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c6138fb038bd3fb1/Desktop/Excel Project/"/>
    </mc:Choice>
  </mc:AlternateContent>
  <xr:revisionPtr revIDLastSave="744" documentId="13_ncr:1_{1AEAD079-49E0-4944-9EC1-F17586F2D580}" xr6:coauthVersionLast="47" xr6:coauthVersionMax="47" xr10:uidLastSave="{4F5DF7ED-C1D9-4D9C-BD8C-A67B927E4DCE}"/>
  <bookViews>
    <workbookView xWindow="-108" yWindow="-108" windowWidth="23256" windowHeight="12456" firstSheet="1" activeTab="4" xr2:uid="{3998C7BC-4F93-40CF-B352-66048BAF8C53}"/>
  </bookViews>
  <sheets>
    <sheet name="Dataset" sheetId="6" r:id="rId1"/>
    <sheet name="E_Learning_Usage_Education" sheetId="1" r:id="rId2"/>
    <sheet name="Pivot Analysis" sheetId="4" r:id="rId3"/>
    <sheet name="Charts" sheetId="8" r:id="rId4"/>
    <sheet name="Summary" sheetId="5" r:id="rId5"/>
    <sheet name="Icons" sheetId="7" r:id="rId6"/>
  </sheets>
  <definedNames>
    <definedName name="_xlnm._FilterDatabase" localSheetId="1" hidden="1">E_Learning_Usage_Education!$A$7:$Z$2007</definedName>
    <definedName name="_xlchart.v2.0" hidden="1">'Pivot Analysis'!$D$63:$D$68</definedName>
    <definedName name="_xlchart.v2.1" hidden="1">'Pivot Analysis'!$E$62</definedName>
    <definedName name="_xlchart.v2.2" hidden="1">'Pivot Analysis'!$E$63:$E$68</definedName>
    <definedName name="_xlchart.v2.7" hidden="1">'Pivot Analysis'!$D$63:$D$68</definedName>
    <definedName name="_xlchart.v2.8" hidden="1">'Pivot Analysis'!$E$62</definedName>
    <definedName name="_xlchart.v2.9" hidden="1">'Pivot Analysis'!$E$63:$E$68</definedName>
    <definedName name="_xlchart.v5.10" hidden="1">'Pivot Analysis'!$D$79</definedName>
    <definedName name="_xlchart.v5.11" hidden="1">'Pivot Analysis'!$D$80:$D$98</definedName>
    <definedName name="_xlchart.v5.12" hidden="1">'Pivot Analysis'!$E$79</definedName>
    <definedName name="_xlchart.v5.13" hidden="1">'Pivot Analysis'!$E$80:$E$98</definedName>
    <definedName name="_xlchart.v5.3" hidden="1">'Pivot Analysis'!$D$79</definedName>
    <definedName name="_xlchart.v5.4" hidden="1">'Pivot Analysis'!$D$80:$D$98</definedName>
    <definedName name="_xlchart.v5.5" hidden="1">'Pivot Analysis'!$E$79</definedName>
    <definedName name="_xlchart.v5.6" hidden="1">'Pivot Analysis'!$E$80:$E$98</definedName>
    <definedName name="Slicer_Country">#N/A</definedName>
    <definedName name="Slicer_Course_Accessed">#N/A</definedName>
    <definedName name="Slicer_Institut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5" i="4" l="1"/>
  <c r="F103" i="4"/>
  <c r="F104" i="4"/>
  <c r="F105" i="4"/>
  <c r="F106" i="4"/>
  <c r="F107" i="4"/>
  <c r="D48" i="4"/>
  <c r="E48" i="4"/>
  <c r="D49" i="4"/>
  <c r="E49" i="4"/>
  <c r="D16" i="4"/>
  <c r="E16" i="4"/>
  <c r="D17" i="4"/>
  <c r="E17" i="4"/>
  <c r="D18" i="4"/>
  <c r="E18" i="4"/>
  <c r="D19" i="4"/>
  <c r="E19" i="4"/>
  <c r="H129" i="4"/>
  <c r="G130" i="4"/>
  <c r="H130" i="4"/>
  <c r="G131" i="4"/>
  <c r="H131" i="4"/>
  <c r="H124" i="4"/>
  <c r="G125" i="4"/>
  <c r="H120" i="4"/>
  <c r="G121" i="4"/>
  <c r="H121" i="4"/>
  <c r="D81" i="4"/>
  <c r="E81" i="4"/>
  <c r="G102" i="4"/>
  <c r="H102" i="4"/>
  <c r="I102" i="4"/>
  <c r="G103" i="4"/>
  <c r="H103" i="4"/>
  <c r="I103" i="4"/>
  <c r="G104" i="4"/>
  <c r="H104" i="4"/>
  <c r="I104" i="4"/>
  <c r="G105" i="4"/>
  <c r="H105" i="4"/>
  <c r="I105" i="4"/>
  <c r="G106" i="4"/>
  <c r="H106" i="4"/>
  <c r="I106" i="4"/>
  <c r="G107" i="4"/>
  <c r="H107" i="4"/>
  <c r="I107" i="4"/>
  <c r="E79" i="4"/>
  <c r="D80" i="4"/>
  <c r="E80" i="4"/>
  <c r="D82" i="4"/>
  <c r="E82" i="4"/>
  <c r="D83" i="4"/>
  <c r="E83" i="4"/>
  <c r="D84" i="4"/>
  <c r="E84" i="4"/>
  <c r="D85" i="4"/>
  <c r="E85" i="4"/>
  <c r="D86" i="4"/>
  <c r="E86" i="4"/>
  <c r="D87" i="4"/>
  <c r="E87" i="4"/>
  <c r="D88" i="4"/>
  <c r="E88" i="4"/>
  <c r="D89" i="4"/>
  <c r="E89" i="4"/>
  <c r="D90" i="4"/>
  <c r="E90" i="4"/>
  <c r="D91" i="4"/>
  <c r="E91" i="4"/>
  <c r="D92" i="4"/>
  <c r="E92" i="4"/>
  <c r="D93" i="4"/>
  <c r="E93" i="4"/>
  <c r="D94" i="4"/>
  <c r="E94" i="4"/>
  <c r="D95" i="4"/>
  <c r="E95" i="4"/>
  <c r="D96" i="4"/>
  <c r="E96" i="4"/>
  <c r="D97" i="4"/>
  <c r="E97" i="4"/>
  <c r="D98" i="4"/>
  <c r="E98" i="4"/>
  <c r="E62" i="4"/>
  <c r="D63" i="4"/>
  <c r="E63" i="4"/>
  <c r="D64" i="4"/>
  <c r="E64" i="4"/>
  <c r="D65" i="4"/>
  <c r="E65" i="4"/>
  <c r="D66" i="4"/>
  <c r="E66" i="4"/>
  <c r="D67" i="4"/>
  <c r="E67" i="4"/>
  <c r="D68" i="4"/>
  <c r="E68" i="4"/>
  <c r="E44" i="4"/>
  <c r="D45" i="4"/>
  <c r="E45" i="4"/>
  <c r="D47" i="4"/>
  <c r="E47" i="4"/>
  <c r="D46" i="4"/>
  <c r="E46" i="4"/>
  <c r="E28" i="4"/>
  <c r="D29" i="4"/>
  <c r="E29" i="4"/>
  <c r="D32" i="4"/>
  <c r="E32" i="4"/>
  <c r="D30" i="4"/>
  <c r="E30" i="4"/>
  <c r="D33" i="4"/>
  <c r="E33" i="4"/>
  <c r="D31" i="4"/>
  <c r="E31" i="4"/>
  <c r="E12" i="4"/>
  <c r="D14" i="4"/>
  <c r="E14" i="4"/>
  <c r="D15" i="4"/>
  <c r="E15" i="4"/>
  <c r="D13" i="4"/>
  <c r="E13" i="4"/>
  <c r="I9" i="4"/>
  <c r="J9" i="4"/>
  <c r="K9" i="4"/>
  <c r="L9" i="4"/>
  <c r="M9" i="4"/>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alcChain>
</file>

<file path=xl/sharedStrings.xml><?xml version="1.0" encoding="utf-8"?>
<sst xmlns="http://schemas.openxmlformats.org/spreadsheetml/2006/main" count="39379" uniqueCount="8316">
  <si>
    <t>Usage_ID</t>
  </si>
  <si>
    <t>Student_ID</t>
  </si>
  <si>
    <t>Student_Name</t>
  </si>
  <si>
    <t>Email</t>
  </si>
  <si>
    <t>Institution</t>
  </si>
  <si>
    <t>Course_Accessed</t>
  </si>
  <si>
    <t>Session_Date</t>
  </si>
  <si>
    <t>Session_Start_Time</t>
  </si>
  <si>
    <t>Session_End_Time</t>
  </si>
  <si>
    <t>Duration_Minutes</t>
  </si>
  <si>
    <t>Device_Used</t>
  </si>
  <si>
    <t>Operating_System</t>
  </si>
  <si>
    <t>Login_Source</t>
  </si>
  <si>
    <t>Session_Activity</t>
  </si>
  <si>
    <t>Content_Type</t>
  </si>
  <si>
    <t>Network_Type</t>
  </si>
  <si>
    <t>Bandwidth_Used_MB</t>
  </si>
  <si>
    <t>Engagement_Score</t>
  </si>
  <si>
    <t>Completion_Status</t>
  </si>
  <si>
    <t>Revisit_Count</t>
  </si>
  <si>
    <t>Download_Material</t>
  </si>
  <si>
    <t>Quiz_Attempted</t>
  </si>
  <si>
    <t>Video_Watched_Minutes</t>
  </si>
  <si>
    <t>Assignment_Submitted</t>
  </si>
  <si>
    <t>Comments_Posted</t>
  </si>
  <si>
    <t>Country</t>
  </si>
  <si>
    <t>EU1000</t>
  </si>
  <si>
    <t>S52952</t>
  </si>
  <si>
    <t>Brian Clark</t>
  </si>
  <si>
    <t>stevensingh@gmail.com</t>
  </si>
  <si>
    <t>Tech Academy</t>
  </si>
  <si>
    <t>Data Structures</t>
  </si>
  <si>
    <t>Desktop</t>
  </si>
  <si>
    <t>Windows</t>
  </si>
  <si>
    <t>Mobile App</t>
  </si>
  <si>
    <t>Reading Material</t>
  </si>
  <si>
    <t>Tutorial</t>
  </si>
  <si>
    <t>4G</t>
  </si>
  <si>
    <t>Incomplete</t>
  </si>
  <si>
    <t>Yes</t>
  </si>
  <si>
    <t>No</t>
  </si>
  <si>
    <t>Comoros</t>
  </si>
  <si>
    <t>EU1001</t>
  </si>
  <si>
    <t>S22806</t>
  </si>
  <si>
    <t>Curtis Munoz</t>
  </si>
  <si>
    <t>ericabryant@yahoo.com</t>
  </si>
  <si>
    <t>EduWorld</t>
  </si>
  <si>
    <t>Calculus</t>
  </si>
  <si>
    <t>Smartphone</t>
  </si>
  <si>
    <t>macOS</t>
  </si>
  <si>
    <t>Web</t>
  </si>
  <si>
    <t>Video</t>
  </si>
  <si>
    <t>Live Session</t>
  </si>
  <si>
    <t>5G</t>
  </si>
  <si>
    <t>Slovakia (Slovak Republic)</t>
  </si>
  <si>
    <t>EU1002</t>
  </si>
  <si>
    <t>S49195</t>
  </si>
  <si>
    <t>Veronica May</t>
  </si>
  <si>
    <t>brenda15@white.com</t>
  </si>
  <si>
    <t>Tablet</t>
  </si>
  <si>
    <t>Recorded Video</t>
  </si>
  <si>
    <t>Poland</t>
  </si>
  <si>
    <t>EU1003</t>
  </si>
  <si>
    <t>S12634</t>
  </si>
  <si>
    <t>Jack Moyer</t>
  </si>
  <si>
    <t>tsmith@yahoo.com</t>
  </si>
  <si>
    <t>Future Learn</t>
  </si>
  <si>
    <t>Genetics</t>
  </si>
  <si>
    <t>Assignment</t>
  </si>
  <si>
    <t>PDF Notes</t>
  </si>
  <si>
    <t>Ethernet</t>
  </si>
  <si>
    <t>Antigua and Barbuda</t>
  </si>
  <si>
    <t>EU1004</t>
  </si>
  <si>
    <t>S85187</t>
  </si>
  <si>
    <t>Amy Banks</t>
  </si>
  <si>
    <t>kristinaray@yahoo.com</t>
  </si>
  <si>
    <t>Global Learning</t>
  </si>
  <si>
    <t>Laptop</t>
  </si>
  <si>
    <t>Android</t>
  </si>
  <si>
    <t>Italy</t>
  </si>
  <si>
    <t>EU1005</t>
  </si>
  <si>
    <t>S92163</t>
  </si>
  <si>
    <t>Kaitlyn Kent</t>
  </si>
  <si>
    <t>osmith@gmail.com</t>
  </si>
  <si>
    <t>iOS</t>
  </si>
  <si>
    <t>WiFi</t>
  </si>
  <si>
    <t>Denmark</t>
  </si>
  <si>
    <t>EU1006</t>
  </si>
  <si>
    <t>S53999</t>
  </si>
  <si>
    <t>Earl Velazquez</t>
  </si>
  <si>
    <t>becky96@smith-acosta.biz</t>
  </si>
  <si>
    <t>Open University</t>
  </si>
  <si>
    <t>Organic Chemistry</t>
  </si>
  <si>
    <t>Linux</t>
  </si>
  <si>
    <t>Complete</t>
  </si>
  <si>
    <t>Sao Tome and Principe</t>
  </si>
  <si>
    <t>EU1007</t>
  </si>
  <si>
    <t>S28726</t>
  </si>
  <si>
    <t>Brittany Andrade</t>
  </si>
  <si>
    <t>melissali@horton.com</t>
  </si>
  <si>
    <t>Quantum Mechanics</t>
  </si>
  <si>
    <t>Quiz</t>
  </si>
  <si>
    <t>South Georgia and the South Sandwich Islands</t>
  </si>
  <si>
    <t>EU1008</t>
  </si>
  <si>
    <t>S34172</t>
  </si>
  <si>
    <t>Mark Evans</t>
  </si>
  <si>
    <t>kimberlyallen@love-allen.com</t>
  </si>
  <si>
    <t>Microeconomics</t>
  </si>
  <si>
    <t>Western Sahara</t>
  </si>
  <si>
    <t>EU1009</t>
  </si>
  <si>
    <t>S18162</t>
  </si>
  <si>
    <t>Dillon Conway</t>
  </si>
  <si>
    <t>foxcynthia@fisher-wilkerson.com</t>
  </si>
  <si>
    <t>Literature</t>
  </si>
  <si>
    <t>Latvia</t>
  </si>
  <si>
    <t>EU1010</t>
  </si>
  <si>
    <t>S37895</t>
  </si>
  <si>
    <t>Christopher Hughes</t>
  </si>
  <si>
    <t>rnicholson@hernandez-warren.com</t>
  </si>
  <si>
    <t>Discussion</t>
  </si>
  <si>
    <t>Holy See (Vatican City State)</t>
  </si>
  <si>
    <t>EU1011</t>
  </si>
  <si>
    <t>S40694</t>
  </si>
  <si>
    <t>Renee Oconnor</t>
  </si>
  <si>
    <t>wilsonnichole@hotmail.com</t>
  </si>
  <si>
    <t>Papua New Guinea</t>
  </si>
  <si>
    <t>EU1012</t>
  </si>
  <si>
    <t>S73435</t>
  </si>
  <si>
    <t>Shawn Walsh</t>
  </si>
  <si>
    <t>hleonard@yahoo.com</t>
  </si>
  <si>
    <t>Sri Lanka</t>
  </si>
  <si>
    <t>EU1013</t>
  </si>
  <si>
    <t>S99224</t>
  </si>
  <si>
    <t>Daniel Douglas</t>
  </si>
  <si>
    <t>davidscott@mason-smith.net</t>
  </si>
  <si>
    <t>Barbados</t>
  </si>
  <si>
    <t>EU1014</t>
  </si>
  <si>
    <t>S45168</t>
  </si>
  <si>
    <t>Vicki Reid</t>
  </si>
  <si>
    <t>laura38@bates.com</t>
  </si>
  <si>
    <t>Bermuda</t>
  </si>
  <si>
    <t>EU1015</t>
  </si>
  <si>
    <t>S55405</t>
  </si>
  <si>
    <t>Kenneth Humphrey</t>
  </si>
  <si>
    <t>michael08@johnson.com</t>
  </si>
  <si>
    <t>Belize</t>
  </si>
  <si>
    <t>EU1016</t>
  </si>
  <si>
    <t>S97266</t>
  </si>
  <si>
    <t>Angela Holland</t>
  </si>
  <si>
    <t>ehill@gmail.com</t>
  </si>
  <si>
    <t>Lecture</t>
  </si>
  <si>
    <t>Aruba</t>
  </si>
  <si>
    <t>EU1017</t>
  </si>
  <si>
    <t>S32295</t>
  </si>
  <si>
    <t>Frank Mayer</t>
  </si>
  <si>
    <t>joshuajohnson@campbell.com</t>
  </si>
  <si>
    <t>Tanzania</t>
  </si>
  <si>
    <t>EU1018</t>
  </si>
  <si>
    <t>S42138</t>
  </si>
  <si>
    <t>Tyler Petersen</t>
  </si>
  <si>
    <t>tinamorrison@gmail.com</t>
  </si>
  <si>
    <t>Qatar</t>
  </si>
  <si>
    <t>EU1019</t>
  </si>
  <si>
    <t>S70112</t>
  </si>
  <si>
    <t>Kevin Johnson</t>
  </si>
  <si>
    <t>james15@gmail.com</t>
  </si>
  <si>
    <t>Turkmenistan</t>
  </si>
  <si>
    <t>EU1020</t>
  </si>
  <si>
    <t>S50710</t>
  </si>
  <si>
    <t>John Miller</t>
  </si>
  <si>
    <t>rodriguezashley@miller.net</t>
  </si>
  <si>
    <t>Guyana</t>
  </si>
  <si>
    <t>EU1021</t>
  </si>
  <si>
    <t>S48238</t>
  </si>
  <si>
    <t>Holly Adkins</t>
  </si>
  <si>
    <t>jamiemoreno@gmail.com</t>
  </si>
  <si>
    <t>Saint Pierre and Miquelon</t>
  </si>
  <si>
    <t>EU1022</t>
  </si>
  <si>
    <t>S25384</t>
  </si>
  <si>
    <t>Courtney Dorsey</t>
  </si>
  <si>
    <t>shelbyhall@ross-torres.org</t>
  </si>
  <si>
    <t>Chad</t>
  </si>
  <si>
    <t>EU1023</t>
  </si>
  <si>
    <t>S53208</t>
  </si>
  <si>
    <t>Antonio Hernandez</t>
  </si>
  <si>
    <t>rebecca98@gmail.com</t>
  </si>
  <si>
    <t>Malta</t>
  </si>
  <si>
    <t>EU1024</t>
  </si>
  <si>
    <t>S81886</t>
  </si>
  <si>
    <t>Alexis Smith</t>
  </si>
  <si>
    <t>laura62@hotmail.com</t>
  </si>
  <si>
    <t>Niger</t>
  </si>
  <si>
    <t>EU1025</t>
  </si>
  <si>
    <t>S50389</t>
  </si>
  <si>
    <t>Julia James</t>
  </si>
  <si>
    <t>susan62@jordan-gomez.com</t>
  </si>
  <si>
    <t>Turkey</t>
  </si>
  <si>
    <t>EU1026</t>
  </si>
  <si>
    <t>S82229</t>
  </si>
  <si>
    <t>Colton Holland</t>
  </si>
  <si>
    <t>christopher66@yahoo.com</t>
  </si>
  <si>
    <t>Cyprus</t>
  </si>
  <si>
    <t>EU1027</t>
  </si>
  <si>
    <t>S75406</t>
  </si>
  <si>
    <t>James Stevenson</t>
  </si>
  <si>
    <t>williamskimberly@collins-reynolds.net</t>
  </si>
  <si>
    <t>Senegal</t>
  </si>
  <si>
    <t>EU1028</t>
  </si>
  <si>
    <t>S71232</t>
  </si>
  <si>
    <t>Michael Mendez</t>
  </si>
  <si>
    <t>rebeccaphelps@hotmail.com</t>
  </si>
  <si>
    <t>United States Minor Outlying Islands</t>
  </si>
  <si>
    <t>EU1029</t>
  </si>
  <si>
    <t>S76538</t>
  </si>
  <si>
    <t>Michael Francis</t>
  </si>
  <si>
    <t>danielsweeney@brown.info</t>
  </si>
  <si>
    <t>EU1030</t>
  </si>
  <si>
    <t>S18987</t>
  </si>
  <si>
    <t>Peter Gonzalez</t>
  </si>
  <si>
    <t>rebecca20@salazar.info</t>
  </si>
  <si>
    <t>Russian Federation</t>
  </si>
  <si>
    <t>EU1031</t>
  </si>
  <si>
    <t>S69584</t>
  </si>
  <si>
    <t>Olivia Edwards</t>
  </si>
  <si>
    <t>zimmermannicholas@yahoo.com</t>
  </si>
  <si>
    <t>Timor-Leste</t>
  </si>
  <si>
    <t>EU1032</t>
  </si>
  <si>
    <t>S88968</t>
  </si>
  <si>
    <t>Jonathan Freeman</t>
  </si>
  <si>
    <t>dcook@reynolds-fitzgerald.biz</t>
  </si>
  <si>
    <t>Singapore</t>
  </si>
  <si>
    <t>EU1033</t>
  </si>
  <si>
    <t>S56047</t>
  </si>
  <si>
    <t>Crystal Smith</t>
  </si>
  <si>
    <t>yrodriguez@kelly-christian.info</t>
  </si>
  <si>
    <t>Uganda</t>
  </si>
  <si>
    <t>EU1034</t>
  </si>
  <si>
    <t>S57683</t>
  </si>
  <si>
    <t>Benjamin Irwin</t>
  </si>
  <si>
    <t>chloe49@payne.net</t>
  </si>
  <si>
    <t>Guernsey</t>
  </si>
  <si>
    <t>EU1035</t>
  </si>
  <si>
    <t>S65413</t>
  </si>
  <si>
    <t>Anthony Jones</t>
  </si>
  <si>
    <t>phopkins@hoffman-peterson.com</t>
  </si>
  <si>
    <t>Angola</t>
  </si>
  <si>
    <t>EU1036</t>
  </si>
  <si>
    <t>S67284</t>
  </si>
  <si>
    <t>Tonya Lawrence</t>
  </si>
  <si>
    <t>tpotts@hernandez.info</t>
  </si>
  <si>
    <t>Saint Helena</t>
  </si>
  <si>
    <t>EU1037</t>
  </si>
  <si>
    <t>S44993</t>
  </si>
  <si>
    <t>Craig Wells</t>
  </si>
  <si>
    <t>williamstevens@brown.com</t>
  </si>
  <si>
    <t>Mauritania</t>
  </si>
  <si>
    <t>EU1038</t>
  </si>
  <si>
    <t>S71192</t>
  </si>
  <si>
    <t>Wanda Phelps</t>
  </si>
  <si>
    <t>torrestheodore@jones.com</t>
  </si>
  <si>
    <t>Tunisia</t>
  </si>
  <si>
    <t>EU1039</t>
  </si>
  <si>
    <t>S50627</t>
  </si>
  <si>
    <t>Hailey Clark</t>
  </si>
  <si>
    <t>ronaldnelson@gmail.com</t>
  </si>
  <si>
    <t>EU1040</t>
  </si>
  <si>
    <t>S81019</t>
  </si>
  <si>
    <t>Sharon Oconnor</t>
  </si>
  <si>
    <t>briannabishop@tucker.net</t>
  </si>
  <si>
    <t>Austria</t>
  </si>
  <si>
    <t>EU1041</t>
  </si>
  <si>
    <t>S38969</t>
  </si>
  <si>
    <t>Angel Brown</t>
  </si>
  <si>
    <t>jessica92@gmail.com</t>
  </si>
  <si>
    <t>Dominica</t>
  </si>
  <si>
    <t>EU1042</t>
  </si>
  <si>
    <t>S53494</t>
  </si>
  <si>
    <t>Kara Hanson</t>
  </si>
  <si>
    <t>zoemyers@yahoo.com</t>
  </si>
  <si>
    <t>Korea</t>
  </si>
  <si>
    <t>EU1043</t>
  </si>
  <si>
    <t>S10488</t>
  </si>
  <si>
    <t>Kathleen Baxter</t>
  </si>
  <si>
    <t>stevenwilson@sanchez.com</t>
  </si>
  <si>
    <t>Azerbaijan</t>
  </si>
  <si>
    <t>EU1044</t>
  </si>
  <si>
    <t>S10223</t>
  </si>
  <si>
    <t>Megan Hahn</t>
  </si>
  <si>
    <t>jacksonkathryn@king.net</t>
  </si>
  <si>
    <t>EU1045</t>
  </si>
  <si>
    <t>S90786</t>
  </si>
  <si>
    <t>Robert Park</t>
  </si>
  <si>
    <t>alison01@hotmail.com</t>
  </si>
  <si>
    <t>Anguilla</t>
  </si>
  <si>
    <t>EU1046</t>
  </si>
  <si>
    <t>S68275</t>
  </si>
  <si>
    <t>Eric Green</t>
  </si>
  <si>
    <t>moramichael@hotmail.com</t>
  </si>
  <si>
    <t>Jamaica</t>
  </si>
  <si>
    <t>EU1047</t>
  </si>
  <si>
    <t>S65425</t>
  </si>
  <si>
    <t>Paul Greer</t>
  </si>
  <si>
    <t>vanessa09@hotmail.com</t>
  </si>
  <si>
    <t>Bolivia</t>
  </si>
  <si>
    <t>EU1048</t>
  </si>
  <si>
    <t>S82076</t>
  </si>
  <si>
    <t>Michael Davis</t>
  </si>
  <si>
    <t>thompsonchristopher@yahoo.com</t>
  </si>
  <si>
    <t>Dominican Republic</t>
  </si>
  <si>
    <t>EU1049</t>
  </si>
  <si>
    <t>S18368</t>
  </si>
  <si>
    <t>Christopher Oliver</t>
  </si>
  <si>
    <t>wallen@williams.com</t>
  </si>
  <si>
    <t>Georgia</t>
  </si>
  <si>
    <t>EU1050</t>
  </si>
  <si>
    <t>S66299</t>
  </si>
  <si>
    <t>Gregory Sullivan</t>
  </si>
  <si>
    <t>lauriebullock@hernandez-taylor.com</t>
  </si>
  <si>
    <t>Serbia</t>
  </si>
  <si>
    <t>EU1051</t>
  </si>
  <si>
    <t>S91225</t>
  </si>
  <si>
    <t>William Lee</t>
  </si>
  <si>
    <t>xharris@hotmail.com</t>
  </si>
  <si>
    <t>United States Virgin Islands</t>
  </si>
  <si>
    <t>EU1052</t>
  </si>
  <si>
    <t>S51782</t>
  </si>
  <si>
    <t>Aaron Ross</t>
  </si>
  <si>
    <t>colemanjennifer@taylor-harvey.org</t>
  </si>
  <si>
    <t>Vanuatu</t>
  </si>
  <si>
    <t>EU1053</t>
  </si>
  <si>
    <t>S42241</t>
  </si>
  <si>
    <t>Melissa Edwards</t>
  </si>
  <si>
    <t>frank04@gmail.com</t>
  </si>
  <si>
    <t>Spain</t>
  </si>
  <si>
    <t>EU1054</t>
  </si>
  <si>
    <t>S30693</t>
  </si>
  <si>
    <t>Jeremy Shelton</t>
  </si>
  <si>
    <t>william33@evans.com</t>
  </si>
  <si>
    <t>Tajikistan</t>
  </si>
  <si>
    <t>EU1055</t>
  </si>
  <si>
    <t>S66235</t>
  </si>
  <si>
    <t>Elizabeth Jones</t>
  </si>
  <si>
    <t>ramirezkara@hotmail.com</t>
  </si>
  <si>
    <t>Paraguay</t>
  </si>
  <si>
    <t>EU1056</t>
  </si>
  <si>
    <t>S45974</t>
  </si>
  <si>
    <t>Kristin Moyer</t>
  </si>
  <si>
    <t>petersonsarah@hotmail.com</t>
  </si>
  <si>
    <t>Mauritius</t>
  </si>
  <si>
    <t>EU1057</t>
  </si>
  <si>
    <t>S53687</t>
  </si>
  <si>
    <t>Christopher Jackson</t>
  </si>
  <si>
    <t>flemingjose@parker-bell.net</t>
  </si>
  <si>
    <t>Germany</t>
  </si>
  <si>
    <t>EU1058</t>
  </si>
  <si>
    <t>S62757</t>
  </si>
  <si>
    <t>Jeffery Carrillo</t>
  </si>
  <si>
    <t>tmoore@crawford.biz</t>
  </si>
  <si>
    <t>EU1059</t>
  </si>
  <si>
    <t>S44009</t>
  </si>
  <si>
    <t>Glenda Guerrero MD</t>
  </si>
  <si>
    <t>dmcdonald@gmail.com</t>
  </si>
  <si>
    <t>Mali</t>
  </si>
  <si>
    <t>EU1060</t>
  </si>
  <si>
    <t>S98354</t>
  </si>
  <si>
    <t>Christopher Gonzalez</t>
  </si>
  <si>
    <t>martinsantos@hotmail.com</t>
  </si>
  <si>
    <t>EU1061</t>
  </si>
  <si>
    <t>S38446</t>
  </si>
  <si>
    <t>Angela Reed</t>
  </si>
  <si>
    <t>kathryn72@johnson.org</t>
  </si>
  <si>
    <t>Cape Verde</t>
  </si>
  <si>
    <t>EU1062</t>
  </si>
  <si>
    <t>S76836</t>
  </si>
  <si>
    <t>Dennis Miller</t>
  </si>
  <si>
    <t>henrymaria@gmail.com</t>
  </si>
  <si>
    <t>San Marino</t>
  </si>
  <si>
    <t>EU1063</t>
  </si>
  <si>
    <t>S54607</t>
  </si>
  <si>
    <t>Jessica Harrington</t>
  </si>
  <si>
    <t>thomas20@brown-wolfe.com</t>
  </si>
  <si>
    <t>Jordan</t>
  </si>
  <si>
    <t>EU1064</t>
  </si>
  <si>
    <t>S82560</t>
  </si>
  <si>
    <t>Jerry Dorsey</t>
  </si>
  <si>
    <t>ashleysmith@gmail.com</t>
  </si>
  <si>
    <t>Ethiopia</t>
  </si>
  <si>
    <t>EU1065</t>
  </si>
  <si>
    <t>S19136</t>
  </si>
  <si>
    <t>Caitlin Baker</t>
  </si>
  <si>
    <t>rodriguezwendy@nicholson-soto.com</t>
  </si>
  <si>
    <t>United Arab Emirates</t>
  </si>
  <si>
    <t>EU1066</t>
  </si>
  <si>
    <t>S73684</t>
  </si>
  <si>
    <t>Anthony Williams</t>
  </si>
  <si>
    <t>murphyrebecca@delgado.com</t>
  </si>
  <si>
    <t>Canada</t>
  </si>
  <si>
    <t>EU1067</t>
  </si>
  <si>
    <t>S53935</t>
  </si>
  <si>
    <t>Tara Cruz</t>
  </si>
  <si>
    <t>tara34@hotmail.com</t>
  </si>
  <si>
    <t>Norway</t>
  </si>
  <si>
    <t>EU1068</t>
  </si>
  <si>
    <t>S56341</t>
  </si>
  <si>
    <t>Michele Stewart</t>
  </si>
  <si>
    <t>ryan94@gmail.com</t>
  </si>
  <si>
    <t>Nepal</t>
  </si>
  <si>
    <t>EU1069</t>
  </si>
  <si>
    <t>S20338</t>
  </si>
  <si>
    <t>Joshua York</t>
  </si>
  <si>
    <t>albert36@baker.com</t>
  </si>
  <si>
    <t>Argentina</t>
  </si>
  <si>
    <t>EU1070</t>
  </si>
  <si>
    <t>S23110</t>
  </si>
  <si>
    <t>Jeffrey Patel</t>
  </si>
  <si>
    <t>christopher65@yahoo.com</t>
  </si>
  <si>
    <t>EU1071</t>
  </si>
  <si>
    <t>S47832</t>
  </si>
  <si>
    <t>Kari Lin</t>
  </si>
  <si>
    <t>wyattjamie@gmail.com</t>
  </si>
  <si>
    <t>Netherlands Antilles</t>
  </si>
  <si>
    <t>EU1072</t>
  </si>
  <si>
    <t>S13668</t>
  </si>
  <si>
    <t>Keith Owens</t>
  </si>
  <si>
    <t>gzavala@hotmail.com</t>
  </si>
  <si>
    <t>EU1073</t>
  </si>
  <si>
    <t>S54839</t>
  </si>
  <si>
    <t>Mr. William Morrison</t>
  </si>
  <si>
    <t>ahill@henderson.com</t>
  </si>
  <si>
    <t>EU1074</t>
  </si>
  <si>
    <t>S89985</t>
  </si>
  <si>
    <t>John Alexander</t>
  </si>
  <si>
    <t>lynchjacob@davis.biz</t>
  </si>
  <si>
    <t>EU1075</t>
  </si>
  <si>
    <t>S47032</t>
  </si>
  <si>
    <t>Richard Martinez</t>
  </si>
  <si>
    <t>glen73@jackson-simpson.com</t>
  </si>
  <si>
    <t>Pakistan</t>
  </si>
  <si>
    <t>EU1076</t>
  </si>
  <si>
    <t>S52774</t>
  </si>
  <si>
    <t>Angel Lawson</t>
  </si>
  <si>
    <t>qwoods@hotmail.com</t>
  </si>
  <si>
    <t>Bulgaria</t>
  </si>
  <si>
    <t>EU1077</t>
  </si>
  <si>
    <t>S62466</t>
  </si>
  <si>
    <t>Elizabeth Delacruz</t>
  </si>
  <si>
    <t>adamsgary@hotmail.com</t>
  </si>
  <si>
    <t>Guinea</t>
  </si>
  <si>
    <t>EU1078</t>
  </si>
  <si>
    <t>S12714</t>
  </si>
  <si>
    <t>Craig Webster</t>
  </si>
  <si>
    <t>frank43@yahoo.com</t>
  </si>
  <si>
    <t>Lesotho</t>
  </si>
  <si>
    <t>EU1079</t>
  </si>
  <si>
    <t>S30205</t>
  </si>
  <si>
    <t>Kathleen Bender DDS</t>
  </si>
  <si>
    <t>rebecca88@yahoo.com</t>
  </si>
  <si>
    <t>Kenya</t>
  </si>
  <si>
    <t>EU1080</t>
  </si>
  <si>
    <t>S52063</t>
  </si>
  <si>
    <t>Ashley Kim</t>
  </si>
  <si>
    <t>smartinez@yahoo.com</t>
  </si>
  <si>
    <t>EU1081</t>
  </si>
  <si>
    <t>S39896</t>
  </si>
  <si>
    <t>Marcus Miller</t>
  </si>
  <si>
    <t>mariahanson@duke.info</t>
  </si>
  <si>
    <t>EU1082</t>
  </si>
  <si>
    <t>S14402</t>
  </si>
  <si>
    <t>Amber Hunter</t>
  </si>
  <si>
    <t>dylankelly@daniels.info</t>
  </si>
  <si>
    <t>French Guiana</t>
  </si>
  <si>
    <t>EU1083</t>
  </si>
  <si>
    <t>S32055</t>
  </si>
  <si>
    <t>Mark Kelly</t>
  </si>
  <si>
    <t>justincole@hotmail.com</t>
  </si>
  <si>
    <t>EU1084</t>
  </si>
  <si>
    <t>S52464</t>
  </si>
  <si>
    <t>Samantha Hernandez</t>
  </si>
  <si>
    <t>ebailey@hotmail.com</t>
  </si>
  <si>
    <t>EU1085</t>
  </si>
  <si>
    <t>S90758</t>
  </si>
  <si>
    <t>Greg Patterson</t>
  </si>
  <si>
    <t>wgraham@cooper-williams.com</t>
  </si>
  <si>
    <t>EU1086</t>
  </si>
  <si>
    <t>S47235</t>
  </si>
  <si>
    <t>Brian Gould</t>
  </si>
  <si>
    <t>jayhughes@lee-sutton.com</t>
  </si>
  <si>
    <t>Netherlands</t>
  </si>
  <si>
    <t>EU1087</t>
  </si>
  <si>
    <t>S95371</t>
  </si>
  <si>
    <t>Brittany Cooper</t>
  </si>
  <si>
    <t>julia95@gmail.com</t>
  </si>
  <si>
    <t>Libyan Arab Jamahiriya</t>
  </si>
  <si>
    <t>EU1088</t>
  </si>
  <si>
    <t>S33931</t>
  </si>
  <si>
    <t>Monique Waters</t>
  </si>
  <si>
    <t>nguyenchristopher@vazquez.com</t>
  </si>
  <si>
    <t>EU1089</t>
  </si>
  <si>
    <t>S36156</t>
  </si>
  <si>
    <t>Jordan Fletcher</t>
  </si>
  <si>
    <t>jefferyjames@collins-fletcher.com</t>
  </si>
  <si>
    <t>Bosnia and Herzegovina</t>
  </si>
  <si>
    <t>EU1090</t>
  </si>
  <si>
    <t>S54959</t>
  </si>
  <si>
    <t>Joshua Hart</t>
  </si>
  <si>
    <t>williamslaura@allen.com</t>
  </si>
  <si>
    <t>New Caledonia</t>
  </si>
  <si>
    <t>EU1091</t>
  </si>
  <si>
    <t>S21330</t>
  </si>
  <si>
    <t>Shelly Morales</t>
  </si>
  <si>
    <t>vbowen@valenzuela-murray.biz</t>
  </si>
  <si>
    <t>Brunei Darussalam</t>
  </si>
  <si>
    <t>EU1092</t>
  </si>
  <si>
    <t>S77316</t>
  </si>
  <si>
    <t>James Collier</t>
  </si>
  <si>
    <t>rogerspatricia@martinez.com</t>
  </si>
  <si>
    <t>EU1093</t>
  </si>
  <si>
    <t>S14471</t>
  </si>
  <si>
    <t>David Allen DDS</t>
  </si>
  <si>
    <t>brianblackburn@hotmail.com</t>
  </si>
  <si>
    <t>Moldova</t>
  </si>
  <si>
    <t>EU1094</t>
  </si>
  <si>
    <t>S79568</t>
  </si>
  <si>
    <t>Elizabeth Fernandez</t>
  </si>
  <si>
    <t>wuangela@serrano.com</t>
  </si>
  <si>
    <t>Australia</t>
  </si>
  <si>
    <t>EU1095</t>
  </si>
  <si>
    <t>S52830</t>
  </si>
  <si>
    <t>Sydney Boyd</t>
  </si>
  <si>
    <t>michellesalas@howard.com</t>
  </si>
  <si>
    <t>Isle of Man</t>
  </si>
  <si>
    <t>EU1096</t>
  </si>
  <si>
    <t>S84704</t>
  </si>
  <si>
    <t>Michael Barron</t>
  </si>
  <si>
    <t>qalvarado@arias.com</t>
  </si>
  <si>
    <t>EU1097</t>
  </si>
  <si>
    <t>S44790</t>
  </si>
  <si>
    <t>Karen Bennett</t>
  </si>
  <si>
    <t>privera@yahoo.com</t>
  </si>
  <si>
    <t>Cocos (Keeling) Islands</t>
  </si>
  <si>
    <t>EU1098</t>
  </si>
  <si>
    <t>S39452</t>
  </si>
  <si>
    <t>Kayla Harvey</t>
  </si>
  <si>
    <t>mistyballard@hotmail.com</t>
  </si>
  <si>
    <t>EU1099</t>
  </si>
  <si>
    <t>S78782</t>
  </si>
  <si>
    <t>April Lowery</t>
  </si>
  <si>
    <t>matthew54@yahoo.com</t>
  </si>
  <si>
    <t>EU1100</t>
  </si>
  <si>
    <t>S64318</t>
  </si>
  <si>
    <t>Lisa Mayer</t>
  </si>
  <si>
    <t>cabrerajessica@harding.com</t>
  </si>
  <si>
    <t>Kuwait</t>
  </si>
  <si>
    <t>EU1101</t>
  </si>
  <si>
    <t>S44601</t>
  </si>
  <si>
    <t>Jacqueline Garcia</t>
  </si>
  <si>
    <t>dgarrett@garrett.info</t>
  </si>
  <si>
    <t>Ukraine</t>
  </si>
  <si>
    <t>EU1102</t>
  </si>
  <si>
    <t>S93106</t>
  </si>
  <si>
    <t>Elizabeth Gonzales</t>
  </si>
  <si>
    <t>frankharding@russell-perez.com</t>
  </si>
  <si>
    <t>Mongolia</t>
  </si>
  <si>
    <t>EU1103</t>
  </si>
  <si>
    <t>S95143</t>
  </si>
  <si>
    <t>Richard Rodriguez</t>
  </si>
  <si>
    <t>warelori@hotmail.com</t>
  </si>
  <si>
    <t>Kiribati</t>
  </si>
  <si>
    <t>EU1104</t>
  </si>
  <si>
    <t>S74069</t>
  </si>
  <si>
    <t>Stephanie Johnson</t>
  </si>
  <si>
    <t>devinlopez@hotmail.com</t>
  </si>
  <si>
    <t>Puerto Rico</t>
  </si>
  <si>
    <t>EU1105</t>
  </si>
  <si>
    <t>S57767</t>
  </si>
  <si>
    <t>Michael Chang</t>
  </si>
  <si>
    <t>ramirezpatrick@davis.com</t>
  </si>
  <si>
    <t>Morocco</t>
  </si>
  <si>
    <t>EU1106</t>
  </si>
  <si>
    <t>S54664</t>
  </si>
  <si>
    <t>Kevin Crawford</t>
  </si>
  <si>
    <t>palexander@hotmail.com</t>
  </si>
  <si>
    <t>Czech Republic</t>
  </si>
  <si>
    <t>EU1107</t>
  </si>
  <si>
    <t>S41871</t>
  </si>
  <si>
    <t>Jaclyn Odonnell</t>
  </si>
  <si>
    <t>anthonymccormick@jones.com</t>
  </si>
  <si>
    <t>EU1108</t>
  </si>
  <si>
    <t>S21323</t>
  </si>
  <si>
    <t>Christine Jones</t>
  </si>
  <si>
    <t>stephen80@yahoo.com</t>
  </si>
  <si>
    <t>EU1109</t>
  </si>
  <si>
    <t>S77700</t>
  </si>
  <si>
    <t>Ana Hoffman</t>
  </si>
  <si>
    <t>dennis72@dixon.com</t>
  </si>
  <si>
    <t>Bouvet Island (Bouvetoya)</t>
  </si>
  <si>
    <t>EU1110</t>
  </si>
  <si>
    <t>S13751</t>
  </si>
  <si>
    <t>Julia Davis</t>
  </si>
  <si>
    <t>dennisschultz@gmail.com</t>
  </si>
  <si>
    <t>Yemen</t>
  </si>
  <si>
    <t>EU1111</t>
  </si>
  <si>
    <t>S14329</t>
  </si>
  <si>
    <t>Michael Smith</t>
  </si>
  <si>
    <t>alyssarush@cook.com</t>
  </si>
  <si>
    <t>Tuvalu</t>
  </si>
  <si>
    <t>EU1112</t>
  </si>
  <si>
    <t>S53363</t>
  </si>
  <si>
    <t>Zachary Wagner</t>
  </si>
  <si>
    <t>crystal63@gmail.com</t>
  </si>
  <si>
    <t>Ghana</t>
  </si>
  <si>
    <t>EU1113</t>
  </si>
  <si>
    <t>S12030</t>
  </si>
  <si>
    <t>sscott@hotmail.com</t>
  </si>
  <si>
    <t>EU1114</t>
  </si>
  <si>
    <t>S57002</t>
  </si>
  <si>
    <t>Edward Watkins</t>
  </si>
  <si>
    <t>davidsonjuan@robinson.info</t>
  </si>
  <si>
    <t>Egypt</t>
  </si>
  <si>
    <t>EU1115</t>
  </si>
  <si>
    <t>S88907</t>
  </si>
  <si>
    <t>Kevin Swanson</t>
  </si>
  <si>
    <t>christina72@stevenson.com</t>
  </si>
  <si>
    <t>Guadeloupe</t>
  </si>
  <si>
    <t>EU1116</t>
  </si>
  <si>
    <t>S92977</t>
  </si>
  <si>
    <t>Carl Fleming</t>
  </si>
  <si>
    <t>phillipsjasmine@turner.org</t>
  </si>
  <si>
    <t>El Salvador</t>
  </si>
  <si>
    <t>EU1117</t>
  </si>
  <si>
    <t>S13963</t>
  </si>
  <si>
    <t>Sally Greene</t>
  </si>
  <si>
    <t>curtiscase@yahoo.com</t>
  </si>
  <si>
    <t>Faroe Islands</t>
  </si>
  <si>
    <t>EU1118</t>
  </si>
  <si>
    <t>S61997</t>
  </si>
  <si>
    <t>Joshua Hughes</t>
  </si>
  <si>
    <t>ujackson@yahoo.com</t>
  </si>
  <si>
    <t>British Virgin Islands</t>
  </si>
  <si>
    <t>EU1119</t>
  </si>
  <si>
    <t>S53200</t>
  </si>
  <si>
    <t>Justin Jones</t>
  </si>
  <si>
    <t>zcampos@gmail.com</t>
  </si>
  <si>
    <t>Cook Islands</t>
  </si>
  <si>
    <t>EU1120</t>
  </si>
  <si>
    <t>S27077</t>
  </si>
  <si>
    <t>Tracy Oconnor</t>
  </si>
  <si>
    <t>erica91@gmail.com</t>
  </si>
  <si>
    <t>Myanmar</t>
  </si>
  <si>
    <t>EU1121</t>
  </si>
  <si>
    <t>S11160</t>
  </si>
  <si>
    <t>Christy Woods</t>
  </si>
  <si>
    <t>natasha10@hotmail.com</t>
  </si>
  <si>
    <t>EU1122</t>
  </si>
  <si>
    <t>S49632</t>
  </si>
  <si>
    <t>John Kelly</t>
  </si>
  <si>
    <t>wpugh@yahoo.com</t>
  </si>
  <si>
    <t>French Southern Territories</t>
  </si>
  <si>
    <t>EU1123</t>
  </si>
  <si>
    <t>S60913</t>
  </si>
  <si>
    <t>Matthew Nguyen</t>
  </si>
  <si>
    <t>igibbs@james.com</t>
  </si>
  <si>
    <t>Iceland</t>
  </si>
  <si>
    <t>EU1124</t>
  </si>
  <si>
    <t>S51636</t>
  </si>
  <si>
    <t>Shane Frederick</t>
  </si>
  <si>
    <t>kennethmoore@gmail.com</t>
  </si>
  <si>
    <t>EU1125</t>
  </si>
  <si>
    <t>S47990</t>
  </si>
  <si>
    <t>Nicholas Smith</t>
  </si>
  <si>
    <t>brandiweber@gmail.com</t>
  </si>
  <si>
    <t>Djibouti</t>
  </si>
  <si>
    <t>EU1126</t>
  </si>
  <si>
    <t>S73865</t>
  </si>
  <si>
    <t>Melissa Sanders</t>
  </si>
  <si>
    <t>rmelton@yahoo.com</t>
  </si>
  <si>
    <t>Trinidad and Tobago</t>
  </si>
  <si>
    <t>EU1127</t>
  </si>
  <si>
    <t>S74860</t>
  </si>
  <si>
    <t>Diane Sherman</t>
  </si>
  <si>
    <t>angela62@hotmail.com</t>
  </si>
  <si>
    <t>Bangladesh</t>
  </si>
  <si>
    <t>EU1128</t>
  </si>
  <si>
    <t>S88867</t>
  </si>
  <si>
    <t>Amanda May</t>
  </si>
  <si>
    <t>favery@yahoo.com</t>
  </si>
  <si>
    <t>Samoa</t>
  </si>
  <si>
    <t>EU1129</t>
  </si>
  <si>
    <t>S10480</t>
  </si>
  <si>
    <t>Andrea Hahn</t>
  </si>
  <si>
    <t>ballen@austin-riley.biz</t>
  </si>
  <si>
    <t>EU1130</t>
  </si>
  <si>
    <t>S18153</t>
  </si>
  <si>
    <t>Natasha Estrada</t>
  </si>
  <si>
    <t>trevorkramer@hobbs.com</t>
  </si>
  <si>
    <t>Martinique</t>
  </si>
  <si>
    <t>EU1131</t>
  </si>
  <si>
    <t>S19947</t>
  </si>
  <si>
    <t>Wayne Velez</t>
  </si>
  <si>
    <t>pwhite@carr.com</t>
  </si>
  <si>
    <t>EU1132</t>
  </si>
  <si>
    <t>S99185</t>
  </si>
  <si>
    <t>Jonathan Reed</t>
  </si>
  <si>
    <t>lkerr@hotmail.com</t>
  </si>
  <si>
    <t>Kyrgyz Republic</t>
  </si>
  <si>
    <t>EU1133</t>
  </si>
  <si>
    <t>S65914</t>
  </si>
  <si>
    <t>Elizabeth Morgan</t>
  </si>
  <si>
    <t>zchavez@gmail.com</t>
  </si>
  <si>
    <t>EU1134</t>
  </si>
  <si>
    <t>S68737</t>
  </si>
  <si>
    <t>Kathleen Ochoa</t>
  </si>
  <si>
    <t>steven64@stuart.com</t>
  </si>
  <si>
    <t>Sierra Leone</t>
  </si>
  <si>
    <t>EU1135</t>
  </si>
  <si>
    <t>S86947</t>
  </si>
  <si>
    <t>Cameron Acosta</t>
  </si>
  <si>
    <t>robert93@martinez.com</t>
  </si>
  <si>
    <t>EU1136</t>
  </si>
  <si>
    <t>S68786</t>
  </si>
  <si>
    <t>Brian Stokes</t>
  </si>
  <si>
    <t>edwardstroy@yahoo.com</t>
  </si>
  <si>
    <t>EU1137</t>
  </si>
  <si>
    <t>S62724</t>
  </si>
  <si>
    <t>Bobby White</t>
  </si>
  <si>
    <t>harrisrichard@stone.net</t>
  </si>
  <si>
    <t>Armenia</t>
  </si>
  <si>
    <t>EU1138</t>
  </si>
  <si>
    <t>S54275</t>
  </si>
  <si>
    <t>Scott Morris</t>
  </si>
  <si>
    <t>courtneymorris@gmail.com</t>
  </si>
  <si>
    <t>Heard Island and McDonald Islands</t>
  </si>
  <si>
    <t>EU1139</t>
  </si>
  <si>
    <t>S90095</t>
  </si>
  <si>
    <t>Amber Frost</t>
  </si>
  <si>
    <t>pmills@hotmail.com</t>
  </si>
  <si>
    <t>Tokelau</t>
  </si>
  <si>
    <t>EU1140</t>
  </si>
  <si>
    <t>S12182</t>
  </si>
  <si>
    <t>Mary Green</t>
  </si>
  <si>
    <t>pjohnson@santos-crawford.com</t>
  </si>
  <si>
    <t>Bahamas</t>
  </si>
  <si>
    <t>EU1141</t>
  </si>
  <si>
    <t>S33444</t>
  </si>
  <si>
    <t>Tammy Rivera</t>
  </si>
  <si>
    <t>melissa73@lee.com</t>
  </si>
  <si>
    <t>EU1142</t>
  </si>
  <si>
    <t>S75972</t>
  </si>
  <si>
    <t>Paula Daniels</t>
  </si>
  <si>
    <t>lanenicole@yahoo.com</t>
  </si>
  <si>
    <t>Gambia</t>
  </si>
  <si>
    <t>EU1143</t>
  </si>
  <si>
    <t>S49036</t>
  </si>
  <si>
    <t>Eric Garrison</t>
  </si>
  <si>
    <t>reyesjoseph@chung-strickland.com</t>
  </si>
  <si>
    <t>EU1144</t>
  </si>
  <si>
    <t>S22523</t>
  </si>
  <si>
    <t>Laura Martinez</t>
  </si>
  <si>
    <t>thomasfisher@yahoo.com</t>
  </si>
  <si>
    <t>EU1145</t>
  </si>
  <si>
    <t>S44527</t>
  </si>
  <si>
    <t>Jessica Myers</t>
  </si>
  <si>
    <t>david57@espinoza.com</t>
  </si>
  <si>
    <t>EU1146</t>
  </si>
  <si>
    <t>S56045</t>
  </si>
  <si>
    <t>Melanie Christensen</t>
  </si>
  <si>
    <t>ohunt@stone.com</t>
  </si>
  <si>
    <t>Guatemala</t>
  </si>
  <si>
    <t>EU1147</t>
  </si>
  <si>
    <t>S72749</t>
  </si>
  <si>
    <t>Stephen Mckenzie</t>
  </si>
  <si>
    <t>kdowns@stanley.info</t>
  </si>
  <si>
    <t>Portugal</t>
  </si>
  <si>
    <t>EU1148</t>
  </si>
  <si>
    <t>S23144</t>
  </si>
  <si>
    <t>William Washington</t>
  </si>
  <si>
    <t>megan42@yahoo.com</t>
  </si>
  <si>
    <t>EU1149</t>
  </si>
  <si>
    <t>S65305</t>
  </si>
  <si>
    <t>Paul Robbins</t>
  </si>
  <si>
    <t>monroebethany@conner.org</t>
  </si>
  <si>
    <t>Svalbard &amp; Jan Mayen Islands</t>
  </si>
  <si>
    <t>EU1150</t>
  </si>
  <si>
    <t>S40514</t>
  </si>
  <si>
    <t>Scott Barnes</t>
  </si>
  <si>
    <t>alex44@harper-vasquez.org</t>
  </si>
  <si>
    <t>Slovenia</t>
  </si>
  <si>
    <t>EU1151</t>
  </si>
  <si>
    <t>S27405</t>
  </si>
  <si>
    <t>Daniel Morgan</t>
  </si>
  <si>
    <t>emeyer@hansen.biz</t>
  </si>
  <si>
    <t>Seychelles</t>
  </si>
  <si>
    <t>EU1152</t>
  </si>
  <si>
    <t>S34484</t>
  </si>
  <si>
    <t>Heidi Phelps</t>
  </si>
  <si>
    <t>hjohnson@dickerson-price.com</t>
  </si>
  <si>
    <t>Taiwan</t>
  </si>
  <si>
    <t>EU1153</t>
  </si>
  <si>
    <t>S76449</t>
  </si>
  <si>
    <t>Brooke Wheeler</t>
  </si>
  <si>
    <t>smithdavid@french-spencer.com</t>
  </si>
  <si>
    <t>Sudan</t>
  </si>
  <si>
    <t>EU1154</t>
  </si>
  <si>
    <t>S89229</t>
  </si>
  <si>
    <t>Cody Baker</t>
  </si>
  <si>
    <t>carrie48@hotmail.com</t>
  </si>
  <si>
    <t>EU1155</t>
  </si>
  <si>
    <t>S10321</t>
  </si>
  <si>
    <t>Tamara Bradshaw</t>
  </si>
  <si>
    <t>donald87@yahoo.com</t>
  </si>
  <si>
    <t>Uruguay</t>
  </si>
  <si>
    <t>EU1156</t>
  </si>
  <si>
    <t>S15186</t>
  </si>
  <si>
    <t>Tina Davis</t>
  </si>
  <si>
    <t>larnold@ryan.com</t>
  </si>
  <si>
    <t>Cambodia</t>
  </si>
  <si>
    <t>EU1157</t>
  </si>
  <si>
    <t>S18133</t>
  </si>
  <si>
    <t>Rebecca Campbell</t>
  </si>
  <si>
    <t>rmckee@black.com</t>
  </si>
  <si>
    <t>EU1158</t>
  </si>
  <si>
    <t>S40693</t>
  </si>
  <si>
    <t>Karen Stanton</t>
  </si>
  <si>
    <t>ztravis@walton-lewis.com</t>
  </si>
  <si>
    <t>EU1159</t>
  </si>
  <si>
    <t>S56453</t>
  </si>
  <si>
    <t>Joseph Bender</t>
  </si>
  <si>
    <t>lisa51@guzman-tran.net</t>
  </si>
  <si>
    <t>Liechtenstein</t>
  </si>
  <si>
    <t>EU1160</t>
  </si>
  <si>
    <t>S95613</t>
  </si>
  <si>
    <t>Jared Wolf</t>
  </si>
  <si>
    <t>dominguezbrooke@hotmail.com</t>
  </si>
  <si>
    <t>Bhutan</t>
  </si>
  <si>
    <t>EU1161</t>
  </si>
  <si>
    <t>S90668</t>
  </si>
  <si>
    <t>Monica Williams</t>
  </si>
  <si>
    <t>briannelson@wright.com</t>
  </si>
  <si>
    <t>EU1162</t>
  </si>
  <si>
    <t>S56703</t>
  </si>
  <si>
    <t>Christopher Thomas</t>
  </si>
  <si>
    <t>charles75@yahoo.com</t>
  </si>
  <si>
    <t>EU1163</t>
  </si>
  <si>
    <t>S46951</t>
  </si>
  <si>
    <t>Brandon Vargas</t>
  </si>
  <si>
    <t>kimberlylewis@hotmail.com</t>
  </si>
  <si>
    <t>Monaco</t>
  </si>
  <si>
    <t>EU1164</t>
  </si>
  <si>
    <t>S40190</t>
  </si>
  <si>
    <t>Nathaniel Brooks</t>
  </si>
  <si>
    <t>erinwang@joyce.com</t>
  </si>
  <si>
    <t>Wallis and Futuna</t>
  </si>
  <si>
    <t>EU1165</t>
  </si>
  <si>
    <t>S82980</t>
  </si>
  <si>
    <t>Mr. Sean Watson</t>
  </si>
  <si>
    <t>cuevasjames@gmail.com</t>
  </si>
  <si>
    <t>EU1166</t>
  </si>
  <si>
    <t>S86785</t>
  </si>
  <si>
    <t>Lisa Hays</t>
  </si>
  <si>
    <t>jking@gmail.com</t>
  </si>
  <si>
    <t>Equatorial Guinea</t>
  </si>
  <si>
    <t>EU1167</t>
  </si>
  <si>
    <t>S88434</t>
  </si>
  <si>
    <t>James Martinez</t>
  </si>
  <si>
    <t>brandicline@hotmail.com</t>
  </si>
  <si>
    <t>Albania</t>
  </si>
  <si>
    <t>EU1168</t>
  </si>
  <si>
    <t>S73027</t>
  </si>
  <si>
    <t>Joseph Benson</t>
  </si>
  <si>
    <t>williamscarla@hotmail.com</t>
  </si>
  <si>
    <t>EU1169</t>
  </si>
  <si>
    <t>S61570</t>
  </si>
  <si>
    <t>Michael Maldonado PhD</t>
  </si>
  <si>
    <t>davismatthew@yahoo.com</t>
  </si>
  <si>
    <t>EU1170</t>
  </si>
  <si>
    <t>S74672</t>
  </si>
  <si>
    <t>Kristina Thompson</t>
  </si>
  <si>
    <t>johnsonandrea@bates.com</t>
  </si>
  <si>
    <t>Antarctica (the territory South of 60 deg S)</t>
  </si>
  <si>
    <t>EU1171</t>
  </si>
  <si>
    <t>S77151</t>
  </si>
  <si>
    <t>Kimberly Fisher</t>
  </si>
  <si>
    <t>tanya40@yahoo.com</t>
  </si>
  <si>
    <t>Luxembourg</t>
  </si>
  <si>
    <t>EU1172</t>
  </si>
  <si>
    <t>S26563</t>
  </si>
  <si>
    <t>Patricia Galvan</t>
  </si>
  <si>
    <t>shelby21@hotmail.com</t>
  </si>
  <si>
    <t>EU1173</t>
  </si>
  <si>
    <t>S72905</t>
  </si>
  <si>
    <t>Joseph Hall</t>
  </si>
  <si>
    <t>toddbrown@hotmail.com</t>
  </si>
  <si>
    <t>Reunion</t>
  </si>
  <si>
    <t>EU1174</t>
  </si>
  <si>
    <t>S86757</t>
  </si>
  <si>
    <t>Michael Murphy</t>
  </si>
  <si>
    <t>mathewsantonio@hotmail.com</t>
  </si>
  <si>
    <t>EU1175</t>
  </si>
  <si>
    <t>S25981</t>
  </si>
  <si>
    <t>Mr. Stephen Hughes IV</t>
  </si>
  <si>
    <t>justinmora@smith-bean.net</t>
  </si>
  <si>
    <t>EU1176</t>
  </si>
  <si>
    <t>S16017</t>
  </si>
  <si>
    <t>James Carroll</t>
  </si>
  <si>
    <t>sterrell@yahoo.com</t>
  </si>
  <si>
    <t>EU1177</t>
  </si>
  <si>
    <t>S77668</t>
  </si>
  <si>
    <t>Bradley Webb</t>
  </si>
  <si>
    <t>jbush@dominguez-brown.com</t>
  </si>
  <si>
    <t>EU1178</t>
  </si>
  <si>
    <t>S82963</t>
  </si>
  <si>
    <t>Gregory Hodges</t>
  </si>
  <si>
    <t>stephanie63@hotmail.com</t>
  </si>
  <si>
    <t>EU1179</t>
  </si>
  <si>
    <t>S89153</t>
  </si>
  <si>
    <t>Lauren Williams</t>
  </si>
  <si>
    <t>richard60@hancock.org</t>
  </si>
  <si>
    <t>EU1180</t>
  </si>
  <si>
    <t>S25441</t>
  </si>
  <si>
    <t>Matthew Rodriguez</t>
  </si>
  <si>
    <t>ptrevino@cummings.org</t>
  </si>
  <si>
    <t>Belgium</t>
  </si>
  <si>
    <t>EU1181</t>
  </si>
  <si>
    <t>S12410</t>
  </si>
  <si>
    <t>Timothy Young</t>
  </si>
  <si>
    <t>tiffany67@yahoo.com</t>
  </si>
  <si>
    <t>EU1182</t>
  </si>
  <si>
    <t>S97944</t>
  </si>
  <si>
    <t>Joshua Mcguire</t>
  </si>
  <si>
    <t>jacquelinemoore@gmail.com</t>
  </si>
  <si>
    <t>Macedonia</t>
  </si>
  <si>
    <t>EU1183</t>
  </si>
  <si>
    <t>S79795</t>
  </si>
  <si>
    <t>Melissa Washington</t>
  </si>
  <si>
    <t>alyssamartinez@yahoo.com</t>
  </si>
  <si>
    <t>Liberia</t>
  </si>
  <si>
    <t>EU1184</t>
  </si>
  <si>
    <t>S48023</t>
  </si>
  <si>
    <t>Harold Mathis</t>
  </si>
  <si>
    <t>clementswilliam@martin.com</t>
  </si>
  <si>
    <t>EU1185</t>
  </si>
  <si>
    <t>S85487</t>
  </si>
  <si>
    <t>Vanessa Brooks</t>
  </si>
  <si>
    <t>jacksonrobert@gmail.com</t>
  </si>
  <si>
    <t>Norfolk Island</t>
  </si>
  <si>
    <t>EU1186</t>
  </si>
  <si>
    <t>S57752</t>
  </si>
  <si>
    <t>Christopher Kelley</t>
  </si>
  <si>
    <t>thomashunt@ryan-andrews.net</t>
  </si>
  <si>
    <t>Pitcairn Islands</t>
  </si>
  <si>
    <t>EU1187</t>
  </si>
  <si>
    <t>S81242</t>
  </si>
  <si>
    <t>Shawn Dickson</t>
  </si>
  <si>
    <t>brendaolsen@yahoo.com</t>
  </si>
  <si>
    <t>EU1188</t>
  </si>
  <si>
    <t>S77201</t>
  </si>
  <si>
    <t>Heather Krause</t>
  </si>
  <si>
    <t>steven63@dillon.biz</t>
  </si>
  <si>
    <t>French Polynesia</t>
  </si>
  <si>
    <t>EU1189</t>
  </si>
  <si>
    <t>S37972</t>
  </si>
  <si>
    <t>Nathaniel Jones</t>
  </si>
  <si>
    <t>matthew79@yahoo.com</t>
  </si>
  <si>
    <t>EU1190</t>
  </si>
  <si>
    <t>S93253</t>
  </si>
  <si>
    <t>Melinda Bryant</t>
  </si>
  <si>
    <t>david44@yahoo.com</t>
  </si>
  <si>
    <t>EU1191</t>
  </si>
  <si>
    <t>S47814</t>
  </si>
  <si>
    <t>Jennifer Bautista</t>
  </si>
  <si>
    <t>melissa57@bowen.com</t>
  </si>
  <si>
    <t>Maldives</t>
  </si>
  <si>
    <t>EU1192</t>
  </si>
  <si>
    <t>S51502</t>
  </si>
  <si>
    <t>Robert Carrillo</t>
  </si>
  <si>
    <t>castillolindsey@hotmail.com</t>
  </si>
  <si>
    <t>United States of America</t>
  </si>
  <si>
    <t>EU1193</t>
  </si>
  <si>
    <t>S87300</t>
  </si>
  <si>
    <t>Brian Marsh</t>
  </si>
  <si>
    <t>tsmith@gmail.com</t>
  </si>
  <si>
    <t>Cameroon</t>
  </si>
  <si>
    <t>EU1194</t>
  </si>
  <si>
    <t>S55516</t>
  </si>
  <si>
    <t>Michael Lopez</t>
  </si>
  <si>
    <t>pereznatalie@yahoo.com</t>
  </si>
  <si>
    <t>Finland</t>
  </si>
  <si>
    <t>EU1195</t>
  </si>
  <si>
    <t>S23916</t>
  </si>
  <si>
    <t>Joseph Schmidt</t>
  </si>
  <si>
    <t>jasonmccann@hotmail.com</t>
  </si>
  <si>
    <t>EU1196</t>
  </si>
  <si>
    <t>S68613</t>
  </si>
  <si>
    <t>Jessica Franklin</t>
  </si>
  <si>
    <t>jesse66@young.org</t>
  </si>
  <si>
    <t>EU1197</t>
  </si>
  <si>
    <t>S65856</t>
  </si>
  <si>
    <t>Richard Richards</t>
  </si>
  <si>
    <t>tmiller@young.com</t>
  </si>
  <si>
    <t>Iran</t>
  </si>
  <si>
    <t>EU1198</t>
  </si>
  <si>
    <t>S38366</t>
  </si>
  <si>
    <t>Jeremy Jackson</t>
  </si>
  <si>
    <t>jcrawford@porter.com</t>
  </si>
  <si>
    <t>Lebanon</t>
  </si>
  <si>
    <t>EU1199</t>
  </si>
  <si>
    <t>S40321</t>
  </si>
  <si>
    <t>Christian Smith</t>
  </si>
  <si>
    <t>kyleholmes@myers.com</t>
  </si>
  <si>
    <t>EU1200</t>
  </si>
  <si>
    <t>S66672</t>
  </si>
  <si>
    <t>Melanie Long</t>
  </si>
  <si>
    <t>ifrench@gmail.com</t>
  </si>
  <si>
    <t>EU1201</t>
  </si>
  <si>
    <t>S51503</t>
  </si>
  <si>
    <t>James Weiss</t>
  </si>
  <si>
    <t>saracantu@rhodes-wilson.org</t>
  </si>
  <si>
    <t>Montenegro</t>
  </si>
  <si>
    <t>EU1202</t>
  </si>
  <si>
    <t>S81684</t>
  </si>
  <si>
    <t>Lisa Baker</t>
  </si>
  <si>
    <t>reillydaniel@simmons-torres.org</t>
  </si>
  <si>
    <t>EU1203</t>
  </si>
  <si>
    <t>S40467</t>
  </si>
  <si>
    <t>Stephanie Holden</t>
  </si>
  <si>
    <t>williamrobertson@yahoo.com</t>
  </si>
  <si>
    <t>EU1204</t>
  </si>
  <si>
    <t>S36321</t>
  </si>
  <si>
    <t>Robert Wilcox</t>
  </si>
  <si>
    <t>sarahhanson@vargas.com</t>
  </si>
  <si>
    <t>Bahrain</t>
  </si>
  <si>
    <t>EU1205</t>
  </si>
  <si>
    <t>S52575</t>
  </si>
  <si>
    <t>Renee Bryant</t>
  </si>
  <si>
    <t>caseyfleming@allen.net</t>
  </si>
  <si>
    <t>EU1206</t>
  </si>
  <si>
    <t>S13572</t>
  </si>
  <si>
    <t>Jared Marsh</t>
  </si>
  <si>
    <t>gfranklin@vaughan.com</t>
  </si>
  <si>
    <t>EU1207</t>
  </si>
  <si>
    <t>S67791</t>
  </si>
  <si>
    <t>Perry Fields</t>
  </si>
  <si>
    <t>thomas24@gmail.com</t>
  </si>
  <si>
    <t>EU1208</t>
  </si>
  <si>
    <t>S35065</t>
  </si>
  <si>
    <t>Kari Frederick</t>
  </si>
  <si>
    <t>kimberly75@rosales-moore.com</t>
  </si>
  <si>
    <t>EU1209</t>
  </si>
  <si>
    <t>S24270</t>
  </si>
  <si>
    <t>Erin Jones</t>
  </si>
  <si>
    <t>debra89@gmail.com</t>
  </si>
  <si>
    <t>India</t>
  </si>
  <si>
    <t>EU1210</t>
  </si>
  <si>
    <t>S35375</t>
  </si>
  <si>
    <t>Ryan Schwartz</t>
  </si>
  <si>
    <t>todd29@stewart.info</t>
  </si>
  <si>
    <t>EU1211</t>
  </si>
  <si>
    <t>S12273</t>
  </si>
  <si>
    <t>Douglas Davidson</t>
  </si>
  <si>
    <t>alexander62@yahoo.com</t>
  </si>
  <si>
    <t>Lithuania</t>
  </si>
  <si>
    <t>EU1212</t>
  </si>
  <si>
    <t>S55339</t>
  </si>
  <si>
    <t>Christopher Nguyen</t>
  </si>
  <si>
    <t>lewisluke@gmail.com</t>
  </si>
  <si>
    <t>EU1213</t>
  </si>
  <si>
    <t>S51025</t>
  </si>
  <si>
    <t>Margaret Jackson</t>
  </si>
  <si>
    <t>bennettjanet@gmail.com</t>
  </si>
  <si>
    <t>EU1214</t>
  </si>
  <si>
    <t>S49539</t>
  </si>
  <si>
    <t>Ashley Johnson</t>
  </si>
  <si>
    <t>fhobbs@hotmail.com</t>
  </si>
  <si>
    <t>EU1215</t>
  </si>
  <si>
    <t>S85033</t>
  </si>
  <si>
    <t>Carla Krueger</t>
  </si>
  <si>
    <t>hannahperry@gmail.com</t>
  </si>
  <si>
    <t>EU1216</t>
  </si>
  <si>
    <t>S30500</t>
  </si>
  <si>
    <t>Christopher Garrison</t>
  </si>
  <si>
    <t>zacharymorris@gonzales.net</t>
  </si>
  <si>
    <t>EU1217</t>
  </si>
  <si>
    <t>S19067</t>
  </si>
  <si>
    <t>Michael Snyder</t>
  </si>
  <si>
    <t>jodavies@gmail.com</t>
  </si>
  <si>
    <t>China</t>
  </si>
  <si>
    <t>EU1218</t>
  </si>
  <si>
    <t>S60785</t>
  </si>
  <si>
    <t>Kyle Lopez</t>
  </si>
  <si>
    <t>blackcassandra@baker-rodriguez.com</t>
  </si>
  <si>
    <t>EU1219</t>
  </si>
  <si>
    <t>S25082</t>
  </si>
  <si>
    <t>Jill Chavez</t>
  </si>
  <si>
    <t>briandavid@hotmail.com</t>
  </si>
  <si>
    <t>Greece</t>
  </si>
  <si>
    <t>EU1220</t>
  </si>
  <si>
    <t>S76839</t>
  </si>
  <si>
    <t>Vanessa Nelson</t>
  </si>
  <si>
    <t>andrewwoods@yahoo.com</t>
  </si>
  <si>
    <t>EU1221</t>
  </si>
  <si>
    <t>S22170</t>
  </si>
  <si>
    <t>Ashley Hicks</t>
  </si>
  <si>
    <t>zsmith@smith-reyes.com</t>
  </si>
  <si>
    <t>EU1222</t>
  </si>
  <si>
    <t>S25286</t>
  </si>
  <si>
    <t>Pamela Horn</t>
  </si>
  <si>
    <t>sarahhopkins@yahoo.com</t>
  </si>
  <si>
    <t>EU1223</t>
  </si>
  <si>
    <t>S31881</t>
  </si>
  <si>
    <t>Jackson Thompson</t>
  </si>
  <si>
    <t>foxkelsey@swanson-russell.org</t>
  </si>
  <si>
    <t>EU1224</t>
  </si>
  <si>
    <t>S36730</t>
  </si>
  <si>
    <t>Heather Carter</t>
  </si>
  <si>
    <t>srandolph@gmail.com</t>
  </si>
  <si>
    <t>Malawi</t>
  </si>
  <si>
    <t>EU1225</t>
  </si>
  <si>
    <t>S29836</t>
  </si>
  <si>
    <t>Michelle Morales</t>
  </si>
  <si>
    <t>zmurphy@gmail.com</t>
  </si>
  <si>
    <t>EU1226</t>
  </si>
  <si>
    <t>S53846</t>
  </si>
  <si>
    <t>Mr. Kevin Jenkins DDS</t>
  </si>
  <si>
    <t>jordanmichael@carpenter-cohen.com</t>
  </si>
  <si>
    <t>Turks and Caicos Islands</t>
  </si>
  <si>
    <t>EU1227</t>
  </si>
  <si>
    <t>S94966</t>
  </si>
  <si>
    <t>Chad Jenkins</t>
  </si>
  <si>
    <t>burgessjames@gmail.com</t>
  </si>
  <si>
    <t>United Kingdom</t>
  </si>
  <si>
    <t>EU1228</t>
  </si>
  <si>
    <t>S24979</t>
  </si>
  <si>
    <t>Joe Day</t>
  </si>
  <si>
    <t>qbishop@hartman.com</t>
  </si>
  <si>
    <t>EU1229</t>
  </si>
  <si>
    <t>S48573</t>
  </si>
  <si>
    <t>rbrown@yahoo.com</t>
  </si>
  <si>
    <t>Oman</t>
  </si>
  <si>
    <t>EU1230</t>
  </si>
  <si>
    <t>S74882</t>
  </si>
  <si>
    <t>Brian Browning</t>
  </si>
  <si>
    <t>larsenelizabeth@gmail.com</t>
  </si>
  <si>
    <t>EU1231</t>
  </si>
  <si>
    <t>S31230</t>
  </si>
  <si>
    <t>Michael Choi</t>
  </si>
  <si>
    <t>jasonmoses@wilson.biz</t>
  </si>
  <si>
    <t>EU1232</t>
  </si>
  <si>
    <t>S66762</t>
  </si>
  <si>
    <t>Cameron Thompson</t>
  </si>
  <si>
    <t>zbaldwin@yahoo.com</t>
  </si>
  <si>
    <t>EU1233</t>
  </si>
  <si>
    <t>S84840</t>
  </si>
  <si>
    <t>Alejandra Freeman</t>
  </si>
  <si>
    <t>barkerwesley@santiago-stanley.com</t>
  </si>
  <si>
    <t>EU1234</t>
  </si>
  <si>
    <t>S67734</t>
  </si>
  <si>
    <t>Kristen Hunter</t>
  </si>
  <si>
    <t>ugonzalez@yahoo.com</t>
  </si>
  <si>
    <t>EU1235</t>
  </si>
  <si>
    <t>S88440</t>
  </si>
  <si>
    <t>David Hill</t>
  </si>
  <si>
    <t>jeffrey14@mason.com</t>
  </si>
  <si>
    <t>EU1236</t>
  </si>
  <si>
    <t>S94536</t>
  </si>
  <si>
    <t>Nancy Lee</t>
  </si>
  <si>
    <t>adrianrollins@alexander.org</t>
  </si>
  <si>
    <t>Vietnam</t>
  </si>
  <si>
    <t>EU1237</t>
  </si>
  <si>
    <t>S72073</t>
  </si>
  <si>
    <t>Jason Contreras</t>
  </si>
  <si>
    <t>jose46@aguilar.com</t>
  </si>
  <si>
    <t>Peru</t>
  </si>
  <si>
    <t>EU1238</t>
  </si>
  <si>
    <t>S68049</t>
  </si>
  <si>
    <t>Sarah Pearson</t>
  </si>
  <si>
    <t>kwilliams@hotmail.com</t>
  </si>
  <si>
    <t>Greenland</t>
  </si>
  <si>
    <t>EU1239</t>
  </si>
  <si>
    <t>S37711</t>
  </si>
  <si>
    <t>Timothy Skinner</t>
  </si>
  <si>
    <t>birdamy@griffin.com</t>
  </si>
  <si>
    <t>Grenada</t>
  </si>
  <si>
    <t>EU1240</t>
  </si>
  <si>
    <t>S17481</t>
  </si>
  <si>
    <t>Lauren Marsh</t>
  </si>
  <si>
    <t>lisa90@hotmail.com</t>
  </si>
  <si>
    <t>British Indian Ocean Territory (Chagos Archipelago)</t>
  </si>
  <si>
    <t>EU1241</t>
  </si>
  <si>
    <t>S99376</t>
  </si>
  <si>
    <t>Janice Haley</t>
  </si>
  <si>
    <t>crystalsanders@gmail.com</t>
  </si>
  <si>
    <t>EU1242</t>
  </si>
  <si>
    <t>S14970</t>
  </si>
  <si>
    <t>Cole Hernandez</t>
  </si>
  <si>
    <t>brooksbrandon@simon.com</t>
  </si>
  <si>
    <t>Suriname</t>
  </si>
  <si>
    <t>EU1243</t>
  </si>
  <si>
    <t>S47179</t>
  </si>
  <si>
    <t>Vanessa Bailey</t>
  </si>
  <si>
    <t>wallacebilly@reyes.com</t>
  </si>
  <si>
    <t>EU1244</t>
  </si>
  <si>
    <t>S54774</t>
  </si>
  <si>
    <t>Donna Gray</t>
  </si>
  <si>
    <t>youngkimberly@hotmail.com</t>
  </si>
  <si>
    <t>Palestinian Territory</t>
  </si>
  <si>
    <t>EU1245</t>
  </si>
  <si>
    <t>S32967</t>
  </si>
  <si>
    <t>Cindy Fields</t>
  </si>
  <si>
    <t>williamscindy@gmail.com</t>
  </si>
  <si>
    <t>Hungary</t>
  </si>
  <si>
    <t>EU1246</t>
  </si>
  <si>
    <t>S50741</t>
  </si>
  <si>
    <t>Joseph Nixon</t>
  </si>
  <si>
    <t>lisa33@gmail.com</t>
  </si>
  <si>
    <t>EU1247</t>
  </si>
  <si>
    <t>S40164</t>
  </si>
  <si>
    <t>Kayla Pope</t>
  </si>
  <si>
    <t>hamptonjerome@gmail.com</t>
  </si>
  <si>
    <t>EU1248</t>
  </si>
  <si>
    <t>S33069</t>
  </si>
  <si>
    <t>Steven Baker</t>
  </si>
  <si>
    <t>kimberlydavis@scott-hanna.org</t>
  </si>
  <si>
    <t>EU1249</t>
  </si>
  <si>
    <t>S84134</t>
  </si>
  <si>
    <t>Steven Allen</t>
  </si>
  <si>
    <t>colincamacho@gmail.com</t>
  </si>
  <si>
    <t>EU1250</t>
  </si>
  <si>
    <t>S45260</t>
  </si>
  <si>
    <t>Elizabeth Perez</t>
  </si>
  <si>
    <t>fmoore@martinez-young.com</t>
  </si>
  <si>
    <t>EU1251</t>
  </si>
  <si>
    <t>S93630</t>
  </si>
  <si>
    <t>Karen Smith</t>
  </si>
  <si>
    <t>rioskevin@shannon.com</t>
  </si>
  <si>
    <t>Saudi Arabia</t>
  </si>
  <si>
    <t>EU1252</t>
  </si>
  <si>
    <t>S53301</t>
  </si>
  <si>
    <t>Christopher Spencer</t>
  </si>
  <si>
    <t>robin21@yahoo.com</t>
  </si>
  <si>
    <t>EU1253</t>
  </si>
  <si>
    <t>S91674</t>
  </si>
  <si>
    <t>Mr. Jack Johnson</t>
  </si>
  <si>
    <t>schaefersteven@allen.com</t>
  </si>
  <si>
    <t>EU1254</t>
  </si>
  <si>
    <t>S39527</t>
  </si>
  <si>
    <t>Joshua Williams</t>
  </si>
  <si>
    <t>valentinefrank@yahoo.com</t>
  </si>
  <si>
    <t>Burundi</t>
  </si>
  <si>
    <t>EU1255</t>
  </si>
  <si>
    <t>S86393</t>
  </si>
  <si>
    <t>Claudia Moore</t>
  </si>
  <si>
    <t>taylor67@hotmail.com</t>
  </si>
  <si>
    <t>Ecuador</t>
  </si>
  <si>
    <t>EU1256</t>
  </si>
  <si>
    <t>S96843</t>
  </si>
  <si>
    <t>Jeremy Holder</t>
  </si>
  <si>
    <t>johnphillips@cline.com</t>
  </si>
  <si>
    <t>EU1257</t>
  </si>
  <si>
    <t>S67780</t>
  </si>
  <si>
    <t>Joanne Le</t>
  </si>
  <si>
    <t>haley21@gmail.com</t>
  </si>
  <si>
    <t>EU1258</t>
  </si>
  <si>
    <t>S76597</t>
  </si>
  <si>
    <t>Andrea Williams</t>
  </si>
  <si>
    <t>robertyoung@cohen-parker.biz</t>
  </si>
  <si>
    <t>EU1259</t>
  </si>
  <si>
    <t>S44357</t>
  </si>
  <si>
    <t>Calvin Richardson</t>
  </si>
  <si>
    <t>cbowers@ritter.com</t>
  </si>
  <si>
    <t>EU1260</t>
  </si>
  <si>
    <t>S69360</t>
  </si>
  <si>
    <t>Joshua Clark</t>
  </si>
  <si>
    <t>carpenterjoshua@gmail.com</t>
  </si>
  <si>
    <t>EU1261</t>
  </si>
  <si>
    <t>S40678</t>
  </si>
  <si>
    <t>Angela Carpenter</t>
  </si>
  <si>
    <t>erinlowery@morris-daniels.net</t>
  </si>
  <si>
    <t>EU1262</t>
  </si>
  <si>
    <t>S82506</t>
  </si>
  <si>
    <t>Jennifer Carr</t>
  </si>
  <si>
    <t>wjones@hotmail.com</t>
  </si>
  <si>
    <t>Guam</t>
  </si>
  <si>
    <t>EU1263</t>
  </si>
  <si>
    <t>S51557</t>
  </si>
  <si>
    <t>Julia Murphy</t>
  </si>
  <si>
    <t>kimberly42@kennedy.biz</t>
  </si>
  <si>
    <t>EU1264</t>
  </si>
  <si>
    <t>S41320</t>
  </si>
  <si>
    <t>Crystal Howard</t>
  </si>
  <si>
    <t>hobbsjoy@hotmail.com</t>
  </si>
  <si>
    <t>Madagascar</t>
  </si>
  <si>
    <t>EU1265</t>
  </si>
  <si>
    <t>S58273</t>
  </si>
  <si>
    <t>Hayley Morton</t>
  </si>
  <si>
    <t>erikrichardson@george.org</t>
  </si>
  <si>
    <t>Brazil</t>
  </si>
  <si>
    <t>EU1266</t>
  </si>
  <si>
    <t>S84190</t>
  </si>
  <si>
    <t>Angela Stewart</t>
  </si>
  <si>
    <t>vhowell@phillips-jones.com</t>
  </si>
  <si>
    <t>EU1267</t>
  </si>
  <si>
    <t>S49243</t>
  </si>
  <si>
    <t>Erik Hammond</t>
  </si>
  <si>
    <t>tarahernandez@fields-huff.org</t>
  </si>
  <si>
    <t>Macao</t>
  </si>
  <si>
    <t>EU1268</t>
  </si>
  <si>
    <t>S48614</t>
  </si>
  <si>
    <t>Ashley Hartman</t>
  </si>
  <si>
    <t>tateamanda@allen.com</t>
  </si>
  <si>
    <t>Benin</t>
  </si>
  <si>
    <t>EU1269</t>
  </si>
  <si>
    <t>S21960</t>
  </si>
  <si>
    <t>Heather Rasmussen</t>
  </si>
  <si>
    <t>jessicaanderson@hotmail.com</t>
  </si>
  <si>
    <t>EU1270</t>
  </si>
  <si>
    <t>S85755</t>
  </si>
  <si>
    <t>Andrew Rosario</t>
  </si>
  <si>
    <t>mmorris@yahoo.com</t>
  </si>
  <si>
    <t>Venezuela</t>
  </si>
  <si>
    <t>EU1271</t>
  </si>
  <si>
    <t>S53272</t>
  </si>
  <si>
    <t>James Ramos</t>
  </si>
  <si>
    <t>tiffanyharrison@gmail.com</t>
  </si>
  <si>
    <t>EU1272</t>
  </si>
  <si>
    <t>S47615</t>
  </si>
  <si>
    <t>Matthew Howard</t>
  </si>
  <si>
    <t>pwatson@yahoo.com</t>
  </si>
  <si>
    <t>EU1273</t>
  </si>
  <si>
    <t>S57411</t>
  </si>
  <si>
    <t>Kathy Williams</t>
  </si>
  <si>
    <t>lopezcharles@yahoo.com</t>
  </si>
  <si>
    <t>EU1274</t>
  </si>
  <si>
    <t>S78803</t>
  </si>
  <si>
    <t>Tanya Miller</t>
  </si>
  <si>
    <t>paulmarshall@patton.com</t>
  </si>
  <si>
    <t>EU1275</t>
  </si>
  <si>
    <t>S55530</t>
  </si>
  <si>
    <t>Mikayla Robertson</t>
  </si>
  <si>
    <t>cnichols@roberts-long.com</t>
  </si>
  <si>
    <t>EU1276</t>
  </si>
  <si>
    <t>S80287</t>
  </si>
  <si>
    <t>Mark Craig</t>
  </si>
  <si>
    <t>clarkmichael@norris.com</t>
  </si>
  <si>
    <t>Congo</t>
  </si>
  <si>
    <t>EU1277</t>
  </si>
  <si>
    <t>S10968</t>
  </si>
  <si>
    <t>Maria Reid</t>
  </si>
  <si>
    <t>wolfnatalie@yahoo.com</t>
  </si>
  <si>
    <t>Marshall Islands</t>
  </si>
  <si>
    <t>EU1278</t>
  </si>
  <si>
    <t>S44858</t>
  </si>
  <si>
    <t>Whitney Mendoza</t>
  </si>
  <si>
    <t>charles28@hancock-garcia.com</t>
  </si>
  <si>
    <t>EU1279</t>
  </si>
  <si>
    <t>S69529</t>
  </si>
  <si>
    <t>Jacob Moses</t>
  </si>
  <si>
    <t>melvinsanchez@hotmail.com</t>
  </si>
  <si>
    <t>EU1280</t>
  </si>
  <si>
    <t>S28661</t>
  </si>
  <si>
    <t>Jason Dalton</t>
  </si>
  <si>
    <t>harrislaura@gmail.com</t>
  </si>
  <si>
    <t>EU1281</t>
  </si>
  <si>
    <t>S26429</t>
  </si>
  <si>
    <t>Jaclyn Chan</t>
  </si>
  <si>
    <t>brittanyhunt@gmail.com</t>
  </si>
  <si>
    <t>Romania</t>
  </si>
  <si>
    <t>EU1282</t>
  </si>
  <si>
    <t>S62696</t>
  </si>
  <si>
    <t>Laura Pearson</t>
  </si>
  <si>
    <t>yochoa@johnson.net</t>
  </si>
  <si>
    <t>Mexico</t>
  </si>
  <si>
    <t>EU1283</t>
  </si>
  <si>
    <t>S89889</t>
  </si>
  <si>
    <t>Timothy Lopez</t>
  </si>
  <si>
    <t>djones@smith.net</t>
  </si>
  <si>
    <t>EU1284</t>
  </si>
  <si>
    <t>S12220</t>
  </si>
  <si>
    <t>Mary Dominguez</t>
  </si>
  <si>
    <t>lnguyen@gmail.com</t>
  </si>
  <si>
    <t>Falkland Islands (Malvinas)</t>
  </si>
  <si>
    <t>EU1285</t>
  </si>
  <si>
    <t>S82180</t>
  </si>
  <si>
    <t>Douglas Baker</t>
  </si>
  <si>
    <t>jennifer95@yahoo.com</t>
  </si>
  <si>
    <t>Algeria</t>
  </si>
  <si>
    <t>EU1286</t>
  </si>
  <si>
    <t>S15963</t>
  </si>
  <si>
    <t>David Owens</t>
  </si>
  <si>
    <t>markwright@yahoo.com</t>
  </si>
  <si>
    <t>EU1287</t>
  </si>
  <si>
    <t>S55717</t>
  </si>
  <si>
    <t>Kevin Harris</t>
  </si>
  <si>
    <t>irogers@gmail.com</t>
  </si>
  <si>
    <t>Montserrat</t>
  </si>
  <si>
    <t>EU1288</t>
  </si>
  <si>
    <t>S69091</t>
  </si>
  <si>
    <t>Ruben Kerr</t>
  </si>
  <si>
    <t>martinezstefanie@yahoo.com</t>
  </si>
  <si>
    <t>EU1289</t>
  </si>
  <si>
    <t>S81795</t>
  </si>
  <si>
    <t>David Morales</t>
  </si>
  <si>
    <t>michellepeterson@schwartz.com</t>
  </si>
  <si>
    <t>EU1290</t>
  </si>
  <si>
    <t>S70329</t>
  </si>
  <si>
    <t>Michael Norman</t>
  </si>
  <si>
    <t>jenniferjohnson@griffin.biz</t>
  </si>
  <si>
    <t>EU1291</t>
  </si>
  <si>
    <t>S18088</t>
  </si>
  <si>
    <t>Timothy Garrett</t>
  </si>
  <si>
    <t>justin32@andersen-fisher.info</t>
  </si>
  <si>
    <t>Fiji</t>
  </si>
  <si>
    <t>EU1292</t>
  </si>
  <si>
    <t>S92382</t>
  </si>
  <si>
    <t>Alexa Diaz</t>
  </si>
  <si>
    <t>smithsarah@schroeder-castro.com</t>
  </si>
  <si>
    <t>EU1293</t>
  </si>
  <si>
    <t>S42136</t>
  </si>
  <si>
    <t>David Webb</t>
  </si>
  <si>
    <t>ray55@gmail.com</t>
  </si>
  <si>
    <t>Malaysia</t>
  </si>
  <si>
    <t>EU1294</t>
  </si>
  <si>
    <t>S50545</t>
  </si>
  <si>
    <t>Lauren Johnson</t>
  </si>
  <si>
    <t>harrisonjoseph@yahoo.com</t>
  </si>
  <si>
    <t>EU1295</t>
  </si>
  <si>
    <t>S37058</t>
  </si>
  <si>
    <t>Mark Knight</t>
  </si>
  <si>
    <t>ashleycooley@tran.biz</t>
  </si>
  <si>
    <t>EU1296</t>
  </si>
  <si>
    <t>S86402</t>
  </si>
  <si>
    <t>Michael Gomez</t>
  </si>
  <si>
    <t>justin82@coleman.biz</t>
  </si>
  <si>
    <t>Saint Martin</t>
  </si>
  <si>
    <t>EU1297</t>
  </si>
  <si>
    <t>S78513</t>
  </si>
  <si>
    <t>Rhonda Jones</t>
  </si>
  <si>
    <t>kristenhooper@yahoo.com</t>
  </si>
  <si>
    <t>Nicaragua</t>
  </si>
  <si>
    <t>EU1298</t>
  </si>
  <si>
    <t>S36726</t>
  </si>
  <si>
    <t>Alexander Rodriguez</t>
  </si>
  <si>
    <t>john35@johnson.com</t>
  </si>
  <si>
    <t>Belarus</t>
  </si>
  <si>
    <t>EU1299</t>
  </si>
  <si>
    <t>S33226</t>
  </si>
  <si>
    <t>Michael Walsh</t>
  </si>
  <si>
    <t>anthony43@yahoo.com</t>
  </si>
  <si>
    <t>EU1300</t>
  </si>
  <si>
    <t>S17544</t>
  </si>
  <si>
    <t>Christopher English</t>
  </si>
  <si>
    <t>christinaritter@valentine.com</t>
  </si>
  <si>
    <t>EU1301</t>
  </si>
  <si>
    <t>S20680</t>
  </si>
  <si>
    <t>Sheila Gardner</t>
  </si>
  <si>
    <t>racheljackson@leon-rodriguez.com</t>
  </si>
  <si>
    <t>EU1302</t>
  </si>
  <si>
    <t>S19966</t>
  </si>
  <si>
    <t>Jay Riggs</t>
  </si>
  <si>
    <t>james01@gmail.com</t>
  </si>
  <si>
    <t>EU1303</t>
  </si>
  <si>
    <t>S38863</t>
  </si>
  <si>
    <t>Rebecca Oliver</t>
  </si>
  <si>
    <t>rachel31@dunn.info</t>
  </si>
  <si>
    <t>EU1304</t>
  </si>
  <si>
    <t>S44296</t>
  </si>
  <si>
    <t>Christina Richardson</t>
  </si>
  <si>
    <t>katelyntaylor@gmail.com</t>
  </si>
  <si>
    <t>Burkina Faso</t>
  </si>
  <si>
    <t>EU1305</t>
  </si>
  <si>
    <t>S91586</t>
  </si>
  <si>
    <t>Sarah Williams</t>
  </si>
  <si>
    <t>kennethgardner@hotmail.com</t>
  </si>
  <si>
    <t>EU1306</t>
  </si>
  <si>
    <t>S59939</t>
  </si>
  <si>
    <t>Dustin Madden</t>
  </si>
  <si>
    <t>john18@gmail.com</t>
  </si>
  <si>
    <t>Saint Vincent and the Grenadines</t>
  </si>
  <si>
    <t>EU1307</t>
  </si>
  <si>
    <t>S55987</t>
  </si>
  <si>
    <t>Amanda Miles</t>
  </si>
  <si>
    <t>markhart@yahoo.com</t>
  </si>
  <si>
    <t>EU1308</t>
  </si>
  <si>
    <t>S28910</t>
  </si>
  <si>
    <t>Kevin Adams</t>
  </si>
  <si>
    <t>james03@smith-hall.com</t>
  </si>
  <si>
    <t>EU1309</t>
  </si>
  <si>
    <t>S57820</t>
  </si>
  <si>
    <t>Katherine Clay</t>
  </si>
  <si>
    <t>baustin@stevens.com</t>
  </si>
  <si>
    <t>Estonia</t>
  </si>
  <si>
    <t>EU1310</t>
  </si>
  <si>
    <t>S89715</t>
  </si>
  <si>
    <t>John French</t>
  </si>
  <si>
    <t>burkegary@hodge.org</t>
  </si>
  <si>
    <t>EU1311</t>
  </si>
  <si>
    <t>S50971</t>
  </si>
  <si>
    <t>Mitchell Cook</t>
  </si>
  <si>
    <t>brandongarcia@smith.net</t>
  </si>
  <si>
    <t>EU1312</t>
  </si>
  <si>
    <t>S64047</t>
  </si>
  <si>
    <t>Jessica Sanchez</t>
  </si>
  <si>
    <t>epark@english-fischer.info</t>
  </si>
  <si>
    <t>EU1313</t>
  </si>
  <si>
    <t>S69709</t>
  </si>
  <si>
    <t>Melissa Johnson</t>
  </si>
  <si>
    <t>christophermathis@hotmail.com</t>
  </si>
  <si>
    <t>Central African Republic</t>
  </si>
  <si>
    <t>EU1314</t>
  </si>
  <si>
    <t>S25046</t>
  </si>
  <si>
    <t>Mark Greer</t>
  </si>
  <si>
    <t>andrew15@arnold.biz</t>
  </si>
  <si>
    <t>EU1315</t>
  </si>
  <si>
    <t>S10992</t>
  </si>
  <si>
    <t>Matthew Bell</t>
  </si>
  <si>
    <t>kenneth87@hotmail.com</t>
  </si>
  <si>
    <t>EU1316</t>
  </si>
  <si>
    <t>S52553</t>
  </si>
  <si>
    <t>Joe Foley</t>
  </si>
  <si>
    <t>efields@gmail.com</t>
  </si>
  <si>
    <t>EU1317</t>
  </si>
  <si>
    <t>S24441</t>
  </si>
  <si>
    <t>David Nolan</t>
  </si>
  <si>
    <t>crystaljohns@thompson-wall.com</t>
  </si>
  <si>
    <t>EU1318</t>
  </si>
  <si>
    <t>S34816</t>
  </si>
  <si>
    <t>Rebecca Espinoza</t>
  </si>
  <si>
    <t>rthompson@smith.com</t>
  </si>
  <si>
    <t>EU1319</t>
  </si>
  <si>
    <t>S60080</t>
  </si>
  <si>
    <t>Andrew Greer</t>
  </si>
  <si>
    <t>bcasey@gmail.com</t>
  </si>
  <si>
    <t>EU1320</t>
  </si>
  <si>
    <t>S18863</t>
  </si>
  <si>
    <t>Jordan Jordan</t>
  </si>
  <si>
    <t>zmcdonald@martinez.com</t>
  </si>
  <si>
    <t>Togo</t>
  </si>
  <si>
    <t>EU1321</t>
  </si>
  <si>
    <t>S29996</t>
  </si>
  <si>
    <t>Patrick Smith</t>
  </si>
  <si>
    <t>ashleydouglas@campos.net</t>
  </si>
  <si>
    <t>EU1322</t>
  </si>
  <si>
    <t>S14908</t>
  </si>
  <si>
    <t>Cynthia Spencer</t>
  </si>
  <si>
    <t>michaelhuffman@gmail.com</t>
  </si>
  <si>
    <t>Cuba</t>
  </si>
  <si>
    <t>EU1323</t>
  </si>
  <si>
    <t>S43285</t>
  </si>
  <si>
    <t>Bradley Wood</t>
  </si>
  <si>
    <t>blake13@hotmail.com</t>
  </si>
  <si>
    <t>EU1324</t>
  </si>
  <si>
    <t>S94711</t>
  </si>
  <si>
    <t>Krista Hensley</t>
  </si>
  <si>
    <t>yangkelly@hotmail.com</t>
  </si>
  <si>
    <t>Costa Rica</t>
  </si>
  <si>
    <t>EU1325</t>
  </si>
  <si>
    <t>S70427</t>
  </si>
  <si>
    <t>Phillip Harmon</t>
  </si>
  <si>
    <t>qwilson@chavez.net</t>
  </si>
  <si>
    <t>EU1326</t>
  </si>
  <si>
    <t>S82927</t>
  </si>
  <si>
    <t>Patricia Phillips</t>
  </si>
  <si>
    <t>moorelori@ross.com</t>
  </si>
  <si>
    <t>Swaziland</t>
  </si>
  <si>
    <t>EU1327</t>
  </si>
  <si>
    <t>S81958</t>
  </si>
  <si>
    <t>Ryan Trujillo</t>
  </si>
  <si>
    <t>vpeterson@dorsey-rush.biz</t>
  </si>
  <si>
    <t>EU1328</t>
  </si>
  <si>
    <t>S31016</t>
  </si>
  <si>
    <t>Ryan Brennan</t>
  </si>
  <si>
    <t>oruiz@gmail.com</t>
  </si>
  <si>
    <t>EU1329</t>
  </si>
  <si>
    <t>S82405</t>
  </si>
  <si>
    <t>Denise Andrews</t>
  </si>
  <si>
    <t>scott61@gould.net</t>
  </si>
  <si>
    <t>Syrian Arab Republic</t>
  </si>
  <si>
    <t>EU1330</t>
  </si>
  <si>
    <t>S24173</t>
  </si>
  <si>
    <t>Lisa Salazar</t>
  </si>
  <si>
    <t>elizabeth37@gmail.com</t>
  </si>
  <si>
    <t>EU1331</t>
  </si>
  <si>
    <t>S99072</t>
  </si>
  <si>
    <t>Alicia Peterson</t>
  </si>
  <si>
    <t>jenniferlee@hotmail.com</t>
  </si>
  <si>
    <t>EU1332</t>
  </si>
  <si>
    <t>S27882</t>
  </si>
  <si>
    <t>Lisa Banks</t>
  </si>
  <si>
    <t>woodthomas@hotmail.com</t>
  </si>
  <si>
    <t>EU1333</t>
  </si>
  <si>
    <t>S56881</t>
  </si>
  <si>
    <t>Katelyn Mccoy</t>
  </si>
  <si>
    <t>laurie26@morales.com</t>
  </si>
  <si>
    <t>EU1334</t>
  </si>
  <si>
    <t>S11685</t>
  </si>
  <si>
    <t>James Chase</t>
  </si>
  <si>
    <t>snyderbrent@yahoo.com</t>
  </si>
  <si>
    <t>EU1335</t>
  </si>
  <si>
    <t>S59666</t>
  </si>
  <si>
    <t>Adam Sexton</t>
  </si>
  <si>
    <t>jenniferferguson@yahoo.com</t>
  </si>
  <si>
    <t>EU1336</t>
  </si>
  <si>
    <t>S59135</t>
  </si>
  <si>
    <t>Katherine Glenn</t>
  </si>
  <si>
    <t>qwright@lopez.com</t>
  </si>
  <si>
    <t>EU1337</t>
  </si>
  <si>
    <t>S31777</t>
  </si>
  <si>
    <t>John Walker</t>
  </si>
  <si>
    <t>chelsea19@gmail.com</t>
  </si>
  <si>
    <t>EU1338</t>
  </si>
  <si>
    <t>S59098</t>
  </si>
  <si>
    <t>Keith Contreras</t>
  </si>
  <si>
    <t>imclean@fisher-cole.com</t>
  </si>
  <si>
    <t>EU1339</t>
  </si>
  <si>
    <t>S13681</t>
  </si>
  <si>
    <t>Elizabeth Daniel</t>
  </si>
  <si>
    <t>reneenelson@garcia-thornton.biz</t>
  </si>
  <si>
    <t>EU1340</t>
  </si>
  <si>
    <t>S48658</t>
  </si>
  <si>
    <t>Bradley Guzman</t>
  </si>
  <si>
    <t>ismith@yahoo.com</t>
  </si>
  <si>
    <t>EU1341</t>
  </si>
  <si>
    <t>S37371</t>
  </si>
  <si>
    <t>Patricia Houston</t>
  </si>
  <si>
    <t>wesleyalvarez@hotmail.com</t>
  </si>
  <si>
    <t>EU1342</t>
  </si>
  <si>
    <t>S33186</t>
  </si>
  <si>
    <t>John Clayton</t>
  </si>
  <si>
    <t>tmiller@hotmail.com</t>
  </si>
  <si>
    <t>Saint Barthelemy</t>
  </si>
  <si>
    <t>EU1343</t>
  </si>
  <si>
    <t>S34497</t>
  </si>
  <si>
    <t>Brian Parker</t>
  </si>
  <si>
    <t>joy75@mccann.org</t>
  </si>
  <si>
    <t>EU1344</t>
  </si>
  <si>
    <t>S96130</t>
  </si>
  <si>
    <t>Christopher Mann</t>
  </si>
  <si>
    <t>whitejamie@taylor-conway.com</t>
  </si>
  <si>
    <t>EU1345</t>
  </si>
  <si>
    <t>S31267</t>
  </si>
  <si>
    <t>John King</t>
  </si>
  <si>
    <t>julie71@hotmail.com</t>
  </si>
  <si>
    <t>EU1346</t>
  </si>
  <si>
    <t>S16034</t>
  </si>
  <si>
    <t>Christopher Martinez</t>
  </si>
  <si>
    <t>kennethsmith@leonard.info</t>
  </si>
  <si>
    <t>American Samoa</t>
  </si>
  <si>
    <t>EU1347</t>
  </si>
  <si>
    <t>S94202</t>
  </si>
  <si>
    <t>Robert Hoffman</t>
  </si>
  <si>
    <t>connor65@mullen.com</t>
  </si>
  <si>
    <t>EU1348</t>
  </si>
  <si>
    <t>S96564</t>
  </si>
  <si>
    <t>Tammy Castillo</t>
  </si>
  <si>
    <t>wlevine@gmail.com</t>
  </si>
  <si>
    <t>EU1349</t>
  </si>
  <si>
    <t>S63099</t>
  </si>
  <si>
    <t>Joshua Ferguson</t>
  </si>
  <si>
    <t>wendybaker@gmail.com</t>
  </si>
  <si>
    <t>EU1350</t>
  </si>
  <si>
    <t>S11755</t>
  </si>
  <si>
    <t>David Walton</t>
  </si>
  <si>
    <t>qgordon@nichols.com</t>
  </si>
  <si>
    <t>EU1351</t>
  </si>
  <si>
    <t>S89326</t>
  </si>
  <si>
    <t>Richard Perkins</t>
  </si>
  <si>
    <t>jonestiffany@johnson.com</t>
  </si>
  <si>
    <t>South Africa</t>
  </si>
  <si>
    <t>EU1352</t>
  </si>
  <si>
    <t>S72085</t>
  </si>
  <si>
    <t>Daniel Rowland DDS</t>
  </si>
  <si>
    <t>eholland@gmail.com</t>
  </si>
  <si>
    <t>Sweden</t>
  </si>
  <si>
    <t>EU1353</t>
  </si>
  <si>
    <t>S36382</t>
  </si>
  <si>
    <t>Christopher Miller</t>
  </si>
  <si>
    <t>brownkathy@henry.com</t>
  </si>
  <si>
    <t>EU1354</t>
  </si>
  <si>
    <t>S31480</t>
  </si>
  <si>
    <t>Aaron Cross</t>
  </si>
  <si>
    <t>shelly26@yahoo.com</t>
  </si>
  <si>
    <t>EU1355</t>
  </si>
  <si>
    <t>S16358</t>
  </si>
  <si>
    <t>Trevor Williams Jr.</t>
  </si>
  <si>
    <t>amanda56@hernandez.com</t>
  </si>
  <si>
    <t>EU1356</t>
  </si>
  <si>
    <t>Mr. Mark Chan</t>
  </si>
  <si>
    <t>sean72@colon.biz</t>
  </si>
  <si>
    <t>Micronesia</t>
  </si>
  <si>
    <t>EU1357</t>
  </si>
  <si>
    <t>S80135</t>
  </si>
  <si>
    <t>Anthony Gibson</t>
  </si>
  <si>
    <t>jgreer@walker.info</t>
  </si>
  <si>
    <t>Gabon</t>
  </si>
  <si>
    <t>EU1358</t>
  </si>
  <si>
    <t>S25324</t>
  </si>
  <si>
    <t>Rodney Frazier</t>
  </si>
  <si>
    <t>jacquelinegalloway@martinez.biz</t>
  </si>
  <si>
    <t>EU1359</t>
  </si>
  <si>
    <t>S63160</t>
  </si>
  <si>
    <t>Katherine Byrd DDS</t>
  </si>
  <si>
    <t>wilsonbrooke@perez.com</t>
  </si>
  <si>
    <t>Thailand</t>
  </si>
  <si>
    <t>EU1360</t>
  </si>
  <si>
    <t>S89799</t>
  </si>
  <si>
    <t>Jeffrey Allen</t>
  </si>
  <si>
    <t>goodwinfelicia@shelton.com</t>
  </si>
  <si>
    <t>EU1361</t>
  </si>
  <si>
    <t>S56186</t>
  </si>
  <si>
    <t>Danielle Irwin</t>
  </si>
  <si>
    <t>johnsonjulie@oneal-conner.net</t>
  </si>
  <si>
    <t>EU1362</t>
  </si>
  <si>
    <t>S17926</t>
  </si>
  <si>
    <t>Brenda Guzman</t>
  </si>
  <si>
    <t>hendersondave@phillips.com</t>
  </si>
  <si>
    <t>EU1363</t>
  </si>
  <si>
    <t>S47695</t>
  </si>
  <si>
    <t>Cindy Soto</t>
  </si>
  <si>
    <t>cory97@ochoa.com</t>
  </si>
  <si>
    <t>EU1364</t>
  </si>
  <si>
    <t>S31968</t>
  </si>
  <si>
    <t>Kaitlyn Christian</t>
  </si>
  <si>
    <t>alyssaduncan@parker.com</t>
  </si>
  <si>
    <t>EU1365</t>
  </si>
  <si>
    <t>S89152</t>
  </si>
  <si>
    <t>Heidi Williams</t>
  </si>
  <si>
    <t>flemingveronica@donovan-dixon.info</t>
  </si>
  <si>
    <t>EU1366</t>
  </si>
  <si>
    <t>S52006</t>
  </si>
  <si>
    <t>Rachel Hunter</t>
  </si>
  <si>
    <t>tonyalewis@hotmail.com</t>
  </si>
  <si>
    <t>EU1367</t>
  </si>
  <si>
    <t>S39897</t>
  </si>
  <si>
    <t>Gregory Gibson</t>
  </si>
  <si>
    <t>michaelortiz@yahoo.com</t>
  </si>
  <si>
    <t>Lao People's Democratic Republic</t>
  </si>
  <si>
    <t>EU1368</t>
  </si>
  <si>
    <t>S96126</t>
  </si>
  <si>
    <t>Jacqueline Boyd</t>
  </si>
  <si>
    <t>khaley@gmail.com</t>
  </si>
  <si>
    <t>EU1369</t>
  </si>
  <si>
    <t>S60758</t>
  </si>
  <si>
    <t>Brittany Davis</t>
  </si>
  <si>
    <t>aliciawalker@gmail.com</t>
  </si>
  <si>
    <t>EU1370</t>
  </si>
  <si>
    <t>S44771</t>
  </si>
  <si>
    <t>Andre Stephens</t>
  </si>
  <si>
    <t>kendra77@yahoo.com</t>
  </si>
  <si>
    <t>EU1371</t>
  </si>
  <si>
    <t>S39181</t>
  </si>
  <si>
    <t>Jaclyn Young</t>
  </si>
  <si>
    <t>nicholewilliams@hooper-patterson.net</t>
  </si>
  <si>
    <t>EU1372</t>
  </si>
  <si>
    <t>S33920</t>
  </si>
  <si>
    <t>Brian Cruz</t>
  </si>
  <si>
    <t>powellsteven@hotmail.com</t>
  </si>
  <si>
    <t>EU1373</t>
  </si>
  <si>
    <t>S97322</t>
  </si>
  <si>
    <t>Jeremiah Black</t>
  </si>
  <si>
    <t>charles99@tapia.biz</t>
  </si>
  <si>
    <t>EU1374</t>
  </si>
  <si>
    <t>S15311</t>
  </si>
  <si>
    <t>Stephen Lynch</t>
  </si>
  <si>
    <t>martinezmichelle@yahoo.com</t>
  </si>
  <si>
    <t>EU1375</t>
  </si>
  <si>
    <t>S33857</t>
  </si>
  <si>
    <t>Lori French</t>
  </si>
  <si>
    <t>patricia87@ward-moreno.com</t>
  </si>
  <si>
    <t>EU1376</t>
  </si>
  <si>
    <t>Marcus White</t>
  </si>
  <si>
    <t>dorothy11@gmail.com</t>
  </si>
  <si>
    <t>EU1377</t>
  </si>
  <si>
    <t>S61560</t>
  </si>
  <si>
    <t>Mary Reynolds</t>
  </si>
  <si>
    <t>andrewmartinez@hotmail.com</t>
  </si>
  <si>
    <t>Kazakhstan</t>
  </si>
  <si>
    <t>EU1378</t>
  </si>
  <si>
    <t>S18534</t>
  </si>
  <si>
    <t>Jeremy Cain</t>
  </si>
  <si>
    <t>emartinez@gmail.com</t>
  </si>
  <si>
    <t>EU1379</t>
  </si>
  <si>
    <t>S52848</t>
  </si>
  <si>
    <t>Michelle Rowe</t>
  </si>
  <si>
    <t>xhicks@gmail.com</t>
  </si>
  <si>
    <t>EU1380</t>
  </si>
  <si>
    <t>S89166</t>
  </si>
  <si>
    <t>Joyce Boyd</t>
  </si>
  <si>
    <t>adamsmaria@yahoo.com</t>
  </si>
  <si>
    <t>EU1381</t>
  </si>
  <si>
    <t>S68956</t>
  </si>
  <si>
    <t>Thomas Diaz</t>
  </si>
  <si>
    <t>vmay@gmail.com</t>
  </si>
  <si>
    <t>EU1382</t>
  </si>
  <si>
    <t>S68416</t>
  </si>
  <si>
    <t>Jeffrey Mueller</t>
  </si>
  <si>
    <t>gvelazquez@charles.org</t>
  </si>
  <si>
    <t>EU1383</t>
  </si>
  <si>
    <t>S31702</t>
  </si>
  <si>
    <t>James Mason</t>
  </si>
  <si>
    <t>benjamin70@castillo.biz</t>
  </si>
  <si>
    <t>EU1384</t>
  </si>
  <si>
    <t>S70832</t>
  </si>
  <si>
    <t>Kevin Davis</t>
  </si>
  <si>
    <t>mcmahonannette@yahoo.com</t>
  </si>
  <si>
    <t>Cote d'Ivoire</t>
  </si>
  <si>
    <t>EU1385</t>
  </si>
  <si>
    <t>S10085</t>
  </si>
  <si>
    <t>Michelle Butler</t>
  </si>
  <si>
    <t>brobinson@yahoo.com</t>
  </si>
  <si>
    <t>EU1386</t>
  </si>
  <si>
    <t>S13986</t>
  </si>
  <si>
    <t>Michele Meyer</t>
  </si>
  <si>
    <t>williamknight@foster.biz</t>
  </si>
  <si>
    <t>EU1387</t>
  </si>
  <si>
    <t>S33102</t>
  </si>
  <si>
    <t>Tracey Anthony</t>
  </si>
  <si>
    <t>andrewsnicholas@duke.com</t>
  </si>
  <si>
    <t>EU1388</t>
  </si>
  <si>
    <t>S79518</t>
  </si>
  <si>
    <t>Nathan Morrow</t>
  </si>
  <si>
    <t>zbird@freeman.biz</t>
  </si>
  <si>
    <t>EU1389</t>
  </si>
  <si>
    <t>S91187</t>
  </si>
  <si>
    <t>Alexander Johnston</t>
  </si>
  <si>
    <t>cathywalker@yahoo.com</t>
  </si>
  <si>
    <t>EU1390</t>
  </si>
  <si>
    <t>S77972</t>
  </si>
  <si>
    <t>Deborah Powell</t>
  </si>
  <si>
    <t>dclark@lewis.info</t>
  </si>
  <si>
    <t>EU1391</t>
  </si>
  <si>
    <t>S60895</t>
  </si>
  <si>
    <t>Penny Taylor</t>
  </si>
  <si>
    <t>christophercross@yahoo.com</t>
  </si>
  <si>
    <t>EU1392</t>
  </si>
  <si>
    <t>S47801</t>
  </si>
  <si>
    <t>Jennifer Ramirez</t>
  </si>
  <si>
    <t>randallortega@reed.com</t>
  </si>
  <si>
    <t>Namibia</t>
  </si>
  <si>
    <t>EU1393</t>
  </si>
  <si>
    <t>S21684</t>
  </si>
  <si>
    <t>Charlene Espinoza</t>
  </si>
  <si>
    <t>tylerkline@sweeney-morris.com</t>
  </si>
  <si>
    <t>EU1394</t>
  </si>
  <si>
    <t>S58628</t>
  </si>
  <si>
    <t>Bruce Kerr</t>
  </si>
  <si>
    <t>kwright@hotmail.com</t>
  </si>
  <si>
    <t>EU1395</t>
  </si>
  <si>
    <t>S36732</t>
  </si>
  <si>
    <t>David Schmidt</t>
  </si>
  <si>
    <t>wchristian@hotmail.com</t>
  </si>
  <si>
    <t>Jersey</t>
  </si>
  <si>
    <t>EU1396</t>
  </si>
  <si>
    <t>S25805</t>
  </si>
  <si>
    <t>Anna Griffith</t>
  </si>
  <si>
    <t>browndenise@hotmail.com</t>
  </si>
  <si>
    <t>EU1397</t>
  </si>
  <si>
    <t>S20217</t>
  </si>
  <si>
    <t>Shawn Willis</t>
  </si>
  <si>
    <t>elizabethjimenez@brown.com</t>
  </si>
  <si>
    <t>EU1398</t>
  </si>
  <si>
    <t>S36819</t>
  </si>
  <si>
    <t>Jenna Brown</t>
  </si>
  <si>
    <t>richard49@tran.biz</t>
  </si>
  <si>
    <t>Philippines</t>
  </si>
  <si>
    <t>EU1399</t>
  </si>
  <si>
    <t>S43475</t>
  </si>
  <si>
    <t>Amy Fischer</t>
  </si>
  <si>
    <t>bcoffey@hotmail.com</t>
  </si>
  <si>
    <t>EU1400</t>
  </si>
  <si>
    <t>S43157</t>
  </si>
  <si>
    <t>Martin Campbell</t>
  </si>
  <si>
    <t>elijahgreen@johnson.com</t>
  </si>
  <si>
    <t>Nauru</t>
  </si>
  <si>
    <t>EU1401</t>
  </si>
  <si>
    <t>S97542</t>
  </si>
  <si>
    <t>Sarah Coleman</t>
  </si>
  <si>
    <t>knorton@hamilton.com</t>
  </si>
  <si>
    <t>EU1402</t>
  </si>
  <si>
    <t>S10004</t>
  </si>
  <si>
    <t>Jennifer Walsh</t>
  </si>
  <si>
    <t>tashajackson@sanders.com</t>
  </si>
  <si>
    <t>Solomon Islands</t>
  </si>
  <si>
    <t>EU1403</t>
  </si>
  <si>
    <t>S95921</t>
  </si>
  <si>
    <t>Amy Miller</t>
  </si>
  <si>
    <t>thomas70@hale.com</t>
  </si>
  <si>
    <t>EU1404</t>
  </si>
  <si>
    <t>S76168</t>
  </si>
  <si>
    <t>Erika Munoz</t>
  </si>
  <si>
    <t>patriciamedina@cantu.org</t>
  </si>
  <si>
    <t>EU1405</t>
  </si>
  <si>
    <t>S70914</t>
  </si>
  <si>
    <t>Jose Martin</t>
  </si>
  <si>
    <t>jimmy88@ryan-walker.net</t>
  </si>
  <si>
    <t>EU1406</t>
  </si>
  <si>
    <t>S49067</t>
  </si>
  <si>
    <t>Jordan Jones</t>
  </si>
  <si>
    <t>EU1407</t>
  </si>
  <si>
    <t>S45585</t>
  </si>
  <si>
    <t>Mrs. Cindy Johnston</t>
  </si>
  <si>
    <t>daniel06@hotmail.com</t>
  </si>
  <si>
    <t>EU1408</t>
  </si>
  <si>
    <t>S33572</t>
  </si>
  <si>
    <t>Sandra Lindsey</t>
  </si>
  <si>
    <t>perezdanny@yahoo.com</t>
  </si>
  <si>
    <t>EU1409</t>
  </si>
  <si>
    <t>S96515</t>
  </si>
  <si>
    <t>Thomas Rivas DDS</t>
  </si>
  <si>
    <t>abbottmichael@fernandez-mccormick.com</t>
  </si>
  <si>
    <t>EU1410</t>
  </si>
  <si>
    <t>S87872</t>
  </si>
  <si>
    <t>Ryan Jenkins</t>
  </si>
  <si>
    <t>bryantaustin@brown.biz</t>
  </si>
  <si>
    <t>EU1411</t>
  </si>
  <si>
    <t>S21241</t>
  </si>
  <si>
    <t>Megan Lewis</t>
  </si>
  <si>
    <t>qporter@bryant-pace.org</t>
  </si>
  <si>
    <t>EU1412</t>
  </si>
  <si>
    <t>S97201</t>
  </si>
  <si>
    <t>Mr. Devin Anderson</t>
  </si>
  <si>
    <t>rcraig@fisher.com</t>
  </si>
  <si>
    <t>EU1413</t>
  </si>
  <si>
    <t>S33327</t>
  </si>
  <si>
    <t>William Moore</t>
  </si>
  <si>
    <t>ykennedy@hotmail.com</t>
  </si>
  <si>
    <t>EU1414</t>
  </si>
  <si>
    <t>S86406</t>
  </si>
  <si>
    <t>Suzanne Bowman</t>
  </si>
  <si>
    <t>stephensjennifer@yahoo.com</t>
  </si>
  <si>
    <t>EU1415</t>
  </si>
  <si>
    <t>S90486</t>
  </si>
  <si>
    <t>Patrick Sanchez</t>
  </si>
  <si>
    <t>zburnett@fox.org</t>
  </si>
  <si>
    <t>Colombia</t>
  </si>
  <si>
    <t>EU1416</t>
  </si>
  <si>
    <t>S60373</t>
  </si>
  <si>
    <t>Mathew Ayala</t>
  </si>
  <si>
    <t>merrittheather@graham.com</t>
  </si>
  <si>
    <t>EU1417</t>
  </si>
  <si>
    <t>S16354</t>
  </si>
  <si>
    <t>Joseph Rose</t>
  </si>
  <si>
    <t>zdrake@arroyo.com</t>
  </si>
  <si>
    <t>EU1418</t>
  </si>
  <si>
    <t>S59881</t>
  </si>
  <si>
    <t>Brian Tate</t>
  </si>
  <si>
    <t>samantha25@yahoo.com</t>
  </si>
  <si>
    <t>EU1419</t>
  </si>
  <si>
    <t>S46271</t>
  </si>
  <si>
    <t>Nicholas Miller</t>
  </si>
  <si>
    <t>kaylagaines@hotmail.com</t>
  </si>
  <si>
    <t>EU1420</t>
  </si>
  <si>
    <t>S47136</t>
  </si>
  <si>
    <t>Michelle Castro</t>
  </si>
  <si>
    <t>pmarshall@gmail.com</t>
  </si>
  <si>
    <t>EU1421</t>
  </si>
  <si>
    <t>S40166</t>
  </si>
  <si>
    <t>Henry Hamilton</t>
  </si>
  <si>
    <t>john30@hotmail.com</t>
  </si>
  <si>
    <t>EU1422</t>
  </si>
  <si>
    <t>S36374</t>
  </si>
  <si>
    <t>Bryan Adams</t>
  </si>
  <si>
    <t>jmiranda@may-smith.com</t>
  </si>
  <si>
    <t>Tonga</t>
  </si>
  <si>
    <t>EU1423</t>
  </si>
  <si>
    <t>S44814</t>
  </si>
  <si>
    <t>Alan Bolton</t>
  </si>
  <si>
    <t>shelley61@hotmail.com</t>
  </si>
  <si>
    <t>EU1424</t>
  </si>
  <si>
    <t>S34996</t>
  </si>
  <si>
    <t>Christopher Delacruz</t>
  </si>
  <si>
    <t>rhill@gmail.com</t>
  </si>
  <si>
    <t>EU1425</t>
  </si>
  <si>
    <t>S24307</t>
  </si>
  <si>
    <t>Eddie Oconnell</t>
  </si>
  <si>
    <t>keith58@hill.org</t>
  </si>
  <si>
    <t>EU1426</t>
  </si>
  <si>
    <t>S62649</t>
  </si>
  <si>
    <t>Jesus Boyle</t>
  </si>
  <si>
    <t>nguyenlindsay@davis-ellis.com</t>
  </si>
  <si>
    <t>EU1427</t>
  </si>
  <si>
    <t>S58091</t>
  </si>
  <si>
    <t>Anthony Mcintyre</t>
  </si>
  <si>
    <t>monicaharris@gmail.com</t>
  </si>
  <si>
    <t>EU1428</t>
  </si>
  <si>
    <t>S83715</t>
  </si>
  <si>
    <t>Ashlee Ward</t>
  </si>
  <si>
    <t>andrewsmegan@lopez-miller.info</t>
  </si>
  <si>
    <t>EU1429</t>
  </si>
  <si>
    <t>S83002</t>
  </si>
  <si>
    <t>Katie Lopez</t>
  </si>
  <si>
    <t>sydneymoran@garcia.com</t>
  </si>
  <si>
    <t>EU1430</t>
  </si>
  <si>
    <t>S35520</t>
  </si>
  <si>
    <t>Charlotte Brooks</t>
  </si>
  <si>
    <t>lawrencetiffany@yahoo.com</t>
  </si>
  <si>
    <t>EU1431</t>
  </si>
  <si>
    <t>S17283</t>
  </si>
  <si>
    <t>Nathan Terrell</t>
  </si>
  <si>
    <t>gallagherjames@benjamin.net</t>
  </si>
  <si>
    <t>EU1432</t>
  </si>
  <si>
    <t>S49795</t>
  </si>
  <si>
    <t>Christian Ball</t>
  </si>
  <si>
    <t>william02@hotmail.com</t>
  </si>
  <si>
    <t>EU1433</t>
  </si>
  <si>
    <t>S50476</t>
  </si>
  <si>
    <t>Mr. Eric Peterson</t>
  </si>
  <si>
    <t>arodriguez@gmail.com</t>
  </si>
  <si>
    <t>EU1434</t>
  </si>
  <si>
    <t>S95741</t>
  </si>
  <si>
    <t>Ashley Hughes</t>
  </si>
  <si>
    <t>stewartchristine@gmail.com</t>
  </si>
  <si>
    <t>EU1435</t>
  </si>
  <si>
    <t>S25827</t>
  </si>
  <si>
    <t>Christina Williams</t>
  </si>
  <si>
    <t>april67@tanner-adams.com</t>
  </si>
  <si>
    <t>EU1436</t>
  </si>
  <si>
    <t>S66287</t>
  </si>
  <si>
    <t>Laura Miller</t>
  </si>
  <si>
    <t>stephaniehall@yahoo.com</t>
  </si>
  <si>
    <t>EU1437</t>
  </si>
  <si>
    <t>S98247</t>
  </si>
  <si>
    <t>John Meadows</t>
  </si>
  <si>
    <t>penaevelyn@garza-miller.net</t>
  </si>
  <si>
    <t>EU1438</t>
  </si>
  <si>
    <t>S27980</t>
  </si>
  <si>
    <t>Stephanie Jones</t>
  </si>
  <si>
    <t>andrewharper@wolf.com</t>
  </si>
  <si>
    <t>EU1439</t>
  </si>
  <si>
    <t>S72066</t>
  </si>
  <si>
    <t>Lisa Burns</t>
  </si>
  <si>
    <t>jonesbruce@johnson.com</t>
  </si>
  <si>
    <t>EU1440</t>
  </si>
  <si>
    <t>S72237</t>
  </si>
  <si>
    <t>Sarah Hernandez</t>
  </si>
  <si>
    <t>jimenezjoseph@yahoo.com</t>
  </si>
  <si>
    <t>EU1441</t>
  </si>
  <si>
    <t>S98660</t>
  </si>
  <si>
    <t>Karen Sullivan</t>
  </si>
  <si>
    <t>itaylor@gmail.com</t>
  </si>
  <si>
    <t>EU1442</t>
  </si>
  <si>
    <t>S69255</t>
  </si>
  <si>
    <t>Haley Houston</t>
  </si>
  <si>
    <t>ashley79@wilson.com</t>
  </si>
  <si>
    <t>EU1443</t>
  </si>
  <si>
    <t>S24834</t>
  </si>
  <si>
    <t>Brandon Garcia</t>
  </si>
  <si>
    <t>joshuacollins@hotmail.com</t>
  </si>
  <si>
    <t>EU1444</t>
  </si>
  <si>
    <t>S74262</t>
  </si>
  <si>
    <t>Margaret Frye</t>
  </si>
  <si>
    <t>michelletorres@miller.com</t>
  </si>
  <si>
    <t>EU1445</t>
  </si>
  <si>
    <t>S64389</t>
  </si>
  <si>
    <t>Sheri Decker</t>
  </si>
  <si>
    <t>kmartinez@sampson.info</t>
  </si>
  <si>
    <t>EU1446</t>
  </si>
  <si>
    <t>S38341</t>
  </si>
  <si>
    <t>Joshua Stephens</t>
  </si>
  <si>
    <t>despinoza@yahoo.com</t>
  </si>
  <si>
    <t>EU1447</t>
  </si>
  <si>
    <t>S63001</t>
  </si>
  <si>
    <t>Destiny Gill</t>
  </si>
  <si>
    <t>briankent@wolfe.org</t>
  </si>
  <si>
    <t>EU1448</t>
  </si>
  <si>
    <t>S14913</t>
  </si>
  <si>
    <t>Roy Anderson</t>
  </si>
  <si>
    <t>castillobobby@giles.info</t>
  </si>
  <si>
    <t>EU1449</t>
  </si>
  <si>
    <t>S93852</t>
  </si>
  <si>
    <t>Curtis Sanchez</t>
  </si>
  <si>
    <t>gregory07@yahoo.com</t>
  </si>
  <si>
    <t>EU1450</t>
  </si>
  <si>
    <t>S26970</t>
  </si>
  <si>
    <t>Alexis Green</t>
  </si>
  <si>
    <t>xwalker@blair.com</t>
  </si>
  <si>
    <t>EU1451</t>
  </si>
  <si>
    <t>S45593</t>
  </si>
  <si>
    <t>Danielle Nash</t>
  </si>
  <si>
    <t>johnsonbrandon@gmail.com</t>
  </si>
  <si>
    <t>EU1452</t>
  </si>
  <si>
    <t>S46896</t>
  </si>
  <si>
    <t>Anna Burns</t>
  </si>
  <si>
    <t>joycebrown@hall.info</t>
  </si>
  <si>
    <t>EU1453</t>
  </si>
  <si>
    <t>S19320</t>
  </si>
  <si>
    <t>Joanna Saunders</t>
  </si>
  <si>
    <t>mistyboyd@grant.com</t>
  </si>
  <si>
    <t>EU1454</t>
  </si>
  <si>
    <t>S29542</t>
  </si>
  <si>
    <t>Jose Price</t>
  </si>
  <si>
    <t>johnsondonna@hotmail.com</t>
  </si>
  <si>
    <t>EU1455</t>
  </si>
  <si>
    <t>S95593</t>
  </si>
  <si>
    <t>Eric Melton</t>
  </si>
  <si>
    <t>hherman@allen-ortiz.com</t>
  </si>
  <si>
    <t>EU1456</t>
  </si>
  <si>
    <t>S95895</t>
  </si>
  <si>
    <t>Renee Martin</t>
  </si>
  <si>
    <t>michaelwang@galvan.com</t>
  </si>
  <si>
    <t>EU1457</t>
  </si>
  <si>
    <t>S13738</t>
  </si>
  <si>
    <t>Veronica Alvarez</t>
  </si>
  <si>
    <t>alanhuber@gmail.com</t>
  </si>
  <si>
    <t>EU1458</t>
  </si>
  <si>
    <t>S23577</t>
  </si>
  <si>
    <t>Brittney Simmons</t>
  </si>
  <si>
    <t>carlsonlisa@rivera.com</t>
  </si>
  <si>
    <t>Haiti</t>
  </si>
  <si>
    <t>EU1459</t>
  </si>
  <si>
    <t>S88650</t>
  </si>
  <si>
    <t>Henry Williams</t>
  </si>
  <si>
    <t>matthewfox@simmons.biz</t>
  </si>
  <si>
    <t>EU1460</t>
  </si>
  <si>
    <t>S43386</t>
  </si>
  <si>
    <t>Joseph Smith</t>
  </si>
  <si>
    <t>grimesmichele@hotmail.com</t>
  </si>
  <si>
    <t>EU1461</t>
  </si>
  <si>
    <t>S60934</t>
  </si>
  <si>
    <t>Lindsay Mooney</t>
  </si>
  <si>
    <t>amandareynolds@decker-bryant.com</t>
  </si>
  <si>
    <t>EU1462</t>
  </si>
  <si>
    <t>S12380</t>
  </si>
  <si>
    <t>Bridget Hopkins</t>
  </si>
  <si>
    <t>adrian61@mckay.com</t>
  </si>
  <si>
    <t>EU1463</t>
  </si>
  <si>
    <t>S33957</t>
  </si>
  <si>
    <t>Jonathan Jones</t>
  </si>
  <si>
    <t>qrhodes@richardson.org</t>
  </si>
  <si>
    <t>EU1464</t>
  </si>
  <si>
    <t>S28373</t>
  </si>
  <si>
    <t>Anthony Scott</t>
  </si>
  <si>
    <t>bbarnes@yahoo.com</t>
  </si>
  <si>
    <t>EU1465</t>
  </si>
  <si>
    <t>S13673</t>
  </si>
  <si>
    <t>Ronald Sanchez</t>
  </si>
  <si>
    <t>qpayne@reed-underwood.com</t>
  </si>
  <si>
    <t>EU1466</t>
  </si>
  <si>
    <t>S94584</t>
  </si>
  <si>
    <t>Drew Castillo</t>
  </si>
  <si>
    <t>farmerkaren@hotmail.com</t>
  </si>
  <si>
    <t>EU1467</t>
  </si>
  <si>
    <t>S31580</t>
  </si>
  <si>
    <t>Christopher Richard</t>
  </si>
  <si>
    <t>adam88@gmail.com</t>
  </si>
  <si>
    <t>EU1468</t>
  </si>
  <si>
    <t>S98350</t>
  </si>
  <si>
    <t>Dawn Lawson</t>
  </si>
  <si>
    <t>kathryn40@hotmail.com</t>
  </si>
  <si>
    <t>EU1469</t>
  </si>
  <si>
    <t>S65193</t>
  </si>
  <si>
    <t>Lindsay Nolan</t>
  </si>
  <si>
    <t>gregorymelinda@yahoo.com</t>
  </si>
  <si>
    <t>Afghanistan</t>
  </si>
  <si>
    <t>EU1470</t>
  </si>
  <si>
    <t>S62310</t>
  </si>
  <si>
    <t>Andrew Monroe</t>
  </si>
  <si>
    <t>roger08@rodriguez.com</t>
  </si>
  <si>
    <t>EU1471</t>
  </si>
  <si>
    <t>S24287</t>
  </si>
  <si>
    <t>Jerry Fisher</t>
  </si>
  <si>
    <t>nicholas62@yahoo.com</t>
  </si>
  <si>
    <t>EU1472</t>
  </si>
  <si>
    <t>S74104</t>
  </si>
  <si>
    <t>Nicole Peterson</t>
  </si>
  <si>
    <t>ywalters@gmail.com</t>
  </si>
  <si>
    <t>EU1473</t>
  </si>
  <si>
    <t>S97380</t>
  </si>
  <si>
    <t>Sarah Brown</t>
  </si>
  <si>
    <t>james38@hotmail.com</t>
  </si>
  <si>
    <t>EU1474</t>
  </si>
  <si>
    <t>S10328</t>
  </si>
  <si>
    <t>Ronnie Alvarez</t>
  </si>
  <si>
    <t>ashleybaker@jenkins-burton.com</t>
  </si>
  <si>
    <t>EU1475</t>
  </si>
  <si>
    <t>S82224</t>
  </si>
  <si>
    <t>Omar Odonnell</t>
  </si>
  <si>
    <t>javierhaynes@walters-sanchez.com</t>
  </si>
  <si>
    <t>EU1476</t>
  </si>
  <si>
    <t>S57415</t>
  </si>
  <si>
    <t>Kyle Gonzalez</t>
  </si>
  <si>
    <t>clarkadam@griffith.com</t>
  </si>
  <si>
    <t>EU1477</t>
  </si>
  <si>
    <t>S70396</t>
  </si>
  <si>
    <t>Kim Obrien</t>
  </si>
  <si>
    <t>lschmidt@hotmail.com</t>
  </si>
  <si>
    <t>EU1478</t>
  </si>
  <si>
    <t>S48843</t>
  </si>
  <si>
    <t>Tracy Butler</t>
  </si>
  <si>
    <t>wardcourtney@williams.com</t>
  </si>
  <si>
    <t>EU1479</t>
  </si>
  <si>
    <t>S76660</t>
  </si>
  <si>
    <t>Eric Rios</t>
  </si>
  <si>
    <t>bkidd@holland.com</t>
  </si>
  <si>
    <t>Botswana</t>
  </si>
  <si>
    <t>EU1480</t>
  </si>
  <si>
    <t>S27530</t>
  </si>
  <si>
    <t>Andrew Wilson</t>
  </si>
  <si>
    <t>stephenanderson@yahoo.com</t>
  </si>
  <si>
    <t>EU1481</t>
  </si>
  <si>
    <t>S63454</t>
  </si>
  <si>
    <t>Kaitlyn Burgess</t>
  </si>
  <si>
    <t>amandaibarra@yahoo.com</t>
  </si>
  <si>
    <t>EU1482</t>
  </si>
  <si>
    <t>S82948</t>
  </si>
  <si>
    <t>Stephanie Jimenez</t>
  </si>
  <si>
    <t>rebeccakemp@hotmail.com</t>
  </si>
  <si>
    <t>EU1483</t>
  </si>
  <si>
    <t>S74813</t>
  </si>
  <si>
    <t>Janet Frank</t>
  </si>
  <si>
    <t>garywallace@lewis.net</t>
  </si>
  <si>
    <t>EU1484</t>
  </si>
  <si>
    <t>S82809</t>
  </si>
  <si>
    <t>Aaron Powell</t>
  </si>
  <si>
    <t>hramsey@vargas-brewer.info</t>
  </si>
  <si>
    <t>EU1485</t>
  </si>
  <si>
    <t>S43125</t>
  </si>
  <si>
    <t>James Jensen</t>
  </si>
  <si>
    <t>rgill@hotmail.com</t>
  </si>
  <si>
    <t>EU1486</t>
  </si>
  <si>
    <t>S32941</t>
  </si>
  <si>
    <t>Brandon Joseph</t>
  </si>
  <si>
    <t>shaneburke@foley.net</t>
  </si>
  <si>
    <t>EU1487</t>
  </si>
  <si>
    <t>S33547</t>
  </si>
  <si>
    <t>William Hill</t>
  </si>
  <si>
    <t>jonesterri@gmail.com</t>
  </si>
  <si>
    <t>EU1488</t>
  </si>
  <si>
    <t>S79672</t>
  </si>
  <si>
    <t>April Padilla</t>
  </si>
  <si>
    <t>amy89@gmail.com</t>
  </si>
  <si>
    <t>EU1489</t>
  </si>
  <si>
    <t>S78981</t>
  </si>
  <si>
    <t>Ann Young</t>
  </si>
  <si>
    <t>dawn66@gmail.com</t>
  </si>
  <si>
    <t>EU1490</t>
  </si>
  <si>
    <t>S23250</t>
  </si>
  <si>
    <t>Brandon Burke</t>
  </si>
  <si>
    <t>eroberts@salas.org</t>
  </si>
  <si>
    <t>EU1491</t>
  </si>
  <si>
    <t>S69264</t>
  </si>
  <si>
    <t>Craig Perez</t>
  </si>
  <si>
    <t>crossmichael@hotmail.com</t>
  </si>
  <si>
    <t>EU1492</t>
  </si>
  <si>
    <t>S46918</t>
  </si>
  <si>
    <t>Peter Johnson</t>
  </si>
  <si>
    <t>davidbrown@mclean.com</t>
  </si>
  <si>
    <t>EU1493</t>
  </si>
  <si>
    <t>S14051</t>
  </si>
  <si>
    <t>Bradley Mcdowell</t>
  </si>
  <si>
    <t>griffinelizabeth@hotmail.com</t>
  </si>
  <si>
    <t>EU1494</t>
  </si>
  <si>
    <t>S43404</t>
  </si>
  <si>
    <t>Andrew Graves</t>
  </si>
  <si>
    <t>oneillbrian@hotmail.com</t>
  </si>
  <si>
    <t>EU1495</t>
  </si>
  <si>
    <t>S33225</t>
  </si>
  <si>
    <t>Cameron Gutierrez</t>
  </si>
  <si>
    <t>lisadavis@hotmail.com</t>
  </si>
  <si>
    <t>Northern Mariana Islands</t>
  </si>
  <si>
    <t>EU1496</t>
  </si>
  <si>
    <t>S18547</t>
  </si>
  <si>
    <t>Ronald Torres</t>
  </si>
  <si>
    <t>kimberly46@henry.net</t>
  </si>
  <si>
    <t>EU1497</t>
  </si>
  <si>
    <t>S54215</t>
  </si>
  <si>
    <t>David Gamble</t>
  </si>
  <si>
    <t>erikcoleman@diaz-hoffman.com</t>
  </si>
  <si>
    <t>EU1498</t>
  </si>
  <si>
    <t>S76097</t>
  </si>
  <si>
    <t>Phillip White</t>
  </si>
  <si>
    <t>shepherdjeffrey@miller.com</t>
  </si>
  <si>
    <t>EU1499</t>
  </si>
  <si>
    <t>S72506</t>
  </si>
  <si>
    <t>Mrs. Katherine Gross</t>
  </si>
  <si>
    <t>andrew56@gmail.com</t>
  </si>
  <si>
    <t>EU1500</t>
  </si>
  <si>
    <t>S21063</t>
  </si>
  <si>
    <t>Jillian Lin</t>
  </si>
  <si>
    <t>annamartin@walker.biz</t>
  </si>
  <si>
    <t>EU1501</t>
  </si>
  <si>
    <t>S40881</t>
  </si>
  <si>
    <t>Darius Mathews</t>
  </si>
  <si>
    <t>vanessa42@hernandez.com</t>
  </si>
  <si>
    <t>EU1502</t>
  </si>
  <si>
    <t>S96614</t>
  </si>
  <si>
    <t>Julie Nelson</t>
  </si>
  <si>
    <t>fletcherkaren@yahoo.com</t>
  </si>
  <si>
    <t>Mozambique</t>
  </si>
  <si>
    <t>EU1503</t>
  </si>
  <si>
    <t>S12877</t>
  </si>
  <si>
    <t>Thomas Lewis</t>
  </si>
  <si>
    <t>uwilliams@yahoo.com</t>
  </si>
  <si>
    <t>EU1504</t>
  </si>
  <si>
    <t>S92575</t>
  </si>
  <si>
    <t>Aaron Kennedy</t>
  </si>
  <si>
    <t>millerryan@hotmail.com</t>
  </si>
  <si>
    <t>EU1505</t>
  </si>
  <si>
    <t>S37712</t>
  </si>
  <si>
    <t>Jennifer Barron</t>
  </si>
  <si>
    <t>tmccoy@lozano.net</t>
  </si>
  <si>
    <t>EU1506</t>
  </si>
  <si>
    <t>S72365</t>
  </si>
  <si>
    <t>Linda Smith</t>
  </si>
  <si>
    <t>kylerivera@gmail.com</t>
  </si>
  <si>
    <t>Andorra</t>
  </si>
  <si>
    <t>EU1507</t>
  </si>
  <si>
    <t>S18299</t>
  </si>
  <si>
    <t>Austin Walker</t>
  </si>
  <si>
    <t>angelacase@yahoo.com</t>
  </si>
  <si>
    <t>EU1508</t>
  </si>
  <si>
    <t>S73495</t>
  </si>
  <si>
    <t>Daniel Heath</t>
  </si>
  <si>
    <t>davissusan@yahoo.com</t>
  </si>
  <si>
    <t>EU1509</t>
  </si>
  <si>
    <t>S97622</t>
  </si>
  <si>
    <t>tinafranklin@crawford.net</t>
  </si>
  <si>
    <t>EU1510</t>
  </si>
  <si>
    <t>S10447</t>
  </si>
  <si>
    <t>Randy Saunders</t>
  </si>
  <si>
    <t>vwilliams@yahoo.com</t>
  </si>
  <si>
    <t>EU1511</t>
  </si>
  <si>
    <t>S30785</t>
  </si>
  <si>
    <t>Eduardo Mathis</t>
  </si>
  <si>
    <t>cjohnson@hotmail.com</t>
  </si>
  <si>
    <t>EU1512</t>
  </si>
  <si>
    <t>S74064</t>
  </si>
  <si>
    <t>Eric Allen</t>
  </si>
  <si>
    <t>harperkristen@cardenas.org</t>
  </si>
  <si>
    <t>EU1513</t>
  </si>
  <si>
    <t>S71242</t>
  </si>
  <si>
    <t>Gail Lee</t>
  </si>
  <si>
    <t>chadmassey@gmail.com</t>
  </si>
  <si>
    <t>EU1514</t>
  </si>
  <si>
    <t>S48384</t>
  </si>
  <si>
    <t>Charles Lin</t>
  </si>
  <si>
    <t>hawkinsdeborah@logan.net</t>
  </si>
  <si>
    <t>Iraq</t>
  </si>
  <si>
    <t>EU1515</t>
  </si>
  <si>
    <t>S10752</t>
  </si>
  <si>
    <t>Chelsea Davidson</t>
  </si>
  <si>
    <t>clifford72@howe.info</t>
  </si>
  <si>
    <t>EU1516</t>
  </si>
  <si>
    <t>S90112</t>
  </si>
  <si>
    <t>Renee Hale</t>
  </si>
  <si>
    <t>ronaldwells@yahoo.com</t>
  </si>
  <si>
    <t>EU1517</t>
  </si>
  <si>
    <t>S38057</t>
  </si>
  <si>
    <t>Laurie Bowen</t>
  </si>
  <si>
    <t>ivanpeters@stark-davidson.com</t>
  </si>
  <si>
    <t>EU1518</t>
  </si>
  <si>
    <t>S56406</t>
  </si>
  <si>
    <t>Gregory Ross</t>
  </si>
  <si>
    <t>martinmegan@gmail.com</t>
  </si>
  <si>
    <t>EU1519</t>
  </si>
  <si>
    <t>S31644</t>
  </si>
  <si>
    <t>Amy Mann</t>
  </si>
  <si>
    <t>petersmith@kelly-andrews.com</t>
  </si>
  <si>
    <t>Croatia</t>
  </si>
  <si>
    <t>EU1520</t>
  </si>
  <si>
    <t>S51275</t>
  </si>
  <si>
    <t>Dana Cain</t>
  </si>
  <si>
    <t>keithsmith@gmail.com</t>
  </si>
  <si>
    <t>EU1521</t>
  </si>
  <si>
    <t>S38926</t>
  </si>
  <si>
    <t>Laura Medina</t>
  </si>
  <si>
    <t>michelle39@gmail.com</t>
  </si>
  <si>
    <t>EU1522</t>
  </si>
  <si>
    <t>S38226</t>
  </si>
  <si>
    <t>Keith Lewis</t>
  </si>
  <si>
    <t>pbaldwin@hotmail.com</t>
  </si>
  <si>
    <t>EU1523</t>
  </si>
  <si>
    <t>S78506</t>
  </si>
  <si>
    <t>Mrs. Ana Brown</t>
  </si>
  <si>
    <t>underwoodkaren@patterson.com</t>
  </si>
  <si>
    <t>EU1524</t>
  </si>
  <si>
    <t>S68362</t>
  </si>
  <si>
    <t>Steven Lutz</t>
  </si>
  <si>
    <t>jpetty@yahoo.com</t>
  </si>
  <si>
    <t>EU1525</t>
  </si>
  <si>
    <t>S47522</t>
  </si>
  <si>
    <t>George Mills</t>
  </si>
  <si>
    <t>tami78@lee.com</t>
  </si>
  <si>
    <t>EU1526</t>
  </si>
  <si>
    <t>S67271</t>
  </si>
  <si>
    <t>Kimberly Mckee</t>
  </si>
  <si>
    <t>valerielewis@hill.com</t>
  </si>
  <si>
    <t>EU1527</t>
  </si>
  <si>
    <t>S75503</t>
  </si>
  <si>
    <t>David Mason</t>
  </si>
  <si>
    <t>kimberlywalls@hotmail.com</t>
  </si>
  <si>
    <t>EU1528</t>
  </si>
  <si>
    <t>S57607</t>
  </si>
  <si>
    <t>Mary Guerrero</t>
  </si>
  <si>
    <t>bethany11@hotmail.com</t>
  </si>
  <si>
    <t>EU1529</t>
  </si>
  <si>
    <t>S49670</t>
  </si>
  <si>
    <t>Kelli Contreras</t>
  </si>
  <si>
    <t>williamsashley@torres.com</t>
  </si>
  <si>
    <t>EU1530</t>
  </si>
  <si>
    <t>S24275</t>
  </si>
  <si>
    <t>Jacob Bell</t>
  </si>
  <si>
    <t>nathaniel22@yahoo.com</t>
  </si>
  <si>
    <t>EU1531</t>
  </si>
  <si>
    <t>S82333</t>
  </si>
  <si>
    <t>Carlos Perez</t>
  </si>
  <si>
    <t>hgonzalez@hotmail.com</t>
  </si>
  <si>
    <t>EU1532</t>
  </si>
  <si>
    <t>S19434</t>
  </si>
  <si>
    <t>Steve Taylor</t>
  </si>
  <si>
    <t>millerchristopher@bray.com</t>
  </si>
  <si>
    <t>EU1533</t>
  </si>
  <si>
    <t>S65602</t>
  </si>
  <si>
    <t>David Hull</t>
  </si>
  <si>
    <t>rebecca81@yahoo.com</t>
  </si>
  <si>
    <t>EU1534</t>
  </si>
  <si>
    <t>S41249</t>
  </si>
  <si>
    <t>Danielle Montgomery</t>
  </si>
  <si>
    <t>karenramos@yahoo.com</t>
  </si>
  <si>
    <t>EU1535</t>
  </si>
  <si>
    <t>S63750</t>
  </si>
  <si>
    <t>Wendy Ho</t>
  </si>
  <si>
    <t>robertvillarreal@gmail.com</t>
  </si>
  <si>
    <t>EU1536</t>
  </si>
  <si>
    <t>S13794</t>
  </si>
  <si>
    <t>Hayley Benjamin</t>
  </si>
  <si>
    <t>jeffrey35@shepherd.org</t>
  </si>
  <si>
    <t>EU1537</t>
  </si>
  <si>
    <t>S58915</t>
  </si>
  <si>
    <t>Wesley Cooper Jr.</t>
  </si>
  <si>
    <t>nguyenwalter@yahoo.com</t>
  </si>
  <si>
    <t>EU1538</t>
  </si>
  <si>
    <t>S44516</t>
  </si>
  <si>
    <t>John Roth</t>
  </si>
  <si>
    <t>amberprice@hotmail.com</t>
  </si>
  <si>
    <t>EU1539</t>
  </si>
  <si>
    <t>S81459</t>
  </si>
  <si>
    <t>Robert Moore</t>
  </si>
  <si>
    <t>millerpamela@yahoo.com</t>
  </si>
  <si>
    <t>EU1540</t>
  </si>
  <si>
    <t>S75412</t>
  </si>
  <si>
    <t>Daniel Fowler</t>
  </si>
  <si>
    <t>hansendennis@hotmail.com</t>
  </si>
  <si>
    <t>EU1541</t>
  </si>
  <si>
    <t>S55970</t>
  </si>
  <si>
    <t>Kimberly Bell</t>
  </si>
  <si>
    <t>guzmanlaura@harrison-richardson.com</t>
  </si>
  <si>
    <t>EU1542</t>
  </si>
  <si>
    <t>S80708</t>
  </si>
  <si>
    <t>Matthew Jensen</t>
  </si>
  <si>
    <t>blankenshipalice@patel-jackson.net</t>
  </si>
  <si>
    <t>EU1543</t>
  </si>
  <si>
    <t>S10237</t>
  </si>
  <si>
    <t>Sean Nelson</t>
  </si>
  <si>
    <t>megan13@bradley.org</t>
  </si>
  <si>
    <t>Palau</t>
  </si>
  <si>
    <t>EU1544</t>
  </si>
  <si>
    <t>S89457</t>
  </si>
  <si>
    <t>Kayla Brennan PhD</t>
  </si>
  <si>
    <t>jessicahood@morse.org</t>
  </si>
  <si>
    <t>EU1545</t>
  </si>
  <si>
    <t>S68657</t>
  </si>
  <si>
    <t>Brian Dougherty</t>
  </si>
  <si>
    <t>josephmontoya@molina.com</t>
  </si>
  <si>
    <t>EU1546</t>
  </si>
  <si>
    <t>S54501</t>
  </si>
  <si>
    <t>Kirk Hunter</t>
  </si>
  <si>
    <t>jasoncarlson@gmail.com</t>
  </si>
  <si>
    <t>EU1547</t>
  </si>
  <si>
    <t>S63664</t>
  </si>
  <si>
    <t>Zachary Barker</t>
  </si>
  <si>
    <t>joshuarobles@lamb-adams.biz</t>
  </si>
  <si>
    <t>EU1548</t>
  </si>
  <si>
    <t>S97200</t>
  </si>
  <si>
    <t>Tricia King</t>
  </si>
  <si>
    <t>jessicajennings@hotmail.com</t>
  </si>
  <si>
    <t>EU1549</t>
  </si>
  <si>
    <t>S71845</t>
  </si>
  <si>
    <t>Lynn Smith</t>
  </si>
  <si>
    <t>donald31@hotmail.com</t>
  </si>
  <si>
    <t>EU1550</t>
  </si>
  <si>
    <t>S78075</t>
  </si>
  <si>
    <t>Kathleen Christian</t>
  </si>
  <si>
    <t>brenda00@yahoo.com</t>
  </si>
  <si>
    <t>EU1551</t>
  </si>
  <si>
    <t>S83198</t>
  </si>
  <si>
    <t>Robert Smith</t>
  </si>
  <si>
    <t>rebekah69@saunders.net</t>
  </si>
  <si>
    <t>EU1552</t>
  </si>
  <si>
    <t>S41170</t>
  </si>
  <si>
    <t>Brandy Gomez</t>
  </si>
  <si>
    <t>dwebster@gmail.com</t>
  </si>
  <si>
    <t>New Zealand</t>
  </si>
  <si>
    <t>EU1553</t>
  </si>
  <si>
    <t>S34937</t>
  </si>
  <si>
    <t>Dr. Annette Baird</t>
  </si>
  <si>
    <t>ashley71@gmail.com</t>
  </si>
  <si>
    <t>EU1554</t>
  </si>
  <si>
    <t>S69190</t>
  </si>
  <si>
    <t>Jennifer Perez</t>
  </si>
  <si>
    <t>geoffreyburch@barajas.com</t>
  </si>
  <si>
    <t>EU1555</t>
  </si>
  <si>
    <t>S13028</t>
  </si>
  <si>
    <t>Susan Jefferson</t>
  </si>
  <si>
    <t>hillsandra@yahoo.com</t>
  </si>
  <si>
    <t>Switzerland</t>
  </si>
  <si>
    <t>EU1556</t>
  </si>
  <si>
    <t>S28197</t>
  </si>
  <si>
    <t>Phyllis Rocha</t>
  </si>
  <si>
    <t>brownkim@holt.com</t>
  </si>
  <si>
    <t>Saint Kitts and Nevis</t>
  </si>
  <si>
    <t>EU1557</t>
  </si>
  <si>
    <t>S85758</t>
  </si>
  <si>
    <t>Billy Mcconnell</t>
  </si>
  <si>
    <t>christophervillanueva@hotmail.com</t>
  </si>
  <si>
    <t>EU1558</t>
  </si>
  <si>
    <t>S74757</t>
  </si>
  <si>
    <t>Robert Meadows</t>
  </si>
  <si>
    <t>bowens@gmail.com</t>
  </si>
  <si>
    <t>EU1559</t>
  </si>
  <si>
    <t>S37495</t>
  </si>
  <si>
    <t>Corey Williams</t>
  </si>
  <si>
    <t>henryjohn@lopez.com</t>
  </si>
  <si>
    <t>EU1560</t>
  </si>
  <si>
    <t>S64909</t>
  </si>
  <si>
    <t>Adam Perez</t>
  </si>
  <si>
    <t>jennifer16@watson.org</t>
  </si>
  <si>
    <t>Panama</t>
  </si>
  <si>
    <t>EU1561</t>
  </si>
  <si>
    <t>S52123</t>
  </si>
  <si>
    <t>Pamela Bishop</t>
  </si>
  <si>
    <t>astokes@yahoo.com</t>
  </si>
  <si>
    <t>EU1562</t>
  </si>
  <si>
    <t>S24197</t>
  </si>
  <si>
    <t>Kristine Rodriguez</t>
  </si>
  <si>
    <t>vanessa92@gmail.com</t>
  </si>
  <si>
    <t>EU1563</t>
  </si>
  <si>
    <t>S37028</t>
  </si>
  <si>
    <t>Jacqueline Carrillo</t>
  </si>
  <si>
    <t>susan87@gmail.com</t>
  </si>
  <si>
    <t>EU1564</t>
  </si>
  <si>
    <t>S27800</t>
  </si>
  <si>
    <t>Kristen Mora</t>
  </si>
  <si>
    <t>kevin94@yahoo.com</t>
  </si>
  <si>
    <t>Mayotte</t>
  </si>
  <si>
    <t>EU1565</t>
  </si>
  <si>
    <t>S99321</t>
  </si>
  <si>
    <t>Lisa Estrada</t>
  </si>
  <si>
    <t>johngraham@flores-russell.org</t>
  </si>
  <si>
    <t>EU1566</t>
  </si>
  <si>
    <t>S72000</t>
  </si>
  <si>
    <t>Nicholas Mills</t>
  </si>
  <si>
    <t>davidramos@yahoo.com</t>
  </si>
  <si>
    <t>EU1567</t>
  </si>
  <si>
    <t>S51412</t>
  </si>
  <si>
    <t>Joshua Roberts</t>
  </si>
  <si>
    <t>brandoncooper@sandoval-roman.com</t>
  </si>
  <si>
    <t>EU1568</t>
  </si>
  <si>
    <t>S63432</t>
  </si>
  <si>
    <t>Rhonda Moore</t>
  </si>
  <si>
    <t>eddie18@hotmail.com</t>
  </si>
  <si>
    <t>Honduras</t>
  </si>
  <si>
    <t>EU1569</t>
  </si>
  <si>
    <t>S91843</t>
  </si>
  <si>
    <t>Christina Patel</t>
  </si>
  <si>
    <t>rogerjimenez@hotmail.com</t>
  </si>
  <si>
    <t>EU1570</t>
  </si>
  <si>
    <t>S23090</t>
  </si>
  <si>
    <t>Edgar Little</t>
  </si>
  <si>
    <t>grios@gmail.com</t>
  </si>
  <si>
    <t>EU1571</t>
  </si>
  <si>
    <t>S24664</t>
  </si>
  <si>
    <t>Jimmy Stanley</t>
  </si>
  <si>
    <t>ndoyle@collier.com</t>
  </si>
  <si>
    <t>EU1572</t>
  </si>
  <si>
    <t>S75808</t>
  </si>
  <si>
    <t>Joyce Nguyen</t>
  </si>
  <si>
    <t>johnwerner@jackson.biz</t>
  </si>
  <si>
    <t>EU1573</t>
  </si>
  <si>
    <t>S72532</t>
  </si>
  <si>
    <t>Brian Nguyen</t>
  </si>
  <si>
    <t>langsharon@weiss.com</t>
  </si>
  <si>
    <t>EU1574</t>
  </si>
  <si>
    <t>S75333</t>
  </si>
  <si>
    <t>Rick Davis</t>
  </si>
  <si>
    <t>ashleytodd@yahoo.com</t>
  </si>
  <si>
    <t>EU1575</t>
  </si>
  <si>
    <t>S89223</t>
  </si>
  <si>
    <t>Larry Garcia</t>
  </si>
  <si>
    <t>hughesrobert@fitzgerald-rogers.org</t>
  </si>
  <si>
    <t>EU1576</t>
  </si>
  <si>
    <t>S12203</t>
  </si>
  <si>
    <t>Manuel Sanders</t>
  </si>
  <si>
    <t>vphillips@hotmail.com</t>
  </si>
  <si>
    <t>EU1577</t>
  </si>
  <si>
    <t>S91311</t>
  </si>
  <si>
    <t>Danny Dougherty</t>
  </si>
  <si>
    <t>shannonhull@hotmail.com</t>
  </si>
  <si>
    <t>Cayman Islands</t>
  </si>
  <si>
    <t>EU1578</t>
  </si>
  <si>
    <t>S76882</t>
  </si>
  <si>
    <t>Gregory Wright</t>
  </si>
  <si>
    <t>kristycurry@yahoo.com</t>
  </si>
  <si>
    <t>EU1579</t>
  </si>
  <si>
    <t>S54392</t>
  </si>
  <si>
    <t>Lisa Smith</t>
  </si>
  <si>
    <t>maria59@yahoo.com</t>
  </si>
  <si>
    <t>EU1580</t>
  </si>
  <si>
    <t>S65703</t>
  </si>
  <si>
    <t>Anthony Chambers</t>
  </si>
  <si>
    <t>dblake@gmail.com</t>
  </si>
  <si>
    <t>EU1581</t>
  </si>
  <si>
    <t>S25078</t>
  </si>
  <si>
    <t>Anita Conley</t>
  </si>
  <si>
    <t>josephdaniel@yahoo.com</t>
  </si>
  <si>
    <t>EU1582</t>
  </si>
  <si>
    <t>S25567</t>
  </si>
  <si>
    <t>Michael Mitchell</t>
  </si>
  <si>
    <t>vturner@gmail.com</t>
  </si>
  <si>
    <t>EU1583</t>
  </si>
  <si>
    <t>S33458</t>
  </si>
  <si>
    <t>Ryan Payne</t>
  </si>
  <si>
    <t>jcox@gmail.com</t>
  </si>
  <si>
    <t>EU1584</t>
  </si>
  <si>
    <t>S23764</t>
  </si>
  <si>
    <t>Debra Craig</t>
  </si>
  <si>
    <t>wrodriguez@yahoo.com</t>
  </si>
  <si>
    <t>EU1585</t>
  </si>
  <si>
    <t>S80636</t>
  </si>
  <si>
    <t>Laurie Jackson</t>
  </si>
  <si>
    <t>martintonya@gmail.com</t>
  </si>
  <si>
    <t>Christmas Island</t>
  </si>
  <si>
    <t>EU1586</t>
  </si>
  <si>
    <t>S86382</t>
  </si>
  <si>
    <t>Jason Santos</t>
  </si>
  <si>
    <t>laustin@sharp-fuller.net</t>
  </si>
  <si>
    <t>Ireland</t>
  </si>
  <si>
    <t>EU1587</t>
  </si>
  <si>
    <t>S16585</t>
  </si>
  <si>
    <t>Phillip Charles</t>
  </si>
  <si>
    <t>davisjoe@douglas.info</t>
  </si>
  <si>
    <t>EU1588</t>
  </si>
  <si>
    <t>S66583</t>
  </si>
  <si>
    <t>Dean Stevens</t>
  </si>
  <si>
    <t>kbrown@yahoo.com</t>
  </si>
  <si>
    <t>EU1589</t>
  </si>
  <si>
    <t>S56146</t>
  </si>
  <si>
    <t>alexanderwilliams@hotmail.com</t>
  </si>
  <si>
    <t>Saint Lucia</t>
  </si>
  <si>
    <t>EU1590</t>
  </si>
  <si>
    <t>S30233</t>
  </si>
  <si>
    <t>Mark Williams</t>
  </si>
  <si>
    <t>icoffey@gmail.com</t>
  </si>
  <si>
    <t>EU1591</t>
  </si>
  <si>
    <t>S92506</t>
  </si>
  <si>
    <t>Lisa Lee</t>
  </si>
  <si>
    <t>xbrooks@gmail.com</t>
  </si>
  <si>
    <t>EU1592</t>
  </si>
  <si>
    <t>S84814</t>
  </si>
  <si>
    <t>Sandra Ortiz</t>
  </si>
  <si>
    <t>kathy93@butler-murray.biz</t>
  </si>
  <si>
    <t>Uzbekistan</t>
  </si>
  <si>
    <t>EU1593</t>
  </si>
  <si>
    <t>S68475</t>
  </si>
  <si>
    <t>Christian Hall</t>
  </si>
  <si>
    <t>ginaorr@yahoo.com</t>
  </si>
  <si>
    <t>EU1594</t>
  </si>
  <si>
    <t>S47481</t>
  </si>
  <si>
    <t>Amy Morgan</t>
  </si>
  <si>
    <t>adrianweber@yahoo.com</t>
  </si>
  <si>
    <t>EU1595</t>
  </si>
  <si>
    <t>S56670</t>
  </si>
  <si>
    <t>Linda Cortez</t>
  </si>
  <si>
    <t>ivanlopez@kemp-cobb.net</t>
  </si>
  <si>
    <t>EU1596</t>
  </si>
  <si>
    <t>S19115</t>
  </si>
  <si>
    <t>Jessica Arellano</t>
  </si>
  <si>
    <t>christinabrennan@yahoo.com</t>
  </si>
  <si>
    <t>EU1597</t>
  </si>
  <si>
    <t>S41216</t>
  </si>
  <si>
    <t>Mary Burke DVM</t>
  </si>
  <si>
    <t>carterjeffrey@gmail.com</t>
  </si>
  <si>
    <t>EU1598</t>
  </si>
  <si>
    <t>S46256</t>
  </si>
  <si>
    <t>Nathaniel Carter</t>
  </si>
  <si>
    <t>ncraig@yahoo.com</t>
  </si>
  <si>
    <t>EU1599</t>
  </si>
  <si>
    <t>S75729</t>
  </si>
  <si>
    <t>Ronald Walls</t>
  </si>
  <si>
    <t>john28@hotmail.com</t>
  </si>
  <si>
    <t>EU1600</t>
  </si>
  <si>
    <t>S45125</t>
  </si>
  <si>
    <t>Brian Rodgers</t>
  </si>
  <si>
    <t>davidmartinez@ross.com</t>
  </si>
  <si>
    <t>EU1601</t>
  </si>
  <si>
    <t>S38203</t>
  </si>
  <si>
    <t>Michael Conner MD</t>
  </si>
  <si>
    <t>alijeffrey@gmail.com</t>
  </si>
  <si>
    <t>EU1602</t>
  </si>
  <si>
    <t>S32512</t>
  </si>
  <si>
    <t>Angela Phillips</t>
  </si>
  <si>
    <t>brandonjohnson@wilkinson.com</t>
  </si>
  <si>
    <t>EU1603</t>
  </si>
  <si>
    <t>S33574</t>
  </si>
  <si>
    <t>Amber Owens</t>
  </si>
  <si>
    <t>colemanmatthew@burns.org</t>
  </si>
  <si>
    <t>EU1604</t>
  </si>
  <si>
    <t>S59436</t>
  </si>
  <si>
    <t>Elizabeth Hess</t>
  </si>
  <si>
    <t>berryrachel@yahoo.com</t>
  </si>
  <si>
    <t>EU1605</t>
  </si>
  <si>
    <t>S51635</t>
  </si>
  <si>
    <t>Jennifer Hensley MD</t>
  </si>
  <si>
    <t>robertsonmichael@yahoo.com</t>
  </si>
  <si>
    <t>Zambia</t>
  </si>
  <si>
    <t>EU1606</t>
  </si>
  <si>
    <t>S85871</t>
  </si>
  <si>
    <t>Lawrence Thomas</t>
  </si>
  <si>
    <t>charles23@hotmail.com</t>
  </si>
  <si>
    <t>EU1607</t>
  </si>
  <si>
    <t>S99152</t>
  </si>
  <si>
    <t>Danielle Lee</t>
  </si>
  <si>
    <t>michelleford@lee.com</t>
  </si>
  <si>
    <t>EU1608</t>
  </si>
  <si>
    <t>S88450</t>
  </si>
  <si>
    <t>Lisa Cunningham</t>
  </si>
  <si>
    <t>noahbonilla@jackson.com</t>
  </si>
  <si>
    <t>EU1609</t>
  </si>
  <si>
    <t>S23598</t>
  </si>
  <si>
    <t>John Lewis</t>
  </si>
  <si>
    <t>cbeasley@johnson-howe.com</t>
  </si>
  <si>
    <t>EU1610</t>
  </si>
  <si>
    <t>S36605</t>
  </si>
  <si>
    <t>Ashley Morse</t>
  </si>
  <si>
    <t>dawnponce@walter.info</t>
  </si>
  <si>
    <t>EU1611</t>
  </si>
  <si>
    <t>S59213</t>
  </si>
  <si>
    <t>Anthony Fischer</t>
  </si>
  <si>
    <t>matthewbryant@yahoo.com</t>
  </si>
  <si>
    <t>EU1612</t>
  </si>
  <si>
    <t>S51799</t>
  </si>
  <si>
    <t>Daniel King</t>
  </si>
  <si>
    <t>doyledana@reynolds-sandoval.com</t>
  </si>
  <si>
    <t>EU1613</t>
  </si>
  <si>
    <t>S74352</t>
  </si>
  <si>
    <t>Shannon White</t>
  </si>
  <si>
    <t>ehubbard@hotmail.com</t>
  </si>
  <si>
    <t>EU1614</t>
  </si>
  <si>
    <t>S82870</t>
  </si>
  <si>
    <t>Shannon Erickson</t>
  </si>
  <si>
    <t>jimmypatterson@jordan.com</t>
  </si>
  <si>
    <t>EU1615</t>
  </si>
  <si>
    <t>S42581</t>
  </si>
  <si>
    <t>Donna Mack</t>
  </si>
  <si>
    <t>holmesjoyce@yahoo.com</t>
  </si>
  <si>
    <t>EU1616</t>
  </si>
  <si>
    <t>S70414</t>
  </si>
  <si>
    <t>Luis Cox</t>
  </si>
  <si>
    <t>dawn75@adams.biz</t>
  </si>
  <si>
    <t>EU1617</t>
  </si>
  <si>
    <t>S86895</t>
  </si>
  <si>
    <t>Jeffrey Mckenzie</t>
  </si>
  <si>
    <t>ashleyhayes@roberts.biz</t>
  </si>
  <si>
    <t>EU1618</t>
  </si>
  <si>
    <t>S15857</t>
  </si>
  <si>
    <t>Sue Kim MD</t>
  </si>
  <si>
    <t>mcgeebrenda@yahoo.com</t>
  </si>
  <si>
    <t>EU1619</t>
  </si>
  <si>
    <t>S69912</t>
  </si>
  <si>
    <t>Christina Esparza</t>
  </si>
  <si>
    <t>michealsalazar@hotmail.com</t>
  </si>
  <si>
    <t>EU1620</t>
  </si>
  <si>
    <t>S80996</t>
  </si>
  <si>
    <t>William Myers</t>
  </si>
  <si>
    <t>johnsonjohnny@medina-maxwell.net</t>
  </si>
  <si>
    <t>EU1621</t>
  </si>
  <si>
    <t>S87862</t>
  </si>
  <si>
    <t>Megan Raymond</t>
  </si>
  <si>
    <t>ekelley@hotmail.com</t>
  </si>
  <si>
    <t>EU1622</t>
  </si>
  <si>
    <t>S81527</t>
  </si>
  <si>
    <t>Jordan Golden</t>
  </si>
  <si>
    <t>tracywalton@murphy-james.com</t>
  </si>
  <si>
    <t>EU1623</t>
  </si>
  <si>
    <t>S84654</t>
  </si>
  <si>
    <t>Connie Robinson</t>
  </si>
  <si>
    <t>tfranklin@newman.com</t>
  </si>
  <si>
    <t>EU1624</t>
  </si>
  <si>
    <t>S59950</t>
  </si>
  <si>
    <t>Dr. Richard Rivera III</t>
  </si>
  <si>
    <t>maryberg@yahoo.com</t>
  </si>
  <si>
    <t>EU1625</t>
  </si>
  <si>
    <t>S55539</t>
  </si>
  <si>
    <t>Shane Murphy</t>
  </si>
  <si>
    <t>jennafisher@yahoo.com</t>
  </si>
  <si>
    <t>EU1626</t>
  </si>
  <si>
    <t>S19672</t>
  </si>
  <si>
    <t>Melissa Williams</t>
  </si>
  <si>
    <t>michelle83@yahoo.com</t>
  </si>
  <si>
    <t>EU1627</t>
  </si>
  <si>
    <t>S79924</t>
  </si>
  <si>
    <t>Terri Walker</t>
  </si>
  <si>
    <t>bradley08@nicholson-johnson.com</t>
  </si>
  <si>
    <t>EU1628</t>
  </si>
  <si>
    <t>S83756</t>
  </si>
  <si>
    <t>David Mccarty</t>
  </si>
  <si>
    <t>kelleyalexandra@gmail.com</t>
  </si>
  <si>
    <t>EU1629</t>
  </si>
  <si>
    <t>S73575</t>
  </si>
  <si>
    <t>Rachel Thomas</t>
  </si>
  <si>
    <t>campbelljose@hotmail.com</t>
  </si>
  <si>
    <t>EU1630</t>
  </si>
  <si>
    <t>S92253</t>
  </si>
  <si>
    <t>Darius Rodriguez</t>
  </si>
  <si>
    <t>russellgregory@rodriguez.biz</t>
  </si>
  <si>
    <t>EU1631</t>
  </si>
  <si>
    <t>S30686</t>
  </si>
  <si>
    <t>Dean Miller</t>
  </si>
  <si>
    <t>ashleyfarrell@yahoo.com</t>
  </si>
  <si>
    <t>EU1632</t>
  </si>
  <si>
    <t>S52886</t>
  </si>
  <si>
    <t>Deanna Hamilton</t>
  </si>
  <si>
    <t>sarawhite@gmail.com</t>
  </si>
  <si>
    <t>EU1633</t>
  </si>
  <si>
    <t>S22010</t>
  </si>
  <si>
    <t>William Martinez</t>
  </si>
  <si>
    <t>curtismorgan@allen.com</t>
  </si>
  <si>
    <t>EU1634</t>
  </si>
  <si>
    <t>S91729</t>
  </si>
  <si>
    <t>Joanna Clark</t>
  </si>
  <si>
    <t>evandrake@yahoo.com</t>
  </si>
  <si>
    <t>EU1635</t>
  </si>
  <si>
    <t>S60912</t>
  </si>
  <si>
    <t>Louis Padilla DVM</t>
  </si>
  <si>
    <t>bishopjoshua@thompson-thompson.com</t>
  </si>
  <si>
    <t>EU1636</t>
  </si>
  <si>
    <t>S96488</t>
  </si>
  <si>
    <t>Scott Ward</t>
  </si>
  <si>
    <t>welchmichele@bowen-oliver.com</t>
  </si>
  <si>
    <t>EU1637</t>
  </si>
  <si>
    <t>S46113</t>
  </si>
  <si>
    <t>Wesley Pennington</t>
  </si>
  <si>
    <t>lee67@boone.com</t>
  </si>
  <si>
    <t>EU1638</t>
  </si>
  <si>
    <t>S81518</t>
  </si>
  <si>
    <t>Andrew Glover</t>
  </si>
  <si>
    <t>alexander70@hotmail.com</t>
  </si>
  <si>
    <t>EU1639</t>
  </si>
  <si>
    <t>S62270</t>
  </si>
  <si>
    <t>Gregory Cook</t>
  </si>
  <si>
    <t>bryan20@smith.com</t>
  </si>
  <si>
    <t>EU1640</t>
  </si>
  <si>
    <t>S26591</t>
  </si>
  <si>
    <t>Matthew Ramos</t>
  </si>
  <si>
    <t>frank48@hotmail.com</t>
  </si>
  <si>
    <t>EU1641</t>
  </si>
  <si>
    <t>S87902</t>
  </si>
  <si>
    <t>Carol Jimenez</t>
  </si>
  <si>
    <t>vjohnson@yahoo.com</t>
  </si>
  <si>
    <t>EU1642</t>
  </si>
  <si>
    <t>S26162</t>
  </si>
  <si>
    <t>Brandon Hester</t>
  </si>
  <si>
    <t>tcastillo@doyle.org</t>
  </si>
  <si>
    <t>EU1643</t>
  </si>
  <si>
    <t>S23002</t>
  </si>
  <si>
    <t>Rhonda Johnson</t>
  </si>
  <si>
    <t>kathyibarra@daugherty-powers.com</t>
  </si>
  <si>
    <t>EU1644</t>
  </si>
  <si>
    <t>S42840</t>
  </si>
  <si>
    <t>Andrew Davis</t>
  </si>
  <si>
    <t>devin49@martinez-jenkins.com</t>
  </si>
  <si>
    <t>EU1645</t>
  </si>
  <si>
    <t>S44329</t>
  </si>
  <si>
    <t>Jennifer Gonzalez</t>
  </si>
  <si>
    <t>conleykathy@brock-rodriguez.com</t>
  </si>
  <si>
    <t>EU1646</t>
  </si>
  <si>
    <t>S55848</t>
  </si>
  <si>
    <t>Justin Hernandez</t>
  </si>
  <si>
    <t>vegajason@miller-wheeler.biz</t>
  </si>
  <si>
    <t>EU1647</t>
  </si>
  <si>
    <t>S15593</t>
  </si>
  <si>
    <t>Lisa Doyle</t>
  </si>
  <si>
    <t>brownbrittany@hotmail.com</t>
  </si>
  <si>
    <t>EU1648</t>
  </si>
  <si>
    <t>S55033</t>
  </si>
  <si>
    <t>Brian Baldwin</t>
  </si>
  <si>
    <t>lee37@harris.info</t>
  </si>
  <si>
    <t>EU1649</t>
  </si>
  <si>
    <t>S11966</t>
  </si>
  <si>
    <t>Robin White</t>
  </si>
  <si>
    <t>peter18@hotmail.com</t>
  </si>
  <si>
    <t>EU1650</t>
  </si>
  <si>
    <t>S38396</t>
  </si>
  <si>
    <t>John Sanchez</t>
  </si>
  <si>
    <t>tannerbrian@harrell.biz</t>
  </si>
  <si>
    <t>EU1651</t>
  </si>
  <si>
    <t>S96681</t>
  </si>
  <si>
    <t>Jennifer Jones</t>
  </si>
  <si>
    <t>herreramichael@yahoo.com</t>
  </si>
  <si>
    <t>EU1652</t>
  </si>
  <si>
    <t>S86498</t>
  </si>
  <si>
    <t>Chad Rodriguez</t>
  </si>
  <si>
    <t>djuarez@yahoo.com</t>
  </si>
  <si>
    <t>EU1653</t>
  </si>
  <si>
    <t>S26760</t>
  </si>
  <si>
    <t>Karl May</t>
  </si>
  <si>
    <t>taylorjennifer@flowers.com</t>
  </si>
  <si>
    <t>EU1654</t>
  </si>
  <si>
    <t>S28162</t>
  </si>
  <si>
    <t>Jason Miller</t>
  </si>
  <si>
    <t>john20@yahoo.com</t>
  </si>
  <si>
    <t>EU1655</t>
  </si>
  <si>
    <t>S89181</t>
  </si>
  <si>
    <t>Angie Hampton</t>
  </si>
  <si>
    <t>bmckay@smith-hahn.org</t>
  </si>
  <si>
    <t>EU1656</t>
  </si>
  <si>
    <t>S56888</t>
  </si>
  <si>
    <t>Katherine Green</t>
  </si>
  <si>
    <t>ggarrett@yahoo.com</t>
  </si>
  <si>
    <t>EU1657</t>
  </si>
  <si>
    <t>S35202</t>
  </si>
  <si>
    <t>Joseph Taylor</t>
  </si>
  <si>
    <t>susan66@curry.com</t>
  </si>
  <si>
    <t>EU1658</t>
  </si>
  <si>
    <t>S53605</t>
  </si>
  <si>
    <t>Peggy Farmer</t>
  </si>
  <si>
    <t>amyjohnson@yahoo.com</t>
  </si>
  <si>
    <t>EU1659</t>
  </si>
  <si>
    <t>S70423</t>
  </si>
  <si>
    <t>Michael Morrow</t>
  </si>
  <si>
    <t>velezpatrick@stephens.org</t>
  </si>
  <si>
    <t>EU1660</t>
  </si>
  <si>
    <t>S93661</t>
  </si>
  <si>
    <t>Andrew Woods</t>
  </si>
  <si>
    <t>glenningram@gmail.com</t>
  </si>
  <si>
    <t>EU1661</t>
  </si>
  <si>
    <t>S45959</t>
  </si>
  <si>
    <t>Summer Gonzales</t>
  </si>
  <si>
    <t>gpatel@hotmail.com</t>
  </si>
  <si>
    <t>EU1662</t>
  </si>
  <si>
    <t>S14496</t>
  </si>
  <si>
    <t>Daniel Myers</t>
  </si>
  <si>
    <t>jane17@hotmail.com</t>
  </si>
  <si>
    <t>EU1663</t>
  </si>
  <si>
    <t>S21695</t>
  </si>
  <si>
    <t>Laura Strickland</t>
  </si>
  <si>
    <t>sporter@hernandez.info</t>
  </si>
  <si>
    <t>Somalia</t>
  </si>
  <si>
    <t>EU1664</t>
  </si>
  <si>
    <t>S57285</t>
  </si>
  <si>
    <t>James Lin</t>
  </si>
  <si>
    <t>nstrong@thomas.com</t>
  </si>
  <si>
    <t>EU1665</t>
  </si>
  <si>
    <t>S70834</t>
  </si>
  <si>
    <t>Alec Roberts</t>
  </si>
  <si>
    <t>cmccoy@black-gregory.com</t>
  </si>
  <si>
    <t>EU1666</t>
  </si>
  <si>
    <t>S57618</t>
  </si>
  <si>
    <t>Richard Thomas</t>
  </si>
  <si>
    <t>jodi72@cannon-chan.com</t>
  </si>
  <si>
    <t>EU1667</t>
  </si>
  <si>
    <t>S36497</t>
  </si>
  <si>
    <t>Ivan Sloan</t>
  </si>
  <si>
    <t>laurawhitney@campbell-reese.com</t>
  </si>
  <si>
    <t>EU1668</t>
  </si>
  <si>
    <t>S76312</t>
  </si>
  <si>
    <t>Lisa Davis</t>
  </si>
  <si>
    <t>dyerjohn@pruitt.com</t>
  </si>
  <si>
    <t>EU1669</t>
  </si>
  <si>
    <t>S88557</t>
  </si>
  <si>
    <t>Anthony Wood</t>
  </si>
  <si>
    <t>hernandezjennifer@hotmail.com</t>
  </si>
  <si>
    <t>EU1670</t>
  </si>
  <si>
    <t>S20975</t>
  </si>
  <si>
    <t>Tom Jenkins</t>
  </si>
  <si>
    <t>kathleengarcia@gmail.com</t>
  </si>
  <si>
    <t>EU1671</t>
  </si>
  <si>
    <t>S18965</t>
  </si>
  <si>
    <t>Brandi Rosales</t>
  </si>
  <si>
    <t>csampson@shepherd.com</t>
  </si>
  <si>
    <t>EU1672</t>
  </si>
  <si>
    <t>S68091</t>
  </si>
  <si>
    <t>Ashley Ward</t>
  </si>
  <si>
    <t>peter42@yahoo.com</t>
  </si>
  <si>
    <t>EU1673</t>
  </si>
  <si>
    <t>S75911</t>
  </si>
  <si>
    <t>nichole13@mckee.com</t>
  </si>
  <si>
    <t>EU1674</t>
  </si>
  <si>
    <t>S36221</t>
  </si>
  <si>
    <t>Darin King</t>
  </si>
  <si>
    <t>matthew78@ortiz.com</t>
  </si>
  <si>
    <t>EU1675</t>
  </si>
  <si>
    <t>S75275</t>
  </si>
  <si>
    <t>Lisa Vazquez</t>
  </si>
  <si>
    <t>robertjones@hall.com</t>
  </si>
  <si>
    <t>EU1676</t>
  </si>
  <si>
    <t>S90220</t>
  </si>
  <si>
    <t>Lauren Romero</t>
  </si>
  <si>
    <t>kellyvelasquez@roberts.com</t>
  </si>
  <si>
    <t>EU1677</t>
  </si>
  <si>
    <t>S86073</t>
  </si>
  <si>
    <t>Troy Smith</t>
  </si>
  <si>
    <t>jlee@gmail.com</t>
  </si>
  <si>
    <t>EU1678</t>
  </si>
  <si>
    <t>S63694</t>
  </si>
  <si>
    <t>Annette Hendricks</t>
  </si>
  <si>
    <t>liujohn@hotmail.com</t>
  </si>
  <si>
    <t>EU1679</t>
  </si>
  <si>
    <t>S64129</t>
  </si>
  <si>
    <t>Christy Murphy</t>
  </si>
  <si>
    <t>dyervictoria@hotmail.com</t>
  </si>
  <si>
    <t>EU1680</t>
  </si>
  <si>
    <t>S75789</t>
  </si>
  <si>
    <t>Tracy Harris</t>
  </si>
  <si>
    <t>kelly11@gmail.com</t>
  </si>
  <si>
    <t>EU1681</t>
  </si>
  <si>
    <t>S44841</t>
  </si>
  <si>
    <t>Bryce Olsen</t>
  </si>
  <si>
    <t>michaelmoreno@hotmail.com</t>
  </si>
  <si>
    <t>EU1682</t>
  </si>
  <si>
    <t>S81077</t>
  </si>
  <si>
    <t>Teresa Willis</t>
  </si>
  <si>
    <t>kempmichael@yahoo.com</t>
  </si>
  <si>
    <t>EU1683</t>
  </si>
  <si>
    <t>S61112</t>
  </si>
  <si>
    <t>Linda Gentry</t>
  </si>
  <si>
    <t>okaufman@vasquez-wright.net</t>
  </si>
  <si>
    <t>EU1684</t>
  </si>
  <si>
    <t>S87492</t>
  </si>
  <si>
    <t>Melissa Ingram</t>
  </si>
  <si>
    <t>katrina70@pope-oconnell.com</t>
  </si>
  <si>
    <t>EU1685</t>
  </si>
  <si>
    <t>S94951</t>
  </si>
  <si>
    <t>Jennifer Thompson</t>
  </si>
  <si>
    <t>nwiley@fitzgerald.org</t>
  </si>
  <si>
    <t>EU1686</t>
  </si>
  <si>
    <t>S68098</t>
  </si>
  <si>
    <t>John Mills</t>
  </si>
  <si>
    <t>xcampbell@gmail.com</t>
  </si>
  <si>
    <t>EU1687</t>
  </si>
  <si>
    <t>S16820</t>
  </si>
  <si>
    <t>Nicole Anderson</t>
  </si>
  <si>
    <t>tporter@daugherty.com</t>
  </si>
  <si>
    <t>EU1688</t>
  </si>
  <si>
    <t>S67207</t>
  </si>
  <si>
    <t>Michael Scott</t>
  </si>
  <si>
    <t>rjackson@hotmail.com</t>
  </si>
  <si>
    <t>EU1689</t>
  </si>
  <si>
    <t>S27239</t>
  </si>
  <si>
    <t>Austin Rush</t>
  </si>
  <si>
    <t>erikbrown@yahoo.com</t>
  </si>
  <si>
    <t>EU1690</t>
  </si>
  <si>
    <t>S60603</t>
  </si>
  <si>
    <t>John Shepard</t>
  </si>
  <si>
    <t>david62@gmail.com</t>
  </si>
  <si>
    <t>EU1691</t>
  </si>
  <si>
    <t>S59541</t>
  </si>
  <si>
    <t>Charles Garza</t>
  </si>
  <si>
    <t>seannewman@hotmail.com</t>
  </si>
  <si>
    <t>EU1692</t>
  </si>
  <si>
    <t>S42937</t>
  </si>
  <si>
    <t>Craig Welch</t>
  </si>
  <si>
    <t>rhoward@cruz-mccoy.org</t>
  </si>
  <si>
    <t>EU1693</t>
  </si>
  <si>
    <t>S30340</t>
  </si>
  <si>
    <t>Stanley Andrade</t>
  </si>
  <si>
    <t>marcus26@wilson.net</t>
  </si>
  <si>
    <t>EU1694</t>
  </si>
  <si>
    <t>S34266</t>
  </si>
  <si>
    <t>Caitlyn Zamora</t>
  </si>
  <si>
    <t>ashley68@hotmail.com</t>
  </si>
  <si>
    <t>EU1695</t>
  </si>
  <si>
    <t>S33119</t>
  </si>
  <si>
    <t>Stacy Jones</t>
  </si>
  <si>
    <t>michellewalter@smith-smith.com</t>
  </si>
  <si>
    <t>EU1696</t>
  </si>
  <si>
    <t>S81615</t>
  </si>
  <si>
    <t>Edward Morris</t>
  </si>
  <si>
    <t>hmanning@gmail.com</t>
  </si>
  <si>
    <t>EU1697</t>
  </si>
  <si>
    <t>S80648</t>
  </si>
  <si>
    <t>Elizabeth Farmer</t>
  </si>
  <si>
    <t>jacksonalex@foster-salinas.biz</t>
  </si>
  <si>
    <t>EU1698</t>
  </si>
  <si>
    <t>S61148</t>
  </si>
  <si>
    <t>Elaine Edwards</t>
  </si>
  <si>
    <t>robertjones@bryant.net</t>
  </si>
  <si>
    <t>EU1699</t>
  </si>
  <si>
    <t>S14083</t>
  </si>
  <si>
    <t>Brandy Thompson</t>
  </si>
  <si>
    <t>derrick05@jones.biz</t>
  </si>
  <si>
    <t>EU1700</t>
  </si>
  <si>
    <t>S49563</t>
  </si>
  <si>
    <t>Jose Roberts</t>
  </si>
  <si>
    <t>baxterlisa@hotmail.com</t>
  </si>
  <si>
    <t>EU1701</t>
  </si>
  <si>
    <t>S65250</t>
  </si>
  <si>
    <t>Greg Thomas</t>
  </si>
  <si>
    <t>kelly98@rowe.com</t>
  </si>
  <si>
    <t>EU1702</t>
  </si>
  <si>
    <t>S86985</t>
  </si>
  <si>
    <t>George Frazier</t>
  </si>
  <si>
    <t>snowamanda@yahoo.com</t>
  </si>
  <si>
    <t>EU1703</t>
  </si>
  <si>
    <t>S73757</t>
  </si>
  <si>
    <t>Ryan Warner</t>
  </si>
  <si>
    <t>qburch@foster.com</t>
  </si>
  <si>
    <t>EU1704</t>
  </si>
  <si>
    <t>S65981</t>
  </si>
  <si>
    <t>Angela Dixon</t>
  </si>
  <si>
    <t>johnsonsandra@simmons.com</t>
  </si>
  <si>
    <t>EU1705</t>
  </si>
  <si>
    <t>S77940</t>
  </si>
  <si>
    <t>Donald Jones</t>
  </si>
  <si>
    <t>goodnicholas@walton.com</t>
  </si>
  <si>
    <t>EU1706</t>
  </si>
  <si>
    <t>S96259</t>
  </si>
  <si>
    <t>Christine Solis</t>
  </si>
  <si>
    <t>samueljohnson@reese-bartlett.com</t>
  </si>
  <si>
    <t>EU1707</t>
  </si>
  <si>
    <t>S33664</t>
  </si>
  <si>
    <t>Victor Sims</t>
  </si>
  <si>
    <t>murphysarah@robinson-poole.com</t>
  </si>
  <si>
    <t>EU1708</t>
  </si>
  <si>
    <t>S94770</t>
  </si>
  <si>
    <t>Patrick Walton</t>
  </si>
  <si>
    <t>dperez@gmail.com</t>
  </si>
  <si>
    <t>EU1709</t>
  </si>
  <si>
    <t>S37911</t>
  </si>
  <si>
    <t>Daniel Watts</t>
  </si>
  <si>
    <t>samuel07@gmail.com</t>
  </si>
  <si>
    <t>EU1710</t>
  </si>
  <si>
    <t>S66095</t>
  </si>
  <si>
    <t>Teresa Warren</t>
  </si>
  <si>
    <t>nathansmith@hughes-murray.com</t>
  </si>
  <si>
    <t>EU1711</t>
  </si>
  <si>
    <t>S27571</t>
  </si>
  <si>
    <t>Russell Adams</t>
  </si>
  <si>
    <t>dkeller@holmes.com</t>
  </si>
  <si>
    <t>EU1712</t>
  </si>
  <si>
    <t>S99160</t>
  </si>
  <si>
    <t>Ryan Chen</t>
  </si>
  <si>
    <t>garrett89@hotmail.com</t>
  </si>
  <si>
    <t>EU1713</t>
  </si>
  <si>
    <t>S90559</t>
  </si>
  <si>
    <t>Robert Martinez</t>
  </si>
  <si>
    <t>xnguyen@davis.info</t>
  </si>
  <si>
    <t>EU1714</t>
  </si>
  <si>
    <t>S61747</t>
  </si>
  <si>
    <t>Nancy Jones</t>
  </si>
  <si>
    <t>cynthia81@gmail.com</t>
  </si>
  <si>
    <t>EU1715</t>
  </si>
  <si>
    <t>S40068</t>
  </si>
  <si>
    <t>Kimberly Lopez</t>
  </si>
  <si>
    <t>bradleyfuller@yahoo.com</t>
  </si>
  <si>
    <t>EU1716</t>
  </si>
  <si>
    <t>S40797</t>
  </si>
  <si>
    <t>Brenda Anderson</t>
  </si>
  <si>
    <t>karenrose@hunt-williamson.com</t>
  </si>
  <si>
    <t>EU1717</t>
  </si>
  <si>
    <t>S25596</t>
  </si>
  <si>
    <t>Diana King</t>
  </si>
  <si>
    <t>justinarmstrong@moses-rich.biz</t>
  </si>
  <si>
    <t>EU1718</t>
  </si>
  <si>
    <t>S56203</t>
  </si>
  <si>
    <t>Carlos Robertson</t>
  </si>
  <si>
    <t>thomasromero@hotmail.com</t>
  </si>
  <si>
    <t>EU1719</t>
  </si>
  <si>
    <t>S34315</t>
  </si>
  <si>
    <t>Sarah White</t>
  </si>
  <si>
    <t>mckenzie99@hunt-simpson.com</t>
  </si>
  <si>
    <t>EU1720</t>
  </si>
  <si>
    <t>S72267</t>
  </si>
  <si>
    <t>Betty Cox</t>
  </si>
  <si>
    <t>powersgina@gmail.com</t>
  </si>
  <si>
    <t>EU1721</t>
  </si>
  <si>
    <t>S57272</t>
  </si>
  <si>
    <t>Terri Chan</t>
  </si>
  <si>
    <t>richardphillips@gmail.com</t>
  </si>
  <si>
    <t>EU1722</t>
  </si>
  <si>
    <t>S25246</t>
  </si>
  <si>
    <t>Michelle Snow</t>
  </si>
  <si>
    <t>plarson@white-castro.com</t>
  </si>
  <si>
    <t>Gibraltar</t>
  </si>
  <si>
    <t>EU1723</t>
  </si>
  <si>
    <t>John Wilkins</t>
  </si>
  <si>
    <t>misty76@moore-martinez.com</t>
  </si>
  <si>
    <t>EU1724</t>
  </si>
  <si>
    <t>S67174</t>
  </si>
  <si>
    <t>Timothy Myers</t>
  </si>
  <si>
    <t>vincentpamela@gmail.com</t>
  </si>
  <si>
    <t>EU1725</t>
  </si>
  <si>
    <t>S59762</t>
  </si>
  <si>
    <t>Crystal Farmer</t>
  </si>
  <si>
    <t>ojohnson@yahoo.com</t>
  </si>
  <si>
    <t>EU1726</t>
  </si>
  <si>
    <t>S84463</t>
  </si>
  <si>
    <t>Pamela Gonzalez</t>
  </si>
  <si>
    <t>nancy59@gray.com</t>
  </si>
  <si>
    <t>EU1727</t>
  </si>
  <si>
    <t>S94383</t>
  </si>
  <si>
    <t>Cassie Mendoza</t>
  </si>
  <si>
    <t>coreymatthews@hotmail.com</t>
  </si>
  <si>
    <t>EU1728</t>
  </si>
  <si>
    <t>S52566</t>
  </si>
  <si>
    <t>Elizabeth Guzman</t>
  </si>
  <si>
    <t>millertina@yahoo.com</t>
  </si>
  <si>
    <t>EU1729</t>
  </si>
  <si>
    <t>S91970</t>
  </si>
  <si>
    <t>John Whitaker</t>
  </si>
  <si>
    <t>jenniferroth@yahoo.com</t>
  </si>
  <si>
    <t>EU1730</t>
  </si>
  <si>
    <t>S53874</t>
  </si>
  <si>
    <t>Marilyn Newton</t>
  </si>
  <si>
    <t>lauren84@yahoo.com</t>
  </si>
  <si>
    <t>EU1731</t>
  </si>
  <si>
    <t>S21962</t>
  </si>
  <si>
    <t>Katie Rogers</t>
  </si>
  <si>
    <t>douglasellis@carr.net</t>
  </si>
  <si>
    <t>EU1732</t>
  </si>
  <si>
    <t>S53986</t>
  </si>
  <si>
    <t>Christopher Fowler</t>
  </si>
  <si>
    <t>mcgratholivia@ferguson.com</t>
  </si>
  <si>
    <t>EU1733</t>
  </si>
  <si>
    <t>S83705</t>
  </si>
  <si>
    <t>David Ortiz</t>
  </si>
  <si>
    <t>vmanning@gmail.com</t>
  </si>
  <si>
    <t>EU1734</t>
  </si>
  <si>
    <t>S87419</t>
  </si>
  <si>
    <t>Frank Jones</t>
  </si>
  <si>
    <t>alanbrooks@conley.biz</t>
  </si>
  <si>
    <t>EU1735</t>
  </si>
  <si>
    <t>S98221</t>
  </si>
  <si>
    <t>Kimberly Rodriguez</t>
  </si>
  <si>
    <t>timothy88@gmail.com</t>
  </si>
  <si>
    <t>Chile</t>
  </si>
  <si>
    <t>EU1736</t>
  </si>
  <si>
    <t>S80412</t>
  </si>
  <si>
    <t>Anna Davis</t>
  </si>
  <si>
    <t>millerkaren@yahoo.com</t>
  </si>
  <si>
    <t>EU1737</t>
  </si>
  <si>
    <t>S85436</t>
  </si>
  <si>
    <t>Patricia Li</t>
  </si>
  <si>
    <t>gardnerjeffrey@shelton.net</t>
  </si>
  <si>
    <t>Rwanda</t>
  </si>
  <si>
    <t>EU1738</t>
  </si>
  <si>
    <t>S67325</t>
  </si>
  <si>
    <t>Dawn Espinoza</t>
  </si>
  <si>
    <t>washingtonnicholas@wright.com</t>
  </si>
  <si>
    <t>EU1739</t>
  </si>
  <si>
    <t>S44521</t>
  </si>
  <si>
    <t>Jordan Beck</t>
  </si>
  <si>
    <t>natashacollins@stewart.com</t>
  </si>
  <si>
    <t>EU1740</t>
  </si>
  <si>
    <t>S41257</t>
  </si>
  <si>
    <t>Jessica Johnson</t>
  </si>
  <si>
    <t>ihenry@brooks.com</t>
  </si>
  <si>
    <t>EU1741</t>
  </si>
  <si>
    <t>S96003</t>
  </si>
  <si>
    <t>Jamie Thompson</t>
  </si>
  <si>
    <t>rebeccabrown@hotmail.com</t>
  </si>
  <si>
    <t>EU1742</t>
  </si>
  <si>
    <t>S49818</t>
  </si>
  <si>
    <t>Brenda Williams</t>
  </si>
  <si>
    <t>tonya76@alexander.biz</t>
  </si>
  <si>
    <t>EU1743</t>
  </si>
  <si>
    <t>S45475</t>
  </si>
  <si>
    <t>Shawn Collins</t>
  </si>
  <si>
    <t>peter32@hotmail.com</t>
  </si>
  <si>
    <t>EU1744</t>
  </si>
  <si>
    <t>S95827</t>
  </si>
  <si>
    <t>Brent Taylor</t>
  </si>
  <si>
    <t>ayaladylan@bennett-smith.com</t>
  </si>
  <si>
    <t>EU1745</t>
  </si>
  <si>
    <t>Ronald Pineda</t>
  </si>
  <si>
    <t>fvasquez@gmail.com</t>
  </si>
  <si>
    <t>EU1746</t>
  </si>
  <si>
    <t>S91234</t>
  </si>
  <si>
    <t>Patrick Lewis</t>
  </si>
  <si>
    <t>wandagallegos@reynolds.com</t>
  </si>
  <si>
    <t>EU1747</t>
  </si>
  <si>
    <t>S42445</t>
  </si>
  <si>
    <t>Teresa Smith</t>
  </si>
  <si>
    <t>handerson@mora-brown.org</t>
  </si>
  <si>
    <t>EU1748</t>
  </si>
  <si>
    <t>S62271</t>
  </si>
  <si>
    <t>Sydney Wright</t>
  </si>
  <si>
    <t>probbins@nolan.com</t>
  </si>
  <si>
    <t>EU1749</t>
  </si>
  <si>
    <t>S53135</t>
  </si>
  <si>
    <t>Philip Nolan</t>
  </si>
  <si>
    <t>floyddouglas@yahoo.com</t>
  </si>
  <si>
    <t>EU1750</t>
  </si>
  <si>
    <t>S25067</t>
  </si>
  <si>
    <t>David Cohen</t>
  </si>
  <si>
    <t>martinezelizabeth@hall.com</t>
  </si>
  <si>
    <t>EU1751</t>
  </si>
  <si>
    <t>S60307</t>
  </si>
  <si>
    <t>Dr. Emily Ward</t>
  </si>
  <si>
    <t>amystephens@hotmail.com</t>
  </si>
  <si>
    <t>EU1752</t>
  </si>
  <si>
    <t>S40689</t>
  </si>
  <si>
    <t>Melody Newman</t>
  </si>
  <si>
    <t>adamwebster@phillips.net</t>
  </si>
  <si>
    <t>EU1753</t>
  </si>
  <si>
    <t>S67206</t>
  </si>
  <si>
    <t>Amanda Anderson</t>
  </si>
  <si>
    <t>jasonwalker@parsons.com</t>
  </si>
  <si>
    <t>EU1754</t>
  </si>
  <si>
    <t>S92058</t>
  </si>
  <si>
    <t>Taylor Welch</t>
  </si>
  <si>
    <t>amycarpenter@harris.com</t>
  </si>
  <si>
    <t>EU1755</t>
  </si>
  <si>
    <t>S76837</t>
  </si>
  <si>
    <t>Julie Herrera</t>
  </si>
  <si>
    <t>nancygriffin@morrow.com</t>
  </si>
  <si>
    <t>EU1756</t>
  </si>
  <si>
    <t>S17323</t>
  </si>
  <si>
    <t>Anthony Young</t>
  </si>
  <si>
    <t>lunabrandon@underwood.com</t>
  </si>
  <si>
    <t>EU1757</t>
  </si>
  <si>
    <t>S99272</t>
  </si>
  <si>
    <t>Raymond Rivers</t>
  </si>
  <si>
    <t>sharpadrienne@mccarthy.com</t>
  </si>
  <si>
    <t>EU1758</t>
  </si>
  <si>
    <t>S42545</t>
  </si>
  <si>
    <t>Jon Bradley</t>
  </si>
  <si>
    <t>jonesrodney@fisher.biz</t>
  </si>
  <si>
    <t>EU1759</t>
  </si>
  <si>
    <t>S59569</t>
  </si>
  <si>
    <t>Tamara Rivera</t>
  </si>
  <si>
    <t>brownbreanna@everett-jennings.com</t>
  </si>
  <si>
    <t>EU1760</t>
  </si>
  <si>
    <t>S72682</t>
  </si>
  <si>
    <t>Jason Burns</t>
  </si>
  <si>
    <t>jdunn@perkins-smith.com</t>
  </si>
  <si>
    <t>EU1761</t>
  </si>
  <si>
    <t>S50913</t>
  </si>
  <si>
    <t>Joe Grant</t>
  </si>
  <si>
    <t>brendacox@thomas.com</t>
  </si>
  <si>
    <t>EU1762</t>
  </si>
  <si>
    <t>S39803</t>
  </si>
  <si>
    <t>Nicole White</t>
  </si>
  <si>
    <t>ujuarez@gmail.com</t>
  </si>
  <si>
    <t>EU1763</t>
  </si>
  <si>
    <t>S99580</t>
  </si>
  <si>
    <t>Ann Adams</t>
  </si>
  <si>
    <t>cheryl29@jones.com</t>
  </si>
  <si>
    <t>EU1764</t>
  </si>
  <si>
    <t>S82118</t>
  </si>
  <si>
    <t>rmejia@hotmail.com</t>
  </si>
  <si>
    <t>EU1765</t>
  </si>
  <si>
    <t>S97927</t>
  </si>
  <si>
    <t>Samuel Anderson</t>
  </si>
  <si>
    <t>nlopez@gmail.com</t>
  </si>
  <si>
    <t>EU1766</t>
  </si>
  <si>
    <t>S41695</t>
  </si>
  <si>
    <t>Jose Clay</t>
  </si>
  <si>
    <t>ihenry@stewart-lawrence.com</t>
  </si>
  <si>
    <t>EU1767</t>
  </si>
  <si>
    <t>S57426</t>
  </si>
  <si>
    <t>Molly Gonzalez</t>
  </si>
  <si>
    <t>vadams@smith.org</t>
  </si>
  <si>
    <t>EU1768</t>
  </si>
  <si>
    <t>S85489</t>
  </si>
  <si>
    <t>Charles Castillo</t>
  </si>
  <si>
    <t>yjohnson@watson.info</t>
  </si>
  <si>
    <t>EU1769</t>
  </si>
  <si>
    <t>S15134</t>
  </si>
  <si>
    <t>Emily Smith</t>
  </si>
  <si>
    <t>cramos@johnston-liu.org</t>
  </si>
  <si>
    <t>EU1770</t>
  </si>
  <si>
    <t>S75529</t>
  </si>
  <si>
    <t>Dawn White</t>
  </si>
  <si>
    <t>anthonywilson@gmail.com</t>
  </si>
  <si>
    <t>EU1771</t>
  </si>
  <si>
    <t>S53643</t>
  </si>
  <si>
    <t>Ashley Watson</t>
  </si>
  <si>
    <t>qbyrd@gmail.com</t>
  </si>
  <si>
    <t>EU1772</t>
  </si>
  <si>
    <t>S81354</t>
  </si>
  <si>
    <t>Colin Williams</t>
  </si>
  <si>
    <t>xgay@baker-henson.com</t>
  </si>
  <si>
    <t>EU1773</t>
  </si>
  <si>
    <t>S86901</t>
  </si>
  <si>
    <t>Scott Valenzuela</t>
  </si>
  <si>
    <t>ywood@vargas-freeman.biz</t>
  </si>
  <si>
    <t>EU1774</t>
  </si>
  <si>
    <t>S98303</t>
  </si>
  <si>
    <t>Paul Hopkins</t>
  </si>
  <si>
    <t>traceylove@nolan.net</t>
  </si>
  <si>
    <t>EU1775</t>
  </si>
  <si>
    <t>S21332</t>
  </si>
  <si>
    <t>Thomas Sullivan</t>
  </si>
  <si>
    <t>patricia46@yahoo.com</t>
  </si>
  <si>
    <t>EU1776</t>
  </si>
  <si>
    <t>S81213</t>
  </si>
  <si>
    <t>Hannah Perez</t>
  </si>
  <si>
    <t>nunezscott@hotmail.com</t>
  </si>
  <si>
    <t>EU1777</t>
  </si>
  <si>
    <t>S22246</t>
  </si>
  <si>
    <t>Taylor Todd</t>
  </si>
  <si>
    <t>james03@morris.net</t>
  </si>
  <si>
    <t>EU1778</t>
  </si>
  <si>
    <t>S26706</t>
  </si>
  <si>
    <t>Ryan Parker</t>
  </si>
  <si>
    <t>vrobinson@newman-lamb.net</t>
  </si>
  <si>
    <t>EU1779</t>
  </si>
  <si>
    <t>S72160</t>
  </si>
  <si>
    <t>Rebecca Brown</t>
  </si>
  <si>
    <t>zking@kelly.biz</t>
  </si>
  <si>
    <t>EU1780</t>
  </si>
  <si>
    <t>S12346</t>
  </si>
  <si>
    <t>Shane Mcclain</t>
  </si>
  <si>
    <t>dreyes@yahoo.com</t>
  </si>
  <si>
    <t>EU1781</t>
  </si>
  <si>
    <t>S80448</t>
  </si>
  <si>
    <t>John Reyes</t>
  </si>
  <si>
    <t>ycarr@clark.com</t>
  </si>
  <si>
    <t>EU1782</t>
  </si>
  <si>
    <t>S16030</t>
  </si>
  <si>
    <t>Peggy Griffin</t>
  </si>
  <si>
    <t>brianarnold@hotmail.com</t>
  </si>
  <si>
    <t>EU1783</t>
  </si>
  <si>
    <t>S24524</t>
  </si>
  <si>
    <t>Johnny Orr</t>
  </si>
  <si>
    <t>emiddleton@hernandez-harris.com</t>
  </si>
  <si>
    <t>EU1784</t>
  </si>
  <si>
    <t>S67505</t>
  </si>
  <si>
    <t>Peter Mendez</t>
  </si>
  <si>
    <t>roberthernandez@maynard.com</t>
  </si>
  <si>
    <t>EU1785</t>
  </si>
  <si>
    <t>S70542</t>
  </si>
  <si>
    <t>Jerome Mcdonald</t>
  </si>
  <si>
    <t>joshua24@gmail.com</t>
  </si>
  <si>
    <t>EU1786</t>
  </si>
  <si>
    <t>S58364</t>
  </si>
  <si>
    <t>Melanie Gonzalez</t>
  </si>
  <si>
    <t>perezalexandra@martin-stewart.net</t>
  </si>
  <si>
    <t>EU1787</t>
  </si>
  <si>
    <t>S72968</t>
  </si>
  <si>
    <t>Jeff Hawkins</t>
  </si>
  <si>
    <t>stevenrhodes@saunders.com</t>
  </si>
  <si>
    <t>EU1788</t>
  </si>
  <si>
    <t>S93033</t>
  </si>
  <si>
    <t>Sandra Eaton</t>
  </si>
  <si>
    <t>antonioblake@gmail.com</t>
  </si>
  <si>
    <t>Nigeria</t>
  </si>
  <si>
    <t>EU1789</t>
  </si>
  <si>
    <t>S48859</t>
  </si>
  <si>
    <t>Ryan Gregory</t>
  </si>
  <si>
    <t>shaunherrera@yahoo.com</t>
  </si>
  <si>
    <t>EU1790</t>
  </si>
  <si>
    <t>S94807</t>
  </si>
  <si>
    <t>James Ward</t>
  </si>
  <si>
    <t>kweaver@yahoo.com</t>
  </si>
  <si>
    <t>EU1791</t>
  </si>
  <si>
    <t>S86353</t>
  </si>
  <si>
    <t>Linda Irwin</t>
  </si>
  <si>
    <t>ejohnson@rodriguez.org</t>
  </si>
  <si>
    <t>EU1792</t>
  </si>
  <si>
    <t>S75044</t>
  </si>
  <si>
    <t>Rachel Pham</t>
  </si>
  <si>
    <t>yharvey@hotmail.com</t>
  </si>
  <si>
    <t>EU1793</t>
  </si>
  <si>
    <t>S87428</t>
  </si>
  <si>
    <t>Christopher Walls</t>
  </si>
  <si>
    <t>josephball@hotmail.com</t>
  </si>
  <si>
    <t>EU1794</t>
  </si>
  <si>
    <t>S52304</t>
  </si>
  <si>
    <t>Edward Hill</t>
  </si>
  <si>
    <t>jruiz@wilson.com</t>
  </si>
  <si>
    <t>EU1795</t>
  </si>
  <si>
    <t>S32934</t>
  </si>
  <si>
    <t>Christopher Contreras</t>
  </si>
  <si>
    <t>lesliecabrera@yahoo.com</t>
  </si>
  <si>
    <t>EU1796</t>
  </si>
  <si>
    <t>S54736</t>
  </si>
  <si>
    <t>Paul Ramirez</t>
  </si>
  <si>
    <t>alvinwhitaker@yahoo.com</t>
  </si>
  <si>
    <t>EU1797</t>
  </si>
  <si>
    <t>S88451</t>
  </si>
  <si>
    <t>David Johnson</t>
  </si>
  <si>
    <t>byrdcharles@gmail.com</t>
  </si>
  <si>
    <t>EU1798</t>
  </si>
  <si>
    <t>S10001</t>
  </si>
  <si>
    <t>Danielle Morton</t>
  </si>
  <si>
    <t>steven87@franklin.com</t>
  </si>
  <si>
    <t>EU1799</t>
  </si>
  <si>
    <t>S36895</t>
  </si>
  <si>
    <t>Douglas Johnson</t>
  </si>
  <si>
    <t>timothygallegos@carter.com</t>
  </si>
  <si>
    <t>EU1800</t>
  </si>
  <si>
    <t>S40208</t>
  </si>
  <si>
    <t>Michael Rosario</t>
  </si>
  <si>
    <t>cooksamantha@yahoo.com</t>
  </si>
  <si>
    <t>EU1801</t>
  </si>
  <si>
    <t>S88520</t>
  </si>
  <si>
    <t>Andrea Quinn</t>
  </si>
  <si>
    <t>davidjohnson@hotmail.com</t>
  </si>
  <si>
    <t>EU1802</t>
  </si>
  <si>
    <t>S21622</t>
  </si>
  <si>
    <t>Katherine Walker</t>
  </si>
  <si>
    <t>ehill@hotmail.com</t>
  </si>
  <si>
    <t>EU1803</t>
  </si>
  <si>
    <t>S58568</t>
  </si>
  <si>
    <t>Kelly Morrison</t>
  </si>
  <si>
    <t>williamspamela@yahoo.com</t>
  </si>
  <si>
    <t>EU1804</t>
  </si>
  <si>
    <t>S59295</t>
  </si>
  <si>
    <t>Sarah Jones</t>
  </si>
  <si>
    <t>kelsey44@yahoo.com</t>
  </si>
  <si>
    <t>EU1805</t>
  </si>
  <si>
    <t>S97719</t>
  </si>
  <si>
    <t>Noah Lopez</t>
  </si>
  <si>
    <t>smithterry@johnson.com</t>
  </si>
  <si>
    <t>EU1806</t>
  </si>
  <si>
    <t>S24405</t>
  </si>
  <si>
    <t>Billy Peters</t>
  </si>
  <si>
    <t>mjenkins@green-williams.info</t>
  </si>
  <si>
    <t>EU1807</t>
  </si>
  <si>
    <t>S72467</t>
  </si>
  <si>
    <t>Amanda Bullock</t>
  </si>
  <si>
    <t>thomaslinda@yahoo.com</t>
  </si>
  <si>
    <t>EU1808</t>
  </si>
  <si>
    <t>S91162</t>
  </si>
  <si>
    <t>Brandy Smith</t>
  </si>
  <si>
    <t>kaitlynparsons@rodriguez.com</t>
  </si>
  <si>
    <t>EU1809</t>
  </si>
  <si>
    <t>S78546</t>
  </si>
  <si>
    <t>Austin Kennedy</t>
  </si>
  <si>
    <t>wfischer@turner.biz</t>
  </si>
  <si>
    <t>EU1810</t>
  </si>
  <si>
    <t>S23380</t>
  </si>
  <si>
    <t>Andrea Moore</t>
  </si>
  <si>
    <t>delgadoclifford@gmail.com</t>
  </si>
  <si>
    <t>Indonesia</t>
  </si>
  <si>
    <t>EU1811</t>
  </si>
  <si>
    <t>S16294</t>
  </si>
  <si>
    <t>Samantha Richards</t>
  </si>
  <si>
    <t>lmiller@gonzales.com</t>
  </si>
  <si>
    <t>EU1812</t>
  </si>
  <si>
    <t>S28296</t>
  </si>
  <si>
    <t>Rebecca Hughes</t>
  </si>
  <si>
    <t>jimenezrebecca@brown-higgins.org</t>
  </si>
  <si>
    <t>EU1813</t>
  </si>
  <si>
    <t>S78582</t>
  </si>
  <si>
    <t>April Hernandez</t>
  </si>
  <si>
    <t>sarahlewis@miller-everett.biz</t>
  </si>
  <si>
    <t>EU1814</t>
  </si>
  <si>
    <t>S24704</t>
  </si>
  <si>
    <t>Sherry Adams</t>
  </si>
  <si>
    <t>hfox@martinez-nash.biz</t>
  </si>
  <si>
    <t>EU1815</t>
  </si>
  <si>
    <t>S64501</t>
  </si>
  <si>
    <t>Sarah Parker</t>
  </si>
  <si>
    <t>elizabeth69@hotmail.com</t>
  </si>
  <si>
    <t>EU1816</t>
  </si>
  <si>
    <t>S44541</t>
  </si>
  <si>
    <t>Rebekah Macdonald</t>
  </si>
  <si>
    <t>dana50@jimenez.info</t>
  </si>
  <si>
    <t>EU1817</t>
  </si>
  <si>
    <t>S33806</t>
  </si>
  <si>
    <t>Elizabeth Lopez</t>
  </si>
  <si>
    <t>jenniferpayne@yahoo.com</t>
  </si>
  <si>
    <t>EU1818</t>
  </si>
  <si>
    <t>S50247</t>
  </si>
  <si>
    <t>Tracy Bell</t>
  </si>
  <si>
    <t>jacqueline27@yahoo.com</t>
  </si>
  <si>
    <t>EU1819</t>
  </si>
  <si>
    <t>S64648</t>
  </si>
  <si>
    <t>Fred Nielsen</t>
  </si>
  <si>
    <t>connie98@gmail.com</t>
  </si>
  <si>
    <t>EU1820</t>
  </si>
  <si>
    <t>S61380</t>
  </si>
  <si>
    <t>Ms. Jennifer Wilson PhD</t>
  </si>
  <si>
    <t>joshuasoto@yahoo.com</t>
  </si>
  <si>
    <t>EU1821</t>
  </si>
  <si>
    <t>S24075</t>
  </si>
  <si>
    <t>Erica Bryant</t>
  </si>
  <si>
    <t>amymathis@allen.com</t>
  </si>
  <si>
    <t>EU1822</t>
  </si>
  <si>
    <t>S70991</t>
  </si>
  <si>
    <t>Edward Pratt</t>
  </si>
  <si>
    <t>samanthaatkins@sanders-baker.com</t>
  </si>
  <si>
    <t>EU1823</t>
  </si>
  <si>
    <t>S41862</t>
  </si>
  <si>
    <t>Brian Snow</t>
  </si>
  <si>
    <t>harperbrittany@smith.com</t>
  </si>
  <si>
    <t>EU1824</t>
  </si>
  <si>
    <t>S63247</t>
  </si>
  <si>
    <t>Tammy Barnes</t>
  </si>
  <si>
    <t>jlyons@gmail.com</t>
  </si>
  <si>
    <t>EU1825</t>
  </si>
  <si>
    <t>S75837</t>
  </si>
  <si>
    <t>Sarah Nunez</t>
  </si>
  <si>
    <t>james00@landry-jones.com</t>
  </si>
  <si>
    <t>EU1826</t>
  </si>
  <si>
    <t>S81126</t>
  </si>
  <si>
    <t>Robert Brown</t>
  </si>
  <si>
    <t>colemannancy@green.net</t>
  </si>
  <si>
    <t>EU1827</t>
  </si>
  <si>
    <t>S56093</t>
  </si>
  <si>
    <t>Scott Jones</t>
  </si>
  <si>
    <t>kimberlyreyes@blake.info</t>
  </si>
  <si>
    <t>Eritrea</t>
  </si>
  <si>
    <t>EU1828</t>
  </si>
  <si>
    <t>S37792</t>
  </si>
  <si>
    <t>Adam Wilkinson</t>
  </si>
  <si>
    <t>gwilliamson@gardner.com</t>
  </si>
  <si>
    <t>Guinea-Bissau</t>
  </si>
  <si>
    <t>EU1829</t>
  </si>
  <si>
    <t>S32474</t>
  </si>
  <si>
    <t>Jesse Ramirez</t>
  </si>
  <si>
    <t>victoria22@yahoo.com</t>
  </si>
  <si>
    <t>EU1830</t>
  </si>
  <si>
    <t>S81639</t>
  </si>
  <si>
    <t>Scott Espinoza</t>
  </si>
  <si>
    <t>lauren66@gmail.com</t>
  </si>
  <si>
    <t>EU1831</t>
  </si>
  <si>
    <t>S64172</t>
  </si>
  <si>
    <t>Dakota Cannon</t>
  </si>
  <si>
    <t>sarah35@hart.biz</t>
  </si>
  <si>
    <t>EU1832</t>
  </si>
  <si>
    <t>S78495</t>
  </si>
  <si>
    <t>Jennifer Davis</t>
  </si>
  <si>
    <t>wusteven@mcknight.com</t>
  </si>
  <si>
    <t>EU1833</t>
  </si>
  <si>
    <t>S53067</t>
  </si>
  <si>
    <t>Ryan Kramer</t>
  </si>
  <si>
    <t>adam81@gmail.com</t>
  </si>
  <si>
    <t>EU1834</t>
  </si>
  <si>
    <t>S80114</t>
  </si>
  <si>
    <t>Jenna Hicks</t>
  </si>
  <si>
    <t>shannonjones@hotmail.com</t>
  </si>
  <si>
    <t>EU1835</t>
  </si>
  <si>
    <t>S84039</t>
  </si>
  <si>
    <t>Vincent Alexander</t>
  </si>
  <si>
    <t>spencermichael@yahoo.com</t>
  </si>
  <si>
    <t>EU1836</t>
  </si>
  <si>
    <t>S97813</t>
  </si>
  <si>
    <t>Cynthia Williams</t>
  </si>
  <si>
    <t>tanner36@yahoo.com</t>
  </si>
  <si>
    <t>EU1837</t>
  </si>
  <si>
    <t>S86945</t>
  </si>
  <si>
    <t>David Nelson</t>
  </si>
  <si>
    <t>mgonzalez@yahoo.com</t>
  </si>
  <si>
    <t>EU1838</t>
  </si>
  <si>
    <t>S71078</t>
  </si>
  <si>
    <t>Steven Robertson</t>
  </si>
  <si>
    <t>zacharycooper@fletcher.com</t>
  </si>
  <si>
    <t>EU1839</t>
  </si>
  <si>
    <t>S11968</t>
  </si>
  <si>
    <t>Lisa Guzman</t>
  </si>
  <si>
    <t>sandracosta@lynch.org</t>
  </si>
  <si>
    <t>EU1840</t>
  </si>
  <si>
    <t>S89663</t>
  </si>
  <si>
    <t>Teresa Frederick</t>
  </si>
  <si>
    <t>walterlarry@powell-frazier.com</t>
  </si>
  <si>
    <t>EU1841</t>
  </si>
  <si>
    <t>S49959</t>
  </si>
  <si>
    <t>Jennifer Brewer</t>
  </si>
  <si>
    <t>mwarren@yahoo.com</t>
  </si>
  <si>
    <t>EU1842</t>
  </si>
  <si>
    <t>S61213</t>
  </si>
  <si>
    <t>Lisa Curry</t>
  </si>
  <si>
    <t>vschaefer@jackson.com</t>
  </si>
  <si>
    <t>EU1843</t>
  </si>
  <si>
    <t>S62338</t>
  </si>
  <si>
    <t>Kelly Bennett</t>
  </si>
  <si>
    <t>harrischarles@gmail.com</t>
  </si>
  <si>
    <t>EU1844</t>
  </si>
  <si>
    <t>S83057</t>
  </si>
  <si>
    <t>Allison Dudley</t>
  </si>
  <si>
    <t>kevinkim@lopez.info</t>
  </si>
  <si>
    <t>EU1845</t>
  </si>
  <si>
    <t>S42786</t>
  </si>
  <si>
    <t>Joseph Shaffer</t>
  </si>
  <si>
    <t>smithmatthew@gmail.com</t>
  </si>
  <si>
    <t>EU1846</t>
  </si>
  <si>
    <t>S11722</t>
  </si>
  <si>
    <t>Dr. Richard Benitez DDS</t>
  </si>
  <si>
    <t>rickcunningham@thomas.org</t>
  </si>
  <si>
    <t>EU1847</t>
  </si>
  <si>
    <t>Ashley Barnett</t>
  </si>
  <si>
    <t>billy98@hotmail.com</t>
  </si>
  <si>
    <t>EU1848</t>
  </si>
  <si>
    <t>S62265</t>
  </si>
  <si>
    <t>James Schwartz</t>
  </si>
  <si>
    <t>smithjared@hotmail.com</t>
  </si>
  <si>
    <t>EU1849</t>
  </si>
  <si>
    <t>S56564</t>
  </si>
  <si>
    <t>Crystal Russell</t>
  </si>
  <si>
    <t>krista77@hotmail.com</t>
  </si>
  <si>
    <t>EU1850</t>
  </si>
  <si>
    <t>S10662</t>
  </si>
  <si>
    <t>Kelly Rubio</t>
  </si>
  <si>
    <t>benjaminirwin@gmail.com</t>
  </si>
  <si>
    <t>EU1851</t>
  </si>
  <si>
    <t>S87606</t>
  </si>
  <si>
    <t>Timothy Spencer</t>
  </si>
  <si>
    <t>troycosta@kennedy-barrett.com</t>
  </si>
  <si>
    <t>EU1852</t>
  </si>
  <si>
    <t>S56721</t>
  </si>
  <si>
    <t>Joseph Brown</t>
  </si>
  <si>
    <t>john69@gmail.com</t>
  </si>
  <si>
    <t>EU1853</t>
  </si>
  <si>
    <t>S90038</t>
  </si>
  <si>
    <t>Sheri Wheeler</t>
  </si>
  <si>
    <t>gellis@mitchell-chapman.biz</t>
  </si>
  <si>
    <t>EU1854</t>
  </si>
  <si>
    <t>S36281</t>
  </si>
  <si>
    <t>Lisa Morrison</t>
  </si>
  <si>
    <t>chadchambers@yahoo.com</t>
  </si>
  <si>
    <t>EU1855</t>
  </si>
  <si>
    <t>S97186</t>
  </si>
  <si>
    <t>Matthew Evans</t>
  </si>
  <si>
    <t>jasmine45@yahoo.com</t>
  </si>
  <si>
    <t>EU1856</t>
  </si>
  <si>
    <t>S56450</t>
  </si>
  <si>
    <t>Gregg Carr</t>
  </si>
  <si>
    <t>alexandersimmons@hotmail.com</t>
  </si>
  <si>
    <t>EU1857</t>
  </si>
  <si>
    <t>S47912</t>
  </si>
  <si>
    <t>Richard Berry</t>
  </si>
  <si>
    <t>zsmith@reyes.com</t>
  </si>
  <si>
    <t>EU1858</t>
  </si>
  <si>
    <t>S11022</t>
  </si>
  <si>
    <t>Diana Smith</t>
  </si>
  <si>
    <t>theresaharper@yahoo.com</t>
  </si>
  <si>
    <t>EU1859</t>
  </si>
  <si>
    <t>S89429</t>
  </si>
  <si>
    <t>Jamie Cervantes</t>
  </si>
  <si>
    <t>guzmanmelissa@yahoo.com</t>
  </si>
  <si>
    <t>Zimbabwe</t>
  </si>
  <si>
    <t>EU1860</t>
  </si>
  <si>
    <t>S63711</t>
  </si>
  <si>
    <t>Hayden Morris</t>
  </si>
  <si>
    <t>marcusbennett@gordon-wright.com</t>
  </si>
  <si>
    <t>EU1861</t>
  </si>
  <si>
    <t>S75410</t>
  </si>
  <si>
    <t>Pamela Johnson</t>
  </si>
  <si>
    <t>james77@carter-huff.com</t>
  </si>
  <si>
    <t>EU1862</t>
  </si>
  <si>
    <t>S29488</t>
  </si>
  <si>
    <t>Nicholas Ramirez</t>
  </si>
  <si>
    <t>gomezmonica@hotmail.com</t>
  </si>
  <si>
    <t>EU1863</t>
  </si>
  <si>
    <t>S63840</t>
  </si>
  <si>
    <t>Johnathan Smith</t>
  </si>
  <si>
    <t>rogersstephanie@gmail.com</t>
  </si>
  <si>
    <t>EU1864</t>
  </si>
  <si>
    <t>S55604</t>
  </si>
  <si>
    <t>Jacob Braun</t>
  </si>
  <si>
    <t>diane87@hotmail.com</t>
  </si>
  <si>
    <t>EU1865</t>
  </si>
  <si>
    <t>S72566</t>
  </si>
  <si>
    <t>Laurie Brown</t>
  </si>
  <si>
    <t>carolyncollins@brooks.com</t>
  </si>
  <si>
    <t>EU1866</t>
  </si>
  <si>
    <t>S27858</t>
  </si>
  <si>
    <t>Selena Rogers</t>
  </si>
  <si>
    <t>lopezronald@davis-wright.com</t>
  </si>
  <si>
    <t>EU1867</t>
  </si>
  <si>
    <t>S31148</t>
  </si>
  <si>
    <t>Scott Castro</t>
  </si>
  <si>
    <t>serranojoseph@johnston.com</t>
  </si>
  <si>
    <t>EU1868</t>
  </si>
  <si>
    <t>S81869</t>
  </si>
  <si>
    <t>Matthew Ward</t>
  </si>
  <si>
    <t>qcopeland@benjamin.info</t>
  </si>
  <si>
    <t>Japan</t>
  </si>
  <si>
    <t>EU1869</t>
  </si>
  <si>
    <t>S56682</t>
  </si>
  <si>
    <t>April Armstrong</t>
  </si>
  <si>
    <t>mcclainmatthew@yahoo.com</t>
  </si>
  <si>
    <t>EU1870</t>
  </si>
  <si>
    <t>S20816</t>
  </si>
  <si>
    <t>Anthony Gonzalez</t>
  </si>
  <si>
    <t>briancole@howard-copeland.info</t>
  </si>
  <si>
    <t>EU1871</t>
  </si>
  <si>
    <t>S45997</t>
  </si>
  <si>
    <t>Nathan Hamilton</t>
  </si>
  <si>
    <t>alyssa15@hanson-hudson.net</t>
  </si>
  <si>
    <t>EU1872</t>
  </si>
  <si>
    <t>S25859</t>
  </si>
  <si>
    <t>Laura Cowan</t>
  </si>
  <si>
    <t>nicoleallen@jackson.net</t>
  </si>
  <si>
    <t>EU1873</t>
  </si>
  <si>
    <t>S95385</t>
  </si>
  <si>
    <t>Johnny Goodwin</t>
  </si>
  <si>
    <t>thebert@smith-morales.com</t>
  </si>
  <si>
    <t>EU1874</t>
  </si>
  <si>
    <t>S75274</t>
  </si>
  <si>
    <t>Cindy Carroll</t>
  </si>
  <si>
    <t>ndavis@hotmail.com</t>
  </si>
  <si>
    <t>EU1875</t>
  </si>
  <si>
    <t>S54299</t>
  </si>
  <si>
    <t>David Allen</t>
  </si>
  <si>
    <t>jesseweaver@anderson.org</t>
  </si>
  <si>
    <t>EU1876</t>
  </si>
  <si>
    <t>S40241</t>
  </si>
  <si>
    <t>David Davila</t>
  </si>
  <si>
    <t>mhancock@griffin-carpenter.org</t>
  </si>
  <si>
    <t>EU1877</t>
  </si>
  <si>
    <t>S31130</t>
  </si>
  <si>
    <t>Daniel Smith</t>
  </si>
  <si>
    <t>kristincarlson@gmail.com</t>
  </si>
  <si>
    <t>EU1878</t>
  </si>
  <si>
    <t>S39511</t>
  </si>
  <si>
    <t>Richard Cameron</t>
  </si>
  <si>
    <t>candace87@hotmail.com</t>
  </si>
  <si>
    <t>EU1879</t>
  </si>
  <si>
    <t>S16093</t>
  </si>
  <si>
    <t>watsonsteven@schmitt.com</t>
  </si>
  <si>
    <t>EU1880</t>
  </si>
  <si>
    <t>S29049</t>
  </si>
  <si>
    <t>Kelly Robinson</t>
  </si>
  <si>
    <t>uthompson@deleon.com</t>
  </si>
  <si>
    <t>EU1881</t>
  </si>
  <si>
    <t>S27522</t>
  </si>
  <si>
    <t>Dana Miller</t>
  </si>
  <si>
    <t>williamgamble@george-camacho.org</t>
  </si>
  <si>
    <t>EU1882</t>
  </si>
  <si>
    <t>S42014</t>
  </si>
  <si>
    <t>Becky Rivas</t>
  </si>
  <si>
    <t>freyes@lawson.org</t>
  </si>
  <si>
    <t>EU1883</t>
  </si>
  <si>
    <t>S17782</t>
  </si>
  <si>
    <t>Katelyn Dalton</t>
  </si>
  <si>
    <t>tanyaschaefer@dorsey.com</t>
  </si>
  <si>
    <t>EU1884</t>
  </si>
  <si>
    <t>S88510</t>
  </si>
  <si>
    <t>Melanie Gonzales</t>
  </si>
  <si>
    <t>jamesgonzalez@johnson.biz</t>
  </si>
  <si>
    <t>EU1885</t>
  </si>
  <si>
    <t>S70330</t>
  </si>
  <si>
    <t>Emily Bennett</t>
  </si>
  <si>
    <t>kendra09@hotmail.com</t>
  </si>
  <si>
    <t>EU1886</t>
  </si>
  <si>
    <t>S57463</t>
  </si>
  <si>
    <t>Brooke Mueller</t>
  </si>
  <si>
    <t>barbara59@hotmail.com</t>
  </si>
  <si>
    <t>EU1887</t>
  </si>
  <si>
    <t>S51937</t>
  </si>
  <si>
    <t>Melissa Avery</t>
  </si>
  <si>
    <t>davidthompson@yahoo.com</t>
  </si>
  <si>
    <t>EU1888</t>
  </si>
  <si>
    <t>S65132</t>
  </si>
  <si>
    <t>Andrea Harper</t>
  </si>
  <si>
    <t>wardjorge@hotmail.com</t>
  </si>
  <si>
    <t>EU1889</t>
  </si>
  <si>
    <t>S68296</t>
  </si>
  <si>
    <t>Michael Dillon</t>
  </si>
  <si>
    <t>njones@cole.info</t>
  </si>
  <si>
    <t>EU1890</t>
  </si>
  <si>
    <t>S92048</t>
  </si>
  <si>
    <t>Manuel Hunter</t>
  </si>
  <si>
    <t>qtrujillo@wilson-collins.com</t>
  </si>
  <si>
    <t>EU1891</t>
  </si>
  <si>
    <t>S62797</t>
  </si>
  <si>
    <t>Erin Wiggins</t>
  </si>
  <si>
    <t>thomasamber@gmail.com</t>
  </si>
  <si>
    <t>EU1892</t>
  </si>
  <si>
    <t>S24511</t>
  </si>
  <si>
    <t>Tommy Berger</t>
  </si>
  <si>
    <t>fernando30@hotmail.com</t>
  </si>
  <si>
    <t>EU1893</t>
  </si>
  <si>
    <t>S54841</t>
  </si>
  <si>
    <t>David Campbell</t>
  </si>
  <si>
    <t>alex75@wall-gardner.com</t>
  </si>
  <si>
    <t>EU1894</t>
  </si>
  <si>
    <t>S19242</t>
  </si>
  <si>
    <t>Heather Wolf</t>
  </si>
  <si>
    <t>awagner@rodriguez-torres.org</t>
  </si>
  <si>
    <t>EU1895</t>
  </si>
  <si>
    <t>S80749</t>
  </si>
  <si>
    <t>Melissa Moore</t>
  </si>
  <si>
    <t>maria79@reid-nichols.org</t>
  </si>
  <si>
    <t>EU1896</t>
  </si>
  <si>
    <t>S24436</t>
  </si>
  <si>
    <t>Douglas Serrano</t>
  </si>
  <si>
    <t>elee@hernandez-martin.com</t>
  </si>
  <si>
    <t>EU1897</t>
  </si>
  <si>
    <t>S72935</t>
  </si>
  <si>
    <t>Taylor Edwards</t>
  </si>
  <si>
    <t>christopher69@yahoo.com</t>
  </si>
  <si>
    <t>EU1898</t>
  </si>
  <si>
    <t>S43153</t>
  </si>
  <si>
    <t>Deanna Wheeler</t>
  </si>
  <si>
    <t>jerrybarton@clark.info</t>
  </si>
  <si>
    <t>EU1899</t>
  </si>
  <si>
    <t>S12923</t>
  </si>
  <si>
    <t>Crystal Stevens</t>
  </si>
  <si>
    <t>sharris@coleman.biz</t>
  </si>
  <si>
    <t>EU1900</t>
  </si>
  <si>
    <t>S82577</t>
  </si>
  <si>
    <t>Ruben Patel</t>
  </si>
  <si>
    <t>ogarcia@griffin.org</t>
  </si>
  <si>
    <t>EU1901</t>
  </si>
  <si>
    <t>S22035</t>
  </si>
  <si>
    <t>Andrew Delgado</t>
  </si>
  <si>
    <t>richardhammond@williams-nelson.com</t>
  </si>
  <si>
    <t>EU1902</t>
  </si>
  <si>
    <t>S16075</t>
  </si>
  <si>
    <t>Cody Elliott</t>
  </si>
  <si>
    <t>iscott@hotmail.com</t>
  </si>
  <si>
    <t>EU1903</t>
  </si>
  <si>
    <t>S10936</t>
  </si>
  <si>
    <t>Patricia Jones</t>
  </si>
  <si>
    <t>rhondajames@camacho-reyes.com</t>
  </si>
  <si>
    <t>EU1904</t>
  </si>
  <si>
    <t>S79842</t>
  </si>
  <si>
    <t>Stephanie Smith</t>
  </si>
  <si>
    <t>erinpope@wilson-sims.org</t>
  </si>
  <si>
    <t>EU1905</t>
  </si>
  <si>
    <t>S73549</t>
  </si>
  <si>
    <t>Sharon King</t>
  </si>
  <si>
    <t>rnichols@lopez.com</t>
  </si>
  <si>
    <t>EU1906</t>
  </si>
  <si>
    <t>S51765</t>
  </si>
  <si>
    <t>Shawna Perez</t>
  </si>
  <si>
    <t>srodgers@yahoo.com</t>
  </si>
  <si>
    <t>EU1907</t>
  </si>
  <si>
    <t>S55036</t>
  </si>
  <si>
    <t>Christine Porter</t>
  </si>
  <si>
    <t>xsoto@smith.info</t>
  </si>
  <si>
    <t>EU1908</t>
  </si>
  <si>
    <t>S47484</t>
  </si>
  <si>
    <t>Lucas Walker</t>
  </si>
  <si>
    <t>darrylmeadows@diaz-petersen.info</t>
  </si>
  <si>
    <t>EU1909</t>
  </si>
  <si>
    <t>S71810</t>
  </si>
  <si>
    <t>Ashley French</t>
  </si>
  <si>
    <t>brittany07@yahoo.com</t>
  </si>
  <si>
    <t>EU1910</t>
  </si>
  <si>
    <t>S49072</t>
  </si>
  <si>
    <t>Jessica Taylor</t>
  </si>
  <si>
    <t>christophersimmons@hotmail.com</t>
  </si>
  <si>
    <t>EU1911</t>
  </si>
  <si>
    <t>S29946</t>
  </si>
  <si>
    <t>Sherry Gordon</t>
  </si>
  <si>
    <t>wcollins@lawrence.com</t>
  </si>
  <si>
    <t>EU1912</t>
  </si>
  <si>
    <t>S60830</t>
  </si>
  <si>
    <t>Patricia Waller</t>
  </si>
  <si>
    <t>dcrawford@green.org</t>
  </si>
  <si>
    <t>EU1913</t>
  </si>
  <si>
    <t>S33720</t>
  </si>
  <si>
    <t>Dustin Wilson</t>
  </si>
  <si>
    <t>gregoryreed@gmail.com</t>
  </si>
  <si>
    <t>EU1914</t>
  </si>
  <si>
    <t>S40076</t>
  </si>
  <si>
    <t>Seth Morgan</t>
  </si>
  <si>
    <t>driley@gmail.com</t>
  </si>
  <si>
    <t>EU1915</t>
  </si>
  <si>
    <t>S98758</t>
  </si>
  <si>
    <t>Meagan Leonard</t>
  </si>
  <si>
    <t>swilliams@robinson.com</t>
  </si>
  <si>
    <t>EU1916</t>
  </si>
  <si>
    <t>S80473</t>
  </si>
  <si>
    <t>William Thomas</t>
  </si>
  <si>
    <t>andersonwilliam@moore.org</t>
  </si>
  <si>
    <t>EU1917</t>
  </si>
  <si>
    <t>S55294</t>
  </si>
  <si>
    <t>Mr. Christopher Lowery DDS</t>
  </si>
  <si>
    <t>james43@yahoo.com</t>
  </si>
  <si>
    <t>EU1918</t>
  </si>
  <si>
    <t>S16384</t>
  </si>
  <si>
    <t>Christopher Lane</t>
  </si>
  <si>
    <t>davidcarson@hotmail.com</t>
  </si>
  <si>
    <t>EU1919</t>
  </si>
  <si>
    <t>S15385</t>
  </si>
  <si>
    <t>Anne Williams</t>
  </si>
  <si>
    <t>imiller@hotmail.com</t>
  </si>
  <si>
    <t>EU1920</t>
  </si>
  <si>
    <t>S61118</t>
  </si>
  <si>
    <t>Alyssa Harris</t>
  </si>
  <si>
    <t>taylorjames@hotmail.com</t>
  </si>
  <si>
    <t>EU1921</t>
  </si>
  <si>
    <t>S33590</t>
  </si>
  <si>
    <t>Joshua Harrison</t>
  </si>
  <si>
    <t>patrick79@weber.com</t>
  </si>
  <si>
    <t>EU1922</t>
  </si>
  <si>
    <t>S92643</t>
  </si>
  <si>
    <t>Dawn Dominguez</t>
  </si>
  <si>
    <t>jessica85@hotmail.com</t>
  </si>
  <si>
    <t>EU1923</t>
  </si>
  <si>
    <t>S64296</t>
  </si>
  <si>
    <t>Madison Martin</t>
  </si>
  <si>
    <t>maureencohen@hotmail.com</t>
  </si>
  <si>
    <t>EU1924</t>
  </si>
  <si>
    <t>S41780</t>
  </si>
  <si>
    <t>Lisa Mendoza</t>
  </si>
  <si>
    <t>mariabarton@hotmail.com</t>
  </si>
  <si>
    <t>EU1925</t>
  </si>
  <si>
    <t>S83101</t>
  </si>
  <si>
    <t>Jonathan Cooper</t>
  </si>
  <si>
    <t>gvincent@roberson.com</t>
  </si>
  <si>
    <t>EU1926</t>
  </si>
  <si>
    <t>S88606</t>
  </si>
  <si>
    <t>Vicki Holmes</t>
  </si>
  <si>
    <t>donaldsoto@gmail.com</t>
  </si>
  <si>
    <t>EU1927</t>
  </si>
  <si>
    <t>S12718</t>
  </si>
  <si>
    <t>Calvin Willis</t>
  </si>
  <si>
    <t>randallbrown@johnson.com</t>
  </si>
  <si>
    <t>EU1928</t>
  </si>
  <si>
    <t>S28826</t>
  </si>
  <si>
    <t>Luis Jackson</t>
  </si>
  <si>
    <t>aprilalexander@smith-colon.com</t>
  </si>
  <si>
    <t>EU1929</t>
  </si>
  <si>
    <t>S69921</t>
  </si>
  <si>
    <t>Nancy Flores</t>
  </si>
  <si>
    <t>ambertaylor@hotmail.com</t>
  </si>
  <si>
    <t>EU1930</t>
  </si>
  <si>
    <t>S18496</t>
  </si>
  <si>
    <t>Kyle Jones</t>
  </si>
  <si>
    <t>autumn53@gmail.com</t>
  </si>
  <si>
    <t>EU1931</t>
  </si>
  <si>
    <t>S54062</t>
  </si>
  <si>
    <t>Christopher Rodriguez</t>
  </si>
  <si>
    <t>caitlin92@soto-robinson.org</t>
  </si>
  <si>
    <t>EU1932</t>
  </si>
  <si>
    <t>S32461</t>
  </si>
  <si>
    <t>Paul Evans</t>
  </si>
  <si>
    <t>daniel42@gmail.com</t>
  </si>
  <si>
    <t>EU1933</t>
  </si>
  <si>
    <t>S34257</t>
  </si>
  <si>
    <t>Vickie Payne</t>
  </si>
  <si>
    <t>fruiz@hotmail.com</t>
  </si>
  <si>
    <t>EU1934</t>
  </si>
  <si>
    <t>S88286</t>
  </si>
  <si>
    <t>Isabella Jones</t>
  </si>
  <si>
    <t>wscott@gmail.com</t>
  </si>
  <si>
    <t>EU1935</t>
  </si>
  <si>
    <t>S52511</t>
  </si>
  <si>
    <t>Amy Abbott</t>
  </si>
  <si>
    <t>rickeymiller@burke.net</t>
  </si>
  <si>
    <t>EU1936</t>
  </si>
  <si>
    <t>S35588</t>
  </si>
  <si>
    <t>Donald Medina</t>
  </si>
  <si>
    <t>fernandoalvarado@hotmail.com</t>
  </si>
  <si>
    <t>EU1937</t>
  </si>
  <si>
    <t>S22431</t>
  </si>
  <si>
    <t>Rebecca Black</t>
  </si>
  <si>
    <t>xgraham@hotmail.com</t>
  </si>
  <si>
    <t>EU1938</t>
  </si>
  <si>
    <t>S23313</t>
  </si>
  <si>
    <t>Kristin Diaz</t>
  </si>
  <si>
    <t>yumichelle@yahoo.com</t>
  </si>
  <si>
    <t>EU1939</t>
  </si>
  <si>
    <t>S67556</t>
  </si>
  <si>
    <t>Stephanie Brooks</t>
  </si>
  <si>
    <t>douglasmark@gray.com</t>
  </si>
  <si>
    <t>EU1940</t>
  </si>
  <si>
    <t>S88344</t>
  </si>
  <si>
    <t>Dr. Ethan Floyd MD</t>
  </si>
  <si>
    <t>fthompson@hotmail.com</t>
  </si>
  <si>
    <t>EU1941</t>
  </si>
  <si>
    <t>S38384</t>
  </si>
  <si>
    <t>Ricardo Newman</t>
  </si>
  <si>
    <t>jason94@yahoo.com</t>
  </si>
  <si>
    <t>EU1942</t>
  </si>
  <si>
    <t>S76332</t>
  </si>
  <si>
    <t>Bruce Becker</t>
  </si>
  <si>
    <t>washingtonlaura@yahoo.com</t>
  </si>
  <si>
    <t>EU1943</t>
  </si>
  <si>
    <t>S22336</t>
  </si>
  <si>
    <t>Amy Garcia</t>
  </si>
  <si>
    <t>mhartman@yahoo.com</t>
  </si>
  <si>
    <t>EU1944</t>
  </si>
  <si>
    <t>S46871</t>
  </si>
  <si>
    <t>Timothy Figueroa</t>
  </si>
  <si>
    <t>kelleyrebecca@zimmerman-cruz.com</t>
  </si>
  <si>
    <t>EU1945</t>
  </si>
  <si>
    <t>S61669</t>
  </si>
  <si>
    <t>William Hopkins</t>
  </si>
  <si>
    <t>amber51@stewart-wilson.com</t>
  </si>
  <si>
    <t>EU1946</t>
  </si>
  <si>
    <t>S89336</t>
  </si>
  <si>
    <t>William Estes</t>
  </si>
  <si>
    <t>charles52@reynolds-clark.com</t>
  </si>
  <si>
    <t>EU1947</t>
  </si>
  <si>
    <t>S30735</t>
  </si>
  <si>
    <t>Ashley Webb</t>
  </si>
  <si>
    <t>rodriguezalison@li.com</t>
  </si>
  <si>
    <t>EU1948</t>
  </si>
  <si>
    <t>S97602</t>
  </si>
  <si>
    <t>David Lee</t>
  </si>
  <si>
    <t>tward@yahoo.com</t>
  </si>
  <si>
    <t>EU1949</t>
  </si>
  <si>
    <t>S36529</t>
  </si>
  <si>
    <t>Karen Avila</t>
  </si>
  <si>
    <t>pagemichael@hotmail.com</t>
  </si>
  <si>
    <t>EU1950</t>
  </si>
  <si>
    <t>S21432</t>
  </si>
  <si>
    <t>Kimberly Sexton</t>
  </si>
  <si>
    <t>johnguerrero@hutchinson-rodriguez.com</t>
  </si>
  <si>
    <t>EU1951</t>
  </si>
  <si>
    <t>S10531</t>
  </si>
  <si>
    <t>Joel Rodriguez</t>
  </si>
  <si>
    <t>xhenderson@hotmail.com</t>
  </si>
  <si>
    <t>EU1952</t>
  </si>
  <si>
    <t>S96679</t>
  </si>
  <si>
    <t>Steven Foster</t>
  </si>
  <si>
    <t>ysmith@hughes.com</t>
  </si>
  <si>
    <t>EU1953</t>
  </si>
  <si>
    <t>S11120</t>
  </si>
  <si>
    <t>Terry Jenkins</t>
  </si>
  <si>
    <t>craigrivera@martinez.info</t>
  </si>
  <si>
    <t>EU1954</t>
  </si>
  <si>
    <t>S98528</t>
  </si>
  <si>
    <t>Paula Benton</t>
  </si>
  <si>
    <t>josewilson@yahoo.com</t>
  </si>
  <si>
    <t>EU1955</t>
  </si>
  <si>
    <t>S57391</t>
  </si>
  <si>
    <t>Roger Davis</t>
  </si>
  <si>
    <t>cody61@gmail.com</t>
  </si>
  <si>
    <t>EU1956</t>
  </si>
  <si>
    <t>S18860</t>
  </si>
  <si>
    <t>Lance Alvarez</t>
  </si>
  <si>
    <t>smithjessica@stewart.com</t>
  </si>
  <si>
    <t>EU1957</t>
  </si>
  <si>
    <t>S52411</t>
  </si>
  <si>
    <t>Melissa Clark</t>
  </si>
  <si>
    <t>hamiltontaylor@hotmail.com</t>
  </si>
  <si>
    <t>EU1958</t>
  </si>
  <si>
    <t>S53155</t>
  </si>
  <si>
    <t>Jamie Murphy</t>
  </si>
  <si>
    <t>josephdoyle@hotmail.com</t>
  </si>
  <si>
    <t>EU1959</t>
  </si>
  <si>
    <t>S22691</t>
  </si>
  <si>
    <t>Mark Olson</t>
  </si>
  <si>
    <t>rossamanda@mckinney.com</t>
  </si>
  <si>
    <t>EU1960</t>
  </si>
  <si>
    <t>S76481</t>
  </si>
  <si>
    <t>Ashley Griffin</t>
  </si>
  <si>
    <t>ericawatkins@yahoo.com</t>
  </si>
  <si>
    <t>EU1961</t>
  </si>
  <si>
    <t>S70867</t>
  </si>
  <si>
    <t>Joshua Parker</t>
  </si>
  <si>
    <t>allenvalencia@horn.com</t>
  </si>
  <si>
    <t>EU1962</t>
  </si>
  <si>
    <t>S86793</t>
  </si>
  <si>
    <t>Mary Lewis</t>
  </si>
  <si>
    <t>upatel@yahoo.com</t>
  </si>
  <si>
    <t>EU1963</t>
  </si>
  <si>
    <t>S37282</t>
  </si>
  <si>
    <t>Matthew Wood</t>
  </si>
  <si>
    <t>jamesmclaughlin@smith.net</t>
  </si>
  <si>
    <t>EU1964</t>
  </si>
  <si>
    <t>S16551</t>
  </si>
  <si>
    <t>Brett Kent</t>
  </si>
  <si>
    <t>fernando76@taylor.info</t>
  </si>
  <si>
    <t>France</t>
  </si>
  <si>
    <t>EU1965</t>
  </si>
  <si>
    <t>S58842</t>
  </si>
  <si>
    <t>Laura Caldwell</t>
  </si>
  <si>
    <t>dillon92@yahoo.com</t>
  </si>
  <si>
    <t>EU1966</t>
  </si>
  <si>
    <t>S71626</t>
  </si>
  <si>
    <t>Kelly Armstrong</t>
  </si>
  <si>
    <t>millsbilly@gmail.com</t>
  </si>
  <si>
    <t>EU1967</t>
  </si>
  <si>
    <t>S13613</t>
  </si>
  <si>
    <t>Debra Norton</t>
  </si>
  <si>
    <t>andreahogan@holmes.com</t>
  </si>
  <si>
    <t>EU1968</t>
  </si>
  <si>
    <t>S36356</t>
  </si>
  <si>
    <t>Kevin Taylor</t>
  </si>
  <si>
    <t>robert36@yahoo.com</t>
  </si>
  <si>
    <t>EU1969</t>
  </si>
  <si>
    <t>S11245</t>
  </si>
  <si>
    <t>Jason Landry</t>
  </si>
  <si>
    <t>lauren83@hotmail.com</t>
  </si>
  <si>
    <t>EU1970</t>
  </si>
  <si>
    <t>S14433</t>
  </si>
  <si>
    <t>Katherine Savage</t>
  </si>
  <si>
    <t>ethompson@hotmail.com</t>
  </si>
  <si>
    <t>EU1971</t>
  </si>
  <si>
    <t>S22788</t>
  </si>
  <si>
    <t>William Young</t>
  </si>
  <si>
    <t>catherinemason@yahoo.com</t>
  </si>
  <si>
    <t>EU1972</t>
  </si>
  <si>
    <t>S42415</t>
  </si>
  <si>
    <t>Amanda Wolfe</t>
  </si>
  <si>
    <t>yangwilliam@gmail.com</t>
  </si>
  <si>
    <t>EU1973</t>
  </si>
  <si>
    <t>S92894</t>
  </si>
  <si>
    <t>Jonathan Moss</t>
  </si>
  <si>
    <t>pbarnes@yahoo.com</t>
  </si>
  <si>
    <t>EU1974</t>
  </si>
  <si>
    <t>S94298</t>
  </si>
  <si>
    <t>Briana Gutierrez</t>
  </si>
  <si>
    <t>stephanie39@kelly-moore.net</t>
  </si>
  <si>
    <t>EU1975</t>
  </si>
  <si>
    <t>S74161</t>
  </si>
  <si>
    <t>Jessica Thomas</t>
  </si>
  <si>
    <t>laura16@rivera.biz</t>
  </si>
  <si>
    <t>EU1976</t>
  </si>
  <si>
    <t>S75902</t>
  </si>
  <si>
    <t>Ariel Smith</t>
  </si>
  <si>
    <t>smithtaylor@watkins.com</t>
  </si>
  <si>
    <t>Hong Kong</t>
  </si>
  <si>
    <t>EU1977</t>
  </si>
  <si>
    <t>S81241</t>
  </si>
  <si>
    <t>Richard Ward</t>
  </si>
  <si>
    <t>kerri51@evans.biz</t>
  </si>
  <si>
    <t>EU1978</t>
  </si>
  <si>
    <t>S81481</t>
  </si>
  <si>
    <t>Jacqueline Jarvis</t>
  </si>
  <si>
    <t>saunderswayne@hotmail.com</t>
  </si>
  <si>
    <t>EU1979</t>
  </si>
  <si>
    <t>S43402</t>
  </si>
  <si>
    <t>Ricardo Morgan</t>
  </si>
  <si>
    <t>johncallahan@davis.com</t>
  </si>
  <si>
    <t>EU1980</t>
  </si>
  <si>
    <t>S91950</t>
  </si>
  <si>
    <t>James Morales</t>
  </si>
  <si>
    <t>jamie59@howard.com</t>
  </si>
  <si>
    <t>EU1981</t>
  </si>
  <si>
    <t>S92480</t>
  </si>
  <si>
    <t>Jeffrey Monroe</t>
  </si>
  <si>
    <t>riceyesenia@wright.info</t>
  </si>
  <si>
    <t>EU1982</t>
  </si>
  <si>
    <t>S25139</t>
  </si>
  <si>
    <t>Donald Mason</t>
  </si>
  <si>
    <t>perezmary@lewis-martin.com</t>
  </si>
  <si>
    <t>EU1983</t>
  </si>
  <si>
    <t>S61830</t>
  </si>
  <si>
    <t>Scott Harris</t>
  </si>
  <si>
    <t>melissagrant@gross.com</t>
  </si>
  <si>
    <t>EU1984</t>
  </si>
  <si>
    <t>S13147</t>
  </si>
  <si>
    <t>Michelle May</t>
  </si>
  <si>
    <t>zjames@johnson.com</t>
  </si>
  <si>
    <t>EU1985</t>
  </si>
  <si>
    <t>S87754</t>
  </si>
  <si>
    <t>Robert Wood</t>
  </si>
  <si>
    <t>brownbrandy@jenkins.com</t>
  </si>
  <si>
    <t>EU1986</t>
  </si>
  <si>
    <t>S38215</t>
  </si>
  <si>
    <t>Michaela Larson</t>
  </si>
  <si>
    <t>xcarr@kirby.net</t>
  </si>
  <si>
    <t>EU1987</t>
  </si>
  <si>
    <t>S29055</t>
  </si>
  <si>
    <t>Joe Webb</t>
  </si>
  <si>
    <t>vvargas@hood.com</t>
  </si>
  <si>
    <t>EU1988</t>
  </si>
  <si>
    <t>S19632</t>
  </si>
  <si>
    <t>Sean Gilbert</t>
  </si>
  <si>
    <t>mariashelton@gmail.com</t>
  </si>
  <si>
    <t>EU1989</t>
  </si>
  <si>
    <t>S85140</t>
  </si>
  <si>
    <t>Jesus Pham</t>
  </si>
  <si>
    <t>jamesthompson@lambert.org</t>
  </si>
  <si>
    <t>EU1990</t>
  </si>
  <si>
    <t>S39749</t>
  </si>
  <si>
    <t>Elizabeth Reese</t>
  </si>
  <si>
    <t>darlenesmith@hotmail.com</t>
  </si>
  <si>
    <t>EU1991</t>
  </si>
  <si>
    <t>S14296</t>
  </si>
  <si>
    <t>Dwayne Castillo</t>
  </si>
  <si>
    <t>gordonkarl@butler.info</t>
  </si>
  <si>
    <t>EU1992</t>
  </si>
  <si>
    <t>S99266</t>
  </si>
  <si>
    <t>Justin Love</t>
  </si>
  <si>
    <t>yzuniga@gmail.com</t>
  </si>
  <si>
    <t>EU1993</t>
  </si>
  <si>
    <t>S81473</t>
  </si>
  <si>
    <t>Christina Wright</t>
  </si>
  <si>
    <t>williamsgregory@gmail.com</t>
  </si>
  <si>
    <t>EU1994</t>
  </si>
  <si>
    <t>S89500</t>
  </si>
  <si>
    <t>Monica Adams</t>
  </si>
  <si>
    <t>iblack@yahoo.com</t>
  </si>
  <si>
    <t>EU1995</t>
  </si>
  <si>
    <t>S95362</t>
  </si>
  <si>
    <t>Michael Miller</t>
  </si>
  <si>
    <t>donna32@yahoo.com</t>
  </si>
  <si>
    <t>EU1996</t>
  </si>
  <si>
    <t>S96684</t>
  </si>
  <si>
    <t>Jasmine Bell</t>
  </si>
  <si>
    <t>isaacgarcia@yahoo.com</t>
  </si>
  <si>
    <t>EU1997</t>
  </si>
  <si>
    <t>S25142</t>
  </si>
  <si>
    <t>Mr. Donald Smith</t>
  </si>
  <si>
    <t>christopherward@chapman.com</t>
  </si>
  <si>
    <t>EU1998</t>
  </si>
  <si>
    <t>S65227</t>
  </si>
  <si>
    <t>Danielle Reynolds</t>
  </si>
  <si>
    <t>albert25@ruiz-cortez.com</t>
  </si>
  <si>
    <t>EU1999</t>
  </si>
  <si>
    <t>S70507</t>
  </si>
  <si>
    <t>James Brown</t>
  </si>
  <si>
    <t>tuckerjoseph@yahoo.com</t>
  </si>
  <si>
    <t>EU2000</t>
  </si>
  <si>
    <t>S66748</t>
  </si>
  <si>
    <t>Summer Taylor</t>
  </si>
  <si>
    <t>jonathanking@nicholson-stevens.com</t>
  </si>
  <si>
    <t>EU2001</t>
  </si>
  <si>
    <t>S82240</t>
  </si>
  <si>
    <t>Gary Velasquez</t>
  </si>
  <si>
    <t>jimenezjacqueline@hotmail.com</t>
  </si>
  <si>
    <t>EU2002</t>
  </si>
  <si>
    <t>S24660</t>
  </si>
  <si>
    <t>Mr. William Griffin</t>
  </si>
  <si>
    <t>anna92@cruz.com</t>
  </si>
  <si>
    <t>EU2003</t>
  </si>
  <si>
    <t>S59121</t>
  </si>
  <si>
    <t>Lisa Ortega</t>
  </si>
  <si>
    <t>zhangchristine@smith.com</t>
  </si>
  <si>
    <t>EU2004</t>
  </si>
  <si>
    <t>S15691</t>
  </si>
  <si>
    <t>Erika Barnes</t>
  </si>
  <si>
    <t>johnmullins@armstrong.com</t>
  </si>
  <si>
    <t>EU2005</t>
  </si>
  <si>
    <t>S85780</t>
  </si>
  <si>
    <t>Isaiah Bond</t>
  </si>
  <si>
    <t>martin21@molina.com</t>
  </si>
  <si>
    <t>EU2006</t>
  </si>
  <si>
    <t>S81910</t>
  </si>
  <si>
    <t>Hannah Kelly</t>
  </si>
  <si>
    <t>ryan35@mills-clay.com</t>
  </si>
  <si>
    <t>EU2007</t>
  </si>
  <si>
    <t>S33654</t>
  </si>
  <si>
    <t>Lindsey Martinez</t>
  </si>
  <si>
    <t>mitchelldavid@gmail.com</t>
  </si>
  <si>
    <t>EU2008</t>
  </si>
  <si>
    <t>S66787</t>
  </si>
  <si>
    <t>Amanda Fisher</t>
  </si>
  <si>
    <t>daviladebra@yahoo.com</t>
  </si>
  <si>
    <t>EU2009</t>
  </si>
  <si>
    <t>S60250</t>
  </si>
  <si>
    <t>Christina Jackson</t>
  </si>
  <si>
    <t>matthew13@thomas.info</t>
  </si>
  <si>
    <t>EU2010</t>
  </si>
  <si>
    <t>S38393</t>
  </si>
  <si>
    <t>Linda Simmons</t>
  </si>
  <si>
    <t>thomas38@yahoo.com</t>
  </si>
  <si>
    <t>EU2011</t>
  </si>
  <si>
    <t>S58104</t>
  </si>
  <si>
    <t>Kevin Brooks</t>
  </si>
  <si>
    <t>patrick22@hotmail.com</t>
  </si>
  <si>
    <t>EU2012</t>
  </si>
  <si>
    <t>Jonathan Dominguez</t>
  </si>
  <si>
    <t>nicole97@hotmail.com</t>
  </si>
  <si>
    <t>EU2013</t>
  </si>
  <si>
    <t>S33508</t>
  </si>
  <si>
    <t>Mr. Charles Evans</t>
  </si>
  <si>
    <t>victoria29@yahoo.com</t>
  </si>
  <si>
    <t>EU2014</t>
  </si>
  <si>
    <t>S72976</t>
  </si>
  <si>
    <t>Ian Taylor</t>
  </si>
  <si>
    <t>steven19@larsen.info</t>
  </si>
  <si>
    <t>EU2015</t>
  </si>
  <si>
    <t>S89002</t>
  </si>
  <si>
    <t>Alexa Carter</t>
  </si>
  <si>
    <t>gibsonkristina@harper-poole.org</t>
  </si>
  <si>
    <t>EU2016</t>
  </si>
  <si>
    <t>S36218</t>
  </si>
  <si>
    <t>Mrs. Heather Carr</t>
  </si>
  <si>
    <t>steelebradley@yahoo.com</t>
  </si>
  <si>
    <t>EU2017</t>
  </si>
  <si>
    <t>S90872</t>
  </si>
  <si>
    <t>Eduardo Donaldson</t>
  </si>
  <si>
    <t>frostrobert@fritz-davis.com</t>
  </si>
  <si>
    <t>EU2018</t>
  </si>
  <si>
    <t>S64397</t>
  </si>
  <si>
    <t>Justin Trevino</t>
  </si>
  <si>
    <t>johnsonlaurie@gmail.com</t>
  </si>
  <si>
    <t>EU2019</t>
  </si>
  <si>
    <t>S26690</t>
  </si>
  <si>
    <t>Kelli Anderson</t>
  </si>
  <si>
    <t>maxwellkatrina@harris.com</t>
  </si>
  <si>
    <t>EU2020</t>
  </si>
  <si>
    <t>S36090</t>
  </si>
  <si>
    <t>Lawrence Stewart Jr.</t>
  </si>
  <si>
    <t>mwise@hotmail.com</t>
  </si>
  <si>
    <t>EU2021</t>
  </si>
  <si>
    <t>S40384</t>
  </si>
  <si>
    <t>Stephanie Travis</t>
  </si>
  <si>
    <t>blakejohn@fowler.info</t>
  </si>
  <si>
    <t>EU2022</t>
  </si>
  <si>
    <t>S41953</t>
  </si>
  <si>
    <t>Steven Cain</t>
  </si>
  <si>
    <t>wellsjacob@thomas.biz</t>
  </si>
  <si>
    <t>EU2023</t>
  </si>
  <si>
    <t>S40726</t>
  </si>
  <si>
    <t>samanthaorozco@wilson-rice.com</t>
  </si>
  <si>
    <t>EU2024</t>
  </si>
  <si>
    <t>S72349</t>
  </si>
  <si>
    <t>David Smith</t>
  </si>
  <si>
    <t>ygonzalez@hotmail.com</t>
  </si>
  <si>
    <t>EU2025</t>
  </si>
  <si>
    <t>S65298</t>
  </si>
  <si>
    <t>Jason Scott</t>
  </si>
  <si>
    <t>kennethrivera@hotmail.com</t>
  </si>
  <si>
    <t>EU2026</t>
  </si>
  <si>
    <t>S34691</t>
  </si>
  <si>
    <t>Jennifer Smith</t>
  </si>
  <si>
    <t>tgutierrez@jarvis.com</t>
  </si>
  <si>
    <t>EU2027</t>
  </si>
  <si>
    <t>S53415</t>
  </si>
  <si>
    <t>Christina Garrison</t>
  </si>
  <si>
    <t>rogerstyler@hotmail.com</t>
  </si>
  <si>
    <t>EU2028</t>
  </si>
  <si>
    <t>S64360</t>
  </si>
  <si>
    <t>Tracy Gonzalez</t>
  </si>
  <si>
    <t>dominiccarroll@jenkins.com</t>
  </si>
  <si>
    <t>EU2029</t>
  </si>
  <si>
    <t>S13072</t>
  </si>
  <si>
    <t>Anthony Shepard</t>
  </si>
  <si>
    <t>antoniosmith@miller-ball.com</t>
  </si>
  <si>
    <t>EU2030</t>
  </si>
  <si>
    <t>S66159</t>
  </si>
  <si>
    <t>Luis Ward</t>
  </si>
  <si>
    <t>samanthaschultz@hotmail.com</t>
  </si>
  <si>
    <t>EU2031</t>
  </si>
  <si>
    <t>S34994</t>
  </si>
  <si>
    <t>Mr. Kenneth Hernandez</t>
  </si>
  <si>
    <t>williamsandrew@hotmail.com</t>
  </si>
  <si>
    <t>EU2032</t>
  </si>
  <si>
    <t>S11520</t>
  </si>
  <si>
    <t>Jasmine Black</t>
  </si>
  <si>
    <t>tracihughes@yahoo.com</t>
  </si>
  <si>
    <t>EU2033</t>
  </si>
  <si>
    <t>S63365</t>
  </si>
  <si>
    <t>Paul Russo</t>
  </si>
  <si>
    <t>kennethlopez@stone.net</t>
  </si>
  <si>
    <t>EU2034</t>
  </si>
  <si>
    <t>S10817</t>
  </si>
  <si>
    <t>Nichole Mitchell</t>
  </si>
  <si>
    <t>ortegacatherine@brady.biz</t>
  </si>
  <si>
    <t>EU2035</t>
  </si>
  <si>
    <t>S56212</t>
  </si>
  <si>
    <t>Jennifer Richardson</t>
  </si>
  <si>
    <t>francis22@meyer-smith.info</t>
  </si>
  <si>
    <t>EU2036</t>
  </si>
  <si>
    <t>S54880</t>
  </si>
  <si>
    <t>Dennis Cortez</t>
  </si>
  <si>
    <t>hailey89@moore-baker.com</t>
  </si>
  <si>
    <t>EU2037</t>
  </si>
  <si>
    <t>S55192</t>
  </si>
  <si>
    <t>Johnathan Burns</t>
  </si>
  <si>
    <t>stephaniegordon@yahoo.com</t>
  </si>
  <si>
    <t>EU2038</t>
  </si>
  <si>
    <t>S29092</t>
  </si>
  <si>
    <t>Maria Greene</t>
  </si>
  <si>
    <t>jstevenson@yahoo.com</t>
  </si>
  <si>
    <t>EU2039</t>
  </si>
  <si>
    <t>S55720</t>
  </si>
  <si>
    <t>William Mckenzie</t>
  </si>
  <si>
    <t>adam85@yahoo.com</t>
  </si>
  <si>
    <t>EU2040</t>
  </si>
  <si>
    <t>S91849</t>
  </si>
  <si>
    <t>Andrew Contreras</t>
  </si>
  <si>
    <t>tammycarey@freeman-buck.com</t>
  </si>
  <si>
    <t>EU2041</t>
  </si>
  <si>
    <t>S92423</t>
  </si>
  <si>
    <t>Andrea Hodges</t>
  </si>
  <si>
    <t>mfitzpatrick@hotmail.com</t>
  </si>
  <si>
    <t>EU2042</t>
  </si>
  <si>
    <t>S78922</t>
  </si>
  <si>
    <t>Debra Evans</t>
  </si>
  <si>
    <t>anne92@marsh-smith.com</t>
  </si>
  <si>
    <t>EU2043</t>
  </si>
  <si>
    <t>S86061</t>
  </si>
  <si>
    <t>Linda Mays</t>
  </si>
  <si>
    <t>jason91@yahoo.com</t>
  </si>
  <si>
    <t>EU2044</t>
  </si>
  <si>
    <t>S59258</t>
  </si>
  <si>
    <t>Michael Drake</t>
  </si>
  <si>
    <t>daguilar@whitney.com</t>
  </si>
  <si>
    <t>EU2045</t>
  </si>
  <si>
    <t>S53515</t>
  </si>
  <si>
    <t>Adam Fuller</t>
  </si>
  <si>
    <t>carlos79@solomon-mullins.org</t>
  </si>
  <si>
    <t>EU2046</t>
  </si>
  <si>
    <t>S88372</t>
  </si>
  <si>
    <t>Paul Pitts</t>
  </si>
  <si>
    <t>bobby16@barrera.biz</t>
  </si>
  <si>
    <t>EU2047</t>
  </si>
  <si>
    <t>S82053</t>
  </si>
  <si>
    <t>David Burnett</t>
  </si>
  <si>
    <t>kevinsawyer@hotmail.com</t>
  </si>
  <si>
    <t>EU2048</t>
  </si>
  <si>
    <t>S17506</t>
  </si>
  <si>
    <t>Jennifer Rodriguez</t>
  </si>
  <si>
    <t>andrewwilliamson@hendrix-taylor.biz</t>
  </si>
  <si>
    <t>EU2049</t>
  </si>
  <si>
    <t>S25002</t>
  </si>
  <si>
    <t>Brandon Howell</t>
  </si>
  <si>
    <t>aaron11@dixon.com</t>
  </si>
  <si>
    <t>EU2050</t>
  </si>
  <si>
    <t>S43720</t>
  </si>
  <si>
    <t>Randy Walters</t>
  </si>
  <si>
    <t>jonathan02@williams.com</t>
  </si>
  <si>
    <t>EU2051</t>
  </si>
  <si>
    <t>S95462</t>
  </si>
  <si>
    <t>Michael Riley</t>
  </si>
  <si>
    <t>sharon27@gmail.com</t>
  </si>
  <si>
    <t>EU2052</t>
  </si>
  <si>
    <t>S93149</t>
  </si>
  <si>
    <t>Dave Robinson</t>
  </si>
  <si>
    <t>michaelcamacho@yahoo.com</t>
  </si>
  <si>
    <t>EU2053</t>
  </si>
  <si>
    <t>S46697</t>
  </si>
  <si>
    <t>Dana Krause</t>
  </si>
  <si>
    <t>ashleyleach@yahoo.com</t>
  </si>
  <si>
    <t>EU2054</t>
  </si>
  <si>
    <t>S31006</t>
  </si>
  <si>
    <t>Benjamin Collier</t>
  </si>
  <si>
    <t>david06@yahoo.com</t>
  </si>
  <si>
    <t>EU2055</t>
  </si>
  <si>
    <t>S74164</t>
  </si>
  <si>
    <t>Steven Johnson</t>
  </si>
  <si>
    <t>katherinegarcia@griffin-hampton.org</t>
  </si>
  <si>
    <t>EU2056</t>
  </si>
  <si>
    <t>S43033</t>
  </si>
  <si>
    <t>Tamara King</t>
  </si>
  <si>
    <t>timothy03@gomez.net</t>
  </si>
  <si>
    <t>EU2057</t>
  </si>
  <si>
    <t>S38486</t>
  </si>
  <si>
    <t>Walter Gutierrez</t>
  </si>
  <si>
    <t>melissafoster@hotmail.com</t>
  </si>
  <si>
    <t>EU2058</t>
  </si>
  <si>
    <t>S17326</t>
  </si>
  <si>
    <t>Shawn Warren</t>
  </si>
  <si>
    <t>rvega@gmail.com</t>
  </si>
  <si>
    <t>EU2059</t>
  </si>
  <si>
    <t>S24830</t>
  </si>
  <si>
    <t>Dwayne Watts</t>
  </si>
  <si>
    <t>jamesjohnson@wright.biz</t>
  </si>
  <si>
    <t>EU2060</t>
  </si>
  <si>
    <t>S36061</t>
  </si>
  <si>
    <t>Amy Lynch</t>
  </si>
  <si>
    <t>kevin40@hotmail.com</t>
  </si>
  <si>
    <t>EU2061</t>
  </si>
  <si>
    <t>S98141</t>
  </si>
  <si>
    <t>William Boone</t>
  </si>
  <si>
    <t>tiffanymccoy@gmail.com</t>
  </si>
  <si>
    <t>EU2062</t>
  </si>
  <si>
    <t>S79484</t>
  </si>
  <si>
    <t>Dr. Susan Bradley</t>
  </si>
  <si>
    <t>masonjoshua@tucker.org</t>
  </si>
  <si>
    <t>EU2063</t>
  </si>
  <si>
    <t>S65366</t>
  </si>
  <si>
    <t>Justin Price</t>
  </si>
  <si>
    <t>matthewsharp@hotmail.com</t>
  </si>
  <si>
    <t>EU2064</t>
  </si>
  <si>
    <t>S20107</t>
  </si>
  <si>
    <t>Dr. Angela Booth</t>
  </si>
  <si>
    <t>lisawilliams@gmail.com</t>
  </si>
  <si>
    <t>EU2065</t>
  </si>
  <si>
    <t>S85281</t>
  </si>
  <si>
    <t>Cameron Zhang</t>
  </si>
  <si>
    <t>theresaharding@klein.com</t>
  </si>
  <si>
    <t>EU2066</t>
  </si>
  <si>
    <t>S84046</t>
  </si>
  <si>
    <t>Paula Figueroa</t>
  </si>
  <si>
    <t>nicole37@yahoo.com</t>
  </si>
  <si>
    <t>EU2067</t>
  </si>
  <si>
    <t>S45058</t>
  </si>
  <si>
    <t>Ronald Mooney</t>
  </si>
  <si>
    <t>jasminesoto@myers.com</t>
  </si>
  <si>
    <t>EU2068</t>
  </si>
  <si>
    <t>S81015</t>
  </si>
  <si>
    <t>David Wells</t>
  </si>
  <si>
    <t>scollier@gomez.org</t>
  </si>
  <si>
    <t>EU2069</t>
  </si>
  <si>
    <t>S25769</t>
  </si>
  <si>
    <t>Caroline Guerra DVM</t>
  </si>
  <si>
    <t>juan48@yahoo.com</t>
  </si>
  <si>
    <t>EU2070</t>
  </si>
  <si>
    <t>S67268</t>
  </si>
  <si>
    <t>Teresa Myers</t>
  </si>
  <si>
    <t>phillip06@yahoo.com</t>
  </si>
  <si>
    <t>EU2071</t>
  </si>
  <si>
    <t>S31876</t>
  </si>
  <si>
    <t>Melissa Wise</t>
  </si>
  <si>
    <t>lunachristopher@skinner-ball.com</t>
  </si>
  <si>
    <t>EU2072</t>
  </si>
  <si>
    <t>S18454</t>
  </si>
  <si>
    <t>Joshua Russo</t>
  </si>
  <si>
    <t>andrewcastro@gmail.com</t>
  </si>
  <si>
    <t>EU2073</t>
  </si>
  <si>
    <t>S46695</t>
  </si>
  <si>
    <t>Jesse Goodman</t>
  </si>
  <si>
    <t>dmiller@yahoo.com</t>
  </si>
  <si>
    <t>EU2074</t>
  </si>
  <si>
    <t>S68548</t>
  </si>
  <si>
    <t>amanda22@mclean.com</t>
  </si>
  <si>
    <t>EU2075</t>
  </si>
  <si>
    <t>S82197</t>
  </si>
  <si>
    <t>Catherine Ayala</t>
  </si>
  <si>
    <t>amanda45@arias.com</t>
  </si>
  <si>
    <t>EU2076</t>
  </si>
  <si>
    <t>S61730</t>
  </si>
  <si>
    <t>Mark Tucker</t>
  </si>
  <si>
    <t>johnstout@hotmail.com</t>
  </si>
  <si>
    <t>EU2077</t>
  </si>
  <si>
    <t>S82895</t>
  </si>
  <si>
    <t>Robert Anderson</t>
  </si>
  <si>
    <t>wilsonlinda@barrett.com</t>
  </si>
  <si>
    <t>EU2078</t>
  </si>
  <si>
    <t>S31609</t>
  </si>
  <si>
    <t>Jill Alvarez</t>
  </si>
  <si>
    <t>vanessaleon@woods.com</t>
  </si>
  <si>
    <t>EU2079</t>
  </si>
  <si>
    <t>S93901</t>
  </si>
  <si>
    <t>Edward Lopez</t>
  </si>
  <si>
    <t>jchambers@kennedy.com</t>
  </si>
  <si>
    <t>EU2080</t>
  </si>
  <si>
    <t>S20699</t>
  </si>
  <si>
    <t>ehansen@frey.com</t>
  </si>
  <si>
    <t>EU2081</t>
  </si>
  <si>
    <t>S39157</t>
  </si>
  <si>
    <t>Jennifer Sutton</t>
  </si>
  <si>
    <t>austinstephanie@hotmail.com</t>
  </si>
  <si>
    <t>EU2082</t>
  </si>
  <si>
    <t>S32730</t>
  </si>
  <si>
    <t>Kimberly Martin</t>
  </si>
  <si>
    <t>bryanjackson@thompson.info</t>
  </si>
  <si>
    <t>EU2083</t>
  </si>
  <si>
    <t>S90351</t>
  </si>
  <si>
    <t>Robert Riley</t>
  </si>
  <si>
    <t>qchurch@gmail.com</t>
  </si>
  <si>
    <t>EU2084</t>
  </si>
  <si>
    <t>S24813</t>
  </si>
  <si>
    <t>Deborah Smith</t>
  </si>
  <si>
    <t>christopher61@hotmail.com</t>
  </si>
  <si>
    <t>EU2085</t>
  </si>
  <si>
    <t>S11300</t>
  </si>
  <si>
    <t>Tyler Garrison</t>
  </si>
  <si>
    <t>rpeterson@roberts-little.info</t>
  </si>
  <si>
    <t>EU2086</t>
  </si>
  <si>
    <t>S71152</t>
  </si>
  <si>
    <t>Erin Dunn</t>
  </si>
  <si>
    <t>courtneyfritz@fuller.com</t>
  </si>
  <si>
    <t>EU2087</t>
  </si>
  <si>
    <t>S26764</t>
  </si>
  <si>
    <t>Douglas Murray</t>
  </si>
  <si>
    <t>erussell@gmail.com</t>
  </si>
  <si>
    <t>EU2088</t>
  </si>
  <si>
    <t>S56689</t>
  </si>
  <si>
    <t>Abigail Stuart</t>
  </si>
  <si>
    <t>mcastillo@yahoo.com</t>
  </si>
  <si>
    <t>EU2089</t>
  </si>
  <si>
    <t>S95581</t>
  </si>
  <si>
    <t>Mr. Dennis Williams</t>
  </si>
  <si>
    <t>barrettwilliam@gmail.com</t>
  </si>
  <si>
    <t>EU2090</t>
  </si>
  <si>
    <t>Corey Solomon</t>
  </si>
  <si>
    <t>wpruitt@bailey.com</t>
  </si>
  <si>
    <t>EU2091</t>
  </si>
  <si>
    <t>S90896</t>
  </si>
  <si>
    <t>Isabel Rodriguez</t>
  </si>
  <si>
    <t>jeffhamilton@gmail.com</t>
  </si>
  <si>
    <t>EU2092</t>
  </si>
  <si>
    <t>S81673</t>
  </si>
  <si>
    <t>Dr. John Cantrell</t>
  </si>
  <si>
    <t>pdennis@hotmail.com</t>
  </si>
  <si>
    <t>EU2093</t>
  </si>
  <si>
    <t>S95024</t>
  </si>
  <si>
    <t>Albert Bauer</t>
  </si>
  <si>
    <t>nicholas43@yahoo.com</t>
  </si>
  <si>
    <t>EU2094</t>
  </si>
  <si>
    <t>S73370</t>
  </si>
  <si>
    <t>Norman Watkins</t>
  </si>
  <si>
    <t>gravesmary@gmail.com</t>
  </si>
  <si>
    <t>EU2095</t>
  </si>
  <si>
    <t>S36856</t>
  </si>
  <si>
    <t>Jeffrey Davila</t>
  </si>
  <si>
    <t>fkramer@garner.com</t>
  </si>
  <si>
    <t>EU2096</t>
  </si>
  <si>
    <t>S44324</t>
  </si>
  <si>
    <t>Rhonda Brown</t>
  </si>
  <si>
    <t>bmorales@allen.com</t>
  </si>
  <si>
    <t>EU2097</t>
  </si>
  <si>
    <t>S54180</t>
  </si>
  <si>
    <t>James Duffy</t>
  </si>
  <si>
    <t>ctaylor@hotmail.com</t>
  </si>
  <si>
    <t>EU2098</t>
  </si>
  <si>
    <t>S39158</t>
  </si>
  <si>
    <t>Eugene Johnson</t>
  </si>
  <si>
    <t>mark52@wade.com</t>
  </si>
  <si>
    <t>EU2099</t>
  </si>
  <si>
    <t>S46367</t>
  </si>
  <si>
    <t>Brian Robinson</t>
  </si>
  <si>
    <t>julie54@hubbard-coleman.biz</t>
  </si>
  <si>
    <t>EU2100</t>
  </si>
  <si>
    <t>S76141</t>
  </si>
  <si>
    <t>Samantha Mueller</t>
  </si>
  <si>
    <t>heather06@yahoo.com</t>
  </si>
  <si>
    <t>EU2101</t>
  </si>
  <si>
    <t>S75189</t>
  </si>
  <si>
    <t>Julie Smith</t>
  </si>
  <si>
    <t>jennifer39@hotmail.com</t>
  </si>
  <si>
    <t>EU2102</t>
  </si>
  <si>
    <t>S30998</t>
  </si>
  <si>
    <t>Tara Myers</t>
  </si>
  <si>
    <t>williamphillips@yahoo.com</t>
  </si>
  <si>
    <t>EU2103</t>
  </si>
  <si>
    <t>S91762</t>
  </si>
  <si>
    <t>Ashley Francis</t>
  </si>
  <si>
    <t>kimberly73@montoya.com</t>
  </si>
  <si>
    <t>EU2104</t>
  </si>
  <si>
    <t>S30868</t>
  </si>
  <si>
    <t>Anita Jones</t>
  </si>
  <si>
    <t>tbarnes@yahoo.com</t>
  </si>
  <si>
    <t>EU2105</t>
  </si>
  <si>
    <t>S40035</t>
  </si>
  <si>
    <t>Nicole Gonzalez</t>
  </si>
  <si>
    <t>kjones@mills-cunningham.com</t>
  </si>
  <si>
    <t>EU2106</t>
  </si>
  <si>
    <t>S35053</t>
  </si>
  <si>
    <t>Craig Keller</t>
  </si>
  <si>
    <t>ygarcia@gmail.com</t>
  </si>
  <si>
    <t>EU2107</t>
  </si>
  <si>
    <t>S86167</t>
  </si>
  <si>
    <t>Jenny Collins</t>
  </si>
  <si>
    <t>npetty@hotmail.com</t>
  </si>
  <si>
    <t>EU2108</t>
  </si>
  <si>
    <t>S90693</t>
  </si>
  <si>
    <t>Aaron Smith</t>
  </si>
  <si>
    <t>lrobinson@juarez-miller.com</t>
  </si>
  <si>
    <t>EU2109</t>
  </si>
  <si>
    <t>S80038</t>
  </si>
  <si>
    <t>Jacqueline Stephens</t>
  </si>
  <si>
    <t>kathleengonzalez@gmail.com</t>
  </si>
  <si>
    <t>EU2110</t>
  </si>
  <si>
    <t>S12134</t>
  </si>
  <si>
    <t>Katie Moore</t>
  </si>
  <si>
    <t>thompsondawn@yahoo.com</t>
  </si>
  <si>
    <t>EU2111</t>
  </si>
  <si>
    <t>S25771</t>
  </si>
  <si>
    <t>Brian King</t>
  </si>
  <si>
    <t>john52@beasley.net</t>
  </si>
  <si>
    <t>EU2112</t>
  </si>
  <si>
    <t>S71849</t>
  </si>
  <si>
    <t>Alexander Salazar</t>
  </si>
  <si>
    <t>kramirez@mcpherson.org</t>
  </si>
  <si>
    <t>EU2113</t>
  </si>
  <si>
    <t>S42694</t>
  </si>
  <si>
    <t>Matthew Martin</t>
  </si>
  <si>
    <t>coopermichelle@hotmail.com</t>
  </si>
  <si>
    <t>EU2114</t>
  </si>
  <si>
    <t>S61095</t>
  </si>
  <si>
    <t>Lauren Peterson</t>
  </si>
  <si>
    <t>jenna69@gray.org</t>
  </si>
  <si>
    <t>EU2115</t>
  </si>
  <si>
    <t>S90370</t>
  </si>
  <si>
    <t>Curtis Lloyd</t>
  </si>
  <si>
    <t>nancy67@adams.com</t>
  </si>
  <si>
    <t>EU2116</t>
  </si>
  <si>
    <t>S44183</t>
  </si>
  <si>
    <t>Richard Robinson</t>
  </si>
  <si>
    <t>ybrooks@yahoo.com</t>
  </si>
  <si>
    <t>EU2117</t>
  </si>
  <si>
    <t>S78891</t>
  </si>
  <si>
    <t>Lee Molina</t>
  </si>
  <si>
    <t>mollymarshall@hotmail.com</t>
  </si>
  <si>
    <t>EU2118</t>
  </si>
  <si>
    <t>S76549</t>
  </si>
  <si>
    <t>Michele Rodriguez</t>
  </si>
  <si>
    <t>eshelton@yahoo.com</t>
  </si>
  <si>
    <t>EU2119</t>
  </si>
  <si>
    <t>S91064</t>
  </si>
  <si>
    <t>Morgan Thompson</t>
  </si>
  <si>
    <t>thomas48@gmail.com</t>
  </si>
  <si>
    <t>EU2120</t>
  </si>
  <si>
    <t>S37636</t>
  </si>
  <si>
    <t>Jennifer Harris</t>
  </si>
  <si>
    <t>brittanymiller@hotmail.com</t>
  </si>
  <si>
    <t>EU2121</t>
  </si>
  <si>
    <t>S45362</t>
  </si>
  <si>
    <t>John Mann</t>
  </si>
  <si>
    <t>madeline61@jones.net</t>
  </si>
  <si>
    <t>EU2122</t>
  </si>
  <si>
    <t>S25484</t>
  </si>
  <si>
    <t>Lindsay Brown</t>
  </si>
  <si>
    <t>lisa08@boyer-james.biz</t>
  </si>
  <si>
    <t>EU2123</t>
  </si>
  <si>
    <t>S51322</t>
  </si>
  <si>
    <t>Kevin Hanson</t>
  </si>
  <si>
    <t>fcastillo@butler-smith.biz</t>
  </si>
  <si>
    <t>EU2124</t>
  </si>
  <si>
    <t>S98646</t>
  </si>
  <si>
    <t>Jack Bentley</t>
  </si>
  <si>
    <t>xpatton@hotmail.com</t>
  </si>
  <si>
    <t>EU2125</t>
  </si>
  <si>
    <t>S81084</t>
  </si>
  <si>
    <t>Shannon Colon</t>
  </si>
  <si>
    <t>wrightmichael@hotmail.com</t>
  </si>
  <si>
    <t>EU2126</t>
  </si>
  <si>
    <t>S52016</t>
  </si>
  <si>
    <t>Dominique Bradshaw</t>
  </si>
  <si>
    <t>ywilson@thomas-phillips.biz</t>
  </si>
  <si>
    <t>EU2127</t>
  </si>
  <si>
    <t>S44346</t>
  </si>
  <si>
    <t>Andrea Aguirre</t>
  </si>
  <si>
    <t>fordkevin@hotmail.com</t>
  </si>
  <si>
    <t>EU2128</t>
  </si>
  <si>
    <t>S12164</t>
  </si>
  <si>
    <t>Bobby Evans</t>
  </si>
  <si>
    <t>johnharris@griffith.net</t>
  </si>
  <si>
    <t>EU2129</t>
  </si>
  <si>
    <t>S29610</t>
  </si>
  <si>
    <t>Marvin Grant</t>
  </si>
  <si>
    <t>barrykevin@smith-smith.com</t>
  </si>
  <si>
    <t>EU2130</t>
  </si>
  <si>
    <t>S92943</t>
  </si>
  <si>
    <t>Jamie Collins</t>
  </si>
  <si>
    <t>erin55@arnold-reed.info</t>
  </si>
  <si>
    <t>EU2131</t>
  </si>
  <si>
    <t>S86313</t>
  </si>
  <si>
    <t>Angela Rogers</t>
  </si>
  <si>
    <t>nashkrista@vazquez.com</t>
  </si>
  <si>
    <t>EU2132</t>
  </si>
  <si>
    <t>S74944</t>
  </si>
  <si>
    <t>Allen Phillips</t>
  </si>
  <si>
    <t>daviskristy@gmail.com</t>
  </si>
  <si>
    <t>EU2133</t>
  </si>
  <si>
    <t>S66097</t>
  </si>
  <si>
    <t>Tammy Curry</t>
  </si>
  <si>
    <t>timothyshah@yahoo.com</t>
  </si>
  <si>
    <t>EU2134</t>
  </si>
  <si>
    <t>S45914</t>
  </si>
  <si>
    <t>Amanda Hill</t>
  </si>
  <si>
    <t>josephmason@hotmail.com</t>
  </si>
  <si>
    <t>EU2135</t>
  </si>
  <si>
    <t>S94974</t>
  </si>
  <si>
    <t>Tiffany Taylor</t>
  </si>
  <si>
    <t>zwilliams@miller.com</t>
  </si>
  <si>
    <t>EU2136</t>
  </si>
  <si>
    <t>S68862</t>
  </si>
  <si>
    <t>Robert Stanley</t>
  </si>
  <si>
    <t>dawn06@yahoo.com</t>
  </si>
  <si>
    <t>EU2137</t>
  </si>
  <si>
    <t>S77751</t>
  </si>
  <si>
    <t>Stephanie Rice</t>
  </si>
  <si>
    <t>jennifer80@hotmail.com</t>
  </si>
  <si>
    <t>EU2138</t>
  </si>
  <si>
    <t>S60520</t>
  </si>
  <si>
    <t>emily94@gmail.com</t>
  </si>
  <si>
    <t>EU2139</t>
  </si>
  <si>
    <t>S10888</t>
  </si>
  <si>
    <t>Savannah Washington</t>
  </si>
  <si>
    <t>john24@hotmail.com</t>
  </si>
  <si>
    <t>EU2140</t>
  </si>
  <si>
    <t>S59375</t>
  </si>
  <si>
    <t>Jacob Eaton</t>
  </si>
  <si>
    <t>ytaylor@hotmail.com</t>
  </si>
  <si>
    <t>EU2141</t>
  </si>
  <si>
    <t>S41543</t>
  </si>
  <si>
    <t>James Heath</t>
  </si>
  <si>
    <t>michele88@salinas.com</t>
  </si>
  <si>
    <t>EU2142</t>
  </si>
  <si>
    <t>S93501</t>
  </si>
  <si>
    <t>Michael Ellis</t>
  </si>
  <si>
    <t>kelly31@robinson.info</t>
  </si>
  <si>
    <t>EU2143</t>
  </si>
  <si>
    <t>S58841</t>
  </si>
  <si>
    <t>Patrick Nguyen</t>
  </si>
  <si>
    <t>jshort@collins.com</t>
  </si>
  <si>
    <t>EU2144</t>
  </si>
  <si>
    <t>S16333</t>
  </si>
  <si>
    <t>Carl Ray</t>
  </si>
  <si>
    <t>jamesrebecca@pope.net</t>
  </si>
  <si>
    <t>EU2145</t>
  </si>
  <si>
    <t>S74945</t>
  </si>
  <si>
    <t>Charles Boyd</t>
  </si>
  <si>
    <t>wfoster@hotmail.com</t>
  </si>
  <si>
    <t>EU2146</t>
  </si>
  <si>
    <t>S22395</t>
  </si>
  <si>
    <t>Elizabeth Foster</t>
  </si>
  <si>
    <t>jamesryan@vasquez.com</t>
  </si>
  <si>
    <t>EU2147</t>
  </si>
  <si>
    <t>S90301</t>
  </si>
  <si>
    <t>Nancy Snyder</t>
  </si>
  <si>
    <t>bennettamber@kelley-pearson.com</t>
  </si>
  <si>
    <t>EU2148</t>
  </si>
  <si>
    <t>S38200</t>
  </si>
  <si>
    <t>Scott Giles</t>
  </si>
  <si>
    <t>oconnordavid@schwartz.info</t>
  </si>
  <si>
    <t>EU2149</t>
  </si>
  <si>
    <t>S38202</t>
  </si>
  <si>
    <t>Tanya Figueroa</t>
  </si>
  <si>
    <t>amanda68@cruz.org</t>
  </si>
  <si>
    <t>EU2150</t>
  </si>
  <si>
    <t>S74314</t>
  </si>
  <si>
    <t>Carmen Carter</t>
  </si>
  <si>
    <t>barrettrebekah@gmail.com</t>
  </si>
  <si>
    <t>EU2151</t>
  </si>
  <si>
    <t>S95039</t>
  </si>
  <si>
    <t>Ashley Smith</t>
  </si>
  <si>
    <t>bradfordpatrick@yahoo.com</t>
  </si>
  <si>
    <t>EU2152</t>
  </si>
  <si>
    <t>S90781</t>
  </si>
  <si>
    <t>Alicia Erickson</t>
  </si>
  <si>
    <t>okhan@gmail.com</t>
  </si>
  <si>
    <t>EU2153</t>
  </si>
  <si>
    <t>S80290</t>
  </si>
  <si>
    <t>Alexandra Wallace</t>
  </si>
  <si>
    <t>freese@santos.info</t>
  </si>
  <si>
    <t>EU2154</t>
  </si>
  <si>
    <t>S74380</t>
  </si>
  <si>
    <t>Jason Horne</t>
  </si>
  <si>
    <t>johnnguyen@yahoo.com</t>
  </si>
  <si>
    <t>EU2155</t>
  </si>
  <si>
    <t>S70716</t>
  </si>
  <si>
    <t>Mr. Michael Young</t>
  </si>
  <si>
    <t>rebekahrios@delgado.com</t>
  </si>
  <si>
    <t>EU2156</t>
  </si>
  <si>
    <t>S59186</t>
  </si>
  <si>
    <t>William Chen</t>
  </si>
  <si>
    <t>houstonmisty@beard.com</t>
  </si>
  <si>
    <t>EU2157</t>
  </si>
  <si>
    <t>S43261</t>
  </si>
  <si>
    <t>Erin Tucker</t>
  </si>
  <si>
    <t>csmith@yahoo.com</t>
  </si>
  <si>
    <t>EU2158</t>
  </si>
  <si>
    <t>S35075</t>
  </si>
  <si>
    <t>Michelle Wilson</t>
  </si>
  <si>
    <t>allenkathryn@wright-lee.com</t>
  </si>
  <si>
    <t>EU2159</t>
  </si>
  <si>
    <t>S50382</t>
  </si>
  <si>
    <t>Daryl Dominguez</t>
  </si>
  <si>
    <t>joseph01@murillo.com</t>
  </si>
  <si>
    <t>EU2160</t>
  </si>
  <si>
    <t>S62914</t>
  </si>
  <si>
    <t>Tracey Robertson</t>
  </si>
  <si>
    <t>franklaura@yahoo.com</t>
  </si>
  <si>
    <t>EU2161</t>
  </si>
  <si>
    <t>S19930</t>
  </si>
  <si>
    <t>Dana Malone</t>
  </si>
  <si>
    <t>kristopher37@stark-stafford.com</t>
  </si>
  <si>
    <t>EU2162</t>
  </si>
  <si>
    <t>S26096</t>
  </si>
  <si>
    <t>Bryan Richardson</t>
  </si>
  <si>
    <t>curtis19@simmons-norman.com</t>
  </si>
  <si>
    <t>EU2163</t>
  </si>
  <si>
    <t>S58925</t>
  </si>
  <si>
    <t>Christopher Medina</t>
  </si>
  <si>
    <t>anthony11@yahoo.com</t>
  </si>
  <si>
    <t>EU2164</t>
  </si>
  <si>
    <t>S41904</t>
  </si>
  <si>
    <t>John Cruz</t>
  </si>
  <si>
    <t>ethandaniels@gmail.com</t>
  </si>
  <si>
    <t>EU2165</t>
  </si>
  <si>
    <t>S51122</t>
  </si>
  <si>
    <t>Michelle Levy</t>
  </si>
  <si>
    <t>kevinwoodward@robbins.com</t>
  </si>
  <si>
    <t>EU2166</t>
  </si>
  <si>
    <t>S55669</t>
  </si>
  <si>
    <t>Jared Ward</t>
  </si>
  <si>
    <t>douglasterry@hotmail.com</t>
  </si>
  <si>
    <t>EU2167</t>
  </si>
  <si>
    <t>S62337</t>
  </si>
  <si>
    <t>brianna98@stevens-galloway.com</t>
  </si>
  <si>
    <t>EU2168</t>
  </si>
  <si>
    <t>S46185</t>
  </si>
  <si>
    <t>Ryan Smith</t>
  </si>
  <si>
    <t>theresa56@hotmail.com</t>
  </si>
  <si>
    <t>EU2169</t>
  </si>
  <si>
    <t>S42203</t>
  </si>
  <si>
    <t>William Mcintyre</t>
  </si>
  <si>
    <t>stephanie34@clayton.biz</t>
  </si>
  <si>
    <t>EU2170</t>
  </si>
  <si>
    <t>S28406</t>
  </si>
  <si>
    <t>William Baird</t>
  </si>
  <si>
    <t>theresapeterson@elliott.com</t>
  </si>
  <si>
    <t>EU2171</t>
  </si>
  <si>
    <t>S34087</t>
  </si>
  <si>
    <t>Christina Lindsey</t>
  </si>
  <si>
    <t>kathleen11@gmail.com</t>
  </si>
  <si>
    <t>EU2172</t>
  </si>
  <si>
    <t>S17991</t>
  </si>
  <si>
    <t>Lauren Jones</t>
  </si>
  <si>
    <t>feliciafrank@hotmail.com</t>
  </si>
  <si>
    <t>EU2173</t>
  </si>
  <si>
    <t>S57029</t>
  </si>
  <si>
    <t>Jasmine Colon</t>
  </si>
  <si>
    <t>angelica49@jones-jackson.net</t>
  </si>
  <si>
    <t>EU2174</t>
  </si>
  <si>
    <t>S76414</t>
  </si>
  <si>
    <t>Stacy Cruz</t>
  </si>
  <si>
    <t>thorntonshelby@martinez.biz</t>
  </si>
  <si>
    <t>EU2175</t>
  </si>
  <si>
    <t>S65558</t>
  </si>
  <si>
    <t>Carol Meyers</t>
  </si>
  <si>
    <t>woodwardmargaret@bray-kelley.com</t>
  </si>
  <si>
    <t>EU2176</t>
  </si>
  <si>
    <t>S39559</t>
  </si>
  <si>
    <t>Victoria Cooper</t>
  </si>
  <si>
    <t>amandasimmons@gmail.com</t>
  </si>
  <si>
    <t>EU2177</t>
  </si>
  <si>
    <t>S62132</t>
  </si>
  <si>
    <t>Bradley Fowler</t>
  </si>
  <si>
    <t>qpeters@blackburn-gonzalez.com</t>
  </si>
  <si>
    <t>EU2178</t>
  </si>
  <si>
    <t>S43118</t>
  </si>
  <si>
    <t>Wendy Morris</t>
  </si>
  <si>
    <t>elizabeth61@hotmail.com</t>
  </si>
  <si>
    <t>EU2179</t>
  </si>
  <si>
    <t>S69239</t>
  </si>
  <si>
    <t>Jean Salazar</t>
  </si>
  <si>
    <t>gina21@yahoo.com</t>
  </si>
  <si>
    <t>EU2180</t>
  </si>
  <si>
    <t>S72887</t>
  </si>
  <si>
    <t>antonio05@gmail.com</t>
  </si>
  <si>
    <t>EU2181</t>
  </si>
  <si>
    <t>S74715</t>
  </si>
  <si>
    <t>Peggy Rocha</t>
  </si>
  <si>
    <t>xbrown@hotmail.com</t>
  </si>
  <si>
    <t>EU2182</t>
  </si>
  <si>
    <t>S26130</t>
  </si>
  <si>
    <t>Edward Bowers</t>
  </si>
  <si>
    <t>meyerjohn@gonzalez-ramos.com</t>
  </si>
  <si>
    <t>EU2183</t>
  </si>
  <si>
    <t>S62645</t>
  </si>
  <si>
    <t>Thomas Parker</t>
  </si>
  <si>
    <t>jeffreyryan@smith-simmons.com</t>
  </si>
  <si>
    <t>EU2184</t>
  </si>
  <si>
    <t>S70486</t>
  </si>
  <si>
    <t>Sandra Hernandez</t>
  </si>
  <si>
    <t>kimberlywarren@gmail.com</t>
  </si>
  <si>
    <t>EU2185</t>
  </si>
  <si>
    <t>S88687</t>
  </si>
  <si>
    <t>Jamie Smith</t>
  </si>
  <si>
    <t>nerickson@yahoo.com</t>
  </si>
  <si>
    <t>EU2186</t>
  </si>
  <si>
    <t>S10780</t>
  </si>
  <si>
    <t>Denise Middleton DDS</t>
  </si>
  <si>
    <t>colonlinda@wheeler.org</t>
  </si>
  <si>
    <t>EU2187</t>
  </si>
  <si>
    <t>S27796</t>
  </si>
  <si>
    <t>Courtney Hall</t>
  </si>
  <si>
    <t>aguirremolly@mclaughlin-chavez.com</t>
  </si>
  <si>
    <t>EU2188</t>
  </si>
  <si>
    <t>S42086</t>
  </si>
  <si>
    <t>Timothy Johnson</t>
  </si>
  <si>
    <t>hannah80@summers.com</t>
  </si>
  <si>
    <t>EU2189</t>
  </si>
  <si>
    <t>S15185</t>
  </si>
  <si>
    <t>Patricia Norman</t>
  </si>
  <si>
    <t>ricky81@hotmail.com</t>
  </si>
  <si>
    <t>EU2190</t>
  </si>
  <si>
    <t>S25647</t>
  </si>
  <si>
    <t>Eric Martinez</t>
  </si>
  <si>
    <t>danielleturner@mitchell.com</t>
  </si>
  <si>
    <t>EU2191</t>
  </si>
  <si>
    <t>S80738</t>
  </si>
  <si>
    <t>Sean Brown</t>
  </si>
  <si>
    <t>clarkkaren@sanchez.com</t>
  </si>
  <si>
    <t>EU2192</t>
  </si>
  <si>
    <t>S15472</t>
  </si>
  <si>
    <t>Heidi Weber</t>
  </si>
  <si>
    <t>qgarrett@gmail.com</t>
  </si>
  <si>
    <t>EU2193</t>
  </si>
  <si>
    <t>S12902</t>
  </si>
  <si>
    <t>Dawn Jordan</t>
  </si>
  <si>
    <t>kayla51@carroll.org</t>
  </si>
  <si>
    <t>EU2194</t>
  </si>
  <si>
    <t>S57442</t>
  </si>
  <si>
    <t>Charles Nelson</t>
  </si>
  <si>
    <t>leah02@bradford.info</t>
  </si>
  <si>
    <t>EU2195</t>
  </si>
  <si>
    <t>S23952</t>
  </si>
  <si>
    <t>Laurie Archer</t>
  </si>
  <si>
    <t>stevensonjohn@donovan.biz</t>
  </si>
  <si>
    <t>EU2196</t>
  </si>
  <si>
    <t>S69016</t>
  </si>
  <si>
    <t>Sandra Perez</t>
  </si>
  <si>
    <t>megan05@hotmail.com</t>
  </si>
  <si>
    <t>EU2197</t>
  </si>
  <si>
    <t>S76777</t>
  </si>
  <si>
    <t>James Green</t>
  </si>
  <si>
    <t>christopher83@hatfield-anderson.biz</t>
  </si>
  <si>
    <t>EU2198</t>
  </si>
  <si>
    <t>S55786</t>
  </si>
  <si>
    <t>Nicholas Brown</t>
  </si>
  <si>
    <t>patrick08@gmail.com</t>
  </si>
  <si>
    <t>EU2199</t>
  </si>
  <si>
    <t>S77590</t>
  </si>
  <si>
    <t>Dawn Craig</t>
  </si>
  <si>
    <t>yfarmer@sandoval-nelson.com</t>
  </si>
  <si>
    <t>EU2200</t>
  </si>
  <si>
    <t>S38808</t>
  </si>
  <si>
    <t>Kaitlyn Hicks</t>
  </si>
  <si>
    <t>vaughntimothy@padilla.com</t>
  </si>
  <si>
    <t>EU2201</t>
  </si>
  <si>
    <t>S27950</t>
  </si>
  <si>
    <t>Joshua Harper</t>
  </si>
  <si>
    <t>luiscampbell@johnston.com</t>
  </si>
  <si>
    <t>EU2202</t>
  </si>
  <si>
    <t>S68053</t>
  </si>
  <si>
    <t>Samantha Harris</t>
  </si>
  <si>
    <t>sarahwhitney@hunt.org</t>
  </si>
  <si>
    <t>EU2203</t>
  </si>
  <si>
    <t>S88414</t>
  </si>
  <si>
    <t>Becky Arias</t>
  </si>
  <si>
    <t>pamthompson@hotmail.com</t>
  </si>
  <si>
    <t>EU2204</t>
  </si>
  <si>
    <t>S83990</t>
  </si>
  <si>
    <t>Katherine Greer</t>
  </si>
  <si>
    <t>allisonjohnson@hubbard-young.com</t>
  </si>
  <si>
    <t>EU2205</t>
  </si>
  <si>
    <t>S57978</t>
  </si>
  <si>
    <t>Jeffrey Pittman</t>
  </si>
  <si>
    <t>bakerashley@cooper-rodriguez.biz</t>
  </si>
  <si>
    <t>EU2206</t>
  </si>
  <si>
    <t>S99592</t>
  </si>
  <si>
    <t>Kimberly Taylor</t>
  </si>
  <si>
    <t>zsmith@hotmail.com</t>
  </si>
  <si>
    <t>EU2207</t>
  </si>
  <si>
    <t>S42234</t>
  </si>
  <si>
    <t>Jessica Armstrong</t>
  </si>
  <si>
    <t>coleeric@collins.com</t>
  </si>
  <si>
    <t>EU2208</t>
  </si>
  <si>
    <t>S49733</t>
  </si>
  <si>
    <t>Cristina Williams</t>
  </si>
  <si>
    <t>jromero@vazquez-west.info</t>
  </si>
  <si>
    <t>EU2209</t>
  </si>
  <si>
    <t>S42142</t>
  </si>
  <si>
    <t>Lisa Haynes</t>
  </si>
  <si>
    <t>ljackson@yahoo.com</t>
  </si>
  <si>
    <t>EU2210</t>
  </si>
  <si>
    <t>S35629</t>
  </si>
  <si>
    <t>Richard Lopez</t>
  </si>
  <si>
    <t>nmontgomery@terrell.net</t>
  </si>
  <si>
    <t>EU2211</t>
  </si>
  <si>
    <t>S34919</t>
  </si>
  <si>
    <t>Elizabeth Johnson</t>
  </si>
  <si>
    <t>anthonychang@coleman.com</t>
  </si>
  <si>
    <t>EU2212</t>
  </si>
  <si>
    <t>S65528</t>
  </si>
  <si>
    <t>Ryan Miller</t>
  </si>
  <si>
    <t>christinaholder@hotmail.com</t>
  </si>
  <si>
    <t>EU2213</t>
  </si>
  <si>
    <t>S16278</t>
  </si>
  <si>
    <t>Amy Escobar</t>
  </si>
  <si>
    <t>jennifer62@hotmail.com</t>
  </si>
  <si>
    <t>EU2214</t>
  </si>
  <si>
    <t>S66360</t>
  </si>
  <si>
    <t>Amber Graham</t>
  </si>
  <si>
    <t>nathan00@yahoo.com</t>
  </si>
  <si>
    <t>EU2215</t>
  </si>
  <si>
    <t>S78391</t>
  </si>
  <si>
    <t>Christopher Johnson</t>
  </si>
  <si>
    <t>williamsshannon@hotmail.com</t>
  </si>
  <si>
    <t>EU2216</t>
  </si>
  <si>
    <t>S53172</t>
  </si>
  <si>
    <t>Scott Jordan</t>
  </si>
  <si>
    <t>pauldaniel@brown.net</t>
  </si>
  <si>
    <t>EU2217</t>
  </si>
  <si>
    <t>S80888</t>
  </si>
  <si>
    <t>Micheal Wilkerson</t>
  </si>
  <si>
    <t>millerlinda@henry.com</t>
  </si>
  <si>
    <t>EU2218</t>
  </si>
  <si>
    <t>S73682</t>
  </si>
  <si>
    <t>Sara Davis</t>
  </si>
  <si>
    <t>ramosapril@hotmail.com</t>
  </si>
  <si>
    <t>EU2219</t>
  </si>
  <si>
    <t>S37828</t>
  </si>
  <si>
    <t>Justin Snyder</t>
  </si>
  <si>
    <t>jessicaruiz@yahoo.com</t>
  </si>
  <si>
    <t>EU2220</t>
  </si>
  <si>
    <t>S38346</t>
  </si>
  <si>
    <t>Stephanie Bolton</t>
  </si>
  <si>
    <t>donovanbianca@yahoo.com</t>
  </si>
  <si>
    <t>EU2221</t>
  </si>
  <si>
    <t>S40432</t>
  </si>
  <si>
    <t>Andre Gallagher</t>
  </si>
  <si>
    <t>joshuamoore@parsons-little.com</t>
  </si>
  <si>
    <t>EU2222</t>
  </si>
  <si>
    <t>S70373</t>
  </si>
  <si>
    <t>John Pruitt</t>
  </si>
  <si>
    <t>christinegordon@gmail.com</t>
  </si>
  <si>
    <t>EU2223</t>
  </si>
  <si>
    <t>S64104</t>
  </si>
  <si>
    <t>William Murphy</t>
  </si>
  <si>
    <t>steelejennifer@gmail.com</t>
  </si>
  <si>
    <t>EU2224</t>
  </si>
  <si>
    <t>S32155</t>
  </si>
  <si>
    <t>William Miller</t>
  </si>
  <si>
    <t>brownrichard@yahoo.com</t>
  </si>
  <si>
    <t>EU2225</t>
  </si>
  <si>
    <t>S57417</t>
  </si>
  <si>
    <t>garyproctor@yahoo.com</t>
  </si>
  <si>
    <t>EU2226</t>
  </si>
  <si>
    <t>S74998</t>
  </si>
  <si>
    <t>Andrew Roberts</t>
  </si>
  <si>
    <t>joshuaharrison@wheeler.net</t>
  </si>
  <si>
    <t>EU2227</t>
  </si>
  <si>
    <t>S64531</t>
  </si>
  <si>
    <t>Paul Taylor</t>
  </si>
  <si>
    <t>thomaswilkerson@yahoo.com</t>
  </si>
  <si>
    <t>EU2228</t>
  </si>
  <si>
    <t>S29575</t>
  </si>
  <si>
    <t>Amanda Herrera</t>
  </si>
  <si>
    <t>susanmoore@gmail.com</t>
  </si>
  <si>
    <t>EU2229</t>
  </si>
  <si>
    <t>S98058</t>
  </si>
  <si>
    <t>Brittany Tran</t>
  </si>
  <si>
    <t>hayesmonica@soto.org</t>
  </si>
  <si>
    <t>EU2230</t>
  </si>
  <si>
    <t>S89491</t>
  </si>
  <si>
    <t>Linda Lam</t>
  </si>
  <si>
    <t>gstanley@hotmail.com</t>
  </si>
  <si>
    <t>EU2231</t>
  </si>
  <si>
    <t>S12246</t>
  </si>
  <si>
    <t>Kyle Taylor</t>
  </si>
  <si>
    <t>mooregarrett@yahoo.com</t>
  </si>
  <si>
    <t>EU2232</t>
  </si>
  <si>
    <t>S94366</t>
  </si>
  <si>
    <t>David Banks</t>
  </si>
  <si>
    <t>holly63@turner.com</t>
  </si>
  <si>
    <t>EU2233</t>
  </si>
  <si>
    <t>S14382</t>
  </si>
  <si>
    <t>Joshua Miller</t>
  </si>
  <si>
    <t>bradleyvasquez@smith.net</t>
  </si>
  <si>
    <t>EU2234</t>
  </si>
  <si>
    <t>S91677</t>
  </si>
  <si>
    <t>Andrea Patrick</t>
  </si>
  <si>
    <t>youngmichelle@gmail.com</t>
  </si>
  <si>
    <t>EU2235</t>
  </si>
  <si>
    <t>S49449</t>
  </si>
  <si>
    <t>Jordan Rodriguez</t>
  </si>
  <si>
    <t>nreid@gmail.com</t>
  </si>
  <si>
    <t>EU2236</t>
  </si>
  <si>
    <t>S25570</t>
  </si>
  <si>
    <t>Julie Salas</t>
  </si>
  <si>
    <t>patriciadixon@yahoo.com</t>
  </si>
  <si>
    <t>EU2237</t>
  </si>
  <si>
    <t>S48971</t>
  </si>
  <si>
    <t>Catherine Madden</t>
  </si>
  <si>
    <t>jamiegriffin@dunn.com</t>
  </si>
  <si>
    <t>EU2238</t>
  </si>
  <si>
    <t>S99408</t>
  </si>
  <si>
    <t>Dr. Tyler Ortiz DDS</t>
  </si>
  <si>
    <t>sclark@guzman-jones.net</t>
  </si>
  <si>
    <t>EU2239</t>
  </si>
  <si>
    <t>S30158</t>
  </si>
  <si>
    <t>Mark Morris</t>
  </si>
  <si>
    <t>showell@gmail.com</t>
  </si>
  <si>
    <t>EU2240</t>
  </si>
  <si>
    <t>S57169</t>
  </si>
  <si>
    <t>Mary Malone</t>
  </si>
  <si>
    <t>pamela09@hotmail.com</t>
  </si>
  <si>
    <t>EU2241</t>
  </si>
  <si>
    <t>S85511</t>
  </si>
  <si>
    <t>Christina Logan MD</t>
  </si>
  <si>
    <t>amandamoon@gmail.com</t>
  </si>
  <si>
    <t>EU2242</t>
  </si>
  <si>
    <t>S18330</t>
  </si>
  <si>
    <t>Christopher Byrd</t>
  </si>
  <si>
    <t>crystalmartin@yahoo.com</t>
  </si>
  <si>
    <t>EU2243</t>
  </si>
  <si>
    <t>Kyle Guerrero</t>
  </si>
  <si>
    <t>keith42@gmail.com</t>
  </si>
  <si>
    <t>EU2244</t>
  </si>
  <si>
    <t>S65987</t>
  </si>
  <si>
    <t>Melvin Poole</t>
  </si>
  <si>
    <t>colleen46@gmail.com</t>
  </si>
  <si>
    <t>EU2245</t>
  </si>
  <si>
    <t>S51255</t>
  </si>
  <si>
    <t>Jeremy Khan</t>
  </si>
  <si>
    <t>thomasjacqueline@yahoo.com</t>
  </si>
  <si>
    <t>EU2246</t>
  </si>
  <si>
    <t>S56444</t>
  </si>
  <si>
    <t>Charles Kennedy</t>
  </si>
  <si>
    <t>williamandersen@hotmail.com</t>
  </si>
  <si>
    <t>EU2247</t>
  </si>
  <si>
    <t>S35366</t>
  </si>
  <si>
    <t>Andrew Taylor</t>
  </si>
  <si>
    <t>warrencatherine@gmail.com</t>
  </si>
  <si>
    <t>EU2248</t>
  </si>
  <si>
    <t>S35988</t>
  </si>
  <si>
    <t>Jillian Gonzalez</t>
  </si>
  <si>
    <t>ysmith@yahoo.com</t>
  </si>
  <si>
    <t>EU2249</t>
  </si>
  <si>
    <t>S20352</t>
  </si>
  <si>
    <t>Mark Davis</t>
  </si>
  <si>
    <t>hodgesstephanie@gmail.com</t>
  </si>
  <si>
    <t>EU2250</t>
  </si>
  <si>
    <t>S53447</t>
  </si>
  <si>
    <t>Dustin Johnson</t>
  </si>
  <si>
    <t>wcollins@thornton.com</t>
  </si>
  <si>
    <t>EU2251</t>
  </si>
  <si>
    <t>S48235</t>
  </si>
  <si>
    <t>Dr. Tammy Ellis</t>
  </si>
  <si>
    <t>charlene67@yahoo.com</t>
  </si>
  <si>
    <t>EU2252</t>
  </si>
  <si>
    <t>S28280</t>
  </si>
  <si>
    <t>Jeffery Monroe</t>
  </si>
  <si>
    <t>john68@yahoo.com</t>
  </si>
  <si>
    <t>EU2253</t>
  </si>
  <si>
    <t>S57997</t>
  </si>
  <si>
    <t>Kellie York</t>
  </si>
  <si>
    <t>martinezjoseph@hotmail.com</t>
  </si>
  <si>
    <t>EU2254</t>
  </si>
  <si>
    <t>S34537</t>
  </si>
  <si>
    <t>Kimberly Bryan</t>
  </si>
  <si>
    <t>patricia27@yahoo.com</t>
  </si>
  <si>
    <t>EU2255</t>
  </si>
  <si>
    <t>S59646</t>
  </si>
  <si>
    <t>Anthony Moore</t>
  </si>
  <si>
    <t>jillian71@yahoo.com</t>
  </si>
  <si>
    <t>EU2256</t>
  </si>
  <si>
    <t>S19467</t>
  </si>
  <si>
    <t>pmiller@thompson.net</t>
  </si>
  <si>
    <t>EU2257</t>
  </si>
  <si>
    <t>S68851</t>
  </si>
  <si>
    <t>Christopher Knight</t>
  </si>
  <si>
    <t>ashley99@oneill.com</t>
  </si>
  <si>
    <t>EU2258</t>
  </si>
  <si>
    <t>S41060</t>
  </si>
  <si>
    <t>Paula Morgan</t>
  </si>
  <si>
    <t>ofranklin@gmail.com</t>
  </si>
  <si>
    <t>EU2259</t>
  </si>
  <si>
    <t>S74184</t>
  </si>
  <si>
    <t>Jeffery Padilla</t>
  </si>
  <si>
    <t>luis28@hotmail.com</t>
  </si>
  <si>
    <t>EU2260</t>
  </si>
  <si>
    <t>S92534</t>
  </si>
  <si>
    <t>Ray James</t>
  </si>
  <si>
    <t>clarkwendy@gmail.com</t>
  </si>
  <si>
    <t>EU2261</t>
  </si>
  <si>
    <t>S37232</t>
  </si>
  <si>
    <t>Daniel Fischer</t>
  </si>
  <si>
    <t>qallen@gonzalez.com</t>
  </si>
  <si>
    <t>EU2262</t>
  </si>
  <si>
    <t>S40962</t>
  </si>
  <si>
    <t>Mark Rodgers</t>
  </si>
  <si>
    <t>makaylakirk@hotmail.com</t>
  </si>
  <si>
    <t>EU2263</t>
  </si>
  <si>
    <t>S93257</t>
  </si>
  <si>
    <t>Debra Chapman</t>
  </si>
  <si>
    <t>dalejohnston@hotmail.com</t>
  </si>
  <si>
    <t>EU2264</t>
  </si>
  <si>
    <t>S17050</t>
  </si>
  <si>
    <t>Karen Nguyen</t>
  </si>
  <si>
    <t>ruizamy@yu.com</t>
  </si>
  <si>
    <t>EU2265</t>
  </si>
  <si>
    <t>S81685</t>
  </si>
  <si>
    <t>John Lopez</t>
  </si>
  <si>
    <t>gmurphy@jones.com</t>
  </si>
  <si>
    <t>EU2266</t>
  </si>
  <si>
    <t>S20604</t>
  </si>
  <si>
    <t>Ronald Jackson</t>
  </si>
  <si>
    <t>ecain@hotmail.com</t>
  </si>
  <si>
    <t>EU2267</t>
  </si>
  <si>
    <t>S68330</t>
  </si>
  <si>
    <t>John Giles</t>
  </si>
  <si>
    <t>javier48@bender-adkins.com</t>
  </si>
  <si>
    <t>EU2268</t>
  </si>
  <si>
    <t>S81448</t>
  </si>
  <si>
    <t>Susan Strong</t>
  </si>
  <si>
    <t>flopez@silva-thomas.com</t>
  </si>
  <si>
    <t>EU2269</t>
  </si>
  <si>
    <t>S54804</t>
  </si>
  <si>
    <t>John Stark</t>
  </si>
  <si>
    <t>melissahenderson@hotmail.com</t>
  </si>
  <si>
    <t>EU2270</t>
  </si>
  <si>
    <t>S73988</t>
  </si>
  <si>
    <t>Jennifer Herrera</t>
  </si>
  <si>
    <t>tgordon@smith.biz</t>
  </si>
  <si>
    <t>EU2271</t>
  </si>
  <si>
    <t>S36114</t>
  </si>
  <si>
    <t>Jack Jordan</t>
  </si>
  <si>
    <t>reginapowell@yahoo.com</t>
  </si>
  <si>
    <t>EU2272</t>
  </si>
  <si>
    <t>S16032</t>
  </si>
  <si>
    <t>Brian Mccann</t>
  </si>
  <si>
    <t>deleonkaren@smith.com</t>
  </si>
  <si>
    <t>EU2273</t>
  </si>
  <si>
    <t>S68266</t>
  </si>
  <si>
    <t>Michaela Collier</t>
  </si>
  <si>
    <t>bradshawgregory@yahoo.com</t>
  </si>
  <si>
    <t>EU2274</t>
  </si>
  <si>
    <t>S36089</t>
  </si>
  <si>
    <t>Michael Peterson</t>
  </si>
  <si>
    <t>kleinderrick@gmail.com</t>
  </si>
  <si>
    <t>EU2275</t>
  </si>
  <si>
    <t>S10911</t>
  </si>
  <si>
    <t>Chelsea Thompson</t>
  </si>
  <si>
    <t>csmith@giles-moses.com</t>
  </si>
  <si>
    <t>EU2276</t>
  </si>
  <si>
    <t>S24538</t>
  </si>
  <si>
    <t>Jeffrey Maxwell</t>
  </si>
  <si>
    <t>mariastanton@gmail.com</t>
  </si>
  <si>
    <t>EU2277</t>
  </si>
  <si>
    <t>S38826</t>
  </si>
  <si>
    <t>Samuel Brown</t>
  </si>
  <si>
    <t>laurawilliams@cunningham.org</t>
  </si>
  <si>
    <t>EU2278</t>
  </si>
  <si>
    <t>S42329</t>
  </si>
  <si>
    <t>Debra Garner</t>
  </si>
  <si>
    <t>sarahjohnson@yahoo.com</t>
  </si>
  <si>
    <t>EU2279</t>
  </si>
  <si>
    <t>S22396</t>
  </si>
  <si>
    <t>Robert Lutz</t>
  </si>
  <si>
    <t>wilsonronnie@yahoo.com</t>
  </si>
  <si>
    <t>EU2280</t>
  </si>
  <si>
    <t>S66626</t>
  </si>
  <si>
    <t>Dr. Carlos Mcgee</t>
  </si>
  <si>
    <t>nhines@yahoo.com</t>
  </si>
  <si>
    <t>EU2281</t>
  </si>
  <si>
    <t>S44948</t>
  </si>
  <si>
    <t>Leah Peterson</t>
  </si>
  <si>
    <t>aspencer@gmail.com</t>
  </si>
  <si>
    <t>EU2282</t>
  </si>
  <si>
    <t>S74830</t>
  </si>
  <si>
    <t>Bryan Carter</t>
  </si>
  <si>
    <t>glenn89@hotmail.com</t>
  </si>
  <si>
    <t>EU2283</t>
  </si>
  <si>
    <t>S71400</t>
  </si>
  <si>
    <t>Kimberly Thomas MD</t>
  </si>
  <si>
    <t>ricky95@thompson.org</t>
  </si>
  <si>
    <t>EU2284</t>
  </si>
  <si>
    <t>S93135</t>
  </si>
  <si>
    <t>Jason Schultz</t>
  </si>
  <si>
    <t>david71@hotmail.com</t>
  </si>
  <si>
    <t>EU2285</t>
  </si>
  <si>
    <t>S44873</t>
  </si>
  <si>
    <t>Ryan Martinez</t>
  </si>
  <si>
    <t>amandabennett@yahoo.com</t>
  </si>
  <si>
    <t>EU2286</t>
  </si>
  <si>
    <t>S61696</t>
  </si>
  <si>
    <t>Tara Bridges</t>
  </si>
  <si>
    <t>steve98@gmail.com</t>
  </si>
  <si>
    <t>EU2287</t>
  </si>
  <si>
    <t>S13719</t>
  </si>
  <si>
    <t>Kelly Collins</t>
  </si>
  <si>
    <t>katieharrison@may-snyder.biz</t>
  </si>
  <si>
    <t>EU2288</t>
  </si>
  <si>
    <t>S94391</t>
  </si>
  <si>
    <t>Jennifer Baker</t>
  </si>
  <si>
    <t>jerry20@booker-smith.net</t>
  </si>
  <si>
    <t>EU2289</t>
  </si>
  <si>
    <t>S73204</t>
  </si>
  <si>
    <t>Laura Lee</t>
  </si>
  <si>
    <t>billy08@edwards-smith.com</t>
  </si>
  <si>
    <t>EU2290</t>
  </si>
  <si>
    <t>S15563</t>
  </si>
  <si>
    <t>Sara Mora</t>
  </si>
  <si>
    <t>okim@gmail.com</t>
  </si>
  <si>
    <t>EU2291</t>
  </si>
  <si>
    <t>S80858</t>
  </si>
  <si>
    <t>Ronnie Vance</t>
  </si>
  <si>
    <t>sandrabailey@smith.com</t>
  </si>
  <si>
    <t>EU2292</t>
  </si>
  <si>
    <t>S65412</t>
  </si>
  <si>
    <t>Victoria Roberts</t>
  </si>
  <si>
    <t>eric66@lamb.com</t>
  </si>
  <si>
    <t>EU2293</t>
  </si>
  <si>
    <t>S75538</t>
  </si>
  <si>
    <t>Michael Phillips</t>
  </si>
  <si>
    <t>samuelblackwell@chen.com</t>
  </si>
  <si>
    <t>EU2294</t>
  </si>
  <si>
    <t>S41678</t>
  </si>
  <si>
    <t>Benjamin Jones</t>
  </si>
  <si>
    <t>reedgordon@yahoo.com</t>
  </si>
  <si>
    <t>EU2295</t>
  </si>
  <si>
    <t>S42312</t>
  </si>
  <si>
    <t>Matthew Bennett</t>
  </si>
  <si>
    <t>barronwilliam@perry-underwood.com</t>
  </si>
  <si>
    <t>EU2296</t>
  </si>
  <si>
    <t>S80351</t>
  </si>
  <si>
    <t>Kenneth Rodgers</t>
  </si>
  <si>
    <t>averybrittany@mcgrath.info</t>
  </si>
  <si>
    <t>EU2297</t>
  </si>
  <si>
    <t>S74315</t>
  </si>
  <si>
    <t>Larry Parker</t>
  </si>
  <si>
    <t>stephen67@gmail.com</t>
  </si>
  <si>
    <t>EU2298</t>
  </si>
  <si>
    <t>S40469</t>
  </si>
  <si>
    <t>Gloria Leblanc</t>
  </si>
  <si>
    <t>sarah80@mcdonald-jackson.net</t>
  </si>
  <si>
    <t>EU2299</t>
  </si>
  <si>
    <t>S52266</t>
  </si>
  <si>
    <t>Tammy Potter</t>
  </si>
  <si>
    <t>martinezpaul@alexander.com</t>
  </si>
  <si>
    <t>EU2300</t>
  </si>
  <si>
    <t>S37761</t>
  </si>
  <si>
    <t>Terry Cruz</t>
  </si>
  <si>
    <t>patrickjones@hotmail.com</t>
  </si>
  <si>
    <t>EU2301</t>
  </si>
  <si>
    <t>S71606</t>
  </si>
  <si>
    <t>John Nielsen</t>
  </si>
  <si>
    <t>richardfriedman@maldonado-chapman.com</t>
  </si>
  <si>
    <t>EU2302</t>
  </si>
  <si>
    <t>S85732</t>
  </si>
  <si>
    <t>Sabrina Clark</t>
  </si>
  <si>
    <t>christinewilliams@williams.com</t>
  </si>
  <si>
    <t>EU2303</t>
  </si>
  <si>
    <t>S97234</t>
  </si>
  <si>
    <t>Amy Brown</t>
  </si>
  <si>
    <t>brownsteve@griffin.com</t>
  </si>
  <si>
    <t>EU2304</t>
  </si>
  <si>
    <t>S27867</t>
  </si>
  <si>
    <t>Curtis Ross</t>
  </si>
  <si>
    <t>smithrobert@gibson.com</t>
  </si>
  <si>
    <t>EU2305</t>
  </si>
  <si>
    <t>S88126</t>
  </si>
  <si>
    <t>Justin Mcfarland</t>
  </si>
  <si>
    <t>teresamcgrath@lee.com</t>
  </si>
  <si>
    <t>EU2306</t>
  </si>
  <si>
    <t>S22303</t>
  </si>
  <si>
    <t>Nicole Ruiz</t>
  </si>
  <si>
    <t>marie00@hotmail.com</t>
  </si>
  <si>
    <t>EU2307</t>
  </si>
  <si>
    <t>S15866</t>
  </si>
  <si>
    <t>Javier Roberson</t>
  </si>
  <si>
    <t>lbrown@hendrix.com</t>
  </si>
  <si>
    <t>EU2308</t>
  </si>
  <si>
    <t>S19730</t>
  </si>
  <si>
    <t>Katherine Gordon</t>
  </si>
  <si>
    <t>drivera@campbell.com</t>
  </si>
  <si>
    <t>EU2309</t>
  </si>
  <si>
    <t>S17711</t>
  </si>
  <si>
    <t>Diana Herrera</t>
  </si>
  <si>
    <t>robertroberts@adams.net</t>
  </si>
  <si>
    <t>EU2310</t>
  </si>
  <si>
    <t>S10678</t>
  </si>
  <si>
    <t>David Graham</t>
  </si>
  <si>
    <t>stevenbowman@jimenez-white.com</t>
  </si>
  <si>
    <t>EU2311</t>
  </si>
  <si>
    <t>S75850</t>
  </si>
  <si>
    <t>Nicole Summers</t>
  </si>
  <si>
    <t>steven55@flynn-jordan.com</t>
  </si>
  <si>
    <t>EU2312</t>
  </si>
  <si>
    <t>S36254</t>
  </si>
  <si>
    <t>Joel Wilson</t>
  </si>
  <si>
    <t>anthonyyoung@gmail.com</t>
  </si>
  <si>
    <t>EU2313</t>
  </si>
  <si>
    <t>S30368</t>
  </si>
  <si>
    <t>Dean Lewis</t>
  </si>
  <si>
    <t>nichole78@hotmail.com</t>
  </si>
  <si>
    <t>EU2314</t>
  </si>
  <si>
    <t>S58072</t>
  </si>
  <si>
    <t>Jacob Huffman</t>
  </si>
  <si>
    <t>brentreid@yahoo.com</t>
  </si>
  <si>
    <t>EU2315</t>
  </si>
  <si>
    <t>S36807</t>
  </si>
  <si>
    <t>Kyle Bishop</t>
  </si>
  <si>
    <t>charleswilson@moreno.org</t>
  </si>
  <si>
    <t>EU2316</t>
  </si>
  <si>
    <t>S88170</t>
  </si>
  <si>
    <t>Ellen Shelton</t>
  </si>
  <si>
    <t>wrightangela@yahoo.com</t>
  </si>
  <si>
    <t>EU2317</t>
  </si>
  <si>
    <t>S85128</t>
  </si>
  <si>
    <t>Nancy Wilcox</t>
  </si>
  <si>
    <t>oramsey@yahoo.com</t>
  </si>
  <si>
    <t>EU2318</t>
  </si>
  <si>
    <t>S10408</t>
  </si>
  <si>
    <t>Samuel Alexander</t>
  </si>
  <si>
    <t>anthony10@hotmail.com</t>
  </si>
  <si>
    <t>EU2319</t>
  </si>
  <si>
    <t>S46675</t>
  </si>
  <si>
    <t>Ashley Flores</t>
  </si>
  <si>
    <t>aclark@gmail.com</t>
  </si>
  <si>
    <t>EU2320</t>
  </si>
  <si>
    <t>S45757</t>
  </si>
  <si>
    <t>David Bailey</t>
  </si>
  <si>
    <t>pgardner@yahoo.com</t>
  </si>
  <si>
    <t>EU2321</t>
  </si>
  <si>
    <t>S87487</t>
  </si>
  <si>
    <t>Meghan Rivers</t>
  </si>
  <si>
    <t>ehenry@yahoo.com</t>
  </si>
  <si>
    <t>EU2322</t>
  </si>
  <si>
    <t>S27746</t>
  </si>
  <si>
    <t>Angela Cruz</t>
  </si>
  <si>
    <t>tmiller@johnson.com</t>
  </si>
  <si>
    <t>EU2323</t>
  </si>
  <si>
    <t>S15666</t>
  </si>
  <si>
    <t>Wanda Schwartz</t>
  </si>
  <si>
    <t>anne13@norton.com</t>
  </si>
  <si>
    <t>EU2324</t>
  </si>
  <si>
    <t>S52330</t>
  </si>
  <si>
    <t>Leslie Mills</t>
  </si>
  <si>
    <t>roberthamilton@yahoo.com</t>
  </si>
  <si>
    <t>EU2325</t>
  </si>
  <si>
    <t>S24273</t>
  </si>
  <si>
    <t>Scott Evans</t>
  </si>
  <si>
    <t>kathrynwoods@morrison.info</t>
  </si>
  <si>
    <t>EU2326</t>
  </si>
  <si>
    <t>S71681</t>
  </si>
  <si>
    <t>Tyrone Hawkins</t>
  </si>
  <si>
    <t>bpruitt@woods.com</t>
  </si>
  <si>
    <t>EU2327</t>
  </si>
  <si>
    <t>S21073</t>
  </si>
  <si>
    <t>Mark Dunn</t>
  </si>
  <si>
    <t>ncruz@hotmail.com</t>
  </si>
  <si>
    <t>EU2328</t>
  </si>
  <si>
    <t>S96517</t>
  </si>
  <si>
    <t>Tracy Calhoun</t>
  </si>
  <si>
    <t>tdiaz@hotmail.com</t>
  </si>
  <si>
    <t>EU2329</t>
  </si>
  <si>
    <t>S20610</t>
  </si>
  <si>
    <t>Heather Burke</t>
  </si>
  <si>
    <t>iwright@yahoo.com</t>
  </si>
  <si>
    <t>EU2330</t>
  </si>
  <si>
    <t>S99005</t>
  </si>
  <si>
    <t>Kenneth Webb</t>
  </si>
  <si>
    <t>tapiadevin@yahoo.com</t>
  </si>
  <si>
    <t>EU2331</t>
  </si>
  <si>
    <t>S87292</t>
  </si>
  <si>
    <t>Aaron Henderson</t>
  </si>
  <si>
    <t>williamwhitaker@hotmail.com</t>
  </si>
  <si>
    <t>EU2332</t>
  </si>
  <si>
    <t>S81882</t>
  </si>
  <si>
    <t>Sheila Santos</t>
  </si>
  <si>
    <t>gstein@hotmail.com</t>
  </si>
  <si>
    <t>EU2333</t>
  </si>
  <si>
    <t>S32872</t>
  </si>
  <si>
    <t>Becky Campbell</t>
  </si>
  <si>
    <t>zmolina@hotmail.com</t>
  </si>
  <si>
    <t>EU2334</t>
  </si>
  <si>
    <t>S21062</t>
  </si>
  <si>
    <t>Alex Johnson</t>
  </si>
  <si>
    <t>nancymeyers@gmail.com</t>
  </si>
  <si>
    <t>EU2335</t>
  </si>
  <si>
    <t>S88760</t>
  </si>
  <si>
    <t>Guy James</t>
  </si>
  <si>
    <t>qmedina@hotmail.com</t>
  </si>
  <si>
    <t>EU2336</t>
  </si>
  <si>
    <t>S14872</t>
  </si>
  <si>
    <t>Marc Montoya</t>
  </si>
  <si>
    <t>vbarrett@reeves.com</t>
  </si>
  <si>
    <t>EU2337</t>
  </si>
  <si>
    <t>S61164</t>
  </si>
  <si>
    <t>Richard Mitchell</t>
  </si>
  <si>
    <t>murphybrian@gmail.com</t>
  </si>
  <si>
    <t>EU2338</t>
  </si>
  <si>
    <t>S23947</t>
  </si>
  <si>
    <t>Robert Guerra</t>
  </si>
  <si>
    <t>darrellbaker@yahoo.com</t>
  </si>
  <si>
    <t>EU2339</t>
  </si>
  <si>
    <t>S87578</t>
  </si>
  <si>
    <t>Barbara Lee</t>
  </si>
  <si>
    <t>lgreen@hotmail.com</t>
  </si>
  <si>
    <t>EU2340</t>
  </si>
  <si>
    <t>S19457</t>
  </si>
  <si>
    <t>Martha Shannon DDS</t>
  </si>
  <si>
    <t>joshuabarnett@hotmail.com</t>
  </si>
  <si>
    <t>EU2341</t>
  </si>
  <si>
    <t>S40854</t>
  </si>
  <si>
    <t>Carrie Black</t>
  </si>
  <si>
    <t>dhayes@ware.com</t>
  </si>
  <si>
    <t>EU2342</t>
  </si>
  <si>
    <t>S67406</t>
  </si>
  <si>
    <t>jeanettevilla@coleman-smith.com</t>
  </si>
  <si>
    <t>EU2343</t>
  </si>
  <si>
    <t>S74371</t>
  </si>
  <si>
    <t>Jennifer Kane</t>
  </si>
  <si>
    <t>whitemary@yahoo.com</t>
  </si>
  <si>
    <t>EU2344</t>
  </si>
  <si>
    <t>S81815</t>
  </si>
  <si>
    <t>Sherry Lucas</t>
  </si>
  <si>
    <t>hopkinsdavid@gmail.com</t>
  </si>
  <si>
    <t>EU2345</t>
  </si>
  <si>
    <t>S80652</t>
  </si>
  <si>
    <t>Selena Alexander</t>
  </si>
  <si>
    <t>crystalmorales@owens.biz</t>
  </si>
  <si>
    <t>EU2346</t>
  </si>
  <si>
    <t>S55652</t>
  </si>
  <si>
    <t>Katherine Hill</t>
  </si>
  <si>
    <t>jamie12@taylor.info</t>
  </si>
  <si>
    <t>EU2347</t>
  </si>
  <si>
    <t>S33728</t>
  </si>
  <si>
    <t>Garrett Williams</t>
  </si>
  <si>
    <t>derekwilliams@yahoo.com</t>
  </si>
  <si>
    <t>EU2348</t>
  </si>
  <si>
    <t>S20228</t>
  </si>
  <si>
    <t>Andrea Jenkins</t>
  </si>
  <si>
    <t>xwalker@steele.com</t>
  </si>
  <si>
    <t>EU2349</t>
  </si>
  <si>
    <t>S60015</t>
  </si>
  <si>
    <t>Austin Pham</t>
  </si>
  <si>
    <t>hollykirby@yahoo.com</t>
  </si>
  <si>
    <t>EU2350</t>
  </si>
  <si>
    <t>S84734</t>
  </si>
  <si>
    <t>Fernando Rodriguez</t>
  </si>
  <si>
    <t>anna49@burns.com</t>
  </si>
  <si>
    <t>EU2351</t>
  </si>
  <si>
    <t>S68178</t>
  </si>
  <si>
    <t>Ryan Long</t>
  </si>
  <si>
    <t>wadephillip@moore.net</t>
  </si>
  <si>
    <t>EU2352</t>
  </si>
  <si>
    <t>S10392</t>
  </si>
  <si>
    <t>Andrew Williamson</t>
  </si>
  <si>
    <t>bstanley@hotmail.com</t>
  </si>
  <si>
    <t>EU2353</t>
  </si>
  <si>
    <t>S25279</t>
  </si>
  <si>
    <t>Jeremy Schmitt</t>
  </si>
  <si>
    <t>mary13@gutierrez.info</t>
  </si>
  <si>
    <t>EU2354</t>
  </si>
  <si>
    <t>S14632</t>
  </si>
  <si>
    <t>Lauren Little</t>
  </si>
  <si>
    <t>myerskimberly@adams-wright.info</t>
  </si>
  <si>
    <t>EU2355</t>
  </si>
  <si>
    <t>S60576</t>
  </si>
  <si>
    <t>Jacqueline Smith</t>
  </si>
  <si>
    <t>haynesdonna@gray.com</t>
  </si>
  <si>
    <t>EU2356</t>
  </si>
  <si>
    <t>S53691</t>
  </si>
  <si>
    <t>Cody Wilson</t>
  </si>
  <si>
    <t>stephanie27@hotmail.com</t>
  </si>
  <si>
    <t>EU2357</t>
  </si>
  <si>
    <t>S41001</t>
  </si>
  <si>
    <t>Brandon Rodriguez</t>
  </si>
  <si>
    <t>uharrison@bailey.com</t>
  </si>
  <si>
    <t>EU2358</t>
  </si>
  <si>
    <t>S44907</t>
  </si>
  <si>
    <t>Jody Armstrong</t>
  </si>
  <si>
    <t>leonard38@pruitt.info</t>
  </si>
  <si>
    <t>EU2359</t>
  </si>
  <si>
    <t>S59682</t>
  </si>
  <si>
    <t>Kelly Chang</t>
  </si>
  <si>
    <t>tanderson@pena-roy.org</t>
  </si>
  <si>
    <t>EU2360</t>
  </si>
  <si>
    <t>S71306</t>
  </si>
  <si>
    <t>Sharon Neal</t>
  </si>
  <si>
    <t>watsonrebekah@yahoo.com</t>
  </si>
  <si>
    <t>EU2361</t>
  </si>
  <si>
    <t>S15567</t>
  </si>
  <si>
    <t>vjohnson@gmail.com</t>
  </si>
  <si>
    <t>EU2362</t>
  </si>
  <si>
    <t>S68501</t>
  </si>
  <si>
    <t>Jesse Bender</t>
  </si>
  <si>
    <t>guy18@ramos-fleming.biz</t>
  </si>
  <si>
    <t>EU2363</t>
  </si>
  <si>
    <t>S37583</t>
  </si>
  <si>
    <t>Cody Garrett</t>
  </si>
  <si>
    <t>parmstrong@allen.com</t>
  </si>
  <si>
    <t>EU2364</t>
  </si>
  <si>
    <t>S65067</t>
  </si>
  <si>
    <t>Anna Harrison</t>
  </si>
  <si>
    <t>duane07@hernandez.com</t>
  </si>
  <si>
    <t>EU2365</t>
  </si>
  <si>
    <t>S93105</t>
  </si>
  <si>
    <t>Jennifer Joyce</t>
  </si>
  <si>
    <t>kjohnson@gregory.biz</t>
  </si>
  <si>
    <t>EU2366</t>
  </si>
  <si>
    <t>S15839</t>
  </si>
  <si>
    <t>Carol Williams</t>
  </si>
  <si>
    <t>smitheric@martin-dennis.biz</t>
  </si>
  <si>
    <t>EU2367</t>
  </si>
  <si>
    <t>S40429</t>
  </si>
  <si>
    <t>Dr. Rebecca Foster</t>
  </si>
  <si>
    <t>cobbtiffany@shea.biz</t>
  </si>
  <si>
    <t>EU2368</t>
  </si>
  <si>
    <t>S88236</t>
  </si>
  <si>
    <t>Emily Richmond</t>
  </si>
  <si>
    <t>ucrawford@bailey-flores.biz</t>
  </si>
  <si>
    <t>EU2369</t>
  </si>
  <si>
    <t>S43547</t>
  </si>
  <si>
    <t>Kathleen Clark</t>
  </si>
  <si>
    <t>margaret55@taylor.org</t>
  </si>
  <si>
    <t>EU2370</t>
  </si>
  <si>
    <t>S60184</t>
  </si>
  <si>
    <t>Melinda Stewart</t>
  </si>
  <si>
    <t>vsanchez@blevins.biz</t>
  </si>
  <si>
    <t>EU2371</t>
  </si>
  <si>
    <t>S48100</t>
  </si>
  <si>
    <t>Marcus Long</t>
  </si>
  <si>
    <t>katherinerosales@yahoo.com</t>
  </si>
  <si>
    <t>EU2372</t>
  </si>
  <si>
    <t>Elizabeth Green</t>
  </si>
  <si>
    <t>ubauer@yahoo.com</t>
  </si>
  <si>
    <t>EU2373</t>
  </si>
  <si>
    <t>S29765</t>
  </si>
  <si>
    <t>Aaron Miranda</t>
  </si>
  <si>
    <t>colleen22@oliver.org</t>
  </si>
  <si>
    <t>EU2374</t>
  </si>
  <si>
    <t>S23237</t>
  </si>
  <si>
    <t>Nicholas Sparks</t>
  </si>
  <si>
    <t>kristensmith@whitaker.com</t>
  </si>
  <si>
    <t>EU2375</t>
  </si>
  <si>
    <t>S46774</t>
  </si>
  <si>
    <t>Anthony Kelley</t>
  </si>
  <si>
    <t>qadams@greer.org</t>
  </si>
  <si>
    <t>EU2376</t>
  </si>
  <si>
    <t>S36471</t>
  </si>
  <si>
    <t>Gail White</t>
  </si>
  <si>
    <t>cstout@richardson.com</t>
  </si>
  <si>
    <t>EU2377</t>
  </si>
  <si>
    <t>S53596</t>
  </si>
  <si>
    <t>Lori Morales</t>
  </si>
  <si>
    <t>brownwilliam@gmail.com</t>
  </si>
  <si>
    <t>EU2378</t>
  </si>
  <si>
    <t>S55312</t>
  </si>
  <si>
    <t>Katherine Cervantes</t>
  </si>
  <si>
    <t>tylernorman@johnson-johnson.com</t>
  </si>
  <si>
    <t>EU2379</t>
  </si>
  <si>
    <t>S22338</t>
  </si>
  <si>
    <t>Reginald Griffin DVM</t>
  </si>
  <si>
    <t>jasonthomas@gmail.com</t>
  </si>
  <si>
    <t>EU2380</t>
  </si>
  <si>
    <t>S78769</t>
  </si>
  <si>
    <t>Stacy Stevens</t>
  </si>
  <si>
    <t>stevenweaver@yahoo.com</t>
  </si>
  <si>
    <t>EU2381</t>
  </si>
  <si>
    <t>S70273</t>
  </si>
  <si>
    <t>Dr. Darren Butler</t>
  </si>
  <si>
    <t>awashington@hotmail.com</t>
  </si>
  <si>
    <t>EU2382</t>
  </si>
  <si>
    <t>S77167</t>
  </si>
  <si>
    <t>Evelyn Lopez</t>
  </si>
  <si>
    <t>bryanshelly@nelson-moore.org</t>
  </si>
  <si>
    <t>EU2383</t>
  </si>
  <si>
    <t>S30117</t>
  </si>
  <si>
    <t>Karen Johns</t>
  </si>
  <si>
    <t>michelesanchez@gmail.com</t>
  </si>
  <si>
    <t>EU2384</t>
  </si>
  <si>
    <t>S33800</t>
  </si>
  <si>
    <t>Adam Chapman</t>
  </si>
  <si>
    <t>nataliefowler@gmail.com</t>
  </si>
  <si>
    <t>EU2385</t>
  </si>
  <si>
    <t>S53585</t>
  </si>
  <si>
    <t>Megan Potts</t>
  </si>
  <si>
    <t>ruizchase@gmail.com</t>
  </si>
  <si>
    <t>EU2386</t>
  </si>
  <si>
    <t>S21098</t>
  </si>
  <si>
    <t>Catherine Williams</t>
  </si>
  <si>
    <t>amandalong@gmail.com</t>
  </si>
  <si>
    <t>EU2387</t>
  </si>
  <si>
    <t>S27413</t>
  </si>
  <si>
    <t>Rebecca Jimenez</t>
  </si>
  <si>
    <t>EU2388</t>
  </si>
  <si>
    <t>S32648</t>
  </si>
  <si>
    <t>taylor11@hotmail.com</t>
  </si>
  <si>
    <t>EU2389</t>
  </si>
  <si>
    <t>S28301</t>
  </si>
  <si>
    <t>Kendra Watts</t>
  </si>
  <si>
    <t>stephaniefields@le.info</t>
  </si>
  <si>
    <t>EU2390</t>
  </si>
  <si>
    <t>S47344</t>
  </si>
  <si>
    <t>Erika Bryant</t>
  </si>
  <si>
    <t>michelelane@yahoo.com</t>
  </si>
  <si>
    <t>EU2391</t>
  </si>
  <si>
    <t>S87042</t>
  </si>
  <si>
    <t>Kristie Jenkins</t>
  </si>
  <si>
    <t>daniellemcfarland@gmail.com</t>
  </si>
  <si>
    <t>EU2392</t>
  </si>
  <si>
    <t>S66877</t>
  </si>
  <si>
    <t>Daniel Romero</t>
  </si>
  <si>
    <t>ashleycassandra@gmail.com</t>
  </si>
  <si>
    <t>EU2393</t>
  </si>
  <si>
    <t>S39477</t>
  </si>
  <si>
    <t>Danny Gonzalez</t>
  </si>
  <si>
    <t>jillchambers@gilbert.info</t>
  </si>
  <si>
    <t>EU2394</t>
  </si>
  <si>
    <t>S44076</t>
  </si>
  <si>
    <t>Lauren Hickman</t>
  </si>
  <si>
    <t>warrenrenee@gmail.com</t>
  </si>
  <si>
    <t>EU2395</t>
  </si>
  <si>
    <t>Matthew Barry</t>
  </si>
  <si>
    <t>juanhall@gonzalez.com</t>
  </si>
  <si>
    <t>EU2396</t>
  </si>
  <si>
    <t>S33587</t>
  </si>
  <si>
    <t>Joseph Eaton</t>
  </si>
  <si>
    <t>millerchristina@gmail.com</t>
  </si>
  <si>
    <t>EU2397</t>
  </si>
  <si>
    <t>S59812</t>
  </si>
  <si>
    <t>Richard Tapia</t>
  </si>
  <si>
    <t>xbriggs@yahoo.com</t>
  </si>
  <si>
    <t>EU2398</t>
  </si>
  <si>
    <t>S48751</t>
  </si>
  <si>
    <t>Tiffany Walter</t>
  </si>
  <si>
    <t>shawnrodriguez@hotmail.com</t>
  </si>
  <si>
    <t>EU2399</t>
  </si>
  <si>
    <t>S47642</t>
  </si>
  <si>
    <t>Kimberly Garner</t>
  </si>
  <si>
    <t>christydunn@hotmail.com</t>
  </si>
  <si>
    <t>EU2400</t>
  </si>
  <si>
    <t>S55874</t>
  </si>
  <si>
    <t>Jennifer Barber</t>
  </si>
  <si>
    <t>dillonrebecca@gmail.com</t>
  </si>
  <si>
    <t>EU2401</t>
  </si>
  <si>
    <t>S66482</t>
  </si>
  <si>
    <t>Jesse Dillon</t>
  </si>
  <si>
    <t>kellytracy@yahoo.com</t>
  </si>
  <si>
    <t>EU2402</t>
  </si>
  <si>
    <t>S20892</t>
  </si>
  <si>
    <t>Caitlin Bates</t>
  </si>
  <si>
    <t>dustin56@cuevas.org</t>
  </si>
  <si>
    <t>EU2403</t>
  </si>
  <si>
    <t>S77887</t>
  </si>
  <si>
    <t>Cynthia Rodriguez</t>
  </si>
  <si>
    <t>qcarter@gmail.com</t>
  </si>
  <si>
    <t>EU2404</t>
  </si>
  <si>
    <t>S97405</t>
  </si>
  <si>
    <t>Kim Garcia</t>
  </si>
  <si>
    <t>masseydavid@gmail.com</t>
  </si>
  <si>
    <t>EU2405</t>
  </si>
  <si>
    <t>S69404</t>
  </si>
  <si>
    <t>Tracy Lin</t>
  </si>
  <si>
    <t>johnortiz@yahoo.com</t>
  </si>
  <si>
    <t>EU2406</t>
  </si>
  <si>
    <t>S70380</t>
  </si>
  <si>
    <t>Michael Ford</t>
  </si>
  <si>
    <t>anthonygraham@powell.com</t>
  </si>
  <si>
    <t>EU2407</t>
  </si>
  <si>
    <t>S69697</t>
  </si>
  <si>
    <t>Mary Mcdonald</t>
  </si>
  <si>
    <t>lmathews@gmail.com</t>
  </si>
  <si>
    <t>EU2408</t>
  </si>
  <si>
    <t>S13443</t>
  </si>
  <si>
    <t>James Sanchez</t>
  </si>
  <si>
    <t>andreaandrews@zimmerman.com</t>
  </si>
  <si>
    <t>EU2409</t>
  </si>
  <si>
    <t>S18519</t>
  </si>
  <si>
    <t>Melissa Green</t>
  </si>
  <si>
    <t>april38@yahoo.com</t>
  </si>
  <si>
    <t>EU2410</t>
  </si>
  <si>
    <t>S43904</t>
  </si>
  <si>
    <t>Daniel Hoffman</t>
  </si>
  <si>
    <t>alanalexander@williams.net</t>
  </si>
  <si>
    <t>EU2411</t>
  </si>
  <si>
    <t>S94472</t>
  </si>
  <si>
    <t>Andrew Ryan</t>
  </si>
  <si>
    <t>jason31@hotmail.com</t>
  </si>
  <si>
    <t>EU2412</t>
  </si>
  <si>
    <t>S26565</t>
  </si>
  <si>
    <t>Tony Olson</t>
  </si>
  <si>
    <t>hernandeztyler@reeves-benson.com</t>
  </si>
  <si>
    <t>EU2413</t>
  </si>
  <si>
    <t>S63194</t>
  </si>
  <si>
    <t>John Marks</t>
  </si>
  <si>
    <t>mariabeck@yahoo.com</t>
  </si>
  <si>
    <t>EU2414</t>
  </si>
  <si>
    <t>S16607</t>
  </si>
  <si>
    <t>Renee Johnson</t>
  </si>
  <si>
    <t>fgardner@green.com</t>
  </si>
  <si>
    <t>EU2415</t>
  </si>
  <si>
    <t>S44128</t>
  </si>
  <si>
    <t>David Walker</t>
  </si>
  <si>
    <t>graypaul@gmail.com</t>
  </si>
  <si>
    <t>EU2416</t>
  </si>
  <si>
    <t>S99560</t>
  </si>
  <si>
    <t>Heather Anderson</t>
  </si>
  <si>
    <t>christopher32@gmail.com</t>
  </si>
  <si>
    <t>EU2417</t>
  </si>
  <si>
    <t>S63763</t>
  </si>
  <si>
    <t>Jamie Reed</t>
  </si>
  <si>
    <t>thomasannette@hotmail.com</t>
  </si>
  <si>
    <t>EU2418</t>
  </si>
  <si>
    <t>S58239</t>
  </si>
  <si>
    <t>Michelle Schmidt</t>
  </si>
  <si>
    <t>erika74@jenkins.com</t>
  </si>
  <si>
    <t>EU2419</t>
  </si>
  <si>
    <t>S25080</t>
  </si>
  <si>
    <t>Brad Day</t>
  </si>
  <si>
    <t>gilbertheather@gmail.com</t>
  </si>
  <si>
    <t>EU2420</t>
  </si>
  <si>
    <t>S18886</t>
  </si>
  <si>
    <t>Jessica Willis</t>
  </si>
  <si>
    <t>zphillips@phillips.net</t>
  </si>
  <si>
    <t>EU2421</t>
  </si>
  <si>
    <t>S43156</t>
  </si>
  <si>
    <t>Edward Cook</t>
  </si>
  <si>
    <t>nchapman@petersen.com</t>
  </si>
  <si>
    <t>EU2422</t>
  </si>
  <si>
    <t>S91680</t>
  </si>
  <si>
    <t>Michael Fitzpatrick</t>
  </si>
  <si>
    <t>brandon98@gregory-richards.com</t>
  </si>
  <si>
    <t>EU2423</t>
  </si>
  <si>
    <t>S76599</t>
  </si>
  <si>
    <t>Jimmy Howard</t>
  </si>
  <si>
    <t>stephanieburch@nelson.com</t>
  </si>
  <si>
    <t>EU2424</t>
  </si>
  <si>
    <t>S11481</t>
  </si>
  <si>
    <t>Luke Rich</t>
  </si>
  <si>
    <t>whernandez@gmail.com</t>
  </si>
  <si>
    <t>EU2425</t>
  </si>
  <si>
    <t>S32849</t>
  </si>
  <si>
    <t>Cynthia Miranda</t>
  </si>
  <si>
    <t>tina76@gmail.com</t>
  </si>
  <si>
    <t>EU2426</t>
  </si>
  <si>
    <t>S19718</t>
  </si>
  <si>
    <t>Glenn Miller</t>
  </si>
  <si>
    <t>goodwinkyle@gmail.com</t>
  </si>
  <si>
    <t>EU2427</t>
  </si>
  <si>
    <t>S23199</t>
  </si>
  <si>
    <t>Andre Torres</t>
  </si>
  <si>
    <t>curtisjennifer@prince.info</t>
  </si>
  <si>
    <t>EU2428</t>
  </si>
  <si>
    <t>S18902</t>
  </si>
  <si>
    <t>Elizabeth Chavez</t>
  </si>
  <si>
    <t>gshaw@hotmail.com</t>
  </si>
  <si>
    <t>EU2429</t>
  </si>
  <si>
    <t>S60066</t>
  </si>
  <si>
    <t>Austin Baker</t>
  </si>
  <si>
    <t>kimberly10@hotmail.com</t>
  </si>
  <si>
    <t>EU2430</t>
  </si>
  <si>
    <t>S56171</t>
  </si>
  <si>
    <t>Tanya Cobb</t>
  </si>
  <si>
    <t>gonzalezadrian@powell-castaneda.biz</t>
  </si>
  <si>
    <t>EU2431</t>
  </si>
  <si>
    <t>S23302</t>
  </si>
  <si>
    <t>Samantha Daniel</t>
  </si>
  <si>
    <t>vramirez@yahoo.com</t>
  </si>
  <si>
    <t>EU2432</t>
  </si>
  <si>
    <t>S73005</t>
  </si>
  <si>
    <t>Jennifer Hayes</t>
  </si>
  <si>
    <t>billywalters@hall.info</t>
  </si>
  <si>
    <t>EU2433</t>
  </si>
  <si>
    <t>S68104</t>
  </si>
  <si>
    <t>Robert Graham</t>
  </si>
  <si>
    <t>bsuarez@odonnell.com</t>
  </si>
  <si>
    <t>EU2434</t>
  </si>
  <si>
    <t>S58193</t>
  </si>
  <si>
    <t>Justin White</t>
  </si>
  <si>
    <t>monica63@hotmail.com</t>
  </si>
  <si>
    <t>EU2435</t>
  </si>
  <si>
    <t>S87486</t>
  </si>
  <si>
    <t>Tara Farmer</t>
  </si>
  <si>
    <t>cuevasdeborah@best.com</t>
  </si>
  <si>
    <t>EU2436</t>
  </si>
  <si>
    <t>S94649</t>
  </si>
  <si>
    <t>Madeline Lewis</t>
  </si>
  <si>
    <t>ugonzales@yahoo.com</t>
  </si>
  <si>
    <t>EU2437</t>
  </si>
  <si>
    <t>S82995</t>
  </si>
  <si>
    <t>Eric Alexander</t>
  </si>
  <si>
    <t>luisjones@rodriguez.com</t>
  </si>
  <si>
    <t>EU2438</t>
  </si>
  <si>
    <t>S31693</t>
  </si>
  <si>
    <t>Tabitha Henderson</t>
  </si>
  <si>
    <t>jharris@pittman-cummings.org</t>
  </si>
  <si>
    <t>EU2439</t>
  </si>
  <si>
    <t>S76788</t>
  </si>
  <si>
    <t>Joel Torres</t>
  </si>
  <si>
    <t>harrelljodi@glenn.info</t>
  </si>
  <si>
    <t>EU2440</t>
  </si>
  <si>
    <t>S71114</t>
  </si>
  <si>
    <t>Sally Wang</t>
  </si>
  <si>
    <t>alexandra92@brown.info</t>
  </si>
  <si>
    <t>EU2441</t>
  </si>
  <si>
    <t>S25205</t>
  </si>
  <si>
    <t>Sydney Sullivan</t>
  </si>
  <si>
    <t>jgreen@sullivan.com</t>
  </si>
  <si>
    <t>EU2442</t>
  </si>
  <si>
    <t>S30018</t>
  </si>
  <si>
    <t>Jared Williams</t>
  </si>
  <si>
    <t>danielwatts@yahoo.com</t>
  </si>
  <si>
    <t>EU2443</t>
  </si>
  <si>
    <t>S16483</t>
  </si>
  <si>
    <t>Sara Miller</t>
  </si>
  <si>
    <t>ebonysanchez@rodgers.org</t>
  </si>
  <si>
    <t>EU2444</t>
  </si>
  <si>
    <t>S60450</t>
  </si>
  <si>
    <t>Jason Thomas</t>
  </si>
  <si>
    <t>taylor12@brown.com</t>
  </si>
  <si>
    <t>EU2445</t>
  </si>
  <si>
    <t>S29884</t>
  </si>
  <si>
    <t>Alison Russell</t>
  </si>
  <si>
    <t>willismartin@hotmail.com</t>
  </si>
  <si>
    <t>EU2446</t>
  </si>
  <si>
    <t>S66961</t>
  </si>
  <si>
    <t>Paul Padilla</t>
  </si>
  <si>
    <t>hbuckley@evans.com</t>
  </si>
  <si>
    <t>EU2447</t>
  </si>
  <si>
    <t>S76894</t>
  </si>
  <si>
    <t>Brianna Lee</t>
  </si>
  <si>
    <t>pnichols@gmail.com</t>
  </si>
  <si>
    <t>EU2448</t>
  </si>
  <si>
    <t>S36650</t>
  </si>
  <si>
    <t>Peter Coffey</t>
  </si>
  <si>
    <t>shelia92@mendoza.com</t>
  </si>
  <si>
    <t>EU2449</t>
  </si>
  <si>
    <t>S91396</t>
  </si>
  <si>
    <t>Brian Morgan</t>
  </si>
  <si>
    <t>mtorres@dodson-smith.biz</t>
  </si>
  <si>
    <t>EU2450</t>
  </si>
  <si>
    <t>S67106</t>
  </si>
  <si>
    <t>Miranda Roberts</t>
  </si>
  <si>
    <t>johnsonpatrick@neal-miller.com</t>
  </si>
  <si>
    <t>EU2451</t>
  </si>
  <si>
    <t>S91280</t>
  </si>
  <si>
    <t>peteredwards@gmail.com</t>
  </si>
  <si>
    <t>EU2452</t>
  </si>
  <si>
    <t>S16287</t>
  </si>
  <si>
    <t>jeffrey12@gmail.com</t>
  </si>
  <si>
    <t>EU2453</t>
  </si>
  <si>
    <t>S84838</t>
  </si>
  <si>
    <t>Eric Ramirez</t>
  </si>
  <si>
    <t>corey96@reed-rogers.net</t>
  </si>
  <si>
    <t>EU2454</t>
  </si>
  <si>
    <t>S88994</t>
  </si>
  <si>
    <t>Jorge Donovan</t>
  </si>
  <si>
    <t>millercharles@gmail.com</t>
  </si>
  <si>
    <t>EU2455</t>
  </si>
  <si>
    <t>S75560</t>
  </si>
  <si>
    <t>Oscar Williams</t>
  </si>
  <si>
    <t>thompsontravis@hotmail.com</t>
  </si>
  <si>
    <t>EU2456</t>
  </si>
  <si>
    <t>S49614</t>
  </si>
  <si>
    <t>Matthew Williams</t>
  </si>
  <si>
    <t>nicholasramirez@oliver-diaz.org</t>
  </si>
  <si>
    <t>EU2457</t>
  </si>
  <si>
    <t>S76810</t>
  </si>
  <si>
    <t>Michelle Clark</t>
  </si>
  <si>
    <t>carmenmartin@hotmail.com</t>
  </si>
  <si>
    <t>EU2458</t>
  </si>
  <si>
    <t>S10927</t>
  </si>
  <si>
    <t>Micheal Rios</t>
  </si>
  <si>
    <t>jenningsjose@hotmail.com</t>
  </si>
  <si>
    <t>EU2459</t>
  </si>
  <si>
    <t>S89321</t>
  </si>
  <si>
    <t>Cassandra Thompson</t>
  </si>
  <si>
    <t>jamesjones@stark.com</t>
  </si>
  <si>
    <t>EU2460</t>
  </si>
  <si>
    <t>S99949</t>
  </si>
  <si>
    <t>Angela Stephens</t>
  </si>
  <si>
    <t>kimberlyadams@yahoo.com</t>
  </si>
  <si>
    <t>EU2461</t>
  </si>
  <si>
    <t>S85091</t>
  </si>
  <si>
    <t>Brenda Davis</t>
  </si>
  <si>
    <t>adam92@hotmail.com</t>
  </si>
  <si>
    <t>EU2462</t>
  </si>
  <si>
    <t>S40115</t>
  </si>
  <si>
    <t>Lisa Thompson</t>
  </si>
  <si>
    <t>robertnoble@ellis.com</t>
  </si>
  <si>
    <t>EU2463</t>
  </si>
  <si>
    <t>S51946</t>
  </si>
  <si>
    <t>Hannah Barnes</t>
  </si>
  <si>
    <t>crystaljacobson@moore.com</t>
  </si>
  <si>
    <t>EU2464</t>
  </si>
  <si>
    <t>S11445</t>
  </si>
  <si>
    <t>Michael Buckley</t>
  </si>
  <si>
    <t>karen11@robinson.com</t>
  </si>
  <si>
    <t>EU2465</t>
  </si>
  <si>
    <t>S85516</t>
  </si>
  <si>
    <t>Mariah Obrien</t>
  </si>
  <si>
    <t>larsoncameron@martinez.biz</t>
  </si>
  <si>
    <t>EU2466</t>
  </si>
  <si>
    <t>S65185</t>
  </si>
  <si>
    <t>David Mcgee</t>
  </si>
  <si>
    <t>robertsonjoe@wagner.com</t>
  </si>
  <si>
    <t>EU2467</t>
  </si>
  <si>
    <t>S62823</t>
  </si>
  <si>
    <t>Lauren Davis</t>
  </si>
  <si>
    <t>wshaw@taylor.com</t>
  </si>
  <si>
    <t>EU2468</t>
  </si>
  <si>
    <t>S39385</t>
  </si>
  <si>
    <t>Gina Martinez</t>
  </si>
  <si>
    <t>tiffanybryant@hotmail.com</t>
  </si>
  <si>
    <t>EU2469</t>
  </si>
  <si>
    <t>S22021</t>
  </si>
  <si>
    <t>Lisa Washington</t>
  </si>
  <si>
    <t>brodriguez@neal.net</t>
  </si>
  <si>
    <t>EU2470</t>
  </si>
  <si>
    <t>S85199</t>
  </si>
  <si>
    <t>Andrew Johnston</t>
  </si>
  <si>
    <t>taylortaylor@gmail.com</t>
  </si>
  <si>
    <t>EU2471</t>
  </si>
  <si>
    <t>S96075</t>
  </si>
  <si>
    <t>Kelly Jones</t>
  </si>
  <si>
    <t>dustin99@yahoo.com</t>
  </si>
  <si>
    <t>EU2472</t>
  </si>
  <si>
    <t>Billy Hopkins</t>
  </si>
  <si>
    <t>smithkristen@rodriguez.com</t>
  </si>
  <si>
    <t>EU2473</t>
  </si>
  <si>
    <t>S45479</t>
  </si>
  <si>
    <t>George Daniels</t>
  </si>
  <si>
    <t>rcummings@yahoo.com</t>
  </si>
  <si>
    <t>EU2474</t>
  </si>
  <si>
    <t>S50687</t>
  </si>
  <si>
    <t>Joseph Carr</t>
  </si>
  <si>
    <t>amy31@yahoo.com</t>
  </si>
  <si>
    <t>EU2475</t>
  </si>
  <si>
    <t>S31073</t>
  </si>
  <si>
    <t>Ryan Williams</t>
  </si>
  <si>
    <t>courtneygriffin@anderson.info</t>
  </si>
  <si>
    <t>EU2476</t>
  </si>
  <si>
    <t>S35309</t>
  </si>
  <si>
    <t>kareneaton@sullivan-wheeler.com</t>
  </si>
  <si>
    <t>EU2477</t>
  </si>
  <si>
    <t>S93672</t>
  </si>
  <si>
    <t>Colleen Mckinney</t>
  </si>
  <si>
    <t>hodgekatie@jarvis-brown.com</t>
  </si>
  <si>
    <t>EU2478</t>
  </si>
  <si>
    <t>S98937</t>
  </si>
  <si>
    <t>Amber Martin</t>
  </si>
  <si>
    <t>john70@gmail.com</t>
  </si>
  <si>
    <t>EU2479</t>
  </si>
  <si>
    <t>S67870</t>
  </si>
  <si>
    <t>andrewmarshall@yahoo.com</t>
  </si>
  <si>
    <t>EU2480</t>
  </si>
  <si>
    <t>S50554</t>
  </si>
  <si>
    <t>Robert Fowler</t>
  </si>
  <si>
    <t>brandonlong@yahoo.com</t>
  </si>
  <si>
    <t>EU2481</t>
  </si>
  <si>
    <t>S79895</t>
  </si>
  <si>
    <t>Lauren Harmon</t>
  </si>
  <si>
    <t>millerdiana@gmail.com</t>
  </si>
  <si>
    <t>EU2482</t>
  </si>
  <si>
    <t>S58781</t>
  </si>
  <si>
    <t>churchdaniel@lopez.net</t>
  </si>
  <si>
    <t>EU2483</t>
  </si>
  <si>
    <t>S57721</t>
  </si>
  <si>
    <t>Sierra Wright</t>
  </si>
  <si>
    <t>tklein@hotmail.com</t>
  </si>
  <si>
    <t>EU2484</t>
  </si>
  <si>
    <t>S34226</t>
  </si>
  <si>
    <t>Brendan Mata</t>
  </si>
  <si>
    <t>piercepamela@yahoo.com</t>
  </si>
  <si>
    <t>EU2485</t>
  </si>
  <si>
    <t>S95429</t>
  </si>
  <si>
    <t>Jack Harris</t>
  </si>
  <si>
    <t>smithderrick@gmail.com</t>
  </si>
  <si>
    <t>EU2486</t>
  </si>
  <si>
    <t>S91043</t>
  </si>
  <si>
    <t>Michele Peters</t>
  </si>
  <si>
    <t>benderkimberly@gmail.com</t>
  </si>
  <si>
    <t>EU2487</t>
  </si>
  <si>
    <t>S85233</t>
  </si>
  <si>
    <t>Melissa Wheeler</t>
  </si>
  <si>
    <t>kathleen20@bradley-booth.com</t>
  </si>
  <si>
    <t>EU2488</t>
  </si>
  <si>
    <t>S77582</t>
  </si>
  <si>
    <t>Nicole Jackson</t>
  </si>
  <si>
    <t>ayoung@rose-johnston.org</t>
  </si>
  <si>
    <t>EU2489</t>
  </si>
  <si>
    <t>S98300</t>
  </si>
  <si>
    <t>Paul Massey</t>
  </si>
  <si>
    <t>wilsonholly@nunez.biz</t>
  </si>
  <si>
    <t>EU2490</t>
  </si>
  <si>
    <t>S47721</t>
  </si>
  <si>
    <t>Miranda Mata</t>
  </si>
  <si>
    <t>carol69@hotmail.com</t>
  </si>
  <si>
    <t>EU2491</t>
  </si>
  <si>
    <t>S71825</t>
  </si>
  <si>
    <t>Derrick Andrade</t>
  </si>
  <si>
    <t>ericalvarez@gmail.com</t>
  </si>
  <si>
    <t>EU2492</t>
  </si>
  <si>
    <t>S78047</t>
  </si>
  <si>
    <t>Matthew Reyes</t>
  </si>
  <si>
    <t>larsonpeggy@yahoo.com</t>
  </si>
  <si>
    <t>EU2493</t>
  </si>
  <si>
    <t>S99367</t>
  </si>
  <si>
    <t>Donna Gutierrez</t>
  </si>
  <si>
    <t>hollylam@turner-olsen.biz</t>
  </si>
  <si>
    <t>Israel</t>
  </si>
  <si>
    <t>EU2494</t>
  </si>
  <si>
    <t>S58648</t>
  </si>
  <si>
    <t>Jamie Juarez</t>
  </si>
  <si>
    <t>vincent49@yahoo.com</t>
  </si>
  <si>
    <t>EU2495</t>
  </si>
  <si>
    <t>S74553</t>
  </si>
  <si>
    <t>Jeffrey Murphy</t>
  </si>
  <si>
    <t>stewartgary@gmail.com</t>
  </si>
  <si>
    <t>EU2496</t>
  </si>
  <si>
    <t>S22937</t>
  </si>
  <si>
    <t>Randy Allen</t>
  </si>
  <si>
    <t>eadams@gmail.com</t>
  </si>
  <si>
    <t>EU2497</t>
  </si>
  <si>
    <t>S64701</t>
  </si>
  <si>
    <t>Kathy Rogers</t>
  </si>
  <si>
    <t>susanwilson@nguyen.com</t>
  </si>
  <si>
    <t>EU2498</t>
  </si>
  <si>
    <t>S50020</t>
  </si>
  <si>
    <t>Morgan Mckinney</t>
  </si>
  <si>
    <t>santosronnie@yahoo.com</t>
  </si>
  <si>
    <t>EU2499</t>
  </si>
  <si>
    <t>S81666</t>
  </si>
  <si>
    <t>Paul Mann PhD</t>
  </si>
  <si>
    <t>heatherhickman@gmail.com</t>
  </si>
  <si>
    <t>EU2500</t>
  </si>
  <si>
    <t>S30294</t>
  </si>
  <si>
    <t>Dean Velasquez</t>
  </si>
  <si>
    <t>nromero@yahoo.com</t>
  </si>
  <si>
    <t>EU2501</t>
  </si>
  <si>
    <t>S71641</t>
  </si>
  <si>
    <t>Mrs. Julie Chen</t>
  </si>
  <si>
    <t>flee@zamora.com</t>
  </si>
  <si>
    <t>EU2502</t>
  </si>
  <si>
    <t>S54218</t>
  </si>
  <si>
    <t>Luke White</t>
  </si>
  <si>
    <t>maryhill@gmail.com</t>
  </si>
  <si>
    <t>EU2503</t>
  </si>
  <si>
    <t>S19798</t>
  </si>
  <si>
    <t>Chelsea Tran</t>
  </si>
  <si>
    <t>johnknapp@gmail.com</t>
  </si>
  <si>
    <t>EU2504</t>
  </si>
  <si>
    <t>S79125</t>
  </si>
  <si>
    <t>Samantha Simon</t>
  </si>
  <si>
    <t>david13@yahoo.com</t>
  </si>
  <si>
    <t>EU2505</t>
  </si>
  <si>
    <t>S52375</t>
  </si>
  <si>
    <t>Edward Parks</t>
  </si>
  <si>
    <t>oleach@gmail.com</t>
  </si>
  <si>
    <t>EU2506</t>
  </si>
  <si>
    <t>S89674</t>
  </si>
  <si>
    <t>Michael Parker</t>
  </si>
  <si>
    <t>susanfreeman@hotmail.com</t>
  </si>
  <si>
    <t>EU2507</t>
  </si>
  <si>
    <t>S52655</t>
  </si>
  <si>
    <t>Christopher Johnson DDS</t>
  </si>
  <si>
    <t>thompsoncynthia@hotmail.com</t>
  </si>
  <si>
    <t>EU2508</t>
  </si>
  <si>
    <t>S41064</t>
  </si>
  <si>
    <t>Gabriel Rodriguez</t>
  </si>
  <si>
    <t>edaniels@hotmail.com</t>
  </si>
  <si>
    <t>EU2509</t>
  </si>
  <si>
    <t>S18821</t>
  </si>
  <si>
    <t>Steven Mcdaniel</t>
  </si>
  <si>
    <t>johnathanjackson@nelson.info</t>
  </si>
  <si>
    <t>EU2510</t>
  </si>
  <si>
    <t>S19282</t>
  </si>
  <si>
    <t>Heather Johnston</t>
  </si>
  <si>
    <t>nstephens@smith.com</t>
  </si>
  <si>
    <t>EU2511</t>
  </si>
  <si>
    <t>S43924</t>
  </si>
  <si>
    <t>Abigail Green</t>
  </si>
  <si>
    <t>romerodarrell@vazquez.com</t>
  </si>
  <si>
    <t>EU2512</t>
  </si>
  <si>
    <t>S70760</t>
  </si>
  <si>
    <t>Brittany Chavez</t>
  </si>
  <si>
    <t>virginia94@hotmail.com</t>
  </si>
  <si>
    <t>EU2513</t>
  </si>
  <si>
    <t>S55631</t>
  </si>
  <si>
    <t>Samantha Sherman</t>
  </si>
  <si>
    <t>stanleychristopher@potter.com</t>
  </si>
  <si>
    <t>EU2514</t>
  </si>
  <si>
    <t>S28040</t>
  </si>
  <si>
    <t>Robert Roman</t>
  </si>
  <si>
    <t>mbrown@yahoo.com</t>
  </si>
  <si>
    <t>EU2515</t>
  </si>
  <si>
    <t>S21876</t>
  </si>
  <si>
    <t>Jeffrey Klein</t>
  </si>
  <si>
    <t>wwhite@yahoo.com</t>
  </si>
  <si>
    <t>EU2516</t>
  </si>
  <si>
    <t>S81716</t>
  </si>
  <si>
    <t>Charles Robbins</t>
  </si>
  <si>
    <t>xjoseph@cole.info</t>
  </si>
  <si>
    <t>EU2517</t>
  </si>
  <si>
    <t>S42607</t>
  </si>
  <si>
    <t>Paul Dominguez</t>
  </si>
  <si>
    <t>blackmaria@yahoo.com</t>
  </si>
  <si>
    <t>EU2518</t>
  </si>
  <si>
    <t>S50862</t>
  </si>
  <si>
    <t>Dustin Sanders</t>
  </si>
  <si>
    <t>allenmichelle@lopez-fox.net</t>
  </si>
  <si>
    <t>EU2519</t>
  </si>
  <si>
    <t>S75701</t>
  </si>
  <si>
    <t>Christopher Porter</t>
  </si>
  <si>
    <t>youngautumn@hotmail.com</t>
  </si>
  <si>
    <t>EU2520</t>
  </si>
  <si>
    <t>S88697</t>
  </si>
  <si>
    <t>Manuel Dunn</t>
  </si>
  <si>
    <t>jennygibbs@hotmail.com</t>
  </si>
  <si>
    <t>EU2521</t>
  </si>
  <si>
    <t>S73650</t>
  </si>
  <si>
    <t>Jillian Martinez</t>
  </si>
  <si>
    <t>brandon02@hotmail.com</t>
  </si>
  <si>
    <t>EU2522</t>
  </si>
  <si>
    <t>S11123</t>
  </si>
  <si>
    <t>Amanda Thompson</t>
  </si>
  <si>
    <t>connor36@gmail.com</t>
  </si>
  <si>
    <t>EU2523</t>
  </si>
  <si>
    <t>S64380</t>
  </si>
  <si>
    <t>Tanya Edwards</t>
  </si>
  <si>
    <t>stephen68@hotmail.com</t>
  </si>
  <si>
    <t>EU2524</t>
  </si>
  <si>
    <t>S50036</t>
  </si>
  <si>
    <t>Dana Shaw</t>
  </si>
  <si>
    <t>mitchellkatherine@bennett.biz</t>
  </si>
  <si>
    <t>EU2525</t>
  </si>
  <si>
    <t>S90874</t>
  </si>
  <si>
    <t>Sherry Rodriguez</t>
  </si>
  <si>
    <t>idiaz@robinson.info</t>
  </si>
  <si>
    <t>EU2526</t>
  </si>
  <si>
    <t>S98833</t>
  </si>
  <si>
    <t>Jason Lee</t>
  </si>
  <si>
    <t>phillipsmichael@henderson-harrison.com</t>
  </si>
  <si>
    <t>EU2527</t>
  </si>
  <si>
    <t>S81206</t>
  </si>
  <si>
    <t>Joseph Foster</t>
  </si>
  <si>
    <t>wardrichard@gmail.com</t>
  </si>
  <si>
    <t>EU2528</t>
  </si>
  <si>
    <t>S44687</t>
  </si>
  <si>
    <t>Diane Le</t>
  </si>
  <si>
    <t>cynthiamiller@robinson.com</t>
  </si>
  <si>
    <t>EU2529</t>
  </si>
  <si>
    <t>S56298</t>
  </si>
  <si>
    <t>Emily Cisneros</t>
  </si>
  <si>
    <t>vanessashaw@rosario-york.biz</t>
  </si>
  <si>
    <t>EU2530</t>
  </si>
  <si>
    <t>S62465</t>
  </si>
  <si>
    <t>Michael Sparks</t>
  </si>
  <si>
    <t>john28@simmons.org</t>
  </si>
  <si>
    <t>EU2531</t>
  </si>
  <si>
    <t>S90422</t>
  </si>
  <si>
    <t>Kristen Mcdowell</t>
  </si>
  <si>
    <t>williamscaroline@hotmail.com</t>
  </si>
  <si>
    <t>EU2532</t>
  </si>
  <si>
    <t>S18892</t>
  </si>
  <si>
    <t>James Morgan</t>
  </si>
  <si>
    <t>annmorgan@garcia-gomez.com</t>
  </si>
  <si>
    <t>EU2533</t>
  </si>
  <si>
    <t>S75265</t>
  </si>
  <si>
    <t>John Orozco</t>
  </si>
  <si>
    <t>carrollmichael@paul-davenport.com</t>
  </si>
  <si>
    <t>EU2534</t>
  </si>
  <si>
    <t>S38774</t>
  </si>
  <si>
    <t>Margaret Brady</t>
  </si>
  <si>
    <t>sarah15@schneider.com</t>
  </si>
  <si>
    <t>EU2535</t>
  </si>
  <si>
    <t>S58393</t>
  </si>
  <si>
    <t>Brittany Anderson</t>
  </si>
  <si>
    <t>cosborne@hotmail.com</t>
  </si>
  <si>
    <t>EU2536</t>
  </si>
  <si>
    <t>S14840</t>
  </si>
  <si>
    <t>Sonya Black</t>
  </si>
  <si>
    <t>chill@taylor-smith.com</t>
  </si>
  <si>
    <t>EU2537</t>
  </si>
  <si>
    <t>S30890</t>
  </si>
  <si>
    <t>benjaminrusso@neal-glover.org</t>
  </si>
  <si>
    <t>EU2538</t>
  </si>
  <si>
    <t>S35179</t>
  </si>
  <si>
    <t>John Bennett</t>
  </si>
  <si>
    <t>beth04@gmail.com</t>
  </si>
  <si>
    <t>EU2539</t>
  </si>
  <si>
    <t>S85675</t>
  </si>
  <si>
    <t>Mr. Michael Gray</t>
  </si>
  <si>
    <t>john24@olson-rangel.com</t>
  </si>
  <si>
    <t>EU2540</t>
  </si>
  <si>
    <t>S21195</t>
  </si>
  <si>
    <t>Troy Patel</t>
  </si>
  <si>
    <t>ilewis@monroe.net</t>
  </si>
  <si>
    <t>EU2541</t>
  </si>
  <si>
    <t>S98859</t>
  </si>
  <si>
    <t>Virginia Nielsen</t>
  </si>
  <si>
    <t>soliskristie@gmail.com</t>
  </si>
  <si>
    <t>EU2542</t>
  </si>
  <si>
    <t>S67566</t>
  </si>
  <si>
    <t>Micheal Woodard</t>
  </si>
  <si>
    <t>anthony97@hotmail.com</t>
  </si>
  <si>
    <t>EU2543</t>
  </si>
  <si>
    <t>S72725</t>
  </si>
  <si>
    <t>Cindy Hall</t>
  </si>
  <si>
    <t>lsimon@gmail.com</t>
  </si>
  <si>
    <t>EU2544</t>
  </si>
  <si>
    <t>S20992</t>
  </si>
  <si>
    <t>barrylisa@vega-leon.com</t>
  </si>
  <si>
    <t>EU2545</t>
  </si>
  <si>
    <t>S76239</t>
  </si>
  <si>
    <t>Joshua Johnson</t>
  </si>
  <si>
    <t>hallcourtney@hotmail.com</t>
  </si>
  <si>
    <t>EU2546</t>
  </si>
  <si>
    <t>S23254</t>
  </si>
  <si>
    <t>Michael Harrison</t>
  </si>
  <si>
    <t>baldwindiana@hotmail.com</t>
  </si>
  <si>
    <t>EU2547</t>
  </si>
  <si>
    <t>S84030</t>
  </si>
  <si>
    <t>Lauren Robinson</t>
  </si>
  <si>
    <t>amytaylor@mendoza.com</t>
  </si>
  <si>
    <t>EU2548</t>
  </si>
  <si>
    <t>S69711</t>
  </si>
  <si>
    <t>Robin Robbins</t>
  </si>
  <si>
    <t>william21@irwin.info</t>
  </si>
  <si>
    <t>EU2549</t>
  </si>
  <si>
    <t>S49094</t>
  </si>
  <si>
    <t>Tracy Murphy</t>
  </si>
  <si>
    <t>lhester@evans.com</t>
  </si>
  <si>
    <t>EU2550</t>
  </si>
  <si>
    <t>S21828</t>
  </si>
  <si>
    <t>hgreen@reeves.com</t>
  </si>
  <si>
    <t>EU2551</t>
  </si>
  <si>
    <t>S11060</t>
  </si>
  <si>
    <t>Paul Richardson</t>
  </si>
  <si>
    <t>ugarcia@knight.com</t>
  </si>
  <si>
    <t>EU2552</t>
  </si>
  <si>
    <t>S86726</t>
  </si>
  <si>
    <t>Michelle Hernandez</t>
  </si>
  <si>
    <t>mcbridebrian@yahoo.com</t>
  </si>
  <si>
    <t>EU2553</t>
  </si>
  <si>
    <t>S59765</t>
  </si>
  <si>
    <t>Todd Morales</t>
  </si>
  <si>
    <t>marcus19@snow-gomez.org</t>
  </si>
  <si>
    <t>EU2554</t>
  </si>
  <si>
    <t>S54869</t>
  </si>
  <si>
    <t>Stacey Love</t>
  </si>
  <si>
    <t>marksdiane@dalton.com</t>
  </si>
  <si>
    <t>EU2555</t>
  </si>
  <si>
    <t>S57973</t>
  </si>
  <si>
    <t>Jesse Castillo</t>
  </si>
  <si>
    <t>daniel98@mitchell.net</t>
  </si>
  <si>
    <t>EU2556</t>
  </si>
  <si>
    <t>S30657</t>
  </si>
  <si>
    <t>Richard White</t>
  </si>
  <si>
    <t>jacqueline55@hunter.com</t>
  </si>
  <si>
    <t>EU2557</t>
  </si>
  <si>
    <t>S40380</t>
  </si>
  <si>
    <t>Deanna Guerra</t>
  </si>
  <si>
    <t>rosaleskristina@hotmail.com</t>
  </si>
  <si>
    <t>EU2558</t>
  </si>
  <si>
    <t>S14508</t>
  </si>
  <si>
    <t>Kayla Evans</t>
  </si>
  <si>
    <t>curtisdunn@yahoo.com</t>
  </si>
  <si>
    <t>EU2559</t>
  </si>
  <si>
    <t>S51787</t>
  </si>
  <si>
    <t>Christina Gonzales</t>
  </si>
  <si>
    <t>amber52@hall.com</t>
  </si>
  <si>
    <t>EU2560</t>
  </si>
  <si>
    <t>S75131</t>
  </si>
  <si>
    <t>Bethany Carlson</t>
  </si>
  <si>
    <t>sharonwilliams@gmail.com</t>
  </si>
  <si>
    <t>EU2561</t>
  </si>
  <si>
    <t>S14477</t>
  </si>
  <si>
    <t>Kimberly Bender</t>
  </si>
  <si>
    <t>valentinesandra@smith.com</t>
  </si>
  <si>
    <t>EU2562</t>
  </si>
  <si>
    <t>S71649</t>
  </si>
  <si>
    <t>Michael Barton</t>
  </si>
  <si>
    <t>michael51@hotmail.com</t>
  </si>
  <si>
    <t>EU2563</t>
  </si>
  <si>
    <t>S19554</t>
  </si>
  <si>
    <t>Michael Mullins</t>
  </si>
  <si>
    <t>chase88@knapp.com</t>
  </si>
  <si>
    <t>EU2564</t>
  </si>
  <si>
    <t>S30017</t>
  </si>
  <si>
    <t>Thomas Adams</t>
  </si>
  <si>
    <t>andersoncynthia@thomas.biz</t>
  </si>
  <si>
    <t>EU2565</t>
  </si>
  <si>
    <t>S78336</t>
  </si>
  <si>
    <t>Denise Wallace</t>
  </si>
  <si>
    <t>gsellers@gmail.com</t>
  </si>
  <si>
    <t>EU2566</t>
  </si>
  <si>
    <t>S26118</t>
  </si>
  <si>
    <t>Cameron Cook</t>
  </si>
  <si>
    <t>meganjordan@obrien.net</t>
  </si>
  <si>
    <t>EU2567</t>
  </si>
  <si>
    <t>S41331</t>
  </si>
  <si>
    <t>alexandra18@gmail.com</t>
  </si>
  <si>
    <t>EU2568</t>
  </si>
  <si>
    <t>S80173</t>
  </si>
  <si>
    <t>Cynthia Neal</t>
  </si>
  <si>
    <t>kellyjones@hotmail.com</t>
  </si>
  <si>
    <t>EU2569</t>
  </si>
  <si>
    <t>S46708</t>
  </si>
  <si>
    <t>Kenneth Hill</t>
  </si>
  <si>
    <t>garciaanthony@kramer.net</t>
  </si>
  <si>
    <t>EU2570</t>
  </si>
  <si>
    <t>S31835</t>
  </si>
  <si>
    <t>Luke Mcmahon</t>
  </si>
  <si>
    <t>ymiller@hotmail.com</t>
  </si>
  <si>
    <t>EU2571</t>
  </si>
  <si>
    <t>S35932</t>
  </si>
  <si>
    <t>Lisa Rodriguez</t>
  </si>
  <si>
    <t>georgelaura@hotmail.com</t>
  </si>
  <si>
    <t>EU2572</t>
  </si>
  <si>
    <t>S80633</t>
  </si>
  <si>
    <t>Mr. James Foster PhD</t>
  </si>
  <si>
    <t>yjacobson@cross-nicholson.com</t>
  </si>
  <si>
    <t>EU2573</t>
  </si>
  <si>
    <t>S66007</t>
  </si>
  <si>
    <t>Joseph Monroe</t>
  </si>
  <si>
    <t>welchpatrick@yahoo.com</t>
  </si>
  <si>
    <t>EU2574</t>
  </si>
  <si>
    <t>S50241</t>
  </si>
  <si>
    <t>Lisa Hernandez</t>
  </si>
  <si>
    <t>xlopez@gmail.com</t>
  </si>
  <si>
    <t>EU2575</t>
  </si>
  <si>
    <t>S32629</t>
  </si>
  <si>
    <t>Robert Mitchell</t>
  </si>
  <si>
    <t>lopezjason@cochran.com</t>
  </si>
  <si>
    <t>EU2576</t>
  </si>
  <si>
    <t>S88165</t>
  </si>
  <si>
    <t>Shawna Cooper</t>
  </si>
  <si>
    <t>wwilliamson@yahoo.com</t>
  </si>
  <si>
    <t>EU2577</t>
  </si>
  <si>
    <t>S38249</t>
  </si>
  <si>
    <t>Barbara Hubbard</t>
  </si>
  <si>
    <t>kmcdaniel@hotmail.com</t>
  </si>
  <si>
    <t>EU2578</t>
  </si>
  <si>
    <t>S82567</t>
  </si>
  <si>
    <t>Brian Mcbride</t>
  </si>
  <si>
    <t>patriciaharmon@yahoo.com</t>
  </si>
  <si>
    <t>EU2579</t>
  </si>
  <si>
    <t>S51076</t>
  </si>
  <si>
    <t>Mary Miller</t>
  </si>
  <si>
    <t>ahernandez@hotmail.com</t>
  </si>
  <si>
    <t>EU2580</t>
  </si>
  <si>
    <t>S73098</t>
  </si>
  <si>
    <t>Alicia Allen</t>
  </si>
  <si>
    <t>qbennett@hotmail.com</t>
  </si>
  <si>
    <t>EU2581</t>
  </si>
  <si>
    <t>S10216</t>
  </si>
  <si>
    <t>Rodney Williams</t>
  </si>
  <si>
    <t>brose@hotmail.com</t>
  </si>
  <si>
    <t>EU2582</t>
  </si>
  <si>
    <t>S89436</t>
  </si>
  <si>
    <t>Jacob Reese</t>
  </si>
  <si>
    <t>fhunter@harris.net</t>
  </si>
  <si>
    <t>EU2583</t>
  </si>
  <si>
    <t>Katie Mcintosh</t>
  </si>
  <si>
    <t>william51@fitzgerald.com</t>
  </si>
  <si>
    <t>EU2584</t>
  </si>
  <si>
    <t>S32796</t>
  </si>
  <si>
    <t>Jeffrey Pierce</t>
  </si>
  <si>
    <t>lisa52@yahoo.com</t>
  </si>
  <si>
    <t>EU2585</t>
  </si>
  <si>
    <t>S75394</t>
  </si>
  <si>
    <t>Christina Heath</t>
  </si>
  <si>
    <t>scottbenson@hotmail.com</t>
  </si>
  <si>
    <t>EU2586</t>
  </si>
  <si>
    <t>S64594</t>
  </si>
  <si>
    <t>Pamela Pierce</t>
  </si>
  <si>
    <t>marcusholt@sims.com</t>
  </si>
  <si>
    <t>EU2587</t>
  </si>
  <si>
    <t>S54538</t>
  </si>
  <si>
    <t>Sophia Lopez</t>
  </si>
  <si>
    <t>qjohns@sanchez.com</t>
  </si>
  <si>
    <t>EU2588</t>
  </si>
  <si>
    <t>S30465</t>
  </si>
  <si>
    <t>Robert Gonzalez</t>
  </si>
  <si>
    <t>mark31@gmail.com</t>
  </si>
  <si>
    <t>EU2589</t>
  </si>
  <si>
    <t>S48209</t>
  </si>
  <si>
    <t>Isaiah Kidd</t>
  </si>
  <si>
    <t>mbates@rice.org</t>
  </si>
  <si>
    <t>EU2590</t>
  </si>
  <si>
    <t>S66753</t>
  </si>
  <si>
    <t>Kimberly Rivera</t>
  </si>
  <si>
    <t>fgordon@gmail.com</t>
  </si>
  <si>
    <t>EU2591</t>
  </si>
  <si>
    <t>S49957</t>
  </si>
  <si>
    <t>Justin Anderson</t>
  </si>
  <si>
    <t>craig95@gmail.com</t>
  </si>
  <si>
    <t>EU2592</t>
  </si>
  <si>
    <t>S76925</t>
  </si>
  <si>
    <t>Emily Hardy</t>
  </si>
  <si>
    <t>waltersbrandy@casey-huerta.com</t>
  </si>
  <si>
    <t>EU2593</t>
  </si>
  <si>
    <t>S48655</t>
  </si>
  <si>
    <t>Miguel Fields</t>
  </si>
  <si>
    <t>greg47@yahoo.com</t>
  </si>
  <si>
    <t>EU2594</t>
  </si>
  <si>
    <t>S44378</t>
  </si>
  <si>
    <t>Cynthia Wright</t>
  </si>
  <si>
    <t>calvin67@lopez.com</t>
  </si>
  <si>
    <t>EU2595</t>
  </si>
  <si>
    <t>S56680</t>
  </si>
  <si>
    <t>Travis Wang</t>
  </si>
  <si>
    <t>nbenjamin@gmail.com</t>
  </si>
  <si>
    <t>EU2596</t>
  </si>
  <si>
    <t>S61991</t>
  </si>
  <si>
    <t>Emily Rodriguez</t>
  </si>
  <si>
    <t>terry62@yahoo.com</t>
  </si>
  <si>
    <t>EU2597</t>
  </si>
  <si>
    <t>Brittany Powell</t>
  </si>
  <si>
    <t>vaughnkristie@yahoo.com</t>
  </si>
  <si>
    <t>EU2598</t>
  </si>
  <si>
    <t>S37167</t>
  </si>
  <si>
    <t>Kelli Harvey</t>
  </si>
  <si>
    <t>madisonlynch@johnson.com</t>
  </si>
  <si>
    <t>EU2599</t>
  </si>
  <si>
    <t>S32904</t>
  </si>
  <si>
    <t>Hannah Strickland</t>
  </si>
  <si>
    <t>catherine20@hotmail.com</t>
  </si>
  <si>
    <t>EU2600</t>
  </si>
  <si>
    <t>S80148</t>
  </si>
  <si>
    <t>Mrs. Kristi Lee</t>
  </si>
  <si>
    <t>saundersstacey@gmail.com</t>
  </si>
  <si>
    <t>EU2601</t>
  </si>
  <si>
    <t>S49263</t>
  </si>
  <si>
    <t>Gabriel Conner</t>
  </si>
  <si>
    <t>sarah69@hotmail.com</t>
  </si>
  <si>
    <t>EU2602</t>
  </si>
  <si>
    <t>S99369</t>
  </si>
  <si>
    <t>Michael Travis</t>
  </si>
  <si>
    <t>davisdonna@hotmail.com</t>
  </si>
  <si>
    <t>EU2603</t>
  </si>
  <si>
    <t>S43520</t>
  </si>
  <si>
    <t>Andrew Alexander</t>
  </si>
  <si>
    <t>collierkevin@yahoo.com</t>
  </si>
  <si>
    <t>EU2604</t>
  </si>
  <si>
    <t>S85579</t>
  </si>
  <si>
    <t>Joshua Acosta</t>
  </si>
  <si>
    <t>mikewilliams@castro-paul.com</t>
  </si>
  <si>
    <t>EU2605</t>
  </si>
  <si>
    <t>S17817</t>
  </si>
  <si>
    <t>Cheyenne Smith</t>
  </si>
  <si>
    <t>rvalencia@hotmail.com</t>
  </si>
  <si>
    <t>EU2606</t>
  </si>
  <si>
    <t>S76039</t>
  </si>
  <si>
    <t>Chloe Johnson</t>
  </si>
  <si>
    <t>ssimmons@hotmail.com</t>
  </si>
  <si>
    <t>EU2607</t>
  </si>
  <si>
    <t>S42677</t>
  </si>
  <si>
    <t>Jeffery Sanchez</t>
  </si>
  <si>
    <t>patriciawatson@hotmail.com</t>
  </si>
  <si>
    <t>EU2608</t>
  </si>
  <si>
    <t>S42500</t>
  </si>
  <si>
    <t>Jessica Schaefer</t>
  </si>
  <si>
    <t>veronicamiller@hotmail.com</t>
  </si>
  <si>
    <t>EU2609</t>
  </si>
  <si>
    <t>S78355</t>
  </si>
  <si>
    <t>Ryan Rhodes</t>
  </si>
  <si>
    <t>lisaromero@hotmail.com</t>
  </si>
  <si>
    <t>EU2610</t>
  </si>
  <si>
    <t>S84404</t>
  </si>
  <si>
    <t>Nathan Chandler</t>
  </si>
  <si>
    <t>paulstevenson@douglas.info</t>
  </si>
  <si>
    <t>EU2611</t>
  </si>
  <si>
    <t>S67337</t>
  </si>
  <si>
    <t>Stephanie Sanchez</t>
  </si>
  <si>
    <t>radams@gmail.com</t>
  </si>
  <si>
    <t>EU2612</t>
  </si>
  <si>
    <t>S59879</t>
  </si>
  <si>
    <t>Kerry Baker</t>
  </si>
  <si>
    <t>eric95@gmail.com</t>
  </si>
  <si>
    <t>EU2613</t>
  </si>
  <si>
    <t>S36307</t>
  </si>
  <si>
    <t>Ian Bradford</t>
  </si>
  <si>
    <t>blake32@gmail.com</t>
  </si>
  <si>
    <t>EU2614</t>
  </si>
  <si>
    <t>S55078</t>
  </si>
  <si>
    <t>Kim Mendoza</t>
  </si>
  <si>
    <t>karen70@hotmail.com</t>
  </si>
  <si>
    <t>EU2615</t>
  </si>
  <si>
    <t>S67654</t>
  </si>
  <si>
    <t>Brian Knight</t>
  </si>
  <si>
    <t>jared24@yahoo.com</t>
  </si>
  <si>
    <t>EU2616</t>
  </si>
  <si>
    <t>S15772</t>
  </si>
  <si>
    <t>Elizabeth Hernandez</t>
  </si>
  <si>
    <t>kylescott@hotmail.com</t>
  </si>
  <si>
    <t>EU2617</t>
  </si>
  <si>
    <t>S89662</t>
  </si>
  <si>
    <t>Allison Rivera</t>
  </si>
  <si>
    <t>michaelclark@guerrero.com</t>
  </si>
  <si>
    <t>EU2618</t>
  </si>
  <si>
    <t>S96185</t>
  </si>
  <si>
    <t>Theresa Robertson</t>
  </si>
  <si>
    <t>melissaharrington@austin-browning.net</t>
  </si>
  <si>
    <t>EU2619</t>
  </si>
  <si>
    <t>S46202</t>
  </si>
  <si>
    <t>Megan Burns</t>
  </si>
  <si>
    <t>jason68@carr.info</t>
  </si>
  <si>
    <t>EU2620</t>
  </si>
  <si>
    <t>Morgan Hansen</t>
  </si>
  <si>
    <t>bartlettjulie@houston.com</t>
  </si>
  <si>
    <t>EU2621</t>
  </si>
  <si>
    <t>S99043</t>
  </si>
  <si>
    <t>Jessica Morris DDS</t>
  </si>
  <si>
    <t>ryandoyle@yahoo.com</t>
  </si>
  <si>
    <t>EU2622</t>
  </si>
  <si>
    <t>S86683</t>
  </si>
  <si>
    <t>Mariah Stewart</t>
  </si>
  <si>
    <t>evelyn85@foster.biz</t>
  </si>
  <si>
    <t>EU2623</t>
  </si>
  <si>
    <t>S44086</t>
  </si>
  <si>
    <t>Whitney Mathis</t>
  </si>
  <si>
    <t>mark75@mays.com</t>
  </si>
  <si>
    <t>EU2624</t>
  </si>
  <si>
    <t>S14766</t>
  </si>
  <si>
    <t>George Hunt</t>
  </si>
  <si>
    <t>bradley94@gmail.com</t>
  </si>
  <si>
    <t>EU2625</t>
  </si>
  <si>
    <t>S96074</t>
  </si>
  <si>
    <t>Benjamin Russell</t>
  </si>
  <si>
    <t>walshamy@gutierrez-donaldson.com</t>
  </si>
  <si>
    <t>EU2626</t>
  </si>
  <si>
    <t>S81422</t>
  </si>
  <si>
    <t>Brittany Hayes</t>
  </si>
  <si>
    <t>rogerssean@martin.com</t>
  </si>
  <si>
    <t>EU2627</t>
  </si>
  <si>
    <t>S92584</t>
  </si>
  <si>
    <t>Jimmy Lyons</t>
  </si>
  <si>
    <t>paigecook@gmail.com</t>
  </si>
  <si>
    <t>EU2628</t>
  </si>
  <si>
    <t>S80692</t>
  </si>
  <si>
    <t>Joe Flores</t>
  </si>
  <si>
    <t>villanuevaveronica@hotmail.com</t>
  </si>
  <si>
    <t>EU2629</t>
  </si>
  <si>
    <t>S90794</t>
  </si>
  <si>
    <t>Kaylee Sharp</t>
  </si>
  <si>
    <t>bschmidt@yahoo.com</t>
  </si>
  <si>
    <t>EU2630</t>
  </si>
  <si>
    <t>S90841</t>
  </si>
  <si>
    <t>William Harris</t>
  </si>
  <si>
    <t>beth67@hotmail.com</t>
  </si>
  <si>
    <t>EU2631</t>
  </si>
  <si>
    <t>S91404</t>
  </si>
  <si>
    <t>Veronica Fitzgerald</t>
  </si>
  <si>
    <t>kenneth09@gmail.com</t>
  </si>
  <si>
    <t>EU2632</t>
  </si>
  <si>
    <t>S88635</t>
  </si>
  <si>
    <t>Christopher Huang</t>
  </si>
  <si>
    <t>epowell@yahoo.com</t>
  </si>
  <si>
    <t>EU2633</t>
  </si>
  <si>
    <t>S34362</t>
  </si>
  <si>
    <t>Michael Johnson</t>
  </si>
  <si>
    <t>carterelizabeth@yahoo.com</t>
  </si>
  <si>
    <t>EU2634</t>
  </si>
  <si>
    <t>S45308</t>
  </si>
  <si>
    <t>Patricia Wood</t>
  </si>
  <si>
    <t>iancole@lopez.com</t>
  </si>
  <si>
    <t>EU2635</t>
  </si>
  <si>
    <t>S82987</t>
  </si>
  <si>
    <t>Carol Conner</t>
  </si>
  <si>
    <t>matthewgreene@hotmail.com</t>
  </si>
  <si>
    <t>EU2636</t>
  </si>
  <si>
    <t>S96888</t>
  </si>
  <si>
    <t>John Evans</t>
  </si>
  <si>
    <t>orobbins@thompson.com</t>
  </si>
  <si>
    <t>EU2637</t>
  </si>
  <si>
    <t>Michele Fisher</t>
  </si>
  <si>
    <t>abigailglass@gmail.com</t>
  </si>
  <si>
    <t>EU2638</t>
  </si>
  <si>
    <t>S97767</t>
  </si>
  <si>
    <t>Shannon Stevenson</t>
  </si>
  <si>
    <t>fostermelissa@hotmail.com</t>
  </si>
  <si>
    <t>EU2639</t>
  </si>
  <si>
    <t>S27160</t>
  </si>
  <si>
    <t>Richard Ramirez</t>
  </si>
  <si>
    <t>xsnyder@gmail.com</t>
  </si>
  <si>
    <t>EU2640</t>
  </si>
  <si>
    <t>S91756</t>
  </si>
  <si>
    <t>Juan Perez</t>
  </si>
  <si>
    <t>seancruz@donovan.info</t>
  </si>
  <si>
    <t>EU2641</t>
  </si>
  <si>
    <t>S25502</t>
  </si>
  <si>
    <t>Melissa Mcintyre</t>
  </si>
  <si>
    <t>tortega@yahoo.com</t>
  </si>
  <si>
    <t>EU2642</t>
  </si>
  <si>
    <t>S29429</t>
  </si>
  <si>
    <t>Danny Collins</t>
  </si>
  <si>
    <t>lrodriguez@gmail.com</t>
  </si>
  <si>
    <t>EU2643</t>
  </si>
  <si>
    <t>S62004</t>
  </si>
  <si>
    <t>Barbara Johnson</t>
  </si>
  <si>
    <t>qlogan@gmail.com</t>
  </si>
  <si>
    <t>EU2644</t>
  </si>
  <si>
    <t>S36966</t>
  </si>
  <si>
    <t>Margaret Carter</t>
  </si>
  <si>
    <t>carsonelizabeth@yahoo.com</t>
  </si>
  <si>
    <t>EU2645</t>
  </si>
  <si>
    <t>S62734</t>
  </si>
  <si>
    <t>Mr. Michael Simmons</t>
  </si>
  <si>
    <t>dunncatherine@garcia.info</t>
  </si>
  <si>
    <t>EU2646</t>
  </si>
  <si>
    <t>S67358</t>
  </si>
  <si>
    <t>Cassandra Mason</t>
  </si>
  <si>
    <t>qgarcia@benson-lewis.biz</t>
  </si>
  <si>
    <t>EU2647</t>
  </si>
  <si>
    <t>S21829</t>
  </si>
  <si>
    <t>Joseph Owens</t>
  </si>
  <si>
    <t>christopherrios@harrington.com</t>
  </si>
  <si>
    <t>EU2648</t>
  </si>
  <si>
    <t>S76466</t>
  </si>
  <si>
    <t>Rhonda Dennis</t>
  </si>
  <si>
    <t>christinajones@yahoo.com</t>
  </si>
  <si>
    <t>EU2649</t>
  </si>
  <si>
    <t>S94691</t>
  </si>
  <si>
    <t>Laurie Crawford</t>
  </si>
  <si>
    <t>gonzalezpaul@allen.com</t>
  </si>
  <si>
    <t>EU2650</t>
  </si>
  <si>
    <t>S22891</t>
  </si>
  <si>
    <t>Christopher Stone</t>
  </si>
  <si>
    <t>ray56@johnson-wilson.com</t>
  </si>
  <si>
    <t>EU2651</t>
  </si>
  <si>
    <t>S33265</t>
  </si>
  <si>
    <t>Breanna Richardson</t>
  </si>
  <si>
    <t>kristinfisher@hotmail.com</t>
  </si>
  <si>
    <t>EU2652</t>
  </si>
  <si>
    <t>S67881</t>
  </si>
  <si>
    <t>Alicia Henry</t>
  </si>
  <si>
    <t>aaron68@gmail.com</t>
  </si>
  <si>
    <t>EU2653</t>
  </si>
  <si>
    <t>S35527</t>
  </si>
  <si>
    <t>Colleen Molina</t>
  </si>
  <si>
    <t>richardtaylor@gibson.com</t>
  </si>
  <si>
    <t>EU2654</t>
  </si>
  <si>
    <t>S72081</t>
  </si>
  <si>
    <t>Kathleen Shaw</t>
  </si>
  <si>
    <t>smithelizabeth@morris.com</t>
  </si>
  <si>
    <t>EU2655</t>
  </si>
  <si>
    <t>S12551</t>
  </si>
  <si>
    <t>Kevin Logan</t>
  </si>
  <si>
    <t>knightjoshua@woods.biz</t>
  </si>
  <si>
    <t>EU2656</t>
  </si>
  <si>
    <t>S47471</t>
  </si>
  <si>
    <t>Melissa Salazar</t>
  </si>
  <si>
    <t>clarkebrandon@hotmail.com</t>
  </si>
  <si>
    <t>EU2657</t>
  </si>
  <si>
    <t>S45850</t>
  </si>
  <si>
    <t>Joshua Reynolds</t>
  </si>
  <si>
    <t>jamesfry@yahoo.com</t>
  </si>
  <si>
    <t>EU2658</t>
  </si>
  <si>
    <t>S48881</t>
  </si>
  <si>
    <t>Nathan Lewis</t>
  </si>
  <si>
    <t>amythompson@moore.org</t>
  </si>
  <si>
    <t>EU2659</t>
  </si>
  <si>
    <t>S31299</t>
  </si>
  <si>
    <t>hgarcia@hoffman.com</t>
  </si>
  <si>
    <t>EU2660</t>
  </si>
  <si>
    <t>S76819</t>
  </si>
  <si>
    <t>Jenny Davis</t>
  </si>
  <si>
    <t>daniel84@bishop-hoover.com</t>
  </si>
  <si>
    <t>EU2661</t>
  </si>
  <si>
    <t>S60988</t>
  </si>
  <si>
    <t>Taylor Wells</t>
  </si>
  <si>
    <t>walterchang@gmail.com</t>
  </si>
  <si>
    <t>EU2662</t>
  </si>
  <si>
    <t>S18787</t>
  </si>
  <si>
    <t>Brian Keith</t>
  </si>
  <si>
    <t>kmurphy@harris.com</t>
  </si>
  <si>
    <t>EU2663</t>
  </si>
  <si>
    <t>S12087</t>
  </si>
  <si>
    <t>Sarah Thornton</t>
  </si>
  <si>
    <t>mejiarobert@hotmail.com</t>
  </si>
  <si>
    <t>EU2664</t>
  </si>
  <si>
    <t>S30304</t>
  </si>
  <si>
    <t>Kathleen Williams</t>
  </si>
  <si>
    <t>imckinney@warner.org</t>
  </si>
  <si>
    <t>EU2665</t>
  </si>
  <si>
    <t>S20202</t>
  </si>
  <si>
    <t>David Bowen</t>
  </si>
  <si>
    <t>amber35@hotmail.com</t>
  </si>
  <si>
    <t>EU2666</t>
  </si>
  <si>
    <t>S54571</t>
  </si>
  <si>
    <t>Sandra English</t>
  </si>
  <si>
    <t>kelseylamb@hotmail.com</t>
  </si>
  <si>
    <t>EU2667</t>
  </si>
  <si>
    <t>S68083</t>
  </si>
  <si>
    <t>Beverly Farley</t>
  </si>
  <si>
    <t>jeffersonjillian@gordon.com</t>
  </si>
  <si>
    <t>EU2668</t>
  </si>
  <si>
    <t>S60365</t>
  </si>
  <si>
    <t>Jeremy Nguyen</t>
  </si>
  <si>
    <t>michael83@blair.com</t>
  </si>
  <si>
    <t>EU2669</t>
  </si>
  <si>
    <t>S54330</t>
  </si>
  <si>
    <t>Kristen Rocha</t>
  </si>
  <si>
    <t>rebecca40@yahoo.com</t>
  </si>
  <si>
    <t>EU2670</t>
  </si>
  <si>
    <t>S19953</t>
  </si>
  <si>
    <t>Tammy Peterson</t>
  </si>
  <si>
    <t>jeffreymorgan@hotmail.com</t>
  </si>
  <si>
    <t>EU2671</t>
  </si>
  <si>
    <t>S97343</t>
  </si>
  <si>
    <t>Christopher Mcconnell</t>
  </si>
  <si>
    <t>ajohnson@hotmail.com</t>
  </si>
  <si>
    <t>EU2672</t>
  </si>
  <si>
    <t>S75969</t>
  </si>
  <si>
    <t>John Tanner</t>
  </si>
  <si>
    <t>susanhudson@yahoo.com</t>
  </si>
  <si>
    <t>EU2673</t>
  </si>
  <si>
    <t>S57684</t>
  </si>
  <si>
    <t>Jeffrey Smith</t>
  </si>
  <si>
    <t>jessicabrown@reed.biz</t>
  </si>
  <si>
    <t>EU2674</t>
  </si>
  <si>
    <t>S16260</t>
  </si>
  <si>
    <t>Jennifer Shea</t>
  </si>
  <si>
    <t>allisonsmith@pratt.com</t>
  </si>
  <si>
    <t>EU2675</t>
  </si>
  <si>
    <t>S43072</t>
  </si>
  <si>
    <t>Jason Martinez</t>
  </si>
  <si>
    <t>lee02@nelson.com</t>
  </si>
  <si>
    <t>EU2676</t>
  </si>
  <si>
    <t>S53713</t>
  </si>
  <si>
    <t>Robert Mcgee</t>
  </si>
  <si>
    <t>jodistanley@gmail.com</t>
  </si>
  <si>
    <t>EU2677</t>
  </si>
  <si>
    <t>S83332</t>
  </si>
  <si>
    <t>Jennifer Reed</t>
  </si>
  <si>
    <t>hoodrobert@chen.net</t>
  </si>
  <si>
    <t>EU2678</t>
  </si>
  <si>
    <t>S50736</t>
  </si>
  <si>
    <t>Krista Franklin</t>
  </si>
  <si>
    <t>kharrison@gmail.com</t>
  </si>
  <si>
    <t>EU2679</t>
  </si>
  <si>
    <t>S39228</t>
  </si>
  <si>
    <t>Alison Morgan</t>
  </si>
  <si>
    <t>trevor86@porter-brandt.net</t>
  </si>
  <si>
    <t>EU2680</t>
  </si>
  <si>
    <t>S20186</t>
  </si>
  <si>
    <t>Madeline Ali</t>
  </si>
  <si>
    <t>mhowe@hotmail.com</t>
  </si>
  <si>
    <t>EU2681</t>
  </si>
  <si>
    <t>S64902</t>
  </si>
  <si>
    <t>Tracie Hart</t>
  </si>
  <si>
    <t>oburgess@baldwin-flores.com</t>
  </si>
  <si>
    <t>EU2682</t>
  </si>
  <si>
    <t>S16022</t>
  </si>
  <si>
    <t>Gloria Mendez</t>
  </si>
  <si>
    <t>karenjones@richardson.com</t>
  </si>
  <si>
    <t>EU2683</t>
  </si>
  <si>
    <t>S35374</t>
  </si>
  <si>
    <t>Michelle Cabrera</t>
  </si>
  <si>
    <t>gregory20@atkins-camacho.net</t>
  </si>
  <si>
    <t>EU2684</t>
  </si>
  <si>
    <t>S24255</t>
  </si>
  <si>
    <t>Marie Gomez</t>
  </si>
  <si>
    <t>wilsonmorgan@carson-martin.com</t>
  </si>
  <si>
    <t>EU2685</t>
  </si>
  <si>
    <t>S45219</t>
  </si>
  <si>
    <t>Steven Compton</t>
  </si>
  <si>
    <t>charles99@clark.com</t>
  </si>
  <si>
    <t>EU2686</t>
  </si>
  <si>
    <t>S69776</t>
  </si>
  <si>
    <t>Scott George</t>
  </si>
  <si>
    <t>joshuadecker@brooks-gonzalez.com</t>
  </si>
  <si>
    <t>EU2687</t>
  </si>
  <si>
    <t>S88303</t>
  </si>
  <si>
    <t>Robin Green</t>
  </si>
  <si>
    <t>collin81@hotmail.com</t>
  </si>
  <si>
    <t>EU2688</t>
  </si>
  <si>
    <t>S42792</t>
  </si>
  <si>
    <t>Paula Mcintyre</t>
  </si>
  <si>
    <t>rsalazar@yahoo.com</t>
  </si>
  <si>
    <t>EU2689</t>
  </si>
  <si>
    <t>S45939</t>
  </si>
  <si>
    <t>Patrick Flores</t>
  </si>
  <si>
    <t>brandon35@conley.biz</t>
  </si>
  <si>
    <t>EU2690</t>
  </si>
  <si>
    <t>S80678</t>
  </si>
  <si>
    <t>Vicki Jones</t>
  </si>
  <si>
    <t>marvin85@hotmail.com</t>
  </si>
  <si>
    <t>EU2691</t>
  </si>
  <si>
    <t>S36613</t>
  </si>
  <si>
    <t>Wayne Mack</t>
  </si>
  <si>
    <t>angelacook@gmail.com</t>
  </si>
  <si>
    <t>EU2692</t>
  </si>
  <si>
    <t>S66381</t>
  </si>
  <si>
    <t>Ronald Raymond</t>
  </si>
  <si>
    <t>stewartnatasha@clayton-vaughan.net</t>
  </si>
  <si>
    <t>EU2693</t>
  </si>
  <si>
    <t>S89154</t>
  </si>
  <si>
    <t>Alexander Gates</t>
  </si>
  <si>
    <t>amberjennings@maldonado-baxter.com</t>
  </si>
  <si>
    <t>EU2694</t>
  </si>
  <si>
    <t>S87324</t>
  </si>
  <si>
    <t>Heather Velez</t>
  </si>
  <si>
    <t>erikaboyd@welch-fisher.org</t>
  </si>
  <si>
    <t>EU2695</t>
  </si>
  <si>
    <t>S53571</t>
  </si>
  <si>
    <t>Nancy Erickson</t>
  </si>
  <si>
    <t>shieldsstanley@vasquez.com</t>
  </si>
  <si>
    <t>EU2696</t>
  </si>
  <si>
    <t>S22012</t>
  </si>
  <si>
    <t>Christopher Moran</t>
  </si>
  <si>
    <t>brittanybaker@giles.biz</t>
  </si>
  <si>
    <t>EU2697</t>
  </si>
  <si>
    <t>S49194</t>
  </si>
  <si>
    <t>Andrew Mathews</t>
  </si>
  <si>
    <t>ggordon@hale.net</t>
  </si>
  <si>
    <t>EU2698</t>
  </si>
  <si>
    <t>S97666</t>
  </si>
  <si>
    <t>Omar Harris</t>
  </si>
  <si>
    <t>travis06@lopez.com</t>
  </si>
  <si>
    <t>EU2699</t>
  </si>
  <si>
    <t>S28788</t>
  </si>
  <si>
    <t>Christine Austin</t>
  </si>
  <si>
    <t>jennifer35@yahoo.com</t>
  </si>
  <si>
    <t>EU2700</t>
  </si>
  <si>
    <t>S19751</t>
  </si>
  <si>
    <t>patrickmontgomery@gmail.com</t>
  </si>
  <si>
    <t>EU2701</t>
  </si>
  <si>
    <t>S41009</t>
  </si>
  <si>
    <t>Daniel Chen</t>
  </si>
  <si>
    <t>rodriguezlinda@hodge.net</t>
  </si>
  <si>
    <t>EU2702</t>
  </si>
  <si>
    <t>S12612</t>
  </si>
  <si>
    <t>Spencer Turner</t>
  </si>
  <si>
    <t>robert42@james-hill.com</t>
  </si>
  <si>
    <t>EU2703</t>
  </si>
  <si>
    <t>S83741</t>
  </si>
  <si>
    <t>Benjamin Watson</t>
  </si>
  <si>
    <t>jacksonstephanie@hotmail.com</t>
  </si>
  <si>
    <t>EU2704</t>
  </si>
  <si>
    <t>S20969</t>
  </si>
  <si>
    <t>Edward Huffman</t>
  </si>
  <si>
    <t>ishelton@green.com</t>
  </si>
  <si>
    <t>EU2705</t>
  </si>
  <si>
    <t>S30006</t>
  </si>
  <si>
    <t>Vickie Brown</t>
  </si>
  <si>
    <t>matthewmartinez@gonzalez.com</t>
  </si>
  <si>
    <t>EU2706</t>
  </si>
  <si>
    <t>S51578</t>
  </si>
  <si>
    <t>Heather Hansen</t>
  </si>
  <si>
    <t>michaelkrause@gmail.com</t>
  </si>
  <si>
    <t>EU2707</t>
  </si>
  <si>
    <t>S24327</t>
  </si>
  <si>
    <t>Richard Curry</t>
  </si>
  <si>
    <t>shaunjones@hotmail.com</t>
  </si>
  <si>
    <t>EU2708</t>
  </si>
  <si>
    <t>S64362</t>
  </si>
  <si>
    <t>Matthew Woods</t>
  </si>
  <si>
    <t>stephen50@gmail.com</t>
  </si>
  <si>
    <t>EU2709</t>
  </si>
  <si>
    <t>S44542</t>
  </si>
  <si>
    <t>Samuel Buckley</t>
  </si>
  <si>
    <t>ana41@hotmail.com</t>
  </si>
  <si>
    <t>EU2710</t>
  </si>
  <si>
    <t>S27229</t>
  </si>
  <si>
    <t>Mary Melton</t>
  </si>
  <si>
    <t>mitchell48@esparza.net</t>
  </si>
  <si>
    <t>EU2711</t>
  </si>
  <si>
    <t>S72826</t>
  </si>
  <si>
    <t>Tanya Mercer</t>
  </si>
  <si>
    <t>bdavis@mathews.net</t>
  </si>
  <si>
    <t>EU2712</t>
  </si>
  <si>
    <t>S10146</t>
  </si>
  <si>
    <t>Casey Velasquez</t>
  </si>
  <si>
    <t>anthony34@hotmail.com</t>
  </si>
  <si>
    <t>EU2713</t>
  </si>
  <si>
    <t>S50315</t>
  </si>
  <si>
    <t>Evelyn Larson</t>
  </si>
  <si>
    <t>hannah75@yahoo.com</t>
  </si>
  <si>
    <t>EU2714</t>
  </si>
  <si>
    <t>S61681</t>
  </si>
  <si>
    <t>Rebecca Garcia</t>
  </si>
  <si>
    <t>michelle14@yahoo.com</t>
  </si>
  <si>
    <t>EU2715</t>
  </si>
  <si>
    <t>S47537</t>
  </si>
  <si>
    <t>Melanie Porter</t>
  </si>
  <si>
    <t>dillon06@yahoo.com</t>
  </si>
  <si>
    <t>EU2716</t>
  </si>
  <si>
    <t>S57989</t>
  </si>
  <si>
    <t>Samuel Hicks</t>
  </si>
  <si>
    <t>amychandler@yahoo.com</t>
  </si>
  <si>
    <t>EU2717</t>
  </si>
  <si>
    <t>S41538</t>
  </si>
  <si>
    <t>Frederick Brown</t>
  </si>
  <si>
    <t>otaylor@yahoo.com</t>
  </si>
  <si>
    <t>EU2718</t>
  </si>
  <si>
    <t>S97632</t>
  </si>
  <si>
    <t>Caitlin Clay</t>
  </si>
  <si>
    <t>richardsoncharles@gmail.com</t>
  </si>
  <si>
    <t>EU2719</t>
  </si>
  <si>
    <t>S30360</t>
  </si>
  <si>
    <t>Alicia Pennington</t>
  </si>
  <si>
    <t>stephanie83@adams-huff.com</t>
  </si>
  <si>
    <t>EU2720</t>
  </si>
  <si>
    <t>S77244</t>
  </si>
  <si>
    <t>Nathan Graves</t>
  </si>
  <si>
    <t>alexandercurtis@hotmail.com</t>
  </si>
  <si>
    <t>EU2721</t>
  </si>
  <si>
    <t>S36435</t>
  </si>
  <si>
    <t>Lisa Russell</t>
  </si>
  <si>
    <t>sarah48@yahoo.com</t>
  </si>
  <si>
    <t>EU2722</t>
  </si>
  <si>
    <t>S84467</t>
  </si>
  <si>
    <t>Megan Williams</t>
  </si>
  <si>
    <t>hansenerin@gmail.com</t>
  </si>
  <si>
    <t>EU2723</t>
  </si>
  <si>
    <t>Melody Morales</t>
  </si>
  <si>
    <t>miranda35@gmail.com</t>
  </si>
  <si>
    <t>EU2724</t>
  </si>
  <si>
    <t>S57910</t>
  </si>
  <si>
    <t>Brooke Rodriguez</t>
  </si>
  <si>
    <t>veronica49@gordon.com</t>
  </si>
  <si>
    <t>EU2725</t>
  </si>
  <si>
    <t>S52560</t>
  </si>
  <si>
    <t>Rita Ramirez</t>
  </si>
  <si>
    <t>john61@newton.biz</t>
  </si>
  <si>
    <t>EU2726</t>
  </si>
  <si>
    <t>S56901</t>
  </si>
  <si>
    <t>Nicholas Walters</t>
  </si>
  <si>
    <t>nturner@vasquez.com</t>
  </si>
  <si>
    <t>EU2727</t>
  </si>
  <si>
    <t>S93407</t>
  </si>
  <si>
    <t>Abigail Solis</t>
  </si>
  <si>
    <t>ltaylor@willis.com</t>
  </si>
  <si>
    <t>EU2728</t>
  </si>
  <si>
    <t>S70201</t>
  </si>
  <si>
    <t>Richard Franklin</t>
  </si>
  <si>
    <t>chelseamccoy@lamb.net</t>
  </si>
  <si>
    <t>EU2729</t>
  </si>
  <si>
    <t>S60548</t>
  </si>
  <si>
    <t>Samantha Dudley</t>
  </si>
  <si>
    <t>wthompson@morris-salinas.com</t>
  </si>
  <si>
    <t>EU2730</t>
  </si>
  <si>
    <t>S18391</t>
  </si>
  <si>
    <t>Christina Thompson</t>
  </si>
  <si>
    <t>murphymichael@hotmail.com</t>
  </si>
  <si>
    <t>EU2731</t>
  </si>
  <si>
    <t>S32703</t>
  </si>
  <si>
    <t>Shawn Carr</t>
  </si>
  <si>
    <t>eyoung@olson-butler.com</t>
  </si>
  <si>
    <t>EU2732</t>
  </si>
  <si>
    <t>S70802</t>
  </si>
  <si>
    <t>Savannah Alexander</t>
  </si>
  <si>
    <t>nancysparks@johnson.net</t>
  </si>
  <si>
    <t>EU2733</t>
  </si>
  <si>
    <t>S37732</t>
  </si>
  <si>
    <t>Matthew Coleman</t>
  </si>
  <si>
    <t>millsjoseph@wiggins-williams.net</t>
  </si>
  <si>
    <t>EU2734</t>
  </si>
  <si>
    <t>S11680</t>
  </si>
  <si>
    <t>John Moore</t>
  </si>
  <si>
    <t>ulynch@murray.com</t>
  </si>
  <si>
    <t>EU2735</t>
  </si>
  <si>
    <t>S43802</t>
  </si>
  <si>
    <t>Kathleen Bernard</t>
  </si>
  <si>
    <t>wbrown@morris-romero.com</t>
  </si>
  <si>
    <t>EU2736</t>
  </si>
  <si>
    <t>S42558</t>
  </si>
  <si>
    <t>Eric Garcia</t>
  </si>
  <si>
    <t>hoalice@yahoo.com</t>
  </si>
  <si>
    <t>EU2737</t>
  </si>
  <si>
    <t>S29126</t>
  </si>
  <si>
    <t>Brian Ferguson</t>
  </si>
  <si>
    <t>ricesarah@hotmail.com</t>
  </si>
  <si>
    <t>EU2738</t>
  </si>
  <si>
    <t>S91139</t>
  </si>
  <si>
    <t>Jon Stevens</t>
  </si>
  <si>
    <t>nicole15@arroyo.com</t>
  </si>
  <si>
    <t>EU2739</t>
  </si>
  <si>
    <t>S15946</t>
  </si>
  <si>
    <t>Ashley Hardy</t>
  </si>
  <si>
    <t>shawn16@torres.info</t>
  </si>
  <si>
    <t>EU2740</t>
  </si>
  <si>
    <t>S15357</t>
  </si>
  <si>
    <t>Mr. Kevin Ortiz MD</t>
  </si>
  <si>
    <t>odomnoah@galloway.com</t>
  </si>
  <si>
    <t>EU2741</t>
  </si>
  <si>
    <t>S98312</t>
  </si>
  <si>
    <t>Jerome Delgado</t>
  </si>
  <si>
    <t>chelsea94@li-rodriguez.com</t>
  </si>
  <si>
    <t>EU2742</t>
  </si>
  <si>
    <t>S92408</t>
  </si>
  <si>
    <t>Austin Robinson</t>
  </si>
  <si>
    <t>ewalker@davis-brown.net</t>
  </si>
  <si>
    <t>EU2743</t>
  </si>
  <si>
    <t>S18184</t>
  </si>
  <si>
    <t>Michael Page</t>
  </si>
  <si>
    <t>slyons@small.org</t>
  </si>
  <si>
    <t>EU2744</t>
  </si>
  <si>
    <t>S36240</t>
  </si>
  <si>
    <t>micheleortega@hotmail.com</t>
  </si>
  <si>
    <t>EU2745</t>
  </si>
  <si>
    <t>S82249</t>
  </si>
  <si>
    <t>Christopher Kline</t>
  </si>
  <si>
    <t>rachel36@yahoo.com</t>
  </si>
  <si>
    <t>EU2746</t>
  </si>
  <si>
    <t>S27572</t>
  </si>
  <si>
    <t>Martin Soto</t>
  </si>
  <si>
    <t>kennethtaylor@gmail.com</t>
  </si>
  <si>
    <t>EU2747</t>
  </si>
  <si>
    <t>S19072</t>
  </si>
  <si>
    <t>Leslie Contreras</t>
  </si>
  <si>
    <t>margaret60@yahoo.com</t>
  </si>
  <si>
    <t>EU2748</t>
  </si>
  <si>
    <t>S67277</t>
  </si>
  <si>
    <t>Tyler White</t>
  </si>
  <si>
    <t>latoyaramirez@gmail.com</t>
  </si>
  <si>
    <t>EU2749</t>
  </si>
  <si>
    <t>S47736</t>
  </si>
  <si>
    <t>Laura Townsend</t>
  </si>
  <si>
    <t>bergerandrew@palmer-jenkins.com</t>
  </si>
  <si>
    <t>EU2750</t>
  </si>
  <si>
    <t>S37301</t>
  </si>
  <si>
    <t>Jeffrey Harrison</t>
  </si>
  <si>
    <t>thompsonlaura@norris.com</t>
  </si>
  <si>
    <t>EU2751</t>
  </si>
  <si>
    <t>S61394</t>
  </si>
  <si>
    <t>Emily Flores</t>
  </si>
  <si>
    <t>chenmichael@franklin.org</t>
  </si>
  <si>
    <t>EU2752</t>
  </si>
  <si>
    <t>S38239</t>
  </si>
  <si>
    <t>Robert Stewart</t>
  </si>
  <si>
    <t>holmeslisa@hotmail.com</t>
  </si>
  <si>
    <t>EU2753</t>
  </si>
  <si>
    <t>S26078</t>
  </si>
  <si>
    <t>Jennifer Brown</t>
  </si>
  <si>
    <t>tommy04@yahoo.com</t>
  </si>
  <si>
    <t>EU2754</t>
  </si>
  <si>
    <t>S94458</t>
  </si>
  <si>
    <t>Carl Reilly</t>
  </si>
  <si>
    <t>derrick47@dalton.com</t>
  </si>
  <si>
    <t>EU2755</t>
  </si>
  <si>
    <t>S85606</t>
  </si>
  <si>
    <t>Kevin Baldwin</t>
  </si>
  <si>
    <t>stewartdan@yahoo.com</t>
  </si>
  <si>
    <t>EU2756</t>
  </si>
  <si>
    <t>S48044</t>
  </si>
  <si>
    <t>Jon Cameron</t>
  </si>
  <si>
    <t>nancyburke@yahoo.com</t>
  </si>
  <si>
    <t>EU2757</t>
  </si>
  <si>
    <t>S43591</t>
  </si>
  <si>
    <t>Melissa Thomas</t>
  </si>
  <si>
    <t>ovalenzuela@yahoo.com</t>
  </si>
  <si>
    <t>EU2758</t>
  </si>
  <si>
    <t>S94641</t>
  </si>
  <si>
    <t>Tamara Johnson</t>
  </si>
  <si>
    <t>johnatkinson@roberts-wells.info</t>
  </si>
  <si>
    <t>EU2759</t>
  </si>
  <si>
    <t>S81299</t>
  </si>
  <si>
    <t>Cynthia Knight DDS</t>
  </si>
  <si>
    <t>hpollard@smith.info</t>
  </si>
  <si>
    <t>EU2760</t>
  </si>
  <si>
    <t>S34734</t>
  </si>
  <si>
    <t>Michael Taylor</t>
  </si>
  <si>
    <t>rachel65@hotmail.com</t>
  </si>
  <si>
    <t>EU2761</t>
  </si>
  <si>
    <t>S23641</t>
  </si>
  <si>
    <t>Edward Carpenter</t>
  </si>
  <si>
    <t>nicholasfox@harrington.com</t>
  </si>
  <si>
    <t>EU2762</t>
  </si>
  <si>
    <t>S75264</t>
  </si>
  <si>
    <t>James Davis</t>
  </si>
  <si>
    <t>dstevens@gmail.com</t>
  </si>
  <si>
    <t>EU2763</t>
  </si>
  <si>
    <t>S11143</t>
  </si>
  <si>
    <t>Carlos Vega</t>
  </si>
  <si>
    <t>jacksonbridget@gmail.com</t>
  </si>
  <si>
    <t>EU2764</t>
  </si>
  <si>
    <t>S58625</t>
  </si>
  <si>
    <t>Nicholas Stone</t>
  </si>
  <si>
    <t>james85@gmail.com</t>
  </si>
  <si>
    <t>EU2765</t>
  </si>
  <si>
    <t>S72030</t>
  </si>
  <si>
    <t>Dr. Lucas Schneider</t>
  </si>
  <si>
    <t>amberparker@hodge-jones.info</t>
  </si>
  <si>
    <t>EU2766</t>
  </si>
  <si>
    <t>S73327</t>
  </si>
  <si>
    <t>Anthony Edwards</t>
  </si>
  <si>
    <t>gabrielmack@hotmail.com</t>
  </si>
  <si>
    <t>EU2767</t>
  </si>
  <si>
    <t>Kevin Vasquez</t>
  </si>
  <si>
    <t>amy43@hopkins.com</t>
  </si>
  <si>
    <t>EU2768</t>
  </si>
  <si>
    <t>S38315</t>
  </si>
  <si>
    <t>Joann Banks</t>
  </si>
  <si>
    <t>glen26@yahoo.com</t>
  </si>
  <si>
    <t>EU2769</t>
  </si>
  <si>
    <t>S97255</t>
  </si>
  <si>
    <t>Laura Cabrera</t>
  </si>
  <si>
    <t>clairemueller@hotmail.com</t>
  </si>
  <si>
    <t>EU2770</t>
  </si>
  <si>
    <t>S39499</t>
  </si>
  <si>
    <t>Caleb Reyes</t>
  </si>
  <si>
    <t>juliedonovan@hotmail.com</t>
  </si>
  <si>
    <t>EU2771</t>
  </si>
  <si>
    <t>S93157</t>
  </si>
  <si>
    <t>Louis Jones</t>
  </si>
  <si>
    <t>michaelsmith@gmail.com</t>
  </si>
  <si>
    <t>EU2772</t>
  </si>
  <si>
    <t>S94268</t>
  </si>
  <si>
    <t>Paul Jensen</t>
  </si>
  <si>
    <t>cruzgabriel@lewis-hall.com</t>
  </si>
  <si>
    <t>EU2773</t>
  </si>
  <si>
    <t>S33307</t>
  </si>
  <si>
    <t>Linda Navarro</t>
  </si>
  <si>
    <t>lisaguzman@bradley.net</t>
  </si>
  <si>
    <t>EU2774</t>
  </si>
  <si>
    <t>S83376</t>
  </si>
  <si>
    <t>Tristan Erickson</t>
  </si>
  <si>
    <t>zacharytrujillo@hotmail.com</t>
  </si>
  <si>
    <t>EU2775</t>
  </si>
  <si>
    <t>S19477</t>
  </si>
  <si>
    <t>Mark Martin</t>
  </si>
  <si>
    <t>dmartinez@nielsen.com</t>
  </si>
  <si>
    <t>EU2776</t>
  </si>
  <si>
    <t>S82551</t>
  </si>
  <si>
    <t>Rebecca Blevins</t>
  </si>
  <si>
    <t>simseddie@gmail.com</t>
  </si>
  <si>
    <t>EU2777</t>
  </si>
  <si>
    <t>S98405</t>
  </si>
  <si>
    <t>Katherine Williams</t>
  </si>
  <si>
    <t>youngjudith@yahoo.com</t>
  </si>
  <si>
    <t>EU2778</t>
  </si>
  <si>
    <t>S57557</t>
  </si>
  <si>
    <t>Luis Woodward</t>
  </si>
  <si>
    <t>benjamin55@hotmail.com</t>
  </si>
  <si>
    <t>EU2779</t>
  </si>
  <si>
    <t>S91356</t>
  </si>
  <si>
    <t>Michelle Byrd</t>
  </si>
  <si>
    <t>danieldiaz@yahoo.com</t>
  </si>
  <si>
    <t>EU2780</t>
  </si>
  <si>
    <t>S26879</t>
  </si>
  <si>
    <t>Shannon Elliott</t>
  </si>
  <si>
    <t>rogerskurt@gmail.com</t>
  </si>
  <si>
    <t>EU2781</t>
  </si>
  <si>
    <t>S39685</t>
  </si>
  <si>
    <t>Stephanie Herrera</t>
  </si>
  <si>
    <t>abrown@davis.net</t>
  </si>
  <si>
    <t>EU2782</t>
  </si>
  <si>
    <t>S63636</t>
  </si>
  <si>
    <t>Mary Reese</t>
  </si>
  <si>
    <t>mosleyjeffery@hotmail.com</t>
  </si>
  <si>
    <t>EU2783</t>
  </si>
  <si>
    <t>S33588</t>
  </si>
  <si>
    <t>Curtis Cummings</t>
  </si>
  <si>
    <t>brandon62@coleman.com</t>
  </si>
  <si>
    <t>EU2784</t>
  </si>
  <si>
    <t>S24619</t>
  </si>
  <si>
    <t>Sharon Carroll</t>
  </si>
  <si>
    <t>stephenmcintosh@gmail.com</t>
  </si>
  <si>
    <t>EU2785</t>
  </si>
  <si>
    <t>S94056</t>
  </si>
  <si>
    <t>Eric Craig</t>
  </si>
  <si>
    <t>john43@henderson-wade.com</t>
  </si>
  <si>
    <t>EU2786</t>
  </si>
  <si>
    <t>S82147</t>
  </si>
  <si>
    <t>Cassie Jones</t>
  </si>
  <si>
    <t>joshua32@ward.info</t>
  </si>
  <si>
    <t>EU2787</t>
  </si>
  <si>
    <t>S74385</t>
  </si>
  <si>
    <t>Richard Johnson</t>
  </si>
  <si>
    <t>williamrodriguez@gmail.com</t>
  </si>
  <si>
    <t>EU2788</t>
  </si>
  <si>
    <t>S49799</t>
  </si>
  <si>
    <t>Michelle Barnett</t>
  </si>
  <si>
    <t>clarkmargaret@gmail.com</t>
  </si>
  <si>
    <t>EU2789</t>
  </si>
  <si>
    <t>S78627</t>
  </si>
  <si>
    <t>Thomas King</t>
  </si>
  <si>
    <t>justinchapman@zuniga-king.com</t>
  </si>
  <si>
    <t>EU2790</t>
  </si>
  <si>
    <t>Brandi Boyle</t>
  </si>
  <si>
    <t>townsendmichael@turner-sandoval.com</t>
  </si>
  <si>
    <t>EU2791</t>
  </si>
  <si>
    <t>S75708</t>
  </si>
  <si>
    <t>Sarah Ramos</t>
  </si>
  <si>
    <t>brownmark@yahoo.com</t>
  </si>
  <si>
    <t>EU2792</t>
  </si>
  <si>
    <t>S92027</t>
  </si>
  <si>
    <t>Kerri Martinez</t>
  </si>
  <si>
    <t>hannahmora@vasquez.net</t>
  </si>
  <si>
    <t>EU2793</t>
  </si>
  <si>
    <t>S12731</t>
  </si>
  <si>
    <t>Alexander Hunt</t>
  </si>
  <si>
    <t>michaelpitts@oliver-johnson.com</t>
  </si>
  <si>
    <t>EU2794</t>
  </si>
  <si>
    <t>S66894</t>
  </si>
  <si>
    <t>Steven Perry</t>
  </si>
  <si>
    <t>teresa22@yahoo.com</t>
  </si>
  <si>
    <t>EU2795</t>
  </si>
  <si>
    <t>S40796</t>
  </si>
  <si>
    <t>James Petty</t>
  </si>
  <si>
    <t>jennalarson@yahoo.com</t>
  </si>
  <si>
    <t>EU2796</t>
  </si>
  <si>
    <t>S95078</t>
  </si>
  <si>
    <t>Jeffery Jones</t>
  </si>
  <si>
    <t>denise06@hancock.com</t>
  </si>
  <si>
    <t>EU2797</t>
  </si>
  <si>
    <t>S75820</t>
  </si>
  <si>
    <t>Ann Patrick</t>
  </si>
  <si>
    <t>natalie59@hotmail.com</t>
  </si>
  <si>
    <t>EU2798</t>
  </si>
  <si>
    <t>S13287</t>
  </si>
  <si>
    <t>Scott Hansen</t>
  </si>
  <si>
    <t>robertsonbenjamin@hotmail.com</t>
  </si>
  <si>
    <t>EU2799</t>
  </si>
  <si>
    <t>S41270</t>
  </si>
  <si>
    <t>Jennifer Hickman</t>
  </si>
  <si>
    <t>fbeltran@richard-johnson.net</t>
  </si>
  <si>
    <t>EU2800</t>
  </si>
  <si>
    <t>S77407</t>
  </si>
  <si>
    <t>uramos@jackson-bailey.org</t>
  </si>
  <si>
    <t>EU2801</t>
  </si>
  <si>
    <t>Travis Patel</t>
  </si>
  <si>
    <t>eburns@hotmail.com</t>
  </si>
  <si>
    <t>EU2802</t>
  </si>
  <si>
    <t>S68430</t>
  </si>
  <si>
    <t>Rebecca West</t>
  </si>
  <si>
    <t>jacksonmonica@hotmail.com</t>
  </si>
  <si>
    <t>EU2803</t>
  </si>
  <si>
    <t>S22587</t>
  </si>
  <si>
    <t>Lauren Wells</t>
  </si>
  <si>
    <t>millerdebbie@ross.com</t>
  </si>
  <si>
    <t>EU2804</t>
  </si>
  <si>
    <t>S82035</t>
  </si>
  <si>
    <t>Jennifer Mays</t>
  </si>
  <si>
    <t>pknight@lowe.info</t>
  </si>
  <si>
    <t>EU2805</t>
  </si>
  <si>
    <t>S19225</t>
  </si>
  <si>
    <t>Stuart Smith</t>
  </si>
  <si>
    <t>zmorales@arroyo-fisher.com</t>
  </si>
  <si>
    <t>EU2806</t>
  </si>
  <si>
    <t>S53313</t>
  </si>
  <si>
    <t>Wendy Logan</t>
  </si>
  <si>
    <t>isaiah00@beltran.net</t>
  </si>
  <si>
    <t>EU2807</t>
  </si>
  <si>
    <t>S30297</t>
  </si>
  <si>
    <t>Nicole Howard</t>
  </si>
  <si>
    <t>cookcarolyn@hotmail.com</t>
  </si>
  <si>
    <t>EU2808</t>
  </si>
  <si>
    <t>S39173</t>
  </si>
  <si>
    <t>Jerry Tate</t>
  </si>
  <si>
    <t>kyle37@gmail.com</t>
  </si>
  <si>
    <t>EU2809</t>
  </si>
  <si>
    <t>S59658</t>
  </si>
  <si>
    <t>Jennifer Howard</t>
  </si>
  <si>
    <t>harold40@owens.com</t>
  </si>
  <si>
    <t>EU2810</t>
  </si>
  <si>
    <t>S61239</t>
  </si>
  <si>
    <t>Mr. Joshua Gibson</t>
  </si>
  <si>
    <t>wilsonjeffrey@graham.com</t>
  </si>
  <si>
    <t>EU2811</t>
  </si>
  <si>
    <t>S57339</t>
  </si>
  <si>
    <t>Michelle Tran</t>
  </si>
  <si>
    <t>changnicole@hotmail.com</t>
  </si>
  <si>
    <t>EU2812</t>
  </si>
  <si>
    <t>S42045</t>
  </si>
  <si>
    <t>John Gutierrez</t>
  </si>
  <si>
    <t>josephharris@vargas.com</t>
  </si>
  <si>
    <t>EU2813</t>
  </si>
  <si>
    <t>S92582</t>
  </si>
  <si>
    <t>Anthony Ferguson</t>
  </si>
  <si>
    <t>kevinmoran@rivera-chapman.com</t>
  </si>
  <si>
    <t>EU2814</t>
  </si>
  <si>
    <t>S57218</t>
  </si>
  <si>
    <t>Gregory Jones</t>
  </si>
  <si>
    <t>vlopez@hotmail.com</t>
  </si>
  <si>
    <t>EU2815</t>
  </si>
  <si>
    <t>S30590</t>
  </si>
  <si>
    <t>Timothy Murphy</t>
  </si>
  <si>
    <t>rvalencia@yahoo.com</t>
  </si>
  <si>
    <t>EU2816</t>
  </si>
  <si>
    <t>S80392</t>
  </si>
  <si>
    <t>Jennifer Owens</t>
  </si>
  <si>
    <t>jamesshannon@gmail.com</t>
  </si>
  <si>
    <t>EU2817</t>
  </si>
  <si>
    <t>S74952</t>
  </si>
  <si>
    <t>Jennifer Anderson</t>
  </si>
  <si>
    <t>joannjohnson@yahoo.com</t>
  </si>
  <si>
    <t>EU2818</t>
  </si>
  <si>
    <t>S38989</t>
  </si>
  <si>
    <t>Kevin Schneider</t>
  </si>
  <si>
    <t>adamhicks@yang-love.info</t>
  </si>
  <si>
    <t>EU2819</t>
  </si>
  <si>
    <t>S49355</t>
  </si>
  <si>
    <t>Andrea Benjamin</t>
  </si>
  <si>
    <t>kenneth37@yahoo.com</t>
  </si>
  <si>
    <t>EU2820</t>
  </si>
  <si>
    <t>S62108</t>
  </si>
  <si>
    <t>David Wilson</t>
  </si>
  <si>
    <t>elee@hotmail.com</t>
  </si>
  <si>
    <t>EU2821</t>
  </si>
  <si>
    <t>S86558</t>
  </si>
  <si>
    <t>Gabrielle Watkins</t>
  </si>
  <si>
    <t>tammy45@gmail.com</t>
  </si>
  <si>
    <t>EU2822</t>
  </si>
  <si>
    <t>S56898</t>
  </si>
  <si>
    <t>Shannon Johnson</t>
  </si>
  <si>
    <t>william57@gmail.com</t>
  </si>
  <si>
    <t>EU2823</t>
  </si>
  <si>
    <t>S52103</t>
  </si>
  <si>
    <t>Maria Jenkins</t>
  </si>
  <si>
    <t>doughertybenjamin@gmail.com</t>
  </si>
  <si>
    <t>EU2824</t>
  </si>
  <si>
    <t>S40280</t>
  </si>
  <si>
    <t>Gregory Shaw</t>
  </si>
  <si>
    <t>hjackson@morris.com</t>
  </si>
  <si>
    <t>EU2825</t>
  </si>
  <si>
    <t>S91378</t>
  </si>
  <si>
    <t>Daniel Weiss</t>
  </si>
  <si>
    <t>michaelmurray@hotmail.com</t>
  </si>
  <si>
    <t>EU2826</t>
  </si>
  <si>
    <t>Brad Davis</t>
  </si>
  <si>
    <t>brandy95@gmail.com</t>
  </si>
  <si>
    <t>EU2827</t>
  </si>
  <si>
    <t>S54788</t>
  </si>
  <si>
    <t>Larry Thompson</t>
  </si>
  <si>
    <t>dmason@moore.com</t>
  </si>
  <si>
    <t>EU2828</t>
  </si>
  <si>
    <t>S54739</t>
  </si>
  <si>
    <t>Matthew Jones</t>
  </si>
  <si>
    <t>youngmark@yahoo.com</t>
  </si>
  <si>
    <t>EU2829</t>
  </si>
  <si>
    <t>S89197</t>
  </si>
  <si>
    <t>Mackenzie Stein</t>
  </si>
  <si>
    <t>timothy74@jordan-holmes.com</t>
  </si>
  <si>
    <t>EU2830</t>
  </si>
  <si>
    <t>S30155</t>
  </si>
  <si>
    <t>Zachary Mckay</t>
  </si>
  <si>
    <t>dickersonrichard@thomas.com</t>
  </si>
  <si>
    <t>EU2831</t>
  </si>
  <si>
    <t>S86678</t>
  </si>
  <si>
    <t>Debra Salazar</t>
  </si>
  <si>
    <t>amber35@gmail.com</t>
  </si>
  <si>
    <t>EU2832</t>
  </si>
  <si>
    <t>S36514</t>
  </si>
  <si>
    <t>Daniel Pham</t>
  </si>
  <si>
    <t>ayalabrian@everett.com</t>
  </si>
  <si>
    <t>EU2833</t>
  </si>
  <si>
    <t>S94679</t>
  </si>
  <si>
    <t>Brandon Johnson</t>
  </si>
  <si>
    <t>maytyler@gmail.com</t>
  </si>
  <si>
    <t>EU2834</t>
  </si>
  <si>
    <t>S52607</t>
  </si>
  <si>
    <t>James Mckinney</t>
  </si>
  <si>
    <t>peter49@short.com</t>
  </si>
  <si>
    <t>EU2835</t>
  </si>
  <si>
    <t>S11068</t>
  </si>
  <si>
    <t>Briana Lawson</t>
  </si>
  <si>
    <t>wilsonmary@gmail.com</t>
  </si>
  <si>
    <t>EU2836</t>
  </si>
  <si>
    <t>S32938</t>
  </si>
  <si>
    <t>Tammie Hubbard</t>
  </si>
  <si>
    <t>judy06@hotmail.com</t>
  </si>
  <si>
    <t>EU2837</t>
  </si>
  <si>
    <t>S53094</t>
  </si>
  <si>
    <t>Carlos Deleon</t>
  </si>
  <si>
    <t>hollowaymeredith@harrison-stevens.com</t>
  </si>
  <si>
    <t>EU2838</t>
  </si>
  <si>
    <t>S99724</t>
  </si>
  <si>
    <t>Hailey Horton</t>
  </si>
  <si>
    <t>mathew83@harper.com</t>
  </si>
  <si>
    <t>EU2839</t>
  </si>
  <si>
    <t>S69657</t>
  </si>
  <si>
    <t>Cynthia Levy</t>
  </si>
  <si>
    <t>jamesbowman@rivera.net</t>
  </si>
  <si>
    <t>EU2840</t>
  </si>
  <si>
    <t>S58901</t>
  </si>
  <si>
    <t>Samantha Alexander</t>
  </si>
  <si>
    <t>danielle87@gmail.com</t>
  </si>
  <si>
    <t>EU2841</t>
  </si>
  <si>
    <t>S87599</t>
  </si>
  <si>
    <t>Philip Hernandez</t>
  </si>
  <si>
    <t>robertsonamber@wallace.com</t>
  </si>
  <si>
    <t>EU2842</t>
  </si>
  <si>
    <t>S97491</t>
  </si>
  <si>
    <t>Courtney Welch</t>
  </si>
  <si>
    <t>lindseychristopher@hotmail.com</t>
  </si>
  <si>
    <t>EU2843</t>
  </si>
  <si>
    <t>S19902</t>
  </si>
  <si>
    <t>Stephanie Estrada</t>
  </si>
  <si>
    <t>cassandra30@gmail.com</t>
  </si>
  <si>
    <t>EU2844</t>
  </si>
  <si>
    <t>S38022</t>
  </si>
  <si>
    <t>Fred Beard</t>
  </si>
  <si>
    <t>nicholas70@yahoo.com</t>
  </si>
  <si>
    <t>EU2845</t>
  </si>
  <si>
    <t>S46110</t>
  </si>
  <si>
    <t>Devin Hendrix</t>
  </si>
  <si>
    <t>kperez@yahoo.com</t>
  </si>
  <si>
    <t>EU2846</t>
  </si>
  <si>
    <t>S82230</t>
  </si>
  <si>
    <t>Nicholas Salazar</t>
  </si>
  <si>
    <t>taylorkevin@gmail.com</t>
  </si>
  <si>
    <t>EU2847</t>
  </si>
  <si>
    <t>S98399</t>
  </si>
  <si>
    <t>Joshua Ortiz</t>
  </si>
  <si>
    <t>johnmartin@gmail.com</t>
  </si>
  <si>
    <t>EU2848</t>
  </si>
  <si>
    <t>S97482</t>
  </si>
  <si>
    <t>Philip Mclaughlin</t>
  </si>
  <si>
    <t>jacob88@brown.net</t>
  </si>
  <si>
    <t>EU2849</t>
  </si>
  <si>
    <t>S16096</t>
  </si>
  <si>
    <t>Sabrina Lewis</t>
  </si>
  <si>
    <t>phyllis27@gmail.com</t>
  </si>
  <si>
    <t>EU2850</t>
  </si>
  <si>
    <t>S28741</t>
  </si>
  <si>
    <t>Veronica Weeks</t>
  </si>
  <si>
    <t>johnpugh@hotmail.com</t>
  </si>
  <si>
    <t>EU2851</t>
  </si>
  <si>
    <t>S11683</t>
  </si>
  <si>
    <t>Richard Mcconnell</t>
  </si>
  <si>
    <t>jessicacollier@yahoo.com</t>
  </si>
  <si>
    <t>EU2852</t>
  </si>
  <si>
    <t>S49805</t>
  </si>
  <si>
    <t>Lisa Houston</t>
  </si>
  <si>
    <t>jessica84@hotmail.com</t>
  </si>
  <si>
    <t>EU2853</t>
  </si>
  <si>
    <t>S57906</t>
  </si>
  <si>
    <t>Manuel Noble</t>
  </si>
  <si>
    <t>robertsamber@smith.com</t>
  </si>
  <si>
    <t>EU2854</t>
  </si>
  <si>
    <t>S20592</t>
  </si>
  <si>
    <t>Carmen Booker</t>
  </si>
  <si>
    <t>jwilson@gmail.com</t>
  </si>
  <si>
    <t>EU2855</t>
  </si>
  <si>
    <t>S97611</t>
  </si>
  <si>
    <t>Rachel Jones</t>
  </si>
  <si>
    <t>zachary00@hotmail.com</t>
  </si>
  <si>
    <t>EU2856</t>
  </si>
  <si>
    <t>S19706</t>
  </si>
  <si>
    <t>Kim Brown</t>
  </si>
  <si>
    <t>megan04@cook.org</t>
  </si>
  <si>
    <t>EU2857</t>
  </si>
  <si>
    <t>S75601</t>
  </si>
  <si>
    <t>Megan Reed</t>
  </si>
  <si>
    <t>ggarza@paul.net</t>
  </si>
  <si>
    <t>EU2858</t>
  </si>
  <si>
    <t>S99616</t>
  </si>
  <si>
    <t>Anthony Romero</t>
  </si>
  <si>
    <t>colinrodriguez@rodriguez.com</t>
  </si>
  <si>
    <t>Niue</t>
  </si>
  <si>
    <t>EU2859</t>
  </si>
  <si>
    <t>S16859</t>
  </si>
  <si>
    <t>Hannah Martinez</t>
  </si>
  <si>
    <t>lauren11@yahoo.com</t>
  </si>
  <si>
    <t>EU2860</t>
  </si>
  <si>
    <t>S94187</t>
  </si>
  <si>
    <t>Brian Bautista</t>
  </si>
  <si>
    <t>tylergregg@yahoo.com</t>
  </si>
  <si>
    <t>EU2861</t>
  </si>
  <si>
    <t>S11949</t>
  </si>
  <si>
    <t>Kelly Park</t>
  </si>
  <si>
    <t>haroldjackson@gmail.com</t>
  </si>
  <si>
    <t>EU2862</t>
  </si>
  <si>
    <t>S78944</t>
  </si>
  <si>
    <t>James King</t>
  </si>
  <si>
    <t>tammy76@hughes.info</t>
  </si>
  <si>
    <t>EU2863</t>
  </si>
  <si>
    <t>S60651</t>
  </si>
  <si>
    <t>James May</t>
  </si>
  <si>
    <t>khughes@hotmail.com</t>
  </si>
  <si>
    <t>EU2864</t>
  </si>
  <si>
    <t>S67403</t>
  </si>
  <si>
    <t>Cory Smith</t>
  </si>
  <si>
    <t>jamessandra@yahoo.com</t>
  </si>
  <si>
    <t>EU2865</t>
  </si>
  <si>
    <t>S81254</t>
  </si>
  <si>
    <t>Melissa Shields</t>
  </si>
  <si>
    <t>johnrush@mccormick-perez.info</t>
  </si>
  <si>
    <t>EU2866</t>
  </si>
  <si>
    <t>S17835</t>
  </si>
  <si>
    <t>Katherine Mendez</t>
  </si>
  <si>
    <t>jeffreymanning@vega.com</t>
  </si>
  <si>
    <t>EU2867</t>
  </si>
  <si>
    <t>S56550</t>
  </si>
  <si>
    <t>Cameron White</t>
  </si>
  <si>
    <t>lynnmartinez@yahoo.com</t>
  </si>
  <si>
    <t>EU2868</t>
  </si>
  <si>
    <t>S79040</t>
  </si>
  <si>
    <t>Mary Ritter</t>
  </si>
  <si>
    <t>qrush@park.com</t>
  </si>
  <si>
    <t>EU2869</t>
  </si>
  <si>
    <t>S56716</t>
  </si>
  <si>
    <t>Gabrielle Cummings</t>
  </si>
  <si>
    <t>ruthholmes@gmail.com</t>
  </si>
  <si>
    <t>EU2870</t>
  </si>
  <si>
    <t>S12191</t>
  </si>
  <si>
    <t>Patricia King</t>
  </si>
  <si>
    <t>tina84@willis-mata.info</t>
  </si>
  <si>
    <t>EU2871</t>
  </si>
  <si>
    <t>S98914</t>
  </si>
  <si>
    <t>Allen Cooke</t>
  </si>
  <si>
    <t>iharris@gmail.com</t>
  </si>
  <si>
    <t>EU2872</t>
  </si>
  <si>
    <t>S81871</t>
  </si>
  <si>
    <t>Megan Mccoy</t>
  </si>
  <si>
    <t>stephensaudrey@yahoo.com</t>
  </si>
  <si>
    <t>EU2873</t>
  </si>
  <si>
    <t>S82505</t>
  </si>
  <si>
    <t>Rebecca Walker</t>
  </si>
  <si>
    <t>carmenmartinez@gmail.com</t>
  </si>
  <si>
    <t>EU2874</t>
  </si>
  <si>
    <t>S48363</t>
  </si>
  <si>
    <t>Benjamin Foster</t>
  </si>
  <si>
    <t>melissa08@garcia-armstrong.com</t>
  </si>
  <si>
    <t>EU2875</t>
  </si>
  <si>
    <t>S92476</t>
  </si>
  <si>
    <t>Jennifer Farrell</t>
  </si>
  <si>
    <t>patrick19@hotmail.com</t>
  </si>
  <si>
    <t>EU2876</t>
  </si>
  <si>
    <t>S16847</t>
  </si>
  <si>
    <t>Vickie Lee</t>
  </si>
  <si>
    <t>melissa16@yahoo.com</t>
  </si>
  <si>
    <t>EU2877</t>
  </si>
  <si>
    <t>S26973</t>
  </si>
  <si>
    <t>Brandon Dyer</t>
  </si>
  <si>
    <t>muellerrobert@davis.com</t>
  </si>
  <si>
    <t>EU2878</t>
  </si>
  <si>
    <t>S96019</t>
  </si>
  <si>
    <t>Bethany Smith</t>
  </si>
  <si>
    <t>jessica06@hotmail.com</t>
  </si>
  <si>
    <t>EU2879</t>
  </si>
  <si>
    <t>S32231</t>
  </si>
  <si>
    <t>Donna Delgado</t>
  </si>
  <si>
    <t>smithmelissa@pacheco-lester.biz</t>
  </si>
  <si>
    <t>EU2880</t>
  </si>
  <si>
    <t>S16889</t>
  </si>
  <si>
    <t>Justin Hill</t>
  </si>
  <si>
    <t>justin65@vargas-bailey.com</t>
  </si>
  <si>
    <t>EU2881</t>
  </si>
  <si>
    <t>S58411</t>
  </si>
  <si>
    <t>Susan Green DVM</t>
  </si>
  <si>
    <t>msmith@yahoo.com</t>
  </si>
  <si>
    <t>EU2882</t>
  </si>
  <si>
    <t>S27384</t>
  </si>
  <si>
    <t>Amanda Sullivan</t>
  </si>
  <si>
    <t>aclark@yahoo.com</t>
  </si>
  <si>
    <t>EU2883</t>
  </si>
  <si>
    <t>S93597</t>
  </si>
  <si>
    <t>Mark Rodriguez</t>
  </si>
  <si>
    <t>matthew72@russell.com</t>
  </si>
  <si>
    <t>EU2884</t>
  </si>
  <si>
    <t>S33210</t>
  </si>
  <si>
    <t>Brittney Serrano</t>
  </si>
  <si>
    <t>michaelking@lawson-williams.biz</t>
  </si>
  <si>
    <t>EU2885</t>
  </si>
  <si>
    <t>S86671</t>
  </si>
  <si>
    <t>Raymond Hill</t>
  </si>
  <si>
    <t>jennifer08@gmail.com</t>
  </si>
  <si>
    <t>EU2886</t>
  </si>
  <si>
    <t>S76975</t>
  </si>
  <si>
    <t>Nicholas Alvarado</t>
  </si>
  <si>
    <t>woodjulie@long-garcia.info</t>
  </si>
  <si>
    <t>EU2887</t>
  </si>
  <si>
    <t>S72034</t>
  </si>
  <si>
    <t>Tyler Fitzpatrick</t>
  </si>
  <si>
    <t>robert93@ross.net</t>
  </si>
  <si>
    <t>EU2888</t>
  </si>
  <si>
    <t>S53575</t>
  </si>
  <si>
    <t>John Carroll</t>
  </si>
  <si>
    <t>jessicagibson@curry.net</t>
  </si>
  <si>
    <t>EU2889</t>
  </si>
  <si>
    <t>S83230</t>
  </si>
  <si>
    <t>Mary Small</t>
  </si>
  <si>
    <t>tinacarter@hotmail.com</t>
  </si>
  <si>
    <t>EU2890</t>
  </si>
  <si>
    <t>S93925</t>
  </si>
  <si>
    <t>Carolyn Dawson</t>
  </si>
  <si>
    <t>corey82@gmail.com</t>
  </si>
  <si>
    <t>EU2891</t>
  </si>
  <si>
    <t>S59020</t>
  </si>
  <si>
    <t>Andrea Rodriguez</t>
  </si>
  <si>
    <t>catherine28@yahoo.com</t>
  </si>
  <si>
    <t>EU2892</t>
  </si>
  <si>
    <t>S47512</t>
  </si>
  <si>
    <t>Patrick Booker</t>
  </si>
  <si>
    <t>aaronmiller@martinez.com</t>
  </si>
  <si>
    <t>EU2893</t>
  </si>
  <si>
    <t>S69969</t>
  </si>
  <si>
    <t>Barbara Henderson DVM</t>
  </si>
  <si>
    <t>vthompson@hotmail.com</t>
  </si>
  <si>
    <t>EU2894</t>
  </si>
  <si>
    <t>S66790</t>
  </si>
  <si>
    <t>Christopher Mitchell</t>
  </si>
  <si>
    <t>dowens@hotmail.com</t>
  </si>
  <si>
    <t>EU2895</t>
  </si>
  <si>
    <t>S55593</t>
  </si>
  <si>
    <t>Michael Ray</t>
  </si>
  <si>
    <t>atkinspatricia@moon-garcia.com</t>
  </si>
  <si>
    <t>EU2896</t>
  </si>
  <si>
    <t>S30115</t>
  </si>
  <si>
    <t>Shawn Kelly</t>
  </si>
  <si>
    <t>ndelgado@gmail.com</t>
  </si>
  <si>
    <t>EU2897</t>
  </si>
  <si>
    <t>S14201</t>
  </si>
  <si>
    <t>Joseph Oliver</t>
  </si>
  <si>
    <t>david30@wells.com</t>
  </si>
  <si>
    <t>EU2898</t>
  </si>
  <si>
    <t>S43266</t>
  </si>
  <si>
    <t>Guy Davidson</t>
  </si>
  <si>
    <t>crystal38@hotmail.com</t>
  </si>
  <si>
    <t>EU2899</t>
  </si>
  <si>
    <t>S61387</t>
  </si>
  <si>
    <t>Angela Maldonado</t>
  </si>
  <si>
    <t>robert31@morales.com</t>
  </si>
  <si>
    <t>EU2900</t>
  </si>
  <si>
    <t>S86435</t>
  </si>
  <si>
    <t>Haley White</t>
  </si>
  <si>
    <t>julie78@yahoo.com</t>
  </si>
  <si>
    <t>EU2901</t>
  </si>
  <si>
    <t>S95858</t>
  </si>
  <si>
    <t>Michael Brown</t>
  </si>
  <si>
    <t>whiteheadjoshua@collier.com</t>
  </si>
  <si>
    <t>EU2902</t>
  </si>
  <si>
    <t>S16458</t>
  </si>
  <si>
    <t>Karen Hughes</t>
  </si>
  <si>
    <t>james74@miller.info</t>
  </si>
  <si>
    <t>EU2903</t>
  </si>
  <si>
    <t>S75341</t>
  </si>
  <si>
    <t>Brandon Odonnell</t>
  </si>
  <si>
    <t>annette42@gmail.com</t>
  </si>
  <si>
    <t>EU2904</t>
  </si>
  <si>
    <t>S47255</t>
  </si>
  <si>
    <t>Autumn Kelly</t>
  </si>
  <si>
    <t>cward@mckenzie.info</t>
  </si>
  <si>
    <t>EU2905</t>
  </si>
  <si>
    <t>S85274</t>
  </si>
  <si>
    <t>Robin Smith</t>
  </si>
  <si>
    <t>melissaschwartz@miller-simmons.com</t>
  </si>
  <si>
    <t>EU2906</t>
  </si>
  <si>
    <t>S55140</t>
  </si>
  <si>
    <t>Tanya Cruz</t>
  </si>
  <si>
    <t>npalmer@valenzuela.com</t>
  </si>
  <si>
    <t>EU2907</t>
  </si>
  <si>
    <t>S86080</t>
  </si>
  <si>
    <t>Amy Santos</t>
  </si>
  <si>
    <t>alvarezrebekah@smith.org</t>
  </si>
  <si>
    <t>EU2908</t>
  </si>
  <si>
    <t>S91651</t>
  </si>
  <si>
    <t>Martha Adams</t>
  </si>
  <si>
    <t>kbarajas@harper.com</t>
  </si>
  <si>
    <t>EU2909</t>
  </si>
  <si>
    <t>S59199</t>
  </si>
  <si>
    <t>aharris@hotmail.com</t>
  </si>
  <si>
    <t>EU2910</t>
  </si>
  <si>
    <t>S23280</t>
  </si>
  <si>
    <t>Roberto Hunt</t>
  </si>
  <si>
    <t>icharles@lee-ellison.org</t>
  </si>
  <si>
    <t>EU2911</t>
  </si>
  <si>
    <t>S32291</t>
  </si>
  <si>
    <t>Marcus Rose</t>
  </si>
  <si>
    <t>ryan25@hotmail.com</t>
  </si>
  <si>
    <t>EU2912</t>
  </si>
  <si>
    <t>S63339</t>
  </si>
  <si>
    <t>Edward Nicholson</t>
  </si>
  <si>
    <t>EU2913</t>
  </si>
  <si>
    <t>S19770</t>
  </si>
  <si>
    <t>Erica Pollard</t>
  </si>
  <si>
    <t>oparker@yahoo.com</t>
  </si>
  <si>
    <t>EU2914</t>
  </si>
  <si>
    <t>S56346</t>
  </si>
  <si>
    <t>Yvette Cole</t>
  </si>
  <si>
    <t>cmartin@yahoo.com</t>
  </si>
  <si>
    <t>EU2915</t>
  </si>
  <si>
    <t>S28000</t>
  </si>
  <si>
    <t>Zachary Moore</t>
  </si>
  <si>
    <t>matthew17@nicholson.com</t>
  </si>
  <si>
    <t>EU2916</t>
  </si>
  <si>
    <t>S47064</t>
  </si>
  <si>
    <t>Richard Perez</t>
  </si>
  <si>
    <t>sandersmelinda@dennis.net</t>
  </si>
  <si>
    <t>EU2917</t>
  </si>
  <si>
    <t>S78442</t>
  </si>
  <si>
    <t>Robert Allen</t>
  </si>
  <si>
    <t>jaredharris@gutierrez.net</t>
  </si>
  <si>
    <t>EU2918</t>
  </si>
  <si>
    <t>S13610</t>
  </si>
  <si>
    <t>Tina Hudson</t>
  </si>
  <si>
    <t>scottroger@gmail.com</t>
  </si>
  <si>
    <t>EU2919</t>
  </si>
  <si>
    <t>S63569</t>
  </si>
  <si>
    <t>Allison Acosta</t>
  </si>
  <si>
    <t>andrew83@gmail.com</t>
  </si>
  <si>
    <t>EU2920</t>
  </si>
  <si>
    <t>S62810</t>
  </si>
  <si>
    <t>Veronica Cobb</t>
  </si>
  <si>
    <t>haley70@gmail.com</t>
  </si>
  <si>
    <t>EU2921</t>
  </si>
  <si>
    <t>S26929</t>
  </si>
  <si>
    <t>sjohnson@miles-andrews.com</t>
  </si>
  <si>
    <t>EU2922</t>
  </si>
  <si>
    <t>S56147</t>
  </si>
  <si>
    <t>Christopher Ramirez</t>
  </si>
  <si>
    <t>karennicholson@smith-anderson.com</t>
  </si>
  <si>
    <t>EU2923</t>
  </si>
  <si>
    <t>S57833</t>
  </si>
  <si>
    <t>Lonnie Jones</t>
  </si>
  <si>
    <t>brooksrita@cruz.net</t>
  </si>
  <si>
    <t>EU2924</t>
  </si>
  <si>
    <t>S47181</t>
  </si>
  <si>
    <t>Patricia Johnson</t>
  </si>
  <si>
    <t>patricia37@marks.com</t>
  </si>
  <si>
    <t>EU2925</t>
  </si>
  <si>
    <t>S95103</t>
  </si>
  <si>
    <t>Allison Lindsey</t>
  </si>
  <si>
    <t>zyoung@lee.com</t>
  </si>
  <si>
    <t>EU2926</t>
  </si>
  <si>
    <t>S15877</t>
  </si>
  <si>
    <t>Debra Neal</t>
  </si>
  <si>
    <t>susan31@winters.org</t>
  </si>
  <si>
    <t>EU2927</t>
  </si>
  <si>
    <t>S98904</t>
  </si>
  <si>
    <t>Matthew Gonzales</t>
  </si>
  <si>
    <t>matthew00@robinson.info</t>
  </si>
  <si>
    <t>EU2928</t>
  </si>
  <si>
    <t>S54196</t>
  </si>
  <si>
    <t>Donna Evans</t>
  </si>
  <si>
    <t>mdalton@hotmail.com</t>
  </si>
  <si>
    <t>EU2929</t>
  </si>
  <si>
    <t>S69256</t>
  </si>
  <si>
    <t>Anthony Johnston</t>
  </si>
  <si>
    <t>mario45@hotmail.com</t>
  </si>
  <si>
    <t>EU2930</t>
  </si>
  <si>
    <t>S53194</t>
  </si>
  <si>
    <t>Kristen Moore</t>
  </si>
  <si>
    <t>hollandcarolyn@lee-may.org</t>
  </si>
  <si>
    <t>EU2931</t>
  </si>
  <si>
    <t>S77446</t>
  </si>
  <si>
    <t>Scott Livingston</t>
  </si>
  <si>
    <t>marylang@hotmail.com</t>
  </si>
  <si>
    <t>EU2932</t>
  </si>
  <si>
    <t>S50618</t>
  </si>
  <si>
    <t>Kristina Sherman</t>
  </si>
  <si>
    <t>vclark@holt.com</t>
  </si>
  <si>
    <t>EU2933</t>
  </si>
  <si>
    <t>S31454</t>
  </si>
  <si>
    <t>Megan Frederick</t>
  </si>
  <si>
    <t>hernandezmelissa@gmail.com</t>
  </si>
  <si>
    <t>EU2934</t>
  </si>
  <si>
    <t>S57085</t>
  </si>
  <si>
    <t>Michelle Simmons</t>
  </si>
  <si>
    <t>campbelljeffrey@hotmail.com</t>
  </si>
  <si>
    <t>EU2935</t>
  </si>
  <si>
    <t>S15532</t>
  </si>
  <si>
    <t>Lisa Clay</t>
  </si>
  <si>
    <t>ghopkins@flores-ferguson.com</t>
  </si>
  <si>
    <t>EU2936</t>
  </si>
  <si>
    <t>S41855</t>
  </si>
  <si>
    <t>Miss Laura Marshall</t>
  </si>
  <si>
    <t>zvega@knapp.info</t>
  </si>
  <si>
    <t>EU2937</t>
  </si>
  <si>
    <t>S45813</t>
  </si>
  <si>
    <t>zcarroll@fuller-mayer.org</t>
  </si>
  <si>
    <t>EU2938</t>
  </si>
  <si>
    <t>S26671</t>
  </si>
  <si>
    <t>Peter Holden</t>
  </si>
  <si>
    <t>kimberly93@hotmail.com</t>
  </si>
  <si>
    <t>EU2939</t>
  </si>
  <si>
    <t>S47621</t>
  </si>
  <si>
    <t>Michael Wiggins</t>
  </si>
  <si>
    <t>cortezchristy@nguyen-morris.org</t>
  </si>
  <si>
    <t>EU2940</t>
  </si>
  <si>
    <t>S69624</t>
  </si>
  <si>
    <t>Sandra Black</t>
  </si>
  <si>
    <t>stanley38@hotmail.com</t>
  </si>
  <si>
    <t>EU2941</t>
  </si>
  <si>
    <t>S59164</t>
  </si>
  <si>
    <t>Cynthia Sullivan</t>
  </si>
  <si>
    <t>bryan86@williams.com</t>
  </si>
  <si>
    <t>EU2942</t>
  </si>
  <si>
    <t>S51704</t>
  </si>
  <si>
    <t>Paul Duke</t>
  </si>
  <si>
    <t>hogandonna@gmail.com</t>
  </si>
  <si>
    <t>EU2943</t>
  </si>
  <si>
    <t>S48331</t>
  </si>
  <si>
    <t>Lisa Benson</t>
  </si>
  <si>
    <t>tdelacruz@hotmail.com</t>
  </si>
  <si>
    <t>EU2944</t>
  </si>
  <si>
    <t>S51862</t>
  </si>
  <si>
    <t>Dorothy Perkins</t>
  </si>
  <si>
    <t>rogersjohn@yahoo.com</t>
  </si>
  <si>
    <t>EU2945</t>
  </si>
  <si>
    <t>S81738</t>
  </si>
  <si>
    <t>Terrence Bentley</t>
  </si>
  <si>
    <t>ncasey@harris-miller.com</t>
  </si>
  <si>
    <t>EU2946</t>
  </si>
  <si>
    <t>S45799</t>
  </si>
  <si>
    <t>Beth Ramos</t>
  </si>
  <si>
    <t>joseph17@gmail.com</t>
  </si>
  <si>
    <t>EU2947</t>
  </si>
  <si>
    <t>S58954</t>
  </si>
  <si>
    <t>Monica Snyder</t>
  </si>
  <si>
    <t>harrelljoseph@yahoo.com</t>
  </si>
  <si>
    <t>EU2948</t>
  </si>
  <si>
    <t>S44825</t>
  </si>
  <si>
    <t>Kenneth Barnes</t>
  </si>
  <si>
    <t>kaylareed@gmail.com</t>
  </si>
  <si>
    <t>EU2949</t>
  </si>
  <si>
    <t>S97342</t>
  </si>
  <si>
    <t>Jennifer Martin</t>
  </si>
  <si>
    <t>millermanuel@dudley-gonzalez.org</t>
  </si>
  <si>
    <t>EU2950</t>
  </si>
  <si>
    <t>S25770</t>
  </si>
  <si>
    <t>Alexander Santana</t>
  </si>
  <si>
    <t>rodriguezthomas@moore.com</t>
  </si>
  <si>
    <t>EU2951</t>
  </si>
  <si>
    <t>S97536</t>
  </si>
  <si>
    <t>Zachary Hernandez</t>
  </si>
  <si>
    <t>robertmartinez@hotmail.com</t>
  </si>
  <si>
    <t>EU2952</t>
  </si>
  <si>
    <t>S39168</t>
  </si>
  <si>
    <t>Gregory Thomas</t>
  </si>
  <si>
    <t>joseph33@gmail.com</t>
  </si>
  <si>
    <t>EU2953</t>
  </si>
  <si>
    <t>S24102</t>
  </si>
  <si>
    <t>Patricia Alexander</t>
  </si>
  <si>
    <t>danielle41@hotmail.com</t>
  </si>
  <si>
    <t>EU2954</t>
  </si>
  <si>
    <t>S15222</t>
  </si>
  <si>
    <t>Alex Frederick</t>
  </si>
  <si>
    <t>ashleyrodriguez@hotmail.com</t>
  </si>
  <si>
    <t>EU2955</t>
  </si>
  <si>
    <t>S41085</t>
  </si>
  <si>
    <t>Kim Garrett</t>
  </si>
  <si>
    <t>sean19@abbott.info</t>
  </si>
  <si>
    <t>EU2956</t>
  </si>
  <si>
    <t>S73937</t>
  </si>
  <si>
    <t>Anthony Brown</t>
  </si>
  <si>
    <t>nmorrison@gmail.com</t>
  </si>
  <si>
    <t>EU2957</t>
  </si>
  <si>
    <t>S68922</t>
  </si>
  <si>
    <t>Jacob Osborne</t>
  </si>
  <si>
    <t>sandraeaton@hotmail.com</t>
  </si>
  <si>
    <t>EU2958</t>
  </si>
  <si>
    <t>S21472</t>
  </si>
  <si>
    <t>Joel Rhodes</t>
  </si>
  <si>
    <t>csilva@rivera-thomas.com</t>
  </si>
  <si>
    <t>EU2959</t>
  </si>
  <si>
    <t>S16839</t>
  </si>
  <si>
    <t>John Clark</t>
  </si>
  <si>
    <t>jenkinsstephen@rojas.com</t>
  </si>
  <si>
    <t>EU2960</t>
  </si>
  <si>
    <t>S27227</t>
  </si>
  <si>
    <t>Andrew Garrison</t>
  </si>
  <si>
    <t>scottnewton@hotmail.com</t>
  </si>
  <si>
    <t>EU2961</t>
  </si>
  <si>
    <t>S38363</t>
  </si>
  <si>
    <t>Susan Perez</t>
  </si>
  <si>
    <t>jhardy@wyatt-hayes.com</t>
  </si>
  <si>
    <t>EU2962</t>
  </si>
  <si>
    <t>S48497</t>
  </si>
  <si>
    <t>Christopher Mclean</t>
  </si>
  <si>
    <t>marysharp@brown.biz</t>
  </si>
  <si>
    <t>EU2963</t>
  </si>
  <si>
    <t>S28877</t>
  </si>
  <si>
    <t>Jeffrey Mason</t>
  </si>
  <si>
    <t>patricklutz@gmail.com</t>
  </si>
  <si>
    <t>EU2964</t>
  </si>
  <si>
    <t>S94373</t>
  </si>
  <si>
    <t>Joseph Moore</t>
  </si>
  <si>
    <t>tmiller@gmail.com</t>
  </si>
  <si>
    <t>EU2965</t>
  </si>
  <si>
    <t>S34755</t>
  </si>
  <si>
    <t>Miss Lauren Smith</t>
  </si>
  <si>
    <t>davisdavid@peters-anderson.com</t>
  </si>
  <si>
    <t>EU2966</t>
  </si>
  <si>
    <t>S61627</t>
  </si>
  <si>
    <t>Kristen Abbott</t>
  </si>
  <si>
    <t>vsingh@gmail.com</t>
  </si>
  <si>
    <t>EU2967</t>
  </si>
  <si>
    <t>S15271</t>
  </si>
  <si>
    <t>Matthew Juarez</t>
  </si>
  <si>
    <t>laurencasey@yahoo.com</t>
  </si>
  <si>
    <t>EU2968</t>
  </si>
  <si>
    <t>S60681</t>
  </si>
  <si>
    <t>Karen Carlson</t>
  </si>
  <si>
    <t>ccannon@gmail.com</t>
  </si>
  <si>
    <t>EU2969</t>
  </si>
  <si>
    <t>S73424</t>
  </si>
  <si>
    <t>Joshua Davidson</t>
  </si>
  <si>
    <t>justinromero@yahoo.com</t>
  </si>
  <si>
    <t>EU2970</t>
  </si>
  <si>
    <t>S26396</t>
  </si>
  <si>
    <t>Melissa Thornton</t>
  </si>
  <si>
    <t>nscott@yahoo.com</t>
  </si>
  <si>
    <t>EU2971</t>
  </si>
  <si>
    <t>S83766</t>
  </si>
  <si>
    <t>Monica Osborne</t>
  </si>
  <si>
    <t>joansmith@yahoo.com</t>
  </si>
  <si>
    <t>EU2972</t>
  </si>
  <si>
    <t>S84060</t>
  </si>
  <si>
    <t>Megan Brooks</t>
  </si>
  <si>
    <t>craigglover@hotmail.com</t>
  </si>
  <si>
    <t>EU2973</t>
  </si>
  <si>
    <t>S59583</t>
  </si>
  <si>
    <t>Rebecca Howard</t>
  </si>
  <si>
    <t>weeksdaniel@yahoo.com</t>
  </si>
  <si>
    <t>EU2974</t>
  </si>
  <si>
    <t>S47393</t>
  </si>
  <si>
    <t>Christina Anderson</t>
  </si>
  <si>
    <t>tharris@price-brown.net</t>
  </si>
  <si>
    <t>EU2975</t>
  </si>
  <si>
    <t>S78226</t>
  </si>
  <si>
    <t>Daniel Thompson</t>
  </si>
  <si>
    <t>mharding@barnes-gomez.com</t>
  </si>
  <si>
    <t>EU2976</t>
  </si>
  <si>
    <t>S89628</t>
  </si>
  <si>
    <t>Laura Stephens</t>
  </si>
  <si>
    <t>troythomas@gmail.com</t>
  </si>
  <si>
    <t>EU2977</t>
  </si>
  <si>
    <t>S84492</t>
  </si>
  <si>
    <t>Cameron Kennedy</t>
  </si>
  <si>
    <t>burkekristen@white.com</t>
  </si>
  <si>
    <t>EU2978</t>
  </si>
  <si>
    <t>S90772</t>
  </si>
  <si>
    <t>Derrick Hamilton III</t>
  </si>
  <si>
    <t>chad75@hotmail.com</t>
  </si>
  <si>
    <t>EU2979</t>
  </si>
  <si>
    <t>S47247</t>
  </si>
  <si>
    <t>Christine Padilla</t>
  </si>
  <si>
    <t>davisjennifer@cooper.com</t>
  </si>
  <si>
    <t>EU2980</t>
  </si>
  <si>
    <t>S40630</t>
  </si>
  <si>
    <t>James Goodwin</t>
  </si>
  <si>
    <t>pcole@hardy.info</t>
  </si>
  <si>
    <t>EU2981</t>
  </si>
  <si>
    <t>S77298</t>
  </si>
  <si>
    <t>Mary Gonzalez</t>
  </si>
  <si>
    <t>jaypowers@hernandez.biz</t>
  </si>
  <si>
    <t>EU2982</t>
  </si>
  <si>
    <t>S72834</t>
  </si>
  <si>
    <t>Alexandra Jones</t>
  </si>
  <si>
    <t>george58@hotmail.com</t>
  </si>
  <si>
    <t>EU2983</t>
  </si>
  <si>
    <t>S85195</t>
  </si>
  <si>
    <t>Richard Parker</t>
  </si>
  <si>
    <t>lori06@ross.org</t>
  </si>
  <si>
    <t>EU2984</t>
  </si>
  <si>
    <t>S87303</t>
  </si>
  <si>
    <t>Carl Horton</t>
  </si>
  <si>
    <t>amyhenry@gmail.com</t>
  </si>
  <si>
    <t>EU2985</t>
  </si>
  <si>
    <t>S42643</t>
  </si>
  <si>
    <t>Chris Mcpherson</t>
  </si>
  <si>
    <t>epatel@calderon.com</t>
  </si>
  <si>
    <t>EU2986</t>
  </si>
  <si>
    <t>S35587</t>
  </si>
  <si>
    <t>Tommy Jones</t>
  </si>
  <si>
    <t>michelle41@sanford.com</t>
  </si>
  <si>
    <t>EU2987</t>
  </si>
  <si>
    <t>S34988</t>
  </si>
  <si>
    <t>Albert Dawson</t>
  </si>
  <si>
    <t>jpeterson@stanley-beard.com</t>
  </si>
  <si>
    <t>EU2988</t>
  </si>
  <si>
    <t>S17470</t>
  </si>
  <si>
    <t>Jessica Vega</t>
  </si>
  <si>
    <t>nguyenryan@yahoo.com</t>
  </si>
  <si>
    <t>EU2989</t>
  </si>
  <si>
    <t>S70134</t>
  </si>
  <si>
    <t>Carol Lee</t>
  </si>
  <si>
    <t>dbrown@gmail.com</t>
  </si>
  <si>
    <t>EU2990</t>
  </si>
  <si>
    <t>S26449</t>
  </si>
  <si>
    <t>Katherine Nunez</t>
  </si>
  <si>
    <t>jonesnoah@hayes.com</t>
  </si>
  <si>
    <t>EU2991</t>
  </si>
  <si>
    <t>S21576</t>
  </si>
  <si>
    <t>James Fernandez</t>
  </si>
  <si>
    <t>bschneider@hotmail.com</t>
  </si>
  <si>
    <t>EU2992</t>
  </si>
  <si>
    <t>S92434</t>
  </si>
  <si>
    <t>Erika Wilson</t>
  </si>
  <si>
    <t>jpham@munoz.info</t>
  </si>
  <si>
    <t>EU2993</t>
  </si>
  <si>
    <t>S41628</t>
  </si>
  <si>
    <t>Charles Ritter</t>
  </si>
  <si>
    <t>lhawkins@yahoo.com</t>
  </si>
  <si>
    <t>EU2994</t>
  </si>
  <si>
    <t>S67142</t>
  </si>
  <si>
    <t>Todd Williams</t>
  </si>
  <si>
    <t>nathan23@gmail.com</t>
  </si>
  <si>
    <t>EU2995</t>
  </si>
  <si>
    <t>S43811</t>
  </si>
  <si>
    <t>Jessica Jennings</t>
  </si>
  <si>
    <t>juliabutler@yahoo.com</t>
  </si>
  <si>
    <t>EU2996</t>
  </si>
  <si>
    <t>S39356</t>
  </si>
  <si>
    <t>Angela Nguyen</t>
  </si>
  <si>
    <t>michaelhicks@gmail.com</t>
  </si>
  <si>
    <t>EU2997</t>
  </si>
  <si>
    <t>S65911</t>
  </si>
  <si>
    <t>Peter Garcia</t>
  </si>
  <si>
    <t>ericclark@gmail.com</t>
  </si>
  <si>
    <t>EU2998</t>
  </si>
  <si>
    <t>S27365</t>
  </si>
  <si>
    <t>Terry Smith</t>
  </si>
  <si>
    <t>scott69@hotmail.com</t>
  </si>
  <si>
    <t>EU2999</t>
  </si>
  <si>
    <t>S76472</t>
  </si>
  <si>
    <t>Michelle Moore</t>
  </si>
  <si>
    <t>comptonmatthew@gmail.com</t>
  </si>
  <si>
    <t>S28722</t>
  </si>
  <si>
    <t>S65411</t>
  </si>
  <si>
    <t>S90425</t>
  </si>
  <si>
    <t>S48752</t>
  </si>
  <si>
    <t>S60371</t>
  </si>
  <si>
    <t>S75182</t>
  </si>
  <si>
    <t>S38343</t>
  </si>
  <si>
    <t>S38224</t>
  </si>
  <si>
    <t>S85092</t>
  </si>
  <si>
    <t>S21094</t>
  </si>
  <si>
    <t>S86071</t>
  </si>
  <si>
    <t>S64102</t>
  </si>
  <si>
    <t>S83128</t>
  </si>
  <si>
    <t>S75848</t>
  </si>
  <si>
    <t>S90222</t>
  </si>
  <si>
    <t>S50473</t>
  </si>
  <si>
    <t>S10532</t>
  </si>
  <si>
    <t>S86753</t>
  </si>
  <si>
    <t>S47612</t>
  </si>
  <si>
    <t>S73681</t>
  </si>
  <si>
    <t>tsmith2@gmail.com</t>
  </si>
  <si>
    <t>irogers1@gmail.com</t>
  </si>
  <si>
    <t>gregory0@yahoo.com</t>
  </si>
  <si>
    <t>Engagement _Level</t>
  </si>
  <si>
    <t>Count of Quiz_Attempted</t>
  </si>
  <si>
    <t>Count of Assignment_Submitted</t>
  </si>
  <si>
    <t>Sum of Bandwidth_Used_MB</t>
  </si>
  <si>
    <t>Average of Engagement_Score</t>
  </si>
  <si>
    <t>Average of Duration_Minutes</t>
  </si>
  <si>
    <t>Completion Rate</t>
  </si>
  <si>
    <t>Quiz_Participation</t>
  </si>
  <si>
    <t>Assigment_Submission</t>
  </si>
  <si>
    <t>Average of Completion Rate</t>
  </si>
  <si>
    <t>Average of Quiz_Participation</t>
  </si>
  <si>
    <t>Average of Assigment_Submission</t>
  </si>
  <si>
    <t>KPI</t>
  </si>
  <si>
    <t xml:space="preserve">Session Duration </t>
  </si>
  <si>
    <t>Quiz Participation</t>
  </si>
  <si>
    <t>Assignment Submission</t>
  </si>
  <si>
    <t>Row Labels</t>
  </si>
  <si>
    <t>Grand Total</t>
  </si>
  <si>
    <t>Course</t>
  </si>
  <si>
    <t>Above Average</t>
  </si>
  <si>
    <t>Below Average</t>
  </si>
  <si>
    <t>Excellent</t>
  </si>
  <si>
    <t>Good</t>
  </si>
  <si>
    <t>Outstanding</t>
  </si>
  <si>
    <t>VeryGood</t>
  </si>
  <si>
    <t>Count of Student_ID</t>
  </si>
  <si>
    <t>Engagment Level</t>
  </si>
  <si>
    <t>Count of Download_Material</t>
  </si>
  <si>
    <t>Content Type</t>
  </si>
  <si>
    <t>Top Institution</t>
  </si>
  <si>
    <t>Top Course</t>
  </si>
  <si>
    <t>Completion Status</t>
  </si>
  <si>
    <t>Details for Average of Engagement_Score - Course_Accessed: Data Structures</t>
  </si>
  <si>
    <t>icons</t>
  </si>
  <si>
    <t>Engagement Analysis</t>
  </si>
  <si>
    <t>Performance Analysis</t>
  </si>
  <si>
    <t>Geographic Analysis</t>
  </si>
  <si>
    <t>Charts</t>
  </si>
  <si>
    <t>Pivot Analysis</t>
  </si>
  <si>
    <t>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</si>
</sst>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5"/>
      <color theme="1"/>
      <name val="Times New Roman"/>
      <family val="1"/>
    </font>
    <font>
      <b/>
      <sz val="18"/>
      <color theme="1"/>
      <name val="Calibri"/>
      <family val="2"/>
      <scheme val="minor"/>
    </font>
    <font>
      <b/>
      <i/>
      <sz val="18"/>
      <color theme="1"/>
      <name val="Calibri"/>
      <family val="2"/>
      <scheme val="minor"/>
    </font>
    <font>
      <b/>
      <sz val="20"/>
      <color theme="1"/>
      <name val="Calibri"/>
      <family val="2"/>
      <scheme val="minor"/>
    </font>
    <font>
      <b/>
      <sz val="48"/>
      <color theme="1"/>
      <name val="Calibri"/>
      <family val="2"/>
      <scheme val="minor"/>
    </font>
    <font>
      <sz val="12"/>
      <color theme="1"/>
      <name val="Calibri"/>
      <family val="2"/>
      <scheme val="minor"/>
    </font>
    <font>
      <b/>
      <sz val="16"/>
      <color theme="1"/>
      <name val="Calibri"/>
      <family val="2"/>
      <scheme val="minor"/>
    </font>
    <font>
      <sz val="2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164" fontId="0" fillId="0" borderId="0" xfId="0" applyNumberFormat="1"/>
    <xf numFmtId="10" fontId="0" fillId="0" borderId="0" xfId="0" applyNumberFormat="1"/>
    <xf numFmtId="0" fontId="0" fillId="0" borderId="10" xfId="0" applyBorder="1"/>
    <xf numFmtId="0" fontId="0" fillId="0" borderId="12" xfId="0" applyBorder="1"/>
    <xf numFmtId="0" fontId="18" fillId="0" borderId="0" xfId="0" applyFont="1" applyAlignment="1">
      <alignment horizontal="center"/>
    </xf>
    <xf numFmtId="10" fontId="0" fillId="0" borderId="10" xfId="0" applyNumberFormat="1" applyBorder="1"/>
    <xf numFmtId="10" fontId="0" fillId="0" borderId="12" xfId="0" applyNumberFormat="1" applyBorder="1"/>
    <xf numFmtId="0" fontId="0" fillId="0" borderId="0" xfId="0" pivotButton="1"/>
    <xf numFmtId="0" fontId="0" fillId="0" borderId="0" xfId="0" applyAlignment="1">
      <alignment horizontal="left"/>
    </xf>
    <xf numFmtId="165" fontId="0" fillId="0" borderId="10" xfId="0" applyNumberFormat="1" applyBorder="1"/>
    <xf numFmtId="22" fontId="0" fillId="0" borderId="0" xfId="0" applyNumberFormat="1"/>
    <xf numFmtId="0" fontId="16" fillId="0" borderId="0" xfId="0" applyFont="1"/>
    <xf numFmtId="165" fontId="0" fillId="0" borderId="0" xfId="0" applyNumberFormat="1"/>
    <xf numFmtId="0" fontId="23" fillId="0" borderId="0" xfId="0" applyFont="1" applyAlignment="1">
      <alignment horizontal="center" vertical="center"/>
    </xf>
    <xf numFmtId="14" fontId="23" fillId="0" borderId="0" xfId="0" applyNumberFormat="1" applyFont="1" applyAlignment="1">
      <alignment horizontal="center" vertical="center"/>
    </xf>
    <xf numFmtId="164" fontId="23" fillId="0" borderId="0" xfId="0" applyNumberFormat="1" applyFont="1" applyAlignment="1">
      <alignment horizontal="center" vertical="center"/>
    </xf>
    <xf numFmtId="0" fontId="24" fillId="0" borderId="0" xfId="0" applyFont="1" applyAlignment="1">
      <alignment horizontal="center" vertical="center"/>
    </xf>
    <xf numFmtId="14" fontId="24" fillId="0" borderId="0" xfId="0" applyNumberFormat="1" applyFont="1" applyAlignment="1">
      <alignment horizontal="center" vertical="center"/>
    </xf>
    <xf numFmtId="164" fontId="24" fillId="0" borderId="0" xfId="0" applyNumberFormat="1" applyFont="1" applyAlignment="1">
      <alignment horizontal="center" vertical="center"/>
    </xf>
    <xf numFmtId="0" fontId="25" fillId="34" borderId="0" xfId="0" applyFont="1" applyFill="1" applyAlignment="1">
      <alignment horizontal="center"/>
    </xf>
    <xf numFmtId="0" fontId="18" fillId="0" borderId="11" xfId="0" applyFont="1" applyBorder="1" applyAlignment="1">
      <alignment horizontal="center"/>
    </xf>
    <xf numFmtId="0" fontId="0" fillId="0" borderId="0" xfId="0" applyAlignment="1">
      <alignment horizontal="center"/>
    </xf>
    <xf numFmtId="0" fontId="19" fillId="33" borderId="0" xfId="0" applyFont="1" applyFill="1" applyAlignment="1">
      <alignment horizontal="center"/>
    </xf>
    <xf numFmtId="0" fontId="21" fillId="33" borderId="0" xfId="0" applyFont="1" applyFill="1" applyAlignment="1">
      <alignment horizontal="center"/>
    </xf>
    <xf numFmtId="0" fontId="20" fillId="33" borderId="0" xfId="0" applyFont="1" applyFill="1" applyAlignment="1">
      <alignment horizontal="center"/>
    </xf>
    <xf numFmtId="0" fontId="22"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0006"/>
      </font>
    </dxf>
    <dxf>
      <fill>
        <patternFill>
          <bgColor theme="9"/>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164" formatCode="[$-F400]h:mm:ss\ AM/PM"/>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164" formatCode="[$-F400]h:mm:ss\ AM/PM"/>
      <alignment horizontal="center" vertical="center" textRotation="0" wrapText="0" indent="0" justifyLastLine="0" shrinkToFit="0" readingOrder="0"/>
    </dxf>
    <dxf>
      <font>
        <strike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6"/>
        <color theme="1"/>
        <name val="Calibri"/>
        <family val="2"/>
        <scheme val="minor"/>
      </font>
      <alignment horizontal="center" vertical="center" textRotation="0" wrapText="0" indent="0" justifyLastLine="0" shrinkToFit="0" readingOrder="0"/>
    </dxf>
    <dxf>
      <numFmt numFmtId="27" formatCode="dd/mm/yyyy\ hh:mm"/>
    </dxf>
    <dxf>
      <numFmt numFmtId="27" formatCode="dd/mm/yyyy\ hh:mm"/>
    </dxf>
    <dxf>
      <numFmt numFmtId="19" formatCode="dd/mm/yyyy"/>
    </dxf>
    <dxf>
      <font>
        <b/>
        <i/>
        <strike val="0"/>
        <sz val="14"/>
        <color theme="1"/>
        <name val="Calibri"/>
        <family val="2"/>
        <scheme val="minor"/>
      </font>
      <fill>
        <gradientFill degree="135">
          <stop position="0">
            <color rgb="FF33CCCC"/>
          </stop>
          <stop position="1">
            <color theme="4" tint="0.80001220740379042"/>
          </stop>
        </gradientFill>
      </fill>
    </dxf>
  </dxfs>
  <tableStyles count="1" defaultTableStyle="TableStyleMedium2" defaultPivotStyle="PivotStyleLight16">
    <tableStyle name="Slicer Style 1" pivot="0" table="0" count="1" xr9:uid="{32689954-EDC1-4FDE-8DA9-EFF1962F105A}">
      <tableStyleElement type="wholeTable" dxfId="84"/>
    </tableStyle>
  </tableStyles>
  <colors>
    <mruColors>
      <color rgb="FF33CCCC"/>
      <color rgb="FFFF0066"/>
      <color rgb="FF115C71"/>
      <color rgb="FFFCB968"/>
      <color rgb="FF18809C"/>
      <color rgb="FF0099CC"/>
      <color rgb="FF3333FF"/>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a:t>
            </a:r>
            <a:r>
              <a:rPr lang="en-US" baseline="0"/>
              <a:t> by Course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Analysis'!$E$12</c:f>
              <c:strCache>
                <c:ptCount val="1"/>
                <c:pt idx="0">
                  <c:v>Average of Engagement_Score</c:v>
                </c:pt>
              </c:strCache>
            </c:strRef>
          </c:tx>
          <c:spPr>
            <a:solidFill>
              <a:srgbClr val="00B0F0"/>
            </a:solidFill>
            <a:ln w="25400" cmpd="sng">
              <a:noFill/>
            </a:ln>
            <a:effectLst/>
            <a:scene3d>
              <a:camera prst="orthographicFront"/>
              <a:lightRig rig="threePt" dir="t"/>
            </a:scene3d>
            <a:sp3d>
              <a:bevelT w="165100" prst="coolSlant"/>
            </a:sp3d>
          </c:spPr>
          <c:invertIfNegative val="0"/>
          <c:dPt>
            <c:idx val="0"/>
            <c:invertIfNegative val="0"/>
            <c:bubble3D val="0"/>
            <c:spPr>
              <a:solidFill>
                <a:schemeClr val="accent5">
                  <a:lumMod val="50000"/>
                </a:schemeClr>
              </a:soli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1-44D2-42EE-A3E8-5599023DCA7A}"/>
              </c:ext>
            </c:extLst>
          </c:dPt>
          <c:dPt>
            <c:idx val="1"/>
            <c:invertIfNegative val="0"/>
            <c:bubble3D val="0"/>
            <c:spPr>
              <a:solidFill>
                <a:schemeClr val="accent6">
                  <a:lumMod val="75000"/>
                </a:schemeClr>
              </a:soli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3-44D2-42EE-A3E8-5599023DCA7A}"/>
              </c:ext>
            </c:extLst>
          </c:dPt>
          <c:dPt>
            <c:idx val="2"/>
            <c:invertIfNegative val="0"/>
            <c:bubble3D val="0"/>
            <c:spPr>
              <a:solidFill>
                <a:srgbClr val="FFFF00"/>
              </a:soli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5-44D2-42EE-A3E8-5599023DCA7A}"/>
              </c:ext>
            </c:extLst>
          </c:dPt>
          <c:dPt>
            <c:idx val="3"/>
            <c:invertIfNegative val="0"/>
            <c:bubble3D val="0"/>
            <c:spPr>
              <a:solidFill>
                <a:srgbClr val="FF0066"/>
              </a:soli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7-44D2-42EE-A3E8-5599023DCA7A}"/>
              </c:ext>
            </c:extLst>
          </c:dPt>
          <c:dPt>
            <c:idx val="4"/>
            <c:invertIfNegative val="0"/>
            <c:bubble3D val="0"/>
            <c:spPr>
              <a:solidFill>
                <a:srgbClr val="33CCCC"/>
              </a:soli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9-44D2-42EE-A3E8-5599023DCA7A}"/>
              </c:ext>
            </c:extLst>
          </c:dPt>
          <c:dPt>
            <c:idx val="5"/>
            <c:invertIfNegative val="0"/>
            <c:bubble3D val="0"/>
            <c:spPr>
              <a:solidFill>
                <a:srgbClr val="7030A0"/>
              </a:soli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B-44D2-42EE-A3E8-5599023DCA7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Analysis'!$D$13:$D$19</c:f>
              <c:strCache>
                <c:ptCount val="7"/>
                <c:pt idx="0">
                  <c:v>Literature</c:v>
                </c:pt>
                <c:pt idx="1">
                  <c:v>Grand Total</c:v>
                </c:pt>
                <c:pt idx="2">
                  <c:v>0</c:v>
                </c:pt>
                <c:pt idx="3">
                  <c:v>0</c:v>
                </c:pt>
                <c:pt idx="4">
                  <c:v>0</c:v>
                </c:pt>
                <c:pt idx="5">
                  <c:v>0</c:v>
                </c:pt>
                <c:pt idx="6">
                  <c:v>0</c:v>
                </c:pt>
              </c:strCache>
            </c:strRef>
          </c:cat>
          <c:val>
            <c:numRef>
              <c:f>'Pivot Analysis'!$E$13:$E$19</c:f>
              <c:numCache>
                <c:formatCode>General</c:formatCode>
                <c:ptCount val="7"/>
                <c:pt idx="0">
                  <c:v>5.3216853932584289</c:v>
                </c:pt>
                <c:pt idx="1">
                  <c:v>5.3216853932584289</c:v>
                </c:pt>
                <c:pt idx="2">
                  <c:v>0</c:v>
                </c:pt>
                <c:pt idx="3">
                  <c:v>0</c:v>
                </c:pt>
                <c:pt idx="4">
                  <c:v>0</c:v>
                </c:pt>
                <c:pt idx="5">
                  <c:v>0</c:v>
                </c:pt>
                <c:pt idx="6">
                  <c:v>0</c:v>
                </c:pt>
              </c:numCache>
            </c:numRef>
          </c:val>
          <c:extLst>
            <c:ext xmlns:c16="http://schemas.microsoft.com/office/drawing/2014/chart" uri="{C3380CC4-5D6E-409C-BE32-E72D297353CC}">
              <c16:uniqueId val="{0000000C-44D2-42EE-A3E8-5599023DCA7A}"/>
            </c:ext>
          </c:extLst>
        </c:ser>
        <c:dLbls>
          <c:dLblPos val="outEnd"/>
          <c:showLegendKey val="0"/>
          <c:showVal val="1"/>
          <c:showCatName val="0"/>
          <c:showSerName val="0"/>
          <c:showPercent val="0"/>
          <c:showBubbleSize val="0"/>
        </c:dLbls>
        <c:gapWidth val="217"/>
        <c:overlap val="15"/>
        <c:axId val="1857058288"/>
        <c:axId val="1857042448"/>
      </c:barChart>
      <c:catAx>
        <c:axId val="185705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2448"/>
        <c:crosses val="autoZero"/>
        <c:auto val="1"/>
        <c:lblAlgn val="ctr"/>
        <c:lblOffset val="100"/>
        <c:noMultiLvlLbl val="0"/>
      </c:catAx>
      <c:valAx>
        <c:axId val="185704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58288"/>
        <c:crosses val="autoZero"/>
        <c:crossBetween val="between"/>
      </c:valAx>
      <c:spPr>
        <a:gradFill>
          <a:gsLst>
            <a:gs pos="0">
              <a:schemeClr val="lt1">
                <a:shade val="30000"/>
                <a:satMod val="115000"/>
              </a:schemeClr>
            </a:gs>
            <a:gs pos="50000">
              <a:schemeClr val="lt1">
                <a:shade val="67500"/>
                <a:satMod val="115000"/>
              </a:schemeClr>
            </a:gs>
            <a:gs pos="100000">
              <a:schemeClr val="lt1">
                <a:shade val="100000"/>
                <a:satMod val="115000"/>
              </a:schemeClr>
            </a:gs>
          </a:gsLst>
          <a:lin ang="81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lt1">
            <a:shade val="30000"/>
            <a:satMod val="115000"/>
          </a:schemeClr>
        </a:gs>
        <a:gs pos="50000">
          <a:schemeClr val="lt1">
            <a:shade val="67500"/>
            <a:satMod val="115000"/>
          </a:schemeClr>
        </a:gs>
        <a:gs pos="100000">
          <a:schemeClr val="lt1">
            <a:shade val="100000"/>
            <a:satMod val="115000"/>
          </a:schemeClr>
        </a:gs>
      </a:gsLst>
      <a:lin ang="8100000" scaled="1"/>
    </a:gra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Engagement_Score based on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Analysis'!$E$28</c:f>
              <c:strCache>
                <c:ptCount val="1"/>
                <c:pt idx="0">
                  <c:v>Average of Engagement_Score</c:v>
                </c:pt>
              </c:strCache>
            </c:strRef>
          </c:tx>
          <c:spPr>
            <a:solidFill>
              <a:schemeClr val="accent1"/>
            </a:solidFill>
            <a:ln>
              <a:noFill/>
            </a:ln>
            <a:effectLst/>
            <a:scene3d>
              <a:camera prst="orthographicFront"/>
              <a:lightRig rig="threePt" dir="t"/>
            </a:scene3d>
            <a:sp3d>
              <a:bevelT w="1016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Analysis'!$D$29:$D$33</c:f>
              <c:strCache>
                <c:ptCount val="5"/>
                <c:pt idx="0">
                  <c:v>EduWorld</c:v>
                </c:pt>
                <c:pt idx="1">
                  <c:v>Future Learn</c:v>
                </c:pt>
                <c:pt idx="2">
                  <c:v>Global Learning</c:v>
                </c:pt>
                <c:pt idx="3">
                  <c:v>Open University</c:v>
                </c:pt>
                <c:pt idx="4">
                  <c:v>Tech Academy</c:v>
                </c:pt>
              </c:strCache>
            </c:strRef>
          </c:cat>
          <c:val>
            <c:numRef>
              <c:f>'Pivot Analysis'!$E$29:$E$33</c:f>
              <c:numCache>
                <c:formatCode>General</c:formatCode>
                <c:ptCount val="5"/>
                <c:pt idx="0">
                  <c:v>5.2545833333333327</c:v>
                </c:pt>
                <c:pt idx="1">
                  <c:v>5.6140425531914895</c:v>
                </c:pt>
                <c:pt idx="2">
                  <c:v>5.3843103448275853</c:v>
                </c:pt>
                <c:pt idx="3">
                  <c:v>5.0942857142857125</c:v>
                </c:pt>
                <c:pt idx="4">
                  <c:v>5.3250980392156873</c:v>
                </c:pt>
              </c:numCache>
            </c:numRef>
          </c:val>
          <c:extLst>
            <c:ext xmlns:c16="http://schemas.microsoft.com/office/drawing/2014/chart" uri="{C3380CC4-5D6E-409C-BE32-E72D297353CC}">
              <c16:uniqueId val="{00000000-3AD6-4F1E-995A-26E467A6BFF3}"/>
            </c:ext>
          </c:extLst>
        </c:ser>
        <c:dLbls>
          <c:dLblPos val="outEnd"/>
          <c:showLegendKey val="0"/>
          <c:showVal val="1"/>
          <c:showCatName val="0"/>
          <c:showSerName val="0"/>
          <c:showPercent val="0"/>
          <c:showBubbleSize val="0"/>
        </c:dLbls>
        <c:gapWidth val="219"/>
        <c:overlap val="-27"/>
        <c:axId val="1868731056"/>
        <c:axId val="1868721936"/>
      </c:barChart>
      <c:catAx>
        <c:axId val="186873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21936"/>
        <c:crosses val="autoZero"/>
        <c:auto val="1"/>
        <c:lblAlgn val="ctr"/>
        <c:lblOffset val="100"/>
        <c:noMultiLvlLbl val="0"/>
      </c:catAx>
      <c:valAx>
        <c:axId val="186872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31056"/>
        <c:crosses val="autoZero"/>
        <c:crossBetween val="between"/>
      </c:valAx>
      <c:spPr>
        <a:noFill/>
        <a:ln>
          <a:noFill/>
        </a:ln>
        <a:effectLst/>
      </c:spPr>
    </c:plotArea>
    <c:plotVisOnly val="1"/>
    <c:dispBlanksAs val="gap"/>
    <c:showDLblsOverMax val="0"/>
  </c:chart>
  <c:spPr>
    <a:solidFill>
      <a:schemeClr val="bg1"/>
    </a:solidFill>
    <a:ln w="317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'Pivot Analysis'!$E$44</c:f>
              <c:strCache>
                <c:ptCount val="1"/>
                <c:pt idx="0">
                  <c:v>Average of Completion Rate</c:v>
                </c:pt>
              </c:strCache>
            </c:strRef>
          </c:tx>
          <c:spPr>
            <a:scene3d>
              <a:camera prst="orthographicFront"/>
              <a:lightRig rig="threePt" dir="t"/>
            </a:scene3d>
            <a:sp3d>
              <a:bevelT/>
            </a:sp3d>
          </c:spPr>
          <c:dPt>
            <c:idx val="0"/>
            <c:bubble3D val="0"/>
            <c:explosion val="32"/>
            <c:spPr>
              <a:solidFill>
                <a:schemeClr val="accent1"/>
              </a:solidFill>
              <a:ln>
                <a:noFill/>
              </a:ln>
              <a:effectLst/>
              <a:scene3d>
                <a:camera prst="orthographicFront"/>
                <a:lightRig rig="threePt" dir="t"/>
              </a:scene3d>
              <a:sp3d>
                <a:bevelT/>
              </a:sp3d>
            </c:spPr>
            <c:extLst>
              <c:ext xmlns:c16="http://schemas.microsoft.com/office/drawing/2014/chart" uri="{C3380CC4-5D6E-409C-BE32-E72D297353CC}">
                <c16:uniqueId val="{00000001-75B8-46EF-BB1B-BA806D949238}"/>
              </c:ext>
            </c:extLst>
          </c:dPt>
          <c:dPt>
            <c:idx val="1"/>
            <c:bubble3D val="0"/>
            <c:spPr>
              <a:solidFill>
                <a:schemeClr val="accent2"/>
              </a:solidFill>
              <a:ln>
                <a:noFill/>
              </a:ln>
              <a:effectLst/>
              <a:scene3d>
                <a:camera prst="orthographicFront"/>
                <a:lightRig rig="threePt" dir="t"/>
              </a:scene3d>
              <a:sp3d>
                <a:bevelT/>
              </a:sp3d>
            </c:spPr>
            <c:extLst>
              <c:ext xmlns:c16="http://schemas.microsoft.com/office/drawing/2014/chart" uri="{C3380CC4-5D6E-409C-BE32-E72D297353CC}">
                <c16:uniqueId val="{00000003-75B8-46EF-BB1B-BA806D949238}"/>
              </c:ext>
            </c:extLst>
          </c:dPt>
          <c:dPt>
            <c:idx val="2"/>
            <c:bubble3D val="0"/>
            <c:spPr>
              <a:solidFill>
                <a:schemeClr val="accent3"/>
              </a:solidFill>
              <a:ln>
                <a:noFill/>
              </a:ln>
              <a:effectLst/>
              <a:scene3d>
                <a:camera prst="orthographicFront"/>
                <a:lightRig rig="threePt" dir="t"/>
              </a:scene3d>
              <a:sp3d>
                <a:bevelT/>
              </a:sp3d>
            </c:spPr>
            <c:extLst>
              <c:ext xmlns:c16="http://schemas.microsoft.com/office/drawing/2014/chart" uri="{C3380CC4-5D6E-409C-BE32-E72D297353CC}">
                <c16:uniqueId val="{00000005-75B8-46EF-BB1B-BA806D949238}"/>
              </c:ext>
            </c:extLst>
          </c:dPt>
          <c:dPt>
            <c:idx val="3"/>
            <c:bubble3D val="0"/>
            <c:spPr>
              <a:solidFill>
                <a:schemeClr val="accent4"/>
              </a:solidFill>
              <a:ln>
                <a:noFill/>
              </a:ln>
              <a:effectLst/>
              <a:scene3d>
                <a:camera prst="orthographicFront"/>
                <a:lightRig rig="threePt" dir="t"/>
              </a:scene3d>
              <a:sp3d>
                <a:bevelT/>
              </a:sp3d>
            </c:spPr>
            <c:extLst>
              <c:ext xmlns:c16="http://schemas.microsoft.com/office/drawing/2014/chart" uri="{C3380CC4-5D6E-409C-BE32-E72D297353CC}">
                <c16:uniqueId val="{00000007-75B8-46EF-BB1B-BA806D949238}"/>
              </c:ext>
            </c:extLst>
          </c:dPt>
          <c:dPt>
            <c:idx val="4"/>
            <c:bubble3D val="0"/>
            <c:spPr>
              <a:solidFill>
                <a:schemeClr val="accent5"/>
              </a:solidFill>
              <a:ln>
                <a:noFill/>
              </a:ln>
              <a:effectLst/>
              <a:scene3d>
                <a:camera prst="orthographicFront"/>
                <a:lightRig rig="threePt" dir="t"/>
              </a:scene3d>
              <a:sp3d>
                <a:bevelT/>
              </a:sp3d>
            </c:spPr>
            <c:extLst>
              <c:ext xmlns:c16="http://schemas.microsoft.com/office/drawing/2014/chart" uri="{C3380CC4-5D6E-409C-BE32-E72D297353CC}">
                <c16:uniqueId val="{00000009-75B8-46EF-BB1B-BA806D9492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Analysis'!$D$45:$D$49</c:f>
              <c:strCache>
                <c:ptCount val="5"/>
                <c:pt idx="0">
                  <c:v>Future Learn</c:v>
                </c:pt>
                <c:pt idx="1">
                  <c:v>Tech Academy</c:v>
                </c:pt>
                <c:pt idx="2">
                  <c:v>Open University</c:v>
                </c:pt>
                <c:pt idx="3">
                  <c:v>Global Learning</c:v>
                </c:pt>
                <c:pt idx="4">
                  <c:v>EduWorld</c:v>
                </c:pt>
              </c:strCache>
            </c:strRef>
          </c:cat>
          <c:val>
            <c:numRef>
              <c:f>'Pivot Analysis'!$E$45:$E$49</c:f>
              <c:numCache>
                <c:formatCode>0.0%</c:formatCode>
                <c:ptCount val="5"/>
                <c:pt idx="0">
                  <c:v>0.5957446808510638</c:v>
                </c:pt>
                <c:pt idx="1">
                  <c:v>0.50980392156862742</c:v>
                </c:pt>
                <c:pt idx="2">
                  <c:v>0.47619047619047616</c:v>
                </c:pt>
                <c:pt idx="3">
                  <c:v>0.46551724137931033</c:v>
                </c:pt>
                <c:pt idx="4">
                  <c:v>0.4375</c:v>
                </c:pt>
              </c:numCache>
            </c:numRef>
          </c:val>
          <c:extLst>
            <c:ext xmlns:c16="http://schemas.microsoft.com/office/drawing/2014/chart" uri="{C3380CC4-5D6E-409C-BE32-E72D297353CC}">
              <c16:uniqueId val="{0000000A-75B8-46EF-BB1B-BA806D94923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412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Analysis'!$G$102</c:f>
              <c:strCache>
                <c:ptCount val="1"/>
                <c:pt idx="0">
                  <c:v>Count of Download_Material</c:v>
                </c:pt>
              </c:strCache>
            </c:strRef>
          </c:tx>
          <c:spPr>
            <a:solidFill>
              <a:srgbClr val="33CCCC"/>
            </a:solidFill>
            <a:ln>
              <a:noFill/>
            </a:ln>
            <a:effectLst/>
          </c:spPr>
          <c:invertIfNegative val="0"/>
          <c:cat>
            <c:strRef>
              <c:f>'Pivot Analysis'!$F$103:$F$107</c:f>
              <c:strCache>
                <c:ptCount val="5"/>
                <c:pt idx="0">
                  <c:v>Lecture</c:v>
                </c:pt>
                <c:pt idx="1">
                  <c:v>Live Session</c:v>
                </c:pt>
                <c:pt idx="2">
                  <c:v>PDF Notes</c:v>
                </c:pt>
                <c:pt idx="3">
                  <c:v>Recorded Video</c:v>
                </c:pt>
                <c:pt idx="4">
                  <c:v>Tutorial</c:v>
                </c:pt>
              </c:strCache>
            </c:strRef>
          </c:cat>
          <c:val>
            <c:numRef>
              <c:f>'Pivot Analysis'!$G$103:$G$107</c:f>
              <c:numCache>
                <c:formatCode>General</c:formatCode>
                <c:ptCount val="5"/>
                <c:pt idx="0">
                  <c:v>57</c:v>
                </c:pt>
                <c:pt idx="1">
                  <c:v>46</c:v>
                </c:pt>
                <c:pt idx="2">
                  <c:v>54</c:v>
                </c:pt>
                <c:pt idx="3">
                  <c:v>51</c:v>
                </c:pt>
                <c:pt idx="4">
                  <c:v>59</c:v>
                </c:pt>
              </c:numCache>
            </c:numRef>
          </c:val>
          <c:extLst>
            <c:ext xmlns:c16="http://schemas.microsoft.com/office/drawing/2014/chart" uri="{C3380CC4-5D6E-409C-BE32-E72D297353CC}">
              <c16:uniqueId val="{00000000-B0B6-4F58-AF8D-CC3698AE99C1}"/>
            </c:ext>
          </c:extLst>
        </c:ser>
        <c:ser>
          <c:idx val="1"/>
          <c:order val="1"/>
          <c:tx>
            <c:strRef>
              <c:f>'Pivot Analysis'!$H$102</c:f>
              <c:strCache>
                <c:ptCount val="1"/>
                <c:pt idx="0">
                  <c:v>Count of Quiz_Attempted</c:v>
                </c:pt>
              </c:strCache>
            </c:strRef>
          </c:tx>
          <c:spPr>
            <a:solidFill>
              <a:schemeClr val="tx2">
                <a:lumMod val="50000"/>
              </a:schemeClr>
            </a:solidFill>
            <a:ln>
              <a:noFill/>
            </a:ln>
            <a:effectLst/>
          </c:spPr>
          <c:invertIfNegative val="0"/>
          <c:cat>
            <c:strRef>
              <c:f>'Pivot Analysis'!$F$103:$F$107</c:f>
              <c:strCache>
                <c:ptCount val="5"/>
                <c:pt idx="0">
                  <c:v>Lecture</c:v>
                </c:pt>
                <c:pt idx="1">
                  <c:v>Live Session</c:v>
                </c:pt>
                <c:pt idx="2">
                  <c:v>PDF Notes</c:v>
                </c:pt>
                <c:pt idx="3">
                  <c:v>Recorded Video</c:v>
                </c:pt>
                <c:pt idx="4">
                  <c:v>Tutorial</c:v>
                </c:pt>
              </c:strCache>
            </c:strRef>
          </c:cat>
          <c:val>
            <c:numRef>
              <c:f>'Pivot Analysis'!$H$103:$H$107</c:f>
              <c:numCache>
                <c:formatCode>General</c:formatCode>
                <c:ptCount val="5"/>
                <c:pt idx="0">
                  <c:v>57</c:v>
                </c:pt>
                <c:pt idx="1">
                  <c:v>46</c:v>
                </c:pt>
                <c:pt idx="2">
                  <c:v>54</c:v>
                </c:pt>
                <c:pt idx="3">
                  <c:v>51</c:v>
                </c:pt>
                <c:pt idx="4">
                  <c:v>59</c:v>
                </c:pt>
              </c:numCache>
            </c:numRef>
          </c:val>
          <c:extLst>
            <c:ext xmlns:c16="http://schemas.microsoft.com/office/drawing/2014/chart" uri="{C3380CC4-5D6E-409C-BE32-E72D297353CC}">
              <c16:uniqueId val="{00000001-B0B6-4F58-AF8D-CC3698AE99C1}"/>
            </c:ext>
          </c:extLst>
        </c:ser>
        <c:ser>
          <c:idx val="2"/>
          <c:order val="2"/>
          <c:tx>
            <c:strRef>
              <c:f>'Pivot Analysis'!$I$102</c:f>
              <c:strCache>
                <c:ptCount val="1"/>
                <c:pt idx="0">
                  <c:v>Count of Assignment_Submitted</c:v>
                </c:pt>
              </c:strCache>
            </c:strRef>
          </c:tx>
          <c:spPr>
            <a:solidFill>
              <a:srgbClr val="FF0066"/>
            </a:solidFill>
            <a:ln>
              <a:noFill/>
            </a:ln>
            <a:effectLst/>
          </c:spPr>
          <c:invertIfNegative val="0"/>
          <c:cat>
            <c:strRef>
              <c:f>'Pivot Analysis'!$F$103:$F$107</c:f>
              <c:strCache>
                <c:ptCount val="5"/>
                <c:pt idx="0">
                  <c:v>Lecture</c:v>
                </c:pt>
                <c:pt idx="1">
                  <c:v>Live Session</c:v>
                </c:pt>
                <c:pt idx="2">
                  <c:v>PDF Notes</c:v>
                </c:pt>
                <c:pt idx="3">
                  <c:v>Recorded Video</c:v>
                </c:pt>
                <c:pt idx="4">
                  <c:v>Tutorial</c:v>
                </c:pt>
              </c:strCache>
            </c:strRef>
          </c:cat>
          <c:val>
            <c:numRef>
              <c:f>'Pivot Analysis'!$I$103:$I$107</c:f>
              <c:numCache>
                <c:formatCode>General</c:formatCode>
                <c:ptCount val="5"/>
                <c:pt idx="0">
                  <c:v>57</c:v>
                </c:pt>
                <c:pt idx="1">
                  <c:v>46</c:v>
                </c:pt>
                <c:pt idx="2">
                  <c:v>54</c:v>
                </c:pt>
                <c:pt idx="3">
                  <c:v>51</c:v>
                </c:pt>
                <c:pt idx="4">
                  <c:v>59</c:v>
                </c:pt>
              </c:numCache>
            </c:numRef>
          </c:val>
          <c:extLst>
            <c:ext xmlns:c16="http://schemas.microsoft.com/office/drawing/2014/chart" uri="{C3380CC4-5D6E-409C-BE32-E72D297353CC}">
              <c16:uniqueId val="{00000002-B0B6-4F58-AF8D-CC3698AE99C1}"/>
            </c:ext>
          </c:extLst>
        </c:ser>
        <c:dLbls>
          <c:showLegendKey val="0"/>
          <c:showVal val="0"/>
          <c:showCatName val="0"/>
          <c:showSerName val="0"/>
          <c:showPercent val="0"/>
          <c:showBubbleSize val="0"/>
        </c:dLbls>
        <c:gapWidth val="219"/>
        <c:overlap val="100"/>
        <c:axId val="1863227424"/>
        <c:axId val="1863260544"/>
      </c:barChart>
      <c:catAx>
        <c:axId val="186322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60544"/>
        <c:crosses val="autoZero"/>
        <c:auto val="1"/>
        <c:lblAlgn val="ctr"/>
        <c:lblOffset val="100"/>
        <c:noMultiLvlLbl val="0"/>
      </c:catAx>
      <c:valAx>
        <c:axId val="186326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27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Completion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Analysis'!$H$129</c:f>
              <c:strCache>
                <c:ptCount val="1"/>
                <c:pt idx="0">
                  <c:v>Count of Student_ID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C8-4B2E-8D4A-B8C3AB34C1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C8-4B2E-8D4A-B8C3AB34C173}"/>
              </c:ext>
            </c:extLst>
          </c:dPt>
          <c:dLbls>
            <c:dLbl>
              <c:idx val="0"/>
              <c:layout>
                <c:manualLayout>
                  <c:x val="0.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C8-4B2E-8D4A-B8C3AB34C173}"/>
                </c:ext>
              </c:extLst>
            </c:dLbl>
            <c:dLbl>
              <c:idx val="1"/>
              <c:layout>
                <c:manualLayout>
                  <c:x val="-9.166666666666666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C8-4B2E-8D4A-B8C3AB34C1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Analysis'!$G$130:$G$131</c:f>
              <c:strCache>
                <c:ptCount val="2"/>
                <c:pt idx="0">
                  <c:v>Complete</c:v>
                </c:pt>
                <c:pt idx="1">
                  <c:v>Incomplete</c:v>
                </c:pt>
              </c:strCache>
            </c:strRef>
          </c:cat>
          <c:val>
            <c:numRef>
              <c:f>'Pivot Analysis'!$H$130:$H$131</c:f>
              <c:numCache>
                <c:formatCode>General</c:formatCode>
                <c:ptCount val="2"/>
                <c:pt idx="0">
                  <c:v>132</c:v>
                </c:pt>
                <c:pt idx="1">
                  <c:v>135</c:v>
                </c:pt>
              </c:numCache>
            </c:numRef>
          </c:val>
          <c:extLst>
            <c:ext xmlns:c16="http://schemas.microsoft.com/office/drawing/2014/chart" uri="{C3380CC4-5D6E-409C-BE32-E72D297353CC}">
              <c16:uniqueId val="{00000004-60C8-4B2E-8D4A-B8C3AB34C17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7324301528177"/>
          <c:y val="0.11239131072303113"/>
          <c:w val="0.57971382609431887"/>
          <c:h val="0.80317893224240822"/>
        </c:manualLayout>
      </c:layout>
      <c:doughnutChart>
        <c:varyColors val="1"/>
        <c:ser>
          <c:idx val="0"/>
          <c:order val="0"/>
          <c:tx>
            <c:strRef>
              <c:f>'Pivot Analysis'!$H$129</c:f>
              <c:strCache>
                <c:ptCount val="1"/>
                <c:pt idx="0">
                  <c:v>Count of Student_ID</c:v>
                </c:pt>
              </c:strCache>
            </c:strRef>
          </c:tx>
          <c:dPt>
            <c:idx val="0"/>
            <c:bubble3D val="0"/>
            <c:spPr>
              <a:solidFill>
                <a:schemeClr val="accent5">
                  <a:lumMod val="50000"/>
                </a:schemeClr>
              </a:solidFill>
              <a:ln w="19050">
                <a:solidFill>
                  <a:schemeClr val="accent5">
                    <a:lumMod val="50000"/>
                  </a:schemeClr>
                </a:solidFill>
              </a:ln>
              <a:effectLst/>
              <a:scene3d>
                <a:camera prst="orthographicFront"/>
                <a:lightRig rig="threePt" dir="t"/>
              </a:scene3d>
              <a:sp3d>
                <a:bevelT/>
              </a:sp3d>
            </c:spPr>
            <c:extLst>
              <c:ext xmlns:c16="http://schemas.microsoft.com/office/drawing/2014/chart" uri="{C3380CC4-5D6E-409C-BE32-E72D297353CC}">
                <c16:uniqueId val="{00000001-A1FB-4C48-B436-D8E224EA174F}"/>
              </c:ext>
            </c:extLst>
          </c:dPt>
          <c:dPt>
            <c:idx val="1"/>
            <c:bubble3D val="0"/>
            <c:spPr>
              <a:solidFill>
                <a:schemeClr val="bg1"/>
              </a:solidFill>
              <a:ln w="19050">
                <a:solidFill>
                  <a:schemeClr val="bg1"/>
                </a:solidFill>
              </a:ln>
              <a:effectLst/>
              <a:scene3d>
                <a:camera prst="orthographicFront"/>
                <a:lightRig rig="threePt" dir="t"/>
              </a:scene3d>
            </c:spPr>
            <c:extLst>
              <c:ext xmlns:c16="http://schemas.microsoft.com/office/drawing/2014/chart" uri="{C3380CC4-5D6E-409C-BE32-E72D297353CC}">
                <c16:uniqueId val="{00000003-A1FB-4C48-B436-D8E224EA174F}"/>
              </c:ext>
            </c:extLst>
          </c:dPt>
          <c:dLbls>
            <c:dLbl>
              <c:idx val="0"/>
              <c:layout>
                <c:manualLayout>
                  <c:x val="6.8529607451763138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FB-4C48-B436-D8E224EA174F}"/>
                </c:ext>
              </c:extLst>
            </c:dLbl>
            <c:dLbl>
              <c:idx val="1"/>
              <c:layout>
                <c:manualLayout>
                  <c:x val="1.4805035598095149E-3"/>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FB-4C48-B436-D8E224EA174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Analysis'!$G$130:$G$131</c:f>
              <c:strCache>
                <c:ptCount val="2"/>
                <c:pt idx="0">
                  <c:v>Complete</c:v>
                </c:pt>
                <c:pt idx="1">
                  <c:v>Incomplete</c:v>
                </c:pt>
              </c:strCache>
            </c:strRef>
          </c:cat>
          <c:val>
            <c:numRef>
              <c:f>'Pivot Analysis'!$H$130:$H$131</c:f>
              <c:numCache>
                <c:formatCode>General</c:formatCode>
                <c:ptCount val="2"/>
                <c:pt idx="0">
                  <c:v>132</c:v>
                </c:pt>
                <c:pt idx="1">
                  <c:v>135</c:v>
                </c:pt>
              </c:numCache>
            </c:numRef>
          </c:val>
          <c:extLst>
            <c:ext xmlns:c16="http://schemas.microsoft.com/office/drawing/2014/chart" uri="{C3380CC4-5D6E-409C-BE32-E72D297353CC}">
              <c16:uniqueId val="{00000004-A1FB-4C48-B436-D8E224EA174F}"/>
            </c:ext>
          </c:extLst>
        </c:ser>
        <c:dLbls>
          <c:showLegendKey val="0"/>
          <c:showVal val="1"/>
          <c:showCatName val="0"/>
          <c:showSerName val="0"/>
          <c:showPercent val="0"/>
          <c:showBubbleSize val="0"/>
          <c:showLeaderLines val="1"/>
        </c:dLbls>
        <c:firstSliceAng val="15"/>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Engagement</a:t>
            </a:r>
            <a:r>
              <a:rPr lang="en-US" baseline="0"/>
              <a:t> by Course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Analysis'!$E$12</c:f>
              <c:strCache>
                <c:ptCount val="1"/>
                <c:pt idx="0">
                  <c:v>Average of Engagement_Score</c:v>
                </c:pt>
              </c:strCache>
            </c:strRef>
          </c:tx>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invertIfNegative val="0"/>
          <c:dPt>
            <c:idx val="0"/>
            <c:invertIfNegative val="0"/>
            <c:bubble3D val="0"/>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1-1109-461B-A0D5-049265EBFE59}"/>
              </c:ext>
            </c:extLst>
          </c:dPt>
          <c:dPt>
            <c:idx val="1"/>
            <c:invertIfNegative val="0"/>
            <c:bubble3D val="0"/>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3-1109-461B-A0D5-049265EBFE59}"/>
              </c:ext>
            </c:extLst>
          </c:dPt>
          <c:dPt>
            <c:idx val="2"/>
            <c:invertIfNegative val="0"/>
            <c:bubble3D val="0"/>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5-1109-461B-A0D5-049265EBFE59}"/>
              </c:ext>
            </c:extLst>
          </c:dPt>
          <c:dPt>
            <c:idx val="3"/>
            <c:invertIfNegative val="0"/>
            <c:bubble3D val="0"/>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7-1109-461B-A0D5-049265EBFE59}"/>
              </c:ext>
            </c:extLst>
          </c:dPt>
          <c:dPt>
            <c:idx val="4"/>
            <c:invertIfNegative val="0"/>
            <c:bubble3D val="0"/>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9-1109-461B-A0D5-049265EBFE59}"/>
              </c:ext>
            </c:extLst>
          </c:dPt>
          <c:dPt>
            <c:idx val="5"/>
            <c:invertIfNegative val="0"/>
            <c:bubble3D val="0"/>
            <c:spPr>
              <a:gradFill flip="none" rotWithShape="1">
                <a:gsLst>
                  <a:gs pos="0">
                    <a:srgbClr val="115C71"/>
                  </a:gs>
                  <a:gs pos="95500">
                    <a:srgbClr val="EBEBEB"/>
                  </a:gs>
                  <a:gs pos="91000">
                    <a:schemeClr val="lt1">
                      <a:shade val="67500"/>
                      <a:satMod val="115000"/>
                    </a:schemeClr>
                  </a:gs>
                  <a:gs pos="88000">
                    <a:schemeClr val="lt1">
                      <a:shade val="100000"/>
                      <a:satMod val="115000"/>
                    </a:schemeClr>
                  </a:gs>
                </a:gsLst>
                <a:path path="circle">
                  <a:fillToRect l="100000" t="100000"/>
                </a:path>
                <a:tileRect r="-100000" b="-100000"/>
              </a:gradFill>
              <a:ln w="25400" cmpd="sng">
                <a:noFill/>
              </a:ln>
              <a:effectLst/>
              <a:scene3d>
                <a:camera prst="orthographicFront"/>
                <a:lightRig rig="threePt" dir="t"/>
              </a:scene3d>
              <a:sp3d>
                <a:bevelT w="165100" prst="coolSlant"/>
              </a:sp3d>
            </c:spPr>
            <c:extLst>
              <c:ext xmlns:c16="http://schemas.microsoft.com/office/drawing/2014/chart" uri="{C3380CC4-5D6E-409C-BE32-E72D297353CC}">
                <c16:uniqueId val="{0000000B-1109-461B-A0D5-049265EBFE5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Analysis'!$D$13:$D$19</c:f>
              <c:strCache>
                <c:ptCount val="7"/>
                <c:pt idx="0">
                  <c:v>Literature</c:v>
                </c:pt>
                <c:pt idx="1">
                  <c:v>Grand Total</c:v>
                </c:pt>
                <c:pt idx="2">
                  <c:v>0</c:v>
                </c:pt>
                <c:pt idx="3">
                  <c:v>0</c:v>
                </c:pt>
                <c:pt idx="4">
                  <c:v>0</c:v>
                </c:pt>
                <c:pt idx="5">
                  <c:v>0</c:v>
                </c:pt>
                <c:pt idx="6">
                  <c:v>0</c:v>
                </c:pt>
              </c:strCache>
            </c:strRef>
          </c:cat>
          <c:val>
            <c:numRef>
              <c:f>'Pivot Analysis'!$E$13:$E$19</c:f>
              <c:numCache>
                <c:formatCode>General</c:formatCode>
                <c:ptCount val="7"/>
                <c:pt idx="0">
                  <c:v>5.3216853932584289</c:v>
                </c:pt>
                <c:pt idx="1">
                  <c:v>5.3216853932584289</c:v>
                </c:pt>
                <c:pt idx="2">
                  <c:v>0</c:v>
                </c:pt>
                <c:pt idx="3">
                  <c:v>0</c:v>
                </c:pt>
                <c:pt idx="4">
                  <c:v>0</c:v>
                </c:pt>
                <c:pt idx="5">
                  <c:v>0</c:v>
                </c:pt>
                <c:pt idx="6">
                  <c:v>0</c:v>
                </c:pt>
              </c:numCache>
            </c:numRef>
          </c:val>
          <c:extLst>
            <c:ext xmlns:c16="http://schemas.microsoft.com/office/drawing/2014/chart" uri="{C3380CC4-5D6E-409C-BE32-E72D297353CC}">
              <c16:uniqueId val="{0000000C-1109-461B-A0D5-049265EBFE59}"/>
            </c:ext>
          </c:extLst>
        </c:ser>
        <c:dLbls>
          <c:dLblPos val="outEnd"/>
          <c:showLegendKey val="0"/>
          <c:showVal val="1"/>
          <c:showCatName val="0"/>
          <c:showSerName val="0"/>
          <c:showPercent val="0"/>
          <c:showBubbleSize val="0"/>
        </c:dLbls>
        <c:gapWidth val="72"/>
        <c:overlap val="26"/>
        <c:axId val="1857058288"/>
        <c:axId val="1857042448"/>
      </c:barChart>
      <c:catAx>
        <c:axId val="1857058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42448"/>
        <c:crosses val="autoZero"/>
        <c:auto val="1"/>
        <c:lblAlgn val="ctr"/>
        <c:lblOffset val="100"/>
        <c:noMultiLvlLbl val="0"/>
      </c:catAx>
      <c:valAx>
        <c:axId val="18570424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58288"/>
        <c:crosses val="autoZero"/>
        <c:crossBetween val="between"/>
      </c:valAx>
      <c:spPr>
        <a:gradFill>
          <a:gsLst>
            <a:gs pos="0">
              <a:srgbClr val="18809C"/>
            </a:gs>
            <a:gs pos="50000">
              <a:schemeClr val="lt1">
                <a:shade val="67500"/>
                <a:satMod val="115000"/>
              </a:schemeClr>
            </a:gs>
            <a:gs pos="100000">
              <a:schemeClr val="lt1">
                <a:shade val="100000"/>
                <a:satMod val="115000"/>
              </a:schemeClr>
            </a:gs>
          </a:gsLst>
          <a:lin ang="8100000" scaled="1"/>
        </a:gradFill>
        <a:ln>
          <a:noFill/>
        </a:ln>
        <a:effectLst>
          <a:outerShdw blurRad="50800" dist="38100" dir="2700000" algn="tl" rotWithShape="0">
            <a:prstClr val="black">
              <a:alpha val="40000"/>
            </a:prstClr>
          </a:outerShdw>
        </a:effectLst>
      </c:spPr>
    </c:plotArea>
    <c:plotVisOnly val="1"/>
    <c:dispBlanksAs val="gap"/>
    <c:showDLblsOverMax val="0"/>
  </c:chart>
  <c:spPr>
    <a:gradFill flip="none" rotWithShape="1">
      <a:gsLst>
        <a:gs pos="0">
          <a:srgbClr val="18809C"/>
        </a:gs>
        <a:gs pos="95500">
          <a:srgbClr val="EBEBEB"/>
        </a:gs>
        <a:gs pos="91000">
          <a:schemeClr val="lt1">
            <a:shade val="67500"/>
            <a:satMod val="115000"/>
          </a:schemeClr>
        </a:gs>
        <a:gs pos="88000">
          <a:schemeClr val="lt1">
            <a:shade val="100000"/>
            <a:satMod val="115000"/>
          </a:schemeClr>
        </a:gs>
      </a:gsLst>
      <a:path path="circle">
        <a:fillToRect l="50000" t="50000" r="50000" b="50000"/>
      </a:path>
      <a:tileRect/>
    </a:gradFill>
    <a:ln w="47625" cap="rnd" cmpd="sng" algn="ctr">
      <a:solidFill>
        <a:srgbClr val="115C71"/>
      </a:solidFill>
      <a:bevel/>
    </a:ln>
    <a:effectLst>
      <a:outerShdw blurRad="63500" sx="102000" sy="102000" algn="ctr" rotWithShape="0">
        <a:prstClr val="black">
          <a:alpha val="40000"/>
        </a:prstClr>
      </a:outerShdw>
    </a:effectLst>
    <a:scene3d>
      <a:camera prst="orthographicFront"/>
      <a:lightRig rig="soft" dir="t">
        <a:rot lat="0" lon="0" rev="0"/>
      </a:lightRig>
    </a:scene3d>
    <a:sp3d prstMaterial="matte">
      <a:bevelT prst="artDeco"/>
      <a:contourClr>
        <a:srgbClr val="000000"/>
      </a:contourClr>
    </a:sp3d>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Institution</a:t>
            </a:r>
            <a:r>
              <a:rPr lang="en-US" baseline="0"/>
              <a:t> Wise Engagement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0499640518830314E-2"/>
          <c:y val="0.14040169773290689"/>
          <c:w val="0.89621357254120326"/>
          <c:h val="0.71430458191543589"/>
        </c:manualLayout>
      </c:layout>
      <c:barChart>
        <c:barDir val="col"/>
        <c:grouping val="clustered"/>
        <c:varyColors val="0"/>
        <c:ser>
          <c:idx val="0"/>
          <c:order val="0"/>
          <c:tx>
            <c:strRef>
              <c:f>'Pivot Analysis'!$E$28</c:f>
              <c:strCache>
                <c:ptCount val="1"/>
                <c:pt idx="0">
                  <c:v>Average of Engagement_Score</c:v>
                </c:pt>
              </c:strCache>
            </c:strRef>
          </c:tx>
          <c:spPr>
            <a:gradFill>
              <a:gsLst>
                <a:gs pos="19000">
                  <a:srgbClr val="FF0066"/>
                </a:gs>
                <a:gs pos="100000">
                  <a:schemeClr val="accent4">
                    <a:lumMod val="30000"/>
                    <a:lumOff val="70000"/>
                  </a:schemeClr>
                </a:gs>
              </a:gsLst>
              <a:lin ang="5400000" scaled="1"/>
            </a:gradFill>
            <a:ln>
              <a:noFill/>
            </a:ln>
            <a:effectLst/>
            <a:scene3d>
              <a:camera prst="orthographicFront"/>
              <a:lightRig rig="threePt" dir="t"/>
            </a:scene3d>
            <a:sp3d>
              <a:bevelT/>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Analysis'!$D$29:$D$33</c:f>
              <c:strCache>
                <c:ptCount val="5"/>
                <c:pt idx="0">
                  <c:v>EduWorld</c:v>
                </c:pt>
                <c:pt idx="1">
                  <c:v>Future Learn</c:v>
                </c:pt>
                <c:pt idx="2">
                  <c:v>Global Learning</c:v>
                </c:pt>
                <c:pt idx="3">
                  <c:v>Open University</c:v>
                </c:pt>
                <c:pt idx="4">
                  <c:v>Tech Academy</c:v>
                </c:pt>
              </c:strCache>
            </c:strRef>
          </c:cat>
          <c:val>
            <c:numRef>
              <c:f>'Pivot Analysis'!$E$29:$E$33</c:f>
              <c:numCache>
                <c:formatCode>General</c:formatCode>
                <c:ptCount val="5"/>
                <c:pt idx="0">
                  <c:v>5.2545833333333327</c:v>
                </c:pt>
                <c:pt idx="1">
                  <c:v>5.6140425531914895</c:v>
                </c:pt>
                <c:pt idx="2">
                  <c:v>5.3843103448275853</c:v>
                </c:pt>
                <c:pt idx="3">
                  <c:v>5.0942857142857125</c:v>
                </c:pt>
                <c:pt idx="4">
                  <c:v>5.3250980392156873</c:v>
                </c:pt>
              </c:numCache>
            </c:numRef>
          </c:val>
          <c:extLst>
            <c:ext xmlns:c16="http://schemas.microsoft.com/office/drawing/2014/chart" uri="{C3380CC4-5D6E-409C-BE32-E72D297353CC}">
              <c16:uniqueId val="{00000000-711D-4515-B605-5E5E346C78CE}"/>
            </c:ext>
          </c:extLst>
        </c:ser>
        <c:dLbls>
          <c:dLblPos val="outEnd"/>
          <c:showLegendKey val="0"/>
          <c:showVal val="1"/>
          <c:showCatName val="0"/>
          <c:showSerName val="0"/>
          <c:showPercent val="0"/>
          <c:showBubbleSize val="0"/>
        </c:dLbls>
        <c:gapWidth val="219"/>
        <c:overlap val="-27"/>
        <c:axId val="1868731056"/>
        <c:axId val="1868721936"/>
      </c:barChart>
      <c:catAx>
        <c:axId val="186873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68721936"/>
        <c:crosses val="autoZero"/>
        <c:auto val="1"/>
        <c:lblAlgn val="ctr"/>
        <c:lblOffset val="100"/>
        <c:noMultiLvlLbl val="0"/>
      </c:catAx>
      <c:valAx>
        <c:axId val="186872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68731056"/>
        <c:crosses val="autoZero"/>
        <c:crossBetween val="between"/>
      </c:valAx>
      <c:spPr>
        <a:noFill/>
        <a:ln>
          <a:noFill/>
        </a:ln>
        <a:effectLst/>
      </c:spPr>
    </c:plotArea>
    <c:plotVisOnly val="1"/>
    <c:dispBlanksAs val="gap"/>
    <c:showDLblsOverMax val="0"/>
  </c:chart>
  <c:spPr>
    <a:gradFill flip="none" rotWithShape="1">
      <a:gsLst>
        <a:gs pos="19000">
          <a:schemeClr val="bg1"/>
        </a:gs>
        <a:gs pos="100000">
          <a:schemeClr val="accent4">
            <a:lumMod val="30000"/>
            <a:lumOff val="70000"/>
          </a:schemeClr>
        </a:gs>
      </a:gsLst>
      <a:lin ang="5400000" scaled="1"/>
      <a:tileRect/>
    </a:gradFill>
    <a:ln w="41275" cap="flat" cmpd="sng" algn="ctr">
      <a:gradFill flip="none" rotWithShape="1">
        <a:gsLst>
          <a:gs pos="64000">
            <a:srgbClr val="FF0066"/>
          </a:gs>
          <a:gs pos="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ound/>
    </a:ln>
    <a:effectLst/>
    <a:scene3d>
      <a:camera prst="orthographicFront"/>
      <a:lightRig rig="threePt" dir="t"/>
    </a:scene3d>
    <a:sp3d prstMaterial="softEdge">
      <a:bevelT w="127000" prst="artDeco"/>
    </a:sp3d>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400" b="1"/>
              <a:t>Industry</a:t>
            </a:r>
            <a:r>
              <a:rPr lang="en-IN" baseline="0"/>
              <a:t> </a:t>
            </a:r>
            <a:r>
              <a:rPr lang="en-IN" sz="1400" b="1" baseline="0"/>
              <a:t>Based</a:t>
            </a:r>
            <a:r>
              <a:rPr lang="en-IN"/>
              <a:t> </a:t>
            </a:r>
            <a:r>
              <a:rPr lang="en-IN" sz="1400" b="1"/>
              <a:t>Completion</a:t>
            </a:r>
            <a:r>
              <a:rPr lang="en-IN"/>
              <a:t> </a:t>
            </a:r>
            <a:r>
              <a:rPr lang="en-IN" sz="1400" b="1"/>
              <a:t>Rate</a:t>
            </a:r>
            <a:endParaRPr lang="en-IN"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0.12121774178049774"/>
          <c:y val="0.26444194370607987"/>
          <c:w val="0.43259277401581175"/>
          <c:h val="0.69554013433564077"/>
        </c:manualLayout>
      </c:layout>
      <c:pieChart>
        <c:varyColors val="1"/>
        <c:ser>
          <c:idx val="0"/>
          <c:order val="0"/>
          <c:tx>
            <c:strRef>
              <c:f>'Pivot Analysis'!$E$44</c:f>
              <c:strCache>
                <c:ptCount val="1"/>
                <c:pt idx="0">
                  <c:v>Average of Completion Rate</c:v>
                </c:pt>
              </c:strCache>
            </c:strRef>
          </c:tx>
          <c:spPr>
            <a:effectLst>
              <a:outerShdw blurRad="76200" dir="13500000" sy="23000" kx="1200000" algn="br" rotWithShape="0">
                <a:prstClr val="black">
                  <a:alpha val="20000"/>
                </a:prstClr>
              </a:outerShdw>
            </a:effectLst>
            <a:scene3d>
              <a:camera prst="orthographicFront"/>
              <a:lightRig rig="glow" dir="t">
                <a:rot lat="0" lon="0" rev="14100000"/>
              </a:lightRig>
            </a:scene3d>
            <a:sp3d prstMaterial="softEdge">
              <a:bevelT w="127000" prst="artDeco"/>
            </a:sp3d>
          </c:spPr>
          <c:dPt>
            <c:idx val="0"/>
            <c:bubble3D val="0"/>
            <c:explosion val="31"/>
            <c:spPr>
              <a:solidFill>
                <a:srgbClr val="33CCCC"/>
              </a:solidFill>
              <a:ln>
                <a:noFill/>
              </a:ln>
              <a:effectLst>
                <a:outerShdw blurRad="76200" dir="13500000" sy="23000" kx="1200000" algn="br" rotWithShape="0">
                  <a:prstClr val="black">
                    <a:alpha val="20000"/>
                  </a:prstClr>
                </a:outerShdw>
              </a:effectLst>
              <a:scene3d>
                <a:camera prst="orthographicFront"/>
                <a:lightRig rig="glow" dir="t">
                  <a:rot lat="0" lon="0" rev="14100000"/>
                </a:lightRig>
              </a:scene3d>
              <a:sp3d prstMaterial="softEdge">
                <a:bevelT w="127000" prst="artDeco"/>
              </a:sp3d>
            </c:spPr>
            <c:extLst>
              <c:ext xmlns:c16="http://schemas.microsoft.com/office/drawing/2014/chart" uri="{C3380CC4-5D6E-409C-BE32-E72D297353CC}">
                <c16:uniqueId val="{00000001-2A52-4C0F-9945-6B2B2D668E5F}"/>
              </c:ext>
            </c:extLst>
          </c:dPt>
          <c:dPt>
            <c:idx val="1"/>
            <c:bubble3D val="0"/>
            <c:spPr>
              <a:solidFill>
                <a:schemeClr val="accent2"/>
              </a:solidFill>
              <a:ln>
                <a:noFill/>
              </a:ln>
              <a:effectLst>
                <a:outerShdw blurRad="76200" dir="13500000" sy="23000" kx="1200000" algn="br" rotWithShape="0">
                  <a:prstClr val="black">
                    <a:alpha val="20000"/>
                  </a:prstClr>
                </a:outerShdw>
              </a:effectLst>
              <a:scene3d>
                <a:camera prst="orthographicFront"/>
                <a:lightRig rig="glow" dir="t">
                  <a:rot lat="0" lon="0" rev="14100000"/>
                </a:lightRig>
              </a:scene3d>
              <a:sp3d prstMaterial="softEdge">
                <a:bevelT w="127000" prst="artDeco"/>
              </a:sp3d>
            </c:spPr>
            <c:extLst>
              <c:ext xmlns:c16="http://schemas.microsoft.com/office/drawing/2014/chart" uri="{C3380CC4-5D6E-409C-BE32-E72D297353CC}">
                <c16:uniqueId val="{00000003-2A52-4C0F-9945-6B2B2D668E5F}"/>
              </c:ext>
            </c:extLst>
          </c:dPt>
          <c:dPt>
            <c:idx val="2"/>
            <c:bubble3D val="0"/>
            <c:spPr>
              <a:solidFill>
                <a:srgbClr val="92D050"/>
              </a:solidFill>
              <a:ln>
                <a:noFill/>
              </a:ln>
              <a:effectLst>
                <a:outerShdw blurRad="76200" dir="13500000" sy="23000" kx="1200000" algn="br" rotWithShape="0">
                  <a:prstClr val="black">
                    <a:alpha val="20000"/>
                  </a:prstClr>
                </a:outerShdw>
              </a:effectLst>
              <a:scene3d>
                <a:camera prst="orthographicFront"/>
                <a:lightRig rig="glow" dir="t">
                  <a:rot lat="0" lon="0" rev="14100000"/>
                </a:lightRig>
              </a:scene3d>
              <a:sp3d prstMaterial="softEdge">
                <a:bevelT w="127000" prst="artDeco"/>
              </a:sp3d>
            </c:spPr>
            <c:extLst>
              <c:ext xmlns:c16="http://schemas.microsoft.com/office/drawing/2014/chart" uri="{C3380CC4-5D6E-409C-BE32-E72D297353CC}">
                <c16:uniqueId val="{00000005-2A52-4C0F-9945-6B2B2D668E5F}"/>
              </c:ext>
            </c:extLst>
          </c:dPt>
          <c:dPt>
            <c:idx val="3"/>
            <c:bubble3D val="0"/>
            <c:spPr>
              <a:solidFill>
                <a:srgbClr val="115C71"/>
              </a:solidFill>
              <a:ln>
                <a:noFill/>
              </a:ln>
              <a:effectLst>
                <a:outerShdw blurRad="76200" dir="13500000" sy="23000" kx="1200000" algn="br" rotWithShape="0">
                  <a:prstClr val="black">
                    <a:alpha val="20000"/>
                  </a:prstClr>
                </a:outerShdw>
              </a:effectLst>
              <a:scene3d>
                <a:camera prst="orthographicFront"/>
                <a:lightRig rig="glow" dir="t">
                  <a:rot lat="0" lon="0" rev="14100000"/>
                </a:lightRig>
              </a:scene3d>
              <a:sp3d prstMaterial="softEdge">
                <a:bevelT w="127000" prst="artDeco"/>
              </a:sp3d>
            </c:spPr>
            <c:extLst>
              <c:ext xmlns:c16="http://schemas.microsoft.com/office/drawing/2014/chart" uri="{C3380CC4-5D6E-409C-BE32-E72D297353CC}">
                <c16:uniqueId val="{00000007-2A52-4C0F-9945-6B2B2D668E5F}"/>
              </c:ext>
            </c:extLst>
          </c:dPt>
          <c:dPt>
            <c:idx val="4"/>
            <c:bubble3D val="0"/>
            <c:spPr>
              <a:solidFill>
                <a:srgbClr val="FF0066"/>
              </a:solidFill>
              <a:ln>
                <a:noFill/>
              </a:ln>
              <a:effectLst>
                <a:outerShdw blurRad="76200" dir="13500000" sy="23000" kx="1200000" algn="br" rotWithShape="0">
                  <a:prstClr val="black">
                    <a:alpha val="20000"/>
                  </a:prstClr>
                </a:outerShdw>
              </a:effectLst>
              <a:scene3d>
                <a:camera prst="orthographicFront"/>
                <a:lightRig rig="glow" dir="t">
                  <a:rot lat="0" lon="0" rev="14100000"/>
                </a:lightRig>
              </a:scene3d>
              <a:sp3d prstMaterial="softEdge">
                <a:bevelT w="127000" prst="artDeco"/>
              </a:sp3d>
            </c:spPr>
            <c:extLst>
              <c:ext xmlns:c16="http://schemas.microsoft.com/office/drawing/2014/chart" uri="{C3380CC4-5D6E-409C-BE32-E72D297353CC}">
                <c16:uniqueId val="{00000009-2A52-4C0F-9945-6B2B2D668E5F}"/>
              </c:ext>
            </c:extLst>
          </c:dPt>
          <c:dLbls>
            <c:dLbl>
              <c:idx val="1"/>
              <c:layout>
                <c:manualLayout>
                  <c:x val="-1.7282371957922642E-2"/>
                  <c:y val="7.51208143806081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52-4C0F-9945-6B2B2D668E5F}"/>
                </c:ext>
              </c:extLst>
            </c:dLbl>
            <c:spPr>
              <a:solidFill>
                <a:sysClr val="window" lastClr="FFFFFF"/>
              </a:solid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Analysis'!$D$45:$D$49</c:f>
              <c:strCache>
                <c:ptCount val="5"/>
                <c:pt idx="0">
                  <c:v>Future Learn</c:v>
                </c:pt>
                <c:pt idx="1">
                  <c:v>Tech Academy</c:v>
                </c:pt>
                <c:pt idx="2">
                  <c:v>Open University</c:v>
                </c:pt>
                <c:pt idx="3">
                  <c:v>Global Learning</c:v>
                </c:pt>
                <c:pt idx="4">
                  <c:v>EduWorld</c:v>
                </c:pt>
              </c:strCache>
            </c:strRef>
          </c:cat>
          <c:val>
            <c:numRef>
              <c:f>'Pivot Analysis'!$E$45:$E$49</c:f>
              <c:numCache>
                <c:formatCode>0.0%</c:formatCode>
                <c:ptCount val="5"/>
                <c:pt idx="0">
                  <c:v>0.5957446808510638</c:v>
                </c:pt>
                <c:pt idx="1">
                  <c:v>0.50980392156862742</c:v>
                </c:pt>
                <c:pt idx="2">
                  <c:v>0.47619047619047616</c:v>
                </c:pt>
                <c:pt idx="3">
                  <c:v>0.46551724137931033</c:v>
                </c:pt>
                <c:pt idx="4">
                  <c:v>0.4375</c:v>
                </c:pt>
              </c:numCache>
            </c:numRef>
          </c:val>
          <c:extLst>
            <c:ext xmlns:c16="http://schemas.microsoft.com/office/drawing/2014/chart" uri="{C3380CC4-5D6E-409C-BE32-E72D297353CC}">
              <c16:uniqueId val="{0000000A-2A52-4C0F-9945-6B2B2D668E5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b="100000"/>
      </a:path>
      <a:tileRect t="-100000" r="-100000"/>
    </a:gradFill>
    <a:ln w="508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innerShdw blurRad="63500" dist="50800" dir="10800000">
        <a:prstClr val="black">
          <a:alpha val="50000"/>
        </a:prstClr>
      </a:innerShdw>
    </a:effectLst>
    <a:scene3d>
      <a:camera prst="orthographicFront"/>
      <a:lightRig rig="threePt" dir="t"/>
    </a:scene3d>
    <a:sp3d>
      <a:bevelT w="190500" h="38100"/>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Learning Mode Preference </a:t>
            </a:r>
          </a:p>
        </c:rich>
      </c:tx>
      <c:overlay val="0"/>
    </c:title>
    <c:autoTitleDeleted val="0"/>
    <c:plotArea>
      <c:layout>
        <c:manualLayout>
          <c:layoutTarget val="inner"/>
          <c:xMode val="edge"/>
          <c:yMode val="edge"/>
          <c:x val="5.9867404099368568E-2"/>
          <c:y val="0.19179919072469867"/>
          <c:w val="0.89621357254120326"/>
          <c:h val="0.71430458191543589"/>
        </c:manualLayout>
      </c:layout>
      <c:barChart>
        <c:barDir val="bar"/>
        <c:grouping val="stacked"/>
        <c:varyColors val="0"/>
        <c:ser>
          <c:idx val="0"/>
          <c:order val="0"/>
          <c:tx>
            <c:strRef>
              <c:f>'Pivot Analysis'!$G$102</c:f>
              <c:strCache>
                <c:ptCount val="1"/>
                <c:pt idx="0">
                  <c:v>Count of Download_Material</c:v>
                </c:pt>
              </c:strCache>
            </c:strRef>
          </c:tx>
          <c:spPr>
            <a:gradFill>
              <a:gsLst>
                <a:gs pos="19000">
                  <a:srgbClr val="FF0066"/>
                </a:gs>
                <a:gs pos="100000">
                  <a:schemeClr val="accent4">
                    <a:lumMod val="30000"/>
                    <a:lumOff val="70000"/>
                  </a:schemeClr>
                </a:gs>
              </a:gsLst>
              <a:lin ang="5400000" scaled="1"/>
            </a:gradFill>
            <a:scene3d>
              <a:camera prst="orthographicFront"/>
              <a:lightRig rig="threePt" dir="t"/>
            </a:scene3d>
            <a:sp3d>
              <a:bevelT w="165100" prst="coolSlant"/>
            </a:sp3d>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Analysis'!$F$103:$F$107</c:f>
              <c:strCache>
                <c:ptCount val="5"/>
                <c:pt idx="0">
                  <c:v>Lecture</c:v>
                </c:pt>
                <c:pt idx="1">
                  <c:v>Live Session</c:v>
                </c:pt>
                <c:pt idx="2">
                  <c:v>PDF Notes</c:v>
                </c:pt>
                <c:pt idx="3">
                  <c:v>Recorded Video</c:v>
                </c:pt>
                <c:pt idx="4">
                  <c:v>Tutorial</c:v>
                </c:pt>
              </c:strCache>
            </c:strRef>
          </c:cat>
          <c:val>
            <c:numRef>
              <c:f>'Pivot Analysis'!$G$103:$G$107</c:f>
              <c:numCache>
                <c:formatCode>General</c:formatCode>
                <c:ptCount val="5"/>
                <c:pt idx="0">
                  <c:v>57</c:v>
                </c:pt>
                <c:pt idx="1">
                  <c:v>46</c:v>
                </c:pt>
                <c:pt idx="2">
                  <c:v>54</c:v>
                </c:pt>
                <c:pt idx="3">
                  <c:v>51</c:v>
                </c:pt>
                <c:pt idx="4">
                  <c:v>59</c:v>
                </c:pt>
              </c:numCache>
            </c:numRef>
          </c:val>
          <c:extLst>
            <c:ext xmlns:c16="http://schemas.microsoft.com/office/drawing/2014/chart" uri="{C3380CC4-5D6E-409C-BE32-E72D297353CC}">
              <c16:uniqueId val="{00000011-8E58-4817-B0E5-05EB4271B9A4}"/>
            </c:ext>
          </c:extLst>
        </c:ser>
        <c:ser>
          <c:idx val="1"/>
          <c:order val="1"/>
          <c:tx>
            <c:strRef>
              <c:f>'Pivot Analysis'!$H$102</c:f>
              <c:strCache>
                <c:ptCount val="1"/>
                <c:pt idx="0">
                  <c:v>Count of Quiz_Attempted</c:v>
                </c:pt>
              </c:strCache>
            </c:strRef>
          </c:tx>
          <c:spPr>
            <a:solidFill>
              <a:srgbClr val="33CCC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Analysis'!$F$103:$F$107</c:f>
              <c:strCache>
                <c:ptCount val="5"/>
                <c:pt idx="0">
                  <c:v>Lecture</c:v>
                </c:pt>
                <c:pt idx="1">
                  <c:v>Live Session</c:v>
                </c:pt>
                <c:pt idx="2">
                  <c:v>PDF Notes</c:v>
                </c:pt>
                <c:pt idx="3">
                  <c:v>Recorded Video</c:v>
                </c:pt>
                <c:pt idx="4">
                  <c:v>Tutorial</c:v>
                </c:pt>
              </c:strCache>
            </c:strRef>
          </c:cat>
          <c:val>
            <c:numRef>
              <c:f>'Pivot Analysis'!$H$103:$H$107</c:f>
              <c:numCache>
                <c:formatCode>General</c:formatCode>
                <c:ptCount val="5"/>
                <c:pt idx="0">
                  <c:v>57</c:v>
                </c:pt>
                <c:pt idx="1">
                  <c:v>46</c:v>
                </c:pt>
                <c:pt idx="2">
                  <c:v>54</c:v>
                </c:pt>
                <c:pt idx="3">
                  <c:v>51</c:v>
                </c:pt>
                <c:pt idx="4">
                  <c:v>59</c:v>
                </c:pt>
              </c:numCache>
            </c:numRef>
          </c:val>
          <c:extLst>
            <c:ext xmlns:c16="http://schemas.microsoft.com/office/drawing/2014/chart" uri="{C3380CC4-5D6E-409C-BE32-E72D297353CC}">
              <c16:uniqueId val="{00000012-8E58-4817-B0E5-05EB4271B9A4}"/>
            </c:ext>
          </c:extLst>
        </c:ser>
        <c:ser>
          <c:idx val="2"/>
          <c:order val="2"/>
          <c:tx>
            <c:strRef>
              <c:f>'Pivot Analysis'!$I$102</c:f>
              <c:strCache>
                <c:ptCount val="1"/>
                <c:pt idx="0">
                  <c:v>Count of Assignment_Submitted</c:v>
                </c:pt>
              </c:strCache>
            </c:strRef>
          </c:tx>
          <c:spPr>
            <a:solidFill>
              <a:schemeClr val="tx2">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Analysis'!$F$103:$F$107</c:f>
              <c:strCache>
                <c:ptCount val="5"/>
                <c:pt idx="0">
                  <c:v>Lecture</c:v>
                </c:pt>
                <c:pt idx="1">
                  <c:v>Live Session</c:v>
                </c:pt>
                <c:pt idx="2">
                  <c:v>PDF Notes</c:v>
                </c:pt>
                <c:pt idx="3">
                  <c:v>Recorded Video</c:v>
                </c:pt>
                <c:pt idx="4">
                  <c:v>Tutorial</c:v>
                </c:pt>
              </c:strCache>
            </c:strRef>
          </c:cat>
          <c:val>
            <c:numRef>
              <c:f>'Pivot Analysis'!$I$103:$I$107</c:f>
              <c:numCache>
                <c:formatCode>General</c:formatCode>
                <c:ptCount val="5"/>
                <c:pt idx="0">
                  <c:v>57</c:v>
                </c:pt>
                <c:pt idx="1">
                  <c:v>46</c:v>
                </c:pt>
                <c:pt idx="2">
                  <c:v>54</c:v>
                </c:pt>
                <c:pt idx="3">
                  <c:v>51</c:v>
                </c:pt>
                <c:pt idx="4">
                  <c:v>59</c:v>
                </c:pt>
              </c:numCache>
            </c:numRef>
          </c:val>
          <c:extLst>
            <c:ext xmlns:c16="http://schemas.microsoft.com/office/drawing/2014/chart" uri="{C3380CC4-5D6E-409C-BE32-E72D297353CC}">
              <c16:uniqueId val="{00000013-8E58-4817-B0E5-05EB4271B9A4}"/>
            </c:ext>
          </c:extLst>
        </c:ser>
        <c:dLbls>
          <c:showLegendKey val="0"/>
          <c:showVal val="1"/>
          <c:showCatName val="0"/>
          <c:showSerName val="0"/>
          <c:showPercent val="0"/>
          <c:showBubbleSize val="0"/>
        </c:dLbls>
        <c:gapWidth val="219"/>
        <c:overlap val="100"/>
        <c:axId val="1868731056"/>
        <c:axId val="1868721936"/>
      </c:barChart>
      <c:catAx>
        <c:axId val="1868731056"/>
        <c:scaling>
          <c:orientation val="minMax"/>
        </c:scaling>
        <c:delete val="0"/>
        <c:axPos val="l"/>
        <c:numFmt formatCode="General" sourceLinked="1"/>
        <c:majorTickMark val="none"/>
        <c:minorTickMark val="none"/>
        <c:tickLblPos val="nextTo"/>
        <c:txPr>
          <a:bodyPr/>
          <a:lstStyle/>
          <a:p>
            <a:pPr>
              <a:defRPr sz="1050" b="1"/>
            </a:pPr>
            <a:endParaRPr lang="en-US"/>
          </a:p>
        </c:txPr>
        <c:crossAx val="1868721936"/>
        <c:crosses val="autoZero"/>
        <c:auto val="1"/>
        <c:lblAlgn val="ctr"/>
        <c:lblOffset val="100"/>
        <c:noMultiLvlLbl val="0"/>
      </c:catAx>
      <c:valAx>
        <c:axId val="1868721936"/>
        <c:scaling>
          <c:orientation val="minMax"/>
        </c:scaling>
        <c:delete val="0"/>
        <c:axPos val="b"/>
        <c:numFmt formatCode="General" sourceLinked="1"/>
        <c:majorTickMark val="none"/>
        <c:minorTickMark val="none"/>
        <c:tickLblPos val="nextTo"/>
        <c:txPr>
          <a:bodyPr/>
          <a:lstStyle/>
          <a:p>
            <a:pPr>
              <a:defRPr sz="1050"/>
            </a:pPr>
            <a:endParaRPr lang="en-US"/>
          </a:p>
        </c:txPr>
        <c:crossAx val="1868731056"/>
        <c:crosses val="autoZero"/>
        <c:crossBetween val="between"/>
      </c:valAx>
      <c:spPr>
        <a:gradFill>
          <a:gsLst>
            <a:gs pos="0">
              <a:schemeClr val="bg1">
                <a:alpha val="94000"/>
              </a:schemeClr>
            </a:gs>
            <a:gs pos="100000">
              <a:schemeClr val="accent4">
                <a:lumMod val="30000"/>
                <a:lumOff val="70000"/>
              </a:schemeClr>
            </a:gs>
          </a:gsLst>
          <a:lin ang="5400000" scaled="1"/>
        </a:gradFill>
        <a:effectLst>
          <a:outerShdw blurRad="50800" dist="114300" dir="11700000" sx="1000" sy="1000" algn="ctr" rotWithShape="0">
            <a:srgbClr val="000000">
              <a:alpha val="43137"/>
            </a:srgbClr>
          </a:outerShdw>
          <a:softEdge rad="0"/>
        </a:effectLst>
      </c:spPr>
    </c:plotArea>
    <c:legend>
      <c:legendPos val="r"/>
      <c:overlay val="0"/>
    </c:legend>
    <c:plotVisOnly val="1"/>
    <c:dispBlanksAs val="gap"/>
    <c:showDLblsOverMax val="0"/>
  </c:chart>
  <c:spPr>
    <a:gradFill flip="none" rotWithShape="1">
      <a:gsLst>
        <a:gs pos="19000">
          <a:schemeClr val="bg1"/>
        </a:gs>
        <a:gs pos="100000">
          <a:schemeClr val="accent4">
            <a:lumMod val="30000"/>
            <a:lumOff val="70000"/>
          </a:schemeClr>
        </a:gs>
      </a:gsLst>
      <a:lin ang="5400000" scaled="1"/>
      <a:tileRect/>
    </a:gradFill>
    <a:ln w="41275" cap="flat" cmpd="sng" algn="ctr">
      <a:gradFill flip="none" rotWithShape="1">
        <a:gsLst>
          <a:gs pos="64000">
            <a:srgbClr val="FF0066"/>
          </a:gs>
          <a:gs pos="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ound/>
    </a:ln>
    <a:effectLst/>
    <a:scene3d>
      <a:camera prst="orthographicFront"/>
      <a:lightRig rig="threePt" dir="t"/>
    </a:scene3d>
    <a:sp3d prstMaterial="softEdge">
      <a:bevelT w="127000" prst="artDeco"/>
    </a:sp3d>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Result Based Analysis</cx:v>
        </cx:txData>
      </cx:tx>
      <cx:txPr>
        <a:bodyPr rot="0" spcFirstLastPara="1" vertOverflow="ellipsis" vert="horz" wrap="square" lIns="38100" tIns="19050" rIns="38100" bIns="19050" anchor="ctr" anchorCtr="1" compatLnSpc="0"/>
        <a:lstStyle/>
        <a:p>
          <a:pPr algn="ctr" rtl="0">
            <a:defRPr sz="1400" b="0" i="0" u="none" strike="noStrike" baseline="0">
              <a:solidFill>
                <a:sysClr val="windowText" lastClr="000000">
                  <a:lumMod val="65000"/>
                  <a:lumOff val="35000"/>
                </a:sysClr>
              </a:solidFill>
              <a:latin typeface="+mn-lt"/>
              <a:ea typeface="+mn-ea"/>
              <a:cs typeface="+mn-cs"/>
            </a:defRPr>
          </a:pPr>
          <a:r>
            <a:rPr kumimoji="0" lang="en-US" sz="1400" b="0" i="0" u="none" strike="noStrike" kern="0" cap="none" spc="0" normalizeH="0" baseline="0" noProof="0">
              <a:ln>
                <a:noFill/>
              </a:ln>
              <a:solidFill>
                <a:sysClr val="windowText" lastClr="000000">
                  <a:lumMod val="65000"/>
                  <a:lumOff val="35000"/>
                </a:sysClr>
              </a:solidFill>
              <a:effectLst/>
              <a:uLnTx/>
              <a:uFillTx/>
              <a:latin typeface="Calibri" panose="020F0502020204030204"/>
            </a:rPr>
            <a:t>Result Based Analysis</a:t>
          </a:r>
        </a:p>
      </cx:txPr>
    </cx:title>
    <cx:plotArea>
      <cx:plotAreaRegion>
        <cx:series layoutId="funnel" uniqueId="{F54FA94E-A8FE-4686-BACD-C6782E999DB1}">
          <cx:tx>
            <cx:txData>
              <cx:f>_xlchart.v2.1</cx:f>
              <cx:v>Count of Student_ID</cx:v>
            </cx:txData>
          </cx:tx>
          <cx:dataLabels>
            <cx:visibility seriesName="0" categoryName="0" value="1"/>
          </cx:dataLabels>
          <cx:dataId val="0"/>
          <cx:layoutPr/>
        </cx:series>
      </cx:plotAreaRegion>
      <cx:axis id="0">
        <cx:cat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strDim type="colorStr">
        <cx:f>_xlchart.v5.6</cx:f>
      </cx:strDim>
    </cx:data>
  </cx:chartData>
  <cx:chart>
    <cx:title pos="t" align="ctr" overlay="0">
      <cx:tx>
        <cx:txData>
          <cx:v>Location Based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Location Based Analysis</a:t>
          </a:r>
        </a:p>
      </cx:txPr>
    </cx:title>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regionMap" uniqueId="{FAB39E93-1CBE-4EBF-A1FE-5223E8123D2C}">
          <cx:tx>
            <cx:txData>
              <cx:f>_xlchart.v5.5</cx:f>
              <cx:v>Average of Completion Rate</cx:v>
            </cx:txData>
          </cx:tx>
          <cx:dataId val="0"/>
          <cx:layoutPr>
            <cx:geography cultureLanguage="en-US" cultureRegion="IN" attribution="Powered by Bing">
              <cx:geoCache provider="{E9337A44-BEBE-4D9F-B70C-5C5E7DAFC167}">
                <cx:binary>7H1pc9tI0uZfcfSHjd2IpRr3MTs9EVtVAHhLFHX6C4OSKNz3QQC//n2K8iHBsuiedo+7Y2xapIiz
KjMrjyczoX/et/+4j3bb4l0bR0n5j/v2t1+8qsr+8euv5b23i7flSezfF2mZPlYn92n8a/r46N/v
fn0otns/cX+VBFH59d7bFtWu/eVf/8TV3F06T++3lZ8mq3pXdOe7so6q8o19r+56d5/WScVPd3Gl
33653pXVrkjerbe42faXd7uk8qvuost2v/3y4tBf3v36r3/++tWBvHqzpzG+ums4jnWzje62xcO7
/7WNs//3brpN3i223S55NymjbfJQ/riRzbdV4x+lzEvCfMGWdxE4V9UPoKqqnRiKoCmGpphP/355
F6WJ+2G3pJzoqqxrqih+nPNyG+O84+M4EHr78FDsyvLdh8/P573g5ufNfpnSJ5GgKR/e/Oo1Tn/B
eszwzxOGpV/vPk7+a6L47QQfieaJoMqaIkm6cPgHyj6j+EjUzBNDE2VFlvWPHHlaB0+UPzac1+n+
dNaA6k8bhzRfXv4FaL6ti/o7El04USVVkgXVfKK5IKgvqC5q2okpS4piyspHprwg+rHxfIXqT6cN
yf609Qu6n/94us93ZVp56XekvGSeaIJsSrr2Us4l40SWVUESBO2T4nlO8W8Yyes0/3TigOqftg/p
Pl//eLrP/MK/g1L+foQXTwxVMExF/Uhe84XAj0RVP1EE3VRkXf541ycF8y1jeZ30n88c0P7zjiHx
Z5MfT/xJ8vA9TaokncjQNoJkQLj5P+kF5XXzRNZkTRcg/Yd/+kvyHx3N67T/cNqA8B+2Dqk+Wf54
qq93yc7dRh8n/8ctq6icKLoqaIKivSD4iO9QJVMTzI9r4eNNnwT+G0byOs0/nTig+qftQ7qv/wJ0
x5z9u+8p7yNJPpGgyxVTFD+p8mcejaifyJIsioJqPAk81sNzTf8NA3qd/J9OHJD/0/Yh+Zf//y8g
9oX/br5Nwu1HIvxxwddPVBXUV2Txib4CFPoz+hvCiS7KuiFLWBfPCb/+lqG8Tvpnpw6I/2zPkPzz
2Y8nP03v0/Ld/57tdhEi2//zrQHd7/HvpRMR7ICL/0HcX/o9JgIuSREFRRaeFsuAKf/GAF9n0Vcv
NGDYV48bso/SH8++SbHjAfhHOf7ja0eVEGypoqkhODj8e2msR/qJCR9JNXXtw9oCN5+voW8Y0Ovs
+XTigB2ftg/JP7H+CuTfJh/n/8dpL0snGiy2ZKofzMZLF1VVTlRNgZckfmDNF6R/ezBfozs/6wui
841fUPwvEJAtd5W3K74JdPp2HQWhlxAYKLoiPVHeeGEw1BNN0kwFgv/ZnjyX+W8c0+v0f3HygA0v
9g25sZz/ePl3aj/ZbUfEL8vtd4QnRARroiqJB5TtmeVGkAbPSoWxUAdW4psH8joTBqcP2DDYO2SE
c/3jGbHe+1X/tC6+nz5SYJoFUZJN4YMjNfCjwAuEEIr2UV0NArdvHNPrHHlx8oAfL/YNuUHHP54b
i21Retso+v7elHYiAMYQ1Q8WYBhLi7p4ossSYA7jU+TxXFP9noG9zpcvrzBgzpcHDDm0+Atw6DyN
t8n3DPoU9cQ0oLIAYz9RHovhmeZC3kAzVFOStM8h4XPGfMN4XufHpxMHbPi0fUj989PvsT6+nl34
lFxh22prHfJVr2XEXt17mCJSaYOdHxzMVx2sJyJOHn77BbJ/mNmT2eeXeOGYPk8TfDp8ty2r3345
pBh0XTUUQzYMTRcN2P89Um8fdnHTr0qGAMhWF+GTJWlReXyfcWJyYMswJU02RY0DW2VaP+0zD1GP
JMiCLCuKLumfEoVnadS5afKJUB++v0vq+Cz1k6r87RcJU8meDuNjVeF5YGSSoauapuvwATGK7H57
jpANR4v/t1cj3Y3MUXYpjLI4JI0nFJ7VyvI06o08I5tez5eVv0kkEktdmJC60QKSFJLoyKbW70nn
t0FO/bh35/vCdBsiNfH+oQsVXSNekF16Qr4vaGFk5SIrBe+u7+Nw8VyQXkzqPs26wne9DwnQT1//
tfiYVT2kpz5v5ynUz99Os12yrordrlpss+GRXPI+Hfo5z8X5/SnpNZCfl4nO37Pz2yRPgbgg/foV
wftqPPlZdPkFnkQR0bApmTK0N+JlEZocgvAkiTxORioMyIamIUEpIV/zSQ7hLklQ+qYhGookKDjn
kxjCsxWQyxQEaCdd1PXfJYYaF7PPYmhA+JASUkS4ykiQCoqOcb8QQyUIohZ5I0drYqI2s8Ad+8XM
kE7jeFIVTItZnKyjRCCZ4hJFGLfVWJNnWt+QLpFJ7k2TnuUR9Tdk77HMp00/FvZU1qaFYSu1pSmW
odAyY3m5bgJHHjmjzbgIrUSnaj6PpYCIBvM0Ww+mRTKR9/ONNtl71qamasS0yonbWdZP/NTeNGO/
u4iLmpQLb6ZflRfxQ7tVH9tt4oyUZRev/OC2Uybx5gmieWLtKwuVQ6tvUmiwUCUjdYuNp0iOMbLK
991Ov07f5+8ljarXwq7xiH4nZky/S9+n7+td4pEwJP1dWxFvHVN3Y9fdrvNZKhFDJmnN1HS8D2Z1
cK+FMulzJ+gXpUy7wO7SSRU6ojtW69to9NiFIon3HmmDs33HnknrK1OSocXempIhvGS6HmWlvHHB
9L1+kxUrIxoLxkwdXWbSmaKRZf84Whk39Ty+6K/CW9kaRSS8rXyaNzTpiZlTIaZmRLLz/YZ0G+JB
zZRExol/cJhchT5TkT9omMcExODUfjbMv4GAHNMKBsKE51Pq/+u0witKwQT8iWSMCRAU2PNLAsVi
lMdarMmOn+QGaSIxooGs0nCjsbCrjCeg66s66NjdBkr6D95t4JocbIKpKjLsiybLGlJKLydXKH3q
Ko2vODXVnI7uLYUGLGBY9NS0oOJpj5dKfebaLnOZekQ9iTxvPtRPzwegD/RTHIV9tok9xVGcvSVY
eUT6mioFKSNSR0S96Wg1FyJSKbS5MLbtwyYn0qWUk7oleB9VZCSQcJqtTYHkLnV7pzCIfOdP45bK
GyZi62W8c1eVSGONuikNL0dLWSfVzL8U9gS/4T3cNeNI+PBFyUirEzkm+4C0LqkDolthSoqNFZZW
UJFqQ7ULd149ejEbXY4WwfneJ2VK5Kl75t7226xltUKT5Z41565CNxGdb0g9L660iGYRmesF0W7E
q/KhccLT7no/c1l8nhMtIv55mFNFJYJKLmS7TYmb0z6iqUrygO49u78NJqLHRh7xHz3sfczuk/vs
vgjI3uX/5YxoywdhKcPsNlYnYsBUzi4jjQYujUInHdFCZa1CaoMk76WZz0qD7BPSeaReV84mY35E
vZngkegJPP+qUB9n80C//2Tz35HNx7SJPjCP31ubcE08cHDhYgNjQTSIQF7muvWZdc6bVjS8LlKc
THJ3e0k569rcJ5Ve9mOzkCU6kpWQvO24HLvlwDh8j1vyYsUvp6mJooa5SoahDkxEqEphbsqJ4pRW
R1tW0ovr3vKWtD4yt6M3GhiHf/tGPHX7xYw0kwclHMhHaPKScb6UepJR5orTbDYbKhvpniR6kFJJ
CcaS37Z2mbXuWDdLjcrJprdHvZ+RQgtVUhSdYaniKGdS0sWTTvayqTdSBKr40YZovZfbWgfNWyzz
rMmoZkAlB5swYZvwopWUyBbCKjpCN6ADb09nwKCkDDVUSAWKY8o0pt6eCC3tETX1JC8wBBo11E1Y
5DMYs4YIIyLctD5t8zMYjk1DlITo7SLZRjHRWRrSY0b31WX6nNwDvrpxJJhBjPF18OwnIx9vm4hE
CQ3Wxalxo42NsXSTITYwTvd3zaJ1ioX/BEx91SIcY7k6sPt/c5arA/v2n2Y5l7ihZnzGcXWgmFMv
TgRpBDcv3+YucUOSbcuaeIvkiKE/JlrqIJr4M0Tr2FyVl8rk356ryC80JCogRYnDhPzfQGuVjRcF
/T5UnJsbgZ6euqQit7eX6/URVOLAnLfuM1AnrpFojcnv003d82ri0ZwI043jjqvJXTYpJgrcdo3C
QZ6UpCXOyJHphmQEvt08WyZku50ya+RYUw0bRXimGblWiEYSsqzonphHnXqJS9NbAx7ql6I1/DyF
fkl7Ep5D/21cWq9M2zsTPSukeUqFSdHTxKfJKpvmp4VABYXqOdlc6pO37fOxsYgDPeP+iWM5JjAH
e/vMP/l3BeZVu/1MMMXBalc9F1BkDIFp7ApGcFq+n8DIpI5ikiyy2v2xRX+E3+Jg0e+DvBSEAvyu
WHsft8w8jS5yn6oSkz3m+Qz2LpPhh5FgLPvUlC/CBuAhzVm+IRHCpfLIgI6tmAMjnhH6h6+YoxwD
Pvzcc/2jHDtIwBsrVBx4yqVWm03oQ0KSmKaOgLCYbsaKwsRHmXohiXs2+sNSMlCXf7qUHCXCQK9+
DyK8BiCaOmqEUE4tAU+SB6pRDkKx35eZ4jD2PiXvM3vvLN7HpGI3dsDIzrVIyUpmnN7SVWnJZLxe
L2VqkI6NZx29GbPxZUDGb6tI2XjNX302KGWgI6O6Msq0x6AERycFg6Gh2kolre1daE7dkYZ5Db6V
03RWTrGQb7RFYQsr9N/d48iMjsYdln5ly+RqZD/kY/lWZTU1xxuaj0OSW8blBsHJamOtriIqnmlW
NwVeMp6M6IgaTJsASKPt2GC+UxGd4seqiHPmksBuZ56962lj9bRkmbUrZopMlIszQFMjC77zLl1s
mHJWkd2IOpPQ0a0GBNQItW4rEuLyITUeDLaLYO0sWpBpyTa2dwdTfec6pe3jqhoRHZ/en6kLEs/P
DKZbqjUxYaF0mmEcGouIVdoVESYN1bFZwRGlbVLf2cyTax+31Jh6ri85XCY6wuQ6eKymtX3d0HaK
+dyH9F5j89s9u14a5BrwFr0+O4+po+B2CUkne5bAGDvX2DUvfaJOp5ZBcDjPDgJ7E+x0kpDpcr1a
xSQkla0SzZqVFn/d7GlIZg/taUgKu6YFK62KzWr6cCVB9cekhnEP6IOK82KcVbBkHpPGvpnVZBFN
VEgdDATb05vFLJgULLeADp1681ky5xfLWGF7k/20uckfu4JkKdnTbhrMg0ld4Fdkfkg9DejIbs8k
wIfBvJvKp/y2fIQbusHPVUhkvELysLxVnc2pQbbjx5pcXQkrnwUtEQjJ5xHJQePMKplwY92Gk8rS
SGOlk9uS1WzP+une1hcg84i2ZOISpyMdGSd0vMf8jqyEVz26z6uT5+Keq+Gs7j1N5KtTJaUVYaaY
wMKepI5PThct6+1kvrfYme5ERJzelhNLnGKIdmdblB3x+o5pCmVgxP8jmuIYfQaGvqjyvGqLA324
UG0W+uneWoxISXL6XmQ9M0lMp9tuTi3ZwRpIiGC7Z/PpdL06Qp7jSmvg5v9UWj+V1n+n0hr4jn/m
ojymHwZu5Z+pPyVeU/FFFIq0Fgoc0SxraMO83UipNr2XQllxY1YwweH2sbQau7Frq7Z6u8dnfNXa
rY3cE+X7umkOK1kdjuMZKb6vo72dbpOJaIu2Me2ZREWm2pLl0dgKLd8K2Mhqxvp5M27GI6oxODTM
xKcPj1pdIeMj1VQv7OSqZi3VyLxmVmOp08bausxkhsUtqeYEk701Wnewog0T7T22ZjRmyNMgZofH
EMGrgTZdBsQjl1uZbjNs5yE+nAZnF1PjLIV1PA+ds3OFVXCMGnKe0rlUk3BuLvN72enpHJY2IfOz
+fWtBlDAI+MI7sNVSkzSH6w2zPTD7EqFrwA8QyfwADuqklVNHjhtHvmA1o8w39i/x37uVDw8PCAb
OqWBFdquHTkxnFeFdHZtZxYni8fKy5x1tmbHLHO4U2BQnUXO23Yb/DzC64Er7xutl7hFCuQf3KtB
vZoa+OGcl2HKOSdnDeMZTs5GZbq3skkyMZxs0rLOkm0BqUcJIEoGL9y31HFku5ZnB/iWAF+PLY+F
YLjMdNsD+/m23PHsEcCMwPatkkbYj6PtlPpWP46dEHvbcbhAzJuZTDiNU7g0gt3DBQ3tfN7djAqC
/8qp6BTW3i4nvdUxePobSyKS3VoqdeFNZ/DBMBm8RIzKtzaYhoafzoL3xnR43LlV03iWW/Kp5oi2
ACAomjR2xjYUZwI4LiBgoZ3aFZXGGaUJ6mksb0zyC2HSL+VVOs8n0rxyqGe5LKEAgEmP4YjTZOwT
Avfcyp3Eji17P6mW1VKwBZZMcaXFitXEoN40xlnpzIAIc9ezYgKN4EjCMaT+VYPvkZWyFldskE2u
iE8VyHFlVSDFDLgTHFDJSS3D0vCjY0Jw2vniATAw1ufm3LfHJm2IdtGd1jbxJ+6EeiRwvGPic1RV
DKKyn6rib6sqRIGrgiH08cwsDIPdTa2MQt+AqmjsEoqitDSngcJv7c2q/WAYNlhLEnQE36PebByu
H0QmWB1W4MYRaIcqiYQFduyM6H2DgBVCa018maY3JcKBmvVWzHzIs45FGNHImbJkUS32E+2mhTwr
ZAMctp92pyg7YFgVrpXYMrxnxBdYvR1F8h+XVE4FspRuvPOKRlNzUjmVg8Vnyw6qrybeMp0gqU+N
w8qBtjtWhqIfMZ/DWKhoAiPx9oXiyIAE+IquKSL5xZ5y81hb6n1vNyyDWext9Saa9NBKCjSkzLie
5C+NikSjtROxGNQrqWJFrHQC2wPdXPzuQlO61oZtWItP10odd+pbkV06uSPecd0bQrMm0K8BSx1v
zc+LUZ3Cj/VXPowvSupYvsB50L3iHb+COA7sHOd7DLyxYrphIxC8mcUOP+rpyHLHj0jx8mz+7k4j
25+K49zBJ+7oWzktnRjj9sGXyM5phPcQIwut2MpsjAlzTGAFIrvGCLjW3zAP84gd/Cxih8+HIxfu
NGD9OOXjsfknxomZpDiK3/nwc8rtBD8PynbZjGOoXK52dTgQOgAFn56Fkxg+w7yn3H+IiLlSp+Uk
Og/OlZt0AvUN21otywtxumetbTgAbA5OTovInjszKl4iq50EXFCoR0NYudqCxYD+1qzISQ86OmXV
sreg3Sm3LhL45Y65PLbggYBVsrEyWtGCCmxDgnOVikgohMyzRme+Hdqe5VksWHlwTkZsBPPOTVcO
g1DYG6sbR44Lk9bZHYuxr7KBJHCHQsFYG5ubas/hOIUB+dJZYCXnHRPp3LCzRxWOxYZ6iw2cho6o
Z8jtTl22TlH140RAeRLHOA8cn8HMb2DXNhROSYe1ZRWgnApKIiVjAgVK6WihOyo1nXxSzsu57qwX
OUxlATO22MOGShh4QUN2I9oqJl2CQKWVQez5+tpYPoqfQlumLgqhZuOZOdmTKz5DA4TBkDF8Nq7H
yOfC5NZYIBgtK6yapYC2MktfmRiB6ZgWgelrCNGBGvT0cryBnYdfNgYUPikn8rSci450o9xr9yXr
7l1IZsnCuTFvxhPE1SnteaBNJAr3KyYzQDls0ds3dmONFmAtPE/XQZXa2WjaOpFFHxPoh8fHiK4e
kE6n68vlNiCXl3vyAK9vA4bRehxcaks2496eSHpyziGWklzwu+T4JcW9TLiHOuAe7utdmeOCAQZh
XMxyaz82z1xw2AClcvjTHUSLs1RlBg4vbOBNzn6czlIwhutCTq0NWJNDDjriM+SF4PXMUXgFeG9v
y1NvPAUnuTuegvx7yoUJ2XKI0IYGFM4yxKGDvMZQsDn8TKo76UR3RBBOnmo3I0BDiYNp0aXEVNqB
MHPqjTm8RyzTsWQrPnVPH1MrhBOxgewneKGuDVPgilrGVhMs1JlmebjM6AhkoR7KX94yPQNIR8kM
P2vaEnmSA1qXW9IhJuELlnuofFEgg3KIT9obHnvwBZ0uYXxsdyxZqt2z4kK1RaZQcS5CwdZLd6bj
ezURLNkn7lihfO1qdMHdVHWe2XciqS+hxVhyevBUodW4HoPHaid2OK0d9BVAF4er7rJ2inXE6kXp
iATaDsdBEzriLHWgp6GZA2jgFLaK6zp4vsA2Q14liBfCDDOjymm7ktbS2p/Xt+JSXYRzd6Ium+vU
ackIZ5kWh0iBrJ6ZiA24LuR6WCQYG9eysAyhE2LdatCFT9ce4Zs7V0iBiEmBDwuxGbu2gUXGucQB
RvjWM9FqqXe1t3EU4NwG5+zPGqpN2hk0sxOtXYuPsRoDsGUA7ioLHmxy6bIIPjZw6ev9deHULIff
6UO/hbg+pMAKHAPqJcAi7mC0e0jTtqAUbnUB8QSfwEHPKe8iBDUZk1aI47D+eQgUOOIEaCikEHAp
927x2dic0wWgVm46uWrm6Dr/DTAjTH6OQp4CYCyiUwgifAbHP+2AcY5wxcSJsG4MqEe8rABKO4cA
c6NcgxgepFoEPl7DrRagYU1nj3Are1yiFtLW5xyk1Q9qzIXvjl1MIineEW7Y3BOvAbG2oBo/vbV6
xAomYg6Z8CXMl6sJhW0iTHVBkQg0j6h8Fl9DzU02NEY4A15BEmKoNh7wIvBExShPYFS4Pg936olA
KDQ4lpN+MEUHyoxHuKR+u5+NJh4W8+FlR9PGqag5SZYCiiWTq2aqLsAuDroTbztawZBbm7WG5ABE
ablhxgQ/B1E0UK76ZFBbkl2HGAIPItSlwWT8cOMaXm4mo3MY5ll82YzbGTfMXOD4FUYITTYHpwJO
iZ0wf8yDwR6L6A6Rdzkp0f7gE9ghvDg3AihtyZ5Ltm7dc0H24RTsHQ8hIJwOkCCe94v6NHPGvp1Q
Gu1qANUGuFsjEZKDfybzIcqV45EkJ/QBcgwCcWor557DpZpHyPk1pzasIoIdyPoFN0OjC34s32rQ
csx/VyeBI51zy8mjQc9BGIVoEEdTiN0Rh/BojK0MwN+fMfbPGPtzD5x4LJwYwPW6pld9tAcaF8D5
5YajhJO35WpSWhwrytSOBi98NM8KAH4GLz+Dl5/By8/g5Wfwcnj48dlTkPK8h5kjoG+FLoPMjjiK
Y9fk6hulBsCkJ44On/hIE+CxewwKhP6texwPwgapgp9B2M8g7GcQBr/rZxD244Owo170IFH1h7xo
/Yg+HrZoCEIexmaLTMmeKoe8RzbhifNkLp/yxCqvHEP+kQCsQHZXPeQQM8SmOnDjnimWhDyGCqyp
Bw7D8e0n1Ah1ega733FcNqS71CTCw3U/BbyNfklLdfaADWqAOC2KHlPmovyNAzIc83jCWWc8Pj5W
93V0poO6r7/vTI+mvw6Z9GeR0X9p+gvP9XnN4dFkVRbx3GNVGZaQ74tGEqWm4sIPtA54Hcfcrq4e
rjp6B1A1RfHDFTZkDGj6DGWCe7zLHFrneB9wqEnP7s57cprj0JICVL8YkVOUEkyT0+S0dIyz6lo6
k5fyol0pF5mVAdDOUTmiI11VAloiZ2dn9xFShWdANSNyBiiqn/ZTYYKa1Gnv5EwF1F/bKdBRzxZp
OulQzJozXhLSIrj2bIKzG9JPbyOirx4f1x5ZIw2AsY7Yg89Wj8gByJhDiMRejDqPK162ObJnVzMA
3/OabOjDQ0BR+4HMH9D/q4JdIbUBXFDlE0YJJ6pCav7J9/DZr65AiwONcOXKxhuO4EUFq4e3iz1e
R9GfcWYQ20d+aIZGWCuoVeavGVI+9P3eallKbnRiX6AR57ohLjlvycWhl91B8TKx5gT1L3NU0Fyi
R8ZyyYb5SHnwtF2D5IqdIHkVWD4SE5hLAMz16gGlNt2Bao+ofQmsx+5IuekhhfqFU/1sJgOnupW7
kdpKyAdo77ObzQ5l1s5+qq/9rbYSVtKqPSstPSGtxySUWGpUMEkr0lFP9IWxRnOgIuGRIbybpr1L
7zUk+dgItdgBLTfo8KJoHJRWmtXsSXP7NgdkjvS9Ne6Bo27Wpd5kG6yNbin6yNPueAo0pvcickbM
Jf7Cd+llbMd2ZI1YuA7X3kIiPHPnIyPEMW1eH/z2mA4Ndm+NaeDWV4WryGHGcyvIUCkUmSikQmS7
mhuo4+L5PBTEkHJ8qDWhFdr4RStFJZB4vbenqF1CxxQym8gCloekjAyZDzBU1MQgR7RHCjNaIGcE
rylx1Fu0qB4RBTwL6AhN+f5nejlIPEH3Rxg/zxYYGC9P0iJvsOAlPx1Stjw7wPNDCQqX9pZ7zsuX
GmTiNlfI/aAerTrl1WjlZYRPnt7mSeYN0s88nc7LmXj6mxfZc3n3aYzsu1NklqsweeVeFOYsV1gu
kwTAczcOUH5dIoNZMn/eAqXbaqe9NeYlPwbNYO6R+AUXDSROS+T9GvuQTgMIzUccTdpDWZLJQtSv
Kae8XqGx5KkAFyFBovgxc/azh4eN9fh4Od/FzvlZEpIkIVh/0FE+w5uHNbh+NFmJCjWOjnPMm9t9
/r4H8o28NRIF9Zh/51kgjpUjvQhwvTjkk5Gy/YPiJQ1aJGol8TedDJGPiXCoQUC/7piTd38pj3PC
s2c+8agPVQLFO51CY6wz2pGMXgrkMmaXl+uUxfZhhtCJq4eHBL13XEe+vQ5e9xA/65RDg+YzORLa
xG/kGgPNz6NTRYPXhUozp3FSXgXmFGBSP5euj9z0mLU8dOE9u+tPa/mfspZH5WGQtfku8nBMGUsD
sP/HrZZjavdQGfhMcH+q3b+W2h14SH8xq37MUTo8KOKZdP0nHKVjTqc0cJT+Kk7nMbdfGjhIf123
nz/Z9Ev3WcdDRfFEMRWNCQPtqKa5i4eOwNUzVu8bVO6cpu14cpqsy4U4RpE326GSworILly48ORQ
e8DqS5TRU38K92IcT1HbQ1Dsg/DuvqWqU6KWDM+scjS7X6RAYgKCQr1mER7qKhLKuwy8SxOetx9S
b5U5aUKCVZGTVYRID82aR1zZo9MbxGd/s+lpryay8ThZ/AkYDa28w0cAGnEZ488NwsESOppc1CiR
Ua51dsNdc14L2zI447S4QPiBACQchzPtUCua03rB60ADm7eJNHh6Dak6UusotELdHm8eYMEpiqzs
eGEi5OclRzUy5LzgEqU8VAZPXdo6LjoIUpHsNUcVbbO23nbkjk5u4C38rSYnv1r5/Yxzg3XXCaGb
SEqD53XoADtmqyvgGlc3iKNReycABXGcMwWIS0MP6OSZc7bK0C4jUsQjR8IJbra+CFafjWSwRPIN
nmQUqRjJqT2Zrt/m4dFpDmzmnzhNlVP0rXkOgAJVTn0NfxoRwYjFa0nDZQ+Qxvahve44+HI3WUpk
ezt3XPSP+tPJEpANnk6DPad3KHbEYSkFhsZhhc56LzvlRLHjM2mujbWZMY7XbkXS8dvU4yN6a8QD
69hvTD01WowYz7a1ZwD03r688mqY/4zzAytWhamSSjq0R2HiYVAk7Gh4dcebycS5QgV8JqjAVMe8
QpNXokdMHNvijJeN8wjesz12XsZUfizQlQ/EYj+XqQjlsCEyjc57qyAoTiPN3tqcvz3wI3Qxh/Fv
qwkjrwdd4tUtWsdWxwLs163GZ8KYAwg+y1uvknPcYFahi7hHVSielkVTYHuAUEfkgktGj9j7Driq
PSEOOtkSbFDtux7o3g7/d2d41s1lQW4z+LQFwSjR0MYRQg9R+LQg57CFaHBaA8d7FIiAsrzHI9yV
ORXekB5Twv5n/t4o60eB4GES0CodBn9jkpscADBHi98v+JaG5bycFQa+sua3nHkjpyDsbWYdW3fm
QI3/9dedyTXJM8r93nV3THwHCrf+7uI7ULp/T/EdqOs/S3yPWEdzoIN/l3U8poAPSNYzQfvLKOBX
H5hnGEhE6fhra3jy40ADJ+FILFVtrzh3HtqTSgd/ehrtUPfX0HV0DRflEvqOoZeCJ6mOdC6IAlcY
Xyq2zzcfaOeor6R0JLfor41pvgzQUdSjF7azFocne53GljxOUGzPy/lNNFO1eNgU6jzXKhqh7mbF
2i2IkeNPFcCQo/AaPV1cw+OZGvK4YZtblKTby6WAeUjsMcAsGseYCUj/BiRGV07KZLoW8Gs3aR3e
ahQAsPdtYRzg+SEuukiQpOFAa2BJ4xDxT2wHVowSa+xE94cEB1piApPYlvvROXa8rWzx3M0jxBlo
/S738RTKDTjDdHRSd2im4Rp/lsL0dHAr+VcBqn/xXjh00/DeGnQbY4tObj5msXgXdovectnmNiIl
vDfgvYkzc2zmXhPvxOH9iPxq73OCfU8v74wfg+cHIyi8QAsYivh5mX+GZAZShpaE5KBB0G1IW7R3
8Sw7HrnFv6PcHx1JaAvX0THQHBos9jgLvVMJMZ2n6n1xKsJAtXgezdsk+4p9+ixOA/sUu2JcpyHE
SUCUlJM7l0xyen7hwtWDa1iShNl8A5eR2Eom799fd+xapnhyHf5aBnrXH/AEG9jwgDysHqc+pD6j
HoQhZsd4e1TwB3bpv0nwX31s1HONNDCqebFJmiwGFw/uPEcq+IszjbtvgX0xuUAPEXqJ0EB+cPp9
8Pfi7i6HY7Z6vLrCowd2OwPPfgoRD28m3MNDP+18+vj4iF7C9Zg+jpCO5cydSoSvZ7pGi56PFp0M
fXiJgwY3nq8NpmvP6sgRnXd0dgOL/vea3XGlNbD1P5XWUaU1cEt+mNI66ikMYszv6im86miboiDi
D9rgj88dwIln7tVmo/lR18IWwkqVWO4uQnhYqxQqYbrVbIFE0yM6+tVHzhrPbjmYri+NKi2QcEtP
Fx9awcBTKYwCf4ClulM8tJ82YuPEgViwMIxjO+nxjFTlf6j7tuW6cWTLX+kfYAVxIQBGTJyI4d5b
lGTJtmyXby8M22XzfgMIEuDXz9oqT5fMtqxTjJ7oOY9ll0FsIDORSKxci4BqlNdJHPL3ywKi/bHt
zCEIh5ftTD8PxXiYO6/TSNYmiZc5fGrGP00Y/pox36RybVXXUWYQOMFEMqMPF5Cc4jBcscTfoj44
obH3cgANyO+fzqCE6+c5+PmfOIHvq/z/ktA9mMImoWu15F5wTAEX63OIfpWfzo1yZzq7JjnTwpz7
BnPghO6QXb3+1gAL8escgJ6zol/NYJM1tc6auhgxg9vz7fiPu9szIeKLC3D6TWdWm9+vq+TuiU8+
te7btOPfv+73TOa/+tWbfMIMdlqCAL+aXIzI5IALGw+ofaHUMQJWMKYr/OVMjAAmnzlZjs/Rx3dO
DdvkrgOaoDwCIOEvsSXn7DdC2R9VDoCUvr399Ur9PNY9MI/N0e7UHAS0wzTf4rT+fM4wkZUh7URJ
45zSvj+m8wF8REPy8kyy+IWDWOhM25g+1+d7yLmx+/LyzTkTOE99OddjDmhEf/v22+tvv57pk4Z8
3vMHAeffb8hPbunmJP0PbelTYfKsWvZwof7zYfIpb93E9Tav2VIPsME2uX15c/lru3li8C22+e8N
fi808Qsvv8dHPDDKykEHOltwJMFbDByYgKYExCSH+rZ6NyU35y748tA87wGpsqAcA78G6L6G5DnI
Gc6Ipz/OLw4fTr/+xU/59Bb5+5/zafJEErElkf93JBFPnEb3i/dgx/4Np9GTRrKJse1aCjnos5GE
B1CJ5QDyIlvCCWAOZ+rb85kQJB/dEXf+NAKIzqMAUl9kz4FFTIFlfI3e/O8i94+qMjw5p200/f9h
Tpv4+u90pu/CqC//9OU/NT4fylViIf/5n//1v62Z9Kem/NT9I7H66yf7j/7bP15Pn6bSTOUX8z9A
+pJEsLnHtS9ve8iZftX60/R/VanvpVfP/+i79KqgvxFIttCzqCkLqTxDGb5Lr+KvIPYdQ5EVWFfO
7kVPv0teEohhUsoga0lIFAuBk+i74iX+RkgRkvMfQjaVhPTv6K5u4kgUqRgs+JC8hPwqAwXkttY7
q8UIR2swzAtmfq/mYf1Q1C61vAm7Q8sXcCYFC7trR9F/dasTL8tgddcdq4LrIV/sB5HX9Blo0u0z
2vD8ype0eQWJ4Kb6Mxv/W9b03xRXnb/qCcb2D2irmn9c2O4PmFvf/U+wtfMt53Fbu/k0zX8pOt/b
2fkf/GlnVMGWYBOxhEpqyMVfCr80/A17HGGXZQj5ZsVhgN+tLFJQ24YQGeR9KeQO0MfxTzOLIpgZ
FxyavBy3VBLGf8fMePjjeYV6PMyf8xhfj5nElzaXqdpJ30lVgWglirpvbTzFH7qWlyjb5qA/Y0H+
te7mEbq+uVMfsrWp7Ul5627DEZpHFzAo/lbotR6SgARaJlklchAdsWGFZOjgCyj7Sg6kT1lLUAH1
lICZiTcNNIzisf+QQSfKnqoz5d117KwkB21nOp5aWcvygIumR5Lhw/6CRDKjz9hUC9CGL0X9Bqs2
oZ23Wd0Xx3sdpG3EgYxfB2VQO+8JxF2DZfEgmWOuRH9EVI4Aho8luagLHi5J5LIQLKdtU71njeLQ
jIVOCdpX/AhgOWMFixI2Bwwh1I0u6ZzgKAP0XIeXdKmD64wwcHqZZX05x1n3zaxFcF2XfXvM5tG9
ks2q77KolvkxXKlxFy2jzae27pV954kFZpzZML6daOufR9R79KBU3L/13kXQVrZDcRXHddlelFqR
D76LZigvDXyOL0YISL3XRT6A0zPuhk+uNmcsTh3QPKlZqKajYALaUcUcaHJS1ST/0EuAjoZ1KqBL
2A1ldCutWIFZGBEVjmWn7bciysu3OcdnTg1Toj50RgbyUC15AWGlcAluSRHL9bryOv/dDxz1ibhd
1ndz2fRD0tkiclDlMytoA3NiQfg3mfztFFYOeJ+2j8dUzyocE1kJDSZ20S/TdQld1+nA14iHp64p
arw41yQcDtnayavFd5M95HNF/rA2ZtdsCFrowRCNxpB5ru1z0wwFTUeKn4PtZVGf8CVz0cWwzvba
t9QOB53ZDEuSlQvopmg7Z8fJyAgtPXoa9OXcW/I+ntSIdwupQT4VUHAX9YGXJzLYNkw8H3vQM1Fj
b+zMoLiFOIY5zHLMl0srpP/Mgqh7z3XVw2ZU7z7zIWzmhPApAHca5xAOmSx32WGyGUxJ+3JloJrq
uhsdBtlZWMSMdzyQ9buKrAjofRPVfyxZF0yHopTi97atBORmVBUO2Kq8qtEL003Jokj8fjqrXyQ8
b8R88PK89b1r2iFhsdXjyfU2eMf9WIvLubH5t1DVi0+7xbbiuDBT1i9cWIdAp8S0G4+dG3xajEsb
H0hGWXMQVBdvszWPzaHiVabTXA+xSqqJrW8HXVWoknsKfZTJG4KGHa2X4lC0VBYXQc1tg5OJsAnC
k8t0Y6pmqQ51vuggEWM8fXR2ZO8ypXV2ZGTlKBsNOjO3TNUz9JVZLcE9u9ZVe923suNXed5bfcUU
basL01Qc/EDURVPaVFNZvfBLYIGDkGQlB2NW7DkJCgqmRp2NoCxq4hUsaqXMl6MeISmdBqrJoIoQ
x647jNTgrHSkyN5I38OTw7WHLHQ5lPOd0qon12XAm+jSaceX124Ia/Kx7BhvTzJoendwDXGgjdOr
ea9hCGhj65fZJa1mc3ugvtIjlNKIr9BwIqoaGpeDwQa9KOsiyu7yhUq0W2SBmY900vFyY33JSNrO
HS+e1ywuv03CQbSiqOM5RuhpcuxtWTOTzmIN3zIBxe1TXA/Vl9o4OV0sSEjoUbKe5Z95MPOPul/z
P2Y7sT900YbNqegsX25KO69gpBVh+LabKD/2A+LISQsSRKmivH5HeiamJCrmKk60Evk72VIz3lgS
lvLUDdH0rmuzxkMhVHOUc5yr+1PuOtIlUVSp+gBw0FSfWEZFfkd9ewJ6dOhOrRnXz/FMApfoha3F
wYnF2uOgopUmrCvZm1Xw3BxsSCz4HEMZjElfzbpOaRNm11NPoN+Nz5p3I2/MZ1yrJ/Dw9aOBDmrW
B3hTI7zvDmYKep/oyCp0CbnMkpMsRF9e2DVEF4ltSHUVhIH8NpjRiUNZZYwk1YwofpWJImanaCGI
V2VW9BLmVM9hovgoTyqeGYLMMLRLkhcuhsZFIZbpUndcvS9xAJA0YJR81uGQaQSPSoRHTYPZXBdr
Nq2XRVnr+Gruh+mL0aMliZvG9U1AsuyNkUqZy1apD4Hss4S3vFrTBvJH12uml8+R7fNnVsQU1H7G
QlkvovPB9q5/o7kCH6sx7Tc7+lilYdH5yykoJsRPfOLLUEXDNxe40CQNCSUOk6WZwfwtVpxkS1O1
Lhmb3H1E+JagJIOJvo8mTpY3QUXUq1WJ6Z0aiekPc+nsS8m5Xk71mi3v6jLoq0PGbYhArOsolS32
JSlKDwpVn43BwYeF7y/0KMR6FkF06MWsPaVHIkLRJWSaU66b6HVvGwfl2LnuwXwZNSFqdF0AEVl0
s8Yf8CxXyBOPs+JTbeyKVuqhgojuWse9uVCZIhALGxzjCcLR+g2/Z9bPsgAJdOqrWfGbrAsr0HaD
/3U6qk5DFEQXPj9FNXHjIc9jsJqHupuLQ0+yEOVL09XkEAVFUULtMPPiz4L5/4v8ePjavZ70168T
EuT/CVkxQQ368az4qvtjkxSf//8/k+JY/sYJkUgpGRdC3ks3/3n3Euo3EiMnVmEUhwrqdMhHvyfF
TP4WSglKfBhLfL6UIV/+fvcSv+HmdVaCBjCd484G8Np//a8fKgd/3ofzr/33+/FDvhiM86C6HyAX
l1xGUbwpahjEjb4uY3FZkGMcvTDz9YPf/zfGPX/vQX0mpuUsTOOgDBQVTZGsq/fvCircExQ0j017
8zJQyaD2i+vkqdCj1q8WHBL5m9yt/bdfT//HsuNfy7J57IjbtVYWiuEnaBWY9W4gbRwmBasikoQ8
bGnC2ThlF7/+2GM/ZnMdMdh7JJ6dODmDi3GiQgb8Te+F+vjr8X+89vz1YzbPVzIew6GKvThZMvBb
Qhbevl7CKhQ3Xk2dSwO5Cp20fhxe/fqDj/wgtakEDyocZnn+4NzE0l33hc2gEW5sUZ5+/YHzQH/V
bf/5i873y4fWpcp1CSfLotNSG7lcC48T+DDUhhY3UV1U9JbY2kK40Iydh2J4gwfEi7ArZv1EVfpe
jfBnE9jUuAbZmjoyPjrZPJ/HAy6uqWTk21CzcYGCVr7MUHNConrTLzmpT5b2veqSIEdid/PrJXhs
jTeVvyb37dxEC5ZA0ejAdP9NRkv5xO97bPBNVIC6r1iUn6KT90a+D3vfJ9lsqyc0ZR8b/fznD2JD
o6pSGKajU83K8mvYm/6mC1C1+fMU+iHE/TdCmtrEhj5YomEsoujUTHJ+S5aRJy5b5b7Is20n0cjv
h4GO0WnqgxUU3C6Y9VEMPXKofRu7iQbU5UT5pkI06LmtDl4IKMCPI1zpuO8Dm3BAKx90vRmCtOu9
FC9NaYrpbTtNwROx85HtvSdvebC9RoU2XFyk0rUn7cnnHMIZrsSt/YkFOhvhT3xPbpw/7mveWOqz
tA/U2l4smgy4xS+elMexLHi88zMbF2e8z9QyBDKdJkuny070HWhmO9K401BOi9vnanLjx2M/jxlz
LaRNaL2+qbUvXnRSxG9+vdePrdXGkZfaKbIg7Uhp4NCdYLRkNzn3/fiujlTtnliqx3b8/OcPdrxQ
+VArOahUN9xfBe0avohzop/S6X5sePbj8H1W+hCLA6Z8OVKI0FWOfxBrP5x+vUaPDb856+0se6lC
AbBmgx2YmhzE+zaQQ7Jv+I0/25J1vsG9OOUGRYxT45UDO0iI6sjOD2z8uY6DaIwdVj8m7dhdDSTq
lpOu5Lq83PUL7nuyH2yvpJ4Z3GVFGpuifCuVMS9dmY9P0aucLf0n/nx+XnhoPW08L1Flc5m2jRmz
V7JtR/uWjWscXuOGF8s7n+OWfrXvt2y8WnrNYvAHyXRgfCovp5W5GFWHdgn3+bPY+LMr/SgmqmVa
m3zgV6alM0pJqB88dTafl+Vny7VxaZ9XedgusKcx84M+VjmT8mUbrLO4zqesrU8up75737SKfbRd
vnRPrNxjOY/YeDmur5ns1wVxt1ENlB0Ck0lk9nWMtE5NqOZOSTdVKwjdCzG0F7Vbc1B/8IX1r+dw
EnbnAm+igc9EIFUdZGkrA3tk5SJTJZunumLv3wB+trybaBDNkytHOsYpC1fdn1aSzdMpyta1uRzw
muBf5Kbtvw0BX9pLvqoueu4Yo90tRWmjeq9qGkX7/FpsAofqUNPoF2jADzIz7CDW+Ovg3DLuC9pi
EzYazQTxrpKpDoYlzSfCmyRnKv9jl6NFmzuAJVqoqsp5mg94RIlwlD43YdDui9nRJmaMLO+qIJBx
GjW4yRwsUe2a2FJ784SVPeJl0SZOmHL0EXVapZNfMnqluNbhZzcQeFxBC1RvutIObUJXMeRfhnY1
dN+2RJv4wZaugRFpkQqVtTYZULfFSwFEkHYeF+fX4YfhduVrPVqh5cmOETkJP+fHVfRPwQUfOUy3
uAyRxWFXjW5Njc2nFE8bVSL0UD0Rgx4bfeP7goRF4HA0pBUtUXWeSHXMfE93GtXG9XHr6RUp+zVF
CRhKqAV51+X8qaz1salvvJmIoeMoa69pLv10a30XIhcYC1LttJuNOxeVnQam/ZoGWRtf0dnVx4wp
nu7y5vsurQcpABvmaJhqjD5llB8WJk1iWlLum/sW6qY6uiq8M2HuE4XiEbPQkKsl3xdH7/GAD+Ze
hYEOl8yAhI+UUKuKu/wwR3y9+PXKnN3mJ+cF3/hrl0XFupJgSZcg+oprZz1f8KkeunRaUGn+9Tce
sR2+cVk2y7mr6mxJGRz3VTz11QkPAPW+6/j5Sf5hQJg6pELLKpa055G4UnFkj5XvdoabrQoFmdom
U2tl09w0/FnZtPJ2cM3OqW88Fgd1Vtd4fEvHvsrwkB7hMUwWri6O+xZ+47RRlps6WFHmGbrSXddT
Pt3YLHtKDvOxbd24LOqjwUxsNV1omy/mNVtC1byI8AxV7LObrXh9Tcp5zGfqkBLa9VAP0Qcf++4J
w39k9tvOgajC46dS2Xwam4IkzFiajHH8FPD9sdE35y8bKk6zSs1Y+eCDpsjvuthl+7b1HlX3ICLU
w6qDwIjvU+d0pEk0i71T33prpDKrCjKf4gVFY3oe3exfmPOCPZx7CCbHxmB0V8XFwYJYMxGCfkc4
/d3aGdscsAWPVB/SEKNz+nUsOYgIy3xnZYttvLV2baPKHIPHq4Vcn4w1bl7C7csNzo8oDxfGTUxm
ja9BSjxlC4g3Z5oQkF7uO6LumQQeLHtbDLTrWQg25XntkqUov9pqJfv8dEuVZFYgNPpigboxgDqJ
4NEHvKbSnYNvUuUwizTzRTCd5BhCCNeVn/DCaHYOvnHT0cSuQiYMPJOIi0RUZQPoJZU7R9+crRLA
vrwMYkw9tuTW4HnkZSbzZt8T1ZZKDqQhtOMYOV2J7k2ydkpEx2AKlNlnM3TjqnR0cWuHfE49bzuw
OrIhSoeFTl92HU5046ukzKjuXYuTNTMQHK0MRDvryu9Lhu/bgR4YvNXZwHIf2XSK2UdS0TvD2d2+
iW891fiq9T6Y0rIIniM8fvBU7qwV0s2ZGpdlK0knp7RaCnUETutNX2f9vg0lmzttV5tAx8raNCgn
9ANU8kbSMdxn7GTjp3gWXgbjVABwmPuj9OQdjdonemQfOUzvcbcP9lKVSx7gvPYphjUADFJTAJ5u
WL4v9N433D8Yf84jW9RcT2kcx+F7jva+MjHlSvZlGveUmQ+Gt2NDwybrbdr2GhhNJz8X5ZDtXPaN
k2aqHOVcaptGXqNVqh0w9fqpl9fHFn7jonEneAkk35T2eopvlcnJbRNkw7tdfnQGzD488egEKNWk
S5hjkRUJa5f3UpU7t3Tjoyvv4yoramhMRjNLiHIfmlG93DfvjY/yhbulZBg7qMwbbv1txM3trqEB
FP5hSfoly/KJ5dBWzALo8lbZTbmGO+sD90rVD+yQkGGQa0CDE9BoL1ovPygNsO2+iW8O0qBAnq57
rElTdHd93l9kbbEvkoebU5QPi2cOBfxTv86XeqHPeLTvBA03me7go0kAqWRT0eY3QISmnc72PbOG
G7csm8kV1mLSQ/s7IK6HSr7dt9Abl2ziSg9rjU3kRf1Zu/hOrWJfnEIzxA/GZ8e5dn4RU+pNRd6s
fqJpZZk57pv4xiNZl7muKuMpNQGgBLSrL+Msfr9v7I1H1k1pIknC4BSVyG6DUHwCcn7fwca3XR0w
bACvQxzJRSkcAOQcaqKxnHc5DkD9Py66MjPY2aI5OI3ite6PClXsPWvC441HFnkx8rHwU2oVwByA
EYNsZRRv9g2+8ckF713ed5k5kWK4XBq87Y+smnZZCt9iurQFWDFoMLhqopfMDl9K7vXOVdn4Zcwj
H44qNifdspcRxnZ23jv2xjXJUkrGHEHZmLLwxqq8uh65EztXZeOdheFzg3wWhhKtIlnD6vdGFLsS
LPSo/GiELgbYuI7h+WDrnapDyDPRHykyoHJXaOFbOr9haXmGt5opzfnwKVjmd3h8+H2XKW7BWjNj
oRYM62JtDkUAW5cJ8OdyVx6BgtCPK6OLWaIe7TBx517aPrx287jTQ+8ZYR6cx1WLTh9ZACOuanbb
AHB4UmDx3bfiauOhNtfAXNp5SsOhQddCc6h0sStJ4WpzbOoo6HzOWpNSiPoelpboA+HVt33buXFQ
jxcFo9oJwPlGfMiNuy5l9Hrf0Bv/dHrKakUDnXrSoPG5l+NF11b7YBjo9frRUvpo6eIZWKEUT0jr
sVv755KZpzAG51//r1V6rjYOagcK8gqy6LQH1qZJjNXBs2AO/at9K7M5P5eAISpyix2d/R8GGZwz
6vOuobdoqgkHT4EGIpPWIn/lhuEqbNt9drgFUs2ZqkXVcJ2u81ig2Sanx6Dpvuyb9+b4LFeeGY1e
rTQuhkPN/fNWPZV2nv3kJ5u5hUwtAerB8yB1WrRzZBMtRXU7igFA/4paf9g3/42TRnXnurqPdNqU
7GNT8HfBUL/ZN/TGRR0Qj42Q6DOidDaXs9EkITPf91TH5cZLc4q+P80oJg6xnHYOuoQHw9t9M9/4
aOHGodZhYdKIlnw5rcx6UIkodLMd931g46e8yHNlVQOTdMFd2dI35bjvLo7+0x/jS1NGIy7MGDrz
8d0Uli8yJnY9Q/EtQKpRPmvHGQxELGspuq7odEfypdyF9EU37Y8Tp3IOo7mEJWbh6hOvx5Txneg0
LjZu2rosmJwpdApqOJDszvJiXPJ91WF0Pfw480lza3mMJUd4fDZ7+qyJ3D4fuidGf3D2x0ve2GrM
dSqzvEvk6p/Futz3bobG4x/nHcNKQvSh65T080tGRjQwTjvnvfFOXeJ1QizBmBqh3pVE3zX1uOsS
x8XGOTPH2zofKp0KrEwSA4SejL5V++LhFo00sWoMqnNnayPBt6VpfWeDeF8KuoUiQc6xQMdvOKZ5
ydoqWVCoONkwEPsWZgtFqqoYqLTKw29i3x6UFeJVU4brvh3dQpHmKhIZsHaggoo1Os4Mf46TdN/r
Od/CkGzQqT5yPcylj3kI3S3la1MkaNGrd9Vw8ML/o60DCxzG6GjE2ufFIg8dimdplvFx3zsC38KN
fG2t0m02pCowNYjalgE9fLFcdl4at4Aj0tKQL3EwpOh4M8c2FyCkNUV0ses82jLbSOmcCudwSG0j
6CEUALEz3H6TfaNvPHZqgMAzrBtSw2U+JWSl9afauy7fOf7mNHWlFnpxWJu+qPqknNrf0cW778zb
EjI1tF/aQFqse6eGS29Cc7E0fXG5a2W2eKOZzcwPzTKkVRat78I+yy+5VEO9b2G2gCOGOAkOAmxr
3GUj5DutQm9llPVi3PmBzbGKx7i674YZK8/McqW1+r0Ym321eb6FHMm6pcAY6yGVfHpd5uYO/cGv
9637JuvNM7+wpsnHVHbxx65fSFKATGPnomyO1RElcxXYdkiZrtRHiUeFS1u3806T2ZysUxg4v4IY
IYWngnoZ0Jck8IE87VsY+mOY1D7AG32D0aMZ/BwRGa7r7ikU030K+pMLzb0E1INkZiwd4HWK9mh2
r/NzW3RXIdjI0tWHvI3z+rId/PLatqa5YoYFIp2KYozeoMVNji9R/zP6dSxbcVnjXbK/rOqOo8e5
KVGMz92owPyx8mrUvy8jDewh9GNXf+qLIkDHPhJLdCpHqLWf5GCdPTYEVbKDwCu1u7JjoKqUSlfw
q6yvFn84t8VH7wMge/0FYZUBg4p0GHNpymm9yMe4MOi2o6u9aCl169HMLes+OvRTZy8nLoLqsyHR
OKZqpfGcaoffexymNTpV4RypQycpqQ/Cy9xe5qTP4xuhOvSFheNKX4MvCNKoVOiroTR6TcM+Vv5i
aZuZH2fN8+g0y4WjhN0UMz/kzdCCxnuOY39QumQyaftSk2dLl1XxVcPIBMkQrPZyiFg9X61r0D5H
h3TIjzyc5zUBDUS2vkYLfS/3ZSFntpyHr3XgXbaitqxPRVT0qPoECc1ZvM+1tkgvxjOPRLIZ0kK0
X0GV+jqT5b55b3FeM15iXEMx78hmqYmb6ywi+4qDbBMlwfHCPEEFKaWgqEiyIAbFa0P6nWuyyWx0
mDNR49EuzWlVJa4ev4lK70v62CZOVmhvnTsZ9qn1dniObrDysmdTuy+UnVm6HppKIcrQdlQYEJHU
/IYjfwXy304fdoWyLcZLt/k8z8Pcp7XK7VutRsjQtJ2adi77JlKOXTmhTSTu0xhFZTA4VDfFmu/r
NONbkFcIF464GvrU90PWHvtwqVI3huXOW84W5kW6kqwBg0WKvI3ciZrOQr45iOrxuGvxt1CvqR2X
DLQVfYqHqm/LwK+jwOzr6OBbpcDBQtZ19LJPizAGjgzsP645sLii3/bNfeOuczSubLZ0SJsxBkeF
7EeGN3ZQx+3DYvB7ouwH5+AydCDvcDkShJBwaK0tEPguy50JwhbvNcglq9YcRzjeaPQBiDJxGIIl
TPctzsZnlxCt0lHZ9eiqbZprweZoAgOQFvvw/XyL9jJVlwPI1CMMd1ZeFx0LP+JO6/eVgrdoL+na
cW0N8lWUstxVxjObynCSO41+cw8Bx5KNy/PpVJVtfjDLmCd2att9AWcL+SKaOOtwT04D37GvBdDm
X9fWtvuQn3wL+ooo66qiqoc0EnIOrsBBBpU/kMVGT7wdPtJXx7fAL/S2gkC1UV26NoTpN0Ndzv0h
kx0djovpgzdoOHseBGAxPCKLq+NDHuMyelEEUdTv2/0tPgxNwSK0FfLPxY+FOgRtBQKKtuiGZt81
egsQEyFbcWc5R6ZsItmztszRd+ZHPz1F1X72sp9k0FuI2BpajfZa2qWMERCFuaVaeFLV4I/bZ2Rk
494CVG+6o/iAtxSw5dW+A3r/y67QcaaMeXjcN1Prp9iuXTpo0Nq7nH1bp2jvxDfHcT6uBNxOoBlD
bnvR0PqaUrOvBLClUWyDIMwXMIikE5/NoQ44nhqW9dW+Rdmky1PR6Jwsc5dmVkO4vgDlWwtCw8Ou
0bc4sUWC3K7DjqaldsHntlrYFx3guNk3uvpxQ03Fu553pE2Raz2X8/qsGfMnuFweMfR7assHR2Tu
8M4odN+lxtHimjRaJXnZL/sOsS1UbKlFqeaatSmrVQ9SY6XG60Larti57Ju0mceuZ6IL21RGXXUY
Y3VZc+L3uegWMqaHLs+zuOzSGDoSN0a3/CCnar779Z6ep/iTCHMvPPRg4eOl9vNCcL43Kx+R8ocm
j09NSPr+JHCr6/blWFsMmfIiA4dc3qehZROEEaOpOrtWGPf7zuJwcxa3AVgY57iEbUb0tZ3CVznJ
dpr9xmXBZDGpUGPuqK5Fx1KjlL9aUOX9egN+bvlsCyPrYIxBDVTgiUidvZp9MLzuimhfNxNYtX50
2absiAX3ZXOOwepuaFmUTmWkdi0622LJIDPZhlnbNXgMR1WiH9VdwPNy58Js7rnWT50HnWIDhAAo
nA5oPhw/rE0Mls59C79xWhDSZNkw6SZdtfyM2tFtK4t3+4Y+7/UDp+JziNdqdAiiabXPqmQ0dv66
sHEf9QbbymqWuL51RXZe9kFlKDgaddUKkO/umzz9cfI9raxbNSaf5QXKToQOCShV9p1QbAspi8Uq
fWRQfyPLRPyxK4FHOFRdV827ii9gvfhx+mpesgGZbZOSQvijysPwZY9+vle7FmeLKvOiRIVrGYNj
TnLXX1chCZ9TOkT2idnfV1r+NR6zLbBMcEadEBamI2zUvhgJ6exlWc+jvsBFzNILcOkJcxyjxvU3
gcet4GaQ1dh+oITxCyvoeiV54KMkXjMLdgUf1PWLtoscPbTj6MvDmhfZ+rnPfGkvugFn7sFGlfvC
Ws6fzUM1XfuymC9YZhcMAQ4MCNq1JV/f/B/OzmzJVVzd1k9EBCAkoVvAdjr72WTO5oaYXdFIgJAE
Qjz9Hl5Xu3xW7Trh24pZTlsg6e/G+NoE+pYP8uJT8Xnscm0rJGwZULiD8WUbY/LzuddttFf417Z7
Imk9rTcFkuR6IA5zjTAIhiD50NRJ/7wKKR7TLm1uu2Bhi/z3N2aKJJ1QHYVL6Rb/Yen8QSTN622v
y9UZg1wzDBHz8kR2zNmqNDunk/03I43L9/tvr8rVKbMs0dDsdpOnGR6a5GzsrnwlAqYeKo8MoTkz
wVR7U3UNfn1/X6RkFpRlK5WnSEfskEmvjrtWzdtt63R15rQBLq/EEHlap6ytonr/4vr039bpstj/
bZ2uQoMkbrpFmkWemFq6T5iqzl7yttl+bH0S/Utl85/+xNWhEwPX3aR6Bi57I5JVrZvN3BUr7JH3
c+ehaPuXpPofHvn11BzGE5plZQoM7s5JeVzolmA6LFKHbtjztMRE921VJXI9RNe0qJ3URmHRxjTC
oBv7goPoxguMX1XcIhiOoBAwylOCdpwj/uhI8i8H9D88ieshOk4wy7lDg1vJZubuLJSlxykX6Puz
ZlXxTdMFMNv/+26g+GzWdTyCTQeMBKF1b76Kmd8mbSX8amPbIOauC6Y/cU7dETPXeVG3yW3JCrke
pFs7lCLJkrSnDhyDo17DUOWiuymPI/xqI8dMJ0pxVVfJ2t3HNSmyid245lfbOJBY2cnho/c9OwA5
cBy69Kb8kFzP0AW4rnVWyLqSXfrAafQws9uqeOR6hg5jhRcj3K6udO/n+95ad4oo+XTTsXk9QldT
3q6BRHjZk8YeYMGeFQEUh+Ntn361S2MhTU3jCCy+zuoHTL1+mZtwmzksuZ6haxhvojVdupMKqTou
wo138axuG0Ul12N0UdjQTxlMd+p6GEjrNn+MuLGH29blantufTwvlgAq4ADX2I5p6t+0kfK2oiJh
VzdtOwkHoMMoKrA6nqUCwdpMt13i16N0od22ZmgQSCm3dMA9jHG5K/ovJ+/l5/+Xa/Z6km7FdP4O
hR82kV0B2BAGjvlwFL5tza8u2B0mPXZ1uoNqaQjl2OgJ6EwzitsG0v5DCfrfGZsYAjQXkgoIrSaY
2QMwYB6mTXa36SDJ9TTdwsZ65DMRFWgb6Nl+wBTAv6zMf0q1/2Xdr2fpMrYnMKdq2lMSIrI+xN1A
ITBqYBz6GU5J06mjYgdFc14HegCGqPXl7CRdYcepWTjOi4jnw66TJv0xcBjTn+qcdPymCjy5nsLb
ojmB74a7pEvGNecOXJPl0Fppx+qm9+J6DG/sOgc8Q8urzbQMB1Tol7FsKUvIbbnH9RyecXLZ11ov
h2Vq9WHIM9DJRXZTpRnsqr+HEQjZKNFkWA7JxffL0xlK7YzfNF8N8NTfP1zzNbO1w4evC7yblc3m
YlLpbTN+hF7dxlm7QA2/jMsh7QEPITLpC1Qkft72VK92+yTzPI6BlTmsaTsUeRRBwLVl8W332vUQ
XoNZ0ziLiDtMmKwpJmmaZ8WJe7/pu1/P4GVea5Kw2R0iga5HJvfm0AV628Jce351xicTGrHuAI/K
9HUcNvmTxTu/LQy6HsDbaetnt6z2MI5MlXCuhiNMVt/mekKu3b6UAHeG5NQeOr6ZI60d/MUjeVuP
nVy7fRGfEgCtnD0QP7SYuHKfIa/e/uWM/Yer7drsa/EzLLN4sIcARk0hY2lKLm+MVbKrfUrlwiIy
Y9X3AXYt3oW/YgNa021v49U2jXY9zLUiy6GBeqYSvm1LnMe3Ne9B0vv7EbNDBlF3KwIrrtOfdiCf
hja9TV5Nrke/2gEl5Ulny6GLTVxsOq0PdY0xuv97Xf4hTbye/lKJnFM5kfzIakXX13YZwOgKLFXm
mBmNW/D//jP/8OJcT4LVK6mzpMePABYwqtaUNuW4LbdNgpFrvy/d1tw5hk9vmrGrcoyBlWIKv2/7
6lcpruxxHGCe0Rw0uFJlN8x9ZYf6tovvehJM6Cx2A6XmAAbYehzaPC1gYLzfdvNdT4KFAenGbrw5
uHZXx8TKtz3p6Y2P9Gq77u2Q7RNqPQedt7wc1NaXGEm9bewfXf2/76iRB+54XutDNESmBHZvLIgO
tzk3QQH990+vs0yZpGf60Lm5LXc6gKkHm/zbYrHrGbAlCSg5myY/9v24f95jvb338fhvvvX/sJWu
p8Bq4n2yYFj5QE0CPcol4NBp8m81wn/69KtcF4QblKuDEMcsQul8jX5Navx800a6nv6SAD/W4Gfw
I3y+alWsO6YTXbvZr7d9/NU+TdREpj024kj1MGIAt99Y+8gSNea37dVruy9t8wVRvBZHYcHZEum9
im+MxK6Hv2DENbuQ4qOHDNffZR4CHLvbluVqmwIGAQAYn8Vxv1gfSQ/UVNbm/rZr9T+Q8//V4APE
qnV7mEBek/XdaPRrzG5zEyTXY18xxVARGYasAl3x1I/RYzZ2H25ak/9n5As2Qq0hY1albBmSU6YV
dNetH5a32z7/qtk86mTu1TLxYzYlGyzUM5vdX6R6/+YneNmM/yXTvZ7n6iKps9zX7DjoyN65el2H
Z8vjpjlAp8rrczPsvn1ye/3/kVz/J1X9b3/0Uor/X4+ah7Qe134Ges9uftzKRHUq1QcpsevUsa03
qYp5GoCrKUYy427fANcE+nJSmrXDEYl1Dyam2uUazm0dovoHufDkT2OMkVbQQ/uwe18gyNHzo2RJ
rp9WW/uEnbco4zO4qLtqoq6IARMkTWEc1wiEJoZHV1BwV5sfGmRA0OgyYFaHM9kl7J6rgIQexNIw
r96UMpB++wQLOb+CeSeB+IHNd+g2C4ybWCKWFSLAGl7eJVoyWN8PqFm6oYCuQC34gpZP45tOByQy
Pe/zvwY94D+bZc7WimHclxQLVujC8/Rpd9oBlAV1ScbEjj8mFG35UmwmiRNwWgEibL+NXSbFr6FZ
APqBkHOfzFDA7asPXy9Dend6HwIgrTCNsqX3nU1kxSGcrA87WjbpIUrrzZYgx839BYDoAx2qdN1p
/JDkKxPHji77AF3YPIU7UALGkjO9sqc+Xrq8ijviSdlyNiMKy4e8ygcY4Bbb3LAZ2EHfT21TOYF8
nwNYu27NhG82j4YXeco4dCNrd6ozjrARZwkblns8rantQFhEZFeIJFJDtQxj+n12F0Jn2Df+a+n2
QI7aTFQ+7ybN2Xs7p5w/E1cT8rjXbb40ldqhUcmOwi8JHBF2xhf1BIVGjuelu07jyzXxLprlGMPV
GNHYEE+7vAuMbP7nnA/d1JTTimLwmUOBJD4nG99sKNWYgSTW5NHFBlItavQRVCw7hrbgoMOXdTkE
PMtpOqcUhbT0zOSYt4VkUhyZbAEyZZsfDKopAXzLS2S52od4sfLgDc6oZwaqcP9529JmzPE6TOly
7Am1Wzk1bZbCJbYNqkJe0+bfckfG6UGAbW2OLY2XzRReOxTzCwH+dooIyjlCSAl8Muk/JDI37AiD
Fbk9jClgsVkRO3ir7Wgzu7WBdisOFnjLoWUwWYvV8jNVETQzZuWZ/sTpkORVW1va/0TukytsmiGb
1sr2dLLPcokb9hnjWfNw7AOHTEhM8UTvdxql8jFpvdx/d6OaFihmTDRlzzM2bQtmZhvSsx6Sfv7S
gmEbpzjeZMNowYdM6OfYOZn8BGW1zkNRN2JoTt6vK72PTZdNX3vPAr2wSmOo0RtPEgFrZ8rUr9r5
RoJuO8v8JyVs1l+gLgdZE90l3F3QeUzhCVN9Nsf/PEXZr6k3634eUh3CZ7kDbF7qFjvpV5/hNb8D
J3x/diJujnE65/1LbhbODnHe6fbjLNttf/UQeKQROtHwDQBdE07E7Gy9G8e/JDo37UPPZhJO09Sr
+jSnIjEPyyx4CoAsydJvOUsz8Tvxsn6GhDy6Rxtp/wVpy1D0HkTeBgZBUbV1e+7vwZBY9zuYB5Gv
SnSZqLSC0vEDD60an5Om7pKzn7olHKK57bc7EUzMTpxtMv4Ss1rWH9tZNLrUwUXwROxjYSGiGRhA
futuqXmy8e7iM9FMqzeAO+rpZaEC6Nq4lROv3NavODs9zQ1otmFMzNMsVvZLwRNgLGuUDP1Lu8UG
R0k7bf7A6OQMCM/oVq0PsofB8bFuFg15TcTX5nObW5GdB601CM11ZNjPthW9LpvRStcX+Qj8JEBH
GdnOoMNaVzmfxhE4xWOaFKPavf5GnMA3qGjcJLAz3PAtuqixpui3yI6H8WLJU8DQbpfPs4cw7UC1
8d/TOHgGvFozwpcTKAj2hHCp+VNjCwPqrNp0KNng6fQlzOAzwuBoGGB5VhC5793ZO6hkPwfw6Qwo
0rPjG877XftpAgIY17QvUPFe7S8PLDJ9B4LD4EKQcKsRHxU+5fIgNRjwB0Ac0ek8jD4daAHt50hP
SiQCGOO1ISoUTeLy/cFv9sKY3oCxEndxHRAjQsnWtmcLylpU7Kbrok+MSpNWbcaWqLLxmoiKh33v
3028k/5udbsXp2WYorqafVqHRwJYzmuc2L77hMpRGmTRKeXEEa7xjbsXEhnMc0BJLD9mEnzgytU1
nTHnnbXb49DEvSyn3SSgU2vDI+gWjAVFGuq53SYfXSwHiDFGoMZfuy3m6d2ElnH/PMHprpuLNWQA
6MBXvJi9Eck5IcK6F2rnaPyRdluuHpkiFu/Y2A6q/Q3w+I43YYBlmz1MTd6tR/yyrT/QQWb2jcm1
re9t0/XkDBEtU0+LSQH4OuA4UqwCl4nUf3ZYJcPT3LY9vbNT1zSYbYYCC+8IQKn9fdu7oO90DwB5
U6SYIY4PVoN6WKwujOkn/M38fU1at31XMI2HJl2k7ZSVM+wXmzLC+VSXW623T33KHLnLhYbWhY4j
hlWH1eQAvurFASlnJr9BQLIC4I6GQt6+4utS+rL50HR30Zhm6Bx1tYyWz8OwT+M9RnfbHVHRCHw7
bg0gWOGRGsfJh0unhsQlaWe+P+2xyAaLkxhw2XMOWq+A0SwD3ezR40CeX0C/sOYcu1a4u82BCH+5
ubcWngANltHawgns8hh+dc2+NOXc+RA+ELEpUYCalrMjzwacbyCn+968xC7J5x+7sTrrC+XWjZ5D
RuLtOcPb337t7QYEDX4kmeoXiXKY/5hLLOL9nvZmq0ayUHeH+z/SDRYXyPGD3zn3DYInN+14mKZZ
jyvY8cMbT4IbXles2Xo/9xgLfenXDvjZrG8n+3XTPKXfgNQO+VDAISwegbZWRDW/R3imxq9wrc/E
jwnOK/L7rGaZIr+CISIphz7t+d3AnQ2I39o4Z+DqRkvAVag2XB+I9mAZyyK68srCpAG85Fzy6Cdc
5UNWxrjU+/O+zPIzX/B+H2TsFUjJ246a64XH/YWmmIsoScjrvkQumnEQESe+gNPMKVsLssXD/Kzb
uYXkOIF951GLXk1PZNA+UgWDAutHP81uO9Kky9aXZIwN/HfRZxWfs3z07RG88sS8zmlLvuYWlJfK
ZjVKAXkXOfYcRl3zY2x6n76g/0TGj0pyuz8k/ThPODAz7A2MxWNQLT9JmKiap3pQQm9lnmXNa8Dk
SwT0dDesH+3uZwiioXtNfQkbw1qWXCSdfpEWNaaiHRo1H0iArlYdIVFLDnlNxrEycZ3iSXStSp6y
RV9Irsxegp8co5VtU4p8pWk1LDNA1oXct/ClzxVck4odZGfxWUPcRt4by6ZHMy6IuMq26aMy6eEK
F0qc7mvBPSPuS7rA9uCuYV7jvudbjDCdQMCrXRFIFrlzh68Qf1im0fEypWyuZGiX8SQ3bPVvNDZ+
PaZcqgRkEgPLsyTrSF4RhfHgwgK7fhS4jLwDKrvu7fOC0SkxlgMbuHqUtg4vebgAUHezkweb5zI+
5CDYbLhGEXJUZs9w7AMnHTVnyUbqPi+qTtaPo1mSEj2SOf0eVO3XsvZtdodwDdRMCRXNhEp7Yba+
vQOlGsYaGXTVuGxJue9O6GICDIlVzsTpXYN44IsfOHloYKU0FEz0sy3bBFBxeLbqtJimrGf3uW/C
7wzqn/4pxdYZTntvd/E0R6l5jT0sXpECEffYgIy+I3ZKMvO6Rhpju27jJYOM/An9HIi1AS8lcCOH
DPkpmDx9m3zUHGTaM1kMw+YeVqnES+PhoF9JvMYl3RZfpm3d3WVZJh4X1oT7JtnU99Cs/SdBlCm7
mH1Q1AxvtBejKJoYyPHjsCgp52KLO+Ft0SDaDccAVF24Y2vavDPw5O9dH3JR4XVm5bAv+3YcTU/v
A8YXszcf5fxTozymFgCNH3l0Vw989aqo8ebmkMmHNv7duTq4N0oZC8XaDVuOUc5k9aHqLn4AZxW2
HbYpuUmCBll3nm2KPKYjU181DID2+zXJoMaGrNTH96ZNavFso8264wqdf/y+M5WyUoRsdQ9Lpmnz
HZHrMB+oS6P0Tne6yx77bVWAvTbjqgqfaJO/k0Xp+GUmC9EH2DSEEZYElrXnKVqF+ha1YAn3JQ0d
7arY9q0rFtohFBVu4V1pFGIUX9QkIkQVgYal+7XllMyP6zat+09AqTzCodblFG+3wt6iuughGOoP
cNGp05PJVdd/2BLk/odpzMhwdBznToWMpuHn+TJ+d5iBuScvENX09AHzsySpErFRcU4gm9r+6jCM
Pbws1uU6LoNo1vbezpbErIChCBDxxd6nKnxAasxTZMEY2dwfrFUW50I7cp886QFb8pNEsuq/SSrF
OZvQIiN28PxbYomMvg9osCJN3iYK4iKK0G2JtwPBUlEvK053a5atWofG5F8YNP3uPfc4279aO4u0
ryifI9xX9Uij9RPze781RZSmnBTO1WYoRU1U+mz3fAt/ZZD7q9+mg5rtkPfAFn4MCkx7GA7QybyC
8UzldhhXuLueRBel0yvDLsOJGBMz5zie2o2jWNiOkDXf9SRu/R2RrYyHKtsNQoBCMcYa2MBPyD8Q
8fVzGVZ9iUWAcXH+Q++MafxJyEaad2WjaT1OfeTE2VqxUDyxXXhTzana1u9SUGiRWCuF/e68nNej
buIhKoVckodubmpWzmiEu8fQ91mDR8I7iAEtquyl0euMoHRmsJN5X3a45EIgPdePU5POJ19v+ceZ
pMEhOqD7rl+CUqowYIMWEIU1CwFfLO+nY/A5DWUDnOpy3olFgtaKhRfW+SnShVuctx944nn71wq0
SX7YZRy3FfOXe7VoLBgTdzXC7McO1lx460gykPu6B5/1QTdh+iJyLEJFnMsS4Og7jDy8W7X3EaLU
EEenbcd7fUIckPB7hyug/+E96U5IARLxbYLFOW9LKpq4+6hX2rawhE4G1i0FXjJKyhynakA2F0E4
t/M26Z7z3sd7abDh32RCh4OqOzZiq9XL/RSjgvGEegWhr/m4MXnvVyN+ohLzFaGHSxmQKgwj4BMY
MenHMW3q7/Cz6LuqGXAodr2RT87FiMx2GIz4s+J5W+o9ADgCWUd813FD1NPsiFVPpl7sw6L11P8A
INr9iWZpbbUtER5jtvF3uWSX5o7McbdvmX9niCVc1ewzYnXMNbmtUJ4PR4iVBSt67RvEBmhVroDd
5RvqtTgJLeo7rn/2UJmAwJhfKj0Qfpt3iWCsSCkm0M8opQv7SOZ8jl4JxxAfhoL42KznlTWNU3go
S4gtFN113x22mOQ9P/Q56z40M9jwhwTqlfmvbU3lWkYtKlff4dUAGq6huc0OY5uGFK9ml34yHfKR
Uxh7W6Q9DlBdrIsBxa5Jl/ZXTgebvhO/tGsZBpsg2+GZWreiX3MVfeu6pP6ZX0KTu3yDyvwtMP3H
SeUyhLtiThDMDplc7gSYIHkpmBn+TBRbtsiB7CiBBYmzgxJZ/p/inyQ7FiHkB/hb1hlSGUDVj1vK
Pf+qm0hAf9yJGpXBSAxwRrIaFgUVgpLB31M2Tb+U2kiCcy5r+/EdTm2iL1PTenLXuyz8Rurc7A9G
pfWfoVW7oOB/hzV9HFqfzW9RHTP6JwEyg/5GatmiMtI39FFMRuLsiNtQpk0y+1cjaq6h60BvKWtY
E792EWOoZiP0iB+oh6HoUayGpdXm9pgcVrbatVDDsn2CJ3KSfdFGrB+iKLNf8ponb5j9cPtpqiEC
uosmJMabGrb1wLIchr57v+ovWHP5MCYSY22sB4AbHifZdJ5aIeaS6nHwhY5q+RVK3a2YKcRbWmee
PZhNR6+c+e2Jib3Nj1MN64WDomE7zcBKnBKt4nMGJjPOvJHY91Y0NLzoZoJ6eF3h91PQeandJ7/A
4vU7DESQnNngs/YrSsOEF2wNWIfU9z2OBUESMiHi4NAf57F7azeGIJGglNA0iDJ6GsEelu9RZTAG
Tw80b1A38cCrg1PCzd6dUh3rd9iv9/Jjmk8QgW8gMHzs8EUK0q2JXkoc28H5wqA2Rl60bHlWEo2v
8zZNtZ+O/Vz3bZlmXPufl1nX8zSqYXjYON8V/oaM7EeZZF69kIZ7BGyhI8c819F0hxFK7j+gFD0e
cEyM49FQ2tsqbVeVYFwOYNjD5GMcIvDHuMezQDmi1nTSSLc9hpbXENxHG7X9Wo50SdR9FK3DfoL9
2P47osAmFQpoyIdmnzZsnzrHckgfH6TIlnKenb8nU4KAs+3Gh6Bb+hHTyzMUAvB3RJ0DRg0k4/XX
aMc4+TGHQia8oc60rbiIbJz8drlpUg4GjtxRHrBq0eN5RIei+97usx1KPCkI3nPZIjLHianWoWzn
WsO/HOZF4gkWaTkvhWd6OW9TNucnDgY40Kj1yvKuiChsD49ekMsmjPq1aUBXnJEx4fCRVb9b4c8O
ogxRpNPmFLYx+l1/Ftyd9VkbFzfVCkftGJOYQ5ol71OGCK1avTBtybOVQevjWJDvHYNNTRXDb777
qlDQyIphXNr2Ld52nB5NFLHknvFkoOUgUpVWE6phazmNK0pbBURQW1P1EBfGL5meTf4BQJBuLQJc
oPVhCTWdipDuGSIYoRP3KzKgKhQUUg/xASyblZ/aoD3/xfCj/BeLAJU9UpsoXmaKy/RVNT6GabJG
UtB2dhg+Bgj45THtbTyEgkJsv6KA2Y57g0TdoeSAl3pDUAhGez0DrC1s/dROcbefkyzexiehUact
mCYefum6NX9iSrr2Od3rEXNJdSzHuyVfo/QVuknOsKcM2T36P2PQR/AbvTli0k0PJboqdPk5+sFG
ACTuLj9HCuWUr7EaLk+IIfGpEiN0DzEqErDheUH9UJbQVzi7FPBiSdKHmKUUySV10XjXYc5i/enT
IGxVM1a7k8d57StDtZYHRUg+VymINE4WsxlCe0Q2qMRDncF+DcOX6oIHAy1tqvq2E9t97WKel9CJ
NIJWcGKIsaG6ekA/G63Qqbln60Z2xCxOZ3coEkzo1s+I7QrUYRNZQDC699WM10Ads21J5j+8o1JF
yB2SzBHwbmFi8peWg4KeS6JD5nCZDogTszJSRpxYqtOwnWWSk/wdntGDe/RI7TeNH95lfYYYZCPT
C+Wd2r5E+DUiKtrEkWk5XtyskZCu+b5mz8slg36oo0luCL4wLwuDqVA3zUsYEotkxSyEYYNnEjUr
XqLXQpGtxnYQ468uILvGbF/gQ/zHuDWaEQxwioRpctA2rqDVTObeimnJXygOjwahYt7vv2WLbsT3
vveTPGZNNkYeq6vJCBYzM92HDOE+9nIqeEaPGqHR/KfVGfV54RIBt2bPsyX/nKA+1wH/gvq/+ylM
tsh3HS1T9Do1aPh8WC+JKhwLQq7Skq8zfI0hm9NGndsBfS+8JJkmR8OR+LADOIrL/AAFYEN9uaOH
NCHT7QzveBVT5vIHr9FJekR0nbNHhEWZ/TSqXpp73hA/naMFYPbvJI7ruGSXmO24TEO0FIqnPnqc
YrhTfYgWu3Q442BDXwpExuMhLENunjvrIHQZaMzXz7vCSGOZxxZNno6oERYzponcr5xZXX8m3uLw
H8E36Nf9PtqB70bICl9Ddfa6IQHxFBDXZcI3t9yFaRTkzqDK7k9Ksj1+R1WR0vtOohNY6njAAMAB
euLY5BXezR21rUtFLTrOJk2XkrChjwrsuSembcjQa6SwxzjGCUar52MXJej3sBEtnlAoINbyIsyb
ppVpOc3u3LaI/U5nWxSPsHRL/SJQ02vASpsWkfSPNDHWvlMLV/U/vMmW4RGBbcePiraL+OQ9WjOV
avK+gToRA2mv3Tgq9lA3apSffI6FeQhpLu19vACp87Tiu6YgmoedvvYLH5r7rTdCviHR6+q1jBdE
y3PVT/mAsnUGj7YuLhdsZh2V8P5gQVfoA/JcHCXGAS8WxvwbHAxjm5RCwABzOAxoBdnljADMYGEd
77V5xT09ovCMYRy00hC7ifCJYNkhrhK0lfsbuif1dlyxk49i3/kjkmgWPaRRLRDYsRjudemljZen
p7hnTJ9kz2f6uKsJyuskDZP75rtFwLRCLrAOObpGb6EtEs8oR48zxdBVPNt8LRkKG/b7sMKy/nWC
7YJNjxer1wQ1jY0C7p6bXax9KQbvZRUGcyHKOcueqamz8ZxByevv5lEvpGrWoMfH1MKnBiXSGP3W
KRi+HDsU8ZMiskkSHdGjdF2l8kYg7dSz1YiQyNCRHxsHRf6h3pt++whLhsyh9t7WZv9NRkqan1pO
sTrHBFLHc4yq7/wE1wDjPitYUiO2GWm2PSZZZMNfYaa9fgyhiSwKfFual7tAOFKgvrygt9JZi2G/
2WVPSzxYX7oAcOjZ4Cv01bKnqSwxG8/QM8+yy3jtmh8FJpuf1Qoy8FvsZWOfjNuT8Z4De7dfnjav
oXUQLoAMb3nW/0SZLyJVT/NIW5i1Ip8p7Yi3fTggspa4IHGQXtJ8b7R/EZFZSRmiKDHYLPlsIJfQ
9LKCQqNchUjCUPFi+aoi2A10vPu9XO7H33yBfQK05LQ5z5MISRHjvFOfiDGpw95r6DC7QucWqmqU
mACK4m3cxRVJaYTxGtLM9XPacuePOEbhhbiqsVv/uH7T2+O084F+MdvCMiQvc/8/7J1Xc+TWlce/
ikvPi1nEC6Bq7QeEjmzmYXpBkTMc4CLn9On31yPZ1nAty9bTbtWW5SpRTaLTxb3n/NMZDstir/Oj
Yxf1eHXOcDR2XTFEXkHYTeNRjcZnsLyeR85cCMxrZ1lc+9AlOA0uIUoKDO/UxivQVpOBWlkMrjSt
/hXjauN4GIv0KZxFnYHatU1yi0xCoyIaGcp8m6Js5FxkxgbZje7oRO6DXasuSvNShc8at2XUNlXv
Sfx+plc56AgMH+67Hd4BkmLAWwAbtX8FrVil4ome8jX1LHbZHgwxr3B7eITU03duZuyhDAcqZ1Mk
zzisl6H1hokhNs22GHtLpv7UkB9OHaqK2dKC1kiQcgT/0bU98byK5WxhqozeV1EEdZ7i9E3kE5Rs
fDb4a+U4Tklc793kjP3GtN9zfd4zzeiq0rs2BC1YB0TWSqTs/yMaZnVeOjPfEdQ9z4Eq0mrw1iWx
riCsyiEQEebvP6Zg+pgsJBazLKqyy0PVfUrNezH+MXH9x0AhKzdG6Bqua8hbB9BCWn/QQvMxTqgi
rdGNpG1vOCZVQCR3VE8du3X3Ox7e3wisgjL4UekDFKb3KNJgJhTuvyapZH8sJqUiA7FrawAnfUwZ
C2C7jX49d0C3NFipovqVMvM9/XMJ1VlV9I/URh/0nzEUzSyV1t5UTDPNA4mp5YR4sPGp16Af4eKc
30ka+C0x1QctaNt0LDU0xRsCARr7rl+qaAjqmDo3mDiZSCcl/iGnKp2X8nc+4d8QWX5MJ0rRh3Ga
6NZGOMzk6ImdCRuw5t95Q7919Q/qs5qJfp2duBbKkeIta7WHyamj35GL/9a1P8hDKdOboo4ja7Mw
9sNL2mUvh9z4gxf/oDDrNa0vq0FYGzDoECJVepEG8vjPF9RvvfIP8tBoHmVvuVJsYlXpONPHyNMS
Tv8/dvXzs/5KHKdntYE6iM9FXwuyeXuXKZNrdffPL/4bK/RjNJFotWKq55Tlktiu/rUDU5p8VSw6
c4Ucvai9ekCNvcPkZNV/aDyf8TGmKHHiySazxdowDtV6NJu2u0w14NV//oa+b67/4O7+GFJkp4sB
LBSbm8JxExBot1wmyBX+975ovXgwqbz5L6WplWIr6/Q+XeW9xkqzdlEnh4ReJU5CpjN+nUeD0c1e
b1OS/fzq/vOHIdndX/6Ln79UNc1+nPQffvzLfVXwz3+d/+Zvv/PjX/xl+15dvhbv3cdf+uFvuO4v
zxu89q8//BBSl/fLzfDeLrfv3ZD3368fv1fn3/xXH/zT+/er3C/1+59/+gLb0p+vRjJY+dMvD+2/
/vkn7exk+s9fX/+XB89v4M8/Xbx39JTV//iL99eu//NPuvvJhGdTHUNAHbvuOUNyev/+iP0JgZVp
uYalWpxlZxNJycTT5M8/KbrzybI11FCq6mi2Y2ts5F01fH/MUD/RFCDYtOjMHE23fvrrS7v+eZH8
/G3wUfzy85/KobiuZNl3vBd44B/OCkeDJdMtkxfJbi1opD/s5B3qgkad7cjDuzUGTZpZ/lC2Eq7U
CTJjUC/ror2FNg3NZcwvcvw/YV8NB9VoXppi3Edi3NHuom5QE8bFZnDOzMLxKj0GgCMkG3uDGwyu
eyP73svcx6h5rSK0T3PhNYyyI88ecaF4HPu29GqzvxxVeX9urK9IgN3YDNjwXfur0xhfRmYaeC3B
IVHRX7cy3499+hKb7hpkEb7E3Bzmh7KHZ3UMi3kERvsQTWRp2G2C4IQg5XKcrowyOcJAmIiIqosy
l1uhdNcisydfJBoIY7PuSySs1aibQW1mSRBVGAWSoXu3jPVlGecwS+HzOjltGmX81sxi2uR57dNe
vKVZfiWY5u7BLucHs+lh5NIXAVAWCKPdAGJ9U9a08qtqeGrb4hrdXem78AuUZV8seWFSk8vkAdPr
+AJW0xDT5jQwMyuQM0Oo/HzhZY79kuZ+HNek6KQ572n25r457wI2IhQhffCvBtYFpQi5tE8iR0wG
g7JV7TIAZSoCY06ORkeXZgzdVSmnG3PUrwyTbkfvfdiHU+baCJGq8hnpE8hzPSOUQi7Wq+XJqqLS
19oWMkSp6tDJdHWjEB+7pfK/SRh5lmf5dnTaGdXNjRnlJ6Mlo9M1Dl2bDOQF13ftkN7GCwClEivV
RvSZT/Fqf1Hm6FqxxWG2nQ7VMb/s5JT1Rs90EiU3i2B0DbdEPtEpR+4Vb9DQ8qyiop/IL/MUVbVR
D9dla9wpSESgWKEyyihWaVvdcqsP6wMM1NHMqrumXRFdNc0b0JQKom5o35g8rHvDIqYd8dX0uMYS
PUiHXqI0knhTSWns9WU6DGm6hvmcRJh2GukvABx+as2ILmJzK0R3DSz7rdGMkxjqxzIr26CtoFhm
K7tCjKlfGGay0UfqTyJ2lg2H3uynjXuS7bJbpFsEVk9+bdFaXr8Mlxrh9RtFzduAntG8dp3p1Txn
yTe5raCoSXldDUxBxWekOyQZZZKeS0ksEKL2CVT0s6rkJztHWpA0asstqM+XVOz7fLWGYBnSZ6TC
WUATNIaqUUO3oTFHIQpbNtm+YkZFGOfyzUiHk1bZJB4ySyyUhrpz01NuopiJmHO179NY8VG5SEDH
SdM9c66OCllSfteJZYuAoAik5hYetNvoJU7+ZdJk4ZXyzA/3eHL7dDhqrfyMCGOknCt2BTMQWzyG
gR0ToGETK+WW2cXYD52XECWxqTsFwqk42DNDDBQyxTSpv5WjvtU7mfkNEmXSo4yC57J2rpzbIBsW
r4/R3udXUkfKU3ODJP1NGSkb131JtQZKp0m/xNPFOGCuN2R7nZj0wXmqAzuabXkxkG8C2pLa8Z2h
jzVUFXOPhCI6SNe6CFvY2Y1OqbvXwMJaLAUvuajpjrVIewKJv6MhvFiIvfDBWRvPLGPrsu6hxpbZ
KjmQwFwwQSP2Lox0byrz6i8I4GZ3GkMHmJM2tLoyVmr4NT4058kQJp0y6owyZCHU10x4gdUYj13u
fl1B8cA1H3KA/LZIqqCYlXcpRpdwHzUK1Ti6ikXtm6t+MMfliEIw8wQ6Cl8QxlwtjsETVcqu6zMV
fcU0MVvHKE76Yvi24gy+jKVfVNMO0PIa0fllWmXsBWqc74aJkC/Q/eNgOYcuU3Qc7qXYob28GArl
CURL9/RmVN9T4GLPcdi/at1J37JSLw5qSSCfRrfqIBy4UPOyRMHJ0JfOLqfgDAtuDDqqZSzvLDt/
ztpbPAE7lOi6F6eYJXIzD9F0M8ohy5f7KN/jB2D/HrSxf8CO2Z2UWD+U0xquQ3lIlqlTPdtw6LMt
xH6TZU6bQaK9Bzq3/Ql16xc1O2sVELGfMpFcKfUc+0T9M74BxiSsCf3fqHZ8NRWveoZ4xKqGFCvv
cpkvpngdh/qrBCvftlpi+GZv7VB+7pJK2Uy9GkAQrl7dTV6fiAMdvm/DxitSPqyWFCGgxyFTsr20
2Hyttg5GBexJMMDcWfp3JoTMQRPnR2Iwo70uSvRD8Zr6TCfzsxH9r8oZ0wwn2TufW8FpMERHkU1f
Va0BeXZxI/R+GznJCenEe9vlnzU7WsPKbK1N0rKYKisvKJNJg5IJQIEco2yz9NHGLc9z39GKec3c
DDtUy3JjtMPo98N0S0zhM2LtTWUThAqP+4qMqvdLlPHozTKx6ZQ8O7kuJ9C4Ts/SPhPLNmDetumk
QJLvsNCdiFy6drU2KerEsOyEutNLZX2a1/XRIcbOg8ehsqjRfhqKjiSFWn03W/BTSTmnBxDo9E2m
yCnNVWE+EB4GC4I7ov2OMoBChBBvamIU+3WZsp2SmMOjNPXlwUKu+Ly4ZXGjZlboLsggW+vKihFi
wdhYLgrWUb0zFPOxKLPunjEcYPP2Y1lb/b6KGnOTkO1LgZTjcqjYZJXM7pmwgSGhm6IXt7OJgYcm
RvE1IYlpkg1ExGFWVcDs5n3qhHERaZA/q2I1wbhYr8zi2jI4wdoXmqLeNTHSv0Vwltm3EarKfhqN
RzOuJGyVcjJivUQ50JSHicbPNxq0F3XHaZlndb83HBVoriUjJPHxMV31JcpfV90PM3q5QvMrRokg
222wPxWhrkJiycQHmL8g7NdL5Zllsx5s2VwQvo2NJif1D/XR1Lkb1GfdJof38IEmd0um3Rcu6PxQ
TInXQM/V0Txd9Ya+Tfrz/QgUWhe2ly0Nc0pECAnMmVldqEzUnWMc9oKbwY1IUhvuYt14WRBuusvM
2druJ6lupGl+7vLZR6Y4+KhhCKZLPZEuFe5K2xtc2NBEu9SygXOeYSW5EqSi9QtTfz+nlVb6Rak6
gUR+vQwjoDJzkqxrXM5f8F4d104ENRY2f5ypl2JuBBttiBJvi2jYRbI+VI2+zRGQnPG9QYgD6mdn
q7ktX3mpZBu5xHYQmettVopLoyKtJismJoXN6+dKEyqvZEIcy5z2XTNMD46GWMFcOND6RVwNJe/b
Ut9iWxw1lfMM8uDbOE4n2VTpBrQT/Va3y7V4b0j9ikVNyScrxJGgkDg6pkqEeWHu8Hid5NC+td2t
ok53tSmIzSEkyrirqvx5rOPHstK2de9sRrfdr0qOnl3Z2416iYQhgGxuAzwaiCim2fVqVWIubQCY
2+Ub4RlPVs5Rxd6Qiea5stt3U42QXgyQDtVFR6LqpA9bRZrbBE2aJaEQrOnrOBWhFNNhNMfntdlh
ItlWTUw1326Mwr0wskt3nV6YdnjRxReqeRuL9aaa3eOQWz5UxsZJUlj69kKoDTfvmEEYspFVc3ts
TWqbJR5OzGB+FdS62ZwVfus61Ex1+aY3+k5gN6hRH60gNsjBrcB1Mt4XtjJvUcW3MmNhU02bF4vA
3HFWhzbVVWW0N6Nibdg/TqjVPBsI2poLjKS3BmpHkinn0dfzq1wuvac0+kmVC8pU3QgmhcOkUSvf
PJum3OV5HjF8iPxRyvxkUqjCcB9t3X6Q6Cfq0kRpEss4pEf3z3NcoK2uK019lrGVB2NlDBwJ0GaD
cWUvX2jMA4fBLKjWiTd1FLSy7n4o3Qf0gJLoHVD1VkWzY7TbwVBuRkP73NRP9iwuZuF+YSXJoOhR
ecRV6Y0iiTyakTickumtRFUXMixso+emeYLwNrZlXezWWb9MU/V6EmtYdFA9bSciBIeEvhT2u0CO
iTtreZCKe+4oEt/hGIvPy3J0n+Gd/JSjTMVnmpe2v86fDVtsayVL2EVl5wsTRbAcA2RUV82MMFgf
jhlnYKKgsjNHjoABcX20gioJ8TyOV25eXy5xezIU584dIEha48mMGALHtseZAc1x1kAN61smXpG9
vKNNloqFfzYUDX47tr2bZcH/sA6nqhmMm7ZKv86VPMGEPkCPW75lLmFm9j6Ejp9EyqU1yTBz+oNu
juEi62+uVt3M8RhW9RMa+nfmaO+KtDzGxN5dxvDryRRd1Y2NS2E0DhzadGurp/cyCbKU/8/RRmrD
XpO2J1fxFUF65icdPG1lMNMaVtZXpu4EA7iV+hrGTbJr2/Ylc5THthZYLVM08WqfhU6rS58c1te8
mPbKFEObUZKuCpuNQZvuyW7S/BRS2I/KKYTSiv1sgnWzkvqbkkLh6FHL16TeZorjhLbGbi7tsQ+g
boy9NjktP1Y+tpP7qE6e6wK9STcOF7GmX9ZN8zCueeHPRjkd6kJEfrRYD7BWiz9k4xpgsntDWHBX
YYDYln32mujUkmRFNVsq088jyiVPj5o9zH/nDUr7NEbNc8FgMMofhUEXyVz4DDH5UtC0+u06qwcm
eNibdXCQLTriLZ6qW7UrrUAbnOuWBDaultXeUnVXujqc1lhcZqZaekijmFgPkYPel2FZUWSgBewY
Q5g18bMi2AaUzix2yBBxQjPiMYCmZECWs+QbZkmQlYJiEC3nPCGbS8tD3qE/VhYZPWoanq3GhtWR
03y+2nCVsRPHHGDKDsXbhi9n9FrFijxVj8g3HvDgGeZwzCMqeERZNwgn/HlCJOkA9wo3jIjAQwky
hW7VvBu2dp236ybKK81Hx4LqNI+zetNOUXmypU4z0aRGYCNLDOZx6TeJqFxfVNK+k6OZhHykM/vD
ftELesiYamWu5mumkIPZiDG6kFXRFeQ+KPrRHNA14RhocIZMeMbsWtvrWUql1DT5S+TMxV4QfU6L
9iVWuLfVdLOYrI3MfqoU52JSaJQ6/SCs4pvDWWssxUsSqc4OUxYa9iadbG/Wx5dCTg9RWu4VrFme
ExuHteNoW2GbctW40JmjvZtL/UhpivuDvSqAN/WzekRaZ14Iix3O1qr7QYOjCxfGyVH2Kcmeo4VZ
inQeWsThZyFpXJB/2qUmX7V81sI5G8mwprfeItas/TlBkJ+MxJrsZZrb0KbrmPstxipP5e5j94iO
aRydELghCGtWwTQ0QjJWW38YouRtcLNAm7XjaJeXJivR6ZLXmKWGwv4eNakdYG8OI1x7eVtukhKH
ybRqoYVOvY2WCBSGYzktKtPLIvJ90NOGpTl4+hDvhIYirh0wkroLhm5lDgbM0X5llUdNMy5TSrVC
Lw/tJN9NfHE4Yg6YtXdjkRzN5i0X0Wfmpl+PeClMyI/B0Q92OyAhzX2sMaknx+6FgH8f6+Bbm02X
DT7MfHmO7QER13JjmPHVvGRPSllf1FmzsyjaUMcj9pIHy1FvnCr1Dbl4XaskAXqYC7NKr40iA0ka
ruPxsZnT27R2Ks9cV5SF9ROogrm3KYkpGKuOIxajeQwbH2/yuNc2ebrICyWhPI2ayyHSvWLNlxNE
whUE3A23ZZCI7t6MybJYlXes/h7zsh+npEG00lVHWcrbbNbdy3FOxUMztCrRaYzMIxsQ954RGEr7
nI+lp0YK+26lXSipansR55Q3CfeYdunnsYuBs/BBwiXLm8iok5Apurhky+ayH3E6aMN6dw559acB
ydasPPaldhXP2Lb1CrkfSvHSL9vmKc6QA+CVu1XcrqUiyh90cgP7tQGCyGvK9wHpxqh7WYzEcImT
b13WVvtIndxT6dYQ1n1q4GrOnF0rs2vMrxyLDs3usOkq58GM18+6y845ZsWCgsHeG3FyAhhysSAm
goPBUGO6xBT5pkqRo9dpRhJQHO+TNaFBNLGBlPjxZP40NpTU3zHsfwvGP8kveLurb/1HkP4HXP+q
fi/v+vb9vT+91h9/838hnK8bINy/DeffV9l7/jr8Gs7//hc/w/mKZmufNEBz5tk6rm4BwP8Vz+ch
/ZOlo8pyHNMWlgCZ/xugD55v6MS3khwoTNsUZ/Lyr4C++8mwEBu6piYc1VUd/d8B9J0fmTrLtnVh
qqrKACYVhgBf9QdOzdZdfFu1eqdrN0ZzVcZBtEnLG8aMV/pxoq9Qb+v44qwUiWi3BOh+2KWb9YBf
tX1EwrgmF7l7wEZW1YdYdGEEmvsNNAnE676lAQka5HvptU051PlDHsTmFYlpbJy9uB6Hkztt4yWc
jYuG3Z/AcuIlPSelsvFQpaXR56R9VkGSar/ZotjtR+deEXXQg6hq6cEqr6V8UbRnUV7N6gkpV9ew
bVyV5wGalACOOGnZQ2zmXkV054K2Mb7I4ztAcDw2XnPVNQeLGu1XX/8/pEh+IEh++UR1tmIHjkYX
H0dsTDAelZMU6l0nrSdrjGUwx6Z9NFb7xZ4x+PVuUDWAPI/K3Fsn21jGIJ3QY/3Oy/ifXywDQYme
dDXTQTr6MTS6LOm7DXwtd0R0PGhA4LfIn+WxMo6oTJ4mp3oVtfm5UGdAUqdlz6h1pnjmyx3WmmAd
td9JaTnz4X8nIflUDM1geTm665xfz8e0v6pyiNA3nOmuhe/ZDLV0N91qPvX4/wtsebqhKaARmhb+
/77UL2eaUT/PFfrtfenuFQbvT9fyvW3f//Rafv0TkMDwnv9IVX6/xi87lSU+qThaydrXGa3y85bz
M/Oo8JCpCgeRIbfDr/cp0/6kmfy2ajqupWoEZvxtmzLFJxvCkZ2Nb5stRvxb25T+Xa3xq/Vj6PqZ
wBQ8CSwoIkd40V9z/6YyGIjyx2SbYKra2ZN85Dk3qOovIP/AH4xVxcC3xGGu9Qjak9uePI+1jJyN
M6bbJOeRoV2SnZUWCepc44VOTqDWa0KzpHwjEfVIy3KIWtIsKvVuqPKXqc2/mbXpL5Z9JDUR7zkY
7qi6jifn9Cuj3vaTaz44yRmSjuY+1IfqyU3WB4Rjrn/+FxwrGUEgCTD6HL8VnSNxNa1oIU1n9kbD
flu17r3IXCVkzMUcNqOjYJ6O80AztRve8KVhli8SbytxLuBEUYSpwKL8TgxyUszOJXNlRaqvZzje
8f/vUhDUdjYTDCATr0Cm3zAHp2f3NiJtq3nCDPziVkVIgMShHwxamjQ6gGZuNBrsEBzgTbVaF1zL
iENas/rnlyU7HZ6lIYdhhCaETPrsKldzbVyvq0Msg1O9TIu4JC9HxeQmv2KjvmfLzTDhz1VQCvAN
2asPBaX2tUlCCvWfktPtAKvr9hAMdvo1mmM4heyNQV8FCCI02FQPl9R6jzB4gZ0BBInloev45mQm
QHeK5A1b1n51qK8jva3pAmTtd5HAr1iEadL2IXOCrhV3fYRxcX0dCBgqwfKsYbhB0nidIUr1U5zh
fsbYER/LnrE92xJ8R7tAktgfcsdfmgn7re089Saqq5zkwHwUzBvGLUcxqeKJeaasxXutoHfNy8Qz
KvkWdfNydJS8DuNBV8CKzeyQVE3jEWsSo64zb84OjFSMUCSaYhwwWud7ssP6WzM1+k050/fbljEf
8mg59ajSA7trzSBDmRUuTM9DOchLUAgzWtZO9zMUHL7iDsDJ6tDdRwufTtkYXdj2bepzM5N7oCbg
yGZ0SAlaQmxrbueoow0wDbjS0fBE0V8SA9iDBbA084lEumRlsTPiB1RaCydD8w2mPWt8WShFXtZ6
nILSYnZiox00M7vN0/baVvn2Sf24LjTwmHRDvtPvRPz/KDugGnJcoaqm7pqWrglLOz/+K+0P884q
TJZ2vHVy2lO7srZLKnaWzAwWVP47UY4fRHm/PBuzWSxk1qRHuB+ebRwQEWOWjLe2g+5TxO4WhfFW
qUpQnnCNsssJ+X3fA6/I7Pei9bSz6u6Hre78VtlUheVols77/fGtlgXurcrSQUSz7A01SBUIBb8b
QVXpOrHXfP8iKLDcKL9wyuICO9LmV0fFP6hhftRA/fz2NYpC9bzTUmF+0HiYnORFY2nxNhvHk6kX
F3Ei9g1MzQKBhjvudz5um2Pi4zu2sRbzfLpqW7znD+/YUDukYny5kWsycrcVfrI8tNlVX3PLt1Of
em5H1kPWkH1gTQ+pSTRNDZTb7nIyTrN+9pxI4l8qjyhXHtxKIU3h2KTjgwMCMOhYBuvmsnCbLSaw
HhamgWWylzrUVvajcjBwYTuOt072vq7kazp1e9JyjlGThOxGJBol76KZnQBd0ctM+JNXG9rF0lTI
RtSO3IexD9NGC2DMsJQn02tjuPdFzK5JLll71NtV8cfJ/Go3LWEgDvMdOcK29aDdJEDZXu4yOSCP
if+plvVBb9g+Hf0hW5z7BDPE0kgWWetc6paz+BSWh5JRSlWt7GqhWn+gi/sXxFj/WqP3f0my5fzT
Hu/ydWh/6PDQi9DwfRdsATR/crlRXfTgtiucc539c9n0/RHV1W2EWapuUFn9vb9TPxGsqNIb8BeY
tVj33IJ/bfB40DJcprU71O+uZbposP4Nzdb3eMi/7ycOJff3F2GdS29ToCr78e4SOnkY8EXRtc0I
FpyUKXan7m1pkJLUjo5GgYiu3sqweTsxEPp7qzT3CmhY0NtwCoTLefAb9oMGeJzIeS8rYBCVu9Uf
xi/Kqr/9f8X+c8V+3vZ+u2AP+0RWtXz9NZJw/ouflxmVtuvohu26mkGSLkq+vy4zQ//ESkEqaPJF
utTZLMBfdIGa+encgwIV0OHrpnmWx/+yyIxP5yLfdDlmOGEMcIZ/Z4mBP/ywg9sovgxX2LbL4UwP
wWv8cY2lRISoPRFKXpwhAYLpaK1rvbYahe1Rj9tDy9Cis0yrrGA22RYT1Q7GbFWeOwgNMldSU2+f
mqQ1W790RaxTwo/MCD5KO0+fqWZJz0hmOgDo+lYKYjhaak8tqRGo98SAygORgPD4SZFq5jZd7ejZ
turouiO5sPD1LNPqQLEIqPRWXSu+9nWZvWRFBqHAdIg23qa5tt4BDTdEnlAmIYEowZsJnKxtSLh5
kmAjRn+NsytRPEvE1rylVI4rn4tYZI82Uw0l0tfs9m4fWwdiNu0zTI+tZtuUVq197khYqPdNqoCd
5ozNgcnPGLW6b6vejUDnsGZv5kKNM5wfjatelSa8/LYgpSPeZFGZAOHHOiSzsNvSTclIaAugxGkm
yvwqrfoVHdPkqFJQBTfLhHUrFVD0U9+Tl17jqgMCLG07ISKsgjrCxlhqJiIRBM81ajYYifXOTqu4
ux8zVbOYI1ZZSee86aoEgDxSdfbqcDPaXZJHfjNisHYvh0kV3XRLNVquJD11STUU+5n4q25dPTlQ
Qqy3q0h11P0jbwrlJpM42hEq0JD0J91Qka6olq1rbzI4iCEUhD/ZXiEao8bimBb9Ed179qIpkN3k
etpJ41xPS4LOcJ2TZcCM1JYj4TbcL6GZ2gh8rFnXylvqbSM7GR3189bOQZ5hrtJWCfABrkmgNYPe
o013Ibk0jOA4f6Ru63tcu1Uv/CibCBqqpsaVu8XSh31XDnMXDH0EhpSWFfRkm1qYicy4nbGHILBm
VcWjahx0snQq3Gh0luEsZXmPZKTTvFnLeqDxkb/UEIRhEM9sM0DvYnfbPl6d66TrZi3oJhPaQXCp
C76h9AqPbVnv3MHpNUyJcn6ybcI4MvxHZyIM1nWUG6HOKbaqrop0X4oB8anjdM0UTuRG6NvZ6q2Y
T0YaiTfnjlUGk9XO+ouu9E0WOBKIyKuMEUOpO+M28cgNIy2JZhb36Q0CBvuWVnaSO/hqxgg2axRF
5AO1aqt9VtqUAcR6IicYcdZ6vcEQXA37OI8SfR+5OZFcsGurlZ6sxSbs1JMyMsWTqsE0x7g2k1QP
yYFwkqcxG+0eQ6/oiQYgK9B86ddYRUlk5RaEksT4hBiknzPi09Z5nIyTxc0/XiZNEUdwFr1VfSHL
a519YG1xrTYj0V9GQogrKTgmRlRRtEg/muaSsJTJ9LVRc26aFf3fLp9rIg3MCp1oQiDC6E+VQUiL
zAba/maWGo5vWu8bHepdC1UlWSxmfEIBeLaaFXFoUz/eDQ4Msju7kCyDJhGPQUklN/HMfEGetZgR
3q8aIjMzgYcwGwIbPTGYI+GRxSD3ttmcSSDsuuUZBiSCAdtW/WbF6YIUL5oQnq2qS7agkiruwWFw
IUpT1siNWCL7Nknx7ITspmAZo8YsRt+sstHyYtvKzLAgZxJhZOXEn9NqXF47ahK44gL58dmhqM2b
xoy4F1omDyFzd2kvM2Vx3nD6N4RNq436InpF1cBwI2dvJmelE+1gdogg9VAXaIpjEF1oGSViFRRf
fkT8qh5WbgT5nGcj8hRdJOphjclvIiXHKL7ZSpkfaU7Nz2OZN8leXQsyMR8zt5nuhHXeRxbNHd+F
RbdwkCiPM5R7UX0vYZEua01t5lDgvTZ8g3z2NZi1dLkUM3FjoC8E0bH8RedsEza6DqZLtDfMli0i
z0mIp/Racs3khpMsWS8y9rzrEietFRpryQ0V6+NYBiZhk89CYUIyIMyw3GC4jxXi6uLITP241vGH
Lwp3Mkb9PIqhmlU1pnMQndsT8eeqszUDWBh8BW3REX1PAIDJSeeIyX2s0xjPO55AjklbV84BmT3o
ESb2NkY70kxukXtm0sIRLqSY3MjUlb2xMUUOEZSpFnEGeZeqj62SK/1BLCmdgdB7rKfkCKFIdHFy
fNXVVilDhCZdeagZF8BAVbDVOshhqPLQxMKdI3QzNDIB1RXYF6Mtsqu5JnvTWzKJddog9oYgMaWM
jnW2oh2cCmeQQZll/83emSzHjWTb9l/uHDK4o59Gw2Ab7ClSE5hESegdPRzA178FZqYVGWKRlm9c
t+yWpVmlhAiEw+HnnL3Xti5IRo3pzUM6LAdYqi6Re3XSWP09nbD+Npwdj8NintdXPAJ8V+pcxDBB
YwwnRRLytSGTlF9nydqgExEzoxNt0WfbVEZBf+b2c4ZYjXx6J/ut4sTzT1gb1bxCiWFlqwpd8PIh
pyYDfxzECkGp5+YPXoa3jPlm3Ed3aJqNam8mHZNQmBBgERn6lUWJ5t9JQdt0c4MGIu39ukT4AjcJ
lTACNLmlWY7MoE0rw6RjxzYNSY3sgoUbhL3crEJaSmVMhvAaDvd0lXHzELyUBkohI8SgunaGIM62
aDLz7/x70wPqieBmSo2ZNZKP053G1bnX7UKVDHRdPzpCA5hT4+gx/tZQVlZkSAS/jTYFopMRhrMP
TJ3c0kDqrnAiVtSpEe0sGHz2Nz7q8JQazXyRZBGdLa9JquvcjZs7a6jQ1kXWCESxsHk9LoiepluW
GPRvhQ6BT03mm7saoUcA0aCuRrJJqcJRxoIrucChFn7zCNV0q4txPg9bPXZroYromDdqh7LRHbIj
F5RWsYtduztVfJV2SahpbtDJahpbllmeBxlQ7S3S6vKh9XWzH6LFddHPVXpD1679qdvWucmyEPS8
MMGWbyc/xeaLZ5qzXxcb4S7HC9OtB6XVbsYV7p04UGeZ+uoKHUcyOoU6MoEK3DsmGjxUFE2zka2u
fnZz7NDWikek7VHZSw6UsfXMBotedbQxvaNOhb8JzShsLmOvWuSo81BDki5KGHQiCI1qzWrSx50K
l6AsIj3OJ6uSHDhhuT27dZwZYPIAtcJCBKSE0GAy0eHWriKHIrLU2VhEqbdKC58zj1IljIzebdyW
4HJ/gm3RDO6TKbIWFopVuuo85gFFsBI0KZu90eNAwfNsV1uge0JtKCIjeg9eV8wImNvhqZd2+piC
VuKvLWI0jv7sZpRkHGBw0wd90SMHFlEHPGA2fja9n9AatwtGxw7tenq5yRR2mwIoqI1XefLvl+vr
bTuGcZ5At6w7c517Kuw8VJqOjwqsQBu10pERB+xxVi2OS8iGxVFWze7lGFox9ko5WmhX0jGjBQJS
4qL3ykbsDE6DuGZIh0bxSXHabqK4N1F3hHOLvqbwt2WO0vioIOb6Rod2G+0mh8OiwY5tc8dWnZyt
fK3S3vlV8pXMW8i/GEfzelQQbAQJ7SvQBgl62CKljsC5N5s3dJmEd9e0dpCQa5C152EJeHJddF11
bUDmKPh6uvka1LCArF0CUq2Fn4tMhlY1mA18xJjrk/Gi1rLKy5VWUOA3YB/nDAw4iHWkjn4dXEMs
8C+jBqPgOon78SYEfkEuvVUJmrDCFSZCEk1fCCBeAYXQNm3QyGSkcVqo7WLY2AX4uqNoqKYHH/9E
daYyQ9ByijXaJ7dw2wnFRBUtg56J5QHyhKOJH+YkR+sMBacSfYpqtkH//r8S/K8SnCnUByX4Jk1+
4JpLXpfgy5/4uwS3vtiM84W5FLg0ZpdR+V+dHlt88TxBmuCrIf8/Jbj84gmTIsyhPAfSQZ39Twku
zC+BwLZH9Q7UepnT/psS/O2417NIeaMBxamIv8kO7MOWLT1P+PidJ0GhaDREvtttUq8Idq/uxzuN
4Xev4vM6IKKGKZW5tAFedeHrNAG1OHEVP7On8yhq44dcNJ/FbtIgO2wn8H2Y+NncHykFw8W318mH
OLGkhtmSQYnGeIoHWmyqKoT6AMOl3U1LBQUEosEUYAP7iaouHTYBhNGrKnCpubqhV3f4XanECtPB
pzaE6MZP68ykWrNeKjcOf5beJi8VHchLqrvmpdIbl6LPTgWoVmDQ/U54EOwQLvDy7zm+jaXHR4Hm
oDZmHzo3QInM+iwKKitcWwYW2mWji65DYCGEzPbUNhsvUa7YuuFoPeM/bP1je+zEzgvxRqxyXzWL
2CFLL0McFtaqdPV4poEq3gBE8pNLsxzpAks0jegZ0uyeGJLA3DKLLPe21F0OcqXu1ZGRFmO7q9Hp
F1vd073DXwW1CBGZQw5NFg4A+NPZLDkmIuOqtk0TC7vmPWra7jE7f/igNPKKtSPZ8ndV5uPYS/IA
t15fuE2+BYaghjMYZFi/OumB/lVqon0h9QzOySls+7tdOhjT3LYr1YNq7OqM95ldHzelN12FiUl1
IRptURkEU5dwAp4QYTWRqr+nVRh8b6tgvAfUU/0eSNQq+F+6/Fs0yJwJaO88c+a2ftPQctSTgRsF
0yK0T7GFySr94yA2cMI5uEKSYzELrbedr6v0uJLUqTeB20FzBkJNiRvV1MdnZjo2PsfKka4NMpte
fusaw1abUkJl4et1NmUzokGgN0HNq5GoJl7wC/8RjcRLyd28lN+2I0wPDEoK3n2RdelH/6Vcj19K
93qp4p2lnv/f9vzX9vwyaPvvLdJdn6hf3yFKte1bxdXLn/tbxyCsLy4xxi6dTdRViyjhn23aEGgS
2CNd9mGTf0CT8p9Wqfzi+rTxMVAHAu3OEvj1d6t02acZTrEbBWxF9Pf/RS/+bZvU8SzUEBKFhe1J
3wUhvex7r/bPsQ6nQYTpJXgEd1rzqFgo9qUylxhcua1Go7mntSmMv17o6Or+i217Gdj9ZwTw13V9
l6ECGz9r8gUR8Oq6hRrKeqiSy3hZ12yGDiKColPM1s4hm/+ycyqgMFnIkdnjx2+Mw1Hq8pXlooOS
Hm24wHUPtnK6FHWu6+YSK1BzVqQVHlLw1tDE02TJSqi9OLrw56SEDNJz7jNdl34d/66MPhlqLq/a
w5tgm4txnpxby+LzvL35nOMjF9z1ZUJ8sVwxZZY5kEYb97meI9DrfjuLZpO7SvzQZdMuB/g6xDUa
YJVaR5Yfn8kUb88K9y4j6I9v0zsLw6Z1znqliAmwJ7/9bCrIDHecg32c9oKojOWtsLGHprgHxDJO
W2EJszwboMBUm48vvPzFByuDwYDr8RsJ5guCdf96RTqTT5QBzi+TNfCjdPryx0h5uAnlmJwStSK+
glfyUFLU5YPpptH646svP/4fV/c4uvCNLY8B8NurF6bduk4b7NOoiSFPjt0Pacn4KOqYfn98pbcn
ipcnwIZY51MBuJLh2sHJxYrjsZ6NcB/Glnnvi7Y+FuRYfXKR976Ow4DNQdEJcsE5eLyH0gHQHlp7
ukV0XOxovB8jetNd3XX3//7rMDZkVs58D5kVp9TXP1s+gNBLrOwSpHF/V7dufemBETz5+CLvfR0/
oOvMuddxGe+8vciC9cYel1wqAUp0VTtxcWLatX3DvGE6+/hS7/08DI841rBN+MHhs1lqHXLgyi7t
ZiZCuosj3HlR34+frLd3L+PBw4Dux3JzDx6zbjm8dlnCzcrmuxTIDgY19Slw5UDAsWx5CFSkZfE0
28sA7u1901UZVZMfX5Zot4xN7dGRPlIhOiRhe82jsoruluaPY27U2El23pR0sHVTSeHt3BAW5id7
yztfGuUljxdyP5/j3MGXnnP0+0Xu79tONScMeszjwYDX/vEPuHyngyeZrVUELEfmip693JNXb5iq
gMAQ1mIvsb2v0j6kGV6qr3Ge/aAzfvrxtd75Qsw6mVt6SBw82zzYs4C1FQGY970Os+jE68NpY4Ki
++x1sfwtB98I2gbLhL6EK5zD/L9UxaivQeDj95WQhuHyFE0FqR1J0Lq2zXZdw+rbynLCiijDFK2v
OxvbBh3X+dwb+K6TPLyDKZzeyhT6P6zkBoOqkaY3Tg9m4uNbsjyKhx/WA9ayDInRFRxGRNrY3Gop
5d6VjXE5l0P1gyFltWomdNrFBE7d1KZz8/E133l18N74zzUP9qAuNkdKTnufSj7TOiELdB2PY3FW
kcWFRrHCF6jyzhvQoeXTOeENxvXHH+C9deBBo/EWnZLlyoPnrK9oXrKp7L2wG7eD0bQXYxwnnyy2
944NPDY+DRvXlB5a1rcruy1FLVRn7jlXWNa2H4meQ0Qh8MVIkJWP8NjjJxiM7W0PILFbz5Yi8oCI
B8XkzTSiDb0fZIM9EbvZJw/2Mr//41fnofPZnEEGBYcv7xncY0Uvac86Jl6tKeMb0SX5D2zuklyB
JnmoLa02Akt+ueI9Pj6ONGu3MTha/ikIrujJi995QVP34x/m5Tx5uBzR66Id4/lBVnKwNIhIJK0k
MEH2puLUi8sldA8t2Wk7tDZq1jG57Zu2RLcPA6TByfSV1jKuoKRuYUzmnOG3btTIk5E5/akqjOru
48/37n1DeBOwZtDEWAcfD8B2a1Im7Kka1a5VAaFXmd9ffHyRd3ZEmhcmJwGbeYp/+PaMJhHRnh/2
RSWGbAMKNEZtz0ghmcPOJq4BM93HFzwUDi7vHc+Rkm/EUvWlv7zPX+/B80BejWj35D50Z6LL5LrN
Uvtb42p5pRuFd3sUceZictbiwk4EfBDHHBjbIOj4ZGm+c4d5JCWPDfJvYXkHB7usTEsrBhpMmqi7
nZP+tynH/JMzw7vfF4ELpzkLZXpwWFp0SlphFrd7eLkOGl5IIXHTYnQuY+smmRrNqzduUSZEYQk4
ZQo6TIZTR7xi05if3Pt3XhZIJfkFHHw0pnX4+mOiyRDGaPY6plYopHiq5v4Xgowf4eLFnOdd61mf
vaDeu8dsbxYvwMCkejh45WYVs06nrPaWxtZnVA2cHXyra1sE3Yre+ImtKs3XludjPn81ln3S6q+d
CR6XKL9Fy5nj4/X37udZNiKW/GKDOXgtz0DJh6BTOPej5oTlzegC6fwn3/rPi9AotXnvvJwA7EVu
93qNg+0gar1EzUmn5j4xk/ZOxKX7r78JVgYhWVI+NQP6qLcXKcUEt93R+6K3m2dLE20yOzhuP75d
f56uuYiPlpZGJ53OF0nVq6dVGfRsHVfvO1PL26qbO4ztM9qIdHCK4pPH8UUe/XZDpihBPkZ/w0a9
5R2slck1CSWKm72XJ2qCu06HMmY082C14zhv9eiPawyD1r0ZFoQPULl8n4SMTwNLXkRt7qCe8oYg
JDl1bBkIQzPOtq0F0Xbz8T35o1vA7XZcD/Uz/ZGAD3y4bzgOeNtQ7suUudKqgzs1b8xgSM6A5iVq
7eN/KNZWEBRM+HRr8N/dNB1HLUiaf7kGlk9CnYCkLaBnE5gHCy1jDO7HNeqCzINY4HjZZgZt/Mnv
crgGloqUiYIjELYvPpqDozmqY6jpUb/XqsnWjU71BYoeuPoq/QQx+YKTfb0AXq601L2cYFzqgIMr
9U0BG4cFQDYZogjDTclbsU3vFCWWdZSgTluZ0C528LSuEVXFV8rRxi8SY4LTyqvnu09+5uUB+uDT
BAc/M+mZkSvLbp/YbXvBS0Rd1cDXr0xTk8Rmu9s6muL7fHEv9NN8SgwKAZf+KI49pIE5VBojmz75
uZfv/9EnOnhAxmkmkShs9rM2QIqw2f4M8za/1pohZJjBuGMi65DDHeuVAOjwyV5wuKstv450Fssg
4w665wcHkl4lSCycdu8VQq/9ukPN1TrFJxc5rBFeLsJWE3AyQPm5+Mdeb53hYNRNnrEEqk7eIHUL
j3Q9Xchm0TJ6zWYib/wTYf8fb+jlkkym2K69pYmwyKZfXzI3VDoHXb1vW9/sViAOyPcBYXPrByXi
Dym6Xq2lWUYcD/zkhq58Isico/JbIRQRwSdP27sPARY2HmlKYSZ2Bw0NK0UsJnIoq+hNzuaBgTAi
IRvMWZgaj+xvYoUBzTtBSIO9J3DJ104AJFEYqKsSKsL3T56C5YYfrjnOLQwHOSU5/N/bu9MRklES
3IjLHDL7RpZx+ySAu+NG51SZgtUMNFiSqa23I60gQL1e5f4iBayrTw0MlHB+bB+lkRH2/S5NliQV
IzfFcIryMvv1yWdd1v/hZ2VjZktkM+SYc7B/8NZgEFUWe3gHIJCsDH45/IfZ5/fScBCRe3UGTQwm
gkTBtmZ31TuR98uaNZUvvyQpjR9/oPeemKUsY3bqmD4b9dt71+T9GLlDtUccOoNl6k29cwUmrf+f
JRN4CKx5LXHscA8emtwnLgVzIN+bUPGVZDfHnRxYOYcqAsxRixblCdgWa14N6Jfgp8WZKDZVbeX7
BIFYsQBXiJD9+Mu/89pA003lh7OA8ebhh/JJj5azH1yQLhecR4RiXg8ijr8lc6VvP77SO7eZYbKF
S51DCv9/8AB7cWhnYW4gavXGE7soELZmtfHJNvHOc0CXEZ6sze5Hy2x5W7w6CXkcysNe+hdV09vH
YQiEX9Euvs6yCilMgFDw+OMv9c4pAzc+Unp0Y7SrMPe9vaCaQwTqerhoE9k+mk3V2esZnRFRB35P
lEUbQ5nBnkwEyCpIB4ArltDTTzWEBGN//FHYdw4fLM5kzJsCn/VFMWMe3GGqp3gkjuPCipckdqg8
dbS1mDM8juhLHh2r0/eYRJhGxKS4jc+2PWhzbdBXaq9GWlc4OyOUmRdpEYbtqgg8BHtzGAf9SRFE
c7aTopyNr6bRevPpRDDQKb7S1lhhGeTe9o3TIyqaiwh0lduNezFX2W2dOvUz8wCwRzi28N4TAtk0
K29WoFXJSomHrVMQ/wuKMrsekga0S8w78blrzYhA63F6dly0RduyzpnE6yT3jkciOK2TqMjG9qJz
hxEebu8Uz1Nn5ca6oxmabsBH9jetLZpwHSzh7WA3ZNgv/MQe0R2JGT89JcFyaAJHb+p5IBxmID93
WJkcXk6ytNRPlbKmbJNIgzBHvHNo7L3Bsr4tMCgy9Jhd50u+sw9g1SoRmnYWMRylaaqeIJag71fB
aBGbophWCaRMYMAJi3ELGj2jYEvbBRVy6K0GK4N4sGsYzj9Dv1TjmqTtAUZwY/M+kURFqyMLRBNu
raDxC3IdCClfpcMQo1vkT3k5tFmqZgNSptUD+0A54lyEvhvDKAjGZDwKeyMYrwI1+DsrbPnXA3sJ
dGmtUPxWaWLqTWdpQgOGOYMP14WRrlfQAkeUYJUuolVImMq+sMhQW8vOBWDblUL6m8ZF1rexs5xo
4VCw+9+TRZ33m9S2szs5OM0SfrHAFmFPqnwTagpPVN+uQ6gxUQXpamj5dTZzEDXXBjP6ijWTy2so
PVLs7Xb02AOJKsPC6xDZtZ3bvm+OF5njU5YujJVOxhhPSW5V4TqVHeNHI+9BNXhBIn61Br3ccDbG
b0j28vkUv+dk7CI7bJ5LN2vnfZ1MqliL2etyIpG68rbLUSoSoOITkwD3WYi1mwiHwGaZ3URzzQoy
p7xGc1hXeO5AOkNwKZugjDaMQlnViCpbAsNRJyLxcixQWuWkBEnQjYWzAmsJ5PdhxFlMQIdAjB0F
YdFs48KwYRQRzokMDTP0d7uLO/MI1Z93W5J+dmdNCM6P7IR45iMGXohekehndyZQHt6PZgZAkap1
uBpCPVzjlZGo+Hj1g8Mbwc5DhK7EUTMEclvMyXCGF7jaoXLkKdVDi+7Oiq0T4LYZ8uvFwKCROdy7
3iQKGGxNfJfUSpxj1zHOajeK1ULQnJET+lXvnpSG6u66Pkguxy4k6JT441qvappFD53pK2stxxhS
Yj9rhCFzVLcwGe0BZMXLlvc/VMz/wUV/tfsvZPk35Hf478mPtwavlz/xl3BBOl+kK5h+od968RJy
ovnbSCi+0FhiemMyVrJ54/O6+of8jqQhgK4gEHH77kKK4dz2j48QKnzAAMMiw5gTvwsN5N9IF96e
OTj/WMt/KByRY9HX9Q4OgBXIBjERWbJyh0Zct2P3rRVOuXUzXx69uitXfx0qX0PmEca9eSe+nLWo
u5lHcyRgzvNHy50NGE08+aqLzwtxFEZ88nWiVUoaJ+8L9JiofXJUx7Xdu3tzyIHtuqO+9YpQfa86
S+1LU0N17ZlY+oWTHQ82CL5UkhGYx/JXYLj2cVWNX5NyoY33rXGV4AnaMDqTV1ke2k/WFPm3pV/u
Y2EEuIqcYNs6w6+pwfGtVWQ9Eywm1n4YPaIby0GNVgSmunYB2K1LQoalNmRxvESDO1y28OcHSRRj
SLcSDZTj/fDxVqE7xfybtORk2AubdgCdHKLS4FSPbm/d9I29DVWvfuLKIUrXMq11MTSVtZlICbtt
am9C/IkgCsAbGosWwWgX/ZqjbB6BtkfJUSxbZO+W05lylRRWZDTdbWEERia2RI9RKNwG+ABiAZ2t
SMrQ3Vi9Y+f1qRkYcia6e+TIp0+90Tf04yTzBq69Zo6Fep0h7mVDVXM1ZKJ/zkfQYfxGhb2wBpT1
vR1rMW4jsydy1reJAbUZF/NSaTvjKYBQcI3lo/zZA6i7ETRl/TXBebw+sa8M3TrVk4P/p3aDE2gV
KHGDWHLPhS6D6NSJLe9xyYsz4KelSNyUNsdT+HZudCRQZB1zrmvv21LjGtGNm7in9gwAG8eXmdL0
ipt5UVl3Pongwky+yrIlsBBw8gQXAVRtjTqs8ILTsmKIuqLdS8oadQYJ0xxcoHISym5AtGicGqpX
YTnlUYXj6NTrKwOM35SG6OzmRj0QfguFj+/QgQJ2yOO0YbibK2RsLkAOv5w2M/YorkY+NSx6P8Y/
E9qFble83RiaMVuUNvA8M444xnjW1zYlXHNNXjttiL5Qxq8hbBsUckkuf0LoNOZd4LXB186CSrvK
JNaIlZWSorgeAt8YVmXcBHgMoEyA6LSZzFoDvYZ1biwrF9Rd+ZwWIr8E21o3cB39kSAF7QE7bHSJ
LMYauvrnnHFOXQ0enOStobwaBnmW9yjuG5uI7QFUXRddt51GrvKNTWmq2l9Z49vxxuxi/WTnBsYO
BjnjaYX5g/rRjYMawY0r1ZrcH1FvldGr+LQmLrQ8hkZRfHdTtEiw/5ucJAIxdkDSB25OwRG6Jkug
jUhuCDNTrww3GcNNgyH52nJS/5k1kdgnVRua3Nx84HRqeqkPwxAbxo8mBuu85Ygg86PUJrdim/U+
uwnLp3jKZtNgWAvZdaNpkV7Owp4SHlG4l2s7HWe5o23BEUZPkb4uhsSF2pm4RbIiQQt94GRb3QMh
Wv19q5T0Troy65wVOxhqq9YzpoEGiJMcK1eX1MSj2f5CForPbUoS6H8q6KfjrhhcYPWlvZy5zEGm
VyaH5Z+e1TI7BjSDAD0uFVLQ2DCMq4jc2EdzDPvoEUKH9XMUTv8s4ErfNGFcWJtS21C/PfxKUIRN
j/ZGRhy8fVQ7FsAXDl7kLsuCyPvJba/CSs+Yd6o+JhbIKZL5GN58cyPoJqWrCv874Lqgin5nVhEl
25RjUHU6N3UFnjBMhwziSG7FWyi4ZY+YiHbaKqDX6K0GFbpIVy0CZY7I1cUUInUdm9BUB0+eBuXs
YIvFVDZvF9GvOA7w89Ubkabysc8Zua61DAZoyfa0lD24llYJVTFIsnpKBGdH4DPbWZkwIGZp1sad
tJqIc3mo8VL6fuyv3DEYzrKk6MItxyf96OPzzY9F1sA/HX1gHmsqhojCooDQ85VE4alY00AleLYv
2QdiPiyISzMfELVGRHRGppi6izxwiugb4bJO98sHil78RuUxjz9wYqbFJpP1QqDMhdDNTUASqn9N
i9qYHVA0Kp/IhB+IHcEpWJn6NgDYmuwnlQgEqhpxK/VB0coUJEsYL8x2lH0eY7u6BaG665sp1Zfc
Z4BZhU9eGA4vGiHeyuLvD4/jxMj6swi7HF9ptPN8AHdI9rr1OzUy+L0dqS5ZD6lnMPAclR7uTMIh
LEMDSJ2UgrVm0HOvkTsbcLx5dOr2XgfEPJPTnpmF/+BNU9qyOUdpfVPVtrY2Purk+VhNTmnvwtby
cpgx9cBW0oWSza/OiuQ0SkQFriVHGXlldGlew18ExwjQNPL7x4KxZLkzlQRKE/ZpBvmXyAieqJqW
OSjTlAYpMcS6tm+ylqfjWGVN75GxW8DfRd+QifQnhsA6+Dq1bmcy4AucMOd83hDXMA8Ieu84AA/y
Yiq8sbhwMGTXGyxOE2UtKmkvPq/IRHB2IYVBeG9mEvgBIzdoUzJ1yoJP3zYz5q5CX2pNqhK+pjyJ
L9h/tf5FsHiR4uaOCudaY20/H2P21zM913rYtFlsSe6QO6qbLAjw7cVx6D5Xwo6mjVEGab9NWljI
YKbbuL/qJ0v+wE8V9b+bqQ7j74x6i/7C7vM6Oi/dFJsyFWeRmqvSDOBcabZReJaTolDdsVTGdNhW
jd1MDoCoaLZPzXn6iVXKXo1onWlm0MlyDYPjAqeUQm6aqcJMXgSzc9znVQyeuUARuSknggil1ebI
3UHLEtscAQId71KyBJ50VlOGh4WDQHzOk22EbWjPmWH87RCeuZ06ti0qZqM9spU58yT7EzXVqC6b
rCDTpK9lBS/fYc81KnsLgro+QYCT70aTZFiCEEHy43c5GYZyflBQkpf8Fonvtqvx8pI3QdxEl8C0
tx3jQonR3zUS446bBBqOt7P3cdipyvNgvlj6XIhWH5HU9rOasuE47jB4eyY7SRaFFT0IzPVpN/5E
r9MRU5wT7MJAOV/psv9ap6O6CsZMr1MvFseNi+lK6Th8AieO7YDvGrsYOwkoRkQqkRCENCnUSk4c
Mg3YvXhwvfqIOcuxnWMwxHnVTRvcjpIFXWHEXYF4RWdpBzk9jtl4ppr7wTKhq2MLcsY7DwgvWcEX
uCs1YaEG7rnRzylArX6+mso827DzVac1qNudIDT6ObLtcz8eu01tZMWmmC3jMnQx01U1GSCpNzW3
dChLAuC9nhjByGzSHdDa3z3c2Q2nOVClprLTTRQkzr4bG7CAdv6QNXkIZQDmjW61eVOFxrCh6+Sd
1HjrVmmsiltI/gBbhV9fdF3anCgSrI/mwnQ3KbqjI0RUS4wax6eOHKfTCT0hb7bF6ODmZnIuOnk7
dkG0FSWEAoimzhr7HUl9LePsbFTRIw9vQ8JL3z2ZCKXXiTHKixFb7m9VTuF1ONEZqyw8IkxXruJA
3ctKgaJKDeM478Lf9uQUxzqAv8zJeMPfnDRY/3FZe4k5PSwA5vooDuxvDkdcPKTueKIUsaWcwfJO
kzLCQ72hse1+74PQu7JGXute0DoXLi/OXSX0AzyK4mkaHN4fWW+d5qMHV7moy591IAe6C115Kuc8
P1FxfhvU+Edxd3EC7EJYQdga1TaFd4+dP7ENvZbSvYdQjDvCruLylygVQTpW6ja/yctNTkpbhhvZ
O2WAC12DtG6zYNnkrWQTVEbXb5CKZgRVq7T7NWPa3QCBNLbQGmZeIeKRqC6PGicHdJ1lzonTBSNj
LUubW0mI0O+0joe/G9X/q/X/z0Xd8N+dCicNUFj1842RjD/wt0XBgdhi8+ZCXoByC4UttfbfqEXM
Bi5SAKS9eMVIgQv4U3/X+o7z5UW6jp5I/EMa+rvUd8QXHF+M9126AGi4/51J4aAjvUw5lkoXMSqY
WZfZB9X5q3a8iLy2bacG5qqUTygj0epXJbSGuTB2jiL84tWdeafcfxFSvhotvVyPT46TFJ4t4tyD
4Wcm/XlUMddrVcahxQjngsifSB7RBVNHtIu7HaM5cu0tp9nEses80qC2V0gPS475ajrt9HgzOlV2
muQ9dkuAX9s0b1X6ySzobQcEAx+UXnMR20FnYnQAlenNfQk4q86kqFXsoM23utQgaSyIZMlU159o
Dv/8BTxMAMvVAP6gcDy4kuhbYc5tRf8xiEmCHUeXg4jvbYcU2qI3Bp8xaw8mw3wzvhqiEJ+RqC8c
++AXT2SeoKGCZyYzLdcTtq11nHEWJHx4uugRJxDybvif/O7vfEl0tVwNvw08h0PLQ04zh7MGZHNF
3brmLEfEZptlm6af6mOrNH5/vMzksozeLjPWFmobHixvSUqkV/d6WXdwfqw8yWoyrYALEMqXDfex
yCi+S1O1jymGkHjFAjJuLY96ZxPOjXtbg0356ZklPmNN/i6vkWlJQHKr2PG2sdFXCBvthJ4L0iv3
LheD9cwGb36rE0dpYhVm/xbKu6iPP/4y7907Fgj6GOEDAj8UpzRJLSAsVPUaNIt/jp4t2xWkFRDb
Qn2ueuluP74eMu4/755HA3JZHybK+T/EXY7bWXVeZeuW0+NpGKUEhvi17CEwm6iiM9Emu7I3e15K
TGZPXCu3HgeCCM6IdSFWzbSJLNvb0zKvTueU47ztq4qpE9X7qZFG7rRNPJefpQ7U9MtCffVY97ZR
nEQ2lPO4LSKOP5m04ebFTXZK+Z9a22YS6qFvZEdCiMPRZxcjRyDukPDKCyqEst16qpOnFRXhdRou
SUCtt6iIoM7QAyLbCFc605z0Zuzn6rJqB/N77U82v5vIyUnHkJ+Mq2Rqg5tudpRkCqKmGcV3V+br
Ycl8593b1Q8BBu1mW1ZZhDYEPtBRDcs2XrlNhRBvhmrAEZAe0XMItOCBPQ2TOIttwbHO7VXWo+Ej
+TLxjsnbsa9BUuh0O2gk262HxeQ8GYv8qSy7CtNtYtY/QhoK9zbQpHlTxFGw0ZYFj6ZAA21vxt5h
eIqXwnymBJNPNJWMHGkNfbNNPLWETWIJnYw1So8W0n44l+UqKhJKyNhtoAkOSFkRqiOG10zvCLzb
iiomMAMhYXzhKU/eN0Xlcb5NBj0B1c4FIVPKyiYIKboFD5k7/oUh03FazUMWe6syj4De9kNleBt4
RgmpoGlILy5oPZghaNYBOo4xyB1c2fYTJ0z6NENFtbmeWmqE7dQOzbfCFHFLrkPZssGPQUr6mVeG
RzPOAICwEuwNU/e62lfKZ7JJNkJqr71aa7p6arbto9YCW8E5v+3pSfgeAX+yspx4g18QMRm9ZvWg
Ez1ES5AOtbtbkSSzKkAB8c8Eh3wNqmrWmwaMyVNOl4ax6Rhpf2UpJiXrANrLeVf0jA+Jwxi/NpW2
mTP5AQEFtPD0kx5mVlFDE+C7VzkeM2bV1Vex03J6XwVd5c+rnnNmfGTb9byHIBW4W5pmbLdpP+a7
uHfrDqtBT4jZ0JXADyBOhcfuNE/uUQ+qktwpp4ZSZgP0uZJ5QHMmI+oULkIYL9BjEE0Xic6z38NM
u5KErCH/mruOvgIKRqjVOKDbBIWbRXuZM9AlalD6+gjJLCJEp6vzy6qQ6AI1mx2MDlmd0FkqoPK0
Zr8qBshsRwGt93SjO8/9EUOpucsq22GjbPq2pVZTyU9QbuL/sXcmy3UrWZb9lxonwhyNoxkWgHvZ
SqRIUaQ0gamh0APu6IGvzwVGlpV4pRLtxbhGaZZ6FuBF4378nL3XJgXI7IfPyKyTPs6qpQU009k5
MGQig9xIGNTLYe/r5WJkeEdvb488POSFT7RSWmTiJ7dcgYEalNxi8tnMn2uZ5SLq7MlA0TrCVIs3
b6O9JEvbHXE5m0CdBqRl9PKSlBQrDqNbVGc5TWVravjKM5nvcSIlChXc4mMfozxbqmioK0dHYyoM
IBnrQKhCI+nQ0KHcT3X9oNZvhS1nQkEMnd9yOKD1NIz9jJaor+lHuoh6nixjotdPxmtHKmMLLcyr
tHYiwEHBj3Fve8ewFAllHcr1Qz0rT5xNioFdNNOiUUIkd/v3TFDo2mg3YmWaPtNvCx4BanG8QFhO
Dsa4NnMeeaxrTbiqOngO/CHb2D7FfKVpBaYEW640krOM2HMGhYRmM6lO2/t8T+4F0Na2Bq+o1V8j
LJB0I0ZRoQ0HVPKhp7EuI3oWZR91cN0erAGOXliAjP0hUapilwarc8ZEkoQ7yEhJbKaCo9tgT7QT
wEYudlSU7XjnNjmM5XRoCLGYp6KhJeZ7nDLmeRHTBeLs5IbOOnOQSRWBGYEtQnznyn15Nhk3AHJK
7CFeqtR+tObO/6jWRAxnHNbGL8GGsfQCeYSGyzIbztOKzYB2XUke4gEF9kaLIBs5lK6dl4fN1pfP
YKGCd3yJ6ks2re130HT9HMseQwcrvjfTaLbq6QrEmLFeUTNlN8LXVXkQbgPigCVZ/tgkhnLOoMr6
MpYd/fmsD9RNMWibhJUmXUESGaZ4Z47+nmFKgVMeJ1f2hGKuzuL/5HHOzd08lBJaLGOvIS5pQsFT
AkH0o4AuCIOA9yamY+M99IZRfdkyjx5KZphLGS0Vxv7LlvMBTMIhC5jrE8P3hIa0hMnnbfJma7rM
3rsfdXsOHo5OCKfcPdWGXCrB1kpmJs7+mTE6YJfvkx8U1QFHcgOADJaTFefKAgEw+wu1S02r2GN6
1uKsJ1GPydYiVuOCARUg4lkvNIu12drEJpIclCE935rrAk2uOHCAyCv+IDpQTAw2ZA29bgzjzIJN
dqPJvFpjzewCEcqaJA8rlWkfLWiogNcRQPDIpjWw8s70lxRFYhaBB9i+uWXT016u3PW+htrO3ag7
tm+GAio9ku2L+E23wknjcQCoy7+6gJunutQ2fGCQgvHaePlFnfQkCXp1yQyOWYbNHgC5kenLzLJu
MiDaENIjUmzdjOl/X+0/gaqx+6TBtGUxUhZmQnmWLIxjaOh/NtJp8MMBzOST7W6K78mpRI2A17N/
1lMCpNnKGNBQYW4sp6NRNZ+FaxlIyKrW/24GaZZdb7OnvkzmqOt4S1fnztn4CYwR7eKa2oq+v5VM
5nePVuizazQEPQkKKFQvU/Izhb7uhYNvjSM5f23y2AmLZ4HWSklCYkvCnfzR/oEKbzjsrPgv9bjK
myRbGL5spd3dVuSvvjPahYA/16k+e2Dob/2cOJ5IggJ7wUMMBxaY8gheh40FcOex9NIWPGRhhYHX
FnOk7WYawrQ1xmf4pttnKTPnI03a+crydJ5yiuw7PBfe2H+e+5W4WZ1BKAIyL913jt04/XmxyfmR
eCRo7tw48a5dPGsl4MMfHyeKpK/LGPTmRaa38iPKFIt11ergz82QuA6JUw36WpOd/eTIpEXWwYxg
549P3MOmRL2RTpwSQrJz+bAEQ6vLTnmKydpIdU5Xkf8mYtNdfyZjXVMUmbYiKm3S0JZgipj3G20m
O9b1uj3q1mUA2C9yJc9WBy7gvKUHg8srhMBnwOh4tzi0d5DBtN5HPStWZmvB4QztIpNtRmB2SjRm
AVppiTk1JF9HphU/+rkvP0J3EWR+IXpSoSAo6aHOgqA4Z9Ann3hpvY+ZmtUl+1zqMVjxFiOm9YnF
gnJQB7EDANALddXmaJ7mnRgpmDhnRwKoVHIozCoFmZbRs74Uld9e6J4Z2RlEQTuHTmZZT8bqsSG6
OK3sSBvwKdlRrOzayoSN8Asb8DfbMtUYmqLLwRIGdfFN+0tPV7ZbbWoooAMci2udXzGmWapDV1XB
nRi1G5w7vbVLfYXs74Gs1OSzB9n8YEKGPB/FhKqodwo6aADP71ATBz9ULdaPJi3gLZ7QOoFSEnlJ
+aWQCXL4EMnnpJomJ2QjYIaKfsxKz+n9Nh/6vBV5TJIXRLOCGNcbnSEni4jApV2OHID13Sf79wEY
C6RQAKLUaWRK08u2KAR0BL3EID8upURz4dxdTG3KkmQbRvnDYc4I5Y+29Aeimi3UrqY1XapOMTn2
xolcQioCIFQLCFXKtJosq0NpI/eLCXbabgsj6SqqA0/92OV+HD1MK8kjUt62NVTpZF74qeueu23V
ny3oKUCLkuscTebqnrfDaPJkxnG6XdaM6pwRt+LIuvROGQurX28Md56maEXSbHxw6IKSCbplM+Ph
aTOfHUrE5x48Cl1SIA1D6KSavsJSJzUCIGcu+1gyjiSouZyXQ+8MOYDFqqIZ4416/Nx1HrIEMQnu
acJi+qx9wkwnZzR1SL7U1sS+V+fGgazY3D2SapB5cUqUOtPWslk7JF9lw7vUJe3XiWIoIfwMFE0U
2KzMZGYxHSMfLfPeFbov7aM3LQvrABVh2HliIdnA7BZyx7fK3qP2hPjgMLaQoQfN2o42f6TFU63D
6sQQ9YY9Sof01zTo2EbLfgpLm/2eqpz/Okw6OQPfMmzYkqljA4KppUkcrlnzCJdu686XlrwPRHx2
Anl0AuqEoHdi5OHX8zUdY3IGFmr9i9JkkhAyvaMF3ky8cEmlnLuRKe3lLjh9nEyhOSHwadpU93r5
klhWHVoI/jSSAOpB2ivKOvZS09auM7bqgzKc5UPigbUJB9wmH1fXZWq/tD74Ub8dAZmaNJsIVKpZ
cyKDuqCNRDEtd/hEWNm23DFvU+aoz4M5UNYzNiIb1a7rn4E99N/LLPWX96BY1WcJR4160CvSDGFh
PhAqp1tVfxj72n4auzUn/8LJHOBrwZ4VnJNHTUEler6ctBVwGjP2XFLf7ELoOOnV9thD8lyurG6h
W9cXi/2eIAycOMIGXAZkzdDnW7dymlt47XcyJPKDAyOcFUBTXtdHgiWRYAbLViBdX9buk7Ey7I15
+OYNGJS1BKvYTXE1QkWMFRDaSxqirhNZCCL44YD9roM+bc0YCxh5i/zPldQmtM0/QmV2faJNl/K7
rszg3YL0/3pQLfkJWnfuRo6Jqj7PXrd8mNPEIGwcthXYTZkAYJ7KmXzverIYkFK5EiG5rylzUszm
gTppP6iUPqlSHDr9M0t7/Wdkt1V/LpjhXgxYqn4EwUqwkb92hLX3PpTIeFMmLYXAluk3Z7QFD6wF
YOlSHdnRov0K0mFlzuWB8S83FLSqx1EZ3UrklEOjI/6m1D6yIwYiphNsFMcBw9d5RqIKEFDplF83
vmIZrwhxrisDEC51/5S/J6fU+VlgA39G69xd+bnnTecUb5zgFsYin6zNkw9Wk7JeuAkS4khlTQGM
tyEVhQdX9VGjm+yiG/IWEVLhOj912SN9dLxhST+vDVNBpg7o1OOp78TlLnbww65Nt46pHRBwmjbF
etFCXCTemrxueZwKNANRm/dFdcbOWlUxMhgkPtnm5/6h9DrjanHygV+VZgVrDxRXFRo+2yUlnPqO
iLTQsQRA+L60y+3LMgwDEIfV+KKX2vhS7X7cyFlabEIZkd32Zaq1TVXAzjlExoxL8rIsxpWk5mpV
X7tmSMik7LbVitTQplU0qjr13xN0Iu6bnKkZATezos1Qd+LHsABLCYdgPyZjb03uqr5noFaZFQqo
sjOLBznMzlPPR7xc1IN2nld4wHcajVu6i5qzgtNUim62LZjYha1MGMGnmhMI9onVuCpZhPl/l63/
gCIfeBux1mYb2+3IkpLxFRDxbnKxaHbWqbyApeVfB6QVc8enLLuwOwSGpCODyab0Ge1vnlsA3bJa
p28uPOlJRneqKy77shkVq2+LYLxpK49Gf7LAY28G0CZIf2i5hX1RDGdjFaDmHQt3rIngFPo9/ePM
oOFZr2DNmVh/QnjW3ejcJk2HwLUsoQPkNs6x1nRooqa2uh/5SqFJZqN0mTNjTP5Qb3AkYzctyydM
kZxM83kI7IuOj5k9pkVAfxAjyZOXIHwpJUMHokISSsSGSLbZbOaYf/WHm7lo5bfc7CZ2omE12Ayb
sXi0sqEJGFU4nRe7dVIxhk1Xo+WVNFp4zDT6fs5r4V9vlPa7XD4nBJPj6nVv1i5JyrQkMwqOWRI5
rotEMr1OkH9hjwANPLR1gJzHJPgxd53kFjcVlU1aWL6+pH9SXHGggERrjBwoI9077nZt5NtsR+tE
TwHtjeqHCBF5Tnm/TIFZ3i/8tuY4j8ZOpWYo36HO4HBk40IAODRl88Fdrekb++84HPFMZu+WMknJ
fW8Lr7ko2or4edsD73HI0v2lLNwqvanwTj79F3hUUzQDKFNNF/FWTcDYZz8d3v8X8iES/4ggj5yK
yHYodpl3zpg3/Yd+s32qwEJtS0lbQGKyP7HUrSSbLomm4a6Em15uWz9HRloVV6ZX00XahuAwep33
hqHiT31qVKMCWxWjMLwrr7v8NvnyyuQToK9H6Toi0jrOBeIInP7fdGIygvfYoHD0VW+0yE+9bi8/
F8iK59qwSUzn1I0ujGRvphT7Wm3NJorCuaIJ7Ct5ZTLvv2ZuTWPALYBy4HO5amlFi0hv/h4Mmqo3
7sIL+eFk2IFA0cbrBlHHhwnw+jZIRKctlZWOhFcqRDNLFVsTnQR44s/jNE/XtWH3GDuKEuLsMF0Q
QFCdB4j4ozLby9YpV0cF7zr2Wg+ac62AuqcmPV+7cY9/ny38YfjEumHztkjLZcK9j91+GTe6uuuT
bcaQAVbXoac0NtcGxggwzF75XtdGcp8UmDD/ftE/PS0f9zUxLNj3bOHtE5Zfrjq5edqnY64j8gGg
Y8gVX9dcVN1Z5+gC1HuVXJiWzo8VE4M4bxbraFcEOKetdN6Yg/0+VvQwATtCCNvhcbmou3/9Swzp
9y34GkUc+mhd5hoq1Zr7y70rhu0NF/A+4jp5K5iAYH8EfidsyznRcFtj5xqdw3ZIApF/Rb5sG+ps
VBd/v7d/vAqqdMZT+/zy1GXZI242tceB0E7N7VANrXHftOU/hADxuXFewX++x1vu08uT14YWM836
jlJ41Ft7bDCNM0BmNmX948fjS54LynzU9ZYvTxYUdBuJPWfQ3RGBm+cEtHeXberQSR7W/J9fCjYh
VjDGsDyfF/vqL++kpGj2BBqWCKS1vjLaxLuwqkIcOg3F4p8+I98T0maVwgwuXXt/hr9cKgBu6fc1
RTq7oR1iqC/O6SM2b1zl968MIQO0ZfQ3MGmRKJy8cFL6BtJxLgOzaDkUu9iMHZWEgck2DyWx1pwT
kyVuMklYdNVSciisLoNFkt/ff+9viwy2VQtkLSNuomrkKfEl9dzOwHGmImOCK+CjCo5U08iraulU
3OcLSdFpYL7xIfy2F3HRPbgSa6MNP1KeWPu8meIk319RMNN7ajbFWKINK3KGtAx7y03PJjH4Mejn
t2yFf7rxlrSQKkiPjRAYzOvna67o042c35s5thcKMwmiooB6mBi1dd0ZqRnNWNHfIy2yrsappYgv
PIahYP/eeKf/dON5x/Anc9NN8DMnf8iYGAM0GIIW67yPjLy9rsmsCIk8yaKUlsXlJvzu/O8P+/f7
7kDXpNJHQSGQ0JysqMS8CLvBvkSSYqXOwHdhyx2EvGyKNIgSr+05Vtsb4e9p88YT/8N93yMD0cwA
0bVMqpDXP3dIDCaPGTT91sXBTaKGuqKBw3G7SfNPoBdKOOIVcRlGmR1yt+uIicRUyQz7Ld7hb7sK
qxacQ0RB6ImQGJ38IUvhI1OsQZXNAdnzXbOj/ac99HL234KL7GvFq12FS2Hyh0LjUGzgxn79m6tZ
T9YgKfgxRJfnmmCMg7TFevj7Q/39KrxFfE7ga7y9sjv5QSsGZ2dcZsL7hCC3Iq/zu4UEijde199v
Gw5/HFhAEvBSkeX6+rcMJiiUdOubSCnOkVNWl2eZQ+KFmJj///0H/f5luIAMAhvX1h5ueYpkSQo9
ZaPNpYwuE+NhVo5xHHIfYHXh0iLbRhplVdqXb2Cpfv842JcpARxEs6yFp3DCXHdG3+CpiXrPKI+r
NOyrpUqa6wmL83U/WIJYixHI6fDWaviHB8iFd8ynBYDV2gV0v245ZjWLxB/GNvKsZflYBUSsrOTR
nP/9rv7pKgCIKAogAwh+5OurSFD9ylV1Gzk1jvKm9Z6WwlAf/oOLeFji+NRhSZzSKqeRUkCMFe05
QAjnCM+r22lr/TdekFOKmoPJwPbRKvF/nQBV7clvGe2lmzDLNjyq0QHzRO7GRE10TQPJCHvm3CEh
TfApeif7MAoYa1s/YnexZGHFWVE057W08iu/X4yHVk7+17/fhFP63MufB2cRNjKGUoGP/vWttqYl
txI6fRFGrZ8iT/XnUek7d97aK5ssi8uqXzGzyZEeP36i8R2kpeZgeuP83gXvErZYybGnF/Pj3/+u
P73gMPVdXnNB+XFqqCfQZoUciWEK8Fp9TNuckc1kpjEMCjhOenpOq6Y+4uj98ffr/mHpgFe/H/5Y
3fZK8fXtoL0Gks3kpShdGisTJuwbDdEpnMWb8ItTgMF+67nWLvWUxBEgCXl9LUaXiHpJBo0wV6AW
UpUgzWa1D3WFLAo6k4jInQ/et33jvZfBVsNc34w3zm3Wvo2+XvcBNkg2mV066CEMe/1HgHGnjzQw
857QJUeoLi3Ct1cCp0QPRpnHfmGuS3DJwGL5ijzZ+mIHy89ucE0KEOYh2jKym9Lvm0OmtXeL5nRb
QosUlXuy3eiLqc4wUTOoxYr0iox+AaeKm0eLtwSof3hhJHpXOE++eLHLvv4dTApXoUxINNp0xmeZ
5v5dQmPoQHpac0eUoPFooh54t9h07v7+yuyP6eQOEgCxn2EQQEroqa+vnDliUIJRQVRz5W+zn4gz
gfD1jjJC3Ok1eOvT+MPiCEvAZVuDOEOf4mRBaZASWSKzyD9BQHhHlT3erI1jv/Gr/vAheNxPmHwS
8655ui6ww0B9JIYmaniw91hCNStWmt/4pTJv/n4DT+Gc+4fAfgIDlH0Ur7M8eQeXQTqsMF0ddYOZ
RaZdV3TY1vHKnAzEGUOKGmUWJuNqwbeSWwrAVf3JzJNrulHJlTXpNxaf3+/wnhBCvW2+nBVPUSYE
06TlONV15Bhmceb0lJkK8eIbn97v7w01A1JMjr0sA5Qrr9+bwErXyuYbitJqyR+bjkYlFsz5vEGm
+x5/YBv+/Tb//kS5HkhjFpqdMfni1/7ltOgYpI85FtdzrCY/9g4TdmbMyTFrISj8B5eCU8d+ZwFo
PlXp5gz7CPdRVeSNY3ch9/poK/3lQuZ+8cal/vCs9hIZOf1+SKNYP7mLJVoNr+KNmSrw87J2nbMM
uMgbV/njswKdw2tKkYeo5/VVfDMT5TLzgxKkMzwm2V01TDqiYXEQnri4kv6DG/jL9U62IW/RIvfJ
eoumbtzutQuMFjV5ccyW+q0mwp9eCyDX+0YLf9NzT5aTLuiT2TD5aazVfogryIx6rLBXxpg6F//8
V7HRSTpl0Jggir2+i6k1qwWMaoUYaHAuJvydob0QNt+KwYj/fqlTViJrChp4Osfw/xiYAMF7fa1a
NmiiBtRyDYjIb9ptOac7hX+rQH4Xx7YlHQ+3+/iATRABV9+tx72te+tmGq6JVLoOG5348YDAnKn/
oHSMm8J845P8/eXd/0heKhNZdkCgwes/UgzUjWpkkXWXUpGDmCTHlOHpGwvN708YyxCOB+BPFNVg
+l9fhXE0raPJq0ifV8S9JXV1obW7AZGR+o1L/X4cwu0CxYKCmpqXRvDrS7X5CEymnCuUR1tTxogF
vE+Lj7AGqDL+PlF5ZhpN/vpWFfv79+nTmOInAu3nxB6cXDcJUNI6FNPRtM47sZpQIybX5nBOUMcV
N7694+H3l7zq23trcqYrsofasyzr04PyaFlhD5zyh8UsbwWygY+mJvXy7y/k7w+BVoxLrQV2gFrh
9M6kwbAoAdc56ix/vDdE2r4jKQPhXWq81bD7/WbsESG8U3QheQinkA9dl4KhTV4CBwiCL0CXfPI9
PXuJu2Ftb/WarW98bL+/xlgLd7oa1ENP0AR//dQLhf5AK1olrXb6B3+21zu/29zujUV4f09fF1oU
drbJCuLxkpmnXhMlE9n65UITjkHi5bbUiLNH5nmopv1lV2Gjj5lmf74wmD+GQYX46+/P8A+/k7M+
lTLEWsEBeP/3X3ZQAEZmYNXMGCijg0PQjsWhzJb0/u9X+cObQiUJ0Gw/g5B1sf/7L1dhjexQ2w0F
A117uhvW6QOd2fpJVmw1f7/Sn35PgPnExLfDJu2erJGrTo18NiaEjCJIjomqp2+eCNTHv1/lDyfg
HVcJ0mH3uQCRPHk9tlZhyIG1FJGMMxITOqALKAefjNU1KeIc++PB7as1dqwBGUW1jofFnb8PkgxY
hXb3iPgLIXyxEmBJn/s/eKl4rfYDmO/sh4fXdxuZZkLR1SNNyrP+pkcPHDUl8/qth8TFIBuKkuUm
zVG5FXpyWrVvXP+3Z8B94a1hVcbXxJM4WblYHLtklHYSFvAXHjIjKN95fVK/cZXfj/mU1tRHdCH2
TjIF5+ufWRozGDcX3KNAo7fSGMqys2JOUKA3JFiHRE8SwFX4SEBx8dfEF25fHTObzkp05gcjH4dD
R9T1Q4a6IH55Pf6/u/R/sX79v82l/7tJ24pt7rkZ8n/nZvGf/w9EyvkXaCa6RrRkcVNyJPo/zlLT
/Nf+AYEKZIXYgZn8y/8YSw3nX0weac2xzfA+Y8njTfofZ6lh+v8SPHY+QJgX+z/Z/wQi9TLM/b8L
MU05VntQIXSlARbx9p6sG20mBptC8ejxLYszlHp75nGtRoLez3y7Erd1Msl7aBOFjCGuDBeLEUis
6DpYf4CS90YOlX79Va9MXEIEMctTh9jxZpWT8QULkdXG1pzNj13h4bZgJZzfO4Ob+VcVvENW+2By
nRBdkvF9cgwc2IFRBMvO1GlYMw1Kk7ArgHIQVjAG9wVmKtSvlg9IxnfadUILREFwlqCjCB5FDgcn
3MzR+diSEd4dGaeiyC4FXhNYEHtoUzUScy9wvH+CmaHbQ27s5hMvV8VHD3sgUXyGlG3cVlWFCBGK
KxiJTiwF+n/0ZRG9JqbivtJiivLGHD45c55C0JnLpj70vUegq2YejcnMW+Y5fWdg1j/zBFlfC2wA
X9H2mTFj5YdaQb79+csrd/vvR/YrpOv14rN3V2kk8NNZn/HDUi6/XhVmPFEWQsWLXDTeTSm8+RFw
Z/BWg+T1hsb/Okx9umYg3zlgQNbnpf11QwuqBq+KZd7Q+rQR67fEp5MnOPbZ+ZRueX7799+ETIT/
vV9eT1NI3s2XEwa7NT2Fk7WuqbcySfLxG4EaiEG1XVZPTeDVX/Mg6NvzLTdamOhI0PXBe2EXEW+O
lB54dDcfsoUI15bc9walcDZ/Ll74RxkPTffP1TAi53xCjET0i6rM9JaI5nYMh3TwxZk/rIl/ZVPp
IvXFe00fzAXnR0Z2ACjBBia7hnm3LJc2HA0TJW6FxJNEZvUuMDNjuLUh+j/6wIr20SaO/nhDBXfY
thT9c2XoJYixqsk6TOfc9D8mOFmRMCMEqA9YpuzuKHxF3NiIHjlc1NCp86qz5/XSy90J8ruqbfPI
cHr8IeoMABfvFsLMzi/Ir16BpJz3uXDPx61b1Tm+V8M/k7JCjepn8nKWWAdhRY3lhhsK32AwwHZY
tmWNLXSAahqhea9FE8H5gCrmrUYedhui+ZDs8fpbqbcN4SBEhDrsF2SxMeqFxTsLRC1vF/AGwWXu
5vYc2hu3AB5FWX4bUuZ6aJFdDtmb5ZUi9qRJjpt0WphWCQP4r2aWrnM0lvUKNNLocgfkq5HUx2ot
G+tug/sURH6VeTO3ox3f93bdy2sXOBMyt2lOLnuZgJ9CkVcGV50FpSjaAmd8zOwAXSV+I9XgAOTv
vHSUDYFJ8vVj88APdFEwhv7YVTLH555yBj1uVWk/bpBMfTTKI9BQjN7ugNK23wdqezYbv4qdPgS8
Pw+X2M24Fa4MlntFonbOIUAh4kcfJhzSpBt/OVtMBwE1bqsEPp6vUXbm3Zp6lzaBp9ftUGEayHbP
6EU2QFeJ003l6gyJVIbmm8yjnBGhFs1hNAuYVuSkm59IMdHPc7rioHJ8gLGTMQ7YJ9vN1bDZu5oU
UIbrEb1c5cYsfds501bv2ge7MYdbJyqERvK9VVhNc6nyrjCPvl3svfjFERE4cPlogwB4mA1fXeKg
Gw5qGeZnTCDjY85dRITkdEyQQRzSy09nu8RGttWcfZV0nP5QWVN36/rlinWp2prmMDcr7hRMWFMW
D5z7bgZzc7673OPHyjBSeeWrIMgjqzMJg1/XdTLOiKzIjFDqcQBAgjTIDysLVGss8rZDsWU18/0q
oLccle3XiBLLNSfoPG0wYIhxV7H7a14eh9nzLwZ30z8raPEQldpmNol+kd3DhpHRPDS21RFYUS7P
cpxtK5xtt7+QwHLSswAGu4xW9sNnnmLpxQmUsT4MSiNTB3+dWgJvVzf50FaZXWCZ2ZWKQb0ZfdSu
1YK90kXQHaNZ9r/hB6reGeu6mFcYm/2fC+rLm1mk6jmjou4OhrYl6bWYNAy+rY5xPFq1Zotc26aO
3MbunafA+Yw1i164GHXyRH2vmeLgm/fj1FQsU6SsWvcIxtTdqlb+Mz4iEIgWdNE1XnPlEXFZWmlc
pXPnHUmBMpqjv6r0e5M66nHnCpCz6m0DqQcoRLBu+jj5mFAnvH+bX+fAbrfJPNK2De4Sv8FThX1L
cMPgkfLnrg4K9CYR+iFheyxDo3SSZ3fbRaY0abAB4k0WKwJHFLKDZbf++L3BzYgCWOsCVCqvK/8N
lmX/OrPc9oPoF0BsmV50d87pT4w7Vnlz2jO7bWjzXCW0evwo48jYhpuQxnSJTEsi2zUsbcTMSIB9
sTx4XuhAc7kqK+LEQ0So6gONE2bWNsvAhLzUym8QXM8KppWRIkrPU++gAul+KVPYWucGwuvn3E1t
eUT9vD502oDxavpGY0Wk6eTnQ9MDbrXdsiCsdleedmdNb6s9o2xE8No3cMoI/VrNs6pMFdn1WJYU
mApqAQynJezbOcnhi42ZLz7N/WA+E9rm/5C15K4Oa5rdAFAwnpap2G1kiZH/LNJ1d5RwhBkv57IO
ZOT12llDcnRrPiF/lGNUt9n4s0F/48QcC8f26NcOzDRnXaDfVmhK9AFLbY9DOodPC7aY9PdwXjT4
GbOi78GwzE3WcIKPBW5v3RrMTqnxvSsC53OwDcPN5mbeY0tqz/cmSRKNlalXVD32BlqqsvwG209v
zhzyOjHJWKVCrzsKuekjr0uKx8IzUNi6QSrz2JmmuY1sUSQCZXQNZw+Rtf0tc2sLhpC1zpRwq0Xa
oSGGm4Tlt6HJPlBjod52xJWsW/kppRtzP/C+dxF2lPJDV1qs+wzhEsi6QQWHahih7hr5wgQLbDdk
6nRCdToaW9aSs4A/h/B3VV/Kha8LtwU2w5hNsLydi35k01mDVkZ5mQ235kYtGRMfXn2v7UaBD6VM
AjU3Nk/llCY//FJUnMGK1H/yJwy8odkYoJfo1JEKb3mt+6PCak4VuagVpiTxPAzpysX9uHWV+5Xo
kfQzYDyBQRZbRhqKstfDUQr8U6GVbtmC19UQdpij/cjiaWqmJwbS7tPQsWofg6wMPAM0cakJdyph
EYNSzjHq774N0f6szZWWcIkD7P3CV/YFeZv9XXrzQDwc++0Uevgf0rjYUdXML0tvulbgsTv29Dnr
bnv8qU8Th4AmVHlZnNfmtlaxM4PtuvCmDIfUoqeqP3rJWBJQXRI7F/UoexkoJsyaokTqagwtPInm
tbSXzTuDHW0MV0RwK/W4pnbi0FfIjeluycB4Rek8N/foIYifmY1+Ibna2AbeyMaxFvpDY7slzhJN
0hnMKVJuJ81v4MpSoH0M7TC6R4TICAozV+OLGM9KXVirBu6MSlnxZ4h0eyzJ7KwutVT1mrCj49xF
bp7Ocj6OzcRxIazLbgMiLBG7nK9pZeOUaJNEXleKgdNMzWfh3qFqxFt6S4TwrDBJUUZYEepUCfez
qsoST2ZN1WrYkVuBNrzFFbWV11hHjCSNwE5u2Q+rk5VxrOF9ebf0LaT7A4QFv8dPmjx3DtXKygi9
Fd9Xgy12KcUYbXND+jXixTY/qsRCNoerg1/BYGblKFPmNArPECro/KEPtkxWcaH9Yvy0regzH6A/
1tax6ukvfhyLmlko9qwNcTaliNWdpwHC6TGUNTP0D3lmM04JySTt3Lsc60AAtCxbqL3DufDYRY2G
vzZeyq3MsIYkLm7JFUB6oKM+c8FiAbvdvIMpUqd/Z2Rt1lw3upvmdz0mWhpIyvD3QJcM4JyPe73T
4mbUDh3gmvH+/EGpKbHurZ54rXf1C/ERL8/0KTA21jSzxLcdlnAEr31/ZkZAmrNjP87Zsv6Ejg4D
Q5QdYEksakAmIQXPTz3GSRRRO4VSuyh7MQ/tcEpz51Q2O7Lio0Ftjc+xEJt7yJO6IIZEkoCLndrD
tg1QfxOw5Mv5rKYdZ0fKn62nbIOeEXf96CBKzZxqO/gvKE3II4F1ab4gNvULbtN7QW+OLxhONXg9
h9YXPOf2gurUL9jO4QXhub7gPPMXtGfxb8znTvwkvoOdNwN1By626bs7vCngQdde1lgVE0Fpv0Id
vV0QXAN1vCpeIKPtC3CUkh34aPMCIsWYBpSUNnx1N++kUmtnlm4v+FIyd3J4KHBa0he8KYE/oE5d
u8f+vO0EVEvsMNTkBYwqrQw4Hq84wFSdteOhfsGoNjtRteOVwMltLPk5feQNEyCOJA4ToOA5efuy
Wy6mzBsfgKYNn+AM7NjWTYOjgf/rwivJ+/mD/wJ5dRZXWGfZC/zV4LSLAUw08sZ8wcOKIP1v9s6s
OU5ly8J/paPfOcGQTP1YRVFSlTVYki3bL4Q8Ack8JvDr+8PnDlJZrQrf547opz7XooAkh73XWl/8
oK+ZsQvbJSrGrBBaMMnaysPmV8RsnsTL1+VX8Gw9JThVq1+BtCPGW3GJQsf71qyJtdGv8FpZL2jM
HAISOZdR9WNRkiS68Imswbe/Drn/XzT7b2Kknp33f4tfv2yfyudFs1//87/LZo71F9MMZxL2adRx
UY79s2wmKKitYmxE0qtJAPLkv8pmlv8XtYlfVX2If/xz619VM7LcdXvFpVAa/vuf/UnR7GVnzF01
lQy1tcCLNpF2ydq0eVbVLxdsaLIxIQJkQx0dRqIAj5ijjOhi8kbL/2JXLKwXmPh6+OnPntArVZ6X
9Ze/Ly0oGRrIjBDv/dIhPb80bJ2UrbW+ozggA2hO84MSnIKHUWexeftap7fpYBmgyGiia6ISiSDm
5W2OBRavLMH/hHlZhV1nfU9VO3FAjp1Ho+nr6ySW6gx55tVrGmv6GA1HKvknj9aGgzxVhTsHFE8s
NpRT80MDPv2oEdpwnTX1nUMR58w117/57xoTSf7cp4lKBE28wAN+Kvqxhx6BFJHggajjBAlAL62b
jNxXc6OVU37PklO9f/vJvnZFlA7UtVY5Dnr8l09WzR27vYTUSZuwlCPTizw67mKGOnjYj6Bhhv0f
X486MnI+Wj7Ir0+7Nl0uO28xmjlorfiYjNmWg3hyTUp7emnp5jnY7CvvkDAfRDfAFEj2OpUft53f
pelkAoHOyDeqpvnG0PKrtBi0jVPaF5aX3L99ey9Ln79eIEcyBLQI79a2+EmRkHN17FEpmiHNOB+6
UfoHe5mLM8/wtYs4dAopgaJHpmb+8p2Z2uQLB21BsERGGQedquZhg8bUu3z7Zn5/enR0mOB4cFS1
8M29vE6TcX4GXztTV2kXQnDbYkxvLKcycchqSDF2tayS/LjIrpjs4M+uzbSKUB/tILOnbSEifXlt
oseLsklagh4AoKFYrPsPNI70MMI/tInTcjksGNz/rHWJjYerUttlbl6V8RRCX151yZbITWKSktKp
jODhOBHt5sQz4iV8+/ZOXyEC4dWX9EtEgtJ6RXM8n7d7zWmrxCWuql/37CpJyvcmLtozErjXrkLX
wYG2S4amfqrnduEz5JqdIAD1jPlLJv3OC+w4Mc4xUU8HCncD7BtBDFt8FobTz2xsHCK/q2gJ7MEh
EYM5dafbRnGjO8VwLFnEtoTs9/GZReFE6crbsnCQmjoKI5Zl3Tl1BxIXhgZeZmPgmPt6DZLHIt9N
e6o8F51mXyjp76J62OvWuWHy2/2iA+L92av2Gt3WKf5dDDNBC1mHHde14ncqs+Kgh91AjEY5il0s
CPoLeir2Z3oQpysush3T8IGgrXpUCm7rz3q24rocRBU+Gj1AP0yyvWitBWKDhCkybfOy0tIzdoDf
hg/Xw99mCjR3fP2nqxHxTkpvkJsGcdsYQe5UJEf5mTzzKZyuQK4t6JMhV2Y3xGlBnN4VWprO8HIv
qNPZPk6pO9+2c7nsNV2b1sbJcmbF++0pcj30p0BkXZ1N0680y2dPEZMjHLIl8QIr8bvd0vpTTASP
wm+W9iwXZwbpb8+Qq7E1xEq6btSQSb58Z4OYCuKafDfoXD0jK8GLNpRO2jO469fuCVQODxK11xr+
+fIqNUQpEv6pSbtR7X6Dj1V9Q5hUdlTAoEe+PXW9fi3LX7851P3myfvqJ3eq7dwh6kWP8l2juvSK
bmB64Cw2nxnwrz48LBRCsBdCInNyW7GbLdJZeHhmLOujR7VoBeB0fzpLrq+IjwoLILvy3/xwZgeQ
HrAAkSDuWD2MZS0PRSzLM6/otWH+/Con9+JQyOpIluQqhHwdY3Iwb2drSAKqXFZAIT//8PZrOpE/
Mzv+ui18bmTAEgnxGwVTEyCG8I7AdoMTWNcyvVdxZYG7mLPQIK4DKJFvhuBS9ENraUOQjYMVLOag
AtLAQz0eszPRxb9Nm+svYh9m0rFl6PwyyD378pKsdt25YOS43ViEUJLad+TfumGnymTb6vQQVWt+
fPsxvBTw/+Mp0B9eT1weTpR1ND+7Ju37pUIM6gaTZVpEPdkAcXKt2BPLoX2MUfDF0aCuerLZ/0hr
+88LYyjFA4Om69TSlLTR7GoFqerwLqwLlLDLLh2oQuap7p45Nayd7uenhl9vmmTmf17qpBPulaAW
iEhzgyFR07skQb4/IABISrumlFRceJ2O2jfVzJBMvurMS331G0VUhjRQ4PM7lQVWfmdNCvVF0EqV
7pW/WHtSccv/ZNL591VO9VQwn51E0UMJFmucjmJYe9y+R9+vFuf0gK/e0DplMyOgMTjVA+ZQnht2
Try4FS5Tui6x2tVw7qDw6rh0cNmtx3ZGy8kGUBvS2I4p4qHncEpY6ot7gPoXPxIkJZ4qwy4PnOft
vdeIc6b116+MgJlwA0bOqQOWWp2uCsxrQa4yUhvI8DUuHBQrIUyb5DA1grw/J11CHMrZt7c/xtce
LVteNol8EmQQnSyGC3HQGspALm2l7j3M0OqQmlN8ZuZ7bYF6fpWTRzu7ndKtbnFRJxgyjFCG4N7p
2hCI4nDGOn7uhk7qEn1B3J6X8OWV7thdSmJhwq4nR+vtx/ba0kG2IbYO6gO4Wtb//mwOc0u9qwgk
dIO5Kf2AQKVx28GLCAzUxXKzeKAu377gq0/w2QVPlniC/XQ4KqYbNOS9fSttkmAg/aYfOzWcE0q+
9gQpXyFIRUPGbuLkZZEZh3PXZ1kc29b65rbjfNmqqT+zxL92Q6s7ANsnqzw625dPkMCdpIltvulM
+Jid8bwfzdovQgJTk92fPztvFQqtGHXkxCdDAr9unAD/9IKm9AgwKrTqu0u6wMUQJf2Zneyrz47S
Ddpl9rK/jYtcyKXlUAAgyELMo9dNvSs0OzszGF6/CjouxKyQJ/STG/J8dP5mG3uBE9V2aFhe/W6u
1HCm1nDuKifbo5nksAjSOWMcfR5hp6O2g8Rb/EdXQeFIORHBvH06DiIS/6aRua9qFhLfybOma4MK
7u0h8Nq90M9zbI/SIVEdJ+txNkaLAIjhBpyUxQZHVsHcTj/p7ausv/Vk1afoyqqLkx9UyCrnfD4r
dKaNKFDVRuBL6aNDmYxhIrHXbkM7QoK0/dOrrUWgVeKLIIQzxsmUsBAjN2QR2cTYM/Q0dDTLadhF
Kl27RPvblWe2NL8/QkSqVOF1PlgCok4PNAYCGzIdEzPQ2sII2UqR1xR71pmJ9fdHaONcW7ejqPvW
AvrJI/SGNaBDN4OKMHN0C25tkTrSrm3bxsuy7I/HBXJ4GGrcmlgdnSfz+Fg0bCky0whwq9rfKXDN
YjuXkzpXjvn1u18ODQcIOjV5wp2w8Z8yO2q8SXNte3awjHOmvkYEhTc0PV1Nny8zcIy0nr1OWNkj
YcTC3eujhUxpJJKNHG8z4izBWYD/ckfR20zDisN5E5JJpvvgn2m8b/lvUO3CSHcTcxd144KjbDRa
a/+nY24Vr+suGwUWvt/OznFLTnjfwicgR9VBF0xKHYm6liB6acrK6u7tq52usqS/uMigKUJw3OTz
PRnhvDESr2w7CkoGDfLYQss+E65XEXDJv/ODypuiczbD0wHINTEZWmtGBh5+1LIvB+AAHbzKS+EH
PkR571grjCqUkshwDLKhJIb17Vs8/ao8yqnovsmRoppDDelkKrf9dGroFUcUdEhPR63kiM+tM5pn
Zqbfn+TqrUdZgPWBstxpzoLmla2s+iQK0PY3MnDy2v0xF8juYjuqv9jZYKjgT28MQND6f6zx1CRO
tcBUghGFLBCwql61F4B/5GWtEOq9fZX18zmZdDlj8efB0qDmpqZqnXzCXau6ki5QtVMQEbKnXHfI
MXU9Ni93qYlvOIwboJvVZo6GT4lE7pPgfSevtPBu4tGCl60R6knkM1JfjeDUpL9vZBY9kQCupcjd
ergKaFE/oew5+rHxgNpfXGCPirBQysiyGJV+dG0U7MwdYvpu2ejmhHxTefmYLA3iyHSR9yizuzvN
JOwaJV7SxkfEA3V9VPaaHs/eKrmYh4lGXWYY83WJspDcSmgXD3Y/qDX7FTZvzvQHdEXajyOZufs8
amYwfs2P2tRIZUTnCaIuSozvhURNpYxOfjFmvzvWnZvfYvtkWdUqiOPWkBahCwyDnF4Qsa0X1YGw
568rvA10upj7+8nP0W7441ya9MhLI9qMiO0nBHhCpgEEyLjex5ly4h0x6R7d+mW0NUgBtaJcJ5YL
RxXesek1ItRz8JLbREMz1gAiuC66Su5ce2jJdepqE+0taYcbTj/zlTUiRJtB25M1m0UYuixR6HIn
utzbpFrUXc0xSJqtn5X6Zzcap48SU2OYmSZCVnuVXUAkGEItSawfwhxhuU0a6PpNMqSKNMkaK29s
9hcyYb/7sa8h75JWbK9PCgehe51IpZKtrTQkIgVCKi+MnEKScJ8mtvtoWbmy0Sg2iPAq4X7CsoBa
tNIMvwhqdOJPuSS/aJt1Zfwz743y2PGKhweNdIkeiwIuWWJHq4oWY0zCYOcYG6JkavWjWNzEuO1i
/mFgtaZz486GHx34sx3FySXDBpZMjlmH9K9oj0nV58YV7AJzBEWK7BsCgWh3Td6jobCqeCaOITKc
I9pEOR4g9I31TcOkY+/dwk717+NQEBNY+o37mFmJdoDEs6S7wYuLR3OSd0Yyo3ZDrf/JnE0XAbdG
CgjpMqgkdnG/iBz4SOV/W4w+u53rYQnHIU+MrWnE2RXGhWjauLIV2xXFN79vOx19xqLXjgooepLa
jWojjqdtqYpq2vbpPMcXJgACu4MT7jR2NYapa6wJd5kAJynqJSnCMvXza7KSM32TEaGtEEh29XXf
cbGtgkhtI3j2UqRLjok0tWLdna8k4jOruKs4xlBrmWIMkh+sYTL4jlRNlpTMCdnZFgXuyDsWyEGG
pqkWe+cCmpB3jg3uGnoinr04DWIUqdWN30ituI77DrHkGkRs9oTLxaBdlp64SCS/Lmm5Q9l2Hxvl
NR6KS1+Lv5R6VloXboyMG6xkrGmHyus74r9nnzB45qUO2GoMNZqWJxjTbUomvLkf3W6FmVZuBUjd
7Uf+sBnNUeh65CvuHI901ICcRJ9PLWt8sCDkWoX4ZGY4QnopSdbDSXLrjXxJWMjz5Tb2Fw/VszOW
9JlQKk5bq4md70XUdtZWw4BEQDTTmBEWCenLWwToCP3qeE7LnYVUug48XTO9XdJly0ct1hDRahZp
yTs3lbGxUfmU3GCQKZeN15b1E8nr5o09RSoNoD5oc1AZBKsSD05bPjGWFPqsUtmla8audvBSI/4e
t6x+CKNAbwXLLKeU/UyM+EeWUvkBetDlq5KADMh/88bP42Jm7l5IgyaLVnXxk9MlSgRFBb+cIj46
hw3B0JLfa2TJIyFyjY4fQyltR4tfS8PZEtNe2a6GPS4lB2/TT5VD9vqiNxjirGY+zv0yltsW3ugA
MMHKALTqnQXUJbYKc9qVuBlxMjqThCypDOVcsbZTo2UMFMZBrwwvC/Uidd+hOJ99coy1Qe0GH8dP
IMRkPiZx46f73kqnBe8jSZnEYo/zT9jhMrkcoYNP4ZjEzjs/S1myRrvW4Vh5k3FrNvWcbo0W7iyz
bOL+HIzMv2brZAkgwoP92XEg2x6snnDkDWBZEgJF3ZEbNVQl80glhfGjVum47AQo2M/YChxuSs0o
pAV2AzecXKN/XMCtp8x6S1Zf9Cwd77OaFI5AVMsA455gdwXk2PWjbY9l/l1E3+a7llWusykMpWD8
NX2HFLuJsCgY1UxkaT64zjcGWQ+uiXXY2BkLAKhNjUSv3QI078Sm6kUOOmZsrfdJJaUdJo1WkLWq
qul7RXIuOmRn7pJgyN22D4UoExmU8YSIsYaPngOnSv15qwOHod0oJPvRjtHwxeIvmugLCBXeWu5k
YdJoO+2zjo/mi8pTqsDkflifpCgymycKym5v0GC+6BD2k9TUEH68Ej9df6PXpv/OsGWcQ1xpox8N
AfDZBl04MA+/hf29xY3Rd2FGoQMihZMONwQLOc3GrTRqGVTuumonZgGWHN7y5OGJw3YUdNqcfehh
8uqkNVuAQF0LrWxoCzV9XSIm62twsMOHaMnSIfSzRH0RLsLQrM+R94m0Znz0ZVz80AbmRuKwQcy8
J1cdAwtIkDLeGKhCc8xy/Sqg7ibQ2jBwWd9G2E0RWXc+LGhyqV1tDzKjGHdWKZtyP1cL6RoDD9ve
1tnMLSojrvWNnHId3A099G+2N1nWsSFqFtJ4WdZiU2II8Q+JPidiSyYAMXZ8Ymm6zSdtAMSQMc8S
3GolRCa7sSUDE9/tdTJGOEMI0tZ8thBpTJY1gq/5op0rPaxaGAVbcOHt8MmMmOkvxxpsdDB3yjaf
ItKKjN0izC4jP2WhYb+pkqQGSleOCr8MStzm/dLYSzbsrK5K5FfXTNOKRHDNwf6suat/UShnXLoP
nCnzpbpWbj8QsFYO+hLDI2hiop7fd2pRZhSOdt9Gxi6aWnx0cKSMlsoLSHob0TzPD0mjXi8N+cAA
R/A3A4eexvR7midm9sk1CG3WYc7YAM4sNmyCL62tsBkXzjyHOYTbKLD7DLl9Ghd9fRORIXqw+AHO
OsVj2oo6kf9gvu7jndu09UDme7KQ1A5M20eE31Qmbg6V/OhkHK2YvIkQnwItUyjsxd6jWNXzMKHB
CdJ34P8T8AGbVwVtHRbVkReK/pYlYVvWbISuWoHMM5yLuP0s+NvazoMXtLeaflR7rcDPDUKETemm
GPA87qJiUu9zyJ7OcVKZ9oncLr4DEbvYqrH2LGoH1aYlpbzBnNnST4r7ezhtULQRjckZeLk3jGG+
yPigx41RXg5VPS0fWvLRu4A1o8YBVK3hU3Xlpk8jWsBla2Q9q9/ij4sfZkPRQpwfqI5u1TJ791O+
pu/zBMnnTQbSt8N4SoZka5mRR4YAtky588zRv4ububk2a3jPx1VSfkQ148AiGGTyeca7+Jk4tip5
kHWZNXuRLPImmTpmrLZJ+0M7KzWAsvcssdP8XLJlpNn12c0noppM6hVx2BoGMBJMhKIMddF6tyXh
/D8NHGzutui6AVoFACi2zpapzABZ93RHsHv5lRnRfCAKHAe8bUZtvF8sKd0NqguHhuviqC1a6uTn
qrIQ+yIzh++z1lU6RxiP8mZUY+mbZQ9DBh1c/tOvWPc3FGqQzbZZP96SYQOqy66M6Ads8J6zS+2w
dW8Iff8xeSxnuypp2nf6uBATNmjke3B6yzvOcJHRHsoyYVs4dpZbhzkrQqhl1IsCy5AAOjLfAg+e
ceQBukaUyifkzY/RMpMlm8dPtrLaXVesNy6cvoOAA8G4b2A5qUjxl2HE3BjulN603vC97n0ynL1Z
Xk1xyQ1Ac0d5z8JTdbcJ3/pDrab0Z5Ta5nCZOMMKNRlAdxdJ2zIfgZDbshR2+5n6f0hTRQtlFuOP
sRocikM+No9SE/cTByEE6j27I7if/M+gsmdiP45NGUhE9wHoHIL5E8ec1zqXowfsxznLoDsOjERG
d4XydAK2ZWO88yLtcpEexkk8XA9Cj6d3SwaTpe1n78pD/Ryas+9/9GlAHn32CNvOLWEuDrrSHuq0
1D4XIivvVT1oYWq24qE11fh+9ArA7CSbfSnheHAIXTSFd1Vyel1fWxvUi7ccEvb3e0ToCYB16T7G
Xqfucf0sWyxQ47WwiUtCTM+mSsM04tjFA+zeC2Oo8Rd5/fLOHMmuVC1fNkCHedliAxm2bH0Goluk
eEybPL0wqkJ+WlhBdkTD+lsMHSQeR5N35WiUShibZmQj6+e2gFXek9dONHgziIOa0/4yoYK9mXr9
Xb/kR7cU+94FoIZGtYcdL4jaTSj1+Q7Gj0wZkNzBXjzqHLEv3GrK9lU1mZ8X4ThUAHP5sSyzaQQ0
obs3gDjGsJ28I56G8sOsOcTa6VkaZLPTHqG0HzS6MT/nsWsu1Zh+8guRXFu6hgdR6CAYU0gDU25r
j4lO3NlM2vwDFv3+btZ6OI2jiGDLN8rULwTAmp3OUMTfZoVW5n4eOW5ullm/pM1UPUKF99nHlHJn
4vXczGS2HjmEpjNtV93/nDbQ6EMxgQ8CPedgN2u9iyWW+IdUlV4i2HOOeVcsPz1Psy4y2Cdwyc00
8DlGL0r/4tSOdpf7WXRhxr12JIo3vUixUcLf0FK5Nab4tiI+41aA9nxIUwfr0DhkVwlGpUvqEtPF
7NbMZeP8Y0CpERbRZGxsABGfqEdBshlQ7Udel32Lsng5QJcx3uV29VSy9+JkgWVf1kIE3TinR1WU
6ZMWF9UDsl/zUGptt2siKg6bGVu5Gj0dr0/djKFkS0l6ltBya2NTdQolh3oMuzK6RIr1fvFb/ygA
9pCrDKhvA6OZAVxmytwlmIADPEfuQS9L7VA7xmHMVXQpnCo7Dpn9UUSWdrt4BuaLTtRH3Ds643GZ
qkfcsO6165h3TBjuj0IK1gZ8ebduFv3sRfc4cA9PHD9gJhcEV3+ZcvBaMG2lA39SdvfAFvtDvqTt
haWrW8CaFt8Nk+pmbgguAbNq3SLHYNslevU5HdN0M+HSCachSmfcgpxEWJcsIu2KGiX0hoN+hR1A
YMU0rDmDVKFTJ9vOA5TUrWn2jo9LyVgu8rphyU6nrGeHjmOcOHu9G1cXVzncJWXlwF3zjLsRnM+0
4+fb7dYvqSoEAx6qeSMa/LHMW013NymbXavX5uYRii8VhloJ61ON/w1EXuyYX1FkF2EiyAALM1G5
2nYZHHk9xdBRNpSHYD15TazioOFtyS35ipiirbzpSWFQNew7plhwJrFj72d/MPN9Pk7w/ODrsd+K
8AkxgQylg/VMlJRkSWBfrhNfg8CRMoaaDbEkugjxR1MotrEUZ5siX03CaW0NxiVJxArLks3D22jz
BENUJSNs2UxPCGFz6ty91aLU8QAwkPqwyTxr/qxh1wI2KAEh4uuMrUcsmnjK6U04YInX7JmNp9vq
ihACd95Ko/C/t5XWfXX6vr/NgX51+EpFHAcjs/a3Uku9DCiOVVhh3/oNAxOtXbwlZ9vsiH6uxIey
1pja0FSmWYD3uWVhYm9ZXw2UUWaohSqrw5EjkU9+WA6UQHZOd0+6Q4rfBD0G3BrYQAwF+nZPOSZ6
QSeydS0SD/sJUkHaY0qdVZlRhzJiz34PKCu66jtD4jmj6YQBLSUfw7drMu9KKM0UnJym/uD2M3Vj
gJnRI6aoifUWMlQcCLZiP4c2s8lqKsb6qcpg5F1Opo52uFVA0a40az00z27vLduyikhzd0TGQmOW
M1vKga3/EMxR03yuR497KGaqpj7BDuBX9YynZ8a1SDZeZRa44Kcae1ODQftqLHPvbmlGvwVCGGUO
1Z12JgGI9Ges/SLVdKCU7LERHLRgfrGF5VvsYFKGxjAyRaYlsv4AsceaG1B6Tnsgkl4v9pXeaRdz
ZH+28DElxM/HMtspyrA9euR8hjYzg1C7GHBSQk9k3v7oNFb0I5asPNvZaco77KwdkDw2dTLgEGuY
1Hxy7zvJ0c64i91+dc3FYIKqaPTcrWaapMFWaD8LYnGsaCEHvow/5GNEJZsBCDmEEpMD5NLSK3xt
FIqbjYqzcdqIXrR8neZsZSGJRuPVUrUcyPyxo4BUewV2KHI4kFKaFJC8bVfrHqfHwh3Mh8ojje+n
lFnW74a8MLtLg6LbVTnH9XCvL5Wo91rFJ8UxpEENuyvJTU5CL9UxKddlNWI+JTMjDXRrtO0gXWqy
zafSJ1vBIvzv6HJa+S5p4KgtfD4Tt2ArSz2YkYdcN1kpn4zJJ92hSZP5xgRg520GB+AMiLqybIA3
2v01+BkMvAkkP0ZkUhgPWJljd98P8ygCJH0CyFuNQncrYojGm7HlSHZoSoMXHzSJqnsc0pEYWH36
ehIfejpA2XuQCWVzJRH2gAtLzDxf2L7ldIE9S0U/mznn8EP2TLVi7Woiv2IyaPK1oD3MHzxcovmu
ZK6jXuu4AHc5Tcnbash1NsZNPlmbxjdVE2CfFWrnOyqPrprZdo0NZVEbuU3k+N2+rLMO8TpSehNl
Vt2pAVexWnowY3Lwq1u3Zx7diNFevG0BkKu+nTOjNa6giBU677avOJUU7aBTG7eyYe8gvuYoqvCE
byIrLtxLIEJljaiCncLjTHlwDAbF7jC0CdMDPUnCuKl/JP46se1wmmgIHP3ZldOBQubY33YdYtwd
U7453hOYxblqB45S400WRSqdfZVGbfMgc1sUjBxNqffRbOnxz7bSC+2QIAqrD95ko+1jYmnae1DQ
Jsq0Wib+1wrLOYlRJd4WYhqMVGj23qYzVF527HL9nAnIgWLIl5c210C9k6rY+DXpm5DtCrpIxmaq
B1Xp257AAkI6oBk4P/tOTF8zm5PaGrM4UaYDFO7k4kD+8ZRfUp7p/Q85eZVISLNCW2AflX7kNOOG
syCYyA0m8c754E+ZNd0ssEL8uzQHJxYYaTqyIxoEwGx6w6CMhsvZtzN7N3GQLj5RP8/VTktEh1u7
gUvKXltqoJivnQJVVb2nXWkte8M22uyiMqkWbWOt0ThC2mqEHLf48+SwzyvpNm0oXnfEm7ilLRtg
9hWIMR3omXtQUaRBQrdmq44IRMgpxXwsmkkNe7eZRnbbGku5dqfMNNGyDX4ebfqA8FgmTaDLoi+0
bYtvXO07su7820L283yMKj+Nj5DoQZ/HwwgyEqrUkAZNPbaSpABqNtmFlrd9fUd3KjJDu8zs8Tp3
iJGAXzgAuDtkEYJaIOVd6ZU3QNLc5qk0aHbdz7neFCTPqgl/5N9t4f93Kf73muL+f2d73bfpf717
oqv43Km4/pO/jYqe8Re6OiK6UFKtfId/53u5/l+42NC8ENuI62pVP/0j3sv/i+azh7J6dWJB2FvF
9/9I97L/QldCs9hF1OkLeuviT3yKJ41uAZ2ZX4VhwqHdvbINXja6axzGoIoRqBjtaL+HCt8cCfsG
vtlJDH3PnsorxsST9vPf12Ly9VcLEVaJkx5tOuVZmXLo3blZDpfZ0sqrpYadHoGDvs2YQP5MGvPr
ei5in7WFT2zUKU7DnRwahW4NIpWtOUMeDmBRZLiHGvecn+2k/fz3pRBuIvPn/qCJvHyMInW1DlCW
2gk/8m8NrWu/DtE8PLirLwTGbxRdtXJ1omiy7dzd28/1tYt7zNnIRpHim6fiKeIQ/G5u2Elkdlle
WC5GPraCenkjzbS6wvDT3QIa8C5lHsk/E47+um+67rrNbWB7O6UdmLFhaViQ0DdpsrgynSK7sJi3
zqgITggtgCFQ5RAkuWq3GDvYbF4+Xjefc3uu+oms+ik7VGM/vPNUJfd10Zj3SO2mHc6zGvwkzrNb
pwOF0YB6uiW/ZRjPaA1OpBp//xTOekiFfFI7T921US96ORWcxBqNAAyNYi/nnKo64/A5tVD9ugzu
KRcWn8EKc2oljM2Kjb637g5JLFjCwsiMdwuFGPqkQpu/IFnBdr4gekjCfnFws5MvGD9g1+n/Edj4
bfqf+Ef1yle7ymueaZZ+/RJMoYRWomlDd72OvmciV0Fvbkx7fok/dM6FR07AR86/gsDoKf6WKuKa
SlK0794e0q89ZdxATEq8cuofJxf16EBq9QIqXI8kL9ePf6BjOIfbee0ivEALpJZPoMfpRUiQdamE
2iMYl5SDupNkW+aj/2DAgNlYdev4pJmITrTV7SDqRGXrgLH85MjJRG57onn+TO2/viUkcXj8sAz/
Uu2+fEumo6jy0q/aTVkWga8lGKw1i3PR0q+MBbwMTHIogn1MYSffYevmI77zSO36zrN2hhGTFVYO
afVhRtlEZ7nX9mz6+zOf//pXT0Yg6h4XTT4yZOaa9Vc9G4FWFvVj2lJ6bNRchAAwq23MtnWnF9k5
1fOpOWd9jowEkGN8dLyrU/9n3tSiLOi+74ZUE3T2SOd/QrkhqP8sLTIVQsnoj03EmsNizznmbtkM
yh9GV3c3CZg0Eq7o2kyXXkXvef/2R/HKc8DDjKyY5Z8BdTpeFzlbaWzSw6T5YhwK5ZehUQ3+QQlO
f29f6pX5hxfJqQu59GpR0k/edD/qY1dNat55dLQ0q96zvjzQIzmQ0PLOVpwGbaQIRZ0cM41wp7ev
/tuHSYI70abslWzk9ZjSX77wcYD5SYBWx8nejskDjIpd5RG39PZVftuOOETDsKBwDaJU8SCdXIWc
RrdP6363aGiKqhodUIt8jpi6GJmIp+3evpy5Jlu8HMfwzYh99/BArBLnU/mxIoxo0XRZ7UziuXv6
ovkA65M9BWn/SR9ZGJoT83vNgZZYwGzK0wBucJpe6LXbklCk9IS2esdopKGhz/HB1IfS3EyNM7zL
SZmpL/x+rL5FMefxYPDmGRAmNWmPfCJA7SQS9kLsepu26TaaRo2SY9rB2nBp66RhRFuHJpcUrgp6
u8a4ymmVXrzV0kp2vUL/SCzKGp7mRcmnYsip3Jopi3EwFF4Shz15inQ0DOp4Owkc06R9hxueHCLb
k4FbVog+0DPK5LbM6mo+LpQ1vdsG8YO1m32SYDdKyOSbUc+cM715mbRNSvHpohSjlW5LDCL33WTI
+8yLphi1EQRpCpauX1BbkzDqCn5QUaO/ETbVS29kiqi9BsGViA3IvX3nwEkcbJXfkMhGvXupOLqX
uoW4zxuc5imn1u8SlpyW+rZ2uRAtsCghjcqVT1Hf5SOyunT+0cUF6CRJfNePyNDNZTcw6eoXWixA
OUd+k76jSrCQCMW7tneaZcK/bkabQPwMkyTZkMPSiGtzWOLq2NgUDt/ZpPYNxMh4s08QKEdeK7+u
4lbowTCuxdyeA/pIup4kGI483MgJXGp/9Oz48rPLEU2cfmlGWvnFsfqlpICYxRk1oNb/GledkVwa
NVqZXbUUadhakd4fMHSa16Y1uY99X48Ed9puBDuVso93R693lAe3N7X3npY56KGjFStmTahuArLj
KNhmq9AShWJPgB80Shq3Pe3QYVMRr/tUOz4t9XbqV/p37rVqMzp9qh0gNwqXnz8PPeUFI7oSyF2i
4zyy5aOam2uHhocMYltJIUNf9BE0qpHQfPJGtf9l77x261bSbf0qG319uMAcgL3PBTmT0lSwZEm+
IWxZZk5VDEU+/flod7Cm3Utn7esGGo1l2BInJ4sV/n+Mb6hhQ3vHvimSxBLn9M4RdFl8m/dzSdH/
3K+Hft5atNr6i8azh+vKdlKYdpVB/VN5WvtYYOk0QYMmqb5FMmJeZ2OcXaqyk3KjUa/+xh5gfmSy
S+s9EC/5nJCvQ9RRG1Oi683BAnhVwAzbc36GQ2ilTfbS+14+hUU995/tsnWMaFk311TIKvGtZAag
/Fu25QckQvwO1VKJ3qY5HeSDl/bdDqli59J8JDKX8qGfw1VteLRbYfeeulnUslQ2lcPGAIVpDfaO
cm+rRW3rSLq1vU7rOKJYqDkbfbSJrTHp/kOlRXPnnzW+iyZGZ1KYImWWnXbsYSMPL17SpdWDVOD6
wsAd2gdqgq56IoJa3ir6NogTmAWZK1ILrWTVxku80xxGOi9fmpLAODNxUWt29DNrQEGQhWYa95d2
0MePFtKoOmRjU/q7IUjMHx6h/5QV/masJ/5/X1c4ZsmryN5UFb7/xI+ygmEDBwfwEIBYZj+GyOsf
/COTv8C0H5B/i3YdzgqliL/XFQzrDzDjnCcw9K8a/lVH/fe6gv0HJyywzdCbA2M9eJh/pa4Aiuft
ase6jbsWhwjXMzAVn9qcvVJSBR5iIF05QNj9DCO7DKFj68EZaqfZP7bIImmhjTATr+Dr9P3G6kuB
Wy+Bkh+J1q1dhrAr7r2hzuSmLaZkugaymILhdUC1rdWxTvfPW8S2OTJKNq4EuSkTneCG/Rgwx67S
kfsVJsvnwZvtHDETo9hl+pGTHs0J+fKoZvTBCatem42wcWHkRiOyvjwEA9nUnKoMW4WybFgzIJdb
V0wu2qdFy1xUp8MEu5Ew1/nKlkECxiNjH4FAcB6j2iXILmwqO55CeyoykuT9xGsPNhr1Cr3QVC1R
HsP5jixoGGIzu6rvwjT3pj7ss7Sjyzzygm7XSmUDALVw54PNrPQUeIV5tFO7MbZ9QnA8/Jfgc0rk
3FOT9LQxYjMQ4Hkdaoco3UbIxsNguE8xKo7qMQHJ5HCAnFR1NUNwrc5hdLO21Y0ZY1J2KNucsb2e
mw9YLtx+s7Qon7aFtwRAOemQLFt9TGn25s7gfwS4ZhkfHDCiy5WTi+EycGNCHqxeK6kSZ3JYzssu
7ghZAKJWnpn5QNxA65rFBVtv1cNWm9RTnSDJ2XWBn9JLGmG7fESnNdq7KUC3fZBxyhKYuB0BeV0m
uy/wJ4gwWDrfe0ndmgVaN2f741Q5/bPOGdUB316QR+x3LfIDVCAvMib6Z4MBepJ7sRTOxH6ratCq
+Q71etKTxUXuONoUGu4wOzuB8Zcunp3JMtRnd/Q43VSWFyl01PnekS7KA9EN8kA+tvY1HcnTCNWU
ZRegMtI7rc/kN0ws6PkSRC2pZIsQlXR32rDM/ewDxXGaJlZfdGzMDIXydmGXFLqLaT1y3kf0Xth6
NWNCcJy7wYbnGo75oK8gxXJpw7F0mbxjc5Jwa1WlnhStVj1S3VC/0E3IRORbPQaZBfnybVe6Dp/N
MBD6m1aDvqWsx6WIqDSIV9Lk4peYZv41wlHjS6azeu1kwhIYDl5Xw20ZY+yK7phNn3ze/C7UiaoU
+1iPB6yTc0D4+qBqMiM0p70eLWdA2d0JgMbFiL4Z1UwMM9/HwQw01Mzy5tyk2yTpd5lNFiWOREGq
x9MMzRXO5/IE9zZ+qSYOBVR0GrO+cPwhaRm6NNI/1IkJxtRDA5OFY28WN0bumHfx3BaXBqzPeJOK
Qv/adaO57BIWXDTrY+4/5U7i3vZuHzw1nkd679gaXnbWlFbfnKVTWV13ZcMepirNGAEwlooWna6f
vJpy1hOUJp1PqGo5LWYkO5+AREKFpoSNsyofJkhEAVMZ1OWHvCmT5yFfnw8isIyNe2/4+gbKJ1Of
olVhhKWrmjJMLb9jkjKS7ipgG/Gg0/ZLtrGXz9A2Jyu9hqVGGYfQjqG4E8pGEIhUxS2Q6CzJgRNe
N+1dCGz9NhGuKrdOPomZHPWGc5GllWh3ms4VelhndpmFASxZGRYDBcNQCwYL9W5tVBgVxjzVd1md
pEMI8nW9uwBA/kazmxE8I0DFK6mZSKIbg+Ipp12/jWlWW7G7g5owPmu61yBU6thvoKemVqJ1ZsKJ
QWUWSFkOHfT9hqRXIRRM97qU9fRF+r24aFWylGESOHWP2BOG/Ea6tnXHgAUNivAUrXdi2+m0zWas
zRsiF0x9w36HfQUYZijTNAutmg6un09bz2vb9DpO9fRMYH5cQojxyV3WVWNPIgOSNFj/zMmdzSPw
Z6AS7E06WV3Fi1s3Fz15m3SE5jwZtjZrEKKjxckrerRVH2zduKo/ZX7HoIAEoGo0zoF3J2MtXkKH
9pi7KXvWO4a1yp4z5PpDJGSt+xvKMtk95Z8eXVBsNedxZRpyW9DDz6PEbpE6MZuyzWLNGASKEhDn
bLkq4EvKAPcPdBuOJUoys/pIgzquN7SiHUrH/B+6ZqW3HynmBvSLhoLBN9I6TmELVc5z2qdFEpUo
EjbCzZd02xktiFX4YfZXFWQ6CmTdyJ99JwazemZPaFCnjxhbeKFDNxXG16mv6uOwLJApTGPxzhxZ
VOM+zsziW84W8ugo13nAX7Q8l4MpXlKYrjgNGzDFhhzoa6LUpWPZ5MEcwv5svtmJk+4h9zYXpbEs
nzLDHK6CeO0ppHFjIfPtctFsOoqZRZShNrpDbW88ukir07DyGg5LYIC8pxjQHbL0wFzuikxbvhVa
T/XBYxqI4Jb3+6nMlwEpnhdck5eU0d0jD8Wh1Wx2aajjDxzDnubkmTOwVd8OU4HEf+GloXs8TKPF
izK690Wi6UVEJo83Ar222ZvbOU32jY3KF5UjGSFXcEDTF6k0YrVU11pEfJTl7N8m1mLAyM/woh0l
RymsRIk/0TvGLIUolzV+pHRUBHpP/xwesjFcTBiO2d4vlaNgC7vT4F8mAZWkSzchlYmVRS1xfQ//
t0dbgvKOMVB4ih5noQl9CoOkIhVz1pxSvxVzh5TIs0VZbUBggvXADN5e+RheygvEoS4ZKEtuvHg+
gOSvBj6b7rLhkKtx0sgqZqYyoEo/T0WMa8G1EP2Vc2p9SUoNELGlz5WMmYoQ6G26IYvjzYJ6Lz6T
nOAwVABYtreSROr8nriqGpVvTOzAIc4mePahyyxP89ch7eUY9ObMY1/kGH8abFtaW32qA/vQDI3v
4WwIytFGkd6VeOJ2wnFG/bUrmMZCDb+fvp/dXJsgzQG77PEcQCj3L4Osj+dvfaD04iiZIMSutypf
XHHwbcQVYNs8OEuDwsDMg2xqwHJBJ2QVP6Os9C6SIrcoCnD+TpA92mXypSHXNthgeyGnVuVO1UeZ
jUB/i+o+ng6Abm1LhZVKLPvroPqhPEfcQZNhJRoskWA7re1xNvX6ObrbkXLOzNg9cO7q3F2nL4Qf
MkwbK7IWl1AGeC9mtk86j60wA9lRD/6Y136Is5XEETy+Xec9B5NhPKlYU+a+AqX2TR/o3O3rIgez
Wa6g87CKdcS85sJg3vRjNfQ7vxu9/lCXopjP+M6LIZr1kbqIK3BjXOdMPCX4UXN4BZI5XWGY9T55
9ax7O8Ofi2xnCClNal5jMBPEkEGuXzwDsUvjuAlm5cVDOmIvY3NsOXZSsRkMndO66yTJpcaNEfyp
gSOE82biEBSt131hTsCw4IwS1gIJfpkdgVUe/eveG3jN6VNYuCHYdnTs1gZAS15sdgMuCR9QOgHj
7OCDrGb/XSydtXUHszPBGHMM31BoV5SuCHss92wQbIGpUPG+xUCU27Bl3XywgwzfPa9qd9/Y7KZ3
A/omJxKYU6gUxYZySQHM8rtWzCkIfDcnOm90B9QMyp4vEE6j4YF85vSbpvbsJGyEHGiIcqTGx0ci
tX9OFglfsfD09JEsTa+NBjchv7m3BDpwOOLIT8YO3dqNNeABPKsRdyi2t0QkX9gTsrBwTuM1Z3vS
CPwOJlCwEQUYUlPGYSjqq04JNw0b3N3mRREQFcGXJ7R0i8hmJOqjMSZto+k8BfhoLooHnDl+GhX8
snKjY43GmWOLQiLcJO0ZRLqcvc2Up9Mc6jKYXoihRmKKh6h5TRDBBkg46y7/0patPYsNKXEcLkhz
apfN4hqyWaKu8UZ/oCLYgzsO1/ab6sKF0pUx7jh2BHDDKdSaDgo0ihrxdp6t3owKmq/etc+cH8OE
7HNx9ESl8kfPmZBMRrWwcoMuBZt/0pjUlFtsEERb9cuPNvB/6gd/W5UE/758sO2Gz31DAaH8r/2Q
1a9vCgnrj/69jmD8gW0aIDtNqpUSuZb6p1fZ/8/fnD/ctQ8C2BcTHEq4tS379zqCBUaZf81f0dv7
Xi34Zx1B4/fxmvJj9Gp0ZA/UGP7vf79pN8qTP/+cWWWtnYafuj/UERwaZ65JXwa4IhBQ/v6n7g9w
IBvfOMh8bBg+6HJeVVLH0LSFaZXVT9qg5Z/yoCF1q511mqJq6Gq1xz7Ri6uyTahnV4ThOqHpTAuJ
XZ6TelsAbMVTLT2ZRThymE/g7A8vBE5rn53OYa60ddIqwgVRn4S85mjDVmi2f6/Xc+wSGTDZ/Q4Z
triO7YIdNkxDrCBxvZCdV7L72sV2qnCvWmZ9OTA1dqHGxPQemWXtgrz5YmyXxwZPAsIMkjrzpH+R
oHl2gEngQYmnczJvhifDGFB3lkt6Weaascf+56Dawxf5+NM4uvlxjZ+fyUl/BgARfSHIiahGvgtb
TtQOqcGiyH2Fc5IQq+u2/RHLQ/tOC9w/ffC0uRh0tGggMXBmck7ub566WYAtjeSQkyJred2E35Uz
/K2uGdhzzhxAiuMFM3tX3GqjPt7mGlk3BqJ4JtEtri2X5VENbYFObRZrzIUkMejS1rAKhkXOHoci
dWJV4YCart1VM9VXojg8MFFUI+w+wtTnPRjBuEZ+CUAk4aIphaRROWO5Gfqpd3Z9Yg0bD6PtB9oa
9teZLPFmo6cU7aa7YvHKu2Ey1LPovPRYpKmJDk+52Rp2Mi/nKz/mM+xNkjdSakaCdXKON3iZWffm
uWu/kHlRvrb12C4RfSWrO68s/B2bVRudb4nh0/HGUOoj2bepsPdJMdbJtrP17pk4CbvbLtIXr8ha
8REhsPWp5Cwxu4wmhwYQekkZ98QQDS7+hq6U823MaL8JkjKdo9JsRmz3rWk8mezd4ojwHTgBWTI2
r9VgLuowTp0CFEaC1b5qA5MUB1CXpOrkRhZsEr2Ni4ti5eTjyMI9jY1LsD9o7SYxw4XztSLn4wu9
mhLVMMEwcvvnA9Sw3rwboElWqCCYGpN92Np4Pxmh2tJkRSm/Nn7anDud0G5HUudb8hAMYvaoeC1U
iMKBG36eCHaiq2UdqxoPJqxtijUs74fvH+g/axA1bL7bf78IHV/79FWUn+uv8md13Pef+rH+eH8A
YlwJ+TRiWSuoS/9j/QHwT8Kzo+smJwYPsAczxN/XH8f6w1n/hh+0HSCua4n7H/o4/Q+PWZFliXxV
VHSkHJ4sN3+2/JyWsXmxOLTTsGEhhElLVf3t8mP4i1RzIYJQtp12T37G2mrpdQ56E8VNTmg9NQps
Nf1WemvIqo2uc6t5QoXOZFqhqSt8jvlknvtuHDwvuaofO4pI5GZhFSp3C5talMxtEN8zp4qzoCU4
sp69effTt/6bKXv9mD8tFuttOHwZ31d5i8r8yWSq27PfWT6J7yQAWrvWYg+HwtaW+D4pocmy6u4a
ZaeHiUTaM53zwo9N2Jtl/eclw1ov8MsHgEOA2BCNGiqut98jauOmEqQQhjIu80uR68VVP2XAofuu
p3EWg1wNJRE5523hawcPZwsOXu1D6SbyrMbUO4JUo3q5HPiU8nqhpXhtBkruJzaQe44l4gxarWFv
G46lEDZb7YEVTOMw5wbP+SAX+8oWwFVBJBXLzpn6+PzHV10t4zu3+p0yfXKrLmsWOxZkx2jd14Xt
px1LnXj66BVdTAWpaO+QoQdHqXRH7palDWgmNos6TuCayKRRvj9GA9F5FVVnFAAluVKP0KTLz0AP
OAfrygpkFRbJhBctcQZHYyOfM+L+fHQY3/Ucbz8zq3lAUQ+WJ++hczJhTiTGl0Zf014cuvJoGOq1
L9plq3GD28AsxouqIUORY/cHU2FL86qJjmHSO1/maqwoASuOHk3dVBtDpd0+RinUHrMiGC5guUwP
Cxl0L4lssdE1i8AtNYuqe7CXGmJMHkznhGAOO5qI+o0/N7s8xiLIY+x21MfcTd1Ka0++eQeehj0d
2E7xWJjW/I1iknbXGVVJ6CXYlzhuzWOrSS2yG1vbeiMkC8TdkuKj5Bwy1/62Gab6A7Sq4Cu6/AdR
+MvHhu3iI3FD9UfNK93NYAAld5OyuyBQEEz50M03MoVjFGEdh9tcVOq8ojlyxGUrrxocEddrwSkS
8Wg9gm+JLx1jUVEQFHcexvJj3GdTsWm8qt2R9Dp9sEBIFRuCtM465cCRWvhlIRuI6QpXxiVQuf4s
kUt2VLm8HstgpwQ2zoBDaDDoz2bbpWaY+5TYc/xRSVhrZr+1y0C/NTJcQ6Gq2RwruCSbSvn5VZIm
7VrF16M4aHi3XXT5YSealcjePvqzFuywfvY3nSeLLXlR5xRfDAyVVfPeenw6/dDpsFaWs78Co4Nf
RHAtMRKqcWaoDP44UXdUbRA5jRy7vdm24tugcFlSOedYm2czsYeFuJpdJAqaqVUbUYw4aVSnoUgw
aItsXCupKaA02WFc3344NRL3ime8w7o7lZ0i9qEV5dqg6FwPAbF1IjxD9WBhRhlXQx++lby1/DCY
FoJe9TmgNLQ8eFU2vhoxtvgSJexWT2a5Ccosfv7z13O9zs8v5/o5wJzRSAUhDm7tZO7kTN2ki2eu
rcmxuw8yni9ZyfhvhtnYmaJz7+3W6N97Zr9elSMhVWJIuDYZOqcEUN1wEyJCJ201faXjNmXL92R7
BGANeOOH0K2Seto7+VJDT2gCmkMOfhiOX0P8PHYzTZU0sJ9plslLjYMd9RjDv3A7tSlIpF3emcCA
l51+R5yF1uUNrDadb2qebyddQYpnnWl0ULIAdAtF32s+/Jd0boFzUZaK9yvL1BCEUBNM5zT7fnQv
xhSLZqRKiidSZkZEZONnvK7NjZOV4lgg09q6goIdJVdjM9mx+FJb2oF+SXY+jj00C6d+tOZOj2yj
M4h7lvEHdPbVmUvjee+V9oPQErJEFz+e97ZeG5s4af0P2GWB1k2Ac6Qx1XWUUhM7ggYzJvbCsEMM
qdl79uGXKjX7ULPXM+3sz+xZx+FRmtaIBSsNbuhCJKEY6MmFSez6u0Vf0k9Z4M3nSKv8fd7kmO2D
BKdnQj5dlPiNs8M87n6QFOwPGlWifVHBXXIyV2wDnSqkJJPs2QFrlWJm5pdTQHafVEO1CMISHCwb
ZuFlrWm2FnmuPBeTKW4cp5O3vVaPX+0kM3ZMZ8URVEoSb2J7XM4r+AuECLcga+m2rwbAzrpKHfO2
kfm0b02rfXLjDj1nnDhHRw7ZjZZb5nkS1/E2Z/N3hmgg3qpmLEPVmDQoiio9p+i7nBOFOO4rK0iu
q3aUzNlEpRISiv8IUITnNAfkD/YXinZro9xdAClRZqRrZo2ATaw2w+pFF1L4ZLPNHAkPBPshdswg
7mzqWrSfjaRpUd/0EbiJ/KxKsuE4Z5O78bNYXea9f+aT3YqX2nky9di6sLr0o5vkWmgKCgKSPpo/
s1PsKnMBbl7LI3kfzaW9yH6/uqG+QCEt97Xb+VTBAYSVG5WAJ7NGtGCL0/hXvU/87IxHTTa9f01K
YhDhRSqvvJEIxdhonb309BvckJ9Smam7WSwwmXKJ3KAdR3OT0v/dyjgXDHlznxsLDbc8fsKU1txO
k+tfl+6MUZG90AMIOePjegg/I5zUutCT4oyWm7835rRHkVjM9xUOYwI12/aun1VxgRpsjtrcfaxJ
MSGK2Z5uhNvONyNJoOda7duHBRjefdn4e4o1U9QOqKU2FBATPttQcUAf/ZoRFshNntXTJpGq/8Qz
nD6UTv8pbsvsPOiVeTOOmXPpQIvDZ256T13hwBYiknLnulW8qRJYjNZQvs7arO0rwviIZlcWLXuq
oOb50gU43VMVR24eo3Lr0ldqwXgdyWhbKZWO4sMY93ENTylLlu5q0Nmd7oTZaLc9L8ztRIrnl7pJ
rgzfViizRPPCXoyk25GCwG7wqQIDpzPv7BQ/9uKL4WONFyFvE/scwyZdt9KCXWM6DGRYOjn1pzbt
NxBT5kPJAzhiLLc/G0z6jxoh1YeGuefBp4183UqzeWKrmm7BfsyX0lrzJmWhefnehb+DU7ic6m0t
s3TaUaBYkyVzg15eEaTxk9a77q7I8+xVADCqNqhN6qtMapzdG3s6KxMTutgwd1801b3Q6vcjX5g+
CLCZQ38auHujSOYLL0n6i6zMlmtpCufCcxRaCW95tDL3W8Mbv8tduWdpDHaJDu3EyPMbs8QzCGsg
2MSl4e6HlZYOJeNApq8JAVmJA7uZwvvoBZi/QzyQARu0JZs+EhjdWRu11pAdAAbdLtOK/poM3ORl
LoDqUJmEFAXWiRBfFAz7IcEbKBwZb4O2jw9BPqe0u5vsmKYgkvmiJu04dWP9Ic1rLHduK7N9yd6B
/bWeHOgOo+BzaQCPRp/VtIfVlxmA7UXXNvWVljlEkEJVzbegG8uvmdtSfhJL9egjHAwn4drfbT0f
0kFj4p9tGKua/zkY7ekKfJ048EIbxyJoA5TLAU9mhIDkosZva/ccdQtNkMIb6AfXjqtjklci3nsT
6ge6gXbzPHczELHZhYViMI/lkW6bGm/A+u63bYvZuszUQY/16jorCzPftmSkB1sQxibQI1Wb6gFd
Eqc7va56+PWDDmPP0unwDktjXI85Nf0fV8qn3L1KLMpJYby+BjNKmPOqm3UnRC5EH4VlZDJvRea6
zdchiFG584mPYxNbFYQ9iwoKMJTlko36vEHTGmyl7P2NvjgswJAmsn1bD+pmAniDXR9G3z5Xi3H0
MDpvFmT0Z7nD5DtULurFSRnqpvYak4k4JtZ02xJP3u4kGghrB7ajmzZ6yR7lAoMs8CwftvuWDSKR
Blmd7VXl+5es48FHLl52d3qR5vmXGI6ldWO7nTlENpuRVctC0sMOzBLgj8Tw4bo1adV/HVsaqy4p
dkdiOMTh+0ctgsQ+a0Wf7WdzMu5bvRIHpy6NYzUwjA2RGEddX/uxBosxhzc4UHPPUhWzylwaVS1J
qV7vPlNTsAXqMt+JYIZ+4ZtN87BKwNFOJjNbIKsZ1U3v8G1pveeOd+QKG0fSvpFms520P+ddw9Aw
1OwlIUqb2KDmXDAMpoJABxmvv0in5XeQSgSXDgxFQhis8hknKp8Dg8JC51+0z8FA8TIShNvfmW3g
dZFRIhWLgjFnwDapfTZkeIgjWQM7xYaee/3GhAk48d8gCXmcjRZRoVU3iPOC767iZDun4FwFqOvr
hn1iHZXYbTEC1QFNf6XPBv0gDdYNLdmDowr4Va0w5VeQE8HHeZlT+qQQPDBSz8pBe23oj5RZJSAd
Q6l2RyV1vMkpiXxbfC2/soPG3znAAsOG2G1isNXGN6tzIGydiAZqrTd1sGjbmlivzeTZU7Mt3L7c
oWtJtxA/5l2q17e6WOzPJVLJK2cWZ5NWG1u5yPo26FR6TvTsdIQQNRpgThYDZb4X31tlIdQW0eAL
NNhVcc1p6tyi938IRFmgnMrbWyrH9tVCj38DLZifowF4PkFh2U5BsJ7UZADkiJ3Ezvdi74shu5LZ
h0r0oUMefGH0s0njMyu/So9dR2fui1QP8ktrxlzjtEN1wFNaf0OPp66quNfvYX4NFIsXF7GN2wtk
+3XXDs9LX65blZYK7dQYrCBxARQzqzqDYqtVz3vRgZXxNZuB57VSAHpYyoMLCHhmBbWyC7NjmSZl
18AiaJMe7LaG4NuGr8h2wiWzUlc1AelSU6/QUuTGRtZ0JixdnRv5aNzltjBdxP8qPTS01q8gklcu
LdX5Y2zaj+wxP3hpcitQgqFkbMUFCiuyzof+jvjKEWHVvKP4IxCsW03Ue40Tpoz461axkZqdSrvV
ABRGys/EnoT223RCNB7g+o4015m30ooHrsVC35uOuk76cbgAGNhcA9RRB6oIPhDA2rxB3INPnUiw
a3K3azK6KjCEDmKSaRbJlSyL+OiqQd7WaZc/jJr12Da6fbCk3xzh5H7Wxrj5KJw2cyMtbVegSUaA
+dxnhyCWHxO0V8+D0oJI4pf7ij4lo2vuY2AJkMejyJt8Noa+vTe1drf4dMONvO9v+5QECcC0PiVC
w/L2zWDaPH1CNGvnITDnqwWiMX1gsf0/WZOgjvdtJ3Skf+Twkmwh8ZZbdqIPNdvObNavgQkAxVGc
2CxDfJFuf+cPzguYvcd6ZE7v9PZOxMMH+sT3KVCGpMg+m6n+8P2s+pcq3fdNxf/+e/2ZF0oKIkvS
/nsN9l9/uspeRCObb/2f/qv9a3P8XL3K03/05jdTzv37p1vjY9/8ARJnBmd2eBXz3ascyh+fAt/j
+i//f//yv16//5b7uX39n7+9NAM51fw2qFZvk2lXe/G/r4Nfff76OfksXz6LN2Xw9Yd+lMEd/Q9S
KUGM0a7AWPe9ov2jDWtbf9BhtTCJ04J9axMniukP/i0ib0zHtDkosPyzDq6Z9G9Rh6ENp1frcy62
/koh/G3Pz2f4rc1ePoLrm5TCT22g6AAH30ixSI5pqc4W8pYB1/bvxQm9rTn4FBpMboYsA2SlwXrP
b0/x+G51Q0ngI6PTXaR694CB93Fw1JZ9JLQTW87vFGtPb4tL0akm+ZTvFnz8adlAWYS6Izjvop4G
xTXlAgoFHm/QT8/6N9X3X65iYl/mnnSTnoWh+2vx4qeKMOi5aprzWUQdfeXNrCO2QQxl3/z5Vd42
hPny6JLQDQYcQPihg3P45CpI1EpD1CtIgzYl2uKwrxJAT9ll5st7lecvgyrFO7e21lX+VZtaL0o2
G9xcxgaZhNTY3150XjgrTIjBAHl1ycYY3H7ntbO2dTRzvmx0r938+U2uxfO31yPkwuZKFm0hn/7e
2+txUNFj3+16TInekxc3hBC0LA92UrxnO/31oVl4HzmB4QYlXsU7ubN4Fo2Z5wrLkpOq83mxC7iO
Q/nO/fzuKib7DtymmPcNY32oPw2NsWArnvkYo9Iu7YrzHNaYxmDspHrnQr+8WuZqDqan7PKwHPN0
pOfwoWGaB/gOUehG6CGLPSdZJ/LjjCOD1pjfkDFWP/qe/7bt85untcYZEKCAiEOnl//27oiTdxcY
PAOLs11vXbtWO2Hb2rpvCd4ZiKdfJLmHvGAQ1GARrK2Mk9GP8dIdpo5yTj4lOdBAnx35FFfvXOXk
WzTJeTAZ7ky2AaYo73vJ+KfHJUi7bqjGoBmd4zvH6e19nIyXMJW3qtbPAs4O7zy2k/drvSDVV47L
lM9d/5d8Fwf1YsumuIz0Yb4gGdPhqQXeedmazVlXpOU7D+x3l6NH5zIaebnc09e5k5PtdwPKVjys
jtzqiBE4rlNOuhjLUTOiwS6997pPJ0+OWyShluFB99dky3ca6G3Vbi79AjWwN7naWWsHH4rOkX/5
xtZavke60NoT/uXBpQjvkYuitYDCLc8S4Lhn7BfybRp3xlZNlnjnuf3uptbpiTKjxWAJTlYy9slM
+pWWR7z02W7w2nJbBon2v7grf72ITrboGsX59v2qrTKbW8PPEXjgMYhrjS6cMOeo6SsZ6X1hbP98
9v3NXbGOMRR5Xs667Xh7Pc/WhoVXGlBCXOF18u0CJEer/tqizIBY642slrQ6WJtPrWPB3MAZmJH+
dOy3UbhKQeqKbHZ/fi8nc9N6FZobpECxSfoeT/L2Xnp4X5lPjZUSGJYyk//cyoRuXG9Z8Ts39LtL
cfyE0ICkibF+8rX1xCN4y0QKhlpKFyaxrT5IA4Axe/wc2d4/t5W/2Wr87lJ8c5BJ1g40sJS3dzUs
BDK0SwB8003u2yFWF2NGIbrFkPKXxwItPQP12aoPZCNwclOxTgUNMe8qeCUQFqvvoEUqa7z/xQ2t
mbasIrAZuK23N5RaDaY4BAoUcjV5hYGeQhI1wzg56nXQ/iWMBl8YY4IYHqKrGRo2L9bbi01EePgC
ij+8YuJEeLvGK71J3ksI+/UtYi9oIM0CP2DTzzt5aytNn1acDbUv0QoQkcuzPZfeO8P7txfhRWIX
zV3RxHx7K9lICTk2uIg21CVMdGFzOO6md1R6vxluqA//dZWTp2O2nCLrSlRRFk/pwW/hvS49Su7S
nLwPf3Vk26sSFCQM9CgUqScSFmfSFGZ6q0CyaS7Y64C9bQrTyR9Lf9DO/vK1oEOsCjw0ZCBiTp5Q
AA/enGysIdh37IvC8+rLfkqyz5wl7Hfmhl+fEzChdW2ib8nW5TTGDwqn1tCRI7mEeXXriFmjX2nI
d67y67puU/pl3raQdwSBdTIaapylpV97VI+SNhmvzKFpnjAT+P0FiFWrjQoTw/47I/DXa3IIgYnF
dgLCGDPF2xE4cbgypyYpAcnShI0LXWy0AiAlzmA27JYw3tmbncSrrW+vs85EKwdrhX6dipyaVZOc
4iaJEmrWWFatFmaQG7R0Oftg9j9qE6a2vct8iANr7OW8nfMWWQXwlidse6MbxfmQmPATzFiGBFYM
1/YQVBpWGHAce7ulk7IbbM29WGwr+fRXh5zDaQNePEdfHcbLybclcpmgIWA5mpYKA225EI7EoWCJ
v2gYd5x3xsOv7y3vEmdsdHVMd3xlb5+NFCU9mfb/sXcmS3Yb2Zb9lzd+kAGOflCTi4vbRd8xmgks
ggw6+sbR4+vfglKZpgjSyFLNyqo0kKWZlLpE5+7nnL3X5pw30u+dd8RfgOywGobaeFoYAP/62n7y
JqDmBWcFMwtx5udjg4hol/UF+x/Zdu0GBZeThuXA4COYpnIeMGdW6ubXP7nuPn+rE9d3AZUTsmEW
C5d33vx4gTozX5CLDhYtH8Nj77zPi47ISgc8txLnLWu8+/UP/uwa+XoRSnBg0anlPv5gr1tty1Sd
lRC2IrB489GfkgtcblGQ5fbv4ut/8vy4mXSKCEBA4Wp+2uaZwJiupqwikNQqYCa7tr7X5iY7plZi
/qOQ1j8/q1UGYtl8PshhPv+WV9uMRsccVYUHhCl2Ku2sGGR6ygEl/eZM8ZOn5q6WA2EKgpCNz8i+
Mi6l40UQRha/rvEIZu6D8Fo9JNXJCCkh0zDHy/abPezHJ0eatOusRgPEiXx7H59c5QFkwcrJt+C0
7UVL9lNo66Nx9JPUYMpDiNKv35QfL3IFN3JoXwtjcp4/felomoBxeBzR+nEa9x5w6BSpIA76nN72
CVzydL1iTra//tUf3xjIDjpqRGEDj0Rs+/EqW7JngDnzqwpJ9p6ZHenLWQNVpsMv/Ouf8vhPffz2
WL8YhlsccdANfb6hZuq7oLEg1qSi7BFbz1Zx3fhKx8xbLuWXHFvcXdY2EBoS8ATVbxabH28v7Qbe
V3TDf3aJPl1onnAaSuqsDFyluosqL+yggc+TbSDzpJdoedL7yC7s353xf9jHCbHXHc/m+9cpMb1P
TzVjzAidIGW3I1XnOHkIeHwT7+evb+3PfoU11EIvjYoW98XHp7gMi5j1JqE+J8AJ9bECBi9BKPz6
V354V2h88SGsdxB8CHvpx1/pukkNhs3Z0cAiF64Hsg1pJDyueFz+T36Kngq1ouOj814/zr81VPKF
6WRhIx4QxegchNNNWwv/aain2rT/9VX95N5xwIK+w1rG8gI49cNPQQTyXGLNi2CqNXdT4KCGWq/y
6h/2lGnlcfcQta+vPz2vz8eQUeBYKZimBmBGagnpIM5fHJDe8/bX1/PDi/7n76werXVV5pT18Xqk
NqkWQHMR+MBQ6k3rRYMWeDUAkGwytCPKLdHucIPWv/nAfnofWfdAqzory+zT4TgzU9IjyrkIlO03
JwX689XOTKZ7v768n/8MAiyKvj9pm58uD/KYYgxdBBQgvU2bNyHITKMd9pvX4pPMk7vHfUQGwcfk
EneOW/rjD5HaVlX43wk5UBuJCsyJ5X0eqwoyeH6sdPOASTLMy1GQjuBBdvZL8ZuP4GeX+rc/gftp
7fBzFMq9Y1AQ9hpZLCDJysfeWuzbf35H//4znzY6B6XY3PJxBei1GSn73oNZVMNvWlI/v5Z1+SBq
Yz39f7ybYhjIqEGjQocUHdXOQ5cXaIXm6795bD97+1frG/4PXn/6Kh9/p1Twv/sG+RFMbgd83GTc
tpYY6Upx4gNg4TbRuRGXvysyfnp5BqMHeLvgkj7jPOceULde8bPWkmCuhem1POayN39zfP3ZCmya
tFdo2nMO+pxWj2lLo2PJ+Q5ZLciEarYAcHS0WazRjOZ/vKnwMSNyJqeXUxBC54+3UiTAZkhUo1VQ
wx9aqriGS5QoWC3/9P3jdzhEUsSbdNF/qOCRKPRWxYKFvjBLUUlack8kWPKb89yP947K/V8ORV5D
Jm4fL4fQIKsWlhx4E+Z+ky7tvB1iFyANIUa/uaL1Zf5w0rE4UgnePiaIdBGtT3cun6eBLM+B6c1Y
RDuUMuDh1VxcxY5RHTJIor/pT33icrJWuVTvZB0ZnODWFt+ntQqGvj0jbJ7IPBFZelXna1RPTjWk
qK181d3Edq0/li5qhzCr3VzAbZx798iZQavvfv04f7jPrqdzTmegSauEYcin+6xKeI41GqYgcxtC
q1zyOXSaGUAj3d+dKHlNPt1pj8/NonJcTTXMuT8fmqOmLKMuSsAIVqXGSjmX2uBfQfWy2qfShOuV
bzNvbHqyNC0N7FZA5bssV4TIed3eYutIcTUa8r7JJnQP6dyqcpsUQBJxhVb2JQIm99ZmsmifskmH
9a9qnJvhTDbLk5Vi8jqbmsInmFaZzhQINTXyAZY3KRhMR5KR6B4kumYMN6KzBqAuFnJl7AIFnhYe
jT+JfrxMKtp9txGUgQ4GcD9F0ZdCz/1DW8RrliRRJkn0Zvl57xQhu5Q31ht9RS/EG0GMJgLsxHBr
8y0ScwGlCjhGUd7MMcrQJqgk6T0tXAVV0IHzldsWZ4jHeAn6znBSRUYrcr8LTJoRzLOFwNQ+bMxZ
c8+JrCZqNfR9vPkJZC+7XNbAm6VPv022Fk0n1/byKEhLk4AcGNMFmMoFGBEcsXIasNvKliC2bUkK
dPpoTmZMzs+UYJPG/1L5/lFFqrTJ4Rh9d9eACW6PHQ9YBN1Mqkro1NYMhUlapUlwWuUTr0AonONf
EghDcurYDlN9HmVNgylkUbn2QPiUaM8i1PfDPV4h0yYIwtBPg4xL8scgJ5bvDVm572nVa+Lc7IFc
BV6cOO6pcc18uSDdJlVHocqxP0rymVSYEE3lPvkR+mK0gkhzAxc1+jeLQxUpqItEN0qkqVXKM3Oc
JFBJmoFx8qhZMZlDkkUZBbdlqflrOQNCtNDeRHH6wtcGrCJq0P/eRVHuOSfDrj1312ZiEs/FZCRp
aCI0d14nFet/8qmSIgYM0YlGhllJtscmi9Wk36KtgWNkEbXlXJWZaMawWBqd64Gk8l0JX7yrKm8B
ark4Mg5mr8c5B8LajcMxcyNrJytdu2opSLNVRptM99gMI7RqLblwW3zHtnpvkkh/NknmdIFV8WcD
qFQDWF2apGx2KivHc2BoBbAsMerLo9KGptu4KunTleLldoFRcHjZ4LVKnoQSaNygRiDWbmHNNtue
JmMfTDHIlTC3Sp13e8lccxvjbftqEL9abmz0eyWeKYlOufQnMJSpXaVXLcLmrzrxnsm2GubF3JMu
Od37Uempo633YxvGwkXjGlttReRoi6p2W5CmZe/KWheE/pgd2GYp3GG/UIjb+C2WadxFY9Y9u2lh
Whdy9vjheXHIPUEI4kBikdpchSqrEH6OVjxsK6vCoObWWEICFWd1dsLNoc87i8zwr6tKl1ThQsCm
Ih2lewG6Y3cPCYdh8CBSw5JlZg6nIBrAzV1bVmScu+QQdkEzxlNM7xV8n71RQ+NmlwjOonZX2pk9
b3Kouvp20IYiuojryDNxSHRee0qbXqIiTlLzfsm0JX5cEgeklpum6bwBh8B8Pe0M64GFP36s/Sm6
Ze0WGXJxx0kftLIuWW48wDSHkTXzu9Kt7tkeCjWd0TRIn9dwouJs1sc+I3G0caYtZ/BI2+p9Vrzr
IjIe4oFB9YYJ1grkkWLQ9jTRCQ4dp6hyXoYKs9nNRGpr+1iAY7jVldZdkfZL8whnqbWcsQ6VV8Ni
9/lRwzheHexIZUtAL6i5qztohARVad538LB+dZw7YA57P+1Fcl7Hhv6sxbot9/Wc5hoy9kG+m7By
wP56YE2Ohd/Y/bYr01ojsREj2s4geS89x6bkGydr1G0S4nTUuVpviadUp2D3OO/HWsPHjrzwNEvd
O4OVVCzndY8jcNvaVUb46SgRJjpRPA6BH82xMyKzbM3rItJiY5tBFiOsJlssLyy8cezfIsb5zUVb
VC7oXESlZsha4o6byC3mKWi1dLnJEUqPL8S86fD1Ipk9IHnKDEIANcc6zBYc6E0jbZKT/d6ApGJA
gMr2rCWD2BVei71mMwMzM7ZSS2Y7IE64kE9rNMJbPTTi0cF6Ee0sQysQQ5i5wdqQsAeocOrHoaEf
Y8rmNtKIHLzPM1P5j5KAZ4lhic8Vmw2lCIHvprgFX6xbgUgjKwVwCICAABtVqADxM3l4bmOreKu8
rEe7qqq0vJKgCvJHp8xNlKyEai3nrkQ29hB3NUF4Y12zS2bxALIqY0zo8SKmqkPKqcZ40w2ppu/V
zFv+rOV97AQpSs6TpZHxfLQWHl7oE3DVhshysmjjQ8XJDmUxLdV3xbR/pmYaitcxdt33xnc89XXK
RgMBFD5hO8SxBVyxXsiB2mZE7tpfWDZyk0jPKNf9G1artj1U0BWmU803agbJ3KXgfAE+6bj9ZK6i
R9E4TXJHVK1u8LJ7sJgSffLUfp3zD7eZAeX/DmxuZx0NNLi80rCbCGHyBrcs7vEQVdgY2tjreUuW
lFgOFZOBfmpr5ecHKS0fYd3iWXO0SahnFN6aLiXN3u/w0gwQ6kxjeOl8pvqvdidbaHdDXbRfyZGe
+ISSKLYvm0J67xaxZWz2ut/ZpwTZRrIpU2NejrMDqzIEhmkjWHG6jHS/yfG4w2iBp6T5wskIfN6m
xsjlHiYnN6x7hOu6cUXakKs/wiRExYvM3O33UK7AaCtrwSrKeDEe9qmczRj4ZJ8/jkQgzLfzYJba
lstPmzemrZ0M/Gy2+qOdiEY/6pq3jAESeVhRxuyaJ7tN5vapJs84CoSRFsQ5MY0/S/Vl9A6lm9I8
nwyfSN+0HeBbskjow0HNg4ASRXx8fdXOCjbjWCOMB0IOPpp9JAaOrr2Q96KNeyMm1XCnEXxtn1si
Gd0ddWVuXGRGUk7BBEzT2TSDnoodMpR0RRkvYrqWrZaJL4NjapeN6iv3fGCc232tfX0YLy05V3Rb
3Mwy2rtYoB/ZFO0oul2nubVx7ZZp6u31zvJftU7X2y9uNI4lGjlYGVjZeq23Q7YnOqKaluJWDoBl
zDpZ3mPs6a+1nEftCQtMwlY6F/PDn+f2fyTR/d/T317V7+Vdp97fu4vX+v8CES5l5d9KmFXk+5d4
d1UR/6//ukck/Xf57Z//+l8UpD+IfaBfBxgZL4NOUf1vCoWm/4ECi0nL+pfHYMdZR+n/5ikbfxgm
LdK1AnIFYhL+0V8cCucP0EfM1vgLxQfVofNP5LcMhD8UQABNXGb4KDwtanTQBZ+lPrW+zNDov7tJ
ZkGDG3Pt3E2x31zQQHdaWGS+Wl5rt5qRq8MfPI9brJPBmPjxpSaM4rsLsTJD0eBE11AIoy8p4pEX
gknqB6D3kNGF6E16lXZjlpsYWxdqPX/oXukhNuZGG6lyN7qIZcNABBHrhsSxnmAxsJgM2HCw4hR0
CXKNVvesmQM7OohG6XU4a435bIDT4XzM0m08Gn0axXvVDn68lzCUpguHj+7oL3hmYRsYTvNQGnXl
rzxFw3kwyZ/OQtIuvd1qP222uCWzKYR2BxWYxYvRcuiOxAaQYwD45+jMxlDv08avjN3kkPRNU6hW
VtARAQ74UbOcc13K4kLWKcey1K06awvQD3/yFLfqTcOn1Ow8p0vho2ZVdsWCybmzJYbhejCIKJCY
lAxFvdQx3V52Y6KG+Ur17UwgBjMmFXTNMpAE10M8gPKZ2dH5nJCyFRA61d/nxOYmgS9Kz98tzay3
JaVdMQCqiQqN9FjNqR/sdrIvWZeS3t61VC7YB0wh+xt0ZsY3XybRgC9sLL+vQZRnQ+FSq6aKSMOm
q72cSUc2Vrua7n2x8QrKmCiCy4lcGIc/PjVGhTpZCd4Ofidk/7FM1R3UPlSFtvQHQkEbLF7QRbMo
I/vSX+KjHyFB3M9p2pDezGq/kUOdka+kZ1oe2HMkySFvgfWSIsxboLCsqoA4cZwIDvwpiKbN0nxr
B6+N9yP6B7o+3YrJBZ3HMWPROfjgO279hzQndXSo5kQDUVLMQF1Tid1WEo77hFkG7p3IU+uVavQs
8SeawHyRFuhqMnDvmqHiwtrMyppgpMqreD3dnJRUTX8UHjaEMyjXLfZ5u83Zz83RfaClPGZ4Pwh2
3USdC/OIxPbim9M47bAVDFmWbetHUx0IolrzsCOD+XJJmuR9SbzUxSyVVDcioRgGOLJUbzmczTMJ
KD8LoxVdvTVhUrfh3OTl02SL7i2ljoSnGBfuuyA5uD3Oi5++SZ9EjJk+ESZUd0w1JnLsoqD1NQ32
c+2QOu4O5CzhoGasy+HJkcchkwl7iM4OcwZ6OtY3hq0WLYizUrsSpW31W0qocd6yv4zHdBHDLpcK
H0mhxzEUcxhWuHqS2QxqNiAN4EfLU206J3+Bp5E9a11XAYxKMsznGATVWz6baxxBsVIn9MrFlOMW
bnTwKjEUoQ8j1wm8RPjadjFS/qgwG5w7M7UiPXCWuntTi+c3oQu3AXu4H6m9Pw2xHXANrr33Rl2J
YGbQ3QZR1KHDI9lDe+gAh2sB5r/oPUdO0Oxof4DuWjiPrjGUZodDsZyKm6XX4gsr59iyTZc8fZ9i
K3uIiXXWNrjguHvkHRe3UBn8fgN9xNkvqRjyYFB6/tr3cfPCGzPppF9kHlkjrChgnWVUn2ifWILc
C+k8CHoSZHpW3uQEll3izy+MUjuzIGS/j8lo0nSRg3NeGT1oLStHlwv7nDF2WOelag/usjYI4CcO
0C19Ze1LMqeHrTlM8T63cyc7OhWStH81dP//Dv9fdI5/tcPfjUm3/Is39WGjX/9ff230+GzW2RWZ
CaZATr2qjf+NO/QZGyNyYKS1DvDWf/LXNm+5f6AkAf7ESojulb34P9u8Zf8BMWdtnTNYZ97n/KPY
BIQHH7d5BFPrmYE/BV6bFYb1qalqksnTGIkQG2Et8VO2FgaE90nI4Ow+1UZvMLD62aKCQdBmpK/d
bMGButeY9KNjTGcorGNf3+A6bC/9tqvvYnN6qQGYHruoN66KqfKJbMrluT+Xw4X0uirfijatLqBn
wHZfHOuC1OaQWANxrKXvECU4tMNpShaQB5lsQ0ej2boRgzGe2cSh7/vIwbagum63skKfJzc1ttOA
VORYUaSdSU7NZywMd3hDE3h1GsmrWNPJPh/GNc5IqqcuwuCTlF27AwZzk9OChMRaqi0iggFvehFT
m84j0o/WhFZs9aQpkJpqbFSc2PtGmGQdFOTR3qDlYmNhzBHQ+ISRDwF8b1opn3PXrYSW0twVNIO+
jvnUk4Zjvas2ESGhP3pQ0d8PROanJyeHwD9qeRdqphouDJhUJyNfsXAlbszjOECbCTmlDyC2YWdB
D2njJ7iQ2puARr81ap9WcIHjwQbJc5pYSGjPGJP2vChDvBV96h66zkwTwiYa/1kaXXZSaLjvWo5f
2xkK0wGaRf59kkIyQBh2UwSDgnbtfBiqsjzGVURUQ1ma+w49xcEr6vphVO0S9MqWWLoX96yN7caG
P90Ohwq03gJkP7fJxqlQ79dqOeaZr12aoMt9nM/V3qeHtZ2rVOuJMi9IqF7TLYisrCDQwjja9rb9
vZINtBSFHXSJquVmGSz7RpQkcDh1QeZMb/p7j+zcve+37Rm2fly69L1OTjbkO7yZ5cEdC3otPNQH
QSoxWfFGtuOwK/ZNicptkoRE2V5kbxtTM+4NkmzEFijhBq633BBnEG1qgsBnFVPemUt5ORb1vu0y
922E7c8RqrK5deD7XGKNfFE0u7Ej8pr2Z7vR08Y9WXK0LsCz2PQucMmSqlVgvMXFnhW2eyy8pTjG
RdMd8BevQVv+vhgG/QtiSu/ecqJuRwOJvHWfSX6YO7kXdj1h4XGVWk8VvYqD6lD0rO2w8izyS7q4
OoOnoKi8BZ1jmxpPcR6TZZ0Ow1c5WMRvSZNMBW8UYtvWk3H0Wrtr2NETjsT0GvgbmP+xdJNQLCa6
/sSlMvaBS25MkZlhX/X8z5lnOWxm5KthN41Ov7Hz6UWoRQ/aLp7eShHb98MyvmSaAanGyM1LIl7P
cjmgpGaUtSe407jy4SWHbQ5BY3SKIaxq0gHKgluEw9S4aGBUBWVZ1Adn8mPcxaqFm9HacewiKM/7
L83oo8SNmJaGkd0/QbJYHsSg6m00WOOurYqdPtGgKLXWwFOuOBEY2VO1CrpGy40e+VT7cwrl/AZS
ByWy7x56G760I9a3kSwl82qy0tsc2gGN8SnZaUmWXUcQhrZW1nnNJoMkfEmut9WHfpWSdlJWTfbF
EdN0ML2xv+rggbzj8DbOZroxQWE4LS0x0THebNArB8akd+eFpU9aOEpNIIvt6IIUcmyb7QRV/TLO
mvQsjlEL0eJT+woGEFXE8qYRvkBjtlq+NW6FfsoqnHlf15wxJ8uZdq23RoqAOAEOBXPd57+317K5
O5V5MZ6JrLOATM67Os8eMs1CyJOMzJI2cGaL8eT1CZOthJHPgl+6zx5RZeqXFb7RNABxutzACrkg
uYSgdZrbR7ayONqIqYHSMLYVb6hrlfdT5Vj1UddluY+jrK23KYGJ7DdoeAgCJy9hJFUrIWzGZrnL
Gxij22QQOQQc7QvWbBSuWZHei97ZETcNp34kqMTFELftBK9utsahEN62japItvSpfQl+L+7P5aCv
NEPL2jNBsLZ+Nnw1m27tY6YFwVGzv6No7uEZ8QbFkw14220hgeV5GiQqXS7oUw7hkBT7qmgTksDK
r3TPn+lUHl1/eHLz/BIy751D4i35NjLtd4QEwZwHXdwHg5zqA9S6V4AY8wVtfIIKjfUlYTh60JO8
DXsTl3wgJ2kcaqDmZ4yGL2e/N5+0yJChzK3iFHtE6plTVN9niTu/ECrhhenMyK/Jeqqrfmi7jbVU
zyJvniiYLrPRv/I6Fig1qG+dasDRCypyFkaiSyG0pBD8LxfNomnPYz3mdnvWrSSv2fJuaM3KndDG
t3LUokcUnPHWJCF5K8tlYdv2y4B5TbpNPB+NXBb31jFK2Rs10/NvZSTkFdhSi5y4zLvJc8rNts/O
+wx2XWCzAVcbXsLiYCW+flfDI3wtlhXiRKVCnk2SRMdhLJt9C4Se1Y7W3Yzu8KQ8Y9nT3ATQ0CJc
jaD0P/WgUaxtavQCsFLlHA2xDiGNut5BfkB3tHSme2ZDxvxWxbm48vNCv1F1TIYS+WbeFc7MGUxQ
exJeOp9GhmtfmBnb6VmCUvuaIehXYxxzZERsYk413UjXMO+IznP3xEBUO9l2RC2RPoS5Lhm3XmfH
z82cIIpoalN7zjRZw1cH+BHqpX1kED1uWZc9/mbbe15MuG2VzXhDTM4VHc15hGRk1DcSTP9rKXKq
ekcfdhyrFsBERVte8IgJtOzcubwel7n/Ymb6Y1vxRRF3RxQP/Qdvs6wlWS/zHRNdGTL+Mh8I4asO
sGnQTpccPd01y6fZMi5WtFV9fFl2XjtPdeKxD9amOov0JrpwBJjEWKXDrYKCdDTarIEN2CzBXHjI
tioTcgaUS+0rf8bc2hh0nNlXBs+9lE1kUHB62s6Xc7eh6RkIW4mQ1MbofIkdcx/nMPk3o8izaZNB
5yArJlp2fh/vtbYuD9VQXBAyQeaQiy/txFgHcdUQ68YmZR5GdAzWLpdoEXDvNNzDkSCElw6XDgwu
YonXtjLmCJT430qG4Qev9OfLKqrj/SK95TQpQ92nIJ/YQoyZUtbwIAEbenM9NFrdHXIwbtuJj90+
xKljNkECBOTFEx6dBemtIDSt8PZVIuXOjTztLmNYBsEocihXR6f+shBr8Mwk3tPPc2+kSDSb3rgj
NWUCHlG7y45UHkxcS+K+IBOCX2ZMiSV2pUy0oAV7tLed1Huwqva7MrXvVeeYd6MfeVuvcNoNKAaG
rzal46tv1p0OfoaxdGZ3/qWy3J4TSOF9WZwF/hT/VDu5wtgbXpxzIomrO/QIao/y1941Q7bc2mtJ
3HiwWDrGR2nfqZ0+KyacCYdHAsIEceTk5u46HviVrTmPcOLm3WTr0a6QzHCXaUrfvWJxtx7ikGM/
s5O6TpYd9D6uQ55Ec5iGZXkop6ULh+KlwaW9osjxOeo8G7qF56XPSYyhA0dVe28Uz25JPAENrXPL
Xu4IEyKVq9OG17SzLxE6qGtYGPLIOeVGWQRVOfWlUvG7qPwQhOZto/vvZb7cJpP11czEXsPifRir
RZxjpL4fPRhTuXsd5TWmytk4TguUbbdEcN82Gitn7ByVdNh7JjmFLITkvNmc6Ud9m1vxXhDp+DbR
H2TZJOp36/pdmu6i2Glv56kxfCJGqrE+pj0zwhvGa7Z7o2XJV5cT7I3QzO5+VVL1m7hz0k0pZnmj
ybbhRkDbpW+Rk2JiFndRYaabxZ+Wbd903ilrcxmOy7hc+TbeclwfauCYm0TOmbc4msOuJ+XWltp4
M+q9nHd+rmtbAlbSW9nzr0Bc85UxX+hjrR1aP00wQS1UCzExLrRcrPiokapy7S5Q+QJ6bsulRcrS
u25BHaGJVAWJrarLGBdxgGzGvrYEgzq0jgUkD4POG+JHcFqccqZk2uc5zPqNmxONG/dNEZMXoeLQ
pAPCaamOD9kYlSFpLOR6ljxgUvKUyd5rNmdpJ5DEeBLZX2cF85g8OXCc6MaVk3Ys6dpx1nb24EEI
fsWpkVFhpcY1LRM0IcK7zRdQD2X/VBYyYDPp74pk0UO3X4qDY0ao/ODYSWm7J8hT4yk2TfJ5VD7c
xI04z63m2mn6JSSEtXnUNWXeNhn0uV6AkilhS144SMFDa2yQbKd5sVepK4+20KI9YYFLOHMEv0IG
Iy5iYxK7pnCsvU107mYGgnmTFrzeixjHY98WIyeL6WKwkxsgr8Y5Q2rtOJIjfhHNTbHRMQymqDvn
Itt1yVDcLt30rU8r4zD2+ridDU1Um9mUMSfuXitX8tY6tm1bulXxlDy4YuSTldK/NUjOeQSmkImw
iwZpheOot/c4Z1DyO4VPk2q1u5zLxOJvWSJvkkiskyanpCOuILbHBiuCthhOgIFSoWAonyTe0UtD
s3jbBvKAzu0SagP9T+0JQEwaFsRWrexk/YSMbTkhBKdgzVeuT11eN4NyKSNTeb2MEMFY4QrM6Uu3
ixUpNY1DvkhROtMbqu5lm3Yar92s1803AE/Vo93Z+UiiHOvQRtJisKqkioPRjswvEylD+yp1sjuG
5bTnXRvkPTqc44SG4wLlzD0vA4efvpv106K1TRGqGtFiNWnNEdlKErr6XLE/Q7Oz4qbtAVsN1not
8QZt0XRVzJ13p2TNmVAkrfdU8GKctaPX0e+o64vedHUas/N87y12Hbggdt6iBVZdC//uu9E53pOj
zekx09vp/r9RFjboKTw6cLYRr19XSwpgZB5sInVosOqvOKXHs/8mEArV5ioIwcQwHPQG5NEs/QkG
mHOJUSkKUF9JTgvJDWVnemlMxnz9z0dw/09Sctax1X/szD8M6C4qMIpfP8zo/vS0/6t1R7LIOkyj
N4ZcBpMQkJx/9+40w/0DOe4q4MbgYqyc4f8070z7j9Wkg/sFegxGH2SMf43oBKh4yiYUoha7J3JK
+5+M6LBtfujd0RFDdbpqyamfXT6Fz75eb0HBVM7yVeERXM6KORPFZW2lc8bX1zfNUSYl9qyN7AoL
YNdEuIdNYwMfOt1+Ip7tHFRhIkoS12kGlf18PQK8rqPzDONJ4we6Mln1LHh034tpXjjX9SUNvPt0
NLUVkgg/y4qOSLInXAeF+WeShcNspXmUAjwAtUJkgDIh4kckE9475KooHb2twM3V0+nQJOA1fLWx
3pUXvjWJbtj1UPX6OxWnfX49y763n7Aa5yKsq8msrh03gbABMUj3X5PCL9IT+ahoE3P4d07o02wk
2MiVGeS9Qur6SYqWwLhp6PSG44GlvkexxnEJPc6g7mykKPWt3496d1U7Rf6sNZXmHl38FNRvxaBX
29Jz5GtajOSmR6OgCYK+MnXJsvAgVNImUrBRR0XvqNNg89st8jVPy2cq696jl1ZiLq6u0CWC58wG
SHdUmHOmHTpVmPlNlZolGZoDGlIyJYmLIA26sQ8tBkM/oJnI0CGWNH42WZ5p8Xby7OwJbsV8YQKw
Q37Qqel77URt/9WSpDhd1tEEtdCgoXuvtebaj/JMih3dbNO9OSX1+FDbNOHobUnkqFmY6N6SvDKl
Ma2TWajce2/qOU6f0Isu6sqlGdue6QP/pRAWAspOou8G81TMjXUDML5mQOqp6Y0TZSHDrow4Sqdo
vW+1yuYcaRkDEw3amiIKk2U1AtcyZiCsbCeeiOEzVMSc0bNf2HbKO05tZHKpSQ73HZ9atis4zKeE
f0v32hXRRCliOat91ssmE7QruzZxkiBkBuF1HS7LYbhLzIrEzsUtbZ3iVVdXyh1pILMzliPcDZd8
jrqhfs/jOoiQIc2buGmqcl8mM8ot6nX/hBaSGU6mJ6INW+B5y0VXepoKF4T5xoYYFMMO46T0s8u0
R3OzG4x8fqh7vb6I3SJKT1ikVvpw4iXyiqwfIbeg30hZ7GrHeME1jm9g0Y3luz7UnrnXW6u3aLBr
pnORo8i3wDrq+W2BENg7jqO21pO54Enr0prxFVuJ2gFJTe1tElf5be6O7rIZIs1HFpoobeXUWsuy
mRyX7Mi5yyKGdsTWERncdopekr14DeyE2tX2PQgj79BHtfGcMDUnVjOnI71Q0pGCeGyV6xZbZHxU
8SCio4mmbM8YPdTHQVMQ9CG3bngoTXIciUdGbaiW8YFKIC72GjLxmziu/oe982qOG0nX9F/ZOPeY
gDeXi3IssiiyaCSKNwhKIuFdwuPX7wP27FEVVFMV3Xu3caJjOiaklpJpkPmZ1xTS0h77slyUrEnr
6mCMsUmwzAypeA8LWxCHIAoAkvvYuNllj60aBZBooWAVOpkXT0KeyNAgfo4ZmPLEdes/6p8QHkz2
hL1SPa/Tn2I8VbsNnesu+RJKpChL34tTermkjyoML0Wu1pEUGMFLi5S5wgSKOOQ8olxFcJ4qb6xy
191Pxat9VE/gq65TJekRX/oWoT3KdE2W2W8K8rDFVu9S3WTB0zJeoowXW5SQADiuaI/22rrNUINx
O6yjY7qnSjzS7a4oQF8hRN9WoNVrJVmruPqAVS9UmHDLMbXV4lVN8+wGWQ1du1cL6mnrCgQO5fS+
zig59FL4NgrD2KetNckp9maDbN9Y0MrAOLL8sKCgXLXc8sW3FOsfuHNgEO1NWILt2MV1BlZTA7Lo
E9GrzsvgefmTDoA6+RLhptrvUIgbx5VJt5CArc3sCDF+o+PAp3RBqT1EiB672LcPwZeuLXT1FiCk
hWBAVZjq16awrDdbr+LmWyVZRr3WWBpKsX0Qx49USBzNFZKshfgAhIqx1Xuzb9fwx6T8S9bn8iOg
3LJyjSwyo+tAB7W0hi+n/mgDzcB+IO6sfAXEFwFF9Ns79k4qqnwpNBS5lzrmsCrX0jiqYEXrKUAD
Z6+/l0Ogp7nbpcrY0rFCXLgfqJM7Nj4EMrXV4T6IdFoiC49yH9KWJnlXw/c5DlZPByz0UESkzdNI
7bWdWH6AmwRM3XoxxmZt7XBtlcQP2weuTZbjCYGr3ZCIDmNlI/WLX2qNkbgLyiLXKSPm8nNlk9UQ
4htt5OHRIKUeF0trqaV1J/xmwJcSY+BhjXcHWX8X6W1wFQ0Zuqq8fPBJozZKm3taW9awCbOB93Gp
i7ZB5zdRVBxbiUyiFkMj8uKH1Jw0vQq1Q9Oh73tlwmr2xvglqkhitnoUYoc0WHrjI/rIe4ZWgabu
dRsUANWaVCv9reyTH2wIZJE9T4aoMnaaZgcNBRbfjl/iHCZo5EZAaFpMpp0cr3dguQHo0IUTpUH9
Hk5I5psqhglsrSjN9Em29gzJrt9od2Q9ZSi+sGyptKGOO3RVDmr2NUqiXlOX6WibAUh2NrfYJhHK
Dsmq8IbO68G91MFwm2EgCUmawnh7o1dNZV9X0tCZG52GDRs3knbQ5rDSvkFBlVeuAtjneba+ovc5
SSsgGls08ZLSJNokrqUpiBWDisuUFs1dZD586k+JPG45uj53kzo4VnCbpJpkvpY1pcbbFgPK5q7L
RAc+RpNCT3wrVK0wdjVsyamOLxBpCCQglPd2HefZ0ik/W0WmyMf2Hmt5aXgqPSG33+s8xqbTlQSp
w4K4aAi3g+qXFg9amAoBJ8RCQ9rNLF/7yIUeeaB0kY9d6YZIvO+4TublKgX89EQ7y7ll4SxsE6nA
/yisxiuR4Sv7qH3tQJ7Q8iTNH26cIjb165BoIH4aAhG0b3Fbpz/KrPaKqwSp+3bXm3zGW0/GuHxF
+Ubv7mNU7o1FS5BrXsUNVpg3Awljeu1Jdkd7Lc7G+iXlpHMK5dAX3/o0Mh5F2mTfcdZT1GczVYCD
odwu9A0+xEV45YMzb4GyZhg/OxQi5aXadpjUKXYXSk9JkuTdQ+eQU0l8vyXiyLYeYNHY1uSuSGuW
3UMgc+mv/n5i9P8nNtEAM/CfM5/FW/H+v76+i1/vh7iF6c/8O/dR1X+Z+FChTsTnYCIgQBrzF25h
Evrku3F02yArUmGF/3fqM2VF6Fbi8m3oikE2+xueqOhAGjTOpAXqCpoEoMa/YZOl8xcdEOEM/jxv
ATYeKtorFjAKcJiHNG4/NdXO0BFa6WXJ2Mb65CzhVY753UDN+ZpKqPZaoNzAVSU0socAAcfQoTND
TdZO33KFJ8drzHIlSbm5BLmIx32ayMmdSRvpTQdrdNPYclq4dkgQ6XqjWlIZzwb7xXMU6S5qkMRe
xkOefsMMsdlJvbfEdN0C1asq2pVQHOkbVul2Ts4zbOikGD8iWZfe9HTQiL+VboXWDywEc9TcBOHi
rSXbHcbIavh8sKn3fzEDD22wZnZirJNNhkqlFkIz7M4/tDRyqAtlnGkfk1rYsyZTp62SEhUIA1IO
IpYJ4GeM2oMr38gAbwdm89MYHJTCEkIDHB58v3+UkKWAkmSp7VfZjGnfibYXdAYDtA5yZOYA0reY
Mwnh4+HcNHysQM8uWOOcnAcqO8BlZATUgM4e77fWVj4+rvlHiSb1Q+p574EWD5ukADeZmJKBKEH+
SxTIkFoosW/8NjAfSAcHaF8VvpFWES282ld+eInXXnsG/VAnlXdt1Klb2w/EDcgH/V6jlb71FdxW
zm/CMWnzcw8oCCBbNknfEHhN8hUHkgOC50zDGeUjS710h3e7viOGqBdD3ao7BYeM5fnhlAmy85sk
Oo03ib4ZoIumXbU+ZYsOxhs7RPrQ1n1vtOQFASQAaqOyMoqovqrzLLkBGS67DShcEOw5Z79P1+d/
gE9xp/kPgL4J0r2Qc3RIy8cTTiMU4us+fw+xdVGwCTEolDZVVAI7zdSPMfFKHKKqdmtKtRGuylYe
foB/Iy8DyTG8dUqJ/Q8aX/Yu6dU7I7NADTZjUr62XpusxniwiADlGuTbmEohpCbVzFa5Yklf81Ba
taYcG2tfqwEf+tR+R0eSmqs0Ef63LMv8B8mz/RgPTru4OT9tfGZn6476ArAsA3QWisroHR1PW8c/
Hkhm/VNrIVi5uWoO1zAeuxfImzBORixT1zk4mA+YaCopERnUdBd4eLXYifkYmAGQByTBWTIwtcOX
BmqRTV28aL6Zklx/Cab0jlaNvTcBcHztg777wi9RzQ1KfBU6IFdZEWBYhvvzE0Zve8vSre35Of5x
lHFI5QRDQnaQzgB/fjxFPo7cb4Xxoygt3TW8ZFxNtQkgiUrmFhB3/sIV/kc5V+3UeAypcIEp03Ge
noGDo1xGsqXiePSjwQnuxcC0ZzUg3LnMkjqNtk3qqG9aDIoDh+mbgHBmgNdQPahowQhXbbmPAB60
u7wQuHoho2BeVUoW+0uBJOwmgWmylWRsCifqLpTBJnbCxTio1T7E3vxpUl6SwKn63ZPSUz6zzBpW
kmzdgEmFfdFmEKWEpLUadEJx7Whh88HXr9wZZktCEAnHvLAYfx4vZLkpAspQ2mV0fHh2D9ci1UO9
79PxJ53Ddhn7Ql4OrBgm8iK4KdyBnix38/nt5o0/vkkmr2XkuoxPrVtZm8CDB8sfhKSt5O8/5UTY
9MPrcQmKlu5U7DmXLq0/HnS+mamOyr0F6NGYgorDoXiqU0kV1c8B3AVRc4l5DyqM3xWg7NHooKNq
+t14FaMRgiuvbSWv4DfiW3o13SXhYnVeVgV2OR04gCzUaaE/zH4UmteWHajOj1zv5e/xMKagmB1d
3KuRyOj4gEdvFwEuGc+R18mQFXRfegnQXnlR6VwssqQr73qtAeeoyM3IKe2z9wlsZrvIcrWg81qv
uWoxJqCzJkR2g1qZhgmsFgDSI2sxGTK1LslmT+HabCsJu/lqIZWAQuXsHq+vDJ4SWyXzjR5SDsYt
6c1fMlYzC8GnfodlL6jhzM6IchIT6auCr+e9p8HkViG1l6Xlq9GiFEqMNkQYd1/GvK9XSgjpYGlk
SvbWhf7wAemLWwFYIsTuYFQf9SqpvuDvo7/QCG2/AvVX77iLW4wqlKvYK8N9HNQ5OJ/BblPa7TYL
INfgMVzh5dmVOjTDd7DWqr4qqMkk+BtfS5hj3+hF3uyUxEphK7VR77ig6Ez6gSBW98Bdazzx0hbg
yvlv4dN/7uhVQ8UQOQRUpibxUc7G8QpqbV11la++CTWQv+uNwIZECfQOyF+Qjj6dTcj7S8Xp0xsz
N/utFfTQrMYouYZh5k94Q5UycAe3ndLXN0utjQeynOqhiusgWBSFBtIHAHhz4/Q+1lUorOX7zxn8
D0r7v9QpBvrPyc7je/buvyWHmc7nn/i/bR7lXxqtGj57KBzT880r9O9Uh4TGmKyd2fRJphVxlN+5
jvkvBKQ4/FyQJCIIU/x3n0dR/4WK9vStgYac9vVvOSFM183huUNtxuQ+hMmoo/P3x5tLzESVIPX2
ZigpXI1a8gwsvIMF3zehttBru/+R9xgOHqzQ/V9//2HmML8Ep1En+U4iGQJuc+5Fadn+EJaZs0dr
wMS2Kg0fy8EPL4RMJwfhs0JPGnURSkbHnxTKCaXt1/Y+9nX9ZbBE9RT7JSW781OZBxHTVGi7TQpx
DCNbs/u8sTHuacC/pQ14MWyRfH1P5atd+U4nX8mZ9beENT/VgdD9ljlSBNkad+7xpOJIoTDfWHsl
VsobRAce/U4xdlXDw3V+XqdW72CguUSJmTkqOAJr3yVCWQYWnDJZSPHi/CCnTp+F/okzyZjBBpxt
EXbIbYrV2T71QAHyH7Wk3N04XmMdJ60HJ0oQ2TT9YHl+VMiKfx56Xim8W3UDpXF5NmwSjeEQJPa+
SlFK73R8ugjFdDqKAYZjkJvjx0Y43iqzEusb2H9zbWip/yP0aX64OPT0hEVFemMJBMO6IFG8ZZKl
aKec/ylPro1tTNQOYmJtHrM0QjSlE1l7PH2rtRbDyUfJRKeULtvhh6qNzn1BmHF1ftATu44TACWU
SQnbMeYrMzRBoAeduu8RXrhWRQf5L/OCv/9hUq3h40dgkGtnLnYlJNEGQyPveUhpAXk2aDgBlfz8
TP7KfI+vNlIQhuDqxfqVAOX4UymA1ApRhLt+bC1jRZ+je3GAZ+fgQlM7n5CocUqxO7KaJYWVJlop
2diCGCk1pbkaZLn8MGyyAlopsDvcytILG44hW7IRY0UPi9DY24H2sR3EXnrE8UOEOR7AeiUDOEfN
ux+jrCbID+q+huMfFs+WmRbP6JwiutD2pfgIAOACdfdtGecoSavQnxl7yP0YK2nfehI9TJDVOnqq
4YIs7FRXtpNyfr3y5QbAogzzTl1SxAKMVJdog/HF9juwXRpID9tTl1kexm+GEoX9QkfLQwE3Zipw
GzTtmf4WHql4JmsPQis1QN44iNJAVUS6jyQ+wU3ML8CO68DLuVVndK+mglQF6OpMpjtdFgB9yqqw
gccMIf9JWXv1ux5kkzehUks//UbtP0QU6Vs7qy0ClM4w0IITUvDIOjpbtYfYu1UQBNAnJVYfM908
T7f5ENRPMj2HaO1TQt5mMv41i6JSs3yC6qMm48V5F2yyXGnzpW9W8QeKz6QmSAap/ios6zHfqV0I
kw0tEciidWD4gBQqIb2LvsU7j/TMuHLMOLKuQYF29prWt/qaeWbYu1g+jjlcDZqmrrBp6QCczJxH
jdY5PGO//JKnjLAABp080VlyqP3bkv3Mo+Jv+NvBo9uF2X0HqtzsbJwXNSggsbhH/Ni4AWvovwWO
RacyilBy25iij19o4GbROoSAjOeY3jeTuU0br9S2EAlybEXnbYC9x8UytRystwOnA/weyCAbCtOU
pLVli1JZGqafvYVKW3RT+4CalDJ2xY+08nAkqwYj/0K2jUqTFpPikW0E2BWOkQU2HNyF/9NoQVC7
elbQkPUztH9klKccFACgbGh9rH6zChqsyzGIety9dRuWdF52WrkUmKp9yeNGTW7LrsNJI6WIBqoZ
6arHOozrXanl2ofMCR3uY0OBK+AT3YNMKBU3a9QBsnKG/A8NoWDs3BSjDnCCI5ngJksML8Ce2lOk
dWSMMCYcvdPlCZYg0KhKMZFbjHUjP5RYFPKJyYKuk9J2qrdsnbxtQED19uj68HI/OjuT8a5tbXMt
Uf6gRlmCVOBdAb28TEo5ilae1vQ/w17Rn1Ua+a9djTiG1VkpMhaROZgAeBvtrSuH5Fm3UmMfa2P4
g1Dcbpeh7uDnEJFCbnMQjukWbHIPvJFPj66anpOg4RS8YK7Fj1Dt2KDRNtIfsuz53/kJKszMrNpc
mBnpRwvXJ14CiHNenUTzDFS9hVksCoQyxFIfyVe8rAZbCOMD5EHto+u+tCRZvk0QI38N0RVRFvBI
o/eBbYhcT8la+jhRTrtQ8r7bmV0Wbt6pPgQ6Rf/aayiAg6VG6iTKYDrQzkddAh/zHFK3ihEsJors
+L0tAV50JcC331GiCG7VSg2yhSZ5BmjSDnD2GhKV6Na0VeB85aiXZUuJcuoz8Jv2SU6mM9jLzVeM
sCCFo9jowPENC3KaugeGt/BHvfuqQL/Yl3CCEIYJqxqkBSox4SYl3awWWdcGt7R6QTNbkm0Myxyt
vYRiDNX2RVv6SrSOjVD5oN9jIJXBtdwvB1H5zpIHDNxqoKrdfV34yZ7C1xCAUZWUHSLvRuEaba3J
q8YAmuH28D7ISJMs7limNtnHnHvb7bEByFai1o37qksltItqf3xWfD2jExB18Rb9H8u+7bnJi9e0
oSUXLJDl8MCyI+3GDQQMBH4kbAAjDXc2hWysT7mOaZ4XnZE2o9tYdHkfjVTYYpHLlfqlFjpsyEHS
oF5LdMnUawkV82ry9YukZUbjXXWNQsV13uL/A2fnq+hdCtwFBwLtgemx8wXXpgpx2u5GBD9byVJv
FC20PrKccsMq6aNxM2ooui70sEQ3DlxrAUeZGigKLK18I2VwbFxZ883vwkiGnV7INspAo4kfeaOZ
0q82lqqvSUvPcF2B36pXeSSHrw0aJff4eLbvACOUd+JvHdAIbEyQtiIIwLV6fhAtpRzu+koqbX1f
qEGQrbRcxRX1qx1W8lM5lOjfFUPlh1el3fv1ajTCWIbhnWMeLAVi6MHFp0MC6iwxANUnkfbL6JGG
WUqWiPsrSK8GAHEritUFYA25v9KSAu0jlHSsL0nV+7AWbTrBq0ErcwQInBI5GQovibZoU738FkW1
1S/V2km/ebINIaG1wLrDhuP4LLF/56HM9Olk6WZpOIsyLQBn6Frgmcu8pwCBFNqkhNbF2cpTO6tY
TPTFki5CB7lTmDXcJmNAoWbdU1Tjia8rxXc1My4khIL1wF/pTWNyFGVADS5YfA9pHB0L+i5BYiXw
BN+OIniIMF90MBQfVDTaXKIZ4NGWA/V0gc8nLCor1QZ0rcIO95y4HU2kdZu8VQDrqyr4kdDvEBgI
OfXAl7wGrINmxDq0kcRHnAZxKuDj8FjKW1ntuxrkSGe3G6/KealgDQ7RVehlprSTafIG1z1PgbPK
jTjqt5hca99QprW3ZoCc1LKWTPEiEyqAy5UH31sYMSUwcMEhnfRM8oTzhHwZ78/dqKAw76apMPZj
qliv6MPBTPWcciA+GWv0gBW0HHiEtBS6o9Gh+O2WZcXMRoQSEA1WBlQDEMNBQanSIuCFmkngoHVt
ynJC45PXPhKCqLkaxHsQoDJo7sLSs9GtNPTwkB7zlQ4YiKd89I3WoPvhgahHsEe1wfN7Ej64kPf7
NSk7lrdS3gOT7xD5gcSlNfaVGDoL2YOpgkjJBtpuey3AawbPHnwkx4Wi4AAIdxQfhiuPSLZOaoFw
hc2HoS8LueZVqwQAr58taoB5uAzw0yhWneJU8qZs/VLPXafUINirY1308brBnCe+G6J4l/dxhm5g
LrXbfkSwBP05kHOLzp/E3ADzFO9gFQWCqyCqDBdbSAOsvtQXgqveSBRg8oOyawoIa65JpNIsiIEb
ZVGnhZ/CoS1JxOp6NO8ihffVTb0xeY7RfHDgvYGUdsm1YDz0AHVWPRpkTz0CMuImNdu23hYRxLnl
CLbsBdKYlfzVNPifutN/TQnLfy47/e8GYN1bEr4dFp6mP/JvZQDDAUM8teoQajly4IST+K+pBq2T
WYK2OAQXS/wZfBcNR0dwFtNFSrn/XXaScO60KFXx63QAFaxX7L/TYz/uN+ApQc0JnDKeThqmAbY2
JaIHxX9/EpRzyDR31l2WgSVxSVK6l7xYZvGFRHCqiPxOA/8caapdH4w0+h5oOoNuaAzMMpRB1EGL
d4lhlS+ivIGweiFvPy4u/Dne9PsH4xEF+rRkGa+27iBLbdsE1Fr0DwZBrEdFPxf9BvrWx4MUOle8
VPLNygpsxgSg30+hRJsg1y4MdFzZ/2s2+LiohENsujmXZadXQH2w9dUdIp7bMsRQ3g4W5CMHR/dE
PfDEKJ+617wK/AOZ63g6Scvbk6e5vvP7tnuqB69YJHJoLYnGtb9V4ficEENRdADYTsFuEr843B6r
F4S7idB3Zaeijmol4xILF++CavOJQ4DkhTrVHVH6BRt7PEqbq4WiGJq+y7oyRCDFeGr8DgJcYRe3
Q1tdamWC7f/jkFsGrZeptUQpV53NCtsjgimV5j8dPsCpUmqlz3kHEgX5WnReWU3NhsdjCMhUdtfK
1zE9vrcGmdx4Cf66MlY+HJmOdhOEmEULQ/WtiYgO14pR04Il94ue6MqMi1CTo4+gJLBehpnafvdD
S23u26FzrqIijo1VTGHjUi1yLmo/3RafnUJOokXt+7Ogd/BNNVUn6/7Y4CcdysGqVsovOkQk2KW2
foWq8KL3pLtUb16RLKR4iIGrWwpbuwATmUEfPo8OJSvuUxlhE5gHs5vELLzSrFsWWUXYYamC0ted
+jayh5AsO0KSrwQIUbuZI28D9P4vfImnFmFygqJWP5X++dfxmcLwRPZqbVL9i4t8ofnFsM+Uhwq9
jJVe18kOBtNStuHpOiYkIphpd4bVmxfgJid+CgqEk0ve1ILgsM1+itpWoxSrPGOnKnH5YjYZhuqW
/b1to/gKpZduNSRyfNsMY7ORyrpYKV6oXFV9csnU7LhSyWZAmOEJs2SNQ28BRTlejUJzCNls3HvM
GCkkMJX942h03oWL6c89Zxj6I5QpTVTy8SM+HgbkQKVVaiPdCLSSPcjAVvGLRHkkXpcXAZLhLoD6
iOMW3vqP5y/FUzNEjI9HkmsErfDZShNSx53wR+nGVq6FkrideaGX8MclNc3t9wBzBXvcjoWMM5x0
o6r7dLgG1Nw4KDBcuAqnq+fo/YX4A5jXmHxeTOWPai/ANaVxKse5qVtNWSih8Yj88zoUarSMsAe6
8u0kWJ1fuRMTOxpydjZARou0ii3nxrpLyu8ARm1EabXn84P8ceXO5jU7GV0c+G2LS9uNL792GXXW
bZf81VP9jwiVE/MgeAMECaCRxbNmr7ysUd+U9DDYSdK4iKh2UOFFX2bfau36/GROnLWjkSYAxcEF
26Fcp6hjEOwaxVvnhr1pwv7b+SFOnIMpEoXhO/HTwG8dD1HardqnZRTsOvSIN+1Y/qXAhEfWTQy4
5hZ5QPnClXlqVjz2Nj11ekuACo+HbJOhqcuiZkhfbMqh+y5M6/78rC4NMTtqrfCHMi8ZQiDo4yIG
BbTEuBRS/hHCorZILwNDd1wVib9ngyij18Cca4IdHyrc6mtb2gw85wjCrDPnxi4fa0rN5+d16uhN
0Fe604ql2nMbmUYeSgi5DOmrtzJIV04dpHHoX/9ki36PMz/iKExFVmt0wQ5plI3eKVD2hrS/MMgf
yca0fsSVoIA024Z0eXwOKEKK0GgZRLmbwHy62wzJXRsNG6QRJOBt55fu5G4djDY76GkcWyOCN8Eu
9dON2qTXipB/pcHg5o629BCpENAajM66cOl9vryzi/ZolrMYUAEhI8VIeu9E8CCX9QadwKVfXhdQ
o1T1Bc4zuC7DVRQBaw3hjfgmSN794Io2AaWA107cpuHPrtVxCahv/a5FF3wF5AjJnHhTacamz2so
i5SepCtfDP/gpjvcoWkHD+6fWrZKG4h0gPl4sAaWhdRguOwl4G/p2/ndOXUNHY40e1U7ozYbY+As
BM0edtoX2Pq/oBj4YQCjsLnkVDqDFn+GKZaFtQhqu2BWgbwfT6x1GomGvRbs4PFT+7+q8g+nelVG
4SLH8l1r7SefhLQvXxDggJnlJQi/UeQTVLmRyWiy66jdmxGCnrSecVzwjeTCaT3xjB39gLOVxyMU
OqPtcPPnibOWCTC/NL1MDXvELO380p+6K1EeBFxP6kVOOfswkBinh9gowS7JE4EUG9iPRtfT7flR
Tt1ch6PMVnxozcCrjZ7PIHyrGnHbSa/1oF9DJb2wcienQ6scvdnJWXcejwPrR/8W8addLD+hnkUT
ebwwwqm9geHz7xHIgo4PTyhHYwcePtjVErRFR7i22P+TOGZyqQRHBIwf1vlsV5q8HkYRjsHOU/Zo
n1/BJ15IWnEh7T45FSC2AFvpmuMifzyVHNlg5Gc8rmCOvtR+LcbX7pLf9ckxJtlrshOwUc70+weX
iGrmshlGZrCLslsPRYm42kRGeeFh/DMB4jEBkfXfo8zWS9NACdplAK5AzWQXARJ078CobEfPL/Bf
UW9NrUAaqVtUvvHdqOp05WviEoz01C12+EPMDnlvoAiErkCwG3vavWWiO8uhR1Q3HBANsiUfIUg6
xec/rJNjgv+3psoFIrazaMoLBxndMLZwm04utzm9CTApuno3PJwf6OQXfDCQeryPBjxU0VrTlUQn
V9LeDOpCPFLj0F2Y0aWBZiF8NGUtLQXrXe481nQaJkEqQ7u2i2J1fkYnT6alA+KZclVSw+MZ8bY5
WkchZZdJz35krcTwLIWXAoCTs8Ew2nLkqRakzM5Eg7Y5wnZRuIvUD8sf3Tj64tgJ8gGXDJCVkzcf
FpdkxlQBqCUfTwduI422Ck2eFqBEOdRITW3K7jb7AeTWzbKrfoGo6ugs5WxdoW0nXdi2E6uJqv3E
FNCIiqmFHA8fd0kUWv00Uee51p4D8q9LV8mpvP9ojNnRUAWyEei6hRTUpA1RsHVtDuGqWNdDcjWU
1UZKfkm2euGYnFhXGwcb7i5KLBMq83hiDZo8BKo+bWKv20eY5iqyGbh/+yhSTeBkozkC+m3+pnhW
U0sVGt07D0l2UmNJi1fCKxfnRzk5k4NRZndFY8JW7bUs3AUIBTQWpEyqdH9/CKpQKNqZ/I+363ix
8rINeqxBwt1o3zaZWCNcfWGEEx8UiSrVdXD/Dr2S2Rlw2iDxa7R5dkL+Gqq3XZ8/BOothKsLhcVT
55mrAQFnW1MwqJ0tVqh5VZCUBufZfNfTB6l7rpNLYd6JpIRmy+8xZt9MXtH9iBIdnbRgbK79GJm6
JtcL4BbFdVpY3yKnivfwVfZdhBTL+Z26NL/ZOtYjMhRNy9iVfe+0XyPje+18nB9Cmf6OWfJzNL/Z
aRjtUOn7ygx30k2lmBvjCosHFGU9P3K1d2RFkC3e6Ej+knpZ6aXFPXVQDhd3WoCDwKNWta4JOi3c
QfR2h2xVGt/CVEZm4Of5WZ4ch/DZgm9JamHNYnUdPAqe7wZB1IvZv3XtSi+fZPnhHwxCo8cAMg04
1pqtZI7ma6RPj6JmXenxJoTAdIPRwP/bILMVw8tCCpB35kEcnG5lVOGDKdTBrUSMX1Gv24t/MpxD
7MLbqyqTatLhBlmxLqWlysVqof+BwcPSrK9BMi4n74HzI50IkugQwILB1WcqOs1eenAaZSMs3g2B
7jARtRp1CzNsljoiJGlzAUh76iE+Gm12cyhobpRNxGgjAuPfEJBwRbJXQDOA46humkhzi/65y7l+
rZUPaGwY9Asre/JeoYsmayQQmECqxyub9TgDKsjR7HqfegGaVuaiGTqYhXKrL6EqeyBGtXEphrjb
oNtQXTisJ6+Wg+Gna+Hgy3NKVamVabklkFZNaLme9HyxDPsZz8wvF5hxU7vawurVmG0qTiE2+i9i
uqBrdGDvSgw8wv42Sl9CnjdHfLOeFaB+2ETRT7vQcJm+6T/GBvCvTA70E3nteIaNbFIUC5pw93UA
phWEuZu0wSKPbyx0YTTrH+Rp0OR+DzddQQcLiqiuD5uV4fAUcw1rn4j3Mfp6/hs5tWmHY8wCVV+X
ekvtGaNor/P8LWz2g3Fh1U59hodDzG5KG6RiWbbTEEuEZTJ1VUpX9vBeKReO/8k4EeYCuzNR3z5t
Fg7Xy/OUVkNPiLctQEwVHG3uP/gFOr2N9AtR052cjYCc2i0uZV/Or+LpoYHFcSqmKEifbVXRJZqS
T086IB1ta45pCGK26ZeYiNkbdEJxt4GbsqG+p+w0UXUbE0jQhXU++e6S19AJtGkKolh3fF4iKQlL
GYGrXaXuc3PI1zEumWOr/UpDcYuZwU6Txu1UNsShcTUZHXbbMJMvtJhOHqiDH2JW05PBP6JO2Ye7
Url1hECxfn+xWXbyO4SOBJVgynzmhWobz6E2qXMCKIiKi8xzzO0Eu1412B9u4wKxLZQdb2Sj0H+e
3+eTR1knKtSp/BOxz95js0N0CJ3mcFcX6GUqrb6JFGVc2JnZwpw07GUI/vxCDe30thrKRJXlVocQ
crytSHi1EaqkXOuGdNuUz3F7peIONPlioABPPbKxv3qxvgoV3KN0edV+Pz/paVJ/3HoYX8OPncL7
Tzb8wTXU1TYCGu2UpUTerYX4Ou2pC5/uyUNzMMTs0MAHNU3RkaLI+dexKBejfKuZ5YVw4OSp+T3I
vOwF5FVWrYBB8Ad9ITqN4sd+cqSswn0b/kySC2flVIDI4US52kShGGP3420bPU/HTATOi5xeoyyK
/Mc11eYgvfDqnjyS6LdoOLrQhJ+DgtBdtUvP5Ej2NgwLJ1hYxmtiIL8UXv7uTk4J/KBp0vmibjg7
iUoSYcPVM1bU24swxGs5/yjUYWV0l66ykwfCIiWGqUn15DPYOjhzDrKDdVFxleNA7Pber2BYq83a
Nm7QlFhsQVcvaLaFdQbsF4EJ3TURYeyGX+cP/qUfYvr9gx8CrgyPicKHF0VvgQgXdXgN2eD8GCcP
JVWiqQgAAE+ZjZHaGGMA4Qh3DuGZYV8BnV4EMFyCtVWsvfHCaKdn9Hu02TOFZt5olII8HXB+KcQy
heZUBPvzUzp5XxxMaR5SZHoSY4rAJamWuNu+4rTmnh/h0qJNv3+wMZYGvCmvWLSsWdTmA8r0qyAY
1xjCLJyvQLIv3E6fm/DHDXgwo9n11ABfF73XUmOL0Bvr72LYSFF1l4fbqRXUhNdFn8euIT8ggLIx
tGYZ5EiScCKxqjk/8wtrO79UYlPpojBl5gHGFhASPS++sLYnj4hNg17XAVhRlzpe23FE8dVKBm5J
dC6qxhq3o2m8ZIiyXoiZTl4mBwPNTn7ZlUafmCxqH78p0HuSjJAapr/XVhemdGmk2alXPKGDkWOk
bDSuSjW/pnUDzAFO3ts/2J2DKc1Ovp1lDdZ3HRfG6CNeYb7Hobh09i/tz+zsD3ra5aJhjNF6TgMN
A+4fSpyuzk/k0iCzAz/ZTGiBzDGz2ZTYwzTqHz4mcGqpHhNXIKdzfNBgV2BhhSreLlWSTQfsX0o/
Brnf1eGFg3Z6Mr8Hmm0/gseBg08TBQe8plLt3R7slSTsC4fs5DuM6xq6LbAWEf86nk5Rd1ikqgTf
vW9YoLgw6gD5naOAAQUoCZUbG3LUhYvp9Mx+jzn7VvMEToYMgY7mzJusDCtOXNEXFwY5edmCcgTi
bBJizC+EQvbR2ldGsor8A1qOa7ZYv7y38kKY6z6Tt3//5E1SVhP0HZem+anI6qiJnN6h1h9kEC3+
D2ln1ts4EmzpX0SA+/JKUpIty7JrcW0vRK3c952/fj565nZLNEdE1+0GqhptwMHMjMyMjDhxTi7Q
jOFF/aGGZ3rD1GsRZnmsU0BUafug6gpA/3rJULWBLQBMJJCkCYUFyTa5tOJkVwf5IS8OFo02PCL7
uN4h5Ooa0zvNaD80rXqsRaiIBTFGoWY83B7/2llFIzZtP4Q+FqDo62+SzW7mwOGbwnBwCeWk7M/c
uDy0u9t21i4SlIWBFVE8Bc+42BR9NBbNYCbRKfHfj/4fimC3f/+a11z+/sVRGAWweppCGp0gXkb8
xFYkJNr9zwXyZZCN01ng3ra3+gIH2w08U4KvHYzy9cQFsaZCtDkPyOrLfVXG6h4yV8WOoAq/8wu4
TiHK9JEsoPmn8If0C5QG6sZHrO3HGd8GNIy0I1yK19+gGHGTa/AfnyT/k+zTIlscBf3T7YGuLRyN
9DTs00nCMTP//CL2gY8TqQ85j04ofr3UvPZt4GHFXxxmHMlwnZBHgBdocZiVYTmO+ZhFp7LOVKcV
AzrzQAO5XVH8rAuYAhIL5arbA1vzGEqyM5UcGXXoRq8HRl64Qqh8jE6j+OjXL51GW2n+VfJSJ00f
Rzqdbpub12K5+SFHAp/Aa0al0/XaHCzg1CiCNjqhuvupUGy5/RrJdygKhoP3LBXPvD83vGPVIix5
sgqJBNHV7D0XK5crUI8LiR6dunpHzJObGe+WsXFy1SdlatgQonwpNXN/e5yvpIPXA1VnggcAT5yp
JBOXp5xWIOAy+BQqfhp7NXHL9EFKnPaH95sMzSA51nAqx4PaO3QidPFxQvM7AN7ib6bj33ouH8Kb
Dt5QMFhgqa/H3wMmTAq/DBAIPbWiK2UbDrSSGsYA7TGoM8k8u9WF146BSEOeDE4y7nlyNKE73QmV
94zoGEjql374PWb01Vbl3DF9Htv/Rts2w8swT2VSQuldsZRlS0JZGDrN83Vw4q5B47uyeyryHRqJ
za5Rv1JX3PDgtxEHLWDEEZzfkOKjEXs9n4lRZFXWpsGpNGoovL+h+Oh0/c9E3wdptHEtrdmiTxDQ
ENVwrubFboGcKw1yHxiI0hU7Of0wfRSMCSi0nar/OX+IPK0EMhRYGgCoJQQKGTEjiHMCAEH9AzGE
bSVHiS7425vi7VZUqbsDS5IRZpjP6uupS2HFCKES4YmKul2VwhoROdb3Uf8uZL/lz1a/8SJ+e7TN
5iDRnbHWc1352lyVyoNWj9QsoAGnKiK4ivdZ9fZyfG/maKV2v26Pbm0jXNmTr+0JIFLCjNb9k6Qn
+8KTnK7Q7pPAOJhS90kBN+wPf6bmm3A/S0ltZTRW8pXXo11MbhWYQ2+OpE2EQLgzzMHOJ2/vGcWx
Do9R7D1arbarC/POo5NZRntj5p/mDbCxO1YCAj5jLhDNrIazSMv1JNCgY+banFnRreFehsNRFb+N
0acRLRTo6hxF+TrCvtYpW3fn2yCATYmSDJnpuSy8bP/yUlFCJTjhmNNjOsE7mxIOde4tF15JSgCj
B+w4NySQX1z6MOlaOFQT0O7T+Es8BKJboDUfqwGaT7DVp/aLdo8seYdGqp3XG8XOleOAY5bkuwGG
G4deHOXzATGThJG1Mn5KA4wF0ceq+m1Fz1H0c8OX55NlcX1dmVrEVKYBoZeAHD09gt+j8XeunUOI
/3X/vTEdVP3omfs8/7xhc94fN2wusyzqZEgFxRT2a1zb9TnQ7sL8IfIOw4+meh9oEKIiW49oQ3XY
MLw2WEpIZF1IevLIXsyr71VM98DWCZKT2v0Wy+/x71qE5yJuHbP5iDbGPhW2HvtzYLUcrU7rL0s5
s8AZi/3q5VLVjih1nIZqNyd24f+iIReNkGzjGFwpkYODvLC0iF3NuJ5kf86jpVPr0MUowLmCtCRP
LsWiZ9bJhQT5sIegCJ5lOT0E1ntvHP4zwIdvmHFKdKKwT1+PjYsobKi9KRLn0XaCIDmV0ENqYAAQ
0ZUodzaWc+0o4E1CYACGAy9ezOyI8miQSmNIKy16zUpzlxRP9PBrxl2J9o2tmp8kle5aw3MNNd3N
VUJENU9BNO0q2Xu5/TErVx7j/vdbFnOvy10EVSl1OQR87ALJEc/6HsM+qsOXMbWpHQVw4m7dBVsT
MP/8YrIt2rLm5zxnsBS/WIXpoj29N/vffzE0uBvpywJGx6vl2goaJRpNJBbbdZLuKvOgtJbbNLpr
qtXvCP0XFNij9r+xs71GezyNKO/Q+UWouaz45lnX6iKKBac2oU2iK1TBSRU0Im8PbW1vXlpZXGJy
LvhmCWvMSRaSQxPId235TulJPGzhAFYNSRzcdCZTPV9SWqeD1rVeK+AeJNJ2wPkKdISMPyobcI9U
vbkR5a28BeC1g/Jgfgvo5Huul6yZYPctc5UuqhGEzPRuzFv3L2Zu7jwkPEbYbZlIitsaJKXAGZ4i
cKZoj5KY7wT/uJldXIsz5Lka9j+G5pm98PF2RDkb9R6CrUA7GWmwKwPZiYbuniqBK9WdbofTsBet
6Cdph6//u0Eu3GNAQKdq5ntYn+6iaY/scQHblITU0m07q8vFu4qUFHVgdVaPuByjWdAr6Gl0zhBP
OTTrKOm0u21hJUSmt4JOxPnxBAnp4ppXUNdJaBWh80HOXIqkHpGyLn1JmnBfUG42ho2rdu1kopdD
Yt34A6mK6xEpiCXwv+kciJrdqAOJReB7Y9K2TCwcA86oLqKNMzyNzfuoG9zaTxCc2WpFX924FwNZ
LI2iZaIs5HQC9MgNx7ZhvKOdYyq+316e+bcsY4TL6VoEJgXBLowDjGWQ0U1Lyl05PMTDeYhap4g2
XGFrRAtXSK2MgjCwcjhw6sdZ2jsPfg/lZ0i5398e1KoheFTIsoIZEl+fUZc7NxY6qYG58VSKo6uW
n6RReaxFd/CrjUBg1RMuDC0uKGBckIDNz81aKojNpfkFaGnfvAwVwNtDWl0n+lOBQaFC8aZ6V6WF
ZGUx6wQvgDMqx5gq4ccmoqym5sGf27ZWt+yFrcUWQqNdGqYIXIih1hOSSZ54SEfzqTGk3xV8hYcs
HX/o4pRv7NzVVYP1BlEaAlZaDq53rlTLqRqganEyIGnaQfsPk17mfcjgGYPfMxo2dvHq0WeRjjB0
ev9hjb42V0/iqJYILZwSg1yrBu3ZvqPHcMPn1zyEzLXJWxVyVP7j2spUeYVRFMn/hfqxhxvl3fYp
vmVksbEQhkLhfUbZxNKx0Sp6YB/1fIsfZG2+5sYJMn2kcAiMrkfiFSXYfItcR20o5QepKyHuFKJ8
4wG6UrtBbuTCzGJZIr9VmzEbuHUtK7/LolIBa5d8S6oo3SeJFYEqhoPOr6Z2N1itDvlbLLpoKAZu
puv6rpvgm+0TXbmTgtAi+J38I9Qxm60rcxyzPDcvP3PhrIMv6/8XBFTJTg7VbFQ3u8GHqELRkL06
tt6DYsUOr71mM8e1vtqAthTVMGkRW8yQVHoJRLdUtOodjdbmuM9ebu//tbOGTN0/BhZjUzSIbMKJ
LBMBzwMQQ3NXqdnO0LqU9E7wpE7hxs5fDbXm+BRafki+iUaufasfKdn5I9GwVhTWrmiF3E17EfWi
rI93sQynWtn6GWJkPOqKJi+gS8y3ssyr08pJQMSnvp4K19+QRL3eBp7M7SR9o3fSiio7iH/cntm1
k5VsPe2ZgIwNiJmvbWQ+TCCyF1MENFxRPpZKDY3nPs2+gVjw643y+Gv28Y2PXlhbzKpk5bqYKZw9
oSzuDc8Rx5FIeXxHEWjXNcVeqL7BXkhQ1u5Mub6/PdTV40KDy4VsLNwG5mKoFvSjQaZyJmXdoZqV
QP/i+Gat/vn9i8F53cjeEPj9g5e6EjLs0I1vmJiPzTfzd2FisQ8EWPdGo+eGUMt+H8vhXpYe6rG9
i8SPufIJ7fPN4HV1511YnH9+Ebg0Wh8JUBYSvKo/k0EwbSuIXRif3HoMfkfS/vYSrXr8hbXF3ZSK
ggxxKd4YAV6eyuppvjRav/qLxAx3OmT66MPwKlyulGR2YvTavRB/L6MfUXT8m44Qbo1Z5FsFA0dB
bFnGSKy4rUaOrAmZ5fj7x8x0y/ojqsO3Z2x1S/FSAhA+p4EJHK4XqAVGkQQiia4kah+aHHW49OOk
A9htdDsxVNtUeugUAlIUYXsYU3MrOby2ZCTyqN4qHPyquFgySS/VMO95zWvynwSkE0WUFtO3R7ly
SvHbWSqiFupqy9NYUdJQzHKMIIJFOr22i/YA/atL0sLNA8RZs42zYmWjYZC3GmgUboBlkARsZDRg
Uo5OQOCcyIueVJEbVYZGcLQ+aVp4bMVjY2yVbeftu9jeIF3pygdQL0NVtzih0PusylYvo1NlkbuD
6ftjHcaP6IB7LozoyX9/KnBYAWkHEApvCeKJV1s7V+MhUYf4FZeRUKIspMfefHd74VaOjysb8rUN
LULq2Pei6NRQoBxV7xgbaGQPj337CcZT97axVS+Z6xSwpVEMWVYpvZ5QUfG76KROr3V8NJZKTQ32
sicme0Sdvwuln/O+13/ftruyBcDT/mt3sWyNaiaTKRTRSYCD138Uze/1FqHImgmGhVrMTKH05iWS
88YSraSPTlZvPvpe80DGvBv+M+JT5UUA5xkdAKQal2JEtd61sNVjxJBB6fzOja0O8jX/prmAhldk
uZCZmEd5cZkMUq3RIGlEpzlKhKIh3OsgMDPv/e31WHO6SzOLW7JWMo+HG+iHMIG+BoVs816+C6vU
VaMvty2tedylpcXtSNqtVKqRARnjXuiqzE5E8cugITQG4XJm7hLlv7c0skYXUzh/0cUUZipVBFFU
o5NifdeMRx0G6xL9gS1+pq2BzefjhRnLGJuaaDE6+RIa5TAnCflpTvbEn+IStfai2jhvV/3732Et
SyVRp2iN4Sn4N0oMheHVTj1zPLbpn9sLtnZdMn8UEmlcIh23BOJNsWbFkE+DjMlAaBnpV1mR78W+
Okd587Ps9p34u/qtBaQEp1zcInZZnVWQDWBQoUMDdHA9q5XXwaytCCDVTEB+NZT5ugTJvBcldmHQ
rDbB4fTz9oC3TC7yQRBteRP89dGpl6SnBDH7IYOcMYLJo67v1aTYBf7/kwT7/9LXrW6/i1EujkP4
OrOik+P4FOuRUwS6v69SJYdcXxLQQU/u0r6LN66ZVfchmpsf6nDZLOuKxQRhbDWDiOVk11JmRzPb
rvWNQsKqEXqw5+YoenyX3GiDUBc0qlCGUdvvYDaD9mWzbLm6Wjw75/4nCJP0+ecX2y4pgghSXF58
YS878UhzmfjDK3h1AmuUYSXfiADWd8OFvcU2j4U8yLISe0UYvfNLZCqKozk9SuG+Q1Ve9BAwVu7j
5Gux9b5enct/DS/b6iyhFCFyUEhYS/eQ6h+Qjd5R/H++7fzrVoAWzlcm+20xnWaTenU46GBvyIcb
KAAlFdRTh9tGZndeBm1QNYpzpxJX57JxHvo+I2xSjESadIqr5KFTve+3TayNYwbUkWyF9gQG7Wu3
0OWgJ+uCiRiM/Jh9V60XWPn+wgYESvQU8MVvitWZluatFoZEvM1RoNMvHSsbnefdbStrEQB443+s
SNcjMX3k2QXd55yv3mXKtBtQvJDSo4be9m1DC+Hc16LpjGz+x9LirNWHxINtvOGiDPzqXki0FKkP
g9pLGwy7Kiwq11ca450owKhYos30HMnJu7rvv6IAg9wEikyHXEJDqEC42w3QrUMFA9WOIUBEBuXS
z6bu02af01lfK751X0Yh/X1hEhyMoWlPDdB9qDt5CHV+vcWysuoOxLczTJ56/xIz4hWo19bkn09T
FDlG0uyI3ENj67J6RQ+9cWzaa3m/0uIM9u96rRRv4j3mA3PWkj1wZ+Ro0VdQ07kPREd9InqRkw+y
OqOeQXlV7wI9+iRFpdPpiF7/aKPAnfr8vu7P8CKnyPERiInyiy/IjpbtmuQswHNm49T72wu/lq5V
5iAWkmJK5cQU15+dRjBMiAHRuF48RH36LuxA9075vYYAiThOpzEKHpsUjHhWBpbdBdAo5+2hrFF1
MkKXUvJxDOWdN4vU3P6y1WW7+LDFLo4VPSpqDci23g7OEBV2eKxV7+5/Z2T+iIsbxBoiS0kUMNt1
EjrCp3L4nZkb2ZPVA4/OZNDaM13RsmGyRKgFf6mIDYf3kRU5orhx3K0eEhcGFmMI6rIeBaR4T33i
Qn2Ke8nyh9j/dHum1sIU+cLK/BUXM5VHXZ6hHx7RzXqfdcd+OMLpkJyjZsMh1+70SzuLN0IlmRbO
xEEka2dDcAfQ1xCCVoJF3eAXHnh7VGuJa/DAEAMAO2IDLFennUxkD0q8jFBIkSenN+ifHdBrE97X
NeJ10gOP/E7YejDMh8Gbw+LC7GLNck+Q8qknYVIFOxMaS5WA1i6mATlbw64Vy9EHyW6lcgtbv7qK
F3YXqxj2oZnEcxJD8Z5EkE8MTKIhTrN2FRH17bldtUWH9dzEM5MzLi6vsabTZNRYyc44Jk3s2bFE
V37S3dVeSMJ3i/53nrI3U3phbnGDRQaKTGqFg6IgR10JooGXPN249VcjQBohoDYE24nWw+KQt6pU
1fKB3gTZG3RHKoLjZDrS9N2j4zqFxcVvDkUqfII0N6uil7+Zz39sL++xbEIMaeix3SfP3ljfNWrt
gASyC/O3Ff5NtutioK9KzBfbPeiEKi8Mej4EXkE8S5L80AKbfZfFU/oXuFw0OuBSmjueqLQuriBV
CvIKLbHo9FBopSMXMA6Lw0YtZdUZL2wsbpOphV0wRYToVIut3TSmM6bf9Spye2jpKffdXqlVV7ww
Nv/8YvLYDmMOkXZ0So3is4RslqcZvxCldG+bWT+86H6e5cQV4P+L3ay3pd8EFS1phVLZo5Y8FZ72
UKTHLs/vhXg6F9kR+bP0x4bZeeO+2Wn0h+roxIs8FRY7bWgR7E0nzJZe7eYRYqvFCxxbTfdxKBJb
QR1UoQR4mMotzN3qVUqVgAQz70raya7nVSCAiSZUNlBVSA3HCIfhHuGy+nB7fFtWFsPzJPqcERjH
Cny1jmAUo+vFHF+3raz6CEiQmSYV7YJlJRHUZ5sMFRePAWdtu7NmsulpoxY/r/+bhbqwsfBDtaS7
IR14pChRIM+5ec2ZEpFLDn2/gZ6k/+WQFu7YkGfT9ZohKd7R7L9LbhxvtbyujwgiLSrNZHf1eZtf
7Ky4HbRAGTEhImei/NEgKms+Rln6Fy4wJ+LB01HTNsyFo426aoR9z12SNBNQhfsxUHf/ffkvLSyc
TPYj5FvlmteC8TOvQTx4T2W5Gd2suTKIUVBUYGTgXl5cV0I4CInQc91X9ZFO5MF3zSh2Ke26Kq+x
0RmSRym9E8Rqn/nv0+ycedWGT6ydu7S4URyChhSinPkLLxZsjKcOlRcWDLU+6Nzhd29bddfqmpuF
ujtp8ctfzOuFvaXLJ1aDEij2hNS8p3fdUdriUcjHjXfDWisNrXuKSpcynEPUvK7HVfpJmKQDD4e2
K9zKeLT60S7KI0k1mAA7iBQD0055vynofA7Qk39st7QH5pEsN/flFyx8NIzEostGvsDMPrWVtkck
GOnrLU7eVQ+6GOfCT5E5jQejwYqu7SGOM8WNe3lrFIu7XymmCpjBPI/Vme5/7sheyDZ8cH0MYNJm
KW2SHAsf7ORO0OKGJ67pKT8CXzedoJAm928c718jC8eLYGXIvLkxl4RQWMpHU/vZeNmG263P1r9G
FidsrNWZ0k9zjBsWd55vusUg3W0izletvKLEoGeED2F+ol3sWbMro9wUif1yHelIlNyVfd1BbjkJ
Qrq/PWurxwNN9bNwB/B1c7GNCikvRj/CVCDpO+OLMMb2kN9pPeqefzV3AK5w5lmeb0npmwS5Rlpr
mmvUopP532bYeZ1uJL3X7qcZ1fU/RhabUlEbjcuLyM+SQ30WmEZtrh+NvaKmGdxgyhYid3X+tFmm
kPTN3CFwvVQhytYaZAW4ti5IJCDRr6aDJtgLUly5maVSMkHZdCMzs9a4rNAp/Y/VxbWiBmkxNRXl
p6mujnI9ObokHkYJaqs8202ddW+MnSt/VztrP4TWL7pDzobmn/ToeYqjoyK8m9FKM6PMbWda9Vt6
YKk3gD+VlvlroAClPFkmYTfZtxgBetV3TCqm/zsri8FrSY1YeGlxo4m89aiUWi/6uJUlX/UjcAav
2pS0wS6M9H4mpkS6SJbKpgv7oydCvWaNztRtOOz6nP2PIUTLrh3Iy+lMGgUhes2Vx516FI3GRmTw
b07Hf8YDLOXaDI9IMao7xlNYaAb71p2uxm6ySTE8u/ubO/HCzOK2UlHPnoEvsCN48p6C7DNt81YU
Om3zODcM0vPxF9cXtJLwPcBWQCvr4vpK0dkVhZj9Hojn4b2UMqa/cLdLC4vLq+j7oJxEjq2g/xBM
v8fusQ23ctdrTkD3yCyYRzsO5d7r1ZHzIjYhuyYYzaK7IFfv6LNGHHnDB9YWB2wm3dYE7jO5w7UV
QTBqv42R4Q3r0YaHeheDAKCaIQmZI5STHUUbi7N2OGqziuXci2sgZ31tUKHbV5m8Jqb/B0nprB29
X/4UGo6JzD2C8UgLyJ70NycyuC70SOZ2HLjKr416Q2KZXZ/GJ1X9UmR7LtOD8ElDT70qDrcPotX5
vLC08Aytz6oh86v45HX9fu5BDbx9ZXbQV3DmWWXv34nKljeu2+T5RScaDfpLEpyu7OVcmfr41JZg
pinM5oeiUZL7CfVi0LaDuOPxvgvjSN/Ioq/mOqCt+cfy4kQcc28oMuhFT2M10uKLFnjZjo/ILyMt
6IAOC2wZJacq+gGye+O+W9seBCdzDhNiKBrXr5c0S2iNlVHtRuUg/jxk43ivjvGXcNT9jcN4dZD0
3VkQrSBJDBby2tJYBmaehESqSl/sco+QO3C6ON9rP2pFf+iKT2lvubX567Yjre2TC6tLCgkku00U
3Qldc+kxaB6yQgBp/GHwjwA1N6Zy7V67NLW4B9JehgxzriKkQEZqIG1l9ViHPkXBl9tjehU7XV4F
l5YWV4HAmMR4RmdVuZ2Fya4MARgN6W8AbrFHhsro9rGY2OpIHdLrv7TpIRqOef99yrtzv7VV5634
5mPA0UB7AL8KsIfrdW0NPzWCnNStXhUu+lZDWuxvj3fNR1Ea+cfCYmJDSmOQyWABzlG3jY0dE7v5
MFj3T/oAKRMSa75pYhI9g5gyHIihA+2Q0JGeizQTEXN6nttPnZ0rg2w3bfsgJFst26tOemF6sQnN
Sgpzb+KlUCV7ifPbH2wrrSCPb5xe36TmmRfk7YL9O9DFXWUaqUYoT1wdWC/gVx3dD/dNHaNdKIuH
Wj30A4SWlvjURMLGfb/qKjRbUjlVUG99AxD2IkP2tRna5X83vT++v7ExVnfgxe9fHDFFiCpNXIGI
Q/+mqKonIztoQb6DHXpjIOuGZilL0J5U3hcXYTTG1pCMZNxVOd8NyYRgnXSYsr0AHv+276+6BhEY
jFEzW9wS76GpEZHljL5rUtGZC7mob+/C2tyViuZWWy0gqzvtwtrCEQOljilQMoGC9eiZID/g0te/
3R7RvAiX7gdAHMEgc5YngslDWgKb4jbvLaXUkVGR7JTnleZ6qDC44s/2V7iVHVmu09LWwiFEvaoq
OTPlR9ovotN7GnS8p9ujWQYNCwtL9FJd+5Oqh4ymQJdVtnnjq79My0Z0pNjq7N2YuGX3uhb6iWYE
BvJij2Fq14+TSJrTVnxnvJO3arhvTsPXcc3HIE96ysfLDhklSYY61yLlMY28fQcDU+VaXQY3cO5a
wS8rPJti4yrFVs7kTe5xaXfhgXrdZ1ZqYheozHSCjTsFmwnb3N7kX+mxfuo/b6mavSEuerWJnhly
SyCq6Nu5vsE0Ed5nKQ6Ux37cpXe9boNytZz6Z5mibWZDKP91y+TqUqJdDXyXcI7WgmuLYA0qtY1i
5dEqXUBHIuzmmh3+Gj9GL0O0cVa9qeu+Do82BYq6MqDu5Xs757RI2qxQHts/JMLvujvhrJyHT/HH
eK8aG8ZWB/aPLep21wPruxYJbitjKtEZzW3pI1yI/kf/V+6aP25vvOXBeD0qwJbXlgRfpZTdY8k0
Ha3b1z+HP9CvJfL+tpk3hEdLO/K1HfgBdTme7Qi2+Bh+o6Sqs7dTu3Pi5/Gueql/GPe9YesbV9nW
RC58sq4gkpqUVHnsaDoJERRCw2hyG/MeJjsheii32Ie27C0eXAFNRYWXMMycuAP9hGIPS0v8HL2v
jsLz7SndMrXY4mJoJTCf4Y/Ch/h9fPR3XmbnH0fRznf/O0Pz7XCR6/WEDlKsJn8dE6Q3nz3BhllV
oMfZkZQNx397D+gGqVdAZsA/6X5aOH5Aq1rCi9l6HKi/R7EI8T6UdcUT4hgIDP8K/XLLMWcPuL5H
IaqF9ReEDxEIlZrr0cVlVECslnuPWoBGYtXsSg/0kmTY/QjTKfvOyI5x1dlCFNtS9dz6gjsiJb4x
7nmxbn3FYnsUQtT6+ZQi0SD/HuNDnj2VxuH2Mm6ZWGwFQTbiThgT77FV5X2U3Fv9sVdb5y+MzDJy
rJ+GRtTCV+jnHpGN6rzH2q/trnhuylNrbZSs3zo+TKP8oxHGkWFeHo6qNgpSQubzbMZH7Yv0VCg7
MfpVW09JpiN8tRE5LoNtapJX1hb+MebVJPHyD84+oFSnTTPJFmp1i2TiTb4cLjaRbkMVThPgp28Y
TYMe2sfCCKNzM2X3af4hVG3EEnJU0JCbjnjVo4euB/HOmuxquu+V0g4M8I5x8hRB6hjp3c4b/+tL
fPlNi6GXciE0ce9H50i1jmX2Qemtez9512Vb3r8SrkAqStkNNnEYoMyl2yStRismReizGTZuaXwu
stxB9evJD1zrnWgHZzm0h9+WtnGEvj6qr7cdZW/4mqFrJutoLfFnyhTWjZi3ybndjQfi9J1tvM/c
aO8f/J3kCrvaNd3BQQzskNqyG9jhQd/HbrN/kX6ZG5nIV27MW9+yOAImK2ois+uScyKDoX2ecjts
oNFROtKSD50EUTzN8b/QD49M8pN1dxiR0EruaIyThS9NaMffwtQ1eVcLux7ahuhzkn1IA1eKItt/
qko3Kp9GzU6+KRXkRo4pfraSrSTx271CcoEIkDcp0BBZX5ze0RSPclnpyblM8l+mlBMYDR/+6wFz
bWLhk0EhWmqTGMnZF7nuuvtBd8dqA5u15o5X41gshWp0vp7UGBEP2k9QSo0tRjvYhZXHaWdplAps
udiNW0Hf2wP6emiLA1rpoISUR6xqghuLD3W4k+WNZ9ZKEMshAxSM9mk6OiFiuL7txN73Na+u87NQ
lfvaeJaqDyr0hH0IeHt0E+1+pkTo65henA3TbwPNa8uLhfP6oVWmvMnPqfnhm5JXOzNxZvft5Y2r
dOXNdW1psXo1dYWs8Nv8XMR7Q3J9HvmRHQp2bx6ax9GG8O22S66ODIIgOowRWOIouZ7TQgFLYtEn
fk7VrwI5ks4Q8I+vJTR9obwVIM0X6OKUgJr0X2OLC1Yc1DSU0oLBtR0sjE9K+93ID1W/pei88ppj
FulhpnmFJ92bUowRlVMVt6xX0JdOLd3rwZGg3aC7RIgeJe/DoD9D2RHMm3DjJFxfQCBVsEqgkE3v
1vWEWlPWSrlQ5mdvuq8CtABfEtGu8kNTvxjic+WdhmjjInjT4sBVB3ePTnoUlS5e64tpNeq46M1A
L87h92mfPf8QnP4Z/JO2Mzn35QenvUteDHcrsl679a/Mzq51EVqLpLfbMTIKCK2/q7/TTnZmmV+h
3tXCacrv9H7n/ZSjg2o+9k8ky15Iag7DV6Pb6bq/u+3F8srhffUti1lvBr9RCyTXz8Kd6Cj7aB+/
yPfhYXiwdnHigBqAYtLx7GBHF5Pd26Nvi6Jj7vLP6lb5/BUivXDyq0+ZI8CLaZnGwh/FgtWI7uHF
O+eTTY7Lye4gsv9iPZan6O7PHQXBZ3Mn3d+ehbfvD/wAQWd6VIktkU6/thzJpSkaWVacc3Cdo8br
dPSdeNjDLi/7he0r48ZptWoQrCBwVeJlhOmuDfZj4we8yotzrX0BtOCI/WPk+W6kn2uIOqA2vT2+
leNjrjxCYY8+B2CQxSlcGpPgja1cnNMxOMdedhC8klo+FJvWxktgbRdrVKVl2HaoUsGweD2ySRFT
KazC8vyttj03PpCcsV/8J3mjILYWw13aWWoB+LoSSFOEnW6ffGw+Tl9KvCV6Enal2z2oBHEEc4/B
3nS9/eB8H23/A/0Ud+k+O7Q//A/WfbW/PcVr+4gzk8oHFRADBtbrcYt6FnF4peW5KiInzyOn36Iu
WLMwQ2sAbXJavRHslos2GjQlK891mEoPg0EqOzLarWtNnu/J5S5EqkIBeQXo401t3MoL+O/LpjwX
97JT2so+vqN2u9MeBvvkO/rdtEveF85L7xqHl8TZyu2tD/Jf64sTObeEvMjkFutmXe3SrJCe5SAc
N069lbwUaIaLQS5WS9X6tGorBikfs4/Cl/CO551oR+5BctSTuQ8jO/+68X5dHRnF/3m7sy3ecJJk
XZrU8Vie4wlcaPpgbeqEv+Fqnq8zYIz/mFiEJJqvlWYTD+XZupOP0U9Uu72vulvt6pO08x70H767
ifhfiYKuTC7Wa6olWGtqRhXcaz+VL0zop8itfmQP4f2Inuoxem/ug53lWh9vb7fVc4a+TWaSdoM5
+3y930I/CuvAYv9rGTXb2iFZ5Llic7AOmQ9xbGabtFD+lc2ZUhXqAeQhl/Ob1QF82FF5blzVkXf7
5+Rc2cetXobVqITDc958kNIjcnQ9tGRoPUEZ+/KMcNMhvkv2wo5IKPCc+gQrst0+KL96O7D/bFYY
115A2oXl10m/uIGrNBtToIlM6tPgVveDrb1PHtSnyfluue2DsbGG83RdnTRQLVHKArsxR2Dk/67H
qRU5bKEZRybcoblTGUF7p0OPDyWd0bm3l06eX1G3bC0u3MCTrAiOtvKcDh/T6Nfv8Rv6OI0rNA+j
5dPn81RTKineeZkL2Y3WPEXf+Hv8UQ3H7sW/r8d9sgkeeXsILca/WOe+an2pNPkmXfkCAF8y7gPp
gxB8LafAEQM7vu/iQ2S4fuoI42HqHWOLJeztu/DqC0jeXa8AiigoSSt8QdP/8e487086Oln5NCm9
W097zfiUT5+k0to4fd+cGa9YL4o35L6oZS7XXSlQz+z0tj2bfbor9HeddJSNzEGl1G78X7cX/o2P
aYBuuZZngv6ZL2fxug4NpS1LhGrPZZp8KWJ/nxWyU7ftp9tm5mPuyr0wQ7HPQiaIMhgZ7OuJzAat
15IJM/Xo73LlQ6gVhz6nJLYFdlgbz6WhxXkb1yS00hZDcDR9jPLCMVPrcVLzjWlbGQ/345wc0+kJ
paXmejyGWhdaWoWMpzgXA7w4wQvaprm1VWJecQUNWCHHNwor+ptTXArVOFL7EYT/JxXIjVM9l/SA
WPvbq7MyaVdWFpu/0PvOzNWpOhti5tTRc7ibyBnftvF2L9HPStALHRPMKSTB5rjq4uxsoqQAGR3V
Z0kXxse8K5XMnqSqc3nX0Aun6U5ce7GDElfpWLJf2kMtxJA1xltV4LU5BVpBvcSY/1jSq4hpV/WF
ppRn0UDIRFMPYvgzVjPHoytftbaSuG9PVsbNZfUqCEkpZfm2iLKolxPTr85T8XXyf+alTI3bVWQK
bdSglT6/E4rnJA9ehmJvfesb/9Ck7iidA/FOkzuHWoSOonNe2En3ZA3Glvbma/PrYmvyfaQnX3lF
3rhyXMVdJvZmeW4r667JMkf/GSg0IyrfpGNUO/HHwrADhVanIxK4e1O5L4bHetbd8Xaj+lhZdpB8
uu0q6tvDgpZWUqU0kUE3Yi485f9wdmW7cetK8IsEaKf0SkmzWx6P97wItuNo36n162/JDzczHGGE
ExgIck4At7g1m93VVU0zxqw3CGLcoXwtTYgUx+pCsDmz4wl65adaCSgErkrkaFAK+qwrmTu1s8jh
rvd1GusLTmJmo4HuFIB6gHhA/ngVgjU1Kce4Zm4e76TxT2madhSZlhyMlCjJQnZ2xiNdGOPOcJL7
IK/WK+ZqoByVm/ug+GqL73AJXzP9Gm63YE1wLaHjH8T5fNsJKix9WwGQ5+rsU1AmMaAKffAy1eQ7
WXzWUIq5vReun1t4DIigtpyYtMA3cEWi3/kFmle7xg0ggsEi1B/81NbqN8Zkqphuvc0SCjzy8JU/
ift4mz+Z7bMZ77BTXX1fq5vbn3O9b9RJixEva/Q4AqU8bd0zJwbc/SAkati4aXZk+reRHiKyxDQw
ZwPpxYkvVAEFj8Zt/0DNEyFVssatIhQ7/PssR56p/a95ZwxhyndgEVGmQ+r0ciBFJup11BSNO64Y
3gcZ9VUn9Ki89Fy+3i+XdqbBnk0YZNG0WmWwA7yXshIdI1pH6bodqVEtHOlrrzFZwpnGs3WSQOSn
TenUAsWixm0UPbCY1N/LWb7kzWeGg1Q2MPFAo+JRxbO61aXvjxAcad3MXsUWUs1UXUjzTkHt5QED
weOZBW4YjY4GmUCDBUBcVqWVW+HWWD0s5cvla3cBdmQDNUUoYaKpgMcIhcSE4rIStW6ipnfdk94h
gmdbE0KCQQgN5oexKd7EPt0OtbdLRmfw7rxeXdU6lDMVx38KCqdTQprcgYsalOh5mEOuI1lB0VJY
IlmcWVd8KUGAij4RhMNcDG4MjYTHSdm6nlELW5a0YCKsh+/b5/oK9IwmhwsrXEBXVFVfFQO6XNLx
rvEtKIQmAe5n9SM4qmlvafd+l5XUzI+9mL0Uf/RgBUUj6Eku+JeZwYLoBud+KngDyM59RpvrXgF9
6sGNZAh4tA3VFgb6E25w+wsW4FMRUYro5+MeVS3aIMUibQckJDJ40Lf4FD01L5CoPtZWutbthPrH
8GgENviK6q1Mf+vO7ameTvzVB0xEKmCglYFo4Ta4EMRdLNTy4NYZavdpYEn5PqmZfdvKzP7G5Y5X
B8j6cPX+RGVnfkdP0Ik19t7gSlm/0SPULDpiZdmrvJSQuy5WIAUISmKgjnUdLZ/qtKRnljqW6SKr
q9FFj5ndb5V98eg78ra3Ojtzhv1Aw6Nv/YnW4+PtEc7N47nd6d/P7IZp2GQiun/cN/u4lMiZthm/
Rue/e5rds9+tyhGDNAl+t0nV9We7ZzShmvUQr5ZQpzPR8eXsTTHUmaWhIgK6j2FpsD7RSGDnd8ZW
3WabcV2/1fZHvRnWwkp3kZWmnVXZnpMvnLiZAwGOTODVUW0AEzIczOUXjMZIsrLLZbcfutjKSAg1
y9cIuhjqtyY6aWOheGkRr6PJKZdfqnqVV2iEyLr70KspQZKygFBRm0Oy0JENenuNr68bYLAgCwDv
BNo9CIRcflsVpAD/+pLqjkIyWpACU+1R1oNN0hctrUAmtxJ0sLKIkaKv/8UyYmTQm5nQEuLWhUDE
U1GRvHQrYEw6YC8yI6Viv/a3ef0WGtLCjrv2ewC4oDMCVOkqYn/eK4FlLxJAMqe6YaXfaUKxgpjp
QsQzE0kaeIchnYaAHHlghRuSNJAUNUVTdVngFMfIQ9V2OxrUWKffiZseClcWaCzT7gACX0VdsRjI
tqO0AuOS1S71KszcN5cfw+26yDOzNPYM1R0exBIK3ntJtQiisBAcWtu62RirtHwaX3ogndhGXpnN
9vb6XidRwfoJWNXU8klAgMOn23NIsA1QTlTdUhUA+LQU6SHco0vluYhkqje7JLiTm11s7DSJElA1
Gckq0j6j5tR93v6S60rVz5fggge/ANLVfNZY0EpS6mME0rIvIwHqm6rsFPv3ghUetfA+1ZxGWKfl
XbmXd8FOdaMH/b7aJafxW/IcmcqvEtkAemVuQIFc4IwsXCTX8ZiBSwqcKTokicE7wi1UXNVo8ozw
dQP7aoqMMvMhVf78UVu7KqFCWrzeno3rGgVm49wedz8LKpwR5NY1t2/XZNcdXHPn0ecP9/H3wsCU
6aK9dPKwpIOAGyTZ8LE8ystPk07O4lhzlXu0lBk1Zcd+XPmn0Im1lQ7y5XVn0K4/Ad+HTjB/X76Y
0kq+a9/HX6S9E1aj6shsNZIHTYcga28V/uiUK2EdqksNMddX3eWXciEDiyvWEj3VAJJpqT6xx447
TV0CO1xferCC2hOg3ZPmNi+1LQdS75O601wPmrPVSE0Vr4hTCLq1PqioGlBVZdSM49VSRHQNKpnW
HDEuOsPQJIkC6aWbN7U6H1KhhQxs+aXtBZDwS3ZW221KlWHDwvsBoPBGPI3hwpBn5/XMLhe6aIMn
NVrNNHg+sOQ/ZVjx4p/WDlwYEoY3BZ1c+F6xDtQU+ai5TcjckcSb1mBrResXXn+T877azGdmuJsS
xcIAmsi95mqJttaggmSRofiqkJRNTIj3hEmzRKg0czdPFxVy5lg7GYnty0WTUogRASOkuUnxHlf7
kK3qWDtVuFcgUrEJesG57RnmRgiyRQh0gjDflDQuJsv1mCijr2tu12dU9V81uVtH0AjLQfxRLRFV
zN3HE+AWKTgEzxqPPIXyUR+KGogk0WmlU2E0iZNnGVlwQTPRH0CtQLbjKQ0PixfY5RwGjaA1mS6r
rp6gzdzoLC0+pcmLqqEnR3V0bJTeMUXaO13rZCCeHT7jbFWaWwbp4HBlKu8RwFZM1GiTggxyYUvN
Bgz6pAaFB/nUTcPNuAa6gEaOddXNomTHSoN6aWoLWF80aAS6DKYiPAw9wfI8L7fGjyQdaVOvU8lS
lCcQNRTaq6lS79GMaNscknApNXZdH4PbAKMN2h1Ngjuc79KvhpEpHVqiXQkUyppiyTXtqnqDLtaC
fng2oNGNdgqPnWDYg/gMifR/2JBn5rnp6aGTpmC7Izjt05KyYOicMCpLaEKigQyzCWyEOSgLp2Bu
YwJ5DgYKKNwDrcldx2LBQJs84NLy5LpeI8EV2epgJquFoU3fzruTSewN6Sk0qMF7XW5MUoAcIe4U
xIpPiPAdR6Un0zqcfLr6ZdLV1zqkd6K1xX8SV7AtxznsXp1v+nH4eH5s9tZAfwd0t3l01of3zeZh
s3l7+vPw+JJTe2/77tt+51n7hyXI1Jx/OP9k7pIsjK5lNfjXAJVnYP19JsO+I+Wqle4lwDVuz89s
lHJujLuxvNQfa2NQVVcBxL6odgA8yuRZzVbSp1CuVNVJn5WdcYiKvWcs1f/nbq1z29ythcqOUkcZ
1kZJ3lUkL7vKbpaivitWb0DOQFrwdwNw3t33xKJgPVHd/VtO+xVA8FTE+z6n8jrZElpSSHw7PTVs
Yh1BG8x29QHPY2Jr9tITeS4ANQjBpp8y4eBNu9yKsdooShLjnvGHX3m/aad72qdsvA/rvaitqmyJ
qWLuiKEmAqE2eH8ERNzeL5lRClUIqF3piVRDC1Ww0KP787bgTxeStPBd4BpCzM8NCYiCDDCuRHdX
261gbZ9G+q3bKv0iDrG+Pfv7GFqlrVMnAorjcUO2ydsLFMbpcPq91Ag3d87Pv4TzYcYAMsexncaq
7QfXUzq8wH4BCLFw0f0s0q0RcxddrfvBkBGMOKXDLqVvbyb9vP8E2QitDm+fq6etYX+nlg9EoGkd
v7q3jHq0oEgw95a8+ggos+LVwz53mv0LyAAXvm7uQJloK5t4xKAYy6N8R3BnZGHR6G7rKbQZdq2y
ydN2wWXMzvSZEW4GBI1VZiDXutvDVxhAWEoGBbcMyT9uu6bZ3Xtmh7sgaoJsMWMYTOP3mdWQGo0i
ZTws5Cvmp4xMjTna1DEwfcVZ2kqsjMwc2153FU3GQ+HQDhtJWUoSzEWYoPVFpQExEnj8OY/epXnr
QzZDB70fIJMv6EkonkmPTlEkJ/LP29M2uzxntjiHLouepkJnVHd9cz9+iZFdlJUl1UtB85wzMycI
KNJtuL017uRLbdNVelDqbgG90EjZ1rVoDUFp9/0DgqkexUTTPN0e2cy9iHXC8xbXODiaeFF7o8gi
v0gU3TW1YdgbUlA6LASfQqHf1cgSWeUYLlic2YIEsTOgriL6toAnvtwc5qCS1BfgVJRKeoUEzoPY
1k+3BzWzXBcmuCwBCXM5Exv4EylWqQJYr4q0ybhK/zP9GO5Bgn4DPAKgPAKoHbfRkzH0WSzBUFn+
BjIkQLf80C/0Es4cpgsb3KYYmUh8UsEGi39hLA3ZSP0CHHp2vpDMVDUkOiZmK25J9KFN2IDt3Sd6
RttxeNJ1PPFVoU5ojDaO26szt+XQ7AXgHvTuwDHN3aCyn6V5PXa6K8h54LRBroDQ0IipVwdonUrD
YN3kwcIB/uFN5a4YpIkJkdG5h0IEj1VrCi9opFTEEFcpvSOU0Jdo/VLZnZMjXAlpad379Js469Px
+H407BOFfC49gALKtjoq082fji7FLrMTcfZN3ESkAkCF4HrA7jHZEwtBexMbTWaXKMSo5kBbrViS
qZzbS+ezIF8udFQZuoRuON010JhZnSJ5m4QLFdpZE3AnOiAQU2smt127rE91ATV1V4VCuP8IUlH0
UC2c7zkXAoDZ/21M+/nsfjH9uhJCpsJPjt1XL7EvIa+d25tUn6biasOc2eDOBFPEqkEmHy0Vu2H3
Ujt4U1sMewevafzEtHrbG1aze1NotUIQ/PQNSu9pY8XYWmheyK3T9/aE47PV0RAUWioNLWJ5Ae3x
18qJt9ELpB7pa2vVKyrSjWY//Mv20hUkRCaNGhN9WZez1Nbq0A85wWJrvrqS/URfQ4rnrRj0rdzI
6b2Onil7YdZmJg05U2NCS6E8q3ImEafHUkcS4mrkeUi2eAHl0MaR8/i/Bxho9wdxGtjigQDlCyLp
0AwdiJsIwhi0MEDLOLeTFtX3rjY6entIc4f0rykUSy9nMcm0qtQ0Afu5rh4jtX1Re/mVhBKjuj9o
VtD07eq2xSvFn+lWQXkb/M9InU05z0uTfmLAZpgS943ZE5AavgrpHDuxIryz0O1lJfc1FWi7Yrbh
dNab7EgUKekNigG3v2TuLCO4Ah0fsr7XjU2ZppXQJq2Iawo7QX8QxW9Qwi5smdn5BSwFmrngUQbY
9nKwII3ShtbPiVsGY2ShBnasc5wwTUNOWTmO0fofhgT+QNS8IdKLjOulOYALRjn0GHHVNKIa+tFy
44ONz7eNyHMXKqqmyJOjEQbRHOfZCXjdhXBoiFt50Fnt9h1Dg+dGGv707AhyuNZYmQaaI8VjqSND
p67Lxkq8fTZChXMTCqe+ha45uHB6yKgMXnfnByBPSuy6OYpL0OPrTohps01KoFC8RbWD53LpelbV
FRuI64E41xKUFZj6Ojz0/K3MbE2ydLRnWLVs/sM6QLkI5YQJA4i2gct1qDrFAGuHQlypa/HOIexB
EEC37yHZuFDZ/KlM8J783NS0A89ui6pDn4AQwVRjtasePxqK5YMFKUQcphJ/hqds29spnpslvUcY
0NPY8g+tM6J3MaFHf/3tO/QQYhZoYFrB7uGhscx/iPJAyAUOB/QyyGAVvfxIJNAzLQGDiBuO+hOC
oCe9IqXl9bK4cN5+wqur6UCwrwNGhcoWjzQOxqRIhtSEj8ZNlWxj2trSanBqeo8y1kay70P63dKv
hB7ybUENCpIIVH0lB76OYuC3T8rP++LW1/DnscyKoPDxNYkO+s3GNt+G/LfQrTW29rK9nrpRUFuK
jpydif6cT0EC/D6nVb0dckeFOmM79iuQLFGpBCxb2JvKFrhlu9D3ELJRor0R4TkdWwxClApoP4Id
ZCtoE9/XzaoWrKLD69fSDSq6oY4KVlrbne6B1murQcRAb5cGizW8NdYprDnbiELUs37sCbwCZGmj
ELxCS0CBOb+DUjHq1dObDvnZSws1hDFwxn3DJf2RjTJNwidDyay8Wbii5jI26BODus4EHgIAgztT
KFr4YZBh2Sqcm5y+gZPJJoiNUJOjuJVAi2Gi90+3sJlO3sF3vr8M+vWlUp2WOFjMscSvKfwZqOE8
xDYyEdSGht7CVp/JEEwSiri6UD6ETgX30mxLmREliAxX8T/E4SPrazCafZTZh6mVjmqkC7flNRkH
XOm5Pe4qi8q+VCAHgNk3PkX/zlNWZbIBq5pLAtzaRUnF0ko7qia2uQ+jzjL7lZdtAwSF+vDAZGil
Vr2VSI4yKNiAe7zNLQ9Z0/SxLu1Eeh8ka/R88AJCEOKUtC9G+wj1GG2MN/GitMHstTDN29TEAUwI
D+Xsmy73Sy013GRr9O8eOPWg12hu1U0b70fV7RdqrXMpc7Db/7XHxTwBiXUzKGGvZcwa8/RVM19F
KETp91pu+eZDYcBTgxxhDB2oRYG+0NOWiEiuO8ixfuffwPuiAEQFUzeC20PELLC87JHIAKhVFIQQ
prlG94esPiCCsRQCVQwr6HqHiB9iWJ2qYFMEHpUWu3anLcO7DNRtQY2EchGAyNw1ycRArMB6bLgd
1t9VSmSA8q+isHR9l/ibMlrwUDNtKFOdHSVURO9kynZeOpASYshC7heGm2poi3S0owbsmev37yV0
yGo6gv8j396+AuYKiec2+Ro4suyFp/s5ph0IaFD4rCAitBEckPfQo0FfM/gJ0KHZA/VcNGLb6UIh
87ptcVr2v2Pm8xGDXtZBPdnXenCxTnTIPZCXrYU2Nr1eB0NtsfoeCgtptldlu86XGkMnX3m9xv+f
8x8kytm10PR+xLQO9kuz2CnCm6FYRNyKCvong2DhNTO7nxD5qiArMNAEzm3xSA20wfAqHOtBomCP
sszaThCRRmQv6EdZKaHRueCF513JmU3u2kuUQqkUAHddRXHAcEtSi2ByUQgG8oHq7LV4lrw/t/fU
3MMFtXc8D8EohL4IbpjgbC0VwegMN9REm2VvItA4efx028jsuiFXCxJwsFcC5HB5VoaqkdS8Mogb
RakVyhsPOpnEcxjk8wR/oX/l5+V8tUmwRwB/RoYOr95LY7rQAq9ewxGg+9uOttFWtNCJSEfqUxVV
Ip8+mbiHA7BAoQo32gL9RBVsox+O+aGz3yeMlEfT7eG5o78TK0MoB3IUVFHk1fPv27Myu8PwlkPi
ARNz9V4OBF2usw6OXAsy1/Cwg4d4Hzc2XiGreOh/xVVJ/eztttG5mx4VSaCMAQcFIoMLR0Qpb1AP
h1GjVmgWIxo5pOvGBPVajphEWnjeze6uM2vcWpSsiqNSw4bW4RIL+VOVfw94rd0e0uwbEvEE2htN
gJ7QUnS54oOZxpksBHD9wkva1DTRP9t623RPvv+WsE3CaANgH2SQFXIXZW4qbXqINqZQn8nIZ2Te
DRNRQAMaqqFwKqV4ZdCQrMJ1YayLbnP7W2dOAiIEsP5oiAYh+svlSGJVGaFGg+n3ocCg9++qd0Ln
II27YxUtEV7NYUOR8kFTxgQKmxR3LuclNiGCaEL62U0Q6CMuKTdBsB7JZqgmEeQAGGU6stiOkaRr
aT/if8qgBH7SuoXjP+vXJmwgOMskJNlE7kN8aWRlIbSGK/lOoDl5vk5PTWVBWpgGgEZLp3rpep7b
5ucWuWiApKofRcHk1kK81f1RePezGHz+DD1eX1XcvXUISW4v7ZJJ7mQ1HtjlkwEmhzh2RhVxPXvq
k/scXcp+0jmqoC14uiWD07+f3YYphjfWbT8Z3Hm7tIbauve79E8Esm5Z2G5uD2/OW6HihucSsAMT
peelNa2RlbpCBsdNdSQ/qr1kbDqB6kAxgkDXeGuEhQBrNreHDuyJRW1q2vuJg8+G11VdBvQEcGoy
IDLGrseryd8UR2UF5kD6S3VKqu+mmoREn2KQJ7X0qbZGgqevkyULSzvtFu5KAas5OCIA5kSXE+GW
VvLbAbIUyA9jIzvE/5QLaL8Sg+bdEjfTnH84t8StaSIUCbg2YCnxfjGxotNbSDIaO4mRHRMWlnR2
WKqEbnoI6YJ0mVtSvw38EsTtxEXxCRFUtFJln9Z6bkniUm74B+h0NYU/LRrAn6CkybmAuGhHvyxD
MqFPwmiLRoCRbPX8a7Rb4T2GEk1Q2PFzI1D2OUiTPo0FHgjAYZqt0j8N+lqOlwSR5rySgd5dXUcu
CU6Zx2aVsVllQorkcdqlKHo+V9JJNZxA/1UI6ZbkR8XPXxTl9fYxml3gM6Pc6y1GbUHvMxht4XOF
/hvIRZvl3w36RFC/XLgZpwW8mnRciCi44sZH5vjyzIqComdhA2NimMpWkgBBKCTlEufH7DY6s8Kd
jmYME7EdCyTkpN2QohKHalCLLvgupuGwBJiYe3eBFwb3Gni2QIPJp6U7BWSAuLqRBntjov05+lTx
QLoD2Y2T/5IsIIxmh4apwxnBixsk25cTOEpllGRRjbR+9G4wOHH1s65fZWEJ1DK3UDoiMgBnpl7o
qwCZhInSpgNxe+MpHF2D/f7vu25C2P7Ew4bKd8JXpPUYuiOICy5mqpXvPUggzOylVH3aaR+3bU0u
it906LOZpgutOFct8aXSRVGENjd0hDqjXNFcfkxG1GAeaqSvlzzzXHoN0NH/W+M5UVEPSWTgp4mb
1cZWye/EHMxS0XslbKXsIwCplmdVGjxbkOyjJLCLSgLHz7jrk8qBlgUdISdUd5ZYb43ghfTQWjTv
ve4BchytZwlgu++R5A73cbmTxO3UBjzWO/BObMF1brQ4uCe0CIMdhGYCOkeyA0ism4EK6Yn4IZUH
+/bMzlzBF2PlcpagfvZCkF8Qt5aDU8fWUBy0AIlHJ9UeLT/dlklLJae5fWngpE0MJYBW8CW9DtGj
EqNq6qYksqJMvDOEYnt7UHNHDMINaJjDqUYiZRr02TVvek0zgKaSuHGuqrRNZNMiCogAxBQZpcL3
ycKlp0yvgav9aaLwCqUBEH3yNUMiBnHaMI+4d28atYF1ARTzZcrwv/26+4zszxzJ2Tf86VOUpK0p
r6/iZ60nVvt8e+gzLZ/ol0HPFB5jKDyD1/ty7AFoqZVOxqeovaNABYnYqb6Pg43ebMVx2/ax1bms
BtP3TgTYbQzwblkhdgdLIlui7+CXYeLAgnsAPxQuQtQ8uGUYZTNDLEmgFRM9wq+CtSMKd9HCgPkN
fGnkSncBbR16UAiQh4SyjlDdKcNAZd2J+m/J7zaCElH0Iy5cgVfp0h+b4ORFGypuC2ykyzmOvCxA
Cc2DvG3/1GlHYZIIqZCoNIyVMkYUwUpPA/R3OFquECtgVpqVztQ7vStS8h/jyJ9vISICLnQqAPTB
BUGeEEkxq/EtaLoF8ja8y3+UmwDKXAQ38yeXN8VtrWLomriJoZEZicG6RiRZS9L69vblQ5kfE0De
TtkLNKjwIvSDWQSd3kNRUqnv5MCwdciJogHPSgATF/SXfzBmgmcCx0WZKF0ul9E0mlZgBYxVdfDS
6zumVivBb9ZCvDWKZilcnRbi3Ef8DA03MYr5iJy0H8jLmVOCMwRfkAlrQvrgkdiqMpAXKAsvnNkl
MtGrhS4EDIsvHIA8CI0+JIwPKRN+aREZjiJJg4Wa7ty5xvUIVweAxARGv5y3IAhLLVaK+CCOGY3S
O2DVUWH3A0iyNQum5iYN6PKJzBh0I1AUvjRVm6OHBkeoIao7ybOyX0viH3P77fz3c2+jTkuh49CV
8QFFBnFU1hnucyMZdgUSOV0SrW5vuPnRwD+jbQeEICJ32Zpl0mpZA1/VizoFBwDQkabVLoLkr14h
01YDPe3/7XAhZiYOvhCj/eSQJIc4r5EQYRapX0sEEJKXriSjon3xDQLlBcc4uzGmXlkwJE3dm5zD
b5MkLVgAX5S1uxrVmKB8DdLfyfhfQ4if8f218zP+s6NUtULONB+OKEvvq/C+Dpx/WKdJW0AFbgu3
F7fBjdgnXh1C07SU7ooYUV2yC0zBvm1kduudGeG2NpCXcSiXOKpxZnvx78BMHqVYr2kj7DomLmBM
fxqVee9DzqxxG91Ls65rhsnXAVmJgmWg1TSGGsx7Ua/1XD4Mo3GfiI86Wvl9xKpMteq63BamMway
Hfq/0uohbbbEsExgAJKTmKPpkzDal9rp9rTM3edodEXgBqQowGzctISZ5Om1irnPEssUfsm64GgM
mARCBWELQUk/frhtcPZQnhnkZsboajXUmxjerPJsZhZ2BLhCNiwk1mZX+8wKdzRIYBB0LcIKa74z
P3MEMPOaT1pkJ0W3sLHm7gCAewHxBk8L2Ia51LUSDKHQD3DPLfG+TDS11v3Xv0zZXwvTF5ydv8gD
6tMoodraFTk6rNLIRoXJQh0tXDiIsw4FSDGwlyBnBy30S0NBWhthLUPr14x+eVB8jiGA4zVWtHA6
rggHfhzKmR3uwIt52PmagGsmTXZ921lZu8cLzejKdVG1zpBYXvIZyM9Nk1kD2NW74o5E/gNDyi4b
emjb1wsTPLtbzr6HOwTAPMoS0zHByFAG0abTyGMu1LQsm7XPQn/Bbc+eAOTjwHmDpD7C2stZjtvK
Q4Urx5EzE6AbdhUosLpi4QBMx+jKAaFWh/cRGkZwN10ayZTC7MZ+jA8a6d7KQH1QQtCVQDs1t6E6
vIpIyBZioavW9WlVwc8GghBI+aEFlTvZY4w3ot7CpI+ibids2nTnlW8CQZdSudfz3FZBYAhugWyi
MXy/fUTmdi7CsKlEgjaLq7cPlB7RNZ9ksC0chbHdmjmDXGZjoTNioYJ+29LVA0hHn4BQiVg9aSzR
6yisjOqhg+4OXi4L+2TJEhe+QOKXATkLS2bC9uifvU98dieAhUYM435h8eb25N/5Q1XxcruAygCt
CEICWfExQdP6r8o49tnHP6wRNDnRJgWikWsbEtR70xSnjHVrVQ32fn0XA1+QjPWCR5bnzjOI3/9v
SbkcjVYJgi/KLc4zFJ8gtYtqMXFMzxZA5yLV+m+/G+6SvlqbaXocItlKSfZAkvwYgMhLGsVN/VE3
yXMctSvflyCzTtZx9w7ltc0g1iZN1H4bCAySCwZ0ekdxKaybP0iQLUX+DcmNq2ZzFE2StAnx+Vk3
PkcaGvHCdTV8SUZgGZoFKtQ91KBc4JX2gQ/hHUlZ8M+zGw91IAg/ISDTeMKfBlzTHRpocJhSL15L
kaFv2zxVXhQkU91KKIqFa2d28wGXC9gPCosmX1gAWrqPQOeHzZfUta2Kjb5iGTilu6KUN7f34Gys
jlIU8s+AyIH+ndvorT4oSiTAVu4dW6FALdXIISJWPAL0sBON4Rn0rI7utSslrRdgX3OBwrlpbley
gPVgMZXiA7gicotoLbH6Vl5SyZ6dTDRqgTEOb2zoK1zufXkMIsR60FnXUHfCSW7Y3bKC/dwOQcZA
wc9PHn/697OIZPRExCO5h/A2A3ESAa4vrjZxg8I9kPULYOG5aUMdWAJsHp0WQPNc2spjpS5JJuAh
L8ePBH1Dcl4vNbHPTdq5jenfz8YjMyHTg24aj1+DdekOEnP2Ykw6O2lTaDWlY8EVwhkxylROtcSE
V2I9ONJ/FZCID8JmFS3CBman7MwStzyDiaXQPAOWlD9GllGx/XP7GM3O15kBbpMVperFgY/5CsU1
0nE0DkVrMYRZmi8unmgCEnlouMV9Idyh7X1rVHdDu5LFbPUPgwEFIhhVgBC/4pEAGo0xaJLinq0e
8jSh1fC8KPo+uyJnNrhwzPONeEgCbOJMeG5r0BgH7B+ihUkW1MQZAcGOwlloawaYSBonhzLOnapm
a6Y8lDFzfH3plXBFNoJAD28dMN4jCzph+LnthS4HH9JdDVxMHaJdMEBAJwhxZ4MM1ZRoI/vxvkXd
3wqSSrBVj70p4Axtkqjaa20c2rkopA7ROloZgv7fN+bFp3Ebkwh9Hw01XvliW1ldv2MJRJaNhSfs
/ASgXQ7C4iiooI556S4Ev02bvhGiA2RfbT9XN5H/DCRFqaDDxnupJljQTgCjuOoXVgiIA9tHHVQp
5CUQ78wxVCdKEg2RBpDfKhchhkRqRZIjy0AqATR5jhnLlpI//+fjcWGEuzGHzDd+tOEPA1JboTI4
IdpXGREXbuaZ0w65HkXF3STiWua76ZKgD4GaS+HmoePQZAIg2LaArayASuf2gOYsmTLyHUhFI74R
udXzUq2udAGW8B1OKYDetClWEtlr3VIkNxOHTtrbeA8paPtBB/jlPvGBAGcC2jEOyIiHtszUHcla
IBaF+h3JsNxqw2JJpGxuS5yb5NyAWegp0yRkI4Yc6tHecEpAi+NHkv0Pc4iqIfrB0d2MwuLlyOJK
8rNRGrBandzRtoUeSdluIImoaYn6398meNah3IIyBVhV+e4pD4Cs0o/gn9XhGVBADdrltwcz45zB
g4sAVAfDJd5pnD+TshbyqsxPDkmAjvAMXFcT/cDS+3hmZS6scK5JTIpSlLIwQcy06hu0XcFtsj5f
eJ7OWsGqTN0qwHnzxQKtrEoJYl/JwZOQVhxPZXVnsHIhkp32LZdcAPjxrxFuKHIShKkB0sBDmZPO
Gbv4UewqzQ4iZtAQnOUOExrDjsZo4QU5Pzjkug3E7qAs5iLoKIAeQGsiyy5KfWiLZe3kDLqOpPnv
DyCM768dzkMkAhp+9BaTmBXRBiCLgHRoRegB5V5wejMOAoaAG4br06C6yZ3WrirVMayq5KAr0sZL
GZyE6sqJvGkFSQKWONje3umzEwiUmAoI54TL4+wpZlMFpMqSA0vlFR7GttD8qROysD3m8nvovFKn
xl4QiuMvl94hKYJRTmoMq4NWD0ojQGcniUNi8S6QYjo0ntsZn11E3nzmWWzcBXq7iiP0jz+ZkiPU
xbORLY18xulffBI3cs0MNA/5k+TQV06LJ1GM3lPcY20TLjxXZpf079h5fXYpb41haOvk0HrPvadu
JGBTdJJbGbgYmiXG4rlUAZipoKQCIPIUj3OuCyw6DFNbJId8ENhLkybRtuykwGrRaG0BGZc9GIXR
nDLFR4dnFEc2AL4faqdGD2WbmW//sLt09BoDYqmiXsQdGz2VkjwasbvAJ/UkiCBDKIhoZ/EShdJP
gMn7H7QhiJClRv8ooA6X+8sYZTaa4Os4eGMCpooeesMG1TIwcxYPleytxKhee2qzblXF8sS1Gv9J
UQSOH+PkoQ8WNvvckTr7Fr6hRxnbOOllbKyoxqsOsISgz508XQg553bVuRUu0oMErJwPGdZZjF+F
HPSjtFVBnfm+VDWfw1rgnf3/qeXhcnkPTDK08VDIpIB3s2r9XdTWAHZ4sA8/koI2nv0/0t5zR26j
C9e9IgLM4S87NyeoZzRKfwhJlphz5tXvh9r7fO7mEE3Ix5ANGIZ7sapWrVrxfX+7K2Z96W5ey5yZ
dVWpkkoxMRciRPUJVYAEspkieaPAueL6Ld4X2h2mpgDMrjr3mOtQtzxB5LTa4mJUW2qmGKRRO0vh
Sa62vvAqGLtI2oTt6/2rsZR3ImD4V/DMYcppEpKkoGNfe3cvtOeu2Y2KnfV7kC2ngiAzcXZbxCtu
2qJyXkmd7WzelLHnmw3mIQS6s4Vm1I3W46FFKfA5MdKtSwxRzpTTqxLYEkZ0Jh6zrcd8stW9Cd1/
uQEUuicCnQlNaXbnW1BQSj3izjfSN18pDxGRDiNBuWD38Rra1rsOVcwK7zGAj1NHFcgrs9MCmxwM
XjVNHky12dWydKJL5ujBj6K/WuLJBYLUK3Za8S1c4ypY2koIgojlQAuARWDmWQX4754RVMmDmz91
HqU3cJfjNSFLxmSSQNWSfj3+3JpPrZQSvTKs5KE09H+aTvxY5WAFJPLHnP6tPlhzSd95i1gTurdU
mf4YBpbmmHJDT6ZZCL3eMeINJUtBlPY+/m8lOZ6iHryqX1H6JXksjUdmappm2uF2eWZSx2Hf9Z0j
N8yPguLPmIokeluf2t6+TbXvlK/MYxZW42blkk+KfvMusVKYYCdocMbEQaG5lSwWutuXYtc5gM6F
HxIokF76SP8cqKN1BF77WVSKf5palB+UNGwffKZ+TpYC9cb9z3h3vHwFtg2Ktem6EFPffkWXVkNT
C37vJI1CPvZbmmp2bBUHK3dECv33hb2z3cTPND5BIURLMoW32WaXrRblXmRwuP2T0oa7SNUeaYg5
Bqm+Etm8f/WnJih6FWhTI+h8l6eLU8+PBgNR9Rf13D0KQAwFb95b9Kh+CJ+Ec/mW/ah+DC9/vT6E
krElx0KG+N3zLoBoWxpm7wz0+w1dtrHMaCcLkZ1Au/73olAaJnMovXN8M+0ZgFFtsqQenJ65Aqs4
x7Vv59JjGn26L2c6kpmWgvQvTSTuBjmsOR20kWS6NITN4MjhZ6/4Eq71Xry3nlMzN9mOCegG7Lu5
9bQorSVKZA5OVgZ7wfgUSjAD5RFd1umDGadbP8XLz43NKH/pdPPw96uz+AsHlAwPQf2t9itiM8ZZ
YPUOwb68qb2EdtC46Ffu2ILaTzPMVMjAV5vGAG+l1D3E3VFNc0Ilaju9Fi9lID5mVRnaDKSsyFqw
Z4zET+SvYH0zATDTC1ke07GoPLZTz2lYb3Vou3OQbtNMTn4ERiA+ZBzHESdK3N3fy3ev0QQwTrD9
p30OFNjpy67KIv5oMP2RANCex63tgwKFOhb6SrC9KMRgGkSkKxSg6NlrJCpCJsWyPzgiAA9VoW0Q
Ist/62JOK7FojeZJwIGYR6SDVItK1ASD08S/oqgGQSXES9mYKxu2YHpJilF1YzwIYzjPJGWyp5ZN
IQ5OrP80hL1GVSyOzzBJbsx2rY1kUuTZNeZqTWEWpMC0kUz7enU4miLUblAHo0Nh4ZDk3sd2TM6D
8pvBjY0sb6TyrdH7FSds6aygbaU7CBOMwzpTiL5LhYJPwQRDQ+CqlxSWDnIlKwq/tIuYWwNgFcCS
oG26XZlFz5GfBYBW5zTIRMIur5Rf8ZA/NbnhdHG6cmYL5nAqK4oAfzFVTehzKy0T1bKE42F0mLMq
ofGLG4gl4tH8+4dEN2iqnRofIKWbj6pVoE1moaoNTuBXKpg9FjYD+OrnNsLaZ1Itr8w9LVkNkyeZ
v6kQUCK4XZZSq53lQhPgSGlyFHNH8YWfbWmXRrSvinFfacGK97Ogj/gCU1aOYU9WOTNTUAhaRqT6
ojNq9c6Xxl0a0UKlfAJWIpF3vbqlOrUicsEKI5LBLvB/YLD5M1V+dQXqJqyEJESkX/j72kp2Qg/G
0S+lWNnLBYVkfkxi8nliQZD02VUbRoMklt6IjltJgJMNofotywx/n+swUUICGT+Lo1sc7hvfhQOc
yiC0LU9UOGjm7QEOuhZUqSGPTtBfTCCc3NiJJM22XI2w0beT9Hhf3tJmXsubKUxODK5qKQoD40Ky
G8F2OIRrT9nSRl7LkGdrGmKzdKEXdlrtZMSXjnk8S2Yu5zGv45XtWzBVdEFM9R06syGanpkq4PyM
FCoVYH6H8CBUdBUn7a7s3BUE0IVdI4TCGk5tb0ib7VrdF3U6qDnkbr0U2oFbXnpxFzbwpOVrtc0l
UQAkMmJIny4O90wLkygqgxTaeQf+kqiO3gQ1Yea3krdAXq549Uubdy1q+pSri5UZg6w0EqJi7UWK
JJuXxR1XDOKCLtCvRxkOKIWpQXEmAzZAUazDfnB0MM4k9Vn92bT0QxhMjK041gsWHtNOwQBDIfNc
zrQuYQW+BvKi4+aKLdBhKo+/7t+d9+kdQkacM5CsebSm/sfbDRNqX5Z6VWIxXn7Jgg+udzTrj7l4
Kjs4KgsfzIJzJH68L3XplBiKwvahdxjc2TuJTo5J4ss8KZrAyGIwHhUlCkAzbP7+2Yc7hDIF5wUK
7PwuhUqoeJ3B6lAHzy22YUkkb4W7+8tZ3kTwt/4Er8iZXVlT78pBFzinPAu3g/A7cr93++AZwLRT
KzwNa/2VCwaWkgv+LZoxvcozcbVHQs6ATM+hw2HriTSrJrYQGYdQPpfDcPaVNdqehQuMQKIGE4ob
iT6gWyVxxWz04yofHbXXaMbNsrfAp2HCpcdin4/yz5XtnOL8mYPI/Cv9sBKOKKc3Ewdxum80fTU6
RaF2Z2Ua5u6pGm5gM+mOOSNT9qCGwEGXvulEQa8cFTFIn3Uj1kumvq3aiZIxXXmxF64ipXecINqe
VdKFs6soS6MwyHWNs9X4Ij6qFW7aIv9boimcOKSgQf8XL3c+80r6OPW8ohmd7ixehn9c+/7OLng6
E68wM7VgxRJOTJbtyjrWoumpYtbhWrnGoXSZK3ox45+xEZ06NxaZ86gjIA+yldu+YC8teiMoVJO5
g6x8dtuFBlOiGwNbp/fAh6fbdnhJUp6CaoT05Mf9JS7F8NfS5mWsrmxkNUlbdPVsfCk+ASSZ7uEO
+mI2m+wkr0lb3FFyOvyZkELmc3RuX6DDFTtaGrWTy+KRCcJj4eofh+ZnHD9r7htTTY9KtTXGbZE7
hbiTu/ChSHD6wAjUXhKg444BHOT3d2HpwpK6NOil5N3A+t0etD/qEzoLeqQoL6r8GHZwPI9PYbK2
/MlJuL2poJMycMH7JNIFO+fB9cxSoQEWS6R3b6r1alCzL+BTLn9rUv0pDNSNyUi7fhbcv48hEUy5
jtltGRirOS29l4xNZGgFp1z9KKzW9nBvAX7QtV/lN1+z/SpZ2dH3Bz0hWeB7kcqQyXFPT9rV1RlE
vY+josTJFNMnbCQFWCiWk/yhkRm36E5hLnXbWFuDnHj/Uk5ipw6SyRGgKn0rtrPGLjVqTKEefxaU
Q229jsGKuX3/mkztKdjaaQ6cPMbMKJRNzHyZj4gMqt8h2A6dYqvWJ2sYab/M9u5f9/kayMPhYLiR
JJc6dzwbI64ETcUciLEsHzOVyi8RjP9NyoOVBM37cv4fUfDbkUwG7vxdmDWMas9TMjr5z7RID4nQ
bBu1eijrniF2f9u1hJReyoCV7/TVU1cXl2R80NUYKFavpdzfbdR4Dfx1SZFQWJP7QhMef92eaEQy
SfIT3lIp+crMCQQGDTVR+Vh5DzWJxr/2h4lruaJ0oU9tL/OUKbg3ph7q4ui4GQhlvxlQbNaaCt+/
jLciZgui/FK6kSqxyd3ndvyh/H08xDAQUzmUICdOiDl5aZ3oelpMsTId6HtNUbh6fvNJMIK/HTxC
Wah0YjRJWTIiL98eTN0wkh15ATE53c36oaHP5JSXT9AF6yte6fsH8VbS5P9c2ZLRNLClBZJkkABD
qdlbVrBl9sgZPH/rWiuey9L9vl7X7C1QyR5KQ4u0UDj/kuuNp2y0YZcLh/tPzpKlosGMaWXyGlBJ
zqKictASrTYnNUjDrRvn25zyXz+4K6t5XwifjokBGfImU0VljmLX51qJD0N2QcBk6PA6K40d+kMK
wWmx7fx/Uqt8lfr8uYu8A2xGVWCtvATvkEjF2RfMFJ67m7q4MzwFdbgX/OphspqWZ50HuMWBmRHr
T3GQ7wN3K8e7CExsca3ldHGvITZmn2m9kuYRqNtUatfW7IGYP5n0GmTag1D/7UT9tEqoDXAjyMJR
Br1VUk1o47xuyXjo3fd0fGHmaTWBvmQ5OEe6GdAXqi6ze9CJaV3zTuClbNtj+XZfH9+7QHz/1Y/P
1D5R5cobTX68Fs5R9pL7j6POvObuvpTFq0xLGik2fCASAre7JHuUK/PAxbctjxBoaoLTZXZYbppu
f1/Q0rNB/MqZT/O6tOTeChIHA0qwHEHUdR4Ff3yO3egXs/2fFCBN3fajTHQPEdlK/nBJ0UhzcK2x
IFO96FZqKMRt1ImR6ORRtQnLR0F+TumP/w9LuxIy20MN5vcq0ULR6VvrU+41uwyyDqAJNrkpb8xI
3pWGsU+yaMVgLdlF4jjaJXAiwXaY2ftgqEjWdwX2vvyoGx/0orEV9ZmdDUPihfLz/UUu7SRjW5RX
KO29J6qW43xAWZFm1f2XSvAcoa8eEiE83RezpPXXYmaLSi2/Lgq4gxxAorR2k4ROmJLP/nRfypIy
0ijwZ4qCt3Jugz0rUqg4l6LjHWPpSQYNcdhDQCBs04O3hoW8uHFTuEpllL73eU12KFS96GSeL00m
d+x7Oyn8bPG83F/R4r5BtiDSekD1dd5ZYjVpUTEaITpmcByY0mqVZ4NKWxutZF2XVgNcDSA8pIsm
xtvbC1W6iheWVYszg5FQAVaS2DAp/PH3q7mWMnuhylRJisbvRKe7NNUvyfgiDAf5r+d2eCDwrInr
yYSCfj67tgHtm22ciaIzyOdhONTixm0OQbOyYUsGFgWjLsPMHkXQaUOvfCWB08+HQRGZHH1KWYPa
VJve21jtAAjaWlQ5ffIsnAVxh/Yi/gmw+rzYmvYyCa5eaJ1xxGWu+yi0w7TsX++fznuMDWoyMvNO
PBsTqum89YRvF8twcFunSJzC+NKlezdz0vzBlL8K0qey2LrhefilfujCA2jmAVAf8fBgvgbC2T9m
DCZBwrZRfyjNtlrjDF7IZN5+2my7xaGqrJ4pUif73p7i7ct4GPZfxQft6/0tWPKhbrZguo9XxxpG
VuqaPnJqkArGxw6EYNihDGuXKicfStGvXXRRlaP/tmpP/jgu7w/5392fvaQRR690LaLL7BSIJ8U9
aCmpZ1uWzlp1TMLParCRvgi+AanP3gUz/GMmfMj3QNWUAsiFL6NOttV7iI6glcvWr1o+lPpDOT56
/M9w1ez9t/Al9+y0Lo6VcE5NhrdH213j8PqTcLi3jFmS1DS6tlRaq3Uq5t6Dcxm+ma5ky91bLel2
RKXFMOyQfBPMW2O38Ydf2WOVZHtPeAnCQ0QHeZjBGfFFy/2T6mjeF6n4kKZbTU3tOleZiNvGY7TR
GhjN30Lhd9V5dgCqxBpW8p8K5L1lTE/NlSLofm9YRe91jpp+oDjY59tR0SHtOk7gM6PdbrI3/2di
Q6/lbkfsZZPa0UQ2oXMKhRPTI+MfQXYFjND7PJjbFl711t9G4adM3BS6Uz8Hl/7kneWdCsKb1ezY
NJtjKc9S8prtsw8C5LTDs3oxrUsSvkXCUy8eoPV87T8Vkh1Ez+0T3E+ZbPeM/dHs6j5byRa0G8tf
cYIW8pbcPDqbAGSSJ8zh2XnmgylUPSkHB8QsWv6GpNrpZTGekiLzNmafyk6YxYntKfozxEDdx6Rq
wk3fD2uD5u8wCgEdk4g/yUGruObAd9+eiBS3RdN2QeeMqAs9mBtJaz+25LvJrG7GsnbMX4UBOx6N
FFkBoqWl7xTxZA3fIs2yw07Z9bAck2OpwXsNNnEX7cAYO07J3tiHMEu0C/Ca60MDFZo5ZfaZkzUT
B0qHo6ivuK+ra5ltqtxkcpFbPn2NwnnwN8YX7ShwLbJnxfGgvvZMenB3fX+0mm2QALXlky2mNJmd
Iuk5fFYMyDWPwS5oD3DjufK2zf7J9v6ZBKOhXOA/47mwtb/24Nh+us9wdii28Bjdbr+fZ22n6Enn
fFNPH5QPf213b399tiGB4hNUxvy6W4+cRblP5ENt0reebaZqhiA9We24g2X0a6M8VLlH0OSvvbLv
qLP/aBjTNaC0EtDgf98u0QzLUEyasKOjZHgWROEDeGDgWfsfskg7p8EIWn9J8zJmLKNgMMhbEY4t
Nz5ksvXSmOOr3w4/yd89+jAY23FbPbaFe6Rq8+J6CYe6CSRl6zG7KOytXjqmY7erlb1iOkbzAvHl
0TP0jbcGGf7egWRj6QRjbBLSrndNJLkIhm5spp0DATE9kOF2Yp92q51LzeP+Gf4JTG5N5q2omYYA
I6sWpVd2+A76S+mlDO3Ss5LpF1BB3hQt2MapQN83cOTK8Nh28Zc2yrfpS+3/iqvaBm3m2Jqi3Sjf
u/KsJOpG1vqDnBxXvvK9L8VXTh0GODkURrXZIbtea2aVP3aOFwfGfhDafZpK1TbxdBDihTp8yAT3
iZ5xbH6k7oCiLra12oZboRpgeINkbTNWgsrFa5p9QUMJMLp1/+B7KeATfZrugsK0sZIJeZZRJ2Ss
9X0lq/XL/WW8g0n9o6v40nTTY57BjLjVVQYfQOSwqs7JAH00ZEAfG3BChUw7qWN7qLSTaR764bsq
bCz/sbDCvWnZqdTtTWk45XgyXfRdLtbIWiahMw2gu4YiHkUQZgrnmPD070nT1sJYaLovqXWos4sE
eWhTJUfaUovW8cd6f38jFo4TkcyBTqVJXNZZYNkXzBtbkYjIqNyM4Rn4yO19CYuLAorX0mloI7aY
5Rry2uiEOqb7PcUBgCyilp8MOd5U7SGm5tycs2GlL3u6J+928UrgTEMZkUy1LEMgdAxKYJuMEGiH
Qdu1azd24W2Hy5ic8gTTQFVu3otdWkLfxT2bJxnHMAuP+FiP2pMnPlU/y09t7O49acVITHb8/dr+
lTiLAN3YdJPRQ2IQHqtN9pN+8xNM9fdPbFEILgsNtn/q1jOdaDw1MvVM6uBAg7Zm+Ga5wj5IXhS/
PTXJt3atELCoIFfiZgqSqsmYZz5rik/do6hvzOfqJIR2eq5WFGPBlgNN+e+6ZooxyOpQRAOC2vBN
zhK80X8M4QGQrpU7tRBtoRdXgmbRVlPFemKY2EjlC0Q4v9yvyUb5rTLfaVcrxY1lFbwSNa35ys+O
5bFmhhxR4YfygyLawq7ZJ1t9X555QIyVq7y2gbMXaiTvmhs9woZN8sIYf/cMisR93VuIIG/3bubJ
hAq1BaOc9u7Z/9DWcDe0n5utfxb3zYmGtubzirzpxry7UVcbOHsIIl8rqwxfwqn3DAcUb8lBOYgP
vi2cNDqK16Ae3ueJblY3r9ulRW9lqjF01BiObfNU9ejiWpPA0tt2rX7z5oWgbWorELm/TWwXwSY5
pr6djtvRkdMNeuHbviMczL1ob412539buWWLS0TnqOXQCM4Q8K1GCn2QpoKL+WUa4RxXWPpestO1
QcJlPbkSM9NFK0ySQBC4zJ4zKtvsV51tezIN7b7t9pbvbYYCy+/vwLfarLhAawucaaghyFIYTk+m
Gu3M8OBrB3Mc1q7B4lUjo0w1DKAphqBvdzFPGnjpWplwIT2ph/BBcbLY1jfhcwn1dWNnp3gnQvZx
Ucu/D1hR0WlmDBJTnOv5zFgNugosTwoqSjaklcdj88XSsp2ROmbUgfrK1FH+Fcy0Tae6K/blT8/5
/DJOADZMOE7TJfMYNR7rKq9djeet8C9qfKj0z0bcHtT0YRSfNQXQWe8HYPVqCBqW/CgFwVb1nKY6
dOXHYfo466to7T31+PcgscbUb0NXIz2HU2/ozEq4QdYCERszeBK85N1vYfw2dJ9WLNGSXv0rw5o3
iYVy4Nf03fTwjmj6EWy9fez4T/BQH4GbuuivsDEoh/syF0VOziboX7SJzHGDRCE1vFxiWUP/vZKf
+uygGpf7IpacCZrw/ydi+oSrB8pQWrlomMBy3Dd1Mx5r23rqz/6aK7bkQ1xLmRkdDVApgo+ox+S9
GlZk66FwGGMaXvRDKZ6q+rgKBvaOr5QIguuhEDqQ84fRfOaKyXmXpKBK9A5gGbvs6O0oL8Cj/qid
rU15bM/92fgQ/Bj3+sF7Vk73N3XJOlzLnlkHI0lNbRxTZsoOLdUTpvPO+tt9Ee8H76f1UfWfOohk
gHVmMhISQJJaIaPc0m99NE/BoT5GB2OTH9QXYZ/szZWSwOR+zS//tcCZH5iIkdrXOQK7TQ/r6P3l
LO7Y1Wpmvl+lJJ0R1gk7lnSMuBfPUv/DF9onTnDlTr2jDvyjGFeiZhrfwzrv9i3rEF73xUv+sdp5
38FYOrW2eRqPwbnYRmf9VJz6Q3yUv4RPxleoVZ3qw4pruHi3aasBVgV4U6b1bi+eHLoqrMasWAPd
+ymGeEbK05VdXXyFma+h4ctElDgvX5v0I+bKdGbWPnirX9WzuQNw+hg8lE+wJbb7+4e40PiFTl6J
mz29SqhHWZbmTDn+ro7Wa83NU/bBTnLyY/eh++I/xd9fyf+uPPiLunMldWb8o3SMA92aFBO4/m5H
u+QmKT5GzUoSb0XMn6jiylImYp82mY6Y1jwK5Ws7PkP1PKxl5pfSTNd7OG9UA+id+R4jQ0xxTJIt
hJQnvbDtdAvbxlY6V6+qPQKg+EHbFRvl0p6ls/n/bz/nvs3gZUCrNQX7qX8R+4PvS3ZU9sDYrrgT
izfgD4QrAxA0nEwbfrWhTIuKVlbVvVOMh4k9TNgOawOpizbrSsTMC00MAHhdEvxODw+aXz1JbOWK
zk929p1ZvBIx0/ksyNtwMFlFcukKO/2qQSyfPqbtC11zv3SRqdGJJPu+UHmqV98TOlN53fB0Ka5Z
F9lz2NB+jA/Dd/NQHkHB2xuP4k8cXv1neDwrXwknhNxeg2hYaAebbvoEvzudHV3mt2en1k0fWVXJ
BwzPFayM1Ub/R83tqiOZYzP5/r1ZAyi/ry1kxG4lDlXZikHOPgMJYQqHINhV9coLN2nD+11FFSXD
4JLNaYQTT9DVUsN8mUx06J8S77X4ANawvVrDX0wLcIv/J2l2fqJbdJVbccWiT90ZNNy9fMqP7jHf
gFPyn4wyzpfBfOwEYjx7aNxq9EW9aTAo8vZZae0xs5Uv3dP42fJs/cE4d//ozcb9mW2JdFNvLVyZ
vIJ3e3olfXbJPddPVcFAU6GBhsQl+22R8jt5vyLZJstovhb/VOlqMWcxUAGs539rnt37oMzloqXl
hz51KpuW9yAqW6U6hc+9ArFoXNrmcEmtkxd/9vUfFjTMVrR3u1NQ/4y89LOXvoV9+1QPynFYGyKa
TvbefszMRQH4Vqbm02mUn1VZACdpNxq2/DMNLl4Mv/h/ilSvt2KmalkAJvcotaiau1OKrcSrXGxO
lOF5Lqn02OnxIU+2wUfrdN9GLZuIf89gnkuRXDUcR5eVhsUp/lAOHqN0n/Vy77UfS+mfIv7WSrhc
5qVe7TVY9o2vRM9sRSNYDEqFHL94cR/1S7UBzX2T77qtaRfb/lza8orlWHxnrgROj8TVU1Zbmhi4
ndg7nplJ20LomUp0BWUldbPogVxJmXnggSzFgxx2LCs8lrItEVtY0VldjXSn7bmjo/NCoTZkUeQ1
k6kFOeIkt18T8bmR4Ip2bSXXp7J8Jjwrwxoj5qT698TODBU+jyoOMcsDNynaWE/u3jwOtV18vq+Y
Sw8JM9nQo1BU0RksuT2rxC39MK7H3smGYKP3hzbHa1yDgVkUwrgKw3sgXCHpVkgvSBkkogqRu3y2
cmlT1BdZWxuOWRMys3J+BpyK5sqEuMonrzFtUT/V6cv93VrSbO1qITN7FeZq61UyMkz31Q1/CBC9
3RewZBCvBcyOoys75iQkBNBfZQ6bBu6dfKcXJwZF+oxhtZUHaXE95K4YcKQIztDi7cGEeSU1Uoa4
/CRs1qAhFg/k6sdnB9L7WhhlDT8eHSkJfhFWIpA/E9vzGzINC/1/Hz87jCkb2fcFvy8/Jvalf+6h
J7KLS/hdungf681v/mV//3QWTem1yPnxmKbZ1YZEBBm8gQNEY557ro1i0yTa1qxAiKp+AXeWDq95
UdIiKIKuWjb24H1d+Y5p62ZLZwxlWjhJPotZ79tzK11PrUND5ULFQWJsWk3Jv5tm4J9DeYi9nRpr
+mAHnUhTmRSLyavr5yroFaEk9aeoNKxjy5xyvBXUQoyAZUvMs6al/UOtWY1Hm1i+1se/9L3TTCmn
ha15NwNlhmYs1N2k1hVjwmmTCD+zoogPsmcNm9TVfMcYlbVhkEWhk7WBVYohp3nBs5d7MQDxnYiq
fZO771Z1KnKVuOefXH29fx4Lmj7NkRMBAJlG28X0368evBZulriLkRT1irpVC18/hnKZbQgMrBWt
X1gU2F2gpgN4S+w7P3lPyYVGFemqhftFLCLmOccHSLlc4XHQk4/3l7XwBNHsSjMJqZJpjGGm7YNV
qm6lujTet+JnMq+0WllP00iekj2J4bgFSONyX+LCm86IFVSAE+qEYs2BsVsqRYy3SyKTDJa3T8bI
2pqQ250aIOAq+E0O/0HctJEklBmbncf2fmqmWZfSPWwBmalQJBFq9RCJ5i/PKNeep4WDYy5pmmVR
GGF/h7oamAmcal0sOWrmAh5cbvx+3ERMsuvq+LGs10pOS2cnAaRHwwijQszp36pkkfuGXtPQDpbS
uA+GY12V1jYIhZ3pGefKSL8UuvTr73dzAnhhJ+krByD0VmRreKLoJqboRL+VRPmd1AV0Ez9hPf79
H+RwZDSdSMzCz3O9dVAaMNo2kpNGb6kabRhUryW7qoqVx3HhVmM6iHwBBpambsjb9UhyoaVR3QK0
mPlfDCvfd6O2Bf50RQmXCvBMDzNeC2aDQlQ6O6qsiiqdhiTJkYV8vGhaUm8TorC91Ev9zrRaYzf0
dfXLtEIBmNzWO7WauYb6uKCdE0XwBIYFv9Q7cIVGjnovoFbomLSn1lG7j818b3reY23JOz/65/4J
LkX8N+JmlkVS/UyFvkJyjFDc5BQlc6PYqv0PTKgVRwedB0hXvU2f6nsfItK/d7KQDs4/LY70Nqqz
gKgfJLdIwWN1MimzDZcnb3QPnWXSLv2Y54dYVP+JhXxlCHbhQvJeg3Uzzd1AyDMTCgF4VbH7kpOk
/kcYddPPaaucBPFjpsV7Rc9Xuk6XDlSjrxEACwRq8/tvSqnvWi0NuwA7bdOQ5nI3fwiKaJ9UHoSq
mruSwF9aHo4rU74TyZA4R7GVo1EWMz2RHc/fjCKVUNoBveKx9UCOLh9CGljuq9Di+qBRYSwMIHaq
sLeXsx6GRs+oOTvZ2NgT8LH1oMXBMaErO5HXwLkWniUmcv4nbJ7s1seuNwujkp2mZfanlQoGmghq
kyDwP9TtGp/izO6YAPowf01CkenSaWp8pimjUsdAr6bKpVTrjR8+G2SHuv7T/f2bndcfIaCa8BIx
Lzgd2O3+UblVDFctlYvZfTesy9hVthc8RO4JUKk2E7f3pc1O6/9Jw4nAwABM9KdUcuUgiVVZtIbc
K5doDAS7C4Od3MTVTg2MbU4BfazblRTE7MT+r0Dmp/kDlSLt7LfLs/q+hCpZUi601YXNpaRRP43P
HlCC9xc2C6D+nxwsJ8nLKXyetvlqYQoMd3GGWb+UodJsptKWrXhSc7gvZXk1/0qZKXsedFoYtLJy
8ameatVhApPsvcKG+/m+oCXVY0aT2AJ+Iu3dtsVVUoShpSgXVRA3Cc3lQabZYGfcl7K8nH+lyLeb
5tHHySPHcoCR3nfREyMkti6V9ups79pyZkou+AxdZiqC0D6GNl784pNprBjaJQ0A4XO6qeAbsKjb
xYzDGGi1wkWqaCEmrxu0z5Ear2H1LV1XnmYS1hTsmHmc6XNmNd3UPadeGuvV9J41MWtfLMD5c7l9
9QQFHCK570/3j2np0jJFj59F+p8XZLYypcibsGX67pKW5c4sf7nCy0gxg8mxLRRE+/vClnTiWtj0
MVcXyXT7Kg5zAZ2QH/Pgq5qf/HLjaitgHEtLMqH2M2gHx7jOKYWEFvAkPQvUCwA4n7R+NzJRIj8A
/HGs5TW8qiVZ02wdIboBt+v8yJS4CCC56tSL/zFov+m8gJ7yT1K3uzBf2bsFFUT1JsBuitoEu9M1
uNo7WfUG1exD/eK5Y3miyZfpkhgm8PsntLCeycoRfdFahKmb3dqyNKWyAaz64qXAzZitdmmlckMN
GPA0cmFa4H25L3BBJRiJhgwXgEqavObDSNqoRnoUJsYl5/ZtBej/NkahOcycMxM2rMEZLEqjbk5V
CBQ6ef5E1VFXZVmFtKHW/GRDng/ap16L+2bTy6P5AwBLX1l5PRZuNXOeQFXwKE4tiDO73jSBMqgj
r5RQPCpAYowM9aWnMDWfMpfmOa9cUZQFewg/E3DtRKJMy84HjIuE6aik0pSLC06Qnn1P/H4z9mtJ
xcWdvJIyexNTpR6LIsNu0I6ntLRT4mB3GaW2//Ba3Sxntn2h2EdaCHTERVJHGoml7LvekQI03GJ1
MG5J+Q2OiiwSNp5S2u0VK5TOz5rQA7O37g/qeBGG4EPhtYwJxDAMPFkKA3yZXcCLU5qtM2jPSrcV
vI3vH8cEtL+iUFb832ltVxnAyfGQDUgjwGWixQ/s59sPSuWkFN3cVS6jRYzm/h5ieRM8ARkzupe8
SuB16bzj399HAgqiClJ4TKHMzrUvMjnSk1y7xMDfGBBJttFrMvzyKVneF7SgpozuTxDkuBr0c83W
VqWDIdbwVVwG4cmkaxQMSH0lGlvQ0RsRM5MZjkNOQaLWL/44Bgcz1U+RGLXMPMeajbXJVla0YKFh
2zGBaDM0MoRzbEav7fxQNoF8lrPAc6whT2wldbMVC720b3+QpacOp4kw4lYnzAFer7qNtItXh3jz
IAeUARjCa+Hzwl1QqIGgdNwHzOVMTKXjxA8wQVx8dRcaDF/SsT1Cq9OobyK00Pd1YUHPEYZ/TdSM
5zNXOkD0GhCCS+1CNHvIvHrTAeJe/kiHtyr29yLUOtGn/yARaAQaBAAnpPfhdhdhfvdaNUPi4Mlv
iu9H5yZR3qqyNmgOh0HaiAP/1A6CsB1Bet3eF77wIiiQKwNnwDurq+JML9Mh8twgzLSLru4197uy
FTZic+yac7g2S7V0AxgaIyfPUUL5PltmgZvkikLNbRYUO5G/9Y1vx261iazL/SUtqgttMcyJEQAC
+Hi7n7rV9aQ4Xe3CYNWuFn/VynejfKkBp+nWarVLorAZVGEUxYDAYGY4rApgLUyUfqFH63H07H6j
WysHNM/WTYZ3Im/9n4zZCdWmEcb/h7QvbZJTV7b9RUSAmL8CNXa7uwvb7eELYXvbDGIQYhDw699S
33ffrlITRXi/M+xzIhzhLIlUKpW5ci2D1s7FG+d9IdrPqQOqAP67qauQ9RkExqdDlyYvRb4V8te+
GDqoKIHLki6e0bcbOdSTSBt/cS6VA02SxXQjIpLQ7v1nz8j/3P9oaqfrbZnXxhT36NOcL3UxOxeH
JE1+QCdF13cQYGaP7mj4v4xFOKCMzJ0Xn47nEUNRH7RuoN/nUfP2meGhKJPAx9Owo8T/cv+3re6D
ZYPH08c/kV7f7kORCQP1mNK5JG3za+6/kxQEAWn1vUo2tXrlX6XcsijAgOYWLHmSDFvx3SJp2/+5
JiAQF4A9UzOipHaPfa+FixFkdRsMTfe7n6o9MX7cX+XalQEZU1S40VUCVaGySiuvZwekTs4Fs+uH
UmxcFWt7eP23K8m8ndia4ZT428E5Ad4UGpbLofx8fwXyJKibh3qnbuAkQn/UUV7fvbd0swcW3YvX
PKUY4J7I+b+8vrE1OOx4niJavpvBsMu+rPXGvSTVQ4O1QK/9/iLWNgpsSSAfk0ymuFRvnS2fp9Q1
2ta98ExyGc3pEQIbmwQza1uFm8aDP9sY+XPln1+94GYnaWg3Tw4KVYcMg10ft1WXZXRQv8a1CcWV
ZwgZeNMIE7qWHlwPKCQ/3yUeOCuKHWnTkE/6KeciBIfo35d7QNMkn8EQHsMhUvIFUSYoXMi41SQ7
XviR0bkBxHzJMG7E5rXL88qQWqb1y1Gj40AQszDzXI/gjHjUDBTkNB7olRH45kaRcfWrgf8apWGE
ByiW3H61weSzZzDfuTBmB0Dv7lMvATh4i/V5w4zaxzb6xRTFAjMZd73nqjPEEQJdv6DTvZFrrYUc
sD4ChI9nFSi1lJCjQbuwRfHZvfRuGlR9EQq+xe2zdpwwfgykLCowkJJR4s68YGKSLyligsZCIjqo
GF0qUgT9pu7PiiW4G44syN3xcVT46symDL06zbm4+qtAvr3wB1DTQF9zI7VfyTlu7ChOkPTTMlQF
VlSCHsaLMcYXDG4VueQyu8NGvWDFE/61BZixkgH4YkhELR1O782AYNTKK0LPOv51xJOkH3itoE6A
TqCyoGXORl8vcDUgUFhRY9YM1JYLDw0+dwEn7hZmfMXrwKsGWlgw8iK1UUvofm94iUdQeGn7X8Bw
hbXx8f6CVnftyoCyoCIFkVZiwUBufKPlU2diwDQ93bex6m0g+Qe3OMpj6PPdhgJa9WnH5tq92P3J
sP8AlJGzSwf4wn0z8qcqQRx79a8ZJYhbo2lofMBSSidPdjYHHyH4Nsagbow87Lr5x9AM9ql1Gv9j
VrKNcKd2bWVOaOHVDAUXIEIwa6W4H/SPswRzXN7FBlyCjPOxHsHo/RkvzgBEfMcs+0iqH4Mdj9aw
cchU+Ow700poIq3WLrkL0yZsGmZ/5nw5GBmNXESpXzXYktNk2qWmdaz98rlLyo00YH3tBEAKg4Aw
BmjJ2w8sKISh2pECoAtComFKz9CNOqMIApqaR8yWPhAneygYA1eb18QN/Xr/u6+dEVwykqsZE0Ug
w7y13pYWHRvcNhcydiB3LQkNc13fSndX7k+0An1AYeDCqFTIUHeVhSxLUzZVy70LMsNg4t/A9bQX
VlyAl0fkezH8ub+otTcGGgvgoEOOKAcolINpY0BKmxLdA29INE0fqRc1DQgcj0xPjhCajXqHR4v3
SRunz6wNuJ+BWWursbIWvvGcg+Il5G7k3t6umXUDvLWv/MuHtN8n+nHkoadF5RYcZ80M6KzQkEdJ
AfgYJRemAI+56YwSvSacnfDHI7AyuyHdMcc5pWQjSqwFI0yi4FEPiw5wvbdrcocWUq/Cci7lxEAC
U6MfWXamfaoIc/YEGl0bp3MtwKKG4KI1BYQf2oa39uZZSzWam3iY+hju0W1mBqjpgzWt2JLlWl2Z
ZC9F/RqwNFVXwQPXo+2PWNk89oA0uaAIEI0RtOljljsb96A6VvQWc+wrY8qRt3uI9nbIaC+QKwS9
gphL58jsBqx1GmSYIrAzjsHYWl1kpnmzM6ZqZ5MC4yQ9+dQkjQ4Wg2beCzMjoUhc4wX40HY3la15
xquoPmpzgUH5fItjYy1SyK1BZxOkHo4qEZKhYatzsJVf2mb+DAnwE3Zr4x5YN4HECoqeSBTURhDN
2nr28Fa+5KXzmxnt91mft2a61s6LREFIxl8pm6OcF5LSbup7G3tvi7BMjIM3DA+Tl4SpwUHKk/3d
LMHbp0ZNWz5S0EDDc0/x4JJWOYi9nMtSCeODbUqOu9kXBwvKij/LaRov90Pfmh/j2Qr0KXwY4BVl
ef4wd87oIznNQDNkz0DodU3QgRzRr/f3La19LJwXEP1jYUjpFCeuNABXRSPT4NHN97OPY+k47RZT
yOp6kNSbYJXF00G9OViHKQmHyRSrFgdKGvAfgqaP4RVWbk3SrC7oypS8xK4uKc/Oc2Ny0IYEoHiM
cog4Bl7lbE1frIU0JKMgBLeJg5aHkuoQCbdIIad18RNGAs3puyBzlxHEWsnWk2jLlPKFhChHdFVl
Ut84B1E5XjDkmEorp2UjD14rXUIrDDB/9LAAxFY1LxPMC1LHKvD4ql+K8Y/m9pFTHsppn7sUfIN0
5+cv6RZNxqproH6PfjvyVlN9vc4GeOj8AkZt1pyrwXrhXvNiZaD7dLr4P/g6sglJBSCRwoprZG0i
5rFErUa3yiczQ0tQ/8vp6rdAgdexJBqQwq5qx7YvU4f71eRexrY/CZ/viyR9ZZn+COmIn/dXsxYC
r0yp2XYpPNouHkxRqzvbzu/c/EKGdi/x15saOmsfSYqB4D+S9kzl0kaeMKJI47kX0exS0BxX4Dbe
lVuA/C0riqcvho6ZdCSeF4MEbInZFKF+zZr9/X1bswJgJxRk8VZGjVP++VWAwBoNZlSIeGSoHvP8
TFIzmKc21IDN+mtLaEoh4uGRLF99iqXUWzzNkO8hBjWGEI+ur5CP2Xl9VQWe3249/lf8ARkk6oOo
4sED1WpT4qfmbPLMv0xdfqgXHxkIvmY4a0040eF3ZSblRga0EmptDKLD202UwCE2eLuTNdB87TA1
/sV2yt9tXoGdadK2lEFWnrSApyIfxIrA6ucpTtFV3K6E6P0LH0JSgmMXngHKyqUN2PeG7e5/sZVY
a+NfkrUQLEXIXW5XVBnIKrx88C9GsbBAL0gadE7+iVn24b6htY+FQpqFd4Vsl6v3R+Jn7ZKZ3L8U
xu+uPvtc2zswVjYkdM0v922tLgp0n9IYOKZU2WSk5AyjGrN/SYcYILfa+EC3CNBXzpR8p/0/E3K5
V2eKFlkOTYgR++ZbIRol+xQsyHpaR7nINg7V2s7hMSTfL6irIsW+NUWmvGpFi9WM7s+xMM/NZ44J
5UXON2011NZcDzgV9JcNtJHeTbiXvHH8Ed2sy5hDYTLM2t1TcfZ6EC+jo3T/G63VD8Dq/68t5U02
U4+nM9exg2VYnZefQHD6cX7Kx2CngZlri2Jo7YP9aw78+Le7KNK5aTRQ519csJt0D6R9nL44+j/3
F7W+f5I9FyAU9KvJrRGMM2idN1v+RYjvXf5qWJ8rPxLdEPjpM7FoNG0JF6z6BvjF/tegEpBGW9he
ShYfiLA08Bywihlf6fLS6I9j220Ev7VT5YDLQYY/XCRvZDJXLt+MujGjTeajE3/pxKexeRFtH97f
wLWvhNRcHlowc6KDcLuBizPNXQXqzQu400KjvtjNFCXWn0399rW1uBhlQTYLnsx37aUak1O90cHR
k6ynEcCkLPa5Xn2oSX34DyvC0AGeGmiXoV92uyJoN/J6sRL4nfmKQa6gyWPUVrL/0HmRAQI9BLy/
0WBULg1m9Y3wdZ5ceBJROxz8oHI/3V+JSpklUz3YgCCdxFTKUaPbpVRVb2F2Uk8wqmwXe+xud/KM
vgu5VRchmJ/rR6MsvhDi8R1qaUsoQB17rhu3PgyVoT0XszFG1pIthyoz9Z05UmCzTH3+QDLQx/SY
yd7d/8Eyu1Vqw29ADhSzoFoOFOPt723B1Dj1rp9c+kX/kPD0pdYe6+RjOY4HG62p2f92397aYZTA
kf+1p0S0pMjSZgR/8gUQex8c02hTd+mPdEsUZe3Vcr0uNTfVNeyXYSfJJbPJP35iQGGoqCKOygmg
LWDHN/B0SfZFRwNubdUF1g4OAGiyuYfq67uD4y0lnSlmty65+AF+tUDrf3psq9axFgVA7gwzeFOg
qqI4mgt2ZzPvi+RSzS5osTVBDwY1v/WtBUJRzdkiF1v5bhh7ktMsEDSB/If8OVeBzRDET/oMQce2
Y5L/aYdRnlIHwmX1libxygWB15jEaMAdMV+u3EI+W4AKZqV2oRA9tBrQT1ZzaIyP8yiHkUOLJuHS
bN3qK98MNU+wH/ryHYir/XZ9Se2Vc8lceQ5moMOCTEuDLadcs4FpealNhrI1lndro+XaVGizpV0K
QQ4jhkuSmux9urt/wt5bkVBBFI2lajnkoZTtS40WA+4MjkFwvtLMCkyIjBLrrwcYbq28i6WJ4QPJ
k1ycWoSJ1UTZlj7ZeweXFtD2tTGqDrEZxeMSXcISRZ1cSlAbml8TkUVa/6EaX/7Ldv1rRjr+lWMP
Qq8SM29wjmqNP+S+tZyNpD42tb9FLfz+CN0uSAm1+dRZ+QABvosLtp4uyiL74B+mv5zJxAWEThPa
sKjXmC7A2sq2VXmHBGQkvhzRqhIv1PW9C0RVAepGam5kOyv5qZy3hi1DQp1QHLrdPG5OfWUwBi/o
99XwrM9jaFuPs6hCrdw79KUkn1Kh7Uu/2UCHrNyz0rIjGeRtifBUPhteLqxjNjaz6X4axWduBrUL
9YVqz5wDMeMl23ctEHa595y81HyvazuoZ/jTs57Rr1bifeLV1rTa+7CFX4TN0E3gIzGIp0QQKALZ
Zo4aP4a6vtcgYs+dcGzOuHymz2TIwjS677fyr7u9uAGMQQEB02OYF8FJv916FBd5jww7AeURgiIf
tSwqGmZt5JorwUSm6VLNA495SFfeWhGanoKsv8M2zwhXdIeUMGi3pgpXdg5jKLhbkNvZyMuUnWvc
nApNQ8Bf2mnvd2E5vmKQWSaCbI7m+Vfl/nN/71ayA6g7oL4NsC7Y+gHbvV0WVJSsvu65dnGbbuK7
VjPAU6BhVAb8KUs//XRGXpAA8x7VJw2NqSFsAd/tMS3e+38PZJAO7Lu4wiFvDgT27U+xu7HVvNrW
LkZloznftj8ma9waOFRJLGVUAAMJLgQ8jdE3ffeym8fJnxsTC/bKgJDqZLlQTEImZM5e6Pf7sgYV
3AfPpM8YWdgPGua1/h48iJ8gkbyAdYF1X30a2bXrpGjsahdBzgX/AsU1rwuh33H/06457LUVZTsZ
n6md+K520djXznsxoa7Klg0b73NmrERWgpCgoGOlHopB67nBU5rGKJ3k5eHgis9FE80fm78feURx
RlK2SPIHFOEVN11AVyAWo0rjIj0APBxR9sFfinCg3/5+067tKHeG2zlD1ztlGmcFgG9ze27l7B7b
uC1W7r+b1SghO1/aLrUdbFtRLGiOnJvxmNhOUGegotn6RKsO7xIfh9sC6NnRFT9op5YNhtel8dJ8
K80diDcLwzuamvFiW6eMlVHBX+yyDaZLR9rTMLVb+Ls3eiolQGPQ5t9foHw8B4KPLO36NH7NnQBI
BDNwRFRdhofcDTIashylo5An4WNYtRu349pO41aW9QEQq79jDWhJKQXqxjSWenvzruj+r8ThNG+c
hLXTBv57PHVQFsXTV3m4L+B+ACGDmcYlf2Zs5w2HTGz45koaCNLuf00o95zQbNIki5XGsoiomTxw
zCe3zA6bY79rtxAYZIA6diVcSc1lfBBOu1nOs7h/mfNzl/+e+EPP2jBPfwz8OdHzLXCQTMRVB7ky
qL5z6gVy0Fzvs7h2nGBcfrdaAQ1BLDCRZAiPjZEFBFTsZdEF94/7WvyS87kOSvEooL9ldVcpr+y7
Qlkehilne+rZSJO+CLSRZws9vQ/esEVPtvYJr+0pXtL0Fe5Nt8tifwDjynxZaBJIptqtQY63aUt1
R5ESoYqEWx3/R3mUtKCamLpaZDGhR3v+wrqHzPklvCbg7iMgZ0iFm/QDgShlHRvL96n+2Gn7thoP
efsfzsX1D1FW7OaZjgEWksV8fCjT7x15zaYN91k7elLq3UGtCReqqi5a+sW0ZMTMYgY/6RMS6iCi
7MetbtWar6An5oEuA/MjGBe+TU+mgZiF76Q5NLgio/k+sfbVqI5F3Lv9D+p9uu+Ya45ybUw5615m
cSp6L0P6DpbJyXqgxkvGA9L1u/8/Q+rtUBlAHnVuFuc5jdj82yjr0OoMFE7IhiV1/zCBhvtbThmg
4APtKfVq7XGazaQQl7be+YW+74yItWBvMqNs2fnJxhX77kGmmlPu2MEAYWg+UwFlCQv5XUjqyMh+
Lu6v1ImJY0Te/M+c7+18AwmjXjjADJk6OGMwnIOqJcQCbr2EMDu37cTULwtv96UGwUrLEzGftCoE
UdGpz/U/9z/gmkG8tlAjkt1ajFbdGqwMzkeHVgaQs5Bcq51jqb+6PW47Ow/HfEv2b80aHlsosqFf
hZEO5SMS0bitMJlxmWheh3bn/kxqfZ9w7+swzpc8tbYeBepdJOU05SArwXsAUBsVMOBVrOkYRiAu
i05Dd7Qfa3N51bXmjLp2mJbDi9kmu771Nmoh8jNdx0/FrAoemHNwYs8UZpFY/PGRpPh693r/w22Z
UEJ0Ac4LPDMz1H8pOVdlv0fDc+PIqZFRwh8AREeBHccIXADK1+Iszdjg5mnsp9V+cf0Drotjzr/c
X8j7T3RrRfrM1SVqOX4+JiVyc30qobzZhLXph5XxsSwpZIDRqfM/oBH58b7RraXJaHNlFLSNCRl7
GDUHzLSmQII2O781Nk6z3KBbN8DSgAEFCSIwk2hl3FqZqbWwyYYVq+4Ck7eh24kQ06RlsQXL2rKk
eEPiz7VG5zqNIXKK6sKk76DPQrfa6qu7BokhR3IjoXitrEfY9TB1DFZsyCjVPnhd2mjzPn5XU4Db
oVAp0T04tqj8K1ZajemeNSEXFpMLWH2qBZ2L4ePypdvXNHubeaaYnovAGXG57xXvzxQsw4mRtqIa
Bnq+2+9VlzVETAYf3ysjFZKbArSvheXu71tZ2UVUKZA1ItcA+4RavXZqK+0S3GaxT+oTOBSC3khP
1Hm+b2XFI26syD+/8vBUywgFB1kWG563y+rPzDlnPdtr7cYo/7sHovxceL/jgYjSE8pOcrlXhiaT
FaZVIbExkx90gNRL5kV2fWHTn5Y/Vd33QTeC2T6JCWMZUMus/pYY5c0+CsJAsWBTMeZ2ax9gegBh
0zrHLWlEGaRP6+nz/BEI/a3se+27yQkAeTOD08pWzhhJK6/zM7wkimQ51COkDUbt6Fovf//dMIgo
1VKB/cHb83Y5E7CDXplNeWzYOZhd3JAkz50O/POWhsGag6ArgMcL2AQw16yEwN6puTt4cx7b3gEi
hCfEjEyHZPiUbJQ+104V+ERRRQfdGXrg6orSNqU19BLixMy+Q56XBoae0uj+tr1L2FCi1wGegyti
9+CFytcBSQHUwmtG42r4XM2XwQXXvtGfSmvv0WYP+Ee4tEWAJ8zWUNBbR+s2ykscNv7t6ADN4ETf
fjEyzLqXmmYRa+4c2JBSXLyD7mAo/XnSlmPr5geXhUP+YLndXu/biJdfebGlX/J+kwEglDoRAO0A
yKWyRfE8SZiWJzRuLnW8RVzzrgSDzcXgO6oT6MW/ueXtEmtLMK1w0zJOK8wynHyIYyfxNAyP+UiP
vr6jwN/lTy5lBy87QP3m2c+ODSMXRJwNZ3p/CDHxiW4wXt34yNabnuFVtOFWDnKdca7iufxlsn+A
k2zFRkRbMwFPAswPKFMb/dPbxeYECgU+MOgx/9oOz8aHv0anYTfB//OvASViZllpN+AnruLEtgOt
fWCBMSPh/lCgUH//VKwuBcy6mIjDRQrV2dulzEXSV4Noq1gM00kkR6epn0pLO9238j6SeHKrkM4D
dwJws3Jt8qXn3WAZVZzNztlCf4OUP6Eq8lLN/9w3tJIawBLOmKxM4BGtFlzcnOnpnBB8mrILczCT
Dl/7GkQr9NwMXWhAAMmxkEQmW6i4tQNwY1h5vS+p481aAcMOizPRBmPzObfObLIOZcVCOmoRw//Q
EAr3Ji6eYf6D1NVBudCP72+B+gyWvgPqNDS/QU0g2YxvvyhIqQDiXpwqbschSIs0SMWnRpwchB7L
lSTUGx60au8t/wc4GZBeZeFg1vZcFEVw3oz5s8V68JiXrOYotU7OSZhGES5GXe6LxhqP91cqw6YS
VvH+QEBHewkphgonL5tRm8CkA9pAazg7JV4CbuTpUe5ZXyZt2jC2FsTBBebjIpQlL5A73e5rW9oc
gupLjZNSIVkB7OTZKlgeDSyJCk2wsOrzfm9XVh9hEk47NJ5bPkI5h5+MpsqOaT/TyJvqcmPYZ237
0ZzFuULEABWTEioEBh/ruWUI6X79aCX258opT2aZnGaWPLX1My8AX7y/76u+Dt5aQItkgwsd6dut
sKErPg25U8eu8TR9zcRhNBHep/aAxm+bHsY2C5rxxXHPxOgCCZKhr+WZbTESrlxoaONh+Egy+AFT
pTh60wKXkyZ1A3V7DLQtZuvtDIhbbVwna6ELuu7Q30ATGHeKkjX0hlURvJ2a2DugHfRaupG+8QXX
QvC1BeUAmfbMyaLDQoYUJCf/ZMvF2jDx5pzKUUHhCHM/GPQAWtyWXnR1KXaiJwLlnTpedD9Ad8bS
viY7In5ZBw+aJTWLrORIMj0Q9Y4757L8AY408ZCA3rb6Mzdf6yfQMyzTTvQHgReXTfaDji7Lfbda
2QdssYEDhhIXgFbKPvTaANJeA9O5TjEf5l7KAIBzNONbddZ3s8qIkOhGY54VTSNPCl/ebsZS2YNR
W2ONp71VBS7zwLuuh0CE7wb7rP9k+StDd5zZIU0ibRO8sOJQN9bln199Cr9eFlFnqIvr4Kvynhbx
pBlnmv/4D5spXzs+aqLoSStVOygM0hkAR4SFRMNDhwY9tAiKbOvFo8pTem97Kd/heCHIwWTleOg1
5Ny1DKEgXY4dg3pb+jyi9t/5wQK4lSg+cHYoFoEXbBP6Xlzne2AQQYMWQkwyyL1z8TnPn9Np30+h
wYYAGg2H2ns0En7WxEarbiVe4GWE6jDobpAhqtyieS/APUXcOi4b0EDZHmYiB0a3QEFrnxdYMBAS
+VKvRwUZMH9aptGx6rgVP9JJP+RgbG6WIPP+3P/A74ti6IlLmk9MOYELTZ2L1o2SerQvm7h1P/oA
vObdHy+h4Qwgmv9TlBeROBvnc+W6vbGoRP1i6ssiQ+sj9sAn19ZRC91kRv+QtopGLd8wtnpIQesE
dDeA1wBCKg5sZJAoWCzRxPMcFg3UmNlr4774XRdx3odp7rzS4cRHCzUL69LmG7WRtcciMgpJioT7
BeB5NUaUQNyhDINcrmFBLaZAz7MPiTfuW1d7EWz+XjdpYA3jp2rqIOzeLRvXzpqz4lShCg46M6Q4
SsDO5jwZM8Ak41pPtH3Xt/WXudP0jVLCihXJSAuQNt5LuEyV0+s7WVmULWXx1HbuTnjLdKoKbmyk
TiuuiqoIkie87OUQm7KXnea0vjtaLB6sr2X6BG3lQ6IbRyM39j5zQ1cACTH+JWgScQkwOaAaATDF
lacyzfG2cTiUk9q4or0XOkZjhuNobdGOrhwJGIB3gCkHxbo3BaSrWF4uWZ1qWtfGIEj5pJe7PB2P
birC3Pm9iTRYuR5vbCn3BrMKr21QHYjtGe3HxXrIuvls+2LD899/LDg9RIclggiFAhXUaNeVnndt
zWPd2g/DZB4t0lp7PhXnomBPJOff+14ne9fLtkY332eysAzSW5lqAdevQnBKHIQZ8mQ8nqtzU+CJ
5D+hEqQVNDL9WE+2Jn7e76c0BwSCHLhF7V2ejatvx0cC5Jnr8Lhyom580JongGY2otjKZuIXA7yG
ggS6WerYNYdtwy/rPjZE+wAA3LPXfaf5Awgk92jxfW/ynbmZ3rw/0770eNTrgMpHsqdEDsEFgRRC
0WPLmL2fRUFCbQBA8/71s7J7mMI35fAhqiwoVdzu3ujwujRKZ4i5+0uzL7XdBFXx9b6Ntd3D6A0E
QCT/Mu7sWxu+oG3uMnuIC9OI9FxDokqz89iV4RkKKX8oSwE22pIcWqlWA5fuW5LNBQUE/PfWKvSG
nI7Svo/tynxueh9oRfPkj2mA5k+b2Y9LngeUFl8HmkVOkkdj8VSU3UZgXqljyF8hRVBlqxevm9tf
UUEkukiGpo+hjBA50w4XZTCUu27+ZplPhqYHTTOGLWYC7m+5qtmGfO7WrvwmV6dCo14rxNT28fBH
eJFnBVSLGUh7lsh+yl6hdJPtJnSnzMCvQ3frmbJy695YVxWKqnSxcenCup7rP/j4jxCHNLWCyeh2
iOJzdwSZFjhwIguX7v2Fv4/kso9kgA0RIEMpqHu77gnlTbcYOSzX/9j2iYgTZehoDsHSdbv7pt4q
kLePsVtb5NYWyEApxQsAHiY5mQ4see6t11qAxgAiGGCGnlstYD+/meK57lJUNB4r/xeakFzspg03
21q18oS2ZvT1u3TsY5KNJ9sHGwRk5O0fFfEeZyvfMLbyVpDrRikcYQn7qT5CIcLgguSw6mPmlOQf
zxT6GfUif4bGr87/DMsgeJjPSb/sKMgdhsBLCt2AHB6vm701imG3JEXFXtoeLaq0sq2fXV2wMsin
0v3YVDVhIGagwt4tDskvVsFJF4GinmoHQy9Zdcgae9BPU+cU5oOn1dlzbop6izFe1fJ9O0AoxaAW
CCUVFGX024/bDT6diD3j4wb6rjlMx+LZPLrH5KzvoOEIGYhADAfn4WPz00mhJBy5G7Xp1fh1/QMU
T865OXG7Xvq4/8qKvRWkF7Kr6MM0/Vr0Y9EOgXvibUSNjYT1/bsHH9ckgKVgNgHDAqpTM1HQIcO6
h3woQ+YkSTCQujpObjJ+caskjTdOkdzId6foyqDqu7RuuA+aobiYWij9tEcCHI5LTtRtoh5Vx2p6
rawlhJz4fcMr9ytaHBg6wD9RYVXJm3BOIb1lkD7OK2KGNKUisMcl3d+3snK/okCBQITaHlJm9X7V
7J73ulsOcVs99Pm3hPwm5kamt1LGwwPjyoZyx7hJ6uoptIxix/6qj3Fbnke+E7umfRSgLOgeAITp
PjvB8EC6D7z9kQKAfX+Rq/H++hcot01NxJIOgg7I0s9ZOnzgnRlR/jujmIne9Q+e2T9wMXzq6RZX
w9pHRP0H7ipn5sGTdHtKWdYRX+PtEGuLp39sCqQvmAxIPt9f36oVlBRQiUeTCPXSWyvgqElbRvgQ
23ajn0rC25ONSeINeOLKUxlVPSSwIIAAIhPtlVszCR+LhFFziDG7t7d+eAcnbEJItL+aYf9UWxv+
T+TBUg/etTll7zJz7AeWkyEWOUZu7XyiYI2dhu+WcLJoYcXwyLi2PGOUECP7plE/mE6COpDhDSEI
e/LdsqR9hJqG/oTx7QId7Mo7lVM97vVsEftOwxyuRZL2taV++dToC+jV03xrhOh9ggWgv8Sro3sA
ZMA7Lv4ZTx+ry70xrjSW/WO2ZRbWghsvjUiNx6VjCeawzRLMBtBqAAEPW/qzATbZX/c95N0xx6/A
M+ttVBpMe+prazDdsZuLUgA+bp5y8JLwLD31/RZb0jtHlGbghqjRQVQP/3PrIVo2A6hFBoGTbpdf
U693JvC6CMw63F/Ou0vgzQ7Ky+B7lsUpJSabWk1TMXMRt+hCR6VZ/alHMAJa5QyVqryJ7ltb3TyQ
2v2vNbnqq1yVFJ5dp0iYYsevk9B3Sm23lGB55yiU/G04flsY2kxyyhgjs8oG1rTlU9J2IkbLIWhJ
ci6rMXLzZePyXv9O/5pRLtEWoJ/CBG9WnHn2J4y2J2cy+tlG3F/dNhAAgEiYyHRfiUq5PgiWZyO2
reCHGhKWTsvPwjN297/Oqi/8a0YFaQ2+Rb0RY6VxT37341lASHgsPrZk2rCzsRxV2NClC7M1G5/G
w6Syi25G0Q2B05ONsCej2k3UQx0JZwjlSKB7MHyoBFnmU5LTZBKxXrTZt8ZNwGia8WQMhO6MOwsY
8SjJyRxBWmyrirCyQtBlobsHKgrAl9QXfcmgYuBW5RQPWhd6JR6CDt8ZmJq+/8HWVggCVUQKqFuA
WU3+jKvjlBk5ds1oJhSzdsyKSQeF6nIyQp5haYMHmHi1Nbmz4iOSOh+TnIBrIGlWNpWwDhyCZJmA
GjGroOUD5D714neeNZjNmPr5eH+FW+aUm8vjpjkWjphiIcTed5cu6MEfELCkmiI78Tbu5ZXDjAF3
OAyqI5jZfQef6gmvzUyf4rqsjpY+HtDc+lv4KJzy2oRylK2BCPDFkSl2yi9WJ6JO+0CtH0myJY+z
6oH/LuXtMr1yjZoPQGUTc4pp+QWiJDuDttAhmTcCk7JhKLUQzMkgI0NJCTB+tQGY4VVIXaslDzVz
6V63E7BiZP0S3XeCdStomIAFWvbLpZNcrUWnXTK4lJMHNEWnA8mdP06dVxsXoVpH+Z+1oDImLYCd
RvXsiRbL0OP7PDTQm2IB74vlpdb5/GJ1rNtljUH3SWXvUuZx+F9HH7WmFEExFcsum8DenIHp/cz0
xQkg2TyF97dAzfz/76+TKilSpAP4zts98PIJ0wNEkIcsWzCxQwKS+Qfq+Cdh1FFVPiQ2eKLz4aHj
F9071K0bpMsrrw4eQd3J3Tgn8pBfRda3HwOsluS+gYQ5in23P0bT9KLS0HmHPkQ4dD/8qgh4c0jm
OXDohqm1b+8AM4CKGiaB31XVMtSXuoZoxkOn2cORwtfCkk5sw4/ftL3UFWFOHjhD+BhaH0okLWvO
qnFI4WJVSY7NQqyjSLLxaE/Y3tyr9Xix+iJqvPRLk+A725nQD8IcTlZCP4HGbjgNHpJOPkO8yejb
dg+BOwhAiNEMLfzNQcETDNzXXIu8viSo8YLttkuMcud5jRb55uIcRxuSB3XdGlEvtFfbpNUpG40E
26p/7YbJ2gOIm+3uu5Vygbx9SGC8DExGAJb6jqS1dRs6isUiDy24Z46DpycPFmP0l5V130Q1ekdo
iHrRVHLzz38wjJc4xByBcXgn05dR32z61P8/pH3Zbty6tu0XCVDfvEql6iR3cWwneRGS2FYvqqWa
r7+D3rj3lFi6RWSf9bCwAC/UFMnJydmOoQaLZO7bqL6vkmpfd+2DJc9HLZ7PpBBh1m9pEuDjAKeK
Rl+QGHCerpQO7ZTohRYkSOOCy+s8dbOousSHx18bipkzDKagjQs1BN4dBHAcEv0aaI2rw9ztm0Py
2v10FjeN3PHd/JOLiAH53NGVQG5VqOwogxpBYKZNblz6yh8pd4vf5nOeutrv+DHWdkPkigAht8Ui
l6KAMR7L5b1rvc4tpQX/cDBGjzTZFQ/5nRlSfS8PrnIP6I7X4bHtBc8A38/1n7Wi/wNWxwLULw/x
21X6NMmYwgu6YfDi5S5Ld2T0DfnNzpDizlziuBp5zWTJLbJPYdfcpgkGliZ4ztEujo4yLk84kQiU
3GOkBpJkA4Iq0zGnD2jUxdPtuDyVBMDgVDYXf7GV7m8bS82+iS1yJrGO5nmnea4kJXZNpUeTRVq1
YddOz7cvFffm/2d/MA8FkBOk82DH1mY5dSSUZCTkSpXaXr6Rsht8VeuNA9FGUR5oy3Cw0av/iELC
ay0KnSoV2mljLVg030wTtGieHBX5w4Kc4BSEqihw5DMm3NoA/7gWOOaz2ao51jbo9Xlu6N1cyvtR
au4BlrTPWuLVaqBoxV4yZw/NnF5b/b69uZsrRpGKxeOgK+TZvZEcpyi/plqgd2g475vuRy3LO9Va
ftVmjhBmiQ9Vmgsc/C2dQ7kOG40KLwrxfFODKUeTFGe2HKTaOZ/sQ2TEnj6r987y3r/F4PfQdtp0
F1t1gO6Z3YIPaazxMKP2Jb5+G+qF+45HGD4IqKx5VJkodqIqWQolsMpynxrfo04KGgC5pH5B72e0
l6m1fJbrh9g8tmiqraLH2P4lR7Hg6dhwPuB1okaLMwBY2lXQY8VdoemjEkTkHicN8xP58xKhj+kj
d1KRzeECEKZ3kGZjLgrlbQeAnWu9A0FcM9aRqgR23LqGMu3Laj7Ydf42moaLmpMW1bsULHyFOriT
EVhWvKvK+Glqu8e06n1pFiWGtp4YlgMAuQKcYZQruAiMzmZSEslSglZuXhf1JdExMF6Uzw4FWv4M
uNcJCQ8nnk699qZWou7zrd1n2S+YQeSLoAnr/Rhy0xycCf4YlaR9OZ+VLversXAxr66I+qKZG8k5
ZcgV/V9ZSMiuZWktSWzg0CiB0p3n175yR9113szQ7M+psIi84R4wiCJMieFfrI9/LSzD0dtFnauB
roEOhc6eA3DZ5P0pa78TVPlGM74z+9mb0YjWYkAheprBkHLbxGx9AkAK2XihjNYUvj3WMYcs1wcH
Fwz5vp1UmUiRWYWoTsFng79UGtUupBWRHIObwtluVZ9SDLekCNpodFBi9GAb37W288yW+JaWnAmw
HWi0o31+kpvKjaagGZZ9XdefyawcHFigYkyB/PBOQAg2LeVJqRN0EMsnkPkKrt+10WVOlAVUSrRF
IAzgrH6h12CNzDs16NthRNTlN/FL2vuddpKjXRpbH7cPYEMcfFEAOSGviykqfp5fMzNJaScEWXVM
HW+cgWfUGsfWIF5KQVPatzMe8FFUgNxwpmBNAWqMNK+BU+c9U8VJKpg6RQUaguNX5p8yQmu6s3OM
7G5Am7z1mi1/i+Zdj32FJV3yXtQB+f/5Asb/iNkYMN1y+wxAFEcapVkNpnTMMPBATlkdhYMMEmT7
T6l8JlL2HI/GyZK6D+TM8M5XHp3o4fb2X993tg82AhI00QGahbMtU1JUMUOsCcyX0rD8RAcDdLkf
0A4zOMaxyZ/QynBb4oYxXYvkTEzVkrikJQIgQxqGXZprzd5aFu2b2mejb89gHdMzvXrvdAxBtoVW
eH2Z2q401CKudCZobevWH8K9MySzzRRGXQ0cKZP2U5E0j7OzFHu9pfLT7UVvGADIAioGOhVx/XHi
a1NnSllHCbq5gzbR95mOjmpTT19BI1hRw5O6hxTw5JpLpsmvIwIQ9vtCcpfX3vTM6KGc9vb0F10W
s4ImT6Rtcxf0LaJjuX5111/I7UYcJzmqqaoaxCR615PUBZMQkBr9eXKjaDrXxTPm2vap/BbZp7IM
4f7Fyn2KOGsQ5cT5qhOs5fpTuOd2aQHBuGAzgwF9j88gqFVkj2qnkR6LxivrXZsJMoQ8et9/JKKh
HkNvcHGAmLc+HuAvOQCdtdVA1rrRHccHc3SXMWxr280M5aTa701WHxV0KqAGWvX7Vvk+A6SlT8AB
2eznOBhyz44FX/XFyskrKD4HyV+WhQGUxvqrGrVuiFQjfAa9U/FdndPOr2I67eR5uWsjTXpYjCxl
ILzWt4x2mPZ3KtmPe+VJiSygqunmT2vox50TmbbXkKTYpY5Nj4nT/cb/FDgImx9BQfFD6a383FtF
9URytbwfUOzeTehp8/SlnE906JT/wugwsirmSqIvm0+UsiffpFT6SoGM1EV+cH4iigPOKp1IHrHN
R82JAUpJZMVxgTZh//sTB7+STd4zqtKrUrBul72qASsqMKm+a1rUX03XrlMw4brSbLqgxhBVDfhu
JqZgaOdBmzTOEvX0L/twkU81LcmKALasBaU5gOeXyu3zRG2yG9Ii+QsoujnUdDpnbtrl1RF1cOBx
LVoY50qLjo10Rjt37Pwe615BU3dTfDgETJNV0SSh1EQivIoNS4CnH1kbxpGHqTHuZcqnuMgahWoB
sBYPja5SN2kGdTeAn8FT00hUmb92wVBahnaDDxqQAfCy11peTVTJhp7qgdT/UPXUJSLwo403DgYD
8Izo4sbsncOZE8CvtHpcjHoQAT4iI82uQZlGM59APsiwS45F7nZvt+09+0nu5gK6F6jrFqY9MOnL
rYmUhFp1n+nBghL+sdTk7K4YWqAbJrbiyUOW+fVg1vvbQrfsJp5ylDrgSqHFiIeFMWHEer1IjaBd
yA+AG54aLfkepc5xGYaHhgZxDFLvJT3rUS8wVRteHOJUtNEiRkTCg08TTU7lNAa19cBpVefUAzDc
B/07ELVB1btPc/S2u5h++GiruBXYEmYDuZ1mzyrjQ4FfilB5rT2RZQ428BWNoKCOm5MSuvrazoLn
e0NF2QgPEKfgEGM6nfOS0MmERBTqGEHeAhMtBi6N60iNaLRraxPRXYmSC+PcAMzOeilTKaGhezaM
QO5pMOqaZyW/p+iUxIlfzxFStUIqJbY5/OYhpkReDbElOoi5dVGwZw99bRvBFO/ib6zIArsju+Cc
72cUMr3212cpSp9uXA14QBjDtDUMGcHQrFeJV6EbalKagZO+VOVezg8p8CzmuPSqfBLUGLZkIXUJ
EG1MbjgaT3utTk08oIhkBtagHlITJblGwYCVdNCq0nWSH/9+/778O3BEIRkNLon10gala6ReV6yg
l+4A22z0fpUeCAFTq5o/0cEOHX1XEhH347XaAEcVO4oJGDZN9ZXCvXha2sZOE2OOrKCMRj+uFOpR
A/GCY4LEcBp3plZmntNOIprN6zvxheeNWwHVwRAXd/EA4bEQxKt2oLb5vK+V7NjmmYiQdqNCuJbC
5dpnCWgpRK/sYGiSH1qcu4sChBIp20U22WtdtAOl6uP4pqHJ3UmCLpJcmrzTLPVrEZDrtS7hS2DT
4TnICqYh2DFcbLMlNZkkD7Ed1I3sl+kdUt71PLiqk6AMKchKXL/Aa1lcsS9yuoaaeCuCKskewZ6F
MNz0teKhLhaR0dl4NJgspFfhEGHU0+TWVUyj3hhtawcK21KJpr9TsBYCva/Od0Pc5h46SNVzXJro
b0DDx53Z5OPb7YuzpUpfgAeQj0ornx2ZcjJHdOzsQEqAFyj3/ehqta4fbkvZXCl6KNDQBnVFwyGn
S90Y6/JSDXYQZ89TXbtJabiF9lACanWSy0MWNbB89i5L/94WvHWaSPogmYZ8A6i8mGZdaI5q0Wmo
Y+wwacrmtIzT9GTE8p2VTPKdZo7y6d/FAbrFxmsIrDE8KGtxuQT6RZov9teLKEkPY/srTRC8KKIk
ytaxXQriLIAzaWRumtkOKLAbEDJj9Mq9vRSRBO7EQJI4D2MJCbIeqM7rnAhUYst0MjYy5B/xEl1B
pE/opdelXrYDIMy40Tt9Gh605QB4J0OUVbv2QdlcPPCOMEqFp52vpVRlbpTTINmBQ35GlQtPeoh3
xex71eSOxr/N8CLYgBOGcUz4n7qMQjNnPlK7xaYVph2UOYbTdRK1HghODYGRuva8QJaE4j2AJVDd
xYjTWs9obw5T23ZWUEkvZJK92SZeMQuWIhLCKXOdg6lSTnsryNTE7ajs1srd/1oIr8jaUNkRIPqC
qog9tb7HiNoOwLO3dXljJXC1EAEyYHXMW3LenaMgdFfnRA7mND4CSjFIm9xr9HZ3W8yGSiOKgqlB
AlcGRiq7UhfGplXH0Ugxjx+YabpzYvJQx2GuAyxJf1sKQD53k6Abc8O6afBZgS6BN5FlctcC52op
F1hsOaitg2l8tzyita4jytBs7R54UDDdCK8R/fjsKy6WVcnxNMzlIgfwnenRTotdLlXWPplEtZ4t
QWh7sVkwA8iMq2c+lmS5V7F/6Hb/1ZqNVyXOI21HgeXZFIOSKrpfYHiv8q4oeJqAkYYYDWOqiXWX
ZM+D8fLvqoB35yufBV3gvfukzuVadzo5KJvendt9RalP6w9avYEdTlSdZo/YOpQA6Tqj5gUoBWM2
Ywu+PCAERTbqoHIQ3/fRXd+QXWOaSNadB0GoufEmYHoG1UFmdpBP4TQBZIeLnFm9HEjmHz36BE70
7V0T/T73WneKmuvJiN9f5nub/P7vfh9+FksIwW3/8lIuNkqblKwwGwp6UrvpYDSBOpE77fH2IrbU
C/ktUOMBqxz1Dc42N0aZtHWmyEFOPgqt8YAxBmY2gV+zeeQXQjjbHBmKhHYeFSuhKaCD6QP0ODaS
35r8C/MBAldgy8xcroiz0WoXxzntZTnoaXfQ1N/VNLi5me8MEb3rlgGFiQYnEpvDB4jwWpG1Gb2i
FEcXAKueuFH3Oi3fMD+rmftSlLvYVDVYGbwKSO4CwmEtKupjBK6dA1vNUJkWIMmLmhm2ds1ARzS4
TNikLt/2rRujsiDElwNMFP5We/2bDDIFLXOLON/f1rhNSbDQeHvQnAQbsF5LIhmLlaDwGZjavtRd
o0E4Cnwj0QTq1ukw64xyPDD4UZhai7FzOiYlPJ/AGBx3uO8VX0KOWKEWeIUSFKsFvvTWPUI1HL2f
iK0B3ctZtTrNE6IhhRBYEbjwUKnG/+MTEd3FRqfNV0MvXhu4hugv4B7tMkMbkWGlrMLf3FXxFKS5
MbtZZe9742w6g9unsatgRKoncTjJxS4SUZ9v7SuwaAFOA3Bw+IycwYjU2ElbJVeCue9dfXgl9qOT
Q9R8aM0dKZ5uK4tIGqcsi1mbGB0q0WFaJm6r134XyyPIS1073i/S7De9RgTe6paxQkoGVAosM4NW
trXiyFVetAoIioI6OuiAlrNHelCdj6wtPKpPf/59fehmR0ANfUAPEXex5SbLKQY75AAYKGhXdoIB
ORg7nndZ46IH0zXSQmAeN5cHmkeAFGL0AXHmenlmFmvKRKCoKhqDVSBC0AoMH+URWWc4maKuia1r
gZZdWEg8xPBmufOzzWxBqbBTghp8EOZZje6MTADGtVEmhjtxIYO76eWSEsfIUacCbYGLfi9cP93r
7e+jouxmHWRI1RH1MJr+7UWYF1t7yXw/+DMGxkr5Fxov6qB2mHJjabwF4AEk/juakgeyEribArO5
tZNAogCnKVx2Fhiuz01JqDbMMWSZAFCPcuO1amqv70qB9m+LMZAcBFgygz5ci8ETBDwUZUDRjzxp
A6b1cncsRJiiW08AlAGVSnQ1IyHI9vXCs0EespFQh1GCMW480D/G0uy29uMyCWLCjWdTx7mANRXJ
eA2R7lpOZdadpLNYYCryxZ1QrjuqpBMRJWyshpkJlixCxkjnszaLrswTqSY5sIdy8mNN73xtUVwa
T7vYriWBRdw4IMQ2SC4CDIuRWnLaTkZiaMkIX0rPnjPrbum+CVmitkUwqAwYQZQZuEsbIWAaogEv
NABJHNBem3fV3FGQ/nSC8xEJ4tYy2V1eN1hsYNafwOutk6fZEDjpmyJQiWEoqWygl3swMQ+lqClb
y7xUrj2f8X65lYizaVPPgG7FUFJxQXg9K6VUSpMxUQJNiUD0ODv6CVXTt9tPxaaaIUxHxQBmADBT
a2UeMd9i5EqtBIU+9rs6MnJP0o3o2C9J9546aK29LW/LrjJvE5DVABG6nj9YOmc0yFApgbw0wwk8
d8tON5rMQ6pHRq5ISnwrLQ1wtzZQdJphrEJRa2CXjaIOqK2Vs3yzjMwYKGN4le+dFD6PlMHlIJkb
q3edE73SamdKwzfBkpnzwsWmCB1stHUg6LKBcL7eYxXDhzPgP5Vg2beYWj732jEp3EP+HS5jL9DM
jccDWPSso4xl+2DT17IwveZQa4QsdH65Rn2MZjgYYPe16nqv6y+3V7bhR7GOAnQvAmofg5fcwmqM
EU9yh7MkZVBWgWSjJdf8tQz1ztZeB1tgo7alobgF666iN5D9/cK+KyhZN0mLpbV4gUsf4I+dp783
7U4RgehtqQYeqf8nibPwfZ/B+JeQREFWbP2py1+jMXpmJTirLStyIYZ3eovRSYFJC6eps9+A1eTJ
yW/QfN8+IvapvO5dyuCsbjwBexaUitAH1z6Q+jBY/n2/eMP7WAhWs6V5cDkBxgewTlwq7ngWx25o
Tia4Elqt7uxuqXzdStsTXNTBq8o6fgDFluiVvFoeeiThbaJ3Fr00KCNz6t4BE9TK0AMRqMviqlF8
GmP6ox/2k+OcqF676fI+5snr7T29OjekmZhZho+Bljk06a8VUW5TnbZUlQKpJA9Sc8rk8ptjdCIP
9MpsMDHohWWdIyzg5EMGwOFIjh5JQVE2O8X5br6DV6fBnBRG7+L9kDanqRIkUzdWhqcAhVwMLGGs
ho/Xq3zBUIMuJ2GOFiRGk0cX1xkFKikSwj05M4w/bXI1CVP5lKQ+OAQ0+8c/n9BqHdzWRSD81UoD
IhKzA3/c54gbLCJeuHqeWaB8sVec6kmNg6BunJPQPFf79p/fDPw6mkpwm5ByZtN6ax2jaYGft3AS
Y3WPnL5rvDnWz2Lax9O5J58xGMBt+u9qzfL2jNMJhWYkoNYiG1OvQU23JOArRvez0wJx2PImKjAT
V7aVLQx5JTZXgg+XOds6xglKQb2ZhPCxPUnO0fPRuUp5nunnbR24skdrQXwYJVe2KXUghAsBvILg
961Mw8g8YPDQk0UdXtcajUwQAwFC4glrunp0I0kDkqVRhimuTYMKXhG76T+/FvjhSyHc8dBOR4Jk
gRApAU6VAwlSty/Lf76ckIJpWObW2tfIuNFsZJRmehku9m8AuHlVca4Swclcd1WwpVwI4ZbS0yRH
ulArQytGw1Q5+rS0dm2d/5hteudkgLEeo9ZVB91PZnQhai1GDOsmRJ+iN7U1hpFE6YutAzRZ/Ksz
cB6M+61VP0l6MtEqTUMnCWvDQpnq0IhG2gUyeFYifZn1LFGSNJycX63seOwON4MoTy2Swr33ep44
pGuxktZ8MbraBQPXoLbu7aslEsJZ8LHq5jplQsCxlIJsRpn7nZHGgjjuC4Vt5bswChi0SqDHB5cL
ucH1qXRqmhLwkpdhRws3t5PjHMVurgPW2LOH/E4eap8AjALIAKFC3gDnqhXtnnYl+rVzLy8+oDxH
udNPalq7Szvubm/CtSFDfI6yM74Q+XONP09HTsYafVwkrPUOrcOWlO8HxSy9FPSe/qwN6eG2vOv3
Zi2PO1mwssRKbiUkBC/qTl86wH38LyVwx5oXQ7L0Y07CKY890/xIRfHCtbe2XgL3LFM5mhPDwBJQ
z6RD67YZ5EgfivnUEnOHtKhvToKHVLRr3CsNkFCElHVBQo0YO8W4o5Ys2LWNy7DSA/b3i7DEGUlL
higj4aAcpsUJFuNs5CKo600hFsJHIP4i92RxRzMbaRIXU02A+IhIBIXbH7SGDYmq9uPftYy9/wjR
ceFQVV+vJk9lggHXhoRlAphPzMyn+j2mw0TNUBuXB+UgODfIBIF0jJ9bVjr0cUsYHQ5L8I1Znv1j
7DBrKQKT35ICJwMwB4y9z+ZD/K4vnCGFVxPmkl/W8hOgmT+BhoaedVEzyoaa4WQwNgf0H9Qw+EHZ
asQgMjUrEjpLRYLITNS9k3avt89mQwlYuVNBDgHOERpf1mcDkhW71kudhJkcd6cJnOt/pGnM3B7p
O5GJ39q6S1mcwo12riI1DFnp8iI37ckwfk54k/VKBEl53RaHoBEZW5aGgVd4hcXZ0xmZE2rihlrS
voBH4C35cKjb1tO0YkdlUKY28UORmKeuf7y9oRv2aCWa21AklUqGDIFbhaq4C91XdwVc0YT4ffHu
ZK1rSUU4pLOo2rW5ucBlxqA6nEXQP6wPUsmjTslbQsLOneynQnaT5GjR0+3FbWrL/wjho1QARABL
hOImy8AIjuqXIQOJcGVRUWVrS/WRKkFaH6PByO9zm4g+UXCZDDO0sk/0s0bItJuLZnJvr+bam2cp
NICHsNEQ0MCyv19YWdVujVyP4hreE+qCUhlM1nCPTNjfFGOtrqOrguh7c/cwDAJ9BCccEILW8jQy
6BUg/0lop6Ty83khvlS09p7IiQi0bGsDgW/IijAM14u3hV0+GGar5XXoNNGhUzuMvUbGgB6Z2zu4
tSK0FcF4oAUVMxK80g1KiS8gddjZj7MJxk9EQl1J/dtSNhaD5AFr/UKfFOw7d059Wtgg+enrUJcP
wHGGhP/C70JiBC4hEOEB6cI/hUmfSUXS0ibM0/rRJkVAkuVDV5MPo9L++WkH3AWGaBAZAPQE1du1
EgxFmVeKk5Zhlv2WyBuiAt16ur1f16eyFsH5uIzXbaAkK0MU+yaauhiyUKqX2zKuzRxkYN4BiVo0
mkIF1stYEtBUtCZkFLQ5RSYA0l+a8c6Ov2nFQQY+jSzQNLYta799LY/bNqAKo2ymQp6DfIV8N3t5
9TLaJ1lE2bi1d/CGwIqHnDpSMezvlzYhxz/I4JdhDSabKjaDIr3TAc5we/eupcAdAvAd8mFAgoGg
tRQ7I7EpVVMZTpPuT/M3qlc7YTLp+oggxNZQzNbgFcGLWAtpGhjPxkRwPzaLRybL1UfMGtDPNJk8
DFuSQ0cKwbquH6G1SM5u97PaWwNFpJ8ZkqeMrxa69KAQoyhtv7l/QBpFqhTpHrQjrJeGxqLUnGQV
ckbdLzEh5QBpQNhDu7EadB4wRNMvmAoetnyu8QjlplWGal14VqQgKiuRNJCfhUd1beFgpS8kcXZ0
Xkq57g1Icoa3dLpzRhFX37UAdGSBTQDOAepxaMVcb5hqSwoSSnMUNOWxyrv9nIra8643i40jseZP
+F5o/uQeN+Daa0rdESeQhtbPpde4XDDcXZ0ZOvvty3ONZsN6sdC8BOwWDCQh/FsvZl6UGoCOTYQ2
iveq3znyKwoewOyPXHV2pUU9UumMYWfJnv/UyCTUfRi3J61PfUM0QHOth8hnAd4ZbVusNZ2f1Ksz
Z1g0ugDubLbHsLZo4S8jygStI5dHwarZBq4tIIDlGE4WCsRotXQ4m5G0GXpf8z5CLaQ/1PZHn2S+
1pPjJKnnqSwezUpGJr9zafEHoMUvRM0Ek2cbi8WmsxqFgybVK2TDEVBrHaIcKag1ulO1MI1fqliU
a7q28wgQMSAO9whvPqqA67OdCPCDxx4Z1kaP9o45ubCO8ezs5+TXoP2+vaUbC4KiohDC+gdMhIxr
WbbRNlpN4zQEZuOfwvpVKU95ZbzeFrJx82BA8FTijcQoJw9y2HRlnzdGHofp1Ay7BWBnwDzRRX0q
G9sGPF+8x6hiQjV4W68WQ7PMSE6j2+4OqCz3Wnef6U9KSUG6+uf2gpj3sNZDRL2ocINSTcHUo8Z5
F2oJrP8kkpCos+muTLoTktOR1u3BEOwV9WdjCpL716cEeRiqZ6eEG8YTogwJXOYlcVJwXM5HPVlC
o5YCB0Aat5fF7yDLTiM9galtBs6F/1wrQ6pPi5XmA5KcaUmDppMalJDKai8TCb4zcEO9DLvxj1cK
o3dIvGDCAH0/+DdP2VpmcaEjCs3CrjpLygsrKfWft9fF6x9EYBaWsZcyhMarwmIXpVal5mkeJhbG
c8gUP8dGKRrTvt48A8EGsIag6CoKmOwML7ymdLQz0A72eRihhc1Gb0Vkqf5Mx78EiIUZKFJvr4lX
CbYmNBQBPgzNUhaWxYkD66hsAMcttDqkaIEkn2G25edtGbz39CUDpIEOckqMPZDTB2uw06x1pjwE
c7g312jJIb/N6RFYBu40fC9bl7a//l0iJnvxlsDtRPDGZTKXUk3L2s4LoOgrf9shXR5BnTs+2DDs
u6Zrs1MSmfNhasbukDedCJGLv9ZsvXhVgOiE9AUQQ7j1yhNAals5K0LdAX5F1tvHejB+9Pa4G8bp
oC1nodOztcPoETTZHmPQ1+IetKnt9RSEKUVoLyBswcSv5kVjv9flxnILKc88o9CIX7ZyBIYp2gnu
+5UXgQUjDkdvMswYcnl896w0SIM9GUUVLoMNZzVt2oOhFNTTQRezs7qxPsh93fi5Wg9HpQbMtxtP
mXOqpmnQ3MqsZh9s1PQb6aMiSMuWfCtAoCZIJm1cXszngxQNLi7rCeNsLY0NEN9oShGC6Sb3C0lv
fxWG1AryEle4TV9bwQglAWCCXkp+EgkwYpWtNDZYi19I/Zk9oN+RHMzvAGKM7nLVq8EZ8KFJx9vq
vmEzWFs9mh7hzuCKcZfY0UCdtyg4/lr5bOlHcq9K5/I5e7ktZUOtV1I4t1QfLFKi3lOEeRXEcI5y
MKpb34GH1RiFK4tgfkzubfzPRv7PmrgrbGi9FdeZVoR9aUzeqLYxsGsM2Y8KbfHjro93t1e3YQjR
KwL4D1xdgL7wzgWN85zh/xThTIDWiPf+XOqC53frmLAsID0x3BT82trWGkU+dLhBRUiGGuSpcubc
IShKzpVSWI9ELRa3bkWe5tahoUkFxhBuNcO+X8tEBint8xL6OESPsw9GWVdZ/ibNZ/Zxe/s2LBDw
9ZH3QcSiI3/FyZntpJGtFmF4RyUMlYJx7BvI/Lq7Oqoafx4l44R0a3I/E+kPumZFpbFN6QwJlsXM
QBjhlEXKMZ0OWJwybKZ8nxQj8Oibn1aD/uzWp1L7vHTJryoXaMyWhsK5Rv7RQaoMIyDrrR31sUEf
q4nMQ5S7rPY5JU9R+2z7t3d2SzHxQqMWA2ceMJvs7xcOQZUavTWCwS4s+nMHMBotvqtFJf8tzcTo
5FchFxOHPM7bqBnDOMtMRupaRzQvgLLAat1RRE/5Napy6fGyWw3aaLSCsbgE3dPrxYDMRx+dsq7C
uX5MQQJYxbIHCO6se9JkV66At0f25YCegl9t1LtS/UCcXSQ5fmvG7gg+yyTS0GTdWxiMTh+68YeS
HMHxeq4XUWS8teuXH8p27GLXhxqfT7OuCjWA6KJgDW70/ZKXgrO9ViEEM8B9YvSWyP/xw/jy0Mzj
nKNPTKUv+TcNMfeiFEdAk4uepevlIDnPQCzR4wq0E94M9M2AbsZarsKpJK4CzCZJ+dMMmSsvxGOY
IMaIfqI+eVHyZ1uWEOfn6E5dXDoY+0R6v63QG+4CeFPQ4IpHEhniq2CxGjEMNpsR+nHa/VD50X3h
HPrlPS3PcBD2ST8ey0UFZjYo5qb32kifGq31ZvNzTPe3v+SqhQHXdvUlnNVazKaWVJAnhaa102cf
HU8Pg0/3dF+ckkf7TE/aN0LdnLpdsa/J/ZK7mL+4/Q1XBTb+G7hntdbQDwJsaqSYdz9GP/Fy3x1+
9Peiq/fVJLO+euu1cjYybXtJKnsHNtIffGVPw/6k+8p3Z0/OeOvO+VN6XgIa9EfLfwR67F46ADX4
gLt1iB8+j+Vz62Is6kgPZFf5QBveWwJzev1S4fsQ7+AusPjN5OxcM7VZAyDUKmzyvN3n2oL7b1ut
pxTDcJCNTPO7xIz8qupFR7BxCyGZ5UhUxAwWH3JpS5GZapZVYb5Ibl8fmsFrC7frT7dPeksM0JvQ
VM/mvpDwXJuUUoJbIE9NFcpGUSDyAWuETu5akGalonTM1l6aiD5Ai4WAFWSCa1EObLnt1LBeUwuw
PgPNogMNtSgAkhr6cZqfRi4yMOzjee1i3hPDysWsAj8NsdjFjBaqpAoL8LPJzV4aPywsLPsVYYg9
UjBQXgAlNg4N5TgKRr6vZhbYDbqQzWdsMAwZ9eiKrcJ2+eskh05BAjv+WTQ92ITchjwN019C9/Eg
iCiEcjnrEYGnLc8I5Dq2ubdGZ1d2jyQ5KWcHegSy7GUA/uP8i4Ab5LYmbVlzEOKgJMkqeUgTr483
U8lS0bnFVZHazEvyKkMhHjkjpSOiGtuWJqE8y2BQ4FqBzX0tKtHnEQOTehWmBmB+nSSRDgNQclwr
Gpc9cfrMz0xrABxh1Qiuy5fLyKvUhWiHyymOZbMU6GOvwtg0PC3XXxzzVz/uFSfbU70/KT1oFXV/
Ac7mszPvEF+O0zlV36a2uIvM9jD3j0jUH9VHs0GUefsArkZymcpdfht39JaeahZwR3D0zlm1dp1y
jBOMqTAsr308Pzr+hJgFz5cjeC2+imbXm8Im2wBDAUIXTvBo9o3TVNiU8hsSKacHYKBHrybxPlpX
8ZBZcXuv8FW3dt9+gu3Ey3cYM/FqL93He/bf+Q7+lB8J3BimBFcfhdwRsumsKdrgLFvf9qYj5SMM
aHUYUuKR+WEp96SoDonbZI7bLiKYuOsbgElBdgjoVEXKj6+Wg8tlUgegt4VZsRiu1cZB5MixKyXN
8fZJXxvtS0FI2a/1P2u1TtXzHm191A6i3HqLAefV6rbXyoJN1K82kUlibcoM4BYDcGtJoCgakUVB
o4YzJH+QXRo8WpSJ4JHdUNy1FE5/usEckt6k6OyyHDiBvafWH07TeIjovJksbmKAFm0AuYHkg1ah
c2tDF+TmNo8OWW+G7Y7Jrq8vvPCsDX1cpIntqOW8IFHbKney+nL70K6NFhaJ2WPYKw0ZBP6lTRu7
qyJ5JOH4ZPXnxqsNd0m86EeeCOzAddy0FsTO9GItttpUmYV+/LB3MBa/k+oDNffGd7kVXPtNOV/3
nWW4saK1nDnX9CYbZOxZb+A2vSnZs9MNXtqebQDh3t68TY2/kMXO72JNSdQ3dh1DVg90IM2flcSL
G1+YDLm2Gdi6CzHsMy7EZEMr6ZE9obnL8mLTxeg0+p9if9zFvT+p+9trEu0fF83Zsd2W5ayQ0Ew/
7SRDYvJbgfyfZP4f0q5rN25l2X4RAebwyjBRcahg+YWwLJlkk83MZvj6u9rn3O2ZFu8Q2xcbsA0I
W8VO1dVVq9ZaJbpZG5ZwNU99RosqVwHr6kt0cxW3xBobV1VHVwXamRWbaFLuJy1e6QxaGyD/rLPZ
bAfoZeUmBtjM+m0e6TsIsfvGsEOOwrW0FeT38hjhdC2L59hF+tpWGWPgpw0YG39F6Yehdq5BXWxG
haae9TAqw8qWXB7dH4PC8hUzYB9TjUlVjHcSua1de+0+0u/N0/VtsuwdQa/6vyMTVs9kCK0SENfd
kPSmfzEk+2nqgoF8nxq2nYedg7jdyfo93ulokVrZo7/bUC5vUX4i/hgX1hD8vLmCN3h1A+h64aZV
m7mSkSGT3wB26cbm9M1SJhQrgMG0ApI5ILPU6vQ1Mk3im5QUB7uTQPEpgcl7ZVr41fPly0wwL+KV
hCyCLpxVGjtMigag7ehdeqw9yXKl5+yhD1Xqzg9/Y4v3bHNJKQASBFdnaLR10gnXQ2JvU/2bVrpa
NHpm2A5eJ7+pNmKcavtXNh2k8ZCd4u2Rl6fHyXGLtAZ8UbeZZCOInG+sDlVoQGsnaXiO58+xXrmh
+CjEGQXLG8DVSB2ifUy4hitFaSNG4WTnqnhIHOe2U6bg+qiWTinqX8B28JzzF+6IQc5BYFjY2MvW
roMbGOgx6QdvkB9olLtJ973W/10JlhMHQNsXL1sOtEZuTzg9Tk9sq+0siJ/Gnad1H0r7HM0rR5Tf
PmcT98WGcEiqPhmHopTGE7TiQE6QeeDN9lj0cn3uBIfzHyugjAYqhuM0RKHaQqqyPGqS6RR1sxwm
yJz4SC+TXV0pNJCaVL0zo2lYCYyEqOW/RlH0BbkbOAQN4eKtna7vkTgdT0mjm5yXX6LQi03qadrM
qd78BAWQ/gr8brUZEilq99eHLOahfpsHAAyWQV+FF59wyGtpniUqYWYHUt3Z807Sbgxgn0u2Z2gz
HVRy6o2dM/y7yOa/VpEEBaUWAhsxiW4aTTGTgUwnvT/pUh70iS/13wfzMCRP1wfIv1/cOTABGTZw
g0CrSZjeNAMCKnGS8WQ5SLnYUbOJysx0UdSSPS3S156IS6uJFzqa1QAhB+WmcGdZNJuGAjix0xRr
7clphzF1DdKYbOMk05yj5m1DH3CKJzDxRGYZz38xsQiyeU4L7f+mIXgYPZ8zpWDqfJqrBrDF1Lep
sxs7+plL45umsTV52y9HBjowKMCA2gCUOMhyCdOL/ENNWc36U4JYZzIgk4ECcMPepeRnsab89mUp
uS1UufF8MJAoFNNbijY3eSvZ/clMh01RqSB6BA6TxXtVXZnFr6cCpjgnMFw0GsqB/by8GspsYFar
NQzVrD4wh1ts160ejZs++sityo37yu2T9Kk3pZWYR3DfNjiXVbhTXEd8SlFWvzRsUSgtZ4MNtfQq
9sb03U4OaQJYEPSj31hkbFd1VRYmFYwKQIDiqkCvjKldGszxUJ/LIpVPDdCZ0JGKkupRHQme8Wzl
jl+2hIIW0G/AnYhDs5O0abKSyCc1fa1UIO22JEbKQloDwC1MIRpxoOMBERGeuhKmMFbScUxmRz5l
jXVXqV2AKOkGLa211bgdITfVSN5LulLkXRrcuVH1chqVODHSHhiEU9ymXpvs5fgD53/S3v+lNwMl
DOBVuG8xPgAJhbuWIFDs6wljSz5kSHyq5MVUa2/SVm6FL17sd+skpyrhpAO4mS5HU3VxOyhZq5yq
JHlTJx3NTD7VlTs9YTeAM/SJGVwfl5hUxb5HjpzjFpFF5nGEMLCYKbGsjbp+wmnczNB3Q2fg1s4d
r1Bzl0CVZbRBP95XYS1nEMf6uWL+6/IhIwHcFWaVQ9hUvqfOHlKsiaTSMGf71LU9BHzuijLbFg3q
5jQo5dBJf1XjG5kfi22t7UiaBab5XUKbw8oscK9ycVchk4b0xW/iG57HF86iMxVaEeVmdMqlJuEI
Gek4IJbEXChruLmvfhvoeeD+UFrGVYWmkMsBp/aUK7mpJiGVdVe7caT7usW1VHlR9rwyt/yrhVGh
NI/4AkALtMeJGIEBTxNqTX0aam1uHOK4/jYMqXKXTYW6MQqJvjq5Cu4YGaJebS7P+1ox79tsaA9Z
0R01U1JXAq4vs2xggtEejAQR+qOQUrsculFpqVUp+B5m37fsaSiGILO0zcqovxwhWIHeCq9rcWiJ
OOoMfT1K8nvUsU9/WffMfx935FfqDW8lVHIrz3bzwPId4o4Pq8SNX++v39bh1oHPQuuCCO+vVCWC
5jxLw9HO3H5+smiY9I+dnQKN9ausmkBFMXha0wgSnjccXY02S6Bo0HqLepe4f2UVMrsA0qZhVseB
MYGZzyj8lXnl3vtiNwk2+DecnVSMCjWQhK/eN4RWqkd8J0hLl/2q3OrZWsmvLM/j2YiEvSKleaEy
uUvDPhiGgEie6fd+7Cm9bxF/DfKxNn3CmdQNCW3RPYxJI3Ej7SNNnJXoQuR4+O8KgUIRwAOU4X9X
xs9mT4sc2scD9gVSvPvsGD86ATsAEMAC2W9uh530BM6ANVDFF1/Dl0xD0IayDQSRf2u+nxlNy84y
MxXjIriJPTBG+YmV4z7u7FObZt+pupYW++LNBYPCquV5gvxVjD0SF7FLnfhA1PfG/GZWbGV/LLkS
xGmcdwgHHSz+l5uxTZs8U40xDVNFRzHOhNJIjojRG2x5jaJtzZSw760kV0FsBFNTHk4SBDGcyMVr
Y22DLB4vPB3QkoEM35f406RxNs5qhOMlf8alsjWT7rGl2m06HvK82ms/BrXeS7l0l1lrLL4iiPI/
m/PMthBD5ZHWoPvJSUPd8ubcS22/2oClqonea+m2Vl0r28cM4r4unjXXvcrChgErNgh98RblLbPC
OsaNkZoKw7GQrXKf1dPJ0UfHzdHOoPUdWZnjhZUENI9T+uKhBkyqYCwvOxTNUqxkA+FuD6/FkwQQ
7ZbZ2sqoFs4dr8pDTNQCrR9uo8vdWQx2jg/BWir3Rh/WepBqSNcG9F9yqPB149lBoOMRs6DBQIjd
cgMczwVoEUNE5DvJec7yO2IrK1mmL1E9N4L+ergRiAoAJn85GFT9mqRvchKCgXsmN2nX+JJyIsoW
qpfuWHW+Jq0EwWJm9j/jOjMpuJFMS1S800HCX/4CAD8p3W+Fb799qh+K5Zmu6rjmrl1rMxNz0f81
isQBGg7QnyU2RCnFjBAxoSScNY/+Ku/odz0YtvPe9KpsT5lnr8Aoluf1jz1hN7bEqIGfhj3WH5zX
Kn9MZLAkeXoNcPZ2DQO2ZkxYxKKZpI5oFdhMEweapnj9xbZnjb4lhdTZD6ONp8WabNLXp8XvnfNn
hMIyMqMhfU4wwjgaAB14qmV3zPxKG7xcG4Ms+oyHTYNcjTGs3A6raylc6LmZa/I4Yc8qP8ue7Jli
76TnOp5C0t0wqKsxyGnaLPEccte3a0wDfC6FQAkH5s+wuXc4u3V1tBXLFHz/4aRLRZBXbEacVBfB
dc+5FCHhwQbnaXAtelQpL800tJpKRgoSFjfwEa5qbfNyn6pumwSN5A7zca0qtLiHzgwKXo0CigB2
fCyn6c07krgQxnXRUjK9flwfmQhE+c9JPDMkXEd1BA1HVYGh9GX6VYXW0f6kP0ANNQT5vULdn7mr
Hd5u1NKdR684KZ7yfP0DlrfP2QeIR1PWRzJ12D7l5MYnSO5qt8NG3gx+/dRtrb2/Yo6fgy8b5syc
eDiBz5zZCHOjD8Xn7+rng35fBVrijdsb58Enn8aKxbWVFA5mlXQGBf8wCZvolumAxocDUg0Kx9Ak
p/KJkDXg59I1Dy1KTsAKpQ3UtS73qqSwEh0gWNGhuhsBKSp+5d+bcnN9Hpen8Y8R4dDXWkymuGxJ
GNUqRLNn8z1RG8VLp3FNCGspYOLQEYtnDQH2F7OURUaKFjJtJOwMgqaMw7SJ9tpN3z4b5iEmP+tm
Nz1Bfw9k87J3fZD/x+H4Y1oYpdWqIHaAmGloj/dR/tmaR63zWggx17E7ycdW9Zv6p/nU/yC9p7cv
sZ640c8cxPdt/Wg4r7q9IQAyXf+o5eX9802Cx6N0qMEfjOmIiRT5Rp31GwrRLR98naE0D8F1a6tT
IIQ9yBHTtLRKXGZtsml+UwPkzM2d99hgD12Hmvh4MHOvqg7jr4Qo+8HejcqGZBBeBao49dQZF+2j
pu37fA3vs3yy/swE//mZ7wcpIZhZ+OrI9KgeTG+ke+Y6z/GDvMYqwZ3CV6fxjyWRb81A3c8wSz4J
RqO409SkfqsXa0z1/4cr/GNGcPql7iR2NWBAjvOsWkF2wxo301zq26/kkHxeX1lRl/k/nh8ctjwP
D4yByAQkJb3UxR3DFUMD2bkDW/O2ZE9cwmpSN7XznO9J8zy03rH6sNvj1G9yaY8KvfJ2/TuWd9if
7xDvVtPJxl7W4UoKc1fOngHY/Fafb3Nzwmm/p+YdIABd1bqq4Y9Q6BjLlpdDQPB7k7WPUrTrpR8m
dfXTymctpLbQLPLP9IjvCsLmSssBmggZS94ke1O0uymBCvs9HmttXj7qfe1BzePQVLvM+amSN8rc
VDkh4T9pJCh6Hf0cu2raFLWfG+k+V29jWvpzYx21wc3tCUKaa2WVZVd59s3CZT6gSzgrUNcI9efy
ex5mj/Ut3Y7B8KS/Jo9ZKK3VARdvgTN7wt2dc8UgSJ2TsI7ieTO1kOvUa0juoalnVQ516bTD+0PR
x8E9AO2Dy9OeU8huKBYOR6EB8l2C7JDGe5mdNMev5F2XzEicP2nzxuy82WZuRJ8mCMdMrk69FsG+
1bk0Xtm6i2Hh+TcJvrhCX6pUdTXmG8K67fymS/gskvqlNG+07meW227FvqOGsbm+ORcX+tyw4JUH
TZ31usOZSeJjWYQaeJm19N6qoQRwX6YbVCcjNOL6lXUDoe/rtpfe2+emBa9bDbVmkRmmK1mC+Cya
quMbWilu8s1W17rQlvzuma3f83/m4c2qcUiH/8KmVFxdTt1x7cgs3abnFgSXq+tEaVFsIiFVp10+
qXtat7u5VD3ZSlaQZYtPNIDNQXENggII4Am24tScKlXGaNoiwK0YSD8sr9pW3njLbqeVKGF5a54Z
E1zBPFtdU7MBxmTI53pD7zOrOlZBBEbWrN9J87fJXNNFXswlnI9Q8AeSieJ1q8Fnqoy6U+UZ3a5R
vebJuYdQRRmnLjIZdu+hbcGSXkCWen1nLnmjc+tiaD+2uaW28H5RbZfbGDkh3xl13FsDwvvrphav
6nNb/FvOdmZSFU1RgmsljMujOXtUvlXkBnzCt3bvSuMNG1Ivbu7Ljb0Wiiy6wbN1FdygMlrjnE0w
nFi7UftVI4XheKMLwpdtan1YT9fHuXQJng9TcHCZ5BhNhZdvmBZ3jVwEBCAr9C9GDJmieEY07F+3
tzw6zhKHSj0vAl9OKwNJjRR3E5z83uB6wWiG8KphSzvfDrVmNRfLT5wY1wEM9I85Yb/GWgaOOBvD
c9BeXgXxrXKyPMiPIZ6AXjmy0Gtvs0WHhgwiSoTgN0Uu/XJ8TVP0tIlsGEwkx9WGdHZnA0mE67O4
VABROAPe/5oRrgc1LYAGTHEvk/w+0dAVvbHqezSz44C6Olfd/QRrDlDwZuGWU+JqqmeZa2mhRc96
9g3CPTFWDroXCL5hgGb4Vjsqiit/loVXta/Nh/ZQ+WZ2lytPdnVopQKl97Uco9iO+zu+/TMJ6BW7
nOs4YamU9wouZxlF1kP8zArXsJ/7DGihbQ1JkmzXZadsuLEfy9es2jrSIc3RBjgRj6lkSy0w4qkP
af022CdCp+3/a40grH75eQU6/5B8wedReZuj66e/S7pt373P2aaAyoK9maNHKbvpZLaXIVRDZuba
9RoD6uL5/meRvlBNztGos0E1kT7bOolPodfyGK6JcyzeexBpge44diRXWr8caa6qfS3Haho6x4yg
4qFOgZ5+UOum6L6Tpnf7SvEbOzDY28oUc28hHu9zw8IxmIcMpK/DlIZR9tInv+jTHUDxB7lz4+lD
Im7//njd4NKWB70NOHpQjuA0apcDrbopgaJ6C79hELRo3cv0uY3RoUTW4u4lN3JuSBhYms+drNk1
ao3j4Fbp4Bn2y/WhLG2McwvC6Y1YbVhdi6FkRuWp0Oyeh5ssvx/Ie11sDLYmPbxoDqhoELYhYwWt
gcuZo0qqSwZfqU6pvboq/CjLXdpOIAgyiAdCVMXXSLO5PkaxV/u3h+B98DAMVhtUqy6tEkWyKmho
wqrf/ZRCsMcakf9AU5ftaj/70AJPZd7u36LARbNiM1Q2VrM81zDbIzfvNvfxd+0kb+bv8qv0N+Ht
2QhFBiQlpcVgDiiOkTzyTHbULL+LH01nJUxYjDahWYhMMQeb4NF3OZNAvuhs0ni6OutlvECk0U/V
tHxG9/eNahbNYzNlk0vr2rkBTU33oGcG2V9fTb5FxMN+/gn8cJ5FZE5raxLtCQktxdebzk36PSsm
t7CPkr4SXC8dPyAYf8Ne0NEmZiR7uQMLUo10UGzX9oFWjeEi9SX51we0mKCx8FrA1kS3M3qjLkdk
tazERY63iTWFLD4M9QvOnTb/qj8LQDZB29ZnbvoxGxvyHsn+4OyiKgAP1Pv1z1ga7PlXCIeknJRe
alu89+JYNrdmWQGVKkNk5LqVxYAaOFRAtThtILrkLwc79yaLWoLgPU8CsHFD/EUNwCEolQ9opMK9
7dX2rXzDuo9xNbv3+5yLW+fctrB1unkcrMZBGGiO91DiOESddOhLuqfjsyofmMyrksQb2ze1+pmy
3JuUTcZuJgl15j1r3yfDZ2RnKPu23GD/+3H0Q6rIPlPITk8pxDakPRmzIGXbv5ozPAaA3gXmW5wz
00RjVDchWh4o+IPeS/l2no2d5OqguJxfkmyfIh/aVBtr5XLga/F1vtCkraNFVQGy7nKtutmBtDpi
pLBNdEBscgdkFlpSbycJUtHXx7i4+0C7+L+m+BV/dqrNfJhzNswo16CDIEi6at6hv+TpuhG+ha+N
R3gGMDsCZrOT8WytlF12SJrJM+PMTeIojOIf0WAHVrwGg1qMikAr/s/I+MjPRsbqCMAlisWzlXgf
QxXAKIhnaXiu9qkfa6WfAB1pzjdj68pk8q+PeGkFQWXEcUrAQ4NU6NI4uukKNoCNL9RBUxaopVFs
pCyR/IyYxV/4ZU71KiMiAimnyGEsQe4LrfQOT1VRt0P9PWU+uKoCmZlBXKxEYIvjAgMk59mAPIro
MpFhrc2JJFmoRQnUtxJAbNOhTf2+mNcej2umBL+oFxMALZRmYd3l5jbDczjIsjjdyNReS+YsOihO
P/rfYZnCU0buMylSiZmHctXkWtDZTZe7sdNa/aZJ2VzfRrMy0OkgGchlefKgQX5uSIcILEKzYgQZ
SoVpUJlqqu00EmXKns5W3B87Rx1VX00J/h1rhVZ7/WBJ9NGKy7T5pchJjTyiqY7bKTJI6RpFY05H
e1BBeR2bY1vvGrmC/gxjctu5IMgobQ/HCE1ba5fDghfgQh0cuoSsAIjEL7erM9E8rVUtQ8RUB++z
W/ufrZe6P9Gt7hLwAFw/HEsXL6JCPMkAPgdcWxS7qOcMTYl2l4eN/aGYzcHCnRTpUQJEhRxK5Wdb
gaxJQuo5n2/6qbgd0kDPnooh2gza5yiFkfEBBY6P61+1ECJrSMWgrQ5IVzCeCU63cIa8G6uYhnrS
uKoku4VcbMwcvGfVBoQKbjW8XTe45KFg8Xe/BK+7igLNCByrdpJSGnabTnELCKF67qf2Y37uQ2iX
/4Ux8N5y5T8wWwLQdbnEpKdWCRonUPHsWUi3fe2yl/zg0XtyqFfAQAsnFxiOP6b4bjvzvGUCWyrj
48pxPSe29ZlUyQ9DoWuub3EjnVviX3JmyRiiCGJksDQdhmyHpmlUIqLpGUIVIP7aldJtEUDyXUdX
JlqMX2z5FV3N6G0m1fPK7C5tHnhDB0y8nOVVvLGpDT29itY0HJvbUQ2y0cvlMXBAOvWsfmtOdR0U
j3HBNdqpPLl5eipUNxm3Rnm6/iELQTqHz/zzHcK901j1TGqppCGlnQtiE6WGeiaHlsRrlFBLLuPc
krCfzKowB3T10rDYpI/lWhH+dxeWEDJcDETYQ1acTlMRYULTybNKnzRbkj0RUEsdi8/6vUxc9jkD
kuDJr9OueLbvBiz8Wsy8VDnlHQfoLAR9Hlc2vNxeXa4nUK/psL2ih2Zv2ndV742+3LpO7zZvDfOU
4Wf3AtnGonFbDYJlDzVzla3V4LFZrGLWF48VAH2QjOSMOo6wtrSYWa7W+Jr+MEJgfY7emHSkNgpR
U7XrpCMwAYnxppv3Y99tKGtB3poejORfkjXx17WGHQbCboAoQVwo+MluzkZJ0RgNXxT9BxSRXNuG
mA4LcgP0sL7KdpES6tJbpv8YtLWLanFFoP6OqAqCKrwZ83JFxjqqG9sesb9PaPkM9vp+fq+36Zbu
rUcWPIMKzpPfHV8GA1p77Ff82tKW/2P8S8JTTlhTVPpMQ7ADA6nQHqm8Cq3niyjue/4WBRsvMMwQ
BbscoJFPLeivZWy5+WBWXq5vWhQ7oHXqGS/NswNRaSto1hSufmdErlkV0kMGmhRBOsxH5jN/CAo/
BYPeprvXvWhyR7f3swfpoAVv++7euBmftsWJ3Y13yc74VfqoAJ/S9+tu7Hc+49oHCU/zBM39rV3i
gwxXPbQ/qs174rUe+bit0XHA/D4wQmcHsbTPevdYHh18Y3OUTj9b3wrirfNs+8AK7LtdfJu7b4jn
tgr+v9m1tv0TcXPv+seKRIC/T8T5mgmbsivrLlYZPhYEmOgzo4+p6eVh50m++hooJyPod9Gd/Nrv
O2933fTXawdIZgT/HJmNoqeY41bb2iK6PjVhLkHgA0STTrJBybiHe0KWLULS97o9PpLLZUHLE3Yn
EMUcLCaWVyotK1jdVF1oP2OgbP8TEM3mhfpr+deFfBenE+W6NiB6hZC74GSMQbcpOuRgKN0nABj0
J0e9GQbdtcbKl7J93aNNeAUbzo+WODgLxFw8Wwkqalm40VqHxXVZll2oE+OoEHTsOslHw7QNU6tf
1+fxqyeBnpsMASoF1tDVJWzvaKR6agNaFcatfANaCbyk1iQlv0YClyaETWmToajMqe5Caxg3eVuh
xreraz+1FWBkVu6EleGI/UDFlJm9kcLW2OmnOM82WrSGgl4zIWwIuTJJqfR8OBPEBGPDJfHr9TX5
epaw+Hiqgy0Xf36RZknaqKyZkWNNqgkKJmjOahPbn9PSN/IyIPXwy5GblX7fNZvClQ68jS5HEe1C
GhFPM+v9ZMduQR/gT9yeAWuj764PcmkaQZYAIgMucA0CnsvrhWjEKvQC02jMkxlMFgEjlCl/u25k
IdfIp/KPFeE6GeJGz2sF27t222fQgvnZzWvUu/PBM1J/XGkIX57DP8b4z8/eAGlXlLPhFF04edPk
pj+c790E2rqX62P6GnxdDkk4TtRpwJ4fwcq4SZ6Sl7UbeOm0/pkxcGhcDkIZsApxB99jtHogzaHh
MAR4ITo1en3lulpyc+emhJM0ZBUAZzP34e3PCiQ8YKd9lv4tLSruRD5fFnCPkEOBmxOcqaLXSZum
sDKPkk+rbapom0Yj711vu9dXZnk8fyzxLX+2/o6TkLFUuy4sC6dwIxWyxUpxBO7oRarLlQhwcReg
yRzBL6Df6P69tGV03ZgRY8Jeq2O/SIDGU95nBGXXR7R8fhBZgxMdiOwvOgADMPSVMsNM0tzGLUDZ
ahNITrGvbDBsJ4FqxXfgsvbKWPsGouVgjMe361+wOE4eXqPZGhQ2oiJjGlOQdBRyF+bZW+lgmPlN
nKzBi9eMCAfX7KGrThMFo3SkTTIkx1waHqiUrvjYhacktJoQT4OHgLPLKoI3imJH6i09wgahnxEy
S7INRtDcA+MjbSCwmlE3nz/VAVzNGmTFxoAwGvQl6hEluTey0lPxBK3Tp2pOdtdneSFwvPwyYQaA
VqnTvrFw5eAR6UuNH50aAN1/RXNA76zdoAAV7FvP1p3BNuaHHdpR6xp6uPau+ep88BmoqeONq4IH
X2xo6Du9sKORobkvc7xEfRhV5ZjTw0Rdw1wtuvEr7TLK4plqvKYBiuYFTWHMkiQZU6tXPUcjz6k7
0X2T/SidwPge1z/wxnWB9JToJ9iEVs7u16sPMCRw6oDyBXGXI5IM29UIkhALLYyJ9d0wj032fn01
F2JWGOD8BDrKeWhT5iM/c0RNr89lrhMWdu3ATNepMlm5ZRkq/Te0t510i38774pk95qvU3uGFH1W
WztVAk7Lv/4tX48WGuhR6+NvAnSHihVwOZvjzI6SMUSSWkl9sHDIOzKZcuVDx2+Nb+KrA4YxFXol
/FHAWWcux91LVInBZTmGUp7vdTq1XqXAZ4xkxNuxWAudF4emQQ0IHCYaapniaR7nsrfbagwBc5EP
YII370YQ3u5VSyYrkcWiKaDXbHgNiByJAP4oNeWs0BkGNoG6Cr2p+U41Sg2U1Gg2vL5gi3PIZV/w
2OGPD/4p53vHTlmdROoYkjJt3VjdJRl4R6dpDHpjmoPrxhZgpJxXCllKQEF4N4Qwh6i8D4imqymU
R8l5cGKzZW5pxGC2AqGQM3uxNVXZA85x7mVx3Gws2lnNIa2t/L3qGd58VhnlIwSHFfbUDTSnL9c/
8OtRxfdxBla0AXO1NiFEafoeHNVoCQwjgIeP1NIL3tmlrkzD1zn/rfEkY/PanA5HuMytObakWpOm
sEZD1xFd+NPBlKRk35Vt+iTrQ72C2FsYFVYXnDjA4KCNWnglXZ+hr1uTc2f++V3CDCFBpEZmrE+h
+ai9Z3vz9fqvXyhNXP5+wZeB0iWGtBx+vwpNge/ZMQn3TuuiCax6pjn/e8Xe1yvo0p6wFgYlWg+e
2gm4TUiVHPN2q7wS8/vYbEdgRW39NEqB0rnyviKJhyKdO4yPTfJR62s9/AvI/8svEbzZXJlGXI0a
umvjQOuP5g+zulWRjqt/kE1deHJhgPbV6e9/rMwAj/Av78VLu4IHcFRdmlG7mcLe+VbVfpPt2nlD
ow1q1a/xz3x73dzS3kfnIsevKjwBITxnNAZZGtoWc5hmKqrvZToBWx3dO2kduUwt1yiIF/eThksX
0Rfn+BYpLtK24xT/5Rz2muqb6WcGbv2naP82K7ue2WAdT+3N9REunTYTPDKgOgeEAo+QS486OUqb
aoM841lgthsik2ozWd1aoor/FnHVzq0I81jnThKNA5tDuym9Rom2ZbXtb9Hz70ZH2yEroezSKYGG
Dyg58XTH/S6cyrzLCwIJtDl07JjeyXgnuHln1XtFarVtq5chI6Tc/8U8ntkUTiZTmmGAk4ZNmRGA
hKpxS+vS3v2NFZTgkRADkvVLjxpi7c7qUlR/Vb27hc74twFYpRUjS5uekws6XLLQRMB7uSXGDNLz
vYwSs9qN8W2sWBs10k65ZRf+lBr6ysQtuWh4aOCt8IIz0F97aQ3pS6mMKiqHM644d7D77iemubgz
ir5euckWQk8QmiGTyOkMwaBoCxsjZvqst5E9h4A9avtxLCARkrWlB/2HySsyOX5hHeqO1gAdmrqB
QLM1OOZKtLQ4u6ida4he8JcYLfHGFMUakLuYkTc9kAwi96nWT36GzImXzPbHX+wYGyhcHiXAmrCY
c6bS0YpAq2axsd3MVJFdu6kk799bQR+BBZQC5zUVRVYNKqm1MSRyWFrDY5Fltds7/en/Z0P0IU4v
WWmOvZ9RSXFT1sUec9ZqmQulcmDYEOUY8IjIcIv8ulZmFbZGR1hBBv+Abtv2aNmTs4/GqTv1MhJz
md1CKysGtX+uN8CXxpPpKlE8BTWA3oGRSs5maAdIRdTT7PeSmT7FlZ57ST6lK51cS0cHHDCoaaAd
ETrEwl2IUnpdOFSVgf+MIj/D9RSyDoRPPcmz8PrkL5uC9CEATSA6FXlzJaIWcZs5cthK/eSpecKe
y9bWXWMCEuS6qaUbCVVLkBNyUWXIb1w6hNEw0jRvNewluY/vZkLmQFc7+W9205kVwRV0DYW4CDw2
KKh7fZP0Vbk3815fiR8Wpw3y0OD8xZMamaLLsdhqPrLMjJUQzBZg4GTADlazSu6QkjJXjuBCsw12
7h9bIsF2pQOEQyRbDikyCqgA2U3BbhSIXQy7WJvl/oZNqQbB8XZmja85NZ12WurIrQt5+hYl+9zo
kSLLddOVU6ON3a4x0Ppc6gSNCtdXeHlWLFCvyhayduLbFBoLvdQpkYwGuaw6KJ1lfJvkoX2M+tJZ
KbnwCRYDD2iRAsiH9wsQ0sIRASTOqjonU4BuVJ/H2XhvavWUGGGsoAEE0TPHlnQrIdXS8EA2xe8Y
yMBBiOpy0ZtEn+uxhc2hqRLQy0PqqpKSZAPwRLxiainSARk49NWw9qCz1C5NTQgHmFJWSpgQsNkf
O9MfowDas82wEhMsHcpzQ/znZw/vKIoyldgl38jFA01SL4/pSuJp4WLE9QTgBvJdoJMVyY0HnT+1
+a6I2/hQdO2WgN3DNQYKYMvz9Q24FGejQsul23EWLOyOy+FMrEmckWE4MrjOPTVmvtkl+iYdm/HO
1hvJ69JyuOkaHZV9w741e3t6pZJWrczqQucH0iWoASBWxV5RxARylaN3GjK9CmASphuX+e2oozdf
fWlsiCCoilcf9A4EP7HqDxVe+JN51+Z90OfsnpblXiriceVoLpyXiw+yLyemakpHGlR+XhLP1NON
mpfHCLPQT4ObQfKznm70NRDwwt6CTRDCWXAHeGMJ58UeKwiLpS1sxtTXyYNcrPWKL4/qjwXhmIx4
cjldAwt6k0SbHBU9Zwz7IX1uWINkRvpYjdFN7Qwr75ClBNLFyIRtNiOtW+VNp/wPade1IzmuZH/o
CpA3r5SUmZWl8l32RWhTLW8oyn/9HtXsTilZ2iS67zhg0ECGSAaDZMSJcx6m8peZPUvXEHkg1Tx9
S2V9X6UJqVqvnhLX0aiPjtrrrCKJIyBg3aiSYHKhW60C8wyMFk+SXs4l7tQSYgRQWRpwKrU0uJll
uOWgAKxZFkg+hsfUbHehMpqkTLVAG0VCw4vbcGH45Bs4t7IYThRnwjnYDFn3XZZkvPzKvu+exx43
pRlk38GQ9ao3F6VIOHszrKyGzx3B5mCXSrIM30I3gmT/xO3V1a0fcy5KJm8HlU9L/AFMG5pGgCwj
Rj7kkJGHzvs1ktfpE/023Og/RLwpG6cMphSsWCg/abgscbumCZMk7tNGeTDbQNceJLbTJ0EmbuN0
OTHBbZu+V/N8Giiik/kTIwLLoFp8jwYbx9nF+YC8vUifg+E2SlsMxmCa2CjF7AIhdDDsglRmdZOP
ggvZ1v3+ZEzchQB3zgnCSwgFHfKzNLtoip3JdFfT31XUKaV48BTFlVLtFkK0u9He1z0WL/EafdpN
vfmsF9q7kci/zg9/Mz6t1nKZntXpquBtphQGJtpWXuPEk8Oa6FCwT96YdFMqN1r8cN7e1kMYdWek
WE3wMqPnkDNYdmmSIkeBe0NPGviqBpaE7+avQiU2kEr1PRPBYLej0Mri4murIRbVLE/jMu8sDv2a
QjFpdvY1BFGnaK9L36ssGDp1X1dyRVj/ZLSCULx5xqzMcwGoK+gEYdNugVw6EFy1lZSwiKa+YF43
NyWkL5DNAH0mGCVPR2lVIwjzSpgxbVd9vNCx+2dQdAUqQbYG5Bqu6BmzuUVXBjl3hhhRgkoZNo4O
/ZApb0hnq76kvBZ17LXzy/nhiUbHeU3UtXUyO1jDuqrfWJeXrp0qCinyPHPPW9rcEKthcd4yWJM1
TCMszUbrF8ZdZvuNdmBm4ExuXc8uklECi5sRaGWRcxCnGIp0sGDR6su9HR6m/oUVaJrrd+dHxm8E
AObQW7iSDOKGps1UV9MihA5S94IGTldpAPmxlPpSRTpo0UlRE+bpTkXK5N5m9/EUNt75T1iGsjqM
v3wBP9SIJi36nKsAD19I92WZEZPMRNnCKi6hHe7N0v68Qc5v/tcgQIpIU4C2kkcj63ILJFmIIes5
0tihGxeH0BapiHAL+GEEbEzAW4LzGoBr7rAa57K0xz6tgtH4pY2XYRWBFotEhmAs/Cn/j51lIOgu
RhaWR+zIfRSD+ATaWU6Ue7b64ri5UrmKQRTXUffqj756aONEcC3nHwofVmEPaGegytE8wd1i5Emv
GxQ+qiB6kqRjGoAKN/0mm7sC+HltPykjob/CZEfpnk7uqHtMSPW0+CXvNboBHCayMktejLtvyLNe
h5pkQe/xeEOJQ5Z/tZ1DXiqyU4EPOdbfkxf6fN5ztlxVtwAiAsYbL2n+nNK6URsUC3JtOS6MbX6T
gM4sryu3SPaqdlVHog63LXu4hUA6Gi1ucCbOiYqBGb0UaXVgj+1j1TzqVXJV5i8l3vGWBGkf1t6d
H+DW1sCxBE06pIKR1edmVamNunKqmAZqY/fXgzp1F/lgHfNmUg7nLX2ITPALiGT+IiGLjAjwm6dn
kwJtJrOxEhos6xYd2ovoEB2aiwE65REj4R64qQv7GF22F9kBz95DE19FeSB74G0LYlHrOn8D+XDo
9ddwM600c1baeUoDrXqtpNQN7Zc0vEpDa89MaVdT4wj5FSgAPp6fhc2NtLbLndBMt+cQtBg0GMdx
pxdeX9guKHDC8RFrrGSuTSXPiV6ifKfc9+i/rW4aCK11ou20sZvQAIXy9of+mcLLYvRmGpb1gM/I
nMFLrau0GYkydkQzIlevBHnij/Q7t/QKqveAgUBhWoNOxunSO5HV6pJZ0+DSWnbuEwiRPSBad9XB
wP+//VDIgj6N/Hj3z9+Z+w5cpYu+KD8kkWu4sqe4oz9B3FgmmqAgsnUiakiRQgIOMJzlCD79umzq
AYYZMRd6NxNIrkIIJnmdjfGWWfOFnEpoSbgCGuhiyCZ/MvJDSy3BBG2shobs2cIAjjamLzWZTM/L
wh4KFnQDRHgg/kia6SJWblK8js/730aAwT5HfEE3AkAifMNzosfyPKDpKBjs6xbsFFp+xeTWLedj
M4I88M+eVcsmgzWUQnFOGUipcZsstQa1hrAcC1hO1P2M5zUpRHoTX3cyfBh89zaEKy24mMXdCg1W
xRnDfTPIozc1773sYKP/Nu+8XLVIQr2+rq9DEV0zd0GEVAKMAvMJgKmBPLLBnYeJlJWO0Q5xgDpl
5s+9WgYSGn99q2+yq7JQK5ehT9ftNAZ1mzkRpCq/+AsY+BdpcmVByS1J3lOPjfPQnKtxjoMph9rV
gEqfm+lF6DtQvTpGA6R2s6krBNe2JTKdbGK03C6Ky0tVFk1VH71AqxdUijSZnZdaHFSq7NJQeR0Z
eFn/0D0XG4DTL6gxOCl/3oY660bVgo049kvDR6eM5ezCnZ6/RaLc58Ycnpha/nw1HC2z7dmuzTiA
qzwkGiXmdGv09xLVb5Xy/vywRLa49arUrug0Q4+DsidR/aC+RL/CHlKugtnb2gqL+AqQWEsrJHTz
TsfUd/JkG6UCv0ifm86EBPK1Rff5ZZR5+WXRzoexfj8/Mh6Hs2yEE5PceYaGKkkrjMUr6vEegKrL
HMdVMhqeObWuHUG/OmkhpDfeyWNEwIA/6+9Flu3Pf8Xm/K7GzZ0vPWsby5Aw7sryKrbLDsWVJaEV
7ryV5Ve+bIAl0wWmD7Qf8Un7nqVzPanwGBajNxiZosS6m7NZtIiqwAw3mClryxIlYjgm2wPis0/m
ijiatFeSu8S7Qr9LWd03MxG2nn95wCwruRoeF0crtRgkJ4TdWH2P7dmfR90dEoCvW0H0+nrgfliy
IAcKYBNKrNwInRk9FOWcJEFm65Gf1DrwxcqINPRcPSipkrhFVr6iGPOzatGYDtqM2p3i8psGJLrg
7N8aM2AQSPzrOJ1QJj3dMFkTj+VEMeZMrY9G4tt2j27wmUgCO1uxEypZaLZAtQfXLm5uO4cmJqvs
ODCymu27Sn22Bp0KAvSXsx3TujbCRbS0qJRUmwwMpsnezcGtftZ65kYKuq8T0AzWXeqe3xCbswfi
p6WeCwVL/kbfsUxLRhWjcuTbbHp1rBr8iW6rPpw38/XJi4GpKm5nIDPBLUnmDlvbiEw7RZN+UPUQ
k9orremmKfiI0FwIJA1oul3pFkQGgo24NZ0qEMUOgMV41vNeGulJWRrNCC+VD/G4SyrX+tGELhKE
QyUi99/yj7Utzj+GLg6zpIAtFFPdocC/tSB4iSxwzhGFozqNEyyAahFcxQ3Juz9LcX6cBECVW5oO
nDn6rznchI3LnpqzOQnQ0eqJEvRbsXf940vQXJ3WeT+lQMHABWTauKP5ZoCOr2RvAkdbtjsf4ddW
uPPTVoy4NPtlCCgKPSd+f/hp73LfJIfzhkSjWRZrNRpZbQxJlrAYcfQI/vQ9lSmxNVHRa3vJPxeE
C7N56OTlpE9JMGcGSbq7Qv8vV5zz2lA3KzutMF3o5nLL+I4puWAPiobAea3WtMBSThhCB07vCfKJ
bSIAaGzFMBVXeRwBONNxrT5dCklRYkBrsRQUOk8UlJxlavsOe6O1f37NN8PJkj2TF7IpYNVODfVG
z6CeXGKL2/qFkSZPjnbDtHucTXjdLw0ok8DJNo9ZdWVx+aKVl82qTo06gsX4VkJWRc9J/ZBfTp5h
EcUF5W1fCc6DTbdeGeTmcpDRqGoiZRUo1mOUFT6FyKApMsJzS3zEGeQQAJJDQ/YCBjsdVtaUrKFM
TgL1zgTy7VLOif4Y+ea+87PL4s2403c5Gb6l361jGpELmu5Mgc/wUKd/PkHVwcG/5DPQrXT6CYxK
xagyMwnyaTfczT8Lz6SXTnic6zsj14NJe2LIYt1IP6O4JtYfKr19sc5NAIvzaJiAHgtk9l0DKjtp
ZVemV/bwXkx/czAhbY63JroLHUDCT0fqxFVslKG+bHHTIYsKigfmE1Hpemub4/aFHKsMCW6gBE6t
GOFC9wSl1gCQj4PjpMcJLcLnt9/WPgfmFa1fQGEtWfpTE8DzdIDB2Ajt4E3Uq130Yk5P4yhIpy4e
zh8gBiiiFlF4A1QP3AEy2FqitlEIK2hJLwmul7tW79wWAHCQIsxT72qxiNdi89W3NsoNLdOwzXUT
RovpDXWbIZRJszeeTeXdjKad2cUXYf90fja3xgnZVxDUos6IrDx3HLfgTjPD1EkC3LokJHMjfw7s
W1rs/mpwoMNEehoXvyVPfbpumRHaVcXiNLDGEU+hPYp+1pQQE/l4Kb6LR42kCVS6RPlRvk7/sclM
3P2QKfuQP+HCdcUYNSFlmgQaTp1EZxDWLUAPboD+LXJpdD09S8oNaG6OangH7Vv1B0R36K55T81v
lmYInJfvQP3naz7qV6BBNaFUfzoLku3kDD1gSTD544P+VN7ZP+Zddx/dDffmBapoB0wMuvf7uwZ8
+z9QoDi/3OqynrxfAzKOstM/9rmjJLFRLZc02M8rEl4ZnvFzvAX0mAx3LXB/b8p+vnR8yS8G0ofX
kQv2p4v8YD6e/4pNp1t9BHe8qAw8zDKFn6vDIzXRaKTZpJndpjio1i5GDSEHWeV5k1uH9kJihNAE
qjk8Ak7nvY7SDPTxkJHPZ+1oQgvd6q760qOxs4tuix/njS2L+HWSP41x1yknGZw4ymBsOiaH9KFT
sbVEYXDzLWUCDgxc2DKV/DUkUbpOqqCQGPQLuLEAX5HZ/o5C6EPr2rHO6O1yLdWc7CoKXxOgcM8P
cXtboYAIvCiq0PjP6YRWddSEDCplweQiPmZ3VeqVD+nL3JJhP9w20S65kV3ntXqQXqXXwfEE5pc3
yJcpBhcPQJ4gp0JS+tS8pXbKHKGLLTDvxosk88KnLCP0JbwNCS1ffgmsbe4a7N2luAD6H74/MmZ1
Jo0gBgiadjzIw91wZf9MOqJWNpGGx7ZxDe9R1CS+uUngqJCNQN0SxADcCJF2rktw+Abdd+vQPWYu
QEyJiyYCwVRu7oyVHe61h86nsu7TIQ0M48mZUa2zvdIJdP27dNE3oyD+bB5xyxv8/0a1zPTqKmuq
cNqkhLXW+4201LfQ64L5GgVLYQp18YAvHmItGFR4x+Ilp5aKuXXCTML8VVABGOMdRY+BS+NDYvvm
Rf80avs8I9UTs65UlElDUQJ865oCJPW/5rlAX0K5LqwzDHQ3/tDAkhYJYsy2e3z+PhfIM8sJZyPB
76tX+kScReCjvLKsb3jxoKOSUIG5/2fhPu1xMTsdbTS1AxYRlEx7T1NrX9bFRWvfhpUJZDO6Wq4j
DWRcoseWYBX5kl6vjLJqFjCr7bLgaPrnN/b2cfi5SjztVVUmacgoZrHfTX74vd3paLe5YE/Si+PZ
++gY5ySXyfQzfLXedIXIV9MOtHsq3Z//DtEouV2h9n099wyfEaFPU5be+v6moaKcyHJ7/LIhcG1G
yUlB9pKfSimNETKXrTd70fHVOkyucdk+J2542dwlD9RPBYPaDCwre1xgkfVKtsEqmQZZtS/0u3lh
S2P32nBlTDcVOt3PT+H2ebgyx82hITU96mswB9g7SXuwwun7ufZoYGWuUd82Qkz28gQ4N5/Ln69C
Wd05AF9HmM/BLfzpDheJIwt+oZmfjD67+EPk+T8Xx9XwltVdWas0s8cZ8WGtDlRXh0RS/9twf5+f
xc2otbKyOOrKitZZ0WQ3YxoUB/t28vRLIXxTZGH585UFkKGUZazBQvd9vMRd/Gq8LPzaTwE+ynbQ
i/FAznwPYeDz4/rQhTi3WFw4Bhwcz+IY3qHvlR4d9jrof5kHqBpwCdnR8VmN/ujJi71naS8ftNfY
pfvqIF8iFXEwPHQXu9PuD6GkX5aUC+HzQM0yt7GkoV7AjmEBdFl0IqDA1rbHnQWoiI97El/gZnUM
5FMsQXsddBNxWCPDINjom5MLVJWjooSwKMVwA0GKB/WJxMHTbtdDPHqvH4cj3fe/8n0ejA/RZRk4
yOQwtzmwoN63v6sXti++gSbS7y46r76OftZ7YWpn2e/8iq8/ijuwtFBNonzER0k3zU71a4+5aJD1
wYvs1q6+O+9fm9XTlTWeAGZSk5rleEnjINHdBFTelPwsSeGWIC9Aq5zgzqZtxZ61OS62zirKl2aB
wXXgDh0O48svZRfDoeOb4bt2I/tQXXpu/OJo7JVDeFPj2EqvcN1RCVr49u2jTcaDtC8A2zk/DR/U
M2cmnS8koau200IZ3+XJV9KNdAE8/IXWuaCwaCC4/S2BGMH0pB3K73j0Hc1L4GOsu9iHauC7WROG
Z+i36KfmyrdykJLwOhY4Kt9G87Hj1tPGhWw2F4ZUZVglDWilJ7r8Y7mvM1Hc47uQdF3ggDxNjx3V
OdVTGJOPDkmItt+9QPORpP530Vtw6/qwHhYXtQ0jAgxj2X+5/t7lt1r9uxClKr/C3ZC4W9vg4nYn
yakOiiM4OKJmfCORnoAzfjftIm8EYT2yN/un3+e9afONubbJBW0o90qGw2Azsqdd3dVuUgJqFub7
NpoOdTgfpY4dkqG9G7Puxnbi6x6M9XUOZq952msK9SPFfpy7G0lUzRDOBhfxxqlLHTbhy5yHDAC4
ydcOHUThcsjaS27vS970Uh5rwa7fvIOv54MLad0w0HiYsc7yPrmfD4Bk3OlesaNeK7grbj0uVob4
ajoYPkJT7jC8wTeC+VInzj71BxLfnV/gTb8FKRLq6QtlIV8OZhmTJ6mIsiBLGq9RoFBXuamoUefj
9PkSkz6tfMzq6sahQ4bHqKQ4C5TmIkl/K2N8sOyDg1fTOPW3Y1KT2HQgjFW7adm5vTYcYsUtwslt
AXHL5+LbIFmk7Nq9FlY78DiiyKcfMir5Udr4raXdLDSlIc0fnAxcLkzENbFsLO7zgbxDzzfy6ag4
8XmAWhmA6i3aONDRrlC3DdEh/qlGj+UgWI0t94JcGXI6yA4CW8+XCIp2hHhKZgEK19JDZec3rNkl
me/IezV7BIca6yM07IvyDxtOgKuDBXlM8E8BcM85NUOvCV54LAkigN+aHnzKJm7PlUikTGCGz1dN
kZ6xrmiR+GyPaHfzJiV2WzkXbNEtK4AwLrR0YAUBZPL0douFhD6jjsQbg//4nfwuLNVuuAMQkp8W
li9YeTOVnKrVGQqp+VxeDpVxLOxx1zTT09zJu/PbcwlinOfZ2JcQN0CpE+jE5VNWpsJmpvOkoiqs
5n7WJ549KZqfj+CiSP3RZPm+j20BomiJ6F9NGpoKAhAgEy0u6ZUMfYrHK+ZvGH3ofpMmGyDRapLc
KQ/AO7jnB7i5WpAg+T9r3C1KsdhoKRWwCPrgteb3LPwRim5EogFxr1JgOW3WSWoStNY87kOQfXhS
Aa5ZoxjfOyNGV6eui5L8mzbRybn0OqAF3uCcUIkbJkk5Sn0KyPnjq11n7ekM2XbBm2rjkEBd7NMM
54ms1ms1qlA7pY16Xw6gJYhCV2qlwzgrPq2lZMH2SKNIL3hzA+hIYDjqR+M9t2i5Cr1ZgxkAQ6TD
z9GY944ae0OWV26GNpbzDrK5A5DhBloJ0RcCDKc7AJwt6kBbDDFRLqirAS2ruaC1p7uw3v93lrhR
Sbo5aaxEXQYtVEr02ERE1YLUn9rLUmBp0ztWY+I8Em0JbdUpqJ8uzVqlz5KjXbph9jiEfxMLV4a4
yzaI2xrdzhZDqbxPqyOELPyCCtBQW9gIG+pB/y4R5+wD7R0pm7FEsd7tIV+/q77H/d60A0V7y4t9
aaGcZsYkYpPLGsFULr/9JVqZIOcAw+kHuSPnHnoqmQZFEUKb3+fobhT1mIh+n3MKSwtZ26OdMIiS
34b8JjxLtn4fXAagorUgfKGai6usAnxvM8uZ2gKnVQ0q2Fibj6PqiPoUt/br2gh3VW6NIq+MOv3Y
Q8B7ZegASvVbu/t9fgNtxXK0BC7gQiQgvpTD9KkdElPJkqBxrrLsvVFFyqNb+wYJRJBToV5uGjo3
jsmwGSSOMVnIXZnNtJcjiSA6EKU4StDJOT+arZcqbkOf1rhbUZxZXWhnQOCk8TBkoIUCwcMUR2ij
yVsHevdq7xdy1n6rUnY3W1DGwb4erruuNEA+WzBvKIdHO5tzQUDc9JjPz+KZCey5qax4WLBPSSS5
gy7ru6yRRTq2m2uJhBWoWwDoQlLp1C8bRqe2NykAm9roIhSKF3Pr7EJ73r8WuJ3Vd+XYth0sALP8
UEFAQRpDkqgDMSGyquukVvVj+4cKEUv2AVxxGqr+2geFIWdUaWNlKc3j5DLBC9Nnl4zVt10nu0q7
9ArF0eG8E21M44k9LtJbdjFSSmEPfkSgpYN2pKuJ/sV5fGKFC/NxnOOBosBK7Vzp41Xe/c6Tq84U
vEg3x4Ioi5ZKUEwCLnbqEiCv0DIZ7KMBmLMPObR20UD2hwyW/6wPeMkMSwXNHfpTT2ycn/uthKAD
qq5/f4yb/A7ANzPTcS6xtEt3ZZRcMCmObllb+VOagHYuK6tdZVW/sz7LgtSkwJ1p0fPUaPMFGztR
q/YHsIQ7q/A91qKzYS1Ub6eD+48ZGYle5DiNIye/LE16lKPvdRY+J0m2c2KTmDUS8BpaN2eSQu0L
GRdi57sqU/dWll3m+vAqp+aP85O0EVLxLl90qoF3BxUlt6ha5LRFrmGOJMlLZt+4pP03ZK5iUSpO
ZIcLpmlIa7Ax4nIV19URml4Hee4JjY0LpVIum7Tanx/Wxom3Hhb/YpdzszCGDogj6PwCZteHXhge
KRM8XkRWuAVlFvTvphgLWhA5vH3JrKdQEwSQbRM6FBPRGLfgXU82xH+U1GjDscG8qWAYGsbj4OXa
i9bf/c10fVpZVm91C6GxFWd9DiuJRUaoYAZO5guj1MbBhTXBm3Lhx8JbljfCdD3tZqDPqG13JB0N
y52yUQTvWhz2yyZbWeEcGjgZu9RVabmEHC17cHXQxIbzLZNTYkAQtxXxNm479ueoOMfWLJYiH5Cg
KG+0l6lZP2b5W53fyiYDilvEKXx2cODA407lQmlAebpAqFJNBdUfpLrznMgvXXWTgbRamI7ajPgG
2ueXBkm0ZnJziWSRhdQQxjbULs5J9jqkj+cdT1+2yJflQo8dbsDQ5wFa49Tzet0eK3AtIYvbRomf
Fhb1Ijuu3IlmEpn6Mv3WlbJB9C7LfZrSbAd59JdRYwNxwNVNlJpBg97E4uot/Q2WkYhAtENz56Qv
XOwdx4UO93cjZx1plfIpjqfMs4o0BA+oYhMWa1GE9k4QaTlzMj05XR26vRLFN/MQKV5Voeu0prlN
Sto3PpIiYJcdzTFQYlBG6HJp+Uo0SKTUGxNUDZq2Oz8529P/OTfc9Mc2zeY6jdKgBpNRHfeeFAme
bpvRBY1jADehE+8LdR6ijt0hLYtstnGnRIE2HXK5J4bo1rWV1sT58mlnGekqvphdbqWVDDvmsXB8
0E9JhhvquCsfk5/ShVYJJm4z0qzMcUGzmlNUIiw4VXxLOgGPlmjKOIcFTXWrhgp+uwJiVL9pjvPr
+VUXGeBW3ezbxqwmzFWUhiDKeWwGy40gUJI+/Xd2uMBV5ppWtxR2wvzYNnsbiGB2JauCDS4YjcNF
rK7qZKXQMF3hY3dt3ybfRkHfzGZI/Fxr7sb4H0uCkAEF0hNlWCUhTEaf7CH+MbS+I5qwzUi/ssRd
J4Fd0NS5gCUl36GNtAONUUTQbimLuqm39/2/u4WneVYjbULpHIage2SNCenjK2wecn75N0eDUobx
wW4FdZjTLamzocPqL8vf3DsAWElmh11pE+vdFFFWbI5nea7jL+Q5+DsMk6KyKscSwA95j+sv0caC
UBGObHM8Fhhol5w/ZM2XmLAKMTnYDKTEoGlgD56Gxr+SWaSwYoLmP2oKrkubPofkJ7LW4JbGA+PU
lkOhX1dVSAqxwk8Tf+x3QOBVBRpr/VqEcdqMZStbywZbjQvp+CGVOtiC4iyQabHgBBD9PBfO1Lkv
Qn0AhLnrkBVimW55XRQKgsCmA6zGwIU0KI4UjSVjDOV43RrvRnWsk1hwF99cfxCOQEMFz1PAy0/n
KUKJAa9WJIaQcY9ntBzmCmnymFRyMOSC9d88z1SIHpk6gMHQAOIWJao7qZtxbQlUFEv8qZ+vrYHK
+4iVihdNXeKiOe1Ktyfdm7qxJqOt1ILovTWlS8kWDcOA+4D99nS4UOJdSAsqTOn8K42+jX/RIwq9
qs/f504H047rMmsAt6ZR65WZSazyB9UEfrHV+wUFEKyWhsQ++pK5RdMouFpiDRXBerjMZUpdZKuD
tr0dO0jKqhRqOwkIg4FgwYJmxV3a2bvBaMlo3FqJSI9la0ZxU0Tr1Yf8nMzNKNTPzHCM8S0KpHM8
5ISoW+X5Tc9ET+FNQwvJCiD7ICzmealY5YSqDQL5oJ/V9zksHV9LpM5LsO/88zF+WST+cg2ick0F
dQwUGfi6blK1Y1xbHRrOquyxr7ugnm5K+SKeVZexlwqtjHMh2IZboREzCOJf6HAhQnKzaIxdNjZs
xEsyi3bFoYE8YZy6U6RCVTkioYj+YOt6sTbHuWlctJXaKArya4l1oTjFt7wuADJQKGnk5OIvZvNz
aDwiAxIxYAToMTS7ekK7PomHhpTOTMZ7Tb3T4tmTRf0HW4BakI/gcYTqF6hpeJ8sW5qkc4L2zHLc
GUp2WYEtKb+3IdhnO5DwS7340kxuaDIILgdbp4KFdlcDTMPGwhJwGl1KRTV7U0diI6ZJ9Bv5eAg7
D5XyFzFsbYW7gsipM+N0w+iMPj3UGp446W5u6935ZdtykbUV7tpW5M4kdzmsWOr0pjKCS9wRtGRu
ootgLlsbG904IL7C/QNpPu4sZXCOWJfxXA6RLjiAcfIHGpVlN4nHv6gBgN8Kzzb0d+Jiw+v6jdQu
+nB5I5izDU7NOYu9nFGR0M+mF3xa4ZEA6gSxME1HwkbS3nW8yUELI/CzzZQokCcgLgHexQaH0Kmj
tSWaH7UWlSmD+g7Q/u2uepSlaxoRaM457Xs3Xky/0A1vTC9pVLr57BbVhcpuz7vI1t3BRk8kek3R
MguU7ulXaLPUtRat0QScXSRDtIurC5pc9+a002JRe+6WOy5CGBCG0oBP4ZdOspqmrRsgOvqw2PfM
fS3yyE2gnXh+SFtxeGWGX7tYsYvakhdcxWOXEXMg9i/5NUxvMlGTz9YZszbEbeKx1wzadzjNst/N
K0xlI7mfJd8MPVF7wdb2QpkZUcmUURn4aCRZ3YRtsMrjKoRYf9M8gEDuz2EvzvrXuRpKA4xBHhr4
9QIYl1kOoGORNajXGK9NeDi/NlsDAXmfgbQ7Lqto+j11t0IqwLK2dGiXY3NvUuM+rtqDIb3/hRVU
GtAyZxg6+DZPrUwxfrUFAVBQtCmoU4k+PFhTL3CzzRoLar5AW4EmGVSm3HnfDZnMxhzgmrHxKYoW
Gu08w/mWgTO5KKGqMx2cYm/Ge7CckFI7SrK1Oz/Mrf3k2KaJfzQgEHjOiUxuUrWfMJlWk3ZoEnd2
NbBZXlaUDYmkKP7j9A/SruhG/+jhR1cbN6tzJ4VF7eAp047U7VsQPdLhsCROjFpw3fg6MFjCwQWn
tFVIaS1etHL3uXOsiDZou8IDMAHDDGhm5KTxoWqB1Nn+/CR+9chTW5xHzkzpWJ3CVvFk5mTGMqoC
C9ujwfV6aT8HRyoX6Atbqktm4HmWDUB7poqWHsqqYKQ3E4fYVmb/l/a47TyDKN1gfQdciIQOF+e3
Vv7GDhMynmxPHJLjIKPCc9Di3L9taFT1+oTXuVR/B3b1tmT5tRTlIv6kDYzNhzA2PhvwTNTpliNs
5Q1haRd2GWE8Sl4SNYpdq5CJibcJjVJc41tiOukhZ2gtYd+7+qKtLf+8i2wtILrW/v0AbqRSoQ7m
PONBmDqPinGVSVeaP4igehsXXgwTryLUf9FTDEmE02HKJdMlhkd1kCd+29QEJdB4SL2IFogsaAHS
Y7c3SqJT3xBhb7eWcmWav/NCxQlS00svWYlevHwP8IYiSrZsvHdR1lZxa1tIe6GPwu0CKOYVcj22
mMRO8o3mYL/W6INHpQPEIF48/Rwnjxq9C95uDSvaZSAbg5xHoT6fX8sNVP/pd3C7w8zrgTYM35E9
vTPXPDaeEfwIX+Nd/eQc6U46mrfFg/Ut8gR2l+h4+iA9tcu99ymdlMko4UQQ/y79UncXnEe9SJyq
R7n10XNWivKcG7ka2EQ+CKQXCymszNmUnaIaQogkBFHZogtfdxl0msfMX7BwZnjsekq0LohnwUN4
oz/h1O7ib6sdazYtxC8UzHFFpIrc9OY+9vRb+gg0Jm577T21iRmROCPD8/RDMM+LH32ZZ1BJIh9m
gqGF73upkwxMHBKirS4ZRG5+Ol3sx/G4V51x18XVVdqWtzkEgZQeA8/fjHISXQuXePTlC6Bpicv9
gu3lqUaaug9pGsvIH03Dtdyg/cthP3DHeqZMumK9/ioY8aZnIRkLGCJEQqF9ejrb3VzQ2clm0API
lQek+zGRBog11Pa98WinLpOfm/HCAKcryWTBbG9FRviWufAg4Bzg2XAai6Ko3akoYd7Al8sbrfRz
QZFjczZXJjhfsnCPCUNLQfSPPbvISNmAf8okUtK5VAQW/Prqg9+ubHF3gcKctWiydCS3O/tn6+gE
ohT351drWYwvzgHJKw2IE6wXn6ufyqZHsgvOAZlQorWSj+JT1YNXTXlPpCtb6kglOlm2oruGFTIh
4QZyJD5jq5nzJMeziduUge1vvoHjSVE7QXzbXKaVkeXPV1s+baoazPoWHsyFU/mpY0Z+78hkZouI
tNXGpKFFLLC56X3oFPngxUDSjTuXm9TG+VEYaTCqT6UcEzt7ssa3CiDE82u2NTYQNOOJBaGZhc3h
dGwJiONqtcEGGzESD7jJPphCo/f0uU9cdch+ge1BEdjcjN1LYRo8aMvd48sdOIz7qXBwJg/mJX0e
p1sTuj5NErla6bhjfrTpXWEJ9trWhOrAAIJUH24C7zwdaFamfa/Z2M4x6JgkN0yRgpZuIWgnOCA2
J3Rlh3OWOTNHIzdhpx+bH3L1wLJ47zyDvHI3SaFDzq+evrHjQLILtOWSDsYF5HRQdK6rTGqTLLCe
FdAriHjDFyfjN/T65znn0GpVHcuhyAI6vw1RSGow4NfSQycd1TZ2p/H9/Gi2NvPaHLdENW5PAL+W
aCf7H9KuazdyJNl+EQF685q05SUV5fqFkLoleu/59fdQs7tTlcVbxOxCg0H3DKBgusjIiBPn9BLJ
+0cVVG2rJJ9LTurSCLU+tdYEZVLNwMBOA0/Vg9cnBjc8SoOhqWbsA/K1CqSf06r3ppE6yxnTDEMF
xd29n9tZ5UT+C0h1SYccM1O9QkSRk96iSXy8P5mL+/1ia1A3ZwFqyyFtkhiJD/BxcU/oyCEcd5qQ
y7lvaDEiQuJGUURIm+KpTmWV25qPvWaCOlTI2pUM3rEmIX6vQXykDU4jE9qhJJtDD1HxeNOxnsWl
k5mfJVCFTWy+Y7125QQubSNQQkLgaW6wQi33+lAMXNJIjFTF+5E9KOIznoir7QNLk/uTUkQpDYqe
9JAhUCWGQyLFe+QkCNd9z0zXfi0Tnlub3aXtilIaEmBQs8HbgjrhLJ9pTDnJ8T4HhWOw8Ttu12T+
Lpn7vrOtMMVuV60AgpecCuoDyE0ggQu6a+oV0SnCyNaCGO8rYSAR3qSrALQFDP5MfzuHCgChwR1T
jqWqNK8PSxQFVf+Ebns9Yg5zl2hv9OmvaccV6K4SUJrAi5Q1695q5X9cHod9xA0/6gBz09/1FikD
ZijS+VEYt2pmBQXznGneP09sXhuhTqAYQDcN/Hh4FXqZJVQxqZRBX+d/XdruF2P5uWwvohO/LrVG
FfAQSmp+4w+PyE066/tw0QpAljMhOTpa6NiuKLRenRE/+2hCo0bGAYBbZtwHo7Vr9E5Llw5SSWiW
BUny3Gh3vTaF1qLwqSLyKZhE7xPNhgwstPZAO0zghey29lkIBASn+15s8USDaR00ntiOEktZ9UMJ
JSp2Dg+qzcgouxLNHy2Wq/yvhjeLN4COkgVjEH89PAHLVWXz8AC6dyJBccChJUV43ISCleYj9AjW
wq3FpbuwSJ1nFm2zQS4hRi7jcSOUdjtCskVaCa8WV03BAwPN5hDdoFk6pKoUvKbD/ojlN/TO1Jbk
bbj+pSxw+VQrdZ1FBzVXlgRkqFW4xespbIIEyuCqhpSO0jcPfsozpzwtW/P+jlgckQroPJ6d2Ix0
Shiy8gpQWoitWmQZ5/oH5HWPbQ0Onft2Fpfnwg61IdhaicNRRRM9b76zZOUuXNzWaCKZaUhxTdEw
uk7y27wMVOS1eXRZ8pPeDJAdZx7ydCXcEJYuKnD9Qiocwg8zI871orA4tRN02uHS6159b5hYMkZv
0HRgZ4KtNzerRpOPtIE/7aMy4nUQawREFFt5V3SMidy7bLBJKjrlwD0HDAcRpIxPrEKLkg03CuiV
94rJqKuofg2bQbLAU8ESNUSGNJ+Spy6teqLELVIxAV+cugjf4Q8tB8GSInSGpA/1XAbkjs3l0QT6
J7a7PA12Pn4zESKAo6B4tCb2PnsMOuqbtaPw7AZFHuKi6wkByXOp5tIU7wcmPo+NeEYqQ35MYiEx
ysIP3gOmklZWe/FeBcIZMA08riBdRF05lS8XcigMiEtGUkEllYi69sq5ymv8xf5O/3CKEVU6EHT3
d/DySP9jlS5KhikXs0IEq4WRa/V2UN796osR/E0vPd+3tHTyQfKuoaUSRRQQKlzPaSyh37vOMadi
CcBhxcZu5ZVrk7gUrqNs/EMFAGIIOn5EjqviWmaM0RDFO0PzGmvVAwt4kjbYpeakWU/YpCRt6N4f
20LNDffahV1q8UL8VqbTEHcFOVOQno2fJy4sT4Xksbt08LNHP/MjtL30o9GrErPxeO4t8znBGMa0
2AAyEKys6+I7/eKLaF47FSi4kkF7GDSUSLFXPn3O4n93Hyxpc0OtV6wtuSrU36C7iRow3ujU8Jm6
5po2gDE/QstetUlSNP+mEFJf665fNgTED5IAKEXQNaswEMdYg9fdQ2qHRfWBaxqifKxpPy8eCmAW
QfcB+SvIQV5v1Xqswf5ZwQ8p5BOEcvo2sVf2y+JhuLBAXRxjW7VdBmAWqnsCNGgeGwcsJo5g/gnI
aDCGCv6g/9Ei5eMTSYmjru9Aoqz8rkwk+RKxfWeyxuECB9BppC5H9SB1ORGgD6AkpMvWlH+WLuUZ
CfrvWZ3n5CLYTfxWGod5VkFeYYBOdRPboRus7ZCftPKN774wM9/ZF2ZGpky9qIaZAV6USFBehPaV
HRL/F1L8xKr3aNgKjVfkAU2UAYxy45868/lrMtegfkvjRdINBWkENGjboMbbCR0IS3gPt2o56RFY
cyqwiRflyyiaaS3jZZavnMKlaAQhMJJkYILHq5OKrZAmDEUujRK0IUMRQ2PDP2iwPKbxWpps0Y6E
OAHYbrTH07fjWAFGAIAJ7NSPQ7EV1Q3oVe9v1wUTM60wZk2e0wF0llGppyQp8x76mKb0muyCNcbd
hRPOIYKXoGiLpnjcRtebBCWvtgjzIZnzHiJQA07ZQSNS571/viRXdqglqcVOyWStS/Zp8Q2MNegQ
VtHoCy4RcBL0xGMg6ASmBXP9MI5VRh6TfZEo0FA/zG2rNfu1irBeXBJZm8HNqHbLdJN74GsMm7Ry
su85W6oPfWQCiPNfrPqFCcrv+mqiDlUEE0Cu1NkWJsCBf9/EUtV+xngBFsPP9FF0kwVyvA2TtMDg
eLa086zIwnVNGn10/jyv5X+WooIrW5SXRxq9E4IatqLoWem3Qg9WcIBENSEnbGBksgHq6io3++RJ
SH6vpTCExY1xMVLK44d+mzHlPFImINpvNSHjzj92e/Z5spCi1ZPdJ+c0xrBrzNBqjfYc6YlTGvlz
a0PzeDdaolOZKCSEM3HrGUxzq556IVi7mh7KQWZyVQjpPD0vnMGaA5k2PKwpukwq3TNe8wcWNC8v
GgnM+3tgcSdfTAx1+CG6M0UF4rN90nt2JZk9y9vqZN03suhhLoxQJ39ooV8tFzAiFS7C65R5YodX
Th+1lQ39g6ai7rurWZw/5OK+G0I1F6V5NJzRkvLYbjlL3ci6gPdDrgd6tOGc+FhYk6HsZKPUueOv
elttAjDy2YIB6nSDNUQLFG56e4b2F28ljxy0aQNnJDJmXiCxEVrrnJjz2tJfPZca59Qz7kc6i1ho
3ljyM5AVOuKVM07G/dlfQq0AyodLF2lGCRTA1NELPLZVEgZiCgUa+gUypZYXo/O4eakT0y9JkRBF
Tk+psnJvLZ25S7PUmeNlpk6kEMNSIsVqBjS7xAO/5+T2Q+6CNcXShQADY4Sa9py9nwndr1dexjb2
BQljjHl5E9U2smxc5luJo0lWrayErEv7GW9TJPUQYUAsgvLNYuh5UjH3pdZVpUdstkNu26zzx5Ad
wGP9zzNSc7/Cf4xRq5cmUG7wOsC2hWA8Skp98Nt3WemMsCoJy8VWL66JiS0unAbdKnTdYkeqlE9Q
feT8igxNV1ENaN9YlCBdltGvlFUiRyL0hjj3N+iyPSRkJYhVANBPnVotAhWZ1qFdyec2vzZRhHht
KNZew/Nuow8ZUhgopqBOi0QS5YPYcPD5eu5IKrgXtiisDmkbPjzz5Vsgbvp24/MBSdD6q8Rfpeik
1ev9MS752Uvz1BjHLBynxCugoeDJgO3myF5509kvq6f7dubX5e0wUQGf087I9lCHrgD3kQ9kLVq/
hHeRlXZC1DhVeubVj5J7SKLU7Jo1monlof1tkjp6PtDCAIAANYV+idoAxdqX2ADjl8rlytiWjh1K
Ef8ZG7UvfSFlJi7FEo5RZTeyZhRj99ioRaALckkYaAzcn8slv3xpj9oyU8h4aAqb9yWYjELxqVX/
3DewNnPUpmD7VuO82UDhSm2gF/lZlFac8Np+mP3mxY1YRmjR6Ersu6yFPFkCOtgWtxz7AOI9IU6g
q/QtAON1f1iL68ShxQRHmYVaKLVOI7KbDC8AhFw8DIhifD3unVggTfFx387i9CFBiHQwXkY3LIZe
ycbeNEPYolr5HL0u1j3OOwzDGmXn4j4Q8J6YSdzmnuTrOZTKRFKzZoarDc9y6zDS+b8YB+glWFGF
5gJkt69/fxi0OVJiwBv1oJpKJSBXgCtluzXagaUCNzqj/rYz75WLveCxY8zIPWobDAdTnpXGYJpE
8/430nB2r/CAzZSinlTqO7qrGpLVD1IMVDc/7FMspo/u2PvjXvL7PJwxssr8jLqmxi0wQznG/Vwh
Q65Q2iCdP8VEXRMCWraC6BMCZqDho3WAGGgKM9KEUQMZXBefDZ6EYv8gxiux5+JmBLXcv81QziL1
5b4BrRIKR2BMhMBxPKAfKFnDLc5TcuHe8fjXMAr49Z+2ePz5egnFiuewGRvuLFYpCc59ZLONSHwR
NCFhaXBpu3KUqVHR9ujMqTeIUdxINXce5E2tgFnYy8jErvS2rBmhwikAO0JvDDEovtfMVtRjIEo8
9vn+ZqMfuzdD4a+njmeg7dBXsMI+1h/Q9bKfvD+V8zs6lvAbKzcVtedmW+ihQ/IJmF7IA9Id+Gmv
CSDnY7lzXlXSXvM87snLJfYzwJPeAKZEWqkkLtsDrmJuL9cEOkkrRoIKOBDsdYo9Srsh5wjDZ0Bq
Kc7KLFLv1H+N7G9L1Cz2GptXPa7hs5+bcrIpNYSF2SEyxPK9Tk4I3fqeX9mD1BX2l0kEbTNYGH+h
C+kiKnVDLozcucimfsNWBepkVZZZGsC2ZtOy05MUVclIUlEcHH8Qhc3KmOf9Rx06FFF46CWglxGd
RPP+vfCbaGeImrkEfk5foj9lTQZXOvZvKSQImmM2rIx24TBcGaP8CNMljZzD2rkOi13KVmbSxPo4
NubKoNbsULFHqil5IeSw03eyIQX+qS1VcBtN2xLacA2nxy3UsCCGQOQkOxW9tlHjeMsGsR37vMGN
nX3/exYX+WKOqbsAbfbgNeolDNufXF/ccvl0CONSHzlhFyZAxWesyUT1yiwsnpsLq5Q7heJfBq12
WO2T1mpk3/K80Igz3mq6ccXUynzT8JaBySNN6bGJGvDA9OL0ptTHSVTWEkl0nu2v0/L3kH6SAReb
tYNQG+AoGBKbfqfKW1cl25ZTycTlZpjzpEwYJ8CVwcqTlTMiQWeCLsdrmlwrq/njiy8+QqrzLvc7
bC4Gqf6wl7bIZR7FSN5JTWdIZbtJEhDjC2tzvOTjcXhmGjcQqaGiMC/ChV2/jEVGCRm4ivehQUGM
dGTSt52dPRZoZCDd+/1NS2dW/jXZf9ujDmsZgYMUmVUsaqA6BYRsi1Aw87TThwKtTiKSRygnpWCS
G8AMXWuhtWJ/cVOBCEOZ+/0AkqS8sabFUlN2KnfOWuAGxujQjxEgZ91xQlGl03pbGpHLGuVdPQHi
h/J9BGXa0JGZibTCCvJocc0vvoV6eVYD1wzgA+TOQmL1LHoaQH9mKKOJUu+EvGn831x54H3D7AI1
jwTJ9VKDW7dM0CfPncfhHZzb/WRxUGxaE7r/aXm68f0XZqhRoae3znol589ZAq0DYMbA1lhUwMqL
bAQlo7ZA66ce9bVG6jry9FQCxqtuit4U1FwzanWKt3w9eHbQMoPZ8eN7qAzlToFmyRZCTqI58YB+
KHE+Gej96Y5+WkSb+5uEer387FFQGiInxkJ+iaPr0b2vIZoXff4ce+WpqfKz36prjfJL+xB1aBBE
z4UXCAVfL0aoRm2H/g/MkjyOTij4ykatObTke9C/vD+cRQeHZwyiHMheooJK3RR5P4rIkxf8WYmF
X3EkW3Ji9/yRF8CgCK2VkDcS9iMoQz2Ja1MakFPNcs28/xHUCxfPNOBoQI2C5y3+wfG7Hq8yFJMX
KnXtoq8WL7VER0rQ8ITvQvYNn3+6b+wm5ofEAjptEQHhrS4BWHBtjAmZUeSYrna7uDgzJf8YDtC0
LpqWFOy0YaYC+57t2ZULmW4GnMcIpzIzAcwpVfTEXpv1wRY9pcJQu/U0WmrT2UWyr+JHHDSmnqxm
fKtQZmNdvzE7rrP7ejNB1ktqjPuDp3Wsfj4D5U/wi+BpxQHReP0ZcQ1661HVancKn6dTJuiAPyWd
rbTEQ9O4Odo+YyoZwG353E+1C2Ur5cz2sSjMQNo2I7RYSbkPODsUCOrgXg42bqMddlxCWuZUn9dy
H3TJ/a/v5QXwCaILBTEj5ZcCpRTquPRqt9gon+lXaHZ6CfW/yfGMZsc+VKaA+6h2KquxeqfdQ4Lr
3O8aYzqxx9GJVvYpd+OUZ3mOi6+h3BeTizGjhpg93m5N5Kj11vQJoyNex8Xokd9foxGRb99YeSYs
nA8efL1gAAEBFZRc5/9/cQ+n7VT6WsY2Lhcag5zrLf86y2lzOTwmfOf9LXLrESAyAZVjpDZAQ4tN
S22Rsh57r2mwU6OucJSscrP4XasKOw4a6ED5+zzmjImDmIHcfzfMV6u+9skaOPU29Jg/QpzBY8iY
44c6pZHX8B1TyLUbQ7sjlysgVKNH/1HKjUjk9bExcsYnpdaZXtnPXX7c28osLLgJ5MJAUgKsAKhX
VWrOvTALWTULG1eMXj2I5fb5V+TzGyHNSKuwRClORRxshpe62vTFoUh8pwoavRYMyX8LOTCJ8uJK
REDD+OazIHDIeovIi6CzTaGuBabnpbZMhcYVarCdCfu80hnfHhCNDhHJNckY2u9wsOXooWQHAkoQ
Mxb4leTCPO9XFzi+Af1SyPuD4A//or5B7rMq83A/uX5eonqhASmp9vwahuI2EpzNSOjKmrWRBOVG
KKEKRjALd62LFvDa19PYjNWXUDgqpZX0rpcb6Pts2z8raz47k+vBzSJMM5Yd9IVwjtSadxoAomwU
SGd1clDWG4/joIsDKFKlnTYSRASoWw6DM62+Zm7PHMAPIH9Q8RxHTg24sOsTzoAfmVdKXj0bjGNt
PkMTHcuE03V5t+JKbi8AyhJ1sBJeaiSugqXRLvbVJjMG8pUR1ZhQ1BV1aB7oFgeZucbpUKjtzNBW
DRmCc5wZGsE2tdidb00Pa+2GPy3KVzNPfdUcEV14uFwSWkmCHzi3+qgPRvRH3WabDNqOkHsgwo5z
Eisxcv0LMCvgNwx0hKC2LFuMzVuKzZMRoo+xVdjJSkPIjb+nPot6kEyJwNZzl92510EQrCtmRgoA
u9YUuegOfchxXS8/tfE4sMTlefRjJ3+BijsGnRmuT36/flTEI/XeIyxZ2e0/rOg3c45MP5LFwDsC
43M95xrL9KmUSep5snrMueBIzuSEOreNjqORGijF6rPqoLHFvNr3T9o8Hsr0LMiAGASYHzArUqYz
vmz4Iey0c5C7Kn8ooRcYVe9hcUhQIb1vamEJkeJFgyePu3NOe12Pshc6OagitCeGI8lLHYBzHw1Z
BeIW5GMMdk0ycP5yamSX5mgljYkLJmzlkjkrKICW0Wda/+Opm6vX0NEA8ZiAhxo1dVI5CFwFuJ8r
NAURpJqohQVmAB0BhM75a01ztws1o6pB4zqrMSFTTh0AkfHrCAkQWAOM2BNA1PXOv4r1blwTzV00
9COEh1OOnTH//wsHkIhjl2eNELq8WgJSYaZugfxZ6ZThyi16ux8wZ0CJg5iG1eBuqQusRe5TUpgw
cpVzIgOGIiZm7jWkZPQkJyHLm2D6ub8Dbx+96H2QZ2IfDiBm6WbJkOnLiyj2I7eB5nl7+BS3o/7N
kOiU6miJtGPoV76zRmMX+AnMtYINDdeGc4F5MDSiLwZ0vHA011Orig3bDEISufJzqU8GBDud2tLb
15VR3jxaKTPUFdZzZVRFQRq5KXCxEtCxo1mSQP+cCL+pTN8WSXBsjQoA2QQIovfnQveNtXuEn/fj
9fG7Hit1OhIELEod4iOKN99hCASD9I60cN0TBGFFYzAfJmgEg1+dFLZK4FzRZXViSbay5Eu7+XLK
qetMjlLOl1lMuUJG7iQougjp1mIXV+f7k34TpGLOZ+0UZMsVRGO0M6jFUZazuIlcCYlBNQsg+Syy
PFG4x34D9eH7xn7ehvTkXlqjRlW2bQhylTpy64/YTPTO0gi2k66avM7rigUwBGmtwuTIYEzG5xOA
57YMiHto53sITQIO1pD6XSbthiWVDY1Lu9W/KxI5jBHpkKo3BqMxmI26shY0WPFn/yszzx+LDj7c
ddRnB1HUVTEvRm5nCUa320zEdxTSPk4QqeYB1B51dtsYxaa0I8t/fGqt3pJJvmEtIcHd+5Ea2XYY
yDk0mIc1feTF9cPtBO+giADaUkdz6BvcFuH8aa0GKJDTtJPRlJwjI86IBJKyT/eXcOl4oHdFZkF8
i14skbLHq7GWMl0ZoxNP3mRToufeRmaUPbOW6LsN4LEzLy1R3qBqSzzqBlhiRyJYfmmVreUpu6S0
RYNBbuGNzTf/29ioox9UWiEwWYGxtVDUCR7a4diFA2lW8GN02R/bCb0o8+ULGmZUJWkN3TCNMw70
CpHLK0bV7tLE9RGMThv0qBABMPxWRDw67TrG6e34zIEL5Kte8+m364hvgKbKzLiDOIqGOLJTH0gc
E8auPDqVcvLCnVceeO7z/owuDhUiND+NKkBraFTsNPADXt5sHLuDpZ2E99JMv4uHyOA3sanYAEKZ
kCPJSbmSil4xe5OA6NHC5kMTIXabfWuLj/ljbbSWZk7b1mKtYqsY8DwnfmWwty4bASJO4ZynQ36X
xronid8nMT/EbsBY3kE81rEzekgxcCsoDVoded4/iDxw+mQZpLE3LdNsiHdv4bOJO+3rxzeFlASB
PsRQLHALkyf7Yb9/tb8evr68t/4Un5iCdGvc1wtDRW4ZIgDIX4Ow6adn8yLWSiFjDwKtMnO9X5nF
fHAmFLWNla1zG2ahvotGXMB7BNAT0GH3WHCl11VD5o5b8aX9FZz8X8BX2JLDPI1/GrM/e69wrIeY
JXlhRGtndPYu1zcVrM/8TGgYA6ExnUCveqFJy0DI3MIY9qgK7HwbAGkou+CmTw5rgMuf3O09c5Rb
5UbIKcWSDHOb1EkfB6hZ6+xGO1Y7eQM1TEcwymfpWFuQqbAbOzxnz5rrmazTvioRUY/Me/K8ugBr
U0A5YFYLI6bQ5m8CAL6wZL20AwuAdIM3css7romcLq73xYxT3rcourAKcyVzGaYhk/ooJAdpPImt
rlXPQq+DvPr+BruNNq9XmLrUC6ZTBvCgZi7rHfkuMYRyF4r/kBJ5Pqro8EbXv4TiIrKh1LqGsj8K
SsUGbg3OHu61WEtzLQwCpAkI2yBpikewQA2iyzTQSfJc4ErKn6F5YDI79NYgRwuHHVE/qpngZ0Cc
SFO2DlKqDaKcR+5JMETziSf1yoPqNi2Jt8WlBeqWQFoyY7wCFjj/CX1PRI0euOTAjnYu/VF5K3dF
fyfupQ8NIk2o4d7fBwupk0vrN5cFKlIpz4+wLv7yS71/ib8ka9oln73hH4jgjJEpbsJiUzwLRF6T
s164hjGrPOi4sEkAIaMy5WKWCa1QlXjypKTHY8epHuU1iNp8cC59C0IM5OJhBBSZEsRHqHNcT31Y
y7mfu/7IkFg6qsiIrkwhfXZpE9TZzVpPafwUJrJ9/838xnBeyhf+I90G5xBvJWkbe2T6To7pQ++y
K/nIm0T/X8bR74eZxBjpDENX9VWujhGMu8KueA304CzvE5N5wGEIyNrNQJ842tp8Wi6uvjgfymKY
rYEewBiafRIgrdG93J9QOqqfjSD25aCBhXzTDUQSDFJT2YpsDterylb5HKf6MKFFao3E+uZlTxua
9+fFaMq+SdOinHJXIN6o+7v8Odlx2+KoOmtX3KopauLkiS1UHsRMLrPzDsUmOfm2vw+eIrJGfri0
QpeTN0/u5Zi0GG5XhiFFwovd+1Oi/yS27y/Q4qZDaUdEFRgBEERdro1wMiPEHsflbr8VQZVJus/i
VXsGpe6z8iBFJF0pmty8hrBQSHZC8A6JSCTuRGqhKtw0xRySuMKJT0j/VD+qJ0SaO+E7PK05pYXd
d2WLWqkG9PZ+wCSlG+/CbUM8p7Ta1zWCxfmXUF7pygi1SoGsDuD5h5FgkzwIDnvi92tbbnEcQAdC
ChNvSRS9rtcoBACdj4uydKff/YdwDD6FivCv3sf9rfDTlEmNBFc8irrQw0NPMF0Q56U4AUw9L93k
LdCH3ZNtWcOOIFI8euRVf3Qi0jr3TS7MHSyqHAtvN9dzqVsfDIdx67N16aZPfkn4U2Nj260Qly+c
olkFAy8ZbLa5D+568vyMicucYSqX5Q5RohEWwHTfX7k4loygPAf0NNAbLPQhr42AsiTluiKo3ZDb
RECHgdJQBZDg/mzd3n94Ls3ZexQD8WKi0fxSolVlUWbAhigFCo4JtDzyNknM/80KNRS2ZdAzDz5q
1BvPDJ+TfBhXxnEDAME0YSAafABKH3gQURe5lKthVHsw0XLbSfxgGc2SeV2WkY56KEYyWo3e5brm
bxkBHFqbLFvZEosTKUKFAHsPzyK65sLFciwJflq7QwdBc0hvpnpbjdzaMJfNAFMPaDFqqTTORQpa
bxx9wGsqdN5KoPTW80nPOh1aLIBI8m9s/KubfqFrBgqX3BrTDR2QzXMMlM3s2NGCDSDh9Y6cmBTQ
Pg/4jGKsHIl99eTIHPkXKEKvDPN2618bokImDhA2wN+V2gXrnp6ij68r0N1h39+UN1VRejjzV1zc
hYzE5XKQAwQhEdCFWPVh+PS/MlB4bzIHKCXUBEOjsB2lJ4NVGY882QakJZIxZ999JNrPLf56/5uW
lhfaUqBiman9bwrVwZRLaQomPrdWwuCJ01jNmKagXnGRNyWTn5ED0Y9LBGyDGu2VlWmcAlVlGhQT
1C23S58Mi9Uzi9spyDwBg5o48g41X97Qtc3KZf0DALu+EbC2F7Yp39mWHQs4LGyDw+P1gGK0XhjV
Rt52p9pCRtjKNx+5lRovLLhUEvP85/4E/zQz3DPPXy960hUC1/p+6wKCaal2cZKQImLtYuMlBDl2
S7IHR9F7C0WMJ34/HLPtWtX7BiNAzz59jPp06FkBM+Cret58Kq9DvfWUtyawlNdI1LkAj7zaiktS
c3bGTHbaQNXMYLM/owBq1nwPMlFZySEKxhh5HYGHQJcZI9XwX6en1rfz4UuCNkkPMvzc0Vjr/gQu
hKpIDQCyjUsJDMaoe15PoNRHchC2wI74hR4W+9o3ZWbHOPVrdtD2a5f50nnAzQc6KKS7Zt9zbaxo
ObYqGbZ12fajE2PC9aFxfzxLPg1hCQoXwN2gNY+KHcMoFJUhilsXPaHJdmjybAOmwEpnW00jgMCX
K/YWglVAv4C/AfoLvTYcDbmrxxjt7Una4vkikUN0lg7OGZC27/vD+qk10Pv80gy9yZREyZgIZkYb
7bVb6Sz95naWdeAM+aFyvL0t/SI2IU8dedpoZvRhMpvHR5YEvx5b4D3OhT6S75WhC/PZuvdN82pf
OFy2qidJa/FN8khidRcpgJY9sYGloYqBaiIyiY/pM6pahTtJVvsG+QLQGwGRrRilM4JlrjabZyHa
cd8Nt6n5T83gJVLtvdEI1vJfN5XO+YxeTh91N1Rp3WRNnbQuH+/q7iAUOmgVvn0r0zVD70m/w98g
p0EiMzIrW+efjMeEWzlqP2iGe/NF7U1+6FiG9/LW7VN7jG0A03P2E3gtv9I1h9Eea2mrpY9pfyqL
iQj9Lik2IftZyImeKAT1kjTVBeZtUvX4oFSGJhuj9tQB7x6bIh7M4rbnrbQH4+t3sal6MBAQjrGr
+JTH5qDqUK3n2mNQHAfvIapBCV1DdRAEHz1JoDTzFad2u1cLc5ItYRP+jvxwp/rANBN/WKXiuc2g
8ApohfEPimpzkf1639Ra3YFuvq3dt1+nT4BmGNJsoGf5wJBPqBSj9DyXn5HdZ0BF4oOiav7JdfwZ
/5EBqOh43Jpblmw/EudZMMGJiKv9DBEHgK5GpKz/+umdTMcZuH8Ml047pEnQ8SsiLAUrIeUt26pK
00EZERYqm4Rlf4dyexBfow+FcWTNyqrGVduXKKrWts7tSUNZgJ87msGhgffQ9YwJeZh4yNo1bi91
E6mn8pcYaW9s5B+0cGJXzvXSlQASUrDKo3SEdC5dAhaiKsxaecbtCskuHd1aqo2CFQ0FmWn5LRJO
aUfqci03uRRJXJmljkcplGzFz3Bh7QSumeJBLElyjrf+s2z0wK0JJqfzhNmwBoc0G7OpwUlTOsE/
LYbAU6CcMyeYZ3zNjTxIr4SFyID70uXZbUg01eIj32iexzNI7gYBAAUTD8STWKxEr7OvpHwDqmk8
xG+AH4LYK7XC6RilYsUijmGkQ877pObXMEM3qMmfkV2YoOaXCUrkpAavcUvOLrCUYCnp+MDufCtm
toWeFwh/+8/O9vuX+6dmIWuAOb2wTCUn5CLitTTA4PCIsaoN6Khxkr868vs38A1YTk6vcEn5hoaf
NRzGTX2UHjYVc/Cin01tEAAcexC3Hfo44VP8bQCfAjw8/4beLFBSWuMan+cNYJC2Sz2Se8WrfJXB
dNdmBahGoMs6B8hgvJeAghdSPEg8klvZY2xoAL7wK4XTmzoDZZ5+E2ip53c56ISRgiz2zFE5ak/D
q3JUDoPdfmoPwWEtbff/rDJSuIBbo1GERiFXPt/J/oCT4w0kfYmfinNgTY6m578DDD4gKTQj3gX3
XJusT1LDO6rm/X22kKic99nfX0AtNSsAUZCKWOpCMJVE92wIjqVODObPiHg88U5sabL9nxWrS9cZ
mlRQO5277cDKdu2cVYb1MqFGGMT9HjYy+lmhfP+LNUXBCv0N2rvZB27cq3hcnsXEbWsgYnm9iVfW
e/YPt/7j74+gYrG+lhI2kDH5atL2ZsDBV/ehkOudXLzeH++ip5rVmfFWUMFRTVnS/EHj80JCe8X0
xecHtmr0+wbmVboZyoUByhVqQtGCtIlt3GHPvEmOhIfQbnqWVyZs8Zb7UZn+1zgod8hNVaYIPde4
8bfwm3mLv7RndS+ey1OWrwxoeV9ejIjyf9OYFVMowNTUEv4XJATTQxLoJeDCO3Y/HDTw3r3fn0Nu
/pX0JIJpCGUwqIcjU0t5H4UFWQ34Nxu3AMXvO3BL7+lWksC4ObxAcKfeKW766mdQyVvJeCzeMheG
aak4sWYZhBUaOkHwCK/2sq39H2nX1SO5zWx/kQDl8Cqpw8z0BM3mfRE2KlGURCpRv/4ejj/b3Wyh
Be/1g2FgjC6RLBYrnDr1OXjAQCGEBL/rffGyNTF8zezIFBYeTfhFUErlHEuKLlRqIuLru0cE1bnL
Dk75gdkfWLcc+3nXoLKEMRoEoFURzvrRtiNGrRAze4fmntVpRCt6bOi+2aImWtuKiy9Tjn2YmGWk
AkGHXR7N7sFB98n4kptfaIXJQE+ptu++9I/LPSm/3z78K4NkoG8OIGRJ0wFfVW1EZn4+9QPcqQT9
aAGA/m6ER/B1EC9dynbGlKKjfws3fp2vBaZSEg7jBHwwd6lcHUXGbRTOW57k2nMmkjTQ4tl+pj0Q
O+xefMrBg+eemmFvgfg5iEtx0Idft1d9nQXDJwAWgM43yR4GsNelHW5aP8+LoOfJ4KHtONTAJal/
JWa/yxt9bzha5HqItZ4KcUe6Oy+Pu/rF1H4vQqB1q3sOMFXmZ6aBdTcatI0DubJo8svQgSQpYPAI
qVXpxekHhr5Rnlg8j0f71Gm/e/5+Ep97NzhaeC5v78TVWyDFuSDdhgcPN+DtxpzF5X1Ta2AHmXji
ZhVGITwEYIRx+RbuTD5rFxZGkWIq2+34NRHuzJOp/u31Y9j3YIAfu5jryCDpr1W1L80jTeuoG450
+YApABtmdf3Az9Ypv/BsnfqQO06G9udk6KIypwdP63dlRzGSStzxpYmNIrKrNlxQoqy+fJm7k119
7fsPoJTZpXmcNve2x8OgfEHvmZHR4x8cApKxUEgdzLmq/9WYVC/ccsEEDEAQhuw4pzwi491/F4Jk
F5q+AJbH4Gclkh58v2C9l/Jk9LXvnBfsWHkLOaCmvkXtcJ3lxHFjoAjCdXm5AKG+3GxuDTmI1Yw+
GfX+q1uku2x+XAqglO2DmfEIbBKy88g60jrm1us4vFrzvTMci5fuoUzRPVX3p4W8y809KJDyr0VU
7ib0w9bp89jdNeOh8cIJvB9d1HVbiI1VPZGumQSAYraCSqHSzJi4vARen1Sa8QDOp502jaHIxWuB
5ha7saPaf9H4bzlANedwTb3viMNDXrxMBZDFGBJUkb35eUB80rcxsfUYc443dPnaRcD2Bpgt6KHJ
B5WYtwTWmS7bQpRd7Ux90k0xhpdUeJFO6CJPdyMLu3feT0A4RXxbeVaeiQuRir3sjTJzXAaRmBtb
Pw7AG2nzqyWSEYEK/TZt9gtKZVQNhkQDoz6NUqut1roKGEhknLIhGX73PZrj3TB4rdNX8TLNLISf
eiycjYa0FUMI9gQMU0E7iWzDVOKB2QJKlTrTnCCbs8R1O6FfJDMrTLz0tsbXSi9DWZy07siho/UY
XQaKV6w3AcsNscwJMFdxa2KgVZBFTXccsg1OvdU1nQmSfz9TFGM0M9b2+pyM/cEjbdiX94PYYj26
8vHhQJyvRvGpfM7xxnKsZqo+ZeX3Nv14W/Wu82iKAEX3RGq4RZlBgGOEhncchygXe7RFoOwJbtzl
afw4bvj71wcEHgNpwXQTlXEs7nLfbHMglZfmc9I0RXPInbZ66CddxP4iGiDTzS2e/+s3H+UNNNAg
YYfeX0zXvZS3pE4JSAabk6zwjv0zsbMwTfmuFkO8VFD4rNzqAr8+NAAYgM0wIRbpO7UHe7RBU4Vi
3JwQP0DatEDLd0W9LSnXkQWYEN4CC4xdh9FSHwJBwBbpFw42cuy8O0Zqfw8cgxlNelvFA6vb46xp
1ZEwxBZc0N+jP4hdMXtjmGEAxw4sTlmIFpNxD4hetvOrmRysjG0lmeX2Xt5HfCXGjVoyk+ejOf9y
+4vRKYIOpLVJ0E5hEBSRDtShMfmxP+3LYIsFYG3rz6Uph82DgDumgN87dk2ccedoc7oBHF1bkGmi
9RSN7XKqgKK/mDBqD5NdicQC2Cv9UDhQo0fX+qgbr7fvpnnt2ME646LY6OaH76JOTa1IWjh2PYgk
b5t9Tr7qbI8J7mHZR/Mze/EytDf4n3J/ijFlCNf2a1G+1tmhDB7AdNCi93j84XyhhRf6kpNj3nCl
r80feDjequkOMuEoI1ye64Qp4YHoJpF0VXYqHEBBgk6EXU63WNvXjhRoeB+BJVKyuMKXgtxm8MxJ
60Wy+P1TZrOjWecfbu/0qgj0T2KbUU+AoEsRngY6VHvCWnIjR8hCDXAPd/rmsG3piKtXQWJh8SjJ
RlgVGiYa1+iY64ikSTFKJIVdOGSe0cfMafooH3zxySn4eKRazqJaCL7D8NX6vmeMR3VfmvHtRa8d
IOIzzLBHxI6LqYQNhExNy0pDJA73nh0oDhnqZ9AbHW6LWTH3ciCv4YKNC5VtFdJFiAfdcHWRFFP+
SsGKUS10x9g3scU2tnYvXUxTwuMii+iqn7843DU7q1oSPpa/WBXEFP8KUSeKzSV43/V8qzxz7bYh
pj8TqNyAvjczy58yCBz6w2SUkdH+sOl7ogO4HZr+D2vc3d7KFd8UElF9AqcKUPcw+pd6uoDgsa4B
VErq8t4YrNg07lOXgNGsDzOE1Zn9Uwz2XizZs6eXd5xmG6HU2j1BMyIoFWXmCH7ypfypNDoLXJZL
AgzlEjEraw+g+N0aRnCdsMfD5gFvBsMXeIiolOsoWK7VXeEheeFVR6ONRxGzIjT7OK3dsHxneQc0
LYOF69BqwaEduthazAcw+3CUZovq6+Qey7q7Z731bmP/rx1nfBj6ckDlCT503OTL9dcm7xl18GGz
9uwCxmJaUa7tzO7Z+GC1+8L5Om3leNcuKTYCgCJAs9H5pMSVpo1SeWVbC25PttNSaw9MxR0lWxHI
2iWVHbkg0bTAn68WvUzMZZ2JvizJPI8EzeUl2Cv8joVuDgKlKf95ex9XPDI43+ByQoYKiqwO1+vz
tgrmPtMTo+n1Q1NUH3yiOZGeWf2ppmV9qJnh7UZ73mpcWbmxEAwGUYxMRjZW9UUAd/ZtwXMIfmfe
s/fTwZyihd73v43hy+0lrpzbhSTFD6n12jLaEksManrXOaD8ALVkLryX22LWFoRihyRCk/2UqkGw
a7IEPW1E4j+SCHek+/jaOJGVR40e3pa0dmbnkpTXQlAQ36QNJLFqH7i/ACOMmJ5U6N/W/fd83N+W
trYuoIag9ACeXzOrZXmrT2XAROLpZOflGYBYRmz5sfAx0Vp/pS0KpOn72zLXVoigREIxQYlz1TWF
sfGg5K1NrBAdCXYi0NIN5jgKgsr9WG6A9bZkKQkzkvl+SgK8vXqkPzXA8YOmwnxoNqSsGVK0CgBL
beqgUgBH0KW9svvGq/3OFokIAEAcmudmorEzl/u0dO8qciq1HQMCZXpxiulAl/6jhoxD+jNwn3QH
VPcRS4T/c1h+3N7oFWNz8VXy72eB86wZk6YVcIPmDB3P/nhnliDGAT9YBeLg26JW9/lsA5RrmPq4
hJjlKZLMtEnIKao+ZobBkYhEoLnlhCPemoi74oag5Irh9WiPh5FR/R1Bs6okSwGL3etJmh3aVN8F
+d1IvmNu+O3VrRkZSbSIYRZ4GdAbe7mRqbFUI7OaJQG4bjhOqS/2mo1QsLSW7u62qJWyAuCzWJOc
vCrNp6KxjXBhN5d2SSryjpkf6+oX8X70z34ZF8tTzz4S7RNtH/o6BqYSTHbl4bb8taXC8QBSEf2x
wGUo76Dua3zKicCu2nN1qCn/gWmp2W7hmF5wW9Ka6XmbHYYnwsd7qGinCeq+QBh4cac5ql+td414
th4WswDBwT7LtxR0dV1yUtn/pCkKyualzbTGXRKnQ+1xBEjYL3bdkG3ErNewO5mNwMOOlgpElOjg
uFSVXsBBz2xtSewxxnR3Hen2NgmCL5S1Yc0B9Gp3pXMcNRZN5U/G4xTZkeoltcKyuu/4XWeWIbj/
SRuZy5Mzvy9aP6wm79GlG0HJ2oVF9hWINLSuogNEOed07uzZd9IlAWJbDy1mvQygno/GihlRkBdj
zEGGHTV+/wdZIvQYIGODvCimpqhp307wlnvgzku8z5h2YJs89jNAxO/qbo7rT7dVbOXQ4WWh5A1f
Elh0tXewQqeTQPCnJzmIBHdGXhth2zfFjg2kPd4W9ZaNUGJOlLkwnRtBEZJurtzwM2NblsE0ud5k
JL6XvXeJXsdNCs+ZzIYZLYJhmCC4xuOZaWjkX1wwVDqLsR+YXh8zGLJXVswUQ7ALFi6DWz348H73
3jhOe6sospCRYHgsTZvGPjEYBjg0/o6yAaOkFjc1PlvjPOyQbbZ2wELUL0To+eucZz4mzo5NTNDv
tWGlVl4WcFvIgBYpJxTeFC1vh74r84FaSTOc6p491uLF5ygZ+P6Gmq6Zw3NJqj2q86LplpFYSe3t
gV8AgHSBJ8R2OW2ORvHkETCDYVJclYeNne3LryJ9GKgIvVn7cvuAbZyfcr6ShRYxoY7J3qgHXZ7v
gNofCwJ8iG7QmNtIsG8B4q5xW7gW5yKkOp+pUK/VyxzQykoq58FtnjyGBgP4EtNgHrz5NPMnD0hA
JFWJOPWuiEywE5U7C6if8vVP1opwCC86Hj21p8qoeMV7t7MSR9dOljZGmDW+FeLJEPp6P/+VoahQ
yQbd6PvWSkRErZi4hzpqSOQd2H3Fdl0ak8//rzWpimSOaK8iNdZUIPXuAJkFCPZtCdf4GmCD0JKC
KwG6HrSiKUuyZtYuPtXshM93s/ub25/60Ba/Box++dGZO21/W961dYM4tIyh/CKtjq48oLw3F5aD
oC+BZu4L+jzXR53wDSHXao+JrjqmW7kwkSi8Kq4PxttxtwKLZzLlaF0XtAcrN6pKG9dc7sylMoB6
AMZT1pLwL1fJt2i89rJGc52k37sdaOSXkxZpRcKczx+McgsfubJvaKtEDwg6sJHt9BRXgFRjxqsi
cxK3q08doGNaTK3xP6NqMa3OQ/JIDsLGK6fqG5s9fbI8jiWlLdtjSDXD3IweLLAYC3Sic17sXHvx
9101Gcep9UD1Nnj5k2f1zaEzs+Y4OVW5cZZyYeouo+sOCSU8+ngSlSeKLSWYicbWSfjO9z5retjZ
PybAzbTDbcWUincpB/110AwXOTRQ6V2xSPWLC0pybiRLHju6FTY/3HnviK0Wh+tztIEQR8wl5w+g
t0ZZTi7pj0TtGoggO3IAnRpGSDIr2CGfxo63V7QS4ElZ8l5bqAMCaoMln5nmAE+o7nDHSIzlU8GD
T9Zc7kyU1is9nvhu9Ipo8HiIlsXeXwC7OhSueazssGnuCg0ArffMjivgb8aft7/rit0ChS+08UKR
5U7DjVZsQOeC9r1A7SqZQKLVgwl0mF7a7jPvlu9jb0QdcpZkBFltpkdW+Vw2BQp/z6z71OjT+w5I
EZeaP63F3wg8r68z8FA2NgrWEJl+1WgY4zQxEB2aiaHde3UTTqLBeKvIZ/m+WT7OWtiKDeu+4idI
kZAmlU4+o5cHNE8ZNUr8JalfxVgDrJ/GZUPKMNOrSOvhN+ilH45PXRC6lfWcTzvdKaN09O4yNmxc
s7dk0KX+g9YI/MCy6QvcxKr++11TjZPI7WRiabAzvared6kxH0fR8aSxWz1sGy0FWswew9Rv3KMG
xDb6UKfx94Z6SOt89SW47oac1wbgqhJMVozXbqYVduIZc+jkO0/70qMDm/tlaIBBmDz1kf7QYRCx
t7st+VoDsAVnghVvSe8rz+I2tqAKWnBKigYdLzUi2agO7rXqhecbcddKxh68zKh6mI4c2a2rqezU
1wyAoJib5Kcmfz+ICQTgBy0pkYLUppD2NHSmkAfWXm83IBcrtgGiYe4w8EF2NKto6MqqUy0bBzex
vCIsaisM7K9TChALjIOeY4oxAc3knrU7i4fZD5iJhu1aTEpN26OwH4vyLsvILvDnje+6tvbys2Ds
wZyCgW8qPsP0i56W9uQmmmMeLX7XZqDEXoyYNs4+/e8gWMOxDIyjQCu+DVVTeW3H3LAnyxFeMqAF
tjsx8KTKbGIp9mX5TgD/+8ymx8a+y0vx4BlbzuT1i+NYgNnoyJzg/K/Ss8NEUSIJRi/prd0Emks3
fTdiAt3wjow/SffqfZxBl03n8rDIPrBPQG6JeaN9Xr42ylW7+ATFUdLRh83mYvISt40MbW9WH4E9
RfL00e8fSnCE375f12/f5YKVi235xkI1bfEShL9uNLUY2eS1AlgSv9kK2K9BvThaFIjgB8LLROJW
cc4m2i95X9teMudoqmw/5ii9uQ/GAiy33fR3yE6UAF54MUkfq+Hl9jpXD/ZMtrKrmO1Tgp3W8pLA
OxTtS5O+ZpgCv2E83m6ocnZAdli4JiBNRGe33O2z1x0QBodyYpWvtqZDQzqS2kWceekIHgTKyy4O
SgOF5L6zgOkoevD1PnbcmD8VbdZ2YYlO6PQ467z41mFgzSctCDBVBkUW+lTWM9gcxkZgVlGA/zmL
qU7QlzEWOU2PfVXqftQuZPExLANY3njMJu8XWpOLNgJbb1NHxWywD74z1Z/tXGjfmkVmA3ALFu9Q
WjVed2daPPcehCHasLftFmlCowAmMNKoLX8UA+ejqerJt37hmE0Exg+QlVopxiQRBiCSm1fzp0kf
0immhTuiTdMy6oiWFrp1mr7zaFS5dfO59OYBEZnTaC816LzAEYYCqRMJzBH0X2YG3/0XKMotKME0
I4MBBLj4zuqJ03CuU4c+LbB1nwY+EJDIo23jVBmEdFHL0joG89gEesHBJzMosnrttOhWhuFRyLDx
2MXeVPHkLNN31815HfF6RPFlMM0mOGiLY2ff6qCFxdEHp+n2RWODX1PUzWh9ENwmJ5ECobaR61du
HtA/qA7iYf978KQSPXizLWjeYL6lRVAuLTQ3GQo6hv6w8XYrL+hfciT3uY/BNwD5K3LAOZMuC4bF
npo6DR5KEfiRVc9O3FV1AYaTiR1YwP27xuxizWD/kVXsf9Ix5QAxjKyIKne+EnWVZp1XnsZT8B3V
3tu3WrGVb7+OEREIkeGtyYTZ5X0rc7NKrXopT4SIHfP6u8LpownFrbp9b/JD4/43BOGVPMVaBnPm
d54GeR501NYqdP414WabkPLgXklRfJ6m5QbVDAPN6u6MEwoeFx48u31/Pwbtsaw2LKP8tTOb9Zc0
RCI2suegLVZL5JITSWC8Rnli9qJHTZ3NkTUbS3z7pNScxl9iwJaCiBGwPsBKL4+qbZq6R9tveeqc
Zm/rRw3QQTNi/nRYkJMWhMToQo95uZXcUAz/lVz59zOT3La5pVkujsytn4Lx0Nd8H7QvQ7u1wNVt
PFufcs0cUhlm08lhwHMo3k0bceOasUDjwT+7Jy/C2Sq0AI/nKHfP5MhTat/0TAf+b4tTZ1UKAJBy
ahTG4ejKdZpap+xmR8NlDdrDZPLQrW24Of/Nn/zrRM6kqJcocHL0WGXo5jQ+umkb9SbMNNF3jfjF
rQ+31W71KgU+6jVIngDDKo3j+b7pHGYWzMInJKGd0HJAMGhVhR6bLCsPmEkO8vi22pqcsLaNIMCU
BhfUCYhcL4VmNDWgZkV1MuxfPeaDI3eObork9spWhYD7D2k7tD1f9RKmWG7d+rQ6zbbxNDr6U9Y7
TzNoDW6LWdtAzOrDGDoApxGIKoc11vUozKqrTp7YV+ybZ59oFoM8Mq62er7WF/SvJMXqTSMaQjQT
I6Whd3egykM0eXspqwIA5ZNzheDhq09RNlnz0PYQ0On1zp8PukDXTbah3GvmBuWof4QoV8gloGjR
h6Y6teiUqXZNdu/Rw7KVFFxdCp5UZB9lsKorp2IBsLxU+oTDZzu9g3dIoxyv+e39WlsKnHTZeIXo
D2jWSzWuliYFw7RTnVi+s9FqmUYBwnBzd1uKGvW+mYNzMcoV1eFgcc8qyElnaDBHkmmK2GJ8MUSD
mueSuimGndckRoYq383pgB6z3kPLva0Nod5jGmMj2sjyBD0gRtV2PXNBvFHMWTxayxg584hZc8Ja
3t/+6rUDOPtoNUplRtsCqYm9mcaT0R2sZWe4G+/ymm8jIekOdBXh8FUBeCzLbGQ9irjuwzB86Ozi
2eRjiOAU4zJ/TRbbOIjVJQGnGCB0QY5S7fjo9KxpBmMqT3XQl/HYO/qDxUA8E7DSOdzevbW3Uo6Z
+1uUcuSM2eVclkN54jtvt8V/t74OwOKAoPHB6KU8+AuZBoPJfSPolUc9IMrbJQqmDfO7ejlQovlb
ivLcM0tkC7EhhZuopVbtvSNIFAzfQM7y7vZmra4HaoDOCzwqeMcuryEHWL8VoNU49cU3x0uWLJnI
nywG4C1Zm0GDggpLccnQCdLDBUT3r5js0FvQ3hwkm+7zWigipwr+LUcxW3bAK81c4IvVg7VzWvQY
auha00TEwbKDQWxRYIAaM9/YwFXXEyhxYJo94ESuGowESjQYNQjnSThtlJNn5JQPoOyaxwnzL4oo
T3+YmRf5HJ2vt49uVc8RlwC/CNAAEriXR9c2ZjlbExwBUpZRl/4Omq3uiVXlOJMg/37m3yCLZbOc
I7ib0w/TfI/kcDgNH2+vYtUQyQIumjEd11L5JPPCdSe3RAjn04NeRCkafY1dwPclBqhtoYbW3I23
YvH/ZCk7xqexAtACsqoWeOEGfIP2MyBZns32prMFHFo9HpnWBB4TFQ81H5W7S4HGE7hQfqbrYC6l
L01DNrJ56iTPt+cNPy276OCtoZRxeULeLPsEWVmdUCcMfB4il8eL+/3sf9PMXd98tN+B6E4nn9Bf
XmL0H7dCMGzNc9xOVViZdH/7LNf2V7KCAnomm2HUgHnQ+kXMpK5Oo053tE5MwDoE+PL8GuipYMOB
WFNOtNBjGpTsbkey6HLpTYoUb6HDdyR3jV6HXfBYY0rJ7QWtmRR5seUkbXD3qtGrMII2nTHD4zT0
2n1Z1qCHIbuW6WE1GgzLAmF/3YeNo211iq8pD0AcQHEA8oquGsXR692qNzod6Rt9ou8ozmyaq7vb
a1s9rDMRirmsBtsdNDCLnpDccz37neE8lhbb026IZs/aOKwtYcrNq2V7reY4Mh21ryZMbATTDiv2
mT2fRtvfELZmUs43TzFb2jAbmLoNYVUrnh2yxG5hh2Sqd176xAndEXPTzVxVRgt9EHClJEuU4nPU
ssvUbHl1qjnyHCFFdm+IOHhcMfA9N4GFdCkDybhfU9CdDga6wEuDY/qraMzvdt17XVjkHSCocEOH
HzXz+EstqqLcOZMo9jL1ihFHbPqVBQyQEI+n+vt89oo0dIcqfRmI4ae43Eg6PmoVmTdcxfW1BYhq
UDYCnaLi8hj+XFUDJr8B74f8kBFm/RHsLBs3bVUIeq2A6MQ/6JK8vM1phtqvQDrvpKVVaC4H9DCG
uv3ttsqv3ioUgN6GhMN2qlqoEYqIo0IQOGHWUAF61l0zA4x/W4rcDzXlBXuP3fLRF4Npg5dLKf1l
YD5mK53QMDFMaFIBiO5+E8azuhbgij0P4FsdD8CllHzmlHsezB/YCoNoeH97DavHIXttUKIBL6gK
Cyl98NdzH7/uBB+q8snLWdjnH2/LWF3BmQzFgOs25lDTAhEzxwDPu7ShWtgVPo9vS1H5tv56IhHL
SrATivxqanDptRQgRhkzL3tBws/+owjHDMDVI3L0pHp1jnpdRvpwcD7clrxm8wBLQ5kRAQ9Y65QT
mgWYDFzi4oEqarHj2QCeCY9iNvu4NA/apJ9Mh26NoF87t3OZ8u9nHpsx6LTkvQ3do9Meww4eQQWy
42ze2NT1pWHQm4O0OCoNqkkoOGfT5FWn3LZizFGOu9KOTZ2+BIMe1myjlqEiFd6OEEg1B88hlP0K
CoU59qPdZiN0HSNlx6ccg4juGQWbyf3gHvrPx+D97ZNb20VkklEpll1nGKR8uYveTFHr7pE06JoX
4ppIiYKaomx2t6WsbSKmhAIbB1g5/CVFSltY1KlHDWfliBi914KDey54GPX61Db0D+yr7BgDkTCQ
ByiWXC4JFTmEkouFWfcluP66Q49x48NWA8Lqis6EKF6L5ropsi0m3KVmjsoRwM9iv1hzlKZ+bA3J
7e1bPSQb8DAAtOXFVnSwEbQcuxw6OOosbKZElvTGLXTClhC54rP7VDZBNekUQiqU78olPaB/HWCx
YuM+bYlRovDAIihjari2/RDO+aHSHrdGeW5JUB6lsV4Ez5hMKQFQ1I5gtMdI38LbgBNKk6Y+fRjR
9PeZqIkrkTlzZnXYLt/h0QhKPbb8QY1MOlhIWqGKAOtzeSDOlDpN6slLU7qhF3wvyyqmIE77A91y
MeFAdiVKttVLKQbt+sDSsA5H/03ZY1YMoCn4oyt5JkQ5krYgQ+oTvzoVHKwkDtDpYB3fKoesOSNo
W/l7JbZSLajaYupyaal94777RtIHg+y2oBerMjxwHUkifTlG6nK3SsAQfF6ncH7zT9bwm1qHKT91
9sbJb0lRLJgh/CJH7ymMsvFIY3Sqw51+GccNq7IuBb1xknlddtperoWNiGDNsiQn7tCjmd9XfYAB
qoeg+XZbw+ThXt0UjNj+W46ix5lfYHRFi547YBwCM4j0liNEEaGPUXqF9Z2MerTpcG2tTfGxmwGV
7r6qkQv/WgYfhicPPCRgP7m9MBXi9vZYI6EPpwAwNwmsvdxBQHDwXGIvTnR5WXzzOFsgB+Z3pI+s
HvGKHnL7V7u87xZAzyx7d1v6mplD4zLebSC0JeXdpXB7oYjSgxlwBAxGBn0se/SKj7dFrCb8ZM+w
iZQLSD/ULkq30g0elKj6tXaaR6ZODnYhnrwRHDLk1RLPA3hGKTCdDv+P3VBya02UlpAPkP8Bh/Zy
dRjtYqFLBsZvab5owKt2oUPuez1Cefv37UWuqApGXhrIy0EU2q4U9VxAfCHmuUNLKJDXSP3ZQ7cn
1ZFuZeTW5WAlPkbR2p46AbZbtLbsDEZOvq19mG3+bZy8Oyqy+wbh6IZmrugG1vSvLPktZ295pjcd
ht725OT1906xw6ryccNGrThAFyKUAzK7yhGNh+WMHR7AugD7nmmVL4xUCeh0jgGG1dw+p5UHFwB2
0J3bsu4IrMrlmmrL6nhjQxf1/NMCyKy/VdZcsVMXApQVEZ9wa+7hNy4aHMZdZ4pDVt/5L1mT713G
D/+Vb/svHZdUD5h/g3qBSlbcst4xCMZZnabM/aWZzgvGhm+496tKJ6cOoOEOdFqqlzIHi6fNAmvq
h4j+bPuHLDhm7YZLt3oygOmB+QkDuYAfujyZmespBmrAwFM0vIy+s8/n/+5s4Yn6V4L8gjN9XvQs
SLuC4O7kbojaDTo4/uTGnEmQN+pMAnLzVi0WSHDNpAN8h7CfKKb+gRBUhUA4Y6MEBTW+FOKUntFk
BO9F7T2034fgLt14E9ZO4lyAsgp3aoVdUQiwmhAdrFO1cQfXrgjqWujSQeVJB4/h5QJ0po82ysRY
gD62oe1kaKQMjsT0Qg90rvaUGEJ/55j58fbVX9Pic7HKzZxFTybaUnLK00ed/9Js5L/RlpltlZnW
3jvEjf+uT3lTZ6SgStfE+kriF6eUmlrU9xOJweT1QpxnIoxnUQRf6WS7KKanW/Tl8ucVT+lCvOIm
Z8Y42GYL8Sx9Xsh7NG1gDMUAuiDhNBFPN3IN67uKggIyNijbvHFwnal8MfKctBakYQhODpCtiTnv
5J46W7Sdq3JMS0p4my+taD0iZSO3A5weMBbLcO8095TcYxTIbR2Rqn21dyDjAoTnLVGjHJ3m2SXL
FjzjEJFOCVayWareEqEcD8k9DuYxiLDtAe9P5X0CwvvZp1ttp+sb9s9SVJLKygvQIe3jaa2ohL5g
nsrS7YM/MkZo8oPHgzgW6WjlLrcAEXZsJKfe/+BnfgxzNLXdhsFYNUgyIwjcLFqw38b3nOmYITSW
aj22zNI0GtcdiiFa6fxH/qu3hxSvG7xgDzcUqbrLpYiemo3RQgo33BiHD7r7zgCv9hibxoaarS0I
TxFqOODVldPYL0UBbE29ujfIKWgbzL/xiB4h/y02tm1N0yS1BeRgBsoVLElbTGcElBt2qAAK20q/
SBYGEuhbVe81TUP0gmuJWgcA3MrL3Y693zjEgkYD73OoptC3osLbiDNXF4PU8Fs1QrrZl1tGjIb1
mWniZsINGT+CjMznG6ZszRkFd93fIlTuBGERN+9NnEqNYbqsPIrx0c0Ohu5h5NBWLnNNAyyJvEA/
HfpLdHU5VlF1izPWJ95lewReMu1825StSkCeFGdvAhfmK2ElMTXEzDl8EUurQg30gvQPwHXoB/1X
ghL61+04O9ZbeMy/8aq+p8NvnXzIPLLxcK8+qOeClOAqz7wCHAlYCsCOaXaPjlMrcT4gzyzGvQ1u
s+kPPKxzeYpCl4MVTEy6cXLrJI6DgaZgI/JZuzTgpES/ASjRcEOV4/GrQQyVi+DKTK2Dxtyw4hgy
0n9Nmy1CnVVJoOUA2h/3E02UlzenqxvmDQZMtKV/bLqXAFmFwkINrN4aFLN2RW1AKxBdWcCSqZC1
POhTsKfMb/EiL6w7KEO1+aytqfW5EOXiwApUbdnDqGWug6zBPQgN/uD0wbFsyLoqIh5PLvPstSnt
IR2HERKmmqM3CAAR55fubMQiq3t1JkR5N63M0Fyzxl7ZRR0Hw295QcE0Et+2AVtSFJd3sses4gWk
tBRdgmT0vWj2O8xLA63JxmMj9131nEBFB+sZoCsRSZfLXeuETcHACfs8fnZ/k3d0qcKjhvkc7NNW
sWnNTIN6GxQlgD8hJlXOh+gYyUCXsj4FDBTLC2XTT56BTyfPdS0RlH4b3WGLRnr1DkGnMZMHuHU0
QV2uzsgmzC4nVY2nNEXpc45YxUOLjrE7/bp9ZGuSHBeZegMoU/hTypEVWq51DSX1yXBOvKVxmycg
Bw41ttEct6YagHZJ2gCM1sBM9MsVzRNrxyCj9WnYpV30nW0xvGz9vrJjLR01n9VYh+49DM0JsOts
fLm9VWsqd74E5Q6hT2umLcbSylzOPD1U35rpARjdaLB+oTSA7sn72/LWTA+IAgCYxHQizI9X3jsD
JSEKVscad1aAoMcOhz/A9sEblKlSIGPgiSiPgskZnzMM5jtVXYouv25H3c/FFwbaYq+J6mprUN3q
wwrgj4TgAOkPi3epBPUCz7OtG8hL+Quv86RBiSDT0dlaulo4k+8Z/T0VeyNdNo5uTcvPBStbycbU
NGoOwTxn6PjDGOxi3Kd1QraAwWtqCD5CmdyWjK8qvU9fOA4VAdRcGw5ec58Ohz8peUrKw39EKJpe
6+0yc/RTnd42q4jEcD9mv2+r3tYyFFUHZ0+ZzSD+PmH0ylTuSPHozYf/nwjF8LgkTwMGely5U+iT
wE7ZzcYFWl+FRMcgUy45tS7Vzfo/0r6zN3Kc2foXCVAOX6nQ2aE9Ho/9hZhkico5/fr3yPve3W5a
t4mZiwV2gecBXF1UsUhWnTrHiEHYVbfZUdXCOcAzDHJ5mvVuTEro33ZmLTXgnYhyAU4KtD65W0Ic
5qWS97Bkjy04ISqlx0POAKLYqUcZsiphe+qoWW3nqlXe5l4VNfZXPf3PPg8HKlMophiQWj+a8hu+
F02e/+572SATxPZF0uD3bhtK6dLHxBayS9cuoLY8u7poNGB1n14Y4fapZA84gi07O7Jw2ITh6A39
I7PVh3L4i/sQsFn/esNd8VPqyOaUGchEIAzFBBoqL1YjuHKvXRzA8wr8N+hEcBnmbSQgKqoMmh21
SAav9amxa5LLEvEFt661AhzOiKUdKuNZ/KkklkOipZG0D18klUD9M3qyv/TRSXgirXl0aYk7xI3W
bHK713ECQvUhyp9p9a6nfdA2lJS96BW2fGv+hmct0oAGgOfgeeV27wDEN1SaYCx5L0BQh1GLg+Y9
2J07UZK+mUKVz7U9dGmPc67PWM+UGCGhzd3R6s0RAlyFa+cmMdvInzA+AETxuBmc3+A1C6JB3bed
8c1RR7dKTEHmWl1oVDgWBkjI5fK6VzLtwdYGZaZjJ++HSAu6hrpWfmiNJzrou9u5a8UWHgbLvNJC
cf8JdAlBisnG5Co7SqVj3leTbBIthOaDNGAgy2qyApprRSpImLwYxlL90hZI/HINAK0Mz+1jZFbL
oF7BjhhucelXkImAK3x0SKXeT2XlOxp7UOJTKvUgH3wbB1SUlRel6Pw2etdyEdXOStrBj1kKvbIF
mnAefGUOjtQZfcmOqtMGeWA0oP4A+VJVCJ5663aWahKOCBzh3P0nN4xIztWOYV4jrgJM3TRE19no
Yx5r2GLMrRJkhiVkuS0E0TR5+QcXfEwrXR+AEkhYF/kmLHKHSfU5obnXjcYfChP88ykvrHBJG8qi
zNJiWNEw+ZzXQcSC3EwFUbqyO1HvQ2UR6CVMPfJNHFCbNZFeD+wIRveNpT5kpbSj7G++z4WRZatc
PMXLLMfz3u7RRMFsaPyFar/BB6kJjoXVIFgWDa99lGP46nICesZSseBJr2r7RPZ/zxMorRJBcfHj
dfDp21+Y4dInm4xJnenIjmESuYmyT8x7pkub0pjcodWfQGhH1PBRyZ8neec0pus0o0erxtPVuxaP
6dp3xqMVfwfjiGVva22LvXyUkmZXDKCWVe6NHdCzfldKPm1OtujmtpaTACTFCJ8GoIjNTz/26lAV
kaKxI8jYaulQ7ZLX/nf5Fygy7Pp/rfAlywxy0X2rwwquoLjbuQmo1rpWF1QqVn1BnQLoTozCyHyZ
d8wUdJkXK7nmUjR45tkNH2gL9qAvf57IcVwARY0aMeAXS+BdRK8yWlLXdmgBGoBTP6R2+KtumerN
NJM2Rjihgl3iGLltc21bXtrkdswcSUPadHAOR4ZrZt9HZc86wVmxtmEwTY8RKtQtDYz6XPtltCO4
YlIWH9H8Af3XqbF+FNYmDG57oq8lS8wr4QRAHQ6FUs4VJU5LNcxgpvL1TX+UtuBayD26A12QC7Z1
cMARiyikcFOSBVGQ+K/PL7Wr7Z9739iGD7XbqGTYWRuQ3ZDaTXaJ9zUnuRtv0l3/W/Bb4TG/ty9/
Kldi7acuosyK4iPLcRdqfkTa5raBNZCYdmmBe9BIY9+kKsViaGayQT8uMEfwacpfUrXyR3CT2fG+
NhZyassCJ59owJ2nsP04Ui7Mf0yNX4QyHZIw1zs4qILfGXRo3UyaN8AvoTxx33+n39rv4x1k5aNH
lPxue74eBSAkBnRshQ0SekW9HKcFOF4qqPymaV56kaUYgm3DEy7+4yDQ+TaOMgyiONyZadK8woFd
g1xMCoz4jQ7Mt8x4W3YkAbcRI9BbIWgI5pPXjulZH7boQZqQ/sKEZwiCp0nY9FjLUqgq/PuDuE3m
ZJDZDENMNFtQt68x9wCJqlG1XJ2i9jQKDvN19xfqCuw00M6aXKoyoiiTQfyM8Gomt6SJN6sRSei3
CDTl3Uk75T9GtSBaH6h9HIwn5SxPQag8FKjYQG3x9hdf9fzit3D7voqhplaAP+oIBXJr/jlI4H4q
toVJykTUvV6bdcHUowHIDqq6yzXwOpWlEH9wjAFT9lR+zMEk2UYtSZSTVO3pZAU0ZIS2nuVAe9of
F1o/qEwMvaASu3r1vvwRfOyVDN0ABSPleMEPhx5Zy52bU0hYQcIv7bszespbTCYMPHxpvohm/9YO
jEvjXJxFwL/omYbh/ynMvNF8Q8vKFWpYLdnpU35E9XyhzsUi85dFh9VTNc7wsN6luPiq6r7J90P2
Q9aOff8d0I6/OKEwhwKsKfiTwf6xJJWLdGXMZe5ALhObp91XDJ1JoD5ZgbqPCJmwVkGFCKMGVSMU
bfEs0K4thXFJJUDw4mOe9G4enSvFcpduHgXVm9NjiANZGo/E8+0tsjbgAyp6kM0sTO0obHJxm2lJ
bGURxl3H0gmqOXXnNKD1r6EmyjGJnZMzP4PZbh8Lrso8Z+A/aRI3GQCfcU9DN+TaXUWOSi0d1Pjo
qD9jdUQjsfANg5GhOORR6NWRDizXRFrI0abzTEzWbPHGElQi1u4fiKJ/fwSXrEaas7gxQCAgWy9A
3LkDaAow8rmL/5Dt9MNbhBBgakCKKvjG195qY2bY0NNM4K1nt8H8vU1J2Lvsp429KHgfrJ1zaClg
FAS4OMfk+z7KaGYSBATw1GHGbwjLDVDGii1Bal1+ML8PLcyaY8gORQzMoV071CTDnOFMQdgYPuQ1
o8rXvhfRsQOloKgZvJbFL01xeQUAOPRpS5ga3OKrckyfSqBGyV9sg0sj3O7Ti2hOkgFGLNV76wZI
HJPejWeiggMYcLTH2+ZWVw8aVzKol1SoR3PWrLiwYzuENWrJu0lf2s8EqqijAoYOMP42gjBfy8yW
A5AImvbY6vxryAKx/YIRQtIcNObmFT05afpOayo6/Nc+FbRNoGWMriryMxcVUDIOnUQG30ir1VtD
gcBJdpjbDbTIlegAUYKwygkz71TnK/SF6iFIZXPb9G40fwkVEWZpbRvY4CQF2Bj/gVjNdYSOxSDX
YL8C55lWJjvbamOfhY0i2Gxr5xE2GRC0YHLG1AWXQfJi1qZy1OPj3NNNlEp+zgDXjxoPAvOkzfdN
1T/GVik46Nc+KIZ9VDA+4F6Bf137BiocDH+gCXKMetsF24MFmVnhUbu2gJdGuKNPUQpdGYChP871
Yzl/1aNZsOnUtXC5tMB9IjqjYGMUWLzIuS/MzqMY1DeyYi+DVCK3ZpKFy7M666R9lN3HyUnCjTUx
SFwli3b6gBE3neCV7w8pA4zTuosHP0znQNc2jUJypd62amAx0by86FdznzyZagnD08snT45TAc13
G4Ibbyx1QWktWKH17wyBdvCJAsquLtF3cfsASYSRFA4OSTABAK/EiISSYqoEt7PR6ocGWB5dE9wC
MNBwbQUaEWqfUFiJahtAc+aCf/u2hVU/LixwH1pqlHkcWyxZoQCoOpiuDRLuXARPWrdiAQOHOuyi
CnntRxfqadY12BXWaHk9Wj9LDWucNrd9WcvdEAj41wrnS8ZoFYF8AFxH80mlhucMv9H06+sUl1GQ
94Z/ptH9cXOAQjzUvoCIQRWfi7ZimEY9c8AVwvI71POyMTl1YNkEUi/8m2ADrArlaxUThQbnGKtp
kjd0/IeKcsKNwRmeVUXE7Lr8Xv7igGGDf61w/sDVGVJ4M4KtK/20g14ixGOkcD83ovf+WmpeSozQ
l8CcMjC/1+FgmUndWhQfKjUZ0knhVoZrpN8wqlHqia/0Piqkt0NjNTNcWFxC52K7stwKpYhhIzVF
71FVDSanCondh9uijV5qKmq1rIaiAWTZIqaB6Sf+ixVJViUzPEzy2sH0cm1sR7PZ5Tl0G6o0ZN6A
eILAVCx6rCx/+NNHvDDMfcQITJgjy3HOm8uIeXdS9d8YtPqbeITGrQ4I3cJTqHKrCdAcnSnYcqmj
bYAITVBFaUzBTWz1k4E5DD1cZD+TH4EJKUijWYucgQYo6bR4N744PYi89WLjJJ3g0sxrUCybGSIc
aNcshBjLfPO1S3pO+6aVkAftkpFImbfgq3Tw0urREYfYa+FGJ3mfEb9L041l+lZ1vh2gK5tvUS+H
ji8aYtCb5h57UahJipGmCWpTKL+DEf9bFYFmuxgsl4aF4JKyagzFVkxgoWgt29zhZXX1mCYSKF8G
ecqha5b2btFmGtTmWeLjQioiblq1ZwOevJB+oFvO74bENgZjaEGBMGoYcO2VfTY1rgyNa5VFP28v
5MoGANIaMgLQ8MG5yVeUs8pWSxmbD+1yTA+E6YiyEobjPb2ksSBoRKa4pNJMRRxJoM45KhQVANYR
ZYxJDXGO2x6tFWYRmcglC6UumGe5PT2ErJzQXsBsrXmGSoVbeMmXZCcTel8cS7cPjL3kFjtpd9vs
yv67ssolaVwLYimTl5uUG7kW+W1tEu+2hWVPcbkKylFomiw0d+gwchakFGovnYU5zXroQT8jQ1Ep
Gl5v21g5anCkYTpYd/DOcvjXcARtGas0MDmpV9EIGV7rIIeJPxcQ9FD8gmWvi5qY9H7b6FpgABmi
g/IBE/PoO18nk2lI46LQbNxDMZeV1G8p6viS6PusHDFobmECDVUaDEzwYNzMrK24xQPq2IaNmzhq
IIdnYx9Zriw9C9lv14IBiF8kCzAfQUyCez5mU2dCXgHGivxr5hgBe9NiSoY4cwHo+4vFwxQQEPML
D+snlreyrGXQi8CvuNBISCV5AxBW5pb1JFL0XvXqwhT3WJNmyCLoJTYwAyhAbt+G4TzZ9zXqJFUp
OpjXgh2DJ0i2qGqhecEl+K4vuzQb4JYTnnvo+GaFLjiV1+qUOLoWtk8b5R8MxF+HXZwMkTVoOEMw
RUxCp8KddwKeZnITqNiwZt6w7JeB4rcj/8VM7MK1iKe8bmO4lw94TTKTIYwxPFxCYP61r1w86W9H
xdoRAmUaJHQEH+Q+li13cYFD7z6KUVEDL9aUfkm7EfJcxZ7Fjs9EbfC1zXtpicu2fcSmDmpUYHZr
a8jBMBMayHRUXdtIZUECFJniEiDEu+KxKMBDUkXvZfbe12+2LgA1ra8bEjm2LorzJrdxazNz0sKC
N7Ieu4WUuQDI5kUYsE5wXKz7AtDY8iLGxC8f31WZznUJX4bR74vtohEiKEyvu/KfBc4VWyvDRkek
He3J/QHMED38zXQLEEn/meAutnTuICu80CdR9TUqSd1/n0WHnmiduJwDKpU8ApchuAPKnR4YkLzb
3t4pa0kNBHULSTmEjD+1DcxyipyJge0DqhJ1V0LR6ZTQ3WA//rptZy2hXdrhPketJVAdzmGnh5AA
+FWlONv8uQWQYqPA4qA6irR2vedtajiFNYI5q1Y84GEm7evtv/8B0uQvIJcGuAucUw6SSpOFVgG6
51rjq35RuGjQhVtrfhrY+5zvYrTfs9kf+tItX6BEZs4Q5nubMofE+zjclR74hSURAchajIB4GmOj
uO8BTMY5Pk1SWzc2fpdlg5FW+j2Gj0Iw7trnQzcLDTSQjOCs5dLcUGmj1VsOzj5I7pYYO9ANwX5d
azjj5vWfCc4NGqqZU0gQfWqzeBuqpykeXHP0gNS/pzHQ5xqViQLQ41h9aWubVE9J4UGGbFMoiadF
Z4Md6lKEa1m7NS2YFoQVUAB4bF3H1KSVfdJ3+E2hVZxU8ymafilxdVBz7a7W9B0EW0Qw9cXLT0EG
eMvy7llmzbiFTuVZ7UHoCL6I4kFRqqC0fnVLRTo7mNnz7YBew59BSm2ZAwRuD9HD3QBKiEMVpQr2
LPtk7vOjvLVPmtcGxqHfqp7xmLiZbz6xU3s//wBNoacTiIJ5EmA9rat7WWBtZCKWRl6NtP9+FN9/
H6UMsuoJfhRVsYn0eItrt9s7+pbJ9iaZGq8FCaXencZJd23GHvNmfLBb+wVI3+D2+qxBAS7Xh++C
oDPS0kbHESLdZ1tpm9xlexooL3QL3sljvOl2Iqnk5ePyHx9fHQOZmGoHWzKXJHWalOq4nFkdplmj
gajjS1+CNlxQPViL6ksz3LmVIdJVKcISj/2TWrms8HEIJ1vkp1Zgaa0rraO5AWpp1O1wT1py1+VF
rNZ7LbbQw+wq/ckx6l9O2B701GjJzL7YkEpN/BywBlpbnlKbgrNtLTHiaY+HCF50Ck6Fa+NNJ2Vq
BY7fY6Jt6Gy5VRsFYyFCpa/tWECzAWUAEBIlSm41Q23SjCoGpg+pgphxJQGNCRVSByMSZa//jBpJ
0KpaNYh+LYi7P5RQuaSEylTbjibWNNrZO4MFmVs/5qIywuraXRjh1k5RhxBEzTpQg+jV9KAhrJw3
1RbssLW9jlHDfz3homOOegCwTYMdAyL49B/UDPxWuvzTXB7tysZKyuVPT37qZSQ5aJu4BEJN99qj
/Lt5zB/mg/JNC+Kd7uK1+AA2hI0yPrdsb4ugJ9ryQW79Fu5kc+Qajx0Hv8WJvPAQ/Ypc45sRADWF
Tnjq0712VAIcbHkwHKP2MG6AKUoe9EP2OvrFPf2Z3bd3SZCQ8dkB2MC7neRWbzWXC7Uki4sd2kez
TKMQ0YT05oMVFvnAD8Fq50/MzVD03pevTktsBLQ77dhulO6GX63PICe7tQSPAlFgc+eRpU4qm5fA
zlCiSr8yL95FgqGitQz7n7c4Z6+9leSyjaBChbD2upMZ1CfBct6OaPTgrv8+M9JCNiR8atn3Q/f2
p7q9PJgXuP7buU6Hwli+FG6VPwtvdmVPNM96e9dDsfvahCMlFBc8/HzTPMjZfjC3iv1w2wvRCi3/
/0W8SebcDekCR5b6PfYoaRSRaoRonT5lFRqhg7OsU0p6DbygUE/4lYC9B/WN276sNb5BuP4/CQy5
6toZBcde2Nsw5dHiTnXfAbR9jb3kTvW/hIfhmVXkNzga1SB5UA8TXtOb5Fv/nG5FU7uiNeUSTCxT
XU8ACTnO9qkYcUuLRJfzJW7/9xSGy8O1o7Mih3XV4TjQgbfWSOIpX9sNOpj3kFy27vPN7XUVhSGX
CAaoqWl1ioM7PwbjSyfoZ6x2by6+Gl980CAwWoeLM+2v6U5yx6dkk6ISNRHVLZ/wuGPburwbitMk
uiqs1uYvLXPpQY3qYlIqOFaQ0nPwr2Pck3Crvja7ajdsnDuMsg0QjBPE6bJeN77eB5T8Ys/pfYTR
UIowncGNbJOCBY1Bei+f3jX7KeoEwSKyxiWRyholCYTP7Fh7mNr81m+TXegqbuT/n4KERzuMkaSP
TF0SieRVURkkWupXpuC8WPUF6iGYAUKjD2MU13GfWp1TovAGX3B0R3ugyTQ/Gt3sZTqIaNPWw/LC
FhccdZRHZhhj3WQJSJRRJc6sknG0Nr0DuEw9QSTlm1KQKM0eWWcBCJ1uTNvY2GbWkzYRAcBXc8rF
r+FOG3tUo3aycRRYrI/debTOeqkJ0dbLX/kUmRdWuFix9Gmg8hKZ9JR6c2Bt5UA72kdcN1jQB6KB
9tWT4cIad/bYkzaaqBbj9Gckw8zHzhq80vqbS+2FEe74KYZEcUZ52eO54k/V85RJgsgXfRru1Ol0
o60yBxac/C0bDoUsQlysP9sufOAOFEwhRcbQwYKkfY073afxboq7IEt8YEnYsFei3isg+WCjYnh7
V4s2HHfQFKkZy80SENk722eb0lcO0rOOys/utp3/Zbd9YBwXeC2fE2s21qMTdkCjqgn4f/POMFWX
dUnH3HLMcsWz5WIy8KBLpoFA/Hl4jBUbgsLVbM2Qmim0ctupSs42NM9MTMO2DMehk2siKrXF4c87
5L/fye2QqEeXF1UKZCAa6CPu43VJ/FB9GAfBiqxejcFjsiiWYFyIbzmZyqya2jJPVCfUxYQNxL0D
OlReL/0WLP3qpr+wxCU6uWeaHU4h0NpN6sYmxmYcCMt/Gc8tJhmfdQhUmMhoENvSlKfbpld9hMi2
oeOpDrJULq6NxkmlXMsg2ahmhMWaQnrb8U2q7fGdRff11S93YYwLZW2Wi74bMbUSsfltGkJtZ+Xj
0l6LZLfqMSo1Qd8ssKdaVBBe3UPQy4W2LdrYmMC/PrSgflobUQaYcEt/OKiOsuF+Uo/hENThfQw0
EUApt5d11dMLg8sPurhfpIYi0aiHwakZNmA7Bl7pbgQbTqSgi2QYXjTvbxtccuinTWFjzAJgH8xZ
8d9xrqD8AWgPNu97rOX7SWm+mgrmgW5bWT0uoKuq6eA4Xkj5rt0qGIT17LGJj4EFTb1xA82rWCeh
iMdwtRMLsMbywTBpD5HvazsD8IKTVcCbHIwGMyYX1Z8F20xSSpT6AYOppKgApRVhUj9Y3vhFhPQM
4gODr2jBce6xLip6CKYsE3zjcdqa+2gznMK34WwNpHvMHs0dTuEfqkTmQ7nNH6egQPm3e6o6Uj+j
9L4RvaZWU/LlD+LWoR1iOwmXHzS5VuD4iW+5xaY+xEHyrAfJvfYaP87Co27Jn7dWgTtMo3TSBkph
VIb/8cMP6tW+tJld5fgzexA9bNYi6tJDLv9YYLqxauljyfPgN4bLSO7fjtkPgcBb/nCbf250g7EB
JtBsunOg0nznNO4RldaD+lCfq23pdlskoUDZ09dwV++7nfxy+yesx/NFYPHpIINyrNnhJ6Q7w9M3
yb4lNaF49YqeAGvp/GI5+YccrVWaJQ4Mgcanbh/Lcg8ebAiGfb3t0Fq2uTTDnVcAFs5QO0N6Q6Fc
JporgptqgrDg7yJ9ONe2mcMP7b7adv6IJgx1y1d9T6y74k7fhf68Hzfak+EOweSxTZoT3c9/xMF8
N3njXXQcXvDfvUqSH9E2dw3BzWBtxgsgw38zBT/mEs9xhBomft+Uf60B/DvpbhkRlkJyyWV3uSdb
P6hzMPFMub3wq/fQS8Ncihqb0MzAo4UU5Q6uTGLXOujE9rKdSmzBxlk7wy5Ncclnzvsqy8ollnxj
Vz+gLOAvFU+BQ6JQ4rJNqLcatJZg5TT+ekh2I2lI7/eIqd+Q2dg595mg1iHyiks4vdJOFYtgr/VM
3wk6b/FLpAoh2oZcytHl0mZODyOzQqS7eZ/Axu11+wC03shqPFjJAO8P3MA0MsY3UZUuQZfuFnvV
Nz3ja3kv77re7U/53fi1QPrufn2HBMztX7DqI4Y6l7YsYEsaFx7OzOTYmnFGO/UjZmKd8a3Rnq1O
UG5YTQSgT8F4IcZiwaRyfROYMOgU0qwF8NwgVd65kGeLHW8OXaGi9PphiwEBjNDjxgFI5bWpAkyS
eaZhSkB7ssB+bwcDJl9s9nVUlKC3VRctWNJh9sLqdPAMYXjuZGTfMzCQ3F7X1SYrBvYwvYkBOki1
Lo+Fi7tjLGfmGFO4rLTuUP4KzaAq/R6qEt+Y/FaDSsmcR+LEmZ8Zx1nbi3CRazQKOqi9F4kGzLqh
ynNtH8k9tY1xQaeXutslP/VpJDq4IvNhO7xncTBAinTYKeN+dH4JXF/92uAeWwYHgTXlGZ9lOzL0
MgKKXLV7grw6Fq8MlAmYRZL0bdHJQZtt0IRehvtxbXRb/VFuKzJPJVnUUURaWsup/GmLAXEAXTAw
RINi43ohciioGWW6zKIluU3SWnrqCueJtdDTczBS6cdpHJEB6G9QbCWvgqVYjtBbxrkjNmnLupZK
TFxAiMyLauWLrr324RHTJ7s51u+aDoxpWegX79FfqAjowPqigwu8uQGSzWu3UeUIi7bDXA6kX1r7
xOzjUN6PIrbGtcVdBljshQsXO46L8rxgtdmaDk6Xuj+ELN+rZQfPqi9VpOK11H6fa+UbCOJ+3l7X
tQi7NMsVD2gzY75ohll102IwISwzX6I5oVZ1aqdOsJXXzjaA9hHJDuhqgaa/XsnJ1KSynbGSSfkO
McEC87ZC5ai18wy8R6BaXfasyj9tGz2NIgkFL0RG6BbaK259epF7SexPHdiBCkWQ9lcr9iBkR68d
9V9MCnBpUlar4p/RnNJAZ7T5HlYg/68aktePzrZLpaCM0GXC1LTsoIPAtpWKwm07+3Zpfy8jWdA8
W11iTNKAeAWqB0CKXC9xJ8mpLkX4nppeE0l5TjRM5Fqi+bvVaxfYfAwUgkCMiPf1tZlhiks1sSXs
CfC6aLuuTYicWJiL7L0+9kG6opcuy130fm6H66p74FtZ2HSBU//oVV+cBXSejSxqY6jg9fait2CM
pjdQQZiuegfGCQOSQogjIO6vvVOVVk21sgM6nbHiYOey5iZaE/kOleNdO6ttgPqndphK/E+F/aoN
lXnoUG0X1KLWSD6AvgLSdoHuASfP3QXbuo8dCRXHYz89hIlXs4FANZFoxtay/GL2DUk7QSiqmhsv
zKNXVd9S/SShCFEsWtZtuP3zxb/8OVykQxvbqDFwA6ipFW87kL7M43MuiWJrLRGCBxMj7GBrwMw8
l+ghJZwPQ4VTJmss33LeprE+FBaGg02QODbhnaVWpCpELMpcYAFljiLHMsKEneyAoorLg5j3biI1
i9lZCc0HYHX8MPkuWaPgQF9238UhtlhBtQh/f6FfXZgTrwMLXKWVk4ROfIZM+4tE2ztMSIlqUtw9
9B8bNma/QNwPJgB+Tp1qSh/qoxSf8Yhw++iQDXsbdDB1/+V2NKzaAfePg9oyZEl4+U5Jo20OGGJy
buPUG8MosNlBp9XOYgI00+qiXRjiduM4hrlCIY1+ltsfNH+e6+fbjgj+Pq/eCTClac5TkZwdK/nh
gNvVMUUNT/4O+89H+c8HnfvwIOwrgLDMkjOQBqcaPAj4RzlA3Q2P1t0IZTG30vEuv+0YX2b5ZJW7
U9DKSCVNgmfm2xhMv+mDvgNy8Ehf5tfbllZ2D2Lg31jgSZpDU+pNnLzJebSbQE5tjFWyLhgdWTT5
xyWH/+8RgHQLGy/mArh1RHUUiMu+Ts5x6mKEIga1Eqkzoh/zjbjwt+7Vf8a45esjI0dhA8ZK+z77
PtxJIWkqiOF4OYHWvDueclQ4ve7PsuwnF7lMFDJ9UgepSs6dXh6nGfU4YBTBqCWi8OAuSh92FNPB
ZQysGQuQ+DoX0ao0o5Ja9mNK1YcZ7zhaGjjLzf3UPrbZKxPOg6/tMxUUFhijxF0Jx9q1QRaD6A7K
ms6jNjwp9n6CsubtKFw1sLxPdAfEJJ/IT1S5b0ywQTqPjXPU7fs5FD3x15YMlw/0FJBcwTrAZaIO
LIZpbVH6WLSqS5X7hYSeNVkAsBKwd3olCx77/AXg4xvh6a0CGvvP3ML1kikl1MTVKpIeIYydTcRM
da9jX+vha9lPuwxQjcrruienQI/oq8xIoWeEOoFRlW5cCLLk580AWD8aQ2AmwBkGdsrrn1IUfVJU
5Sg9Yo7b1erRz6C758QCDgS+kAiPIVGK0U10OzCojbfQtZlUqqyK5nF4PvyYzvE3w9zPGwMoxx37
qVO3KYU9hc8ZxYRyGxzCixZe8ZVL4AtyPTJSdjZblMCRS6p5kz+k7xFTgjAPmKgUtpKUwb6Nq82C
4IZiJX8HsCR5HPGGZedCM9wmyja68+L8NCLPUNxOSfezFZ1mDNjd3htrZkFqBsg46hgYIeXHBmJL
K0C80rNzg+egZ9roImVOb/lUq4dznFX5znIG1FHKIdolrFKeHTzyg9s/4nMM4U1m65i2w/tvEY+4
/rhSn0F6rJnZuWST7UL7G9unLaRdaVARazL3rkUcQXJjuWapwOQ4n5jurX4aekWO87P1FDYkGPfx
uTne9uZz5Fyb4LzROoOmeb+YUIgt+W1HLBTlcvtxntNDGm4xnO//uUWkTnBNoviyEHJdr18fssxm
cpqfa3CLhWR2SK4dQ8crOrfXdWKKGoBrHl7a4/KdZuSKlhiwp6OiLs8kKn3V8OdkvwAm0y/q+bZ7
fMXx46Nd2ONJC2hazixhsCcprt1+N2tidIcIY/1tuc0KtwfqgO3aqkD+0d3osQX+WCTox9eRl98A
RXIVZxQu6Jh4WWL44oWZNancJxbNz2bVEuNYT3e99J2GJ6X7khWHrvzZlD+cjNjvo/LYFrafF4rb
sJRoIzskRUHSMNvPtSzYOSsnwfKz8OmRHzGMx49JdCDdYJhrw8/KPCk8mvYxe1W+a25kEflH+NRk
pN4Yp2HXBCpUhAXJYyUOYBzzC2ANQumGVwOL2xSQRDMuzkrnoHThdUj+m7HElQGjpunJEmyszy8L
+Iqny/L2Btbk43l+8QnyDs3BWpPyc6TnX5KzauMalD2HZbIRxNtKklim+EHwg6cfXFsuFBeGmqZu
p1hNi/PQftf1gTj0MHjYV5n/+g7AzjsD5sz+0hiochSAmxwqwcvmgy3g6j2I8WqwIUNnEV8VhQbu
B0ydJjOzkfVz5ZfH4i7d6Y/mo7qPd+He3s2Pzlt0Hr4YG+B6vNp1diLFEb7QYeMkuLLPBbthQ348
Q+HznIMTpW+eWMVAVuiB2hz/eYCCHtBN986EMcVeJBj88Q695fsSBReLX5dhPiKD62fVzXcAZwLL
1R7ybbvF2MNh3LJNuDMDzPmBpVx91B6SoAjUrbpJNyIR6c9H47IKqEeCdwvsbjI/xTVUMiiwQ6yC
qZz08ruu7vFoIpq8M6SNVpxbIxhA8SaIPRXu8e5jdB9D7guHFSZlrt2vzLIcK1YZZ4Oo7+A3hUbp
KTxCEOiBkuJehL/5/KVx0cA9Ehcc3HJ0aEhem5Mn22w6VTLP39L78E3P3S4m5n15wlNtjj1ZcI37
tLGAEcM9EaStAKwsQ0/X1hL0ipMwTZyz6vhdv0vB/q67E5E0Q7SMq5ZAT7AolsI7fgc1fdXUXZE6
537bH/qX/Kk6qa8UczL2NrmPN40fHfPfeiMwK7LK7ZtkStGuorA6Re/0URreocBF2o0V1aK8v/yl
qzBZVvLCP26XZF0dNmODlSxrTBC8hBJ4yiuTdOdaBgrcdaavavSGLhHCddthiikX1bc/vXnw1Iaw
yEdrH6Nr/IubluhqAhVLz50B2Lt2SNww3NyZz7e3w4qbV1aW3XKRDJSUltkwD/SckeDlj8sgnAvc
w9PuCkmWASM+d3fAa1r3X4YH2pGSoAy/ue3G5+fLYspCKjfA1IXjmvOjSkFwKw0aPcuPMurvP50g
f6Kv8g6BHzOXvjgPIlU0vv8AUla8I0DsC94l8O6BS+V66egkh3pnKOGTtA0PrPfGgwPi730WPHVb
+Ud9su+KF8MzPIGnyxbmAtNEPEAwC5w0MurT12YNlGjnSI+ip0wP8FppXEhKaODP16A6UQUimd2V
KAThNOr+SJiL1i634aradqohZ9ET1HQ2VkYGTGPc04zIgsmET1cPfDlcs/DuBGgQiYu78ZpFkrMZ
TFZ4NGCc7lfRP2F2nkytCLP7OVDAg2zDhLV0MRYWq+vlqwsoiYVNlD6h6WZvzN+1TKKX6EXCaXBk
QfTb+DX+GdADGOBri9wHG1UaAuUcpk/Kz7wk/QsUSxo0U/8faV/W3DbSc/2LWMV9ue0mqd2WLdlx
csNy4pj7vvPXv4eu75tILT7qmknV1Nw4xaNGowE0GjggHe+N5sY4MkCMQqr9UPqij6WFPhmI9mxg
wLuyvq9+N/aCwWADJ7kzEgku5tQdLQeB6P2vc3eHUTcQWJplpODzwTl/qGlkGw+xvm7f7NTWBESC
BKUIHMj5F1+dJ2ZFjKHvwF7g1xMge+dn/5LIFIUrT47ZbD368YRxv/fhbiJ6Bm3ewwt7a4ndZFTz
AkuoX0K8I2r3Ee1NB+uo8todlrAsWApwcsl4XGGLVyW5tUqplrFXOUHxnYAUy6+xpeZ67gzj1Sjc
ihHlKgABSwRqfy12ME8wKPHU+3F/MoUgemyjvsZjrMEj2rlVcZgGPK3gGRJYKEy5Fl8gNkLZB5l6
ilO70xwNl8Jdkx8n9en+Nt2qOXBw3YM3QdR2M3BV1cYkiYRWPYHfRWrw1CrQ0Px+H+M2NESp+yUI
o+xpOqll2Q/q6S1+hzqEz4GbfMte9V/de/ztPtbthecLC3zRaB3BDrF2PEOJD7j2JvXUuEP8Q/2R
dQQXa0v5lXrHON5oxUCSeNdjDA1y3tLTTH1avdbVxkKfRUvqfcIj1lzcSTDu/v8fxBy7XpukaEwk
9VS+pqOTYzxRpIK+Bexnyoaz9lkprk845IwKIrwqzylHNrWpFFNbi5gneNr19M1CU98P1Zkwiiaw
QzrQ7/X5/f1zJKeW8HqobpznLPQL4PmAXhx2v9SzuAkUzIt6iXUUR0bv/obHr89WScG9XIKA6/ka
RFSzyTAmGSCH4lRsfnqbeGWhGMtagY3bvS/K20QRA8Z4T7wAID2LqPfUVWsRiaFH41nxyYo0W/T0
Ev/YPeieLfDkuHxS/hHkzbFP8smaxAiCjF+Vs0xVNMJLT8ZBOCCh6txf4k0gwqyQcaJWUSZSBKtw
ssunTfcqcFIst1Ej833GgRrS0MaNB72Xn9KSRrIdHMfUbsFVRAynxqlMbbS8/JpGR+VefefdYQ4C
nIEFCkq0nyCXxehjoQg93nQD7VTtQYWx8/aN4z1CT1b1jkfhvLRll1jss0Vk5Wmpa556ElfDPrLJ
r6NGKyffD8f7+8WSE836fwXEqGSNFh5VCA2Y6lN1dpWGNDvxu3rMdrXd2ibqd6sXVIsURDjW/r8P
V66xGXfUlYOCgSyWeqoCx995xyOZVsIPbTV9KtQPCBdwwaBcrZVRTrBi+3FcQagamVzR6dbWqkLH
N0eit678elWMiqZFPqblIKinnkab7Fge/JKg9wICVWj3EmzbbzUnqlxwBlfrYjwhSnurDJzf2slc
5WQ/OJwzfbMgsD3gSoixVCqyIxJbMaHGzYByWhUkUWA1kIpvYI3iiOzGxcwIhoSKpblSFf9dG+HQ
StL5hmicijfx03CjCIdZqMnoJgjFndgOeJHyjSZgtD2GneBehjwFZm/Of79wLVWYa2moSP4ZLEjS
Gb3rmDuFw42pNkbkmhUqHTTwgD93VsAzxjcGckZGrIfKYCSKDbb1KlBCv5vSwT8b+cbETbdE6Nq3
HxyB3txyv1CQGgbtGK65bDjpeX6AeSRYn1YGrhI6FfqOmxqFByu1nja6EdvJSmr81X3YJami1Qsv
ksglgGuR2UYFhTUNJqH7ZxQM0Uk/4NWMFhhelwcrKfqlJBO5j3ej9zPfPFq8kP+EOcZooutdbBQl
qJRRDs7jVnT8rb+RnJ6T6r5Nss4Y0P6ZGw4U5uzbXyoMoRV2anAONup22A87fVPvVRdlmZxDfOva
GCRGep5SjkasasG5cgWQcoGCe1seqnVMCwctRk/hRtpi8B2vNuA2AGJgGSHGmL7b9hNg+21wDNcq
zY7S0/foodyYLrcmfUEvr6TJ2MYsaCdByPXgHD+cfUybO2GOtxsdynXOk+YsrStnzSyLsYmlLPpe
7GFZwtpcGS5o9j5w4dlKjrgODgInsFtUxAslmQ/9hTnpU1MJkgzLCh8epW/Ze+7y1jPHFrfLARci
Thbq8NjC1UyxEi0WleAs0t7Rt/56WIP66xF5kPtH6jYegNzwUobymvnme6PvSPrneqxX4Tl3Jlem
k53YoM3b6Xa8mahCcZjt0EUb5fqVA3yrGvPkHzygoTkED/7sdRsl+brhoVD+S/1B4YyXlOTTWKk7
Hl35wpG+RmJ2Sx2kyk86IDV2t5mI5xbON8WpdznHb95Wz6Gf5nJJs9pcqEXQ56E3zUtScG16+NEd
f7mmrR1GN3j2v+NhjOdGeSJkvFoxRhMK1YE3wlIJ1HBa9EUho8qlGFgEAscUSqh1dPSwxephkqol
SPyjM9KaeF63pQfzUXLQknlSn++rBUt3ZqJcCUWhf6CYoDsPJyNByU10Lp1qn7glTewfnZuSdI0x
heu+IONRfjQfy432xds1Pg+/PtBBwps1y/sd+iySi72MUnj1ssHv6LfJRsLJaPbmE96/RDo6mes7
/irc9G77Fm+S1+jBWim0QS+qseEq1ayd15bgSiAsk3FgliYiTPyQwm7smkw1FZ6bb7++g3L/UK1C
13M8J/rXBV1zZximqM1VwDKmUDBHJk7lvNMwC+/cuahuUPYBnXaTR01bfCz3zfuWRk/Fofwm8Ugz
bg3rNS5zgtIkm5NZwPXf1a20kyW8J4scFbs1rdcYzKkZiiBEndXXqUFHOPmp294pdXkuYvY37Lah
DQdc+BqKshHNXuuPIIfNWGPA0DnT9nV0HLUPb+QZb5by7uuwXIIw7rXwpKJqR4CIK3XrrcRt//Um
X7shCizalbeqV9Va2k6OsdLd3M7dfs1LF91eFjBnbKZbnmkxNVllNGW0Gl8BjXxy1sGnOygdiWN6
3yTM+8FK8hKB0YmkjaIykqvk3KGRbyweUjOj3egIMWa2PitN/u89IgZAg6l+1nxQu7MvRpFsRJjZ
pMbnWnkaWtoIKLVz/P5ZUMAZJjkaShC8VNzkrbyqQH4Iti2MD7ZzdFMWez0AFVbu3hfAkirhBoEh
wfhdeKxjVKmS0xZHUYaIvaK1kV+d7BQjU5y4q97vI92mIXDuZ0IRXMwwHBbn5Fpr+8k0c70v0nP7
WT9Iu5Tu/U35S3qJDtKRA7WkOKh+Re8EngZBPi5fQxVx1BRNWKbnKZlGmY65X/xW+zYUaIvGqN9G
0+QGxiE30x4dVPXbKA+jThPf6w+61ORomxasCBedWkh+1ZrelivO75uXyqrd5e9jRBHq0ej7ZZOe
43w3ZOPeAnNGMKGFXQxtOfnI4RNULcPo2tJWXoIBhRj90/2fsCghHaTNKBEG8Sw7JFETQ6FPpyQ9
F6a2tUBxK9Qg1PzXGOBLngf2YaIRLo+MmyvStPWRB07PpligaDWSfWrlncXR4KXICHw8xlxCBKOl
aYyVQF8GGlqmNDtXdmdPtoRw1tzotooSdWuLB++1zqnsuH0ag+nF+EOMasKjM4ZqMPeBTEpVAaxG
2RmErzMRKHrgj857sVobR16AubBPgDLQZ4YCKTjM+e8XoYJmdGXReDlqwOiRl19dltzFx5l1WN5g
ZGNVZGevbvtHS6jkN22MqiehaFsazDtLJLHTTVAsGwV0sqglDHJGYaxCBx05gVVjplJC6yKZa8ED
qw44e3v7VqLhSo4KYQXvZjBRbCVi4xmjX5hGdxYLaqK+JED/F8ilnkr/d4OuY5RDWc99t4nk8ISO
P1K2GClen/02oCOmTHm2IjiWgjqHcl/xaNK+1Pf6EOO3IYuF13LUIqId73prxEksE12o+rNQrktf
cgvvZyvCREfPfoBW8Gk9ZrUTayVJDTcUwo3XoW4LkxrTkgiYVfI2WG+NsEfZSp64uuYE6ToJPlvM
BDYfTbCJ4V+31QFUOmGHIvOpIGDU08eG5IUjIKMl4lGveBNUkBQeyqK2Re9XJuZO8BD+TrtVFf/U
ozerJzXK4e+f6luXqYEk+qteHKNAZda2wog2USdp/TlFNQLJ9E53xDYRXTUKP2u1BEm2bH50rcDj
Wv7y9oy8kQxV0HiAdBDyeoyvlkIQnjWiiWLA4ZunDZtBdHN/k2fPY/4shkfFAEP2qzW8hgLi5YAU
luQUj8pPfSML23QvniLDjkyTRg+glyp8qkmPQY1Kzo26U01X023pMIYg2B6ejNEpnPAoWy6mAZGi
IsMh11ddSEvlxfotW/Z9gd6W2yIcQE04zjgYE5B+YoLGTKt7w6uE/izGAQp8wRykPoLKvdapoa6C
6dCWBSZC28aTRvWd5p9041BWAzGilfmQBiSIebWuymwyWVFf/iJGtYdKHeIx8PpzF2ZEcvvSjctj
bNHab2hhpatRx9hzG68i+V7f6MF79+oFpBKOmkjT5k3obMwf9Mw1lPEwBs5k2HJ6yMBJItgSCpe9
dZyU0Bw6NjvfbgKe9795W0F5PWY0Y1wHJm2jbovxO3EfF8MkD/FZI7Y3OuOAm6tzGol25BEl30RP
DBLz4BHLRqgWWR+fI0/QNgNmjtNqGky7l8DrdV9Lbm4WMxTqqtB+gsQNzsC1tSk9s0vKacKUMmIb
o9tRlMmA7ZJ3R77xNzOMBnumwJ3qIKO/hqnNNkpQgQ0YCxX1iJBaKpsNz6t95YyvFAwwMB3Ypnki
FejfrmEkSy5SQ67zc10Nwjrz1RyssmLoxSup1HON5qOBXp6kUavVlLRtRRM1CU3ax2Ncka4UUfsk
TKFZ0AzzoUaaeSPGxHkY1YTaryKso1XUtp3/EApCEJABLTsSURRPPpWFYkE1MXaoo6k+1gkpWkyP
oWIQ97CylWchIRXo/XtiCZHntlMWKHTKhO5HmIO0norVaPCIKm/dMIShoCoVeSrUr6Gr+1oYolpl
fWpJyXlwm035oNj1KnBDPNFFD+/qOhlIy9Gl2wCGQWR2We/abup8RP2NW+wPobJNexpuYOAmTK0Q
bO+ZW198E/HOrhLdvjMVHdg42GqRdqziQkFBFO4ZD43b1y6qizHIrXXrzmmyV3VXfwRoZUAcfP/Y
3CboAIxWZnQzqHAbIKi7Fq5UmN4ohWl6rh2DqNtDQPVN44xnjhGfnQ+j0FcwjEQTIxjTBtPIzi1N
X76fPnkFZdx1MN6vtkCh4BcA8FbGriH7B8WJCP33JY2MuBhfJBrdVBT1vA6nJBHMjEkeAhRkUM62
LOnD5bYwHkYLJ6+2UmwLimBcLMl1faJuTOJTYxuRf0uRhaHo0ALcdfDwh7oTDIa/1oKuEs0qVGY4
u3eajfy7tkn3WhH928f9hd1ERwwQo27BMEVjX4Tp+Q0cNDufRE7qclTt9pVlxsClDUYaiXVo9fVi
ECPhcWfMgeE+Qmybfbw/PXHzsos7dIEiX6NEZlmipwwoSDtIxJXW6O9EacnLS0E/OZfRJaGhdmCm
jgbND94krqEGyYwTKfSzsxCQt3wAA3zkk/X6/s4sOFBk99DiIuLB1ELYfg2SV5ZSqkqLmxTxfiiP
2aYjYrOiNYd0c/GgXuLMcr24sbUIfQUhA87b5BHrQPxzk5DtyeS1gS8J7RKHUek8UQbFCoHjPcm0
pvojHlQcjqrdxIHQtEsMRpsx37NtC73JzjtPI+jr+hh4XI+3WSEGgrFrQm0gJdDWEFeykVciFRzh
h0JPvKfXWRqsfb5cySzNi10Rp0bRQgkriTb61q32c5Pixqie1Yycghde8nTJG1yiMQotSZ1kjTUW
hW6E9zgk9JOzMbPg7yyHnf+UIFmoVzpu7s1GtaMt5+tL8cHlvrPdQEWGkZSYDZid9S0GiGuOTh4q
uv4YqULKb/ePJU8B2JSoUel+VwVldh4pAk4yTzUp7XQvoVeGmxecI/97YmPOJhjHuy7vqnlfEAi4
ckRiN3QFm6NtnKPJJm2iXh+EaoKyNfZwwsD3VUVDmzeT5rYA8PrksLmRPBnGfowhuPIzctXNb2u3
QVOm5sSncS3vZFytXu9vFW9ZTIzTR4LmFyMA7fD5d7rfrnlL4hwblrA49xLRU0QAvKlUWqu/Esp7
UeAhMGagL0qhnUQcTPOwm9yB4LLNO/scP8M6s0D1pyTWsPk92DnKVeVscUUnHI+5GAP8sTDooLu2
ZyNItWSj7mZNHmm3B032R+9u1yYVNh/3d51jDG4Ieyp/UtNKwaGxAxpZT3vnRRRJT9RvdUAyyuty
4fjP25uCUvuSKMymzbU1jOGgxXtqJ9uC8kS4FOBcipAxBr7sS55ffBmDec6HSSt3srV1tQO3ekNp
QjlynMOy/2180MVzvWV+bap5pczHJyY/lF1k6/b+JX7kHaL7PhttvdcwjVdGfTNCfkgbqpsaM83X
nIXct6IqO88Hk6QHOayge7ioNifzGOyoQ01e4z1XEeazfOGys6JuegH0H2fxk5DanSgF6yPhubr7
FsFQGYvQZYqUjTrCqJ7imdOkqAB+DGhIVdK9Z7ifGp/tXlhlDu9Ct4w71yoiU4UmAMaYxn41+MhO
wHo7lX2oCWamc8z1siH6g8DIL9XCXhTzJDtLp/xZoM1WwUMtj0WftwxGfFKp9ZUIDghE1T+QinfX
yvG+tvEAmFBK1IcQWRMApBNJSEbMX9HLfYT/oWj/CIotx7BatMuMIyAOvWnrdHpwlMzZ0pFXozzL
4tYA/MGZDcSFQoP8H3FVFmfIEYivkW0+viQO52xy9lxnLjnzVCUVAxxnbbaIgA63wdkWBw7I/wjZ
/iyEsZxR0WljZUQwMa65SlH/LJB4VdvRQ7LmHc/5B9+TGWM0k75KlbTB1TDa78A57ZoK6ej36ZDR
NS8rtmw4/6yKMZxS2XR9pIV41du+hUQ/cZZyW/XzFa/9+T5z4jOrDqWqxd5I9dYgkmxLGpEehAe8
3ZDUrYiToPrp+Tn+HVJjIDKiK45BWFZ0BcnjmYMPlbyMRZC1TiuCdn5MxBCvYSMRY41iI7CHUZ6v
mzXgZtsukBizgG7PNik0vMnKv0ufVkjpBMSyd8OhoGtOsL2UPp2fY/9ZFWMhjDRL0rDDqka0vYAE
ev9OnWS9/XxVEKXIHN1fvHj9AWMpC5Ab65EOBliwCU60dO+bokVjd/F1xkKYpZV7MBDZ+fXHFJDn
9Nfp/vcXzQNSoTPlwpx8Z7alRFUwGCAQ/tqDbafr8SVKCSKr+yDzR272/gKE2Y+iKKtCGhDnmCs4
0tULej7+DkFhgt9KQAtS4CPEDt4mggEq6GEX15zwcHGj/6yCnTIM6tP/F/U+r544Gru4yxefZoy0
PIao46whIPm1X2kYSKCuOfvMQ1CuPU3RFFaM5laYMtTWNc7Je/7LJTBm2UOVG2pkAJAcO9rbDvcK
vWyrLoTEWGMwpPVjYEBVQbTz/DOnx94W9xXlrIOjq+xzV2JVoJpSgTI+vf203hFhfvzVYWBNbmAJ
jdTKAAjO0zpe7XO3Wt1HWHRbF4JizvQ4Nmmu4QnpnGz8FxET4Th+a9nbXwAw59nMC6FM5nuSunqt
bGVnBrPNwNxZzqnmLIQ1rYbaT1Fc4liUD5ise84o72a+sNkoN9IwoghFTyIqCq9PRVp6uFA0So6w
BTdzzOlxSebzNGpJXFco8zIvorwCLeUW/oenTUdxf0pkgwEWeKoZeeH9whm/wpn/foEj5WU2iPNq
cP/fzAIbebq7sCEaiptQQg/iHF1iq+hjVcGsRV3LcRN35QTlrEPJ2fKlHNYVBCMssPSDbUUAhPej
dfrXx8KtXwpHtKVXGn8EhHPaF9zfFRojMqvIpakp9Pz85h1csaQqGDQwU4BWv+8fSR4OcyQr2eyb
pJ5xUGOOmdkP1HvgXbx4GMyphA8RNL2D5Eaqr7wnZBpt1M5XpDzfX8uCH7yUGZtpjhujN+IZB+zJ
JO+4yYSFrIgmocp3LgxFOR07M9dqekkSJsgqfO2dmpiYnk0UxIv847+UyLqCYkTmCT3422RAaeiC
NXBpcQNMNYcGBM5IxG+8hM/iDv1Z2ZeHuzigdaS0cTSvTCOWK9COYj75J8e9LFubCxAmYpRVf2jb
ASAxiTa70ZkekCd54cRCXBQmYhm1xjICESilo64O8a6k/ov0+TJ+4wDxRMbELUMxxSiT+BJZ+y6t
9ZOT/fi8r8+31VYggUHltYhGTbCdY2DBtd3Me6mvekOdr8jeIX4oNuM2ffBWZ88OD+EBpRD778Pr
uM9t1EE497G/vs2ExlfYjAfyUa4sYuQfkhkBTT4qO7RrjHGxq2CVOr66bsHyXqKTv+q3nY1ScMyR
6RQqOiMFZ8jwPU9nrpBwhzYN9TPdGk65VdwkJ2ZF0oN5kLcx5u79LmNSRST9WSmY0EKit36f+bbv
rVs/pcohSTE4ci2+e+YKk/PUb2ZMg+EdVYdhdW6mVZdhgsmm0Unnc95FF5wvWC009FaibQE1P0zM
3mUZCMArCbdfyS52k0ZeQpsTqfAgmLPQGbjaKlY/58Rl6ur79xOv8WIpKr1aBXMQFEHWR7kRs3Ne
kbfSkanik0yDHJ94vb1L1uoKijkLLSY3mnqF1dROtCkS+gY2xIqWCZ3fXYxNyvGNC3b+Co45FlYg
gzM/BdxO/I1SKOn7fdVfMiFX32dUXzXVpJlQMXqeHvHKb6CiK6AZWb/ma/n5PtRCYHSFxMQUJSoX
FF8C0riS6aFemb/WfwfAhBFqrFWRok/zI5JIf+rHirOABSt4tQAmfBikOs+yCEcFqeGN6lQJeV9/
crabd1bm33DhnMo+lPs2hiKH6Llzx9YZlTUv33R/I1A1eI2BCbmVnhvAaD8P+Uq1i1ePU4l/X1Ig
575GiJWpMT0RO+G95KQ79xahuU05Ppa3DObMe6WO6cIllrHrkKh/6f8tJ9nMmvGPYbzpwEmkelBK
Ea8pOTmEJLKfMdOT14nBWwJzuMGin/lDPSLvI+JRMrExr5jT1bdwV7haBXO8PSHTeymZzUe4RZ2w
K/PKzjkGRGdfnYY4rGXPA4KwE7eH+dUEVFqD++LbvN7X+2dDF5nzLSJHP9UGdqQsiUmoj0qEcs21
77P2M7HAlcSYU17khqbEDfbkDXcrGV7eoOXeeN1yQqr7dl1niWbQgpYrmYrFnDcN4V1COJJiQ1xo
tWpFCT4udrY7kfR3eGhKbjKZI6kvzbiwVXmaqnUfwB72VHF/zH2VOgmPEe+6yzEmX0/uFzCeagSa
l0PBNOK64ol+5A7H6C4iYPAX6D5UjGi4uevoJvgROgWHxEA1VT4R7Yn0H5woaKm2Gn0Zf1AY015n
yhT6loyDsjaIXSfrEtkHF0N0bRBm58TD43a3ElFUnCOwiB/01bpBK3777dN5Fx+3vDzqoun582tY
FUEsHiqCiDXHJP9R2t9RX82R6qISXiAwTiCX89wvPSA0DbGocNz1OK73Pf6idbuAYFwAmiGLTM4A
8Ypt04GSe+Q+Am8RTLQX4XFIUBvoeFLZbkjMfaCTgnJUg6N/Xy8pFxqetEEp9z1ANBJ0pMbNw3p0
0RaTn+8vhofDOAO1NeuwbCCukf6oJtdCUwR1tJf7IDyJMWFeNZhhrWNXzrtq76I20a5eK056iqe7
jCMIu36I8x4QxqPb7aI1z7Lx1Gpe4sV+1LqRW2WN/UCjMcYZg1z4dF9GPADGFFjZhHdt2P/zdHrT
nluXW1e9aJr/HIyvy/bFCtRoCOJ0pqgH9/7GIm/xw0DwrJlsfff+Sjhb8dUoeAHUDgoaegUAZb9y
8oiTHn5wzvjXdNwbh3yxFuaQ10Lb6q2E3S6dxpZckWp4V8L8Pjw0h+gp7SpqPDkVOX3wiuE5mswO
9NPUoJ17IGchSnYdkW/bnmgf9+XHOZIsRzhmKBVjUQIj2vSO+fpLWhmr6fff2ZevF/CLTRrM1ioy
AyA91XLQbtkS/V49/CUIc+4VrxwT0K7g3JevMGAP6QZNV5RXnrP0qnzpRdluQzjYZuxmhbMHa4V2
2I5umnP5Frvqz5265sHdsi3Mt4AL5WNMQVR7Xd/VUL63bi/pTrg/nNGFeIwHdBcPW+WV0mGwsU4p
dj7RPfofMxsXP4AxFVHrJxqIAGYlPPhrf6ueTHIybPO/3Nj+wLBPt2o39FkwO+s3cbUbv4pU0EmY
/7yv7ct5mgsYJiaYAiMrSg+7N8A1oA7u492j2YpzppZeLy437SsSu9B3EcZiNALIDLWkvYPxRR4G
coLJFKQ88iEiBawHjzuGuzImUAi90EBzHARoNxnJI/KOPFrorjH85C9FqF47p6CPylENIULcStOX
cPXtPaPGkZdR49g+9k0uEQXPSCXtq+R3IP6mc8Tnv1wIYzDQTjmk2gCIQ7p23egjq12avN0HWVwG
GhnnyhpMhWZbeDHZvRyq3ESkAFLn7znI4/R1+F8M3wUGc0KLONQFKQEGJh9heDyVturbuOMlURcd
xR+UG49eahoerPU5dou+K0+ow5+LfQ3OWpZv8xcwzAHVTbBPGIjfzvZIg6NFMLibSNvmYX1/X74q
Wm6c+gUO49QxucH0mxw4cbHCKNUfHplZxwh1wKG52T7U5120EVxzWxMDN6ICRL3oqOZcwZdTuRc/
gjmzObhC9SKcFyvnO/8JA4T0E3zIt4AIq9Tm+ZJlE3EBx5zcKfDQ8DpCUXYHGd2yttTNRTLyires
xeDvAocJ88M079O8NuarHV4myFtn+9vp8/P+DnJOFjvKtUq7JPRFgKANrXzdyT3BzQjNKPdRZhtw
T03YSH+wAg/kzSjJAdEQ6TGK5j/F+hfCmtd54SvGLA3GspsVUSeqjebmj79bAWMdQrlBe1OP7w/o
BXnIuGUN80G5IyHWcaMJfBxjDRL6eqZ1f/pOuKHvkcNjQ1jqbADNwz+mlC28CnoZWTEBC5nrGmT6
OBFU/WLcG7f+n6NZrPfuBt3LPR8rSgmIn2lLgqfXFk3CwmNwLDaVuOrwKoy2HeN8f6c4FpbtfRfM
PpufoedbuHUSHrsz+AJcPbA5Kr24PJCNzbV+KDJn5Yj+swr21YLRaV+bXbx5iW2uFV+0ABcYjHUd
+zAW+h4YO32V7cWtZA9kVOj7f7tnmujfBV8lqKNY9gPQZsWhj0Hk2KvX5AzC5VefhOBMgWu6vzmL
98wLIMam6V3a1qUYzUAG5rmgO5BXZrys4BcQTDyCSc6TlEzxXIYkITodnZr+Hih8uR0QXpZ5Udcu
sBi7NjTDiBlbkFsX0wew+uEGEdoWL2ZY9jgXMIxxsyZzKowIMG+TPe2P+mO7f8o5ab5luWFqJ7r4
oc0YV3BtQetuGjEIIptLHTo3f+/fEZfS2h5zorqyzVW5OQK5MXh/4IxZ9y8Mdh1hXJggFjkus5M7
voKlkBwn6r1JDsfDLUvvAomJhUors7pIA5KIidiPga1iLlOKBfGUYVG3L3CY04qRq62gYHTk2cbo
BQF+TuC88S+uxECFBgaCzC3q7CN/26td3KcV1A1skjqd44453cyvZF/y15dAjMgyzxv01GvmYxo/
hJiY1VV2s/85kNKWf0Ej6n15buh/2ahLVEaAotB46jRCgAqZ3lLcKxuQzHfICfGA5g+xuncJxASM
g9QJw5i2+dlAXjD5rtKaPGdkcqqHYstJES4eq0ssJlpMItHPmhJ71riI4EZHmk+VW9sFrAVvaMWS
ObrEYqyrNrZQQh3b1s1suWt0cuQ26Prt+zZc4mnH/PeLo2vUioXB3oAp8N45sw6D1/QRkyqg8h1t
HEwh82EGubRwPFjG2KJGVjIaq54N1ORWG5Ac2uq76qB2uXGSh+GH9Krz59svHepLkTKmN05QvhyD
zxAnYcpJ+zo6hmu41lv/HlAfD2WGSUXNSY/cViOu4jD2OOyUwdQqLLeClNHARosdKGTAHVusuGQU
sxL+7wNxM1lFSRNdTtRZcVx5Zk7fu9Jep6nmkPHE056loOaPREG2dK09uGZHQoM2GShp8iE7PvnV
2+3G2z1xtHT+zr01Mdak74u+0RPggIXoZ+oE7u/GyR5kDJHgxtS8JTH2xJriwu9zQE2uiud/DBjC
w3aGqkducDN/6d6iGGuiCaosBiU2yjAjovWdqyi/R/XJwuNjJtoV4urK1rt136ys9r0sun9NW408
Kgamql88aiA3ZpQyMcKwCupxLro08CakwJk6BW78Gb2/e8vH7h+cL094YWIQcWuC337h1D96V3Ky
1X+oHwVtJhiyQKBuosGJWYpgqkKTGMOsh+h9nPdMOGjv/CmGS3qIma8G3upFGW1hjAXxe0uofXDd
gq1ApG4G7Thqq5fY/bgvsUV7cYnDrEeT6jHoDOCAR/8XRu2ScDO61krC47Nv82r9vzaAVcQLNHaD
hlBVU08GGoYKk5/D7tf0uuWxJX29mtwDYUzF5PVVGcxmqceIupQov3Cds/WRgMvIfnyebBe316O/
UVVn+IzWW2vDm9ay+ExxuUzGiCShKKediF8wdVst373snvyHlojkod8g7DI5Wr/k4S7RGDviTW1s
CBPQNLAOIJHRvjXv97Vk6VxdIjD2Y1DHAUoKp+K/o7auC6ixuQ9wO3MZFuISgYlBDHkUG63GGipb
nkltJjtDHbhBtE1K3g7+U0gT0rtH1beHF8d+32b0k2cll67mlz+BiU9awbAmX5tDLvANxEjkyuST
x+3Ow2CCESNMMctlDrXa103hNM67b/OWsZjXvFwHYznKOmtGU/tSBwPTT8+oInY8u0O1yYu4s473
N463IMZ8BIko5elsPpRHd4YZ6IiHj/sY8zfunGc2+d34uVePDfwkEkHyu0pSjG7DbAVOhMHRcfYt
Wx4nORxCoPRQO5A7TwF9+Py7hTBmIVOH2hQECMsOEeySmE40RsUUr65w0R6AL9LUQV2oauyV3IoK
Kc87MT//UNxpEx/V9f1lSIui+gPAXsILAcOcw3LCOrLAcfWtTgeQQEREzkkFr/6QVZQ7Lm02MTdK
cIHJGPVISfzIKOF3wQhPc6KjWXuObnW7o6JLy8e/XSOzV3KZF1WcQoiI31UqYCii/JK4MdXPHX0P
HGEjzg2u3YqjhcseEuT6sowzrCissnd9oYBsU0LaYdXZ0feaBiLJz9to4L5/LIWfoLb9B4mRqKDC
GI0KkDQZGt+4GjkMuT2tWpnbTsSDYoTZG3o+SIE8eyg3suPDfgsKff4r7PyZWx35syLGEYLONzRT
BXtWx2ukizH7WSXqL8mh/eTy9IOHxbhEBLRZESVY0uR2YByPAlDKKbR+fArRosLLES2+aV/uFeMe
617LUjBpotUHDEyKk+6tComAZjXfSlAyuMvXeC6jwer+QV80vBcawnhEsLIOudgBVTFXdf1atEez
WWkvYvIitm4qkvtoi6+PSFdi3hc4l5EcZ0QaF4YoiLGCW8rjxkW5XX/YD6ge+y8vtpcwjCwxAq8A
taE6380t0qpE2hU/9J+8czyfnltd/LMYRnZxA+p4ycdiUNNXkuBtbgbde8R4Bbvhfbkt79IfJCam
+D/SvrM5dhzJ9g8tI+jNV9AUy6ukkv3CkK4keu/569+hevfdKohbiO3pGz0TE91TSQCJzESac1pQ
/k61gUcPb6f2V0J28xOSFWMyD2cOBC6eVpVRtH45H46V7PaZBYR9eHrJZl2rZd/1dzF0POFpMqcG
EJPdWc5gtXb9WK75h+G9J5FZWS0jfT1/9Y1ToutnXALKidzDLX6ZMlIcCnR3ZkyMqR+b/UuKDA5z
oJ3ONNOzebzYO4ED+GhQQuNmKD3BeQkt86kNzdiV3MARz+jMX3f3ie2xlHBRMy7kUhYe7Q+yWiSQ
W6Gi8VY+3pV3p9u6t7h/FxIow16gizFSakjYensMH5qw64wTYq2BsukjSO9RLoMEsK6krn8YPMDD
Hfva9ft/M72LFPnfc6IMkJJV/ljykIUBPku450m2OrGmDWfrcq0LAPGWMSMugPNK+zVxJ8t+k+SG
3J6tNcvNzp9366evj/v2wf4O8a4/kzpYZWrHwJ+kFogqtZPue8dkFVxZG0EdbA8I6N6XsREf93es
vlTWb1MHqQ5NqrYafjs1mTxhC++r662h/YdvcC3AtNuzZN3XFuB67J0P5/vw+fB0+wwWZgauJVE+
pIAl5Lp5i2KyBmpxT7YwGA+qRRzz4T5bbd8s3DfbsjF6aDM6An8K0beUifIqHiYq46qDAuydt/4x
fNTt1PwC+PTe6o73gQW697Xphg+22VoP7iG1PNN3jPXn7R1gnSPldMAaG/FdhY9w7pEbZfjN367m
encpV9N2+siPOn58IF+sW76QVrv88V9TdnqrKLXvK+35Kba5Q7oqPhICDPfo0eJYDGq3rz09bvef
bDj4Lq89lSh4U6WI84bfMY6S9ZXUdS+52vPCErr8H//yLPnCu3ZTKxnebKqAHc1q7LytgCoN2zhy
fBr2I75aIYQwsuILecprHaGudxanTWjMOgL0+/vasMX88ZTcNw5Sytbuc9cCN3Tc7qSnRjG1ffAR
DCTaRSwofnE+0v/9ov+aq+sFb9T0+Y6BzNqUSAzWRWc357Vrkrml8/I4kpVrf/+H6kDd7FHTso7j
sbEDMRk/LbFUjbrYQ4HGz1jFb+NRFpckPuWrjX3cjeTetE4t2bnv5udDuzVX1ozttpEiq2TFsYxP
oPLct+/kb7ol/UpPfkLzCwUPAwHjHBPWs31rCSrckeXsvXVFRGJ/gQXgtjTw7N1WiB/TdiGuF41J
6xOoZUnWlkHWg8V9xOQzRsm0djmyrhyMFaYkL4ksW/FhjwYZZc3Z68DZrkekt0WfSB9H5fDSZGYr
bs8DQP3Blpvae4XwPiltv7DdyW1XL/XqqPO29Ec9CWB3W8mg8F0ZOwl8eiTQSQjyyWFTAtmC6Hvh
HqggxA/Qlpqs24Q0d+q3gC7KNeAX8C9MVrgdwNQJ6q9Vsnv+liKU6PVDZQkPdWZFd50HCo/7bFc0
dv6kObnZ4HO5P/q7Ev10REQZ6VeSA27R2sx3HpJL6UoA38f+Lp/x0r72/LpxVoXzZRAFE65rVMxM
flPa+x5Cw9gdrKhFTRspDeWDt6ftcCxJ93DU7cBEIhtMZKoZWIUT6eRlXRIQTMOb5eZwRA+vwzVk
7SgraKqRmniOmoANlsj7buUCC+JeW4W2rdnISO+Nk78tMpQxTvomtQHt2TsFSufJhwIGvYmM1iCY
xpe2FddyQ5QUFd/DXWDlA1mr4dw3pW6RoDs1oNfsPetTwXSGTsre3L3zH+lq81xuD6WlPB3Fzu7I
A+jTMisF3pO05qyTtyketbNSECCuAtIYpEE2h9B4BcBhAXUN9dD11ujy9rrdPOYfaW0qq8Ay9Ra4
MaGjHeD77MbUCiB5Ya4NLRrQEZAJxBOyd97aLtyHnkjAxM2+P3tLPLqfj/2zIhESbCx1M671ewxc
bNAt65LqS+3JaqNC+SeONHuTZIg8TBmm6w8oms6aRJwK1BXRl2Ya6+iAVpcjsR8qktilFVtA+urA
cfzcmR14nDax9d0KgIFyK7LeSHtzOh1ChyfCffUYwAKeEfjiPLrDYY3/s9OTYsCmIXPV4Vss38Tu
u+rnQUFnkKnjR7ETnPkSWNnHtHKAzp7hfwr2NiUOuJaeORT7Pz07/+gBcZ2gOVcmvRUWtpHYB/fZ
TL7k1THfHloTKwWghIaS8CoEP8q5WBl3grBNSGvFj1/wciM0f+ftAB5b7D8xKErkgnzyrkhqd9Kc
zSrZ5OTe+PQzEnyH1vjiOY/aHSiri8cWNddNjpFjCxeNJ4ONfL1LpNVmzWWW50MrA7s1sz0K3itT
+XyPTaDHSvcz7M+mteraJG5CsLV/kAnl1oekIeOx3iZ2FRPiru0SIPGGhZlp3xbvOMQ78bEg7mh6
2Jtv2CrgkZJm+/j5kh6fUmc4Bfvo3coGZ3J5XIY22W9UrP+2QVtyswqAjGRNlmQM+dLmUw0ijeNC
r0MPruTg6g/kLTzMDRmJ1aREP6rODANvrHFUmxB93wx3xJRPxVTCVEtVIhsd4COF1BS24fnshMDT
bx30Dt3l6wKRs3RnwIxme8YL4mdtlHO/WjsVdalpEPGZDtnlSN7OBlAMQtMjyFK6tzd5obkHEwgX
mzw7xAunwfO+hnFwrju/WKG9B+qNdChfcFkU0Plq7BrX7+zatTjqDebrTTKpFc60KMjzq/AUka3g
4AKwlrUQ/2FZEihVJFFSAVF3vSyx6AKx8/z+bBBU+zPegYXEKH1+h173CHhY5R0TQW6hAjCv7a9M
aivjMmpTX4dMILtnAdwguF1C57tnrI0Volwv7fbxs36L+uRBysWoKxChWPeMr/yd/rmOfaiDDvxa
qEDnNgfgBolt5aAAuL8nOUOMyJJDxeKAIMu5OoGcFweAaoTsj5z5tj/7NlwdcUG29LS1efLw5LLw
FRc07CIfpP7U2i4ujh/XpZDOrxcUs1ivF1YkTA9AafpQ9Nz8fHnado4TWOcIfSQZeT4jAHHuiWuv
ldXmKSAmoOI/R3PjW6x2mZ8ecMoCXa2PCsY9WUzKZsD6Xixrf/95PLoleUVo6WxzktpoonQc6Hlu
brutZ4FqCvhvPrEmFEfN79VpMO0HeyNvH+AayF1o3X/DWa83X+7XgYeHepbIfh8gBHN1+7ZG/0yS
3vhuug7HGV0NwAZEwYJz9Kz9em/1+NQ3R3FrPBswrJY6EtmBwTA/sir4jNv08x64UIloEkBGPad9
UtNmqZv8uxR3daF+noMXP672QTaU82PCOvtkv553emXaH2e0xAQEYVpmtZb1GeItOCKnM0drimUi
tFIJnk6M3O4PjP+tTb62Qf8lFWrCxSI+BrwL1vrl/tk/yeuX1d5al6Z+1xDbXZnkAf+NyRm0Fai2
jQ80V+4DSDYBk+GytJVxGekKFBdoutrNhw5ERZYrntdCr9VA+l8CWSpGJn65kmD00yYFaS4eLJWA
MKh/0V2MiXJWvWWd8pI1u5RF2WMlQF8ZIO06WM3Q7tw/HnmYz/L2FVkKLkBV/XdFlG0evTCNB1UB
wpO5j+8/UjN5xzQDEwF+AQIA3vBCDmWbjUSvc0OBHA0Pvt5+kz4qUIIA7TYDcDmHlnywnBL78bty
bi+QtYtUCrStI1R4k59d5G3/TYPvedB6wmqKY4nRr2OMIDLGKSywPCvxiJQS708KpUhwA28vZzHT
g0EdcIiKxg/L37UgJdDi3Bt0xGh7AcNb8AeVy+HFGaA5qMIrIrV8p3e1dfI1IyyUjMu+VFG4lE7d
daGQijEsZ+nt/X29zuzP28tbTLleCqCUfkzqSqglCBBSJx2tXLNFz3z113xtG0+jZ+HoWMRF/4tM
4ENqoiaA65w6O37yYm40cKn3BuCJ1E2ExHhjT7aZPf6r1f2VRPlRDmytrRRhdZb3FE1WbeHxGlut
y+PAOEZmcjEFNM/6/feyaOcHCPGs6kIsq7AU0oNzUiDemsekEiD8NaASEcbilpzSpbzrytV/xfIw
+amAxSWvk6scVqaIQmyw8R9uy1l6isGS/F0X/RTzgtqTQzyHkEjJXdmSOoeziy1aKcRtCoKuZO8h
rsC7fhOhhq4eSo2wjMpSeH/1DdQ9CMD+UgfzQY5IGMV24+o7wX4oP/7jTaXugxdxHKbTcYgjOHQw
PwIqHedRP/yLSf7ZPP/dVMoNRKJYGt34s6AZxS4F0ELvgF1rxVzRfJt+u9C/kihHEKq6PCYDVjTz
hRqAzuowno7pucM8PechVoqQpwgxUMmUzFJQyhVkPFcZhjDfcwfQlXeqxa18SBTubivosiv4u0DK
nERykHGBj6dfipmReJUAc/k9ZHYTibOK3dpHypa0km6AcgknJp96ZFTB+WsCQBgFxgKBrWF6Tgio
0VUH67lJ9tzaP9Yuq5+PcZR040XC1anoyfCto1k/ti0wY1S/sNTA7rzv//OeAt9WlUURgRdAbqmj
S/uxqHIOi+2clxogYRUmDx5YvnU5/3EhhTo5tTWmyQcb+PnJIIEZD2QAYqtPaktEk0xih47/MH4w
pS4c5NXaqIOU00SSUxlq2Tk/MSXeqoKNXKSzYTJvLBzYhahfsz61J4Z+Od+9lPCYjVVs0XpgteBK
LCGUHxBUtfR9gDxiuMLYZq8Z8mSNK9vlybifTok+jzCj380sEKjk7nd1Et0drHdGNo/IkVoWRlAt
oNdYvGswm+yXotCrDaB9R56OWTafMPaa183SNNDL8+Ht7r6K7XOBDkCiuiPh1qOHKtptFV7yGYqA
ZlBDxvAM6N8p2ZnC+3EUwS6MJmYBvd3uvWCGhz8T7pRVuBJCOaa0j3r0g0JIaacH4yAf20d/o67L
lWKHpxgzvbNPPGS2ux2QCv9u0ZD1nZ04pNDJiEELVvJi6Xlx9T2U/zJiZShrDd9TOXvR5mWyGuzu
0KBBizVeztxfyoWlnFa0ag1RljfXYWJgID8+GK+sF9OCeb9aEeW/ePTbJkoAMfsPf3OnQ2V6otq3
dWXxCl2oCmXuxLbkS3mEjOLO21W27JzwhmeE8qx1UMYuVoXI5xtkX/fRXWj/4VYVnmD/xude7RZl
3DDGI0YVj5WUdm3ndmujCRvuPWUTKi+F8Zei6Ib2xBcGBY63P2NGmWhbaeuj5HbIneax2LPWtZT0
uBJGGTljQi+0zGH3hKPwwsOQ7Ncaqp+C5WDY8E3ejHt/k1gq7In12q7N7F1xc5Mzd7YkE5g2j5jl
ehPsJdShUASzPeewcbvX21q0lP66+kja4gSdWCTzjugDhhWeQwnFL8w6a72Td26grlqJ5JIVVitg
xkfCMRzJpJjBZFa8maS2F6F4hMb5sbCjwIqmTVWc6nLFFw+Mz5w/44bN0iibFWEn1aZB2YE3vY3y
7G+Hn8rnyua3AAh2I2Jigz4+SwCihM4TQ/jyVVM1CUMWMthrqIMcVHVU8gAHOZr9+wtqlT1pUDDP
rHDT7xMd9b3JLCZih2f5CM/V4p/GpN8aVmExvmSW9GsbwAGrIszRxV90mbzIST4HZkkExlGHRLmA
Mjiqt1/l+m5wQ4wyvaL29hAReYspOIs11LRsqf8Wf3jKUmdS5RlBh2eV1JrxF4hH0zUu6QNjlYtW
50IKZaT9uFCFzMd282b1yZnxK7LyLFzcZU9wIYQy0QkgoUQ9ghBEEk8qhnRCvAb7M09Ot49sIRty
WS+j0axbvuQruYAcYA7fiw8SXoDubQnLRu1iKZSVnqpUT5tZPeHUuuPXa+LmFiO2Zm4XZaMlBaO9
VQYZI5gzBLfYdpv604xWLB6Exav2dy0/33GRtfaDDjWzHw2Ddg9r7l51OuSobu/YstFTNElWkSCT
kaPFNbuQEsp8mLVF3CNtCmwR78mITWmLXhGE1bqTuObr/B4T0Z0lI0ugPFWrT4aKLweZF19A6bgc
JH4zSUF/fhkyAihBf9NtDXQuzGN1EeG32V4/AIcSzMvZivmaWDSmF8Ip3R8NSeaGGMKHFkPa64x4
O5t0ts0w2kttreh/1lRFBvGpYcjUIsMoaKVAqXrcMRmdCl2IMwWYhjlk4GLbh668KYkyWc1zG5H6
DBbBbVHCbPERwCLV5/gB/+kWrK6xRety8VHU4lHq0SY16RA3gbMpiU35/AjA//r5tootXxhdkDDg
IsiS8MNFc6Fi4JrJwgQEIudxM6GS9Go+MgsN8/b9cgY63ADPq5g2oKnOPZAiDIE3zCvJXtS3rXxK
jup6uB9SkoGr9+3EaqRdyicoGImXcJzIA8kadaA55tcVzkv6c/gdP828s3NmOTR3zvOfA6o4PtH2
wmlC381DsCoiwtjS2cfT6wWoKOoQuqgqkkRFvGPO50PEpz1M6Yj5iuoc28Cs3PEgbx1WD6xJZWE2
ArfEUWY1zIUi1OOyB9wMuCHKgzMAwt9D95XJrRQWHNpPre+XNBG8Coqm4brQ2D1+VvVlpkNfKmtw
onOTmr5mqpCWuLa5e32dEAzmrzwmoj8Z27qkRuKFZCq6abzJy8Ou7v+BxUdH1W7ObIAC91N0RFIi
w8dwiUs38FIgFXL6o+TlXIulBh7ZS7uEKAnhnYZl5JesHFTVkDRt1hqVUpcunqakAoA4utl0IoEO
sMzMWj6lBTiM+fdBd1TOMDFqZxrAesoPXvKacu6ovUeBSLpikwtob8y6jqi5KwQY5ucZH7gw66eg
xfrvB1IKVot5KBXzbcJV0px44xN//+UBMuPVN3k3Kdmwn0vByKVEyourUdZJuo+dl4B8V26SGla5
luYuRM57UdX1YdobKAgFZocYH3gUTFTbpfhVhE3kDVU1FFWjPiAIOUkbI3yAArzK3b2BoYLBPHDM
PO6ypforSJ/zvBfmV++rcWpmHXsCsjuGol5iItuGkz0IwC7fyNAE6/AubguzzUi0Me6aPSvHtVSF
w/H+/7XSrwapE7uYL/EJ2xnPvFv3X+W+eM620ypdv2OKFPT2rh3ZbrTyDqxE0lIYJcqqiulKQRN/
AeJOiScmSTHiSV3OWTP0+jH7WRaGw6G+FzKos5T1BD14OWTsm7ssNudcygaBy+oReUmCFhrOYqU8
lm/MX5F0ucoTyqIf+6lHIVrZpniFzc2y9h0A24M9Zwnr8oNZ+Ft0OhciKevoeXExehGcrDXTmtUn
MHYDcwyjxtAaNhjMojRFAkmqosqGrFN7yk9JB5YSGS597YS8mVmAP1KP/a55izYjI7mz+JpDrvx/
hNEux2tT4KfUEPakIdeC2rAA+iYRwEQJKxJczJpfiqJ2UQ2TGFi1Yn/2Vs0nAKSCg6it69zBn9IO
UI4bHpXVhLRj3zIqLUslTrDn/l0l5W2MNhnVPoXoxtHIMRLtpiHok0hODXoy0BXOCpIWI79LgfMZ
X5ieNCvTGHwlc44pEpBihIEDzBrh0Lr4bzy3os6EfpKuiSoVysZ4k42pocwBIKBM0E41vyEG849o
uYHN7itYfGgiUJBFvMHwt0JppxSrHAcEGliVQUIjsN5y3UT4Kp6OagoOZNK1udFYRaoBhLTzyrAk
TVIJFYgQ9Va1vVZsviVOE/7c3gZpFvsrdMLIrT6zJBviT8vfxYbzU8zlQh8P5wRPNtkU2pdR3CQS
GdqeGEHu6MCUSd54ALAKmKzR76PpTxuTUjolKBElL8q7kaCnXSk/EuEkZkQcn5G6s+tqn0vfqVia
CdoyxY+4IDGPxnASZ6ZarcZ6DagGTWVU5BcNNwByEGUDE8qg15IrEa/1UjScQTkYqV/dQ5YDlvQ9
fpAeb+/a8mH+lUQX5kpN8CtRhKRobQD+G5MY/sc4bGJwYeH03sJgFSGr1a8ZYhcKrAqqc/+zwJ9x
xIvDmqM1H+BkA0YdBfTYoU4nmZuGmelfinRm2mS0ahjgZ9Wo2CoapInnUEM+hyAynQ71HSsX9vPa
oLXuUgJ1GXSJy2OMzwxnLUe/KucRdbRHu8owDhJupt1gkG6dHQvZVF7EYJ0EK6/AXAvIWULSDi7g
2WpTlCxeArVov+eRT4ugrZM5FmvdX3EbkEB26iHRrbZwDeZTaik2hk2UeEkW0FGl0EZR6vk4LeBI
Kyv93necqa4L8K3YZvHV7dlh35JWX4qjTOKUyX3Fyf1sg+eX2/6cARJMs5/nuohufz8gacpMcixp
wKVMKsczespQo1O9B2868ohHoIHl4HdR1ynAO3axlVuI/VyFBcmzGHheiqWeyFnRpuE0QWwOLGvg
QRwBoQBTROQe0b1szZER7/ZoaCy3+bayon1uo8rJSC8tWcQ56YIeMFUDfTilm7nSeqle83N7wUdi
afZkvicr1rzFYg7rQgqdq8siPOL8UupxlUvyceQISigmqPoa0jzEu2irlawRi8UA8FIkFUfkjZgA
IgoLG235azpbzpvV7WTLv+tWshv/CWyGtVqKxy7lUfdk4DIenZyQty/ArxQW5td0iEH0jYLM/D77
ZKU/l97iCpCcBAEXkwcx93Xs0HBxkY4dQjK58xIr0PBCHcImMbkJ8I2317asI39FUc/jfvR4UWh1
pLxX0kutkFKzNAxpcQDzFZ1JZkhbdDcKIA5lDeDROlporlfmN2roBTJWZiG0re/zjWfBvdyr24jZ
H7i8iX9FUba/7UZO6COERSPYNof1WBLPQncBSmiZbdUP3BpNAyxFWXrYXi6PunF8OQ0hGpznhy1v
tgff/tNaE1onMmb5Xp51gHY8F6LoR1BV9rXESRCVpNCLxhTkwEpUU0Af1rSJW6vIEjv5HNJ9nodm
21qN3U8vkT6RHhhk2UaS90Zv9R4yhJuwXiu+D1U2q9bxWtN4a41zkm891e6SP03wUhd7I/icAGCS
uWPsBMAY8+0cL6/KU3a9fOTrQzS4XsKgM118W6LTUhM0Q5EloARdawsSx7qeAIX5/LJ941UzR0en
bZ4M67vA+JzFbFL6iTroPb2URx2fx0t53UneAGzuEV2QBrBHnlDas9b363vNvLOfX7WRmIqZuJtm
BXwSUCf7R8wifN6+kz9B16/vQO8H2uxESdFk6jvyGHS3md6P55cX5CwmAKgC129y0aowYGyE7Ij9
HqGboFs9FGax+gazOGqR29Ptr6C8NRDeRRlApAAv4VVVETXK6KETOhnjXol2hYb4tzNxEub0pA0S
SdPJFCfDvC2PUuj/lgc4FgFkCRKkXh/2WA9644NjYGfEjwCWdaJooyMH1eqMdVF24R85EnZXB/Or
rsi0CQprz9dHI9px8nfAIbJCh2sjcgxTsCgF8OuGqqOwxCvy9Wp8Oe6brsniXV4ne6X9Apqd409f
t7eMCm7+WcqFkPkjLqLosUzLsp2KeCdj3Hcsv3mMbMt3U2plfcWw3PP3XqjkL1GUS+K4tBzqAesB
tDAoTFs+ZwigHNEvAdSxZHUctqB8iHdqLz0LQMEDpIs9VPJaw8Mr4OW17g12GGkVub2Hi2p3sYeU
jfGG3Bj8DAvza++z0WKihMPnpHLbiZdKhorTCZB/FqlA6XhNw1Od1vEKCEGaD2bjXdfYcnDiB5NX
77LU0btj5r/rAvIQ017TAlKoe59/8VMMp3G9OSQszuBF9bz4ECqCUgpD7OUeH1KEkSmIj6Iak2Ja
3d7aRZ1BTUpTNbzJYcWv1dOIi7z3O6in4IPABZROQaIytGbx9C5EUKc3Tt2och20xq+DQ6UqllbV
TqDJn2mtMg5vccsuRFFG2Stzue/m1YT1N18AOiz4KjT79o4ty1Bk4E2juVSgX+NKIQs93zfxruIz
U+e+Kh3T86y6N0sIdfaJ0aRFi/u206cT58WE7/bdqDF2a9E0oeT7PyuhvEefjuCtMyBETEHUW6wK
7gyUUnPqcjP3X//NrqESqaMGKqKmdK1nIt+NflNBCeYsU1k9FppMqpihaYu7posKapt4KoNu51pI
F6Z9FxRtvNNqrycZUNVdfcg9pyliVs2AJWr+5xdmvc8TQfBy7J2XPWUtuMnKE1ifGHZv8XLqgPzR
kTpEQz8lZKzQ++BJfbyrK+2xn/QvIPYwdIB+p/1j7pC94nlF0HiDJllKtUCV03qMd6nmtyQOuoMg
p9ssTSy/aZ0wbe4aXFOxi/YYXTDLzlYzP7TrMLBiyd/1qscIKBc39uJ7qDMUhbjzAnWY1zySvD/V
ylcRP91WxgWLpPAYH+d1tIgB9Y0yelXWYZ0t9CRrW3fg9WiligUyvwlCx55nvRTpvPa8xVfiKANY
iEbe+QOOMS16J6tgLvoPYeIfdb5/ziqADSfrGBNDKO9JaWpnBbrVBMYxLwSKCuhmeJ3HgtFJI12r
KzegsT8bO4Q6UUX4OiUK16IxcLIDEU8NoD4M/3e/ciWQOsZYDfjRqKZ414gSsJtLDWkAL9MZUhYs
2JUU6oLUoLuQM1Dp7Mb8W4+A5iIoq171SRHbtzWGfhT/c4YXG0jZL8QZbdTkOMOxvQ/UUxGC6kLa
I95X7mLcFRl08dW+ASdA2zGMwP8iWkJ/jgTQMkOnzk7mE52PawlOTX2I4Z39wtFCwserWAhtXRlB
IeztdeDkqOIBESBD/MJ9xBajBCxKkoR+Dirkz9DHMWaxGO+mLrXiBs9W0CEl97e3dyGwVHhJU1AF
1VRoJ+W39SLRJUFvo134nYK08OTJW3Rlk2TaiYj2UvXrtjh66Oyf0/wr72ci+8J6l3XuV3zXRbsg
dfpsHexiNzi1idX2RxRJSAJMnOGtFs8junOE3Pblr6r+FJSjl5iZYvkz6owtHLkVIGD+wy+jHL9o
KEITK9gJNSGTSKRXbwVXFrrBzngozj4y0iv9JADs2iD8XO8gSmDz/F3mpaaL3rRXY337gxZcEHr8
oPgyoETwxKe+Z9CixujQCLAr5O9Bfct1xlEs3mAZf4EDGD1+dOMZF7VQvoCPdmCq3gb9U9gRETg+
yje4Po63l/Iz+Um9j+Z+RV1TcYtkeNRrI1iIvtCIIV7LAop93HOfWoL8JDaAaapqmN4zyNSsRNZ2
eu4Di8jJhmOgOGXVWhzCf1V9G1gFz0WrjNctJkhkVZAV6oNCfGgwGPiglt8Y3UotgN0FjHPHF9/a
7D5JtqWG2oRuZcUqlB9Fq2jfJtkNkgiwVAnjni8etKILOk7CMAxlPqiLK6HxQTwB2TXaDWpuKsqr
ETKc7uIdvxBAecGpkoTMGKBJXv3U6uOqL4e1pG+U8k8l66+D9JQAQPv2iS/arguRlFkRIuhB0UFk
ljzK4cZHI3aYSNZtIXQV+R9jguKVqBnAiBF/IqyLnYPNzIUo1SGliHI7aSbVjsHO6IDfB77WaBrH
C7OJ+PwQWyGmDFadEHYMR7i4uXMNQULKBD3n1DVN1b7sg4CDAS3epWdokY13a8bH6BmaTF073V7y
ot7iHhko2M2FNfFaVzpe8vzUw4pHWTnCWlnDOJK6d5Uu28R3A98wBzTwg79u7oVA6qJ4fB5U0oB8
UNfs/QkPCIGl/osbiFqnpOiSqiOPeb2kOCwEJdbDeCdxMYmS97Q1hdrMPtTY9jJAGiis2H5ZIBqr
5mQamlwpvwocAzyUJNx9TQlgx+VdNEy2HCW2n3JmpFgybweyb94+OLqR5B9dxfMImVosFNjX18ss
G+RrIz+Id0HTJ1aZCqGpDYVqtajWrNIWpVD0Ok8Wl2irSjEiV9TG6n40/JChr0s3E5UTQTEAjgr3
QoWHUmY0YdziOwCJB7dlis+3F0qT1/ws9FLA/AEXl9KXuF4YcpynupKs9N23+5XwkrqaE/xpAFNz
zs0ITSw7YOLdK6YkAQIxPkRrdA7Ux+T/SPb461uo2FHjkzqJAnwLQhp1JeS8LUjfndI7aXWq2jfB
2wUJw9guBo2X66cOepg6LvMAUrnbjwkpXvZTZY2oqgBMDe85mAX0UbMKqkseREAdH09v5JLQOXC9
5b1nNPLAJ8hZxBoJym9Rfb19qHSf739v5F8J1CXNK05S43kjWzNAjy8KJuAE2kkhZlJD17Alt/ZI
OIYML8IQK/HUVW1Gvq30OkYiriORnL2LvY1R4rZ7zfJuPTRHMSH+8ORnj35Sk4nHLK7KMLjLxymq
BpLuBkwGPQ0nlzVcDNIYO7UpvuIuK4g2Ck4SYQqtGY6Jlqwwqq0Eocn5bu2LGzETXcbmzy6EtsEC
4jRdknACIt2kO0bJUGAQGDl5IXjKopSoEWzjxJmpKroihsx4cSDAazfbiHMG+d/Yy0vxlHYlHY8N
0OECFAO9wF5hlkqJxmchkOcuGL6yJC1iePZFI3WxYkrdhChSyqGYnWr7noWY2UQizudZ/LlLjgDY
5ACXE3VNFujwIcyanB8FL9r5EzBUeXQsBnbVv0j+G5/vUqV0JLli5FgWQxaJxz1F/nJmvKbMbxxj
kjeoeVgkrUaI8NIMhhVHL2GKUm8G7t5q7/XTKe16hv9ZMhESAn1ZhRqBMJKSq2GEsQTOMFLBsUr0
AVEt67k621JaS2UNOP48IBtQo6LuatcLYx1zMEKFsZfQyJeGT+2Ampz/ffs6zPbzlhw64ArEJuB8
JOfBIGUljReaUiIhcBZbuBV4WLwnYtZM9FLYdbk2KuxqpqLi9QI51Cl29PJp+NTzt9YSq54kXf0v
TgrhgaRheFFH2ojaR78CaU8fVTC1+TfnAR9Xebu9gUuXC+8e/NHx4ACqzbW3MIah4rQJafTpIar3
3OBbYVMzLPdPgf3XKRkoSuswmjxWci0EQJu+byRIXjRhI7qhp4/WGOaNBR5pzqw5SXDH3ufsIQvR
3NYlLQCJGsGslFIhol4Vb0kXn2JDt3Lf88xA6+doaazsIa9006u51DQSX2Ls/NLGIChCTIivRssX
tTExBrGikOcQGjWDGddrXSdqpzJ2ZlEIus1R+MEdUX4ahi7CIw61/C6My2Q3haRI8dR9k5u72we8
dNfhsHAH/x9pV7Ybt65sv0iA5uFVUw/udmzHzuAXITs71kxJ1Kyvv4u+955000QTyQEC5MFAl0gW
i2TVWqt0FXcCHj6YjwmK51lenSpk/LXpjTQylS7RfsArHpEE4AO4KH/H6fvWzFQMArmiQMHbo+7T
oLfPCNejjlrZLAmbwkm7sMd5k0nwfnWREjql+iOtzXhq5kCamxYNCjd/3HVQljGR/L922cyaLKI7
fXUqdHCKSoQUbYssdYk8lcZjU+zNXqa0KVqpS5NcLLMmpW+KiVanNv2BPHWouo3Ep4X3l0sTnFN7
amUNNJmr09hNzg5kOz3I1QzE665LdwQvu4A2w7ZrVac5KnmL5IsBd6kz4Hy7wQPN8M998/JzjOtJ
rrZKGR0LI87w2itdUMBlCAbRqY72uhpT9WMHO/Oliw1mubPZOc1QnYbmEcdPEmrF2T41J8UKEklf
EJFb4kqIJvIeuDogQFybGmw3qeqprU7WdKfrj9qY+brycnvCRMeqA5gzageg1Wsed3CX4IbSRGPr
13jBRND5yTiMGmjzsj0mnDccOoCzOChW8NFvpJCkm4hZnbBFgm3Zdqb6WlivGbGOSdaEdHWirJQ9
/oXuiWNCZXUa1uOPGx5APhDm0pzqpKPFtDpbjw2Zg7wCFdZ4nqctMtavtVMGToE6aTaHidfJHk+i
+wTaUAHvgueTBw7u9SLiGJoSbUvYuLPNZ+Ui395IEQyLe1wdEinQzL+9pIJAY6ORnMbAi7qtu1w0
28y5afSlRkVWAWOxunPacDI/rRv6KVavuey4F4zPxsCwJdAD07bfed4X+yEhY5fNFdY10096+ZUs
P+mPtrnfZKU9kR2HAaKgMgEq77vSx4WdkpQOysB2dZrJnZmcStv6tPb9iwUxflvXftyeQlE6BRcL
E+qhJkqnYIRer1rp5a4zMWu9U0P4Y9LasO2hsFHSwkN5Gwg9r56Oc+UMARpM2YGamfOurKiyu/0h
gu0J9LBpG1AkYtccbi27VqOqNtb1SaFdMLU/tzF0cRsdZaxAwe6EtgYqAQaabaMgxXnpoDUlWZa2
PlETSc558Hv30B0ML9A23zR/EYhs3R6YcDl/G+TfvXPTky7TmMEuzJsIFfbtqzoctSq6bUdUG7Dh
Nay7t8NKpNwZiL2eTDTBDPbFnqAZwhu0esxwyAIX+OGnFKmGr9tueUPXBivYV9BsltyWhCt4YZ87
INsir5fcgv3CxttB/ay0eah5kz8Um2RKRfsevRax602MGGW1a581Um1GoxerOjVJpKhFXBZg0lh2
Fs+NtydFBzExT5dtFHagchdxG4egi1wf4HZQn742qjMNPTcZ6pMDvO/90qvftcQGeMJLMs+fq6YN
3Las46Ryrfsx3dqd7i7kZSlJFnrFvEXowIrH9+01F5ybNqpIUDtQATQ03jf3Ragw54ToblLWJ5JO
dbzV1RjkGQKSM+kyOI/IjXFJfQ9+gHLwKCtatrSAqGx1crZfNl2Pk3qcQzzmdpMiA6aI8Gs4Q0w0
zQM/Hf0NOU9uNSPXppzUJ43S+X7KnCRKVFUD9jBLI2gG5PuGNG6UAxEQrNoMzAdOiWiZxzaqZtpH
2kwmQCHU+W7Z0AdC7btGMvHC2bARoT00fzBQN7l2hsEgtbqutEb1tWl2ZdMaO4tkXlw2dhVtlpk/
mElCDrdXW7TBAPRkeDoH8ZpPPfRDbmwD0JinzQHo2zEe1vUbtdXGVxPZ+Jgz886OsxxqGoapmyjZ
Xo9Pq/I8nQmcvaVHy36sGtkWFozFUVGqYA0LUTTluQfEQLOFLcUSt9bTlD+B0TRr6FEjayotWCfo
EuNKqSLz6MALrscx5CkSKdqKdcpwnrqgOG2+tSj+qg+Hbvl5e30Ek+YATKfiimkCT61ybquR2kvt
TMNuJJ+K4VwTWS9bkQFIfONhjeiOSMsm9WK7Lz0pK63AaPqmdaPS0NCrph+c3e1hiJYGYjVgorA3
L6os11ZKEPetKYGVVyDpPNDICr+SMTRE63JpgxuJTVqm+8hGArQQUlxlVIMlDxyADNwviJBMeec/
g+E26go3XqsRhkaUDIxlC7TlBQnMPw8HV1a4A0ntp7VOGlhRxt3SHmnqm+5ha4K8kRRiZPPG3V4S
3e6U2YShed1tamC8ta/zGtqy3Sl0NEBZLORVbKQl2N8vHG1aO8OwiIuG0CYq9RSPxAhVNF0yayJH
sxABDBvVegNlgWsrfb2MDcr1zUntkx9e8pBkTjyX7j6tWolLC7wAsBxkU/FMMBy0vL62NBg0N9Ce
AOvTds4dNXvo8WVmvc/N1Ij+ePcAgQATDPWPvBT3Lu+ou0Bu16tPrgKib/fS1m9GDxIFlSQfRQ8+
FHuZQLiHJjIAVl2PyapJ65StXp9Y3vFJMb+MNhTsT1D19Gflzg02I5iHB2UIb49PlHgHXcRA8EY/
ZYyRi3LZkrDbhVGf1GbYr1kZmdOTR+a7GRIm9pKeG4sig3Xn2IrEssBdAIzFy8hC+AMvXL8ecDp6
CUpYcEr2wh1Mw0+b7wvas+kvt0cotANZHDBVkejX+fdXq1B76TSsYNqBMrr4TX8c6ZnI8Hgin9Qx
hej/A9rLh6Mp7QHNbsecnCr9rZvP3vKqZZJoITYBjINnQsMIRIDrGRs33FdVpyanRXklzmsGXNhc
Pd6eLUGocHUPD0iwDRjKinPDrF7crLCb92FYKCP29d8sx4UBLoI3rbpQu+jIiXpnILy3DQRQepZW
Q0SrzipY2FMAoaCN+vVctanWksJoyanTzsDsGk6IF1oiC0QiK8ghmChaATcAMNq1FaKuE4XOKTlp
0x0aSvpm+c+Ufsubb7cXRWgGaV7k4JFVBlbs2oyy6irtxpGcgB7e1VEPhdNOHwKvk0RwnjrHytmu
9dvQe7C4OChWpyyp0kzwsNHzDXeIYDCuyvwRl8Z+umPvnnzu/Mp6LipoZW6pfXJ777hBUHP6pXrP
fzxswHner8fAMeEidj1sa9PadchQOSPk1Zy+J/aTYj/k1p8fJldWuMM+bce50QgK2ZU3H73IKqFS
2soIs6Iw6+G5CcY8MKvg5nLnCJhleu6YqF4BcdGsDhpJYi47FYqk1dGCfEmOZoUGkQhCCAIGjLou
i3xARfGCEEXdal0BJaFTru4yyOMVyoM2SA4ugW8y+ThkKTQLfWH5bjgo16JL67iC4mWu4TRDULVp
4hKEqwRc59v+wNyce8VcmeJ2m0cBT+9cmFrVs11Mdzk6C1L1gJxXoJBfWU/2qRbdNslc7JZJNvqL
DZEYRO2XAdh/d3npQtLcOY7t99Ad1FZZh2bZ6Dhvz+gGhVYHplorSr6sXfNQ2HdkfKX2Q1d+T7xW
MpuiVKGHBDMqnfAMKONxBzA2RUJXDYD4rX8sVN2nSgYt3i7aTCNcs8w3c39uAt3Bg6Hu3D8vEVwZ
5/YD3qi1prdYS528zbrma8ajPf57e/FEd6orI+b16jlDZmWuy0aI/FkR2j8ULXCgzKb6buZ7qr8q
EDvcdZYjiaPsd3mvuZxZzlHxSE7XmWBw2tSEUzuGqd1J5o9FpVsmOMdchy1J1QR4iT4L5h0AiDZU
yfqDrMAvGwnnlI5mAyeWauVpPsaL5Doj/m3WLxGNE5Hi5E41MCj7JvEwS8jR6ifZ4SE6y7D4//l5
XqGq6e1JS1ilvTqsL+au/lUfvaD6DATLJxodGyVYI+/AhOJvO51kVB538SjqsW9nE5lEZaD9fZ8m
fZRoilRgkmU6Pq7/79Fxm7f2+opWNUYHnDgko1mv2CYw0cBW1u1MFJYYftfSUItCmoLzAIhYDFpa
WsiMnlHwUe4yiCr3Icr/yL5Ipk5mijuJUaYxCB1hakYLYsObgzRzQ40i7ax/64dDOT6RVZYZk9nk
nFBRV0r7DjYb1LLpHAPU5tMi7tdxT7y7Uf3lKYe/cJDfE8rnsFI9UxCUTYxS25XDDkTd278vSrcC
Bo2LBh4iTECWm8asbfqEJGDnOEbgnZ7au/KoRM4/za73fxqQ1XpS9ya62d62KrpqXBrl5tElszJO
DozSMI2eZHqcomMYXXmRujSBNgQP+jqQ6zlezorpAWyof9eas6qqe7t+weOnKv686oH31W9L3OQl
TqZpWQGsi9OFTb74/3SIrWYd354todddWOFmCw+sCUdDwg4mNIue22Cx7rb+Li1fdIIuWpThLGRJ
rY+BCblMdr/H+w5vUYsbGdHT3IX8OyqDADzEmjY/zlSVuYHgUsGsIDer6u84Gy782WsFfbeqqlAe
W2y/UuJiCjrD2umT5vfpzxWyamTJ76YviSXZVx8vorCMNPp7MhUQdm5Ocb+2R5cAezNpaLOmo2Ji
FGEmAdxIjPD6KXbf5rhPA9lg6ue5qtjTtTdeElNiRsCBvRoMX/yrllytNh3AnqpT9036rRhbPC7L
qASslA5f9e5FQ9bEW07rc1HvJuIA/6C1+1VpJfQvodcgo4eavAqu1QcenEINm9YYsF3fGyg+WtvL
7a0gMcAT34zao21XNcBxQPIpIa+FjPcpeHphLpk4CIN4srL4dfAoXWOsqYO51DPoPPVW3PYPRD1P
5KFY0Q2eHKtF9dNVppPG9tP1CQ2zDHeOtDtOTj4Mr5bHbiALzFYRnmD0X115qPM6GlQ3lGIXhbNo
I+EByAjbfty2WwqNlNPCjGWO7ygPeExL7rQfAzyGw4ovIKrhSfmuXXbxEioSS8+2DBbKzMYNGp0q
wINsGlkKQmaGDfTCDBJogHkyMzUgVkwwoSfn1Rr/ajAMuepC6AwpyGsrBQU/ekw21JDqnlG6QadU
Usn1VkCyhkQeXM5i2U1AP7gnTlGh7GmqJYZyb9Y+SA9ej2fjfTHuTP3V6o0gTYYgW0vok0CzWZb2
FIaQS/PcTJYAHudJjY3lonua49zX9mc9zwNXPSsVGv1NodJCLmV8dQsrGvRu70AssoaGmG9LJT0+
Ht+YCQ0Ze2SwbCZQdD3d6MzqJrWJHWjuOvozzSno5L8KMMvlk/7xXnxtijvllrSylKLDqAtKdgkE
yNP7NS/jZl6DOg8bt/a1OSA//zyGXY6PizBtYg/TutYVS8w65kszyc5u9gN8LAEuAiwH3H5whnOj
6qjaqOoGdKCqYgWdqMuf0vQlNff2bnlRFMnuEEUuQ9cR76GoCR0WbjjVprbEXGEtT6cs1lqobySr
ssJwXx7s0akg1gqCvuNU4e15lBjmsTUONYgFiXHsGFbv2KdzWGk/F2tnlZ8zoEBvG2P+/2FOf4+S
D5ku1dvCLmFszv9163OySn5fdFW4mEUeTl5UAJL2NbuPNK5vmS+plfpoDudrRHKZFAcaHUA9luqz
AYS63l4O1GscdZmq04os4jy81elw32bn/mejHHXjp2LsdCOJVCgQTsYRivS351G4aAa77SF1bCJr
dG2dofbqcUTENsBlTQ9IpmhPfTgE3fzrtiFhFLkwxA1zKhSzLS0gPunyazID+1SQqEcTElDQ/ztD
bMQXZ1BRr8u4DRhR8T2LsxV9FHKQUCTPNNFBBzAG0qYoZEKyjbnnhRG9c4rWaDGapX4FjT3vzyR7
uz0OoQeiaMkg9TiAeJkGt8mW1qt13PjRFa0OtEB2xRGuyIUBbgwTwDLlosNAe9AgAZ4GeaBK7p/v
9JgP2/TCBndUK6pTLY0BG83R9l9MvzwCqH188KJ2/4v6VZCgZVYf0eBfgtdtELjBNyPuojdzr0i+
RLhgFx/C+bm6FVVhrPgQwzoUw706x2r3+faC8aqocAacXhc2OBeH9BUt+gY26EkHf/muuyt/ZD+N
tx6tQiMITsdTYFG/fVI+u/suHCVyBHxzxw/mOccfSzertQ3mx8iJ4ffB5tdHiBLUbbDdmb7iO0ET
AzGX+sWXNqLoopuHNERjt1jbkR/bF/2f+h8t0g46/nJ7ZoRBBhAcJgMACAOvBTDWpVGMioFg/cMI
LUAeT9rePjj5/r8zw02AXaipDlVaXHKrY43uefMbhVQM2Rvdv0DV/k0EuBgTd8xuC3W3hAHLrSX1
hwQtjpDKNSTlGaHXohkoNOxNC3pKnNeaiVcp7ggjTvYC2p5vK196OsW3p02QaIffXljh/FarQdsu
dKDVHaxNPoZjsjfM02x9n5xXlF67wQ0gi1cCtprJikLCIOepLgiLAFhDauA6jhpNQnIlwZLl2rjs
0s0w/dWlWqjVtCN+5xoyALCAfIvBogSP1/D7ectFPdNNhzknLt7m5haOaHs+oREWtFMt4zy3aHja
NQHFZd96LFMUb0qgKEyJ5wh3w8UXcDFRg0haqoz4AjWYra+0xH4ku+oI8IZTyC6D4vn9PVrOgTw7
m/GSSBCSNmiUZL+W8rOSQAOk+HLbh0RXXAh9oEEU2Lx4MfG7wbGA7RuK+mR9y9CtyAl75yvJ1wcr
/aQPQ6R3SnzboICQj56MOBUBHQeuB8y2a89ZdAs6SVUGAIpHzWM/G7U/GEMR5dM0Q06srKEPZW8x
nvj5YVybLAJ5T9l7Qz9+msvWCLQGnX7mIVGeGy/5QZx6RLkcGWurW6HTAF6pTyDsEE31CH4RGd1j
mVETGKXFO7ta7t0Bxpoebo9JtFhMuhslZuj/f1CKrNJG6QEhrU6K28fIxvrtkAeDWkbU/XMlE8ye
aSHfgDcJXrn69exNaCRZ2lB7PVk4nHQapaTzFVWyRsLcDUNGMpaPAUVIzisYKTDpMwSW5ef4Cm59
s0OBcsENE5qyvSRUCifvty1eV6oZChMyzNhVSMyT7mg1R0s7qJYstSd6oQIiizsZ3nMgrXNDUs3N
dlKGq99SPQm2eU3D1p2+m2TLA6+ZfxTlWMUarQLTrCFIOa3RbR8RpmgvPuDDONtpAC8EKPM2RBoH
/JdnPfC+Tv+kk6/M4fQ3GR1IG7loOoo684e+b7rbmU2qYrw1eks2wRpbnmxEwikFhhp6LKDVouh3
7Yu5abd9NyuIUTSEott2N9RxZZ4z49H9WqKpwvfbMyi69jLI9v+b4067Yqly4LkRElGk/5dWL1oy
7VK9jey6CIdBcilj7sDff8FyA6cHiiz2B5GDZRha6jlYLUMJNhIrP6t+uS/cg+UWn4BS/bo0lmTT
CYcHmizqbcA24TZ6PZtr4nRTn031qayHMO3u7BH0MlBAUP3LSslJJrqemAAcgWoEeQ71PYl18Qqi
Y6mvWgkMfNPRuFPaSG28Y4NGKX+xYhdmOAdB00bTrYuRmQFDqMl2E3ROgCwK9WQ75ps7SOwJ9xhD
LDHSIJS4+Q6OapZA69MBS0hvvizDvoCAJSV0b6bAq6OjBGl2KF5l3behNyWmRXeDS8vc3UCvMpRQ
7aY+TWnYWxX6sIVWuuyGXjnC7QJvfrw9taIVhIaZjuowLkT6e3LiYgW1Sin0zgR1QusfiZ0HJD/n
jUwCWeSSl0a4K5e9qOhVkcBNKmefNZpfFE04Q3K+3I21DNMnHBCOTxNcPTANeLaKZtPGHDMLiF+7
NoNJW0mwKZC/dCxVNiyhKdt+14bACHj5N2frNWecZrilMaGZgbatYaO6Bx2AfcmeZg7ORxHQGBgD
ES8BFGqv93RjrPa2tglQvm7rK+MSjtkXFRJkZRv9uTvA6TEW+AKilnFtCP0DIL9vgDSxlscGgrrq
If+boVxY4HxhGMngrgaA0ll/bspookGdHIgsey/aRpfjYEt34dZFqaKZmoZx5FasbGU4T0+q6Xcv
bkIid5yeb8+acHkuxsT+fmEtgyL86DBAO56CS7TlBoiSoxMsrZPFpoMH1W1zgsHBDzQd72nQaACi
vzZnF7NFChNnSp8t/rodZ/sfiFzqw5F093UpCRCCsSHpD/wmsHtIXfMiTF4zNu08soDU7df+BD54
ZifBJOuiIdhLqOTg9Ae+8j0aXY+pBP0hJUCVnVSwoS036Majpcg2rCAOXRnhJg7FhcUyGBugJNFI
g3U6Q2qbdJBckURxkSHU2dCEkcn3QZPkejTGam2rV2K/onKYpWakLK+2Uvmj/Qq0scQbRAsEkC0A
3yjuATDNubqur7VSoHcLu/cmZVQ0Rwg8bpPk3iuzwk2d01ql1m+wUmtHC22rVV/vHgvZZVMAfmF1
EpA60SQMk8dXSkalg1YKLcmp1lHUNZ5dFxmr0cSp7zQnrzdPRv+mAHCmopadmu5bqZo7tNdCSSPT
7gwiKwKIMiPQkgHeAuJCTHRBv17IgawDMUFgRD0qypbMd13ASBV61poUTdMezCowvHCcvqUeOmlX
2q/bG/1dToaL+zAPXC5wwOBjW1ywNJVhXdIegG5S5rs2Oc7zoVPuaKag5Dc94tSJ035FfqYP6DKq
gUVeZrVD94DzYkNU4c5SfiVOPJa7ebwnwPTO2nEyfhEkNRT9Ltd39XBwZTo/AokcyDkwsAGYkSow
xdyU0VpVxmzrAd13wipH7cRO9xXazIHgkwVom2T5bbpGirYFjjL5+KpJ9Zv8vpzP2oLOaJuzw3P1
09zLXrxsrj7MJTrgQjPAtCAVxaLqRZBWF3vCmxcgbUVv0mjBJXnXmt0gKRsLdr6rIl8PKrvBiB7s
7xdW0sWkmdfmAKRVRxXCxsYPvJc850FWAhfwy0EoQOKMvWOY/jZnaNSS3rQo1Ba8z9l8nLKfDvlO
IIzTGEVQqSGdt7ulTz95Pwr6a6h/Zfn0edSpj7PPUcs9qOmSp4AgQLBCCCjJAA+B1sV9zwxXcAAl
Z3r8ZTBU49u46butcJ7mVhbGRaag8Ag+LEpm6HDGRdcpybekY70M6rwM3eygo5Un2oMHHpGhJsSW
8LABYQdL+kG0ytxy12wB+/82eLu5u2/tb6sM+CSqGkCx87cR7nKHEq5C5rEDzF93wyrxAqX6R3FJ
YKXWvbP82+8KC9mEdYpdY/icJX2YJfvBmOIU+WAsJ5Bgymn4cyAdOq0zVitKW4y2wi1nobg2bTcA
Ajf6TUvifD7a7fdFRl8T7MkrK9yeJGprDeAIghKwa/cSh2RfyO13F3Rw3GFZv2nIBFzvREub+m1I
ALEd+iOIoPXR8u6oe/d2O0QL7i0Ic2B/45EIdi6fv14hr4TaPgToUAd0t9YHlstPnv7CBo5DD7Ul
F0hr7lJuUyD90a8GOXL92dpOdQoWsIxOIPJ0xi79fxvcSbOqVZ10FDaQ3AVg0gyKMsZeh/qlF94e
jWjNWWcpiPXhcED7jut1QaCYWjsDGDRv7s0c+uOpTH1HcD9GP9jfFjivSjzg9+saFtZtry4AVHkx
VKBAGwAxwrIkwxFOHGjZkGsBqRU8muvhGAvFxE2ACeVPVh6tJpKp6Ll9e8pErgyVAfw+y3ZD4Pfa
BlA9VF8T2NC+Oe4/3ZMzvnQpGJ+SW6tw3i7McKlNh+Dp6YwMafeqAO3p2wnU4NVn1XnqZbcEQVoM
dwQ0PmK4G2A+OXdrdJK6GwFum1T9J8fsP3upel/ZqL+4hf2sKeoO3H0QWOpFsl8Fy3VlmLstK1AG
qfIWEUdPl7A3deT3ex8atL6pUkkAEo2R9bplPQgA5eYzxam5OakyQd90w51x0w7e/G/7CU0ltBdD
7YPK1uPbXiK6EqBq8B+D/KsDuZSxrAZcCZKm0x4sZ0jjwiDlfboMdVTTsYhppQ/+WGpgTyToAWUA
dRJ4C12DHEJg/jzlU7wiYf9cz1Vug6BokSbWIRIZo+nYIinIi5JsV5/L7xyIrxpuCgFWtzZOmfeS
dflDkUB1N7nLPb9H7aao03BcVt+1/vxR67HQA4cGKOtDe4gSzMRSzzBTFl6Cg7b6k/aPq6K8aiuS
2K2z4MwdQ6x7EK5ELtRYwf693rsJIZ3T6risGD0khrvILQZ/sdwQYql7o78z6rsUvehQEwx6l+yK
zNecmHQ/Sb4fEi9U252HHogL0scQKV8Hv/Dab8Yo2/mid87FV35Q5xzWPq2SZgQfpY6m/jsyZv66
fpqMMVYgkgsg+NcMnSQJPfTTvTGWD7c9VxB4gGlH50HAj6DhzQPH9K1VuqzENatiymGPdkICpQ20
afXTBH2SHe2/tMd5XtXOpbLNWJMhP4Fj5BuzeUi9QzugASqKf8pfmQMaDwrpqOG/P3ov3gS5krlL
6WByIVHqK+6LYvS+7cy+gqYfiv48pr3kTHrHl39wunfhE0bPx7l+7XQtghmxVjSXsWZUfacSlMQi
9zNjOFLFRpdQ9NREU0/yQgu6r2Y1zhMncLvtpV6TQ6I91dupNQyIIhefhiZuvDg13C+3l1wUh9Hn
lh3TKFKgt9b1F7p2lzo0B41GnybgMxQQ+3VniFt9jezNWCV0O1EoxtSz6cdVGxiUa2tZ64x6g3YJ
p7JpIhP94QlwODY4ZUb60KEBbt/rvzZi72+PUXA3ZGsOgDISZ6yWcG11GAjUmIAQhnDSs+IQf1v2
zvbttg3hPIK2y/hdwMbzCZNG7cDH73D/dIofw2AzRgOTKs1lHRpEdvAQgCQcw4kALHg9lqRO6f+K
yOrFsfVWH83LAzLGdipLZ7Ef4l330hAXLxW9N0hq4yLaZ2Ncd+nz4j6ig8lkDruFJpHRp7vbMyi4
XEHTCuApcNUZAJ/zDYBbmml4R/8mL0tqnol5VqegdZ1jrcvk7oS2oMKKijiEliBedj2LjTpP6aCB
juHmJjTe5zFqIFfaevdDme/RuUumVyw8Y5GE+I9BzgVpMlRrbQNPndf/bkpcZeaLpv6Djg1hMwZL
+rgVZphgm0ON+C9m1UYJkslRoIkJ92YhlTf1ywiKlEnCyjeNYM3CWvaUEEFnPby+kMwB5w56pdza
QYrZ6gsTUE/qeOl+Uhgsvu+20NlGE+UlV9kRO6nuSNmld7bdLVHhTo+Zlnqf8063zhq0ESShV7Tn
0TuXpWMBqQJx5HqFe2fKvK6agZXvwbHw3lz6uKSym6VwWVGuY8ks/AfC27WVbnDsaTQ0IIjM+X5G
Q8JmcUJrqo9aauP/YafnXtgr5tEaH8thi2+vrXjaoabD+BeIpjyplGwGcZbZwUMhrdD5LdGnsFvz
KlLbDI/HuZsChL4hMEuShMW4uOA8LSQYbDxcp7FVTuqG1sK3v0k478CwIcdkIwfOvyrVemmq3GI4
srHyy8Lxt/W1HGUq16L9i5V1NQgOsmZ/3P51PdKPzcxER/su3AD+iNSi9fwkH4tdN9b3ff14e1gi
g0hywY+YjCtO8uuF9myIFU8T+Hh9YZ/r+bumgvp8Njd6tPPycNsW+3g+8l7a4pxq8+xk2RjRqs9Y
Y1g9UaJ0NR3JoSj0XfSFBJYR73+8mtlJc3Ebaky3mlMPe7bwujaGYE0RZZmbxNCEQyfXdV72ljqu
kbFoJLKrzdN8QhJ6Wt3a3t0esOioYZQo9A9A1Qnref0lRkNXewIP+2RuLXR4JwAOUwhjx1NaLkFl
ZANaGHjPcz5MkiAhOkxxDYQAFriwDl4h14ZJ2mVmkWCmJ+ONImHvmed+LEL3LzDPyH95MIPchP2h
E0Srl/1iJhggIEO45LhmuUedoAuHNZU96IVDQqbNBtRQhUokF+/XCYdA3+JkswzAe+lwLg20/i3f
8PyXRB/RTkeyFFAk1p4KUf968szWTOaeERZq+gSSvp+jy5der38RT9C4yYDyLzwDueZrK6CUQyh2
Qo21wS39jOfCy2Bkzn7z0sS/7YWimcMdEbls/R2Sx21xvcm81HJRYC1YOO98p7lfqp9WJnluC6ft
wgy3u9eNTHnlQuIRFVw9f0tny/dkVXfhUFgVAMUfNBrgmUcA+pfDO37Ro49Z0oaQ3XPQVy6rf9ye
MuFYftvh34so1hHqEhx/eU9ZI+sMzT/aUhIdROEQT3aUcRlE0uJV6hCY2hIHCcKhZkAqqQ4TONvt
cYjn67cJ9veLUDivClEGAhBmm+xI4oam/gAiofoXIHI8DH6b4XzZxf2P6hQjqYC00F5G70CTX7dH
IpssLpQulI5NCkbZSctcX+m6IFUdSdAUL/rvUXD7PgEyRTE7Jo2tOdBypFnogmwG3fi/CTAeLjc4
cm1QHvkeH0Cfe6mTwNBolrGh/zBK8GPct9sTJlp6lAehbwZFR6Q92IReLH1jZyQtZ0CisB0957W3
FB90n3ApBokbs2nhT3WmOobHrwekNB8uc7tdk82DQKCNm2H1mE8/wK9v0GkkU77SJY205Y+vLMCB
Q/UewDn8+4BH6EqgPJwZm7NcQPFYHza399UUWH69PMz0+59OI4hr4Ny8S1YiecT5Xbl0EBwhwAv0
BI0u39bm1M6vKbSybpv5eFOApDNSFUxfWMNqccFTqfRt0ykSVPouj+DcURtpQSXZQx9XCkZwnQcN
Aj1sTF5ZRG2c2vMoECMz9D1sNXTVOqZTiwNuheyRHeAEQZfldX97aIL7GJOrhpIjZFkdZI+5fWUZ
8zrXGVLxkK4t8p1lvBlzUvgAtwUKJHBKs/SXvAnKbT2pyR/vadhG4hG7GlML1vb1LsgrFVmgCpUa
HK6H1oBM9LyAOirbAx8327UZLs6aTT6Ybsseo13vF3U8IOdva0+2G9+eSxZIr/fatR0u0NpWp5EN
JOyTO9dR2QF+O59nYwiW9XlWZW1CP8ZDZox1O4TD4O7A3bi0bisKZc5w4yKfquqT1g9QQZAo0PEv
PZeJz1lM/cAAaxndm7jLidWPbuMVyfx8pwZd6o/3WYx+unEaoKXY47J7uz1/720xLibwgzlunw3q
phK7g7k5aEC88c9oWlzTgEaga3xRT5H+/Z4iPUv94OQE0Usev81+HZfhUZa+4GspH76Em92maYAA
XpX5+ew64av7q3z04iXxn5z2Lnh5G36spyADdfH2+KVWuVPBq8ZhqltYDdOnuPb7vQUWnx5lAMG/
+QB26JNPdtnZkSwzX6T4MFpuH06VRTvVxbyvL7i2D8rBRtMc9LEJlsm31W/Nw9IF+ffhy/DWrWmA
ngV57D1v5tfi3kYD64AW/9yeCC4UfvgebsNmhZOVfY95qJGo9ndq7O7boA0kV+L35/otd+P2a4+q
TT9RmJnCcgvIQT06o5/efyn8H1Pkfx5969OMGsSTHiyHDexJ5zXf1Wf9270a7757P6hPd4kfBNOb
Gs/h/Xc1NoJHWX2Z59D831yghQsrkSCbz3kiWvGUJVHT5bn0ER8D4N4iaPIc0uBPRck+WOK8L0/m
umlXWNricHkukLcrH4agjCXTzp84H+xw3uaYi5ujHrE8j9R/nQ4tuKl97h/LcC/ryCCdPM6RjLUf
W6vCkOxzeT/ej+ft3tu1vV/tZHuXx719GBXnTNS2a6+gGFUbKqi3OCqa7kz+oh80xydvn5dsD4pV
e6zrAFWgzvU7+1DkAUUTaaATJAcRXwD6v49B9cGCGjUDJlwfrB5BNkB3/oe062puG2m2v4hVIJFf
Z5CYxSCJ0gvKtiwQOQMEfv094O63Ikcwp+7uurbKfmGjZzpNh9OQ7Gy11nqKcv5+eibh+kntSGp9
ag7tzXIeLIt163B8+h98xhdtJiZT+hqP6hwHcSkM7celXhZPhUTzglamckx3slWhKxopw8cmY5ws
9gAhjECdAsnXe5YvoSI2AKRuj2GIjaU7tToEH7En2iIw7RvsIAF06y8RjVRyNucNUTDh4V+nfUOa
4VjLEr+QusFt6ZtJTbWAXDpDl5ddhi1dHD7HaSkD1DiyR4js79mUPYCfXRrcbGXVix6bIkk+j42P
x4fJI8K4fUl3K6wlBEOzhWvry4i8TV9iDiPjuonRwP9xwjj7sE5TpR+s76w9wrdd0Da4lTq7ihdd
t1LTZ83juNdB2b+Z+xuCjCXt9eIspjW4ys3sQ1xMKQ9tnsuSdH85Va/PCuzubI8yMfI9Yk3Y0It5
sUOOfrPoQH9L3NfZMSbUzcQSZUwQ0mwZ4/omplzqhL7NyCLA+PZrSzRTo49lgh2c/psmGkGwPgnz
NRpzXzFmbZDQB82WqjV1PzErfn4LzafoR5ItYyMyD48JDgr7/bq+6DHX1Z2F0G3OoFfJHyiXP2fv
2CTbPOtVziH0B9PxRYm5tjOGV8OkOV+Op58eCtH0STLeIqd1Soe3lYnHE3NveuIHZy3QEeDJr36K
TkGXlpwO5D8I4Rc3rM8TpFSqhoBB+AyfzxVJiGDUS8+YcIzEuB9HkuR/AsFY3DgoZlXf4dj8zxOM
rDXHYp/OmJHlv7IUaJ3B6sNB8FgUhE4QABPgpoNrRTeTs1Xpa3wMiPNY3sad5g0Zhp9G9KQq0ECm
loEwTOXImpDUVo6v4UdlxqdyQpQV4IZIY08WnxipzJe8zYujce/NFzCOpOmLmVfI+IIAzx96ISWQ
OTTyw+Md6GC/v6nWDR3mzR8EXlZpeTYc6JkGlvuE3OP8Ldq1Dq/VhsMR666mWhiIbglKqeltznTv
OuEc4OIc28SjwvirPo2CoC5ARTycjwoNjNwQrP7z87GAjFvAr2NjLSDGQoOsD0HG/S1uU4Km4t+6
qRmuNdlFZrZe8OCbxw3TDUHGBKZxVnpKDIKNpZJtuq4czxYXm47o8+V0/pg73hkyRlAIhXZae6Cl
O0CtgfDJ5ko68ZYm8agwBlD2AYGlDqo8W09qohOPCAd1rZGUI+LD77ASjrE1LH8BusGQIbn3xO20
KkWpC7tjJTQicDfdwmh8P7WbrNU5YcXoqx0Vf4znoB4OzLCB55tcbiL3TSRg9cZRJd6yecq2AHsP
DImo9tRMXeISxTqTpYaFz+//6oFzQ5ud9sZSRUmSItC2ou15656fGrN+FXRDM93UfCwgo+J/S4vR
Mlnp/FLPQKtOl1L/Hrkk8o2unkem5hqh8KSgqzWcl8YM2ifZ/5E4E31ULirTQM2GIfl010tDAWy6
hyf5EF+hM8jUdxx6Y8HiLbOM6nVCEDVSDHqFgSz5yTcnVJjLu2QZuchHvXn0M3UpD4xtNK4bRk0w
bwK8Tryh7kUp14ZWgmhwQfu15WMHJt0rxG/ozDgcPnkrfEYjhVtqTKTgY6U80oaght1Imyykpe0h
obHoO15IMhzWN228YYvxrEXqBaGiJJejIfZGYc7IjDjOp2sqG94znO1kvUaptzwxip8JQAf1S/B0
SlYqCTfSDzE2NNKYPAHh8cRofaj4Z1gZEFpaZ9q8qkt/Xr07hkvRw04fC+OY0bzhiQXZxc557Kvo
QMp78XJSriaGwT03Hg1GubvyHPlRCxovLT0tw827aFhnw3+WzTgj9IBk2Mtjpq654wdCITEa3Xua
EtUNzMlyW9LQ/PkzJ/O19S6ezaNkBJ1ZrwBHd/AMh17W1EmQWpt/8PZ28xROYtTcRRO46E6HW1xn
VuhRb45+c+o4nvXhNDzQwNGI+fYiGR9b5IVY1D1Y7uhJJdFWMRQy4PqpBq81jnedjCGR3agS8hyU
QmL4G8nw5hr5EDmej51P/UvZVAUYiEPVSmKRW7Q2i6K8mEKvpR/VNpqZ9VvzE6PoKzxA9yJRTMc4
lNsDbZdIPgGSriU4V146cdTV33wEY1yqSzFNgfsOyTXWxer8NLWs+kdOmvn+Fck2j9fhNxqUKTf0
GAsTpk1RqgHoZcbLCZ1vNP+1oXTH42v4mW/qgfFGFKJ1YL+xZxt3XSlmsYyzRWBhtvMzobyS+rj0
39Bgji4LA79LMRV/NOIfsWo2jm4qxmr6vKjJcp0iJ8PphB/NuKPN9h+mmLPTK724CD4ICu/vKpkt
Qs/yyH6/7wmqqovY3s6PZyMHpNIiP3w6u/Tnzjmb9Jmal8/G9OizQw872D6eIA98PjprxpZHoYbG
glyC0wAi77KbP7Z04z7pi+urH74JEKNzKqtxhp/HAK5nS4fFwtntdpyId1Tjb4gwBjxu1CnWHYKI
EedUMoBhRyGVjzkZ7BN7TqoAmH4AQQOyhY10hWKK2ROlh+if92I4NbJwxnF1Y2EXNmajAxyTbojd
mZDES8NMCi5xd0zawMJuLyrnWCSioDma5/FYaNKr8VKx0H2A0MCCWLbeDoS3ulRQ5Duuf4qK7RO1
IvHvPRojLN2Unmybmgfh9bN4D3/Rwg7MTyxVxEZ284Nzb9eR8G+HevMdzMXV1bmp8wY14pOxTklO
tuECBTaJ4FMmAiU2LcgBq53w5zNat+TSmEvOtU6/n7qC4VWs2sNsPGJP1gu22BHeSG7VHrFDCl29
i2YF9LyAZEt/VZk6wmt0FDuYw+Jc9neRvSfLuENXKZq+lUFWJi4uQJuvMGpk8lzhdYfZ/QGDDDQD
RhtJepmdkZgCS0B06649KjbWcboLLzF1khx6A+UAneg/A2zoMiSarRLdUIDl+cP7lXikKImUr5uX
gLc4acQc3H8PY20mVV9hPUSAp0yoy42Rqrk+n9Zy+5kJmQTI/Kl6SUkxzfOj3jUaoGpF1SdCW898
4kopBklaKU54JpBduAR1GL5KQTs9VHtYBQfdvzFSsRrMXCAbIBdPUjLRgdRbYGJ2M9uWxuYzoc/N
+hCs09fHBuW7k7snyoRfgggMC1edogZg58+l5W4PCIWcxzTGpOy6NhsrdQalZyom+kxrJxiRGaSs
M0PzbMg21twRnpiNBHfKX+u5/6bD6HEUV36ZZ6BT08ryX3qreJ1u4nlGKspLDEnfY557WsxlTcNO
DfQUtNpFsjpiLfQ2R8eEagBDVJyfYD4WS4/IwFeusXu2MpTFLDY6M93Pbe9sBD96U7J6avor3Qxc
Q921q46g+drAZty1wc1RfPca9x/LXHJ9CaWog3xDsqJ5bq6PmqGas7lCFpntUo45HZOo29tmbEoh
9HKEvuHhtk/Q8PWPhHIZGk6XNSi3NJjg2g3qXp9IOP3hngE2ipJ85ah0sp4sMvr/z23enx7jEXO1
y89tez29lGyrpWuZgIbjBNFjDuCWIyYQdHMlRasiiOTrqY3OAl4Xw7gOooEIo0Doo2MbvSKvrVrg
FA0NHVvvt/njs1y+/Bst/6LAHFNdXiZdeAEFFVoeGJmjkdjwDK6ZHIT1+91/0WFOqqsVtZgMrTKy
tT1F9JQSS3trXmKLG5wP9uIRJSZW9tyzXFyiK0db3w6MmCYEz+DW4T6CxxX0iyfGIZWCEIg6Vpkf
SzM45gTBeEukg0LQchPYnpEveWgTI5mnQaj/ocimLbs8zuRAxym+lLuc/u7pJt56Bie8GHW0t1QY
ixycpbDRFVTCZNJbP8+G8OauphRtY6oRchwZlyPGIvtKchbc4bZiUpsWKrIfm4lRO//u5IZlSAjX
BtxGxpgqwsQr5dm1zeTd28E/ZwQd10i/El5X2MjrEJd0Q4oxpW1yUfNweiWFbIWV0vMr5rmsycab
08SOS5pzPPW4C72hyBjWUgF+e5agohjML8bPcH1Z9Giz86wdL/gftUc3hBhrobplUkohsru5eQJC
CAkNIHnNH1ukwRJ8098bGqylmDSFH+jhBfXyUwRtihac4+IxwRgIOUVTv5shq7qM5r3TkHCOyhAP
mO862fuIDcY4TMVeric1jio5FVZH38+HdUnRMIdoA101C4FO59i5aKQkQ4/c7EN6U6lCJEuzzDel
xl9Ko3sK5wt53vL6OQb+HnwZ+6yup8o5zXNIy1pa9HhYD4s+eEstr0/aR0QYG6JfqrqKJRB5aRKy
fndphJhFxt6EtfbkSsaFCuRsbhZ7opu+LRyN5Hdkc5Wec9NXQ3cTmxeq70ahfjVkOhHWa9TNMKHn
vMXzzTNNgdGp7HmR+QjJYeMAxmoH5LnvuI/RpcQ6hbo9nnoLCe7KKY30wIk6xizMUDPDf1hxPSBg
4YZv+FIBauS7QxsL9jpZSCdYzRK+gE7syDyTT5d+PNZIFmpreOMA+w3E0GiPXXLfZr3DRJp0CWR5
WSo0xpNzbaXoqkRA6gHwwprS2EhsbR9XRNg/Jn3FnWXk6I40w+pklvhyIsGY5p8YUka667ICFszw
BafzOjPe0WBLJpuc4C9nQ6WtNXuSDhf6IzxcNtKS0nS10OeD5HlWZKtPnOhppIZ5fzKMW5nJTQFQ
c5wM+rzpFE8HYARuZLMNSG0dtI25cTfynFdyHum4GKgChAVjgxiIvFYcb+4/kUtsefBhwURQxNYS
1GusCBtI0Q6mUhRQFwfsm1xMDGAG4sXGk4aRsOeOOuNt5BgP7cJFjlywZ/Z6Zk4dRPHmZZER9T2x
09eUJ+7DHbMyoGA8DguT0aWH3v17cQ/drKldCezKpMDKndrGu4HIi8li8HG8d8Ns8GHfqAFOZcDm
hiOXGcNdRPWlCVWUNvDkUpeWJVqzhUqCbbH0abCZ2JlpOju0kxOTvnUE+0XIY5Ef1e4Bz+XvD2DZ
RVCZnquhtlLh7TlF5BDb2Ga7TluyAVQtUFcI6n//IubDxB7apZHMwi5FdmL60ivxORM1pEFnC0wR
WxYSe5snVDW9X4/ZGyl+KHeUGI0uMVIT+KKLEotzQS9IBBfYWzk2NYke8al3TNA+3dMn3zQn7wH1
jJlHYhJQRz1On7i1+UF02Mu+ZZvRX7kTukRqiu6ou5fLIgHC1bsU5hLJ8ua8LALVp64WY3hDiAtb
yjLJcVu0vHNOhPcRTMCICXa/8XKcvXgI9HmEkf+GYNVXY9WyEcmW+6ZiCx2pI5qhm1RHe7kFICQB
Rq2ZP/6SUUN/exyMatczUY3qWkXlJDcmK+lCU9FWU0cKqWIIl8U6ONOu26je3K+WEZ3ZAu1+qqLB
+YqRCPBOQpgos6hmgCCY6ghQIImGYmCoYOVi01ZDlSUiiB2vvDLms2+5ZiLOJC6kQAM0AxQuRUT0
+tbYHeExNRJ13THFRJ0J8rV4FYApcUaApDObZgAOM/15qVIsyYzjkEj901R/rfWPoLEUf+9XR0Ew
8moXyzVnu8JI7vxeBxkbF2IUXY6SQdv7lKxj0tf03d8E83UyD+bFh2eqZqYa/ly1ayMhb1hkbJha
TA1efmOk+x8fgh0nAOUA+Kv8bULQrQRX9r3u+HI5vWvrd9TO9R+RvTEIouEhIvYNXhJwLGN7R5PR
+cwN1EYIQFPYyTAs08PadyQTe3CezkbltLgeTEu5lJcuGAuJ7+gyaj5pu7/FWgXwqlo6E91RD2ry
DoxUCdD0hYXOyQZNklYc0jxaaoklaqSYPYvTxSQgYvyKAaJzaektEfqlmpUkr9ZVOM8K6h0ea+Co
Ag4wJRhh0weY3HuHWwoKKiu53x1FS6ITqi82vCwNjwKjDX1WNpNLe+6OsRMYOo02VP94zMOYG0dx
6h8eGBGfAgxDF4qBByL+pBebJ0ajRuOf30fX0f0ZuYGQzqoOHBg9DinbVuSNuj8f83AN5Bj3BFiI
oXQI2A9gPjL2OMpRm8FDoDuWi5ktmTIo7QFdTH8raI9rdtzQY+Ra7ugxlreXKlmaTUBPPwzZeGTH
S3SFKnPPbi3dBsS0JaAd4viYyxHLCBgubG5CiweeGuzQTTgF7nvRoZBXz3bJBENG+kYqpqSunMRD
fj3jLDwaubg7cozo5aWX6lUAciLUcKKpREp2tabRYJoSPX519Zpm/stjFsdSandEGWn0prlyRstH
h+aH9KW263WMp+GvciU+++g5fExssCOs0Nyc59Xm3rwOukkV61GIAu3ZK45hejaK7uz8NxLM616q
uxl2QoJEXGP3SfEziOb/ggD2QmJ0D7IP2bjXLl1NS68eZEILEYiqKdbXGI8pDKrz7ZRuKDBeQJv4
qu+7XXf00Kx+NlqO6vJ+frikm0uIRK0WLyIY8IEKOwsNHY7WV3kKO6av0xsmGPtQTurMU4d7kCPg
4NQJmbkYB0p0qgMKpeREDSNjxkBSuqHGWIdoGql+H0+743K5vpbckfM+Rr+OKSVz8mvVmKtwRd4w
0kkTc3Eo1glN1h/IGZP/dnOMd3Ins0sa+PgMoW9IKf5qsXi6ynnvwFEtumGWMRNlJGOkOhK6I7ql
URH0WuuizDhCcl0X90gIGbMQ6D5W7OENgja6tdXufaxU9Ii+uZDgsN+LJd5Dq4QsyMFPSLw9fGr7
z6V+/Fh29uMTHcvC39zsNxxTdVKFzSWGtAq789NlHu+b7dSJPzwkyXmYqaPnilUHQ+8bECWvR3Kj
GJIf18Jshttzi4Ro4se55gZaow7lhgSj2nKg+UrcgQRCKhTl19t+fkys42WJ3J9tm6vWyNBJW+EJ
f9Dnnx8cWz+q+TfUGc0/A55EDlTcqV6c5Pw1Scy45NzXKIM4PSQA0fGDdYr3xuXSBfLFb/z+iC0m
v2aBb9T6hXqX8qPOhcqchtgH4WL1+2MhGeULu64V5CaUAYDrnqiUo9Gr98P+WORrN9wU1dMU4Lr/
jQbDWJ1WUz8to/4YaD/TuiH6bDHxePubeYwwSifpkRsJegDTVTRUFOdNNjVzhP+PWRmN3bDOAmAu
wPoDstfs/rx6NevraZ/21yraUrMnZEom1LUSMrFTAyiHHIJjiath1e0VHw4vKRY3FYmJTtUuWY+I
d90gjYN1paviOHv5uU13FsmNlVqQt2IfPxWkmx8S6uweczyW2bn7AMY/SPKlyuOo7I/L08UnHiK5
p85c/8wsK6Z7n+aGWRtZTpMf5mJmFKhQ+VsUZXk5nWtR/JtRvTkHRlBLqfcUEXCWx5eXdbZ6L8nP
LqUesSfUxlCf97SZYRQtNM5oqw3wLOCo/6hu3lBnRFjrJxPslCn6Y5PtJO/QYk+SkD27cmbOGgS1
7tTknPpwqo/YZcT5IuhuJ1Rgd4nWjc583+rWz3J9IfPfPrXNADnogqaHw25i7HieWBxVpS9mWUQx
uQ7reKYPtJcnzX4PPt6l5x7x1JzYZmO2xtvix2HROp8LgdC3xjSfA8Irhoz6kytANJY2AvCRMbeV
1HrnuEtw3rPf6WRfSMfH58v7/eEIbvyV57fSJGugxkH8HmrPCg9scOz3ZwLwpoclMIBMY0LpIpiV
00ul9EdVSU/iuTjp6eVfWG5gWA3IcmjmA2rjPQtt2PR9fhb6o5v7RO/mtfySdsbjYxrLquD8v4gM
fN6cUy/pZRDIPbROthQqRBjELA7H13hmeE+V2Vroxqxjoh45ZAcrykr/AIiNsr6kA4eJUXZBDeJZ
WsPXt8FlEtBWR/839Ty9SoGoKuUu6ePSd2kswhgvlU7X134wVSNSXdC5SWo/i6w8SrHk+fF3zUa+
C0CV2JY9LOXCiDfzXb7SFglaKKaw/pMZPaOFy8rX8frYo5IweUbJNSALfQEolIXj1M6L85j82HsT
TcBYdgcsXfyFhS8TNT+OvaCfHo3TWqL+AqsUzMXnjmPrxhoPbsmwK4VyLSw0uQeXuRkT9PTE71iJ
/MbvtBlsGHPLd3QYJXHl6NzFLehMHMRz6+3PCyCFaG+bMG7ksHN4PmTMeaNVBG0cg0PDpgNGZUTP
y7sml6dHtI2m5Lyd2zCmK8EyFxzd/O4uVEgHZiDRF45daQKjNhr2WeR+jYFLwypJ97aiPS/cGQnu
70kwFszVuuTSFhGC+0W/JOZqsTl0HHEfEYR7Gozr93K/nwBOHXOjqAzndE5WnWFyjmpEqO+JMDo1
8xFenIHMfVxOiPS2QQsBNdDiwvNq3ANjXPhEQJMiolAkpdci5lSSPW8yn3fpjMt2uyrN6mK49HLX
nQ7KnmOMOb9/ZfDGFuvY2db3KX6/xFMyIbSyDxz7Msj/vULeXcVVHm4o+GKDjoAGFGQyTML79Ow4
zgfvJnh8DEb2hoqX9XHeyLiI8If+A6hlvNmPkVLrPRsDmzcEzgHWdPToCsb7W3ZSG0e1gFR1ZMdD
9xlppr+nxOi5HKTIR0ug1G/Xp5qeTu9n6mxT+nO7tjIM81wwbblFlMaJyXk6w2aQhcwrSnlQ/unp
/akhZGWaAXnmaOZ38zwwhykIAL4OS/UYhUkCpfLdIsVICJoxYJjxwCD922ORGwFbuyfCKE2v57NJ
OU2ulvJ5vwXQ1sXZ7711XRn71S7sDT0jHlpXkdXlUOawJzGp/nMzzMHPQPm8qvfoeVmVOTlbvl05
Go50ul+RVzOdYzz3GX2m6tun12PWSqMiVx9GymV3Z3DtlrmR12wCHKdCwEG/aM8va3gMa06eVLoq
zFdzQ3lC+wdD+M+9sqOmpVbq3jkBuTxHdQOluOXO+Fem6osEo4EXScFk25AYN3ISpvQVsHgBb63s
SFn7/tgY5dMrLANusZT0uDYsy/o9e7KfVuYw5hXQl5jTrcK9I8bdXtSzqnYZDg05vd7aWlNckl04
ibNCzSZDBygfY+j7M+yeP8b7NkJUtBlqKMd+WVtUPz6W/z9Yya87Yvyu3CRYERuX4OgUbtaYOj6i
NEvOTrYxuH0o31+z96wwpiREb10wS3F6xvoCNIjAwtADJebBR4eZbvAcwEgh/J4cY1TSQCpdQYJk
LJcxMda4rvn8qaH278rZI7pcYMBYx4AHz7H9IV7650jZ4ZpOKDGLNAGbsUfl9wVEUUOjWOlwhHHc
gX6RYeLmFDtXZYxpIxOaEmGubA2n5TU2zIbf+B4KfNFgnHQXd36hnwd5N05WSdHNilyLYhDTpIfM
xsQm79HBY4oxGXJ3bsMuz7uj8izjlWnNY/pbMmwMwb1h5JV3hNyrYoyHqEwrNZUhIkkKYDJvXZ4W
mK7f7ThXNdJKeCeK7HaD6VnMPG+gAzGEzUAdAJ2xtklNR59jWTIvT8XzpzJjNAI173UhyuBLYjTo
Xn3J8Tf5hfw43lTU8Qzjg2NHvvc53XPI2BH9LEm+4oFiSNZGuy4t+JStwSHCcdbshqzARSq2ziAd
JwM9bEcyR84fI72YHV5qJk+PR3Ku9ywx9qMMy1k71cDSEuTeQe9s7clv17LNBP2B0OvP3ceHwFnL
NWruZzMNC8oE7My5Pl5vogAMUZWI7yEpak3SE6BUHx/huEbf/D7jwbK2S1zsZx1aJ14wwfD+vp0j
oScRNANpOErH4Wn0oLHfTMgNQUYUL0ANmCLxDxVD+QsoZcPDnlqa2bw95mxQ1Ud0GAGMZKzlaWoc
nOxIRvv6+MdHMmCQhRsuGNeVKUWsYlHmcGwA8MQo9Gq6EOnC0Z9awg0FR43gDTFG8Gq1KxUsbkL5
OkLaAEVCXmJi3B59UWDbCLzam6RqAHYy5JC2MOu/B3OE5AEgRXi2b9Qy3NBi/FQjdmiCdHExuhVs
MwfVzjPZffCCC47eXHN2N3pTRf+7fvEAwHb78fWPVD/urv9qb29+3SuFpo6GYPll+VdH63voWMfc
nttIxK962hrmZhMbseXglcdjbSTfeE+d8VKq1lXVTMcJLtG03M+jKabQCwy/WxWl5U/AJTofzuFZ
WHJHggadeaBT7IhiHBXYWj48joKaRu5bRQoswJxZZ5Fj9DgCf7XEN8erJ5Mk9ICzfFS32lxG1pQj
g+Nx+40MMsahmPaTsEqHEzRQy0CUu8XbqkIhozXoonN4dQueubjK0w1DRQN0akBUDykzFeMM1l9G
1jBlujD+VRbghjfGWsh6IqmJNsBDYEpApVP7jS52u4pjXsffi19k2PHEApsSsnA4Qv9CBIhCC8RC
zMDPVM6LfARL5k7aWXz9Vs//FrqlIZiy4y62+em5eccYE9fDj4a3Nzwx4e3Fn6bTOB/EIiYvOalW
lrxCVKEiHQyAJzM8LbjP7uEnH6gUm3zuAIUL+FDcFrJSxCjJZVkcdGxXHJZLPzZa4y/jG+4Ys1Hm
szqWA2gVXj/D4+c30MwQvJjU+VzueIgC40mwG2pMYCFoQT+TXTBmoFawtmITrUPzfWnYbwtz0ZGD
g+fJ8uMxi+NxLrJSACuRNOy0Z3zLrLkoVTbF61UEbuI2OxzneJ/M5sTE9TkYC/78bK8ZPw7ZcWfz
RZaRm+wsTjJtdiV7Om2xjBhbCEwE9VTeDEE9/UQfb4Y+c8FBWYZXVBypXwwK8kWdeSP5aOKPZkWF
shitVsHxfT0nFwr6x82Gh871h3DxixYjQwG2V3lyD1rLl2VlDJ1hPrH2doVSA2ynicD78dH+QWi/
CDJilHtSLhTD43l4ccJsAoZVMWzkv3bKhkOLKz1MaCrGeokFMoNXF+wTZvrWQzDsWq+2uflhIho2
DYfD3fCL37X/izvGDzVaEwSXIfqGJycxRAatG/aPwuai/P8hZviixASseSxg9dwEpu2l+qUSEdox
txOnR6T/ij0hPZUswEZx2PuDm/0iyrgi9Vz+nUwtzcpYntGhoq2IjVnXmtIPeb7zjI8XXkcYRx1Q
Z8eZ3/jaqjpLjT7EsoVhnAS6Vp0t+qhL42LXHP7+4Nb/x5/K7ladndU4joe3zLu+dY05kZBzp9cX
Na/RTByO6s+SogqMian8FlAH5+HxaVjGdgjR97Ft+ct3JDmRgQF/q5XpTCk9OAZw1hzf2EXPvBTa
eHbwH1OjspP1MOlqXKiDg4TuW0efIB9D+gXyB9yzHffFX2fLWJpmok5EtRgEFsgEGLRMHDywtQ3H
Yyg8Mox90URPbIsWZLSQ6GdMn506Kv6KSWVEPv41jL5iYK0k80TDZ8x/2fbqbbHAu+hgmmR+tlzj
169XDLCc0A+r79IV/XDxaF4sTDyfsYOe81wfT1DdXABjoiaKWwbukN02AKuXzTHlPEHYsOOYpfEn
2tfZM2bJxxTmxR2SDilGbunkXbDozuGBeg0W55FEMxZJnSap5g1P6H6eGy4ZsE4fszGesLk5LMb8
NN6smpUXsBESJA93J/SqDNh5e0yZkQqqujGp/wRoycNuyUWpHU9z/HOEbFk2yGRXF4YX4hpUS6qb
wi+68CpOTMcx69jQfW/sQq0MA2xhhJYgk4gYC9Gq3ZAVErIFPQAUglfC4Zh0rIa9J5h2F7x8A6Tc
lu/5MIqNAGv/pADBaUY+F9itcAjsx7fIE/nr++DGntfZBe1M11qgsnBbMt3BDsgt3hvGfyTEWJzq
LGRdNTyrU9t9g7vHdgPnwBWMx7GiyhZpA+ESauIFgvGyzICBom+EN/8Q0d01NnzM0fU9/kDFrph2
N0fXTGaeL08G6XhZr6dw+VisQ+yQJg5qwwfqiG8qT0A4furqMm9IhrLWTvUEh7g8o6WXloZ33PHM
0+OoCUte7mXQA5J9FcZga234DlIf2/j0mb9iuQaeFFz42+tSnEeHyFiRcyW2yTSBxF8s432Jucn1
9jjf++vfx2i7R29SJ5LfvwmhJVrMgSSmr5aH8NA5Du9kOaGwyibpghKv02RQvcJYnt631vEJO3vg
9A87dR5RTjDMU7vrS+DmIjvR76N8YHviWNmZuI5o0gGblnOZHC/A5ulkP8A+6aHKDSjcxpDWWkb6
yBB4us0jw7yRgtr9u+BiWbKDQrpO94T+WKCGD93jhaAcHbg+jW+Orvf+Z0iWa1S63ScAxj1WbF7g
ySbimgpZnlKBlnW2gYTSdh5Y1fIXrP4w6MDr9eZYLDYbd4kyudcukAR/8Ruj4h8cXnhXwwQbchaL
Xj7U0A20bw/uBO3jtjncDCpvLxxiw489UGY2EXe+RC28JXgBEsH7EXlTd7W6ljmW8U9eOukPmat/
YgAWCrbLdF/MBtmuY0OQSaI4gexEl1WkH8Qcsp5LdlLtOwy88VaNc86UTc4lTTgVminYXLafs7di
88nR2pH55tucw7ell3XtR0EyhM3xjzW6z0Nqz621ZFsQxb1no/xMNiYGmVryiQYrjvRziTMxSDZB
73NRgrvUPKFccXy3jKW0nuZGS/vMdOudtqXdq7FzPg/ROkhhtpb/0TqyabuqDpReQ6fEUP8BKDOi
ZLR7RPjD4fUPadZ/ZOg6p3djS4pEnF5KabhJ/wfayFQ6O6FrjUOFJy7MIwivuiDFAlv0/qQ0cxSS
HjtezzjHJorMw6U7q5ovhGhbwavcX6i2w7NSvHc/u9xumuiB7JWgcFrHG4G+kww5KQCC25M5x4hw
DCLbAleLUlUrA5BIS7H5YuWR0N7bT5tij8o9h9QQvz+wV9e0wM31e2Edti3cydEwWoX06CEnP5DJ
PHOCbI4ASEzOJJrkdeX34AiPyRSwtnisSJyaDie7BhDl+6hNnAiZFnVIkrYUwDbGFhtbPfIb72mC
KdJNcG1DKLGWjQcSP/5kEbGRTZcxRKddBefmDGfe1FW9wQzrzosVmkfF+I1EjYmq/ZAt4fcUj4an
N/QYbXIvk3MZJLgzmSwvjv4c/nwsFOOPvhsCjC5VGI2IMGEOSccUkPX+E48+VB0jQt42qJXtlv9O
Cm8IMi46EdVQq93hBMl8brsWuqaIa3b7x3yNqtUNlUFIb+5Jy+LkkvpDWN8bwInjmezRpMbNz7Nx
vBdFZz0fVEnZ+XZEriUBjiHlyRobo2OjxN+PhdMSKF1Dc/xvPMdXtKDOAZkhHk+jWYYvntggve1F
7dwO2fHz6ieuRsUe6KUCLBfdmL6VvErcqAm/Ica4XVnQk9nsL2LGOrKEX47B42fU3N2QYML0SAl1
3b9mOSU63b8iy48HKi88vz57vxnVGyrSvaDVUVPGvohTi4x3rPP5fQH8FQE8D1p4vMx8LNRcYow1
yL2260QNxIzTqVjFZNlSCZ2hlvQmaNt87pS1xaE4fP4j9ljzkCczwOiBYgik/NQmyA4TFEwcec6T
dt51MXYB+74QSg8NvSiiY1AHLVG2jJLzCsUSPEv1eYvB15fH3PGEkDESEzSPJGk1aLFUkEmI2RNu
yYl3foyhEH09a/RBCJO5v74sdXpB//DnENwF+J8j8uM5mi9hZEP1ur8oua6D2ssaeX0cITBkjT0A
sPAHlacBYQFrBWoioCT9+CjHS7Q3pBmPHM7CSdDpEJQCMKUDUKmKPGlL9UO29Uj39Ku1mkW/ENde
iBDacR5TH59WuKHOmpMwT5t46Fddvse/S0uGhO4084UHmzGeyLihw9gUqe+8WdrjgEXiAtJ+E7dY
vrNwDj4vGTueoLmhxNgVf1bpbSANsrke2gOBJB9CFxaoqzk83Jfxjq3/I+07lhtnkm6fCBHwZlsw
BElREkUZShtEq9mCt4Qjnv6e4p0ZQdUY1h/f9KYXimAiq7LS58kZLUatqLmSa2IEH6Bxjp2LMhcM
c0uwigJjcigBce6K8+r+8t7LEAtgqep30Pr4GcJxWz+hEILWAWyc5+pnjqVmPXlN1wKhvYBaZ+9q
ErrSCgtuOO9uuZQ1O0BGkRhgqKtp5rzbZHdYe/ClbLWchFjYd48dOl9cH4rHFKNVxi4QxdgAvev0
dOZYH8Lj7Vvi+YWsFz+lCmUKJLyH3EWSqye/0eJrknukeve+8nybHEcmWH8eOLKFqQSUoV3mSPcF
0Z+4GRSOS8gOpXTxcJFbemjosiNPf+gogotuZXffcIwmjxCjJErdOhtGBUI7bLBdxxw0Hd6vM4qh
ShRZMWnCeqsDz/S8vn0RPE163YQxc5wz2aqKs4yf7+xh44x04fnvaVOv7S3PRaeP4m/XQkckpVp0
wTWjs2MNHVJ1ghjO/NM5dulglwNv4+Jihk75JsHcRCDocmkWIOFJW/kxIzJXvfCYYG7jPGHeNw/g
taDlebfrPhJHAWDD24UUK2xiQzcU8kWcG1p2lL6ZYrS1aaZDo1xAUv7IsEb47tF939gcg7oce6hY
CgU0WQDnsnMm0mRGUl911O/LycXewR9Dv0xLMP+EOUCYIY7/sKgAZvQY90EalLylo47P0+8MgzvK
BnqTc248Eoy8KU0f173V06sCngDayB4wK7FGthH5NhjWlFeNWPbGsN9HsRQLYMssFpl2vqjlROFB
Ozsn8ZlMPoUToV7ZR+SY8Tb4vTlgRiP2ip2SbPe8BrZF0ZyRZ4T/ogdF30Ug/xDu4aJ8hRxDvpyE
mRFgZF+IdLOXAopMSqK7XWQ/eInTvazJk3hCJ+C4OmD4KnvhpWCWs5gzsoz847CN8DLp4/PoTCR/
iVfosz238Go5/C3Ky4yO/jOyK6xREHMTu/NeXw3cmulcHuo3jkwuGvIZDSbooS2GrVGDl60TALEI
7S8oe2vvJw4ZehN/qdoZGSoqM6WO/axNpNK9g/VTjGUtT9ceRpSsDhceQ/QR3aJED3VGCeWqITNy
MJT0wCRrzzbx0j/hKtTWvNDqWir676RktjdL1syo1ieI3xZNofqfVAbetRqvmhDZ8zIi2NxCUb4j
T7w/OXsjwWz2VuOIyLLj95+DldmmrSJuz+eLhIN1nKwiBA1+BSmeDgfuuh2O1Mtsz1YFLJbUCrBu
cFv1W1TOcugO31jvOZKy6F3MGGKUxpBkg5ACFew5ybywCMm5z0gCGN9+rYpEkjaxo+jboD2+CNNj
q3iDueZ8wG1R/RvXQmmjqUjore5Eu3o/x/cZ8EcuBnKEgWtUvLh1ufo5Y5jRJhMKho1k4VzVeG2K
BZFSu1vJv5vXTrFFlcQ1GVcb+TRuJ1eLjjovzlv0UGbkGSVjDUagDyoAlfOvOCXx4ybkmfLlSHJG
gtExIfZEG+cEMoq5YsA8pVuYcoIlNsbml+IeHO5QFo8lRtmkWhGKRkZv0Bl+YccwTY8Pzug2xLc5
ik3m0WLUTR9iaY4Zg9arQ/c8lC52vzjl/e6jm2zzQMr13V3ldp7+oDUAL0gdXuKBQ5/tzIobHSDb
Z0hP4bSf9y7M0O3nwGOQ7cnq8roarJQaoeMx2KxjF/rbk9co3NEUh1P6W3+je77tcFMdVPJuqFe2
OWsE2HVc0ofh7KrTeiTP3Z+QeJUfqDagtX3t+Tany4HHt5iyrVlmmqDDaLzSK8ngRtiLkd7pXoE0
GYfSbcMuszWcKtawt5XqOOqXXWysoL2r/N8ZoR23979KLMB2ON7tct5oxhyjZcpSLys1xjMv3Vf1
q91UGdlwZ7luO3zyNXs8s72ZFZ87dYLDhwl44bdqj5u8x17o26fHMRBXfTojMvbmVCX0dXtPX7d/
ebnFYXZIjOKouiGrK7rOoHE6w7nEdvpkqKsmcPuaVK/WDk1RnV/ycPC4gsfoELMWyqJvcWxRBCeP
rKCu0PuFxB5vaIbzoth6Tqc045jS+0l/JYfpl3/7+DiqiC3fKIUeK+IFF7MLVp7h5RxVyxEutrfK
NNI6Vukpoe8vRWH/HaBstxngSNY13JhJlnYRpLAqwUCwxvTHeXP71znRGABQf3qmUt/1F2Ogr+O4
Gza0G7u9K2LvnNkAlESr6f5g2+77/dOq0ngKZzFi/xZstsMKa4hkS2upwtkczT0ipWpwTrxZ2OWQ
fUaFit/s/NSqx/hXDgaBsix5HxTgYAVQZZRPsO/G5nYQ0vO6YR+ulmtGDtAh8RCn9Dwzp2mJLROc
I7LFKExy3WzeATKaQRJCzGEJ0AxdQ47HMj9UfvI6BYeIF/PxFDXbZpUKett0VL013nkXINnRrPhA
FLejPmz3/nlTslQGoUK3pVywaOmt3tU9sfd8Mpwnyw47FuNZNjsZsdiw2em2+ZjaPep3mOe6ODi5
rfLI7W/lxUMsdq2YKmKWqyBp+MgYuwTTDL4deide2xbPVrA9U5YmJtKZPqlBc0qs0b0/nLQTCmq0
Tvg/xkRs25Q2KOJUt5C+FAWt+LXHVr7e6bFK7AKMt4aY7cYVvdva6uqD3HhdVwDV2etK47QMgww0
lQ7gIU8Z+d0CqgnQQxyrwVG6bDGm7BRZFRIsVbJaEgfkzFPq/yW+QhcJNrWYlspO+dRx3xeyhaUp
QAtxCk94SnfvNva+bQ6x53DxF5fLFgD1/Dc5Rst3Rml22PBOCwl0onCfbp/Ntfo7xqpCy/E3CfEP
/p5jGv/LZX0TZby7rhIlK6dLSaaHrbf2BHt6wjL7L66Gp8H330LxTYfR8OdL3iu9QM9yC3DOh3Xg
oGWcIlI12NYGHD0uweVszjdB6nPMpLAFlGUVBSDYoB2Szr9hQJMCaFJPGXYFZgXj9A5H9JcdmW+i
jLIXMZPUKSZE8nULkt5uGLBr8zE4yI4IOH17X295m0P/i9b/Jsm4gLVYt9Eg4gIBMHMm5uMdhboD
yBeHs2WT+R8ybLQYAVFvamjg8Zrd7S725CFfVO4uMV0zzB0H5QjLlefZ3VlnQdHkRKDLwTzvo3hW
f6UpCbxfZedy+OI9OjZUDFOxLVS6ogpzQ+FW8zyMnvtrskGvweHlvlsr8Ax47T3LzvT3WVL2Z+wJ
lRSoZgkpyQ0nwPrpKOZwxdNcbJhoBFg9bfRUlWDXqkyO6gqV3dfBXOke0ukOx8rwZIPRIaWVhgOK
b1DEW4z6xW+3Re9q62+oDjY27AMlLFLtqqKco7zBFm0sGf2kkFsjJk5iu8V4+V2+Rm9PBvgtJ1th
7vP2J3DPk1EmVatWcTqCw+ouv/8sHOiQ893d2x3Mgc9rq10M8Q3DxJZLE4tOWWe/xppVuaoS9Iee
gV+GTQoeIE2QAb7N0qKDNaPC3Fk2Dmo+yMDIFFo709y6dDUsAUvWSbXNW444Ljaqa7pi0G1H2LLG
ovQDiaCO9Audlnego/rP0gZ8GfS/df9Hdx7Rnhx63Tb09PtTCMBT0+Vc39J7m5NnbE+h1SbqXCCP
HaolOrOiP7fPcrGaNCfAiIcUxBeAjaMCuN15n94ffd36tKEXpc0Cwnh6FbzbBBcz6nOCjJ2RjLzQ
hxz1QOAUbVW38uNHf/t6m8iShMxpMIZlHFvVEmPQOB49ZwQ+VVJzoubF9MWMBAuln7bNkCj0Yra7
6pC81b/RnxGe7RN3KfKSXZ4TokHaTOP2ndSbMYVrwJhCsAmcRzQIZeSO+qS+7nIOjooTq6/mxKhn
MiNmjt2oxCOInV2Ma7s867EYqBiKpgH4X0J9m82WSGEnAXZapG0OBiaypZaYAF5rwMteqAhGLzj8
LAnCnB7DTy+jjXuIQU+JSfKWkWhfABf1trAtPqE5EcYmhlIzjL0MIo133MJb69yP4j125fezReJ1
qyHpP4C3Lz8Q7WRVc4EhrlaEvbX5B1AjN7u1IWxjXRMmKIkU+ZXdZ70iCAOlFZlc35c4LUrcO2TU
73kQNBQ2wC6IuTsH2O76M03eXcAlR/stuviGKqO2LOmGIptMyK7IkjDVA70/MHaU/qUEk3tyeePp
jGv4/9cpzmgxD+2CAYM8OIPW69Yg3kf1aPjJw4hanNMArs05BC6aAA+27gEnEEaNm0dePtjZBzDC
mqaYoBskfIBz/AiAg4gIw4c3bPB8nqVHPj9URl71MC+VvAKdLbBfqrfwcPs9LL65GRuMNJapMAZj
g5/PECeJ685x/YaL8byUy5nzwAhhF5UlwDQknBW6vT7WJF71turcvRWYprU7Iq0HjqO4mPqYU6Sn
OntkU1iWdVCCIk1HHD1PcM8eORy4M1A8zhiDPMbqIGNDDIV4wry3BSr2Rn26fUWL1mvODGOEVeMy
Shny1tSrwcgmFtKrRH7jKMZF13NOhTHDQyVNIRoIQKVCd/IEccjtYrtyXzZ+6PFUBX0dfz1f+Gho
mjJNjAkxxPSywJyVpoBYS5douBIKnz4UIufkqGDdIMMmEa3ASlRRUkGG9jMdR8e4Vwm6y1Gb+0fH
980Rm0g8j5kWmJNBOfJ2hYNaeGM/2iSCS30a/w99+cvadkaQUUBhJKeyFsp0vAsjZMdPxVGdDJ2n
XzzWFtvWjRklRgXlmZhYaYpTxFNCtiF6PAPVYEILyfZRROUa+jU+iFvQPeku7yFzBIXNK5ZmdTaD
WgfEvhM8Tqu7w8b/0tamzbs+ai9uSQqjooBAb6VTDzrbYWN5GAl4m/aSvdfQsnhbJpcdkNlpMqop
juX0XFs4zdcUeXo02Hkj5hkte7Va3eOtfe19075NkisqjJaq9LYc6xSi4jSOdm3sGz3FkdfFq+xs
eCe5qBJn/DHaSonk0IxaPASnpzgGyn15FDRoeW6DN+9xMzpEnfS6SEzoeBFJh34t3Gfb8+/7rwG5
y5q7JYd3bSrj3PSCVCX5iDOsP5Q3zH2pCmld8uKuKjj4LaAwfFNd7ZFoh6qpuRniRTP9fahs73c1
JmosNaD+enaxUjy893bdSskJdk5N+3fxbf/K6zxetjozkox+CQAJWohYH0xbx6A0n96hNb+wBuKV
e5GcN64y+iXLMStanzUcrUvhXauWCK765p9uv4Kl0GymxVT1p0uAlkihDAa8u1pZxe1KwDzlWnyz
2t1tMov+Gvq1sXAMmxw1kXnecIxNc5JNdB6vpnufPxq6fFjfv8+85bQVZb3X8fu16wA/mi7L6LyL
gznU23wsO7gzRph3HAOEog8sEEKTu+2kT+Em3E2irXek2e1R+b/XnkdO2/5/UVTfzDFP2uibLJEU
0NQAvk1EF4ucUYT+bZJNVJPTiYsqsCgTugIxFiWcm8kcpopFzn1AJa+BZ/pZPOQvGuYqWqRi25fK
DgFjzR+5pDz8ZWl0yzTR0Y/c2xUgbeaayhhLaK0A+0UBpgD8b4FofiTZ8npssCDnQlLP32e2LP4j
GzAjyzznqJl6K5aTCZ4q3piU2G8vtt9tfYWrmDX6Xm9xyLxnpcUuHjkBKUf/KIniFQ6Wj3hPGJJ4
+4MC66P79n7xJDsgL5vNBh2nRxrawIVB9et0Apabff+OWGoPRcOxvcvyNTsERgeESPinZokv2ym+
Bo12jwWKgMuQ1py3Q3/n1gkw3kQnAmZNpHcM1nblTlZIuLYr+0t5LLe6yyG2aAdnTDEaZ1B7vZYz
MAXP84itR0gm3Es4wMzmpacXQRGxsu0/ssu8l2CKelO/UFJAwTFXRwU7KcLUDe58iuzj+zbAbVui
Dxj0x6g/9QuxWArjHd0W8Tg3P7Woamdfw2ooIwq1TMTS3KPzMW2VzrPsq/mPXtSQcCeWrq7mrUtl
lFMrGK0kKyBHq7STE3nrp3X0YBY2smJx4vhQioFtyn4FVAqI8WFDN07tX3ke8aIr8M01m8sUByWS
0hiyhSsY3I8zNoQFd8oK0/Wob9I9Xqd/FkbNSFLneaaypnNiXrILOA9S4tUbMSECfJCVG2Nbh6+9
d9xuAs7NGoyyCoMI4zYCCG7VFZwPKUfNZSNuY2ygAl7FiZdNWk4XzBhkNJaaYFPo1FN6aJNPDpcH
3weYJ0f7cBS/wSiftIrHUjNABAXUHBCiKNNy888c1Wswigepejnp2pCuKd56lqeJtgtDBtxXHiYG
T5UajNbpBNhO4QxuXuGPYqfKSELg8NOhd86xXdPMN94duxs7H4we3b0B7RwY7OTOwFwStA4yttK9
COju8/prj1JOYOsu1zPl6HGD0TBa0J1FocFxpljW4cR75YnOXWL8xC4E8r+pcYNRL4mqh3jYlFZD
tsedXNjiqUKJHStMieb8s5jwW+TZZG1VFK1RpNRIf5xX6Uu4AwDjAfBNAxHueNmeZTfrP2bDZPRH
XER5NZRQWTvoLO+zQMRbbIFxGh/87T/0kGecMcoDM7mXVAC6Dm1ijB4mhNQ4Qd7gGE/+TUZljKMl
m2VI1bCT7kcDdRE0SDrIF/C2T3ApMXqjG2RT7hrIP0asrmlG4B/doViw5ep5ejI3XprJaA8jDVMl
UaMJBSX0zgCaioJww2/h9czw9K3JKA+5qDIhUSDr2+N515PCrwjwiGTuPPNi18XMYWEd/EAtiyLv
cXaXVVQSOGOxK7iGZQd3RUuqi1M1RCfnO3hLp20U31u9fftVX5v5bh0po0EEwyqD5AIxQbIHI6K6
rWyxSTlzYhcwauugtgOAHXsDGkPl2A1t04dFDeFL0HiHj5TElSVGyXSSnKd6jVd/2XhebVsXrIoH
trKwRoUEWxVvM7+cUv5+iewG43SSplIRIU9IUO6wMGoNhOfd05tJsLvMWp841KjQsEdtqliDoSsm
9nBfA9qZl1J3stZPRgZ3UHHKnYJBwZUfPxT2KdmdEOZwqC29lTk1RoQnJPHK3gI1TNWQwonttwu8
E26EupSXnJNhPO4pK3t0peRXp0EgKfAg/csnr8a0KBZzKoyUFlERF4N29X/Q4B8Dww3g9KhmcQvk
iw3Yc0qMAF7qREr7APw0KA+2E1a+Ya7dpo2OiB++ELNYWDfKu6ulCGlG9PpRM8nItCK4RBq9q6PT
i+DvLqI4iQiQTjwh5JFiTJ1mTgUgVkCKJnePjoX0xUDORzUHtddTdvzfpJCdODAkZC8aenHBKjoo
E9Fz1HVptSHh4XcsdkfND5ExeA1Q0EPzDM4uqxojZFsPk8UmNl+g1zEkmuXU6KK3xS0lb6wNtBgH
16QvF19m0R+cfwhjD9NI7qOWvjxn57QtAXWsKce/L+QMkIA9vXIc0MUmGFM1LUR3mo5uOuZ1RLmg
xUJ1hlONCWpI67+Rljh3Sb/7b/31TYZ5GqHVdoLZF9BfmO3CwD3g8l5oOYfnjXHosK9BlSapNekT
RBwS7kOsK4oBdkhwcLcZWjS+s3O7XuTs2RkRGgJCBQzB7noUaWn0R+DAI5tHbQ7SAltejndxjnNO
kmrtGclKwx4rMwNJNDYDyuZjp3j5Rtt1axGVuBh21bnN42JX7Jwg8yqUvhfMYaA8Zg81YJT9/WXF
IcG7L/r3GU/DRZ2yrqvA03G6S2ti7RN4S7Rv1DnxtghJy0b0P0LIjuFkqp6KYg9Zfz1CZTk6OgIA
b+QDeYHDFZXmG9J+nVyfcaWZYqjLcU3jR0e0HyK7rEnjq8/G5utgvNO9sP+HzbA87hhrKmiyDhwn
EJ0eXrHPgaaYE6fapnfpM3BVeK2Pi5hRc+FgFEfYlnGRSVQaj15/SAIHbh5WdqEm/Hb6+uIC9y+7
JN93xygQ8RyiAq2CHMUjOTrwNX3DHp65CmTRJzEVGYjoFvwtkRHIyzkf9UY1kUoGetmw11xtYyey
l6248fciRzNKTEDSyakammAKB6i9JRigwvCUsAZOAUdVLRW7NHTASioWvUgmVlX+fGNylBdt0Kp4
xurqufq0nob3pkbb0Db8vC33S3XEH5QYB2FsdEEoTA2UtscH7/O5fXuy3D+/CSJ9gNhn9kA0rme8
8NYw8yaJkmnptLjCXFggRmVdhtb0rCNX8yqQ0q4H2wSYrls7L4dqV63+Nct54imvJX8PNTCAA8iG
oopoJPx5sPHlkkupWopQyF6weabrrcn7xbn/hS0gXGy/60QTo1R+UGPUf1gVTXYZO/Gaoi2xkgwv
/JflnclnSBLvCTg22XXn4Puv5t70MPJX2cBf8bcItW5f81Loo8tgXAYKhWToVzGYqbe416quGCIR
1bPtTnZrFYVweNUiKPpf1pouYuJQpMqE4f0HReaSW/ESjyNWdzxnjygMGwbwVpEORs/T5W0Pv/qV
n2hZ8HV/UGRe56UXknAKEpGWIneKEzxT5DOkW7jLjZc8iR+UqF6fnWaR5RNAflNIUY/87MM0OfLp
zbc733o+wQ7KFGDQRrcoz0qpCwZDlyXZQnUYEE8Q4Z+Em1JWEOZlECiNjF4PIZ7uAKfjYtW9QWAh
E5tWR5GVwaRAvTLfTXQFfGZv1spORnvY+lh2A0hsO3qtnuz84eD0vLThUsv7jy9kLqGP8qHBSix8
YbdBYQKrKnaQt6lZtS6wAnE0NrHNu1wlGt21aX4CkbHn9b0vqc8fH8HcT52qaR6JOCbAWWsEw7uo
SXgmSbjuFj3vv4R8dh+MAU+S0CobqwC3iLr7g/yeP7svX/UnL7xfqnT94Igx3cM0wbWLwFG3cRzf
agE8jmptsN9tNaKQCIONlZfuLEwVwKNdYYXzDntKIBDCq5H6NrdqvBT0/PgexrbLKSyx3tNrdpxP
9X361B3gsADtsiU9Rh5pzmgbWJwEzlLMN6fKNr0I50A+ZxKlut1d7uO9XAMWMHIe1fUqvBuRJsBm
rsi9ECyOQPveeXsKncu2++SptkVF833rbPdLYoTRaJn4jAuKiMiCrBo/8EZsWbWweo2jRqnDfkPC
WMS9ISwzS89qEfYZzz1InP7JR2KCO+i2rNNmTDGRg9xFaiN0V0Ie0uKZQqQQafHRFjDOgYEOG8yF
BXfX2PWwbjHIqLQUYExi2VdgsCQXN92U9uSH5PPBiyqiofXmPstI6cBJrVaHzbiy74HZZHcx4LCo
hqVBPUr2pp2+/ZPi1Q9pY1RZdS4nK9Lx5qBPj6heYcYLu/X4doujRK5Kf2ZNjCQNgTKBkw/2F6ki
eRASM/jKnTDxovLXEJBwcoSEYJ2GtbmoHxwBW/Bpf3DJqLCystReDHD+SEaJthB76kmN0SU6lR7v
3XCsl8ooMQwcZoVk0Kt26OJQN8S0/h0N5zo/WvFUJv3uv+RKUXTRMiVZM9jGJ6ETuvNg4FSzi2eR
bLjXg1/i1jDcf3J+MzrM+RmjFOD0QOfVc4KEIEsioneYyiWH0KImmBFiTm9QxsGKzg09PWrg003n
vUewBrfJLHXXwj38PjdGsyNj2GpBADKd3Tre5V7ZBgB3vCO/17AsBfHb3TVzke24yZJFSfymzI7a
JqoZ9n0HyiPWor39CbzwlJBptDMoIO4atsVHNyPGBAKdDiwMyaLqTnbPdgy7FUDNYHnSgVvNX4hP
5yd69VZm7zur+gjrVcCXQnZbCY3smvverHgJDN7pMfpbMwJNUytQER7gXb1jGhr9Lmi/sG/Lx1JK
6wc3rL62GiDAUnnXDduR/wQO8LTVClPK3Vpw/BNtdYkf9nsO1UWTO7suRhebclFnQ0zPsLezB/Ou
8+Rje+9UL1+Cc4pW3PXVSyWIH2wyLmRu5lJTGSAIUALJOe+6jhy+uk/oKu7acWlRL86YY1TI+VyI
Zq5RWlhK9VETbx2SDFhvB25+cAmA8QdbjBIRpwRDCDlIVU7r0S2ncW1jsNgiup26wlMebye72X9N
L/6hWH0ZtHWIYwUohRt6+Spfs9eALUORZVH5oXFoaeu/X3kdaEtB/pzJ699nJEygcOR1CxKdfd0A
jGhbmDDa/uUDP9M+8aBull0n5J1MRNaiJJnMk8hTTTgPmFV51jdNRYZd+Sfd5S+/I3/Tps6he0DM
u6UFTc5JLrXE6vKMLvMoRqNLpKoF3ehue2yekZBSNkhk2Ac0EXIe4ELK5gcp5jmI4djEZwGkUpI9
S/co9x9OnCe+qJFn3DCvIA3CpjJNkKic3UP/ZrgYlTv42YqXL1wOUWeEmDdg1mKmdeoFnkHjIzGZ
k/QLVSHM7dEeQtltTCI9NW7npM+uW2EG3RP2A8J88sLraV56Coqki1ifhgISUjN4KjM5jY1IDDR9
osmoKrWVmjg8J2gx76PIMqIxCf+pLJT+OU3Ds9ia9LV5T0HvBmjqbVb2135AEwpGgDl3uOR0zckx
R6toZXK5lCCXEufjYyIPK6BPZ+T+xed2DC2GoHNajKMiXAQY8TNlDTHw7vjw7AHuehX4KhBOkDzn
+l+Lt/V9lGzwmSHxa2rZ/z9K3R5zOEOItJ/D1egCYvW0j3i5lGtsx6rKGYdsnJkpwYTYwMD7jony
mU4bQXJj7GrfmNuNu8J43x9yF5D7DaEoQ7q+2TtI5Z30J8Ci/QqBTuJwbndJCcy/h7ogM3mVzUao
JXriYu425+1q9RQBv/f3u31BK+SX3crePxri1ec0GbdGuCiJlp1xBtvjMUKSmLzdb2Q/uOe4TzzW
GBVuKkLe1BnI4PV3ElZbxeO+lX+Fgi02K8u4u32SPNllEfsNRQ9DdNjh5T+HhC5Cc63EXq9WBC3g
CPUKO/kDHV5zcXqWPA1FRkOKJNFksM6cZo9aJPaGBAhWBCArkyNA5zDtWI5krG2UZngCs+STzskx
p5r3sE7nM8jBiervxsROfHsfYIxtffs8l5/mN1uMIQyMsuzPVDCNpwMaFDExevv3Fy3tnBHG/MlB
FgNwSwAjzijb0UFa6ceN+om99374wB3uWvSx5+QYUxi2sp6YVNVgKW7mOJXqX7zQdi/ee73etB8+
d3x8CWkRz+z7BBnFnSeDiREJMIhCdeFg/Q92EFHIyNUj3R1g0+r4QEy3I7rLO9ul8GhOmtHjFzkN
ZTOLpOfXywrmGMsb04HoPNHniAjbpt6U5lkpKxxpexgcgFOgwYCjQhYj5xkjBmV0ph7r81BdJqx5
gQNDoSoBcG7TYcon8w7gEdjN9+uAVc0n7t0t1fznd8d2pyt9fBlLM8QBOp0r4OaQtVvx3Pal4vEP
KozqKCZZa/oCEvLqfGQJwZ7m8FEkLyJB70To0O1YPPeW/uLf5u8/MsmWCUdzrJTGwnl2DZFIsJ5y
2quBCgJqrl+cy1ssGSjYm4G6iorOGhaqJ5kavR61XHruLrYjvki0XnVfPtqmx4PvW+o21eekGGXS
t63c61YmUZPmiOE6xtCk2z1sLpLLbTVb1MAzthhNYspZi/0ZBWTj6KRu4yu2A9wyTnCw6PXNiDDK
Qx/GQT53IOKYNRF/6/4hf+MoYGop/pKFGQlGSfRqNWVpg+sZIAt+6D6fSW2ba+NDsjetzoV+WZb2
b3qsuqgrUW4GE3eEepqylfzqscrtqq5cwXKifDtObj+QxrNSB8D6coXJTSVxy+7xNttX9/wG26xK
KQrszFCQNH3enl2Mulc9tAqdmO5C8hqsMONAis+nJxSTncTTAC+lP8dHzJCtN2691kvSreHlc3ty
FhX27GwYN1DPi6rTLon0XJkkHfxpspFqupAvPeeYdd5LMRidY9UanoqAWyhkJ7IwVupHe3/zsqkr
wsXeoxJ066gZX0XLOiOPLzhqmhfZ7dYJwM56srq7e99suCiNSz18cx3ADsbEwpQjlQtquzEm2HWZ
2OoxeONByC1mJhTNUJCbALaFzq4717uwVbqkxLOxw3vFqVfBWnkq/PFJpUt3GwS1qJehfqKcUqK/
3BbeZXs4I8682Tjp9UAtagleDOCNdw+6/QBv96lFbqtxR5tW531HffpHZuObLAuyUWVS3WIblvSs
VX7h39tjaKtbtFXQ5SL/qAA8O+BrxXJm88dAapVAwgGjkWXXeyXB+i2rd5D/33LBzxYlVFeRZAI+
Hpp2mPPUFIBPBJeG2g1PdnUbAe/Tb4J1YpvDF4BSb9/eskH8psYeYywHVZdfzhKSS7QoF27GTzqi
mlYO+gg4tBYNyIwW4zlZuVVNmgLOdrskdPTBVWU00dbeS/txSLEWZsWzWMt5kRlFRoclTVBoUwPu
FNJ7hWzfbQBv646ubKF445ymw20OOVenMIosaaqgnJRBevaGVeGr3kHkbNfmXhejvuI8nYRsAIVG
cC6PLfBlU2zQWW95U4PLOnl2ckysVUSJqnQFTs5Bmi52USTGGCS65fng6Isu+4wS4ye1Z2AXaOdR
QjLp6NBI9Vkiz/VLaa/Nu9Uv204f/EPmHuB98vpslvXmjDTrNnXakMpDCya3H7sP7/lSE2xSJHbm
R0Skvfp7n6e2eG+AcaKmNK8CtQW3OFdNssWaxC/Flk7/Hy4tOSSb7rP8vC2Vi4UHoEL8W6Ow2+Uj
yYiUygJNcYUIHe1pgxvvrMYWVva52mQ2P4m26I9+U2STaJ0yFEakQUxfAd4T2eiXn1b1+vxp8sLK
65P6y57PKDE6JWn+fZ5aCVQKVDg8qp1f+3d0Je0Kz3rSnv48PWOrZPcy+kKEBqFyrQ+oXvHiWyqm
tz6EUTVy2arNKFFZAqpD85B5BSD9jtdLpRCn6OXg3Crn3bD4JUbYNGWW4IW26Nz3Ptq1Rc5I228H
eBreRv9ElY5DcTFSm501o3yypostZezoS5UesOD6cm1BU5+nhhtlK7zjZPSPfI4s0ZxAq3Ybjy6F
OBZ3F9sENnNJMEQnrQDi9j667ttKBaQQZmuwEBelH8txtryD5gkzo6A0WdX1KMTzKe6ojH2ebf2h
wYPlRoyUp1sixKgjCS3weWCBZwDZqyvAJgJ1LXmrYCML1/5f5ZVRRG0gSYVigFiS2but91lrdlWt
zHsHXamJHf8ThG19poRUxq0pKXajLkJct/AOEdfFxLJhIf0A2abbcnp1d2+cI7shszpfVK2MqUV5
dcpN9HBOMPW1Xj8UTm0LGmlXNpzEbWZHOyBuZrsTtyv2umHj1hcwWinMg0TXuwvMtLfbYuvL7uFs
f8Yk3awpKLyb+ZuKyN77y4E7dcZxQTRGDYX5aBZ9CDW0c9CPe37jGbAlmJX5PV7/PnOFg17C6lap
xz323g69aopXeeXLYLmWi84pRG2H4bOw7X61QQvo6ndvPz495qsOHakvETB8gNCxmlbiw33vYuN5
Zvuv47AaOQH1YmYVa1h1Gg2hkZ/tCorPrSHUF5FqKsHHAHO2Hp1z6mixJ2RkWFuvmwbr1rd7Xn5p
sSY9J8w84bGPrFYKr4TFvUaKmGDg47gTLwBf2HTvYr3DaD0vJbnoFc6pMm+5DjNLqgE29IzM4PFh
lz+loS3l6KZTOU9r0S2cU2JecR63OpCSKCULfe6qXbR2j7PcKK60M95vv+PFPtAZMbZTCLjanVqm
ILbFCFJYe+lH9KA/55HTre3SgM2pXR8rwXLn3r1X7E3h+njYukF4do8WaNnXPP8O5jWLEQLvsqFM
N5EjPGUXYlcbimJ0m9/FSHpOh3m7UljUY25N4BdjZA8Ptf2ErVcrw3bJBraNzmcnNq90vKQv5jSZ
kKVryz6qJ/A2dvanl6AYgIbtDRcjnSei10acmdqo1fRfIrptD8rqHZCDe9PmWWrqgNy6KMZpyJMp
1HFZOEDrYbdLMYuNjt3Iom2tJ37Nkl7HLWqMX5D0Za1HAagFDcF0/WbTr35Vmz1H+pbcvPkFMRrF
ivu2aENJepbTtfCEevQU2YHAm/heGhDS52QYFaJ1ltwXJpW9V7QmPaA1af1EHt9cQCsBUWjLB6Tm
3RWjSaZRSs5JRu9q2zqOBuCHF/RXP9RepKH/lptVWfJdZ/yxTRjjkGWYAAc5oChZXrHFiAT2zaA5
4vYbXiwh6jqmnnRNlSWN9T2kSYskBQiGz+XkGzSNm9jT5/9j7cua40Sarn8REQUUUNwCTS+iZe0j
6YawbJl93/n170HzjY3KPF0xnu/CVwp3kllZmVm5nBxC5/GEEn6M2EOYwdmKlNcUOevUyoUUFrKK
qPGqRhOxhIYFPCaRCbu9lQQF7U1dXDHHG6gynLtuWJQEUqS5rUGIT5cFuGmPViQ4e1TrvYRtA4r8
IHVWddb+AuJOZ0dYePtHnmxFaNHPlUHKZ5LGUQ9eBttJbwq7rq1ljvZKiMq2FdWvz4czSm0QGr0f
4Xyuet9ClH26xnbn5Mvt/YIeJKwEber5ii3OKEmq1MajROGrjG/li4yFEJnsJMRB8kSImyjSPM40
hWHfUuNDHa7c1y+zVUEdUEEGvIHw9SBiizNPFSlMABxAiKUDlKLZKfbGo3SCmRAVCJfb8ptRX8mP
M0sEANEFa7UlY3juH+S7k+I8Lp73spZvZp5WSqFzPWFFGdUsykEGCWW6fz6/vn45YgwDq069HSqS
j/ZVuL9MUmSZeATIPpHyniTQDCBAnms8ZZVdWLvx9VUZW3gM/UdB6pytGFjdqSYBuadnyaJHdBeg
Y+MySwJzxLe5hEY1tnIMEmFsDe8EXRN2r4g0YtszomJsLDPVhmZyFimYsEgmAeIvXlT+Hr7x6B7f
byJ7D8cI8CUbC0nF+bPNiHNFkzNO2OBI2zDQcYsx/vXae9O1BIh/Uez3EXT9ruy/WONM09iOSlg1
CxmMbgLWb7ZKF8u1kavybVFzzWIMLtHiDFNWDz3L8Hp4ABi/fOdbJ+Gjb1sdfnHDmaNIqTU5rIzF
9OFt8nyuducxBKiveqbP2Zdy/+MgjmK2jfsvmpxdwo6jGvj14ArpxudasdrQMnbp16C07pGvFvjG
bXv7ixhnm2al1cM2BYMLsXN0vHybNtPE+k+l0wlnk8ZuiONEBS+G+4ZW6ru7Y35YsuHo+yuw380W
kNsMn1fkuLilZHTwZw3kJEQTz8OuvE+v6idguTgCQlsm3UBxdAFHpmje5PSCDGGeTujGwBiv47/c
ZA4S+5hbFFDZ8lBrKpwmjJgiSLIOVFBKMJHUp9ZO3WEfnoCbzZ7CNR1OCeK0GtSpAp2PPTIAG3k4
oh8W875fv2KRuqgZdLM5dUWOd1SJMgOGPwM5YO84boB44sH9YlgdeljO0y2aFQzryzLKYN01L9NN
qVk3u8mrsTQVI8GH/Hxb/QW8o8ui3kyyrL+J05wMK6GrsFkOdHTOD5iwt7AOFk1DsMgAI/1ueoJ7
R7ds15og58u00UhU1NgVRB/KPpks+oroIPuBCsOwO3+xovNdYafuw/HuDnD6ox0/Icen2UBoz0w0
su7k3S63rm3UzkQofVsWYf1hnG8qtVFS6gIf9lSjDcQU4w1u2bc1Ac4RTXlXdGO5iNo9N3ZKLHX/
N7Kh/CLyRpvpjzUtzhv15pg3ZLmnaFrF4CAyILlzfADgLXn5Fv+lW8WxxLj9U+WLWtBEUlz+vnoK
0HYYtX7RcRU7583rdHdZXzezkWvGOAOkZGnYTB+ndPX8GmL5852x86CtMTbNC9MSW17QMExTMbGN
DugBnBSNVibTiJDloe5OwHNS3HY5NJZ4zBAEsZsR5ZoUJ7eedO2UYyTm4QoYg6+vuQNUm525zxxM
LgvMq4grToSAHg5HLQcpsn86v9GHxBXY1c1WnTUznP2etRZj5ykolPf9DpMFC6CEQA+2XcSvo+FM
t7kA9BsBSDiL3cDC1iMadMQ9sJuPixUrfFfbOJdUjc1+0WfXnc4P4Zd369vS4YSZ1R/T4RDvRcfz
P0zyT9b4DrYZGEAjmTt4peezC8xF2ML9DULkZXBPlPHYrO+s+ePMsa+wXh9l8AdgjIfiNrCCUxqi
ud5CLXCPdYv2fVlZPwB8Lt0s3czfBbq4mctc0+es7jLlE88K6E97dCzAKKJZFa8Ake9d1IGPmNdk
ONtraK3hzy3UBXMvjRWc26VeItDJ/2F0fx0cZy5SBrSJuAIvSINga7aVdACVjK3Mdcp9a59+YIzu
9keE7QCCu7AV/a2Z42xHiVi97grQhbrAxrOX/kDemjcRGZEMObsxjf+Y3iuH3T6b1rn72h5oi660
GKcG5OH90j0j4G3r9bbmjTMlmTyGqRKBNyw9OGPZX2GFX0WMieTH2RJd95OyXJxlYaU3FBWQj8E1
kXZsBz4/tYOHa9bqOumYChWEnmvu8S05YWpg9hDumTaud3h3fbK7K3qlXGFGQiBFAYc8fLOeaxIs
PkzKlStfBSfTrtzIvQLUooDOtvf/xSNnTVAqVjp5hiSvUMkcW2uQliYKB7ksQGi+ZS2q4eJ9jJuT
GCsd4YGcZ3MkxOzA3YKaht6jD6BC7D7DOMa3m733sgt3H8MYjfChIrgS/BgrKbUJpelFruPsuEe0
FgJ14166Wfr7gVgtrMaLzpGzMMkwT0ahQr5ozcD+WPWAPeyNjS7/l2VXQ+Cisws7qC8fqsgf8VDP
qWKUyG6AScwGAwYSvvbhfQ/IHG+HkXyRSDepMZkwTaUyXrQ65QJIM84kP1lYPM8uUkToNrAq5y9t
fwKHaLu1BNxtiXRN7zeRtoymywMISHgnJA8b6wGt4c6kWpp9TdyTjUFFE40wohzOVhSG6WdD0dQl
uNTkz3wqaRn2E3Y6Q2nd7tVAg3opuvZb2rkmwd1GLa4iWW1kaKfjfHkb3HuBcd4MjtYEeOc9m4Gi
pSCAnNfyyEBbBt7PmH/aYeYE+4wE9LYs6JocpxpS0VetFEFkrLb6AL3m7wICmz2uawqcMnRaOGL8
AxRQNUbl7s3KlggIIIKXlU5Ih/PYgCPr/a4HHbzsn4GcGdoPe+MWoQ/wCwSklk/mI581S5zXDqMp
RZrrgyUHhjF15T1Q83CVRBm1zafZmhLnqru6CrFXdl6ME7oF5QYQ7bRdLH9onYDs64jR7reCgzVF
znEzoy9qJFVwXJVFHxDQiT2a4JryOZuiLcNEG0CiWxr0EDsiGkfG+i/0SNz+eLp8VgL95qsKeVmp
sRGNEOC0CyOXyeKF0NvW7qfV4SsJhZQ1RebjjLR2R+qnJN4boxVKdh3ZlQw0SSN1FKccHy4zJjBE
fHGhqCczHxYhAq0jBizV6WCLtjls5vJWusD7jTTHNDLu1ZLxeH7WbQqYSpgibxc9XGMrs1DbN0sZ
a3qcqaBdkrB+MUbOs/xMfhRWffyCTtVsTwd7xnjR4VTI1mMVWrf334VXTXSMnP3QmpnOw7QQdwbs
bloQG0V2YyuUW/PH242xmlKFQFMwOtHcNfayVi27uT5glSy6nAWaLzKIOmc7+smflDRcNOT5PAKa
0X1gzt3eGveP3wXhzGZyYs0YZzSaMsfWWhW3DOju6qH5pr18v6ztm/HoigKfM5h7rEzAbmkwc4bf
VQ+RheHg+7tl8gRtC+jc298PWLZ6JarsCkw9nzjItXGe5RhCjPa3wmZIkXnnZ2ZltU8q0uHXnxzt
21V4RL4a1cj+gWp2mgLuDmkeYVXtf0SDP+0VP84Wpj7TpODDpyAvhpUmAIJ9C3YvwGz5urObo8gz
C0wwP0CrAnp8NOIloqlvopt7EZ60yErxQ2yJbNQpGnUWPS8QXyS77NBYZysKLDWwaA+8+C5BECC6
zUI5cgajTJJRBSTEopLYcj0fQmdZ3P0Vy4YPt+jc+Y/XmV/4RPox0+cSNwDxzdmVnYcK+4Y1bAo/
wlR9F5kqgY/mdzz52qBVsfJx3zT3/Bp+D26Tm+ShOMJW/X+4CJwBKXUlyKpxIecgSHw+P5H9s+nG
sh0Uln+HgliErZOXTYro8vHJA6P2Z0DEflhjZF7cL3d7+rDfnU4fA3pCpDeBe+HTBRWL1Ck3wOGA
pprn89lHmbnYHcx4dyvafyEIDRj3Rqmytp2p+nF2/k3hIT0gqutsVuZX5phPD/SsQMvB8gwCWjwe
y0BUf0Ft6x7lApFv2cymrklxL5Qkq8qJ5rhm6OkCMBne5kjfBliCesM8y/JesCcF23qwq2dZDCSC
EhIZF375E7qJw0CRwSgAIdzUqQ/7vb1DhxReMEtnheAR84GcfOFlwecFei3utWQCuc5GohqpcWyI
Hi2MWN7srb+8/Cvirvvpr/v0tlyQ+YUTZ5sgDmthcxFKmhn6aBign1g5OnCo40fWDzwCBHyKAgbG
xSZAnYkkSV1sJ2rr2S5Er70oPS3UUc6mTLpkYMvSoqN4YswHdf+IzhFH6MRFoQm/z0lGqjOSK9Cp
3Wc0j+Dd+ZCiEu07d8fWoo6F4qq9sw+JZIuSESJ1MbmERw/M0TlRQfp56cNx345YggavMB6WzbL7
8dZ397o1YmeKZ19j8MFqriTvezpYoowPZ3EMWQaQmQl4L0Kpgu3I3HFmfjqSOAhTjxbXymxjv4/0
NZZ2RWZPD9SwLhtuLiT7jRh/rqSeSyYHqVfG5E6tTIu11VkZGkFQK+CJf6VmNSsYLcCTr1nFbM3E
mrC9J7WD2KoLGyN6/4kr/qFa9ZKfEQKu9C610uZcyre6IYiiuffHh+Qwsc0YhuR0Snin3mEeZQjn
LPVIfCBfm1ezQ8PE9H6ZERER7njaBqt3UxVEMrXH0ts7OUtsnSb2ZP7BAenUkE0A1xlAFeUyZRXY
Kfu0SL0hayw9OY7M0vr3QdZOhqS5ZabYaZYJaG4xp2uGhp0N6A5EjvFzhlGudWOc+zL1jBgtR/6x
ZIEb9bHT6IKF6VtKvibEGWJVH5RByZrUw3IpOyGnIvpOdFXAzSYRHXB86APDCic+UDC1mRjaQkQJ
QwjrvVX2ZnC6rA4bNGRACypYXWOoaHLiTFSjsi4mDck8g8ZuXp0mExWFWRPcno1zkRWZyqBAACn2
YShXLRL1EKWTZtLMywfpVh8LhzXMNrSXeNxfZod+Tv0tVwiEDIxtmQallO+29HvW5VhfmHltNy7s
VEYpoLCc7CoE+JuCgmFKalKGHQvc/WF+W8dDKWee3NwmQ2mzoLbT6FyZgdtoAtjtrcNR/qG1iO6z
Oo+TnvQxweHkqbkb4l1LqVMO/16VsfADwiImaMnq8hGrswkAqtX7pZp5jW60Xq4WqSvVPfFo0wfu
5dPZ5AdeCAvJkP2nPKBdnJNcUvo09yKyb9vM6cxjhMb5f09EQ2yyeDpVM3mhRUxjapvHuRdEt20F
IKBl3Zqs2n9AhRoUktMVg/FYDTTI9BCOLfccqTm8ycnxD34eIyAmpTIBig538r051F1ZFLlXhztZ
Oxv5nhZ/cPNhln+S4G5+a8R0SmJwMMw7Oj/n6Yl1P/6AC12W0aquMVklnJVMABVHShUkonK2JQLL
QnWbaAIF3jIumg4cRACSy6bOB6txLiPA6UGlkXVniFRLUm417cWIoz85cxP7o5CtUHTsB/p8UwAG
XhpNIOfeVOxMuhxKn3+9LLEt66L9IvGR1FhdRqNvKpomSu6ZwZ1GHxtV28+RbhFMgEpSubtMbEtw
i9RMhrhQNnmrnBqsRnLGzL0xyo8xjW3cR7nInXDuBRd/yyyvKXE2ppOlcg46Pfdk62UQ3HcRF8vf
VyKL9GymYWnknoY1ufTchLsmO4+1QFYbB4MdW1BhrEXCoPkH4MCKSiznzAxLKfXm9BXLmo5yfphJ
dMhSzYplwfNrg6NPtLhrQyadSaEEWsOJTpHTErvxUlmkzVtU4Fs0TJoB9dfUOLnVSiMVUp9nHsGO
TKuSAqw2rb5hdkpxDJL5Avnx6bjFby6u7Cc5jql5isPE0AuQe23CxmqQYM9qlwa+1dZ7Wj1o43et
ttTJymKXBR7d65LTDJ6pBjbMiEOmgySSwKJ1nCv/9En8sygo4iw2IYGwv+pybx6+hPrh8hXbUHyQ
MBDDofMdLRnKZ+Wc01o1Z1ZmnjIBQTq4k+vHywS2efhFgIuyi7TXhnAhYBiNFavHvL4ZTPe/0ViY
XOl+ZdTq1Eh15nXsvg8eB+ZbuGKXafDpgP+nH78YWRhdEZE72mMxF8IQRdM7W5Gj9p41JnN0DdBc
Y1G1X9QyKNxEl8MdUP6Q/ZCI7Ea0TY7taKYosima3eV9cnf5w0QnyF2TIAuYkSwCZuw+n75L/dt/
+33uXkSknShAzTNPT+edqTVXXZgI5i43dYQtmw8ZcDI1vmVnlppE7wgiorHd9/eSfLr9AxaYLi9g
CRiS0Lij68fECKQEvy+HaGYMT2Mjuqmbh7CiwB1Cr0a54U8REFS62s4ijA2IHg6bMkI0T/5+BvFR
sAr3FOjA2/Ok+Gs0nkj+2uQCW7B85G/mZkWCYwIFOD2fapDoMDKXlXanuOR+Yo3AH27JSiUqNkVg
nY0p83BNlDR9XHV4oETdV9K+NuooILAlqhUBHp1p8rtBJhEecyYt99LQnTOdAJEt+XFZq0RkuPi0
0ZMgHnSQob1htcZZRs3ecC7TEMiK35s1DVSVxlkBK0FnyexBYd8vE9g6c1UGcA1eCQwpCe52532n
kX6RFZrPD7KpvOvSdWkEM7aIi7qrNnlR8IJHXkLHTeeeDHJOjRDlZLzjyqexx7yDJpoOXvwhr8BA
Q/lJgTsRqdTM0QjBjD9XP3IjSbBI9VhUzYNBn8fkPBuhiKKIJ+WzU6izfu4MZeEpTSySPqadyO0s
3/w7T6qpKRo1GVaNfqbQZTGgTwYj8/og7Z1aDt9NpXbmpFEtFdtOkIslzIln7bkg05H4zL2sH8v5
/04eEHVY36oaeBN/Jp9P5TyNlGUIK0ukL8PwVPX0ZORP80D3NRlzwRNmW6C/6HGmOphLvJ90eNle
e4zL974XuIJNfcfW1H/44cTZKN1c6BJ+31V+0OcXwa9vmgQIHNkKjNKyj0GrVYygdS1VkbHKvFFy
NYb9Y+QqLUQ6t3kkS3aCLLtfoRifj0QN8OAqjCD3sil+q1KkloNxpzeHFOUWUcaXRxD+iHpUDbir
mBlHbp5H65STLhjaCBmRIe3DvU+nwOqnYD7MbOptWZN8mySafo+RcnRRqEXsxk11W8bxS88krHcs
Z2r3QRA4shmbh8RvU2ZXZRTZZjeK3nCbwtcRyzIFCE0Yh/wsl0wv665qE7yzes1q3mPSQTL/Pu2h
oDcUIxDYWg9XyUXkY1pQo85yRBKBb8uzaRegNcZPly/dppKuqHDveKysVzOFgkoZOC2GnOj1XD+y
b5eJbIvrb1YwDMunoWLZlCdsocw9oz21phsN920sIHGJj4UEZ4+JHg9JsEgryXdjecrpuSxtYUpC
xAh/H5AHlYIQVKrubSof+/q6q/f/TVbcI0aLJdXAPnowotyilmPKp3ne/QEJZkK7UBbAfBsnK5oX
RczCOvd85l+rkxZZhkRCC/kv5zKhzUMx8djDEiJCEXN/viaBr1azlOM5OdDalYHbnIeyhXkL7M8Q
hPWLmvK+Y3m6M4NhUA/5+8+USNwqRG5hO4w2t6XAZYPD/O/S9G1g8SHMvk6GL+Bty3usKXLXM2XT
MJdNlnuMYKGp+eRXhSC2FPHEXU3Wl1gMLIGCNIyHur8BxLrV6qeKKVZTo7d2l8Qvl89ry9x/WBvN
MGU8YTgppkFM8sTEPR0J3i/WhFFc5uSv1H+4TGdLL5BkR4YdkN7ybwqoDsVslBUUcGaHMv6SXnWz
myQCIlsHpEHpAG5JMcLJu5Mpy+Ksmyksm/GuxmgZj//gGiEBxpgCJ6+bPFR408l6bJRwjmOYZy9G
WtVATMtCL+67WaAKfBPCh2/UsQLeQMmIqqbB6YKhYrm9NMMqaNiwahW3WIDnBnG0I4pXEvl2Tlur
1t4zJnpsbhk8MIfpV+TesXlr+fsqyqjiwiibcMC9qqZdGYe2Gb3H87/PvqsoyKPyhpVvTOejdSOM
B6BnjIlnaKl+X5fB6KqjOp7KtvdFMe5G3I4AVyd0yVtTlHg+MwSwmG4I2JR4ReS7VRh9UUOsBVda
Z672o3HyixGhBhmsVn1URt02zP5W7zsrPzOzstpEzizFRLte4Xdf/vWd+PRhizqvJK0PfUsSs088
WTZfQrO3Ikxe6lF8iA2BreSRBxdl+kSKO1RMGgNRuOsSL+kmNydWFZ6i+bFjpqWqX2T14JeePqaO
Hu3GJIb7iZw/YdWkeJqZuEAfkJ8rVgutJ6mPTAl8dWNNwQ8lIXihHRVRc9mG8oLPX3Q4E4164WQ2
upZ42TD5X9ohy45aND00PVBvL3O0SUlXsAaF4IYahKPEtFnShnJOPDXIHU17DcPaKkbdvUyFhxX5
++BWZDgr0Fe6n5aKknj6bKuGGdnINlhz7ruz3L8lPYUNqHZJW5/7gF6TYnANs91TZcSKZDLvWNDZ
ZDCOlz9qk3VcXZhxEy6DB6OtdX2ujAEXCuh6lnL0/cSKBaXfDbcEkwdMPcCQairils9XY06lAn1m
Mu4sYdGhzmsn1cZHva5uM9I9YesNESjoJkGmLsHRUqkzubs4+kMV4uWWeIH0V1hoDpmt4gVwVk4y
/rgsvU1ztKLEXUVVQ2ysV6A0TQ8K8Fti4EFjnZnOkOzHGsXh4TK5rcyyisQe/iEpYsDqfhZlnJhx
WMVS4g0xmQGZnsU7rQSmXqqSwG7H1Mdes6R15NAfMb+c9kcg4FYHWuboGg6TN79sRyfE1sk/uT+m
CkEwlWomn5VlgzL2GsFnNfkJdWarmmtL6e4vM7+pqSsivKynrgvl2QcRC9Eg9QbZvkxgI6yhCHQN
FMYQE/wGWJiztC9j2Ui8eKpNh0633ZJJC8rbEDXL3WVay0FxAS9oUVhyNHggwOZCtRy7i8lYwrZp
ufpa1+0h7JqbyyT4qYzF3ICGgWAQURScJvdOiIu+J0YOgbVzdcxZZvk9Ht26ZTaJnSvo9ameiuRp
zgDlracvyhDbwTg6BgoQg1zY+YSyVSv6po1D/PRNymcFrhQNhToGDA4zUZ/naD6kaJqgGeaXVGsY
7zMFSMFy7/TtdV03UGbyNVaKVwpbmdBIEExsmIlP38LZpdZH1zkJ0AeHdkJ61PvUsEgylSejK30r
naXMHbN52F8+lc2DVyjQ05AUAEAwdyh5FJZDO+BQKi1u7DJs8PqQyfzvrTpF28hPKpyYsb22ZF1g
IiQL92b8RW+Ouf90mZGtmPYTDU58Q9SYKSshvmx4jBBTKYi9SP2DBT98wux6auzQUA8SQGouE968
pgqTTW3ZeaPw8zlJp9R5hy4sj5K9np3C/mv7SBoBkS1LC+5+UeHOqSyABYwxrdSTIk1BG8bY7tI0
Sg512cqpE/XyfGXoZv1XPMT1sexG6RrZLWyUlioATkt+bLO46awi9n1B+LetQL8+jDvatCnCfCji
1Gt2/Y0k8Geb13PFNXemetdMPowg2jZJbjVa5UzjeyRCyxEdIOfEBpqoTc2gOF0Q7IIAEFrTjwZY
tyYLBX5JRIlzGSRvzTCX0Fg7j26gnOdDPx9q9d8/fz5pyvIRq3C4bZKhiwPo49idqqB0dP/I0kSg
j5u2Cg84VdYoSpOMCx2TrkKue+nZbWPf1joX5jJu3sz0lBdfL1+vTf36RYlv11Kydsbhw5fLxnCa
u7s40v/EOK0ocFdLD5C3nxQYJycn13J/U4gWcS3C+M25rghwVyTI+jhuYwhLHjRY11OGOc7MuInJ
wxKYBLS2sGDmstS2z0cjuqEBY1/mM+16IftxOKG/de6zZj83fnDbZP4+MH0rg7FCFN/Fj5dJbt5V
LNGmKFGYCFg4MRYwg1AIvCYq+pKYV40eW5ok6kDkB2X/DiJWVDhZzjoDhtaow5MMoUdHu4idIU+t
kRKrVMbcmmmDXfPNfYcAFEinoTUkjZXkeLP0yOOaWbNTNWAzaNhJVo+OipasVnPyzkeupbs3ZIx+
XJbKRkSOUsdSvlexnEHjk6P92C/dQPjeqAwtvZmcIfymqqeUPLdn3RA9hTfPQEesqKnIRQD8/vPd
j9oYrHRLPM7qM4Fb2redYld0MAV9VCJCy99XRqY3RtJmBeImtA7YmnFrtHhpBJNAeJt3f8UOZ8pC
BcFZqoOdhBzQSt8JYh9+5udvZcKh4KHNUHr9mG9ZcSE16DyLa3BR5Se5ym05PyZ5Z7cZSjAPeaQ7
Qbu7N3LRe3CbLZOibQRNtKi3fRZekWZlg7gz8RTllhrB2ehNgVPe1Dok2f6hwCUQUsMYMYsAH9CZ
hTWqhqVE5DUKrqSySi0WeiMVBdLL7f7Nxq0ocg5hyv2onJbRlDSUDqUeZlbf74wuR2QfWFgZdNCH
YywTZw7Tv5pKlAG+LFHtt4oQVVKSGOC31vOj0maHohJ41U3X/ZM/jS8I1XGD0G8EfwD5tLo5uGER
/dJS3aKxaDZBxAxn4rqwG81kEWWEes1Z9GwV/ToXUnVSS+Z0hKiq07g/XDZ22xcK4xRYVIziCWok
nzW7j6RimBN8elF1dh33+77QnXCaj/ksP0eFiglQv72vze4+rEMv7ERd/ZvMYYMwcqoUO2b4vDYb
JEOSl8GYZkobS8G4yl1e1ePbZTa3Gi6Rv0Z3hAIIEnDJWT9TCTM1jfPUQ+bTnlEtHwHlPmt4NQaK
XZRXaKFrp9iiJzo8RO28S3ri+ml4aBPVQkOXO8nVsY5ld6wibwj1r5c/b0sI66/jrGbZ5lkcjfg6
0qRW0DCrTJ4uU9gKaPCaJ8umZoZAjzNgameoSVlhFihLj0Hd7OKocvthssgB0QHe8/0hp7FzmeZW
RLOmyZm0RGd5IRmLzIOvcU/tIAGGSvngQ5xJ8+MyrU09ljHrgoYIU4Gb4C5JT9M6NmSET4b6lKGB
MKvMYxGML0mv2XOun2m/k+tgN4baa5QUouCNn8/+8Etr8ssJr/wSK+IwY8GUepgjowZL9ijdY1yt
2vcVObftXSCFzqijcbe+qlAhyoewt2okD5wudMKudtHE6ZqIvWZ/tmku2jWx5fvlZTCDsaXxmC/i
yGE7hJkG4ciTW0TX2UPSCKKLzbc8FmMoBrhj6BThKr1Joqt1YeK1W1RYbO6Hdt/cyVphZwG5axig
ZXx/xwAJJPWCiGOrmIEy7C/KnAWTU2CN9gqB8R1mK2omKxyu8/Z9LN+r8V1VZ4vk6DCrriSElbJP
d43IuPwP3jHdRwzMQaDW/fnwiRKwogewg9eR0jaq24LlS0Ou3U+zPSvoWTezU9Be1VEvsN6bNwwZ
IIqFb+hz4/PibaYNfR8MELqveJmGuZhGtbuitgzW7KtINMS4qUYrcpySo4EjrYEdi4ghuEuGai+F
t6ZwrkTEE2ep56jW5YJ2SJuo2Gdbmeda/ipnJ+y7PcpJtrtsNjaJYQYLI4XIO1MemIgVQ4UpOeiO
Upt2NOxqrJiJyWuJRN4cCXyQiBYnPYCXsbxe8kFRvosbvOeat0myOrx+dFqVgluxFfzIK8Y4KZbJ
CJ+yEAuz3pWME4avXbT72inuwmURblveFSnOealRTwIiKUgs6G9ZXVwlypWvSbsgLuzJeEPo2sfo
la+8suwFEd6mPlIgxFJ0eSq/DbjOkl7rZg6jKzPsRR1+1FFlD6WAyKbnxOtMQVmamqhXfr7cLDUL
ue0gSTlkexacmjhzkh7G3Hfb/gGpRKuViSBXs3l6K5qLKq28iYHuMh1Yj6ln1sdMec0ppqzVbA84
/rvLh7dJCKJDT4GBWviHZVsRwtAbNhy2FVx0Ok77Yup7hEHl7DQkMK22KwRvjs0DY8gO/l1+5pE4
wjaoq3aAH0qDzJKVxz6qLV2UHPyI5fiHjYzmVcS0FDHtb5NpBNvE2hJWcTBTp2VNd/QNlGO1Uraz
jlmNnj7WMSms+VvcpPsS7RS97IZZcpgDp5iYqLS1KWMTDkrB6DdkzB1m3ZK060xoad1dV002W6zo
LErnnRojCLh8nlsCVmTM1zBZJ3gec8oaaH7R+QpFFISOU5Dq+8deeOMXQ8XLd02EY4gqpG2iUcP0
f1g6dX7K0NN1mY0tU7mmwEWO8hAPShvqOMEitZXuu9zvsYvOalHnVTD8d5nY1vkolBEspUHdEa20
ny/bZOKlHSB8Q/NJYVd5fCrH6diE12qH23CZ1ObxaLKmqsxAh/MHnubqupVoIUEQwFIv0WO7Vpy8
QXeVaARQRISLhDOjnbJQh/A08zHvsRw22qVZ+h854ZwZ9eXBiFQDuBb9iUmyrednqRbdnE1FW4mL
O5k8wTBQWUNcZLDZocoEPCxa9Jseo9Fdx7EjbtM4HuYujjVzxmRhr1cPSK/a9Zw8dh09jQrZN0X5
LQhNAclNxUavNtHw1CbosPusa73SS4mKt6gXRZWn6WitUY9RicohOp2R5LysbZvi09E+LBsoesOd
fCZWqtSvmjbBcD5p4YuJMexZrJYCX7WpbkCwNTAMinknXqf7TM1DacwwN5iYuR0rFbWp3snwx0O+
v8zQ5k3VGebT4awwrc1lrEYpNrWaYETRHKhb0qc6DNyxSywjvr5MaJunn4T4xYMtOlYNv8CYW4k9
IHU/7szhMel0wfkI2OHRJqq2wZtprjJPM3xryNhbzW7CtNplerC7zM+WJqhkwbxBflH7bYA+mYq0
oXqQeUE7o+NKB3jlN0wmiBRuS7spXDtCMqRaCC+2tFdp1+nwPsPUX00SXGwZlO9hJ9/RGpXxzL+/
zNaWAGGxVXMZdUeXMafgbMiCANvsMq+qaztn77GC7InUuPlwe5nQZi13TYkzFZmBMYSBNJkXA2jH
VqYQHdNmo902lOluQBhWvU51e6RB0mMOw3zvdD+wO5VIwN4xvViqdLvJ1OAP7sP6qzhrIkVYujiO
uA+l+mSw7zL5inJemIkA1LZuA9MQTCDCxmgG5ZhXhjwL0ZwIO5KUO709Ld5kaEWYQlvWGBAV6NNF
n9fSw/3ZWukpYwDlxECgUjSBxTon6IpXo61OjSLt4g456UgWXIst/cGdwLSAxtAK9bEzeeWOay1o
c9QRMwxSzqoV9jeKymy5wxKKsROZSREt5TN7aChrmbaMi6Hb5jmPdl0aOwESAr4/O5eVdesWIs2H
qXw07Cgy37SDyKkg0qRlnqqMXqzJng90K7lp92mqu2WaCHpgtt5H6CXDZnA0QaOjmzPKVK5pmbVo
gp4yQGnpnX7djM9qZ16F2pWKFiD8r5M56gIL/X+kfVdz28jS9i9CFXK4HQSCWZQoWtINSrZWyDnj
138PdN7vWBxiOWUfey+2arfY6JlO0+Fpem/IV8INfWyiivknDbAjlO7LQaIOXIAxWyVAViloTl5Y
HzMkCVJdWkkKMrZTZqZ5tOfLfqtOHgn7+i/Mj2GgIxspNYE3aHMnjlE4ihrmcI2x3PSl9iONJLOI
O1crWdWhRelB5hpNy7hatHxdSw9kMs4FBdMN2TTuBqM/aGgO7EZlrzNj7wVSqMYAL0hHcz6e9dR9
Zk0GVP4RjeZ6dsFCPrNqB6vMNPQLPN+X00VCeAkiEALEF6bYrnkShULJSg03WAp7RVcesvQzGzec
qv35o1PhMWkAIBFBQJ6Dys4ptR4jLYYpCpnj1z7aGlO+Buo1wxYvGMkrKlQWspSHoNY7TE4USFtF
2ilUgAGd/0XIekWFsiLS1ATYG4zL6Tru2KEnU+WeRK6ZC4RZE1qe1pj3L2lJz0BxhvUxvnwAdUvF
2PdKWMwTPJrakkRNTCM+qcplVOHRCzvHrrTc70jJ//ABM4cBnfX9D1g6VwgHUvrIW0PfKcnPjYzr
+pyHnssDKdJPPDT+BvxH+U6Dem7WKiojYgsaqVwQlMYlXSZKyqjxLDKCGr+MLAB8Dt3fESYJapEF
wGwi8VPLkIqoTpHBarZY0imRB4CJjtI4SuTUabVTyXdlnuS7KZTzVTuqBfFS6Z+CL49A1KoYnmaR
msALQDlABRHkrjW4jeRBMWIdsyH+tK7Ehvhl+dRKgZVlrM0n84dTbzUF0CEwteiOwYQoJfi8AtDG
UPbzXWA8YzP3lK4jdav1rhQxgvKlaxLhx5CtQQrJoEdRSl4sCtXjsp1a5nbmNRvkh/dxJz3+uVh/
J0OZiyFSDRRk43xXT3gprbD+w+gZ8ySzZt4c2TdOqCMT9XoA0nmU7/ouIUL32ZblX50V0Mt0dMrg
BTjLx7f4qa0DPtdaMKGWFxBQjWe++7x/TgvRxTwL/l8SlEBrQ6NPISZhdwIGkEk4dhUxmgntCXYc
DlttkC2uLLZcql7u012K+JHzxYyQgNKKgtTQNW8AifebRlMAspFX0soo0mJVhFJLQq8BDj6vw/Qi
0FoNg6hceknDCHKhmXEWSbYeafIapc/I5IsRoJX3P2xJ5zCKraHrG5OOaDanvqvqg95A1nYnluNK
MTQ8RiZnlPb5xMqLLXV/YzcNMPDmsA4uelaVb9c7CF2NBwFUQYiU9aiXzhSvpVK3td4w9cbkUUrt
Q8MF0o/pPxiN4nhab415+NDrgylWT6rMapZaEmkAE2iYAAE8ALKp119UjUCP8MM832WlUhK9kn0z
kL2O4fOWTMB3KpTiVH0v5p0EmRuGuoL9rBRTDIAEqXtj4dy/zUX3Cv+KIUIJG7GRqbnmSMpzMRSm
LEcy6FPDBo4ebWZFOBcpex4IRttCcAdxi82QZmFoa7Uc/sKEozdPnyHPMGjyNZL/7Y4LP43UNKty
lC43o7hJ3+qiIAwdXjpPvOs0PEUk7HOi8xxjnwHluy1xazVnhclqqjwrGBjPEBYR6tKUIQV0hAZG
crS3If7SsX9PZIHrLRJBsgGuCLCdeINc35bBe7WUaAOIBCfkBMyy2mdd/xdXgn4YNIGi2oTzoiyP
0adTjpCnwEB+nRMt2Rdd9I+oYCIx+ZtwAR1SqowZVklHweCanzoCDF3TlMUuqupVlHE/R/GXkIZb
KO99OV9w3/AQsgS1QhUN+1uvCY0RHwJ3qcmBktN4xCg4h2v8ja7haRH1lpL+uE9u4Z6uyM125JtU
a42XIg9W5zu9HYmXvwsx6kx5+ed2AhO5X4UmHYEd3T7rDWnJBx4PuUZPcNbUK98NlZjhxZfaG1Qd
M4zz/ciYmJx5/caLxweQ6KEodjWnr3pDfgj856IN9yrGV6e6sPL8Ha20ZhZVpPawfSbjzDhpGNq1
YHhRTgOK7BeKKBo8rj8CgxRZErZ1sdPzYp1X1SZjQe8uSAgG/JATR2vnbI0o1ULVok3aKCl2Va2Q
0jsE8sr3MyKlAfEGlmtbYAfJaoQVqJNJmk4PgGiqn+laMhZIjQjSZEH6yzclCPBkuy+HS0yhqq7g
7kDkpqe7l1tvmkYR9sJosBqoFLO12meR02WyQLwCc376FMgMsVxgDrE4KkzgDsDZNCx/irpf3wGk
backhR1PLXamROJfjL7j6GRc1TweKdHPskbAWhZjMApMYBj6qim4eBMGBreR86FmaMDCIc63pIrz
MI2m0Di5WcW3SOqiXhLif3CwXVrayGUbEnVSJSfLQoNoeSMxkgZLhwiCyKJpKA4BT/Va4IfGaLnU
y8pd4lXvXDC3qBve6r50LFgpNN1j4B2ZOkw+0nCIoafw1RDI5S6o9zqgNyoDixIw/vHnVJAj078a
LNElRalurHhRlmtRtZOAnqtNzygJV5z9v9GglDfyB7GWorjaJblkrkrM/wkxow1j6ULQOYBXLaIl
Q6UzYE03irXehxW8YuTqU/VPGv3NEDegmjAThjY53An9yJQaQalaqagwyayufI2zhNK329Zz75/W
LDvXDzMwwc9ZbhlPCwAaX8tWllf1BCRPPNJVf1fJb6pQkQq7UbuQBbjJojSr1jff0URFAu8e5Bi9
eNKi19TDjJ16jLnX+wzd3g0Ygh3A1eCxdnM3daSpzSh18O4/hZE0rCc56+epNEMBXCe/RUS042LN
UjQri1WGjrAoUCGXXKqhH7RgoLdr7Ci6fzq3ao6nCvDuEV7B6QAt9/oS0LAwNoWKz6+8lWZkpGku
esCwkYs0kKtF1kCCYNFd3HyZITHsa7iB6qSHF0AX8+LzfTaWzgg25L8k6ABbrGq/HFRIrT6SrLsA
gO4+gVthBQoVDO6sFnCYtFpgbU4wJrKQ7+J6qEig8u2uEgpU5YsiMgeunxh+8iukuNbDa4KUdhRD
j7EkQNHsqs7Ux1VRWPVzV9qV73CbMNsLHUMQWAxScuxnmTzwqFfu1NyTTF0uvfWQcq8Zj8ZUqUor
hsWchfaWPaBAYIZbQ4g/X+g35U89LshaaQJ7nNRbWYNRKxlxgNBXtth9lFJjDULOEW/sGfbt1mHP
54oGFx7hlYLx8WvCnTeFmuThlYS2nbRw0sy3sBPAqwMzjE/3ZWaJx7l+MGOqY4CKRjvH6FjUZiIC
LEOrdinQ77R842F3g546oheRXNeIygrqbhUB04WAFIKXgNNW6RVxeZxLCHL4eidJ/zQzxDajlXrh
+K5+nzq+TIy0Ppbw+/0QIvFw8EjkH/OQxDrj8BbkEY4Ox4YIBL1iNBTEDNFpSJNYI6j/6JMDZEHB
TF7KTCQtMjSTAbg24hx690ma1oo2DV69C1TFLTTgopxbLjenstskCqMuOB8OJfRw4SCEQAFvJboN
PR/xehb5sIFvDUkOWBs5wGvi9b7ULRLBHpI57zljvVAhVZVzk6/LIOLjvPLo0rVOUl/u01iQbF3/
RoMKqTjsvc9aP2kAKMObehJtSjS3DlgTMYa8HRT/SH1MhkYMGS+WReHWNYS8iLWgWZTwVZ3sqeOY
NkAfecyyU9+zcsaLQofXrISfRyaP3r6U6DmG6fK62fHlQzJ4yNEMFizSIIr2/QNc4AT1YQ1l2TlT
KN1wkpW8NPZDuwsB4WBLfdmt6yY0WE5k9t6UwKGvBm9WVL7RAUV7rYZrAs9o5XY3ZpOZGMklD/R9
JwhOHzdETfvHsU0f5SnbKOFKjTeCflG7t/uc3ooK2q7Q3jOj0eLdRxt6+EdUNlWpA3aKl9kBOguc
iBORFRZ7j1RinNiBj9I8VpuslWFM1/ep314oqCNxqGCpBXJJtHY3BcLCptS7HQbuzM6YSMKv4N5J
oTKeZLdm5JoQ5c+ETs8839O6XRy5WeL0hdNjtMffcyrrTmf9vb5TVNrhuFBtBFYxgvRrB1aHXqXX
atfvmj4qY4B4J+WGlzLdzgCca4YTECwNI/VMdJ9XpBh8weH4Ol/dP9dbI4OPwDQNHrx4jaBueP0R
oZCqUQMJ3qWTZw0+ECSigXCVzFD4hetDXhbdPVAUFA3pBPTgedmo9IBj1Hs7eqj9eVRyFxQZg8yt
jM5vdwCAYmsEHj/K/BnfgpEatZNEiyugCiolvy2kdtoHHGadpC55bzSgcqsjX7tyMj6hEV1iBCT0
YkQkagHTiukcQMyhKVyjmSymbtKHXBN2CoCLRhnLsKZzkeyTjz6y4q0xPY5iRPjO9FpHiTfNI35o
NXrn7jOTn2JvzauhycJguz13fR5jBsoi5hKR+Z8P7NuBpGKmYKI4EHfhUBf2WPGVdjKyqCtNJVBy
DOYVqOgwTOLCoBLA9QDkMw9M4Krp8nDXiknXJBPWGWkdkTB6lhpYRKnpBKCmRC4NK080e5wiu1L/
3ByjaIudIRg9RCIMU3rX/PpClOR1Igg7KeWwBS9WlV0dNuX5vtIsnCqagdDJhecDsE3pXFGZVB36
332cahYKa75TK47kGMcjrYSHdg8oAoZRutVS+DDEg2gim7FH6TxYGU2DrmHR7Q7TlSIg+1Rgaf1M
KqVK99GQhzpDkhfeLKh+GV94Yajw35T/8gp1jSivhR2vWmlpyhq2uZFCsgCfjwVvxiHFGM7wxxb+
miYVivCRp1S9ngtfYBhF/9BauVKawCC/f3cLJgIosZBK9OIBpUQXryUkLvGoQKZP2Gmp3FXmpDRC
aiZ5leHdksRlbqJfF3tD9KKZLD+YMIKWcoBuvP8Rt04Gsfd/hkeAAXGD64zFZTo3cB0+ghPEFXJM
ujUA88wRokpbK1Po9K0cMtRyieYcgwOUDfkTVOOuGQdQ/jQAXk/YDaO+G9VgP6ICSHLJqLDqg9/5
RsRgcumk0a2Bgp+G9jlA3F0TTDiplhtgGe6yrP8VBBhWBNqkmKLFErCTbhbFJpfXpIwrhvQuKAu8
ANQf3hVtMHS/rlAFYhUOsHnoEuRsfeib91xMDbOJ6m5kOPEFSwAADzhxzP+gR5ZGRzfSFIEmthkA
48l/bDqMscel3arAIkJscl9mbiNNeDXUT5F2wRzBDWhu3HNF1QEQDpsA5OC9VKvOEbmKZxzeMhUk
itHUCb2n+/J8BeufBVigHfqqQ5KORevGRc/qFF+6Irze8UMQCxQG52P95pb6vsn7RIuknZ6k046X
2k858BuzRCclw6osU5pHhdF6i9LIrBXfKBXQtDiKE2nnJcrPoVeeRqU5cJ33z/3LWSQDr4/gAyE6
MNOuyaAcjfJpkkpotBEB4DP4xmrOlrhFyU+MJNzswq7DRuxZBA4wsFywRuxGvKeAV7jaV0Vgwicb
NEaZUvmjrHgz7R4kjlvhnz9mDRU5WA0BU0uaTLNWapoYtGjE37XDazYlxMBwm8iCjbkVO1ShIXHo
wETuUqN3SvNyEioACFcBoixjRL0YXyN1iBkGaZEIOq5QaJlXGeiUQcrDCvI8+CAi1y1vlWWOsl+v
F3r4N4QADg4lV1BNokdijDYu8kwp1RlcszTFLEXc409Z8/GnN4PrR70Uq05g1jH3dy10/FTJEZZ8
qliIWqe8XRtaV7rdiBCItFkpRI9/Tg5yx6MWh8oIHtbX5NrGq4DpFmi7RKta0mndkxzorvrnUB3o
u/lP8DFPi0oUmakte4BQh9ou4MrdTAUgbH+cvjHQ64nMGrb1oCmBhvcxklTNE87Xdl0TPuPR4qHK
p32Uic6axLt1DzMhoNZ+JSlhtK+PTI5Q/vX0WENR8a2OuXOOFUep7IQCK0GwREhBPRueQca2KXpD
atW3vFcEgHBWc8P0eyD0+hhr54HszLqe+5RuVn32aNHkWx7XA9gsW2zeJL2w+hZomDrLt94GLAhU
/ssTFkBeH17QlAYepKAkeXshrw7AYiq4+iD4JR6pjGzoMlcwCli1B7hu+i3el1DjqcT5iVEYmJkv
Bk5VhA95mmfbTK8ZirtgiNBchj4LdJmizYfmrAVwe5vyPaKGAJV5wgn+RUOn86/7+rpIZa6UoXcE
ERg9dR3GouJlYikCmSgqSpJJYrUSEPz9sesDTPxX2zaOD7ElJeNlITR+kQIgvtGSxIoMjO0kHC+Z
pSoM9l9whBEQQK9gDgS99tcSkYeikPV1g8hODjsTGMEd8D80nVHRWDy3r+XPMA8w4PN//xYyAHZ3
0vWgA9RFlBqPmLCMHDULdOs+LzfSDeReGG0MsGk8Eoh0hyXXA4jPB+jRrk19UnnyIxbGWbUEd67J
T1JeM46OxsdDFWGWAThrNFtiwopuA0DlPq6SThDPMbH2+25dkp/r85qUFinI60ExTZezTgwe6UzA
DdE5rfntKDlJKAwxB9Fg3VhWuKk+N+724/5BUqp7Q4O6rgHdKRGSMeLZevvBCIbpvsmb36bCOqHR
wthL8NvOflgf/XVENqbr2QwydOLohgylQh0nerWBRvvzZa+QnBwHsl79etgR8+A+uRbjvL789LcA
8oYaFRI33lRV2nwpW+tFcN72/eNx/fhrZXOrQ2MC+stkicGXP71HcQ5pv4nBiDxMXM7HaO0Fp1pP
1ltgrtdrUrg2yUhnS+ZzRJ4+jTWDVTqPccMqZTAmmR9jvpoJA6r5xwQh710md7Mf+nfubjTZU/8/
d1vgXhHLOZPBXUfW48OvH6Njmtzrh3Vf4pdvEF2885J6ZMNVKkRCy307VSonnl8aa+/U5PgYWI+r
X8QuiGB6ZHOyLpzDoLnI5TealCq36K/1vMgTz9man1aHcfeqk4OdW/VxY/bk6YknT+7lPk26Nfw/
1/eNJqXaYdIPkoFM29kK1uhPNScifwib/APC4vrW6cQa/1i2V98IUvru9S0OfTLEc2/6MhEty/XM
j4iRM5h/5EZevhGhtD3ypX6uWoln2eQfvMf/9dAo9dZyNYvwaBDPhQVpjCe7Ow8/x2jnJiv32aye
T4nJIkk9SW/uidJvqU+5sEFocB7NPEFm/+WXaWZ7bX1yN+ircE5MaaSc5w1BSq9jo0WSJ/Sls6V+
uJ8XgZE0oLFd6N+nu9m0aaxkPoTgbfccqc0cf1evorUJiGuxxOFrfumOPNyMG8Q+r3QTtBm7Hc19
SvbH4/G8flTX/zw8ENN+fwfZTU+sD1YqdNnv/JZEuhMt4IJa4gRQ3r4M1j4wnfX6gex08uqbpvnB
kBIaHPHmUCkLItRtPSg8Li3Yba23t9r0yUAe1POqGYnpnj78n8yjZRgtuomiqjD50PEqGNw68Kvd
U2LVq8BCGUb4HEm/deOnkfhWtGI6BYaS090plZ5LCdruxXPjXPb74GEfu47jk/WjbK122mpnCqZo
Vab7cbpvMxmaQQ9L+UDIy+MUqvjzHBKfsDq0mZdIWRe0I1RJNruevTVYjjORx9UDsW178/TJjFSW
w69v8knZFU1PQz/rITHbt/qExYQPlm+5jBjhX5QAUSLyTwYmnymbP4WREElCLIGjNyexJgjl+gG+
dBORwjy5p5NE7l8RPfT1f4rwmyLlADAkPwjjTHGbrN+6tZyZCLy6/UjcEwtU4V9Chd+0qPuqwtYf
BMCLnlNysd4E6+w8wrL8WhEzsZ+fTqcPxnF+dcjeWrPfBKk782Qh80s1gmm2fraPxwmw4hZW3Zvl
QCayxuYesiOD/R6+bNwnPyCfAUlO89PDnR5iAh/FeNgvu6bfn0N5CqMvZCGuwb8Vu2NP0nX6ZLH2
P/2LnP6XCD373ZSZl3YNeM5jt/ihVA5xnzfupSX/GzNfovwtjtbFVmumHMwoP+Oz6ZktURihJT0H
Qsvmlzx9I1HIFbavp4F0vlhHNbJ7a7OxeuJ2PWEIynJsDuCS/9M7GlUyTbJgKjDJeJaIgr8vvY03
ltBbFsPvMG9Hvn59dFnWREEBQlvuKXjyWtsjrv90CnmyZZD6F1f+myfKlhQDYO7DaBb+/QsWppPR
BFs5eePtt/Q52frnU4Fg2TSTw6v5FDGmZ74SE3dUj87E9K2eenwdzqr34rw56/OXLVsRYuPZ+gx/
h78seVn2c785puxLp/n1pM00W/OibmrZOmwQrnAP2w+XGa5QDTM3skmZlnxsyyguIJvb7WjuHY44
znrVkZWNB+QGD+X7ZpphOei9jn3Zl2NkgJoVeEQ4NRf3k8URSzSlmeNv2oZGFiDO8DNHWD2w2c99
4ediiwG8TGbZDiatOVb6TitH/XcQZs3eOyowuE3YX4c7s95QLH9K5+/HxlML9euWXkZTXe3ffpIz
efjx+tpb73iAM26JyRYVVQJDBDB08Sz0AkI8HW9DM7QS02LEVV+FwjvKJVFWpDWCJOO/HMnLvli/
/eQI3vgI6Ihmr4hO3iPyHCBgGAlCBobZX4zpkNRXgIAwT3hRLCqYTpMkOZfwQKjt6WRtGb8/+8Ab
1r79PsWaiiWYKXDREZgbeIEgld8Q/mNcs25qUX2/kaGMowwb7CkzGxcEw9r+YM+P6/s6u/xw+0aD
Cq06PfTq2AArKWkcGIm9E5Juq4dWfI72waqwBkZnDpMiZQCH2Pf8LM3myxFXjfViEMxwDyZeNC7L
vSwHjt+4owxg2DYaNuul0rlyKmu+qWFXJdbzk3v6ZGVVv4Zy7wkFFTjpk5/2soyTbEHHcgJL3dlQ
3xOLKYbw0VUKUeblSVbBU4TBiPPTZ0/8nwyhYAjeVyTy3fIVmdYXKUhc9rJZPnckwUy17jCt+awn
d47sy1R9oyPGJbZA+6AzrrYv6uot3XADyQ6uW7IObTl4+i0JdI+LoVdp7im4nf0+QhOsjaiiJyVc
LjPvxzo8yjgkHlcCzhaUSvvFOjrOQB6z7a+E2Ihwze0ld+9f1rL7+MYZZSWwkQhLRgscokRS8oL0
5vrxUTMfGvKwe3UTUzeZ1zZnS+9dG2Uz4nIaGg+9G+fwonKrwbRd92Sc0x9o52O8/JjMUcYiT3w/
wmz/bCwQ8WoE3K1Xj/JchbHNDSwGw2t9ASvc442yGGXuhSOngiBW0L1t90dn3ZDpUP8y3c/T6S9O
Es0OKJihP2Uuo9LvoM4z0MMnNwhnZphjRyPyKSitTtxgoED/cV9Qvop916xdE6PimR5DBJ0Ql9Dq
7QvSV0jsrFcr44SaCf4wPORCJvqa2CxD31Tb4LoSoOMzMaQ4ybTD/qjAWhP7ULdzSYhFbha5e7xR
Hr+s5aqbepDDAvbGGk1xUxKgBlvafodhnbMy4A1jMvwziyal6L6cjXEUVtIZHXtpZueYHe/5J3Tr
Mu7tNpq5PkpKwYMsTJNBAG/WC15GAHkJ7Xp0Npn95LoTxwx7b+3XNTlKu4WIM4S+BVvblz2vkuyd
30HR7vN068OuaVBqnVVd6PeYgjuXveW8BKb8wGNZlGnep7Lg/q/JUMo8VkOuA3xEQnViywMFyM59
kprjUW7NVkDAwZLCWcruSSEVAmh61KhcDXqWdNxX55gj0x75MKaVYkge/QoaJ7TIVuLXFaX/VM8s
gZuP5Q4bdJtUgRBjUkvcTjySFwgBFBiR06+XzpLtNHjUGPQY8k2/fzjDEKdiPrX9JXwPnP4hYxl1
xr1IlHXo/LjGxCoYGk8v2+gs95bKOcmlQGJhy5DshfD2SuboZw+nhFo66aB12Vsc2RNv3Zl4Yj31
hJUyXyi+XZOiDIMWiI2qezg4dO5HDWkfAtBhZYMW8pPXVCh7EKS53OQ6qFz2L+3lbbQNMhWb1qrU
+eH4ZJsqeU0IOXCv2/2WO+63llkeUTdG5ed/9Zc02oAa5oA3H2bBD1XSrv4B8BUCK5fdh8GSGMpy
xHyit9MIx9ybqAn20VozgemVqcQyLYb4M2yhRBmNVoj8uvE75CjJ1io6gl7zX/ETyzQxlEyerf43
fzzVAEDs+1ksFbK39JVB3t6OZ7JaYW10QC4MwztL3h0LIlOhRlZ5QQxcQ+n8Mvi2QqqdZRAfKBq2
cuqCPbvuITPoUdFGLeaVGAAcDCWJY1BudqimaqYlPBhWy0rgLRQIrvSBHqzjS7Hmk/kk4VS8N4Tc
OXGOa5R1/HW43qE3iOktWX6MhmTVWq/xyx7sWTDHxz1J9/3aZIa+LBGhzIlfl7rXTKDSmv0mHQmS
Xk1KCPesrGApUWhgmWVGpEE3tdfjaACbHFIyHS/6qUSpqmWmghYeftfXRYUaVZA3Xt/Xc0D/Yk3I
eA2Wt9rHgX1f5FmHRxmMCcsZm96YrWRKpm3G+HWWqb8ZSyuCiu86cJFecpXom7Awa30tY5baMV4N
lg9jXAyNoJzV9QhE/68z6yz+YjjiRysS0a1dVsGZJdo0CF2kJ4AxkkDK2iO4FSyH39dO+QpPxkoK
LmT7rySBRnptxypENz1IqegZeFGBWIm/R1S5arL2N/xTldnDqoT6fjKfQyyjQTe4l5laS2MBfyKh
zLF3RBv9XCFeROles41V2xFTJM9maxZWtmcYY4Z/oddpiFncxunsypLGlifzzJmJbikT6zXEvEnK
fAgeQtK2Ap1xVrTAwvMrcZCzRIjF4Ggh1XZ9k1RIItTTmEpDIaFj57LHCHX7qBymNyTbfJTemAm3
hRLfNTnKhIgdJs/K+QGGpoh98VMnczC3ZVa556++4zTpEXxM/6cpr4BMb15etKNjiXbf2ihGTbbt
Nop532AtZDquuaLijkrMx1idn8wXRUB8v50Kwq96E+gjNibMTBIR19UsnUV2dv13uKSBfP1EToEZ
NR8mtiwVnmnyJLY+fYcVHS8bZODiYf4TdQC6XTjOh6jq4xHBcWticwB3kmuTFVQt8/KbBhXmdIbQ
jtjhOBuv7fDDRoqDfLLqKP+StvlNhIptSj2thskDkZe5C7Q216mJpqMDOo422cr9y/fLb3LUW0mL
e2CcjIgCtvuXfbo3a8t8QhqRcXSzMbiVgt9U5oDuWziqqpmkTlgAfL4UPAH8FctCzIdy7/cpY9Q1
oh4LFX4/Jpe9ZAmHA95gLrNDa1llf7NBGaIy7wZvGL4EoH43nGm7d/AHTabNh2FmhzIk/c4cXXgz
3TE/o2eGCi/76d/kKcM0aqknVy3IO0cHHdA2JoAZocBCJ/JsJX6ToOKaMCvVQFZmDl/goNGIfDyf
0fTmr2w0waOtdPNpWJ8M4Vg2uEA6mXEzvhb8XUsHF8s9QJ4nPIkCEu3iQ/LK/yMf23VmYx+w9xS5
zP7FhZPEEAuWqMwQdgC7pNgclNTwvW7iz6NXT9jLJfmvftxg0XxU8KjxTaG4y3VjdENDxDI6jIIe
ECP94ZQVyvXYCYUBeWUeisSme0rT0ScmKBwn8ueiPkWJT6TM1vMf92Vm4aU0t5AAEgVDFPN+0uuj
1UJv5PO6FM9DfFYFlYTAobxP4Wv0h9I9kJgHg/4zLEaxoSuYMBDLSkRYH5OXZI2s/ZtfmccENUb/
cFwL20fOXGXu7odKeqsg4FR02l29O9jP3eqJIUyLDAPjGJvkZtgrGgw/BpCzkrUFmocDpAyk0lJq
FlbHUjyi8ICrAZQFtjgBGOT6UJMU885+4yO6a8wX4JYGxNBIX5C4J0jUbtBDP0SWevAYJ71gRAH8
NmP3SpIGOHTKg/u66MttJYKsLJG8c7sBKHnMCH2WCOo6ASMIoGhgN2GJLt12hJmhxC9zAxbgWL51
P7wdt9l8At9febDuC86S2l9RopxCrPT+VASgVDlbjURnw44FK7bcbUt0s3LuU1t6DmBCRDGwKGFe
Q0JvOM+TUkaAAMsWk5jsy8zuRDL5SIxI6JJ57EwZkxb1dOD2g0q61TNKXBZDNJeKJOhY4WeYihl/
i77A0R+GSvY4hMwb8fBzcJuQhC4CdI1fpWszdDLTmo4sGLiFBhAdVLHgRZixNAH+ci2tkcI308in
8lmq1pHhtr1q8gD3M6PHYmWou3Y0Ww2wA+T+eS89xHHWmP6CrGI2kZ5F43vgQmieYJyRGLe7rbgu
1wERf5xYtvyrz4gS2HnMd4aXAqIN5tiv+Uu5SM2GUgIhaxxNq3zn5/6C6pKQo7r20VTJkfS9w79J
eyEwf2BTcmlJG56gnRS4dMIDy4cuRdpXH0SZh0gwsibhRONc2/5hnzjhpjbffJcj2iFJSHeI7Dwg
J1Zn4vyr946Bsg5eH3iKjyn1cxIS4zHeQZGe3Pt3uhBjf2MMKNHXJy20AE5MgE19HjsrC4Ahvx22
8jpUWNHcQph1RYeSWL016lrwQWcbrVt7NMyud4yDTOqzaSeZhYF+ssFa4/vMLbybr4hSbixq5NRv
MeJ/Bs3JBiBPx1u5994M6CNVzvdpMUTkBow082NFLgt1lllx079LVl+TyElNRSWHjWTa6ktuMdO0
9yVE5Sl7G/QJF00pjtWq1pw9mIfM9Bk2fUEZsRwIA/fAzFKANE9PUXJ1zSV57xlnyZJItsIun8Ga
VpPpP3PHZt39UFb1c4SXp0I0Ze/HWFjqxLHpo0C3nh6Lt4RUDYmTs6+sWAgUt9wD1JTH0hogH/Fg
nhIqvhn8FNP53nkqLbXGMG66zmUDG1nQJpwkjsYCs72VJ9DDNgmgd8zQUir1VhgyHotJytg7v/D2
+RyYqFy8sJy1Ol/ZtdJfE6Fsn4qWT6OoQOTycvzHcba6uUWuyxEsoSOpm6/2jrXdYwzhuMZMq+8G
x4fXzcYODu+Hw0HapA94jZ+Afk42m9AxN5sn852VvPkq5937xPlevj39/HDyVU/BJ1rosP/500D2
vLNytDPvS3JeHTZompo2G8GcbBetAtgkwnJEs+LefADQLAzgGKBFkPa6U+grYlV5HqqBk4Ndwoo7
uf1rMZLEzY/cK6uHZfFKfpOjEx4pQMbiqTK8s6wXZqS+KCUDnGEh/MSlf6NASbJfSkCH6UChcrJ1
WJO3kvB2uSlNwwwO/mtBhktligzb/9UcTR8j8E2w1BqwZTwO8/oew7LQhyzP5HkqNiclkc1jSJxH
skLf0Q7i9IyOGZbwLEzTIIZALDoDkgD75Kv6+l146sSL6rCXz3hUCBYaStGeU1re8fDek9xubQ2x
3NP7feP8VbKlOL0iSmkuZtk9QW5AtLKgNTXBWFL4j2etnf3L9sOwPj5y1+o7t8yhNpvMNE8q1kYV
5PTnbvCaeUq5sc+545oS3yEjEeTkm8QKT/7Je1iT8SWz1R/yT+58n/UFG3nFOaWrIq8rY1S28jkL
yVshEXUNFGZWFLygj1dEqEDFj8Q6yRUQsYzjm/rPIyBzhhWKaKf7vNwGK1enR/daBXWmDZXYyWd9
FRwfH6QN9/H/SPuu5caRbcsvQgS8ec2EIQgaUSLlXhCSqgTvPb5+FjQTt0kIlzh9pqO6ororQhtp
9s5t17ovYO1yzqdNhiBXXFaDhPHIvtdIBAk6Jgpsi4j6rt92rzGhl27Fmi1MUGBZMpgeABwGaIT5
xF40JIC9jQfsHkbFMcPgGedqfybMNCzoPFoKtahEn1hnIEFKvk+CvbLoxW29kj/LtDFiD95sqZ+U
I0ED4lTFMQt6hvOytyP68DLNWB8uT/7WN5A1XznTheTo7epnqgkPLQ1C8JGf29fgQ95CM/sNGi5h
1I2Hl11mHwDU4K+1ISyZvps9nykiYn389bTn0wCqbh6lzdmWGczBPSqGgaaS7ffwOe24p+urVaxF
bbna75lKCkMlI50B2WjH8FAKfI6fbDKeDCN5+BB3IVLQVPtv+iFu93mmo2A+bZURtG4IYcxUP8P4
WSJaMN+Utfu8EBNDElJwIDpFRgUwWbfPiqwFYeqpHE4U6vPJObYVkx2ACAzUIwJ9IGvdRws4H7cC
p/zH1ZOSBZ5ScyMEOvr+HaVA3KFHVX+UdQstpvzks1IkIFarPYum9Wqdk9twLRbtCmjuh1j0l+xz
kxPt+MDv/ihn5xS/T0NPawWRJcfrZmdnmqqMSaZoPSQ21NHNaFNY7aZ/yaj2+BfdQ1aNStPH5VLu
I+yyZp+ko2KrRmyIhxWDv6w+V0ufKS1f+xLnJ/iQCB0ve7O1gTeNwRAr2O12wjYn20xHZxH7H9Rh
l1ylmz2YaW4BVjVOiiC6MJ7Rz4a5iswqBzi87Oa0On+14PHfCJupqugKbd9W7LTO8KFNz01GJYWU
rBHJRzlaCVcXsme393imojwjMFmeT9JG2qawg+zT27ZCm+Npqorq983+2kbOsdYBhst44MiG1uwR
XqikRYUNEz3TPA8QQ1bM/EIb+M3a5kB0agnGY6GE0VP3xRYoL4RYmCbCMBvGjmlqBLqy8qwtNFzc
SpyZocyPoiCqIVFCAendtCJ7s7KDiw/nP1qgzuxONdaJGneQkOumtAFH78EwDluEO/B81pKdy+/k
lbCZtQkEqRSkFMfV6uq2IjzVzz/+wYOqW4wVbxKT0Rl9jeNo2Tm5EjszOb6WhDwXQWxCnP0ewyTw
h0xb1Qn5IrtOR6i33Xjmn83aMM6aiVFnJiYGfVQ8ZBD8/OrAJTFNDhYmuzAGsb52BqLK7ROjpzSm
IV27q9O5/YoWrtY8MzFhHVed2EF0RvwHmXIEEwt4THZokzQ+DPqEVN9J/S9CwGtTMyfcSAY1RC4b
QtlppApne07oo225pnXg0VW1cnXXljgzNaEfxZrYwNQ4jtzREgXiqRL934xH3CjhnDWilko18gGs
f/bf/Cf+j4waKvPWEee0dlF/2h/vHNocerfXOEZmIwH3xd9Jx+iA2ep981zuOP3TnvgdyOMj3sfd
gcco/kEmcOd3hmK9Acc/mJA/os//vx2ep81Cr+PGZtJX3uAIjpNE1Nphatc3xMf7ohZak243eWaH
6lTi5L7BJkNDGcJ+mHZPCAkoruultzCjefpeU5Hf1dZbkTNr1KLfK2ZTCTFLbsZH4MuyNvoZNpTR
Nb1znoC74+naG7Or1ooQP52S9855ZpDC0JPKuMZiwTypgymd1oz+aCI52ViFS9Dfi77lqR6ELlno
kaM7T5sn+vb2AtdkpG8HtBjd3/2FdvHbrZgZKtDMlX7O4hWQ94XxySBysTmrNSiyJw35c1/Ymgc4
r4yobF75Q4V9j76BeGog4WYCC8sOLC4h/NfbNK6o7JDM0Df0A/lgGMr7HzDt7r3dnzlEsh816RCK
eFQ/v6I1KoOFAtPtVs6sUiVkQud1ONsQakuAz2YcPoz7C1gJFsCYcOu192Md9OwIyyd5jlmQCLQa
Dz7FWAmDsiFDusZCEFY/hsQotA1L0suK6kw79GsHgX4osyiwA6GSu5XPuo0XhCA+OTvpTvoUv4Aa
tSJh0S25kjBzfMpBqNETAAmRf+KTXdvoA0Mlhjzf38llB/JKzszsAFFa8YURd5GlqD8a1sPLC0en
5kv4qmsB+/LVuBI2MzhJDT7nKdw61xop86P63SYX0DuTPjWq8+A0aKhdQx+fFPfeSc0sjaYObVpx
2Mfg+7UC/QyzbdaIopZj5atlzYxH6YeVyyUqKrnkdYLBmvArHi+XCSRp5bjW7t3MqWH72pOrARvo
BKk+OqI+qrq+6qWu3b2ZfUj5KAQbjjK5i6+YNepZEn/2BuAxAv2722gAM3pe7UdclqkgowIqQFGd
o1awoYanSPQlzGzp8RGGEA/Rd+cgiNn8WS34T8rz+1L8j7D54FYptUzWRaGEqELf6zEIPnSVUGBX
rEpafGLBI/D/ljWf4SrUgeM9L5AQXWAQSSPZ6yqO43LEeSVjZiqGEhTWEu/+pDDeW5+gecLiyRbg
RLG1cv8WmhZg3K9kzcxFNoLadnAhS9vsdQF9WSZv90bydmjWRsWFZc39Z+tmxgItIeCo4hlYQBzS
VJp6P+4bI7f1iprnx8dHS6O5sbN2b83uABSL7fc3EAJX50yWI9CrFc8MSK+5vueWuJiamU5T5K5t
NjbvrDURLnT43e7szIhEgdg0oetBAZxWB1I0ArQJpSN1kA9C7WhLn1J6OulrQFvLns/V+mYmheva
2BUGrO/5df+qmM1+PB0u0/Whq9HRkvWa2nzAlc2KwLOfnWjbtIXgdrF0rrYoh2YgNUJ6hHkObPEV
jhaczT+Ofv95m37iXNHB4AEKBR65UXGObOCxRV6WiSCdRTkDl1pA+rU2nsmbmUsAzSG6BFF/A8D8
7HpIqedmCjutieQcKQn94P6uvWGL7s61kNndaBs/ZtQ2kzCfTvT36iM6sPTVSb73r6B3FpDq0Yfd
fwB/u2Qmr8XOroYoZrKbj5PYfa37wTT4X2Hq2T3XpNItgEEZNd3iUv65f2iLWZJrubP3R8yakemG
ZDKaCtb7A5YETMmdcQGu3ZpTsnQpr4XN3FU2U+u6THLpPDZULQ6Jux0//NjS9DVEikVN+0fSL6e1
rqTWBRkntvMVvdDCS7TbthegD66taDFNdy1o5p22SST5zSQoQiUICMIm8ulA97UeMMXAm9I6ltH0
A/93JUAfH/7+KokeimotNtOBRQRIhOjypt9/1lEoVjdw9viAALyNKwSsEFPqr6qloNytoI0rd/xH
LyS6vraTP0Of9xY2s1hj6DWSAC6yM3L1r3sJqepXZsMWZNR0+Yvqm+cJq3bY4l/rhEnby2VrjPQl
jdGUTQFvs/Y9i0/99cnOrI0gFH07CPgeVJ3MxMis/rE1NkK3GhYsnSg4cYHbhAoQKE5mJ1oCD67p
kw6CmJTstVcecLKmh/rA05qyLzl+15Jmhyq2jKqFDSSNT3CfmZgqRDNbWBq0gcKcTolsgsu0YmKW
tP5a6uxgNX5IlL7opXOokSHSE4utkTobH1DvmdCweGR//6zVW6afOb9M4LlQ0ZgsAdd93unUgiq9
LgdJOr++coBbytDwSDjim5Km55ui1F1iSMjEnmizSVzghQ7WyqLXPmB2qCAvhZvIi9IZ/ZjuB7iH
+XO7YX3qJR8iS9Ffm2GSYCgsIViRvPiAXS99dshh2TNMH2PpaaUXz6jQsm8a3e0apJ7hahDFeqEs
+iL907jGjr4Y4F6Lnp00ErKeHPsQnX/xRl+eRd6W0ereuOiD63T+TX3TNMq6ToRu8XibYaZsZdeX
LrgydRXj0DmQK87WzmopFj76ChLRAPU67p+zR+/kx+Ry6V581DX/3Je3APimITb7R95swUmCeY5G
gTwnzOGf+xyV9Za4GATMX9DOjPz3YO6Ay6ztJCCXZoZvDRj92gj/xWSbhpZDXhR5UDlOXtjtq+B1
bCQBvE85x5hbYkXiK6fOlLb1VFsZNt3n6SSOBI07a3q2oNs3cmfuQ1IqvovpNgXhOHCpAZrxWmCk
9fw5QtceRVs8f6VA/t2O79t6v2Hsb2V1VmztC2Y+RQH2uCHl8QXeRnrBGPInZlpPz6/i9tWptn88
c9isHPrSLZ8mAxRw8oG/CTM7t3s95MDVSNAmdu6ih+DM6yjoDE5iTmmcU+X4lvR2/5b9YHXMjNmN
wNkShzgNvLhlcMvQ2w0mQp8eez3YsK3BXBL7Y/vkHp62BvGff+pLaBpAy0ANwOoIMwQrnzI9erNP
EUHXiZkhzGaCJmT2KRUYLHutq5iz6plRnxBROaufJWOVwYOEOSUu33bCWzYqROq+k8yMmlPY6YHW
k4DNSc5/FPleCksSwgTGQALdROGuA4VcemxV2vY2EzeUV88lc/BHowDs799krV90Kay+XsJPXeTK
gRrybKhzsHGeuafqW6htXvMB+dtoe5cz8hNjFy5tm/P9fVtyE2+EztzEYZS5Tk0K5sywegnfyQz/
MJwhOSPcGZMS9Ui5PXu+sOhlOa11Yy6F1TfCZ29R7CeKH2tYcdqg2fgpilnde5CFxyHXswK0wcwj
n66kvRe6u6Ei/1yUOWREIaiF2Ks5c5Z4WlSmq1KOBy3c39b5BGSw8Lco7ebLJV+KREYRNrEIubXH
YOWuijPjPMYMJt947LnA05Cnfx+PU2kyN3rGwBgp+Cg2K4c87eONckArMJekgjAULPa/oM3URmUZ
tuzds6dSc58d8ifRCE1FITHqhQeDtgY6emhyXFHKnxt7T+7scpW5Gko+D7kVZ9cvpQMiOYDIV1TY
IJGin/csCmqxSazKtM6pblqeFcJ9Dn37KTY0Gc2bqRVT4eH+bvxOQP/sBqZtsBEAZ5qbSYnNell2
efdcPGsBUauItJ8oPn0WiV5qTwzbEDlf8X1+3/SZzJl5UtvaTX1RQKO18iU42kmi28sa5NXvktKt
kF8ZzQzYoZi8c89IkiUbPHoKeXVyvfUN+SGyMGyjPiiuIYE4GbBAJl5gFPm+ASPBj//6hk9fgtZ6
MEpLAof/uH2JtGJoYz6VsVzBRcH/+HmcAKXDSk9dTNhs/X7lpv3Ovs8EzvaXLaTST1rJPfflpq7R
bN3+afbKfjTKwyE5w2SbAbKD/GZF7m8/61bunGsjbfPUxY67Zyf6dl6jQ0YSA2Sx0btrvkTB1CyH
LoMpetEeTk/x6em0cpcXNfufjVZmGqbGWcwJleqeM4mwFalZUhvMKXmAVwODfV/Y7/mRabGYVwWP
qyaDhHiWgWq8RqtZ0WfOjmi5p/Ah3bnGQEIDPU1U3AImHH2mIMXwrBHzQG9JO9XnMcv19H3/O377
ObPvmPmU4M5Vs4xjXMAJWFEB8mqD39FID/TA/A6NuiDfjmzcl/l7kHYmc3ajVZ/hQBfsMWcdBJW6
2e/M+OtsBhE523vSvYsC+ZDNDe9sh5fTZhMbysfHoH9c4OWuebbTVZ4bVTDeo70Y7HuIJ2avh+YV
XuUO8HQwO/LsIQk4ntuj/5ocRBptVavbdxzZxkaFUFLcaNv6PdyWdFtwRF+balu0atefMstEDEJf
Mm6DT6nijVS/9CyVBKd78jgS9pi2Z+z7h8BNS5stXQM0J2KXae0YdLg1K7na1aAfgpbDT2kOsKNG
D6IL1KR8FIj+3Bf2K2LTQDOE11JRZNAdgtTzVlbCKkmmybhkUk0H4NOlDqNiFuqgne/L+Z3o/BGE
CUlQ2wk41ZmgOgibslBCOCRETx6b9zZCelU+St8fvB4b7WWDlL+yCibwO4t0K3beNNhGSoaUJ2g9
c6TMsJdiSHaFKZtw2tcolpYMx0TbjYAMv/FwQG73Muo7LQszyGqn3o5TuzGFTXeJ3s+TvSBo5gH1
l/EkvmRH1KvQVvMJtemchq71Fy89/TcfItx+SKYWSpOl+JBCJuIh1Laya/C0V0+N8lXTpCF5t8Jr
8Dt7OO3z1dpn6hrlA9uPEUQ+O/tez/+Y5vv73nGcTQ40u+qYQotlehz+nquCNBcjOXNTVqB4w/Oc
ridpFzUI5TRREsCJjEml2w3guCxCAUZizrFnNDnwqxzWO+Y1SM3NRrPUmMr9IXjTetq1VqWZK1d9
MpK/9BdPCNKlaJrA/PFMeq6JftN0MKIKcfcpZpQC6oV6Z/LA9P2TTZwgaxDniwvGEciYQuY54cek
XAVVachEUdYoYK/lji22ls3SNR/gV3kXP17SkORA6AlqZnm+p7nr9UPT+BdePaDJgCahLUSnnHmV
RYDfpiZDE0MGHIDrPafCm+oII8UGD/lW4h0pNEbNXfE2F/UN8+SKgMlyQBL8mJyrRYO2vswC9HRc
Rubk13ZfnMTu0vcvFbJ7OVUzyhfP/FAToXpteT0cFaMdyfgcdh+KQlvMKCtepgsjyeO/TEcDLaBj
ZnbyXhF0sMSXQb3mL06ew/xiTKTgoIgXQSo6b6XxlNwFiXbrXQRTccGFEL+KChzGOiVjQ8SMqoKR
llbh0QEhWvIQeysuxY9DOv8AACpI4DrnARAx7zlU6i6p4kLyL0mKGt6DCgR+HX5cancftah3HyOQ
p/Xqecz3XPFW5wDKkIEsr3xmGUXrSliEumQmQCkw1Zo2wpTbFI2M+Rgfi0uiUc4jrPwoaiQw2sFg
JSNRTJDMcpa701SqmX1kyy/5SMdDYDcuwQQ6p+nZ1pdNFxPqf1wkIs713qWgHAoTIjCkCXT/owP3
l/vnvooumitN0EQVLU3TrZ75Vn7VuBLryv6FCal/LEj4ylN169NYN4EIT6FAuoF+xJQ8HEU93kS6
kT9uI/ND+dgotqTXprbpvNX0zsIjqaBWBhSTKWYDlsnMcCe8LyreIELHxj2Xk2Ck+UOjsEQqvU1R
7Nt9kFAmJtmTmukps5Hcp7In7WMt00Zc067fJgXfwoOFEG4wsvhzN3hAlSsdhzC41JhMzu2B0+MP
nHDxVwrNIepJHp1Lj/KczkjbyQ/qSBW2ZEBJwQsMPjYZW5NoGhlc+9Ixa97hb2OEBDP+gS7Bb0E1
+tbEJnlYRFmXBBffZl59M3MfqnDDflcIvQ9uQXIMVWckYr7Gv0n0HrJ7LcSwALvh/3UTtIbvEHGF
MF4NWjJh5i9nfS+XdVcGl3h40J6gPtIuuaDM0AwnpgmA4mOWf2Vk4EedVa3iSWlX3t2FyAxAM6iw
cNMzB2a02UYETDKWnM+ElwINBi2tRpopNPtbuS+ZwQxOVwBRZNeSsjnAXWXKxz4zC8/oVJJ9esdI
2rsM3D6zCo/hY11SaSUJMTl1t/bm9uumO3Zlocver0Zh+roa47o+DQM8TDDB417LHl2WtLV+X68X
AmQFLwIqAgKYlCdkl1uBRTk2Qz36ySXkdzn4MD5Y12hCvWCdbO+6JkxMcGbLDScQ/5KFdCyIt9bB
8DvBCaZtUIYDmIdFBYybu4FuWoZsK0TppbFSsN08uG9o8YJ11buXxo4vrLfyrCwo6o282RVIZJBs
uyHkpey3hucOnZP3d/W3PzMtSITvDk9KBoH47ab2ScopnpamF6BXeiAE/u4+/4PptMkrmt2VGymz
u8K5mKqUvTK9tKrdnHpHMGtH2yJZ7ZWbTBcdplnRnekuzAUKmqqABAEdLfw8qYB+j5oRBD+7uOV3
7Zt9/dxmu/s7txA6Akv0Ssa06CsFyIKJG7eAjNx+rXnCho58ZizWKQdUpe7LWjolEcEVzLUiSoo2
2z9XSzy+buvsAl+iGQxku1LgjlcG98ysThIundW1rJma5W0RxtJYZRflqythdwjr+P4uCp+Z+ii/
Vg2tWjPOjPsLXMizwvGEfytj8h+v0g8SxdVmhk0hpFqg5BcfnPIjHAjlNUrtljFBO+wLu7bSk8hg
H4TvIh4J8tl1dPaaDXPytB0jvQdcSHiOFN5GRTtWR6RQ5xMapxtFea2Z56ayx8pQK7sNkG3ZDvBM
MKI3wE8MadY8uWu50t+3DzlKPF6TWsGdnsfDeSq0ftB1xcUPdEl6z9K92KwEIr+tL0Qgh4AMgswj
4p7c0av9itPKZVxtLC5A+yZ9/1SizSB4ZDtpM9jpSX68fzy/Sw6aCoA3QQa6FPwGZC5uxaEbThhY
tiouSIa2DVE42tp+afnNQbYrvXzkHiUMZmtRBH/zj1xYzJqyTXboVqHxAdBmDdk7+Ctz2IswTLqE
C3qst0ezHSDRPKT/0TnckXbvVlR7aDa5uPLi/Mb0mlZ9JXSWmlT6jkX3JoTu+zN/+TQ/w6d41GOH
A+LMtsZgh2lQxQLIyZNk07Dd3N/0pSPWpmgCeg/esbnS51XrClxXFxdp1HOXdL1qRT26ijVNTz+C
mkoVS+9L/EFi/rXLMo9FAwCEA27g7THHmlC7RTOAo0kXejNDXTFNOcLxhvpdPDeAKiqIZqQMdVk9
Tg0uMJuMdCIdH9FnQwJnkGmKyttHESKHyw86PLMYo0YlSIN8WsZ09Gj10P9Nc9qjZaSxc6DfBrQZ
972/KZON/MlXtGU2RW7kiE1WkbN+cw8gkJxA57AwBSBt80vE9Xygjq1UXnyBsHVM4/IlTKhXmGU0
UKF7DzKLdZ8134zeBumxF3WxexL+osgkSQDtp6kGBDdTUA0t2YQo71RouC7tFm1UvM4iFEUpTNlo
ve4rTsPpmWbif0rIZ98/pJ/hu9kh3axidiu5Is5lVpLLC0baA01X0HCk7AWgco276nv8RLcESkCu
lf4FF7j3Nqp2GJqcYrkDVdRNFdJo3PKsNeiDrIf1pkstbXyI2Z3IGFluli71HyXhmD0o78GjkBuB
8OJ1YJREYXkwvKP4VbuGku3Akei+9IxTWoK8lbWTgqDubxFaZaIzwXOkWVV0jDhzZDZuZPISLQ8Z
Yu78MIS5EbUFFX0yWhiU8PFT/C0jkVCmAsTvqsJgS5Nr6dA9+J+Nrxcaj1QOfj106H31pZXt/D3b
ObsU03t4ZUmDuhLkUhXLC78N7T3zemyspCAxcmkWqwO80ycyXFsy/s1B2Yvo1Uit0grMtfK/NB3b
/FhlDA3AuwQQCvcTDVx9R9EyPoDJ1PIiHLtv5Ss7FIfa9k0OIBDeOdmZKbhmjgMdzejgEWUvWeEB
DKpIz19i8kKBdglKIhYcZJg1ZOkzuHwvG8nizeAYrkSPCylIlbv+0llgNJSZEFWMUl5YpaJp9T2N
a8tP6aNk4VQj01+T99v7uZU3Sy8XeS8IpYed4Y6lWaFeMzHWjoAFUXXfdG3X5A7iMQZ3cbNigRfK
NDeS5+VIIWXlBDYDd+MUPXtOKz2Ob+K+U2lVEbl5Gwcbfkemh9E2k3A1+Kf7qs4vvHrXOy3MVL2L
ZBfXHzutbXgaeLRH0hndQK8eNIEEJmpyumBnTkqlN5dW28zIHMGemlPuf8f/cjdlgMliGAzAfLMT
kFAJ7ZJk+g6n+JBPFe2dVC9Hk5cRfTpQF3bie4ztPCXNN/uSP/SFXiDRcqj/sCHVvpRNkiRE2hZW
1hphRFzCVEQrKANko8acbk107M4MZ3XjzqW1nujtweNJ8xmeWhiRbaS7ysqaFtx3nK0ioKcA3RS8
8lOKvtI3rhtiLVGC6jJ0ut/DefyWM42qabxp+B3LFjQsmEOp/OuoGVLhQyGnoGpIvsxOVGXbRAok
F3dZNNyYNM997xPl3Xe89kleQ3RdqDZN0hSkqVUEzcqP7btaYyHyaMlhwuriI7tT/fVr3pTrfZm9
oDFIzDdj+CW1AakFKwBjQUPTmF/xKBZV9+oDZrm40G/8js2i6iJGdowmUbjddh3ZauX0K1ZiIe13
u9aZVZLHtPQFFWtlt3vmGJ5Hk/04AjpIpsmmnkbZkPGrp7F9+tIAyiexEauRmKa0Nj5yUpjfsb0B
cwKeKuqZa1HVQkRwcxAzBcLEoDAk4vRxkc3lmyQUidw/3tfS34BReMkUpBcREGA25ZeWyqmMtGft
/dzosHorpHMsbaRjEgF/VbnIg1M0FpObCpCEGHRM7IsaeVqj7t964CIOFhsc73/QQsZm+iAFMR0+
BxWbKdN3ff1ULx5aGaev4Alv/ENvdvD74DXV4ABldiMofCSWqhqaeAjjPsRU+hNv07UGzqU7iNAS
qIwy9A7IyrdfgW5lOS+kGncQmP1NYbr+85h9uRUaDNx+JU5ZkoU5WkVRJrpgcZ67LPIo6jrZry/o
x66/4MgwyHAjWYj6AzLfK9vLL3gM6tSZiiYVBU7tLAb0larts7GoL0LnqNyr+s0Ac1hRAP5DIs8S
pIqqnlFU0ZaPVtIrS/Egdy16ptecnCd5kOb1pfziPiNBoMKgixLNahXgUQGtSCPq2ZMsWf2hEgOa
ossgKx11LdBeKAGjI+xqC2ZKn6VdBlLjqr6AWdg+h08SzNybYj2pSBYfFZ1fUbFFg3otb6bHrZh7
OctBnstuQTYY8fsCHLN5iIrLqe5staFcRFiOKu1GOWvtijVd9Lw0Tpj67n8ekNmJa8LoZkzd1Jcm
QUEld3LREAvq9vu8loxSC2nFYQygIK58Xrlr00+ee6fXkmcHPqSNzFUYMbqEVUeaFE6xktBkNDwW
lcC/UaWP9UdafCXDU9U4vGZ7w0tS0/7t/mf8RoCZSoHwkAXYFJYVfhymK4sScX4vxQo2YIAT/AAU
dFHnU1rsh5Bol/z9Wz2cJNRwApOjF8lOHNUIjYZUG8nm11RgWvGvHUGZTUQmeEKtnLTz6lP8KGiE
IoNJb6P3Yd8WBtKM6pQZGTqQaY4fTOZEoq34NHjljmqnZ/nm/mb8eH+/vgCoo0gQqHjdldmZ8BPt
Ol8l1YV7zQzpoUNCsOZjIrIGGziIU9DiVFnoF656c3CALWK5MUry4d8a0da2LFEHC15BuLv3PSr1
VAkstA+23en+Vy5ZROT0/ucjZxqauwWvhRK2qczIUNAAr2viFDnKtB6F13hf2O/Rqul+aDyYDwBl
j2OZuVcSl4DftCrxBFIAZMnEHjEvgEBTH16j82D7BlJ/K/WqRc24Ejm7B42SRkCvqqpLHSGbiMDV
dw9pqIfKSjCwUEC8XdsULFxduLIJM3CP/6xNA9RIvmswFifoyNobmIuwgVy6EwB0FhspIKXv7+vi
IU4dvT8j7QCGvBUdp3Gr5E1bXdQtd+y8mJYjpITNMVZWHtDpMf51p68kzQ6QG7tci31IqlMAyXcp
I5leVbzcX85CGWfayn/WMzszTwi5VgSY2gUptQvzKX+HxSZFD4ewk1PCZra/r9yVZOKCBwisepHj
ZE6TePBy3G5h0wWeqLQS4Klr3whhG6P8TRJW7shPQDrbvhspM5PQuL0aACSrunTbgYpG87eYsLBz
vdkURq3HD54jfPZIynGUNVsa4HeBdnZrsHaPOdj+ED2tdcgvXB3cGgD6TtUyFTN4t+vWSgmZ25Cp
LnH3Eiig2m5PLcZSA1NADN21/X+zzVfiZvenC/y4GBm3uhTp3yYDuYr6mUfBijosnqWIgaDpOGXw
rNyuCR54ONag5r00Go3c70TANEW01hC8JIRTVbwsLIcEvzQ7ypzrG2YIw+biuYYngjG3Btj52ljZ
4oVB2w/GuVB+4dX5G8KUssjAU2wupR7bvc7p4l8fGKQjxlJLjEkaqh3QxFaPkY2Q0X8EyjjgDalw
RGuFIW54vSTf93VzofMHLf7I87NINaDKO8+DaZ2rakWWNRcuJYVVXLhPttE9Q6OVWSPHpVAkpTFw
LLKA8dClnYPBK8UUqdNiMKwnhROvPfRLN/j6g2anrUSj1qRi2lwU7jGQaRY7TLcNokBXQ+KJHkE7
GtIZZqISXui24ytvySDbeJaHFdO49ACAwEjDWBwKIPKvQKbn+lJt27K5OAkK7cAOs9vjuFEeh+OA
aWgk12MjIe1Oz7fcvlx5xhfs8o3s6bZePT6uUKhtxOJUehTVR25f99nK2z3d57npAmXS1OgG9hJF
mdnkYRSrPBmb5iIkaDTr93XuuM0mrh5E11y5YpMRuBalTX04mGFEjQNdfPjD7WKCllOVRvS6i9fp
9SvamdCSZaGxIgX44x6DnMPOAxqNSjt9g8LifeG/8k6oP4iY20BnErpIVWXetTr2mTjmcdGes9B+
HaFi9ad7BNh3t8tWXoP5xf2RJKNKCFIW5IDmLJ9t3LhZHPLNuYkJ3yXbvGP3fggmMb8+hYONztmV
jZ1fkv8rEGCFU9sMhvdmJksOWD6sS7U5MzzywZgbbMVqxb4vipj6xlF6R0/OvCkHVOJxGmlBe44T
VHp5H8Mv/9K4/ywCw4doP5I0FMJnIZ6s+UyaBGV75kbZZLSHQoiI5xUr6/hVdpjEoIUERzPNObKa
cHsHG7nh2nESU+qyVe5US92q2+5Z3XobTk91xlCMAJw2hc1Rzcrs/NDY/oYnHezdyoWcPzTTl6Bb
TmRFlMWA+j1bMDeq1QhnqT2j0BJsEFGpgCMgCQO6JMdnN+yOz+zmM3MqVD/+vWhVQ14GJBZIzOA7
ZpvAxqFaalF/llFJCIxhn4EdPjw0j5H4JFVnsbFbfi/zD1JqhAcg7a3In5scrFxFbxXSowIecXAX
zcRruV+EWdGfg8CnBYO+R/WCalQl2pWyErkK03ne2pxJloDBDvRxoD90dt5qJzKd5zWQpbAET6sW
nsR2L6JYx2CmGfYc1S+lTfQQEZysWIno07b+41aGLJRkKF/8ahvlz13lxJh1F5yIs7LUcEOS11Tm
tmjDfeLqrZwZXIRux0Jce3t+m8zbz5+dlFS6HVMq/4ezL+ttHFma/UUEuBbJVy5aKduyZbfbL4R7
MXcW12KRv/5G+Vx8R6IEEX0wMxhgGqNkbVlZmZERmKrO3KrogVUcVPyi58z+yjPH1pzcdvOP/2V3
KADV6gBTYIPONmYS62EWx4yfMsvr2k3ra/2+2rOdqvvVD6q8jOBJsrcsezB+9kAH/i/WoTKDxzUi
EXseuKLXvzPlqeOnvnnWee826D8eQwfH2QkBe9QUR602pdUgD7OVUl+hLh3eFIsvfIeY2Mt9Y6MX
GlcivASiTX22RwkQM3hYcvkkV5nkVqpeINYcywUnIF4fF1aA4ADQGoz/MvpEUIW8PAk1VaWRoyX7
lFuZo+WHcVwN8pOS+vcn9apXF6cNdlCD/7YDL35pB9sozBL88Yk/2i+0cdod37YuysGnMLAkp4kc
tiuC4OewHffxLlEWfPvVjfht3sTFCyCVSJlemmcmg7IehXkjiPghGfwq+ckUlBMVAcidFkZ7VT78
Hq2OKBb+1dCB4Lw0N/aE4zUCc0p1qpWNWW/a0i806DClTtKabjdVmxgiym1RHdK+/0zq9hP6V246
ruslN39zhYGbJAQbCQ/52cxrU1ZSRXwLb0BezPP1lB4a6SnTFkctJnG+lwCP1IiKPju499kkT0at
o3CaKCej9fXxWJ700rWk5+JZFfX9GG+YZvSi/pFLigMQk5dlxULIfmuZ0YgE7IyKXAXoBC7nnVhh
ZQ5Vrpzy4Wuy111+VHuYlME+n5+MWl4Ie66ykmKdMa8WmkKgM0CurjE6lhkPTRlEg+BDcd72ULD5
eHzcnrYM1NTBj94D2Nt5idFEuTm+3T9St9b13PZstgutVe0oFieXP/TtW7OvAfrvpvV9K1f4vO8h
WgZgbQjuRI3pckr7tEiGziyV0wFjAzukvsY7B/J2zoq6a5D9r9cZGKK3J8XJ/MkBm92r5uPvT9F1
PzpfixRCVw/X/3wQYiiw+mCp5+goZoZpXpNQPnkMlMrUPX0cPt7fD5k7uf1qWNde/tCs95uXl4eH
I9i2ftyfj6vCgzAPHwZVUtuC9OFV1+wAMDLPWuVktn77WoCuISeNqyH/npY15A41R0UEeWTTz8Is
d/bTgvlbZ8wEIg+XIsjarji4ipFFCC0b5aQhpZkD3t1smjgHXulosw8+FGhUfuWq4XcGxAozTxtO
dSGU0O5/hvAZ85MuuGNVeDdNBzDgclOYaEvKYp0rJ5WsaO7XA6ran9Wbmq3Y8JogmLlv7rskP7cH
KD6cGFooUc2b+bCmN6y2yhTlROhDpkAFdT1xG7fxA/ThuwEdAJOx0XKPhys79NrqNX3ToXhHsjUn
J61wSBQQw+UQH0onX2Yu9OGK5hewXfmW8sPUls5Y+NWS8N9VzUhsFQSXWCx4JLzf1ctZGnkHZo8G
RwexQvw+7RMUxfSNAoatly8wId6foxsbw0QlELhkof57RaAC3FuWS9CkPWnvQKaDg/rv/d+/seQX
vz9bgolEdaklHTjU/yD9YaBXd8v2lrHe3DdzFZmLGup/hzGPR2yUVlI2YhgfeIN4o9cvnN+FaZoD
awpzjOpawu8rXujZB+Xn/c+/KtRhzS++f7bmnTEymTD8vuCHNPHP8KDv2NaJE5cu2LpxAVyYmj0s
bG2ozMqGqfDwK/GNQ3q8P5alqRIB6lnmp0pCQxvF76tf8Qq1+sU+myUD4s/PDCRj1veG2FKZg340
ZwostBt5fYC++y/BO7DMCrewib8pW88sTmFcDsCu6ZAfaqHyZjuPioMXGMAhv4Gl88cVf9h8LYGo
bgQlF+sktvyZUbQoak1RYJgQryCu9Lmxnv/cX6lblxJ8DNJLSA/ixTR/Y2YSaTMuxLMO8qF8UVy6
Y07/lEJEbj8sVL1uHNALU7NdkSYJN/VyhJTbz2xv+nriqPslotUlG7ONYTNkK2INNuTabV0nfuiX
JkxcULMLxcLrCg8CdL7gTT47O3Fuyp2UK2LrAVHnAjSwBkXt6CzZuXo9ixayMzuz2YIShKpLuEZP
EcrW+uc22mrr7AkQ2ocllgfxS/dGNJszKavCpkwwIrDxhwtP0ZvrcTaKWQyIB5JBsxS/XbQOsLFD
sJgPWpqn2RnRqdFUrdBTOkHX9RnQcX2loa+gfF46jDc8wMWCiMN6dhgJYO3NFMPQPnpe/cpczR+8
heDoxnm/MCE+4cxEZKBbIZXA7U92h2gfeswftvLCNXnD95/bmAOsUrCjkhRUiKfkuV/nb7a3JMt5
0wBCbFANIcY252GumUZqCGAVwglH8SIAn+97rKWfnz2QoVlUUb3Az7df6RNdTyOk0e9buBV9AXv2
3xHMbmIrVNQuhAMQDfvUwa565s7fnb1+2eQLC740mJkzMUdaMo5M58kzkD3pXXpaGMrN0wGBWVQe
0Q9ylaTJsyJmvQI+e3C4Uidx/raeuqjrduM2Fsnv/zMyW5KuHGuWDzASe5Vv/3MaUTjCs1+frYZs
1kY99vh1ipey6q5At2NApGopCr4q8CP+urAzW4soTVjWluB396AKfHwrt8ZK2SjDIhnyTT9yNp6Z
Yx8mbYDTwnhE7FJAEf5Urb2FZb/pds9szFw61kOmSYqxvL0hLQ/kB+IVaHl3kaMGx+NxCap6he2b
z53Y52eOyyZJF3Lc7qdksz2Yz+7rCzSS9u8PXvD6dX9oN13k2chm7p5OVTMkmY3Q8piv9G0wgcNt
aThLszfz9Hqc0dTqMJp02zpJsPs63h/DrVD/YqvN/PyItmTI6GJ5DvvoodyeTs8d+B6cBTO3N5oN
8jNQQ6rA4V8uypRZZdMZhlAmLdEd+ReNMa90iWXvlhHFQFkNlzxY5eboOgaWkdSiMYh1XWs9+gpe
RmABcJqFOOKWozw3Mz80FTrMxh6KCNY62eCtvo4WgMe39tW5gdmJCdvIlLoJBoCC+apf1fff6W5c
Opa3vPG5kdkxCenQjVyGETmHHmPraEe6JY/KLvLaDf0f7vlzW7ODktbgOiIcttS1EoQbul0K528v
CWqAJmphQF7MvD54j8DqzKHvMdnoI3X0bTohJlo4Kbe2F4gvDGQQkcGxv9vzzhxLR1iaNaGm4QX0
rnnNj3KPbIxbuciJwovtIYv69r9YRM7FAvYc6fd5vn+So7GjkFU4JQ49ONGO8jXfsQd3A+Th0fD+
SKve5Y9Lq3WlgSE8KJh6/s/sbGuMNExDKbU0aFF4huykLyVa38Bu530dwe/29YXOQ/zVbixgUw1w
mi1Ft9/Z2Pkr4PwDZvtFhiYqMyk+ADM9rXAFvr11XnYwfefp6flZeXj5iv3Y/9r8uT/fqri+r+wK
iAq6ZkXXyexklywcCrlKxXUIy+itLF4JOHMrUDPvHlxfwXKHpxT1OmCIncVR33rNfYNU/r/12bE3
mJqknQrrb2+wvl8pmRtuyTZa/9yhTe4FnLeJV66XAG43Y41zs7PVhqqF0pEWZkPQgll/yh0ES4WC
y/25vXl4zqZ2tqQ8qXQ5amBFJt6jYCHlDp6RSrwQxN7MIZyPZnZfmm3XSzmDnXYHTkTqHIbn/mDk
HrBVxz8LPlS/dTmfG5vdalmXdZKRw5h+EImyIXe0TfhkP/8Cw9jH4Kc/Qg/huuj45hgx2xfkiSqC
g7lykwoiTp0jPZV/QQEaeS9fu9fPV5QaFi5eQ4SKV3sa9VeUgVHgMcjMNXbhQIzMGv4T4r2/51sT
SSrTsdaCD5RvxFKctlv9aVQAQZfdrPCd378zkJVDBrjZVH4HuGXrpb6F7b/b/PkSCa1oVbpf1frr
68+iz7vtfJD8B6TBAKJjDsLR1CinY4EkUOurxyrgEMM50XW8in8021W7bp1oG/4u15q7Sx7Br+hR
Dy3b2/ub9QqH/e0Bzz5itotSXtBsyvER2mMeaGhmzV+KQ/ZqH2pYi1bxvn5aolYUvuVqnQBSQM0R
3W54Il1GSPVgNlpVT0jpVqxyBTGUi0CqWjiGN8M9TdFkxGCQowId4KWZarAomvhqKEe9o/l1O20H
HfAMD+Aqf2Hn3QzEz03NHIs6SBopTKqfAFGbtsaPchu7Sr22P77MFCBM1QHNzpe1ijyyQH10K346
NzzzNcwCIas2VfqpCRIfp88laBhYcmjXQDgocOGSUgFOs2VgoWZvtKZNE2CPzOlUtbVjjD/S7mVM
17VurH/wHNBkpXH0cqlkdWNoaBdC/RsAPPx7Dt0tuT6mrGPyaW8bfrsOf4M2iD4uMXTfuIkurMz8
Wq53FVPxbjulxlf0KfUug8rLtMr5n/FPB7oKM16sMl1fvTjtohcFrMWGoZqzE5cVLDc1PEdPFeRG
wlxb2dNbG6PWjna7qHQr1rwAbN3qbmi8xupq4bxfD/jS+mzAVVf3vGbKcJKZN6H7oe60VUgTp9K3
Vae7xNw0mboHJdOC3esLBHYtA1RmGtgYZX0WcAz52FujRQFLGlc520lm60x0Amqz8vXsIR6/GnuV
RqAP43vDgGaHbT4DyrvuqBuyP12/cJ/dCAXwOSABFB3FwLF+3yVnEa4eRaqZ2Q0/mb9b/Tg1x3ra
UOmDfREG2oUX3KH9Zoke8oabuDQ6m4NER9yr6IBmSXLnW0rrN73DeFCbEKdMN+P4LnWgCdpadPhF
vTF9HBTQEkqJM5Wfo37oyteFNREX4qUjvvyemYeUazYk2P38NNXeWO7NDBcj9UmJZs9jpDyNjppS
bxEn9R1bXpsFSQ3oE5BimrdeTvlAa4UN/CTv1Mg19Wez5etINdZt9ZFaPzVzVZPiIc3Byf9iox+R
00PVbrNpq7GDlrtF/cSVwenikzauif5oJfVCaCXGfe8DZ+vEYrS0tTIQgOmgvVe2FK+TPt5LpTot
nMarRmAgY7EN/zsVsxUwszGWQOfJT1HzloUvJviekQVFH35WrSRyMtE8OHoaYE+YgmLX1K4aHqT2
OVWOTf6iqCs5+rmwJ255JxMwPjRMoBiOhrXLW9NIpsrSIoWf7DyxuF8WVeZGeqZ/2qM1rUqj/tsB
G/7YGHXoywrfSylQkihjfw65VSwkIYUvOlsHtDmAN190VIBIDlJ33yiD80Mat3Hb0KYL8nxl1JuP
MVuHmxZ9MLqf/GNO+NsW+hWBmwEQCZDi+bghNMnHsOuDTJacXLFdu7TdYqVH48LmEptnNij4P0BC
QEAqMjizyzTkLZpSFLUPup69RdZYrGxb0haM2DemDpy3BDOImRNtx5fL2As6gahvp6AxqMRcoo05
ug5Kpv/Kw7zqPCOVSu2BQ+Qv36foXXm2tdiy1xkjuXmgIUUbi9Vo1uToNqTdcBtx8kfrKqPyQ8NM
PiwjVU40lBXQDHG7Q89+2+sP2jBkvVdLSv1cNCW6W7uK2m+Ux9oXHWn92+jU6RFA4uxUZmpzzLtR
8vMohLqJbmrVC1M505xeozn1qqkfntOxLx7RkwRGx9S0pd5n2lD/Vkua/SrGMDmlYZyXjlFW9Bhm
k5671WSQg1bJdeyPDCQDbt0k8XucqTJqbAyVZLTRD+NKnVpmr4GIy0GkymiWnHRaxhRwSns8NHoj
6as4UaUdcDnaLxKmMjiLaafJ4GNN8iMrpKl8KBMJIjSTPEadHyOpCIaCAmTDkZxk75PJ6MdgtuY2
levxHX4wA8VG2pfU1crG+izTPK/9tqAMvJ1A/id+Dq2ul6hWmYzWVPS8eYWh1KnbdSWu5jzu2sKp
e5W8gsiR935bphT4VjTOfcYJNbJNz0d0C4Q9KHiZnNYFOFvrjnp2iwevn9WpHTpgUxp+JmVEp22P
uSOOwQbovow8Kpawm/PHojhL6HIVupsQqwb5ovAxZ+c2UdO4VQc+BCBKLrmrjIy2yLSSIV7Jkz3k
Xgin8dw3FOxgRW4nLx3tzAQTokERl/UUS6HUNoN2x6gUn2GVAztkZiCTVCGQAkymAnJHzIqhE0+t
iMX8HGy7mVuRpADQLTO7g5WZSBwlI2gG3FAzBY0RLqMDWO0Kv6mm+ncfTk3t2crU/ZWqqMy8klkJ
uGQHMAkKZHa8R3sjHHJSFNJG6fOiX6GJv+Hrzm6AUNTynJcO8JvmM28HWfak0YhAoM6nEZrgRhtN
lQOiPBMN9U1jjQtRvzi8MxeCxiJkl0VvDGjlZi4kHVkVl2QcgoFUbjesiRavWP1XypfAxvMcg1hJ
UKAgIaeAPlHX5k9US0KhrJcjHlhppDxPEuGObbdkBXIoGXdDDTBuz7vUqUsLj2zwInl9aEorao41
2hltcJzqdbrUDHDDg4JLwEDeG4x9CN5mISzXeEY6veCBhuy0q5mQ8MsJ+bp/Ec7iVYwcL1NML1pA
0X4Elq7LPcz7vqV9ok8BMY0VpFDd2Ox2fUuQ/Rj/QqJ3wWHfMif6KhCNEttU5xj2aSJMp1MkBxTI
4Mc+1CGZU2HzFs3Inmgxma4GAXr//hiv9xGuIFGmwEsEzUfzSyK3WnNouTQFSZXavtH3xQb3bb/D
dU49ioaYhUeAuEMv962whyXDGxLCHuZs37KWUyxqLAdxmphuFOnVwWYSQxWWSQsPu9nr8Xv50MEh
y3DR6JSRZyGcOSBB16ipHMhGOG4NUn6qnTWseQLqBT2cpoeSKJ2bK1K9uj+nN46MoEFHNyhueJE9
Fw+wM+cnS9Apo6o2BZzXrl2rvmyxzdDbR3SFu6MOvkt+Yh3Qr9o2oS00wSZIb1XhEhhsnlkWMyCo
d1FpQtUfed7ZdyDmbG3WlUoAen7ZZRThlWMOhEEuowQFApQDQcrfEBeuEgTxU4JMTMrQHJn0Gf4X
HjnFwP7Wiam7vdKV+6KXpYMsT9NrN7RowI6LxkMxIt+WDbc3ZR1XLyhId85YjuGqLNL6wYpo93J/
cq9PPsYkKKA0G0EN2g9nc1slatWqvRxofHyo1PpHV2n6v29Sgm1qY9rwPEGh5dJGNSYNpGcmHkxR
1x1UKEp52M/JL1Pt7c394VyfByC/kAtQgP9EVmXeY1FoLKGxVqkBzWrdsY1u3LTFVLg67/jCebhl
CnkwJNPAn4UbYz5zJaEpR/QQIJlCBrcN14Ae3x/NdciJKRPVFHQEC7T1zC1DLi8Wbx0taOSk3qtd
i3ZNZpDnEsj3PSIC4Ht7AjJMTiLXnkboxt+3P3/TY8eLD0BrnPgbTEazZFhj542hoWoVKHxlZMPo
hDb0HrJfkq579ui3ILXRJ/C/yMOKRdQtx+3/8gGgaUdSE8lNSJxfbh2rsDS7IGIG9MLreeRD0tbN
5Xpn6tObIr/WSr0tTS1IJetRHlqHJe2CR7+xzAi98HyDfVMIhF9+Qd3D/sgUuD1asNdG0ekuNXNL
B9VFiCzd/fHeWHARHaBVThwX7TvdcebpBs1Mu1Tv5KCQtYYiRJ+g+sV0fWVm7fA2SEnotyrLVqWJ
+pI2IbVw3/719YW2XE1DHCEkc4AyvxysFXMpxG6SwTms2HtjTJiPXd4ipiX5R1lK/9ilK/aX+k3o
o6BEaYG94dJeqEjyVNuGHCRlSjamUpa7KLTylRWp7CnPwuJBCgfkI6hZLyWYxVAub07ML+ZZ1ZGI
FZyhl6bVPLQGi2GouRq7IbWPYzq+UUH12Q/oUbKPMY1PbYrecn0pc3d9kwrTloXnpLjQ5jcpyDBi
boH9K6jlUgQFyMf9pGmgk8wBnNlN2vX9VZ1nm8U0XxgUe/xsW2kJNMv1HgbtenCk+mdmZatWKx6h
o+iAmG2XxMmurEGpP5jKgu0bxwdMNATri1gMDwL10vSU5VpMpFoNSGEVnppFCqpErMCuNrIFU9dX
ma6bOkH3tSizI+twaWpEIyug86UarCB9shBMztNKYgrPf3x+hyUV+tnw4lcDTike4U7J+51VksMU
5n/kpH3o0JYoZfW2qpPnYYp99dcwsB+p3YIlSvLDDL1AMmDW6Zdag0p2IE/3l/jGwdURuiMqE0En
rsDLsVsjMauUd2pgaOidJdRN6o+0HNwMVEf3LQmXPzs3F5Zme6mfoiIsB1gyY7+SQPWDMmSc71/v
W1kaz+x0AvRFIAo4qEGWMU9mh450q9DYVvaSptRNQ8gZwsOjJAOS+cuJAzue3fKwUYOytR+G5iPt
qpU1GOiKXACN3zKECxTKHmA1QX/gLFwwUs7RHm2pQZ7mXkk+aUU2mjb4UmYu7NVb5wBPS7zlULkF
rnvmVO3QBNeOHmmBkXblJjKLV8QRSwTdN0IDSO1gPKAjACMZdMEuJ04B4F6J8kwJtDaM3MHqh22b
K9HkNETtIYxuTD6BbNKmsYTICqSN/RFhKPhj7e7V1k22ML3Xg0ZJS3hy1Kpxb87j2C6WdBY3mRy0
rTo5rJ3aNYpQmXd/W157M0gTQ1gBrztQwYNY8XLQWWbi9sRCBgVLtxMJD13XbyOyEFle3w8IYOEq
NYg3ICsxZ7/pxkLK5HhSgkwFqxnkjuvKQBZv2kOL7BOcYkdtiUD0enOibAa5PFDcQ2AB/vNyXIVu
DzZD/jrQy3I6KqBf97IyJDuL9FMgDWSJ3+fGaqE6ryGwQw0Uo5ydOgkJH4tODcK6Ti33MSXQciEx
eqLvL9e1GYKyGN7iQlIHyJxZOJM2KCAnMtcDWugQN9Kzdj3Q6N/PG4BjCNMBdUVlFfvicvJyqclY
3MJKrBfAM3FkdGhfWAun+nrrwYrg1YSPErQms/M2mUUZ8k7TA4uHdYCnI7iBELQe67ZdAqtdu3hs
Y1gTglpop5lHZW2hTEmap0YgVV26NqoCN5ZcypsiV7U1SsjjWyz1S7f3rfGJzj3cs8iygzDrchbR
QhwWJe2MIGl0dE/GfZpC6RYZZt3RWxoZ/7w10AIPRmf4fDhJPG4uzdFy7KtpqI1gKmrDtdjUr/q2
WyKFuTUoIZSCpyjyBVeMLXaVsalGf0FgRqVDp0c7A8NJqi54pVvrhdc7yDVwlFR13mpf6GDAVLuC
BImVQESA6fmW5NqwsUIab+wOxQAQGEX+/bN1Y2hoLBBknKgoGegEnk2gTjize90IMlIxz4pjVJmz
oXJGxe4WTN2IX4GSEHSTGJ2gEJktljYaWaOHthHUlpmvaTFKezDhkA1Rmj7ozSbalnncb0aJaK4+
qOm+4KOyiNkQJ+wy8oGSqAyqMB2JTLCTzU5gwlkks7AkgS2XeBXwXadHvl7+JDmY8xSHKmBYJqhc
OFrxYi4+Gm7NN+5zkCaBwgB5B/HnZzF81dhyFE6yEcSZiSbeNuaeHkOVDLF3tTDfN03hrY1aIQhm
8Ua5NBVxyZT63iKBRdBcvze0lg9P6ZjkUFqXGNcWapLXXhpyLkiI66BNIro5x8IUeR7XOoQIAolC
ibnJzfZvxUN54XVwPShhBdGBgVohYpZZRNlORIJ3lUmgNlbzqTJbW+Uayl1OkrVLWIibI0Kcp4I7
BS50TnROTQD7cgn8kHYXD+Aa1doBAozQo9UXLoWbhkBqgWIumLzAwnC5UkptGWXLsFK4rMu3PDSL
DaTiqwVKiTlzCR4/4nYT5GTf6A5rBgNsUxR8KEnCwIhs+m5Xhe2AbFx6bIaG7frBkPcRn5RdyaXR
T8E7v8pSuVi3RdE/10q+1dM0d+UshKxyWodrS2L6hwz444+0GqtHMx6Ix5ou+2OitLjg5m+sOlQ0
0RaKpQDx2VwP0RwaPP2TNgzMIgpdGiGdSgrjxcgXIfHX+QQczm89QcAlkVeYRd29yVGBNdQw6HB9
QTdGjuN3grsalKSllPyuKalPkE+toS5DWAylyWygbywzlKUhz/GHYrUQoCIcxo5ASXxezKG5Cv68
NLaC0EpTr0plfmqk2O48K8pWdWqGGwb1bS8rENY1YDbyuzF8SAq7eRziITvkmfWmN6m2z+H4F56p
N5YD4QviMfToYsPOFddkpWd210dWYPVkPJEIZUlaRNVxQrJl4WhcX4p4zUHlEeq9IDJCE9/l0eh6
keUqq+ww2IVLit8aeoaaHr2u0FD8V9ErTLmNzmNQFIG6D+jIOZPkqEVtb1CzOFDrgdiNo0zgsfr4
1wtXlByQHUQWHX5qngzGUFBdy0BnPpWozBZc+aODRc0lEXJW9y1dvQbQDoz6JFohcG7AozBzlVpm
l1oc0fwQ4jJ9zLNEpF5j081DI93h6LDVfXvi+r64WAUQBQRLWDBUB+HLLpcqFlrdParrh7KQ9ZcR
aRaP6T264ePh7xR2BtAp3eQpsWY/qzIvF6xfvbZgHYE7Et3wD6hOzEbb12GnNR2jB5ZF+iEtQYVU
qZyv27j7m0lx8khjuXFjO1Ne7g/7aocKwwh0BTIId8W8dqf1hRZNhU0PQA/ak6NpEVS8pDCMwGMO
1hG+Kqau+ZtWfPzXUwjDcFDINOOth7rPzFUlEMVgpRJXh34qgTNBROljOyWOlQ/dwq17HboJW2Bx
BUwRHhiwo8u1TY0SpG4aOJ6Megi9sqnsoOMI0xSqKE9TLMdfFgD3u7DjQKeZUaI+KTYvN/dneg4T
REyBrxBqDCgiCqU9sRRnwdNgRTGgDFV1mJSGvOgSYCuywQV6wYTarwoVrnQYy5UMks+XwuiNwUlA
NHYcaZc7k52RHaD65qoL7V9qNJWryQZNAmmgBZZ11ef9b71ykd+fiooDCi9ItM29d5Uww66Spjpk
Yar7OUSpS0TZ66q0tF/3LV0FD7AEP4xqJnCDqLnPXsco+2QKkYCDm2wl8WrCwG8r82LBD4vjc3m4
xekSvXuAqooy4OXUJ1Yb1gmpNVRAwy7zalaqyP42pDh2rZwOLik7g2/vj+x6DsEAAT4qEcCKtMbM
9+MtPuY41SSo9SmaXso6g9BMCXxR/VhxCi2vfzWnoywsY2fhPF+Tfhm9Nkxdn1tBNvQAWpmo2loH
sELLhpPIcdT+M1pDwM9wooRCH26xea6r0pu2lkbLDCI1g/ZZKFspW5Ug74wWIvPreQRpj2BZAqOL
wPTODi+2zNRkZWIFHBA/F+0WceIAKpa9DGFsLBFLX2/HS2OzWwAZvNgoQe0U9MD3OHhRgeOUp9Y/
e3s83QDiQ0oI6BuAgy+3o9XSeCqYZAZJzdS1NjWQdsYuYk6iAzA+DFB2IEaHHtZGI9kCyOja4SMM
RcYLlR8ECwipL223YTo2gxHbwWRxr2LhPuEJ0AHtaWLKupZO93fljfkENxjo0UC4jibdea4y6kY6
pIgQg77OR9MZDTmX3M4imb0QLlztErBf4Y0DGlWAMEXK6HJYulUreINUNJBJtklM3Ndqr0i+rS7V
zZYMzW5qUltaWBoUAnyEQfriiw5Hs0oW7oqracNo8EKUDfBNoizw3QNzdlWE4djGScgpYENdukop
PZVyXyxkeG8a+YZbIXGOxmbx52dGmljKpdCClGDPEgAZjahPHuSoLMsF53vTDvhr/yMID+31SzuG
nSNlZFs04FESbocCUjyoKy+xBs/3NW517GmEMQB1oQ9hXuOLu8IS9GTGnoxuhcbDvk+dMPUbc1zz
6B9dO2wBpgfiNVVwtgPbfzmigYymURmhsc/lJ6vjbu2ZXefdPzlX4cK3ESIKfjYSIICRXBoZ81Fk
Kmyyl1MiAcMap2+TbpZvDE+iXT3a0XuHt+puAkZvHWlT4lpaq/+QexIdCW+gxSdZpdPoUbsrq7xx
eaH/ptTWoJuX6hFZCBjm8av4WHRd4HH+Tcc/f+LifRem1lSSffRmVv7KWCs+O7Cf96dk3lkHAAhq
U8g0QJEVBQnkZy+npNKmsbGK3NoD3Fe4oV5S9F/akouaT7NGRZB75dhAZ4HXlpdaSfZAWrQgSB0p
I6QE+3BHVav2Q5PGD2bbhgdTSuipkWn3nBdW5Q3jIK2nKQ5Tr2kj2es6xe4dMvaCR9MEvtuJFSB6
FzzXPDbBoMBgaAJaBswn8qYzhwJwdTHxiVh7PR/xMFwraruV+o8M+Y3707dkaBZ/VvIIXEdrWns2
7QFtgN6q5hTJY8be/gc7uEaRIURWG0XNy1Wa1LLrEh12TGN0pIn4dpl8VHrt88lc3Td149Djefhf
UzPXMpKeykVsWfvO7p/CgryZ9aobD50hO6o6LPjLJWOzhZJM0KSpYBLcZxhW5B2k5nnTLbFl3Fok
GxciyAbwUkCa6nLy1LxPNAbUN1imp9IdtKLctrSxNtbYP+jmqCys1dw3i80H+IeJfnnRUTknQZeZ
FocKhbmhsbmTkbL3GjUpF3bevDUILwhIASGAU0z0xYHaYrYlMuS8Utus42BQkwoaREYUQjMn7tiP
NmImhGzMQf1sh1b40jGPuctbtM+4Mle70c2o3Z96Sy5jr4lA4e0gr65FmjPSTNccLRqnX4wU+ZGU
EMn2y0xXQ4RPkab8lqsGehny2DeD5aHog+dsokb1UlXsyvkRBSUxdPvCJQlk6OxgFZrOJyM1pD0g
/PUrMx2ygQKZlEL9aWEir16ymEhEuCBKF/0fJtIVl9ujaklaWlYfBaCy7Fb1Q+2Uv0Tza/FYLd0/
V1sDYF4ULlWkyvD4voJjK2OfhKbCo8BOgclh1hGI/o3eQGZVLiWnUz5YDXUXLUVlrPgx4T+lOO56
z/xRWsJuXp28y08xZ6MukK5RaDJEQSftCuiZqn29zsF+O0DuSyrX/+hTvo2hQwqy8YCgzeu1Q0dH
I+7GKEjyH4km+Wz8YvEph+oI4+/3Tc1jSaymKYvClYnVFE09l6spdZkGOPoUBUpae2q44+hzGOMF
LpYrj4KOVGQ9cL3g/StCyksjtkGZKlMzCZrCOvThW6hk6yEGgXC/8LK4gidhOLCEsaD1Fr7LmjlI
ZtthGEMiJ9AVaW+YdPA1vDO6WqMvQ42mvoxT7ueKEa1IpGRPPLba1RiD73yILbZGP456lAfA1qmC
0LpG5PIUIqx/7EvtmTI0jgKgPCyyzN+YHoitI/5F05ZYApEXPIuC9RC9I8mQpEGM1ht9q0QBN7ao
9xZP9k7JPOOz/ROG3io8ln/xzffXX/z2eVoCBmEbL2j4XyzOPJtK/h9p17UbNxJsv4gAc3hlnMDR
KIys8EJItkU2c2aTX38PtRfemR7eIbx3F/YuIEDF7q6urnDqVB5EjYDChN9haDfmBxf+9AB6BSP2
6IBBOreFXYFlLqVdURaPBBD2SoK0Kv4VhdWWlKMtTrIHM+NqBjqRxn0Pov/8BbY01aaVtS6KR3EY
nQDzBC7kYy43ukL7Tz3ySuwLWW/KVQFQWoDypdKbaFUyK57iWVDuFeUtrF+6RrajGAi921uwYEeM
809grkIhJImSKCr2e/wI4x/a2IL/3O5b3pLWkFYLb8LMFQVEBup8c5h/udqIajK4tbDaYNwM1RcN
QG7av2fochTDZyXpVmKsay0GaxB2dq4AwHP4bt060+Ihl9q0FrvIF4jf66pV62BaASZcyT5vb+HC
CwRJIsIfQLsA1WfDEj0goRjDg/Z7VwGBXHVIzcqKVIw4a1YU9to6Ims2z0IApAVvK5u1HbiS1wtZ
ipDREueOC0xEec7WhLB0EnBNIAVWeM7FIEnHlmRjoZlQQQyJPzjUD3aq9ajKTmhzdm2vzW1fOqRz
UYyfEKc5ekNTiKqK3xxnhQ+5sW/rlUjsqlFlXhAAxaCREuFzSWzNSY3HhhR5Q3zRqx6lV95BN55Z
a+5D9ZnSma7l+bZGLB3TuTzGY02qURHjDvIKobHS0k4jlJ7GtfTmtam8XBVznxJlbDDDDlLI5BDH
BcZJcOoH4/fqnJVrtwf4eoSZsMgaErisA85poaQFqkLQi/KiSdk9HxZeoUWPep245WRYJG+sWn41
QnAJ6G19nEbuq0IfKtdtbu/rgsFEBIXAEKE1YAlY/qUJqeBGl1qWxb52FI7qD/2Xav8sbH6DAZ74
97awJdU8lzUf8pn9mOhYGjPcym/yXSmioUn7rKvOHOgaR9SStuA+w0NAwIFgd7abZ4JSUkVVqg+x
r3KxlWOkXaeAWShe8Xmuys/zJUCrBBL+mMo6Rx6XYmY4QJg3U+yj4PwQ36s7YEKzx+wRIwF8zOu1
iwRc85tuxWIt7eI81QTtBEj7I+V5KTWSCy6aZDn2Q74zMW3IRLuziRxNL6+4WotWa8b7zZMPwIHD
Oqka4ngBakr8V8VVR3PaDxjenTrNFgHQij+8qIfnsphXs5xiKqQcZA0gvjTM98Z8gZcAUsLWGlYe
6KXLdy6KcYibGsRpyA4Tv3EU5z/9cgCnUFEGAgev1+Xp8EIvRmGAHocmbsFilQ3m7JjZf3+RgMn9
I4RZAaJDQZ1oDXcSk7DVsj2WUmEmxkNYr5FzL+4VsviagTANmTdG2UQQjhhG0sV+rGVgmeHiI8+B
j+v2chafe4Cv4FRgaBbS+IwUWhVlXae4r6PYU6+OBDyTxqTYNQDCKE/oP0dO4lEzVVKnzanhBIOx
NrDv2muDjwyIH6gicJURw1yeG8J5qqJ+CDtIlMjmDH1fow3diXjpa2xKxaYyYovby16yUgasBzqE
waMHJM2lyGCSaxok80WODQ/JmmmD4DexYrDarmzwgsmAdwOYA/B86MVmy+BqyXfVkIeJLyhfBfYP
LoGU1NbcSPvXS7oQxBxkGHVdKcdc7Cti6gCjvgsGxQchhnNbzMI7PceaaH8By8jcAnm5cyG69PuM
JIlPBqNyyiAPB3OcjE81xlBJFCMx/hqM0Gab60OILv9hFQK1cHQXH8Ac3cSRGsFNkfiNwL+KHO91
vHJMR24T8OpgUl2+i1XppQqrzTjPLEOJE/jJuAL/TAxKV5pmGGsKZLJ9e1uWvgo5NpgdlLnRu8t8
VV4Aiwd2h8SPaoxYoLGTTo9aqaxkKJeUCeU2VJ2R1kOSiIllq1iKOmDY5rU3h6r6iKSjIJKNgUTN
3y8H89CQigIyEwabuZIEeSjCGymWI9WOIKM9WPtsqr8u6YCQ/1wKa7A7SRuCJkv8zlGBgYjyZ6H5
XaDH+vn2amadvAzD52E2mAloAFsL/BSzmkHqjXiop9TnRCO36r4sEJIOzm0hSxpwLoRZzKi0pRwW
fOpHKYhdxdz8D/dbQ7oOqTD0gMP9ubx4WVhjnrNS4jloXsX0Ryxu6vjr9hKW1AuVKMSY4JAFjQIT
vwhVFoBQooKI8C4LHmmy7QJbzba3pSydBkCweGwAKsDUHmajqi5QaqrAIkqgp/6N5rXGUhT0Oa8Y
3qU4CcDYf+UwL3XdlAU3CFHil68pvEEuMgMMPA76wOTD1qor3guydJeWlTmNfqpFd7kgr9zXpdf1
4huYQyuatCs1Ht+AJFj+C1Ur9bf+Vu5r3Y4KJ3q4vbEL7+g8QWBuYwZeHvm5Sw1BVEgaZYgTv+D8
kWRHmmJyZbMZElDRlmutWQvqjgQqUgWYzo1HlEXmdzWRQy0WEozMnsxW/Qox3CnVlJVLtaCRaOEB
ehY1f2TQBEYje66KhqAecYb6J4/ppFzogocGh7iGZ11cDpLB6A4DYu1q8FUc6l3VUBHPdFebYhFa
07Qb8zXM44Lqz0XUuftp7qOUmOUMVU6aWNNgVnUV2hhafFP/hx3D0aNmDeyODHT9pRKkQxOHbaMm
flX/JNND34OJDKyASf10W9mWTgaNeWibhqrBcWOeIgzFwOA4xcBS4AdLQwSeoNCSUg9UXSsXeelo
YChm7CYCPtBjXK4IhR4MCu3C1FcwkLiTXwww9Wjx30d2s6mYcbwz0QmLcU/6qg+yvoEQlZih7hjh
UYgOVbqGLllwn1BKmpFcczEJCFtmMegqoU0GOU0SmIQkTl2TbaJWGL/q90W4izp9h0YI7/ZhLYV4
kIfOFqgFXvSr7rGsq8dpEPA4+eIDOgY6k/fyow52Fbv71SeA5K0c2nV6dMZP/CuQUY+Sj9FglcwC
T6KT2tzz5OSOtPKSLAmZ0WlAwyFIQlvh5WYmysRnWT+m/iTcJxSD68USeD/3l1y+rOzf7CEwHoSC
VxH5Q+D8ke9lblUM0n5AF6UUzSpm5ugYl+NiKq/2Y/qNEXfjWs1i6W6dS2M0PufLikPeFMrYh0CV
f8oh+Cb5xlpPjs6/6da6ZoN1lq2ZilCIFE7GDnb7SUs39B1PYz44rWoVidUnexK7TWl31S5xb2/p
bOpuSZ5v/ZnkUpWkjBoiupoOZeRTp/nVdKb++f8Twty2PpwmEmo4Ntp47/FH8jaBlvTxtowl84RG
aITOcP4BWWFl8HXUGWOa+U0b/yrQfNNM6GZSG/v/J4Z5OriGp9HIZZlfNsomz6PtlI7vmhyvuU1L
y4EL+A1WR5TBGkJA3QIpn5LMH9AFbXZor3GTIZwLDcpaNm3pNcT7AZDTzKsI1/xSBYAaAQBKyDPf
kGLVEgI06qqYeX173xbuEiD3iMiAI0ViiPUgaFgbxjDBRiC3bEUKiAQa0UJpFJi4FUnfoS+j0ugE
htETULxHkYa5tppe6Wmn09SPu13XRKbS3onpS1V4XQnkxU++343kMws/UHquBMUa2zX3YnGtM4kP
kjkzjw7jWcdBXUh0gLoX/EZD0FYSdwiIFa45S986fbVS1FTg/gG4hp7Jy5OLGnA74k/mg3vRla3J
/sx2GPpkSshb545iJSiv3D7G5c09E8koy5SEYyIPJEPVo3f53eDwDjGj1rwXdtWWermlrEhcuAgq
r6F73EAwBMzHrL1nBkoQCsXoeZjGIM28AnxgqE5x0f3tZS1YQfCzyDN53HxeLPNQp5bo+2iD1McA
O7TuelMqWLX00AY/uGYlZb7wWMKtBXOHjP4T8DwxBrcFM3OlJLhtOchvzD4LY1ACxpmXjTLdlh3i
yQw9mAeCDsz/sJPz9Oa552BOKDDPNJI1opjhH1+T/b7/3flx//cAErSbAa+OGj9MCYjTLg9L6oOi
jMIo8rv2swQMn1fQCtntMrSuGihE3z60Bc1ARhbAEeDf5vYy5p6Dw6xRuWkk/hSVVl7tmlDGwO2V
YG7hLsM7hAsNAC/CcTYvC5LPTEwUGfUw+SGbOptXvlQDNY2/R4/MfV7/ymHUgmgRHEMZ5TBNeVQD
ze64j7h4BKh7xTouaDpsPOpus2mEDjIOoS4otAZtLfFBeeroCBhsoggozQtwPrPkfepLYeWYFnfw
j0Rghi91Qm4EqUTfAfFLLbVkhP9i/JiDY1XFOKH/oBBnklhzmJZxLuQBSopNACjVwGOB6gfttJUg
ZVHxzuQwNtDoKjpTBhI/q1DBk2JbyRBGrhGDzHeFMe5wZJCekQEdRIKOuUvoXwsSRc8BoqgV6hlC
sumlYS1MXRYCZCKadYBKZA8nGRqFH2Jks1CFndTwC4zav24fyoK9wzL+lcAcSh+GSZcKkJDwjZPK
H2DwtWpe23DCAbwFNkI767bApSUhEkZV/jvEZwkSOiNGC7AKgSj1HnMwI/Bj/eO2iGsFkObXFkCm
GaKBzbtUaXD+BFTIYMO5UreKKDHb9pOu1UauN24WAmq4mQ0Y2HRGSN9oydQhT+4XZeCmhnIXS89E
lfcRpccoa0HXom1uL+v6pgLajwcCtVwYI9jUy2XVAScbwHBnPpq0zR4PEb0P9VMf/7VBuBTDXB+5
M9KW64rMRwcB+JW17m4q79Q1lNzaYpjXgZRBG9V5iXdWddJUISZpkGHMqtSsjd+39+3apmJBc2EJ
1TsNZWJmQaLBpXrMDxkQQceAlD9acNuUtMGygKGNVPu2tCW9ANUAEujz+DI0JlyeUsB3HAoF8KSj
GJV9guQYR39UcmtVdfuFfqf1pMyVus+3FyUzeLNzkyLLnseFWkv5qex8OY1ruwFE0wZTV7GROrrG
FbQgCr4DmBuAW4ADz4YJGrBVxRgJvZ+QAKOSaPpKMZnVnTSl825v45WZwJMOWMRM8TG3MvHMQ1gH
qshVVd/7KKnanFbaUbqSFpl/w4UBv5TAYiOyIFWbusRacFs5s+v4zoHE2p3ypN0AvBdbHF+Lrqw0
hk0TKjzfXuB1smmWjycedVMAXzGt41JRIr0Qcjihvd//lMUH2doKGkYi5cB4gjnTqq1mZb1Xivkt
DwkTxFwo7rB9TnpWqEmlY720sYrfEdBQ4KHv7Ilbeeavrhsjh1lXXwURWj5FyKFuqFSmJp5Cu5bu
xNWi/KI2av+uiLlqUifHYmBgRdD46geIZbfkt4E5V7VDrOcv3k7clTNbW9r887NgJwxJhGE6EHiY
ft5HNmYsrjyOV1Zx3juwfyPziaoxnrBLAfDYw2aosHfTz4JYk1WItnNb7dYkMMawKJFxzGYtaNR9
ClrToFFAbQqG5J+35VxHosxSGAOP7u1OrBQJ14s8xo1N6ntZNtuNH/RmmZqYDfFCMXtcwejD/6fg
2bKcHVKpVOGUhhCsHEWjxJjawY0q62VwJX6j7N7qj9Jc2dNFPTw7tfnnZxKntkqESMCptfyPRDrI
4Y9UWqF9WRPBqHoREH4ksYzdlO57+jnoh0J6X9m4q+wtc2KMdgO3OGXZrHxJlNmg/TIiS34tGzOx
20cj9wJxxVAsmXgwIqIhHf4zYlJmTWBJjyVwr/Y+T6jJB3iMpbUpaUvbdi6CWVIToZ06Dsngi9Qc
tuqerDz2a0uYbe7ZyWMYQw4ZWEIbv4vtMe4fV85kTQDzDEaSwDWVHA1+gOxDuUXjQBXdSR/DqT/o
d/z+mRxjK324LXRl01iK97QNAZ3VwsFP88ouhMoqgE/M12a7LUoB3waIDudsiz7//GzrSgLugTTH
0QTUEk0AAeoVW7r03oFk6o8ARr1AojOkTZsMfv4L2A0rVk5N5vW9UxNPXitFLFo7hGiYC6Kj2Ady
mMvVRHkaiGASGvxReOdnGnIXGSozMjFiVbfkdxzSyuqWvJc/AuceaUZgn9C21maBVilZPLG0zxYs
LQNGyyBDtqLmy1v5v6uDsKtnqUsGPS4GJDLHL8M06dfHCpJzQRtAhIQYF/0YcI9ZH13vtAHNbNC5
sn7I41MaHcb4dFutFxZxIYJ5kIqiLLUEZKe+KLwV6S9c16o4Nuj/vxeKlWs7qxbjWl6Imm/1mW6L
XYmuY4x48bO0QaLjQ9LfKCaICGsx6LIcFHtRiv2ecXEpZzZuQy/hDkEFjEG3ch2JPEyGkY01DVjw
fLCifyUxhm5mwBBGDZepLWIrwbweOeecRLK4gJrqyu4t2DyQRutIqWCIpgEsz+WqQn4UR71MB2Dc
OzOXJ3NA9uu2LixuHGb3fIfR4DNkjI8iSFOblFDogd9lVeiCMtGU1Y1Ms81tQUv7hoQ1KsrogkFd
ntEEvaLKIKcdRdN/ZxK6TcsXPX+b82tC9/f+PdLjKM/P8yNmHMjltqVFPBAiFRQ4+f7UcGYuOGVl
AW+S/DU0CUR655KYRWFsXjjwckN9TDwAE5UUR1ZX52uB9DUqaBYDqAH+oHIIx/hyQaB7CjWFYIJg
K1mlzztB4fHchqrmlHrVtljrzl2yD+fiGLUbdIw45SiOKpKSvfqLE0ObjC9i6AiCB5TxX9K5IN67
WBxzWiPykgZNsDilj+2s4M0MU5v/kvsQIDUU9PAqAS8MIA3aOS53MDY4msfNRE9AdmGeoJLLWz1U
1woXzMZdSWHevjyJUiKlmKmnvMaDByqVQQDN4iOG6nHD6+3rxDY0sLLY7jk1rqWMayAr4Xwue9Mz
kJK9q+9i7hNU1drejJJNfFfQJ3G8Q2S7Vu1i0XL/yEcxFiRWiNyvipcR0SsJnG/0hP5wMMvZWe+Y
4JhTtvEBXb+6++P2er9xSGcvyZU85qrlaq4RHDI9yV7aPimT3WOQpouJzTlqebk3bMZP/NkQd8Tf
3Db1bNW5/QnfYwhvfQJjK/s559QoGOuj82+pfmzR5FPkvVPEmwYtq/FeQ+PFIJBjl7R2Xbyp7ccI
0N6Ub1EwtPRin0S/i8pRMWyQ7tuyhXfyOOVe0ih3Ood5h/pgldx901bbVhV2gzxY40o9YFlpgFjS
kfUH/oC19kGrql0XafSE6RK8FXjzv/UWg2Hx38iitUtFL9rZt/eNsfz/nBwged8stSjpMNarHA30
WIocPVHA3GS7LCoUdMJRJuYAJmc70MYJnG9oWr8tdlljzuQyZoxWYavKiUpPjYjovrdJPrgK/AM5
uEeBJ5ETd+BehNIL+0NnbIcQBGCGSURTHRQ7Ul+zBKhfZbAIJnHm+2Ll69iGnX92RUMlF6yYKoI+
xm1NdQzfmnocRS3Hpkp+peUd8nupjqrTFhxF2sCZ9S5YLTqwrKn/yJ2Zd+ZUIiC7TCCYcjKaUEOc
hhL1bqyC/QVMI2qAAe56bgfGaIZhirF3Dhfsa+QMhENZnpC1EMABMXXEzCZpr2FYuno/FrsSzMq3
D21pWxAFAXSGtCqYQliXp1eHXA1KvTvV9C7D6KKSPEJXqUyspM8xJ/AUluYw+mvj0Rd0FC1aEvgA
0dYC2iB2V7Qqx5Q0rj9N/I9GKLxJ9ZqicmmeOdLwdwHLfAKQBeIy8JSgtMMCBQwjQ6uDrPcnmR5L
OTL74UfCuaqIrPwevTLy48qWMtmMf+TN+FHAWcA7x9Kb9jKXK5Mg9acx6YonSkPRKSEXLd6yxaNN
yJFSDLIhOMwnMRy0XZpjfuXtb1h4GEHSCwAQmDQR2LBDoUs5TcWaGP3pUY9EZJhlk0cTJfcrnWor
Xeuq/S44MnYaEGBgkmDjeFBJMk9FOhkdl2fqcErUMb+bZIV7TLWWw/TCJFRBodIWO9pB46WyHu2w
Bdtyjrp/PhqdQ8ZJ9LlJx5BFVRqtMQDJFtzj0u20WLe6tur2HdGfMTdSsjVxVK1JA+N3H5S5VRkw
Zhhy2zoSRn/WQlN6XBcJLjdg7qc8trLZgb3blfkRqeCmk2BvFKmaVkz8kiLD5oEKBDUQAHoZRaYR
X4UkS5AWSfMX8K8/yNynNjz01V0jPd8+VDZv/61YAAwDcYD6IkaNMZ5bqrcDuFmK4SQHjiFvMat0
awiYtxWVZjl89SAdBBrsZWwGK9M4oIrXyugsrOh/PwBuMcbrohjIoizLvgsnjauGUyW7AdW9rorc
eQRsWdggP9zX0zYnuwyVfFX+yXdPRQeC40oFXcxrHof3t3djScVV8DljViWmOiAMvPQwlXxSelkp
hxMXvFfdz9E4JqVZq6ZW3K066EzK4591o/CEWjiA20BUX8oC2Vg2RHk3nMQ2/gQM00w0FT4YOao/
e660MAG4E1fQQMuHfSaTeU3DmoplIfbDSQq4n5LuxYFXlHhCw12RNh7gLfbYgU1HoGaQT7bYrqLl
5g28utXoYzHmUjMPFunLRU9lCzZLoR1OmbyX423V+Up6SLojpvW2DqFWgS6dutwLMUzoZOeHaY2J
afGEzz6AuVp1l1XyOGubFHGOkmYmVXI3uJdBHt6BWkzL5RUff23F8wedJU/whKtxrOKY41G4o0Kz
rTLDV7q1/OPim4sL/GdnmbCFGzBCzYixsyPXbISksnlE5aW6JRw1McYO2Zp53lvkxoqZKd7ta/N/
6NUf4WyONaCiNowyFtmm7kFVrdJBtl1/dabnp2az4nQtnyAmI+Kpn0c2MDrMBTWS7A1kadlbxW/a
5CkHvnN8lIIfxoqo5U2diQelWRrizsvDI1FIRcLXw2nIfw/koIKpOkD0nttoX0MurAjcr6L9+i+b
iU4s8FXP5PhX3lPR5nzb45J2eLt00O24CsKlErOWLc4we2Wjd+22azfR79uCv6mKry7nmWDmKcC8
Kj0tlAGXcwID3yOoKp8nHnCTEjYQdjCa5xcXsckTDLMLMSZjOwyHstU3Bpy7oY0tjCXdxvIpqu4r
/kkMOtAfe8h1USTVOrE3E3mj9ysR5Wwvbn0y4yU01dDSrsBegVso3erIsIXDpuXWehaXtgZpNbBc
zpyacPcYuxXRoegmDKs4xcZBcSMn7yypKc3sR6B4aojx1nYKXgAwD6efzbNRn7gcjQ9TYBZGcC9y
B0TwanEAkdmuBvbknk7eIG0o4vvbJ7hwNYDf4dEEBI51RCPMV6ITORJKbt4NL5t2NHhQpC2GoNuj
fKyUNYbDZWEYTAC6YbyWbB9GQCaacJmCe5iDAHkTSgMmE5hq8pNHD37exyve58JJY23/imPsGyDj
Aqjc5eFkmLUfeK42/qfN+yOABVDEVFEwa5wfTmXaWBWvOmP+Ee5CT5nQ4zasEdPPisko7vlyvi3P
2bNQceUgNyOWs1fMfmWrvnErt345YyLlUmqTvMcvF+OnAEA4UWuQb5G3eVjZtdzaTXvkWlNrtzpu
SkB5EDXJQPLUxzqodyJpD8m4lqJm05+zu4MFo88O6Dz0IrHtuOBfFkP0r0E3+eLe0ILyLhrTeYJ8
K2qWPozJWy8ov+HcazslburcVLr8L4HX/3wD+iTxAUC/YhbUpTnv5bIzIgkqW1YPkfiIWjpGg6th
aMni9vZNXHoRZ3KXP6IYPyOuaGHUkorbUWnHKt+0rxXyoSNpfJ7bkZ+1YseHADwswdoU+EXFQuTw
nR1AcYuxiFISBHUtcBDcFbrJGQNmFdO4XVOxBbdmDnv/iJl/fqa/Dc3LeNSD4cSPG52Mbt/sC4uW
tdm9hZ1Xd8dur08mqInSEeST+YewssHfzWtXOn72AcxZtqUQ16kSIRm8pW5/wvgNYiZO5zVWe39U
XMl958zJPsS8Odp3fbppLeq1FqKIYvOwctbzWV59iiyj21yfUw8sbUsYjFmHahIScukdxZxyYFB4
kInWdlq/xrEH/89s5MfqtW1aU5qsYLozusfW6oK32x/CEnL+o99nH8KEFFVSFFNGCqSFjn1hvmL/
hccm27QahhN4GSaLpjiRRy22esSt4uBPyaNQu+1kNUlnt5ULBpDkGKFDNf9LOql/vgzZewR4c6KZ
JfJu4AIbOiH0JPXFKzGqX2O7j7KP2+tfPAf0Y82U8mCMZoMLXWpHRYhxDjkVOGR1QZ4c8MRW69wp
ghaMl2v4wcW7NhcSgZvGg8vetRwVjyHrYnoC2Ue8k5op+RijOF/pJ1+8amdSmKtGDSlINaHC3iWd
7GNocbgvpShyC6U1nm7v4PcooStVRmkFzo6BEecsRYre8XlNWmwh/Knebd1xJ3qih6b5Z86NvPIV
2uLSn3a85XeNM47Hwgv9l2Q7usZ754bb0ulcwRvc/Cv6UDSr6bb4u3eeiJtaaw7BknNuIFD/862M
BQA/KxAFJSxALEZmMZpUQFYgOGDmTyKKpl5tgvCxPfyXTNyFWMayB+DjIGoLVebKA+Hfi+Cpl7Z6
flQAA8vuSwFW5vahLJ7/2TqZCLJIdCGJ9JSetJ6Mu4LS2im6vt6qOlnrul5KxmBxSGHN0xlxT5nF
1WB5zkJS01PhDLvWFb38XrC5n+rTfLqgxfdVN/eaze0FLt7bM6HMAnuOzm0JOewnNwR7TAQjVlkX
sl83kWJGhRSaAABrK+7e8gt9JpVxKDOw6el5hKWKQ+HQjdJOgDYf6w3mqdX5AcxHYoCsrsNla1Zj
+Tz/7DEbVAodPM0Ale0Tr7RHEXEDCkw6N6wYw//jevwrhn0MUkyK69oShS4Daf77xNCtnt+RwBS1
X+Fbn0emJjxxa77nUmkCaX9x5pJE67TCAsazQEyEDjR6J8JvwsywNORMW4KJucSGMd4qdLLawAU8
2avz0AYCyZaF+yZ/M5qPSttyHyH3JdI9ONcsVV4LWZZKZxcfx6i3UHN9nki4SlnghLHXdA9tfNJl
exy2GVoDLAwvL2wl2cedbragODL+PrF7IZ/RdI4YmG/N4ejLPLSIkxV+ojltWVtauVb/X4yX8O5K
GFEHBiZ2aBwn5X0v13g1AvlVHDdq96ZyYNvxbl/d/+O4/xXDuJuBGubTDJ44xZwrg6YBpRBZf2qz
I1p9nArNSnB5REBFdDuFrilQCB1wtQL+R6Zt+OJIudJMyV5IekskwsodX9sD5uUknFzpYt/SEzji
LDmJrDxwFa546FYJEJcN59l2M48RDQqtF/gOr0JSuDHxE+OuquK30rg34k0elvuJf5Omx4zfxe0m
6DobvJc7TvcrYw2wvrRo0BXgwZhHUV5N8yV61FKlGGFetIp+yKSf5cjUpqUq+H2WKWu7PCst6zOc
C5SYUKA15DiqACII7xr1XuJbE0S4HXFJscvEtXLB0luB0iIPUueZJZFlINHHVhJpEeAGf4TFZxNt
edCFd5XmDZ+3NXtJEGrsSPaIBlqC2a6rgFMGfWYyO9GqsqcSRozrnst62EwFOerymrVeqO8B5YSk
JsbvzfOlGMswJojPgx6l0anQvKR7HmiGIW29pXc7ydgbpbCTyJeR/2VX67dffi6WeQRDoZUSJdLG
EwFDSLMj1WuyxvmwpB5nItga+aTQscg5zGTsm9ehP9Y1xbw9l6SyqSenOll7XZfODVlTASgEIDLA
AXCpjRwJKokruPHURkjjJAj7tAex2+hDt4lQKfxbJUHjPajfYP9Q7MakvUthoV7TOIowBVMGYKV2
e/FDei9EU0tW3o3rO30ph71iehKnJIQczti12vukvZboBX28vZjraOZSCGPK2z7FAMYYyBggHSpL
lAN+xxUj796WshC4QwyGp83VH2RT2fQ2hh2OfA+o/EmhgkX1T3g/VAQnrTNxdthgtEi/LV5F8osb
f2TKXht/jcgglBFnK0ANVHK8idqfEfktA9ow7nK93IjyVizsEC/N0A2YNLGyLdf6e/m9zN4DLU4U
bQDqLCvux+mh3TR2r5poZVHDFdTwmiTmADIAVdAuA0m1to30baJUThK+oC/P4mMeaI0VzN4CtgYr
wwOBdBj6S9Glfam9WBQXJdTAypL0IPXRpimdun+iEjWroXvKwRaku0PDm0MymQCVxDJvocHWJIHX
8tuut4T8I87BRzigpLQV15rUr/1kFWYe9Q9wgOkoDzOfN/SgSaWNOKIOIgSOXlejmZTgF+6T+PeK
Ti7cr/lJ0YCEAzf0Fa+VVAh6A5iPeJJrPNHUEtDrVTja+GQojxh1U1bHXo3MhHuqQwVdkKZSPJTc
QwuYEfmKlX0cxT8z/ZeGvjfM7O5eMYSS60K3aFcUZOUz2TkhoVDChAWyeOrlRHRBSeu0WkV2SLgm
99HYrrWDfHMaXL7seP8AcJmpTOdiGxNCgIItzRJgWU/7wkQ6rTKPqvX5+Slbn/f+y8vL29vb3d3H
7hkpNvNrMFPr118fC+Qjj4P+vplnh20FLSNVHUDTqpwiHzgLU/Woq7hgRDqEHvHaveQFrvSYedNG
3QpOcVQd3tNiM93Fz6u03dfv8zyFTJv51zF246p1nRihrqaYeXZSAEww3RYDp0KQW3FvzWYNoriQ
KkdZE+8JGEhmqDA7eUaIYo3Unaae+F30ZrjTBqQud7mjgiP89gYL8/POHvBMtwN6SfSsXKXlRl6K
pbEz1FNhHkcLzODW6zE0f8tmZd/7b7vIHMwft0V+Y1euRKJNChwys//GkpJpaI0owUWunuz9ob4/
Hd1392Cn1mgZxPx0t0e0Tpsn14RZeWzuN5uNtdk5jmfGWLz9sF95VxcCQmz12dcw/k80oWzOF6V6
0kziFL3dPAPIR07xxrIqn+5SZJN2a9CmNaESU1WGRmMQLcUWIOD8Yb2Pn1XqSC+SP91holn/o8Uk
6afwaWXf52fqxr6zAE6exAjBowr7bh/s98PRPR5z2z1GFme+V+bnvOluhmlzZrGt72zs+1NsWh+i
WRw3D8p9Z25WFIGdKwPXc956EMMgSjFmbrzL16fOUzUcaaOegkP3eHBrPyWu/yK6huOh78cSfj8A
3/k17rQ1eOKi0p8Jnq3sWekCU4CQHhYheBJs0SoOxlPde1WC+N9tpdfb276QZcIqQRD13RctoyXo
UhgFfUdB+BY3LDMnvzeehwnkHfc0PAQvGrHixwiDx1a29toFBjQYI57ACIU2A8whupQJImJuIDTU
TyVOVHGeS6/YrCzr+m2+FDG7Mmd7mBNMUh6CQDvxnrwD4NaJXeJwVm++vKCatpE3q1CMNYnMTQUQ
oZPSkNNO1O7twQo33F29T56FR9EuXCjoJj8EK+bxuyrB3BkQuQLoaWDEMDgXGBVVhWoUw7TBKsGR
3+8jy3Aq6zOywVdupSbK/27h5uZj5VW7ymsOQEO48x5kXmjy7mNqk01sU/Ne8WozduIHsGSbiTl/
fYf/Kz1ipyZnvQC+aA17ZZseuG1rhW5gRdsKPPlPnKuvrGhRM84WxGijmtUZ4bRaO9mlGz48F8e1
Pr7vAgGzZUCk66BnBEHoPJH2UjE0lOnbrNe0U2v/D2nXtSM5kiS/iAC1eI2gSF1ZVckS/UJUd3VT
a82vP2Pv3U5mJC+JvUNjdmbRQDpDeXi4m5vJVNp7Z+6lsCMbM2ZNm/hHYE4bf1c7wnttV0Tf53aw
D0jjNE6MRfReRMwDyL033qlfv1cXXCBqNXi9AFu5QPcQ6V2Y6UmoX6AyZ7XWj2qr2dNBtIh/SULq
vT8+IwupMWAjrswxZwTm0mTKIv3SWuhPBzTf1izkgYhhfeVmaEdOYCGmJpr52C7bvDk71hu7zEnx
vTqQKwnDVB1912zzU0gG0oFG4L3cdk538qzHBhf86V+0tQHRCrCSsL2bUwUh7igZ9IvnRKa0afZY
WJvflCs+Z80ME4xKEA1D1hRmEAZuhq3/bDjRpqDa5+PRLIAnoM0C8Pj/DId5diSQeNbKvtcvH9kW
DTh2/AxE7It/VA+T00IhQ8MViaTmp7BmeP5h9uiAeQ666WilAl8rM0AVoXyeKKN+aQ7lTv1Sd4lZ
WbKpOeNr/Es5Px7mvPlYY5BeQPZCBuZXY9l3+Mgrhb4LjItUWqFM4KFQRPPRHrCmz7EUzSL7/I8l
Zj79RgoghhcZFyOweqoEwLUeasmM21fV6gUqroR0swu7H5gKdQuwC8Ftz9vo6maq0brSTGlmXLJD
9Kq+iuaa5NnyzP3bAFvth5CgMHqzAfXIbYAMf/EPvC2vbPblWcNDA1pZClgC2fQ9QCmG1qmlcZGP
/Fe5E7+rPyAys8QXceVNuWgJUcIMzkGTKpJYtxPWpp7cak1vXECfUb5EvzTIp9koZoLdefrSVrbd
onO6tsbkOJpY7ULFaw2k52a4GJpk8mf/WThWe+3Ex7T6AelJMSVrL/yFi28Ohf49SOYmj9DA7IkC
zBpP4DV4lb+F3+0a+/GSg7q2wVyuRl5oQhh3BgLaoCP9FzrCnqo/ud2skGcs1Bp03OHo/cFrFI1H
LOxACD2oMKWZdzHjmiTn3t2K59GkCq0PgrULnxL3sa9YSBTBIABcAnIxaDJmWSQTvss4vYFBfqeR
0gnwJFX2Le7PAFVh8MwT0U6BAZAoBEtpu+9/rrKgLM7t1RcwcwvtYR9iVviCykRD1zPRrMCWftaO
un0/iSbIPT4TN3LWxBXvfQlwEHPxDJgSMDfJzENt1KtUABmUd9H4yfbEbVkJu+kP1/T24wlesgO1
dMwtmBJniYTbI1ipZV23Rc1deKPYIQ79VU6+tgHlW2cV4sCvBAjzr914SBnJBQFZDLwQwEbFNo+N
UgyZjyIWLwkHJxz3VWbmUGewRKmVVuJN+W7dkIYHZR3KUVDPmhG0tyMTA8BjxklSLtx0EsodX+z1
aFsYREMnmse9e953CCWT6MgDZuK/TsNZyYkiuojSqCY5wzfvf7UbzXstEjq5AirY+Pfv6ivPN4b+
2leUR8+Tvx8HKI55tuebbW02aF5QIZ0E/r+UtO9xQprOUksE5ilqYO4Q7yV/BaFzdyVglLhCEVfO
woZ3d44MeZY0m1+UWaB7VlmPEDrVkEaMQJxgJWFUbgKx8K2yHb2VnbNkWZdn5n9o0IDseN5ZV7ed
rAxgB+Qq9aIOHPq6B/DL+5JYbOsBkxwqRupodZw9K8a4VuhfWtq5QwmJWYRKKLYw90bPVaUPBQUV
8BvgJATCedDYiHdK5koCKY5pYLf5DkTpanSc/F2kP2VGTEvhyPeUFzYBRyeQJf80xv002XVFfPUs
tEBjFj9EfxPrlgSq5trm8rfkT1ge08ZDD6fTJp9+SjuFtDHV9+JHtlPkZ16f7DAiXm9X+kHCfz0+
nPdx/N8dDFYzBak/NBcyA1VlcJY2E9JxkLI94/1UAXsMLsm2LPxNUTejWXWJaMaV1G1LpX5uEhVc
XWP56qtpa4qCp1PF8Mw+zf6k8wihF5PTRkq1kIhSKpESfHiky7Rh+/i77wEgM9bOADIN8SyGwMaT
UiD26uTriSvVerIFxV96Ejl1GyTQNwgBYO8GKOZJ3mAbBc4aQuLCVtLoPxW3hrvSFAUyxXgMzplk
1rl1OYDyUTV5lyKClEMj5M8Rjqxc9QQUJqTESsZqcw60t1BY8T73yReY1vFyB9U4RDF4NhaUPVUq
+Yr33TR3vJ5Km16wO97pGzN0+2YHOKbi/ZZXu6zmDXHrYGEWY4ZsDt7BCivJosa5xMd15rtRa+gW
z6Fc1Hu8Z415Fzh1KECUt6vrzRR48k4MuM5GXwlpo6kwdQi3W0ZfNmvh5N3bQgajimgo0HaFPgii
fsZPdA1416Pad6tYRqYtqqnKxwqdxbLtSspHuwWk0IybUncMn5+giVZndhNG0VYfxTWEwn2SAF8D
snmU1SFcA9fB3Hd+xIcFKDZ8V3jVA5rGx/EPD2KuiaKhNMI7Szb73spCS/KeBNmqfRvQnFwuCZ8+
Jfkv8SCi/7vYpNDbSkiE6tj32DlKtMsVSxP2imQaxpvm+jLVuLV5nMNTZmnnZCV6c3BPg9h6vu+u
/G2qQJwhT3vsqDdPJYGP9650SJ9b7VTKBqmbj7z/Pe6jyUnVacUP/c3Q3tnG6xMVKvwvmERubY9S
L0LboPBdUT/BeXim/zJygMaRoNi1OhW7TSyfG8XmPVM0q6/kmX/p32RrHEwl2gtUs2SRSGflkupm
75kdZxng319zOvcXPpb26iPZC6ktFS0oc98FXaLxxNXOIFmStvOPCuqGzZNgyXvoyn9I/kZ75uD1
K1OgvLKyTH8LQ8xUgRkBp3AGsc74jdupktAZ2reK7rt1H1v581i+ZaU1+I6XU9X73XCHrnDK9jOb
IiLJh2D8VfGmKjgacEGDQoTMQY6hs6CPCGVtwhdW0pky50wjWhNOSWJF3hlCGXJlcfGmNYiQWMqz
9I0KqfdqvDTRtgKVRIPkLvdbVp8DUBC0wrHdTc2nZpABMq/hNnyNR8ixZLtGWcNw/qU9fzR4Jo8g
c2knpxBqctVjrdpodiT18BL6R6Oj8S6M3suSZJs0fkdLEy5tNOd/Zuco38SKOQUHv7FV5V0czPFb
9bc+9yIDGZ7vtNFs4bGN+kn1EiJVL/A2JBtctKGPc/cIDfuzptrgs9d+ePJW69wk3pbZE1CGwaxB
flA1W56OWbFPgCsNScdtfZ0WKBznb1llFppVDvvKCbXn4gNNKo9vwoUbHIUmFQB9hGjIrShMQnzU
6sbnOdV3m9hWSwpsfOlvwYTfmQBrJUQMHb2h4zFv0K5mof2tphn6uXaqTtXxKK+JeixdSzefMwd1
V04kySBm1Nee747HVEbbr13HZo8iesCTPHhrRirLlszHpi6u0WksnM4by4z7ahNxmFKZ810uI2ma
gOeooEatEUW1waxUZSlBx/nK7N8/+REbI/qHs585hEFPdTtctHdLclX5gdvwJw43TzQNx8DXSV0A
T5HNNIlWXI8EzEk7AUFzp+M4BuPW0Fdp7e7eWfgS6V+NSHN+jW25TqNCLOVWCtxcV3qQ9IXGSWnF
wSk7TaD9WGeHWkv0Sy70Z7/hm31m+IOZpyNIwQJB/MjV1qAjn8SmWAr5d8F5a1Dv+6c9vhDCpFAZ
EEGCB/q927lCP5IWpnUQuq0nbaowMg2tooCy15pT1HbQdlbNbbOog5LcS8S9JdXBqOxYA1z55+Mz
c1+kRLEbzFsIC7FwuqYyjlwtZGlU0zx2VScGpEl41+zxCGcVy1T0tqKyqYj4GT+BKsh9bPkeIDRb
hpqvhBsWEEaFiVU6YDHE2ggSVy1PmWFXPjh5Nnl81jxXUn9F2jGtiYd2C/7UqFat12bm8R+FeBnA
GBBks5RGDqDpR88DWZ14VC/CHUxBC7ChkvId6OCKCVYegHfpJeaT57Dh6kQLciJziLtiV1RTyR3g
huyor2ugeBJIiFRRRuUhD1bu2oXdjCIcIhHoayCJy2YnuAwY35CvErcCJOJQr5HbzFuNuUZufp65
RkKxr4BTx88L40kb3/pvTdoVp06na4n9vzWhW0vIQqBfB2Ak5L6RY7qdPa1KvVwK4sQdk2nnR0d5
3AmVdvTaQ+mWk2z1+WcxbjqK2MLkZO/yeL/dJ0CR3gHCBVwuEB0UoMx+az4VObn1Ai9wK2GmwYp6
Eo/o+LS75JhVEUkrh1/rXbnfL7cmmcOVjOCKEjojcGcxkVhsSSIJaMD6nCblN4ck0+MRzgNg5hfJ
XQ01L5AFgVKPOVBDmg9gqtRCVwr6xAzaqSZ8zlOu12L62NJ9UR9zCVlIIPsMCV6DjezzsvYHQYsi
N8/2o/rsdxNof9BrJv5GRkf5Al9pklmlLUSkP6j6k9HY0xH8PKStSSbu47UK7j3ABd8D3kik0ME+
PQsX3q6t1hRRJHJJ5DbcsZ/pJUSaci/Ks2dzEymybfqkoyQ5kvosuYZ6roaNXyDNB1m5bGVq7utK
86fISB8ALjoTpDPnqeCHtMrBleVW8ndRXLrquebOUgpJqMDyQ6J6aOqPXGUwJdSK5Z0HuT6El2Ir
QpnSerxMS9tvdhjAX6L2g8vmdlbivBx6AUocbitJCIeMNnMqKWqAy82nTaSViYkgYe39smQU5Ezg
9MFa4GZhjCpxHQhpEMZuEuj6Ru5qftu3n0LT7YFCmvDEi4yVF9NCBuQvfwJWHgLjM1fE7TjH0oM4
x4hZneRf8rgdNQGaDHhvyDVJXwcE43VoCa2lr8GClw6cAt4etODzc3aMCbPEvi0iPMIjV1O76SiA
4SRO0evSVNOK75rvFfZkayCgEpBgAYkf22wjtT0/anoQI8EB+SMphPNauWSWnLN4bWJe1qurzYNv
Rpd/FLtBLRBBj0k7IW7/lgBdeOOzz1Ei0JSq40M0kGGlNLW0Y65NM8GQ6ksGwqEydvVC0UDNMnA0
SgRAkgoNz10t10E7labOf342NLzw0bukAvHIRmBTEAgTb9Sx24wRGmYvnlSageTTaChwHtO1LXp/
y87iSDICHgU4IdzkzPTmXRxMOcaIdlXBzntdhIr6UO4mYXqB6Pms5KDFpo9YdSO0BZBhEVp15aAN
zYarQIWgT5kVA2Nvt7X6rUWjBGorLtynk7ja0j47qLvNhnITEt1o7wKDz+2nNiDGKNJJwHKk+1ZB
2hWtekSXTjX04KYdWlP52onX+HoW9x+mCLzqUDBD5oPx4HyujJI8KrFrpLUJKm/onr9yE02zC3Ld
UmW3eKEP+r7mTfT88v5aFDQfVXbQ6KGba6MGSDVYtpmG98RiEovE5fMuPHK5jhZqPUnOkRy4MWjs
n7IJCm6K7qV0LPrP/3gvIn+BuhsQmlCX/xujX509RfLjYiiaxAU1Ebpt95Ji9qUlZ6Bk+fHY0n3r
OLbgtSnGVYJZFQJQUp244hE9l9sPLbEbz3pvP0IKAgErsdGEuStiqkHqL32KoN+18Z/U1Wr0fUwL
xK8OZwYpylnQmjnykOOVpjhMUhfp6drMRQGMYzEkpv/zC/DGDOOgSz1P0qiPUzedInQp78A1FYh7
sMcMa7nOhXfUzYjY4FYs/YBvdZiSXkVnyon2rn9CPFmHCgxtLKTAQnvoCWpfrysrKt7vXGCVAQJE
JDYrKTPxBnj8o64Ki9QF3MxCwv1rdOtjZP+OnmpiR6YOcElv1md1D/HXcY/7Yy34Wricbj5g/sDr
3TuqIWCKWepWfGaQUTUSy4/HzH48zoVsCib4apxMXOHLOZD7RZ66hal657Y3QR0nQq0XXJg2J27q
i1jt1GyzYnXhbrqxyjhDVa8rKJ5gcNrTd/UrJahNxab8MVBkgrcVlXbUGn8+Pza6cFfAJqiwQU2H
B9/fRMvVhPK+6IPDoEldLsaLEtSoP3FpQMmi7WIadiHntL04UDnL1wClC6nn+TkOTA2AZcipsrrv
qOD4KBS1iZuAne8paoZCwFXsyy31C04AGEspJ/11zr29+Xw8NmRI8ko5FHne5DQc4/Qt8KPuO+aM
uvvGe68ekYruWg6UHIZeBWgfKcEkWwlyUZl8pGrT0Vcm8IiEVV2oKEb0xi8O0sGKPcS5nCOlaCiW
kAzBT2kI/dBsh6iKjxDyHjKaZypuBFlpst58PP2LR3kmAcMtjQsQRaXbDS3mnaKURZm4yCQ0XGfq
NRF80CN4z5pB+4OCgrVO4xBsUD1Ffy86Wx9/gLhwGUGl7Z8PYI60LPNZBFEsPJSjTavwgJC2IaSp
410NNXaJxmCc/QV2ysHWAS9FacQOaqLsuRYMy82fivsI3jDLSfPS+JjxkBjpa6keUW35P3wmoM6g
RwXzPDI4jBPv0fg6FtGUgD3sd/jFb6IDF8gg5a3ssDW73lYr0ukEjyRa+i2tlA/OO6VAYnfUqBI6
IDiPt55noUwZi7SKt92wrULc+KTUCL+mo3BP7YWbT0b5HBhfoDXxMrtd1RYJcm4ahMTNx02p7tsy
JnFgIz8ooZc5kn63fWg1yO13kUC6+GMEA723C6HAEqP9BwXMcqtLb8ZI1R7dbO9j9DIC3pCaVcmR
fq3ovuQB8IbCQx7v+fnpdvutXFCF/RgZiYuqfmf6rVqYZTp6xMCUWyinqiRJ0nxTVdwaO9bCk2ZG
CoI3aW7IgcLNrWVoK3llrMqYJZX3N/Ug1QAajNNJScti5XJeigFQeIT0CKJvcJYxIXGhlb5STSEc
uiTI4LNuRysy8jeUeXZ8XK6VSxbvDwS1UPEGRh9/mEPFIb4MW/C4uHyKNifBsKOWNKDFai7qaKMe
EL7HkzkGa9fW7CyYwFK6Nsvcjp4ehF5UtqlbqkQtz5pybPm9buOAcvG+GJyxWnnY3KO4sNFB3ovM
MoquAJAxSzgoZS0EkOxzxw45CCCLoJb1UwRYvSat+I5iiH4OEA1FFjeaXU01m8dNClC/AS7r6Y8w
7jx55ZOW/BnwMqC51QCdQYX6dlPxpcCFLcchNgqMbgceWkBHGuVV5GrlCBHqYC/kpU95Lg1pC8Tu
yvNyKT0gwUUZeHihNA6urFvzseYF4DSPMxeiRESNPrQR1T15w2k7SXKyoXES/7nSaytck3pbjLZh
VJRnHQjkHhkPKQspUEQdLPcKGcrnms9MA8IgXmTFXUorPqe1+t41B/TyEz+1FbWGa8RbsLDQZj8J
KOQFEOkEr9hpCN/0xOQ9Cha+x2584RhCpxUhOFKDyFmxx5AbGyUSUiFzoVRNOWnr1x04MY7GGr5m
oT4EBBNe3MacnlQBErldhrJsVb2IpcxNDtUrt01JTSGeRV5ehJdfFRHXuByXcoI39phd109Z11QB
7OXkGNjyn7lp4+X3dDrHB5W8F9Azd2uoJa7e3gsn/sYuc9FkmVDrUyRmbvcL74BY3mfBV6Y5Sl6A
MgMqTpVOPOUIji5+eK25vYfPKcwktga0DrX7vLDyZAVJunD+br5o3gJXASU3yaqHZ2fmokg+dwkU
Zsen2PUDEYLf9bBKFrJoD1A1HvyUaOpk2YXGMQm1uoC9cUD75AbJVrLNneB1wJoDWU95Qovj3CVj
dSWlm56Y3+neq8nb4539FynB+N45Nvn3dzDHL+3QchwY2AF70JAQg0goCBPQuWLf/W4/ndo8ZIC0
FmTnvvY/n5/X0q9LqeAb+8w1XmedVArlPO8EcFZwEFYHvFryyBl2uYfhB3gUhuaz//PxuJcqHdd2
WeahcGzBMhFi3C0dFYImezyyaeJB3sIxpe1jYwsPpBtb7LUq92GiBxijru07sMBGzdkb3wb/9yow
ZilFdGOKuUpTPZbzUcKwpKcU7TXIxKAzuNvXPZ62pJJP0Y8eEMWjt5bRXvZc/+wjtrCi+D6CigAn
ehQ2eUnanPJH/o2fdvFvIHOm2ORAu5Jb5auoruRrFp3zlWXGh2H79H0yYXZ56VkVAKWL7AHCc6vB
8aLPmlPZIHkFcIJl06h6lZNVH5hOhdvPmEfFTgU0O4ABf8tBd1ibazuxXX2J77zSUl63jeiE/GSK
IqFRrbGXz1vm/tj+8zGMu8paIQkGAescFccusAa8azgK1QW0wSfA7exTk1vLiy3v4n9Mzn9/5SHn
Ry/IZTDPknIQIrsBL6r8AVyxsEolwh5OVITA9n+lD8UsaTUMvTFKzXAQqxMgNSrFo7I78ekRjziu
s7iVPhnWCd3ZY66j3hPUvlcgEJVbHZrqo6fcRe7C9EhDBHQfBuQ7NYOjsXnsFpgr4L+tAhMK/h4k
E9gjUwkA0NVNNRzGch96FYiCkQsrP6uSSN63nthyG6zEMcwSzhY1dB+BbX5GgCLkvl3CqazipM16
6G6Z5bEgX7u1nsd5Ya625Z0B5japJbXjuHAYDr10zJWAVN5/Pmc3I2CuCwlJZ15uMQI1Hqw+jmhb
ELAPxIpEElHDfVH4hfl4mZjnHjumv5v1at8PoCGJWw4mhRJafMoRDwOIcaysDOu476wwd8ToJ55R
yFANAwrQlj4ku/l5UHbjR2N5yEbm74/HxF77/20ODw6IdCKhz6paNqA+TuUeO76nwRnSXlvIWhKZ
KE5tK45shsiS1g7IFQ+naYBEG4de1BTNxd+PP2PpoGM5/+czDPbZEaHpSy8gZn6Io203+mSSVFqi
XaFrVRJHJu+3RJuoxKsrYc+8D+/36T922dlO+Cr2Oww/2RaX3vI+20Pxwq/sVfZOZCbZ4JnLGAQr
0ZQaUNPTa1Dkm0JLxD6cFdx/lO2HFOYWD4RlbvyUY4WMSAOh4NXHaymE5e37z1CZJ4UHpl4QnmOo
lzNdIxFc2UZIG906FC/PKrBc48d9USYctItBxmKqwbHBUCOO1ojjJ8300pcysEBzNGV2DS2VkiRA
KkPZu3W60s47byvHBZ0mB90LjXGqobnxeJ8t+z1k0VBAmsWpmNsS+PRubAwc4ZZ3asDY0HZtoLZo
eYL1/zPEONhKjfQKRGk4xTb0rra7drMm7PS/bKp/xsK4WG6AZkkc4Mg0YGyIcGoFWyOCGXx1oDR8
NqH5TR+PafmQIleC4hu08YAfuV1kXfBb2Yv44RAKgChCfaFqKpJ0v1sANjS0U3unqLHbcA2ywMR1
/zo9V2YZVz+BEkNJA8zlwL8afk6Sd1/2COevndLFA/JvO3epj8BQdb6SYUcyvvTESc5c54wu2gnn
HRx8dv6P2iw6iUyNiH+HdK0reCEMQA6TRwCAZBSAX0zqRSwUP0KfDLxEyKNnh7P64g80OOwJhPRi
2Nnc4HLedmVN51N/5wCvjDIOMGn7BgAoGIVW87POASUYoEcr3wHLoCh7H2R74pusJVse5zXI8CrK
V2IuFh71r+WFe0fySkP/A1tCF6BJ1YuTANevpJkjNZdWiq3Gq38IpS3zndVq47bsS6RWzQDUdRmk
cGLhtUOzlBjk29iHGtIPzTi2ibdL/ZXrgU2H3X3cvGeu7vy+gqIceO7g11TFVrzUbIyz1zrSYHrV
sceUvAjjtoDg/eNlmU/S3arMXHBwyojU2EdpluapN/WzWc+nk+80Ek1S/1hxxtc0KJauc/9h3u9f
A72yyOwDaQzEamphUXnlNhfvLOyGnXguTWMbroQcy47ryhR7G6ZhEpQDTNWpJdgXz1RNxTlZEH11
ktNhjYlh2WtdmWPuvawMswiw5+HACeY4USh6qgfuD5eaxXNG19I5LFj5bh6ZizDQjThEu/1wKDJl
O03txi+BsBWJclBBbhEca1nAX71JSGdmyAD4EENEMWfCdVRJ/5d4de5/BGmWAeVtZklVKIjlhS/i
U1pH7I6KeCmklW1zv09VdNJBlEfHaxiNbIxrzutikPxcGA8fgEZY8IhrgcW9T4QBVOqRA8V/oN56
e/6msZbCsYABzc8uXEVrkNAhnxHKVlnmUI7+FItuJRZdHNOsdQYfjOYwtk/GAxNjM6GOc5A+euC3
IgrZgnM7wzsen/G//WW3hxxDujLErI/IN5DMG2EIp1ukzU+kGKXN+CaZAgl3mjVY4ba2f1cWJNBK
NCKYxrn/+bqmkbU8WnTmodCHy+RvJejKwaEhQB2UChMsqtSnFZX3nLkGeri/wDFQKEPOvcD4PZa3
wfDKOlMTdTykOvWg+KGXlhCZ9Srh8OJYruwwZy+GNN5Uycp4iC68SrLK4VJSvVf8cyvmK7EQW/3H
Ob8dE3MxcEISFg2vjYfBjoluNTa4fRyI5e50Op7IBIopY/5DKwvsKDR2Cvi3XUZ2FZ3ZbbzVCPw+
eLn9HiayLWMjj4VUx/fgqZREtqfWUOhbGfWyEVBMImAAyQKLHS2HLpH8HkZU2W5Q5h0nrGKz4rYW
HPY8lH+sMLGzAehfoXKwIkfvmfbSOxmEhREDJdKP3rcMLaXSoKyM7P5hgO5BiD2D8g9HAefg1s/I
gT5Ciwc2tdiOjF995GjNqTCogWbkx8d+YZOivDaTKM/TiArPraVRSGWpqMvh4MWkunigZtx7T9XO
OD82s7BUoFhTZ1povOuhFX9rphH00YjreDoUEY85a58K4zCFpfXYykJ8hKQVsB/zHQMj7AXQFk0z
9FM0HbT8KX+pDgVGlRYbqSWAAQ4gjAfBeYL/t2L2frlmZgEQUGATCupdOVxDwKjFGUanHznylG0b
m7dya8IjiLN+t7YU0BG0H2tJrfulu7U6//2Vr0Tnz9QXCqzWskLFfJ8BUzNQRbr4UUSbcLMyyDkw
ub0fbs0xO0We20KUBuam2PaCo1yBf6a6dP3Oe4kTp9U4S5YsbmZZDiBn2P38/5lnd5Afq9BPbNLp
0PzS3R6IoxxVYBuaQZXj2yCUCBGAr1UPVtaVJVdtSvR+5Fk2HbKwoDL/Uarv4wePXFDf/3k8vGVL
kHdFxzWwIzrjL+W6TXBbcNgm7WvEubz3I6j+SN7vfI0BZyGhh2WcNcmBL8Bm/Svqe7VrdKNrw2IM
pkPUamYZhVZchgQXLodEYt3ZZU4LL0Hr8WEUuOfiR9fUK5zGwv39O38BZKlEZcYos4j4KQFYd2yS
6RBsc6sJzDzYAKtWWd5r8GLsPPoKXuPn4Hf8/niK72O32ezc8wLIP/gWmCkWU77hDR/7dwSaQwWe
whEm6CGQpkloqe3El8fmFu6NW3vzkl9NtJi2TVrp8EUjf+Sm1/orp8ifook51EkxbZEvWbk0licW
Ewp2euCA7nhbQRGR5lqRg8PSBmGBdayeADqc/2xl4pHvCMVbf+V2XPRBVyYZp6C30lD7fTEdeCrs
QYS2U7YaWctEsLAY7BVM5T9WWDbWSvPjLphgpbWyJ5FeJhLQafP08rMjnz660/FOp4kDxj5Toivh
9+JmvTLN3MQaekmbmIcLaKaShjJq0FMFUpAndL+u7Jf7K/J2kCKzXwy1EZQclmQQdoq+qaaTqUx2
zF/y5AO0SkWggPrbEXmfFoWwxUuBjvW2aVcc7RyV3rn5qwHP18DVtq3qTK8HA5vI8D5D42c8rJyL
RU939fuz/avf1yd0MQVBOa9lWrzo3lsiPYmlGctrb9+FTA46UwBRxz9gMca789ZSVilenVTYNYMN
Spe3aTOQYtNsElOznzIi7QQKR2CDnwbNMe+r1peuy2vrzDz2flt3XATr6k6xUT2gKYWkwrHaaFZI
B4oPoB6tTPkYgVNU3iPFTlZSWSyK5u+xAZRsjiPxaFUNxgOBfkzI/RpT3di1xT0Bc2r5tmLWVrEV
R+RmAYdsNIKUs5jY0APN6WqyY8k9gK8ObXUQuUFpmpkElL/Gugu66ZC/NS2NX6pLdha/tM7MTv27
uEe3L6THoE2675/W+rTVxQW4ss1sNE1J9Ezm2+lQWiUZgQGuttV52Hp/wPT5jLSLbAJH5Pj067Og
bwpeQS39Btmn5Ton19VJSA36kpAvn346l5psQXVEOOCerK+DTwfrcKpOoq3Qxnl1+736shZTLvmd
65mbvcXVMWmnRBPzFDMHVvVDs08PEONYcTjz/mdPOuCiwKuDzxIPSCZ+LOosGZN6gu/2k6OSByko
j2p9w/F8AuThxB3THj2fUlZ3NFdBsKHl5Tat2gjlIV+yH3/MktdBbxxeIECXobuEuZwbvhPGMhSn
Q1j+0oKnLFnxrvdeB4ME6ypAEkCt8mzMkQDg58mBoh8amQJE1h4yEIc/HsJCtR7AfxEEjdjuyD6x
AUYo1nKi9ZF30N3yjQf7HSCCNLEHytvidjRVAha+xOrfH5tdcHMwC+4/4N0FYeZsv90pSgDqv1qs
vINdBNb0npZk2/2ULwipIJLrFGTcyu+A+4NyBlQq3HlYedktXM6wryKywgGHm2Hps7nUl/oW5F+H
vZFQdSe+caf4R/Y9EHFr/DCOvZlfynMDIth6o1DpzJ/W2nbvnQyYCEDFL+s8UNcSC1kDgsnzClH1
Dn4KQg5oIIxnhTsjQYaEZi+uPDH/pilvT82tNebUCE0hGLmieahQ54R7Cr84MtPoiE5vKXb4ArZH
O3ZUcyBIC5LLi2r65Hx6B2rxJND03G8HizdFu3N4gAImC0I05uP9cH+SoPWM1Bl6vIHYBWDzdjsY
wRRreex7hyAriYyG5TWxFbbHAtfKrQVmw4GYMPGagTMOssPZykft5G5h1W73brjVKX/NHOEcrGUn
F6LpW6PMZe6laHIFYbp3qF+a/QRe5snKaEwyugarWPAUSIeAkg0EWJALZS9NvS+CdNDx/oGsPFSr
Tqklxc+yEMPTP16opYNr8NDvhDGsk/g3nL9y8V7e9A3UwLlDClaiY3DuttI+ec2PBU/kLb/1NsFp
PCiuvPefvBN3WGPOZAeKiuLcWI4WWgO0O2ggvt0oQqp2Q1lI3IFDis4Pv7OiIwk0Oiuppnm5Mtgl
YwgCkKXDWJHKZox5/Ciq+RT5x6beZmfcLpvUn4ieoXF3WqFSYN3BPK5rU8xOacaqQjNo/F+UXVlv
3Di3/EUCtC+vWnqx3W5vsZ28CImdkBQ3kZKo5dff6vleJs4gxgUGmZkEsSSu59Q5VUVOUdse4WoH
jr7xdmYAUEfgadcBJfDJZynKx+Ty40M/BDrLSnpI8+D77NM572p2So8cpy2W6I+/r5o/grr/PSm+
HPeoUaJD9/dpAxQZKVgtYT3AzPQmrPqdqLvaXgPSFQha4K/a2FLv5Lm4+8wE9I9N+PHZl1n+14pN
hynuJrABbgr4D03kKd3283wgJ3Zc+l9kg6Yke//75/7nuCJ8R9c56jkgX//+xFWHbTZ4GNdg3IdJ
bRa/9F87TcqsfViPGfv/hsz/fCEOTVS8cYbiWvn9eZrPodg4Fs/GxKNYdG2cKoOBAFY7Rl+ofAzZ
F9Je2MxGnztxL7K+GqDYfhHRAv+o/xlurPz7EPwRV3x4p48iMiJYLOw5MAYFLQEwntur6cS/rDNO
CX6jb0CIuJ2OF6Pb8tMGxP/aS9CeQLkOAdIFU/19OOg4q4nyHtJwaKc8dW/9S/u1P0/7rCKwXtmi
3UBL7yb6su6842ceLB8lwXB74cn/eviHuQ9mM615j4cbOAHIZrkez/J7WumKn9hNQisE5+u1a/zH
W+/Ogcn1GfH/YwiO58chOgEuMgMF4uMPIbiOcTxOsHI+EbWX03mg90t7Fwaf0bY+e8yHDR2peQ3M
hMcMv9zVVn1yGn4MB/75CEjfgp5/IWv/kyX9a8v6ScAUAiQcvLn72jJ7JBP/BND7B375d0h0eUaU
QMkUJQSod32kZ1H4nCDPdvQEKcp9v8uvtlpeDafkcPKa9H04aTAar4p6O/X30IA9t0BpDgeUG1Ck
EqcCNf3//4b57X0+3ABC5eCrQMf1NNhnl39DHbDUkMiDZtnX3HxZhxqLx8I22L4PN3wqHbRW5ZcE
2M7f3+M/Ns9vr/HhTsgLlnksxLAIyO4WaG0vovvYg6r+VcT3XfLJ0/6o32IWEhRY4NZzcYlC2v/7
XrWSgpWnF3aiGiZRvApeRlWuawkNX7gHbBJNw30Tn5cGgMOv9dqvqSk1qBvV4e+f/UcR5n8vAngX
EpyAX/6Je/615OZMrBFNZ3YqlscwKVV0OxPY57KlpAd+Bvh5Sj5LAf5hY31YgglCKCiBX/rggfn8
/vHBAgbZUqwMwmM32c4sIPHvbHbVxTt2v6hDVOxiA+45TETeyU6WNL9BPqTzT+bgD3D98un/fo3L
bvzXp3vwYptJurFTRL7PwVD16Bdth7O8ayF2tlxP/VPY1z18wkDL9pKXvw/8f9yVYH5eeqihGo4a
24fzcrEUWhQk6048fckhV9tCPDZoS/5Nw3GNwZ9P9Z+q6PwR16EvAUcLKLkhENo/6EJwNjI9F2Y5
yVIDIIFmbTWUaRU27i6ttlf89rcfd1/XGgrC1Va+2JLX8JIBftKjj2FDtPLzH0eirdoqNBQfprKo
ZyRGVe0juL8mdQ+gDEJU8OT5+1h9BFuRKudI1VH3BDCVQiT794na+oJPE1pgT65/Yh4p4e+c0E82
wh9H7+UZiPAvjHyoOH1kEApKHWm1W05T1pczxBs5aKt//4zgI00xu3wIsD2/AGU0wnd8mPRp9GZR
ULqe1urb6drVh+rV1tsb5CQOQD3D6sdSvrDym8QIvsZNed6pGor86Outzk9n6KKW5fHb0/ENLir1
y8WA5vH+PirrqxtXff0ly6t5F5dpeQdoCAmsqA6XpprbYI//tPUvV33/NTUctn+imqtf6TkGJSvC
/767XYK/W9ndY14uVV7yoyhvAbIlZ0D0+5to/zLXX1X55UaUzVT9fUz+2AYfRuRDCJdbH52oK8GI
7LfhKfFq/21RWJo+NEqOhfoED4guA/zbyfP74z7WJT2n5ynO8Ljr07eTX9W8fNbl8fT+7bh/ONWn
89E2+Oemubr6vr/5afevh/rv3/uP7/Df3uBDbiXZ0sk5wBuk38ba3qTV8dt593O3u2vqBmd++di4
cp+W+7I5NLc31fPhpinLu/Kq3H+v8+qzJflfJ8K/FuRHx9J0jWOSbXgbXprmNas+lWb9ZH4/ar07
mrKumPGAEeYW6FfAJfdr+um9pVMDFqbCoj9uzXAdnwW7B0PUr9Ur7Mz/PuZ/xuQfZv3DQT/kOTTC
DV5C93c+mnPR6xxeCHQlYnT4KNN3r73W0G8ASZSg9welY67ADf4suPtssD+EqMq1LVExXmP3rLCp
T69nXfrVNS9PUHOpnkpsvgpr4HW3exhx/9/sm7ur/c3jS1RV11/usQPfP5v+P29iSKpDyh3lBgDL
4I2Hv5+srXPF2jMIM8oQ/THHYfgyaFWbb0y9QFVdD10t/RsIgqj1NLeVP6DbfgCZvwQRoeg+syL/
aI96OR5hYnnRU0fnIcRtP+yNzMu6OfE2cXr14OpWj0dyrWrvVpyXWuVlAvM3GB7Uwd4e8iMGaNxD
0bbFYVlD97o2u1/dafyiPmv7/48xCpFVIE6D5i6ajP+BVP8dJhhPDYGiw4kpjSZmMOhPuIx43fat
vy/CdmzChJh9sC5jA0W68S1WYXGEJrG85ZkQtVgV3ak8ZI0qVrmfB+2d/Cwlzcb8z9gif96UeNcY
CvkXeBVo1YeVvoTxlumwG069/jpFMFaWj93yGeH7z0P08hDM1EXINkWq8vuiMVlBjSvwkPSC2j6B
aL9BlCYv08+0wiAecPlZvx+XqC9gTaQRGl8v6+P3Zy061Cay3vKEqAaaJwItehusSeCuHk8k+E5i
171tdBF+BVsfUFI9b/y5rrCW3YOa1MJvdZXqxs7QS60ZzGe+WWWC23X12C8teHrxnp0LpMYRuI+i
Rzg+F7o9b4D6nq2ae2h0zQlkSZx16KJ01nPkEKGosp+9kCz7YNrUE4VgWlJ1KV1gPdEKNNoksFbc
rxvWUtku2guOInHixbg5hwp2ZBcQsud4fDdLlz9bbWh07CE9O1WQboRAcZiJ7dk3wzBAHMxIvfY3
ST9AnKiEoJ3f/aJR1hJw/PIWhlZoMR3mbafjROkjmwq57hjP5xCU52nqfqyTlyCYiyI71l3iNkQS
bIXYTkrGbbXlyiMG6ZiexxDeSWlqajGwLrmNda7lcSgUCHFBz6CS10YThKDSRGxttW4dui+5GyK/
cRfPsCoyPJf7cEsndsCroP3GI3p8HwlWD7qUYy0qVHch2S58tMTlGX4w1F/S8UXn7YJNnYwsvY5n
D3rmEpIaR7CclwcjuAVPXyf9DRXp6GrXB8P9In3ysnVy/GFjGfqVhqjuKex4MaKLCZJJJgsLs+98
X3ulWONxroPVJXWiOTSdSD90ENDvcw75wWm2PxeIfQV1kmkravhDGVxQ0dp1u5VFvEXu5yfHfpTh
TwPDEW+vYuWh/qw8aJjofNl2KrtM9xJNWVLmQo4U0mfeSPYwgZBPbeaDjxSyhECaqaPWq0eQ9Tcg
tnyOq7FQvmwulI6TGC7K3LPl/VkpKh6TUWhREvDK2U7avh3LbRX2Xrcs6K43WBHim3o67tnct0Gl
PT9cD5kpxut58deLA3xAfvJUM+8YaahNHpkdw2GnwTzpylX7yXunbQbjkFmLogm9SESlXUB7thH0
MirqknY5TLBLnkprBj+oi5jTNy3z6a2IHAhJnTeM4GYnC+g0WuXjszcEDpqB6Yb5ImScYGqehhby
B/nmZCN6COTWaewKINUxt184DzMfLi0FNPA9ObCotkVKYPDlgBBCMytYq3V10AjpqE9/JaBJQrLE
rsm+72gQVJGXaTzSRyNUzjAbOx2A8VBPLEenfLQF03o1w+3ZO2XgxuanwQNvrQkU00Awki0OK1Ri
3PdltsXT0vrp/YxhvJ/8sdgLhV7mCmLgy7uDMCJ80xgg8irwN9TimB6j5y1m3RfpQU6cJClty3Ap
gGVNjuD7dYslVmbLlL74cs4wo7A9/AluhEKOZCHoSDqGrT/i9uNlNIJLhO79cYD/UgtVL6iW9IUo
s0FocIaWmT8HEx95Baza/ljUshwDT64M4iUJvVYZLUzT544U1YWrdlh0AZUnjKKe8QYrxwLxZVhO
eZ+9eiZS9hB0k3DAYbt2q7dW0sY39nLD68Q7rV0A8AGSquZL3ydyunF5KDBanHkXN51QvotxNpCM
mSa8KNtSkVdjIgMGTQ8Wwp5W+5BzGuEI94TODoOCSAvyAIQ2E+RqYLQn74ltZwhSzLTAR6epRDNi
a4MvGeiLaw0IIv1hsxFx3zZomJZQn/EnxeTyvZ8Np2DndhncSehlUkXBUJPMuh6iVjNERy6LDAdC
EY72ymvBQim5SnFgjaFIVLNlmx8dOvA0f0wwcMpA/Gr9pIkCQ9gNGmAHCCCtLWo3yAfncvYjHsAr
YMVEuLmY0yYIujWB5VAxI0+Ot7GvfAgqvqbBqGPIok/alYVd/aJRCwmhPMiG/H7qFGLMjpPpqFLa
PVNpMm+fTUq+FCry7DEvBr3f/GXq95Bp00GJOfH4TmhZ5CdKC9bdw+GFhLU3SChZoxAzXy8T6S74
EKhcpRWpOA2b0el+W7zxsei5dwtImIvHGUo/EAfzJx2gUzC+mBBFBDQ7nPqvKEjPaxkF2/hjmLJi
bAARsO8L2lIfV90NURm6PLmHOupoqlxl9mkbBaoiUb8kSQVWcQT+UiZ9t88RNG6NKCYgyowskzzG
cTtAdycnvdp7TKSu7IjRT5aj8H4I0slL90OytuclwE1Tpdzho71YZj+WQRl+3hLjxkoKcAwe/cSi
WhFHrelPy9Dnpz6FzRFOokzTOtIi5NWcm3Gqwzkh6zWs4yjsg/0AlkDDGinVKDIWKKa3ePsqwPrs
qxQdTBjGrhNQM1xgsYxIA/Za8K1NtmtJDdwIYhvnkCgPR9JXQQgUuaKRHb6iETp70GymX5GzzR0u
6ACSwEnBFnszzK2ZDlx6yz1Hk2a3M8xHDCSSQqOqs61e4/sT7DGguTVDBp3mIfY4z5NjSMYe1klh
5xfPoIpsXpkT+NDUibKTK3Nv3L6RxMcgtBho6LN5c/w9cr0XVQrsfzgh9jLcUQUct2wDv12OibFw
IkF5kDFE6NNKHgHDF7yW0wDdPEehRYRDQafiiqycZPeOFVhFvfSzsXK97yA8dunOrnGeJ2hy8jOq
wNbD4q7aYuifc5L60FQfFg8t0oKM3T4e+1g1PrHk15LwpW9kl2RnNBRdkJMom3ktZk+M5ZDOBhuU
oVusbgGG2tqbdTjB6DnzfBgzR3jKfiIG/Q6hh5BmsZaOV5gL/+yl3dpeD8Ek6QGOEh7ZL23h0r0L
9PiUsVx1lWv7wd+ZVHJzTRjzrr2W9O+qS8TDmjiY9IxUoK0gJf3EmoKMM7TAjI6HY7HFsbzR3npR
RyAKqhCQAQD0qaPQBTvIrbt7EY+OPOqIG3vO+4GSp2Qcwy9y1Dk0rlE7G67TMVwdbvMVYk9g2Rmf
Patx8YHmxi3KTIg8cNyMi1lnON0gSq3WcRvR2DH204uGWPivzYleQTYmDucDumAZKRG4F8GuHY1A
rIcYFJ08MnIUWbJO3W7iAYO7DaQ/G52ZvAf1eJyTAwmhiPqwqSKkdd4bhVyNQ9fjsV3agNT+2kKq
3c/0XBO/FfFN5rKtq7dh6sl+o1ajAxQiiMURCQ2S4GDhTn33SJGRxxZ7SJaeh7awep7y2UeExRE/
IVrIs3l91Fy78FbhrXTtsiV6GbE6voVtGvS7dsMvMx2JvNcMKWZZoJ33NQq8hVYRCDUPg0e2t2T0
c9rAz03eS1QOr7TLkas4JvgjaZMOsp+T9B+iJUcR+HLpIqwUYf4OQIF+Q6FrXR9ky3OyU5IYhA+T
TejOp2rrKzoFFPL4vSZdxZQztNSIGE5w4lreYuHyvJzZYAr4c7EWzXapxRxaXGJRCRe+GH8aEvlO
4ShgdlJP9pcUuv1iMhcMjcHRKKqIJTk8i3Pw9VBtsoQ1rcwiWrpNosy7KgeNMRv5Q8W6jNx26DZC
4OKb8A53SCpKnq/qq14R5pRD4ZBUrGzGPlr4Bul8STDKZT4zWiD/EG79GYxZdx/wdgPZb5RvBU61
iyuiw8EIL0TImSDUKF5ClaSIOrxUTaAWROupYANF7uJHm2zCDrdBP9Lifloy+dwvQbvnKkRFxyuS
Pd/8/IVAjfvGecrdw+KtbSsRtzALi5wNvhXUB3JDJ9NhOsY8hqZoEvMD3NUyTKieUrrPiG/Ghppp
UVfh5PeuYQlM2srF36BAgjp/HNdDPNr5FkOE+JvlFrC6gAobqk2m965IgsS4SRZunttwAghOc4T5
5SZgQlB6dAGfbhjDfGnGhRdZw62mSO8MtKcQjLQxq5NJ+7pGMrMphO4bCkUA1MHiEhntaeV1WWF+
rnOGMY8GQqGT2THZ7V1XDCOOLVw/J6Rf2u5tl8hjQizjh8hzcViHvu2H+wy9mRIbE3eW2MfEc10N
vjeUXjIRiUr5EwRfXAwoxSeXSCOMBGI0f4HjYwWD+CwvdZDDVhN3Z/o6KZW8RGOHhKOPZ3j2enln
0B8zuvnWm2whyznlPEENAK126Pd3i61WDevBUpN+axKc1DB6tii4w0gnUYDfZxhFlGkYTdckAeNa
JhJfVcSzvgknJgtEVkF+Zdi0oFMyRaNtueVev5XcLxYUG1n2SkIG1a5BrRMab5cVqv5JrIrzEum4
L4UhKQpTU8LTMh4kh1mkuCh2ojKyvrUkEz7UZwvR1XRMnQbbo1f3mnPv3c+nDBhb4SQkEEcrVAVt
OogXO6wnXRWMQasssfH9IOYxb+LBZkNpPLKQ0sowO3m0SFi1xiiUlCBtoz5iRoZIdEYb+y+L0g10
IGIXXxv8GczuXCLO4JghbZcRlz9dOPPbgFOimry32JJdqnJWCURNpBKMRxl04LMEHIpO4Z2S2K13
vk87u/NDHDQ4UUz2hJVHH91Mc2B1PiVeHRQC2s5Chfa8LJrYRmxgJEOWCgOAn6HnO0liv2uI4Qwp
lMvhrLOFXFR+2qu5SudJ3U4pigsk6CCKisBtI0hjFweZcDf78PAEF+FljET3AFn9FDgTQzjsaw4v
P3kxCoE9nW9g74TdANO6OMBgybDnPztpAxhnJwTHIHV5sTZFutG3dRq2h5HN8VpHLSAO/JWuu8bI
WmjcBqm+lQmSVox65j2uoYi/BzrSfuPbLgXPMuBRWofoOSBlALO8Z5zWi6w56fh4aDO6pnWOzO5r
LtrYh79bKs+SbUvaFJ6gX1dkq4CFpmRMStMjHIKSr8jPIOYqKBKIFaduaD1WPMzJFOl9zDiF9GKa
+FMzTwmDvx6O4INEJRWd9VaLoAzjnHwN4tipKyQTOkBIOAG3ZLmHdBWNlRvMDFphdJOtAQkaEqX8
0M/dmjWQ96JvRjh5p4FH00NoeGQORg6mf+wLInBZT/6gq9kpNJEIIyWBb5WybJfTbYzrXHPpjmMg
7Ss0k3PcjEMCcWYp+626XKFZGW9+jzQYTsC0IjLug8MmFsP38AIeo11AEe/mDLq4lYZozIbLIwrg
MO0FwTklHU7uRfnD2YaBRnDNvRD7Hm5RULPTXkhvtA3sdJ3YCQkjKIKoj6BBtkCsDwD/ANox3aCT
EkyXkzIES7anMQST6SijvkyxBAG1L12L4Qrj3tUDXeK8sgx5QA1s+Bk/btmDbAPEiZJketlyrZdq
NFYjGfNQqjxLzx+AwIyAo8piAbvjKkqChSGiGm1ew0gjA6cLKyGsAhuTAP4V4CWUWdbBy4AgfTY4
oYZQXadd2Pq19mdxGxWy6EskRzjtNl/FUTVHJO6qKCPod+cD0VnT6o1DY0Uqg/5MGI8EOPpY1MxB
x7dHNWvEkupCainXqPVMNYgUNQQg7Cjc50hPfvqb9r5uJhmDXYroesSlyeMIRslgt5cqncbi3FNS
tAD7eXbuLZkLwIRLoBBdcnwGXJSgSKItCfODiBL5rQjM9hx64QrGh/OWX6HcFuQy0RRArDyGWnXe
ru1DYTys+DnkuP+yiOAan9BR8OJ1uUN+kXDAXwUgK4OdrNZdn+OIRvI+XU69DTzLHfLpHs1hIh7S
0wSBL2ihryKDQUjIcMZOsHzPG9F5cAihazYN1dwtfl51LfQ/Krqk49doUJDJox2xcYn0GmgPnaft
ez5P0btaoxTwjUrCR2fWAcJkA2IjyJ3G2Mw6ozqCtLzmuEOLSL45nhaqSi8RPsBBK3GADyS6tGPo
SVXjGIANIAqBc2xmSJ5auXoe8i6XgeETcn1u5zXfmtxfelLDXCSKzsHSLmPFcRz8FD0v/NLFvj5p
qyJAg0wPL2GQCMjF+tt4ynOjWb1q4DQlo1B1PRWcp/SQZm4IduE6R+Gu8xzqwZRLhU0WtJHbodYz
Q4skuWi/8dD6pPZcEHUHh7P9rkg64dUhSwEwAUrKWGW2RLNzsnodu56jTpFyCAIoqNgZ7kawrspZ
XK1mGt8iOgZ9nQBayZsiRENo1QeS5dDWjMMfOYiumJuNGweBdhuHzRaRwVbOhvNL7jJ3K2FXi1sA
0vpTFRJjv3mTVyB6HaYEKt5KwNBT0Q62TnPQp69zcoEgF3RCHnXh6fnYa5+aql+DSDeempJDATRn
rSVoAUGpiAwO2YQEpCkKIdlerVLmJUo/Bc5S4uW3ZvRggGQooipdugVHQw1/wQj80BUXtrcCn5mI
FQ9GcgHIeNZptu9GqHpWHQKrvHRrvljA/ToCQQfUJ3iUdHHeVoEkPsBlicrqrjAWyLBBXkZh9wi9
QqhLe7xGM6cEpmdpfD3EJrMHQi6pheELtliLKwLN7gA00S+XSTtWgVkyU08qXL51WGUaHuWCI+jt
cwZcq6B9Pbuwu/KmVHpolvEigDAYRIi2c9yACLPi/houMIByFoCltxBWh695gaztYOEZP8CicvFn
YN9S34x08vEKyYSGAohIQJ5n0+wtpznOQLL6zwB1+FoHEMNEwKRA+kQoYzSMLkG3HGHbh6gNSNGY
/wpYARF2T7vB34d9hqu1W9HqX0PEw1cHBCJSVwHW6JvDdCEqWGOa7bMVuPDrFNn2OyKylVa0Wxjc
PXvTh8NBLwGs3DPjS++qC5SZd5vDv0pUklCDy6PJhFD3ATZ10bvJAQut05rV6O7P7S5RQ/rITcCv
ZiJS0Iz72CRwpwRH9pm4hff3nnAk8Mt581lY5l0B75eFo4HaLMu6omQ1tTDdBapSAV+JktIX2m21
5S0kbTNAxK8rWxAhad3ND7Dlbl8TuiVvpu029coVwsy7AVdI8hTi0l6PW8sDeoe3XOAN5g8Jrjbo
1IXXftKG7bdZ2w0Tpkx/E/SzdJUqBNEV9peDuFmUGdj1QCnkqwVxCoshVvmTmXPQBVrfSQQn/tKq
x7XnM441KaGyi9BoJflciVFLiCfkQwo5y9bPY32e42XQRxKOOoDQlU6NehSrF2AuepeyM++6zqsT
hLmYaavZgxCaoQsL2ZJ7F6obcwDkKBYgzUeTh0xvbKRgFdTSzZe7tqVeUeHem6EuMrmETFdj52Uh
DmxFvdpDtDpfQR4k+AJ0fDyZDAncniOKgF2ZdV1yWrfZ/iAitysI4SoebyPhQyUhoqsEgo1sEal3
oXNU6fGT5FFy58xhTJdF1NOQLe7KoVqFY/qiL4HILZhOcrBr/zysqWBAHnQK+i4QeDA/hz4+iGXy
5WF0Gv3JZZIvY7tHYy8PGtO1OXT8IJZA4VCzYbom5/lfEeumXdnl3IfSRy4T1IOCaLu8ExzYq7n3
IbEi9YzXm2SaXQOwG4YGkWkCIXQ1pUMZBxbdXV4IyKPio0v7B4scSTQsxzlaw5unNTtIZJN2D35I
9CXOEKVg2HLm1WwU6zcKR1PEkFPftq7Z0EMGe9nZie44FkOsrpcgn9KadnDLq1M+SvYybzgSj12L
8KYFxrcGNChxTYzJz8hPfXTVbUF6HEk8pmWho/wrWL7Bq/SGfn1nI8naNyB1S3aP6zVCErKqS2ei
lQiSaABDqVjrDLUrJhDFKiA1CO2pdxjiWAPoslRD37QFtIWqAJoV1wXgmI2L7YCTyvrVVsBV5Jd1
epPXXkLlvKN9ps4wMzdoi/O2CFGaHTYoClIbioqZXm0PHHHIs9chwKvWNBVPKKKjlAPFVr16VwUr
XP7SixBKSGZDLLFBGEsc1w3TU/W5L/uaDL7O9qmcdXIu5oBBS6Tnw4+ARSk6ctdZ8LKHkVd6yKFr
fM7moUvLdRiDJu3gNdyGTIVN3yLkayItt+tF+zYtSVugPTKGs+N7SLmfnZw2kw8sCkAYgtR0SSsc
OAOFBryz9iHR4YI6h5Y+CJYdR7BLuIwBSS+5BMI55hSpSAhWhVNyO4Ym757oReS6EV6K9s/JwW7D
THp9cIiu2REtDYAXFO7GtOx7jYyItn74jMHM75BhLCc+zuk3V2CySh1Tt8/Y1uZllsrh65YUY1TK
RCDkoiaNCFZBZtCk37MRAOls0/sAOKYEXpBmYH0Yky8lQIAVrgZz6j1xQO5eiS7OFse9gvkAhBcJ
0ueiX+FXgSpGbPE2GmyUDHc0dpEJ1ybDaf00r736bgHf3XVuRBzm+VZXMcwqj0wAe2r6FZleFfAR
78RiYQ38A53/S8kgGsu4N8GroJ7+TkLuTWXvFvkQI8CK6wlJ99IMobX3M9RH4OcFv7yXSSiEan2u
kmajq4Fr4yXARP0i5c803ZCUy5Si1JOGtH3mAl4BTF2A+hGJd7Og6YEhljXdXNPFsbl2XKQF9kNs
HwvUoIFRjWxFJyGAFFUNtC9eV4rOyqNA8H+7gUT4SJhDDa8NDNyZ2tmtZ+FZQNDBSt130mYI9ykT
aNwIgJxdDarj6W4OVHdshxn6wCBIbdCoAJSJeUQijzXqxcUBJaAEAU0n07sVGMAzLofoDX0+qAzl
qIajxtZu8ZPX4XZHxjT1zxEGElrwEnd66VkJU4ZEsfB7Og357SBMjwpGYAyvvHx0OMSi0D6Phd/e
BzH0F/JxK57WvOU+SjsOYtQBswD6xSSA2C0ssPegtSVdg9MRUYkkJHmZwpmyvckg+07jxIcdD+pQ
N8usYMDl8RUmuksxojqj487ZKkUEeFyKWGqIXRbjO8lQAykBfsovKQkUgDCAhg+QglBzg9b/oai4
Xn3I2gV0iKpEIIhGDuFazDRdo6sMkm9daRbm3qivwKPEpQygNkhmMx8QQ7oYID1K2RXY8hJFsz5e
ul0/tP6daY2flfMCnKvK9YL5nWJ/Hve2h10PXNjBCVrmUKKW7MTyhbu2+zX3hVEVUWOGKlI3pk/K
UzqCRFukn1Hthyd1MSMHrtQgcr3HV4e3hMZsK4eZFfsuQsSAGkQL4rNk7MGaLRyOho9YVDG8jjSS
RKi+YZOv+tCbDnbRsGjhj9QMm4TFZrGoJpkgElX50Zq/bV0E4tkk2/kBDQL8TuI1zxNJZqyI4VLV
QFI8vur/4+hMliTFkTD8RJixg66x575VZlbmBautWSVAgCR4+vlibj3TbVURgXC5/5t7c38PMFD+
XU01MTrStf2ax2h7kG0IhJOv6a0Mrt4VM4vkLaqqBMeG6tL/lNtCcTTNkqo3F0G1cQbX4WaZOVba
j8NPZosrZG4yNGamVP3duFTdBOAWTvRDfnhTdWuRHacoWVGipW31S3RufmEzHV91ZlpeT+CTrtg7
G7lfXqyUOq2LHn6ikqDrycukTg+0lR7Z4eABtzZcidS0tiTjX/k1+3Naudrh1NDyvmVVtI1fSE4X
NtjopJ/kOfLQ0O5l5o0nz5V6vFsmAdOcRuv1lDWj2S6pDav4Al8RVtDlvpQ3y2DYNOZSxyaPava2
8NJ0Qn42vGoxSK1Oot9gsXPwjqk20l/0liXqCkuKD/x3VJ1Cr+mDPYU7+AKAV+l5dlPtH7vezvyA
2qUeYxR/NWB+hrhsWQKSG5BAz8mzjy6AdrAuhvE22ehkDyGM8FeqoMYPBTXKP6qujZFMQO8jJWf6
qC/MZYXd584W4rRtM8lMcQs8dRZN0I34y9YRkCKz/b9cQECBvDXzR8ZQlnPaU35Ig3Cx3fNCzH+6
PJcScfiGnUks1gtuR3p7fYrkAgi+k82o3lUJSfMn519nd0Pte/VeD2wZPbKxLV+gI0oZHTaWx3n1
boX6yA564w+8p6bF4m4opoZFYODn1JMie07WNP5vGVe/OM55MAS7cq2z75x1F2AR/uLDBsPEn9Kk
8eylqfCJIIdmIEXM5BOBvE6xYa+mnnsgA3aZetMxsY4i6zzgyRP25HQ6cuxABeCqY3R026ow1BuP
F1WtnnyO+raun6akBxtNQU9QQsSoa27pW2MCwuq+ILC1jlEQFVy5ct8lca32kQ5XOtcxT978QGws
nxpWRslkGlt4e5mNlmFPVEBpkd92J2QwuOTXGMkRrGemoOqWPHhvw+DKc3Rk7Ny41RbZrs9NGlC3
RTLvu0ow/Cx09PnOy4BIrYDj3QPH5795jx2ikWGZYSTdPJUHUkry9T1sNTd+Lu3sHZFODc2trv2G
g7lV0GIGGUV6NClT656Cmi24pMo1OpCbXvMDrY3sD60MI/dU2imA4dXwc9vRC6dmOy6DXKtnp8uU
VKMJBuo5iRD+VdRTky3PFjTNHlTSb9VtPxjZPunUr/yzibvQ3ghtgevl1PjeM5IqV13qtBMZ46ZT
D/nUlzNNuCdM8w6A1xoGnUH3r5Fea3+F8YmH+kdQJK24yfsM0mXpvCThFwZm/iyrIRjPKpBg9GLz
7Y+I8SzdVaTsX8N3q6k7uFXY9SyKPgO/azzc5703uL9oxYDDWCCcmRMyP3bggVZG/altt3w6FStk
ax+v9reJvGU5BV6h+oPq89XtvU2zeMPGPQK9lc8FwcJ09ywrs5QXQ4Ar95OyhbtDeDezUiKHmd1X
iQGO8IGgQC6lVWK/XJcv7uk/LD4kGeKTk/MGIpvPehheS1mB1HPR2u0YtAm+ibEWV2GRb9P13I75
/MWUU75kroQPCbN6CvcTOoYR5IP4rePcKvOg4fm3k/TGsiREgcbiZ2OyGYdePeTFiYeMEE51sL/s
TRvK+TDYoReoKsJNAH2oYrwXDXuXd6yHss2xdj2HSc6RQ1Smx9797JAqsjlOh5P52PiW/ctUoMw7
LomMqlezwJ7/LHOvjRGhFQR4J0Hf0XO7TponjW3gYWRB0/wZhJsZyFtKR942w+W7L8aa8NgymIiy
HUqyScWuYDFc/SYlDM2+iLEXAAND7gJqVVvxsKo+hi7KsrbawWOk6gatpItv1YTM9ghgXbvTsAi8
oGYQLjjRoebpERBHYTHgkRc3a13qJw8Sq7+s2Fmat0UAZn34+VCFt4qrp/q7qCyf74IV2/KuyfzE
XVbbpvdBn83VuSyc3PaqWgNSSlOEKA+F6/Boo6okq2rZNtC5yss35m1Ihfrd87NoYmND1ovHWXj5
8hUPUcPpiksb3m70OQS+FrHWe82XlYdttg10JIKRhVyoLuDWaossvyddKRPnxcEvXrpuFi1YaUo3
t58n3p8zTPC07CIZxsGJGMtmPY5RUghO2ZwhyEimuLpVueVUWkRW7jz2fqr+BaO/1ei1IoRu8yCE
hBObeue953Erk2OzeEVzRqXh2oOXmGB4oip3z4MMuAb7IBvsc8fXExelXVd8KNY1mleffHc+OtdV
8dDagvbWSVP+CTx82fdBm1GZUzBq7w72kDUFHXgvIQ1DFTR/rUtDlj5MfaSPpetj2FNw+OKmqQEG
UGxsDkaKwu264+ZsF7B/LE/mHx6UznylbeD76DdzNImA1EV1s7AP8w9IhFXeDtFNtB6UXot0Z+Dw
upsFJgA2WUgdnjwlPHtK/IQI9jVs8vI29fo5PCdsWf6RqaLeLt7ahNXZGPjv3aTj4k+blshzFlzn
HSwJ13a/A4sB2EXywrDBfLxgs8q8YTnAjKPG98yccn0ILmvEaTq8SkmmbL54/eLpO15zhAz5JuP2
t+qYx3ZrOAbJ0QoTpofYLAkwURAOKbFpTjV3aZ+ZOzE2jIDr7BHLNMdb7FiF2LDtxWc9e33y1hbB
SJT0cbwPpwTFL7ck16o/rIwFuqCXHltY2HOP9tjtJE2P3vkmn72DVIrQ66UIK5htQB9oDARaOGwE
1OexUWPafLX97H+reDQjmINGh4fuQuidtln2BUMcs7kq74M35iMyjtaxiSl9zTTWj5Am0p6dguq5
aVR0fZdn3/HuN9Kl0Fap45rWcTrux1Zr9lNuvj8zuOEAv/VKL+QQbAngdpi0zbYb4ut8pZcwWtGt
qCC/URgA1ou39Q2UrCxpyLw4ia4dxMQsiv06EQdVIJtgDOxy4oiWrWT95DBN/8meTXZl2jTpUcKt
vGx9ClojFuVjAy6y7YPKgdNoZA59iQRk6HksJvduvQqDv+jV9AqgPzyJfKwLRqBpfasJ9LDnelR6
O3UM9xtqwjH6pzhNyQ6Yh86mDqI1hjLdUsjF1Aaoi0Q+/5d40xpfynQJ+PJkfrSgQ2tNbkeWeL8g
UeYa1d2Qvk4rTNt+EY2W+0LNKMp06ZsHMjIM6St0KMElWIUgq3BeV1Zmurn69GsRfjGdDY9GovHe
LVb47d6gNg4uGtrtrxfGzYBwPJV677NduzzAu054CrNmfCDkuMRYVTWIfFaIg/cMIWB/yVY0Qr81
cPeCNDDj2KIfl/UtMEU8knwpjb9bXJ+jKis580c0Y3amAww5cK0efdCFKXX/MtNtLBZks6t3mkuD
qsKxWn47oyTz7w1vT3tQIrG0sDwLmKckonnVUx2eCQAVSANULsOjisDWDguSXe6ZOFrrS+H3ugd+
aGd1Vn1N9h+vK87qLJ0bIJ288m+2KPe4N7OoM8Q15Mmd7wt0inpgEQl3AZcWCgNXlad0afJwb0Ka
Dl6wSQ3H2Q+RI7oUApcR66ofTMPFYU3r0S3BKthgZXNHwQEvzMrAQ2/ku8skG/NYoRRXQHF0EIRh
NSRhaKBle6Q1bi6eEMHwAIUufgj4/+6YxYuHTn6SabJfvG6LbhrkqO4W5oC3wduQVR9lbekFbDQq
dKwNsNA+rcuRxYFD5t7zlPloD8rJblqbdnD47SR0fdSpjIO9vxkflk8u46tuWKe5S7Jcfdk0GZDU
rqZIL+GS85m1mx6juc3/JX3jvSHJyZ5NodEaDBNqv1s+DPiXa8Ku2w+pNajNx5wsJ8aA9c+cjYn6
6fTgD7tMreG0a9OmTJ4hK6KKID3pyRCapYyD8KaDo+PYQS4HqPDRGh+1PyXbe5UD3+5AoGoiqeeI
lNM2HpbuNKVb8hjwdMS+T3Q93l+1NL+AxGW3l9tYT/tI9eVr0Wg6esnJuoUo4exHCTPlSdXT9Fax
pIetLytk4nmeSw+0c/KLn9T7LT/Rgm7FQRYD0JyeeMP32aZa/0Fl0XqJtqlEa7vOila7noGX+eat
9zPLNs3k2daYZoyN4uJ7hgm6XJdIJAg1OMLrOfHlhMZft+7N8+J53ZscyONbzZFmXhlGAvjIsfUC
0vepxEAZ7foii1Wh8Uo1+yeyAV/JKQpC7W4lJe4HPEz+RyeoG2+6fFq+RzQU1WFMYt6uEH2xvdQ6
k1iks2k1Lz1rilgtVa1T9ZnFtrInfltFGZwj78NMY5Yem5I6vB+7OXG3ti8LnaHtiKN7i5vDIMbS
ERbHOsnEDhRhM6esLUR6MnXbX2GZVnxnQ5D/VkvoBlTAKvrhST39jEeP7ZYsYVqbo0qLZd0v9Za/
TEPbcN9SafSpS5vAw8BekjGFgGOAnlV5GxWPCDLr6TCbnKgy2o5kfINNScnY62lE95lNiZT3hwFE
e16l/73EpnpupipifVa0AjV2HePaYyg21koPZe1Qw1hvJF1czXl4uDo9RhAMpz9Cq8Jxjz6k+GFZ
jDUggK3rkiuBQnZkMpZ3MptzLrW4BIWmr8KAAZzcfSp/mP/SP7fuoW81mE1mzZIfPR321U3NU/g3
J0Pbfsc+dhAwKSrPwSwWtCLSmitUDOwePkxJWc3HtJrK9hcPsEKazYS6HBwWeNJvuY3lIY3i9tfA
9fjkW999o8Ftk32+JeiXxsAk036b/PTX4qIxOc1UzprBMB2996C9uuSgnrmlVV+I9XeEh+GpHdCa
/da6cd7NhCraP6DXq8e7hlzB7W0roTL3ddqAKsDyggcfMdHI7gY0uZj+0gbF/mnOUxfets6p4ckL
tKauuc1GOxNZ+JFE6yhA6RAUbXQ3r8lUHBAILin5OLOJX5PBxcR6NBSBy8a9wPKN0tZo8YbQVGe9
TbY9VfE0dpdkKmV2a7iivRswYghQtsLCw6dBPAcHbsfKP5VhAj9eMoyBeeTl/FpPgmndT+Lxw1ZD
uu6GNIfxDdBMvaViroMDl2FHaGqIrR1pRQUdOst8pLhv6fA4rKxYp53SsTkhwQ741MWKLJ4tHA6B
3RZRNCDDjTqP2uvje45jVh7dzBy/LwOA8N2I0yI+Uwe3ZS/xz3oX4Qeo+GZUYfy87cDqdN9634Q4
jG+dnvXyIqYuio+99Yvf6YTipO6SrjhYVVR/SxcX0a6co7p+cNnqAchgyaruQyKRf4NsiN+mzxiB
W+cn+WvHtO8jNUHR1p5b6DIkxjCFy1uB/wkpRiUn2s8kcbyLW1b4p6me1+rGJsh/qVN+ZQ++jsb1
1NkpL+59vwi5uWweDs+sR6nYt66nq36vSbMp/449ZgUOabd+2n5ug3MQaATveTGI4N6kG+yPU9sa
PRQxAphTkIUbjUYQhCYbjgqTxbig8OkQuIGCKTdU56RekwFBQx8M4AFxkpHu2Gwrf5OHyFhJEXsP
QQAsW/L2Bgk2ZIjo4YeEclQnCSCw7cepCKkNQrZ/a84bekq404zxJ5iXo/RU63HPXZcwNX5jo19Z
G02YgURkca+x430iv2KqNvBnejFrjf49wIP9E2usMBGGBBu+em5VZbUbvLwDxhhW/aNtZl/QhHuh
19/NfttSorpy+NSY3iCPjN9/bYMzP7S/LtGrcCWroPphUT9DLZd4b+Rs/V3Cmtj0J5sFBpSjNWre
XVg5yQHc7AiU2NBMhXvrkjU/RTlBGHh1sq0/uXVyd2GsGX+QqW3VkwWpChiZaxCahRTi/k88bADH
c97PLFbHvRHJ42Tz7WOtRP4sMStp+uWwyR584ErJsudiLu9NWDX5ERVX3T7Evlbli4vUFmnaJ1FL
lAy0VysCyt7lLysSZ/MOMR58TT4M0ZEMD687VjNaF8p0lXHRgi/YXakWckNUkFQ/SJtrzcUEqKyh
eZyTT1ERXv02eO4sAyC7Mo5F53FrFF3V/IFY94H3EA0s4jnVhMW9dTmBkXtOIvcL8ur8a54a+aPN
4Hhw0kgJLMv8GpymVqScpqKawz1C2Pke6pfpdepj+Yj++WqtdlNod2GwJl868zf5DP9J9+QIWi4P
WTDJb3CriFsMLhLtz5L0OCcCgHeTNmxFTrY6xTOhrgJnvw5sfo8eAaqtW7IJdRRDWLcv27oV3MsD
3H+R8G//A/4ty5sUFKk/1SlSJboOhPZUsTkYDxg/A/lQsPcyONZ0vIhg8s4giuz8SNqnko6xvrFZ
sy1n31f6u4G9Jnp1i1bD3B+Yepc11fjPJS79rvxxoEyooNk3Jm+f+8LmPwOsIN+Z12iEiCVu50OQ
5VNyUEuPPVQHffut7eIFd3US4JNAyl6bY1iK6aa1c8K+YrRyyX0023r52ehkKXa8whk7PSBT9SFL
axTOS+yh/h1ERCJ/o7oILnx0+SdtNQtEU0wJpDwVJb40FP/oIUWxOp5QthTu6tlYqx0/Pf2Waedk
3GP/nn2a9IT9m8MkA/u1TBHwIFvvXXnJ4yHGMyquzjvIJBr6vQeFVOF/XPGXhYi4XxJtogfQinkB
Y+3mP8rlGX6bBCQUuAkbzfaPfsl9OMi25VQOA+3oqczQz6ods5Q9hGnVkfLGfMfwHbdu2ed1wfqJ
aexVeCgqjc1CxZV860VaDUhHZKr3s2lGYvsD4/XoNQr1gm+TwyZC49/SqBf5wffG6o0NB7F3t4Uy
0IfGLcX6OKWVpPfVg4gPApC/pAVLqVW8FIg7tA7mT1ZpTel+yWD8CqJqDAxd7j6Leqns5+Y2wGgd
pvWCtOt6TG3Zxv+Aa3gODf7L4uKz4ZTem9eap+S2KNxDHiY8ydiwVSRGmXXIxtgja8NeAY5iu7ZK
Yxnh1J0ErCaC+tq/W2uBtT2UdfxjLMeR/Y15iBAnLcsJPK30vIWFRMvyA+JXocnp8CCA/9dFcchC
be9YD9MAi/JLPjGdt0/pXGApAonq5T7pF7scWZ3tm90yXV3SiedD6dbYPeMdtGZ4BzayfJs2MHbn
TLM+SIa+mguwKNxZmatkExbaf3E+P8qjmWEsbqDVzEBI4KT+IJ4fGNOTRD3yAzYOlA5tKzRIHelT
INoensHEAQYjZI14JPpNP0/eMnSHsuuZ+D3Bhzgmsc5/RdGC3QAoFBW6jMOFVrwkfJbNnRueb14H
OaJOuEo7rScZH/1c+dh3EQnugTXFZ5qJ9Lfym57/Dar9OXe+f88YW2/7Htbpoyxomfex3XqsA0vR
vkyY2IJdjmoRlBdwboecHHyFSwnN7wDM/IfqO5YnlPRYBnkkLjq5unDBLom6lfe9FESB0y0t2UO9
+fNzWXvrcxUGyj9AUcvxnErh/pMjjpRdk8zwhzkj6js8xvCOBYlrKo+6NrkEEyr8Ow1z+Ue2Ba6F
rY1McqzSqn0lVtUw8o/R8pgM0PRXOQDXsJtG+RY73YVHUtJQTpaba24L9rThyFM+uS7pkGQM/0FU
KEUJrgfxQA32EH8VSZijJQi8eviO0SORgIPLZ2p+1SgiESxyIuRtEHujPegkERhHSvYtvPg+c/hz
PKpc31K7zH+kDsTjPYPWUp1HmahPxxa0BH1X008/miHuvVOtuvyxBp/kbq19HixfBFGd8YFGiBKI
kCIMTQyhx5g6x3cBnsgRu1PnYnuUCiTzY5NJ+WwdxN49UKf/2vp5p+8akYJqz9EQ1Y82mxJ9V6jo
KsxeRFAdO0f3jhGp3f5gI4Y/Ys6hsWEMhHiGKC6/8oneif+iSP6LMnBdnm7VsxaRvwZqd0Z0eNGb
zcVedWHxRLhUvRyNE9OL9diifJPAFgc/C11EP+K5mX5tcWBHdErLUO3ibmBkRbAg5gwBhWy9are0
gj2EWVak6432O3+7ww3T5y/4q9e3SLUIIlwzYru/Nmbz7TRkleMxdtj8cHvAprmuyb1DM+gRAWVt
o+IY+pLLAiFVcYEqMO9zqKJPoJeGvUHL3BCsPqV5vi+rUn9veR4h8jb+6u8wfdS/9CbmL0Enxwvo
YuwoDvHp35AOCRpxAsfZI4925tN67QKVt1AVTzA/UXw/BY65GE/RfN9hfsUiJ0rKEUN8exBr7+Jd
mUsk0wYgoudO2KAIlyj2cU2QjpmeYp8+/0VYK8RzhmsIlV9my1cP1NA8udQKwhkiRhsF6u4huMXQ
WRBL5SlENRKT6rz3x15HlziqUKK1zBTZYYXYE/sxLqcfqk0M/rkFmxDMb1YcTRz58c049QOUTZXp
r0F703Q2ssPLWi1Ldwh0naZU70KNqPPZJ0i75X8NZvPho9XQA7g2kbwE4L1XG5uWR5CJZOL9cZvc
myZkjlvisLrYjmJxix++QN9et579SbcjiV2C7KofWwQ08z/GOEWIRlcQDrQDI+0y7vVqfRxwEXzY
cEY8q2Z6iV0UhnZ8W2MRo+fb0JTycfOk+6AnXeobsr3M37bCoLRDsDRSH4Ys+kqUtz62/soh7Ot+
aE9mXIZ31zj5ltXdBiRhx/V74bL+a5CppFej1PKsqtobDmR0ryHqfh9Vb5a75C0pVjSEic6jz64a
rqVgzQq5x3SnOp4HrR46QLSVu3qcSdKZY2RhB8HnzHYrtegjIWsCxZWuy4+5qNr6LULPBf9PXe3e
xtBV763M3YpWcV6eQYf1wFHcMNMspZ+bC4QQQHxSzjI5+QF23d0AAPkvW+kzD1O0NY/zWuDQxXE2
oXjBGvejI4OuQKMbEt3CqtEVk81ad9/zNuQYLq2HXJWr8ZfP660PiEjVdwb+TvoUXkRzwMxBjoGy
fraHorafJMStMV7Epnkir1+wfC/3Pf8802I+oI2oPlEjoahPhq0hXpXojk8sXkafiCgux3OB6qlE
KD6146+Ne5wezG+jN+bMvNrLSKHt9+tJv6A9cfUtuqWS/zu1Tt2khMv091snl8u4ac0pgVKqObtx
ihAaYuCT5H4eQTbN5rHd+vhbh4hOdxm7jwnR1Rao2xMYehAUpaimgIanHzFD+h+cHnI+y0IH/5Hb
MYZHx+4ntgLB0bM105TXp7GENQp7Qs22BYbP3xLMIsMAwTsOYR/ts3ZYiU/nC3iPmd76DwAyqJ+y
sOqToqseHT2BvwenzemWpnq5rrmv6j9UgCXYYQpz4n4ltQLCOGzELXhxlFyQwsr2NSYVwPA1e9BA
vcw5baJo7UMWo86i5A2kiNYjLdWubjsKjumSKX035LJVv7CtlNVZpaa5Rz4VCfBFko04tGgzBgBL
dwFcGcfLVC3EKiQNIsp9Gjbs1FpjPwv325BZvAGJEn+vCqsHA4vgn7cptwkN+7jquyuW/KsmsKJF
opBF720SCrBzZ6v8qQ/sNL7CVuExk/k12sCr20A/dpGa2+OSqeTn3JQrocN0Z08FzBO9PMKnn0Ow
Ymoxodogzb16Vaw4XhmRhWkNDEBfdgrk6KrdAIXnIPAqjFgcfaPp97NxDR7VtJVPJPc090uQ4sPe
UeB0+yax7YnHNLMqoEubG5zfez/2vcB/JISFMeLUN2NS5Eh7l2T6vUn28ekD6C1y2Z3M48y6E/te
jbe8IMcPxuA5Xxf8VeegCmuJpwc/oCxfxUrCwniXRyiDmRSZt6LymOKoTzIMKrjD6xu2+eUee5uT
oPPoU3U1/kqHdPOZAFE9HdraDBjTVZoVp7pgfY469DoMiSVtcrpvEqCMr/4bpnJEmQlrbe2D14tY
vKFR3/Jj2FtL5+XXxChE/ZwVuyUK1n8R2S397VbQcEAxxIP6YetCDrcVlTA5LGyf+BaEN/nPE3z+
1a1Nkc//ekba8jnMVgFzk4etIKHS1d1y03oy284qsux/vuaJALzYUpa/tjXV8mYdbBVdZjDP8kFY
wj9vSf2jZobTVsmD9ZvMvc280ywiVlma4s0gEeFjXMJmu5vyNikecBjhtwoZUHFxwYkihgh4++dw
hyAPW9ZO8XYl9K1YSI4gH9p7BTzBuuNaCNxbj4hNt/PJgOHt2cgoIMeoQ5xTzmLlj4VKNzsmb3sF
+kb2YVqpkMSJIHgmxLdFWb+4YMNKLKAJ0F0074nR6a8QEw33xWDFazBsioXGIZDnCsGIWaiTDZ0N
945iEBdFsmuzYn2OiyQ2TxBU3GG8kfH7FOWs4Cx5xx+NZwyBBzxuceslWvxx1Vj+bvkBtmOFMNwH
aADZOS46nf7IytI+2rgGCM0kLFIRWf7Mutgszrk43L6GrfSKS9gOnr5A4rkPozJ7UmkaTud5Kpx5
VE4TvZKjKngzAqAP8QRO4IsrBlynpP9YzkrWkn5qOIGPW88Ne1dlCIAQT1IdCAxqiiN0t75scpvH
Yz+P/eu6/v++iwL3PkZQcQcdVnCZGGhUuq/4e7N9ZUXgQMqTFq/JuMTuUvRt9UnoSM3UsEhxj52V
xBMbd/2xi4Mk26G3QKtaJ4jRdwC4S3+hvA/UrNiQ/rNV1QtgV6B3jO3AdZPPBHYFroLoOOHEfIPI
h6COxs57WqsK4FaXEut6YcTyn7XpzHjKCzQcG1QVjOrgxT0gIb60xxKLaEHwQx8sNw4M5S7fZqTT
jh3tLFAlwye8W6IhR2xdTigofAjakRdKuuZYRcPEVyuLebsPM8BQzOm6MHs7gU2TLhJsDCQT8cPP
nY5cfc6nvLratMbRvw8N7gIIBA/cbtDOuIMvmbj2zL8+Coq1QZGV9ROGktIQtAAv1+zKKYz6Q9iW
9h8Cema/AtkpIZlVtsTnfspKjCTc1+eeaNHtSDpY8lqNZCYcSO4wL77NIbqXomBwQqXHOetQvb3P
xRhDGYtpOmQxiDMCOl+/EABTg2dhXND3GUFjH2tvXfHYs3X2M/dXfWjDcDFfawTxDZq+ioa+F9ae
9xu2FrssgaCoHLURO8gdX+2JCSXgJWiAIo8oT1C6RkQMILtgNAtwbOrkc7iOPYciISeYT5wO8kbE
W/Gu/QzXM/Rt8pYN/nrAWm6eRqO704bctURNn85/MfGj4MEfAgpPTh/Dxgb46x+Z4v0n4mbE1a8M
W7oDgWxxrGPhDo4eLieiO1AjoyREOYG5dNig20Opu89W2q64y7vOcyi9O/8gm5S4ABHk/LMYElLO
bGK3h5Gh/U+P2QCrumeb12rTSYiVDnPMDh3yEsFWojA+NQE8P+dMTHe9HxQhm0+EVq9DXIKjKF9N
/6nADL97oGE+gVY5QzqIwfrbJFJnx1yM7kkCbdldrYpI/Et9DyIpgqE/l0ErWN+0BvMbIRLpgHM8
l0xF86AkeoExunWxhkmZVFKVN3065dtBQEQNx3wJ2auTo72/C65BQ8e1r8wThdW0R+gmtGgB5cA7
Xze3RY+DXFZ7hx8A24QlgSS4GWscYoKhGjWgP02/0ywT7h7fiEifwa9FjDsWY0fmBIFSxut45fAa
Vl5zSeWCFayOs+oXvoEGXfAk7PxUlS6dHqLFXdVpJqgfYjwU1VO7SBk/+KZw0CYYWur2hJoh5+Da
FmNggAf4Tw0G/EvgvHhGPYTmm4bCZMQECRyP/HPYP2QYHLwbphYT4g6e++44wkX1JEJgpAGUqFGq
7Qp6KW8v2DHWnnTH4MSbVcMN7msdeeEh7Yq8uKXKkeSZRN5VSkS4Hmk0ZrPLM7J8gsw5+ENOpEm5
ofub90kdL9FTOcEZVDv8xLXlUqtwaOh9QLGWr2BAGw5NVo8lJzuLsr+IpMWeCOW2RKeNbM74brVQ
b1ckOOTwcv0eGE23al93wfzXLmP0LGNyrbu9WEB5HlYWDRJFpVK/oGSW6zzeIbWR8c+AQAmo4MTz
7AsQVaU/0ExWGKoztATxoUH0giYmhCQEGyRXRX3UmUn/dBQaNCDR/0g7syVHkSZKPxFm7MstoDW1
5lLbDVZZVYkAIbEj8fTzkT32txTSiOnuvqg2q7RKJzYPD/fj51CjsLpGp+rTmpA/Amyz9n5bAEYH
E075dZxmSRXM9q3ZWBO4eopy4rQELFyIIDkcT46LJAPxbDowap6KuJ4fDyk9ybum0JanUyiHDlnq
naK9dwe9WKgHsvvfLGBdyqYCgCh7RXeu7Oc4q/Jg4dAqSfYikyR40jvMTHLabqVvil42R/R8+W0v
e4t8/9TJC0r69MCogPBoEk/01FeDMN9WUnVQZzW5BRsKJlV9idUohApeVgmu86QF3yP1DZEHihHy
nJg3jGenkBM73bEqz1Wh8Mp0igqqgdSydz94YJ7KCbSZ9aZRrbwcRa1ZN4CVKymc0Vkcyl7WHM/0
dNGKoEhPNsl7SLsCZxdsgyRTf8WZFOazzM4zG3y6wyuEBl/zBy6lgl+oomQHm1NoNwnJBkuzKaGV
AGPyb8eOCzCjiy7dJfPdLparH7ZMvE1ugD740TE659rKgJ1uNz3G4BEgRoM9yjVI5CEQvI/D5CtE
LW3YI3UN+fmYl9lxjQYwEhOFppflpnRyQG8dSybP6BYKidlVydDyV73OTArVdUnSo2lhfPPTcqen
G9Lmp9NcMwH/SI1m0g9g6ceAZra60YkUT0a7hHS6+63bjREBzq3i9wES3FuCaxUKQ7Akhqxy/aoC
uWrSpIoN/qlagh6uoxd1n45SkHgYBOIku50UvobdflwflZk9rTyPlRpgX1busZPaKiAjGXEQVEKE
T8jNg5WdHD4BVbszdNfhCCIRH3TIMp0hWOGF40F1gZ7AVuQPRS7Z6Cm9NVoWBUJUiWE1eyusl+0+
P4+aAgWUAiAWVeEWeUG6CYBWOHi15JTXY8m0vh9oXJvJzU5dhzQqBANUxDfyEYrqgClF796SoVAV
mcyNGjad3fFYLyl/jJrzNE7/OOE3aLoGFvuWari3A9k7kw33jy3MdNcqtUqHUr20t6fq9eidTzNr
aUijyrOU1+iwLHwtnKTQMXhH1BzX6ZAyy52VvrIv8AqTANmpcCzQgfqTF3VWoWhqjGjqO/82lu0Y
gPmUyslOGe+cgQlW7o6cJKaDOrbK2MWRWxFSfHJVo7+SeV296mDN4LETyhMYCBwuSiOjr+CDZydp
51HWA4+r2Vn7UFtpnB2TgS1/Ow8k4GS5X+5eafpTCf6CO7ioaPNsYC5bUt1Zh/mYEtoyzp8fr/Zd
IwriDexvy1TETUWNVjvtaWNYKnq6BdH3pNXPsf7yL4zwVKUMQGSmitLjySHUKlMPmiVktl8cU/lD
7/rW3mkDJNniWDgWhCA0BVoOeUXDFs6rKTmlbBsZXErR10J5Vq03Ox8wIe4QTCgyEBPYhA1iRkXQ
XFOyxkFZXI3XoFGzalTQVGpOi/0UjMXjKRMPu2hI2IqE0EZlE5Wt42xbJc9J8KE670W9fmzlzoxd
DUc4ahGaBd2+UOJ1Wbyr0W/bWXdDIl1DMyYQPhu7ZE+tkhnb615ZrzUur/MIGLhZDPiNobEIq59J
p2B3irR4bUVvgbEK9N/6cUDnYWhR+k+4OJFQsZ10p2G62mBjhCsWRY6fz+U/PC3i0gvyLrtGo9VK
xgpMgt5egSzD/qab2/+28v2yXQwloltABwYarzUaUBLpDySCtF8ObK9+yi8v0L9GQmCpKbLKyRFG
Aj4gkzLZjNc9F5lL4WwuV7TjPh7J3UWxKcYbXIomWLfrkfCQA9WMIMp6l61tGGVjKEeV6HfRZgOG
bq6HfjiqgYPRLBIpmiacFqs5KPLunOzXUbUguxGVC7uGzhkUYZd9Pxtk7ahzwZI57tR1YH1LIPjW
Uts7UZnZgcB0IAN7PHSRTF38IOFsnapOP0sBH7Tr1NEeErTIUCn1hn4hZTTWIaby9bHBe3N9OQPC
GUMCIzBLkkLrxpmoPw/wS6Y2dc3Bme7XTNw4l3aEg9ZZOUnTPNyvE1hMU5DL9NuBDoL0zZlAqufQ
gJmcxhYdEI/H97kjRcO2ZnHraQpgb3HH1naiyHSH7NfOQVrTPgmubgPFHv0A0PdJL8mz9c5LsVmk
c3ORQtpEGnxIZ+TeHNu63asZEOzppjDHsbYz6jMIvnXm7+rRTkJLhf5+4zA01P4GuRmqoZgqfQYG
yj7CHJ8VOwB6WO3XefVMyteFM23PI035HrjWVh9DqwWgb+8NTLCo6WGpKDcRzpgyAZapmoJLSIB4
FSSYzhsVOg+Zd2wJNwQCzXHzbLavyvGJxGBMwqa2Jrb6fsr3m34tAMCcIQnLpmQ9xkaTDnzVzR0l
fJTgDKsoOp8gfjtvatovz6fXCDoEB4KxmuyFchw/noIbp9gbI7bWoNdxVLQzrv1VBgeokQbMgBU+
k/lxi+LPPzdg8vt7aShomMSXEilLIEZGdt60VPE0DaJu6ftjC59hztXeYQyXJoQxSM3JsHmanzfE
Q65pL3b6b8a80pNRC3k3ZfEZRCBN7gys0//DLi8xyzIIwBzhbJDzhQHx0Jw3yWHVZN8hRfSlvnnP
WUs2ZEjvpxrSySF1t5sDyWCZRguFQIROCGGvF6ykoSWnpt9tJCilq5QGCc4kyJWlvhs4k/csIY2t
8NpEIgPhkGtLdh4ERRvm8kYPIWCHWCqIZ7CHA5QaULAeMiTOo3M4JXq4lzc1HAMr2H4l0pXw53Jw
97Pq7Nj+4w1z156lkp//fMzYwh19JrnAi/gkb9QycffVi0P8BEd+ns4e27m5EFWzzxHoqkp61FJV
YamMEGwSuBeZNnhrXRnJpMpfw7yAWEmnPKNumqP88tiieus7MGkR25CV4NEhOrSUDvdSb8/yxjrC
rrrXpfcyMO23tKPUk8L69WTo2nFeUrab62Wn/Cbbl091sqA+jLHlKo0paXUKXcJuEMbp06kC6w6H
mzGHT8Stq+xHRd8LDdpGNW2gp3ArSh+e1Eqr1DbiGcyeu+80mu8GTtq9idTohYEWix2vGsJOBExz
pA1FlTdK+3L4Hif4Qa9r/KpYZQNb8c6Z5m0LUyR5FtyhIgqxUo6RjmXmcLzgDk8yZZyZ5ijq5pp9
8jI4dk506rQd7E7defR47W6XrncjaJrbOEmLwO76uB3LREW249RtLFMaw4EAB4g0btL5Dvxaqf14
bOxTDPHaZ15bE6aUZn+Fm6/pNsUvgOnV9+638iLPnXE8Dnx9ps6aEB5E1/mZLsLX+jWbF+PHH/Ap
d3PzASrPb96thmF+CsxdhPy6BIEPYNRu087DZ8oJT4hFSivj2fS7SfZlFW1StF2dWTmNlyCyBozf
RBsqo9c1G0lxgz/U3kNcGE8gRwIhbHWbsITCiQ6rp51pTPU4/aak1H5he4YhrnpHi2JC55hfad23
f/MFDolW9rWqkSS4/oKTaoCGh31kU5YSh6v4Qt52Fpz8NjZmtKv/oFkaLL5pJ25NXPvY+L2dRsSD
9Lah9Nysgl+qo7CLS6r+G+1Qvtrz0vKcw+El7T7sbPKfLH3uwot53lF1p33F/NzTR1enc556/Dzt
9jOppc/JPnx5bO/Ws/dpI2J1Ep0G16OwrgcN2JOThPKGEc5rMxhDBQ0zRPZsNwOW7joK0r90/XIZ
c/kLpkg67zpdTvFJ69w80vjxKy5f0YWLaXmTgszN9/IoP1pD/unuCC/MCvsGhkEtTQrMSlY5LppJ
VBU0sGTLfRy8BoEKpny0C8tlmBUwRftwfdVSO4+cZJSRnS+G5Mf7qFw8xNw2ZCgtA4o2U9hJJ/XY
HGFplTeHdh9NnOb0gdxQOz0l0AQ8Xtl7e5YXkCE7CkJGhriTUvVggGZl3Dr1t6SDpnkKcDJr3wx6
mB+b+kxliqO6tCVku7rilOX6PpE3rVHT9YWyjEf5eapLhzdAFatW1SQv1k+LLi+2FLWe0k5/Sffd
IobTyoNnOh6VKWBoA5J913Lg7DooGi1d8jqELHrXVdswUmAxlIrOP5JBhOGCwkyg/N7ZxkQF3ujl
ajAymxZQtloOOH7lNuCnVAv3he3IKtlPRxiclccR8NOCoEQ14DXWqlWd1F9lo4u9dH/IPPCT7xAi
z465/oPa4DKyd/N9cVTpI9am4LK7gbv97vdo3AAkSxERdoRgjNCTDHhQy5uKWMJtDTX2wNbqA1bu
HFebAMFA/UbjuUeu8trfZrWD3lYiKZujC6/rvJ0c21G8Bg8c52Oo7x7voNtDem1MeMwWdPJLmhaq
G7ugfyJTF6m16pBYA7ktTx+buj8whANM6kKarDqCQ9CggtQyGno29IW05jj2rR+7FXRcNMy/nf7V
wAzNUVWZ4NmRhYEBiO6imow0J4P3KJyKO/hTARrQivN4WLeOhRkkhMWTO1S8xIgPaqF9Z54x1NUl
rC1q3k0q1K0m4VELB6L0u6ZMmcK5A22KqfbB58UdJSnnNKt5AG0K6t8ftIxFXhi1h19mZP56PKhb
H8ag+ucAUD/VkW1xqaClNpwQSwcAGUA2vH0zB06RwqR13A+UBpQ+gLt2Yhhz4Gp2TFvhISK45mSv
JyWyJSqgiQxKYFB31hviUlPdeq2sHykggij6QhckhKvThD5PbTcgz357sCmbm7xCcNc2JUJhrxx2
dBDmLUIh9hkoOyFOSrU9Nf/FRuEVZ+mEMgrYTcEKFGcKpelW3RDUyyBjdPCE6sFTnx8v3b0TfWlG
uO31goZ8pJvVzXGPE5xL0RZWV7Bgj60ot3Epc9aHMIyIfS/WeLOyy6QASrpNrP05g42UktcKQtVD
Ok32fwAsuXqKujoY7+1jw/fOwKVdYRbPGfl3zTqrm5ACrp7qT1Y7VbJq/NiKot7Zk5dmhFnUzExr
u1RRN4cjzAZ2oPlHtMhGZUH2v0eFouhRNTNeQcUKMu9oDgFlukysJFqcoSgY+JremHBAkKx3dJ27
h2vBFE6jXh1o+29Da3MGuUOugZcvLDtuWFjaCArievR48P15E8w5Fm9zh+uHlRXNBZRRzESHBLCJ
f2iwipMr88LTVs3YsRWdPWH9tMvLgTN4a9SRabg3dNskvcczg4+68G200jS0sSXWJsqVqXRwu5e9
tmnPyiKJn21z7pgD9u6sMIwVukMoqPGQRbb12qAWxCcwla2zUZV6lMMAUkbbPJlB5A4lXeHmDbCT
+k3XFM+i5xfnMTDLd961gJRtWjJ7z0dc2m/BixE7tNDYsX7ebdP6p+GsaVl19XiiAIlLTl4NvOcE
CyNTjsqBlG7BL3bnpUXXFIRQOeRhtZkiTPnbMXL/8fLfmxnL5lXiaAiJ8uYV9v6RzmmgPEqwSWi5
AUoll8SPc4DpDcD4HcqqJIZoNv5mjqMhueYbtEp/EUAKrvQvbeIpUay96bQK5G0Ybtta/ZIVsyzx
qnpMghEW/KVVn0YOBK2FBAmV002O6dKINoo0DaNy4MjduZQAcBDE8zgjZOERfr06dN/QJKUk4Zae
SV8zvsgdWZXi5fhLBbuxBMArH0MPrh2/zb5b4cD1e5tFujYuXPTZwagauDPCbXKwx/kZmnNIFxz9
B6TvXgbqTwmGVH/73X595plsyPY17icZxnHhNESImdBOpoVbKJxoPIxAtUEn6UwhTRmq09w56X1w
wbEDWahbYp0G/a7ubJ2tcGsuIZfUo9nhtLJax92byeiYf5fsgYM2ZE8Ymh6jpYJUW7jN6r4YBbvM
YVEj1Ec3vw+V6OPDc5vW1ACegDUiWcN7myj3et+A5VNNeFDibXdehdO9PjuHSz3+aFjAJH6tdars
8OJn47MZrvYtKWRPOf2KfbiZJE+VJo70VEKKHMCjmmeSl7cTOgV3MJrv42jooXGz5tefqgnvGSQV
4edP6nh7/LL7zoLbm/xP/nYa1bP9HDTaWwBUfWB6biItwaTg5VvEY1EvbONt2X7XkPSu/zye/pub
Uvj9gk+FXM4qzYDfrzeQjti5R6NwHv1s6u//3I6tmmR5Te5HTQxZ7aaoDufuHG+r9qtelCs7wyWl
5nkbha00sE43sThjsnXOC4Ej97IsLNMhN9pKSgLGZKWHiXw67qEgzXkDd9lxWp7rZkbf50CUdftW
04ADEW3gDvDGpOivt7F85mEKgVy3rD20TEbthN05o/chGoSt3RxPLJFc1foHNQkaMSxODRoVoyaU
l2Ss/dNMWkWePZan0cCtdrszrs0Il9rZsXZpLKF2Xc9PfjIFvKoOvW9vN3dvwqGoAaqij5+u58yJ
rFSW9EheVjOy0z7NS27p/wo33hzKqcXvf7oDr4yJlSHylejmdUxbMt35jqculNljA7fb7tqAcFT3
fXx0lj/XpR3tPHsBfGBgTdRbD3RtQziuuexAkdTu5KX1Ql9ISlML/TfPpwXT9zVYR17AyFo/2pD0
XrW/nG3gtjN6UMbWoh44ZDc37ucu/N/a2dr12lVI/+ZpG8vLcuRQV3A8Zx751sB4bx9NgpV+B12E
fC3dNSVEo+wQvx3BWje2ff2Xq7rksgbGc/9U/T0e4dKD+Cytm5jx0H/2FPuSZ23VqeQPmbnrJy72
vC0cKyiM6TY+sILlCDSPT0IQP3H42UyGtqMytEKCR4IXAy7hBkvB1pnWo/4Q01+yTd6yJ2elzjQv
H6tf0f5yfG3g0ho6CUI0hoA9PGoqllVv52VP2igcnseh0Qm+o8ubJKefS152Y2ecnqbaO+G3d3jS
XcWDrtQzV84Gwlan9sPB8d3flmQ0CcgAsxK1XG/L/BDrkbHb99uyHgXzva/Och8cyRjtpwGvcvu4
6I/AhS3BrahqgBAhgg3LfhHPo2RqTQP/MN1NtdHR348e+7C7/uXCmOBfDoatdX3j1HL2PB26Ift/
exUxCwMRPEZB0irXgAIsG3ZiNErZ961/Gnm8y/3o6+Nx3D9mpmmBHiEJQCXseoXgw0kl6ZDLYMiT
KYwto+wp2WTLwIsH/MagJcFF6RKM9DsNS/0BK93Ah/9rfpgH3tCpGrQkuCgFsmM578fUjppZ6UYj
4kFfXxST4wDA9a4vvJg8wUdlaNPsw3PW+6iTr3v9dWnNq/8+daKHOtTno20wINgRZ6dZ7Feu8uFB
6PX8H3eD4JDgA3GUWGNAxRgeB7d0nVXiKR7qUgO7YWjmBK9UI3p/CBJGVHMr7mkaIQb0qq08MKC7
zu/vBRILK0Em1ZrpMJ6T31++6owivjfkee54cVCBBOwKTo5atrA6QPUpj9LgjJGdF2PkvEj/xTG9
siEsTBfrCJDZn1saniHfrVz3OJNmQ7funfm6MiMsS+YggEWjSb8sKPd6MpcfmhQDa39bfgNodzFh
pnArhHAgRF2Egnfu0r7vVQt0Rv0YXx1BP04zyd6zh0xqtz71yqRwOSDSpUM3xcC0tbnt/arkHWCS
d2tf9ucfQ37h3r1HOdjhdUPOA9SYMI8K3IDxsbH6e+80y75nTydOkfUz8lHtGxjabbavn82/bYlo
6xbtUSurPm2lqwbm5ucWb1SSjkBLbKG+BGvFO/5W3f1cfgqeB51t77aF2+rKvDCzSPQV9EZ+mu/d
+t4HPvp5mvMx2gzejnfegJPqf+ONRcCOIDWZX6DB/Pwi1lUVU9lD0cfkRi795U/ZSHdPHpLvHhzH
Ax7+7l7ltQoulASioRvCRV+VpN+rMlGWaUqT9Y6yvrk1eIJ969qtEc7LdKuCUNJekch1W1q+Lckc
Gu+dB2b/YP7fJ/R7+2K8yi6PErhmFa4z1dv7zurwToN1+z2YUlf17JW0CLzjuywP2P1sIRTn+dKu
cGF3J0OCEgO75Uhawyxe+JFve92iXXGvLtQvkZdCoY14nR+sq59wUvnlUAHvzjVB4cwxefdSCr3J
hsD9wtyD9eRtbaDt6+9eo+foufeyKC6N0wXabSiP7Z4Pq8JN/CFHdfdoXZgXrw+p3JNwQ3p0uVsY
68pfFgt9Xi2i6XisrCaI8/5E1e2jY+sdJgN7/N6pMhxTp8WT5gb+L6y50R5V+Vyy5tt6ZEzL5Y47
P5j2bkR11afhd8JnTu5mtS8sCi5LNptzqEWVsoRbD53iUetZL+2kD2kO09I7j3hYkrCBterpNGsn
/UM2mHaeA6H7L5QV924+Hn4fqXdCYaAu/5sGQ7gpYimiubhjGpypsba3VPe39bwbowJDsIVM/eG9
/IUU/STz0LXgQZ/zsBhYiTuR/tUnCP6tDaIYbjQ+4eTvfbQJ/OMy2KizzounhyXC1J70OhRQ3HvK
XNkUnA7PtdKU0MdmGbLMTaba50ObnnkfuEr74kwHxthP44O1F5EGVqEZrWYXyvKH9rQjLj+xyTLP
8QcNDa2n4FIqtOLTvczANI7TcVV6kgcnrAc5SuujpT0bGNfAKTKEh0ABGUvQ9eNqR/27PiDISOcN
w0s3Af4i/FeP0KuVE14EvLOsIo37leOw9M/Q06L0rOfD9OyDTR+Kogc3ihB69vowuhSwOXeLxk9X
CBp9rl7rw0U0z4YuhKHpFJzSqepZ4y1cRM1F1MxoU0ONza98uKpG6iyYBjgBaWsQYmeexeZBI5xc
1+Cq3r0ULpyC4KnsEBqDwmRVUeT9zAvBMuU1695Z6T7U11656f2A40uDyTytv2sfnBQxdDVRLkT7
ifW1t8E8X+EKRyhtrsKvlQ9Mmllfk+ZbA3mbOujKus18/8Us/M5Dq75xrXnt71f7FQKu/zIHeLn3
TMFTIZNuO0bDZjiOvpSjkhznZmJsZXfoWrwb3YIadhSTfg/CamGT02WfxHXSKktz2f2yPj0GasUj
NEKmg4nce8HepS1hhxdS3Zol7CefaUDl5TRuJ80MNV38/2EabirXmuxX/bUYc6ChjHEfu5B+S9+u
999DFbY83OE1SgeYr+fwYHokjrn04iFA69AghR0dm1oQQfWOn/KI3L3DOtr2bhEZg/W/egldTKh4
peLrFfjmsUXVnbxq8xr4TX97snyqq/+7xx4wS1oWgMgCLhN25V7bk2A6K3+d1nhhL6GNx1+weLOG
82CPd6PHS3Y3aiNkNOFj0OG0NIU1S1srTA8IOy4RT/w4+eoXrZq95r4yyRfSeQTd0jRbHse75ZGH
pjQxhmLWe4uJd4IawlIh5hMnuD5Dg5Sip7Z0OBk2OxTcqwdXlk+UPvQ6uXdxX9oSJjevbXlfwT21
PE94sS8d7/RcuYf5/8c7qD9n4kG4tCSEJJACnko9ZlTWGrL4n82rNY25UO1F9VH8PKzysU4RIPDO
z48X8xa20TflXcym8PjBz0Ca2zBCxEG3x1VDTGo8BX7xYc1DT/sjuxVMIwM2764gOLoeFYWsp+jk
gyBQksKoVe45yW3Wx3k4YhUn9EnLT//GwTgXtoQVVKCQifKuYrdM+2Jo9KecAWgfCGLv3ZiXRoTF
awyjUBIICT/PfO86CesnBgHe44kbMiOslVGUba8I089bQu69mcMG74LiHjjgd++fy+H0ccrFg7g4
ZyoF60alsNusy632FI6OZKqaif41GuiXHxqSEEFWaqtaHSLenzVkpLVLH71kdvvQCg2OSbhTI+44
m3K8yp3ax/vhqHfLJy9wlWX+9fEy3cuP02P19/4W7tQErcyjEjKowqfZZhWNdpQXdlOCt/+4IQRP
fDx0MC31mxu6/kWfk+r9PoMacoP9Ktw4p4sBCffn8aiUZq8oyS3d32nJVP95XvWPVMgUfZj1/e44
cX7/t1m0hLep1gRKVe4w2pdcZRIzqdfNYfDzggF/9NkGJgwPqhZZI1VtIwsgYqatFAbkvX5WKRO2
q2QKmGGh+b8qUACtT2/4zzcO2ih/eQn97XZoau8EQFe2hSUsIdZMaYxQl0/fso06Sp46F05ur/Ew
bHiw147S8X4yNLe9p3g0YmFBKyvXMvXEiLsFZV/4ckneI4OzSDenlUmQqb0OLOadHNvlMMVMTwmx
nWrsGablLhU/fMrG69lmlK3Kzdv098Cc3vEpV7YElx934J/1mMHVIzRjebAli9itp8bA4bsXB13Z
Eby+czpF8PEypm+Qh3+XPQlYQDeb/QHo637/ro5h20Tcj+06BFXT76ye8gnyMS2Q/iLMs4ySSnVO
OZOp16s0L96SfTIZWLA7d7SqgF7S6Vag203vv+HiDojA/SjaueyP/F9ll2SZPVWrvko/CK64P56/
bQmXAAzfGjTLvS3vMwW7c6G+7iO7PvVETdZ3pMFH1r0NCVa1B0o74P1kYXx1dC7qWinUZWyWtECO
JPm7lX6Y1iDpxD1Dqgw0FtSk1tOqXU9kndZJqsS6utQnDS95qpgk12bPoGNH6phcoy9zhQ8s3j2n
cmlTGJyR6CjA7LGprINt+lx/Oczkkea/IpjkFaPDl/0qfa1W2qidPjZ8byEv7QoLyVPkKKE0pC5h
GUWwYVwafx4buBeu0hf092wK1ziKMaGlJ1iQ4GLs+ZAtP8ie5ABpluPo0KzKZlJk7/VBmmXGVzv3
CySAh/Dn9/zL5TcI1zsEmsqhosNgKXvBPHl6T0bhSF729xPknbjR1qeMgewmaJOhk38PS3M1fuG6
aNQaUblGU5cIxo6SVTPTFgotzY3buHsXDuGzb461UeHh7l4Hpn5oUwl3hq5kKk0E/U31vnyHmNZ9
fZ5MNhQGTpOX1h2qQt2rjlyO9NP7Xjig9MhGQluGp5dnTjr/PXfXP/b+DE4ULkeTm7no39NPrfv7
v07y56ddmN5VMFMrZyYZMSfqtJLbzdavk02fBfmJfhLJ2+1Q2mBgT30m6i9M6oVqnSif9u62xWQ8
hliUbPvQC+KW0AkeUtg2eg4AWo00kenQKqQInSij3z8oScSLZrweryP3z59iVIyQavoZeh8D+6a/
BsVY49KkcE1qFTzoUchsUqsFXnGc56R5qnnxbE4zb7CiddcFXQxQcLcIolX1LmeAux0Z6fHyNfw8
Guo3+Zcxl/zMfzy6IXP9zy/WTdUlK0ojzBnJ0e3klX6MByx83uaP5k9wqk4TozoR/N/dqHv6KBod
PdarPwH7aeF9oEM0YPPuUaeL1UFuTae5QPBwEikWeANMdXn4FqJL2PjZV2C3uTZCQvjx/AmWaI0C
IG0Yal/GpwvTEPyZqkIK6xzUw9sYUvw3BY+6Rjlu+tiIGKn9ZaVnmaGkTeObmFBt5X2mJJl+ePsC
7CZe76ihw1CGIII3h1fTRcBj2k5fvNZVDkNvCyGOujEtTKUjWWG4t7TD25M/rv/s/A641GHcuXYz
O8Ay7Xkf++Xxvc1G4TgpvYF1FAkwbqwL02vWbZscKgZe/CpHWUQrberWr572BVSGU4+K8bZ1t32h
ZjpkWb8+9X9ZBvVGgZsGcM0UTn2kSTtkoqP0ba/9Qq3qBPe8me/cuIvACdv2l3IHm+QecuMZhNZF
rxE+RMX32VR7cXA+PwEfB7OQqVLiFdNMlr5vIRMv0rcTel72pESsGtKCkTo6w5Hunf+kyfiMhkwy
6fSZM0mWxbrIqTTrYxOR94Xyp0tH6rSsnuJoejA2j7ekEBX+9W10YNq2Ad+Mowvboo3DBvFEOX1z
FJTCpaOt0i10wHSceUgNDtV0eh9xMxW0phPH05cvi5Q950LRc9Mx0rf0dEaOYX9w9QLlHFuZPB7W
J3mqaAiXwZHGFu2lQnymnZOj3pjV4c2kRPWOwt1R2tC6A5eO/AWetdyV/5QZnPgtckvzZFbsxlIx
7rgPfp1OE9p6rNjfB6MuhVh/HkYoRs2Tr+pCf6bFF0H6gMLpR5iOusTftdvHny72jX0uyeWnC0uC
2krC1VEf3mzTb08pHTyoZrr7dikTTj1J8eyQu8dpux5KMn8SwdzMmdW342o0bNyw1EQJqlChhQ8M
TM9CI8B9TQBvNv4GEjwP3q3zpEK63s1/R5PyrVfcQQOzIjnwC1rschHps9oYWEYRF/DXXFx8knDn
gPjb7ZoTn1SN/fNIH53/jGfmZnLgLv2VfehTbu50THvThI6z58froN3zHHS0/W86hC20Uyprlyvd
4S2emdvk5zf9Yx09W0/mLF1EXvEUxpNq9EGi0JunL9HYmK3ocV2DEeHvx6o/lKAUE4efU4H/cuil
p433hmBLlo7n6pynxzcdIsx8htwXhP3IQ6bfmkaRv1QRcp2+BkU6L301OrzUXSp/gWc+/XbUnH04
cJ/c8xskqQyNXnfeIGKceN7xMxQYjm91tevGcnk8IEyf/ior2XhpCnmoWbzf88LWhI8ZFh9dI51J
mz0/vwhvnJOF7HlpHd/oKNdndqSo40zOFd+S0G7ScjQe98VeH9h94iOnn3JY13ktg/jUoWEXEjjq
WUmUrK6Ob+reNw23iEccyeI41Z4LQDoT5fys+/myMJ80ZWqB3ygojgwF5GKk/NdHUN/SoXG1NHiM
roeunXdn1cjq45s0NZWlijqx7uaLHDLGs8usA2yclfrogIRSPYYONPtlzR4fhHs7DydKNxK8kVQU
RbIufReq1s7Ij2/vPDFzL/1xfK3olYjeB+zc2VPY6YlkdYR+by6H7KBqnbxjpAE4EQZadq/5DmV6
dlOeoIWLaAbidIoB0avk1kXodd3I+JJAOpMb/7S18XPaQaIpkDn0tEc3g0aqcx/qB9a+GFfH+dv8
RfLn+mLnEqT8/jKQKbzn8+kQhqRG1mQTtr7eF13s76LZRafQOB/fEpfAhBDgqUD05OAZKyRka9c6
jDPJHQqNhKLiX0PEnUD7DQU57dLXRtFfkJQaJdC3Vs5aX8rPlqvWij7N0At0pePh7FoNMmD7nf3a
OmEw6Rp5qASn3jnYHC4Wm9DDlm+Y9RsljwNOPt8QBPLXUxRKvw8nzdH8A9KL8CQUR7jmCaDaV3Qm
Kek6R7u0VkFiOOiUBk2S+AmtuUjjnfYhcufnuo4XNLaViS+fE/XrIdP0r0il0g8v78qW/ngrUrgz
rKOyCNu97LiO2u6+BJlqfCkOZQPW0JL0N605ZENNxPfuMvo80ceEi5E2aRHqt0cItQicXi4WXKM5
Qs/NaiBFSlwUbjwpf1e/8znSXNXc46bNETlSPPO9/ZaPzcCzFQ+yNNeUq4F3j4h77TcBZAl8Dw3q
hIEiQbyK8GVR75TwrdfgscD9JSqgR9OanNAQm4d0pLSIse1Po05bPT7vn6+3a6dOv6YBNz2gT2id
Pz3fxabP61C3E/Sl3/xvP86jwwzEQDWT3B9H9wcT4a5LWsFy70gZ055x37uu9+J/bLfenCY+f7HA
DVI627vfPW+65b/p2X15OXgvmYeoOsik+XzuvQy9J259FAdGAxMDRpVvF+89WCHTXHOC4FXJv6Md
55bVLNltdqeBq+f2WFybEbIHu+Bo2DUE06+k2UbhflVCIQKBEB27TxpS7o8XQmyiZA9cWxO8T3jM
uXgSrIWtf/aymeUCvPnIFsvlcowKxezPr7PjnuYnz110H8lmCElx52Rc2xcckdJURQtfVfDqmxOw
3svxe+khPOTO9M3mqzzOXJOACrUjD87/gTjm9kFybVoI8mw1sa2kN41soZ59KMk6QUz18fzeBpLX
NvrFvtjnSNqEKW4leN3t3/I6d6Nq4CSJqZm/FtDQejodUiWwq1xbkFA1azvtKL2m02DzZ3KaN/MV
hJa/qWY/Gf55YL/c5koYj0FkjLlek0GYMzk3w0YraukV6iz3VM166bUzIqL5e2V+bY2ByvzdFcI3
9deUhQyGej22QC30Tjo3WDPoOignqfVFAw7+eInuxDiODMUXTpDDLRPWXls5d9T/7YMkvR5HySid
2AvbnX+EoH6Hkrr3HAjzooNzh8KCh9a1IRPwnlWeAun1FKbjUzaPS80ty2Ve/fOQmRFdGBLmTSv1
I9KwGHIOLW83IBS6jI6s5Ubyr/2+G5rAex7r0pzgscqy1sugcKTXJzQk6UxRt6BFXd7XvxRvdBh5
c/Np4KF871gRkkK8Q7wEwZgwk4WWa/tOZ4B7pxmZiOUZvNsfb4s7e48AUOlzg1Q44fW+Xqzs/5D2
Xb2NK0u3v4gAc3htJklUsCTTsv1CODLnzF//LfqGkSheEedc7NkYYHv2FLu7uqq6wlpRWYFFN3bt
SCwuhV9swVpbE8+P9cdyZm4U6qggT8Fy8OT4a/+9shCyFLRBM5SunZTpBsA5B0cIX5XE/+TynuRx
YzAsvXCtZrJSyo3MyYF1fOd5nJy69s44AGsfYAP4rUMGfk3MNYGzVTcrZx/hTXteiHb/JpUmjv9G
9MRcMYUgllUL0a+vtPoi6i+tCr7HlUA0w1grOj7hE+lylyDfUID/zeI1EQNcamUiS1iurEzTfhcy
szPae/NFoyJcHYBEcUogVLlr+76yEgdwjQv0Nu8YLS4qtSzZhc2fFQcjM76qQColTvQqYDLZYWPX
tUOQKrO6XwvA5FqFlZWl8cLFnHOuqC8zPIdRZaQ//5z/1dLYJiyrjpddu97kslq62FCOJDLBeOmh
eko0wVFLh1QY2SYuZkEdwjvPgK/9aPOCpG9OufA901b20VfdfM/Ee4CtF/DaFOvamBRnXncBWiMM
0Ob9BugaUp0FzzgpZ90Jm7heMOwKYQNae7sczPzUbGnG+hCQSBJ2/X8KPPW/ZAFsFDNcqCEg63ir
Q1RX0XEeRp5txWQ3EIbR++9v6yVCbuq7XXFL8JRzURsKCf/kTXLqgeMJDY0+dbsN1k1lAfIwtLzG
kMC4TBPfWSE/4A/Aso+0yOM0jrca/8DQr7GyZisLnUw0yaiNlOhgyNa6ZBs60kLc8/eAnN7z6y+c
ZG16Lxocugk8GzPT4Dg0UPQAUixBePntbtQ9886OE86V/vN8OBinLYUOb/V81F531urMf/oHX0vU
laN/S1pLWrJa6o+bvxr/dnDawZtwUjbwXujZrGAFLKkuJQhgMUcuqoG0ATZ1uukBcswWa1aLjr24
y59LhnQf1YlK1F46Zt5CMn4m4YS7cfVBE7uA3IjvtyWOVADdgfPGUIwuKCvOybS2UmwhNVKgxnLI
PdEFMLs3ZaaBX1f5KeQdmOpJ5CxVxWZeh/ggwBSAMARZCcDt3+o0QHy6HECWnk2r8obXS3O4sE++
Sr+2Wqw5DgYx6YUbO+cKryVO3FKfsEpcealnS8VKzNW+xNR40r8jNe8t5TDntxuFCA6EFiNY4eQG
1cjwNkKP7c55gwP8Qqzx52LvYd5R0dt9RBJN8g4ljWKAOYA2mkSYg3t+7PnnzaEgjjxwIL9DSHi7
w/XIPA4OUBx5ZQ5igf4fbhO4H62r5izyu0mwjuXQZB0JbPGlKiyVJOcCX1SpAWQIyDYOrmhitYRG
BEV1Avm9KZD8FwT1AQFzNKOqobHg96dNM38WEpuNXA/IBgAOOFHvZgAxbp70no1ZW8MtX8AYHjue
1tBH1rcCceS7Vn3webJveUZcSqMlVZBeFjZ8Lqa7/oiJSg+ZMgLVDZ5dS+daVhV5xWBaoSNyqvXH
0Dv2fakxqQ9gN6Nfs3jiiwW74AP/GjemhhH9naCsgPkGnNvkG8JsYKKhwjegFGrEkcZU5A3Dpftk
b9t2bIQaxhbIL0ze8b9Z/JhJBn4y6DynM+RdKciVS4uweGqsS4CYojDoYja6/iGo3+mnsJA6nvVR
CHL+r7zJifulxOedAHn1Bs2sxXPyFOrVVlqlO1HzPooVtx82lLkH6wNYszYeqT8xS6YuHfm4ndPt
RgMB0GnwXhUAjnt7xwq3qNk4Kn1wuJ7Be+0fpUIHuRvrbiRlH4db95vacEtMWrNR7rXUiffzPQG4
gQ2kepxqvL7vvK/aLNWSGKMffMXLPFn3qoTOHtHXn0Qikt5HMW1v78HrRQpin/uLVS9o3px1lTHf
Dj4IKN4dtqACYmMllhzP9jPTq56L2krYNwnDoF1KlnZ9tNTTXR+NCnJ7EgPiiUlMDerJbIg4Gum9
VveJu+l3PpHBULtniQSeuP/Gd8KwjHyxmOcAEuztISsFGlC5kPLttHZ1gf9yJcKxetYB20QxavGJ
TlUfA+7pbwWMwm0caCDwVkVejQszUpYe36Owydqxu2DG42XUD++A3FAGy3PfZQNbqUwxWjH0sXXM
QFgIsGaeERgaRyYGAkag0YmGdVzAceDLDuym2lCcWnFaqPfekzx8PzYb498zWQ3aVSQeSoNIAPHt
7dayfC3LlUBFdlhnGrqNgTJL+Hrt7wpu5bMuQZfzwsN7Zv84FBV5jJIBAAJPs1uJPtOIXtgpEezU
odr0xuK40Yxy3giYWOCiDHonqSEg3Q9WorE/mYXeD8R76CtWnttPyni8hfMLQqYbkRRaQaagnnmC
EKDiIY/vSVNeBGmfDJsg+XgsZaacgsS0yImw7cBRuGPpYuK4YMs8iG0MhqYFqTSJBM/VttkCjHWL
N/VATg3J9KcEqDJJolcvDNLk59Xjrxif71N1uf6IycX30ODkNjU+AozxOo9pqtT9fCxhZjdRI0T3
II3YlIOFuVWPlq0lpi1zNGp1cNzD2gciapsf3QUtnFkInAaPWAUwrCBsGT/j6ulcJE6U9SkWUjTx
i0RXssEURaY/XstcBHYjZbIYIDHxHg/OcztSDk2z4baOH6lg54mYXZ++coNZdmBgXIrF7ot/qPxc
rW3iE+sCVMpD5sWI7EPpLAy/5XAM8n3iPjMl3kProF2IBWaMCCJcHkYEEJdoLplkWIvUV5okDGO7
FUhdhSQIT333VlRGx6Jx0DsuvcfvdAQGEYIASoykMV4uk8NrJBa8gmKa2H4fACE3ylA2NkGT5KtR
yC4oyp0hnsiaHCEvF3HHBGFiM6WkBSDm82gjRgu4D5Kjmv56rDB3WglhCKLHtCRgqLC4W61ME6kv
JR/9QeBKUtzmsynK78cS7p99o4ix8QFzAsj1T0uV2Yi7wzAN+hTRWOGhJtS8vjKAihMM94m1LGpJ
Ge9icsw94HqhxQJ0dGCTnZwVl4GoBSQOGcrfMFgY+6YASeaSHxFT3wPgPhAMP17h/dN/InFyYqjD
i11IcZltZZ31CX4Is0E38E9gNARkZ+qxJt8rNfzS0qXbPnN6Y9IPTg2ogjQ6Aien5zt+GLh+buN1
o70rFqCEHIO4rPZRmUqgLTaR3107LBTNFECIhyMV8Ni4lef6qSg7XZvbvJmi2K17Brg4hpBkP91C
UvMutpxIGl3ulbUMYgVpRgmSav87ErVzTZNz3y/ctKXljNt7JUQIKDZpRiEx4Xs14VeiQmzZ0RYe
Sktipi5MpEK2cJjczvWx8ThAIlrRQ48wb8Kz7xuPlfG++2PcOWDFo8ggw2D9efWrRSFOFEB+K+ZQ
f/Fdfjfid6Xc12tgoJ5bEjVLKngX+0Acj3o/jaFnHgwGk8WJlVdWGfoubfS9SsTyP/LUKHntIiYE
o4VivDjjdJ9oGSWOtM0si0AShuX21GiHz0rgWhc2qms9GfDaA2cPCHUOErJWGDLgnzFimGqSozbR
uaJO0c+wFFHeJ1om3zDRnMYHE1sJBjEb0xT1CByuZTGpPBUYHZtNJyzo6biHNzHQRNpkjzNJapxc
6Qq7MIDhbi3Bks5Z6JsdnVhMuvRkLhXLws79Ne410XaGnBO6fOtCbcU9Sc+LHIZjyP1oRROLieG4
kE3durATZSeIZvNKsdCeID7mzkYp0TZLllKBi2oziVECKRPCioPacOmOobQhRvvphdez2Ai+Mgzd
YGQfIPwxi25pNAYShgpV7g2tMsLilbmLlnCc44TeyKCITKgw8blVG6IDkYpLm3FPMQCi5IRIzGZw
1Aqwie1x0Jdq7Pcd8/CCYGv+40/C3f/LpV3ZBMTwfe2HTml3xWuIdjg7ughIScZjm3qwl4m0SyyQ
pg0b2eCQKHpskWbiGZBEwR6Bfo4HPv3krtB0wwWRopR2Vr8GtdpoYnOOMyLzC3JmXAao0MZWAgkR
DYY8JnbBq2OZSePKDoLTwK0k2y12UKSWeN0CWgc3XoiJ+oIWhkFdRkF1Bpynt6KQE8nBDshVNq3X
yMF8os9IMtyNbz/vggIT1h8bFtkXoMsAbMx0D4mq6qdz8WNhphbTc0sDinPxBz4HuSgwwQEyZdpD
MeS9IjitWNlRrXpg/zTiXE+2viV1vzjZFQArzUGxwmotDCvWIy3y7ZTG7+Xf6LUIFxzCfToSunb9
MZOr7Q5+0LSFXMGpNt8YJATsH9pcCYCkEYah4kFIiL40T5dIC0Q6ayl1M2rT9GgEFjqAQBMsOPTk
aJgyExsq62u7EMH65CjcoMYZCK0f6zQ74/ZEdDriVTx2GiLAu9WAoo05pwbaml0MBQFDEPsSFeuR
yJGUsR4AtnPlAbpJIu6g862Zo5m6BP97QJoPub14shXwVl2rqff2+Lv+st63y2fQ0Ix5//GJid8n
rgKP+aCWYrazC4aIJwd80GZT6NwXYI5WYOsbXNPjSZ+pbb4dWK1NdYY7RAGJ6ZWUaG1ooRm8NntG
y8pvRwOdNK+Al1N3hu+QHdTH3zqzh7ffOtnDOArTkHHpzi7JDlqJBMM7qgZj58AIF+Drz4mV7QX1
HKmIJL4XhN8HZbfCJ2qKLKMvp/nQ4cn6Hqm7XkfOMgTlw+eYPH3eKeT94pO3D8FkVFvdXz4W5N93
Yo+0ayMzAx5H4/NrkpSiFL5L5FzoEKaBZSDUh1WM9sOw0BIQCriaQFrM2Dvqgth7w3UrdXI7Yk6p
ZF5QOrvq9r2A+CwqwaS5ipmlziTu/h7eSppEaSyYKHm/xPqMmBgH7b1XO6PWB4yKVWi/0NUtstSf
gGQksYnxbUyMF0SlLRXWmizlqe9nUSZ7PX7rlftTkrgTc8bp7Pgl2XIXHjDiw+oUQZQHe5SrFRTO
/VYCoh1RNgAqxoJnmmKnAEHtdjMmt3Jg0HbE1PgAN/9mKivxSMVvw5onbPIWBtnY+AlIcLKg4vc2
ClIZ5GVG4m/ACk+SJJTvAg6UobBswnwZ3vnpfU19VevAEEn28cFJ6IZ1Ds6eI5FJu2REpVz4gHuP
jA8AUSrSkXD7sEi3+y64vsIOstvbEN9HZIeZ3Odw45LTD/9tntbR2cSsICaPP/n99+oXULxLRfn7
ya1x49GaBLZhzJag9er2CygqCngnjnv7xXo97HzrE/w7+wNKVT45ZZZpmnv93JPN5qNc7+1NpHsE
Tb/H1cvjjRiPd2qUr79icvxMVLGpw0bYByAgFhepDAkQ4haOe+7C4Thx4iO2BfrCb5eK1oNMKsqs
t/1Bd0pJjxhFf7yMueO8ljC50kXppKJX5L1dxoCcEyLCcbi4oekykiaEeG72iyzJ97HjWL7/t6jJ
+TF90AFjOe3tTHvZ7VAsSInVH19fd++eenjOd89w8VrCqKeOrAeydtYueeasdayahOi6nTLE9gBp
ifbVp9U5IBs92WM41v5N1G/t8ebMWVZuZGfDSCbGQ6cZQp4aC7QxLlsbj2S8x2B4zzDVHMsLxzwr
By3WeDugXRb8aLfHHDjDEMTjncqQCx9TnzKCK1pEA0X1+3hFc1o7FtYxQoNGLxA+3krKHC5reiXs
bfyhlggCBgZFtiUNMqD/X4LuYHRa7F00XlIlfnNYq6Jtjnl9LGJ21/6t5Y67uc1LUNUGPWiogfzs
bmM8DJjw4mZLtbqFTZs2GDe14Crwpr1d8x0eWAnuYQI60jz01o9XNHfdr05HmVxGoUp7qpcgyGnx
plJQ50+r/+JcwH+JEBemc5woulWAWmb5lI6K3m7CWmMiNI+6eyFYSNdOIaT/fOO1lImTaCVw0OYJ
pCBVtI3Hx8nr7kDrB+MpWzXk1FmnE3CjGv3tg2fJB000zGc83sq/etnUPl9/wsR0oneicfgCCphp
r1ZKJAVmZmcYhxNclTnsn7hjQrYfIIQ5r9BHEakLpmPuKP8GZzjMBaK/YXKlexaTg3/6X3doEk8T
Iofvj1c4p5XXEkbLfhUAlVkgukGHBZYhehY8TXRfMmapQ+//cZKYZvnf65gaDCFmpTKCFD9YxeRl
l47dCYf1SUBG3D61T188aRF7NAB5AMCKOu4lZjAW7OPCUv9CsaulSm0AYlcZH1GN9lH5EezINf7z
3UQRD28/DFACTmJyL5imy2vJ7XEvML1dJoLh5PI6V5b6xWde0igWoqcHaFVIa2BQ6PbUojDguZpt
BvS7APcaOtmtMXyurcMd0UF/5qrFRvrI1NXScNlMdvNG8LS6BjK3RATl52BzpPBM8cMPrfKdfsob
4mBQjl8pT+nn4y2dCy0QJIJxF+4TNb2JgtJMEVRcWg52jCamPtF5NAUE9Qnv5PcwWMjejNs2ve2Q
g1l+jKDSeCTfbmvSg+WnbNnBlvuE1NG5ZjIt4wj9SgVHhcs2cb40szP72LsWOTnJoErSNC65AY89
qwfGN9qFVHf1DvAqw7VJXKsJ+h6WeoZmXx3IugHLFhSqGKser8rVVWjZJAzkRh7sITSUyMg7mnRh
qsXcxadIS2/rWse06vrxSc7UHxiEDP+kjq74SqpbK12i5M5gNyB5EEnS6Ggilni1qX8ZVYmfwJAL
CID41WFXjyXPnuuV4IkZLaImp9kMglnlyd8w4C4J3+j0zePMYhMvIaDNBabXq5woUSo5gqQkozD3
2IISXvjJUjPqjku9JVPs8D/3OHb20bACEmLIiZ8PMVjrxpww2LtdqVoGskir5jm3Kd3EFKPqG7Rm
M+pXb+gfxxgmol5l5m+g19ZxwUnNLhjYxDxmmHFR/15aV8fK5A7nt4oy2MjUc7JRrThPBQf0UmVl
9hCvxEz3tUxrXukhJsl2zaHPSQtDkADhTVZeKhCYPFaZ2RSUCNhndAYhoAYawK2yljUDWuPMo22G
rNeUfnL158Pnu4Ch0cPnen1aA1zFcKnFvuR7jy+hmQ0lM+ToUEad8qfldZ3UdUU1Nj2wNiVkqsAt
WTnu3hGOMjBWClQFBIr0RHHSwvXyog5aGxENPLGoKp+MBU9MksP6J1l9XUBqjv65TVmR88p2iLf6
2KwAnCNp7mVhl++j79tPmewyOgwyKXLD1n7hCHcA+AdhDDzg0EIUmyNRHb02L2+YkduXh/MxX+pT
ve9jwlW83omJHZQp4P72IcTL9mv/i9l/9cAQYxSO+E7cfl34A7At9/tK7Yn3/otq/eP1z5/2v5OY
WMQh5EsxrHASWX+Jq0MuLdTKZ7T4doETy1e1bSS5PBaYacBnN14NXh3G6avKJU96gjLPdqOuVt+y
vkjNMSrRrS+9lTy5rnJNt1KRRi0CyxLQUzRepJriarESqhGAXKRypUSmxxwK4SlKrDhbnDZe+oCJ
Zx0qmR7aEHvLkddw/45ijKc9c6v1mvCaqdPGJtucYRGXosyZ2Oxm4dMYUPKGLmRGuVaD0Aw4X5Hx
/HMKLgDE36ievqKeVhiWfaxHM8n9W6GTp1JMSUHMphDaqkJNADz3vvtszs/h8TndrNemoF8iJK8T
QhtvCA5JzYwl+JYs4sPNOKXbD5k8mHqhTVL/z7bk+nidW/39vXpWSDMmaHai+hxoJzOxSLzdvqWC
vocNJ+dx7Aagvwtef+l2/8UjV46JVeo8TRMoP7V6eQXeRY7YSlSNNXCcAaV/+pH0rS5hyp8ljL05
Ktpx4XYvfsB4/a8+oO6aPo49nMoIBggkMkR38B/YBJ8A2NHMVk+UpF50fYMdiHZHz1x4Qd975tvD
mJi3vpeFuKEg38N4odNacmYzgDZxEjXIF96R95hzt6b0b3b8aq2BrNSdMprSXI9R0tvx+mENFpcn
ndnsVRaORFtS+sXtnRg3rsyyus4gEl0JgsFoa+/skmaMC/CuPKHdabuNNRjuDSb6L99H7ls8Lc31
z6SRb7d4Yuak0KFAuTvedoAaWGOjAroV6E2xxUGP4NadFaqS+nS5gJoCEBI61xMdPIEJcQ4ZQYs6
jn61Wjj2KcA3IsPbj5qYvjCJc7doxo8CU9EBuUb4dqQ/T+YXgeHzn2Dzge39za0fW6G/Z8MDm/+n
I1c6MCgeFYej3JDwu5ho1XZnSJi1dbTTqTttCXWEKqDLDu/Shau2oOl/RvlKsgNkHSekIZnL8zXy
VUafpZZfuWoQDkbasPrjlc60Tdzs8LTdrSjK1IszyCu01/xjx20RDxKzNVCie8ISz66hLRzqzJvt
VuQ0alM8lgojiMw0Z+eYguFvnBV/cKx+yW4uxId/6nW1mVH8fzzYOKu12zXbISWHQwLAX5c4W/MJ
KbdEJMBTPkONFhkslo5yYrQqpStTZbxRYmxWpelg4j4GFeOwpsLFPMp4Ox8p7CT+CmUnywoFsnpT
C3zyCheVEwPlJyx0fXqS1C/5/JbCjmn27xHwBtaC2nKzHyABkAhENiO75+RQ5T4qgyBBlMQDEL9G
ajNXjVO4O8nPfquCgGodHteeUVncCVWLFFfHN9TkODqrlTyMPXuLjZwzLSPQs6tPmjit3PXlogrw
Sf2RDwGEsoMpJ2tpQP+oY3yRPVJ0ZxVvgYWtmD32K7GTY8doYJzHHI4C8FSaqGbyW+xnqpObMaM+
vrx/XVR3p34lanLqqSQoUaPAbwDv+Nh8jY9jGsE/q34mmALF0eNfxnouoAVr3Or9ntVQ/E1RAcSU
rlG8bC8c2nhpgAU15KeoyIldX2rjLdgLGx0gQdoRYwJA7N6K/dImjXv/6MsnHo+NPLbj+bi1a4fd
1yFtUwy3VJ+fqYmPCoBuXrQw0WON9DZqyZ0k9xV5DJuQkZLGiAXZKAe3X9KHPTrSMNWhY4ZllaB4
Zrmfq3xxfOxeF2SapRVR4pBDHQdWb79gyNmykSoULGs60oKqWtcOVai0E+9ZWSIJLUXaY5VgxjXd
buyNxGmhKU8apg28pLc1iiXhTxCADZu3jpQGZVwQdW9db0VNtrcHTlU4eFhcq9KmcLAsWbV2wMJC
zOJp+cKtun9fQxiKpLAwY/5r2mHHNGlVNB3W5XiqnxPMu2oLt2mme3IUIaIOhNMCjOEk5+2XmPbr
BxRiAa8xDt2/v7srwBIM5NIf5Jrs1eOQGI/3cMZGoXMeIGJAxsd8IcYtbxVEQc2uCyp3wB6CWRQN
Y5+H07AStdJAn2+6Jqod6C35DRbZkWe8MLrpeQxGACYIYwvTOWYnxIuCqoXeDupN3+qZJAKaaF9W
aOkC7qtUfQGwgSTZUlLx3k/cih1/fuWSG5b1WD+HWGROdfztFILMbeCq1EIId4+lINwKmly9IC+k
xsO0uv2CJFuiHZAPCa1n4ORh5k+xSvWzNA8+yAAZZBtHbubDequzFugHbcANm3ZqiKvG3GwaE6RG
50rFr01qnGlCkx6zt0uNLHPqDYgjpMvGKWOAj9xui1gFQ5QJ3mAz/Tmx8txWfCNsvQUVn3loYFOu
xIxm+Wr3Gb7MlaKFurGb+pjzmOL4ioip6/uxUPV7jnR1VRmr8+oj1CLzsarPmULkA2GKeRnlHnmi
6WyexVnMJYPtOq5aKQeHQz9aYFFcjHFIeUHYzMNhJAhWWGA0oyQuCZPXu+IEqEKmqAskW8rKAJIH
FaDweDhJ6idqdBcZpwhSyh2yJ4W51As1qtbUBl8Lnxwm65RFUUdI8LrRSnzJRAQ7ErK87G8Js1Xk
CECqReCJObt/LXNyso3iKY0bY8HMtsMIb7aSJNWngH9ccKRHNfSSS8fHBzpnQTCAJILOD10aeIpM
Ah2mTaKGi5jGli4w+YA0To2c13hl19hOvIZPfyxvZldvxE2CnboAO5fb0Y3NbwINM3HA3GRilSqf
XM90qgVUjRltvRE2/vzqovDRIFRRibXxqkQZfaLlxWt+qNyFOt3sHiIyGDt5UbLFYPKtHKWpRLAE
VK3d0VH0JArhTm7TnHhOL+h1XlDrNogZwgPBOq49xRT4fomKjBk1Y6KtuCjA8Qe+2thRO3Hj6FAF
zTSnNLbfaXRgCtmIZElt4gt7Sj/zT64l8efjkxRnIocbkZNVx77IZI0DkTxtZsVb/Ukxn7yvZr5F
J4TJNT8kPrP2ujcax9xpQrbLk2MGHNvE7JRd5LzE/aFCO6UAzNufUAHXabKRQQva71LnxOP/ViJd
RFSCwxOO/TugC8TO8AYtTtUSJBayGSVmDab487DhUJWsvgOg5m4SWs2rixd9icJX0p7EWuXatVCW
auxsxUzvpLW/yYMGGCeVCmBXsV/ip5lxAtgWGCsMNWG2T5jYjaarUSMpUDLhM2s4l4xKGTV/CPtx
pCr1NnUHIGedk4HN/pRgBPvSLfWizTjnmw+YGBEkHvqIS3ykPVqN70n823u/KFHHjVmLC5o/M18A
XAWQgY7DIQi6/nTk6oZxdFaxFZyRzeaGQDLQNGcgbzOCQ2MURmJGa0v2VM8YrNh2jCFCWpFTHSPG
E/Ysvf8xYwMHg1rwG3Mx4M1XTYxMlHUUGGTwVYC3fBUcskPb7Ng+S+mvFID6St+qPVPN7AVbOmNu
gKlDyyLgygXwXUyClVjMRMAJR52dDCJUlFYTEJwnSCnnGNsLXh9fv5kLzzESpmFRlBvBAiYhGAqw
cpS2eWdLFeW/NHidEl7snAVtnikfyBwjA6MPgJdAEZnOqghK6rGOjDZ9CYQ14DEwIkdTOk8DVFPW
kEKyB5RXUaV3EOHGms+hKaJVo1ZS+f4sFpuyBHZdQa0yT2c44/EO3ON/AttNAg8uuv7gwNDkcmt2
A9ll+nCQOjvAFFRnFPGWFzJyzL0fFlgYKFYCURhv6VJzKDXPTZcmjz9g5ml6+wHTqx4HPgwyWsfj
FyB8Ge+t/qq5nyE5/q5QWVkB1zV3VfatoUncW/gvSzm4mZsOFICxYXqk4sXM9+0GsHmDx1aB51SB
3nVki5xWA72mcRgIfRAP7dZ/KtfBZrWw6hkXfiN1onlVOwDPiUXjklUZETomSLjPCQcmo+dTbP5U
ZNsa2y9JRVtru950O1td+IC51/HNB0zuGfYC4Sk/vo7hBxgDkD6N1n2wLlq0ztrjxc7tMArfPEAD
ME4PUMzbHe5TmhLdnkYEivkzAYWK7iUZnod41StrSV66bDMelcOsHRqJwYQBnZ5YbhGhQlJ2zGB7
scq91h8h2iiQfHsiovZ1uewbHeOxgE78ORchVrq0rUvSx59f2XLJo3K5lSC9ynfA4ITd5DD4QxRn
ID2n5ghlAOwSriRPZZ+9fL9EbD3TjwNkJvRQg7JGAkTstMUhCkMxzKoerVWSke88hsjuLxoBLA8v
2cjZusJhaFYuaAlp/T8+5BvB04UXrQS8pg7vqWDFMhtXJKy8lfiGpKzqpQuvt5nwAJM04BpBUyom
05WJb1LyrKbkAs+Kits2n7zyW3TPirSwImHGFfHsmBaQJQGQIdN3Wo4XIlMp8A4ceelB6yi8Bt/i
b7dlDKDdq4KRk/fBaDRaHbay2X4wYOoy0dowqNkHvHS+bfTtG8YcNrq53eof/ZrRedA2rS+Dun3b
bH6XeFhnrhnPSwDjZwHuAFM2MaRS0tBtkLK9HWVHwFUquaaEmLSpQDiDoPnxac+UhUAlciVscssK
DLXSkg9h1u4gfkQa4NZtIp2q1Zdp6piKBoAkBcx19tIuGuwZ03kjeqJpjcLVaMFkeps1c4RFPvk0
rO+XXYkpsuhFMTcf1FpYsGBz1vJG5kTh2jJLnEqAzJjkLxJ5DdY7Zp+9BAvmY+6xzqMDWxIBPYIU
wVSxI74qqaHBtqZIgCVaqop4cwBSml7jAVsi/nKMSpdfYy0/UGvp6Vt4BuzF8xKdz0wpDKd79RkT
n9g4gdN7LT4DgPEMcHz3FTaX3QyvOn+g7OYTs5YdhveA+bo+M5gnFBbUa9SeyUMMLej4R8SIBeAG
JkfMO2WKXcDN69OfMtiX8umx+v41094LwOOCxXT2fQfqEAwopnZlZ6Od4x0MlNqw5V/kDXr3RbQT
RGCtd81CD9d5oUmmfUZpRNF+R5IAgKtRTw0GGCuwB4Grkizd4vml//uyiV/GEzin467qbF+iSyt0
BXkvyNH58frH/Xuw/L/e7isvVbVKxTFZASEO+8aybv2SJ4guMbWU7B5Lml0Oxt3Q6g4Y9rvcqttj
cKHOsdFe4J1zGbP23JLDXxIx2sWrxXBCKTSBU3f2S92rMQggcKSHzPjrCdrGa4wfipz6tjmjRv14
bbO3Vbha3PSs2I4amD/Jr+xmZ4yEoql58k0E7lqu6W8s9GP1q6wjVFWWMmuzR/hP9jRdLiac3OR1
09mNKKxa+oVWPmlx0B+vcM7PXi1QmkRudEV1wCeCMrrpT+VoUndhfCPwYu2/EIORkxFaBBOEU/jj
rgSAT8N1nZ1lripXny5nNNm5xNP7sZy5xw7ihX+CJqoSDyFwVNi+s2Wm1OME09qCUxBoUEoSDG57
aBwOfSTTAvaXCyQ1A/Je06A85Qi8kUvd2mX5F6WLFzR4lHp3G6++aqJGnIBmeIXGUQ4oYj6zpRwa
XlSgUbJC/4nn5eGxb/jPgpK5hVbCuQBHEFD1wAwh5jaF8WZd3ZwY1CCOQGEqusyqY8v6ep4f++FF
SFiLVpYy7jNt8ajuYNSAxQsY46HTRHSXUHj158jLOiWaZXxNLEiioGOclCDRG775CqN9m+hSAckF
cB3drxirAwfkw4V85qwvR7oFswB/jIrTmyMIjQLiGnQB57+x++owvBZxetrsAu5D4o2gA4kOWHUG
5XVB+ca0/vSYRxCzsagm86jf3e6257ENSJ5dGs0etJoiTbyj9hmJn5yLt5BDmculAsYSeTMRFAfo
QZiEK0nfNW7CxoOtMRcGoCafZo1id0LKS71gA2eCMXhQEPGgSCggTp5I4kJxKJwEtYxgXdVqp5Xo
gAOHc3RaetkAOPp+/9A9jYlXASgMPBLtt/tXhyVfhRmCfgWMJTulGxxRLyskgw3AGzMyifKK9dR8
cPjOiFiJ+sw73nnt066hTFpOOpG448OQhB6uhJpyngAY2Uak0p+O86rwuU5AbIgZCZl3Ce2i+V0F
DXiYnCTRLdF0VOTIQ/hRmkVbuZJ8URczXkn1NEb29hvs9Q5tgE2OkpFglVNflXmB7rWCb+jk0Hmx
MFKOYWJZH0dKEyOp0clKWBALU7oCUgiOuGHf+1rXuoG4bodWOXJxE3GHVEq7yOL7lHV3hecX/8PZ
d+1IbgRbflECTNrkK03ZLlbb6el+ITSmyaQ3Sfv1e9i6e7eKRRSxAiRB0gAVTBcZGXHiHOLoIfEV
C9rdhbQdc9RRjiBWkKNzmgmt+mnkRps/thGvzH0vgJbcVnWiFLjadQ6M6Ngl6sbsE4Ue82IYqoOc
6v5UQ5B9/SRTqURzSucrdJMldfAKHxj2L+nAk/oUalpo2BU4v6Fmp5UgnM0rHuGVZ6ogPTd1lYvH
OO2KaDMCMdZs09xklaOOxYDWjCGF+h33SQwmHjmRGlfzZSXc0Yr1HLROpRS/5WrSZr81LQWS3QpH
ZMl+pXIhQ8ss9nMSeqgPqMWTnnamujN6EPM/GWUToqdsqBRiyUIuczepjWTA1Fc9H23WpXn6mYGx
Snc5Egb1b8HkoPqt1k0agL1qrEm2a3LV7A4BIVr0A4w2YeSG6IJNXvM4kuPSqmp00kHRII10r20N
jb9BfiFAGxtqQGiiN+O+QL2nak0k5YOgMaDrXesZfQ7yrhmdBP9eCqvUGvyzMLPsLTah4et2RdAG
x7pCYuQrCShPukPdJlrokabRtQ/8TAF4RGp07adQhBCQr8vM12RMhsHqIWYou2WTJrnjlyBkdmXM
NL7IjIzeExWBZnQzRLK+DfKERw+NbIbQCZNVP9YekKAh/OhXvpSdSIKE2BYOhOFH0WF+VEa1IVba
tnnvDjzPIAif+3WZ2nWVa7HNSvQDg/6qzobqNYC6oRJBOcXsspeiKIzxITNKCI4kcp8QWyVoj9op
WSxDbtnAJFGrQLKic/AtItgL6KtmYOvOMuo2pFLSY5lLGSYv7IQGtVRENRStbyJmvYVmSZNYbd2l
5T5NO1o+goEgMQDvHcph2Pmc1NKLxnpAZkZTr9hn0BlG9GvMq0LbBgPRaxQ+dN66rZ+Ygy3LvA03
VA9iBUul9Ko36mBJwtloygMNBx2kFQUE6rdJXSUZGFtKav4mWQpBBCloAs0Zoff210SKJ9xAxTII
z2FVhMSjVUZjN0mDUriE8T7fUC5LRWW1EklGJ0AzCvvqsoy4oGsZ33tQ+wRQPer6vyuXzMKVDrpk
VHzBlYZekDn3kzq2MW7hfHzjAhrbkXlsozdJ2hv8DTVKy9ROffbZstcy/gU8jlWG/KvvC8f0//IU
PK/m18rnLNx5/zJfKWBwQ8F7dj1U6ZgBaDKVuoMNERZE6+gW6WRmUc1h5fa+tenHZhcsqupI/qFm
hNHPm6Qzk/oEvKvSW6azdKMQ9kNjfJNJTeRE0pBu7ltbeHbgyoOMFaIWMHpos9hYqaYAvEUT4xBp
pZMJHrjAzXzcN7JUkgSdFsoHAMSAquUbbHgRoimiYZEUon0xIWgwx3O8KTzaYPoEkvPaqzaiEUNY
eHgJNwlAqWFWTs6Yo6/2p37vnIvZNSCEjbwSognEE9hC85jCZFwJKCuZR8qdLviOlK7uPyfDM3iO
uLlVwKQWffmKXUFq668KTEu8kvSb5zZvvmCWlSjB2JsoQ8W8MPnMjU1dN/uWU4toG0OzWlCpaV4z
/i2S2Erzfc9X4sZ5oWIyPzUTI7eK1UAAN8UnF0vBmqQleSuYJ3PZUip506Tji5qHrkheIuUs+ydU
TILot0i/NOUVJLjD7zFABx8gNdGHxEGJU1hUqa0KbrTswI4l/xEf6Uu/lrecv3L+/VDI9kxKv2gj
nDPONSrB/VLWzPPNnxpIqVLfaavUYVl10oYUkQmqwtExFXb4qJiQO/R3w+hUonPo2pzNzsi/XwJ6
Lh2HHACUeTtjG1CU1DrKvG4cp8p0kr+vnI/plM12JQBq+GW8KqDC8b1oF4sSBkpe6JAm8ATbNsjS
7Ih4otopqu24fCqgC1HWR16t1Ixmkej/DOv/GZ1txK7hNRCVKvPM7FUzf3U6RJBWC3NTuvZmZKBO
B0k7vAsuzOvthl3SFiwnzAukqAS1pjkiDlEh6Vnlb5mA4k4b9tGmB9cQmMf6aMcAtTlJUcOedIPo
Fi3McuUATsO6+SLsf3DugdEdKZ3rL6pB3JBSgdUU5ETLrf9ItGNi2kq6kp2bvYe/pxfPM4MZE7MN
8sgzO6KM1DLG9MYgV5HCwpHjY1Pv8FgMRgAqu9f7e2hpNS/NzYY10HwATElhHuMnIf9T8JMG3MR9
G2tDmj3xTeDcm3HAkECJKFJcgAX4wBVLLl3jATiK+8Zm9+C/8zfVtYGmgaqBNNs5TBYJ2KZy6FO0
xIrpq9KAAor8bEB2ed/QnDrgxtLMJapdoeVxlpleLRfvifbMwfuUVeq29jdGVx9z0zLKf+rGGg1H
rIlYLbo5JC1Q5gKeGeK4swuY5kptNrw0PXmrjts4fkyM58wHVEU+x9S0inKvNc/CPBTKKwmcKHpT
wFq09v5dmuvJwUHLEgVHYP6v96o6qFAM1mrTa7vYFg1eeRoYPSBGU7MVmMjS6dNlRdLQFY7ExZy7
O8tlDmgkMT1fhvJa8DCAv1REe8qfWPfj/rounYj/ZwqZhOtBZZEAEVMb+F4qHWofmg1AD9Vr1EZz
gAk2D/waIHMIJ9DwDpdybSX3eTSQCJuHJy+l5mQJ2hx/0hrScfwUdPsEQSLfd+mnQQrLL13T3/nN
Nscsk52xkoG7XUUkhCBKCuYE3FMoVV9/CqAWiWh1nJikkD5yWoIcQoEwtNFtEqVeQzzMszPTwOFC
kVedcM4mcD/X1iA+z4XaUawkBMmFbBXVdjR2moGNg/aIAfzGlromFXC7pLA5VTsQjk9m5WubXYwi
SC8i3xOitAKxaZAq6VbSicsDuzAyXWkXl3Et5EHiLPS9OvkCLau5yTJrgDQV0nu/iSI52dj+f/tV
cKDSSVMZ9NfGDf01CFsGydfhu0PlOZL9j5zrXhWo2zb8k2QPNVlxeEuzOK0a9DEALYBazPUAW7UI
AemNTE9KDiiyH8q9VK5RJC3O4qWRmVOtFWNklRKanqpB5lB5yJNdDZIipDi2WfTUm++6/2cgxcqZ
n6dFv3clMuMmsEAgNAML2/XY0IHB6njEGegyL5ejg48CsoIW32rfNEAtGZsubLdVwJ2Ovd53NwtP
C6zihenZtJppLkxGKtOrYtDexG9PPd73u94JG0CitpnD/pgisRgECnOXaGvWb0PIyToyiuAzn5AT
s+NoqByhfTjNN4UafNb9jRogRhR5l6GKD8pCKtkK9DbrUV3ZTcp06K4DKpBtUQ21VnAI46aeHUpd
K0TFM1weAnDs1xAA/NwG6Ed3GMS1euDt2h1xA6AMLPwnNAa21bMzHE2ng571AI0Btrm/ELdRyvX3
zLYAIHYK8sb4Hv1N61QXt5msu20HQkn5Q813943NGz6+NxxQZ+CKlpENR5x7veECXjcQGBA4TKxz
fY4HEde2JfQBfXNTVSHSeBtfhbOizK58K0JWuVdORg8BglSrbSRLpeaPVG0MEN22we+83hr88f4n
TvvuZn1wFPGQgvIc3lLXXwi9qDjQw9H0kBl+DEmIVF8VPN+3cXutY84VeF+V6lBJnHNW5qCLrLsB
l4GZSFZdEgz0uc6RmsHbVl7ZcEtXLtjdgA+aeGgZyLOvBwTa8JwFgYaDVit2TPd4EQadsBjLrVrO
wMFUWAo5S/GWo8JP5N5m+jYvxqewj90adTCVvYIJa8WHL1y+k0Ayyn4mILeKOptlNalC1eA+rkNl
o2tHv/VtKu95vUZwt2Znds4buarHUkIARRr1VPNsh+7bg4qnW7SSKVgzNHtQ8CrUKMDLpjf00OAE
UcY2DO105Q26uDcvZm0WeHJwnxdmjbtWb+N/WBhz9CzVb/f35uJVdLE02iwQVPFkiccCIwFdvd/Z
proNsG/efhvQfG4eB2Nz396c2uRfl8CAPMSZQEj4TYlxEUBoRiQldEh9L7bIi2RDDOe1dyba4Fdw
KwhLhaaLjm6wB+Pgtd7Ln/vWl04iWDZxGnW0HUFv4vpwJGqvBqUG44YWWhliP5C2Ktm7VMtW2K7A
IpYCiUtbM08r6oGSNs0QjnVbQ/0sIYWgrZhYcuYI94A6nhwY8GvXw+G1n/imwHBQwjFkx4yo1fRH
X9lT5aCvrdy02+aecgJt4z2GJJlpzHajXmY0LMba94ZUekBwYhuJ4ZCQ/NV55lZMfpC731W38iJa
MTrH5wmkuAt9KHyvAbUbLcOdbh4rCS8/M7PEmKTWYJh2KIOa/f5GWbQLCUTo8KDlRzOno3mxS30c
iTyuKt8rHPUgChxwCP/YPnXqg7b2vlzcKBe2Zpdko2ZFGkmY2CD7KuJXpv4pVyWUZkn671OHyur/
jmfmgFO/DogaYTzQVrfSg7yvXFWx+uEzik8R1GuDNXjXQt4Az74LizNXrCjCMHOo5Hi6359bcVIj
9D4y0FX1pyB/LpBTlo6xjv6tLt1UcrgSeSwkkifzENqe1NmmSsH1AuZoMhiHFOZZFEUW1d0h/VXQ
f5TgySxeaLoDOsqSQJQdH+IBbZL/4ca/sP7tdC+2Dxh9k6ErhO91hFqllLtab+wMqDSc8E5eufGX
bgmwgeMvBYIR8vzBElVqBtJ9PPsgxRUZTrj9DydhammYMLg6IovriRzgCLRGgxvjiOZsQ9ROzzUw
jbcTbsbtfwpw/2l0xehC4gfLN/00pBgwJfOAoe5KkxUpxe7hws7TLbK8Mdn1KLgWsFf+hNhegX6K
4JMLS99EOfoW3htarUztvDTz77G5+IzZJpak3Ij1Dp8RN4CMgApIfxkLN3CHjbbtnRJ062A+kwky
0E5PVvbQknMHShT9MaA5nyK564mvGQ/6nMO5D9FOxB8gj7EUtDpChxK9UrmWrni8xRMD6QvUu6ZY
GCiea3tRaGRRJ2GhIQdi93r61qrgQLVVH0CK7EEI6Hqja6WSYnRPa5ak7rPmP1xnk8QV8AQIxZEH
u/6CrBgiiYxw9mjksGm0MYttoR/90pHlB7YmALjkdS+Nze5OJrdNp9HJGNrROwvSMgKohPtnZ9EJ
XhqRr0fEknEIUgLXjnDDryonlj8TpfEq+s791KZdsEvDAhxr3bgpMifr19qQFxcVmwfzCbQ4uCFm
btBvFOjFQ9LXi5C7TMAiF5SOhudV3iHhlh5Fu2mSX6w4ZdzcyXxjkB/3Z2DpHr2wP7+/I+QhqJHo
vkcqQDfw2OyTZ8i2S5tCa18kPP75Wsv94plFgymOziTlg2fn9ZwPUhSRVjZxbjp9m8aeJv8eq/fK
P0p5svXVDq7LcOLEpuJXGUSuiOOTDvzB/XEvploQ4yJ0ACoWGYDZhSsLSRRSnxK4zd41h5ew2TP0
Qg+sRWoOHVc9mAeAkSuVyMtz+rJifWHaUROgOMUTEA0kvNdzILOurOHTiRc98H/GTQ9JaYJ0Cxag
tE0v3rI9d0nqymA+ssvd2rtl6U0BeAKdut81De/e2RKETVdXsaySadvrSeyEfJOqz60bn9Gu0AKo
9Lgy3oXwBgZV3IBIs0yaVNfj7X0D2jOJTLzakGxREpe2QA2dWhSXmL81ii/J7Gxl9XRN45iFxFdm
Z69AmlK1wOoRL09eevooN/EmNphNJkS9viG9jbi1doDpWttdi+NFYwxUgdC6cpPMpiEPlbFocOfL
HDkVK0ULwegK9PnHljg2qmwBWXl/jqcNezPWiVPVBBICWMCZK+M4agAKw+RASstU7CiEXESgHZt8
jQh/4eJjiNnUiV8TRLnGzJLIm06PCC7dNmd7hiwF48c0ZTumc5sq70a3WqZYOi7gWgGwDZBDJO1n
61hEfV0Oqgw3TVAGQWEJFCGhD8zUnjMgVP0nmbb2QBLIwqN5zqhsowNVGjI4iKqdSP6ZBS9y8Kas
RQBL18c3ewSavDAZGpufo0DjspJFxGuT8AO7WgO4SHuIFDguvPkowJ5Dsw3qrZx2bolG+vsrPh2a
+YpP3BX/1/psHTQKuFvdAPlk+ADr1nUGFQxPL6yyBZ1ut0aws7jqkA9XUS8BAGVe5edAQ3esLGCt
B/wcrF40bXaDwhFmxJCZLUILWfmVBMvSXcEQXqE8NWFvIJZ+7Tcy0QCPZ1QEeA+gHWW5cbKzKTa5
f858NJ43psWAG69DJ6vzo1yes/SY9ytX5OLAJ+UxcOIw1Mhm06zEXdIQnhGv17esFBuj5I6BkjFO
c6X8kVEyur+sC4EPm3oHUeGYqMvUWUhQ6yNJemR8vCLWJccsUMDhhGZOa+TqiqnFiwC6fToYi3GO
kWa6nl/RS34QBzVsIVdhYy/vSCj1+zaMgVVJ8lNggmk7TnLt0OXhYIdUX7uIF2cXtQ48XVDARYHs
+gvIECZDE0rE87FzzQRZgxAlq2NjDlYkPsLk/f7kLo4Y1qDSJKPTGGXPa3uj2Q29n2I16/ToR7FT
f6m6rQntjP48Q4OkDuAOa9XGpYN6aXO2orEk6Y1CYRPYMX0soODetFaf/PJXroCluQRPCPwQAnCs
6GxsXdW2ggCr6VW6/5FBFrZI1MipQGj3WUe2KoKVku2SPRTDUXnH2xOX3ew9AC05uUljrF1j2BGU
Gci53tJGtqXytU939xdu4RXNLm3N9knMueTn0z7p+tHiDYCSa+506QK9tDA752UmjEwUA/F+hEJ2
QXzAiUuiNRTK0lUGsARuCyQ4kambnTi90gVNTYReeqmferYL+lfm74sytigFtW/mrjUiLA4LKDSV
KqhsoOZwveE1NY/qCbTgZaPpRMS0hd96iSJtpXBzf4mWHNckO4621wm5oM+2X9nQQs5SBHmF9qPT
gUb+Gfpf900s3riXNmZHqUywGyskbj0/2Xa+W/8Y2c4AMtrfQ9IVtA1/zb9srSS3Mq55s0rPROKP
LWya8lfSfDHzXLQfK+NaChgvxjV3g7pCkEjRsb0V+CApOVIQQyqe5O+QL67+Bu9jtUaovXSg1ImQ
cMJTQq5uFpKbZSc4OiCCs5F0kjMqgFePWbZG5LtUV0b8qynocUIwDDzs9fZL0d0YVEUBcI4DIiF7
EiQF1YJbuB9vhR1vpN2axaX9fmlw+vOL1F5Z+4VPFUBaANgHyaXbmr/aitqCmk8ra7a0L4C3hyIY
su7ABM1mkBWhYIzrKNWajYOe/w0f/ykPueFlHUdAdIirU2huRlwyA0UGHrQ90Uc6Pq98xdLlcvkV
s1On5aE5ktAABCv9C2Fs/yB+VuYbnh92lPdWm4KZmOhOn3s9t335AV9CmocxXkO8Lk27DtETeYoN
AVCcHcwEEm16J/e+B4JBq4gBA41O5QiC8lisBS2Tx5rHvRem5teOHowsTdgIiMsQuAy0ccAlHDI9
2kWldu7MFumo5ziD9AqjJ019rpoVjM3SydGn6hjWHpK088dsHRW1hr4J2JdOA2h0wQx1f00XlhQH
c0KZTRgzXLDXW7jV0UHExiw412ZkyxytUAnuvPgzLPGkq1eDwIWlM/GMk+CzAb0A7eO1uaSgddAo
SXhOv9TD6JBzsmeH1I1P/XPOLf8l2DMnsgp5c3+U0464WkbQkGAagRwC5gvh/WzHBEMSKWVrhGdw
r/SKM6EO1NpShaXxhwLMGd1KtLJi7zsyvHQMw5h1Ioc9KJCcKvMzlBOLDGez/sFk6lTZoYoe74/w
Zh0xQgPJPYwPDRHIeV1PbEMFmpB8NTi3deKWmbqrum0SP5Wm+uavEafdLOJkC7ghoKKA9Eajx7Wt
tCz+xxZQWIDKbMsc0ESDbFcxI2uGZg6d9WkTRDELzo3/WHaKBZ4AVN9kCO693p+9RUN4bk08pMAh
s7khZKgqvBiCc98qThT7AM0/RqO5z+Vf9w3dJmGnucMRUHE/QZhm3oObRFIQZl0YnvXUq7rIpdHg
IMnhqGl+6BV+TBJg22QLfYo29oiUf66OdWlvXn7BbKzoIpLzpo9D8FBuej/ek/ZQ63zP1NSJ69hu
k9Shwd/7w16aX9C9gnoLsCcUFWbRu6EU6Eo00/As4XEpsp9qV9q6v1+tbS7bAScKcORAGc0RPC1E
TButL8Kzmuyk4K9Azi+PX0Nz5SJcOmx4nv+vmZkXi8qgDXUBM20AKlfeWFoMSee4ngjMXBi8P3m3
70jsGTxbpwS2jlT2/LwVZaGleIXBnBhsCh/2EfEOam1ewFpXexvIzziizorR6ZEzd5kMzfN4O3wT
9MrXhzwbhlIkAzx17qpbsuueoodwH9aestXXSmuTb7oxhdZlYNehlY0M+bWpshBtH9IuPBMVTSoP
AQ7CyefQotqGaxvxuynsxta0NxQUFREFz5YuIBprB9GG5+PPT8Oq3Ykd92xafyYtww0Ywc6bs/Xs
PkNq1np+jpzN39cAKD2Ek87rX/fx9fPRewddV2s9eFAW9uwPz30cbfA6/fl6+mHun0C3vTPAqXV4
oPbH7uXpz87YP9kvT7Z7WFmgxT14MZCZw0djMh5H00ACT30UVrVTrXEtYTJN/L3Jml2bsTJyBf2h
sBFEiH30RkegF6wFBd9B1K0ZXM2I2wEQnzMZ1TI6OeOgwW2pRZae/9Oq3ApjoO+G30Q6jODHlNN+
2xboU0Un1U6MlQ2CMVuKXyv9OWugAExyNIQpDjBf2/vHYHKG9z5ttjXRAgO8FanguA7Uyf5ZyTku
zi8DYAcXNzzjPN2nkx49u3QMz3F21GNIlhcrjmrJAHg1QXE6BXi4sa9PVtPFatvlJk5Wgp7etoSr
CoeqdO5P0oLXRePOVIAAncbUuXhtRc9jwNt9hqDu2XqE4rd1/+eX9sfV78/zMT5HPk9Mv29E9him
FkMnsSHOKBhYxu5vYbwy6uj8B0kTT8RWrzrFYMXFXqJfIYRa/P8CFUXF7HLIM+/YikYr2YCJbdtU
PbNCo3vF7z7vD3zJ8aMGgUoExgcJ2zlZY9hmLUeRC1d1HKJ5CHzRuxC09soT2p/RAG1Hw0pW7xai
PI3rwuIsg9MZipFQHxbH34AjW6/Mef11fozt2K7tnwQKNHjmgTD2/eHD7W33D7MP1j87pV85dbe9
l7PPmB27jo0iDhU/PCvxgwR+26kFc0Qic6o3lYkObPhJHSInMRrLaNiRKuG2F0C4Hgn7I6BAqQ2/
CvkjDF67Ho2a2zZyGiiaRyG34SXggVaC74UL7GrWZscsSruuDXSCDVpCoElyIkAJG6lCjvk9T0rL
B2/E/Z2x4PyvDE4n8uJ9EadBLaUq5gclvsfQ9J1aOpp+6JB8ZQsuBIswBIVoVJzA0fotrnxhSOlq
mYdNzM+D9FG2gGRmjkJBIF5DaFRHq/2HNv68P7TbOsy09tjvdHryovVp5k1UvcoiqM7xs1L9pAye
nYoWFUZ5K5PcJr65J8CPm6Tf6/xNJeBJE4+jDGBQ1+3uf8mC80SbF530KlEUumGWrHkl1XmAsfcG
DR0AVX1LS4t6xbstLuWFldneEZk0ZKIO+LmNPlXQ34C65YfI3Lp6uT+apZUE1TYmF30s6JqfxQu8
wZtEgCriLEZ0eXl5cPDbLLbq9leWhpaJflMb7577NpfOxaXNWfzg6+BrSAlsmogf0fTqqm7QnPJQ
sxN9BYS9ZAoIW/TmUXDpgV3p+kToYCjBCzGPzlTY7bBJhAukZqk++uJEVtNCi24SvIuoE6KsA4zB
bGBt21LTbwSspZJL1NBqo6k22L2SYusH9MRbECSC6ld/IuGmBMaiQmeUyV/7CFPedV7Z/u2I8jv9
pT6AZbsCESuzSv7eoNDYI/iJ6n2o7wz6wMU+kj8jdY3uemnTASSI+ZooWlFtvJ4tro/NSKIyOvNR
gBLcApBNTx9SWtpirYK/dIp0pK6w5dBHD+TRtSlf8DghZhKdZf4HCeZoLU2/tK+hoDshBL/TZLPf
r0s+aCYEOM8mAlPSjvtoPJXJQxkyC5jETnTopFoTppzO5CwqRIMINCuQBZmScrPbPzLqxgdjYXTO
dLQMKa0VRQckRldOz+LMXViZ3cUqXkSoCXWYOT0yrVSwP8jUxys3yeL0XRiZ3bSYtAx0F010lvKv
Pj1ppkOzHxLbhXpssfwjWuu+XooVwaHxDecA7H9O2kE7ZUA4h6mjgRPGD4kUWRNrLMnG/+BXLw3N
BiZ6rYZOBgzJxouk1S6FsF945ka9yVTnvptbOk14lgNdjAQjMCOzGwtdwj0nY43TJCpHbp/NBoVe
YpvVj4j8vW/qFkuGjBsKa5g4EGUigzpz41JsGrke460kB9pjOmQ7VkkgsBuefLDlx/7oKJqlgQ2J
vHG+huNeWDvYhlaCiZgAjm92VamJ2iVEhu1WeS6KXaaBPd1V9e39IS7M5pWVmW/Sg56YyOSH54ZB
vqAA8lSPHpQ+sfpRf47V/X1rt0WjiawCwwGzEMr0N9zCg8zVBJl1fm4iWTr6cVI6UmIMNkjhGjeA
NoWrdd247emkYFIY/tGoeXQKddDko7UqQ5kzz38MHV6ewmj4ys5aOJ0yxSoDnSFN76uZowEdFfUR
CiP8MoNtDaILpNX/CBV0eSlawRXfobX4VGv6z/1JWfBvIEKeWh2QtEO+ab4EJDIKtcdl2vXFaxyn
L5khWYqyFsUuvW/A9qpOPSuAhNxQ5GlyHYjIiJMzCOeG7ZCaJSjLogranx4BiECG+CMBqjpLkWBG
ZwRZ8X0Lw1TUqYQETAp2wPwWbBVZgWBdm5wriJDHva1/gC9txQ3dVpF16crI7H4C175BQMyWnLvB
AmMWVA2IlXlgX4r+yZ36Xd6sMectnB8YRI8rei1VFUWB6ws3kjLu++iHOVcVi11sFulUM2oCMpeF
Pw1al4+Bmhorw5wbRXoS6EN01IKHHSHmvB4f6lB246C9OHdyCxzvFnRXGkBopW5sI2Ula3KTQ5+M
oX0FAg5opp+gpdcjVEioj0KBsUD6KJp+A3CrJRcJIqzMZmfTcFr60VROl0qWb1A71leKcvN9M9kH
6RReBBPGFMmba/u97pt9VvnJWfETC9ls0KBbsfZfjEzsK1hGDZWd2TKmKH6YMRDjUNeuLV1776FS
SHi0sm6LQ7mwMrslgzFFbBDz9DygftNh/vKJu2OoV0KZm0fdNGX4G9Dz6fGB5ZtNmdrVUSdoco5j
uqlZT6wwe0ODk+rv6MGgW0nL9jRlGxWsYaFZewxPzVWlqPkb4fsjIKEHXCEaScD0fv0RlEJhpmGY
UiAYmQOC295VbGED/W6Rw8ufP1/puQOy474vXToZkHkBlxYIWgwcj2ujKKtCnCrBZslF+CyNByQ6
sT/9DU3cXFpD/CweDXMKEACmB0pgXho3YjmUlGoa4nium8JpEV4h6TcVyRMkJeq433MTsi54k4xl
AomRr3RcK5ovjhjqNjihEwvcPGegJZlfVn6YniXcIeBlxLUaIDxyBwO9x35R+1aS93x3f5pvuoSw
uIqBesWU1Udn8bxIAiaI0e8YrGpgYyH+Zz7u5D7/SGTb7MDtoR+SzqnoswLeZC11rEFEaFrEpaat
ZExuRj+V0QF+Qp0LIQWqDNfrLTW5n4TAqj4xhUiu5Eu23gS9PQ5jgASV1qJNKK239wc/ndLL9wj4
2RCSAb2K2xqpmu8+24ssDdFC0seKyZ9yAcWzOpQpcPXyGjv07eaazIDwE/elAtqPOYxHrSZCLhVm
QNwiur+iKG1lAHeo4Bu9AE1B915ClZ23nhl5vPREIlZ84k0m+HugF18w97xAtGmdYPxJT8BUkzhk
OLbxg6YWH6iGNS21UF5MenBYyr97NDWgr/fQFCA7g2I61Fz9Hdpr1kiVb5qY2XfaATct4jNIVMzb
aoqRtEbaYMG7lOZ7nkfdNk4oPSg+GrQh4q1YY1RTgFqpsOJO009xkQtH1FzeSFWUPqohm3p1hegO
o6AjWEb9xCZFjeovLm+nSMWPUFN/kaaAGIHJQVkKauGVDTSP7CeCGnw/6otwGpo8X9kwy8pk0BNx
asBv7mYgAHZa3EDbqI8CJ1X11ah70SAAYXDDaEXCvrk+JdoYhoSIUpxClK+y9JmJZxnRUVs9t1Vv
Ge1n1dE9ybqt/17vu/DYaL/gvkZQ0t4/Od95ocujM40cPCAg46AoCsJ3XH9IYLYZdOdqcQLh8T6g
B9G9K5ldOU0Z2kHAXbUEpZ9/NFvDKomwxxaie67/mDS/Aq3dFMEpU/VdXn2g9zDE/wjQx9PW5+GH
TsB8OazcJTd77ftrNSQcEGOBueU72Lw46D1Hzk4kvTghpXPooTPTqHtwH1tD0oBI/TWIG5vWf3U0
nSA9fIDmJBiTNUeVnRQsw8UhrSpbS72w1uwMOsCa+aINPbpw18C63y/e+ayiW+AboIXA3pzdtFJV
CegmJs0pMdJitKpOK54yWteSLY9hAwxVIHHwcFd6YlpNYIRHeUi4b5U91GYljko3Q8ssaAvVSuav
ZQEYtaU3KjtEpd9nbpNW1IviBj2epR9lQEURlv4eowDw9SJoot9lqXXQf2ZVcerxoPgM40pC8lau
ot5RM8HGTabEChACY7pGxjaPMaYVUpHvwm2Pnhz0UF7vJ1XloJ3SkHWsVdUqfO5o7VdGP0U4gEzk
ga11Ssxvm29z4FKZmNbRl/vtsi82BB2HRg8MmANcyy+xU52NhbW+f0huxgQNaVyEaM8DqheOYhYk
6rQfhRTm5BRw/5QmPnZfdTC08RiTkxoLvJ18+n7f5I1/gElUFCmiT9BC4DF6PY3hGCgVKrrkpEcH
1Hr3nTj1eCJy9e2+nfnNibtawYJMIzOAdNBmL13aBG0bY+d4sW2xFd9yOwbkg9AThngMThUv+Osx
NL1ZGvqAlxAZKyth1a4qD1rK3LYYVoKfeRQ/XcuXlmbHLS26DLTfeuCNbLRlMkoW6cQfItjj/dm6
2W0zOzNnmdRlG6BSBDtq84BA0ymy4KgFKVqBo99JtVY+mGc/MKwpiJzI/hDdgbTpegKHQo2NoMAE
Fg8IZk6974BbRXvD26Clm/sju93i16amP784R62SK03YwFSY+IfuWSldvznF6SciPEQPK5t7zdjs
/UpobqgoW2IaM35gI6J08FwWqYamamDB6tECien94S0s3OVMzjOUetCMIGODRTV94TEqJMx3RtAf
oPk2DL7+D2lnths30kTpJyLAfbklWVVaXJQlWXbbN4TbdnPfdz79fNQAAxWLKML/AI1GNww4KpOR
mbGcOOe2rQ23v7C1csZe7wQV3v7AEwFmRIOj9p9yMo1J33kMN5z+ws7KGceoMXo1xc5cfAcd4CSF
fJTKHb+4Kt+sfHB9ERFLj3AqYGUQvkW6+a33s6+5Lz/KX9JnNH+FIHqRc2bgtLlzhz2p0Ovb6cIr
ldXFOxelpdSSj1cab9bwZ8r+Mld5X9wC/GW0j8h1rYepF74/ZLMQeKkFdcMoadFrp8uDE0h1eeyr
svCqDuGn2/6x9d0gFQDVANxSuir69ZkwT0PUht6QioMdg2x/yIwJjQTezR1TWxcI5ZMluKOCQrfr
8lTreh2RFDSh16pVLKD+QtMhK5oM3C/J1Oe0yeDQboWqGE/VXHUHXwz6PQ7BjeOwZEsGsCZqH4ze
X/6GLOVqCaYo8YJhiP5RIgu8fucPB2lsBWcq62anEXpVVOWjIqW+CC8y9UPvYbXowkB/e7TaxBth
3ZdlH+5HSpv16AT1cEjm5BT7vtPpkSdDunb7027bBlTHlAeRAqijy8VWzaRqsyYlHvzG6dfYKsTT
pFT5I78zcUbQ33BFIIFRWcI/rTQMblUVwc5buHG5EsZTjaRqbgBtXy2/NcpYFtAH8Aqrr7LjOM/a
a9PX4IBM5AiqY6irYuooeYUkjR8l4d4Ez5Z9nknE3PgZTFauvndr+Lmg53PsiZOinoa4Sk9a1/Rv
ohwwhEJ+/iiGQnsy9EzeG7PZcDWGX+jpLhE3hFqrgKOaxUlKui7z2kYKngoY3E5WW/tuXpjHvq7U
0+2vvWWOrJfDBbeBSC328mNPcSc3Rl3lXjDnsJGRzhZZh5C06TBfJO251sZdyAylzhQENhfh1ktr
qB2a9RDOhSe3pmsEnT2k+r0fRXeJfM6C2YFWaECNpZN0J5OEJ5Vec5Mpj52x9yRsfGBEwZkuQtlI
JEda7XLShG2o6lXpVVSYSgNSgbA4WYn5UNZj58Rx9yIL0eH2Vl+1/TjU7ywWsL8sFO/rKmK8VAYa
uau8ujDv+uCnUD1X2TfDf7IkpwExoMXtXTS9BvIeC//GbQ0eHqlqwPH0x9b9RnMqGDuX8sqT1Py/
1ggOsTYwWRqnOw/tlh2QFEvHAqYmADeXn3dI/KT3Tav0koQbUk0z3da/+qmm79hZ/p6LzJSNRP6Z
EWSOCOJCKzeKaTiPlVJU3tREB2ShbJO6nDZERzX9omg78fKGz5pUOJh1VheVCmM5QR+iyiDqfIF5
akphQVY8S0KenwIYMN3bzrG1JMp/SO4unSwyjUsrBSh337Ci2isVBwbmO3OSTlUcnPvmbRD3EIJX
lfxlhAYOLTD88OIuzclLazgqKjBWnHuWed81tsBY/MPUkQO2T9opQyXph486DOJDmfEjtvbc8Xqt
ZIPQENBiWo7CenxCFIdi0pW49NKeGergh6gE1CDveQxcK1Ls2xt7/fkuja1esy4phCkpk9JDasmO
aiD+e8RDV91ndnPhQuXFhISXL7gyIdRRmxm9mXiTYx2LB+kRnqU/2l3jFEAuQZ73thQ+VHvduuUb
XR6CxSr9CJUJOnLf1c2dmPqAoAVWJTE9jFBIJQx9xY3/KTPK59t7eH2uL02tEvlOoL0MEj+BPK+J
I9c0XpJ0D820Z2P5jh+OmVDHQg2laMowZM5MfV9GKZz+GbIoRdt+vb2eDQe82LrVB6OVM2SlaCUe
2j/2XNxXKQ5oPopK4czmDgfWnq3VUaPcruWRwWcSnwv9qI1fkUosTCfN9gYqN7Kcy6+0/JIPO6gB
rSjjDEtMNhazM8LnYqXUFyclfA3D2i2F1yz+NNDEDoCoDdJe0LS5Ul5VIKaALZV1omO1fhfSfMAh
h9zJg/pb3AxHcQrtNCDpL95uf8PrtGCRJ+K8LUQqtOdXb0BrTKhAiUnqpdU5zs9deVITt9XuhOTs
N8+q+Pu2uc3d/Whvle8bqVxMmYY9aE5t8ZC7Ty+/Sns+ZDAu7Zhakuv1yf5gSl0FJ/LcpFadMETW
Lnpej1n439ieILhwILlmNpqRTtSDKA+XY79jeusTUiQEF7d8QKbbLl0oqSdTmRUQ+PUouJEdqN4i
NVbnv5K92f/NS/OjqdW5CJPKUOsCU+P8bWYiQPKha+mPfvEY4b7JdFIMN5gHGI1LmHkqJ/KPejPa
jbgH7ngnr7ra7g+LXp2b0FfnTtMLbp77yhsOvQvFY+sOh+4lfwKi9T04D5/bA7ziYsRAgu3kowOK
//Y33/TmD79h5c3I+1SBwpSypwb/8H7M/8DwBt1U9yX7JeYP/3+2Vp7sozdvDWaZekZwysOSYRLg
LMeqsrPfcMxq/R6byVVXd3kflWUsCKQHs2Fr9rCFWsWXjC71ZuE4HxvmD4R/EXKF4epOml+E7rfy
0M/nSP+adZk714epO+p7ZciNrJYbiVwSMJS2FKVXFa1GrKMp1tnhrIK35jQ+Zv8whJrRr/g9j3aw
V9Pftsf1hPIUtxSn6fIo1YKQZEabZshT1Ipkk+yPgZ3HyEg4QdxLS6HJqFq6ZF3xX0bXAwUuUQTF
W9VG9T88d0yeEDYuKfXVQGUTj2MrVji4pjZHMbuTOdNT+pgVT2M67jjy1jP+0dbqMFViTCuD286j
WRQ0KKB9Fqyduezr3I0viUQSqASiDj7p5c4mil52HfLDnoXYcJw5lB/c0IQqDWa28bsZ7xWgtuxB
lsr+QcEHjeUq0NJbUZ3zvko9fz4HhidGf3T9PugfJ/3HYN3dPpubzwxyHwbU6grQ9HViGoWRWUzo
D3p+83VCpT2jTG7ZcT9Cay3ZIrCzQHeESjvI869pr1S5tVJIFhV6fvB5Uxa/3NlCqfMo7JPME0TI
z7PwLATHzAjsoUscwTxMewInW/aWZBHIA2GDtsby1IGiRKM0MkQdiQ+a8Ai2x/H9l0B1jRzemQ7W
ntvbu3XNwj60nAO2Fv2RywUiV4paaqZmPOKlHtut//xnCvnvr0HzJVD2MDRbyzMXYQ58h/xxPRI7
Gt0MX4qVce/5aMVCWhxA85E7Gkqnff5ahP5OqnoFreDbUf9U4Bfhqlt4Ri7XZ6BMKtVopHrzDLyC
AmVXKN5UvSndY6t86a3hOTX986DYpaYcmFlx5E8BzXDQheXcM/iMVmb0S4geum+39/0dsrR6Y5nn
YP4IBOzC4bA6s1ZQzn7gp4Vn5vF91GuPdVv9q1jlbw3wM6SSAw6nMcuuNuKpEmSnJhEN7SAkfJXU
4ujXuiPW82chPlHj3vltG0GPioQ9bGL8OrhnVpGIoteDoo9C4Rn6n9GfnmY5tk30KQo0QIWXHDqW
+lmfE7frQ3v071SzcwSqz0J/P/sIflD/vv2DFnvrvUJZia6pBhKT/br8iHFWq74wBJnnm76jqYzG
qkZ+joZYdsvg9batzbV/sLW6rus+F3V/VpdYwBW6E41Qp2Ljm9TNjD1e6711rQ5fFkSpSTmTp0EJ
D8gbT/KrILbHfNjJVreeXtyfgTfggRRR14M9MTUjs7C4xuoB+Z1ELQFSFOhdwquTiE6XiG6YKseZ
UTsj25vz33j/sI3qJgBJ2gXrTgHsCVOc9VHmBV3tFJFxn0z1m7XLCnYF41pOuinSlaZ+Y8Ghtbqq
paQXjMZvMk8ByF4340GMhk9d8NoZ/6aB5ba6PeuqO/jRXdAMP1X1Ld2VFlzO7NpPYY4TF+w3Y8nG
KlmoulqZZz/netPV1JHNAsVDS/9z20G3HkQaxwuDNNgeHTjK5WkAKIP2d81Co/w/Mw3uszA7aKP+
e8rHBw2sqxEZjhbkn7RBO5ui23Sje/sXbLktDyKPInBA9YqKVi57Ta3SKmPaDmstWB0ElgJmhppg
2rm/t5wHn4WuYRkWptV0uVY5V/hYQ7uAe0TJNjtLgGPZkg+SP+2V4jdNvb8SOhOa5lU4zHSKzlDo
Yio/jIFCRNg0nyKKBjvX67ah5QvqwDqvIJ1kslUbGQPfT1FhSn6LBrDJyU6/bMsIQzsANhnAhwpz
9e4pTO+hqE0gIcA5eugN+fdQF6Ktt/oeemvL6UE0yJS5wUCDXr/8RH5WlGLpE0HUwkCx6LmIxp0N
24hRtOVUM4gvooWmrhxe63vTGqsi9+q5L/yHbGzpw/g0b06lMLX+fSgo5MqCP1mxK9BBPPFQidnh
ttNvbCiVaNoVCF0tTcDVj4DFeqrDts9BaL2oJlXNzrbmXU2HraVKcIBRoYXZm9LR5WZmRRqaOu1D
L8rcb9aht/9Aou189t6+HZj9t792NlQSO6/rVu0b9sn/Z3RdXbFKM1PjDKNJU7vw4aNBMqKPNBXN
oY7vW8sZe7jIDr56VyZf6+hBgLD49uZuxIVQsshkocCLZXG9uX2RMrSjJLkHok0/GlHoH2pGdSB9
ZhLLVMpjrSPdNivlXuF969UAIMUQ5zIQBMx6dcFkiJzLIf/yeLnKn5XYDvd6MaoOugjDfdSai0dJ
8amcopEx6Up3BgskQSTF2TMThoKTKnlz/PvNoM+KlpvEzccPu/SBEdXGtERZxKuExHysC0s6NMRF
D3JZiQ9BZQWHeignV1ND8eW25S0fZ2hIWZSL6DPLy59/qJeK4dTDQp2XnqDNR7/s7/LYmSrxdNvK
RoRF12jBXLHhZI+rq0m0wnls56LwOv9QVT/l/u7boP23Ww7dMsOkAChCLlqKLKsvS9d2bAqxZhvL
hK+YxoSOo3g/zMpT0c+aSxFib+h94/TSQyLKWdIbrorV6Z2zcMzypCjRQ1IepJwxaoi9UuNcKJKr
pXf9SUTT5/Zmbh3ejzbXyMy8VFqIhujbtsOrGZwj8UdvvnSpeJ9RlUuVJxUR6Ub+PANMzfIvdVCc
yr06+8YLsLTOlrkhkyaWvnKbRbC+Zm64JK+aHWH80RR78auM460CK0RCoC2gQU28sX5jRCA1SV4N
NKeTOyk+iKDyS5LGQ99/HdKv0tTZQfolTQ57WqAbkQ7QcWIBqlbc/dbqKPaTPvq+QvbYpXJzyNT2
p4JMipMYkWhnpVm6tz/mlv/AarOMnFFpJupZnT8hKbpsmgoCq26ubD0SSzuAs/dZ6un/9NZ9lejo
GvVxhSCyIO7EWhuXMEErcR04eJjC1/NnBYVtI44EmpAW4PAmdNBNStJjrdwNQr5cxTtjDxtuwyQz
cRATJeiNrnEdij8lvVLW9CG7b1LX2vGestbGgqiuSsuUPsMdAMEutzNOAaP0oM28WFHru2CCYL3Q
xulzo6SJZxUyqClBDmAkD4ydFtfGRbpUqhBCNOlEXs0BDMo4NGY9lx5UedSrrPZT30138fw/tHK5
axa2UMIvRqdXySpo+k4apoS2/zw6YaDbgXK47ZJb2QYwCeCqtJSW7vT6CORJVsgWEI0gFx5MLpl+
bp3KcE2/toO+eAmNBtYeo3eHyrT9Nj222Z5Q/ZajyGR3KIFLII/Wc7uTrgZIZAPW8JOINtqXpvtz
e5F7Blbb2DfmzAxWWnlN/jiK38bC37ulF1dbXWAAvheID/tIkLNKTrVSCJXM50Pl6TFHgPYechvV
LZo7+cjYllTZ5l7/ZOP5MwilCKcogIGcWlnMwyqLoymovGwhqw7FswFbu3ooFIhsj3+/fYxNLUNa
OApZx+U5y+ZSNMuiqbzCqKVD0cyiE6TRTo9maz3EJhKgApX0fu0EupjIRVOqlaeWtdPNsisiVKE3
sQ1B1TMZ8U7OsXHzk8IDP1cR1eUmXgUpcFiO5tQXNSLQNL+C8cHo1JMiCokd7ixs665g70icljLz
VRuGorJIVpPUXhKb1UG1qqch6Yq7PNpx8q0NXNTGFtTOMhq0vLEfgrsZkYCx6dSa4C49DkLoSeWJ
2UXa/OXLLpH5xolC9YgUBoQVwAJpdaL0sg6TWE8bpPGKr7M1Onlc7TQ9tkwQZQHZgVOJWvkq2Eqy
YRroEYIda3roSgw/PvRdutfq2PADk7CGVVBYIvJYXX+Wz/2XSgCr5Np87I3YFmYomvTM7aPT7VO0
YYlgFbQM43bvzY7L7yPQb00VZug8KFFcNfrdFl9F6Al3yUSv9w0s2qIEAlSMMtUaKiYLWZmrPSBo
fRbNp1Ezhx9BRXnz9mquQxms0N4Ej0NRjnvhcjViJMeDFBDK5GH/SR3yHAYRtCWVoLXu/RgGhHE0
S1SCG+FgtpN1uG39ei+5aolJAShzYQDKvrTOUHlZ8GIWXjOUSMiksfas+kbq+sVIjWw0wp3VbgAZ
l7ud8ipIDyqa60BxlCFHD9Wy9JQhAA48C630qRFj004lwfg0Nnn8NDeEAmadAVPWG1//R+9LJJxy
ZsiOtxd/fdD5uNz4/CIcic9wufhIz4ZQ98niImn6Cn/iJ0X8jlZT11SOYexdyxsJNNZgKoJgmC4G
YfKltbZJwgFdmwXhKBeZ2zRl9Z0bRhtstU/l57EoqG0LeQUFTy5E6j/QXKnyp4H56dAZkhqGS6UX
KtTCZqPceXW3vGCZWAbWyhVO+fnypzVWnxlRJZYepD9T8NzGz3Xk1MNOrLe13YifATsDn002u9ru
uA60uM98Yr2m0e+moPBPmh9JhzSJNVfwo1cYqeQdm5srox7KEQZ6b66Tvn4S81iNCSfaOjyKgpAt
aokPRhWXTqU3P2/703UYvRRf6dgTfxGoK6svLGWtVuQyxppispd+iAVBI1Kxk5/YXWIdqHjvPL5b
lwfhOuwpZF5cvKsPVxA+EwNw6TbJqyz+KKVDaDwoAQyNjfo71vfu+OsXmAV+MLf6gkPXWCLMV0Bd
4vYzUkl3o/4dVNGepNmWo0A6tXD0mkxNrGvZahyUlZGT7/DHpyENjs04ncee/EBOgdXvcWBsmuO9
X6iOmW5c19S6UYi6csL7zUQ6RSFY8tnq/syK+a84/QrhFbntJZtXIOkWtwDIFmrlq4BzIRysVVUq
vfpTkvzXufKxNt3kV9OhauVIb2+3zW19M5q6S5uFpi4A68uznSSd0PSNWoL1ZLC6AR0PsYY17ZH4
bh00CNig1OIV49OtfD8M/MoyuonUA2XJvBFLd9KC7+Osvgqq/vX2kjZQQQwXM7C+cKkvMcByED9E
aFJj+KGQyBijDosq1l04FMdRdhh8jBRn1kjxyqM8fTWsVzFRkSojeBueROM8RcfbP2XLd7hVGMle
BCavit15OxZKWpmVV00HWfea6LGpvxjBnSbuGNp8Pj5aWnlNoqV+4YdGReXX1g2nOxR2+kuLbMaf
7wvYwJHPbNx5j0VtoyHKVkNnQa2TvAwVhcutjto5KQkfKm9GCVai6Auj431aD/eir9mpJdELHd/i
Mn2by72qxAbOb+EeJ5hcGnhUP1bXTZ3BTZfGc+X1APxILpjYqatzW3/PDNUu4nMqvWjyT5EB89Z/
TApIXjPhMwpfO3nHxjdeptWIzyh8EyysfoYcpRU9InY+Y4ZROmaOPHBSFXcnNNo4qFziIAkWRsEF
g3G50+hwzGnoC5XXyYbXAhiM5Ef0Wr/cdtjle13m11xyH6ysroOpqGY5YuzNi9P0QdcdGENtai+H
Nt9x2M3lUIZgw2hpE/BcLmcIikjToqr2zL47iGYKEYd83yrj79vr2TRj6KLO2D0creu0Q+iCavRn
1pMKisWorgyYvUrbU0htYefi3nhslzzg/5la/OTDrSOI6NRCB1t7YY8DJGctDpwwFl6jFpLayort
pII/yd9r6m2vkO6kARUUNbLVRka94deKFteeRZCa3kW//D1A7aZPgDekgwIZKMCHy4VpfkHYXYVL
whvbTFgcCqJfNbYOSbFzlLYs0cdFM44MnktzWeuHLeyqppmmuK69AGRFlOqukjwwBH2s2j+33WLr
3pIYL4Wek6SKN3YVGVkNUtxjMNSeVEjdc1JM9VEqp/nfXJPbU10WiMxI6mMfGfNxFuWHNir2FBS2
ro0FvvkOcAAetOzFh7XGcKzWzDjWHgR3rp6hszx+CYRjJKjHqvsfDttHWyvX1IXM77K257Cdev2P
+WT0/97ez60PR78L6T2yVOYLV8+7UMB86Cdz7eXJW5Ci9PIDbKYvvd22slw+68vp/ZFhbJMAej0E
FqRaOTSKVHuw0hblSVG+3/77NwJ0ZmNBbMlQzsAsvbrJdasR9DYhSIFCLnsKWef3TCgexJj/q8zI
PKRtKtqop/79rDotStoj4AuYo2Ntl74Q9I0w6gODYGl3KK3vWvhsNp9vr23rdvpoYnW06j7t8lAT
iQ9Suh453FYi3dh8elGt9iCKn1PxIFen2za3XHwpxZHLGRTx18WrrqHizp9VHieo13q3V39Ulj33
naPWwQ6FweaJhoebIJZ0BzjI6jyJfRBJvanXXl3KP4VIlI69YQZOrWqVy0STdJQUmA2KLMjdJgDw
1qWD9fPv14vmMQAO8mQaz6ufYGV9ACESlcG2eSgj6xMJzGsQRScpkJ5afadst3yw9WFg8pJ6JzpB
uM7qyMU0S+o+ilrEfVMEsjTYrFJf2nnTts71RyOrqz9ocoCzcth6LeLrQ3yarc/CYJfz/3DvIzxP
65PuEgiVlRmByc7Q70oCdmsUz7KUOdlkPDSxpbphocTu7c+0tSgL5Ky+aPQgdL+6Df02Z+oDGWcP
N6igJoG3vpXqwU216s7X23bH3MaHouu59OXe8S7rqr4YG/SyU7/x6rbF93SzcmgFJSDowj3lra0s
gCa9xQw0ToHy9jrzUfzECuuu9YywLBm8+C+PAXZHgaq40zhbXstk09GcBfUu7UTl2MhZ/jSERn4M
s9AEB1v2O192Y/E0GiC4WfhzQEWvrp0qMqfGGOOGVw7YWWDaSt+5urJz0Wwdfho0TH8vlRUykfVz
Lo9VF9Zh5+knq3rwzUNUPbZGQ2PtviiKo2xEnPz7v3YjbMJRTZ5O5rVm4GwMI2ZQOO08iMdMesxe
Wvz8e9ehriiSxiLqSJq1ulByPxu5Zpr+PaTstJdSUuy4E52/X8hHK6vz0KRBpdRz3XvDbJfT1651
C+nzQKf8tpkNV9CIHxdoKVk5X+nykZPH2E/bPBo8vfg9hA+h5Cjtr9smNk72O50u1Psg9sz1nQgX
SiHSWxi8bD7H0VsJrNpP5IMFVfNtQ+8HaXX7Ug4HfUNpfknIVlF3M4kj9OvN4HUx8PspLD/V1TcK
4/ArKkPGdCRDN5SpFeuuyKSX2oDi4nsfOJ2MING/g/5j1p+KPLYrPmitUqf4nOZPev+mR7oTDaDE
2uROj6vn2796a3uA/dFGQgQQ8YzVj44yGDFmXxo8I4rd3HKRqLEb7S3Sox2/3TaE08LcvFRyV4HU
NKVlqhvd4DVldoINp6+UlyAqPk9BmuyYWrzm6kOQDkM7SQUXpu5LrxpncRyTRBm86RTE94Ounaii
xvpg17vz3tfhIZp8nEMNdhIamutwJurTcRRjOAj0HpwM70X7GLtR+KuS/iuF/25/KvVqWRBIIL6w
fCo6z+tQV0Fhfab3Qx6ujfbIHT7ukQ9cH0d0cMFXmZQ2KaOunaGeKz1osqUandaySxHNHlTkSyX1
b8Uu8TUm9JCXgskReMX6uY2bWSf4i6mPpHpri2ED/Ng8iRG8iEnmzKnoDU99ku7EgxsbSFVIW5oW
zAYSF176hT8aaTNPJK2SWp1hEvwhWfnOJbBRqQXOscijKssuXnG5jGJj6klEyNlBI+Oms2Q4hZE9
6W2YulYFgyxKZbWb1HSq5NBs3HHOHB/KjJ0jsLXUd0AtYzA8gdbqWHdlWpqFSCkFFfRDIuQH1f/3
tjcuf8PlIaNvy0wcRXB8HxTg5WbSOPH7sKHEVZalnUVKRr+ip9BV++dSlVo3MNX/fBlMp1jtvE3X
x5tQnsbYsjCKG/qy9g9ZstBrGnU+o/aiIL3TKKzo4TlYwGtJ8ElRX28v8/raAnsHZwuco7Q7Kahc
GpNVENGMyvbeBLjxvlRQgpDNMHbDtp3uDaUQdz7cxuLYTiCOYBwJXbRVtIZUQiFlfYG9or0DM/at
9CH9EVAWstWpf1AT9Xh7gdc3GAv8YHDlKXUyZUEpV72XW8adzMxWWLkG6KoZD018+cQ02em2xdWW
8tiDgSOhJaGGwuIqS5HUQBlGsynOVSzBQ6qP+b02pKajSvH8mLbaXsN6dau926MSzHyMxPPPXMfl
J0Qm0tR8sSjPBhN+Ks3TiAJ/Zfy4vao1mOvdDOydzG4uJV+wfpdmDLUxUxqHmImZTUGGUXuAGRe2
97gsndkYlF/tlCYv/QA3pTRNxqMvqaMr58PwMEV+tpMKrvxo+TWAhUBVIjZE1LMuDVsl/cpIlpuz
oE7NUZqjt9yIv+ga5CtWkKn3gg+11+0d2NhnnltQAXTE2Od1xSLPmgDxR6U5K3gww8dCCDVuOBDm
zOGOC60n/N6XxwtIlRgBAd6R1WarRabA0iyj1BRKiXFEz8cHe9sxwGolkUCQH+kJ3KZNXX8Li6Q3
D4KEOIddKELwy0d69Z+u6YXnpJtq0866uYYsFklrBebztKgPNdxfTGnnuRjaTBiXO3WXdTPq/dej
naUsarC8t1cx6cC7YVRmc66ltBzsJIiru8CYM7coDNQIm34Q6E8E+bHp9OKUCKP4E8hjK9thVwlH
oYqhvhOF7iGOkIdWfeiq+9Kvdz7nOoF6/5VLH2VhRaNis/6eSTKHU5gbzdmA1wPii7h+boQAcNiY
zk5gptVRaLrU0fTQos2jI/WHyOLOh34/NR+eGX7EkiRTz3ifoiW1ujxVxeTD5kkx7Dz7CZKNmexr
gSuP8zIg7BsjeVYRNV853353DAEbdscabGhr59MY/Dv0vgLAbGgrIjOpr57MbNKcWtPiB0hZ8oB+
iTmV5KAjNMBmGOr5v9E09q2TQ0hPntAHyhd4dAm1RMWf50M6dn4DX9gofvnboyOBG4KDT6GCucCT
L1dZR/OkJ8PUngtZKg553UiMJZM69Jq1W+ZeAu31jvKuEB9zA9P9WO1oVy1JqihiCxZy1w9SGUWD
JkYJ0PJNtwh8/200CiCUQjjd1UrHQZDn72gxxzsOthha/xBuCwhcFgJxaKguFx0UdVQKGv5VGKOF
ZE70xdfT5C4fIko9MdqxcfN3j+u7M1GQZtZ1kUZGF/nSotGoWp2oc3vW5xImbIOwq51VWP1hRD7g
Z8MJKFx7f/vbrgKl/2sUnCPJgQ4TxLoOEfUBqp+x1J5R5qyfaRtG0BrlhWtU3XQgGmxOnRSqp3Ca
Qsef9fx/MU+4zTle5lPXyAgRCqWs6/jceokKs6plw3fEFiQkM9TfSdZk97oqNE7S17JDbXYPbbJu
yC6rp51CrMaLuKDRV2mfJtLuNn2hP+tiE72meoMkkirCV2uO+imCUfGgjNF0GLuicwKi92PTVoJD
mPOiAPxx2kqu3CIfgm9G3+5151ahz/tvI1MHhQpkT6Y+e+kOYjcymiUN5TkIqDyYLVMcvWo4ZCeS
XVG4ezZppH0uU0vZiWCvX0reSArCjNUy93bFXEcvqexpDdbnHnG/0a6DhmFPS9A78eSrHPwdF7gO
uJgHgliSQhhFbT7F5TpnowuHmDmScwEA4jlVmflS9WZyTK1kuiMptejbbZdf/sLVyWbMgpvxXV4D
QtFLg1EQh/EcWfVZkOP5KCyOR+17r1u2uayleESthbrteviZps0ADC1ozt3o65nTSr1SJw5lq1L4
HPnpTKQn+Mow72SRG2ZphkPXvhBPwSaz2k09msEALouTpx+SBgwN8HcmwOMTtDsp1oZ/EkZpi3cC
N7wSSTZKyarJJptzhUhcm2qOobcHHRHbDrxWaRSnJt9jA9iIYglKqDDQhGFIjeLJ5acrhzpP+q7r
z9xM1rdAS7+NelocyjTT3FBDMM4aldTpCVvtBB0zh3oYjdFI1ZCh7P096sUNR0IPhSFlUmnu6/X0
5BgXpd9AQ31mnFd9CcdgPqZ9s1eN37ihKQ3CzYliMgjJ9dB3SYOhiiK5Pydq9tRZ/jExRHcSYCea
74saSjFD+TKo4U6EvuFHVI2YVAbhyW6vL+ZRmvPcGOr+XAddb4cAcqQ2+yE24V2l3t0+jxvhMqMR
C28ZulC8tWsOxKwgC298rT+LUhu9Kr7Q6XeZEPeWE7d+/KTHXf6S+GZp2aHCPe2KZQNutK2r7LcS
qMlxEAvDTnjGnoIyGj9T/P5eJY10R4zb3NeJIH3uFSRab//qrQ1Co5OSKuI8y3jCpSsG4MO6sQyG
c8tUzKBZPaiT/qcyVqVT1unptrGNs0alc9HHICZfynmXxkp9ULI6X96pse6dqZ4NO03T320g/wj7
1m1KQJlquxf3bVmFIopxVOZINDL+S6txp3dGV0bDuda11yb7NFe/+vSU+MQh7UFD1OL2IjccnTtr
Kbm9T/ytk0JziEthbIvh3PT63RgYUIt+zeFlLZODpeSn/LeP4txtk+v20/LI0qh4f+9owlL2u1yi
OTHxk4jpcDZmE+6bbDLv+1RH9gSy3FOriv0JMtriLoimxM008x/izPYgUeu0Mys8aZO5Nwe+4VbL
I8g1t/xzhZ6X0L4I4qwZzkg/xY/wo7anicr0SeZiuBfSeW+CZ8sehK6AOjh/vImLD3woV83dKAkd
z/xZUme3ACVvc/J+BkrxD7Fo+/dnBnQj0QwluQV4tnKorLVaHTnE8dwF8feKEo41/1dq01ugVzsw
6XciqtUjT+0NTCpNKDL+NQFjzCMUi1bUnSddnr7Ap/nWNfF3sepLV4zn+TGQU8sNa8X4wpxK4aRD
Uz8h6pUcDDGKkI+OtDizpzL/o3f6VDGzYJWvDQs7+lRw7TD2ZTsukvEEe4p8HKg67Jz4db8Gz+SN
o0m3TBaQhazjh6YQDLNukuEcq0YM44DQpfekDuZrECjHpO/juyBr6+c0MoO70ICgWZJBnQ96TqYb
ZcaxDJURuktdcVu6Jqe6iq1jZ2ntXdHnE/ppUos2ne7bYmq+hFksuKHVkecwyeZk3EJuUqYPUd+D
Pu3bPR6Mja+DBjm9FpPoC7zFGsM7Ms9l1Vk7nKsETTeARdFr3DfBl4ie22EY+jqzw0Z5Y7R4ctpZ
GY65MY0Heapjt++G+dBNwEPHpm8foND2H0wuKKemwXWytEA/5ZPm27kYIUinVOIh7gp1x5GvX35+
/0LcvZBscGctIfSHU1OLctL5mjac/bn0GV8VSliakBS9fTtdn02sEEDy6HMtwoJ/acVkplxMcu4C
tRVaN0+k+VMgF8MxNcTeNcZO3lnV9X1POR6Ay1IjJJxZzwdJeqM08xyOZz3rZScxjeETBFbz/+Hs
PHfcxrJ2fUUEmMNfkqJUQaoquxz/EHa7mjlnXv15WB8OukQJIjwzg24DA3hpb+6w9lpvsNVQ6XdG
UoRu25oFNgfalgzjtcioTVFFAUYOvmyV1yU9Gsl+ySnUjKW/j+TgSzwj2Tr0GgrQojw9tq2yL5tx
q559eeXQcFEWgjC1GxnC9/kM61mnC+ZQz8e+3ZOBuSgEjS+a3txLwn4qnWZLBW0pGpyfSks89Ene
C5Gaufz/H9aNQVNpyuNoPg7lsJejyFYkLPuCl0pSnTnfkve4Ojo6INgokaJwy51Hm7plwrVuPqLu
0Lm1VYHjsASFna5ZtjQZJwEApTtVS9VJ1+eN1XRl9VJIh4i0vK4pI67GOlKbAYzI3A6yN413cXjs
65/m/xSEVxZUbwSm1jC+tlTSIp9QzKyl9mcjZW6U/hz0txB3s9t78cqXYzQWEmQI5INrWCUKENcM
aRCb+QjdJ6yfxPikdV/EZHJQCLsd6cojZ8F5Mhhmf8HnyuefLRx9QRdTazoGNW8XBbzxLgrdOHEa
ihCq035r29SuZYCRmrsRetlnq/W52H4DCWfVLDzB89C+X/StHMzzkU5r71CmaweHO8j0WC3agzWG
lS1oEcU5LczcyUAgKaz6aOPpse5SLlcf+kiUwnTmgNx6de6lalePjcGvyGVX+ea/UvlwdVt2TdsB
oXx7yNe+68dYq8w6aLrQrFRiddHsqqk9U9WR7rU0dLhjNr7slVOOZzJlImqb7Ie1xOMsjfI4Fqp4
pO7ySAPAHMjrNP6tIPrXfpfLeiOjvqzkUFfhbFsg3kzpGlxF7X0skmqSjpGW3gm8Gl4xno7sMhe2
wJqX00gkLGYwaQWuwac7Xzh6GZZNM/jSsUHKVn4xqz+9fi+2dLOmYGMWrw2Kw5qaIVkdrZxVxirX
Sm1YaSQf8TlsH/LaDDG/ERSvK1vhx+3FcXnN4zbzf1chbYYLX+a2kmoj0CblGPd5uaPb0znjbG4N
6PKgBGdGbZ2Eb9n0a1bIaOR5Jg6ifOx69bOM94ZYW3aE532dbjmcLJ/hfH8TiiMFnhavLODA55+J
l4WuT5EhH1FRe1ZEVxIfMVnxgkncI7Swr6nawHbfKEldfrAFssjTjqIiqFpzdQ2h+zQkVtsrSNj7
SJrSzBCwp+jRwdxYGVdec0Ra1HC5CEiF19CavJ6DNM4YXqm30lHr2599C5mvy/XSy4rgWVJxda0E
xJt6A+ekRKpmm+MntOe5eqqi9i8F0jjIaGIAv6HHSWZDJfB8uin19YPii8qxTHK7zt4U/+vtBXql
gP3eJllyaKb4wkbF1ILanBtJwZ1RjGNb6pQGVRMf1XB14vwSG7n+GlXRkLu8M3jXKFqdgiQGQdc6
TSR0427o2lFwQlkrQicVQ3SfrK7NNjbSlW4d0ra8ZxbfKug6a56EVY1hGY+6cjTKRrXTJDX2XVL3
D0VgVe4EkcPRZla9ovgYflbm707opo1leGWbITLGEqS9tLR0VkfUoCVGN9SdeozNX0q3yGkdcivz
Ml/eOHWvbDL0kPA0ZVMjHrAuZ00+9lhx16jo8E9AW3ocVFND0O26TIu9JpbxrqzG1BPSNtz3o7Kp
7n15avFaoCyLDs2Sd61VtgKhjGupH9UjhKUHtYjsWIyfp7Y5jGL0ECQIGCh3avQrkiL6CChwaxKe
vM89fm+3F+eVfQ/sjLSMdAaqzxqcYvja2FF5UI8c1zBEpMzG1OUBIvnr7TjXPuziQ7Y8Hha85ipf
ssSkrWO51I4WAthWM+8nTECGPkCjfiPS1RF9iLQ6PuWoNovALLRjUteA6b5FWXTfiL9uD+fyKuU9
CeGaDgw9GDLb80OjLkuayO2oHVEox211GAcHp9AvCO2gKdDBcJukrv4fPhUSLsCeNcDBF0hXNfcb
7hFTO44D5d1hMoB+mKnqlW215Yt05WvRe6HTyMMWEua65ZaGit7wD/UYlOWzboGnC8VHrf5Toa19
eyIv0y11yREQCKE8vxCGzydyKqPQKnDOPWK6dC8Y96USuaGIqrz0W6nfctm7He5KUYN4FJ3QgKRP
SujzeEDu+rJrJ+2YabPYuT2Zg8ySl6a91M1j7YxVaD0EiPF+N7McIfOWpuTeEHKo+5NaoQg0SJN2
qiQrEu1ex8XVSTVlMXSCDogKl9aGf1Q5C8HhG+lQ2EIwi4+TYZS6rcRG9Pv2aK68QhgNGThDIgen
+LwajS/peIDL2hHHJbmKbMOf7FRI9iUkaFN0YgkTFfGpAyQ/DaPNyDe+3pVXwHJWUy8kOn9YFwtV
hexrKewcjSB21ML/NKRw3JpvShif2m+GeJ91g922XhrKWxi+a9cVFVG+IzkzJ/i6+T9WCYA7lKGO
8vgrmjUH3ODPpHlGmJdWIaxzJXZ0eSyhn+9vT/uVu4NXFQVgAOfk02s0WJYs3AOt0o9+D9TGH4N+
F2atcMh7C4MIWSx2Zm1K2K6UI/rpdLt2t+NfOeF0SqakhgvgGmjL+VevUDEmv+rJRVE0doOxSF0N
ALFTRUqz8fJ6H8sqGeVuQA4SiQnIZOsCgR/OmjKFZGvxHO+QrXVj60cV+U8JkE1fcaawga+JLV7Q
e3r9GqiLzPhhyg+ldiqDt3TaW2FkS8iONxRRUE+lmOIZLRoVyt3tSbm2HJYqBnVKYNQoNi1H9oey
jW9QPVL0VDmq0g+/ityqsf7QiXRN+XGpOXRl79WjcmiSLUHQK1ispcP4TjjGEoCpWkWeC8GMSZzI
aIODrAR73z/w1b6b5ej4KbCwR7FKD2qi7Q2ldf3uEEbtwc9Hr9bCQxrqn27PxOXdtPwcMk1udX7U
ezr6YSIi2KlZmE46XIXdYLrC6SRP34otK4SrUdhL1D9odl1WV41k1kLkYI84MxdOOSPCn8S1uuPx
ylsF1C+VEPOvr/ZFMRkQ5mI5xxm+eqRMSmyWvh+h2NnMw95v/NKNZTmzs36KD7cn8XKPL7pV5Ooi
smk8YVdZRC2Wul63qk4WYTllqqBN0zhDVpzmUfHMoOPdp5NdtM+3w15evIRVIAQs2S87fLW1y1AL
QbLp+lHIX6f6ORz/SQPqrVu37tXRfQizujdkIU8nMTD1oxIXHnX+Nwm8ipJ3T/EAbYRMFLFCdxA2
WFtbg1vtUDZunnWkAEfu1eQwGkfj3txqiV9ZlkwgavbkrNAc1i2lPuzqytARda3qpXAT6sFDOJbV
XZrmmWsKZbszS7Qzb3+1ywN5+Wr/BV19tTacdSNMkKnsYSO6tIkox/fF96Dy293tSFdOOUJB3eDd
TA3wolyct/6kDQnrMrd+RViPGNaBk8mRU/GQyw9Jfd+Hh7DcWi9XB/ghqnx+wlVlrwFiJyqHOaBh
ct3eDrZQMcsxeX7VLENb+Mp8Oc7w1SyWki6EQabpdDZcaT5sWlZdH8R/f/9q0eulCmKp5+/niWen
7WsgfdX9LVmfrSCrNS6ndZML3bKzRsmtDd32Y+2xVP/6KcBUgcejR4uxqLmu5AVWrCNIZ3H4WkGw
a6geOl2W/6H613u3F9zVj0K2QYLJsuPJev7lg74cK1kIjWOsAazUpbhySsAa/0MUtBWXbiPFB0j4
51HMSqyTRUnoOORScWcOEg1gk/zt9lgu3xpI2dKwJ/NfYIzKaoEl+gzQ2G/NYy5maKdnleikVmri
7mU190jtzPZQVL9T5G420uRrgYGM0kVdLmRrXdXAmWSaBHE0j/4w412mZ7oHpzDDUDiad2NspAep
lZu9luTF7vaQ115xVLcWdhlSZKQEpEZr0SJFGUCgC4N51MrXWfyKi7CXRcNhztBkjH6OIHIT6aBq
wq7X7vulrkODFLq7HauTbTXFAYLRvYkgViRG90azgBo3+8zLrb3a93jYvKds1FZRxjv/+EGWxqUR
Cez7No3fkHApXztB9Enc/OpJFdTCMSslcSmjqPtSnymGYhSCGGfoIFkouGaodF4lDdoTfVDRqWPV
/BJbgw4WVK/cThJ+j9mcfIpEYdhYtVduUTgh6Gfy+OEZtDb9LrtSNdOJU9GYJSeeNFfM3aL/Fop3
c/FPWz1L2o/bX/PKZiQjIQWiWQc5Y40DnqLJKic/R1FKE7qdlBo//RZQ3e0gV0ANvMXZ6ovXNPtk
LSlsVH2BWqyvH9OpOhbWLjMeKOS3+JjYyWwHVujN02/df8vj0M7CpwCikd8+BPpJoe0m5YMXmcND
w3OotpNhV5uvnXmo5MeigRy6S0Iaqr1eb+RN70ZYq0XEpIAiAXoIK3Atci6otDZ8TsWjOEsFazut
/c+SXluvUau3mTMmiriXO6PPMGBT2eCqHFoB2OB8+rdTI5iXFX2+2UOuLALWEFbFD7+2osA2ZF9E
6ttIc1DOA3JQoZHIrStnSCaFWtb+M87ajMnZkESKKyWz+k8MgCN0ZSXKRachD2/QIvV7CHtF26U7
QUMZ1S3DuMvAmcaLtU8+WT+1qjFMWxOy6rj4UScAen1UBORUQ7ujLeU5pSE8NffkjP4nrBCl72qY
+JQgGpn6RaElUsdZ5guG3aVSEjvIolr71BzUb8Gs1INtjVr9pQ0zMbbrvsm/pfjCtHbQFAGPFs3q
EMIMysQFuwmgw5eFwBGsiMuxyaamc6cBPbx7vTd4X9Y1Rdqd1hV6tEfRSS/vmrbpfoq9IMk7AUUb
da9rU/WzoBb+Qw/6LPeYIj9wjC6fhwNWsoZip7OslTv0VPPPYkeraOO8fefMflwNEHapytEGBqVP
O2ONUqOLpggCBwu2oPHc2noS1KntN6CVHVmOpdFOOiqpChJKoy0ItGjV0EqfDQF3YjucremhqOD7
irMpe0oP5M2Wemn4Y9Vp8DXLimajl7rOWSFuYAKDwgI3+sIRXCUmUWNY7dwIFPYisdwXEhqsUjnG
rlX0/kM0yO3OD8W/TZT/LyjAWIpHOEAbqweOWEuRWPSRfpySQ/fVLFR3LnZS47XR35YrlkhIGnO5
cxXBA1oNrxZDGHVKyZvGUmw/1L9aVXdHXegvXxd0wzkaeTfBnV341KscIotKtRQzkXKQwIbVXNlH
Z2zYK8oWBeSi6LVE4ojhOuEtChN4lQ2neenPfd9qxyn+MzbNkxJX+6F/jPLMbnvtaTSVvZi/tIn1
Kxm2VCrXdw6xgZwBMl3WCiNdxdYqaxZmn8zPnxa5sdij02rnuXZvxLUtQfGUEOrrNhKn5Qudb6fz
oKu1ooDXSlKIgkcl/BWmXwSs76K/fUMtA2P1M61oh/KHVYzU0psEMKB+7KrYDtvYreGUBJjMbNxu
62yDOMg8ASelDEINYQ3c6LrQl+RaMo9SkZv7tDEhioMed6ClSZ7ctbIbpHrgIP3RAIcx5++N3pSe
2VvfE0PuHqZskI6TT6aU1kgDT1qrHAUda0ahTeI7tUdd39dy3fOlcEvFeG2WCAsTHSw6wqjbobPA
2jtPlKIZc0S1if1jlAa2ksy5HQrZlz4QPdF/9M19pT5YteGIi0KJLzwOU73LywmQXeeUmasJn40h
2NWBZNdgQmJz6/ddVKMp/1ImRJeRnwZmSV79vrZOApF6un+UpLeQjxhXntS8JDu1CtxcnPHFoRim
cLdJzWNRb33ZdXK0RAfshxHQUrjR1hB8ucXwR2lS/5hBebOLSBDt0Nc3MrCrY0R0k97BsgcvnAIE
KTRKJIXJM4bqX8UAcBDLB/9N8B1FOEZ+86oFg6cFkofoML65W2jv9fOSQWI/omBNRmUKMfLVEyYs
ZJo/pLJHU83tQMw8ESJ5A2fl9i7ZCrM6shXdDwOzn4SjHE12q+2F8o+Ebd3tIBe1jGUwC3cBFwRe
sySd5+u5SXGOSHxLONZmspeH3kZsVx+AH2g/6h5h8LTxHbNsnXRKN27cCzbDEnpxUuIhCC0AzvV5
6CxuBQgocXDyJXT5DFdQjQPRNf3Zl1qkk2t7VrTfqdJ/Frr2GQfWfwb0jVuVFG28l3OdAvZzlDrm
9On2nFwk3+8/DFgXBXwmhx7x+Q8LKZEnepUFp77ZIT+Ce4ejIAJUFV6q3Rlw3aEJBfmnDJNxfAJa
9B/l4tNiIoQLmytlBwlUbhd/iYudZX3qak+O8105HuK4pw5dO1F5bzbqhpnd5Z3Ec4FHJrcic3mh
YAIcLVZ8ueQ3C94EnptItL66CEnH2HBMkakrTYhUEKVvz9blvbQEXuRySCtoX68nK4xVDQZ3cLIi
+TQYgz0hJoEp4y7Jwru/DfXe50WETabED/D2/LukkhFIKVbDp8o3Tbc1Yq9RpXkX5D8henh/HYsR
AfGFcLlUglc9ypTKhZSpc4o1FrAE+nuHIPfv6fUt3MuNBXf57VBR+RBrVVI35LSsIDVhdT6lC4Pd
H9ximlwLKQIvD83vsaDOXigm0V0gxs3hfxioRbIGnpj2zDrxrXyWE5WL9CTEj2Lg6cVjWkeu1W11
sa5kbCB6l2KZBGkDVN/qPKOaXWdWFmcn3mZOF6DjW38p1X8pPOxmOr1pbw/hvsoFVyuMjbT08lrS
8Ix4p8ssb+q1zrdijqlvtZjj8svaz4j6Sg+Zligvt2dyXWHiwYOKPm8emDKIBq9ZQBVSG6Yx4iCr
9X50P9Khc4DXlgCKRjlicKLyJaOOiJN9Xfsby/Va7EUvmf2H/w8dydXWQB0rHwUMT33EAgfsv9Qq
cUIBnRokqxJZeSmV8vvfDxcwMWUt1s5iIHUespI6WbA6BdNa3JWjmTWr7I34O/PsJU0LFfnr7XiX
LzQwK3RcIfCw/xHZP49nylORK6OWnfIe4jtljyEMBLcsxiF/rscilvdWYs71AbRRYv65HfvaAlrk
rrCSZfVSQTyP3U5FWjXNjGttBo9wnlq6p4qau38fZQGhQjHiQIAycR5FxtsMTJKI0XibZ5xtovRk
ldK0UY68kj6BXQFYC1cR0Dl3xXmYIBvELGn97ERn0Ta00GkHqFP9QYRDEIajJ2jBrtXtMDM/C353
TM2tzOZKEg33B3AvSeqiO7xeraJBi8HSJuxdoWnYoh63XmVkJ9HIfsla53uILoV2UhgcR2PrO7k6
/zKq9hDX4uT5WEjs8zZ9RRwscxIeY/aCUXSCVu52hpKpXkTr9e9vHtAxlOB5qIP2XnMYqxmP+wSJ
nVNrCR7CUE8jN3xTP9ebiszX7gIE7tnGUNqAZq7WQCVaiVWpy9TUni7dN/tgFw33May+Hd60t9fb
cuKePyk1GBbmwg9GXwYcw/lCgEsld6LYZye585OvOAf7Li6j4/OQWiorT5M3Vt61HcxrmT2MdJCM
uuJ5PKNTrFzP2EVi+mZZiQ32J+MyH+7zYMup+N0B9GJswHd5rvGWvdBL0FG+BK0uMI/Y9b0kPQI2
ciCJBy2wsscQvr7bt9DZxEyod1YmcEqjouuCN4v3sV4XnqJk1iOZfuwAOFYcY4h6Nw1q4SULAsj2
UmMeJqs13KYJtYdAq5I97dunoCqFnRrn5X6IleBeVAbg+G3Vv6lmOPE8LVIHv80KmVWlvpvkhodu
YZgeVT0f6mTSbtzt124FSnCw2zlPSGVXH7hPwbNSUsSbUZjfSP5fQ9G3JSnx2EOO2gTOJILp/R8W
Fa3fhUeDYue6Pp4Jpi/XY52fUAp4qKUJo59HNcyPRvvjdqDL1cQJxnnMWxNyKuv3fDUlbRsJWANh
sU3ShCV8JqVuy+GRzMZT1s+vt6Nd7ksudaRe4QhR8kH15zyaP/OmtPQyPyn6P71xWBhCWW3Xw79q
kD6AVf+EW/rtiO8Y8/MlTEj0wwA/gJHFxuY8ZDC20SBKmKFoIe5nQJantrATIbL+tIghzXYBvZaH
mmLVhUPNAQ7BgBPbkxKOxTcxKbQvMuJEk2305dzZRqErnV2KiXI3t7n8o+j88rMVatWvABRJ74pZ
FkCD1ErtZ4Ojp6cC4NwY0LUPBjUA1M07XmV9vfVBXoGLG/KT0MLhKkWbejg4tek1MQdH6+ItVdJr
n4xXHL0+ppD/rI6bMQyahKdXAZhCv5vgZh+DfPJS/GVDXzxYSgLNc8tr9nLHcWiCC0WKDc8I9tz5
N5t6HS/xKchPOpJhpeXl+s/KLO6BJTRhuLN4TN9eJFeyagIurHO4Kwt4c5VVm5kcGSC0sWQXhZZe
BPoA3zMA+vfBUPpf4LuYvZMpifk5BG2uk6OllEPHvkAeLtRGMM+3f8/V8SPmwQaB+gW94Hz885xa
1PmrnCslSRw1pksY5j2Gin2S00K0ipdARd0LO1xrI/Jylq13CzVZXitYOi558Hnkji6JKCZsUHNU
3V4XnCTZK6H4189spplEn0YUU8e9ch7Fl0YcAv0pPw3SATUFO40/9bR6hmJ2DHGAF5LsKGtsAPIv
s88lKMoZyB0BhVoXnGQr6VNxmjl7BnRK1CdexxuZ57XJQ6pw4T/CbKe2eT6sKg8sP7AW+3hEIgpy
v+SYbrb+r+1/ZUFrAzAAGrh+UoeGLynkbPkpwAM5gWNRCZ9G/7MPEimYP91eh5epzaKQgGbRQqLg
Cb/KcdtgrJRpVJgyJd3NvUqC2zlKPu/kvtlSDFy++XrlgQdDhYvn47IPV5MXTXUbLob0iVA8+MFn
sfwiqrYa4ONCavNrMn821paq27UlATqNRQgHEFuNVUxoxw1oSAzC6WT6XmNosxsjDuLdnsUr1UEK
g4ghsqWQPSBnPx/a1EMvVOSmOElhibsKXePnMK8cf3rND5jBu6Wp2clWBnFtMcLrZAtDPuG6XR1p
vdImxizDn1aNhzJ7TbX7WtyqRlw7pz7GWN0N1HHyPuwxkG/iCeHau7mEDI+mOPJxCoTGjdV4beV/
jLb8mg9oUGRya0OpA2zNtHTXJbKTG6WtlF/jpj1oypbVyrW1AbwGsBAq8dwNq80sDl0cCz3vO00D
LBK35HnIs2914K7sMPhxiAdbJCnA6VZjSkepauc8KU+Bnue7ZjaUCuh7J++nMYsOOfJUG5N4ZViM
idcxBEO4K2tK3mzFaZmnXXnCkiT0AvreNmo/f2kXTX+HfhTw4eXdYIJiWG2s0TSjeDLxU1FH2X/q
O6SazFIw3I2NdWVFLFx6SPwo4xBpFUYA1J7gVLC4qlCVHV7LMXxMxFe1Hnjgls8pnedWme6Wf6PB
tVNQNwmxr8GBwi6y3qOU7/qhulEmeweSnZ1kVBmp5lDv40dBhV99U96dvdYw5lNvdOOPdEqi2Clj
mM7uMKnFoa2USHQ62gKxq0SJ4Paxpu9VBQqdK3VZpdlYwRu/ErARv9rJxxkkqFrZZhXWjTPFk/qC
nFgNR6G2wp2P3ZCxU9twGJ2qhsVM8lm1ECQQDf4jdLIaeAJkct2h8Tm8xZ05jl6q+0P3qcj1djjU
ZZ0odoV+UWMbgyVHu8Dol8pl7if8MZh08BQlorsbX2458i7miBIb5W4W/YVZl5xY5WCVoU4WWyl3
elbe+WJG1bsZxLscVKNjzK0x2VEYNrLd1GiQ9Ja4GAsO0aOJqcCGfstlAsitvbCRgNwArKNscn62
4N7EWxTUzYnP1NpFqtwVWesq1l5KFeRrg3vEq70ZsleQxC/z4G8kRBeH9Xt4il08L0HEroWOozyV
zM5I9dPQBF5e6RLvlMgJ/SLayHQvTuwlEFWDxc+TzttaV6Cq4i7u51I/FWYOGAbNmbTmBZHZdQvp
vn0c/I09uhHQWG1Rq7IUYF6FfoLpYXfoeVpoAjelK2mqbSRvgvV1Y2UtOclqZXGhg8AGcs5lu247
RaYRtoPI7gMY3u84qYoHJVL/nTt4HZAJMG+Mill9bSoYC32uFF45DPpeWJx/bv+Sa98U1DYflbOQ
OKslhd222uObBZisltzO2qvSjmLdxve8HgToCx+VpHadWpCgZTqikvqpBdjY0OGkJ865v7Fdt6Ks
XgWZRckm8HOiNPctRU0j36vaRgJ4uVBY+hTCaRRS7+CP5zsQgVe0HQpVOflQRuECytLBT+7QNnOU
9KsUmRvr8r0jc75O2GnQS+iiLLthXfgIRRx7ai1WT6RQmQMOeEaZetLEXRa9yMnzpP4Q5a8iJWpR
zZ2WulXdTx5O1sdAhT6Ubt2Y14b/4eesn0StHoxK0PBzFOVR9ZH51B9b62sre2P8MOQbPZbLjBSY
EkkHMILF7oLZPp9s1n4SG5pgYAEu6o9jkht2UAKH9MnmPNCm9UnOAu4CrpSXXisnp8L13Lu9Py4y
EX4DHkxonNAFRNBuVZiRlTABGWoYp5T7kU6Xm2Tf/z4CHQDuYLBoSIAtc/4hYTQXKStrbsxTKQqq
k7DZXTEtt9xhrnw5ShTAS6nHoNG0PlKboukKzG45UrvBE5Q3AMCPQnRU7zC+dHmm//WxQkWEDgrA
DaBuylrTp48wbu2FhGkzxXtNpoSe49eqFvqWI+3lpqfLx8OFf4KcBUN7PnsYMZeSjKkBjsH9Q960
Ef356EXyrY2deJECg/3/GGe98eWGRoVInGSYbRMllCT6Chh5V275Z1+55JdIQE5oPvCn95bOh/UQ
scTNfhEiyjkUPLNrFFsMgtTuwCK7fuoLd307+wdEiVE280fB67pc4/jJzd3thXmho8BzWsVGj/eF
pixJ+OpWFBGaFIzAx/B2EuwB27Us+xrKuzxTX33optXemN2qHJ9iLf9cjuMr/cEF8Jom1cYvuaju
LcwwLssl9eAQXJMi9KACEdvI1ok3Cv1kKW/uqtQYDpOSJzsS7x7yqS95VRsYd/4kS3e3J+JaeIjg
KP/yRRTKDOdrLNSrMrZywguDhaRq0LilQRqYxwZe8tbdjNi4nuNdq20M++Lh8I6r4giksLkg0Fbn
X1MXohajWnLqflWJDQLFfxhVO9uoOF0dHXP6/6Osrs2IzR8FSxTxRXT65+5LHzv0Sd6qrT7NshVX
dxkwsf8CLUfth4WN0E+rZjOBlMKmVPg1fbv9mS6ni+YAz2AKGEBskfY5//tjLmboHlp3UqcnP/qu
UZSM5jczv/O1jcfT5ZSp1OeQtgH6hhjTGnjnT0KCglg9nmYLOV2hw0dldAT/GyXWalCpfQoO2tkb
6c3lCUTQBbmF3x0m8GtSyzQo4aAF8niStE/gxcg+UPl/zvVpI1m7Mo28hZdYeBah0bj8/x8+U9OJ
2GKFxniqYF+i9mN3Zg5NH2i+9FmKqo2E6v0QOV8VKrUtCp0UPOlPr9vtyGf5Ca2K6dS7nKY/zMoe
Tc5wp1LtTrUT3UGXxt7/+PK5+1bvhfv0Jyj8dh954WiXb+Nb+VLe587Wy+9yqfKjWEjIolDnuyir
lIHYNf4QTycISo8DiI5SwJgq35JavzbV1C7h86h0Si7ec6MZ1wKtyenUNLDXh+cwBLuf2y3a238v
HbC89z8GW91gnQkBA+OW6WTMIcvTEYvatcTgqKTZv7n6q24ee6F8LMpDJGysqGuzSdKxaGgs8L81
jVgURLX3k3Y6hfpdZAh3eWLrIJD+eveDpfgvyGr3z3kBh1isphPV272hRnY6TA/dYxDuZmHru13Z
iqCv+R/1sIX3vUrZRniNlpHU80mJAb1GP5RGdkTxt6FsJB1XMmB0M8gC8BwBrQVM5Hwv1gb7Lte7
+STU0COMvfldbOGzuQU5PvLiuzzdyNsuASMIan+MuLrrkkFO0AghotHNnqkWn7rnGTE2h3oU3slj
8Tia5SEfbbnfiPz+CFwdBIu6Plh/pHcvH4lwcbpIlIf59P37MbK948tDYf98iuwny87syo7s4+iS
4tuhUznB7i7ZJcsf7ND7/buyG1uy4Urtnj99e3wtvjum3e9++PaX0J5s2a73PKD34Y66th25sv1y
YLu5hvt5Z3/aPz7e//vyENr//vn39op85zfeGtHqZq0tczSagRFpdmE/eQ8PvSfvph0AYsfysEd5
AObyZO38R921fjaPqG1qTvTUvjiHwb4H+m4fFHvjsr/+fT/M8uoSjpN61PVg+U1Pfp7t6nKfUcry
qO3rya/6BVheM3/aSjGWv3Q1ETgbqQupFR2Bi/wN1flhqiQs4uKYmngk7JIy2biS3/fcOgZqFPCY
geVBE1kNDJqpmPhaIZ4ku3B+YyrEf/H1c1L725dfoS3aJ/XTxve9cgzADPwv5HLufbgps0jt58Ei
pKr80J3kkLqC09qZ8/p9WbA/0eGwGy/7rjDFJ+df86Tcgdez9V2HbKPooc+hFzZ3i+z9GLY0Va9k
KGc/bXXYS1OcRIbETxNTZacJJc8+XN+jum3IU6JdM0UnpUE3RRU3juGrcwIsGacnBdrHGj0l0fWX
JqUWT0bfPffFIc/uGvN3onY/bk/+5QDfTRzhgi7HIz4A53MP7LKe6jiQTqj+Nu2jVfZ2VuL47U5y
7+SSsjOaP7cjXjmM4TIrCpYwnJHQq1bbOZvVtJUSXTqhzqbOmR03kiPH/w4pGl75g97dJ/1wh8z0
80bcZSjnK3vhUMPRoQq9SGSuVraidSbvZk065Y+CeZhViYI89ivTP6jrw4Bt88+Vnu8kY3c77mVy
soQl/wEwRnNu3ZqL046zujOlU9zw8kgeEuFni8dy9BQJGxWQy9rEeaRVxtmXcivFo8G3bGO7+yUG
r7L4Na8SN7z3Uea8PazrnxEsHNkQqCUYbOcrR+yNFh1zxtVMu/nJIlNAM8bXsBqNJVRAfaSw/gRc
s7fDXhsj80WDmtaxyrP6PGpkob2mqbl8Mg04nZYXts8G1rm+00W/BHFjQq+NkSVK731xBEEjZ3Uy
1WKUzLFZyKcMBuYwuFFjq5AqK3OXcZNWR6FP7BQbrdtjvNz7C99/US2iMKpwhZ+PsWxDfZrjVD5V
4hGcaZc0u3x6DbphI5+8MpfEWYZHRkTXeHW4VX6qRJVey6exbByz+BXiSRhHJeg7DnxLu8d25fbA
LizNqICcRVx9vTQf+1kzGr5ekdhJivVHYef9d4A1guJUY7XvBVdtLPxBDZtKny2EFlwRt+CP7fhP
o1UPvrVvM3uo8G1imTWRsc8DfZ/KhqMpkFxC7/YvvroCQHlyXCzCkqy6829RxJnc6V0ln0rBi32q
B3Ht5h6AdKlC2bSyfQOa/5aW75XaFSowpKrUSDgqgUadRw0nqQTV0rPuQu0PPmXOaEU7UXFL3sji
Hx6veAjUdmcgUZ9Zh9tDXv7u1THJlcBqpz0GwWHNR5W0epi7upNJyk0NCaGm8GY/TTYm9sq9g+Ub
CSoaaOjdWKt7Z6ir2cxCn5UQ55/9cT5Vs+IUUecKeo40gsjnVKiGNxuH8bWZXRSoKckBgeRzrr6n
HtZDLVApPxX9P0iTDkSYBLzubYWs2LSj3FbeGkF2b8/p1bCL3tT7NgMxJP8/0s6rN3IlycK/iAC9
eSXLyrHUktq9EG3pveev348aYEfFKhTRu3ceLnAb01GZjIyMjDhxzuKDdqVc1JVA/4EZ7bHa1cK4
GfTUNoejLn0t4uJNF3Zy+ADd5Eqmeu1zfrS8uG1zRihiI/a1p3woK+b/ezKXBhWy2wu89jm5BmAK
QeUNbdzFtipJqGSRF2hPkUcHPmZwv/k7lkcBcQS/67b9cxkZ+9smrx1N4C4ze6BFjgaq53xPxUmj
S8yRffJrW9w244sM72wZ7fv8TUyMXT/FtrSSQ1xuJo9Hkrm5HD/zzS42c4QFQUDLZXpK5EjZtm2o
H2vBqI63V3bNClgUUqOZ7PHiBI6BOil5UExP8kR+P4ZIw0Ea/68CU+QjXKOUTGguMN+xzPwqD/mH
uCynJ12Y0p0ZQtZlDkq4Ek0u77JzKwvHz1NLB+zCO6lDL/zBQB9ti+Qr2b1sCkfLU/uVvbtij3uT
khMoEWYll4DZwZrkxItj6cmLFP17rlnjTupM0gPNCyobVFG0crTnFOA8XJLHvjOb/iejXQSyWQK0
4llG0gVMhiELrwkYuITHUcjLpls5ZvMxOjcGY7+J5DQj1RyzZTsoyAaQomhXPlWpaBsjr/aBd3n0
SfP/TOa9Eq0cscvNPDe3ONVDKfSpBTYciGPkaMnocOCcWnur/h2QcW5oDi8fXoAynSe18UUD+Fr+
KymShyCMJruVbdkIbMG4FwRtpo5uXdX71iPCdvu8zVnHxa7O/RCoLHhqLYl8DLPQrZg89yllfv73
6B/1b0XyJ4Y08rady3NNZW0e/mL8mlmspW8mdRiUAlquT1Pl/0yZj+Gi89KVG+7SHzHCqCdYCF7v
VKDPt1JCUXQw89R8spI0dAD2siZ6zYwGNf3/ZT0fTC2yOT3NTL2AiIr2sZnZhlpk23CAi/r/sGsf
rCycsPenqMtHFmR66a5pJmRv12jirjnAxz1buB80/3XW+XyY1NhkQpE5KUiA1ng19QRepujt9oKu
naoP1pbtwJkOKNc9tk3SknpntV678afmZbT8h7gapxV/uNIYwCHoWcNTQVnwgm5Wneoq7JTSfBrH
bCPDj+g19WNtSVsxMjdTd2c17R4N1KMqt454F4+JHbbSXsrb71bkfS0+xZ3xx4o9W5n2isTjh1Zh
EEtuquj26G0MKM/wgv3IME6u2l3ckZJ+ur1hl59n9mOZchSJBTfi4g6ZqhC+edB0cFgOE9hZ7nZ5
0wwb1TtmqrkWY6+U9kyDO5EeJXkpD/aFW6tDUlgaQx8k318i68AEepojzyXYQQU5btiOjjc0fxXh
FKSy3abCPxNCMFU8kwOT1JBq0NA5P8G1MEPOhUJ56mCb3dAjV2w1EtewYVfSJyYuTGyRO8zs+Ytc
xi8FgRm9UH8qlcLOakSPt7z5jM/o0FavvZsF1UqYvfR7+mCwyZmwmECn/j5+9iHIWzkTX75XAZHq
kIYQzPJLkVJ0EuNvQml1K2nvJZUSsHyeFrBO0HlnFxdhQ21jCLVCHcxhLG/LbKKzL2d7gF+8by35
J+DJCMlzE5KlLjmmHueiaeK9Ri/MC4+KXCgQpSTVnSp1491YaT9vu/QVQBJTA4jhkHmBniWfPP/I
ZisxVOcFxpNvSve9oD9UjfcCg4KdW59lnkFosm/0uj14dbKDpzhVHzTlrpbMrdS58hp6/D1vPb8B
518zDwqDgJ9RQue/pheG3vI8YCby54HEwoQK4ZsFebrDqKnW/gx/Sb1jnYz2cHsXLg421InAsthv
blcoYhZxt9VjuYZLzHqaumw7Bl+RtneE/GRMr9Bf3zZ16e7ntpZRtwTGSTsGWwrkep+9v5U75Jt6
E8j70rTXRoxm5zrbz9kYY1u0+0GegPo430+GKNQ0ixqMKfq2zl9QwbAFRNcTeiv517UC+sXBWlhb
XPmK1PkF0dt6yvS/zVjbTHjCiPBtVgG+vYkXuQWGEDhlpHee28dvz5clVfooJFbgPSX6aJdcw3Lw
3WrXWNCuLWeuemGBncPMuRW99yO0J0LvyZA3sbUBip8G92axkrxcdQjQsaCq3jmwl5D/iuX1iYGZ
CbTB83RoKttPnYiWVpc4/su/7xwVPQBWIMRBVSw8XYxaNSqEyONZUkGvs5Gyn0q6ElPm3V84HUPq
rAeM9TzStXgPy8x/6GLhC0+antabXssFW+nl9Hh7Je8cBRdmZnCIDFkSOJ7F52miRI3bIBGevLfq
JL2qEk0vp/0z+fY47u70T1q3ZSAYXvsVu/PPX9gF4UvV7x3NDMHIwi0MrRIyRRSexOohosM/appd
x9+Rv+6azFa9jVwAwJNWXP4yRPGGNAnUPLAZpFiys6NrJ4RaofguU+52N/22mtru2p+G9BWpshVb
l1GD/gs1XwIGm4uvnK+wjLooFrIpcPvszxBKr2b7KMbtBjQedI7qpl/TRn4Hfp5vKbaohvH/BgjP
BOC5wbYK6mpCtMtViU9p/aN1YtFFc40hLIhVpodG+9VDStm2n5iWQpSW6RGhuYdrbB/ObaKvyC4Z
BTTmFgemoouyRtBzZfOBPVLgmbMx3rsLV5vGSfessA9d03uIC58CmbYT6j+F9xXB0pV4cME4S8ZF
hRe/YrKf47Mcf+s0WsweMh5u1r1E2Tevf5vGhxHCaE+vt72ER/8uBTvk/cFAevYrq1wZOk71S1co
UE1Noq0gQtPM8xX+GiL78mSTDeL3MxUvN4a6cAyxYeJqTJXIlULg0nVG5TwZPGvlhF1oJrADuDgy
N3Q6gJgva93T6FHohQTF1WQOc9NsEjE+zq/IAnI+Xzg1eXlsC3FjfPGG3KaSIgcgUMDZpj6tu+QL
89COwPtiLLZjtGvewdwDfEraJg3XzuUcMBeuC3J8lu6AGQHOqUX+BGrTM4JRjN02cOrsRc2rXTnr
Oeg/W7k/eClyTyuB74ozgr/lIUrjiX7scrYhyGQpmQwzdivrLqhepfYU+ndN/QAofyUOXL5A6PvM
/wBWRMSWROL8XMImXkLy7GVukHc7YNN2GI92xUp7WbMLv3IpIuCG3iYeP0te9lgO3T8vlr2F/IAW
FKhtpkjOf0EbxkbRe6X2JAiWE46ALWrozOh6yMneXEGsXG4stL1zv4s5qvldsPiUvj7GlWyG3FuZ
1uzCVABsMmjyg5dLTHKpteqq7apAyHWjsG6SAYCkuJCmToIpDc1YeAoLCTkQNehNJ7N8aTslIP/F
sa6dhnGmz7cvscsIDwiOWivQCo7zxQmTcr2TCnkQqACZ1eRkRajpDs93syLC57Vn16Nn0T0NxVrc
gvdK11R4r7gWZKbMPFFEBAWMoND5h6U+lapSP/ELPD/I7SGBAQbgb/CQ0RpwuoyD2iVpthGg87Wz
NIY3Vq8OpLLyXmtgQ7u9H5cJpQkAE+kE8Iq0IZePtD4Is8wwxcQNxEHaZoI8ONgEElC0a/nDFVMU
TRmPBXRAzXs585X1VLirwIrdelCUTTxjS4eKUbdyGNcIAi+5elgTrFYArdEDIKjOzvfhpZsLgEzD
NkrdAv3Ihpkys6xhkK2c7l4nVyFuyMMb5/iBINKNm6wyDk2S7ot6Z2i5XVXDbkzLnzVTw/LKWbt8
6c2aOOQWsN6R+l7suKR0SRA0aeqKnoUYNle9tO/GdOMVzMF8l6rWMbSdgnJhs2+M+yQV/vmLw3pn
zuOoKEARXxaHneiqNnJupK4n3qmZyplLNulaa+jicDNgAlkqHDbmrHL+nvp/2H9fbTkDiF+R16h3
gSo7bf1sQUvTai4d6N1tH758SCysLZakqULb+qOfu5PZHc2yt0XvWAybtwi+UwhstCdZWcsUL5Pw
2SaEUPMDiY9oLGySjtWdNVS5W8NWYwdSl28jOXtmzvRHpY71jssqvI+6EIb5Nh03ylhHdxBAwMgs
Wvmm8CLhR5AJa33ra/tOFR0WLvjvoC1Z3Ft+p4zN2I25S+cMLwoNhsSbzmDmIfoe9Em5ndR1SkyZ
w3SWCbAVPEcgUaVgRpK+MFqZkV73tZ67WY9Ak1ar8tFXmRUv+9SnlFX7B9P3ub0EQdjocerdo2L/
LZeM8tiXjfl3xRnmlPTi11BGmUFbULouH6+i2fcMPMq5q70YB+U+Kigr2Z09/FXgcrfDY97YzF6u
AWkv+8vzJrB4nXIercn3atgHjy9EiOKNUs3dYcoPpaTb/nM1Fpu6q20LKcZYv2stxMw2CNbdXvDV
Tz6/j+CLEVHcWtwnVjhCbDL5hSu2zVvdjtHWK2HBkLVJ3UeZaECMOmU/b9u8COUsFvZFTjiFUPNi
flYTwMwJ05S7IZVhhrAiJEaLVnAqJsC2t01dZN6zKRrMwPDI/XiEnEdyfRprci2pcA3vuyK/6dbb
7b//IiFY/P2LcywJgaZnkVq4srHxPkcNOhZ2VTpZssdRbpuaz8HCM5mOmweAeGXSblt8qQS19MhL
jMKN/xbH4hTHtrkpW6d9DdT/p6X5+31wxl5CHyyxlMLVLNcwj3m3aWJnqD+NL4K2kZqV+HvFA8/W
NZ/ID9ZCedL7ZF6Xmrxo4VbSnoMffvq6WoC48qnmwT8yJG70+d/ndkqE5GLNHPlUyNrDudv/LcmY
RP8FKlInHsrN7c91xfPOzM3L/rAs0xJGkkDMTSjKRq/tGpThmjuA2gNGA20BSZhy/vdbgmlmIaV/
N5ErW6hf9fEu9v565VEqHR196A4ultsrusw9KGvwnOeFSXkPyvSFSZgau8aPcXZGl6fiMUSSB16l
B4rNv71XqERy8xjBQLA28HNtJ1FPgnGTUh98mAuzMkVLBg5xEDO7DwR/qyJmd3tlaxbmP//wrepA
hDDOxAIThcI2jX04x0aK+LetXHPA/xABgdoge1vECrIlYC0KVuCalF4T9ajUzAgeonHftitnavbl
ZaygFa5D2E7+REnqfEF6lIxWHOal6+u7AMr55FlOM3swVkDO1/bto5nFl+lgvcvrejaDIzTZXSAf
bm/ZNQOMXjFZAocSOtbzln74MEOjjwUPntI1zdqR0sdsPdeft2KxVZwg0Bgmr0jQRouwkCC2qlGn
qlyjvUMKhVkr/dhvYlJ8xdiJ4UmSD93oDNvhYNVvYaBuZTuK7d6p2o0m7WirpGtDV1c+3tkvWkaO
LCrTejBocAjNQYzF2RftLPjbif/cD6BOBu0Cy4dbgrnOhd/7Qk6iJxm1O+wi8y3pH4q1nuGV4H5m
YXGVRGnbIGOCBaUfHbH7q5v3IfmsFPlI1zzfdpb571p8SYZTeZbTooQbcSk5NYh6UhZp0bgtAisO
tcaAd0OUHJIIDMW/m8IpmeKEbIh26CKt6PWOzDGoG3fqJUeVH6WIwsO4v23kih9ARTFn4nT9OcQL
58fuaE5G07gp5NhxChtOHP8w8vGu7IuVLPCyrDBXTK1ZxohqFXXURWyK+poQiwqFi1DXvVTvRwPn
V18U48Vg9DBVo10MDbgnqIda0PdBssblfLlW+AWozjMECKgTjsvzg65CTY2YSFm7/BDwuH8S+dUT
NgOC9bf39NJHeDeDzH2nZMXlF/6ICkcYofhcu5KAFEWWQ8gt74V8rQJ4GepB5rEgqn+z0vqS7LdB
qUHOuqlxMzWye+k1j4765IwK+hBjxkjn8faqrpijAsbYKHh6/ln2YYdGUZo+VhoSav2z0O4A6XW1
I7avlTOV4lor9vJMw8v3X2sXndgBuG8QSY1b/vWfIfU3gt1blyRr2cb8yc+P87mZhUtKEFCjGTI2
rp79GiOmYo37qvwmIXbpbcKQVMNT7Sb6fXsnr/ihgswGtSz+xZmY1/7hwunzerCEVG1cdQ+T0Kf2
YQ08dJm2saoPBhaHGsZOq40jDEAa5uiOZOsbZZ9vwt3tdVzx8zMz88/4sA4vTqq0QhXZDRHJVbv7
uRblFSuH6YojzBhsXsoQsjAFvliLlKRFMeZe4yYF9BmQzfQUQL0MdP+zZxQr0f3Kl5lFVtCcBINC
+WdhrOmo85ph37pjlP2e4FuKAMVVk7TR+rU38ZVEFzK0d1gtCKK5OnG+e80o6r3qy60bHP2n4tj9
Eu/QmN43d/FD89f72q3s45UK1Lm9RVQSU08YIlFq3WbXHMk8XtVjsWVe7Qi/7T/7xdnK5l3+4BdS
L0ZFo4hYUt8sv/w5WfH3wf93PArVI3Be1MgpcFGrXZhpNT3JSWNat48evcjVFP+l0raCcKdXf/Ue
6h6flqMlHaIphVQ+/5T5h9vrfJ/sWUQPSrczBTT3J3psi18wiR4c2G3eupaZQARs96JiB/69nO88
7TRNmynJnMqwxwAS7FNDDa6wHtZwqbNL3voNi2Aiy7k3TkPXcgtQqm0eWiV5MJv6UFcl0zHTt0lc
05e5cuxhYtAppoHK4SJYxMy8lesetHbryuMhGP9kRWAX+W5la68E5jMji8dFl8Gfb8ZD6yb9fWeA
sJScQYMMRvykDPvEP1b6l/Dlts35a13sJKBbfApA2EWSnstRqqfw0OK2oaOgzom4X/bF09baK1ft
QC4MjyTVSKC+58dj0q0gTXSldcPI+tEjoWgGws80+jKqawxSV2MMohn/a2oRY9rJSHpQ061b7EgL
mk1j2kW1y/Nd29tBsmE8qGo2w7c16ZMrmR5HU1fmkR2Aqii6LJbYRdIkFizRivKHMH5s2mxbQthB
K2cDnmbbT7TD+Q1S50G2NryJWe3e/pjzyi4+5odfsPAfoR4qPUQ81U266hTJzZsWrH3Hq+fgg4nF
d2wj0+ozIFUuWgvbWgpsq3tQ9ZV1vCfgtxay+IRpW44wQmJFOYTfaxjuf/8MJDvcyhDNl3YKEOm+
OySUj6mifqUlXx+KP/nPbHB05ifQuKQHPDjRn1UcytoGL64TxQvC3G9xrVHONp20Nfq1/b3uvdBm
MuIGoBfdhnMvkuAHNBCFQ7hdttWYEfMh2FTHX/Kwazs7+hEf5U+3nebqyfxgcP7zDxdXqMB2FOrz
mu6S47ATnV5ZedNddv3mS+uDiUW4bvtQRBPZmq8M9TUpH0MfyhcHwcGiuaN0f9QS/S4LHZW5KGal
nmJTe/B139aG+igW9PXVzlaF0dYQfjT7lUrLlbTx7Lctsp+kJJ/rTZZfboumpDzxrD9L8Rvzk/ag
n8ZKXnlRXA0ToH0puRgAViRx4dtBHbe1Ivid2zafxBFgjBU+euGM0JIfp+FTRuF+ogaYivW+0sTD
EBRrpB/Xvjj5A7BW5jpIWhZPQh3ut1GXp94V+spW/H0t97ZS/VLXlFmuxYpZqhV5GAaOtCWOMKuh
AIotqSdLocxCaf3nVI4rade1TAAxR5hfYEqaefzOvVdBR6WSjWhwy6ncRuKDIW+H5jQM3qYYtmtC
ytd8hbFgxk55pNFSW8TX1GoFT9bTwRXizumDaK8xn0tEL5vsvosMu4QlXhw3t8/ntbfAR6OLiFsJ
tOGTNB54rf0J4p1hgKn6qudHHm63Db33ORZRl6QSkbIZTQj0c+GZfQejfq5jych9pwprJzOrQys2
r4zPb7z4p5p9yxq7DGs3ZPQVVe69Ln0rwh+50H3XQ3M/QeKmV9l2kBKnULxdicBu+9KUCOuI6Vpm
f8WJwYhTDACJYxgXLwlJCwI0ffgWqXho843+FYlIf9haY+Kkyc9mm/4KmYH/A2fd4P0KSrtbKezM
m7HcrI/2F3EaDuyhBnSGL0TysTSEF3PI11Lt2XkvbMA3IhI+aVAtK6hGFUqJVpaDO3EJoFD63VSe
dK15THM3mEy7Zt4rb/8Cl98ak7a2wbMzL41DCj83rIFrU407P1lJq7Wq4vWjm7RW78jmeBBRUGWS
XPFehbD7KSqQV/mNsA9LudwGInrYrRFthknqV/bhyhnXIHUCLk7VnTr/4obqBF49TRrxS1TxW5n/
Ea32hDKx0wtMvn0XrbUBiStxC7QjXXp6I5R9lq9vCJA1tW+6kdZj4Uj+cFCLbWf0zhAk9hRAjOrf
Ae0bix+p+qUqLbf60freXRKtMZddjkKwZODeyBvMXckLzREzq83Er6fRbTI3gguuDWxZuTe6vWls
x2bXGda+gIMKBvLjPNMrhjsRblrpT6b5K95+7dZieBTcCD10lKvERejrTNnwW3Ec3Tq/bwtyq2Jj
dfYE8PJJ7rbG42R+Nfw1xp1rLkjfhu4B+TyQgcUZ84RphBQyndwCWdYB5eCgRSsHpaeJVgHgSpMC
o2zH/mQXiMF7hrVWkLvyBRjAmHnaEGnlCyzr+HqYD5WhKZNbRl/gNX2of7BF92VklU7ZwxTlFY4g
OsVoMy5TCQe/hSbK/91l2e8g/nk7PF8GHFgHqR/Desp3YGT2/DyayojCuSxObjsAp9XL6QizyFpH
8DKqnhtZZGpSnGkB8g+TmzR3OcxNBR2u7SoZ9jUrYNUhjoBrhkt7caUFXa8pVVOJrhb5Tm7INgQ3
f5Pu9d83jFFnvhsYYe7rOax8SGzNCP1QTShFVx/H+142QltJzefbNq4UmBh759bkvcnclrU8F0IF
hJKZSNEN2jtvOCCyFgqPTfSUeDWdXGWjWL4TqGtjwdd8AT09OtQA6eZ6+PnS5CJCqMfDKjKYow0n
Zbw1AIqv5O3XPhMksZBdMC028zWeWwliQ0uITKKb8/dXsbcHvveCoPePIgi3t/fx6oI+mFosaLKy
RGwSTXQlddp24yNyBiuLWbMw//lHb0D/WClLFQviCLSwzG1LSVZy+8uLgxrKO1CezhU+t0isgyiU
jUpLxRkTEyPmJ5aPuTStLOQKomm28p8xZqYhl1lBmHdpWxicnqyDqs7iTdTayp28ye6ax+x7sWLu
ct8oSamUNOCkAvGzxPkYQd1JLEp2fXQZmmqfoEp8+9tf7hp/NXkGFU3QFsBQz7+MVQtCHdWJ4ooT
WL2k2vZM+KXgs26bufRmMikeXHPDmxts2YAYKkq0eTOp7ljAsCMeG6abJu0ujNfwtFcMEQuYN5r5
I3iWLGKoIaRy18eS6mZNuYv08FR45l+lZpakSb/cXtOVj8MjDkE4KGIZVFl2S3m/ZSmyKYbLTWkH
4veCQHrbwhVvA8AGJpr2Ib1fxATOv04zqlo2NbnpGuD00oemHJ9rTyJq95ZdR23GEIjwQwt7EBfD
o4V+0MoPuNxN0ClEIMZd5li07MCFjEEOkxpablA/tq2IusejXlHCC1fwvyt2lr23Yez8OugCyxWC
yPHCyO7A+srWsUt+3t7Ry2x2XhDan+wm7fRldjmMolyNXWy5hfU4yncUCmwPwt02+yH50pGB9E+3
7V3O+87uMT/AGdJgRsxYfMFc17IYgh3B1YIGvlv5UEt3Yt6fKlNkSLtzIMKBL4yZ8Udrep6SwK6F
30WvkMjAHgOENvz3tO78B82f4kMotsxGNhLRFFz5uUxs4avW2EevcfzX7K57rB6F3e0NuLLhoLlg
4KELjyTGcsMV+MXn5nhwMnJhMwk/4lY5VEK5DT2EVXogeKtQ7gtfwhATjaQEpI7or851hA8LNLXe
92S/nMU+XqwRARXBp+TcGcLfHuX026u7bmuOaTyNcCj53FZTtVUamL3+1JraeBfW9ZtZoxZYlZWx
izQlWdnMOXidvQpnSheGBMDKkxfzGjg3VxVo4jaVBht+tylaJAX0fVd1L6rufda7eM3aRcFlnhWe
Z0JoTQJnFReh1C8KtalhqXlqja+68aUr/XutshujhBqd0pVqOmq7tqGXK8QmuRUnlP4a3/F8hUnl
5ZRjoLyougke3LI5kVvuq86j8JyMmqNZDJnd/oaXR3ReJ4diHjCjt7SM432cSUUbN+ZTWUEBjc1D
buj1PvdF6QC2415pveghiIVmH+fZt5ySgwMNXWFrwaS/5FaJLGR9Ao3kuZ4+JZuyW6UHu7ikVVp9
3GXzd4fXcAmZMXrBCmHfMZ8ioWEaGEoyv02hKUhfVrZCuXAwDMFCTmZLuIJO4nz7U0HqEEH1YeJ/
ZL2fp2YPX3WHom7zxkiMHb4of8cjNUW1Wat4XFymLHHmXeOBy6QwjAznluvKUoOuLSDhj5J+J1UM
LjL1Z67kiJcDCpjhKU16yLuB7VykO5rlF16VqNaTIVb699FvuWukQLW+GvJU/yyblCA99r71dYKh
orRbL4x9WyDWFLth7GEmacPASA7BlHf7tDL7NR2Pa9uAgA5y3miFUA6c//xj8PJrMW1naadq8qcH
tK9yO5DHfr/yna+Y0bkBmUsANEyjY7ENeg4PRS17DJkbTXE/kfxbtlTF4GrQkrX1Sc/3sTGaWzXu
tSdJASqd6YXvNH3abgUzMrZFKyeILcdr3I8XMQdg50yEPVcXZ762RYSry6GIxShO3VSWk2c1DKS9
7yXNs+dLtROEzDoyGQSHp1mOzGXBjHF7Yy4O2rt51E5nnUngx8vtD+CobouAMSQjtTZZJ4bbePJC
iprlP8MhdaKNSeao0fyVkYY5/9JjGSZQgZnBCXGY/neSkuB3oVQdxjoRGZ8J2h+3l3b5WMbgvLnz
2MD8bF28yGM909ok9MOTXv9Sh9cejWUINnfhWyEj2BaUO09wBHWNh+zihkTymJCFkzGNQYRdeJof
IORWxmZ4yhS1Osil7O+qqVG3sV4XdjhmayoUF/nGwt7iRu5RlCt4trNK477sP6FLGjMEolGjdVJE
1W7v6ftT/+xCxhpZDaBnZjtgN1hGraYJkppK9Kl3EIc7WNtk020g8N2Ym2QDTygk5oKz62mKfpN/
padWcrTM6ddg0bOVxa+YqTFF0lmmchGBP3clQUJ8smVA+pRqFOUy5HmjDpoUVfsJl+rPOPDNlTzk
ykclpTPmyZ55kHB5TORWVYWyTZKTEj5IE5Ld0+ltrNcIh6557JmZRTCQylpFaShNEE7w90yFGZl/
L/nhPo+3ue85Cd3vVjEPhWSuPLsvohDp3Mf1LbIQlMGSwYiF+CQiLq8N91HilgNMeid6UDak/HpU
bG970rVP+NHiwpF6IW5UDmdyqsYnwao2iIn6j0Kxq9Cav23pyrejoo2SPCV9g8frYlMNARVIOZTT
k1pRUO/CfRp+VtL+aZLrzW1LV74flwzUojOREDnWkqTCrCKrmeQ4P425AXeZ5rCP4eAg8RWlEQpH
TsY0kRYxFLdieHb48wMBihmcFj0Lht0IP+cHoq/yUO6NCcqeuvleDs442TVle2snB9smPUpJaVfi
XgqTg77Kpne5v+e2F1/SShrYwEQJ28NLAE1gkh3S1nfGLytrvIArMfHDA3Z2VI2O4ZLnOovyxozi
Mj8J0qnWIKmt/f3gPUTWPRVjaqIwJZw04ddtq+8P8cud/a/V+eR8yE/GMRyMLM/zU0eAi9+qF+1n
/By53b26gaXWyfegqh/ynXjP6K47PhRP0TbZTyfxk/xp3Dc77bh2VC/j/dk2vPvghx+UzqWDpq3z
k9QIGwFeHm1QnbQ6SiJCK1PloDL67fYeXAaHc4uLG60KhsgXJza+q599kTA/PWb1rgw3Yf+EPiGj
FvvbBi+SErI0sCgcorlgDw3I+Z43aZF1ZCz5CW4gp5OEjW/KhzRbUeq5ZoXLg/9xp1EJnJ8GHzbS
qkvTKvOpOCmeTZYlfF/F71xWs+Z0E39FJJJyFhDGcxOeP2Q814PyJHiwJ9GE6DY9gqq2otTKtin5
b/UQi5t8QHo1UYb0C/M+qVP7RnG8vaNXzigdTUgsmPV+f1Sd/5Bs9EKyFq04hWrPe21WO71jlgSK
+DXCiiu7SnWA/jHE2fTJzcW3ywsatZTlilPejnYmDqcKHFrE4MjtBc07tziWvJ1ACnMfU/JYzohY
ahprU5eWJzNLul0ZiBBVt9OahvgVz2fglKYsvHXUBJdW6mAq4yocyxNt653m9XdQVTxH90I4fpME
88eYTPvSXzltl71PkoyPRucf9cEvg94f29ysy9Mo5Mc4+lxWVMWqu1To7KwabENrAYIfh8LJBOHN
r8LT7Z299gEZssVl6SmAcV8ci042hiDtpPLkNdquHRqn69ptI+Qrd+VVM3ONhdI4TavljeVN1LSs
Qi1PgUBDtwRnJzTmbiz037eXcyVcglz+r53F7WQGodaDdyhPmnGUy4ph+Fcpg7L9IU9c5vJX4F3z
37Z0S3OmmpuHU5l3W3w7v23TONCq6jTUWfOs5pH+uc1jy6FriBxVLhfbSIrWSO6uhRlAEzw45knB
S/ooI6HUWqppddKi4CA2HO7S1qRf1FZj5RPsXLyv2inbC8kad+WVzYXvm7YqACU6n9picyUgCmYB
K9Jp0nJ0FM3XrjTzzZDFzxoDrWFjGo4l0Am9/Ukvz/7cHJAxyjuEGsrsWh8OSAwIIU2Euj6NRgVi
QkqCz7WuR8+3rVxJ5maZVBI6jeoEpdxFJMvKVBTCVGVx6Rgf6mDU77TSCjeKoPlQ8Yj1p7zsh8+R
0DK/rbfCLub9e1j5EfPdeu5Q/AjqQwjXoQFAZ+x8rXpsNnEiWfVJqUrZRvucmltl/ZCgEz5OI8hG
o5v5QzwtdfKkzbeJX1lUY6N/HuCcS0hUJ3lN05sBsnX+O/IaqnqKJvWppRKxBTzSHKYoLVcu/mtf
9qOVRabRmRVNq5DiIhS0/ZY3C6RrY91sb2/q5SGd18LFO2ueQdSwsOIxzV2HKXsqteW90ngRVE76
r0gO9r7va06gtysQn8tYh0EIMTAJYpvzcr55chmmimBhUBNHtM0D6ZcseTkj65WxElUv73kexDpv
ABng0oxGOLdEhdNghLFqTnX1uxs+Kwhtpm+VtxJTr2zgmZX5NfLhAGZUfgelzJsTpTsUSmAotAOk
imE5hIg3U2PGQjJjjbBm6RukIzSFaS1xH8Mov6zgjRUTf1arVSdwM71TFGVFgTxQVx7CF7F0aWax
NrkpsmkoTQDtZg0XFGRI6GL3fzxEROX62Qj+jGN9ZNIl/0cfWdpdXLtTXwwJpeLqZOmf+2jfjG9D
9Pm238+x4mMseTcx7yGZKK2GZUDzVTrDSe3XJyP+LteIzwMnRYt9yzgLXN5M16iajW7zSrR+V5Re
miVyAFaZOQ4oeZ97SzmlVVF4I+Fa3UVu+CZ/01/Dx+7Oe8j+Go5/l1MxQpXeqY+JfxcNKyFl6asy
gxmELTrkFIvmts659RG1Qc/zaKuEia39yvrgGJn6ppS0ja5aK6nTBfJ8aWwRrYskkIPUl5qTlVBE
2okwBSDll42MnXWIbdmTEI93w0B0OqjZYOhbQc7qwGnaCo5QzdC8cO9JVjdPrxdycvDK2jCdJA6Z
jtNDBLs3RVeL00HWE3A+SqHXiVNO3fT3tp8sgwirAADKlwLVSFdkyZrFu9LXm2TqTsrYRXuB9s8+
HoN7hpCigzdW2dodd+UTzQebq5ZiHgiGxZELi7xX0iTpT0wGyo9h2ghv9ZgaRz3sg60ndDXhpZgo
LIp15yhxIWyKQoHHV486h+ed7OSTfIiKglqjIMjHCGOkXunqxM2yAMG+zISMOlP2ZFmE8nNX8oVR
HaAu7k9R61m2Luf3mlX9D2df2iOpjm37iywBZvwKBBGRUyU51PQF1ak6xWTANmCGX38XpfduZxDc
QNXqllrqknKHjYftvdfQfmOzLh8YLag/okx4EHaTn0Ha0e8kDEp2gJHXW3hBfy3tdcC/cMuuzvd6
qClvGmN4zgdzuEPZ54lASuGrKXl3yMnYfOrz5N1J6ZPO1Z4e+59W5OVGXlpIOPlRTcerdg1+Z8bE
0Een43ORGuKTZMkYWQad0D7K5gA5ihaVFJTAXifqwZthtmtXKjsB5s0PVcqHHwUr6qeyo0ZQDATy
nMwaUMCA4xsdW8cvB9g3skzgnOXSuYNJnoBqkyqfIH84BJ1nJj4eRBCZbRIrsLXpxc5nL1KaSk9E
2a+yESoA4fNAkB/6Q9XBhaqum51n58b1gG4s5Hsh3bzk+GsAXp2WkmVaPj5n3j99Y4TpBDPW7DNs
tE5uaTyPCdBYRoRE8BW/8Pa23NgmF6FXNwSaxPCjmeCqWxvWk1Umr9LWv45e+dSqu5Kg5H473FX+
uyx3tN4X3js64tCmv1zuLYf23aix8VkvCriSmWEBUV8gZANmUL8hXUC75kw4YCupGe3Evr7sL2Ov
1rlZq96RTj0+K2eCu5gAMWc2QsWOPflRJU5geEk41dDvMNvyOOSRo7kBINOU7UEftyb9z+sGarRg
lqxTN6/QZiVGie9d9D5YqBryAAVO39T+BuJiJ/nYGjWuKPxYVADQlF7NuDN5LW3VjA1WEPQeE0s/
WdKTf7+OIPO41Ggo3k/gylx+V5dmlecW7vhsV1asMjjvmiAI/jI9SL+873zHjelDE84EqBPnFc7O
5d8/ZIqNk3ZoItnTc96JU55ZvnQ/i+lsgpgzDcTXvfnOar1PNTwEM/SdMdbJy/zGObXOzxrA71qy
4+2ftM7FcXbjoYqiA5pYKMyt53gaZWJxkc/PaWLiddqPLVRzAT/OJ1zEt0Ndf84FLwk+BQaPy3v9
OvZg50nruZqf4eM6+DmS/0PS0Dq8HWUj6cBVhOMI2jcAyqMIsJpjZdUkzaX+XKaqOzCWd2eumY3P
XXM4DhMx4gmNe4hCp2mUCuqE4MQ7IdR13dBSszrqLHEeSq+pozSrxGPXMP3oaIMTZLKHe2Sm9zT2
IOS7k/Bu5IUolOBosVDqBctira2hOJtc5Rb0eUqrEBUL85CFvffb7H2bRxbk16ag8OExCBmMPITA
Yv11Xvad9PleMXHjqLv8KcuX/LBM0Rd3iFXhp9h3dlBHWfgsf8BdNhJ7qc6SylxeofD6QB4NUMbi
eb+WR6HeUA46rekzrj+/Oog7PSyin/Quua+D8vX2wthY6YiFFx+OUkjdrukMc99oqa0jVof8vuaf
YagqvT340nWu+Me8ZIHUYvkBHHQ5c5BIVVlbVPRZlu/Q74uKqT2wAYaS2d7ULcfS1dQhnbPgHb40
BVaRckqF29kNfWbfbHJyDuI4FcdaRqipkbu5CYaTpfvVntj0xh5GHdQAIQmYsKUcejm+YsixSPPZ
epaWfTeJyQwsq/QOf/2lcA4v7p8LSsddK55TY8jNsZTuc6crGTplx/xJyoe5y/dM5TfWBNbdH0cb
SB4hk70cjmkoZoyp4T4XFslDy8m70OzNKvQayNrcHtTGzIFxqgGwD6k30MlWl5lG267KCsd9JsK0
YWViuHDrHPec0TYHtJzlkKAEgm4dxSEt7fhI3OeqpfKskIXmuEX64ksHS5P49oiuYiHvXbxZgDdA
GQXtjcvJc0jKGc+Z99waWhOXSdrQiBjwRPclyHm7UqLX4QCWQU+XQr54WRSrHCgH/c3ljkOQ6zPf
g12Ol3x36ABr3+PQVz4t5+dJRCZ42rYUfiqTI/6vgyJoS6Y7aOWrb4n1j32H+xKMIKCIV99SHzwr
bxVL46mB7AWMrH6Xc7pnMrARBKrjECXGCxB8g3VZzhVwVSeem8WfDjtnx95fXq16jXg6rn38ZWQc
wd41dnUCLjCYDz97Obc+3B1O1zcVeI1ZPOVfcJKcLfMT+VpCP7uFphybI2qerfKNZ091OgWGfEwN
7X60A+l6O0nz1g8B1QDLBS8ToI9Xy1PTq7YtcBjHnVmcspyBRCM7DmqsU/tlvsey34iGOhz+i4cg
2vFrUhVJdMKgzFDEQs0+NiZAhSrUMsi2H27vus1AsGpBFo4LBBi1y/nFmcvLXiZF7Lrkfp6Hk1fN
/xRuGTjprhrCMkUXdwz9Y3aDvgIFigIv3ctYVsVMFyTbIs6L7Hnk36r5qKnXnh3V+I+FRFGz/UKH
7ROoHDNqZkCLokXgS7jCF//ahD3fHvmVOANOGxRg8C1xi6MZ7q2GXle9PrWaKuMJyd8xb4ua+p43
cJ8P2Z1XePXLOMJl3PBQtS70Btxjq8zOg7KGe0xlFqRWu0uEvrqGcW3owCsv9MRF+3c5tT4ud4/D
FHk0yzgZ2BtsPT+Vbn+YNOUbb42kAW2ONdrKyB6Vq2XQWp99tvdMuk7XFhU9FKg09JzQ+tVXGS9M
CVjWwRUsbux7PGGfijIW5TEzz41zbg0sQwKci1b6tz/HxnmMNyAqVOAno5b5p2/7YeRQ4kpdVFXK
GPmzny9OAfx3n+3hojbOKtzQSDfQB0EysB6bylJNWoBKxrnujoGoNTw7lUvC22O5goBjaTmLZDmk
beH+DOjz5WfkhWMmljuwODEquHxH0kL5PuvOtXWkpIbY0BQwBcWMZvT1Lg+le6/YL6AtQwlAmEke
q6Tc2edXfe8/Pwmad8jtlqqjufqqdmZxK+kAgmUZe/US96wa+dMaIqv2fgqugilJfDKdJvovDDu7
copuT8nWxCONXYSsl5b0mnlGyFDbqsmquB6BA9ZHmChZKTR4b0fZOM2gT7HAw+BqiCLiaksXhVkP
etVVcQVzKyry8zS/zVXxSqr/ajzAnoDEDgAsKneXX1ihd6ky08Z01g1srs9dOu4soq0NgRok5DbQ
TMNYVtdqrs8DNfK8iiWYA0E72D+TsYfuOKn3OHtbOx7gS3DcMHm4CdZ5a8kAP+oFr+PpqEHIZbCj
cjqNdpzkL73xTKY3of39boccHkAsGB7QSGuxYoBf56oCPD4ulWHBbFIR3yP0rBnvtxfEVUUXuxyW
2biyYUOiG+sFwb0mnRqzqGOTvnVQEg40FBS99w6KhfJFGmJnWBs33EW4VVKZyMKZ2VTXsWY1UPeY
qAp73v2bTxDFZ8qTd9RNyd+vecREEQQ9GHjhmquYtmr1RJ8Rs9D/nXsWWSYPrDnO/xoKvWTncMbD
vkKyAAup9aGWJBUxWVvHaR50hRfp02F8B92sRhVBwyP49pf7o420yhYQDv+Fcw3e8+7qbZjUbgG7
mqqJCzanDzQ380PSlerZaOsx1Ga3PQ6pNoZdii6i5IYZCWkYgUNsOI2k5RiZKF4HjQW7NEloG8G6
ioJob3rBWHD7LMZRW1wistAYbMsvsqK516pWP3nJAMm7FH5ftd31kcR5FeXeOB04n8qzLHjx0Irc
8hXYA+9Mn50gwaQA/zngEE+z+qUUOjvKCj7jqkezkYguTImR3aG0ze8MlLc/tbOEIYvT98fbU7Yc
4esZo2i6w/hFQ7nAW87gD1eoNHDb4B+beDKr6kgTvY6Q84+B5aDEPFZMj5R05LvH+r11f124x9ow
NbS0kCAjn1pnx9ns0bYy8W7rIdtg6oHSjaM7n4c8Hq1jKYtQaMt1xyPQnc+3R71x5uNGAbkFspd4
yl3dtcSdXdEVTTy4LuhTn1XOY2c5k3f22dZR8jHO6gI1rN5o4K7exImIaPlef9JM4jvJV3eRDFf/
dHuq4Vtnycd4q/Xfgd+eAnzTxDL/7qqXAUL13l3JUHnE6rk9hRtXDUo/AFMupgkLZPNy4TROmQJN
5NWxMHLzrNwcnRcXTsoD6/69HWlzEqEYixoTpLSv3OcSVTWsrjAoUz00oxW4aJTbRQZ5vZ8oc38B
aqzdq4QaW6NDOR4MKOR8kElffTjiKSSeiuCAzEKdn9M88135IzffBqP3LVYc0urkWmXkNkGTZOGA
hLvwrRNepX5J7tI+QJZt5GHnPUwau7MVvN4swEvct9tTc6XFuZyvKLMg/ce3QCdwdZB3metlhYcD
j4cLWTcAgLSRARLt9KCd26/gt8D5LZM+iL6vt0NvfZWPkY3L7+/0s5snVtnEdecGfLajlpfhjN4P
cYeIJ+KgiewzaHA7O2prhYOStijHookBvutlWFdUekYL3sQuaBGtqoKs/p17P232Vngvt0e4dTR+
CLVOP3ve1FIamFtLUomrAfp0OhseXRtATzob8gB1DHiEs2pPSXZnjOuyy4ieU03aBmfyWL/Odu9P
+gMXPBzzr6z8dXuQm5+R4uBfXm2L+dflfJa07mdbySbOktzn4lMDBnj5SXOLg+HlTwN71OReeWYr
pI1vBwQfAM7wrrwMiZeWwe2+5PEMfXxIp4lTbVWVr1NhBiwbp3tPWamPTj05ZuM8nrosayLhwQVj
oDPUSe381zx4fdgKszu5umKnOuHqZOCKT/SsCm9P0NZVAQkmtHEAUsA9SS9/rfK0BAVF3FLJ6CmQ
8Krq7DLwgtOGpJBmlHsA562TZ3luQeMHBEzQYFfx3JmzmVQ8HqPzGPwt8345Lz7+9dWunRkbaZ7g
r1O3jfThtay+MeucJBDigd7ksW9+KDcNuQumSnx7Hv8QstaZBgxOYGcH5D2stFfvrJ7X3oRNxONu
5oekvIdY02tHvcDM3YMw+te+/AW5HHu8G+WLYL3vPc/sfrJYgKcysv3hPtOOpIQb3HAHSXRIbt+l
hV+RPc2bq12PjjLgWEvRH4iQKw6CNhd2kxWEx7YzQa5fBGPy6KqHVtNOoineUFyvd27SrWc2xoBy
O/ooaKas9Qkyc2w9TxsxMypVx0yOePQzUJNgWzYHhTTYXYZ7zx+NUZw6y5qejGKqjjntvRDtQGNv
jSwr7OpD4TAAZ2qprq9BNWYv9L4knMcmTw9CP7XCT9Jz7dzVJJhfqDPBAfGp/LmzPJbPfxUVtAwD
HUgImtDVykSFbOpmt+axlusRgPUNRCrSXyzjvpta/0o+VoEY3e9lHZX16BM3fRyGIRj4jNuffE0h
y2aK9MTJ75bCvmlXPGbr0AIZHZgLvHYhyrb6eRzOWrY29jwe+PAdmaoXkBbyEaZbdWeDQwqFli7g
YYqYB9I37U4l5E++sZ4dfAn0biD8tWh/X54KndvXxK0FhzLpDMlQMVaoORZu2n/z8N55GISdLGyW
Ge6U2E8npQTE0jxF23NXFAb3Jyfl95rZpl943aPNjwWlHkbD5MPSPYN+eEXLb7e/6GZ+/weEjsMT
dI21joJdaKngpoZ1ZEx3jTWebZH4RY20d0gP1Su177MkmKUZQL5qJ0vYqk7gcQFVLmSAkJtfS3/p
UM1rytHAfH0t75nv4j8Uveu9ksT/Mcb/xFldn105lk7hIY5d/XaSx8xdnDxeGP82SzcAfuHg2b7u
tk/eXqZ/fU1glywy7Is0DqZ3dZoK1oraqbBdcsARobnjZL+qXRbDXpDVXeSOzEP9GreFEadz46u3
NnlMB9dXkodFcarYO/3mWA8l8k0AycIGSSjZyRaWZOBy4eN1CJgP8DHgv1x9SGGJxOymAdehySJa
qTel7Yl2bSwWvAThe4AaIDAA2NyXmwtC4poaZSVifcqCErwX1pg+qCTnvHrIUgj8OVMgtM9NsjO2
6zzvMu7y7x/e3lpWDsBXIq5t38/ybtSPpncsnIDuAce2viOqgguIlIKQuobIVQ11SZ3WIm4tD2+n
rE8CYlEBPmy6i9a+PscxKFzzOA5R8oGd3uWg5Eh6SORKEdcwcc0785HDFt5Z2HwprivBT7wg90YC
+Vqvft45cZZcbL1YINkJkSPoIy4opsvYIpknMYIcFnuAy0JZAImGo2U2sIeF74GTOYqpCVsbQr1F
27JDPeYycKehPTethDoxTLx3rvarZAJ3GdxubRPtEaBq1iWOBKedNQ2aiGltvAId+2KrGvPv/Gys
6Vyb9ckZ906+5SJaz8FS0UNQ6Phi81zOgWUoaFUMjYhVWxycDCYQNj9PQ4wyuiGmcEBqjUZMUELR
t55gBZrMO2PeWmygkC1l2oWzZq5+AO3BF0H3CYvN7pFZMhua+zYyBxgD7o31OjeHjMSHUMtP+bCB
iq5q5lKHJ4pq5u/jWCBV+J0O7HfK9bvZkYGkw0Nue4FmTv5YVvetMoM0c5C/aMfJOo18D/m1NXY0
inT0wtB5uZJl7EvhidJhIoZ0iq8xzUcnVvG9hHFr2NCEXaq3cOnGm+Ry2KXJYBGBWk9sJ+rYcsNv
Ne9fbvIT1AoOO1tqYzujRgcI2/JBTZByL2OZQqP52HsydhNyEBoPNOXGrJP+WKE6Nyvy1jQEQtGi
fLSz6HbwjbMf2HNPw/YBRweIqcvY6Do0DoQhJbBub439c3J2MpSNeUSNB0QuA2BAXKHLv39YPtzQ
6lGbexmDQU0MIDrmR4M9pnuApY1FcRFmdSJmZt9zS0cY+ZWG5nP/dnuWNv88MPBAMqAUh/705Shk
O9F+7mcZM5BwNHaYIE0Og6//IghST1Tz0WGGruFlkFZzcsaBuo1nUwYig0UQWvDD31LaFhIM4DX/
G2W12ESfuvrUI4oMTX/nWNr82P/52+uujparDh4H+ApFpSKHkUCjv4Xxw83+m0X1Ic46Z0q1XLAB
cebu7CYQbkql7xVHXu6dsxtYhGW2gPKDfQHO+nXpntR9MRSNga3JgH6AeA5V6B9Ufk4AQfI9KDVD
V7c+IvvM3pVyj7dXxPZ8/if6atmxvC4HAYPUGD48AaUoMdoQQVZQBoAQ9e1Qy2dfXWmgWOBeB2UI
JaP146cezTxpWtZi8dlaRAVhR2IoqHIDbsIGnUML0tAW3/rq0Qag7XA7+tb+otBiAgIF1ylMuS6X
PvBejd6AFBRP8gVcm4ipwp+nZifKRhFgoVkC0vXHVgmIwMswRK/b3rB5G4tcB/1RqKihRgTfrnvL
6CMvJQ+8OkEi6ezZfVjMNLIscro90j8v+6uJhtYnHB5BlEb/7PI3GA7krHRXtjH0w79x99ECrl8j
2mHymA97yR4FF16T0BoM33Da2he6eCAzPWUyjZT1pmd7xZjNuccDBykrhMIAvLn8QVliu80ITe0Y
VLHZyn0FAnU27xQ8llFdjfpDkNXMp80ELqiu2piQ+TjZwnenJyp/uOmLrkGnZedD7w1pyWE/XDpu
VhiEAbMXk46DntmX/mTHldHsbZqt/bm8Df//1K3TMKaRArl4G3eJb9Zvnjv7nfG13j2GltvrevZA
bYU1FlRi1/m+0riZ9aBex3glwd3IOKTZGZJPfqubh8nambztQf0n2GqB5lVjVVaKYLX92/O+pe47
utYUxePbG2HrwFma1dDnAFbWXi+7UTRIGsapiwXeR1r9U1lfFaCCw3jUyjcjvS+br7cDXu/+BWCJ
dyawNig0u+vnfE7VbFgwjUXWLoJ8qMPWEr4A8QIAe087lQ9FL45WmfsWkDZ/S4aGcvACSFnYfkCP
GWuKsjulaV42qG0x7x0JXSE7v1XG384p6qoQrgfNDukkhC5Xny7tJkubbRsFi/5lPKfn3o6c5KiT
e8pUmO0hV6922SraKpNgJenLSbM4cHqxnvTBYOa+MPYA1dfttyUMXiALZwJfz1udT07tJUXiuTwW
BHUYZ7BFwBxxN6Ya8fEGM58HWoBEgYfmqXLr5mgQgxxc1tNITt09bkvho8QzhNnSbb+9pDZnAGiy
5dUPPN46Y/MgCFpmKuFxFpjlLzm/2XvKc1c7fxn8hwirOZ5YAZe3AhHaHO9JXkcU5yWzfPjMPtJ0
ZzjXlbbLaOv8rRdWKvsW0RgHBRXy3WbRBTAjC8rGfdQa5UtUF7si83E6CEc/3Z7Nq6fIKvrqQ5Nu
mFk3Ozy2SAI5THtOgtzhe3CBZQ9cnKWIAugWmj84eiwIa63uBiQ5rkowRrc6zvxUWCdFwJw8V2j9
OTv7cXNCcc3DAMpG2nFFAqd8KnpvLEVsQUYDxPNfjnwVg37gJfw/Q+noh3YauqXndoB4RXx7Pq9r
bstQYTOEWwPKt4BhXA61niAsVklMaGbC06T5Dc5D2JjdW2Y18ViQR+WYd9DdebHnPXnPqzvkT+SF
5wTOMAqLq3xubppKt8pUxJ3Qjh1ks8gP2XpHCNKdb49xawcCVKPDYQtWbpB8vRxikUmoEUkUQjQG
R/NUuDTIXAmYBLqJO7vjenlib4EMA6W7xaxk3Z1Q/aRMt9FFzGY2B6MjbGQV3Z4X8l6UVerS1MRS
XW6LeDTChPhChLcnbGNJojz5R4IQT0D0KVfrnzBm435zRJy9tX3hN6PrD+wI6fcpo4GdRKOI3OqJ
kc+34165DaLnBPtL5NyLKhi0OlYn2diZTqG3Od4y0gBWJkPaa41ImHKNkyPEXgx0o+0CtP9yCAfI
l4BrCzckECOQHSj2DuAuJBlTyV+omY0HWWtvM+SpTxNcUoNBG6qoIiISiYasyNReGjPNHsvJoRBZ
YgOUYkwV5dKFVKdD5M7CWH755YmyjAwbHA1XaKqteUzzLJRLWYYSCpWHQmYHkFuiBlLkz6j/9XC2
9o1eHW5P5/Up9jGmvSZZwjIKHlxzKmPypXovv3ufe7/Cm2Hn/NpajGjIezYEXdE4Xb9VLJAcSrfi
KHvALzFQGtQIulkTO2+DK3XVZWlAxR0MI+BN8C5afsaHdJ3UsoGwUSNjw7pPM/ZlnNoAaOxFGh/F
o2PHi9AmHuTUhlCDH3Sazk/ZDJIkrKnc/Ce1K6wVkOCagKPaW7JPfIASARrZXHy9PevXx9ryQ0Fv
heMEcvH1/VjSiqO1X8m4Kl/n8T59T8DL03fI9tdXPoIgI1mUZiGmuSagA64wzp6LipyRPItufihy
FfSZeYeKc+hlO8oK1+cngi0qgJDO0W0Yd1xOfZ140H0pJcpzDoBNpThpRYLUas9fYjMM2oSgXy/N
n3VzJOuwQY1Wk3EHmaNwbtwcDR+qnaCtsCftvDl9eMeitw6sJQp2lyOSFEJRo6nLuDXuck+DLNcp
A5OMpV/SbmfytjY+Oj5QDQF5HY2Y1VGa50KkBdS44j4nv6rFxwEv58HXJKAdOirlGv+iiT0w6WZQ
NH9AQgJyGoyxy/E1c5OC4oCakNMfkwSatSr3Ie7WBBQ5TOUcy/7X7UV/zVjG9sTN+v8i2ut3kzZr
jUFqGwvyqJ8ZCb/QwIymqAyVn4RNMAYwCzjII311g2TnmNv6mB9Dr5ZnMtgdr2aCj0kS8mp54kem
dyGXovKdaqghsEHdnQbXZkjYWKBKhKMIqeLl/EpHpHWx1GdEeTYPDEd4p4OTcUyrXarjVd0fEwuN
UUg6Q/pmWayXoeC3oqNtiKLINH7PkWwHhRkZpR3q1jlzrUhoL57c8825UsZfDlv4LizapjhfkNJc
BuVpi4pnnrWxpYfNd/HevE/vxafkTALnAAXdrwYJnT11zK17BOBJvH6ReMOTZRXTzYyO6o1oY6Au
ALbpQv1vxVr/jApHJhRqUDoHQepyVJVMm9rUxxap7ktRfx/bEwM3wssOYIIfsrQOzGyvyLR1BUPC
ESgmREVmsyykD7eWS8rCnCRF3Sy17pyvRdMf9RcGTWcI0XzGk3Eny9gLt/z7h3BtynonScw21trJ
T+AcowSklsr6h6SPunHPUce4ve83A6K1ivYfSBpXiCmWNg7pud6iK2XNUeqWcPiGcfqxrOvq5A1j
d2g69MUSOAPunKtbtwUyxKVQg94qHteXQ3UlLaBsaGNm235JSLM2Sp2iCpu0Y+HtQW6tzIV0tciO
oJW7VsNVmRgnmeRdzKZGHLrBqH0nxa1xO8pW3vAxyvIrPnw7qs96qXlFF9ss8fPCOpjZS5q+m0Lu
fLPNQLhkF2wXZGjX3Ta7U5bXJX0XS00EBslCqt5z/Uvn7QXamDdY2HoLYQxYeCiMXY4o554sOydT
sVEV80Er+/rJSdJyB7yxsRCQZOG1DqPQBY28OiAVS4YsVbCFwDn/DgxQPGdw37Sy4+3PsxEGRbmF
BAfxH/DpV2+uitWepNzpYpXXPtrqPmaN6ntCUhsXCzDAoLbChA2LYU0hVZqZTF5e9XFmwzCe9HUR
8KH9rQCvjCqQEB/4YLc7h8bmyFA4Q/a2lKfW3P2yqAxdkAwx83+67BOtnki+87DbWHK4RNDbhawk
1Ezc1TEI6dp2dAF4i1sNjTA2WEZIOPCjPYwNwxaQtJ0lvrHyKEAeeO6jGwuJ29WaAHzIm4zM6uO6
9UQ0dfYMlSTIsN5eElsfC3sI8sfol6JvvVoSVjI7iV0OPapEEPlK5EMzWwF90QWPXFa/3A629SYH
SQxHGjYSSsPrq6TlSsvS3Bpir9LHp6yrrNAj0ojBxrROBO/ZIBMelEEFMSKm5cadMmwVyRJKXLd/
ydaw0ZMCwxnJz6L9dLmthVmgz+0UQ6x3dn00CXDxUh9Du6vfDLv8NGF576zQjao8IHaoxYHqDU4Z
RHUvQ3otb1vPJCq25xx3JxCqodTzPPJ42aHXyZunvqu1ELkFecJ9w++r1EPJQgNpRHPInpv6RnZ9
8WtWVw9BMWlUg63isdN4SJukOyjbIwHEo+pwLGl+13MKHl/f9ne6SveQRRt3LlBFSCaAVV4EP1fh
PdHlTVVVQ1zjonWk+91pH7vKDubu9yzmU5Zoezb1mwP+EHF1kIOI6cFkGxFZBiss9U28l4k8LUwq
CPs5D1P25fYK2zguUHYF+xpVQXR61xduA8ZBndjNGM+Q863jwRv9ZELtZ8/QfePkM1GjA60ZpP1r
zh11lGXBl2KMC8ij93DAQ1furta/3h7NRhS0ck1wlyzQjqD1ebl4XeDuJDOGKZaW80AJuMapyQ6k
a/e0cjZOPdy2sNcFhhKE4HVBVRu6dIY63BwXyiZ38NloQ8ENsZN4XUdZgA4eVh9uXfzvai8Ke5gE
xGZVTPIGAE3pm3twsusJQwTgafF4BTUFtYzLCRNZStI0wXJrJ3HwBJgRjlME8A/eO1aWl+FlUW4J
hBwIsALkdtoqUIm0VOljN8Ta9Eho9iAaCDPOxcvS6DN8Pn+rs3+T4Wc/7Ml0Xy9wdKmWd4gL3zFc
iKu3jpkzw0xYO8bjz9w7KKCe+lCnO5fg1jQubCIbpW98MGu1a2mqMh202jGWk4BDdwcScxN07u/b
q3tjOQCIjyYJLJ2g37y2rmoVgR85rNFjLf3EeeH38z+3A1wfd1gKYKrgr8OiBs+My9WgK1VIu061
WDrNcOCFZqKGYo/PQPeFdbWYH8II7DAOVrVz424FdlHVxOsNqDtcPJeBndbSWTnnGqD+ri+nyB5h
hkaCUQtyBWwC29Pe3vhe6P/iS4EPi0rnmgGWu0k5mCqbYzH2vjac7FL543S8PZvL7lwtebCZUDPE
QbFwzVa7t0SJCmdCNcfNdKrafzJqBiV8ufGCspqdUBuLfPGfQtoH7XUIkq/qMhOvx4F6cgZTw41G
pl7mwQ4HmAU6ZD7fHtXGIjRhhInyMyYQWtirlAT1YOnmmtJiVTEvcHotC6UUewbMGx8I/TnQpLFn
8ahf1/ATh8GYxRu1OK2GoGbxnIrA2VPtWpbz6gMBAQ/FX6x5iJCtnavLXJIuIVSLRXWY5k+kdANY
QcG5/EgpVFyr5GBoP27P3saHgtAg9OshSga9ovWHAhY8KUuLaHE/WrBjaivoCRfD7Je2OHelp+18
rI0liJYq9NygTQY/lLVgRaIL0xS20OPqScIBTThOlOj3LvBMY72n9LEVC2I8hoUjELWCNSim6Q2P
t4mtx6jE5/kYtmMe5GX2iRv3w+vtWbzWjYHgB8QOYEZgemjmrvXw6KT3hWStEXNiHpPxMSMp9P6k
b0Ook2v/TK0PDX0IxOiRWTePTCUHLasP88DPfaY/8VRFWuJ9uf2jNs6wj79pLenZWyDPNiM34pLn
hzkPxyQi9l1nHiv3vTe7vQv1uli5lNdQXUPREF93zdEcM3dGW7fUYmKfWFr5CX3LJQuhxeZUTyV5
R5MXTM3o9hg3Nj+uB5iKLc6t177YeSPNoXNqPe6qKfMHR42gzCZ05zTbWEkXUZZN9KE841Smcua2
0ONlXI0F5pbewXRmDlJj8mmxoyq3FQ0FdcyjgZcPuKKX0SqUvLJSKD1udYjR88BIHkELHruwandW
yMbmX95VdHlWLaIuy6H3YVyGVXItSU09zqVzsApVwq+gUFBZB4S1Znvl7I31iNKJgdPGW8De61aS
sIZ6sKZEj72hDRM7fYJeR2G96eq7TuBxN8S3l8bGwxH5IzhFkCVEzxUZ1+XoBumUrGZATRgoqAn1
Nje/ad0FtT6dLeswNiRyE4hVlw9e6T2oZE9hf6MtsuSvKOTiskXGvL4yCqdjtpsK7L/q11SkXyZI
PcI85Uw6+4471J8AQyolPSJzigpd+9GOU5Da6iyaGPKG73mUPfAXMM5vT8u1Li6OXczJoqYFLyF8
/8tp6RnsoYSD4kHTyZAyxDSfpRvrQ8Tcb0WRHVD6d9GoKv/tPT8FdUICps3eFRStW+1fCKw/FOCY
Jd7eD9tAoyw/DCBfQAs9CDStvhcDsiEFZAzzhcfLBHenIp3CIue+4/SHtHf9yYTAC5uO7a6z2sYx
4iBVQZ0XTXqAUlbpii4GZnbuYMR9DwNcRZQAMp3sdTm2thsIWRCFgtjLQiK9nPlhsPQa8CUjNsXn
cShCq51RyqBRUu+ppW0cIcvfBzAc2LDrs7gtcpq5tDLieqZhWaUh0C6Q+kn9HOI73D3cXlLb0ZAl
uwZSZjx2L8dVpSOF3gk+XFW4TiQsPGtSUGGjEQKk/oiSxW8yZPXfZxJwk4WQFxpVf5D3l0Fz2y4z
x5kMgCo+W7UTAh596Mnj0PVHu96r+mxgDHG74EmK9Hl576ylSEyZ9R0c7I1YJ/OhgY1kDw0ZO6WH
WZtCCCkEic1Pdv6U5j88Xtz1wy+unwYKCZJp2NnAW6sIhRFIE+D9DfLparZHe9DFbMxG7E5nr/0y
qLfCeZ323Cc2o5goWTgg4ePGWZ0Supo8Z/wf0r6rOXKcCfIXMYLevIKuraRWi3IvDEkzQ+89f/0l
dfftdEOMRuze7svETmwXARSAQlVWZguSbD5OH4R+PEp1VriK3n76hsoCq/zEvONMWjqbQLmHusSP
lq1JjbMiwYl1yhpkvmvXSBwgwh2lSXYj35yD6DHvv0rDbjuZzAZvi2lrpZmGP2uWVrE6NVfGjh0K
Nmo0LiM1QMvbzfkw5nGeyqcic41xAElQRpTxCTxWt/fNz+YR4MQuDVGTHPiKlKdjAkPynhuAUAkS
a+og7W6MBylPzpP+CF6TWtjmIsSs5vQ5aziGMtvKuwYt2gg0cC/jdUM/PGOtn0vQKcinOfcDO2qL
fuPHNW8WMtoJbg935ZC9NEWDYyArHvFVPMqnrOAP3Jg+JWBRvG1ibeWW3hTg/QDfxLuTOhRAoF9m
kSyf+LxVHhsRJd5sKLjtCM12R2ZXAdbsYQmRScKrEP2llL0cemvKgN1z6qfcrpXWUjWvVGQraBmF
rrW5uzS0fMhFpCZ0fBLjPMDcVWCIySMy6KfbU7fmCNjqwErihEMTwfIFFxb0rk77UWyUE4pBFcTI
NcCmGcCltW2OAsBfG9R0QSKq1PisVmBgtKfSDJutwSV7wW+cid+WIrDEc3lnpFY3PhhKv+vq+7Lz
Bt6p0fRye7hrK3f5KdSE8gt9eQb0BG7I1C7ExlwmNYIki8G69VcnFpcUAnmoKwAndz2xk9JMeDNi
YtMUXGA5iKA8MWbkZddiXSSyEdWhUr1wU1BGDLWqQACgKSc/a9OUJEKDOLNUkNrU6t4qfCk4iEL/
2MuZlgLtHm0lHy0pRaeVB10OWW0Gq5OLixmdsWAo/kHQqxi5VOS9r5zGzs27fd8cFI/psCwj1D0I
5jp/qkB3eCpEyGTNez98SP3Y/G/rdzEYKhUYdcDY8b2hnOqkJFn8LoMxsecY0cyqk1wYoZJYyKRl
UQIJDlBYuOIISZBHKPzc9vi1IwQl2H8WhdrgRRfkQVhjHJirRv4a9H/dEY3bDCsONTMDRCMCfZX4
BiA2vFGrp9D4qoUZcNC3Werwav1zeyArC49CyvfxDuLMH5QmPsiy+kjOYScEdVUDNSMb+o+1XSRR
dUTrGGtca8mdJVuKWhRaPYHkozxAK5u2jvlIPQ38m9hAXEe704Z93uR3aRiYKshwk0l9iFQ3Vkmm
aBu93faenIAvyc5ZJM+rg0d+aYlOoL5Lpwg7uZjjHJxvJx+vt6x45Grf0uo7Y2L1eqy4C9R7/xqi
tldXd3oJgAfcRQ0IKq+g8/73oQccBUkbYIiQaadL6AkK+PzsL+sojqSMkVYH5sx//A/OcmGE8npl
wZOGQaWeavEwaQct24M6ZfjX3eUgEwamBhlbVMWBSKGsgCG51f2yU5ftizI9wf4FdznjylpBAcDK
8grhUXEBpHt5h11c0X3ZhsqEXMepSuPpMCi+x4G/zOorgL20NOfBoW+AZhCvpXIr9LruJnMCsnFg
shLn9qyuHFd4V4qAq+CqWYCm118iAa07FX2qnQTD0xQId6tOxSyUrRpZ5O9AOwPAHh1cTdEwDpXW
aki5b8H3JIl7v3m4PY613YSGg39M0OPogjIRCpgwJGTYQuGjK1+7FL0vAgPCzjJELV0ohCOaaSrt
JNVvSahbc+8F3anvWGVglh06DuB8lde7Dnaa7Two5yyY7soo+t3zjICUtTjU00XJ9bSv/UKDx6O1
dSRNqEPc5s/t5WEYoV8M0TCkvlCU2inmUWpG+3Ef7TLfum1kmZLrogtynygA4wGEEg7c+dqXta71
1XQykJaEvqqNc0801WSS7LqYDTNC10YYBeEm1FtWPvS70ntpGbEgKgZ4YKIehyQhXblKoX9bjK0/
e8r93BHft3UI9pD0nB76zfzKVW7zrG+B9t1nuqkem2Msu+NoaQqY4EAosGtBsVbaz6GTgQb51G3+
3bR8fxyQBAvEWUOmkPKkoBh5LY163vMrtTaHHhW1QkhUUpYhR8TRL0kydzyJRq6yb1v+wbO2mAZe
F9U2dAIhf0rdtwbU5cEGP/BeGBPxNOuPI0gUPqZPbVcnriE4EUiE/oxIZJkSRELvoqcwYsRKtON9
fwEQNkgIgpEEXTvXPiFDET1JIo33UiUdsFmziYiVoJml34eMyO8H3nqxhYMUiUegGHGkUncHr1Rd
ODYF71kFea/I+2tnvzevJdmV7u15/dFhRVuiPL3p0Bgs8RnvZaS3FJKQgix/6mygUjaqaxB0UpkV
kSwn6skuJw+K20Wke5osxr5eXeHLMVPzG6UaOLoVfMlr8f0RR4Fs3Qcym4112MVmzlSjWY4jeqtd
GqTO37INqjaX/q/B1tKI1ffEqsxlfL0dmKaJnjLWdb3mRJc2qR0UN4EoBVAb8/ZH5/PTuHN3gWXy
5LxhHMU/0kj0ulJncTRoXbe0y3v73rHmfenIWzOz+qPFSBGsuipKioAgLr1NCk3+r8RZqfeotXoF
AZX8e1jb9cv8mBRE9Yk5kbCzfsW/bzstfTovY1v4SnEMoEaNdOT1TkxjH+Qqzch7jsKZwiM3m7uT
yGJxYRmhVkoVe+zCFEbSrUHGA+jZejAOEINx0/x4SNCDoRYqhSzXiGc471WyU7ykb/JWfwZoObwH
zYBmp/uiIFpkgti61e1QI/J/cRQVyncgBVv6V+irbigAY86mQfCsjOD5n8ikksmUOvrrnWcmrKB4
ObjoPQeuQA1lTIBxURi4XjqkJHQdfZWTxxUCyN32QsY7t53jB0P4MqGXJqgTrdKg1Tlz0uTNZz8h
z8nHuyMQZ1vvezI/AvREjCNYeHJyZ282ACmRXwz7y010a4jUOVYkHDpo0eXhgQOjtjNivT9FduHq
VuQmw06FZRwuGw5ni28rv1js76wJpvYGL4xDlurK5JXpeKerxabjGpaawzKCWyOktgaIzVQRldTJ
EwMnbFqb57d6WTmNXz3dnstVQ9/9jABBARtC7Q2lDhV5luLZE0IPmtFG+6eYHZnVPf3NYEuPB5UG
sF8sDY1QQL92SqiFj1mh+5P3LBHcA8LrZL7Wr9brvUCeRpKZQkAeh7fItO2SmCGZ9meveTBZR/ba
1XD5FdTKgZ4ui+uYm7yl9145cup+YFFPrM3npQlq4dJIyKosx8JB3IEkIM+UhonU3WEWWZJnP96l
yy5cWHmh+CGrC9/h9Zy2kSQWYx7NXrxVXrONsAd3SfyZbbOSpJCE+rztKKth84U5mpFOqQY9TBJM
Xt+Rztwfx9AaLSe3toXpaubBHizbe/PvX74QsNn2x/kEHi6Gs/6oVVNDptnhhywKMnkOZ0+cjpXW
Q4j9xOugI5/J0AlEaT6Q++GSiIWxWVlU0DXg+sVxaizdctczDYrfIEkEffayO/UZCDTB6XZavS+c
eN5CkvYuJhzU9Q4JBGEDRjjzgzocQ4bCGRR5QI4FIkAat6qlIAaIq473+uBjFM9F+gJiUexTIs8f
WdS68/AQol4XJvK5jfptzPluhRyj9toppMladGJvKt/K2o8qLCwl+KPMM+Hfb/vG99OA2t4IE1Cw
Qv5x6SOkXHGe1VRM0B/tycfjq4CAeo97YfwaHbxXUsQqRW3ld4EpEvMcWKfn29bXvOLS+vffXyRo
pgBcLE0+zd7Y7LrHQSOZ9sJzziihUc3C7uMYa/Ij7b+sCS5XFLr45RVJ52HyQu/7XlBnzx/BLg2t
mMCw/cgH/eAdyG96OYRQgrrjnzLRFiUWQdOPovi3dQEVeESEUISiSdlilY+6sOVmr9s19uvoWMXk
ppwNimfzbPUDYdGzra6udGGQOjbnCb3oOqinvLFSSAk4QzuYRV+AGMIaPzuwaumpWefgR+u/ggC4
mjtOuOcWOnsrUN1BduvINjpkKwwQkDK25mKadjwkviGlAMp29LBTkYgKXo6Wy1p8mkDedTC1fTQJ
I1+6agLY3WXNNWReKRN168dG3WMDZgRkB/PG8Mbn1LvtwmtvRBWX7z9GqPsxAY6jVUUYgSa5JZqF
iYyLi4NVNS1ndspDvlUOzqAC+WbBoVoXR0B1Dnf8Pj9GDisHse7faIdD+h2gQnQsXp93klD2YqCV
vBdo8lfcRbbYbOshsbn0j+w/qYMTc787yNwLA8kV6/ZUrD2rkGoFizyiEgBp6H48rcjHWJor3htG
jozda0T4jjehdZmku26Eumc6kDAXnAIyM1z5nMaM5OTacwFNEAvpIQC6wCdR7t6lM/iqQqyFH587
9bUsT6rbPeuBGYaO/CSfpRHc9w0PinO3AUkZ1P+6e/SYMA6Z5cikPRu97otCGY7VH9QMOARKNUpV
3oOsjcQ/VM+1YUXbJrTk2qonRp50JTACDBn5JvCNo6+X7uzV9GaWhzQQPEFH/QT7SJJJ1zDeQWu3
6KUR6pKYqkoc4x5GjMYd1ee4JmDGzvpXhv/QgNjleLwwQ1+YSV81osxx8J9JMzXjre2fs3gfhidd
Oaaj3Q8FEba3ba5OH8AIoKVHCC3RRMHFqEF+dg4FTxJt464PGD//Q9rte0h/f58eUgtY6tjxhehJ
QQCm0YaXoxMQwaXoBLya5lBYnqEQA/DM/CEMdQa2beQ/SdCD9tyK8VQciWz0uJnkIIoMZ5jK1I4V
f0zJYOD9becdkJijVDS4wcAFBPqItsOLBhI10Brk9Qo6r6XfQmUiG7jkF4TRuvcQFU8gdOoZNwJS
SmB8RrOa/tFO06yBDmhKoFffDELuCko/tCbAGUixzhwewmZeZso93yM2sTMplZ8LIddlawJwvUEZ
D1AYt5xmYOLVWUmhLl1xr/VQj6Nze8lWg4YFQPL/1kyizrimLzIjAwrcs1rAIYi2ydwMWanZBKA5
d28bW3swI8n415h4faDygzRVXB8LXn0QLKcxeyvdzk600X87otnez48iae+mg+7wVrjvnmKSMpAK
P+CntAtRle4ONOCqUi0uyj/onM2Bnru5V6RDldrl/BDw9lhudChlprXDV6/oEbR6Nbdk/zSFTtL2
dq4/GCmLp3N5DP044y6mZXlpXwRuIdQGq0LFiZA2Ng4efjZT/0Uk1eb29K/d4JezT93gUwPVnamE
mWAisXTQQrs3XAmZpqxh7NTVaB19ZuAKRzgMSiJqmg3oSUG+BgutEKU3I2R199Fzv+3cDAdqTKoD
f5A3IH3bpLv4NHyWZlotGWdmEnTx3p8z+/c7qJlNyjAveD8TvKy32ocW+ll7/ZDPxDb1+uX27K7G
owvwYOn7FsBZTtniw3TspiIXPH6yVTdINwJ0JAXLOAWvO/+ruS9nMzszlnQ1RLk0Sq2pP1fZNKmF
4IVbRGUgpFKXKQZ6ubH0+96rSweK47cHunp/AVGONoulkcagYjQxCKFR3JYCsl7irgAVaWOL/5bc
43ubXtigYo8gKJusFGCDk0z+pOY2n3uFVQCEPTHC2tU7C1g93FZ4r6E56HrvYc1ypUE7v6enrp9+
KuqeLxhRxXKh/3BC0Ibx6ElDSyQ9YW0BRd4Rz0WvKGx0+qKsFAeHUiX8AwRxIoWx91jWqKmbwqBL
pQLWat8dNSLe+0saJGnNM6spbfU8uRjXcqxdHFv83CaB2MOSnlotQuDwoYrtvv8EluK2x62dj2hI
W4hzQLSKBuNrQ2I9BWGLsMmL/iQBcdQ2IkL8VvBQwVb/y314aYsaVIHM2JB3tejN9zyCCSMinPAl
QTndgMzjfb0rWVmVNQe8NLis58Usql2kaJMBg4ncQxppIymv6e/b87fmEhcm6JSVPgt9Ad4x0etM
ObPnw3u/z591wQoZ+Y/V0+jSEBVMlMPYT+BoFT2lmrdcoEMC89kXgSH+mLFmVXA3yufuXIUdGSOV
4ferkcylcSq40McCXCxFLnqhsZt9KJsAnAUHIfkpN6OSsaeZQ6VuON8YGxAkY6gN6OBbs0i3QfnA
NbvyEBWPMz+aaetE3aZh9VasXjOookCVemmbQtfptb/IjVxlInr9vAzaG0t2x9I1tPVv6vJ+fIKM
c74d28DWSwskJ6ozs/D/a1U4dEMDZySByRmKrNQGEZuC87FHkYhrzbo956U5WdAKtqViJ8Qurx4a
eTvKlvFgRIyH01r2/Mo0tVU4carbFg9WT/lyko3izFtsz/rAkdlKHYczfbR0goXY9LfaSd4UIUl3
4l7kiYh/OZdz5cMMqkKkDW5vr7UL8e+MAC10vSKx0mQDktO8h7oBQfr1pDFyAWv7dwGqQWcdnQqA
BVwbCLiqHP2hFjy0dE5uCa3ZEnAhM3hC0pURIK+mHSCbhH4IZGHQQEYt71QobRrII2JRS/j0rbvW
3KGCdPJNlrLY2qBweaA6B2oV6OlRGwi8VmkSDILgAXkyJMD9G4UFBLg99MnSQU2i9iEtmXQuy1TR
dzHQ5SACApISKuFU8FL6Gt9PpY7H9yaDYAaQi3bzoDz7JHuwk/O+2LNi+7XyBDTLQPeIiMlAxYey
2KN3ep4SQ/ASsq8Px8FNNVI5ZmDJj7fdcPVkQDlSgVoOBofOw2s3gTRLEoaVL3jR9D5wvzltOwS/
1Gab26Vbx6YIRhrermszeouHfSUwLunV9bywTo2Tk5vJ8IvFurrvClf+qIKXRN/Wwb2CrDBLdW/t
haEtDYQI3fCIB7/y9WDHqMFfTZHoTcAZmiLg/Aap5lcpt8H1TpoEeSK7PubJJvtqKvsM2pMCCbOi
3ChbAe3ewZ88ANBjfru9BivuBcjOAkRGMQQ8UNQF2MwQXyt0YfKga07mCjRBUDG9bWJth17ZoO65
bsp6VUQbqQfmJWfgMkfm5IPaeEO3GetjHBxHzgohPVgWg1NU90L9//0F1NbN60ns5gR172Kyo6Z3
a7Ddpo1sj4jOwObf+sG+ryQCdiLSDKMjG9m2ahgYqdWZFkRkogEowFuEcjc0ZTdjN/KTN0n9+wi2
Zi6OGYv5g/gXrxAdGdh/bFBxp64B/FfNmOnJndz4EG7DbWO/3wcE/7otGR+RXNrK9yp5250hCW7d
Xui1egPMQ0cM4IXvfX3t4nGnCGM6osD+enz/DEhhcmbmtpvEdFHY93DvkoE0m9A9sQS2l7mjDslL
w3Sdb2qB04DW0OR1s9uod1r3MeSvqcp4ebGsUHtFB1Xs0NfwIojFQaKu6h6aTN/MMVJufMc5/2ky
DWS0waKHg5jaNWX4v8nszNY6Hu9zp3HBS0AeCWbzTSfdtnLOp1+stuI1N8XDD6gkA9f3D63yeOSV
Cfp/wBWouyR4FFVWe8D3QUcv1oUFOrgXpBENczIsZGSYTP2ouui4IfdPcM6UxM/G0TiOZku+MnOE
30Ykt0R73IbmE8oqv18It2tdxRRMZNdNTiIDK3//nfS99X3UMnNpqwR5hO8D2A75RWT9Uid2Crc4
+g/+NjNd+86L7cSp3cyBchnJzYFwTm4i6LjtAms3MV6P/6wFzf6R6YMB2MM8e8AbyiYg1+/QKz3O
d1P8X5zt0hJ1QKpaLTSVgTpwhiE3y6RjyPo2BCUxQDlvAWqUZ0SJ6OJwU/P2KL+DwVvzvXjkxXsy
wWmSGeq37fcn8NeTCjDLcAtGYvwJiz6Sh6/OKe2etJvfhxcoZ5EzUr0mVO+sZs9ECa1eVyjgAN2M
wj16c6jvkeVGkvxwnjAX9VORbIqTbg31nSydM0GwIidHa30ymdr29jysPQfBevbXLhUN5arS6W0K
u6ILYfnX5rdvEDNzNoxTmmlnOeYu5ruPBmkIoMiM+K51+J2FfgTTG8gvxnDWTkuQOIAKD3VIvLuo
4fS+FIkgQONhRvm6v3+q3C3kJWNrfi5y3AMb/47x2lrdLpcWqYHNAWoGwgCLVfmQKy3AeuaQIp24
Vaz+EB4N5Q79boxRrhStQFWBJDWKnktTK3XjcrysQrUaUMhjbyH19x4lbgC1M9IlJos2YHXhLm1R
L50IeWFdTCY82zpyfB10cIVr89GyFVZ/+XcNhd6SC/EVKC8QEiJauXYRPZx8oxoEYKx53ezcSjuA
VvBB2GVblzyivYk4jWP+yY96QFL3tJeenuW7Z8MqGhyFrFVdttvPb0EeEhIBICWh7/a4medckDHq
Y/wanDRT2JmtC+4a8gebn+G035Ret4xRZ/+ggSE3qJfl3M/O57vz3rmDq+8cuO7jo2H2JN0/PP22
X+yPynyp3dFLzU1qG1ZwZr83fxCiLNEcErA8mmDRKq3QGIlh1JPU4FALaHs5309JZtVGCsUmoHbs
Bsj6HUT2QsuYx+Ke5wJcVv6k7ZNcLZ4jNee3CkpzbszP2l1fRCn+t3JwpVnW7hv8g2a7wGCcYKvx
3yK2ibcxlJvx2dduw81RWM7QqUVewfJdjSfyYPq8FW8s3I3G9lR8/uGszV7ZdkQ3WWiXZafRSwdG
dPCnLfHvD7B1lZd6OBTIwDezPQufkvA0cU5I0NTL2PMsQ4vDXpyfegxyYR/Jfq/XvHe5K0Fxdyox
oaXAMLQazl8OiZrPWJUKDAlpFC0n1use8UiH0q9dv6F5SLGRU1HQlfCg76H2zZFfm2fG2ba285bO
0aVmAhVuejmzujeCNIP5sg4gEXZUpN9ynJAuikyZ++ND94XnTLmvUHEkTbkTAjuR56fbH7HqU8gP
oHkOVWuAZ6lDvc1LP9WTVvDywE32MzE+XhrHbQPy4Np28Ha32520N5w6UNS8bVlYucCMZe+hgA2a
afgUtc4ZJ2lzDfBgt0vIEWmXwZ4nzHeNBNNJeugII9xbW24DSRekXZZJ/8HOPSZ6KkMMRfD2Uggd
IfJS/8nR41GSO4JSSG4aVrXPTWn7vNncHuoyEmrrLAzaeGgA3gY2COq4r0acP1It8l4+OEb+XgVf
7XCAEHQHfL0UW73Iqo8sjnvLILWFFDFX9BGJNi/+EoqjJtSWqrPAfivbFA9tNMVCSU5WcSBdL18m
8pxaVLCR9cept2czmq28ZVE0sKxQ7imrRVOGEazMjRns7qNTsuFtiQhfogH+Okvd4E7cZMMzX9oM
d1nLay+ZBKTowF2EVlrqrorUEIIXPU5bHVQMgX42hEOR2VliA1hSjZ1VQ6hv/K1BVYsz08YrPm87
zQrcCoeD8E2ZtEStNPVsVMpC1s+tCOyoeNK+FihGYruCdse/gn9tAxRCY/v2/HDb7Aog4tosta6z
HHK5XsAsFH3UKbDEHKC6o+How6buiY6ux1JzDAufkIUfyiOPPIdiyYf+2UisqmZEJz/PCHyMuFBI
gMoQKQ9q5/TB0CR4y4oI/7YRCfesos3y/19vlOvfpzYKUujSkHYzBguWG1XbylFoIrVoKvM+r88y
JOr55mjEVjVti/nY9iwf+7lRr+1Tk40kBMh8lvGBuK94GR8a5clPLD97TPyP+SNR77XB1H4VZCLA
r95e6JVw99o2tbVKbeqlSsHY09REzapvSsIVD+NL1Wxq4KRtuWGVEpYA+sdsgw4HxP5oMIWyyvWR
0YntlCgVcu1S0qZAa/I9OJO0LkUDpTao8jnxRf7cNVFvQcgL/PVDHioSSetEVQlE5wEt7DNFmqCw
oUf7OUvKkkzhMH4m8zB9FHw2/yq0AFyltyfq5xGEebr4aupZME9gSDZUIIRqqBLyjbqRgNtOwr0y
NtCaZKm0rHgEmhYW3O6C9fwhdyMIbakXaJbyIuVFrrZ6/JR1zu0B/byO0JS/aJcBywkqAhqX0qX6
IOVTv2BgMqAZU3Oqmi0XJpZWPkupNaSZWRSsFMjPYAfpLoBXwcOhfMs2X6+9ZnRG14GZ3JuTOnbD
LP0Y+5CllbkSU8AKpO0WjmbIidCUwvkgZ4EfhaKnNoD3p7umJpF87MAok6S+0/fg5mrq2dI7J8pe
wYXaZacsr4gSf7GwVSvFF3yKBD4QXCHQHaG5ooMm6cCanImefyyfKrOyFHsb7cp9Y9k6me1cJhIj
llspQcMkPAf3MZR7UXa4nmMu1KeOV1Cqm04FaZAbzkzZEu5G8y6xlP8QvyELjYZsVCDRsI6FvbaG
R5OmRUMKEEGKmwgwxvIX/yGamRmZukD8kHSvKv7j4/DC4iVeebmhGomZBeJIRN8gPbfRpEJeC8GH
FxYEdayJRBt/2+61uxbJ231r735XW8DuPTwdGW+wlSPs0vL37XnxOEFbZpYGYil5Qg9m4tLlBzB6
Abppz6nlh4yThzVOkQpBOHEGWxiHcfJ/Squ6k6xtsMtMdIP697Utoz3MRwKxdZOQVKx62upWupjj
74fDxUhbfZYzP4Ht8mFsCYiTrGAvoefO5EPbhAJtt8f8mtnLf0j5XC0uHS23iOChxQLDWmklH7KZ
3ivjQTH5JwQYacwIMNZuQeSVwFyI1CCaxWhhoLxFck03RiBUxv3Ym71BfgWKUxoWsNFD+DE3LEjM
2gF/YZBmzBFnwZjDvse1CwD/REaRiIhjD2hxV3bD4cN/2aV4g7Be7yyrlCch0T221QirY3bgc7Pp
3E79TyMDbQQoPXDI/yC45Qaxa5NYAt5GfG45eQsZKasVYqKIXiURndtmvP4u5H8a30lFR4w3nL8Z
WApCK5ebAu5gQE1xi4JDcPn7C7dNw6Qo+SiXvMEct+lntw0czCcrdhLxK1Qkc2mFXsSyGFP0H8KK
fMyI/D5a0FJ7r16LLcr4rAT+yrsV9z0erkubO1g26Sf61OKaSdXvIVnZRm4Rkpvjo/70NXzpX55I
DIGoe/E436PhN3SkksiPOeu1t3LuXX0DFbqNzawkhYJvSNB+Ax6S6EHaQfR6+AxZssUr767r4VL3
SpTysdYtw72fifrLDVzyQqTdn8I2Ng2rGLWyLdBBAtDUMrVLOvbaW7h68uNxsXVU7F9ML1n/dbzh
IIoKoOI3ZOHCFztRDQpDKiSvdqBHZDrZ5jFyG4t37OINbmLdDuuElccMBvPX3PI5F+bqRIPynb6s
Eamd5s/gAliN65C/7w7nbtOzKAvXwg0cmgueG/gZUKwtm+TCnqILVZnkneT5WUyGXS/Zon6MP6MT
KFyI/NDXj/x8aPKCNc5VXzSQrcZBA2iFTPliFyOZNiSD6Fmv4m7GUyU270IyesMZiaMTC6+zAjJb
clS4BUDKA+IneYlsL4bZ6kk3hW0JYElml7yVGKbfRVbKp+hhTOwg1a3cTzEHh7IED2YJJXjpJGgI
wMLB7idPSPfhvEsL0WyKTQsQSHlIREsLz4NgyrWpvkshnpcW3/9KUUdJXYZTrE3WwiQEBmskMUCJ
f/31YQnU9KB0ovdszSLpN9vE7Dc8Dke88Cp0nz6Ke6vRkC8Goc5t0yu9e5i4C9PURo6HSgHXM+6c
6QQmXfTvtZZ/6i2DKBGRXvjatt+QezPliLy9uXf9cZMzG9tXfRQPAZApLdrueBpcD38M0NRliLje
JRIji1OYvkBaE/2gJya/+9puvzRFzbTqR8AJzzD1bFmv8q4KSMIR4cgjQNtsZAba5Zv0l76BwEwA
GTZQD6LthLKG7JsW1AmuVuW1+eCftf1o9U/SXWI/aaZ7EEAhA6a1U+2dz5Ln1YTYL/nmQJDPPZ8C
h7EjV7I0IL7++y3UQmvjJOUSpwOOjUZTUDI5iozlllkZizVXhhI7OvuBneN/KN32SqUlkz5LXqs8
xgbJcjewR4SGuR0l3m3fXYu8lUtb1MUwcaPoTwWPo9tCc4xxls35M/I4e3IO+YdOdrtNaf4xGVbX
cm9XVqkTtUe1o4kHUfKWEsBEhIO/U3f9E1GtB/twqInofMyzGW4Us/l1e8Brzgs+G2QFVFCxAM17
vU8iv83nLlHx0tDNvg/IcI6Ht9sm1rxE+m5dFQF9Ub4fzBfnaD1HQiQ2GFw6AZQLhU+pO8TZLmRE
9Cs9ZcuzBWQaiw4HskyUN4ptoGsZh6EMaCebnoMXtA4/NCBk6DeEZIcvOCiexF89+c3Zn1JDwskV
GLOprk3n5TdQUWijyGEgRLrkFUrBoa0paVLFzaXZeDGqsPLapJieAmhu/FZBX95ZReejW1zmQu04
BjN6AY2qbzPIu065gA6RapKIkiDEIGqZ8J9iJgOYU/QoKpGq4hoIPQZciO0e+zn6boU4RZ4qUPKv
VJWz1FH9TLNrrvuc0XJyN4Vd2ZOhnrs34PG77SyMHSS5DE7xNLFRn4oyTx/EoobkQNWKZWXmE7ic
TClXpcBugGgK8OdweosLrUauVCjLDSdnCMxazQDgPIz1Y6JI6aZMNej/lWrwS1RQ8zU7WSnMNG9z
gcxZ3+70XOS2aZlrEUmFUuvNUkw76CnkKT/YeY02TAIqAUCn87D+4KFdwxN1GDrfRKNu8plhqhqy
iG6yVE9Xb4y/S/dDPXyIejR2gurfi58qCISbytmYQLdWEG4b7n3bCJwgZCTkVkPeS5v0aaOrzZSj
5OqFB9UMz/exFZwEVwAvRGqnrsLYiCs1P+wQVJDRQI3d/qNjQB8gIBvnPrzTDg9W7xyPyaYCMKkg
r8o9GNA+itKUK0tNTZMrXItxW6yPVkVuEzWVhb6D2hyKHPmTOmayJ/dWz53m4pQ8y2gUqgm/hU9p
EgiLmmM33k0sbNzyy/SlCWG4/1mm+4WDQszKWYlkz3gVSzMhUu2KxaHo3aZ/ON0+7VZPAMQW4C7H
mQoxj+sDFT2h0PgecxkP7ldjOnY9QAOM6sX6SXdhQ762kZWTGCk8bNTOcQ9yEXAGhdbjb98JDr1J
7N3m/GejbZ915vt3dXCATMoCMNV4Oy1/f3GUc9LMTUIwy94+gpnbE7cELj/W6OK3qYitU9FjKC2/
PXn2zgsBALz9++sb/MIAFTlpyhirRgkDerzx3RDAwteiR0lPRjlPK8ksnYpOJUZxGFpG0PYdbd4a
G3U1VVoGB6xgurCPx/d7B2gtMlTA+4Bt8HCotnd3O5FYZy0mgcW6FteipwXm+r81o3bdGMRl/H+o
u7LdunEt+ytBvStXEzU0ui7QGs7g8XiM7RfBjm2J1EiRlCh9fS85qSr7xNfuauAC3QgQxLF9KFIc
NvdeQ16Y7kI7OJ6e73AfidwUBKHteXW47p6/3daXJwdXQJCcbZBD+F8t+r+a30elGlZnOiND14cb
6+h0uQBkybkfT6cXEujHNftkFr27yeDChrgf11OA7PeGWs+tsCyKLbUE2vF4imFRLNPp8gA6O4/Z
Z3qO743t68b2xhamHCyfJ4I0gpuWB35cnW+s20+m7XIG7M8dvDvsKIs4NdQO3665ZihzOKVXLlIV
q+7QXMWbs8eN+uzO9l4OAVd65CtgHQeZ9/0IFOsiID52SNrH2fPqgUcNdPmjh/DwdHs7pMV50Ccn
sVNGV8NVmVx83Mf3IsTF2h6WRLAIxRO87WLlq9rhg+1eMe+BT/dTe1kb99NnVtnvAGJxh3jVzF4f
DQcuJ55wsHvdLLtmEQ87BsQUjx4u86jAenCj6Mg4gy73USwhvgvxSrqaIiMJE2h3KVQcPu72u7MH
2BCgU63FQWdv9nSFzU178t0r8844rca1p7YwygaDwvuktv9+Q4u/cIhrI17v2/H1bW6FbVCQK5kE
3sp5MLNN06RDuenC54+75Lw7j1D3giT74uO4jyqEaa7R1TWaalOR+pFxMa9mJ662d8crGIZcgLT7
lC/JKbg/nFXPaROVl5DSrHdgJdME0n5XHz/Pe9UM1Juhg7T4jAGJszzvqxMrq43QygtMreR4jI9h
jx6hrB/336rD+ogcFF6s4s9WrP3eSfa6zb3jOSBZYUi462ILcpD9gPzWIqirL1aYZtH6e3SUSh6n
m0WC9Sy5/qTD770AkI4AXwHaCfDZve1CSHdROsB+a1x0VbhyqpugOHcgE6SbFLpnTHdxwNcIvwzM
7s+S8O+esa9b3ztjXTrMrRtMS9ePk34XfvNhCQ89LBY/Q/1u80lffwUJY7tAOnDBCSM/vp+hm4NM
Wwb13KsadBi55eu8j5vCT0o2gBceJJolsvj+caPvnuWvG92LgRSdGtEhvEXMfn2THQPKFR2fimj7
NO52u2/t0ZETn8SbTXz92XbxzrSCZgDwAYjfobPm7a3ikrOMeaImV/YzREpGpHkTaNVoY/1xB9+J
8d40s7diWjevSqk7bBZk7tYzCzCmBmXxlKEC8XFT72VbAO1GJAsZQYjr7l/Zc6/syDxwcoVcZLQo
pp6vd+u4j4roAnjWT5bGsuzeHKQ43NAa1sUiso4M5dutoJxN2OuRfLyCZnyeFAodU2Oh0k/69Mtm
uzQDkw5Y0C3H6T4fbUQmnvR5MFzp0/LESpxNfYy0+BPkutY0JsffZOomIgmHs0+696JC/0v/XjW8
t/YIJayBos14lXsnWX9oXMitU29psQKqdZD3vv1YT3ERe0cg3bSrslg9hPeVm9a4nofwExERnD3P
eUKP+dWktiX9Bn2Kyo6ro2LdZ5EYwM4QiUDYnOaX7WlbxcNReGWxb0EdF0mdR311qrs14bGgkAPb
dBce3/UwKIV16GREbNPcc2igiHCV27jnupsONN8DChAoO6qtZLSTOi5Ro4waIPxIkI4O4Ci2jMoT
vbD3jzmpIxCDUGyXxjeomSAv4KbFsfvAxKfU9mUpfTSUyzt+dWqEGUUxOvCHKwJC/7XgsSMhh3xk
QcwPD+OfESMVRRqcfzx13p85qElZKITDqnP/3CiLafCXF2itilMfuaosjz6Tsvusjb3da2hR3O87
tHHorsF+6w7tz9b0L5vyy/z/qxd7B5DW3RTwHMsMYvVJcyoBVbguMUUifpjdfzxgv2Jt9tram/Lj
xBsyWEtbEciCpN04VUrOTrKoi6yYr8ZDK74I60/oiu8OISAwuAMjeINm/tvJUU8eF9Is0agUaqUy
+FxNVqnTdtz2NRBHWurrpjA/U6z6FRe6dBbFjMWKfnFf2RvYumW13wx4dYzdmTP4ajbYMCcNtRY8
sTAjB4qTeu09UvuoezJP+yCBrUDkqk+CySUq/WVtvHqMvTEHbnJqzIaNS7W/WRkog/focpZS1HP4
ae07q49f8ku19KMG9xYjI+3saonxdvlKFhEJ4RhA2bZ3E/m9JbDcgoFAC8m32NsFNK23pb9pv1tP
w5gUuGKn5qMFFGH77eOn+vRt7AXvoqCq9Wm1TL222pTqnFhx8ZB3l2Fct5G7VTcjPSoxJE0kvKQ0
Dun0yXbxa51tOV6gzoBQD8YdKK6+nYiNXQtVd2S8Et4h9ZAj3jW70Illiy33lmRNpDekiaotJ/BW
AGWEReG5Rb9pZzUF2NlTDfILQS53hHf02hmPPXdLPsXZvLeVLufgImCJIHw/+z+hOubajYeHhAv5
AdN4gd5Z4249uc71uqIHJbkT4Y44F5+8oPeOe0ggLEoZjm/i5vN2dBzcKoXhSQ33jiOLnotZxzOc
jR1Od8y5054JSZ+D3l5ZGUsN+Ep54V2vPkG+7l8FQHKEP0EArp6Fyxeut3tztzQyXxAFktWNu77B
DAlYFNziYrlu13BoUjGQatMGJqMgXWbnQFYl3nEDKAl5+fPxgCzbw6tl9Muj7I2HAUgZ0PyzeWUC
1u6UY1SaJwBzZ/Unfd6/A+w3ZO3tjw4kGIbSQEM9FA6p9aizXcA7+JXbKenJStZxfegoCbGcu0k1
n+wWe7vTL43vBXk5nQe3FaZ5JdvL9j6rL2bzgA4baiWWXHnGJ8m1vaPgl9aWyf8qTrBMI5DGhNdb
opjjXcIoCLY5sJrrT+vyM27Hp+O6t9yzKjR1S0DDbLZmmosVNzeNijUEdxho3U6zgZn4p/IaL29r
f9oAbwFhBcuDVsrLhf91F2k/+bD5hfQtsOjBGvYsKwY5bbhFAH1pPXymcPNuLxdJI2wVMN4BzPPt
kCpmQhQVUPwr5qakioncsG3obPi0QxBZVM8iXPc4ca3s+8fLY98L5uVd4ng1kTaEGg3wu28bnkvu
s2wC/cxRRXbtqWlcaxsVtbbJ7cipi+luokN9bQQO21qmP21qYwINr2pv67l/Lq16XAvfbc8qYOFO
59YGbskk993E2s3HT/reQkYhHEwmx/ZcmC+/fVBdm0VbZXhQKlaLTXhhrdvECT61hdrbQF8GZIk0
gCDxFqzUXjg6DJkYUc6AIGifoE4Usx1UOnf1mZeyx3EtIXNvpCQ98ld0S9ZjUm/NFUepDOKmZ2US
bmFagHidrozPAsxlCe/PyNfPtT9DWsvOHAfP5dtPXl1thpUUNNVI6+T5nT/iGuM0MfnR6j++6//I
n9rdj88X//xPfP297aYeXlpy78t//peCweJ9Re+bL5Hqn+7Vl/b5y4W8l1RI+l385/Jhf/7yP99+
ic/62VZyL+/ffJE2ksrpTD310/mTUJV8eQo81fKT/9Nvfnl6+ZTLqXv6/bfvrWrk8mk5bZvffn5r
+/j7b3iLr+ba8vk/v3lyX+P3zsf75hEx+I/P+vMXnu6F/P03x/wKECIONB+qNoD3LDvB+LR8xw6+
Biiuwfh1sXhH9RmNNG0vi99/M6yvEDsEg3uhiAMUj3/99kW06uV79lf89GL2vAD3kXhGRuOPrr95
IX+9oC+NqnctbaT4/TfA699MDAI+pQfrT2tJpy53qH3YXTsU2SRD/0KWBQFvFJxelMOzcMu7sb+2
bemmIvSqk8ILWtjtTsHxaBH9sFg0xwPLHGCz6jLJlSNOejnoW5iLjRcTUuWXpHW6lRrFtCVVxa7n
ybo0UAa7skbot+tC5GcZyESHrjRJWgBCMkTOkE8rj+PrhpW4hysX0suDrI4cWgQHtcwGwIMq6uRQ
Du+VmXQolqe8kMNNGfDJjVhRdH5CG5/ckRqVetyXZ9uLK88Rp3bfBoeMk96DV5uoDzyFZRr13JN+
pLtuDlY1cM9VbFYhDBjcURjJlBt0Y7pmV0aoELdTRKTbndUo7hdbaSp1LTyL1iiFTXB2Hkt/jUcR
x3XmkphDyWnndpCOlkDfQVofpo6epgYYso20+oibGqoWLE9kZx0I1TZrCBScuF5hHjLXSmqz07vR
vwkdtZOURRMzdARLnmfu3JHCGM/yEQhCETz05QSvcTDb6sO5pQfjIK/8GoSsUvXpCPlK0+wvzCJ7
NLJwOOD9eNO1Wb0FpsE+7d0gdn2A4XtH+ImNIoJt6uBISH6AoToNCvdCh7xL3UGtCj5O6ZQV+QNj
pEqKLvhObNbHBfH1vVnLR88TZdzVoXWribilPNyOtnGAmm4ZFXkG62RrYkhy6PaxMb0Lr+mf3RnC
l5Z7kRFzA3ZNWvZAYWZBibQZ/sVt4SaKOu4A50B89Jy1/Yp1QbeZ6swGPsM997r6sq8tfsTs8R48
pwnqLNmGDxPGVCloZJTzGmwxx0bYBJ6wbukl0EITwnab5F4Ehzo7hSqc+dyOeF82ZK09n4GlUGjc
Rr3KQY2zbNdkSfgOULdxJLse3Ww60L4XlzDqrIabAaYa6tGg6qLPISLY3HIiFYnlIFyYZkABup0C
Yae8K4JYG25fgPTQ+9CeJ30GzrThWBDdziZ10ISGDVFHh9fDkcWZuDdMv9mJIffSwFH5lhS2BZhq
Z01QyYBZC25yTUILgYM15zyyB5CvixoaE7k6mSjIK8Cb73zGQ2jaiM3oim9IeqeQJTqHjwyyTvYF
m8eIVxNug3Z3pvKKrkDQMnFNLMWhcjSKDy69NSHt4tkE1Z62qCPTCw8ElBNT1amjRhTFplP0yFFl
HQVyRs3QDY5KAIeR9Br5ym1M0B+IOKnL3jyYnTKISzvHkYvhBxoHytHan/GXC6Vvt+z8dW2LU26V
AqkAnh01pnZjUVdHhpwlwGt9HQujHlLfaMKkqBUkmNv8oi5osAXkxr40apKfQbsli7sSQwnxxWkV
+iMikVCqx4rm32rab+E8AFKddVkFM09r7hnXjeeKrcVDgG/4t65x7VVVe9ieHGtT1n6ivACaCxrj
YbKRpIJ1Oh68fkwyEcyRMIo6nqUpeCQC5cWz425cnQUrCw6Iawf4nwcry/2VKsYh7rvZvp10eJ6X
zSYzkLIjHdsUjX7I6/IM1Ho3AgAlKVjCilZeiGEK46kuh2gyIWxB6oytlZvHgWDfMwxdImpfJF1G
vhdDuZ042B5FcQ3h3+/upMqHshEb1qNI3492rLmKs9qliavLGON/Sl110ljk3DBEB9r84MS2C/mz
wLwxeyxHM2w3tFQRvLmRlhx1Ug5Arzd9hQJYRk6YX3U7dKePdTvTE5AMVcoslgHapMa0DZyDXE55
6mXjxs8tf+MW9Nr05gQ0Wfs2pDasVVy/yC4BossPRG3BA5PasG7zaIuUa5ZfVVn1jXF3Lc3CSRzv
FllFqDMBctxsOps6i+Ch734rcH7uHAfsom4EBCEL8gdA5rB23QIDN3lRxSGl287+sHZpTuK6GmCc
DYEAbD0BUGaSGNsurPLI0YVx6JiDqe6RxK8PXUvJh1Z7owbfhJDvwF41buJn7ugkFgVWCJYlJlBg
M/fXQOkNJy3ty+DYbqEjvXBxYu0yw1jXJjmpQqZO6qHpi8jrM2enkdqNZd9bCXZu5HSNqd+OPfIH
PmT3gog7OTaNUFQnfTMWq7Hx6tgoR2RtiYByhZHTSA8hiSxC6WYuybTWAHx/6/I8dev6xM3kpldI
t9abVg9Q0LYXQdy5gtXSgC3QE/mwHdoR+T7v2Qhbfuho00xyXXlDJPRC8+OuAQPsEblus8xWPvoi
wmE+7Gtu7YSh49wbMQTowwDrBalH2AZr2p3PgphRJu6HmdFVNnT+laGmbKX9WiTSlDJpczFumAtr
gCzgMD8yy/becKr5EuhDRKHZUB87vGTXBh2L7VQ2EBt1aH4wsrY4KO3QODGqfjozaNDdgs6W406D
UASn5xRk29KtbRzY0juXvdEc1dRsrqXVNg8FvHUuqHayxPS0SBo3M1dBHWQ73GeqBKIk2VZY0/zj
SvS3Yt5j+r1vRfss34azbwPlf552T82F7J+e5PF9t/+Tb8Li/xtxMNJmS7bsH3+Em79EwqdC9u3w
5VA198jk9V/+8ec/6ZetqBAmv46Sf37cjzgZJMyvUN6ExT02uSX5hPvLjzgZwIqvzouHDFnU8J1X
cbLrfiW48kLFEt9f9Dhw6fsZJrvOV4iSg4bwM34Gqu+Px/4fRMm4yb6JkpGyDh3c50KokIPEuTDs
314feYtY3rBYf0UGdl6Cr3XMLc9IPcIeWqm6FOoHKOco3j1IJsNV2fhtokrXO/bsrrsvTTGhfN3A
rCGoyMlk5DPiHFBpG0d7xzC8AxKcz9euoxHbgCSyUr1UGwMylEkNE+j1oB2sd8fB1dHM3MMpHNsj
a9J0XTVluJ7t1k1y4Z5NYvZWo1XeO34zbWtB0cqMT6sH1sW1B+XbVgKp6Bus2tS+Wa5mMQpESt0Q
lUMF3ZYO6r9dl03x3BaHrWyDBLfclT/N8GLMIcUh2iEKZ0pPgpL0Wz+oHqzJOQua+oj27LGe6QP1
e5DX8B9hZl67BR8iQ9QriBXeAtMrICzKL1SIU90MBPKnM11Dag0mEkZ7Bzpung6thPkj6brVGPpG
OrvewrOWdozI8NkOsgO30dmBD9uqDSXlQzGpMBZFe5H7w7HucA77VEL7doBAVIMVGivBHnwXSgxF
PtF1UOD5u94EVrWzqi2taXGK0EU2EUTmp8OMyGntTYMdm267axxWJCi6uUmp/WBdh3hJvZtZR7rz
TlTJIWrp6V3H70yJ1kTV3FUD1JzdMcAFasQoLP/VetXdOPUXzZQfZrPsUrvBDxPS4DzjDFDkwfiO
/bRNAmBz48aSx8VUjgkqIn5a524VBYV3qRr6aHhmBTJ2dcf12K38atKIxXqKdw+JxGiSVglYtJaA
hRpTDH9HICeo2R+beD3Q/uhvtFkAyQ0Nnbgv2XPmGgfltDyjqu7CsIRuU7646Jjtjs94H5QValWh
Yn/XsZBsWgti0Hx2LNw16nYzAsN5Mi1TRzvQewiJAfzfoI50ptSR7+WIOgyoZMFEAQi+8yqvugeU
sfkZndVNN5K1TRU81JGeajl96CwPobBuLwpknU9QKLwTWX+RuayOHdZcCDwt4+KmMeudJSC0M4+6
WIneKFNm1w++Kh8nptrEdasioa5jQCNG6IOmrVyEoB0kpYscqdPCOCj6DthkTAW7QH9lUz7aLbmE
8PAZyaZmTeq2XLVUsKgsQwzhVNITiCSIpLWRUPPqklwrRN1HLPOVjrLSaGM2Afvdk43URp44eXPR
T1hnU1g8Q+zqbKgCDT/BCtOONs+k84yoKowqdu0ak9AzmzU13GkFrA2NBdNI/tTjMaPF3eyBN2Xk
TbupGIZWA+7dxAVQe5tQjm2SGVN+BFcbuRoy4qUyn49HgjmjCd6nSVFJqvwsx1hI66jTVJ+CRtCs
Z6hsJWGZVXFHRJ7CS9aOWe5ANQKZgdgs8QHE4WPCAwbs0TxV8CPgN1JjQ1A4cJPOzMSat3nxKNvw
u0NdfpAZ9DkL3DXpwCu3fCRwXdRTcgATdj62RaT2na3X1G5SiblZhzkGQAWVSOwcLfIQIZVpQN++
NLwU9YDjipkQHUdklQwuIOQFgVGwKYpHKAQe67p8DnQ1wKarg6s4EPRAXOMKRSkeTYSIwkcmm7XK
bb31K1bgjtcjJ5A/9LZ5H5hDBTU8TteN1+gDnqlyZWFx49ohsPG54JoFUwgaPhmw0zaDnbYU+j8s
aJFhmAg/UCZTm9JpulMkF+dNoDN+o9qiSoOgQ7yB6O6haz3EWJQ7UTao45d5Q2TRLYsN4pABllTY
zzZiuX7amBYmmcZ+tDGCCapkMFNaE/dnEeXfEIb8y2Dl/2IIskDj/nUAcnyveiqpEm/ijOV3fkQZ
nvMVGCCc4KDsIDUP6fQ/ogyC8AO+9ZiTjhfCKBNZtb+ycebXJcZAkAEE0xIKIHf8ZzbO/EpwB4DN
HOw1kUILyd+JM17QNK+ytDaqfSaBgRrEDtGQRfbKTTPjONFLX8dN6VsHBvf1lccZEgeN0stVc1Qr
IbiXMC4lJGHamd2P5ug/c15M21cj9zMGep0Z3KvSLI8CuM/SKxjtur/QHppwEgaC8ym2EbxvQMSa
ETjAksEHVyXHZb+QZ1hh2XeOK3z0cdN7uXobpHgHwmOQP3Ehz+G9BGOvqicez41ROHObhEZxHUhr
jrJGPzEdrPocS+zjxvDKu9dDjsbgf4sXBw9MsGH2sY7IanvEKBfDB2zHCQg/905nlOv/TSNQI0S6
FXNsX5mpwB6RV8ToErum1tZo2ZDMCGwvPm7lbSoXjGkfn483BSAMoH2QFXgbpHZikDBQUhL39RZo
mxmXs5xfhv78lFvzbTl322CodxWk3T9u110qdm/G0IfiF+DqUCpa0Bb76hetF/ZGLlHNq0DgCmPF
aTOtyjHg3xC3uXKV2bM2Y9qa9042z1BYb8PLws1KJ+IDEpKJYjVLYNIGRiQOoeBqmgyU5JFP1N+o
M3Qge9mGWURQnzTmqOb2AIMMb4YrrdDOpRQBPq0vQCdWAFJiz/XKbMvh5HoyaeLbW6itV3Zkg00H
tk5v2H40qDwIt6FYknFO7yJnF9YUySDmXPcYsnzj9JCjiSypfCslbDGmczrRhBHcz6T+uxMQLxq0
VGD5cIdZKMBv31pLutYohxznZyPKY8PMVNrT0P+klV/WFNC80JKCiDDWMxiFywXn1ZqSVCPTIi2Z
jKYEokz2djSbmY5dPZirYYZIwsdzYqmnvZ0SDlR8cAWD3g3MfPftLz0DGAtV9DIB1R9vTsH9b4Q4
bZJ3zFwyqySxJh78/U7C/9TB7k1QJIHYzdtOhmEBiTovk4lfQg6978qNhO15NDrhroEw1Sdd/GXn
WI6RRXrKQv0ER8cy5K+GdMbkGHorUCiBMBXX/WglKtT9J33aFyrASsbFc7HoBj/zpZ78thlpIec1
YuNKEOY1d6gn2SRpgq6EYQMClctg6I4M1SMQmnMbkLEJvJlVQ91eRWB4+5e40CDhJ1CI+tH9f0OE
8f8t0WEv9fN/HWVc9hQ3rvvHL0hofLlsH+7z9nW88fLbP+IN3Mq+4vVhL8baxvpGte6PgAPmmV/B
TIHq009l7wW4+LP+Z1lfkebARrpYxwKivSCAfwYclonSIHQkTGhYexBuAV3jb+Q13s5gsiRUUKpe
Pgi5UqRflu+/msHA3uSa5ySMC5BF18MgHFSN9GeA5ZfT7a+9gMB4FnKp0EoGCA/OpsARv22mH6ll
eLrMYiNj2SUFVECnlRhIHwVjX9yWBYxWo4kaCGxQctBWOg+0NLH9an06Eajfr+aMUEBXO3MQqTe3
nlhNVC1xPszMkAAA+uGoc1x1Wg98qtI5CPQDIJvyYDQcnOW5ruX1LNzCX0GFxoRwBF8cT0RliVsk
G/pdP7l5fii8OfPhFYo7c0UVZEZVhTxMDFeCqY+IZdSoQZg5I9uskuACM5+DCuMI4Cr6odMnYMKG
XhryMjRgTDvxPuaZi/tBkwPVwpoGarntnOEaHrroXmyO4fw8+iOHoTnL29PSQJqcQlEDEl3CU9fc
roA+690GKCvXaKYjVfnM2U6id7c2K+eDaaQ4vrzaHmaYbxIObS1eDSVEJ01csKC5N8BXCtRpNx7Q
m2iw3OaynoPZSFpwME8KR2Ui4iMpzjrXGMuonCH65jQNpBgy7WaoDkrUSSLKy3qAxG5pnxhDaT+U
eeAAi+Xp4PHVInon4NybjDDj8hFKAwWOABymHfsC02Wtpe1PvRE7s4B4jQZSM3SQh/i4lT1oDibj
0gxgIFCvwq4Ne5K3k3FqskCGALnBeLkZAdj2z8Vg2UtmTBwGOOVjmmXZocVaFUOQnyGrgZz2x8+w
HAxv1gMeYTmeILoHjiH+fvsI4BZmOqw7I/ZJIeAm3DsbKigOZLfoUkW9z9DFC7Zjvz1AHdEqliI2
lb32JPKKpWsyAxEViCwucgdJJVFVbRrf+iTQ3cOdvgwvtBjRziI1B3DCXgyKWmdGRcCyeJINNdbc
puLGmGC5A/FJQwJx5TRkThABExQkiNi1uWk+jW1NS7BuYKuq53KpljbtcMoHPPc6m0MZRq4z0FiO
EtDyzMk5TTosnyCePBakepzbw84W5VnRhP4x89r+BxX133HUDU9IzfZPX5DSF19WCsgQCTjJ/4Ps
/gKU/ddnXvTU0LegGPz4T4jLV4gaQjJnAd/jrHsBsvxI3ZtfQXheTjAfLvAEKJOFqvLHGWcjqw9s
XIj5iNsuVv2fZ5z31X4JUiFKBs47Ysfg75xxP8irf01/XCOBZvVx+AAzg8s/KPxvl5s9ldkQGBBd
WgRk6RrnDiqJkeVwq1nNk+2tYIU08ngoZr4E/aMbBOmQje3TaMyVFZWj0N/d2hqRlAKaxU+crsfm
QHRWIqEdVDSLK4M1kAJteFjEfOY2SfsgKK2oAQrFgABZYF1KTZY9tzeKtBzzGXm4KuD2Ya97D/YB
SpXNcTm6sxuh4c7H6YCP3MzA5rQxGVHJjHw41reHUMig8OFWfa62PvaMYse4AcB0Jxliv8HLSzP2
IW2J0803i292kZcKNbzaCw7EOOoQOWDATaJR9iSH7/2w0lbXV4m28PDLtj8d6lxA6LS1PYAhLEbp
M/cpO1eMTND5H4ElwPXOxo0ptzQrVtxx+aXbWGEHHEyfXWWFoPBEIRoya7wiQLnbohcXduhiu5tQ
F64itxNGhuJ3O95T3uMeAs+13klRimyAuZjnykHyUljPIGf3Kh0ClTtwBWEVXxdG7bapRh0UyTul
dHBaNwNzY4tkQReNGWFIj8Bz6iEsbR8VAIAJpgiFVlahtKG6a8mdul1rZZlwTHaHHFjJeWhPUPVn
QZyHpCCJ4Q7GHOcjBDdiZNmzKbV7Iey1HSAhvHIMcI5XIfyy7hhX4zFltnoazMauDkmPnMwp5S0T
sbb7SuE1kGraQpvElxs11MDuOvPYU+hfmSZk/gIIGUdMFf6UWCpwvHUTqOx5yqCls9YY0ZvJziQ5
o0NR37WEjHCBDgfWBFFnLmmhUYsSFQHmO3QtbcnyeKa+LFclFfAVqQfag5rk4rpPtJ81adGG7BaT
HRlPv4TkbKSKYQQNQEjnrp06/57haCZrPTt8B6FAAK1s6ZEiYmEApEimuhxAp6Bs66Smg3cUDKSr
EhMIFQlMfFn1KL+7cx8h+ml9IDXypayufCc7JYrI70Lk1QVQZeZFgwGCq64ciivCRnWhBqcNgawv
cz9q61LVUaURWTBAaL6xsR3hTdf7C+C6m4oH01LGCc+hMh6HKtcgig6DtuNwsJobXGGdG7D9oOxS
cSMwj41OOxtp0ex5zKvi0B2q/LHhk30ucUu+l4OTldEIPMODNBrnmVZdf2urgR8I2rswVfSaW9OZ
BN84bMgtLBtUkFYt4TZL+xBpZNMTSMTHxCM1j1wzn4JEDj7wJi4WJATD8pbe+q0H1wcbfEswLXq7
6JIgN8FzaIcBNQRjrMMSqizMg+WmWGRoAiOApn/ucTXEoON3U8RD1q39vOIx4iXHTxixqh3tG2dI
Rgfw2gTlk+KhLYLhxgmovILQW35RqJDWCS96hLAZRG6fvJd3LS24yOXw2tzh9TaYO5bc1kXXP0A+
RtaJrd3+wWAcneopGy3MDQf6nv1oIKMTCJ885ZMjG3jjtVjhRadDgaohte6k08pDaQtAUIrShex0
gbSgjwfOfRRCLVLSePSVuqSmrLPYM4QDeI/uwa8TfB7CxGLM64G7CsBycBEiTKjJaaeeVxr7QpUq
RMRFHg/Ch4xiA53mtcHa8lSYHlWRX4kJjKVC9A9AVEJd3iAdkGMIL8p+Ned5fRwqw/WORI4P792u
hwmP11jsHBC11lqhTjN0a68tDLV1+IztsYZnh5OyiducxapqwVByRQPQiARJftUPiLzTLLe8q9rq
2hCPxSyPXwFO9N/Unclu5FaWhp+IBc7Dlow5FCGJGjM3RCqVyXme+fT9Ua5CZVBuBbzoRcMwjLJd
ZpC8vPec//xDKq4oOIkRD8NgOJV1ZwXbIjTNYJt6YyW9FIIsjT9HaJ3flLLCgJ/yvmp3lsqo0cJG
qLJjM60NJ28Eb4JglrS3+AFNAfLBTig4FQSdcC9BBv/ULISJvi/K2ZqyH6Ka13uyb3OAB1Dc+7h4
Ckkz+O7TbD3Lie7dsdT5WDxZSmk4xuDMmQsYMg2dId3IQaf931VL/98YEDN9938vko5hFb5R7/2J
Bnwwfv+NBhCP/i+c3wDEkPUABs8Gmv8mOegWcwQMxmf7fsjjc7zHvwsl9V8zNDiPLUCAwAJMaqj/
TB8ACpA1z3/bsAw8vIEX/gEasFARzOpoYAVUP3iBQZTHrPKyUNJCugTFb7q7Ue3ltZ9TDcXd+N4l
Yf9elrEBUa7RVjnMGWQwar2KpJrJW6urR7lspSug8odd83/LtvnXUB7COJmthnmKMz7yJzghDWGS
Bt4U3/UJCHAlKAdJTJPnATKkLQhZtUulLIMkKqUYEE/NugikcBVK1o7h83cl6nUbZJh9MDXrx0FJ
qm0HH26v94p4agZvuMk66xVKbrX645X/TRu70Lj99bvp6vCMp8Gk7p27sT9AlSHygI07IboTi3qf
ZOI2y5rIAWsQVwykoPpVnb83J7M5NHIHMGlKPgB5nGx7VGnHtvarn23a1c9F4p214ZBK0q+vf+GH
GmTxZBkzAVrSpMH4NhctcMdwHCYgvzCVEtFV06L7HXqZ6gSVrq0tsnGPojnh7SOWlIC0yqtyMuKN
LqFCMy3ov4ygbtVU7e8zP6/PRjbl29gKAXgF8g8rMc02Qwj9LOe0uy2b1ievSxzXem/qKwpD74qc
6MOI48/bAVyCBQRKSjevATovWk6AIKOKhaK6jRW9T+1OrBTVHltN3cAb9FY+G3LvaMHk1prgSceu
Ed9KodEBRaWiIS9pxIm08ZMttEYk1kLdnLUmbtgw8xYMZyqEn2kkmB6Yh8VyT4jCHrTsbjKC9lc2
1nJkB21mPBbaw3xejnlt3pRl2GwnLMGBupsKupwHAZYaNMmPuD+KpW0WSvKiG0zbbUvozjBh5Jcp
GtTHpKz1zMkVActGslyy72QCTytJbn7xvkrJThoR/mEbmNYZmpKcgeSHxasKFY9jqfPaQxJK1ZX1
sgBmZoiQ+lOXDWBHIgg/LF//WNAiKRS1X4f5A1mu9DSTpG8as1D/OjUupCJ/zhuXu8+ny7DV/vnd
qEpKZZZD5mmmsOCQn4JtMlVWYNe579mqZJ4KKfjOCgycPPLTZ+ro7BGG/GM6Cq9ffyEfaqA/lpSB
SagsqaiV5zSbGeFf/BajHyJl1GE2ppO0bhV9OOeTZqwQQZg3rSSlDpt4BTOYUAat66Xfo5ULNylb
1jGupsnOCAI4qOCBjmbMzyzqu1U4Gs1tAk+hdjCpfx+IydjKar9L/Z5vpdLro5TG0k5XG9XxFROR
blZNu2Rq4pdA7IaTP4wF+mRYJcwb8h2FjnhnJb3k8mdqU6+UzyhbzN3Xj2IxkibxghkHieY4DOEI
O0+ELx/FMOqK1wSD5xaKDKF9OkU8B8pVZxJxtu71g150jt9Em7DPH8pUvzJkWVhTzdfnPSjMrUQT
XxacGi6vz/Cj0Rs1Vl1vgnSieYLB0+0PeqLTkXhjsutFL3wIhaxb9yFcIjUeVFuDrr/i71fwW+Lk
Jo7H/krW0qePYv5ZWCbK2OAz4Frq2cNGk9G8DIqbS+OL3sjSWQsDdf/1w5+PiotlOF+Eg5hpAJM7
CobLex+D2PNCZVJcH3fMrS73kKTzag8qfeXjWyCSPGT8EkFGZhYlKYtLhFAWI7NWlTh3pyj1sTHM
A6DhCp5UDbv+Oc3l4copOf/yyztjoxZnqx3gc5RR8+P9Y0+pYAa2iaQ0rq/Wa7Ebb4dacppUh+5D
fj3tC4SL9Mo1/2Yp68iKP0olAGZAqcuLRoUYY8XfFe6A9KefqodgNJ2parfpUL8ZkQQpzVi3pbIS
o+C3LKdXsNHP92xir2ZgJalTAMLqvLx8qKdqHaj94PZC4K+6TB/v4xAXT6Nreqi18hs/ST6oZttd
+4YXixVHZ+gu4synIPCEaeyisFOzti7aWKlu1T6bzmIROqkg5YeeeXRkS91I1w1ZdF14WJxMceq9
YMja0R3F5a5sTRgRtFx3kVfKV57IwsqGNEmiB3CDYC1Q2IpYTV4+EvpHvmwq4lsdBcl9C6xwSEsU
C2laew9TX9v6kHh248Ww2grraNRDacdD/24yMLdLIwt3zJj1TQAsxn5koKcUWUelpnM8IOrafP05
LmcHs8x1tqjk1zK5w/d38T0KchJJQjwJt8DTTk3nJUB7lLSTpYygfPnGb+QN/bLtJdOVV7hYOybM
aMa/Bgg+NbqhLV3cPT/LoqqnNx6zBrnNqO/kml0/6RGGFYmkEVU/RTurHK5sv4sd6OO6DPIlJs+w
VvhUL1+QlEQYhAXBdKv0Ybiq67xeCwajA8yRmytPd97I/9gSSOpkAImb0UzDIclpmWSCdFhqjFCP
78ZEFM5GL9xkkyCsWdiWk3stzsPq8O3KC728PWyxmTVRCUucMHMMx5LWndJyhaNXTS7jW6ggKYxn
Ja6n1BaUStoZyZSu/c5PAQdag9Gb/tMTK3+TG5l0EKdKsode6KBwRuZWEFOEel//vKVXxfzzqNDJ
JmJQpYFiL3ZJDYPgjPNrdNOsecqleFr7EOC2JnzFG5AzzZGhEdpiKwavUTj2N54f1uewbZEeY7Jx
NJIwX0+oUVZhXyAl00eYrLVkYhWFfuub2tXxXp4y/BVCw/FCvTincjSdqhgGbzOor605SZtYaYeD
UnfRtd34clP6ePYyk2dSCWBssNAWm1IIQK2Ifje5SZTojqWE7VHp+5hZ5jC1dslQGC2WVB8i861N
gY2BnBzLIoOKRUQCnFcrTpBO7c+vn/nlh8avmvtfIj5ZhkzM2LAvF7yilV3ceqPkRk2svGtmm6HR
Kg2nTGtQ1FAYvpkpWkTJE69VOp+eB1fWoRGaDCyY1S33QtEYVDJDcskNPSPZVIHgO8NoSVdO+k8r
nj1EAQljreOMSUDt5f15DRIeqTQrly2u21aKRoJdyUxDgp779ZO8/J7nJ8nohocJl49qF4OAyysp
ekWYs5JXrgY6/arlUrvWMusoSyGG6QNS48Bqr1kWL6rF+aIImefsiVnmj4PKohfEMoOgtFxr3Yhe
YqMLgXynl1mNI7XQPABmW0iNx/65lS1xLcKXc8wAjK3W1XSlqIO/C7M+wgnPqK/tNPOF/7u7/eeH
zd8wBAiMCBZPA9p6ptSF17qyqFKAhLL0PZTV9uh5yrQHgfeOXpzk85mW2LJYZAeOlgjogPSLDLAi
oAvbJKrmbxmFyIekRqHmm7/UTIidhni6K3uxOpdCy58r8wxxbJqJfZ8CEzIokwKDLreSe20zlf3A
TEgX/S2kh41ZFeWBjzTdqkalbiyzHdyuM2NGbPIUfNcDARNl2UJYKU3BjafU/pkuq3nTyibdalbo
HVO/yH/JWZge/Ar1YVz64dEqAAk6FbFHXGjWTSCb2Vptw+Jc5eJ3GOrlMxtDpdoCOUZnJQk47pin
nIPes9yuKcxNEE213UpafSiwJ14FCLWdsE2D/dfrelG0fLxKtgfOq3lvZoktihZ/EJQ0NoLSBbt/
tMbc23ljqR763Kx2Ql40t8wbhF3Xt3eYME0v5KRb37xxFqlXMLPqoFnHOtM3WatG1ALxiB5IDQ4I
6i3XLIZryXOXpf1fvxbOMr8U9dRMrLj8DKM2S9spEAoXtW+zs0Z0Pkoo4ywzkKDSTNq0/vrxfP7s
qejhGvKAqO6hUy+u1ySa7mte4dJqiK+4+CBoBPyA0ggUMzb63tKY+X19zc+bGq0YezXMKIbN5pLD
mxomgA3cYDcfsK2q5FBeBY2KbZE6iKuvL/U3jxPiuDgTbOdF8AndE7oOyTCXQkmIy30U+WeGDb0T
BnF2SEgm+MfXY6Y+69/QYeDUYC1OSQM1ckAdkrtmbQmPPbQHx/dwkRnFoltLQlRcMSL6dP5Rk8N0
V8mcIO+d7vby9dV101RhN2s6+0rfTVJVQCgKuo0e1giIdM+zoyLN95XYXXNT/sCRLvacGWmYeW8f
bSEdy+WlB73Viwh2lxtaQv9tKMMBdVAxPTeZdpZLTdkC3YoMOEWYSGWobWKt0PZJUPXrQhJaW8hk
dFRd1r7GMpPkQa/JVRIQ8VqozPjProbhuyBx8HhmXe0ytEJOySD9pU06/6U1Rnv2+Xf4npnzlpBX
kJGN/S7pm/aYT/kVO7xPK3a+V7jtwMVzgsjyXovKG9O+Yxn5QVLjpuyFqPQwiwzGZNx9vWI/fZCL
Sy1KeK8ds8mT2ADMQhwcIalfiwxqeNJbL01QvsqIx66s2Q/wY/EmZy9jAFk6B4M96PJNqh30KX00
E5elKh4G1RRaJ0msnIjLEtNKjB0cxQiydcUwsqymbjUHf50ZjQZOhfZt3aYmZyHTUHGvJuMaLnGy
FYSm2lhIBjdFr+huzpz2WCoYS44arL1JaH7NrcVaR0uIrUA1ES01oY84lua0KgczPzRpdu1GFw0h
N2Yyc+EEYLcDR/8MYwhjkecEMLrC1K0bdsNZljk63SQSYpYKw8oa1IegU3CXa9GC2+rw/PXL/bQd
zT+AQCNiYkVOoyWmkPQd+Hxcxe4geDiPBoKu/kp7td9QsDdPY59eUzIsQJS/bnkOf2Mow7CIdvjy
3YoZQyCm7ImrhKV+MDs4g3S7Ws7JjOtBtfOFXD1nXYVmTJ106IPIQ7RguAaNfa70uHMEw0zSYMnS
ly82qrZC11DJfuJWEdLOFu73NlaNHKs4z5sI6v0le16wk/3BXHtd7a1CANW66HhNXqzdd15l/gii
a6/j82cNa5c2loEVKAtysMuH09ZyVpuCluEYqJkviImS1dTr4VqLBen+6ze/mI99vAgQeZpDemYw
lCUYAdkJPIuewS1qGTNHM4h9e2TSYvso/JR1F6b+oVXUbCOZfGFlLsgb0TJaeKOY6WRSETkayTig
CZjtbCXJR5Cb5B5PTgaJa6ppD31BJIom1rSd51lIQL++gbnivdwkoD9y1nBe44MEMnf5rFRJ8AqV
AEpXNVPdzrA12YB1mlf2oiV9fv5ETZAaNiPUMTR2C9CP3QC+R9/lbif4v8LO2PWh+UIa7ujg/evv
Wo0s8zwIvXtFgGIjeK201TVpfIoBepxElK/y+efy8NN94+qImp6ChR7o8r69ibFYaGW5K2S03Wmc
WOt4lKNDWOiPOimgp2y8raNaOBrl9CinPWGE15qRRXUPkMMy1YFzZvyVJnBRVPiC1MpCk/f3EtjB
um2mdqXG4u9UM6I1tiLV1hcNEy5w165T4Kw07a6g54tuiB8wu8XBxZ31KAyVFs9AifyYiZ5YuUXT
6U4x9ck6ryMEOOIPv4YpVkeBuop0IoVQHXdXMK3Fwvvr4hAr6INZFeBply9ATBot0vWidv0hfJeF
Ub0BEE8fv17dH1qTP14za47ad37G3ORs17VYd7pWdVPR660LvGpuFbX3NxOTaaSp9MT2qMgSlZSe
HyVccTZNCG9JxQlxTTSV96gXU+zGuTn90OG6nDMzGraKFHuvo1X43/xaDLfogYONHAztJlPGdmM2
jbYJWhmHgbRO7Rm02TU9DQn081vP68FO264+DoERbw0peO30JN0qg2GtxTGozno8YpAByWQ9RqN1
nKYhPwVDmdiGb0SP3WAgLa7lZBPItWV7ZafaQZB/L8tNPh67May3naGWN/7m62e4NALlGUIlhtDJ
qwIZ4bS5fFNphx+QMiiTW1rhT2U0ewcvEPGQpFaIiVAKQ5y+Hl/FCFOZreePxXc/qL/FLZhxlcSI
y/O0OXVFVdybAWa7fhDUG2GWK3eRqR+LDB06uu/+Vgsw27E6LVtpsocZXpuP8knpPHlVo9vbTeUk
Xrm1T2uQWAWwXMAAGc4HOqLLO1NSwUh7MxBdeocGGt8g3Gdh4N398wfImAWBI0IS8NUlG1sPURkM
XiW5bTKs8iFc+6OxFgDL9aDamFLzEJj6ThhUXFWlbdxndpdld1K6zfxnv77NshTT0/FkwgZrrWzt
N7ukah7jsEe4ETqjgTOUQleg9M8aJ/6V8+Fv3j7ILM4ApDayXSFGuXxGeHX5k241ptsa8A6NPIaZ
ZuaU9qo8JPtJaULe8lj7TDByqIoyo0K78qP8pJY1Zkoq6E43moFTRNAIy64/TIH5s7MM7NZbzTqU
jLTvO5EhgymIyTsZe8GGU6izQ7nDTNbXGHXKcr/LIyu5cnYvbTNZ2HO9Rg+JVtPEtnNRvEiRijVV
IAnuECt4AMCgYzzs3yVTN9xNU1ec4Albz7U+YsvYt4YNbUs792U3ObOew8c1elOK4ljCl5V9xWZL
iZggDVgmm2Gy+noRLWoafqsuzlEg86QGSO8DDvljVGfA6MTSspVdwtUlwObc2mP+FDqxIAtXWpW/
vRSYITNPoGG+jcs37o/9lPjwPFw5jTz6rzLZWhAi1jHLy/36rpb141+3xX3JNNeUz+KiVBu0Rupx
5FBcyBfI+1Uf273R74CNxCP9rz3zHPcJxNTtKFnPjTXKO0v0IAKG/rSSJb4OMcr/WTX/8ZvQ72HA
rMATY1+4vH81txjgkWjohkH/m1q6yORtp3v3idJfs4xdNA5/XYpDmBcKMMRY6/JSsSYGhgYPwR2k
9EmwyFaPs1Bf6YLo20bud9cSpuZq7vI4ZAdCtgaXwGC+s5yX+2rOip8yy7VaJX/TBctyJN+MVygV
O2xOYD68Dr2MpVkYwHv3TOHd1LpZfpShCLF1Wo67AoMYFTrXC+543h4bmmKPpklg9JZH45UvdNE0
83jAPpgsmWiF2EGX+GffDcQuFlP0MClBthImuf+pSAWEYj9RGLjJ7b7KQu1KVbTsrearzoGizEUt
qnpmxZcvpSu6yZK6tHyoW1nfRznjpzTTi82Ia+5t1cAEwQdA+cG2XKxiPDxupzQIcM+Ymr9e1/+F
4OX/G4Vzpof97xTO04+qDn4kyb/9quoLKuf8f/2Lygnj7F90XfNMjs+VE5ad6j9MTvFflsqUFggN
soo4j3H+I3mByomfggR1ge6ZGTLfyH/sqv4176/0QuC0uK/DKfknRM7Fty1C0GecrrJ4WcA0K4sC
FzpQkvZimLrVIFaOBG1sEs2HrtcVm6LO3P7xgO7++ob/JG4tvuyPqzEdnvsJzaKlmX/NH+eDHvn9
kAhF6ho4dW7Se3nyb3slsnOlOeUKsnw02eGVg+JvrqlyRMzi1flEWjrEczoEcpsOMcW1cTuE+BUO
zbAtcDQWuxxXPjk+hpbkfH2jf/NYZwIc0j2IK7BtF4+10zurzaUkcWVQ813XmPtmAEMTzGMS6tfo
rwxCL3dM2gaKJxlaDhqCuUNeHIZk8lD3J6LuWrcaMxdtpYQrM34XB1sa8FaK3kMdilj22voPUnQb
tWezuZ39zDEK9RzRX8mNM0k/GGtH3qoN3k3/3cyfhvIlaO/Ebt90vxV1b0Z0f6sm2CTRo1rf6sEx
IdtcW4edY4DFpVsThSyuS5lfgKk58mNb7etgpd5EOFauR+Wd1Dm1ewiycxLcTsY3XdgSf2SaW09z
kSsU8r2ouiYkkxo7qFKW0WDdN6KwhVnUGrtwO8g7xDwrjEYcxcXLT9kaB6UgV45pk3FrPdMAYauG
6G9IDuE39SV+m5NIhbtJ+5kI6YmRtQN5s8zv+poM6PSXKX4bzQfN/EHskz3ie5gV93L5VkbxqgYa
KuRfnfe9IS0XLwcfsZCCH+LcPsy+E6/edO9lqzrYiD36nLbjjjVHGF+NCOd05UUIUWsdQJLtBHKs
JR3F4oA1cH2XhY7s2brg5L6PjAii7NovMHg8qt7K6L+1gqOrW18Agdob12wWPiGQ8yqxNDpMWLCq
xEjl8usrI79C02Hpbh+mpaPrnkqM0OitRlFF8eB5kGDrULnJ+jK0R6F8ROd6rZ/+9F3wMYhsAwCC
gC0wPy5/ArTGBoKdrrqN+aMZmwCdZj05OqMKm/niNTHr310N3JxtDb0hH+GicNEEuWnzqdLdpLWQ
mxWBbeht4SAEu0FUclW7vvwI56IX4iFX5Lunar+8N6+Hyd0qQ/I4MC+3lQH30MZ4Mgpv3/TpUbfC
p7EiQebrjWZBIYcQwVVBNiEZwfyDSbpoD0boPqIaG/FjNWrfGmMXpJ35ZDXkFIRmXK6lqIYQH+jD
uo7xWDVM1nIRPIZpd6/3KMRq9GT7lNjsNTzslT5EV2rnjzjeP4o57MxVME5wDeRuKD+X0F0oY4uM
m6/1kBUno93ytg0SVMydJq/wbZFIssJFNt5Jm2FPPnVBmJGBYmgt/EKpOFr0EHan2eoDKQWCE23S
U3WUDuVeOxhb9E+wV4LSsU44apFvzL9YoY0J0WWucBOUHD0Hp7SFg74R7YhIb9EW3oWb+jAzYm39
XL8hgDogrPyeHEhG3GIQvpYN3BZxwyDebuW52rev39anudVfT4PhKuJ8RjnLA9AvkG5gwGs9mE89
M8efPq7/UGX5BCDaqASDGsf8KWls+S458iCYpHs4i2Fybc0ZRNVz6dkC+eEPxak/Rr/yN+7DKIAo
rqyqZdTZv9/af3/norqsfLHvpy6wHqJ9caOOdm86wb7aICrdCTvmXeVvdGqI6M7TxrvvXqXb7GY8
tGssEbxzLG+9wPFOwd7a+Z4ju8peyZ0RyDbfWe06x2GtxIF4hcfkFN+gyTSHpwbbKkQBWBE2+Nfi
r7ZiwBWvg942dsbR2/d30v3gElCBBXsxGyKuBg1WyKpst4luK9OtOhwnDVfwk5Xfjd4PMf/WNG5G
rhiOCK8JgVX5hkC0bXRfnPJbOXbyh+oUbYXN1+/3Y56/XO3oyhSaFx0t8ZKYEzOCSL2gMx+wMT5I
t9J+uo1uMLY+W7a2E17U59pO71uslhFrxbaPv2NjT7XTWRtBcqLG6b+n+F1As8qdethX/V1VbRMB
t0enmsW0NtKU1lwb4WbStkG5zpAJMk9uV1imY+TgFTYc0VJdS4FT30RHjZ7pO+eOYYIVHsqCj26D
LeSDcGj35kv0XX+RTt053Qh3HDwKzhP30eCkxLOyeTy0OAmrD1a3R+rK91CS/TWr5TZCtO0n4vXW
SbwW8dtG+HllrrzMkf1YfTBfiUThWX4m344RNU7KafbgnbxT+NwelH3whF33KrkpA0cc1liCQz8N
agcBhEVq3UnfY0J5zI7hdo7Ay/fDWt6oG4yz5ZcR2enpWkQIM5rFbq/BSgESZ0ubfd5wo7jc7Qs1
H8rJK8f7xNyGxA1JB2QYZrXR+R59PKSU4RgXpPpZmHPuff9QgBAY93p3H5EuYx30/lgX31TrCW1P
TZCrf9JGR1RWo7eLQqf8CUfF73BtOzS/x9vAWwmVrdzD56xQ20q2+h4j8f3h3xW/ZX3d5mTHvJrV
rTSs+edK5SR4nuNs3TsmRCrD6XsbBWOVr0L5geF2Xa7G/pBHZyVdI+j28IYNNqG/awwgZx6wxGdn
KbdJfuhEMgIkZ4zOU3wqUFVH8yZL9ReizJ2yc6OGTmtYEFqfdOVs4TtUrrr2Fz++bLaGuI6gItjt
Wy3hvvIQt8dI3uTxfSdgnfo2Uivq2S6baqzTUXMbyjpuqUMIXElUbpEfo4J+mzBA+ghPcltgj4TH
yBLNgtgWo2nXzG7nK7yq7T6Q7MpAVeEawR22irUZbjrzOTQe5WywU8y9rf4flvj44CA4mz91BXkU
GO3lAvAwodenCVg2U5sKllq09/RRIQJWrh3svq+cHMtSBt9AppcMwegGOfSXxYWYRqqeh3Hl+qb5
XleUbkoMiQp9d8BxKV+hHCwRL3iutKoMPZjKz5Dj0u2nCdEsE8znP0Q6muVWKieyMrKfCuQ36vxD
EKl4tBn7rOuUG78sV2iJ8Ur3q51VGGRCKN6Vh/03PwjNAWw9fhTjGGzJLp+20EdqKAaD6Eqm91L1
gbahcLQDQ7/xFdxySI7YNgqHqpDeW7FwDksyJPU8pRsR741RTf5hI0uFR1kD9kbVhf3gEhJjbxr8
VJQn16v6rTq1mK6CzetMOaxJElZTynSUR6xdOZcXoCevZRYlcCwzn5ypPvLlUxhCpTHMvBVduG5o
IWIU1KQz4iJQsPK+PsqWbbMG016EkgEvc26ajcXyRpYPsT9PW7cpG8HOvXUzGLWtTUFAZ/kdtxsA
ZEm9cn5SKnMHfx6gXJbvij9m8QU8rXkY8gdCMFRyoVRFIbtxfMhNJ432gfpuJfD+8jNOGGq0a5Gz
+eBacwaMZUc4CSji2RRP5FHYRf5Nw2Oicb3iORPvhuGYDQ9j8TzWb2XDKhkeguSmb95CnSyZG6rl
ODvG2LSOu6w8jdOuEGxJXUdKQBMH61RNnVeSHRpMjaK9Ue5iXAFVcjAl83aq1uG0q3BnLe6xpS+9
u6w9afouFb+JJRu4ivvAtFPHUyz8zuk5JllzaoYOnrAxOHrVV913W8s18ufSoBPaGfwQ81bwN7Ly
M8mftXGdD+faX/X6jjOuM+4TETYc7vorKfttGSRs1ze6dWsa3HS6EpKtGHZ2lxzY+SdhbQkvZvQk
T2eZXHlza+grj3uCShMLB1n95bVbrfshYWeh3IflY0J7qzeHSNoGfbHqxn3EsxI4aInWFm7Cpl0V
qbmuTG+laKcx37Q/g1xwzOyHhBF0oH3H4N2xfBhf24SIxtrO6/tspNnZVaGTa/vCXMvqnv5ZNx67
9jHgXw1j3amUh3p0BvO5tTbo6GVlB0YB37OChdU7dUHq2rHXrmDLn05tyjK0EajDZpka39Pl8sJs
svcNzVPdIPRx+hgJTSgKs7EzAohgBwmVE0rFNT/FT9W0pkFvpueWZzc2nNQWVw0mv2+HTFTcSX9n
aJRWzGbIzcQ9y8yPcfm7Fs5iDOGHw9S/V5qDrxy8bCt5TKeem3TDhlIP3wQTt+ZTOpzk9BzKyKq1
e5NWQLsfpe+e76iqXYAnUDRWB0bkpOlU+mGM7moo/UrEkx0PZb7BQ6E7yMZNZqfKE1XddOfhs2Dd
W4zvcc0ktULzN52CEQWOy05tHqYuw0XkkEHNqn/52UbV1g0D+HdP34o8O/Fg3Xfx6TyRw97fBtEr
8UW2hsdHSdqR1N5M6n1hkOBdPRtEfXROWN0mymY2XAmvSHvlD+3u5dZBcBYGtEzF0QgAyV++W7Mu
C3/MFNkNlQNGElQL3U2y1+68deL0v7vOJtG1s6tX1VhJhJzgnuHb0ajbnXcvTochL+0Nzu3OYJyK
4CZR3+b/4Udw+9JnT8cmZZVk9oQtqwIfFnXBRngYUXoeIuMUZKfbHKwNpzZo6ghF9ipnszL+GjoI
vAriCB5Bzl9u8mGPG8RGwRsfN/XwxxidLDAfy/Hy7Rg+BOFaHnbCW3En1SdDWEn+kTFTpj9741OH
04fpk+Az/vDVe6XoaJRO6rQV9Fu8y+HI2SJaU8KlbOTN4/jDbG8s6G2N4WLFSx99A3WudLzGFQUw
O7LlyBIycdQZVr5md9Oq0reBYqf+Y63la699k8KeGJHY1qpH0ZqNZ5yRfrCNdyLHQHWSaa4jevjQ
1n2njMmcMlbjs3TTyqdS2SI/1MWzGrrVj37lS+jyYW4wAhZOCYYyfnmreWcv6slL2mrVu8LeFpxk
eAhh0zler91k1V2tPUu+t4tJ8JALtOHrH1ocOFpL3Ip20zbhHlc620TkVQxv6PFS45eIPVKZFnY9
BRsp32bY2kzlxmiwzXeM1GNf3yhGPrdCXrUdJwiAWLx38WgL6mNaHLxxj7V60YLrte2dr5Cup78V
ybumPMp21a2EYavF2zakZt5F48pHPwoPatjkpv3Ey9xm35/lN6HYBBM+HhvSUiJXeCJ6THr3o81s
GlxulH5t5Y4Vr6vhFAe429vdfXMeJlrgTcdXvuKgSbbEmkQbz9jmYghzYV3GhzFZFU9NfARW3eAh
OK3RrcL+Vvy9uLqB8Ihm3Xcyvvr6FLZrvAv1nbWq1+wPWCb6dv7dP1qb/Bz/EO7KwE4lu3OHdbvv
dy3o8C2GJlt9b4C7uMF3HzqsYIu78gGNUnfPCLlUnXBfHKMX1RbxarsnF1h9ya70fB/a4MXXi+xw
DuIQ0X+gnLv8enNq+TS2MtmNKnzamKrCzCw7eGccXBi5hqtWstYR/kl8oOBaftKurNw6JjrADuzC
M673T7Vg3NRifOXMWPAvxBk/xIoZ21RYhIhTFqWnVVYY/nroFiKcVhxfgzocZ134TytKbh0OC5nX
Or6zMLgv7x+GgofEf4TlQT6GjSHusxiId6rY0eRPPxpxuusj68qeiV6I/+rFUwerBLTUGUPx5Jkh
LK6qG4IcRUiYUE0RASIaqCJ3AFEh3sn+poTk4tmDstalXSafI2EbsE6n54Q9FhQej+hf+Gi8sf1g
jgBk0SaEE7nQKogw+2aUpBt151BjzziOwa9Wv5v6X1L6atRHMXnr2rsyusshcnW/SdQzFVAsR6oc
fCpL3P8xpo5WWIdRc2IbhPsUMWEhcVeb/2HvPHrjRtdt/Vcu9pwN5jC4E6bKUqlK0RPCsi3mnPnr
z0Pvs4GWtGGh58cw2g1LFlnkl971rlDMDloIizRwTlIw4ZpdYbjT6MrQhmOHGUPOEFOXzkOU7U1g
ZV9z1K18ANDYchC5az2KSQe80AW62kj+7NTe4LdeeGPeBd/Kt+AhfaueSw/zkgN9FL6PrpFfe7o3
vKRP+av0Uh+knfyNiCH+1M5j4MSibYq0UWwiF/hdhNtVC7fAItzOxU4xjtN4V2xMZVvlr0P6Y85P
k3wQB18YTmJy2407ocVjju5XXG0H7ZrUR7F8zt2iPjLBF5mopb2UHixAnHCXxdtC8a10M002G3YR
2msYSMiEFu/rl7Sy8xfC5IzSMcA7JVY2lkB8smzjJX79c4FAoft58OD2gH3jioB8rkbmzqSCJJfx
EkmuUm8nfZskR1X1pckPLOSHPn+v6q4c72jB2RipMbDVb1btNqo3VPeF8dqXN2Dx5nKC9AzKqEqb
AX+6yIsWX4ttfMTAy0P86S7Zi/Bc5U55g+cmgRA2i6B+haaFj3KSe/JtcJ2f9cxJ8d0qbe1OfR4e
pbfoUjyurKS78FhtuaF9fYr8lB9gfcsIwWjs8hjc9r7hcY+74rH6rj0Om5JAHqyhnPTKcv+G76zB
gGtsSccvxu0rciTsahvdGtusssXvResaW31XNXYj3SNN9qt99K0osYyzM6/ddW8ggWyckt2+aKeU
WzspJ3xTCHbNN+lGd1ufgA6bzcQR/cajghG+JwA0TKjEUb6BtYjX4BjciyN4B6iP+FPehRtcsUkk
xg+kPiHMvlG2w1b/SVDE4JW+/Co/JQeUntodPlHq/Wr1+sycKiovWdw09cZ5r4GhYpxbbEV6VsPP
yribh92sXKNq2WjT0Yp8jOn4Wqza66ZQ2MZFfCme0pP+0kN445Wc8ocaQlEN+Ozxuwkgg2z10p8k
R4KipjtRSq6lg0JzHLdWexiEgzmcyhEztvy5nfcjGCbr++uwNTZm7nQLqL03RptYcYe7tHOkh/Gn
9ms4yR1dDLvhJ5l2To9yTXJh2mwbkjpDJxj8Kt20pMR0N2l2Ek3fUF2+ucSuFNbhrwiaeW3riTMl
rjm7Yu8H2j6w3CY5KBh6SZCpkJ358P2j8S4FYg23ev+mxpynrgotYlKt602rnsrAIRV0pDRJPALK
+EtoVma1KUu3w75NIIXIwbEYYJsm4kjXgvYdnUj7z/PtMwSymhxJMmgTJpjKJ56JqjW5aQT5csl7
AzuzkRkexFOG7xL9jig19l16kZqjLvfnovRMLZddgV8O4XJAvEr6xY79CZHidtg24AfjQ0Xk1YcN
u1GaqRz7SLpIzxYJEJ6oVXRYS9oak/nFPkWr79NSg9/VaowNCw7my0c0QswCZUgR+FwmN98Ss3Iz
HcdH2Ut8yxvPTA3o2ItEds++n+4rFGSyJwERP8hn9X6G5n8GJU9wYE6dBMSc4J+GStiP8c0pHHkN
e7LNH8vDLNqO9h3rZmxz9M7JDDsrXbDMlrF9lklZwpOldUaSJfN1g+oTbyrdhrKss8Vz8rZO9Nv5
BUsGJbkPiT0aPIXl+Tyfq4P8gtphlx87b9mHm3hjXdKN4HWH+Uxm1AZs9Ynvu2V5fyy+j8fqBm8A
1iXlRiX2ILkxGJIBRip4UNpBs0fD0KWnpTtP6YnMnD5x1fOUOCC+SBlZDknarQe093fkAFWSoxq8
G2c8Cw/r2ngSz9x++K3kGP4gnumvic/Km8AamR3AiQ0cnV+WxaUPQ0HEGqOflQtcL7d0JBt155Hz
ra/a7Leu7C9vTWaLli08FK/ooTBE5n7Th5F5R0DhLx70utRsl73+HF1ajA3vy/tVCbev7rKaCUpY
Ebum9dM6j4KjSo5Aujv5mK8DixatpJQCw+7fSq841bfxM7DJ3rzp99ZWvyS/Qvbncd8cs3vtx7yX
T+mrpQAc28YZUJg/hWmfPCjwHS1X7Smh7U46aMo6VRf9mA13bXAw25vRcgU/LffZsJ2n4zTc9d05
Vk+h6seN3+tkAWGbSBIbiw7LA7kfG6vdWIor9FsCyWJyF7GwnB21cvRvANZ6y8LtEjmkQY7v7PTJ
gibLoiDYujd356o/yfIWCrY8X2T1lLZOpDuYUBBFKPSnrLsVusBJ8YiIH6twj+W28QWu+1/mLJ0K
SEiKjJ07cpD3xz2zhzcdTN1yWZa8uhWUuDgM+M6SRDSpHoZt8z9eI5A6SauPHY4U+Pd+ONSuyq5k
HIX0EgAoO11ssmI29Z7EyJ+zKXyliv+ktl3BHc4csJehArNOfMAsMcBUBvyu0kvSBpW7zPmrJhf9
WTHSBo/pH6LEgonnO8nkZMdDfDCiqXCyomBL1dmuulwGe2pp1c/Cphti6MAWVqxW2P7481L+8TXw
5EGDVnQdvrWKhPH9a6gnYqK6JI8v1WKVtHZ6hqmudy7FjrOMEAb/fLmPFGKELEhCMcrAuAcahPG7
CvgbqJpWVr5UbRZfzHgZD1k9H3GeM/20jeBQxssPvIxr2PxK7M3mQqMlMg0faBhzMTVrDkNDzcjn
aZCwqsFWt1DokURiHKs4/WKPsz49Gew1kGitijFCMrC/ef9k2lyog7RRlqv8red6mJgNdnYv3BId
dg02BHt75R390uga7stfyhNLPU3R+FuGY1oOXms3sa8nZ7X0cw5gBauJJxGqCuAS+0Lsp6nLkUQL
yBWDCU78qHLt1Rt12FqXPDmE0qEIHK0+cMqrMydp7GKm4YRmHZGep5kkA2Y7qfP7hkOET+vTGjlf
Yxp4KmTA2zshuIwc9xMvrkm2XU8t84H/JWcufi29+a7GhIo8GZgHuKHCVlCASJx4ZfQ7JvvRU8fq
B8fKcOLEIdq34RCoOdX4xSP+TXr5e8kHrRAPqpVJzi/Q9g9rQKpLBvBrJl6XqjkSB5+6ijFpThax
UVY4CpOWrH8fCvbPKuV0lYu3qhS8JVZa7miKnP88NNfa+f3NYEbLvo5hJbINTHPev29K4UhnyhZX
WY4lujjZraqOwyaIf0hE8djFwzyU22ScrC/6SR9xYMxEaKWhhGMYQ9n9Xdr8bUYUCoFBehsX18ES
fJx/M1CkBAaxHtg5knDALL31/vxRPw9tWlcQqCmY6HB8sh7EDrprJaXOrwmRTl5jHGZFDyjyOM0n
eer/44utE0llBqEa4NO+f65TOGlxRXbkVU7qZ2jSHLAV8xe+Gg9zhh7mzxf7eDjjx68CZRBZGK5s
Kx9OgkqtiIDb4XjFgRPIrWg5a8u0bP58ld+bxYexQrSNAScWBxjYYx8GbkI0QSvV+nA1T4BuQK/2
dI+OFfNOcWH6c+hzTIreeGtmZ611Q9HTOO9AaC0e+nhXFockugjWbTUdKs1Lgk1paY6W+Znmyblb
dV4/uWN9ozT3VetmoSu1GwzZLXXbphD5fS04dJJHRBS+JLiBz2SkL1sr8CwinhtXeqOcpGuNrIKT
IwE78X1+Lz2SzibqnhI71Q1nL76ePaaDLeLdEXlS7YScPgen75ySlmF2UypeF2+nnNRsfIrXIn4h
xFvAbX7X1Nine6GxSQ5dvhUDBDib4USM4RcP+WPXj1e58uVQo7E8YIH/Yf1VRYGc9EzsryKKRksf
bunx2YslE2XeNc+9Vt5GwPl/frGfeImrwhBBssQwWgfrR9P9wojGAicI8UpzMKEMnNw5NyJP0TS4
XQMezZj/AAkN07YQutCry+qr9vLnj426Y1Ub0NJFhf57W/rbciCGSxiN2lRcCXZ7zAh7dRo1Cpyk
LmqvQ9njJuUbyqLsi0/+eUlgCYaPiYMMyplPupK2n9MmRnN2nfWm3Xc4Q8HFw1reyaVQ+AJf/C9P
Gf0mWXksQVBr4Jm9XxKETuyDsSm52Ghea1HatkWW0BJ4i8ZzKRQVu22PU6NFCymryi8Ogv/l6jBP
sbTj+MHRDB3v+6uX7PcR6TzNVShEi57FgqldeFJ6rXYJKD/NRzJuE5qA4SOduec/D7DPjxmnD/yD
cHzF3I6l9/21ZTWuwsEsmmubt4e6xeocUQXrRa/bOJN/uU7x094vU6uvyGr6xudEDfVhNbRGsYHi
p7VXqBXdFiBr7HaTQCwcOo1HRY4iRy6wa5eU9KtIs09cUCjgfEpeMUAurBRFfv9BIz6NIeC9ecnz
GZJbI95H8KGL/tp3wqFoFGaxTEt66gxieNkQHBiipqfGO90KoWBWmeh3yBeNUdWRlVhf2El9Op5z
e5h2KOz2NPbRvH7Y7JMqEyDjhuJlrjtCFKb5LRrq1tfLqrVlIoXgkdNEIjBW5e4mVuaOIrqOnrpY
ptmFi7BPllLp5TrHvUq5ELZL/F0O461KvrjVTyMGuipub6uuDAMsDO3eP8ihQIk/oaa5WtVqbkwc
nm1VteQEcvojqmGU/XmAftpAV042yrnVkljiaKa8v5zV9q1UhEZ5nY1JgVIObyUL+uyLOaitG+S7
kYkTAxQacJvVOIxX8f4yI6m/Jcrc+FpDVovt3MJfXpoubbTsojouj7oKWy2cF5rAal0ddI37sIRM
OU29fhuIoXUuAyv1MSgOaMJo+0FPx5tKi5VDKoEp6Msz8nxau02i31qRAG9o6SV/kX/gQUdREbxa
YSTsuA3QUkBhOZturFoD7S4s1cmaGbaByEGlI3FaSIPyYuWFmygdLwB/5E1liO1dDzoadOZwtxhe
FsjWBVrBrHXl2ai7+aaLvziefq6ceGTQENHHsD2xOX14M22MKL5vM7RdXZ44IXZCziDWpWtkUumI
C5BfnHTBnkyWM4v5PeKf0e5E65fYiadUDjxlUocnVbawDgUHaGSr8RG+qV/s2p/9Hdbb5BaZX/iF
Udy/f7O1XIS9ZRbxVRuFeKOMg3IrdaWAIWFHmBLxr7gNrVrXqrBpkEM9JTK+rSMGtNqRggkQcA6L
F6xT8v1ixcccm9FdqvabOGvboyqEhy6Q5O2fB/2nPXcNsF0VTjxeRAH6h2Jd6YtGiLRxWBld1kZh
UBzprdmhCHXdJLXeJhS7d//5NVkg1/MGtnYsku+f0yhrMHTNobnISfdjydpfeZQ9ZUG6y82ATZC+
F9mhXxzFkSF/mner7wgDiDOOta4o76+aKkoj61k3XYrYVYqTrl4Nq0eZ84g+OSR7MZSetfyEDqmr
97kOZwduZow3iUWNGjpjXXsxPnghep45d0Q0GbHZugqVWjvDK8DBJFygYsivRgf991WfSA1RDg2A
H9ofebgdsPzI1G2C/U1+kQmfg91D3GUwn7vMNWavwEVXoRB6bMkOGSriKl7H2mtp3/XaTrV8Qsqh
/WYRyKC+CUDUc/VBL7fmU6GTY/SsKIcRoY1kw5Jqz5rp9TOdMAg/tEl1T+8dK0nsfnrDVSgFHc9r
t5h2qXFS9VujeQjA7/QnNVM9M70NueHmMoOZlX6FgnsCib2ZK3c2beGFVZeGV0yknuEbK82UH+Wl
BeIKtnOIkBvpH9uhwbhcp5W8WsdwRvuwXmbiPM69LrNCKgrMiQlwM4hvUB475Th8Zd7FGvxfhsk6
E0howBKNdKz3wyTW8lzEAme89Ko/ynelbgfLbdvy8kQyXVpPywAKtGfD/G5Vp4CXWAbXqHuO+n2r
vCjqL0n9NaG+D6pzWP3KhFMUIPn21PRp6Tdw3vryEIj0YB6kNTS3J3zmKRxkp+st2wp0/FTuQiFx
uoCOBqSKAc7ImO4wIRyjUylvQvO5J7hprn7KbYPTBvgFb6jtY0fSE7urK8bzkxXscYiwNdQ8o645
cwGuDpIytd1uiLBnHQtndkYIdOqIBxeRhXi8uWXaufMAPYJeGukmtpGUdjeDSYoI8+n/9TnpU8ov
SfsZC5VdSGeiGCimGnRfAkT+ArQgfK7LfEMOlzODZzd8VUbCNJL9E+mPsGLIup8xpWA3SWlwDy/a
N6QDI1h8YyePA2SlzJHNu6a6JOlPleZxKhN+Ne3MKLOt8N4K7+LmpdQvIoyZ6LmEu6MfaiJtFgRF
EN3y5BJwMyopweWmr16gT0FjntxMgT3BiO03guaa8NJBouudSXbfY8me5wSRvSqb8f1np3yQ36Tr
FLl0wCUVcld6lFEqqI7BDUdeX90Jd3QFh1flsIZ7w8bdlIWjNt7IitDZKjQO8BrYa2s64X7dJEX0
/a+j/ChYXhl69IJIABpGt0+9UHHqyNX7jZFss2JjURsHOMrcGeM3qwWS3MnGrp79pPHHVY1HoOUk
HJPffz3Nt10DCR19XDs9idFMP+6lL18m+riwcMfINR7Hn4uBp6zXmxvEhTRoG/neSvdB5hTyPuye
Q3OXLd+M4fvCyDQRr2Cs8btX3RN3xjrGOKEram3K3lNM15wO8OFZCvldDMdGuKYwo/Cild1J3qcZ
xIFj3ntJdaNDFCna13TtJ09E4ewK6U7l5oXq5yDdDdk1mK4JzcZW8xCLmM1OZ0cv04ciOhXBjSJt
5HAT5Xs13ATJMe33Sbav+7W8V5Yt7MhiuZWKgy65hern2mUenxDyKcNDn/n5ri9vZ3MzqX4V3zcp
0sCL1J97Gv/BE+Fo9jLtNMuzzCNE9lzbysUWt/8IGtRepyFZfgE0qetu//6chyyYbW5lwUkc9z6d
XsuujLt5uBCeKMRwS0kSsI2im/1ZEq9Jko27pdbHW7WrVbvNQyKW5NgNrCDaRCIoSt3L4MIpEUep
DGOOUE8Sngalcww9h8dAMhNmXb013JtJcd8Fa/9WLr3MEGE/rESwArJWl0fTpibaysZEndTolm0q
s8SUcI0nq1NIyTLyGrbsgO7E9PSacI1Mh++55oOQz/XFI/lcfnImQnG41oHI5T8lEwiV1iZSJGRX
ORDHMyFXLmFIrqwGg70MEpvxgJjFDF+nvm1tUQz7r6rvT++EG1j1gav2ca2+P4BXWi8NxqJp2ZXi
TT2G1Rk0YParTn2LW6iDXdf3iHsAh5uZBJIiXX4iGqfnVDHQ/3wGWt/+u9Gx3gnZ9TLtH9yDf+PD
f8M6sM2IrCwZ8uuSiS84l7B3z1RcJUddYgNuNGyD/vHxdL2kTgoxFH6N8u9DAV7kStYusgr02Y6d
iy/L6HSp8UOpLPOcqyHCiV7e6U2Rw4dtAy9Qm9tmku8VNsN9bc4w+vT8IZQb/pk5NxyBisHpmtS2
5F/GxKaF+nn64in9ZnW9f0yoDHDtXI2d4aR9PFLHSxCnM4G20OAYH8TGRZthEmVnDPrBlcaYEKFs
WGw5pFzSYesmVh6eOygWIe3GvsgGXw0taTOLYr+Re2Im6rZ00j6U/DBodR/3ZmtjGqsGJk8gY7Rd
u2mlSt/OJayrKIp/zIXRHmcMdsZZ/sqZdD25fPxwSDJ5JURtrgX5+6NGO1dTUKpLepURVdgjqUez
mGz/PM4+O5IrGJb97SIf3noQaqkspwFEmlak0bGQNR5LTQWPhv+oJoo/I5R9Xc+AYjOM7/TWeq77
22LKKj8xcEXMqLilUb6dTPRB2Gx4a9fJEaEyuEsyw3OF5RtMaJdyXUXcJ5jbSg2RJVQCwYsub1f5
6ij/eRavYLoMioX/BuzxD7OYkDY9Ih1IuBAzwsnFiBavFgfAATMcd1FF0aJzLiDFSJtWeDcMG2S1
pg5BazS/GKC/IfwP75DOhQ5Zcm1hUKW+f4edpQYzZZJw6bG+0Tpl2NQdT1FY1F2pyYgU5IowbFh5
aor5uzQrt1bccUhAJ+Fh+5fZGq6im8T4isj4X29MWi0eVls2BZOK9zdWVGORZE0jXGprXpwuHC/K
Uu84H2Quaxvi36J7GfrAnQLeYR4JBxEcwTFmWFKDMLWOIkTXMp+evxiOn6ow2i6Uxsxk3hvF/Ifa
r+mHOJnDKrxmgVncLNSzutJvgswcD0sR7PTAatwqNXFSxwnYUfkuDPAr/YDxlJcIh6k8KnRJVbEQ
tmHb5ZwV9LfCima/ngsR+/Xy34Pt/3xV/sXO87d3537vvv+/X0XHieTme/7r///rUubfi/j73+1U
fv+Lf9upyNZfUHAxMlBWSyz8u5mj/7ZTkcW/MK5mlzfxHDXwxWfV+08wnsmX6CnjmWKt8SGridZ/
7FSUv2DbgkjiRrLC44yLf5CLR/f+3dLKbFzNswE6cSb+vdl/WCLMUki7BaazUwXhUh+MJe4hEVVs
NltdAPc+DxIxs2uc6hLmlwomfnaTkbsgwzFPxoD9cenLVPoZ4WKe77ossJJtJw2SBaFOynPPCuOg
c8cwQRSaNaKg0mtuNev7RGNvdvQslOpbg/pMOs7itAhbeAZTRhWF90N0nwIrCidUXapF6GqeleVR
w86qcbCXlLZDUoX0poeylIydTFLmBahrPmBaW9wpfdwuu7hP1aey6YTKnfIKqcgcjvmtEbS16fah
MdXEkBZSCe+iWySkEJ1SjPAX4V+MIm5Z0iQ+iLNCWF1tinPFFLIKiDExyWjkMwURelWj1VTXEqPi
RY1yylI5G9a+D5Q4y+5wVwu8We9gGy+90rENTFgC24mwmJBspEJPaZeZiKhyfQwFPwRSrdyibccQ
co1lnXJlyq/sGsvgN3U7HkVikkHDyM3tbT5C/K3rlu4y6yP6XZwKYTMKA2zbGUDT9PJRwMBeTVJq
RyUzJSpKJRx69A+iNGQnVS7HZzypK+TocYMkLAsbWtpaLygtngu9+iueu/mRxHI3DKw5J7moVbls
qN+R6l4eFz2H0Nd0OpL5OpYIoM0RkWyEQICbLWqzm6lt+z3IqKOsMswduqTqEefy5WkG/ljJ1miQ
wmpPS5i2WTvUzQFfHyw1YnkJHroiQMlfmdkJiKq/M2C6+Pog3pu1Lj5laZK/hsoyo+aYMmfguPZD
1IrVhiUv8slBaGrdEgW8EoXmkXJdknrtICZT8i1rG0aPkRCS6FSQTPhY42S+KUXVgyVJi3HfRzMn
NQywJl5xIfK4G2OSoWlm5TUfSmJIG4tgVTqDOKnUqUIAQ8jIPS3CxMYaIrDF4mWoF+RNmtgLfh2C
+6OtTHEVDNtw9hZy5GEXqx3GCCSgdNtG6xXI4HLeXSZAUA738I6e+q4mnTiN0+UBQ71mcMYY410H
ixOgq8nQi5syFpBViZPZL74ZDc19UcfxT1OO6aGkSjI8jVEcYepWKfN93+oG2rcm0CUbgK6D6R13
Wm63QRP+xF84emj48JFLoK9cboIpgqQ3jXP1RjxeZrp50CR3hWApHfTmVrirCy0xvGRSsac2W8gZ
POghexmHgYa6lZS8ClkopUPeJe1K+hbin0Epd/Oxi9JRxrVc0e+kJA0fLATrDdnetLcFLTK/a0MG
7NC0LVpo0uQwHpjj6EKlIwyeKNTJbRYaAUKppile2YpDyuWer9ltZiAxqYxhPIb0R+7jLCkvDbxT
sAajlXdpYYG2aIPaPgnYWHVHo+7n7VCqKgrKIrBOcZ5hHZm1dTK5Yt43oqfW6ZBivKOLt6ZQwaAh
NYVmuDyPVb+Xa1ImbaMX2p8V0ZC/SqVZsl3RpVZ41qo6T6F3ijPd9o717XUJNLmhkJeLbyH3AE9E
75XlKCy5QGdiFhpkiOQu/EBSok5+I1WV7vSxYDx005AbjiwXEGiToWwQ1+Ab+kCgCWywLu/zp8lS
BpjAS2L+aIq5gDiaSYmdaXUYwqIko8TP+ygoHEGqBS4eIAGaray6N4ipRoE1mmLmC4FMJpgx0TxO
8won8zDs1vbu0OVOrUxEGoflZPqVJi2Lg09+G3nY8EBf7vQU+WTbUhJD7x5nnIL0yXxQZCzwMBWY
8xbW8pCTDZ/iGBFpg7wNpkSGyUnA+rmuDLArJc6CuwDHowYyZlGf664On3W5wy8d3wUr3HLRYQIo
U4MAfyZFxtyY19a5g2LNCFllpcS0qQ6y77k4KobTwN9r3JrJrTpVhMsU7cExwD5IrLTJVcK6vdMX
KUGBEJR6404RZjzIdDmw2jQUoXqqJWE8TOvlhxGE5kMp992vJYfznxky6FVL6/Fbmwwqti2lDtWa
B8696yMtU7fJw/TaEjfYgyKpFZoNPO8MpO/VfB1xm8aKQhPINk9mo2jcBJV85AjNEGvQPosg95XS
zMloiazikbc2NMikyuCnOSSsRhmB7mDMCoutY3CXDxRezaGPzRmPjgnyoI0pbhJtqjYVL+FCiemZ
udKs3Ua1382jgQ5Il1eUxWpHMLJgddqZCWx9gj8R3hpzs4reZnkADCRFwMS3osSnBH9M0TVhy7Dp
4ir5MwvDcR8bCdhmP7fS5EjT3MEkXvLujvMCHlbsucZzXUzKi6R3gHdaZ7WzHeHYi+HEYqmkEiDg
EcRihfvbmOFqDBXe1VKBnUKVaEoNHacMiT4TdBD+0RJwbRALRfwuQupDmkDSG0q6ItfPxQyT0176
WqX0DDOEPUqhzmch5Xachq5i75ah3D72aiTfLfwFJOq5Q3QzK7H0wNZVpntt6HGoWC2NvTiKFcTI
TYoxSZG3OIq07MiVX4bNDNRpST3fSKDM82IOfe5VOqppK7egII458SZOXlcjXcFcN9+GMCtHO6rL
RQCQ67vA1oS2/8HPCDIPfoj8EqpRfK56MVa8bKxk5le0SHuM33AIMqvICNzA1OIrBogwO7SSN+Kp
HCIal1irlmydWVfssMW/wCFYgfnWS2L6umhTclNPMpnZalmrHfsFb9GtkqK7kwq1nPe4UVJFZS1a
u3nSAdRKc9bZkAMZHNtMZJoYmBOkz5ISTLErSPQ7s34GdA+MpSNcrxNYwGeM/p60sgdtS+NWeShT
S1o20CkWzS46YcF+bJzgWjczqYCeusTjjP6PK5H+nZS0fVSCG7ZlAaiG7jUPW5fDlHavx0sJgZxo
yAoNRGSdE6KzoK9XfaweJ1kPJ48+mYxHSCOYM5g9Z2aaDoP82gsTnjOWGZjf2zQMv3VTL9X7VDOI
Ha/yjI5iarbChS5oQ5S7GelIabs5hmidJqoJ/D70d1EkNOF+qfEv3uVqr4PeLuY6lWapQmbZiAkJ
CKo62X08aKJDJA7+Pu08SJdxniGdEwXzbTRyuloyht8Y8fZ54qNEh4Mf49asnzNDSzlwiEVb+HkM
Wg8ZrAs77cSJ1VR9RZ9S/bjEAybpipqOiyckmWy8GlMUs9ng02D2V9qd8gIzfYKkeAzDdogeOTAj
wgzEoBiPMt1wa68uxFxe2qZqRz/uxVHa1aMZtKQISVLwQ4tJv/S1qTfNe2UurPqoKcGsXpQ5UOiv
SOIif2H++R6+ocbAvW19MTA8VFhT+vr1v0F4QSILxJ/AR8/58klt0pjOiZH/+FvVdf43lPB3s8YP
oOnvy6x0YVGj/EKT+DFS1GqqohW6Gk2sOtGUs+JsukpGx9rJkTOBbQ/EcNSrMkmcWeGIKDbYvwRG
3Nz/vpH/q4T/xbv72zv5VAmfvmffx/jvhfDvf/DvQljR/mLj02CiarhiitiH/qcQVuS/gIV0qlzw
PdxbVnjvfwthwfoLnu3K1KRGZmn9ndb1v5WwIBl/QeLU8AHlH2mKQSP7H5TCK/vgXS2MZzmRBQY+
mCpmKRDOPsKMeZAkpFXTjbEmE8sKgiHq5dgy2vwAfsdjVIgoTvgMoxeZauNPmantIjaKc2yhvaDo
yw+t3GT3OsoBnxTyZl8zmxBYVtKRU0FtEx81OuHSTq2tDjXGCVNWUuZ0s6ujR8HI8NBgtETEp/xL
tuaXnBMApk2Xbik8bq5yypLukz6ClolT9ah2pIpFJt1PjqN7CohD1ZNvMY63aJ00d66KeidYhK6F
WUf/Elq9P87DQWxSyC+S8CbI1hO1ux8uvdcKkbSbJWC2aQQRrFTBm5i0+2qk9Rkla9ii1XBoak0X
EmBwX9ffWfTsdIq1bS8nkx+qOtevpSuyaH+NvIEWo/qLmN9PerYJK0DiCcOSoKbC71yrmbelRP3b
i6nlDSNdjDqKbgsUNU3QLm4kq5yA9ZMqpA+B4LX4/qt5Zt1KWUxiNGI9uGFjFntlqrqhXn3Dyghr
rw5BfaLIv8SWCEgx1AtXRCOyncl7c/NKWhygR2UXh4bJ8cdyJiSqxhjm2zlPFdyYo/RSNNFBLeMf
jajkh9QyBU/o28gpapVORy/+UDo1cjvtZ1Tp+0gU7qr8XksiF8Ea0Yonq0NHl43j90YbsSxR1PBi
Ss1NnRLb1j0VNBXJRHMTdiiHqPPElsdyN3bSMyOKTrM5HGQLEzi5OFYjdg/KIMubrEeGXMy/GsPC
F6MtdtYwDUTSTK/hOG/TLq1dI0j3CNsWqoD8Zxz3P0JVu110xlJjAliK2LskCMKdfB7fYKzmTqIW
0DYJt8nZlltxUfxS7ZPtBOApGCiBmmSipzyIFL8V5KjbRERk34erW0u7HClG1E0xjrE/Kv/D3pks
N45safpdao8yzMOiF82ZFDVT48ZNCoUcM+BwAA7g6etj1l1UtVlbWe/b7iLtZkRqIAn3c/5RPHVh
udM1QuGcPDYanYlbaPWdNtDxfqn+UDnyp27wfM3z0buSlCyuUKMlafaO061Ej0m2lfnDUBR/dRY8
Ot3y60JZ4Ovqwc+d7K/fYR/G52Iv9BgEbTJDmmYvsd+/FLm+I6DwmaaXXVLF1SrqZ2fjuqqEhfW2
kUiPzaJOaVh/64EK4GiRGAX87tsfx/eR27pgyHDuO5Nt6qS7JI238WKmeqsMcDe761z0P7Lv1y7q
Q7ii56yb6gfa/EjK8GoYZXtwDrl0/xQsJSdmhxihSIInoWlDgihgY4vgyzUekj8SLZkcl/mYYG4e
s4dF3gSSjAdNMQV+0dk5iCJZdYnzE87ByRVyz4o5jLsFBGOcArkZLDfm4cdEnHUQMNWx7pi2sEou
3abpxG6euk8GNkaiGBy/4lkw5biZPPtcl2+efm6miN2EVg6fNvWMn51Hfl2oL+PvdYmOsX0b4/An
LUvC95oRq6ubhcgF1NqXtrdKhiZqP01vHBwkXd1gcynE4mIMKbqchI+SUkoSzmYvnZ/Ayaz5NLIN
E/fgzVnwJ2BXSrIdt36VA6xYWewfMXXZ6aed1yEbVTxHRf1IgJdf30dOW6mPps0q55BmvshOSaec
qmEQr9gRxOzOMwJ0TxQ3SzkX4UobV7ob5gFUsj4rLT8UO8d3x9x1bydphtTdssbHPh18a+0Gfnuc
8oaEXG+pRtCUfEImFPd5DJWsfA9oqUSnZGig6/ZaeeEfaUsbdXWdL96WrW/kdM4X1eOFoZMPX3RH
zhkBiKUi208Cumz0OFvVth+sMif0kKaMjXYHioxVC4zGcOzZCO9pI3ogYSnaCsb6fVr68qPShC3N
JQ98HKxtJ8XxQ81DfSs6fSx5yoO5L97LJSi/9OLcwVjc+3EONqpr79IIT2JlZc5a+eH8TJo7/J0f
9R9NF9fwFuLVSxAPZGaApfXbQ99OFYK7kUenJ3cnaNdxAmjpdifk9LRHLLvZ6HU/ofAKzK1PUlOC
sKsikTgcOERHDfSaE9kz8sKTTwxgOCbJvvB434mFBCyptpy080EuJ8fU/VrIXR2RaTwmOJuLtr9k
WUbs6Sg+NB6uRODNQqCUrWi2WvzyEMWVzXCfHqqMtRDBmcIjuJnyrAe6K3YDYjPl+aA1FpoY0Bhx
slJiAUk284Yx+Izia23E5GWrKQj73cJTdAzl8BqmSAdHeib87KQJxjEF6aTTyCPpqvQpzMRt3FJk
c1VewAoDJsXeRc5pdZ7myVu7SPpZQB7Lxqpobitvqq7A7e1P5BEF0PKjEXvezf1AetaqnfVfUZa/
9IYSJdg52SEd0YU5SVEePElVsY4iYlmYTElC27YTz961JyhGl/NgqnkHaPLbDdbZl/1ehHqDNPou
ThFNzUhNmuym0u0D1YFrD10TfTiAv/meHb4uw3E7xslrak3nFvdxeG29Yr4YN3TPcemE8NBY0Mt2
OUBY/tp4PCNg9fuab7yZCOfRDmumg35mDIa7qOvJ7SoS0P+BML9L4k9fwtyLokhXQW4le1M5uzQD
213OHZX2Qz1uRsYlrtJ4/GmC/tXPEcO0UGXEiTspZXduv0uRDFOQV2/bWb300UR1ybjcCas6hHZH
ugAygyBzH/pAghwmxKZZU/VQBXi7Rj+/LOlXTUhRxeo2LuYYCQQ7VxGVaAnEmfKParEZ7uO11RAn
INSQ4IDLb+LGn7cRr0AbZU86qDmP92HEuTzZ1UHHjWRDC5Mbq0h/I2/Zlr71XXZIBtlGXaIHCIHf
tM287hMFrKD4ALARY4PO5tfWVbu5kbh3nIOMqg8putu2SQ9K8IDYEbnU9d8c3MZAhZQjs5jPd82a
4s0LegLEeBZFfV+UqOY6WxIrgqnj6AVUIpFfOusJX03yjfZg42cPWpxTyjta5FcWTKSJOYyTi57a
80IVaNW+jD5aBDvc9+ZNefpgz2H5OrQ2t+B9suBiqPrmqIR1cF0LiVSy9q7G3yh8s9XXWFl/kiLl
6j83YrT/ZlVz4xbu2tcAF1O/gdYhSchCa0kukcwjd18XcfVKDvabY+zymWeSpOaIW45+jdsmsPey
DH/D3CNy9Zprm2CYdjOiHz2sOXXa0QKi1bzRAYVFQftm0dq8DoSzjWdT78H36Inq640kpNxm0Wfi
I5nUuqtY4rrkM5RbxKc6e6wyjFEjfbM6W9J1ky3ywbTNWxBnd0NuF5ug9/d81KKVTF0YfTHcjD1X
ht18TX570/bxXVI41lFlLXhY3h0KkmeWtYRIT1czJ9i27PSuAid7N2zl3LSfLU2PG6kcuU3w1Q/R
Hkg/Q2J9B5xfrwnliQ/CVeIFZuyQZJScTO9LBWPi6IksWv8jUd9jqTaDmwI+z/12FtFj1JJcBSTE
yaAxW/no7Ppi0Ls8FNEmNeTlErXq45MvZ4x+TXiHJWgvE3JIs+CqtGyr7oXqIOz/dugvJLE2uLh5
6MazN1FtPqgJfqB3zcZxreJW16YEHvUvXXc1lbbBQ1PN08fi6uU3y/iaRGbYFHDd5nyGtt3wkPTm
ZcHWsMqTUwQxXgaC5F3w7I78sFkRcjPLs1dGu7ENd11tNlQhbwO/7PG4RdbjAv+1Sqp0fKUj5VK5
TFjWfKN6o7e16HDmpiX97M6bJcKbLhIHrxqPHShXGVslrvrkHE/pOSf6IE3yO6uO3+hG+NPq/C6t
H5Mh+BZZdr1c3tXkbFJi/8SAui7mejKiCy+BA/29hISzaL88whcgjaOXjCZ4N5fwKCOwZidcIonr
LaDOsxO695VRu4m0/AVzAkyLG65cW1FYExMhrdnvCFlrViaIHtqYgCEf+g+v9lg14YHtgSDjvl2r
UB40PllgWoPwlBdPk+65koR3HRzioz2biMWmwv5n98Ul4ZJNabPsXFoCzPDCIHgamqrZCcLwUFvO
pwxo1nbeVDwkazsN3Pta++A41slwfom6+k4wpW3pBtsvYOJ98Mi1cgn4jzp/MCS6uWggO0RTVjAi
TBHDqZ2Gt4KW2DAb7pbWoS+xc35Nl/2Vk70bZP46JMN5SAkkrp3s3dfTrT8TSCeTw8zbEopDX85M
HJ9om7OOnQCr4NLkhCSONnl7LtnQLHfbsqzfVDMkr/k89GeUSwe/wmKoymHnO/b9knEjZxEkbJuz
E0rPvIWt91kTp7uJkuyu7K0vtZBfVlcvqaJ7NK/Qn2bOz9An69JT0UmP9wpCQETdQXWKTCOSuk3r
P8RR2j0r+iHzrjSrxWU6baNriEO8M0ukIB3Mr1w6fkUB3YUsplj1LueqnXBiJcO4BUL9skWBZpsi
CJGSzUcNV4DCuzpYxVTvOqKqPdHvwhp5LQEgFYF2Y3VDBS9Tov9FGDDnSEJWsgzm53jxvmXXXFjv
Hb+y1hF8BnwSErpdVQJX6SLa+Y18MkOLbdN9MrncjuR3BCbfNoP3U+vuEJvpORTtO6l065IYy0Gz
I9XlWsU3Senvur58Ec251tUjkfvqSQQRWXUEz/j9dcQho+h7WMp9Zt6GQUS3nVLBql/C/LMo4m6L
YRoRvpWqJ4m7mU3hgZDk9I9MM/SOblamfwmtpTLMzwUBIU3tHPlEWQ1Ww4E3mIFklTaGzOuRGKU5
i92LBml7sJ3FPhcFnz0lyGQr7Wx4q2oiyQKK2QmXDudNN7M8i2W5hTGjfqCNiJcISMpmnk/ZqPkA
Z650NmFk9H5ZBoL80GZCSHwLPyU2CuGjc0TtidYgUNNBRVm572jBsPDuvThWZ7HQSfe7nEr1pgm8
3KddNZKPgIaoFi15eH6siT4cmgdWWOdReJahDjSkE1SNKa99pZBGp7H3QlFSYNZWaisSj+TsPgWL
IKOS6Zc1xwJougiuslNbRwlxprWP1E+6HPPlKJjqi2Dm0giL5szVUih0zEu5MVeYQ2NsuaXngTz6
UJhTVcdZtbNNMf/gOoXLmtV05ARqjlKnM30e0jotPbEdXe+vYQQkgEHm7mabmHo6r6a3Ai7iiIxt
etdtBL2yjA0XAD/mUzhN5lcwT20yvCb7mgbAg52Z6X4S1fxTBAlLr13N27mpaVHXNdYhaHK2oIbf
rDkXucQB3BC41KdyWkedxPzJ5+FLwizvk2AuvjnIT2NRplu1jPYBAUtPRbDjT39p427f+3EMkrVb
hN7FhD2ZO0Ptnz1vsmlrF6Q0jHGTHWwF/1+xquu8g5sORsrVl7pl/1UV4t2QUO00y8Vu4MW/rYDR
iWOxIJycwQZEikbsOFd8seUoCb1nQBhRrIsluINOjL4nitcuNt0OO5gTN98ndmvtWtcWl9GkFAUQ
xnGuMnwSlWPfFFZWENET2jV5CD5fxthN/xj5rQ2Jmg4faeQiY+/QXzxGmbq6X0xVfksypylB0Nij
XabbQ4TCjVCY2TtAF7PEVtSy/tR2Oc4EAHmG0gHRF0cFIH/TFRoqymryc8549N4XhljbwQtuLLw0
hHqJ5FrC4rri5PFdV0uMFnpXNh3+FadR3hv7U0McApeMsKNjltV0AS9HyncenYDPQN0lT9PQfLkk
SapOnEzRoR538Clea096Bg4do94RPUzJrAcQgCZq4nhdVsF8Q24Gx4hAEEzfgZfmyzqtEYNmZtyw
yI+XEEqIXCEPXi1ir6+xlEcBu0ctdklvoU1jnd6j64w8ek8j8dQYxKnoagDm5hENWz/sC0H7GGL/
gWVHGgs1AN9n18UtQZn6nxrxyHzFffM2jonzYNkTLGJV31Aed4t6ktj8oiSBL0nyR+ji6Nbyo6fG
r3ZVXD/Okx73vbdgIWuUGuW+M0N0O0W9gosp9fAs6/azqJ3rk2rS/lhlufbX8MxthBa/y26UjYJj
20MmMZQs3b6d/O9A9LMBJYqnWxnUCQxDWYVnJmRnW88WaGvluXWxykYsUk7bYJhoerEPu2QqyCGs
25/SXcA8lwgO8sRTMK2xlz0am1HbddmlGEaG8SNtK3iMZSgXTj8x4CpyJ0Xds2P7RLbX3YtFhuy8
ivi6JyFJ+0IzUJ6XiISQ3JXHnpyblZL2cGtcQo09Z0SjTPg3owcE5tH4DoZqLxLzqQeo4HotWn07
IRHYDeRsY+gQbneVmyc7nDBMpfD/DqBK3x8BZbZZxRpY07E7ysHed9FIBKsaso02bMPXElpcNsTW
hOQGpt5+UObcDK55cntsQ6vBs6c/UdnQ2VAyh7AwF2RFhZJKy5xL/Mh6pf4GGYVFS6zpKIL6piUg
C9LbCaH+zRJq4BLXRWizbodGnsK5wcoVtAw/leweS9R4n5IdLFmpQWFboweUpy2XBKlxYudFN967
kXz1B/VSNBpgsZePiNYwH1tuuFFLs/YaFnrgDhKawvzaR9Dx6faee3e/dMJ8JMJqzqUH0lZG5cnl
rGW1yT49x0oPyHU+UEk/OFN/GYXzyzGyNryUjKXs4dbd2NG5UM1IuQgP2ShbvwOB8Vdm8Y5vsdyG
aDzXxFzyWWrijd2Ea8snppeRLSgliVpGVGcVfbiN/wyS5OxFB41L5viDmSJUXqbZ03a81kVjHTIT
vGpFeYlc/P4RnOmB0sFdBraa2xdvcaJzExTfE+efgzjPZUCk63aoLXXl8q9Tq5Vtl5k3ctUznIw8
SbGFYiYCr0tns0td4X6Kmf5sLoNwTQVL9JJ14RaudV0M9mUGn19NcXw/aSaHIKn+lL57ZyOxWDNh
DxuChtd+kGMsCOzmT8BnpeVU3pCQf28Xo96mSlxFDBsTmWeCePv9Ytft0zjY14ju6awK961evD+6
D7/6/EUL1NbYU9DLefsyemtIR9gNCB02RV+Va4kKY+MEX0QG8CJm0Yuxk9t5qkjFAQDo5nENikia
p+0ApuQkY/Vmg4L7qsF4GEH5Rt0eppaqn9zf4Yxg1Z4JzbIJt0xfpzniXq/wOgqVnxKDNSDLpwrA
1X+KVE1nb91dzDDciwSRAwv02SzeHjF7io/EtbfEPP1NNdaumPzj0Vb5oWBOO4M3HJpYZreFw5BH
XsLOs2rx4DnsBU7S/YUyrg5L09QPAMRPE1P/KhzZlYUJnsMgOM0t4LbKqELuCZPSmTnA6fjvQzOy
FbSvZZju2IvQiMXVX5PlhmKN9lrLmuY2lRm1hZQnro8Gvx2NyqH1AXJwM9Rg1U5sXlFXrJdomg72
qB/V3Py0A/a6RRhGtKb61TIH3rJ/IebfYoWerPEovvD9nBZaGWT7jlb3HYjKi8lAzW2pHqXdEqLP
NXNrES67q4zUO7+sWnw80bBR2js38/QZluUxkQ6vHGgYwovmAhoPEV/ZJxFm/b6bfH+tZw15BJlx
DPCgNr4mycgVQXPbDKG3SYpws+h4b3vYzmxH8coRhzi6lNw4ZQCWM73PQSE39ZjgrFrcW0uT2VdY
sXlEV2Cte5stNk3wJy0NelYqllfTgLyzoeOdO5fQOVU+CtT320m6l8hVMfVMORFRQWoOtrHDO6+W
MsNON+f3YW4RhYndfhXDrK2n/ifudHBcrEI/z8tYfHCRTzdNk34vlqAobpHxndDiUA98XKQVsp6o
Kz2SU9DWqhNbkVCF2GYixus4lOhmC49nItYzAfykCHqeu/FLokQH4liWduvEiHEVgB2wB8GBAcRY
QjFyH6AUnMxfl3NZlcV7Cg/TQA+tx6k4LKA4nGgC1WJjb9N0CMjX5jltJ2er/eLH/Sf4lt+aMW8V
GbErveJFIRY9lk5Lch5AtVN4W2NZvEnYfS32OOG9ZJaFuiLtKVRK+t9cq/elSNIz9QGbWUY4djsu
FSaMlSeXnDRqZ9X7+alW9lE7Aag2RzQis1XmLONnoKxuOwptVqKOXxbj/Rmj7MbK85OTR4e8LPZJ
wVyFXjFs9CE11SoohDpnllR3xnbItUskZI7LUU03LvEfHf1dKUo4MnsTDrWcXxLsqmnPasBrqGPy
U/MhODjJufaD6uC3ZXEqhGVRNOAHVMYVl1lUb5Y3/cJi8esu96FL8qrlXyeE9D0BYBquVdZe1THq
GxsjT/Yy4XVft3V69NVynCdxI2rnNiD6PIfEWsH63WR4jrgYkfWhpCKj9LpYBl67yREgo+hE51J4
II420dMOqiAUOm96oQBGGhMTRx44J+iQi0W+yDgQiKgs9SFgtzdjJEj84zfZNSGt9W2FLzAOmNu8
1yb/0AZlKGSHxUc/dRa82ksW/O1l+Nn106qL/ENTkVm6ODWAr+8lL03gVaeA4Az4mjtvXC5Nln01
dvdhT9AKlWi3g8ZrK+/UWPK2qpBeiDL1dzn9MYhFeFaIRHS9wVqhW8NwGkhn2/BtA41XUuV0KvE6
5JnZCYkxLUCTbNs3vfSrQ4umlnkZqKFobBYIIob9mqwlZ2dChMfU8iQV6fe6bbDf2mjVWfvvqqly
NmXgwHRl02miGQ3xtx+/RAX4slkceh2LSN8j0f8zwHaM2tpfKc7RIkg2dAVFX6lDLnu7fAZ580jM
sCmmbZW3NrlJPgtM2VwUr8J5KRwOcCe8OAU/35xz5S12R1NJD5322vC5C0b7N7T/5GNnvnv4w10Q
FXzzBzu0opUm4OKOYKTHjjz1IvLu8xYcyLTVK2EOHhbfhYl7fLaYNQ4LMU5JMnx1fL5QiCbm1QOQ
zVUMSN2Hj7ZLDDRtZfy1PZgqpAax2lPC1T5xjtvOkx3SBZnwsC5d/qIWnJKZ8X7DZVdrfuOVrxra
u1L57nb5zpQxzKIrHymWoXJkogJP0j3DCOKTV+BVUCSy+pUkIINoXxXpi0EvxdjKVXOvOOSjtt6T
DbjB2rlqkomw+FzcSGoJCSRj/VzCYRMVFRkB3jFpuasLW5d/uFDkekz8dldbet9koOu6abpN4hJl
x3bCcFDV9zxaxYaaxSd2oWupJMq2ZvHJefSbTVOS3+dG5gICDNw1tAeRQgY7Pwz+B/TGt3XLbp9H
5Y/U5jYsuzc/IfZy9hJCrx5ghNYjn+TC4UButLeRszrXDIXVW2mGoyMgUrBpsb8P2WvllDsk7CRv
9Y54iov2j/HKJ42oPLZD++iHPeBjdpO0CAYc+V5EMPit0/5WCGNZMeS+5wrBjU2YtwlnQP9AzqQn
ZLdV6nwPRdjQT9CJlaP9G+yhA+5utAxjuk1qM3+GdtW9ZUs/7o0F+BcBChEAHB362fqY/GJbpwqI
LjAoqSxDDPYC/1qc/OqnzMVdj5sxQQ9Zj+SZ+XIT2+a5cZpt5/a/YJ3wmXSJrzUVEOhRs89hrB9m
llXTAVC347YYr0krsbqJ+/7GbQn/XT4kiWhtTFBY66wcaseA7fZe6u8Hgc0OZYx77Rr0uv3kAN41
0czprOOdhzG47DmTvFljk8/uekr4qnHk/8T9nW65mrHWI1e4hx44tjmdjY33x1Kc+7Lrb+vRPnec
8ck1v10/jpiIDYB1SzYJZbMkNnivFX0DEuIv8Z/riG6z2T6l6XUU8IlR585mA0QcW3Mjxta7pSp4
ZWe80ZFB/TPvHQ9LskOxXSN23LIbRKP6iFsPl8bBjiuGSD57Wbzv5/TPjES2J03AJqS55OWzOePQ
ul80WH7RiHI/+MHOb7nSk+LJ1VTdzgpTqtymebwaA3T+XJDpryc5ZSX1hVNYHNnxV10VbomjmVay
l8cunG+1Q+BK7Bq8C/LNtsZT4QCtUPIn+KlzWGLEhBYNZF9BR9qHb136StM8LKm6hNpd2BsQWevO
gTZwb4bOP7bhggfIQsrdEiGr+TErl9qfRtu0X4zEvy8oARDnx3qhIkafKuR3AkO2KKuvoPTfxmi+
B3MrNxPYfkjAa6cONXrWJVDpI0nzwoL/madtZM/g9Hk7/3XxEsCV+79TShzqwgsVtE92UjwvwSmp
SWco3eesHu8MpAkHe8dGRfvUhJ1wmxOpOXnNHqqRpIORBJWFSqLTzP24rVVx55VqedGMpxyQKYAr
cIov/VMw19sYQyAizOWPZnBCQvmclMtzrM0hG2J48iq5zZdYnZU95HdIkpb7ZpxuJndh1BE//0VV
9z8rHf8Rql0Ds8BJ6dSycf3+d0Flm4yLwNKAlKaJgvu5EKHa+/VQ/NRRV76pyQCkZoijSQhuRybA
dO7drSmhev8no/p/dymi5rsq75IYDA93Nl71/8M8meGFCqveofvODfQXfifeaQdMsFyVVV08Iaa1
foDt40s5NPo57j2zg7jUPb3zYfH3n5fl/+su/w3B7P+91/1/l/Jv99/9h/z9f5W50+WeRFTRuRiB
6WF3cdf/p/vQimlsx0RIO1+C/Y8INv7oX6pLL/r3a3Xd9X8oIWP3KtX8l+jSif+dWj+HtDGkttxE
aHn/HzSXwT8ZXv8p5T3+/K9/I0wwCcNrT0ngEmZIvunVnvhfpMGZTEVXFdmpMZaSxaWzte/fjvYU
FLipptk1iNBjjh7wYLY10kevzGcxEW3Fr2sRewKz3Ht3qCXtDwRu0rtib2E70HMwak7D9wYhWRJt
Ez+bbQienH/XfeUpavnHKJIIbVbVMGfG/QymRI31R9rx5Bfw4+5kptWCfdp/gVcwgH9ONkzPaPCC
amOqIUBgtZhg3OJpoCCqjWt10wOImFXulGOKKsBenmdgXWRlSSrvwqK/Ht9+UTHS0LS7rMdmTH8k
lRRqjybZZsjPU6s9O2FG+PSIQa8hyi0PqFXCGJkhi8EUt1I4SvrbubYselZ9vw5U/uH3Uzula5l2
S3iI3CHMX/3GBVhCchAZ59lq5yne68L35K0aKnMpkzbRh6v6J3lQGYTKNu1r4Are9ZDtveccPuBo
sNd4DftiRyclP0uZOsGwIgyQbEAFoILgo+GMWkHFXIGRhOLKuKwWuOcGzdYerXwsNy1V7+Pe93QI
ijX1VlgBY0wh4jYCEbhG8DEOqFO3FaJu5ELKypig0Oa3vn0qg4xQm9DCP9e5TvddFDR9rlUVaXxQ
WZWC+kPbcbdTVFSGyGo2s4WqUJ+k6+PoRrzm/1OnZ0eS2Yw/Yzmw0O9HCRQeVAHbCR+usVbVnZ1k
jVyxQbpmV1kJylYfSSLNvR7cgnWoAL+xhIx0Va8rxOzY+604bg+Vwzy6dkN4oV0RTtFCXVKOayzT
KhkJ9NbKnCRg5Z0KgMT29sBwtR/5OtPB9ISjPTq4R2Z40tIZN0KOuCL1GFO9Z1QV4Gdw5/olZLp7
lID4H22RkEOYopd+CRd7QqFYRO3DYpUxGVey6c+W6LrbOYWPXEWZ8CLCwX1m/SFomZcXlyZDpqui
fu3jMfWPdtrKXyIM83o/O9FEArSQvn1GRUbQe5lPlAXYqS7DQxjPvLapqLDm6Sa07kOrgT80OZbE
qwIuqdnsyvR9ylvjEglb4Z6LkHUP0M/N1VNaG03BVDXpP7Ax0lkvo0XnhUwr6wEBQl+vpSup6SiJ
2tS7Kbecqw2hDT+dpILzg0xPKOKg/puBhDkD02wMQYcEKeA9iyQOh1VcpSEKkBzpK6k+Ee2zC8Em
X5rv+T5OlfVbxDnSD49ROtsQbAgrnFYGfhGBJ2aoTl9duErW+VOC23ggiyhrgJumKf0oOwX0kKiF
7gx7go3Zeu2QfFlTRKpXUaee2qH9dDDSiKbbB3YNAgkYXr4GTRE56wKaKlvztC43dajVVx4rV5bQ
6oSdoCnm9ZUG8m7xmcSyRdlEhPmOVKt58UO1I80rH/bLkEwCchrFylcaj1VysjT6RRK17MbhH4D3
vtka2IzwMkD52feiJbbqMZ6DoMeiEyER2CQJfj6mdBpwxJcZyacQayl6a4Cm8GSa/uCGnmIerEVB
8Oi2RncK6ZQswX2cZsXkb+jJs72DHKRbvOkyjYkFslCeoyzvdfc8WXMXbHGtiQwXObryz7TI4+tY
OLW9ekYlG5WbbszL65GL+v1aM+zXnN6cF/Eyg5UlboMKTTszbb8V34Q2i6jT2ZCilOX83orat6JT
m8CDv4p8DP193DtpcpeBMlSb0e2DAmItRan1XpnAqx9jUSb0qvdJgYjdEvFV/ek6ffQWZW7vHq5H
L3KmIbYy/ID5iHDwp8LyjkLTLDOo3FyNVggvjphwl3Z1WwOj0V1PKUeOjcgzlU+WsyHf99jXdQwE
nbkfo3Et6xm2k5kbw5j/6JMWYx7AmZ0vkjiKeLMYLN1b4oFHZ+uR75e+O1COGs2lGMhrcU1JUaxl
DzRCDWg47uLWms0e3HLwL0k8XH1gDT7LlfGNfMYN5VxK2yGALMcJGEOsTsSA8R0wMESxmjpCkZAc
rtI+EmfGM+qmytyqqL9Fast10roG0VGNaZUHsgF873xVPLa+mwL5dot5GcE3u10y+So7FjlhPKvF
jDxgrHCZ2LpDOumN7xZjRI1JF0UUfiIQ8o6ibBKfD1LHzrfqRet8iK6s40M+WoG1l4qnB0KnVOhs
Z2ljO+gLwdA41AQv4SBalhUwhqC8U1iJC/DGBr5K06Z8SsssDzaBT+GF7ZtJ7nG/21T61eiZDnXq
K3WMisZB+kMQyQbbqxfesgUPzKVjG3t7zyuX3yoeVLgKROd88jnONNsJSoNNXclU3g8U1ACZUcF3
hfIV3fVOOb9Y5YRXouR1LKhKie1gK6I4SUn5y1IH3Cb1ea1tOyuT01LRsiKVampAyrybOQEB1teT
JNSZTbJwAZcpvLY7aP+eZuKwwgtIbN440l+cIzk3ynd+B8yr0AhWabyN7Yea5MMB7nGFkSp6IBGJ
spO2SoJiR2zVeMFsK72NX18z4vMu/EyVw/qvgjCdkDnPU7FKl5r3KJpaBwkfyBXBbil/jDzIt58Q
+iNnxUNScb7F3fS9uOCmO9cS3qMztYN3Gto6brYOUxVUiKtpRWOumrp7uhq4yHEljo5/Uomasq8y
UeQAbvvYEbFY5XlYmZcpN12+L5xG/FkaC6+1nWl5+Q/2zqQ5bmTNsn+lrNaNNDgco1l1L2KO4DyL
2sAoUcQ8OSYHfn0fKLM6RWY+qXLRu7dKozFFBBAOH77v3nM7EUziLII6QTg3xYP+K1L18c0OBV/p
EIOhXOd5ZsQbfBBUdnu7Aa9qspEJ1qnTOIdEdU69bwtKy5gcZakwL1JZuQntKTMOGahmb+cPFTu/
uXTd6kpE6Mt2bU6njFiDkmoaNnzchwnAOd5hCji0OjX9yWRKvFWBvIO8omIEDlD5bvQiisEkMC1T
ingcRTmcHqudPdcWPTK8KWiMbi3U9+rOiA20wEJW6i3ANAGHpbTCkIpZTwkhG/0kxxmIk4L6lxrd
bZSQPLKeAsitp4RUveCFNh1B8Z2cBErxVGYWvV1DOZ9KmbX5teWbaX/nIMpA/kYPRCEso7wDENVv
ULL7qq40CteK22h5dw3ZJ4K30MTI41CjmiPZnocqTt8iwzEJFk1Nj3THSaQAtQdFE8xoqu6yVnhD
KP5jZaW/53lUk3wNoa4LKv6XkaNyd4phhUp26GmSH1Tr2hessFhR2Pnk4YozXvw051l2w+4qhOmG
jAjgYxSi/5GMLHfVtNNU4/+37Gc/8xGBaqeyqO6Y1MtXOmD3vG772n+pw1h20LY6ZN8iqoyUzVWB
758FbrzwhkFd9UjiIH6GYnhh1zLR5IzjnPCcyW6oJk7q3mvmzFyHfRPdZPlo6U0FBouesyhQUqq0
mp+ZEZsOKXtsFtvUw1YRDnQDaOXzXEnkiL1P6PDQGqMwo/+Gi9pAGC3N9I3yBkiIeiiwKVWprR61
lqSC6aTSSF7zRXPiQ9d4iwN2Cru+kaxKS6K0fxCOh7xlRk3yBSvdWK/8PqSwo6JyukMBSLRbjgrk
1cMHygEoGgml81z6HOu8wsm+Mj0CSClm5VWxjmN3PkTF0ih3S3vI95lpkHYY95n6RP23RCxjVeBS
DIVWdN1jd3jpEm1+S8OQomeVeL3apnnKNtU2hoXuVrmDuwo4aMSrf5/Tu2k5z7oclP/1QX1TFUmZ
fH1HClr+xe9HdcMVv1k2vsOAnSk0vcDEa/nHWZ1f2R4ndbg/HjIZ3K3/76wunN9IyfEhOYvlCM2i
9udZ3fnNWpjupHiALGaJCP7JWf079vfPozrFSOGwKXUJNXM5XOO5fH9UF+aYxl0img0SDnMHcQKK
FO18OjIsjTjDe0kunlfHdGXtHF/xEo/SbhwRIqjICja7I33Tb1mZnmw8Mqz+QX0tQDnuKRe5WEyY
D9+sio0PNHX2jAgePDxVVjACb+TMd5ZAvSAglj3+ufLH/jz1h+mprqzK2sb2UDy6vbAeOMz1eDCy
+RQ0iT4L9SK+UbXilWkwKG91PF/WoqO8/f9tTA/fVNerb/9x8VK3/wFa75X3rCr/aylzfa2Yiah5
dP/n/Y/t7z9H36rFc/vuh+13EtVN/01Nt99azsr/XY5Z/s//6S//4FndTzU8q69VX3bLX2PVKX80
8zoQ8f716F5Pterbj///H95f+zfH9ykUCgvMv/PdFfz70Mb7a5GCJUAWw6ZiZP3p/cUwjMoxAH5G
SRmggMv78EcVSvL3WBN4WUiHWgIa/lEVynpfxPQsaN4+qHlJnK3FGxMsv/+hCMVGdRBtSJ5sMcxK
Lb0xokjNNKv69cBxCSXhMNwYmRLnQW2HX8a4oHpc2ZQkNKLEJZ6vtQ6oP+qHVOiRurzhdy+V49af
kKQU+Jd6NHbbhqoGBiZyuspdSX6A/fsQZFjwvf9NVXgp+v75fi53AaYroIEkTOpowBLf34WqvZGG
KgYsR6B5UOhwVgblo3U6E7NXedG2pbofpf3zD9/y//Cy0jSh55kmyDrvw8MLdO2UMg/EeuKUMdqE
VWVgJs3iatbzqR6Gi1Gx6vz8mu+N2r/f6o/X/FA1RMtqyLpbrmlq+mq1s4iiOMw01uefX8ha/tLH
h8rTtAGCOgxR9wMezVSJB8Y5pfNAPX5YF5VFsDoq0RgPRDnQHZkC+6yIJ2+iXdikHDPRheq5nxaS
YuSeGUblHIBoc8ga2PcnKLFlgH0AMtlRVJZ4MZ2CbYSWM0sux9XqupZkHqxqCK/55uc3w+bhr3cj
oMYhxaR66zgWb9SPAx3EmY3mAAEn5UbyK+Ia/ByEUJNsaimE3tpOjJcXZZZHv6WQCgBI0cyfghnf
1H4cnfyMs5+4CNk4jXCKekqGXdQMJJdOvDEoifw7HyU1A492JYjs3gbQwb4YW7f4fp9M1uLFzqzs
2GU13RW0jTwTn+3qwDLCoxqXhxZE46zQVwFvKiVOYrK+eL7t8qjp6xj3TTaxL8u/fxfQlxbKoR8i
E6fgSNRsLdG7DbTrv00pfN81JKagOjnSr4Y122LdbPwehS5CUf1m6xpHfsxFxDbmQD2v5i6Qb1md
zAb7akETtuM8j/HdCm20hsim9UY7dJbO21hp/nihMTgWrcIiJpsU2YJDsZNSYjRbxC8Jm/6xnmQX
bjJLROndFPT0wlP0d6K0hhPoyRAi+aydLawxLLUF/e2n0vGqZA2NtFjS/PrbuCrIBc3k8NwggDfP
Y+E17TUBF5jfOvpoENewdsV6mIadM7dQepy5KGZ8a4stq/YCrS91VjRI8MhbaLb+0E63lV8R1xS7
U8DgbjtMx+SUkCSa2xQ3IJ1j1UCNRpF93feK8qQftfmxdwqiaosoQTeTmda8axOK9DjA6S85sTtS
f2kxNq1JKeGgwQZ5vLfCSZ0sMymKPf+KYYKYK7LWMgigx0yz0965roGmHIWg9RaHGo8x87H8Rv/e
EZsmtWSDPHnoX+hBjY+1qMYFDcAXnUdN4ZNGt8TOa8d0UiBXMtjoYWHJUaU1wDgVRT5tQ0inJFA1
KAAcXyH6qPqq+dQuk/SQNBo21DJ1u8skPn6fz6nAqS9EjzDL+8uET8QfAIdlESCWqbv7X8XkNFnX
gJ6eA3jldVS7KL1MSp0uOSLxyja1AaehxYC8km4W3CcpOKpfzIEfuKVMgi4UDRZAdmPs+9yPoS+j
TRc3Bkm7ni3vqpTFKwfHYWl9B0xFybnuFSuTZb1hkAWW3bWbWbnntqMC/LjD7TRPhyYvf9EPXBi5
76ZLPhMUb1ZS+k0sqh+myz8fTNJ63LH1/eb9bBEPf38mzvfng7EnFiiTeWzT8gC/T3P/bgP+55JQ
9K83YKuqa8eX8uXHLdjyL37fgsEh5eTAOSGwpInFY+np/b4FEwE9Qjq3Ac1cwaZqifP5b/wKiBXk
Q8AqPRvVCfuKP/dgCKF/C9hycLywUFKirv5Hxwuw4e9XJ4YzMRLMiGCCiHXjY9LF/HF1Gv0uMlVX
sPNXs8ayLFWbfUFR5WUsLdhM17abgYryQubyK2NCGE0UhNP6/fVI/SHBeGgAgAA+mOY4QEhRhOq3
lLdZTqJwN0gRUJ8urLw/p4adBSeza/NFAze03YOnOfkc5ayiJ9YC3R5cSjrhRTBG+Ys5AoVal0Ms
ghVFB/9FMq+kCED761D79ouXSqpoYZt9SrzK2blY11FXxNkz/n2n3Dgh/rwA/OMMW3njQ7e/NKIg
+RTqUKw80ZkU1gP5ZJRO/jlpeSVtWmLXKk8wlArRsbhpeIJEA+RYydP42p8osVMsCpj3JhitTGpu
RlXMA0fV94Z9b+m6uVKwBYtN3lTRTa8j/6wIEmc/s9JcenjW1u2cksiR9q23FfEgL8XYtcOaerH7
ajbtc4Dtau2ZJbaPUYnrNho9oltG6rFguEtsqykNQdTzej93GUEqXROKk+n0VCNqt/KvWi9MvogS
0XHo5ffOomAsY71kU9RU1LD7Rgfpkqo+TYn/kAwm/04VS2C0H74pv35GSsUa1M8jxZaUwBCiI9HH
s0mQceAcOUrn+yKqswcXPYExVpu4ssHWyBlceUVjdAP0w9lVFHvOaLpSyJYFiYWybR+YtsVVHIoL
PNgPiXQw/k2A6TYWu7XHeVLhWRF1Nh3acChe1RCzA1L5fBCy0BhX6XpcuKOhaYO65KV6KMGQP7o2
oRbCra/adtAnSBWUrnIioFZVHcTHPmQeDjgn3+GFiNdBu1SlwbJu69Kt9qA3510TU2CkMki4Qo5d
bjnY7paSXz4kAddrLwEPzJSaKBJrGKuRV4tjKyeP5qW8KNVsbJhnJ9Ti7qXTlPLMpAuzSvPJoI+j
rD2GzOgitMb6vky94jKsuvR1tmcXjWHbF0iokmGvYXUAso+bR7fMzdu5bHCxBn78FfROs2lnme7L
snIokpoA5lzBADSsM8Vju04kLrq2sChmGnNzKqcs2amiQNtY1IcS/uXK9rFjozglf4TmIrX6zKr5
EgqPZDuLw0HqTP3WVXhd4iBu71noxW2DqWifghehhD49WAkAYJuJY+WmVQxc1i9PPS3Ss9mIQeZa
4vMo7fTYFTK6xfXBPiSyqf6BYiFCN6/1FSItEhpjmW7QPJEeG5hYajikdIZT7hCQyotQELbZRuV8
if0BLbV02rM5MWeYhEVgv1YRYceT2Y7HlhL3WUM5cCe89pNQmMGrhnA89qjlUv4kd0K6jxEJA/os
ioIc83+QdgCh+OpPqMkAUwTNVB+nyL4vw2bJBYiVtwv7SH/qZoANc4KxYMK2jdstzD/72sIiTdrx
qsNFwNjRBHDOSBdWWmQEpyz9OTbiSRaP+LysiOW9bPEKKZUe8UA34P6j/Gl0qeE3o7DPMm1ka4Eu
4VTRCTA99WoN2ZdE1N51M/XQ6Q0nWbf1tPjqy6p91EU6T5hkGzOE8kTz3Fzx1R6MEQEiyOTMGPsv
rcjiYe8KBmqzUZE+83AMiU0UlJdBP/ZE1kSOOHSDrl4ye4rWROVh2kxt9yIchtzcpLlJHEqcNOKW
Xh+1InQDrsoQC3rinJ4xs48lWxvWbsEXeaPbiH61iBZ1+yioyA8UaKv+Qg8xkk+zPliqPtI4uAJF
mK9Cht/BiiY0CWjUv1MbogE0l4X8U2XnJojBIPS+QEY5pfhOaw/ZcQcRu7Gng5nHl5FFhAjc67tO
Im7W4byu8EyYDRSuPAaZYWJVCPm5OuS05Xxv+mondybdLMN3nptZ0Pgxd0INeywGF76ldtBk1rQe
t7JIqBf7Z4uCtbBzss0lFatqXxV8aJxmKBuOUwp3ui0vfWVRZ8BSPgTbIpI7+mRXk6QnNJJYFcRM
H4QjGTYc/Y7keupn9RoM1slwnGYlJCLbjLxnmWomB+uQsRDRaTsfabEaADM7+nm6M+17JrhA4Ggd
wgXAQq9ptIgV98pMO6hE3ekGZhSpUn0tCaGNbxp68gBHyqtG0i3neJMB/1K52isjBcJamNbBMXP7
Ms+d+NWw6OqdkmwUN0Kx2MY4HICmhe4DHXEVIJvNHsgfjQ+5GpkEPYmqbIbrtR6YTHdqxBqLTdXA
iUeMNj0wZ+t0wZtFxW9PS9zEKSqQ3kdfa5cpxa04yw1xaK+Hae6PgR6/gAfpLsLYbOmRKnnMmji8
Inys3DSeBG4qq5P2g3KtY+QobL4J0k7tE9NivHLHxlol0BQ3JlEQArxHhIS/8tTCIqJPizOkIqAl
qrdV6DXb0V/e5G54DefqQqBh8fys/zKXEop0cFXIGQzuSLJeZFd3jhneOcYC4mgMGshwKWnmAIrL
YaORWbBmDt3FebMbU+MSHPlCofVw6uXjzcC6GFB6WeuSySTX0RN4oojjj3cCzHoitePGjOR5M1pM
kkN+8HsZrnxlFk94ZtC9TMN46JqsvGgQCkKCCpwTfbtyH3Zhq1CK62QncepTte3Fc0zDo3aZxAH2
RD21AQSaxVD7b2SAWOcQqYqt0yS4RFDLPI84eFhJgHz1PmXgkPoaMPH25HLEPVJ6LbfMgYTGOGCi
Pdf+HA6WDyyFI7gDS2Rc9R4xT2PsPwsdOWvDC+/GnB5wmjL7ERGCAnsaCOCqFOfs0a6Ka5rgFTiu
bpdKFqaknp/CoBjXgcqvMhrJ9eAYn7u5ZQ6U9K2VPB/GOQVmpvBZGM8CgoRvNv069lvoNEuUeitv
OEFbC3CEtKaEE68lDAzPMzOFZby19WhfRPN4O5vZbU8CDbsUwfitz7rc3RkA9HUcZG9AhSWSWcPd
hMDfV1Eyo6wPqkM2DIA92KaugmFClKI4sXWNOT20CUY7YDADHF5KJp2Qz74o3hwkObumSP3DVBNz
6dXUbIrmyaWZt44GRMMq9eiNhoXa0TaTyWawgb7BBFf1RU3gyGnOgWN4M2dxiy0Up92X0ActljQg
8jPEdmjlGkTJ4jZu/as0dQjcChsxnavYa69BFald1sWEvkwE8AGQcfeZn1WvkTWrHAV6PD0IswtG
SK5h9OK0gHeomi6mk6hoJcSvaRHSdDcVTwyQlA2nwdDmI6jxYMWRHlMwzMXjZAz83I8NGQAiC3BL
G5FN6l+L/q1bAGTbhO+UU38z0ELN3WZaN0WBv2WKG1zPaVnJm7KV+WfiH7mgNftXIT7PC6yt9aoZ
dYgoV8/XXZ3P8lCUwNXXde6WF+1kNZ9NPULDZs9L0B/FsDTXw7GBOrOaMI2t2Bn45wbeJ2RoM2Pb
MzK5Rx7X7Nh4eyftpZ/SohswpIpZ7NvBFmetiOxP7XdqSp67K1jrMEUSlNRIaa7nGJKIo/UXPfbi
kKG0Kq/RIZn1BqWFPzwK7Rvpvu5Cj0nbcMcTRelW780hrS7V1E9nvRCGg/hcTwiz121F8s4+hfMr
XjXln4MRJLG+EJBc3U1R+fgukmIERwOQe2P3Wj3EvskLg/BKvAxBEz/mEojumi6Oc157sTF6oNS6
cV94BMK8SiNzXbL1DL78CbVKjsPZTuXJ7AsAjSjsy/KMuVoZe6bxxNgYSYmSQCUV54sJTt/SUu7M
LlmZE+6avXKBbe8sr0VBViVuEzyVuM/a2xzxIpU4rbRxq/H/1webgFPKTEj1EjDOynUbiiwtCqC5
T2rrU4aQwT7Urp8Ya+WEnrPp47L9jAnSb1deUYB+ywY65EePZcfCwTkTXlSgyQMeTbkS83IDAKPf
zq7wiYeIo5jucOY4X2xsIveNBZf7iPYOTUYzFCFBU63PMu01hL+cl9CBolXgTVmDa7RVw0vZVyWV
n7C3kxtiIor6JGNUDsdZoaY4DAmmpnka8BIBla/7M/iOyVYuMnmFmRNLzbRYVNDobxTeFXRqVfJt
KofoKDuRfcnx22/i2RpuQqNzjv5UutewbmAQ93Oy4/sx1qmH9iccUHvgZkWn52sjvtbWkN8nkb/J
PfIPbXH0HYPEp3h2VymWxg2mkocyN64WTYSVCfcYytY7NOCmZNpWVywbmN9KTrMFSII09+ut25Pu
iUKOaSrodx759rd9kpDJalfBZTYO6G0r/yWE33+w3eERCDg4QsNTGyrB4toKmxi4mnuXY+KmK1c8
zH1MQHJIYEHYnEikQtaBWKpL7M1Y1wJZp3EmwI3yceV9a4GVsdFkQil9HF243BNcZLikxC6ZlX0z
VfJZoY3jlBBiIIRDZtTV3sq6b11Ffa6aHscxuByn9Cns4TjTldGQiZz0ka/6uWvi67hyOO4ZzQt0
vgowg1N2X1OzOhTudD7PBOENafvspnwBOgCEPW/s2EO7MBL7UDfHtKmZhmLj0SrN26Y1d/EgrvoA
iWtXlKcwGL8h4HNXdRRUl5bR3tk5UtncLK4jIjSzubkQDa7KFmnVeq4HfPhAvj3rutNUnyuzewuo
DlN2xFOoJ8gZiCyqgc18pVGGWGyMm+GGfN9PU+B/5nQ+HmRGSFAjp0UwsCl5DSHg75dFsEwORfOW
AtPA/XSNU+sikjDIu37H5EvOhOl+zrv5LMaMiNoYXerc2mQEpPuZ4wZpEF+6iefhTERDyueJEmc5
jMnzFLdQbcbkOM3hc+6nX+2qtM6EWX6m/nGcVIPKpOg2xRTNW3R+jzhjzS2Wr31vei9GCMDPmHF2
KhcP32CONqaq6qBYBeuou/RqG2bOYM0v5Fhh3ChTPvdQrAHB28deY9xtkEz3LtlmuPmHjcVfstry
mc5itZo4uK58P39VibGrupgWARP62hLpmc7Nc98zNikIJNQqaLhXhcAwYcrb0Usfysy5aVOCqhxH
3SSDxYnf5yn77hE80dFid+uD4yFMcJ3VtocaMb+rjfbQoServXIfpdYdKZ6Xpo4u00w/6mYMH3LA
8XkSbmClX8oge5AmCIzOP8UDoLba2CezOuBvOygFx1RB+dFevo3Gttyb1gi/LDwogA1+33G2zx6Q
vq1drKeCVDr8IHeWj8UyHPMTuIKNIKTgPDDFqavFnmyVo2wNKEFLAHmffNN2a2+zBhu6aXeQactt
ZAULBBw37MQLzjrfrDzw7Y3IHCxrNOwnde3Phn81uM0VdZQjJZtPaUu2BxvDmSV64yPiu0yk3Z/T
8EI0W1TPKp4kLjYyJE0LCGnMjJEOpdik8AM2qTKC63EsSdVMS4yyZutuOUehnxFybUMTRzGlv5OW
ihsCfS3KBfUZ3hu5B3gEo9bMr/LCvENXuwWGCXWivfCT8N7JnN08BsFtH8XULQxiOybE7Fo01Dng
4A1yDV/WPs21fRJetHZIU7QzQlEo8EA+yS3oAs5dB0tnsus1a1u0wRd7NjdQ2gnZK/aUPaAF9SeK
W5zCqVAeEOhzMjS2SQqdtyR2sjG9nTUWIa4u58tsx/Qb4Kdl9ZZ6Ey9K4gmCzspLmcq1MoMjmA50
tC35Kq538vIZ7EHApqY+pj4Z535+IOTLuDDUpaqacwhl8P8mznQ4wFD/+gv6ZF3a4WuZNCsTspGs
NTGlcbdJCWZ5VFG9CZroqa0kI5bgPpbsijOj59jXzNerslEbslM3HmyObeFJ4wKF4m2IlThf8o66
W5RtR9X4D3R8NsNMKjMP3A7UceHY5XAoDRBMo5XtaO30WNFxmnqVDAB8Eo5UwmnccQSn6Qlx1ieC
LpqiezVyFCelxd2JiMgbUjGgDpkNVDzrW1nAbBPzm7/onHq4oCmUYd7pcLkADcUO5kziDReR4KO3
6Dhl7t7GKCvIL/C3+DOoCZpdg4KzeR2aEtjN+DlL44scI3on9MbN5ydV589Y6YAO1mxWoDlHJmbs
3hivoYduS6c7m8rmAofw1usLFMr2o55RsGUieUqL7Gog99bu2zPA0JdJangXDqgZ9KQUMVSGPYDo
kC0s3+dJ2VeZoy7LCYQxMHOPGR8ynupA8rvZI8rnHRJuTO/VM/W0o4azEPYJmsMwQkIbEvkUtOa6
cSn1YjsAWNxbD6RWbKCcED7Jn4HBqzGe9fTqiFP3zQIdnR1sEHbt2rGdViIxizVtPRAvpdgJK5L7
tCleclHQDBwgfeu+948ihsrARuTZ1mwoQdWOu9ymxI0yVnHYqtWpLmweS1zGa8p7X3q+AkBSo7cf
3fbAfvA5awH9iFgBL4FQw5YUVV8b3BRp/lCGfTB+CjhGsZVN7IlEi92c5+gH+atJhTxIt17Dl3nw
i8jIzTuIP0UutoZf66kHl5YoKaHOxmUGDaawauBKmZp3WFfD2zb2J7kjMCmpzux0zuJ9Hqb2A9BF
mgMOvkJva4+uuEfCFxfrxM6NGDSC473BPiGhMWGGpZPJyHitYIkOO6Lmnbek7OAHzcN425h+hnI2
MDTvObsnLNd+zRwR5XZPhbM25nbrRqp+HmUEDrHGZYKln4oIK10xZpeJW9NbCAbrgZ1zYANT88GJ
W1M8fdKoEjk4RqindohEYk71uADggdh+8mDpEHJUG7YS4oFc7HyRLufwkDXklSHGTktGBFwB1ezL
ePbaYxpURDvxtUu97bO2p6Bfgick5q/4bKUYr4lfma+EziLsw4I97/rfTbc/NH20vP510237tX95
rdSPPbdFp/SHpM9zfuOQEtDOsr1FceEiL/lD0hdYvy2tM890pGVhwFt+9UfXTfyGw47+N0JA20bK
TJ+srfou/t//aTi/wd50FtOeveQl/BM934f8dtx73tI/JqgMiEvAH1tENj+ongxdQe22ZmM7Z8js
vexe4nBRxVvp2IdcB0fU633+UpaPuccmadgKF+mvBiFr9HvdWPvYUltTT8cfHt/fyIkWCcqfHeTl
UxHCKenF0UL2FtnN+0+VVzr0m6UpDOSHOURnJQnsXbBtY9lvEzcwftFGXwRm7y+Ic1V6QbA8CZev
4oN+KZwh0phSuGCD8tbAbYS/77JzZzekfpgRKRRJG1HYWBoejG/cvfB7stK4a6GImhsczUO50lGT
X/awNxXaCCryFKOclnQXk6w00cTdU5PpUG1LDDEZigBTUJLQtvWp1mBbwILG81Ocds5nA+FNtCdu
D1j04Ptjele2wSyIQ3eW7PcqaUCqcSfuts37lnOHgWJn744mvcE6UIl/kqicq12elux5nNnqbsNW
sNWopnzeQWcZHDaYfrQ33AkTRW70YIVyK+53cRGZLg0r6Z6aKi/HfQJSEelKX6ZPkVNIQMg2na5N
mVK8XuXD2D83NrqNFZQWSubYcTilCAvBZwzFsSKO28ayWToLEd8N4MqtgyhCXR0jtzbXZJkBBrFj
23XWxMLOXzF0IZWGpdAEpyyqoS4lhQdMMZXtgpUg6+CqlX7PAdSiTbayZUovCedb5VJr8opuSwF5
DFclZ25K4cZSHTHN3Hno54YirUa8/6iNpqSJmI+iO0AaSi+FYUHG/Pnofa9/YPSi0cUkiQgvkJhj
PV7qd+8UHORcwwzd2olsj66ZB5csiAvkkNg5Yx3mGq+QkSLtz/OerCxzIGb0F5/hrwNaiMWhay4z
hOl7HzQYYDfITRQufBTlUSXLE9rc1GB8Kz3NVPIZKcZYUNXSJpgKjYel3f38IXyP5P7hHcZnjPxD
8P04CBJB3H/4BHNLpF2P2n47ggi5B+XWXqcx1fOpL9R5P/SkWORRuQtFEsCLSiiuQRpiz1SUa6Av
0SYeOu/39elfiiMX7cC7j+QIZhM+EU5oISjfv/9iPLhXGIBTGMEEcF0EtuqvAsdVDz+/87+9Cn7m
AE+1R9/3g4Ih4lCbpngtNpbU5dmUlCCkw1n+QmTzIejIcQjKcUkK81HTLhHlHoKNH0dZk5pdCO1f
bOoq86+DwXdue5Cg3zgFbvrZty+DKfjE1GzD74gA+VPs+sUs/WGM/eUTfLhRUMgAp3QmNqMWb55d
Uo1vu4GckXlVuY0HyIcwipSk4V8kSX14v/5y3Q9rVoiiz04Ih0Df11MXrV3jlDb25wZeyWLfbepd
nUbTKwUy2laFWU3XP/+CP6xO369v8ZIvedFC8qK/f/JGaZA5axvmhkEd7UKbxmAcO/21p9v85E3S
/fLz64ll9Xk/bvmKEUZjkEffz+r4/oIJaQOhNbsmOnjaoYYfe5vWrK2HOAcqaHkawFmeBTdDbQxk
RDv62+QW3h2cQGpbP/8ofx3bC2tCoDtjU8Ltf3iDKpPJebKR5IUpQY+8Y9at3UzZzc+v8kEDtDxg
3lBSnTweL9q2ZQD8sCkZ/QrTVD1QH7DN9L4LpvlI89G7J8U8WE0VIxyYex5e/Pyqf703mw2VBY7A
tyXWiw9X7XF8Z2SfiI1Tg8aCDkBZcUiGX8xBy+B8/13apsMTQjCFlYJIq/f3VlXAoPk6zY3tAbbU
hcb3PzAjFviunn9+Q38dp+i1SMtaFiLTYoV/fylwV+yxfJIbCVcYL0py1x8NTeGbrHmoOCTunP/8
en93a5iU0G4tK6BlfXiAhtZOWWKK3HAOa/bOYOTsKkfYw7qIf3Ep8eHemJaZ9Cwi5DGjsLG2P6wu
seeq2swid9uBIKOaQI4yBYTaqb5QvKIeX7kWhB/hN8OwGVN7PFgm51EIcrBSz/GhmN0W0bK+HqMu
7MEg0ve+0Ik3WShUDNbkf/Rk+LTsrF1KVT7xh6A4PuwIeupMnqpS/HuYbzeyAwWdETuzM0EA/uIN
tZY7/2GA/X4tfxHigxNikvowwMTcz9AZJ2vbu735eZwx5K/G0GkfVEkhet1ORJSh3Yhz0JNY1ECG
Rf5SAUvHiYK5je+5JeOWAkkyBy8F4ml/Z2ehj75ZS7QBFMdgV6GLtXGsOSH0GTHl4viPnxfbJhub
kcPj4izwfuRmWaCFUxKKKSbpn1u59E+zpaYzj4Ct259f6sNcszwuZjP29gIlPJSTD3Nr2VBBVdSM
tzbdTarb9kzXl3Tb1Zyqdot6jUoikv5fzHAfLAWgTrgsLphl4aaFxUbs/R1WvQ/ssi7ktqC8cps2
xEyvcZQaSEQgkW07JZCJkWuq0chrMa47ms8NaVQx4pMM/Ih76GYlvBVNO/eUuOlc7QFvJnsH0RWG
lTZISmJ3rNw501FOGRpjQ5NSmqUpS/0q9cfNzx/jh8nz+/24AleYyfwpveUg++OUXfpkOYwmpxRL
Rd1F0NfBxtNz/IurLDPIh7HNn0YOhtqZY/P3PdEPC0NYF2NBUVPQqCjzc3fo3dfKRS+xTTo/Psmw
aHaZM87ndASC+56F6RdLxN9cP+BNhpNjIy8FVfP+LgsW3bZKHWbPqDxXSp7Vln2KvQYxXPKNgHoC
3X3v0Zb1158/3b/OdpxNXZuXegkkxOb3/roNQOKkHHGbF5gPttlMHJRZ5zTbhwbYseF5//g5+0xW
CwuEKQT7x4fRWdiNG0QGnroMlcx5UMn8zi7i8phxjCaEL4kJSDAsTKLBNFKaW9oxP7/hj1sexhNH
f94Nm9OD73uLHPnH8YSj2U4sr+GO4zG8gyiALXgaYRRyxCWzlWOmN1CFcMUIAAOgfEr3L+mDlSuH
8qFJXEj9P/9Efx3g1G7QRi9VAB6O/LC4qZgtmqGkveW3DhrZ8g3Oa/6Li3y/rT8HOJs8wQUsyh/8
l8x758Nte47RtWUNisfMUhgIVuQ6X+s2pl7thzDsyPGee+jN+GhWeYdmm/AAHAD70SzjN1dTzvZE
UOVkkuuZTIICuTdtQ2yTcTAn7U6mSWlRwqlEsbbjOX9qs2wuDhFclGT1f9k7093IkbNL38rcAA1u
EST/ksxMZaak0i5V/SFUG/d959XPw2p7LKVkCe0P82OAseFGA+2uSJLBYMT7nvOcsExpmNGSUJTt
x7dOe33v/lyVpFRlY0dbNz6rO/Xlw3QoVldFbOqbIcu3LT0/X08kbqA+lz8wiE00jrRM+RbPmD3B
wNb9riuTFZu3xNOmXSoiiOJCXJs2QZAf/7TXWxZ+2Yotcyi2rD/OlKfOLofYhhW4i4gWgr8/dLYx
QUed42s71MTD3xyLHowqtdXDS9HNPK0x9cha2hXO5aOhI1/DDmEndUvtTZY6ffL6vLms9bAgQdKv
izFvz8lq7ERmh7Wjt33qScZ5CgqOZhbaTGFl1ieHoZNzPrdwHYsKJvgwB3z/Wvh8+XAzI7TVpWIs
qNyXYLXJflH6wetzzfrhGBS8bGNVeQzkQau9Q0iiJAHQqRGQGn1SbSEQmp+cD99ePdt3Pup8WddT
059i34uvhI5C1tBai6tH1rhttU5Q0Bvlnqzm4W/f6NdDnawKltmoOqFLtk+KTbOZqWqAqclYKDts
VR9Pn9cblfU+U6DUWBc46v/xqb6+zzp8Rgf8P9DqQh2uBrWZH/BzKjfLNNvXQ0tCSpoVxicfvLev
7joqX1xmrqqZfH5ej4oce46cIbHYOY/WbarSYIUCkxBiiVEqzALbq6wSrUo0lxsJqv+cNb28imTc
/KQ9pgtICoK0+az+LE76nYfMsQb03FomNjX1ZE1ZiiFJ0RhZ/ogQYwuzYfGnpseQGAfq5uM7/95Q
HESpEKsC7enpeX8sQ4wFubT8fCn/BHTJi5WBe6mWVnb/8VBvVkrToOq/1vvX7wzFo9e3e9GqGuHO
OlQrLU9krMhqCNbn41FeF27+TCWbPx3kH6c0xjkZBZhaU5nGGiyGriDZ6okmvuJXLI6ovCF9D7rT
f5FlsRxt2NmfTOOTL/tfg2P15maaOGn/ggG+eDvbENNzFPaWv0ia51TS+22Y1uYXCf/ZRxPk7EJb
iAfKGtkWc0C2Z+cfP4fWSDTTx7fh9W7un79Ep9HAqYySw2nvQy3CoHKmgpCkdM4uWmiaP1pZT3Cf
7fbMKNR5a5V6dW+Nan9XtX1x/Hj4d15oxDG8U6z5fz75r581oC81QTgvfUco0zFXVONhMvtgm/Td
HTv/fivSPnr6eMx3L1loutSxWGlvvsSykLNiT7nlT2W2QDenj1py+N1Xka185/M6H0Gm5Q8j7JRd
ksvp7uPh33uTKB2BNeG4tU6/15fco+5OnKm2fKSn9ZZQpf4KW1Nw0el6//PjobT1G/dqK8Wr9HKs
k6VZrcoRzNli+YPIEfyGnTiUaHp3KA3q4ywjFDapZVCNX4ZrgavpUg2n9CsKcHnRp3P0X6wh1EV4
t+kNWPQFXl/5jN+hj0fmmjrXo9/VrKNqWJKPoE//w5FOF0YlLIpUYaQic0hFo9C2Ib6NcOZBrf1P
7vH6Z729x/++qvUZvHiXQY4FQ5a1lg+ob/yySLhR05zrXyKTxrSsk42N2N3Laisg7TQ2hotmRFRA
4sQnP+TdebWeGKhNUtfX13/+4neARUNQmnLNxjA3/iJwZ+hjZ2wnDY/Dx9f83lCGQV1fM9cSsHUy
raKgnTUCgxgqmsxdBnpqq9eT4WeUd84+Hur1qe+v9Yn5AvXCRH5K3+L1VTkZ2YJyYnM6FrQXTexs
3xy16Y8gW/PtElvd4ePxzHeeJt8eFkTToD5x+kkN554DAipreGmahdYixmKEWPyTD8B7SxC2TxYB
andAN07mJ4SMXK81RiGTt8WMtCiXRkStTlEbgj0LnGFOFxsXSE0QRo0Y+j6+yPdW3ZfDn0zZCXGr
1Qzroi+o22dIR7ZZiuImGgWkU/bLHoWiZPfxoO/eWUEVlqoBNdfTgrYYQhVHIuveWJiJn5lFtp/Z
vXwyyrtTE7IA2142/lR8X88XJSYmhdBBazVS2TvMbmIH9d2F2SU+uYnvLq68UxQIqJZT3DwZKkX0
h9vQttCcZcwQpaYOQu7KdJalvV8EeNeQHZfbxTzr0r56qoW1PNNMJyynop77yYx69z2x8KZw0Vz1
6dtfmY3VNYS7+Am83I06NvWFmRvORUscvd9jXdn/F0/zxXgnJx68DsVEs5+LjxwMkgRMuDrjfXKP
35szlAYh3NiYrvngv36aAdjJ0lBZW9tMyW80QtZ9ZYzU/+JaXo5ysnJ2BXyLGLKHD38iIj66tLYE
VsSbj+/Ye+88G3Vwr1TPOAafXEs7Ub0sFN75lfV4mMG1Km5aJ+PXYaZ95pZGXFO948yMu63WtF2m
D/0nP+Gdl4Nmi2lZYLD4m9NDYeYkBm7eggjxMeyPfdQvW4ToqVfQRX/4+GrfWWIc9liUz4RJ/f20
9y7VoIFzQGrXpIfF1yFrQEhTM2rbsvrW8Akjsi9Qtx+P+c5sYUwc/argmMaZ//VsaacZuuzMmGFc
L35EbhhObP2z5tW7o0AyBgzOdvnNF8ka5II9OsM3iHrUt/Xyt1Eb2ScT/93bh2SA/yCg4Bv7+lKy
1uhnqfGkYiMHN6igvtsYrHhfF6vXv1BfTq/HRDM+GfXdS6P0Bk2f8h4HvdejshM3ZDQwKvTK9IJ6
K7L66NNOrs6fcrJhcoRQOUyzS+FkfbJ0tPoS97misXQgad6lvdU8dhACsWnlBEYpXXeXLMayqwu1
8RQV83Na6fMeFhDqa4W81v9mpgpJEB4rJ2vMya0etEwthcUhmuKuA7gJ4OTWGPWacPi5Y+nOx4vZ
NBD4fDxZ31kOuAv/Hna9Sy+2axG2aZjBk+WLmQRovRqCX4tSWZuUJDA/D+uEOEOjcdzRJvS6m8jZ
+nj8d2pWBl+LVQOyNkh5U1//gLidwg54oo3RZkof+MD1uac1ojPczG6tZ3sQ48+llQsO8k7V7gAn
ms/AmyPwmTlpNpsKN7JKicuiG/PJT3v33lDZoMSjsUU6/Zh1souMCZafz/4V4UgvMaDpXaZcclq2
L+NM0Z6m3twlLWaORA+WTS36mSh7Od8to2n+apvgq2VlgackiP1r8qu2KjTRLzGeitiN7GD4pET0
3otDi46+BEvXKlF4fS9nkSl2jlvfR+1ieDK0or1Kfu4n3/j3FgXHptKIKoBj1IogeTll6qio6Xgm
PLFsMFzC0gkJcxDrbjUjnHYO0mrc+qWyiE/GffvZADCnrgViyrbs3darfzFViyJMEnweIDu0ClAS
4p5NY0UZ3nCQnR8/+rdVGYYyaCwhTOKEcfrkx6RSegfBm6+SHHjVYgskZQhC94RcyTZyEL1qct53
qpV/s9Jh+kwxZqwv++u1iSkHtUfSYVo5kuvMfHGpY9XPeW6HQKp6HGxQ/+v0V6r07KFQG5qXSaaD
X4CzLs9FUkzLRnbjraKi03Zbo8VbbiJClhsHS6Dtm82SjKjVSfp2W4kq3wtEl4Q7tR7M53iZqsFD
Sk92Nl9I/dKeQ8K3dDTe4ya01OaGrbl+vRYmn9twUBZPWzICoQn7beBp5PX0pejwpn2yQ3g7kVfs
DfU3VAXCplD9+vrJzrT1IuG4BTF43LSlldw0VDn/dnGaUVZdBu8KH63TfUjVE/8bOrjroqanq1Ms
DrSu4Veq59MnGon35pPO1bC8rX3Z09KtjczQaXtGQrNa7eHT6Pdqv5AeWTUU+eCX1L/1udvA5zI+
6wm8eytBPQKdEczoP1XlF1NJ71IzzwVVYw512FzHiegdvqvxzlBn6ykYAXpgSCP/y7baLYZIYu/p
VR9Z1LRNkiMaU9LgWlTBeP3xK/bOuWU93nJKWJVb/M1JAaprBd848jD8YG6FQdup1W8lctA7+kDm
5SQqHBXEsWU/5tCALNx0NuLJxeYl9CY8ePgYJdbbj3/U26WN32RydlkP+Wtv+fW8iwMZOdIB5MKs
LC+zpAsg+AzLT80kBmqqlyVz4eR/pqB5b2GTiFNpatIAY+PzetRGj3gJTeKM4wWXfKhDQOEc9VOb
NPuTJfREq0MdAyilpUumAptiVKEnF9gEWus4VDp9jBTZwUav7FbGFN6w3PTnsR2vwMSI8JWsa/Nt
n4h+VxaED2Z5ndzoS179sGsz+llNunollQl3fNaa8SeL75vP7vobmRjIoXhXtNP6XBCGMGQQ0Pm1
yKarXjTKj6AJguc2JdkKBEocqbsKY+3vnp/2NOsYqD6eBW9emZMfcLIVa3BqRMIsFJ/8R+TmkXO/
DNFnVcg3S8I6CAcwNtYa6JlTem9CJHfS8Z3xE1s5p5V3SDMD2IVinDdiOHamuBFt88n+YH26rz4r
65ioYDlzUVfi715PtLE2q0gqeMJtyS4TrwuxA3YhG06z9S4uQuXp4xt5Ioz953SzwWmqtCQ5PZ+s
44KoANUCGOFbKtA7KF/CT1pnwogOlfv3NOT196KEAraQ5OLOIMovJDa7j3/Em7drvWg2DKteQ7eY
UK8vemKeRcS1KH6MStaNWPDogKrisq/66vbjod6dOC+GOtl/0eMMEcwwcYpiMg+JFd0swO/PPh7k
vYdImoHkf38EfieDzBbW21BJiLTXsyjYEOe2AE2rbXUX5K36OKF0//3xiG9WRU6z3CWHxQO5JHaG
13dQgQmPCqt2qCZhgtbsbL6wWiu7hnEC7X7pk2xbLIQw/c9GPVmq1gT6AYer4w+OU24FAqPfeh2S
CrMaii0pqnNlboNPPpdvnyBfF0SBq0FIoJE4ubk1eBI5ERrlm0lsHU21kOcaWKP9x5f29t1nFLQp
bHEcNpfWyaWNLC829IDAB9M7Q5sCK+ZFJh3beAQFgMg2D3d5SuwKNKIs/mT+vD1xiXV0ifSe2jmc
4PXXvdgRpApbxqwUgT87enIJcq/FNV909Z0khYBoTs0rshocVhtZt1adOs8c0dStpJd/mO3W2Js1
Bue/f0PY6mGywg2wiiVf/6QqFjEoLYyKSePYKP3K9GxaoV3kgXSBR/KWgIojxxyy2JJ8tj78AXOe
Lou4RASrBFLWN5LQUcMEX9lEKkZGZx/DVdWGva9celIHKhU6isruBzu1+JKEoAhdTqcTVpE1fIAX
TyeIN7She7mpqKXYEQoSGxhl1OyRr330SAP2qgwMp3crmj/mJgJUK9woNUgAcIKypq1cKivsLS5N
eD29E2GKLmEsOmXbXAH5MkyYLdp4bRI9+6U3mtWAq+ZND4tIYUVzWiVL/bq1SQegbYZeus8NREmV
ytNf6UXEFdC7+F2gvj8nq62F7AS46nHCgdq4BV1e6uzTYt4a1Vw+NEhguJ5qrh8E7BVwYNZUkDnh
AA6qDcFfAV3RzJoLK8u8AsH7j6VbDf9CdkQH4QOSMUaX0pwOFvkpHVEzzRx5UGKriWJ43JHum9XA
q3COcgaWVR+eK0KHExmoTf0dIHkY+rJeYD9ymn4ExdInm64yYsOXlV2SQDnqrZfbSWrfpcbcpMOm
HuuGMAVYm8MAe1E5U+uQQHK/AJO7+BXhLxZ2T3pFHIwsrg9+no1coB49kVfBfQxt4SKPbbW806LQ
trVdb3WEqXX12JBWakQ1yeZBPmLqj1LHILTWSqUvZK8RWwolxaAaBDKhw3b+rSEEKfES1QFaZGQm
xDgrsAW77j4FoZWLNe1n0cDuepoVT78GYajXFQ3pX9GYWiTXyFwlYEUJoWraOBiWhxYL7riVRR2k
Z600SdmCktdVa4Rvjd1EUwgBbnqbbVs9t8Ot1haUcrSMYpZftYJTq57Wlu5mMI2WjYVHbTmwd7aJ
/rDMDJKePeu670RGiFM+1FADdcuk/J5r5sAkBkJkMaw0V1RaGoqm5FaRF83WQdkmWdAx1Y1BXtoC
tCK+cBX8LsQOsuEqejhlJlucTZEy/6QdsAaGG1Z4UxusPYS0BtbVgJyxxYw/kewazAa6K0Xk6dNc
hGwPhkbPvrC9tK+7ua5uESXA8ljqsqLcqRfa1VzVCeJofWrITTXEOJzXQdnK7WgpmLc1xASD26pl
C6YzyInUccSkfiWmtL6n0jOMG6FT0fGWUDb7uFFV4IyiNAGkmdX0nYbz8GzABlyrGiYeQyVPiV3B
BLHciiBUb2l8kk5IXRB64pCWswsXs7krslZMG4qog4kqOJDS1/tYDd2+mkEWUi6Jf3UGpIhkoNTt
tlkcXQWmPnUHQ8vzQ6pUECVavvq2S77T1BD1phA/wsYMvqQSIgKv6RKG53ZrTjdKo1jfliEVV6K1
uuhMJhEGxgxajp8HNpHQEaeUCxM+1kSIm2X9GHsnNJh/I1ALCEakxaANTHKgY5iVPNKOJKBtAn5L
t1eNtvfnwjB/1V26ZFeDYoQxUVSJMp5Jdcbin3GmM1xLn8p4HzVp8bXWK9AeOOQf1vxxaB11M6Su
1Qrnm52EI8QPPagoXVRhNnnYsIFhdnEKpptKY8g3jqhkMiGMaDcmxngnp1Q/a0WkYON0oFZVy6FP
s/j7NCMmI6Y+S54iocYkaOE6ZwEWovlOykp1FyKV17zOlt2TBvdLO8NsPlvrwtBLL+3T6F4NpbzX
E/zYW9NOyMmagdhNX6maGZM/TKZIN+Dl9OspDoZpx0sR8KtjQ+1/xNA/dC+fUVSTxQtM+RiHs9Lt
gxUEvc0aKlNgcFYUodMGHXDEOQDUXSkhAI05zCBwYpAqM0/tJvUg2aVmrqR8rlB3TtVvlZku/dkM
Ok1zh0zpoMFpnHLgZwzq7FuEBpLG21cldIFYx0VRqCKVrl111rcB9OKDKUKEX0sbBWRSDz0Wsxk6
ReunicygmBAKHXoVGGJxRu7HuLMJtbI97CBpf6Zl0gC4M/TBriplk+9ba+iB1yJ3csCuqMRxq2MY
WtseClN81OWk7KKoVX/rzWoohIKR9ueZyAntsxN21F7fksUM1pWk4CtDpw8C7nQBJ2shoOWf4jGF
XDfQuIMZmo5PvSUANcwiTh2P8MZWOysq7HH3BibY/GeXJiOh1/YUA4KRbXXUQBfsQhnLe7V2lieT
HaixYQU1oZsZQfwIUA5HbzJijbhMO6xLm9QsiuR7oPDVcTWCkKG3LQ6NUbUHWNIY2qy66UKAoAfp
UHkelNbJqcNQmvCzNGkmYhqj+Bt6v+lyyZMxvWFqr3zbsNLOEi1WfjSm2fd7ow/KZ5VeSerhNAYk
1AH5ZO1wiIg3DjFU/dIFSAUfgrPKSPg2Ah+xQYSJmgCvQZduxCznxzjvtAfFCILKA+nOOgGIvXy2
ga2em3Ha6G6R5nzaAcSYdyFJF091aw4c2Y2J84DSDgbkX6qknQcyPno0CksLvTJti/scGZHu1+Wg
/Vbqofs1Gsv8Fb/0yItXm8nRChoCjSrIgwS/LCZ0fxLvqiO0rIlwjKCcw11G6upeiBak/lQU5hWF
lOybbkX6ZSMK4pvmuSy7e4jI8UVXLAYx7+VSX7b8vwKADRVscVWP0u+RoUVAFZIiF948D2znpJ0M
v3Rt5GMdqoE8Tyq1+taXTa+4k6ql3WaYOwzIdjmJY1c4bbePyUTsdmYF59HTskJHZ9KjV/bMIWL9
dJZFNFuMN2T9RQSOkps2Nzuriu3qcljMERL8uMJJGtHD/8B0xEYEC0hJzFOPrN3lFFREoNVIyvGk
MszPKUlkZGYnudKSgaaoF4pVIom2SjzjWM0z8M11Mh0CvRm90ch/GUNE/k5Vm8pFZkRJShr3SvqX
uJtjphBfG2pIwy7qyvQIxKuGOeKMydeS9xG4Zq9kMdzYql9WKqvyZLcaL6Hoova5mWe4nwMneLGR
SmUfgOyV4FIUIu/YwxXWc0GurGpkYGsGfq+b5zrQ3rJR2+/5RLruJs4zPfZMOw/oW0zO6kjlgCC8
vCZvhY+/tRyMhNgSGIDKeGyUPrpEO1akvtpZ5k0Wpy5lxqX0pDC56jxN2B6btc6nZNSrDEfgUPL5
LgFtdmhgFbi/wVQV9cYoYdBCg1GDXaIgHNhYY6hBjhHsWAkotK1NnZd150mQsz/NfOp/Q4BkR1SE
Mr9wsNoIN2wGZPjZnEiol52t5B7HpgZaD9jDgA0RBmzixijUuVotwt7DqgnDhp0vy5lD8x5/uxBF
u5kTbs16yNI/q1r/aQu8PkhghKEBw1/XIuKpOjVvUHNmc6T4eFIiLEKcYyo3aMrqOFNFcgM5GwcS
KxI6JUb6xba68UqQUe5PAKhuY1kqewVM/5nTh9ZNvjiCwnQcHItmELBhBmNXEjcEg9kklXLljcAc
QLy+jLabpO0CZLa+//hY9k79Bn8ppmb8NZDlqRy+PpeBH1vGoFMDf9Xt7zQJ3cvUAOhWlSkupNMn
XqYFySUb7Mj0Jqxbl20vo0+0UG8LOJjnOdBzPltv7mmhGBL82AxT5vimDqpnJGnvhrWG7Xgx13//
YP5qqJNzqKJ0hEQmVDpa4IFnUaq1t0qYaZQ38maXzRgllqq+g5iZPH58p9+pO2DwwUslbMPBXLSW
YF6cyUGANiN9b4dzRQNnPE3rjQJq45Nj9rt3EjkzJ2zUj6TOvB5lUYvUzpLE8XGI5Y+5YUFmtHGw
7ai6ferSeX8wjtPItC3YBydFDocvuknoEY8NFCakXZqk7DxvyJdsPjnBv1OfMung/J+RTm5eSfoT
6nOeGg2x6SyygvLMnqcF8aGFcjesRtL10uju4ye2/vyTd52yJuoBPKS87H/aGy+emOhHYkyy3vFn
zH/+rFupH6uXEXHhAekaH4+1Trs3Y2FBoo2jSUzEJxfYFCFREzB+/aDWzV+jQ+vEJ/jEvC2BRPtQ
6Yu7iMynJ72HdzqVQn/4ePx3ZielU7E2DDSThujJvBllwLZbp25s6KP1UGfYGi0jHv5qx/3fyAn5
fzayTV89wP+ZXnRLjmj3v845Tzy/JBj9+bf+lUqo/mNVbuEGxL7Bmvzv3BCFVELCANGp0ZknH0qu
5q5/IYzMf2BXoamiSlTPEDF4xP9kGGnGP8iIQQgtAaSwU+YX/iuy7uqvSUja3X/kerxNJaRtzSzB
6mYDEJSn70UzC8KFgzbzYzhgUG1iUEGTUoFVi4gAnMSPXIr6doyc7jzTmlHAlWzJxpzLYyys4lcW
s7Nw0cHM18UC388VuQll0qbp1gEmPAe9QJrIUtZ15+pB1H+hBnBuEAhwlSq684zeMb4K52C5UWLC
0LEvRDVI4Sh3a7uTfDINWdLDzmcY8Wztik0n6uFhsYvrOFX71FOzID+bwL7+eYr/f2r/M6hwzdpc
Z8J/ntlu35CsGL+c1eu/8M84QuY0nz8+veoKamFB/ReWi5Qc5iwTFnLOugd4QeVS9H8Ya5om5nok
U7wH61T7F5fL/Aei5hVaRYuE/6KP+zuTmtr8qxWYsgupnatPA0wto+HWeP3lTJo+xhRSPczIDK/b
1QvrgEJNlVg9TLB1oznDfCw7EFNUZOvxq2Hv8rLzDH3a9hzupLgdjNuJ8HWAU343Zw7kObrZwJhG
YgJs5aZbbitCctUmP5T5se6C8xIwjyunUHs0woOh32jKc9bJM70LNkYjO5qTg/JQaj9XOAd42Fo/
K/BQiPa7QtxWv+TpvmjMzLe0hoAtCDXbJs3BPXUby068QAY+275fASWVQhuJuW0JOLONEkREkABw
BiNbh1+SzHA2ZtvvCSGDHio8mVxONqKQ5SY2EI5WMryNCJ0Ih/FQD8rBtCNXURwAnrVOqaZU3Lzr
/LpvDVfVCGBpAJNGpJsETX2mdP2u0XPKG9mOgs6xploXDN8Ga2h8+KqLpzhrbkz4s0TEgsjkYjQv
SlIgimZv8IVtQpW65prmseBdagd+f0vBPqKYXUAsGgHVJmsCirIdkQz1IJdUfd6M3W+ljHw7/91j
nDax6pfNve38xFLsLnKleC7ODWTmy06rOWYAgdtRz/E4mV2kQt4vk5RnFOyojqp2uAVWDI+ZzTke
C6OPfsFUgv4J5FtQDkmt5CEZ620NfZYSBFsSu3K1mRxlBTf1hRrHFcfB8KDk57r5nE7iSUrw2vDs
vy75d7w5iEUuRqeEiZ8aG6PqMiAa+vegX4pdpsb9kfZrC+SsdI1CPPQagX3QuxzJQxbkewgSiEOh
3tWj9K0weNCKzNdiQTareIQnsSvb8TLvBwmv1GoPs1iunA7ZcWwfixJov+Lss1AhCSkEW2Bi3qC+
aFwYg4mzctyao+lP5BNGS30sOceRYvmrDjJmdNkcJlls1LLaG0zSOmp+r2Vlx853ppMT9xxvtbpc
WYkQOxWg62649KAT7AtJ1vaYzm5d0S4OUjMDwgDj3+qpT1qJ56jhThtmj8xZQm/sM6tXSQgcvUSp
Nlo24jic3KhX/NEmizq9Rr4lKTtQq1hyz7bnHcdljLfxl8BKNmi2tvmgXevkAaj2rRmProrqxQNa
RhXlAsXtHuGX19iCmBK8bpZyiAfTS7CWKPG2aH+05R1BTZH6EMDN1iFDzEG2Kc3AudKcttijLIHx
Ser2rBwrW3P7BBps/22iASGL615Uez3qmKfqZh6JKTLyFc0WzWeTOt70WAW0pfxiVgSHqo1rmEDs
lKInK0K9GcvHIFYOGokiSSbgXQ/UJ/N2q06XCY0fWwW8wqvUkmdIaruyPMbqkw4PO6uC+nrMUwBV
EW0GvJm6cl4AtBA3aQuBMs/xuHX9tUYjAazAVu8OkzneEqC5X9rrkpc/HprOl0lxnkz5WRxxrre+
6LTMYtjePYK/eoHYPKffO2TCEaUOL5hCV4+rTUOlI0jk3qgal4LNVZl+lZH+O6ConJmR2w93U0D2
luBtsJeCWfW9sAAZ0CipDI4NqDrn6XtXkfcVpBAIeNOgvnmgQtxAp6zVuTWveUX4DmYuhGy/AuV3
kZaUUYVXiZtBEreUXCdJwBJxOYjYOS6G9iTijKldeIMWftfmlETL9r6UgtAQS93Avj3PRQd15EA6
mTfV7B7oYR1sc7xqiGIMmC55R1lbiQoLInNyNphQ++aRTEb6GNsoYAFcUA5NtFNWfGt63S2Pjv3s
ANYdR+4wgbOlRvE0HmEJq8OOQ2fAj2dbhX0jDTwrH35bzXJYkIYs060a7aNup/amfW0a1V1LfTgK
m68r4joKlbMU5xdSvELuM3KPcpeMo+Xc1hrTx2hOcS7uLjux1DQF4uw7hfUrBYWRazn1FUeKb/TY
PTal11iOCe+R6teWbw3en+kbCS9EOBaOdh6maMaGcOdQxnGlqRMAWUZfkJVd640EKihMBMtjfGyS
9LIJ8vmbk6ieCpAaRcIFLW2/Eo3cVuRaXZb0UVy6gckh1fttvXTqWW1q/aYkpcBdwvamziNiZKmI
usgrs309gociAGQQ50YVTY+yidsdIU7NvVFonkGqgadKpf01jI7+qKltetZMsnUH2Zoe0fXpU1MQ
Y2XC/w8EwRphEawJneZmaNtg1445mBBH21LMOqOt/SOvtPCotE24R35RecnoxLDu+/6ATq2/D4Td
+WBb1yoYKxGBmEB3OzRi0WA/RkbhxhFRDaETP4D69RDETFvHGq9Jk+ONjC7qSbsPlIBmlErUSBla
hWtrD7Al3bExb9pYhjswulfDYo/7bNF94koei0iF61OTILedOtKrqt+kz9mUHtXiu1ZX1iFsA3Wh
KNdrBHY65BgxsRY3LdWQ9ynS7nUREHHQH2czOpuc5bFrGgDy04+4S23gUMLc6vHkzULuSXnak68a
U/vgASPD9usi3gBqSD0DFoYnuyzehlFPYzR6VIvxiXPmY6VXmzBtgIAUwz7K66u8arZK2T429Bmi
pol8yQbdpwdub8OiPivDL1NHDB7ffipd6+fFrdSFSSXqkTaropzl0JZhb3IzY6U7W+iggSs4dpO0
f+e20xyzqmh9teyKhypQ7C3SFFpjooVP1Cst0Us4LfmuYlujQCzb7rojmdjPzdb8QlJPsGzTOCJV
AGBff1eYZbRB6BF+o7MaoeovmobaVmTOJUpZGOslu4YKRDONzJlFu4qt0RcVPSXZV/pVEZhsiOKk
vSjo3u4aczavbbrz1NGnqH8IKmlGe9mZ1TUBibQJW5rja1SOEZ+lLYa+dCx26VLjt9Oz0MpYQu0o
A/EcJJCcCI04WErFjtLqRydz+zalS1jzHhH+oFhH3ur2y2r7+mqS3Y4IIO/OzVybepawVnyjOYnF
J7OX+DuKYXJogMQ+lUyGzdB31Awi8gHDbe/QiSHoz7QO9tBl52ZvWuwV0w5LXC825hDO23SJDFKF
SZOz7XTe5Uq6HDsjDK/1kQ9Hp5GxpnQL6HPzR+PcpdZ4FGwvHlbu1b4zR0IhUmKFykga58YUIFNu
o+mrya+/lBEfpDEJDN9JHGtjt628LpfZvnDaqbzmpwT7OJluENAPPmZ4VqmkeUhnzQGuTE6kAPJD
A1mDVtqTirXLNGtfBSLzndwOrvgYQ9yOjNZPJiNgP6geYccql71WFt+LWC0eIqssz8XYSV69RHf7
2Wa8YplD0IkVJgQyJImwi+5bKx7P46reORqmeMfYpArolMSwFBfRbX1QC2KQFJHeh1nzOGtKsHOC
kO4cMFbaMJtWJNo3q1rKQ0gJZdMUYr5TYMI+58jrH2KzDTZlmY5nrcpOOdOi1icNI9jqsy3vrcKJ
1jhF/cyhBOPV9aikPC72VrOtRFsnDa8dgAHuYvfBhdnU/bE0huTGzOQPON6HpugexyGGxn291O3X
KLyry2XcqMGQXqRRtR+TuGQLp1lngRj3QRhEX7rAAb0/wnO3g9CtoXGvYZjRuTmZd1hiRm9R6wsl
GDkABXbsaQLG6xDHv2rysLwCoqdrpBYioum2KSf6DGxI2Bti7+bmVlrTnse0Ipcs/hHGZJlUiXzS
eushQY/nNVO3HRJBV3xsD3Iwz5P0d8az9OcsJkOw7a7UhC9xADjHJzki3STh8igUnXRmsp61JEyO
HUX3UCfaJhycm8ym96WGR/jm5HoY47UU6mMxdFedQQ5b1/acDoiMA1en75y6vZ8H82u5nlt0Dimh
lR40vW7cmNBGKcf0YpAQ/Il0+N/snUlz3Eiapv9KWd1Rhn0xm54DEIggKZISxUXLBSZKFOBYHYA7
tl/fD5hVNiKlkroOfZuLzDKVSTAAhLt/78rAFLm7ESDgRfGjC9RTFNFVIYdi5Ca0XaKZhr/wjoNh
P+RiGdCWuNRsqSIq3wXRKOGq3PGpBJjAt5xl5wNNRulMAwYVI2tLfYzX9edssvRwD7SUHPnSj1cV
UP91JUR50hNBcNRSdxXfDCBBsfTtIR8CPR66moroukfVGeOfgpSKJqKKFdXZh4Kc9st1U53NPRkJ
BJkXY05qCdPT8H4fkLoUj6PqudtOcUHb1TheqonGsI0GNx3j3z+TxpDpo6xMT7zxxyV2tzPPkdtH
w9yqtDdoG1ytp5JOk0E/+zEhpqTlf2Io3qs8li95V1NmQtPqX5j9/wa2Ip/aWzU8PamrL/L/7Bf4
2kH0ibxQ//flP4J4/fP6hy/qy4t/SFtFBPCNfhrW908jhMu/wLH9v/yf/uU/YZO7VT7919+/0vCh
9p+Wi679ESB5Trb695DK3Zd2+9K+Qgr3MKy/QBXX/AeRXY4H4gd8siea/wCqIDL3dnTEssjdjwBO
/lUwbP4DGgK3EwAi0UiI8XYt3r9QFcv6x47oYe91d1aIH/KfoCo7ZvL/UG1iJ1A1k4kEGIkbexeX
vsRUJlHZuTLqkkCIbC9gzxrzTPQtgds/AE3/hCj/1urmHWdENf7X318SEft1AlI2kDuS9BSh+Xgl
AF4jnzKnTDPDlJJRFI2J/koFVfcB+HL+C+j7t/Dnz5+JnFRuNtF4ZMShsHz5mSp7iLqe021sLjTo
6IYspi3T9R/sJC+5h78+UbDbFoHFwMBeY6zF6EQNeBWfiJKKG2/sSRKNKIZ8W4UbSqBwNP8kxv3p
HoJ7gSwDxO0KTYLgXn8udwz7geNLiUxVxbUQrIBOyTQGhLGc/YcP7NXFXt3E3ly3GVS4insLHgcH
cufcV7ljikOP1/v4+4v99MQw5RBeipUNox+5k7zuPzJvhTLNVlM4EzuyN25KeoJAn9AP/P4qv7h/
NqriEJMRjYgQOS+vAuDsKxQtDA5yLd9U++l0qIItGT3bTX5/qV99IEwk+PKwAZId8fpSosa0u8yI
wBS1xB4fJuELPf/hS/Wrq0AVAM1i0OBVf/XlhQLy6nVdOY6A5KBiIn/PyrzyD9Sv8xJ35U3n6eBO
JZ5mJygwT728b7YRNCDAZKTTk0Er3DAu/l4RLiUDcYMmHCEj4qLxSk5e/yWn5XS9rHTbw4L1siip
l2uG4c5e+LYnJPf3ZJwvOgtBM9r6am2tkFmUSQDVVYfuNFGLQsDLxLMwSPTd0INyIM6Nh9nKv8+k
pjA8OpR6gW+W0Re/Js6dDdIRW0JHwfieqbfvd3HKxklBd8Gn3PUAx37/ePdP/GLV5I7woqKRgMP1
yZ96eUdYDfKxMOjcJCIZsQuyIROdYlffdMzM7/2JYynTlXUcF+q/6fER0R9cc7948s6Otu9OKewA
r38BNU5+aM0UdSMxC2N7Bnczndn4w1v8iy/Mrk7fsX1wfED3lx8z3yi7g/2qYt3rNbEn23vjKKq5
zL7yv/7+jv60mrKkmR6iDT6WTbTn/g7+wOSWvqeE5zF6udXQfguWibrE1nM2GfuDI25bL7O9699f
8hf3EBqO3ZmMF7Qe3quHaEiM5mKf9qwdHNW0/ByFCNc/bBOvrwIrgtfHDghHJUKbCM+XH0w47SAc
K9u/owZVcdgdObYxmE9/CuL5+UJE37Mr7BsSIV7uqyWHhqWxKwz0RqWF+sPaPCsO3HG5/c9uGoIa
2O/9wEAqAK/e/hx/eE67UrgoDHoZw2hx8OXJ8oDaVvzhxfvFZ4G5jHgwXGVPmnt5lYZGbtXauomB
Zps3XQdAvqHJfPf7z7Lf+h+/xQAexF16eAwJ6OaPV3esjASFlQIEKBo3eSOQAB8Mba/frOabrfeO
zcJOf39F79nd9eKanNmIcGCr2y8L1fvyk7WLnyNCG/t4RqjkJ+M+uMZF0xo6DaUl2vNQR/4Hd5qy
7EAzJNAnK41q0XqRQoD3T7uxZdZ2fVawfel0Mq2RiAYf7wOFYD01esJ15jAdEbJMSOma9XGMrDmA
bUV2mVTdUH3f+rl2D5OvBhsNvjuUR9+htyCOHDXSJUwMXH3hVW4hD44sJ2JJCXal6Km0jbc29Ywy
abfAVcnqOPOtR/jh53zkAR31WgBZ1XkGjo5meD4b7NZHsq0G/JQtc8uQ1iR+Pq2WnOGVZtsnjWue
O7q0ZIAQPLJoTERCNleU0mVWD3eU1cXHOuz9LbUiWZaMskjQD3VvDTodiYhYSKW3du33DoPE6NCs
6mLT+UzEVss+9pmGX4CzbgolTPO0eH1CqEtx1IJAkqsQheWjy5TV3+PRDoO4VLOLQDujObbrksFq
S5i7nBz17cKM0FVC55Bw+MEuCr/gN9y5jmBrBa0syBTpI2974GjU1fMdPqyRRNnGnwWRxOtM6/mI
n3E82DoMjUMmB7M8dNG0BGf56BRYUGTrfHV4CSh8xELyqApifh+Mrsm+BCSFYuAw+GrvUMf6Pqp9
49tSWTjJddP0d5MuXeNR+uZ2R+QMwkI19mFzRvPVfAv1Tl2qRExISjGD+5bSLdgb9/0ehhSHhrA+
Kn8sPhs0AXaJJP7uU58DfiHcV8GYHxD+BtXRtStZJD2Fumjh7WZ2k54S6vCI4r1GRmr3unfAN9ep
PLramD6rdkI8GlSNclNjcrMCpwKjwUlv0lmPhr9TDj06WeNokPeGqJiowTU2yrm0T1RkTzZSQbT1
RmeNIMNkeU/UCea851HlOO8RRQs/aUu/V99cYdjrm7HJHOM8pGt7inuzzhXEmalqhvZqe8d9t8oP
xH1Y5tehzmp1vw7dOJ7p3qrLxJYGtYtrhgubLjFa1/JJlrcNViDnnAZxbmwbUa583qyQYUhGCa46
eiZcYEKYdoP3YBQy+I5jpEFRisy2/AoSsRjXU2ciRrcFST4XYdSr8rLXOqfdsPAn+TgaY0PFUUsf
TE8hoF8wxfONl98oxUFkzXFx8OmFIQoYEMES8maN5qJNMzoABd6P1SZG1KNh44AzG6qRdG8KVWn7
cMdDvzb9PY12bg9mJJv2TbRMYRbLaAvy1HOEG8bDlHMG7lwpmiufOWq8KoSomjZFEzfn7mmkzt73
DiMDrbEAsHcm73g01cuaig5L7oE7XVUXEVRiecgZ9cYkV1v3eZ1y+7wpg0W/Y8kpxqM9DRYkVVtI
T/Uo0zNv+DQGDtjn0yA0g4wV2x6mjyBdiNcOq7NiaMVWPUDPI5le5kW8naYaoMWSJSyxGQcATHmU
blvVQy1P9gCT/mZP2aOyp95qKnbpA48DSZJAKqUd3UU5+xkd4wiTqYZU/cMSTnQUz82SA9gR4w0H
NNeTFc+uD6kECEvRrMuYEMWu4VhwFt7ASTUqhmCLR4sEmiSsGBfgzSOP/l6i+/S3eRtWnEYTDPsb
VQlsWC2nVPO0UhsIIphzTk1lJVa4sN4smt1gjt8snKAWzhYf2XBqTmN5TfUYW7bnzN6clioH6qYW
L2gTDDgQb/bsRO9qN9/koVcWv33JqWWJ5Vg2t2qhMfy96eeMMZBY/XLyvaynxtB2qZiC7O6XhHQB
84YewS27kO2c4VQxZf4Oa0LzloncaDlNZ+KWn+EvGKUWk0ZkSJ7qTVeHrM3WOnZwn44/h8lcQmnA
SJqI0i26Gm+5UzY9zfQnfUSiHmT4zPz6CRFnIOJ2tiHx6i2LRMKi04oLpwuzRyMMVn2QTBIOku6A
qmY5GfLRsHWAKrgsqjvHKuneXcTUm+fKgq2OM8+Yrow5AylUo8gnphEywPmyNBFdgawqDypQ1IWb
5WDfYVljhpSUBhBa0OeMEmODVIu29s3/gjUQ91Zj2sJEm2B3n1GJoBiBk+zPCWXo+tgemYRgnDWr
dWBZ2wOR8qYDI1sUcyII+njDl8PrsQC28sotAxy4gzYhwzebbvakwPy294aFDuWUw9737iCyvtfl
6KHybmfEIObSucWT6PiO3PNrUoo9NFNQ8wIZpfdxK1ZfvlGNGeg3YlSNTEiP7ut01/e0iW7tIvvs
8r/pg4WxC8potOY8GYZwmw8RAmH06YVChVH2pp3fakw14OhNHpLGPNhzR8FnXZlXY0USxkFMvhMm
XWhMIy9oZXcXYd12WHZkT+NLZ+/NdhGIinncCpHRSV9G0XQJveuUb0IWHkG0nbuWaUdDm/fZsyk5
w80xedV83gzsyUdIzlU8aNPts7RXNn/OfeNl17JZVAuvVbWDeRmNwXPZWYuS5wYrkhweswIvzHe4
Ca0wuVUewezsDgss1yrF2TZaa0h7qrTt2GBtsc4iWtvvhyrPep6qT3vHNoZZR68wlvDYyyKjTvAL
CZbUucBhsK2KeiT62po6NsTgjRdlTSMvsjc7onNdizyLvdZv2VA5Ozl3wnS0k9jLbjlra2b/s5ZK
IPT6xrQ5CWV02j4vZzPk7hoVNHSPMOIUdg5rqOiZBtMWZUl4YEgmxqIWXT5deBFoGv2UHMoQrHtb
QuoUYrwe/O96EF5WphPHlgH5BPvWSVddKZJyCbrvK8tsmISiyO/Jp8fxIFgpsjehE0Dx8t0nPQbn
SBfBoozRVQ4BDwMOUNQn+Gwz92CtfnlfmNbsHDZn9GBw6qoRqaTBnftb98ZD02x8R8IaMiQuiTTa
juwN20BxmuGd3EH1l7szq0mjAi4t7ebFoWXDc9YHPU7G27HvCea2o8H/HvLQTDq6SaxJFd3aZjpl
dgajmwEaLN8ZNrxPmWH6SBAKIkVOUK05IuUihJKdcm8Y0pmj3weKu72vwjNle0lVPKs8Omoqg9HJ
LuuFQ+U1mfh0Gp86f6YMt/FEi+8HkQJltnWBrFrLMbovB0rj0SsVqKbGBVlGqQOEUgFbKefPBSHU
EZFHAOKQdc4tkS3OcJ6T4aDjcbAICa5B+C16Scl4j2nZ8bxYjfiZ445UIC7UFd5d7ZfdI6zZXJ76
PNtAmFhR6aSvNuVikzN8kuejcAlvghZc5+jn0xhce23JHmhVS506GssR3m+7vyDsvwD1dzrrzlfU
E8XFVrVfJhW03B+1RM8b8WAkFRSJzedxAesGtBF4L0d6bzki9M433eMLgM8kYxPLZ0NM3Kg7+XGY
K3yxdP5iu4H0x0ssQvQGMamHUB6WWbAVMf5XQdqiT7/RhL9sB0IIVzMJ28Iis3O0oj6eeCdtXMej
+yC1SVE9p7X6zcRsEx69UWKwUwQlML10Yr35/Sj1HAPzcpICknAYDkltMTGovZoRTY/DqbWpJsYv
sDYXLl+OAmtflq2XXT5k/lEUyohOq8zc7QC90otYV9v6brPo64xhfLvquEIGrIeirTfvRAw04gvX
l6p7V5Mq2L53pxFjJuo3bzuS0lLa5/lU2p9UZ7RTui2shjeM2mhoGigjbNedD9Ni0kZ2Z22Bc+6p
ltiyUEu8gXa5PJBkl0VvIdIs81RWvBcnI8uMCJOXS61tM8x6+vT7e/QaVAG2I9XEo44AuTroyitQ
BdO0zPIWnUnYWta94dOVizwBa6rXlOZ97a767vcXfA0YPV8wdAD7yce3nZ3t+BEdmNYyMKuVqmc6
5OuvmzE0B4YOzsndpv6UcvqLa7lgRjAkLn6fwH0FTlW+A1vuii72BpM+9r4luHbb8vPN/6Nl4yc4
wkbqTSz53ukA3IqO9cXHihA0j16DmCML5Uc8FevVGorhD/fu54v4BGE980Q76/M63xTDS9P708LB
pNDl96a0i3dDI+fz3z+hX11ltxHgmQiADV/jN9TGMNow5CDLq6czXPDwx2bbnH5/Fevnh7P/fCAV
mjJtsl9evQgE3VcR0TkY9nhIXToCIC8cEalaSfxx8Iwk1ObYv8uEtdn31WIY023JKLeljOzPzt3V
tS/ZmXr/fNXWGpwXVl4FSRY0S3T4/e/6qzsCpoVengxE/tj//gdEy4mk4TJMc98D9d7BzX8+ksz6
BzbllxehqtDdLQF73s7Li1gTbddqr7b2R8YQzrVygOWVWP//gEz/dOP3NGXeUkg2CDeaKl5eiMzv
qR9ocosNXylkCwUaLtGHRoLnsu/+ANP9fDHIzZ1q2ykIk4TllxcrNg1w5VHCC4A0pFuNNbPW4cNg
w2j//iH9BNWxfmHw8SzTxSIN4P3ySjZRXAJKSmMwznWMNmimnr0hxbHo8qvMF1GsNC1Bv7/oTw9t
XzT3GDKQaSgc79W9zMNB22MIeSCIqDi4oumOtsvb/HyV/0+d/31vev33zPnhqem+Dl+U+Pq3909S
P6I3+Vv3/W+qePpb0mGm+pGE33/SP10KFoYDngYRrSR2UefLO/dXebhlUyvOTvdcukPQ3l7S9U9C
3fsHLjq4592+SMgXhcQ/0OnOP1wPOx6hJjBdpuPZ/wmdzlfsNTcETeZA9tNMs0fvm69dCtTcT4ax
IN2nvmnGtJkDFHHoEqvsviP70MRDrrJuOdjtbniQHSs7ENthf6K3lROc5eP0jxvymXcTNMfeQzb4
xfmkonaMG3JbkA422yZOWImCdy7xxl98oKXbojIMM3UqsQtZINg28OC62OUrJoe+yZEmvvEKma4I
fbCB0mK6QimOf/aQg1NeunkJSDNFeiIuY13sD4bb7gH0XV2jvsq7PCV9W7oJlnp3AO1YNuO4GttQ
nOt5UirWyHS3JKci/GtRZKjLvIgcH6rIKhzkbVd/w9xeIS7quuJKm+j9YlX5pJ8ATA0XzJIwPcPq
bzWC77lb03YdzSlmUiYbxhHtV0gw0hkmj3S8mFNbZMUmia93YzdnRmy4QgNMjEb7Wbvb6h+W0bJP
prLVFi+rbI/ImmjSijyF9K1a5BorFXHMR+Tcf+idaJBoSpiVOThzioKNpIYyVZnFDBn13rqeOvq5
68QmcYiMlzmaP84tXkO4qnKZUEyL+nO450YcgKS4TlBP7vfVrLa3jU2sPYprN3+/MEOR/i4i+T0w
QoNQoEpMy3kvN6M9MzJTbMdoBXxF3KWJhoFT6oC31eDZR0G4EHeEzIxbQBeTYAhQoztkFN5nEUy1
xHmswgdvKsbpZHel89Bl4/i1IkcdmXmwmCQI1OWTM+TTw8S4FPJmZBumU2avm6Jz3W+BnnoLrWeO
UmyJAIqx5U8W7hbw2pJcuG4gjVTTtRRbE2KWm0IBLw0EnLpGdt7MoScr4lFnoa4qMh8slL55EB3w
kpsh015IblVjSuc0NZ7xuVfLem2WfrBlJ0u2RXtGc2m+xmTZlBeDk9PQJgjcMNUVR25Od6Pe8La4
tc5A6O18GuIJXTrV7tkzVJD9hRu4zyBC/xeisDzDC8Mz1DA9ww5AsEAQ7TMcUT9DE/5fOIV8Bi3W
ZwADpyxgRvcMbGzPIAdIM4BH9gx+yGcgxHoGRaJngKR/BkvopAA4KZ9BFMAbABX/GVwx2tWzPzpg
BPnt5rTCw+6zAzPjM0ijs6I27+kK8Tdiv3Y4hzRZ0Tzo3rfna4I5gH/0MxTUdiKq37TEY292LHUv
o8ctR0PznhbLqTguGOHd92ZjL6AeMw6DkwmFMl9LqYPpjayQER+WSgeoV0FADFYCHc5OOo/rbN66
vTPxWpcl7fVtmQ1vSx4il7ECKtvjTDkesSzzlqe66a3xAKzpP1JXIYuD6Wyt/yknQMeOy3KuHyiJ
9Wdw92FB+IcDP9mGZg0vVx83ThkouiQIb7LUudWO6smdqia8glpAFZ43sIC4TLrFeBuRbW7FGcsM
RqmscPSXtXC3W9SGgUpYd0uBSz+S4srqGzdL/amH8CcerkJF14XuTTB3YXUsomy68ReS+VJSB1mU
iIBDDERWEhLSzJ/n77m9kbSbTXybRV22M6cKHmkc4SfQO85o37I/Aax6pRDv98iPJanaLT+bVzNs
hwQAfQIWQc+fHZEIeDfVuI5fNxHqjy6Szq8iKE19nAmaegSjNIlxUjNHeYBNgey2t52RaIgFrPrM
qXx7JE7YIUJJ+1RakoRRB0aK6r8eb6JWcILWRHKbcY18LUtoeuRmGdqc+2OeWQy/btuvb3kHRvck
tAsLVvVuc1XY0SoOBsRCkLS5DRQa6bp7q0Ivqiriovto/W5LpL+nEkYKgCrPljChC7WpjyOkuDxN
k1lfVLLsWyaFzM2uiQqq7n27bgfQeptFN8pM/x1VIQH5XPXigO9GhmMSUiTER9VPzqea9mD+zrfk
J5dSUi+d1xYUA3B47N+DhMtLb0PPnlhW4y88QLt1E/DZIqIQpGofrD7SawqCOxgg2WL+RPR0cGso
fxh31ZO1XpFAXV0L2WTfu1F4AV2j+XbX5WqcT73Fi3fGiEjVURYWOQiUpZs74mBajVpTA6oN7Dlk
ZQTWEiSuNcmZmLGpOzm9jhC0lPuvWtVERCUI4cVKbkUe8HIA0JWx59l2mxSZrCkfzZy6BqcL15ui
qddPPcr9Mi0qQLNDpDqHl8s1zPwixC/nx4DBEnmss3gjHek6uF+cgrwem8gX3GuGo4qEN9c564jA
YXteQEjjzNFzkxblqvjT6MzLRpoqgM8jDi5pbTH6iSJ+wz8jQ5+EJyHNqT0022xAN02ETePKqoPT
QrpkcCDsNLyzu4rnR8wK+lwXxCSuS1E+kigNEzlvJctZQ3bIu9HGRZ+sVAvcT3Jzwriaa+TusjQ/
l8hhSUeTYoUW4W48cqLxMPkFiiAnKjQeEWEFBTuyPXOLnT7aX2PHuCtGt/gIexN9q22U9/sRoPKT
xiH/BYhwxUcSIKpj2yzC89If+H2q2u29S1LpeITa0rBsxBwAKEThvPHe0xcej4xBbdoIy/BuQ74z
M82LVkGicy6xPoxLPzaXQd3mDfyOZTxVxEF1R6nm0j0ifZTnWx7ONnyYlftJOFvRxykqu7cYh3Dv
wfYIVveoG97aJEiFCZEsGDLspdTvsiAjAGfBISUScvwQ45SgLVFq0ztDdU7O2jQo6JjUKTrt4FO1
CL3TE6EhqSsd/vNMkKSctJ1GfiJ6yTmlWpYio/6tqC9nEAl5NiLqcg6zz40+bfmWtdebMNZP0+A0
tFdO0/bdGZDUxO4owiX1+jlrLscl9Jf93dsu0c7Ib94ijA9VZud3ORGLiOLVHD1KYlGoabHr9QmW
IdOHjRfzU7YYUXOkgogA3AwkN1arS8Q4/1KcEXK1fXHIufOwShgIAAZYV97R0MQqMa6mxP6Ipw8y
HkSznrQk/WVhMUmIk/Z0jA+lfOMsEABpL/qMNo6pd9J+mBQe8018IwdXWjGtrM3tONT952haym85
MCexN1NAMu2CZ+NzP+cU3DYEVd7rol2fkBbLd+UssIeGmxndDUFUXUAO6i8cXzOenzUPX9mVh5tO
Uh2VTHtPLucfWT4Qd2l9t4d1u0Utup3NRtPxG/eG/XkyKZjRhoUyw+pAyeK1YHhxR4Wa2h3z6LGv
p/zDGtTel0DjNEoW6j8e5TYMdUJVWnSpHJ/zVVZk9Klwugw/NbwpVwvgsZt0RYnaFv2rwk1HKhfo
vmnXSEc3GV7Owdps8ZqXC5lnnTE3iUk3+6OP6YC63wqdRKwGTcqascxnDXh5RTjPEr4bUCBha7NR
fSMJ36Lbta09QfXmtp5bLPn5bnmeP7CmmQZbTz3AyrJw54mxOQEclTNOXYrcwRtSVFHGB7uaMBFT
4lxXadAMu2c/HDzKJFepnqQ9Dp/JtRvBdecOkmIuyGuJXVsZH7Klmb/6nW/uvR2hTAqloKwFh/z7
FcyT5Oit1N0xUv52tm2Zw2Gh7qI8cfLRyJIMh9Gaep6aghjJgQBwI5CyO5Pe5kaxPa/IA4VF2l0K
1K+iM1UOxDVvfelQTx5wnk4wvyHFI0dQYq9eiVjCgyiNuwz/8JxYhisv+F+yhx5OqI5tzlnEMLct
ViOrCnMnzYGS3aulhmk/G6IN+1Fv1HMBKjz5H8AJRgsNxoSDlCJIUyQTzJwdV2HL5r47Ap6WZfKj
NEO0RKVvOLgcWdeIncXwnfKL4i3BluQsbD5STeZn1P9MgFMhR5/VoRlRZGSBokHU5KKpgFP5yHOW
76xKeJ+GkAzAROthvsbcXX/MlK2pB9oiFaYKy/dDQVFIeAw2o9hwoDRdc2ACc1FFVtn8RLUitA/p
+GaZyJGKpiNfF32WdREWo8yuyYjaWo98Rzs3bcJVGfU60i9dBkjsPGubNLVFRFzd01V3dJe5WQ9T
1u9sgt2MvEaqtuVZSCBqkXSeMlUMCIsI0tWsNcfRq0s4VZEvPBrMksWh9qxGnihVRLdg4Xc7kqdE
qyfxpQtTR75GaHRdSrTi2t70cG14aFpONf6qK7JOJ/tY5sRIJ/1iZLgwPJayg9Irgph6wiRN6hg6
9ySgzWVMKx8+KZY1aXW3tUNnw4H6FkbSYN5Efga5wja1ZD5c19z5U3lqtooMrqXr8BlNTuO35yqs
4U1zrFRlWk4rG7q5eTVncUhtjDnsLA6sPWlsJw4z453hV111kcED1LFTS2SMbmVJ/1BLySoLo+Vd
R1vjIE7NZ+P90nC0PY2DRuWw+rqKrvTarUtiwW13bLhR9K0cDNohMJQxD1umLbMjqiy/Tgpol/Wi
QiklzmpXTfc9XWPGSfoywokajbZ9YRdmlN8ThKrMVIpq7mN/rWsOsIVHcudaW4J4Qn8PGdzGlQis
YBncKokIumRX7UXUnfqaV+s4+BOMWT2FJcdOp+b9dZ2isGjioqb6wEhIaPDkZaADg54mC/IZGPDU
WGOdXeD+gogem7qSZzS+lcU5cXX5LnwiWvQ6m4ltPNvCXDZXdkNuCMm0psj5fqs9MTSikOEcGqlr
MVauAbHM/f63Cnq/OBLPyGO2PQNXEsdsgjptP+rtb5kTSHlEENU213nubsTSkh/VXy+Fw05p1c1W
nkpvboozifTGSvkFq+4IITM4KcotBn2lPTWkFe5Uechhtb+X5kyoT7Bv7wfon8i5KPjVNrLaOi98
q5nV62sjEHvn7tZLnHorjpfzyFtdfcj7dRGpsa22OGLqgr+fbN7+m3GyEdNXNcTmUYZlYB1QLWXd
yaUtJtCHqOUwGAu4vfA4OXqcz+elC+a3q1zN6bpWnW7eWKwR9U3UyUHcZegDZKLQbtEiRqJbC7Fs
bVvwftoYNi8jp/Zc5JTVuBynlSV+ldPw7PUv62S2pecdHXy22Z2WkyBftA11yXas+3Y9Ah9PA2M6
yEnKC4VkaSn5/NBeIMCXleotRXYdmmzQe8LXE2Z4ZKF9Q3XPmV2iU0jtWklSGmgM6g9jIawx9f02
Kh8r2ZGtFyBju5DdiGIbzK9bDiu3uDmGOE3U5eCAmLOj4rI4qTV31nTr9SxPvtMwZZI5WYJGyQkf
sk1wGYUsrjDNdJ4dHoa92WWRjoo2lsTvFx9JTdXo8ZwNXvOmQS77pOG6RfleB63Vs7ZvsjkFldNb
R4ox9II3nYb4g7VNOTu3w608OeheL+mM1esBjxJ8hvRzAVVtO8N75DTll7nNPUI5RnKpklUPHH2H
cTModdNgDuQn1+N16LfBO3PJGwSuU60/h8oaTtsC23iy+Ub56TJsQ3dALCq7tEP7jOW3412nLXG9
hT5EkpSh2HRJvKI/7szfQnnnm120AAFYyqTLJGrXtAQQxOtYwTSTw2eFHV73rX4HPKBIQqwX/xzo
rZuTtSv9PFlREn0KlwWdjzFH6lpsXYNYj0H3oxjC6IGQzFUSz8FbS4BEF3wmRrt6XHF+Grj/Q2Sc
mbFCNRKENV1YrkVgQmVzn1ktwRDZzhtmWQhtzMbuUK/yYDdR9JmcVfKRN8vntGJx2GIrKXd17BB0
4ze+/AYJlsHQrxfThN7jwyCYD87XKF8etG6QHUt/GJga83DhKFpNM9x2XOaVLq/4Mu02wXVa1Hxd
S03850l0w8hBqjOZnB1kNEXuH3wDszO5x9JnbjthQ1iGvehLz9egW2V+12QLR4t3A9QVwXqGFU1G
jqfIreSxihqpjqavKZEgODkf5S20F/UkHoCSn6LfqOavOtxsS7GdebDSZAmamPS8TODVRLe3mO2d
1TVenxJ+62Mb9iuaPPIQvEgeu3Uw0UWOru5XBKSFLV3j6Pp0nicFuibSbHFganYAFKFndeBk9WHq
O19eMAtOW+pWDHAFkSig4ie3RQM9nCi82KwvpA1E0/s6N5vwzC0yz+Vh01P1vq3MdXkaUWxyQh1q
zVT5ZhaB150ABkxGmKbPPXYeBuSC5aKSc6i/FlExzVemHJjsBggVxHQB9ncknpzaczKK59m20aPo
vln7x6wc1uyzsv1K31VZowAvhZkxJcS681EvxW03qpK6sxau7iMH6mK88/KNsJzNtsPiG/lnMyZx
Fu/Fvw1kxOE7ajoh8Q2oSNhgmO5Uvs15Nbr3bEgZGq1mKKU8sE0qombq/qJ08vUe5eBSniaydjB3
hzq4Nocd4C3JmEP5h6uS0b/3D71taC/hwTXnWUc0zYU2SKM5qGIhRnTGXfZkrln/JDthPSirBOlB
Z2C2qdO7HA9F7xeSxXUp5SknRbc4RFa7GeduJWgLHAwVXAZSDdZFTe02+eQypF0c6bvw4sVB3XIK
HWG5REmQvB5bzOGsYv/N3pksR45kWfaLkKJQzFubjaRxJp3ODcRJumOeFIMq8PV9wAjpjmyR6pZc
9KJFalOLjHAvBmkE3rvv3nOtdn7qrZB8u+47Dbh6GUHShHy/V+RmgfuIS7gNVDqKCkwhs91LfL2o
SchDonsjPp1+WWBLIrSkwnpq0yYCY2K3ldzPKEygkwt+sc+1adL7SfI34dG2hgsyEZBo3WmAS7oZ
sj2CpvHua9lI2AADaDBYQE5sNkWqy68Ge/Frv0Savg/YquFmslIDIVdTpcmvdpz9sVFB+U+A9rs6
HzyDCCBNL3dcL5IVSB5On50z4MdALSPwFsZ4APf5rNVbU68Qk7Cc5GOuBzPt7GG2P1nTkkMWlMVj
UZsUAmyYWptl8LuXsMnzajsuXjDthkH27A5yva3gNs/DnWghCOl+gGXEp5lt3GACNFvqPIL3xmiv
3QSJVL+nYFw5OmIqHuZADMk+XAI+ZpNY2lPB5/8xXm0ye8jU0yNMnaKBsp+nvwdGxEfkEL4706D0
E7xTEpA81IiDTFbv3VtZ0uLnW0zMUzfnN3nL9JBnB67DlNjhPYM+XFqN/lFx0GfHaN3lEnEJhYVi
FgZMC4u8JBqRszXqFOkPyEImin1WlMgdoJPDX2SPNC5e0VZ/mqQcfk+QxHcxItFu7nhQ3Fixx+s7
U4QzNylCNK+ybK5hRlVh8dNlGp4hFieo/dqa9TP9CFF6jqDja85QGWlsadNbCjQi0BcTWX6Dyunm
v9mjMo/vbhPewKfV1r6OBbUzU+jLrapby5wlVuRuCzsq++PVAoI+uAnONV7rrcALJ2dOzjUYjR0k
4oBnSlnQFJy5foenHJXE3iuefumVoqKVEXkFgDR077JgigIHbsezUQCrt+znJKHpmw6PDPoWSfY+
3uAKdqhcshImfW5hdbEqNJyD/FCxcrYKhjMfSt9/irUjXkPi+Muhgsz+4CjR8SnKF9LUlDFkX0Q9
8WJLHQ6kIpqJdRwZwxVXqm27T4rdzYvNb5K7mah8uoVnILttAGH2oVzW0pY8aLhoJ/3A1WssZfys
XDseEWwde946cH+7DX2FVnbLSBg+tKYZAT41xD7RsnvcV8kKwT3hf/YFVuQufQPtl1jbanL800KC
vz1QyIM7W8iOzoLBn6tiO0z5WJ3Z/eQTm1twRdFT4u57N/fMTsQt2XVluMtt5JTbyzb368XfOp2j
8p89OOE/eTdVxUZU5fQVuODNHv2hH6KdFKsAjAzDISgMm/FxaJfIuvaD2rnFKY37unOH/A2rpXgg
fV6s3GhXZTc9X99NF0KewHQcL6+0a9jtlledI9B7akArLQ0gW6ElU0ZPeRomksBOH6eqb375Dj70
3Sy6/rWLQBtvRFs2n/99nB/mlRRI08r/6Tp/+VVm/7zAf//rf2fa/yUJzxDUFWTnXILPHNr/OsFb
3OCxZGEHgcvtYEBZD+1/3+Clt0IEVwSt7xLzDUL+1N+Rdlv8C1QzeS+y8NzTQ+H9Jyd4Lv2YQf7h
DFy9KFyX8QasTpGAY/y/m0VC2xpIOFAv0BO/PPH87+HIG5ENb5jrBQfazFJhDYY7WpiMI2PrnVWA
GLuOgENFR8/v2unRMa0MLhUTU34WSTxMf9JONv11QHPCPkKVG889InZ/5izr1Iek80tzdllk0429
CFTcFrbV+BoUVt/xVlm0feJ529g78DBp9IY5vuGlE88cfZ7CzvaKr1Abn3CCY4LUR8Kuqv4LJ3x2
VzkYqXZpU+rsi3fkkG8VUy8AltnV7l2aqWy/pIXNe0TkbvCQpVgTObkvZb4DNGXHzyLQkTqODf2K
bFHPSDKfTaQvUxBXO5psHmLXYs0iWLt1IAHg+vXcgfV9HGy5OiqHFhpbE4WvQqh3aDV2cjZuzKmH
KQ7dTQQvbpb+cLshuiLOwgu29Qw+dIov4M1RnRnixG4dKBg1MH54XdjNX92mj9kYMEcD7WrbIbnW
UdFdBVia+1fmbms5kkvqt3hgJ/26gGRib+C/QNXnwjTOXUOf2Q2hLeoSm4K3SdlYCbcm5hjKgTkw
QRVR9nPfu+tORI0xjyUix/F5YbNstnHn2o9O5TbUHWSmYbq0m9R85FQcmEMTx0Yczew6yf1idbGz
LZOo/5C9Hd86cb4ED0ovKa/XRJVI0cUsf0risb8wd6sHnfnEhMr0omPP3/WFQzo3I8H2GFnTy1IP
8jxntvMb92y6HPN00T1FDMYnlFZz9nE/XaAlCSmhvsiPAL3MeGlzQ6aTvMn0lmFh4fg/99WRC4Eq
33O4I/MRHS4edlgFWriAg+7iR5xRIYgnxD5nZ08Y535nJMXt38US+OapwIGmz7PqI3VbmkrUksEC
Q3uyXUH/1XB0cK92JPd6eymcUx80OWNbIPNCoMWYTH76AWoDq9osdL4X41ClP1quocHPgMN9ds9A
F4+/M8vKB64NTqqWzaQm4FTHPqRsqVllHPwSO4mP+jISmQgUzE1+KRlBmc32RUM1+EcU6zE5e5Pp
gqfWDCp7QSTuBfe0nNZ0AjQL9MQNR/6hv+8FI+4tSl1QdrtUiNI+xYyYEO4dYrkbLxvZ2yCVBQiH
FvIURdry7De6uaadIzwW3qSOUvf1bYgLc9v1ziX1Jog1LJLz07AkwTshmuQ6zm15SAJvei9qH395
FBQflUa4pBqWGW8QnPLQXPSWryw6LAXmBqsoqmMexXi2BTbJHjzfiJoFMFEyWZvlWnJ1JUg418Vz
GMhmVYxHPr7FOL7OqL3XPOPykz8s/lWdo3MCo/mDWJrcmjZ+LpUdPmItT64ExRD3VZPg7CkIkPIT
1fw+KKLrd1VrnOewlFRLZMBI8QeI7ArPBsYUKKMaE880HxLb+C/CU8tD1M79FWs5ysusJmQBomhJ
FCK+UKNgtmHkTD/cym2nPfcblMYs4mHKyUiJYycJcA69E16LcMTnNHVzjdM5nE4LrVY/Zc10MDH3
7annaQ9BGrrTxs0kYgnoyXWO19uhFTRryN46S5IGl3Hq7+2BM2A+9gJ2GdGVpaPTeIoL398Y5Ydb
KV3zHHgtihmJoWtSmRE50wJIvM0Vzp/w6hrLfHgT1Tme16nHAef/CWUk3LquTa/YBCFOugD/LNey
r90sHK7mVKdv+LaCLbM33ajCVwdibaCpqu6J3q744Pvc7HQILW7xkEOTcsxvs8prbnJLqcfMarPz
lPnzz4oVHjHcsaxnzNgf+IzVITN6fEvCYHzoBgYaBliH1W0mxJTqoyR4ey3qXO5D6CJbKlOmM576
X8nCSrux+ZfXj7x9SRY2NjzLTMx+jy3CjPJQtf28dVVT7FEoo1OKI+NM8k1eDBbzN5lL/9oNp/bM
bNxeAeC7xq7U77jBsw0twqMxbKxPbh+RIvTY6Uc/ca4Muu4ladL46NAQdjJto37N8aT2du9ASGrz
eMcJYDxFy/AR8CPce5mUj52G7VmV6U2R5PXJ9mfn2l3i8GfJFrOOj1FwcOH2kpGlp4fkbyTu27rM
n7Uv3Z8SrklJ8XiXHGEC1OcmGJx7goTNlok9FGcONSOkyUTXr1ysHhqLZDDtG/LRIk0OOjTtDr5o
5x1R1fIBfsHTpLzg5FS5/66EbW+rTDuHDEohFzUnvNJu7fygbpb1hGvgJvHMp0VH12oKUZK/b4hz
KkjwNvibcnanbRvnDjoPZyYZmlnxfwXzLr+5kFDpn+PRFbLiQFPsYvpxraa1LkMS4htTggarRDXD
bWqvb3Fcp3WK3hWXim4DJ3ggNNbdyMLkf/DcUAM4ijTPPFiXFqkQ0LJBg4uwV4dZt3YKvE9zSnRa
l72F107yxoqu7OSe0ugRf3eHeu1be84teVcGeN/wseh8O5UqZvsASwiID5OgE+apI9YfuErFE24W
2Qtz1iMy03YqRDoiVpJW/Y1F2o9/SX+cC7EJE294H3q7OXfL6prr6uhAmyE0vWp4LxF6OOPr/ETc
LbsPqaMC3pWWz4VXl+HRyhZHHASEgWIfTSo51LVeF/Swah4Hi58C9yr7kkf+wIbnca4mJjYfOACh
yaB17LQDzVMHLe13AUgSHA4jBLyQpI6djdPZIrp7s6Re9Yq6xqpStkHzqUnSI3k2hJVhPjS7uK6D
g9OVLzXYk9WfEVwBscQfgEGSXpkk/9V2lfNijS2b6zB4I9hmtJZSLxQktWvVpw6j+QfZquZUNUV1
MHrxfufzjD1SZtYxWYJfZCyZ4pLAfginEkIZavhjMML1w3vo8bEhejSeIxxBXMnCoGY8k+6Gdt2n
tg/DnZfnE30zsxV+SgO7GGtS8NJ51RvxluGpZq5B6U7z4KGXk3Po1oeWsOSamR/j8lAO2huuUdRB
6ZpEySdNAxtVKFZZ50fMaM5l7Jb03Zjoya7S8L5l+j346RiBRk7z+y63SKGZaT1/VJhcEMYpANz5
yq/ezYS9KMt9eeL00V6cmZIXkpCQ/9KgPDXpRBwvQL14DjPfAJrDuJVa65KMO2M605HXAGbuKIlb
lg8rQsobJpsEUe3Wb0Mwc7KOp4jUQEHP0GaRSDBkl2xvPhH5XC/SoP8ekLvF2+h0SHC93Y4TT1Cu
s5pS5M+lEv0Lb8ap3g7mW4gdi9u0TnmGI+xgKcnt53QO5cWzdPJacbz+KNScgCQdG/OCtN2dArPK
NUOlUzyolrxQHEZAmgzXpSI6d1XwV0TIHa24WarFf67tobt2ZwdgZtQXLtE6Ui9MwHP6QksA/W99
ZpbD4ljD02Rroque8jAW4eyBnxtVcf+ecFzrduQuXf3bVHX4yFf6Q62XzRwgLUlz1Wa2/Ai7bvAu
Ct/lfDfHHA9+dDhK5F0OdBoEDWjOxZCbd/T4bK+K6MWymlhyqAvBL6YJt2eeaGwwHNLLpsinK+Im
vM9HZSzvYqNk9XuseKLg0tsa+8pNdFAfgikqUO9kWCQnUALl3o97jDU2rZOmz+KTsqtz6NAkObEX
AIjt6IoMgZFqPESq5TcqtXgBYrKjyrRydHdjoSJd69H7KOLCXObFix76tfqqKvoUyQlb76A55CGp
B+QxXGxhNvy7wUZz99r8OvWoYw3Ssj0NaVad/SDxcTVXP6eifBjl1OEc46UfzNNP7C7VFt2UxnAq
kI64t6KzP8r0i19Q5ynh0b11B02YCxX3BasZeXaM2Mcs6PwLD1NS9ZYHSRBHW/ar97vy2sST8wtn
YjDcatGYT9NjYT25yppTViWj7fM0sw7S++ir/JYp3n/38JsvV3qyK2vr5uXQ3dkDPb0/KpzhvxMQ
Jw0OGe7Ep4o+xO6cljFfWd0G8tRNOngfk4xQvgPQOj64FfLtmVIpk9IY63pn3SZ8PzDIssLSb9yq
vdAAGLb0peEtHmO/6U5kp1pnHwZNRvg0SfkIBxWT2XkkAuZeSePp/m4O5878chM3Bko+jvFnhmdo
2HCbxRLQO7x6AD0FVXgzUkuW/goGIvKXOOVm92AFE986kE0DojEBSJi6fmquFpqCLbAFwNe2TZvF
9Ljjkeq4kdOo9FDGsV3C9O3b5MH2yoCA/KRaaANTnC7basmgWlr8R/2efO76tyGrH66swlq8wzgt
fXwq8pIu9IXEULezgtS9STFeY0wGB8ey2nMvPXV2Rr63GufxZOXjK8Sd8ip23WjvzGN8yPJI3KF7
Z4CPY/ckOUl8imVI38cJG0mwlP4PC4lv3y52fQQV3B7zGgsBwzmCayeDCEdkZcqPeYoTbjiOU55c
iCzXocH71Qn/rcQ8zSdfBNVVqnrrKuECsPcKJNrCKoJdjo9xA4a3+Zgkh88NmXznsyKFjUVCltG+
mquS039TqhM+2uFrLsGWCu3FHy0KCs9Ar3WiXSEW9wBKhU40lJVuxku0pMs+QVfb58JpjxAhZ+Kl
mIg31KrZRwmT86GK7fh6tpPpSO5V3s+iXva6Wci0JsMrauR8COhsBE5aqOsJUyUH7lrehHMhLwnZ
gXzTo0yTgKv6/SLF8OGQfL0uhcKHjB+eKrJQflmcNK5TNJrHZJacL0QHlpPjPS4xnJ7Axgnb5luT
1mYrXYf9nV/4g1etBb6LCPkOxw9UyrJZg4y91vB8d6zXxTnASDDsoXBgrxrmfBd7sfcEb6B4GZKE
moWebwgYzXg8k3+eubZK+zzPHUnV0cTXqW70Tkq7OHGmoSc3Gdo9h+7hIsowJBUZd+3PHBxzAWx7
qsfoTvRlPVwNluV5DJLc068sz2mDu7ajqvdY2MqN2InxLg3/7wp4/j8jaa5NOP91HGib/vr6p+C4
/tt/6Y3S+RckTOyOHo07IpRrjPXvyA/ZncCXkgQLpEXxj6od/gweH8JAkcs/9f01mva32hhA5LQF
m+/KGUMiDP3/RG3kj/6b2shvPV+WG0T8pewp8OD+txwyZ8HRxW7MabDoLMQzm5pieLK0LZ7DGIx6
WMiKR3IZDhVYi4j2ZEIFMF3xpvPLQFZ/m+Lth1UC1cM9+X7fEl2unLm4XrB+i+umzrtHGayygp8Q
SzjkOGLx7AJnG+aNILffHnpF/+JLanOZ3XIwsCWNDlNOXXPSgh/BeV76czFv/TFrrrH+6L4/e3CW
KtoUFmXtjC+mk4sJnFK7skMD2rQuq3waNvU9Ljx1rDn/NhvjiiNkE4eOWAtQAkxuH2waAWq/4CLF
1CGQJZRVi1tkWTvWG74qcVP7VvFGhiSqOKoOtv8W1mX6i1/AZWeZgSFOdLW8Z/Hr99FM1ELdtoG3
7GD1vHChn9twUyEQYY7jHWBbPxz+il0RWLPzqEcqkW+h7WMiwcoR+w7Wk+Qxr2qkuC1faGsKnotj
V94Abqq8dBsz4tzVKg3TR2HNjANYdu26/TKZl//uOktAuA6nwqWIVsDcfaIwcPAePUu59c+W1W0+
4E93mCuM/oLaChkLTErzkXbB/GdgO+zoRhydwNsrHGd37lyKE0M0Dxzf4Vp26HtvvIRVveR3kMMM
YigurbuOScrijJNijMuT2p65WQr9O+dp1fK+9FNVEAvQAdUZnIKf8WVBlbbmYCfm0D8Jd8pw0OqC
dAI7oof1CPNW3pt9FsvUeZp11RMZIm9cGfh2AXgnliLqq1yYYKqKLlAzopgXma6inqtLLfuYmgKE
wQEuc0osEzdhxEq59YH4NtsZ+WG2kfVC1a41pW2UcnnBub4MOxgULd/fpKKAevTcEqiB28jwekg0
bjHHJXx0TsiT9vu20b51PWZchI7Y78J7GQ/+eLWYPE+vfIqK400XD+OEW2gc1CFGLSlPgSq6+kzk
y3v1NfpjBtF41zSmP04D1wDsCW0w7UXrtzdzVaW3FhL6YYBhR6NypKrbkcs/0fR4WScYPMGHqXTm
p1nNEMIbdrKTsZvpIUnb+Y58kreTBdLRbdh344Nuajtg5pW0cFZJmbzaFrEtiSuH7xUzAC6juWLM
xPbsUnetyieJtZJfIWjY55bCuAdekO2vhCrNnzEfLZxLgbXk277UmC5nQVsqzLLEwoZZNk579pwa
LnsICwLAuRMxfwDjKawbapOHH37spc9m7tzbsFirvieYKhSyzjLtgT8NI0hx85ViO4gXTOaDmwYV
Hp3B4rcJE2ysu2H65KngOuM+nsH0rH4uh9drsmPXZhGvNxofSymPkaLK1D46gtAW8gaMmeV9VQi0
vMbJL4anqM+RVQeIGr7YtisiYdkDRsM6dC64BIzNn1axsHNTsIqYko5dX42ZviHFluPN2HAenhQH
ebZbZg2YASB1r+MQNBeGGQxbTEfaNoN7UCBi2OCNQ2tvG2mYXFuuJA0r4iAKUh3UMdgXR1PJp18r
ptPZgRWnCEhzTyZodYQGghq0SShShwE3yRjj6hqfellP4liGaqSy9BdLdV+/RsNItGkp3QZFFmcs
5VH22KhLVAyZuqwLULaPilTZVKzqsR7vFd4GQk6KilcCDbqiNxbiHpWjnv9rZGeni7voglMVZe5x
cBKiBo2o3lN+uBvweRY+EmT6FFrXFWks6ymcmYzqtITM4Vd5caDsmZmfthB65PmLLgsi5lVY+OEj
xLlkR3uvv1doVeXGhCEG0GgUNVus7n8C6MOkp8CwUE68YD7VMPMRSSCWiL4Gzwo56TWdveAuGWbW
Q9EI0gtNL3bOkLB/pQFGkKG07kaf+katZHGK/doHqZGEZ9FqMpx4G733aQbjPuDJ2WGbWnYCn+6J
xpnmJuJxTvqzW+bnQlGoTjGEN+ypEXB28VSVmoHXyKOse25y7iyjg8uh+QhBy35hXn5cBIaAJqnG
q3YUf3zk2eegdfDA5yH2InoinHOUtvXrWkdbXcOu8Y54Pz9wlHXqPUWTda7GfJq6r7h0+ubSZo2x
94yx/MB9LkevRk5pDhORl+3PrPLDhsrfmmgy8yHxsguxGTf5KrI+/+UB0bbefDMWyQ2YFFATcZ5b
hHt5w+0c7HIQYohZTXhnM42wnPX1gwnm9phhK1qHUb++9Vn6xY7MJEZDieIzHzI3hlhniyS8lNnC
kdIueJYin9EvK5FyO0VVtUkiqP5IBfM9JxZ32aPFCGQdLkRstB0JwgKqVegcyC+wtNqYbZdowi3t
tOG7Ny5oexr8CEuAlT9U0KJusKX5j4NaAmy5RZSs7Ua1+Sgth3gcpq5fUOkXsR2Zhg8x5cEtpti5
eDJgLf0tVtLh1+QLfvanOuU1s8lpYlk+8fim6W1coBoc5orzzhEv73ztlL4krkQsG1delpK2stI/
8+Im85F+bsUvPTomUPH/Ptr/dbR3GX3/6xH6/x6j54//NVPb4b9812EJX0/ytnC8/xWjt9djfGBH
CEOw778JIX+f8L87Kn0O/3bk2lJCH/6fQ7XFdZ/Dvx0FIVF7SjOi/2SoBp72b0N1KDADABaW+AFo
0mRKX8kT/4BySGo2/Vy13Flms3MS9rwLhmvHueFh0tU3E3o/rrClL8q9jhZUByONekvdkbQWyHxq
xKPRCtc8oWZX1PGIfplg2xc0ZTR+s+OuN0fbImqqp7li7SAmnnf01Pdz9koaZyWIJujO4M80xD6n
SOM/tVcItHd7dJ/7gHmSxHswXganiTlKkYd1TiMMAucYuM087V0zwF3KgwWjlFn9qt23dZWDFjbW
8NvSan/bWyerwYXaYfQ7yW8D7IQbDmNrDi14Q6wP0BvlEe1Of1tn828b7fJtqRUrQ2xjvCqlba72
skv0bcD15YhBbvk25tJjzoUykME7gC2Mu8bxZgyyq5934Yz61nHx4fhn8PuSYmlB/EWl/afBTcWB
JVjNwZHb+DjPV8swJMjyPv02Ejut5MrhtAllKotrkddPvo3HAJVjQ+8WfmRaY5TiPyljgfedjju4
OxTLk84yRoV69TQvGhLaXn9bne1v27NjMnIDoh0Vb2xneO+zqaw20eqWZrpXt/W3hbr7tlObb2t1
2eti5JKCNXaTre5rIt7qERwtlmzqfbBnq1JP8y7gpH1DvhMDt/g2c49/GbvTEJO3U0fKPigRdNVR
dj7PZ+hlef5oCKf5j9AadXbKJjH1sGgsaHv9mHdAn1xZpPskssdlR9yKKrEqUvS1yG8zet/2hWJk
RsLZTpwYW2wlmct5DFQmhXoebrSboozG4Sbzc6s6pL7fmp3tKxHuQunU3VVf8MrhdGPlH+HM+2Cf
8nUQILRA4W6k7Xf2vrOLKT0luYPMUX1b7+u/bPh/WfIdR4w387dVn7UN235nMF7vu1bhcbYqzToT
TDkUzukvz/8ydIn13DCaexyE26Jcu/N6UvmFtn5w+hyoVcMOTIOkz9OcOh5AUI/Z2PXjC4EY7K2m
5Yb7s8pygIVpOQ3Zc2mlOr8UddxfGR1M1XWWDXK6JYIW6Ts1MPidO2368NAu9XoxHgsnfgPAV7h/
+Lqt5kiOOSRowgfIO/TzbGe7oJFN++B9JykSsaYq0u+EhZmJGe7aNBmys52HpDCoU+FnU9E8Ud56
qgrCO9LLy8Ivi7EcnLMJgDzsj8I+0lHo/Qm8etC71Zxb7MV3DkQUOZ1WKkOQO3TfWZHiOzdioKDn
FLGVaUPssKJeJolZGLdlPLbVreTk0h7ixB7kV5PXK1lIwDAEirrmVcbv7IrXiXxFTKyZFpC1OAJS
yAnDufnOvbT1+k+l0xTZiXR8RzamxCly0kL1za20efKsu0qZnvteI4aXw8oXkHyO2AzTiRhBvbTa
RpD3OndL7FDFuwK+NVWS37mdpnc5WpdYCd0nl5UCREXmGkRY4BCvblTw5fDT5w+B/A2vYlOjtSIG
5D8LGag/3Rx7f+bCkJCq+7n5IfT6/x3KJf+DlU7cUI2IBf569kuXhAY2bJ5vgn8Kh5DHTcpkwU/C
7ZBLYwiDBxcd4A5OKOsr+2Rwm06L+GoxzHenitCj4vmdp4ppO8h+0wcU3FJUjJpYyrH5kfqN+jOI
RcSn3nXVHzY24jrSriOS8E3u4QnqXX5Z07L5EcLFk2D6+uYrJm3OzwtwheJhJFjFR6jMEJbB37GX
LPPPSIt62gBJETOmBWOw9ZiE1uOMjAiyizOG4VkSxHfp4fAI+6iQ49ZhqWPzqnFjdzd2lRXPwOTS
4qg9pa317G6aLS8MC7J27DpvsNwxCJ0S2XgEkxQB5hw66NjcrEdWuRlqKC4cDviwoSZX00tlh87v
TLuF2Plk4x+noKccCbdSordJPIrnNPW8sx9Lj5hWY8XRybX7+DIhs36psSQ4O3OKx9pvDz3Za/pe
5l3sjpCtIeEON5LyxXprR3NVH9I+bG5HjYhK2H12SNWXiryjIyHj1pK0KbTFSjHaYQjejk41Pyha
rdlvsogrYtDFRKXr2TgBdjfHqa+7OFqtzERdnzFmwaTyq9pLD8s4y+s4weNFHjWiPXZMCu495G+X
Z2jo/QPeGP9Hbq1QXYK0NO3FWTXgG5vSt6K2HR5myiTvkpAOP28GdtxUugMsDnN0qVBdQMQsQhU3
Pip0frBUrn4OTphcYLjY9cEp4+K2m7sa+1JFPLa0JE1KhGc2KGHV/Yg5OIFdGNkQzTsAJMBMkqkj
4K2qF+5+OVxXu3B4x4QV3A9C9elZ5XnTIQTMlrDcLWEEGIiSoxLPtlbOCVeFyrMJ3WHG2OJtD75k
XINWNdqf8CrUPVgXD02fAYjQLvGBHJ5/qMM7hoBBnUTPgZUsYsfrreU2knI9sGOxtQHn3o44jTmi
mQyPi4ybjzU6XlPea0KBl8FBaGQvwLncrndPPlcBKb/Bzuwfrq7VZwnkrsE94mb3MOogaSZDA8R8
ajLa3xxXfEjYqS9lFmVsSWHWoYJBMZtAbCzSIRVlN7fN6ucilkB9WiuLigR056n3MBMgS/CfPcuk
8a7t1ACoicqx4C5UNl9eICtgOJBEIvQAw6FI8hdzjo7w9G24pbg/Op7DHTndZP0h+7Z9apSAezmG
sq/IePHi2Ob21MPdCHpw5KYhFQKYNyIPmoe+e3JDt5v3gw+7a4N73zxZGaTXrVNW+bSz3Hy67yTt
oXs+T8lvzyN/elXOUwpwAoVxYwVC4vpgkmIQnAH/7TyY6QRWID1+9hO3VrLtlnvPJVHw0U8aNumI
BtGCq68Jc4IGbk4/JmfkfI/QS1XwwsvoCl+IhRilcRPsbIFnx6Zz1z3FgJ/um3aQ+kDYVuMaW1+n
G0E4l1iCX+ufmVf615zwCKKqyMrMVi1zHh6V7tx2a2HWM4cCamxMn2/SBQdP4VLdOV5bXqyEpOzB
dhv96EZ1UO7noojvQU2lSK/wTQCUNoSvmEIyymZ51yZvlpU4f5RITbWDY2IqPpjEKVhKreqFwU/f
1YwFkM+LYb7gHIMVMHAL51+LiTCRm+8c7HQ46cCKcAr0uJzNCX4vpetfWUkk6OyOnIV3U9mHGrN7
iNEuNu5r3uS0CGN/qUsWxwZmh0FwBDYLSGrV3wC+kOpDx1C2mX/j+6JGmYbQeEvOd35svLL/dDDo
D5u5MdMbWTJeH6D5aFOYowxwE0Mzc2rmS9NtDDjZZhf0fnXPtS77DN3K+2mHOdaDnpnB3RU8YJmz
E5G3e4P0Bjkp61x53TBrPpDhK8heVB0S6siK7G5Lp/Mfkj4Nfsp5wsTRCT/9EiknhF2XT8sLcNXm
ZekT2puRiNCGRQp1aiNi1SI2oHPuGaJ4CUVTg7/FlEmI4DGPDlY7uh/f84rEMdI8vZm822j+3Xte
XT1iYKCPOBFiwkUChPOWCgZOamBWsEoCECvpJ50rBnoM/+5nazxIN4nXTKBauPJuoHy0n3qgpIGQ
T0HdhsLRRFsALzhSoNaoCVZ0YZhuZwNUfhuD6sKB6QnrR+MOsf8IQzj9UFE1vVMbldyHhIuWB5xp
cBvQpjUt0HHDTxTlYmRch4wK0n6IVw5yTcVyKlQkKFp24xsFkdUBNuWLq95Dij+CeVLASrhTjDu6
PJIH6nE9EmA02WHb1Tr/zFojfqdyLrHJRMZPdvibzM1gjTxXepgo1CST2r4MZE/Kg+8U/VPuz9ln
VlP3t6EzWr/6EON/GDvvPuQEi5KjgMszalTENQTN8U99U67JKFA7WGG6qfiRY+VNSOzw0fkf7J3Z
buRIlm1/5aLfmSCNM3D7xUn6JJdrDinihZAUIc7zzK+/i8polOSKkm52vzZQKKAqI8OcpNFods7e
azsdG9UrLbfFcUJt+j1LjLFxVNK19I1orf67SStnwFFepQFta3htK0jxxX1VzXQnqGeFT3bBmQEG
dafTwJhs8sx7FNiPWRNFTxKomyeERu0DCa+0jVJpYRp3ph4flJpC9Ir/O7/Gq1P+4HhDuF9uDd2F
XmvNgx1jd5fd3ObVeOj6KGj5DHB8g3CUIVSTtCwBvWmj+8wL6Um2e7V0LEA6D7OwsJGkgWDaT6M1
x2sYzt01wkKaQjnbnXOaCtnLPIzjPYz7+ckccXp7nOibX10IhGTNxMr2Zp6PJEOnPW4rAN11iNVl
CREfcLI/pFg2fsiy0E3kQ/RkMSuHnYWnO+shtuspxsBs5HPrwTw27loBIeloQ4pHZVKmtrXviFRs
XKI19JdBIh3CkyNJ+RkR7Z46sxpo8VUIKcV0RNHrywKW9euQvosOO8Tg/8gHK+DoKVIFW3g+ZWwY
2uJe0zt266Xi24HXyGrw3CQ9zlwNg/gFm2Ihjh2ySWK1u0hW6UWDWLnRBk5TWIraKmX1aWtmiJhw
sgmWbdLLUbuxizRKv+HrZiqEgwKi9/wlZnYVYaMtXatio+gBzyv8c1IygcXTgdOsa1qNZJxABw/l
7yN6QfZSZOtKSk/aQprO1GOtwvdUkLfiHjNedBlAE0VohYitzf4OMfpfRuV/GJ+6YLwAoMnbrvTy
x3+DKI2/QNvS7rV4k8lV+VdXWmh/gWDF0KKp9sKn1ile/VcFTfkLVwwk0SUDCBqBTkHud1taKHS5
NQX0L0pKXVEZ6b9CLS//NreQh/lvIxAXNOm/LDCmoC1OB5EdNx4clZdo4am+qZ9Z0lQgUcDWPVh8
1UcVmWK6R7uwiqsSmF6DZPD2Tanx9y94G/BI7e/jiNBtFUZV+fm079+OWKIjROhvBk5iWojWiw00
B+fzIZT3xp7fV7VQPJcQKtsUyz9/c1UG2Lbet4mULd14hy8Mmofx4u+pzqwuxtUvrhSK2nO92pNX
svti7PcVydexF9I0z0y3UOYqPLm3YwPLKNM69wO+fc9hc4FWa3mtz2g2YtCVXE0+ZqIAifDyT8e1
yKhiEsnk+8FrXpJA344bdeQqJTLj5q3KEaPYSLVyLALrzFDJcwk8zMVXIgVfbvz4fORlirybQpZm
kCvI3t5AjAvo9P3ArUVhckLS5hQaTICRRh3eu9JL+/62oLPk0uHXv3jAH2YtQ6LzENxioVhi0XO8
u9Zet7KgY8imnJ4aYDp7M4aFGXbSZY/NqCZy5hpsXrL6/Er/MCyQahxjFkoO5dXP9nZYeewrNHIx
cjXIimTBoLZMoF/RyUx2OAlc1d5rgyk9fz7qhxfG0hjV1lRNRzT24cFWisUhAdSTA0yrWaolbXo/
pRZd+s/HWdxuJ8+RCSQMYagK4Fz1ZCkwAgSJhJPCQ2rQrxUKUi3Sf+T8DJzSFzdyqcq/H4piGdR3
2bR0gzXxZMoQZoD2oRKxk5vsNebjKFhs5i8G+XjflkFseVGuIu2xT66nnNO0oPse41kmVbslb6YZ
xv5vKPO/XT//eCU60iKVsFWV8sv7mZiNWQzKRsVYEBY+FAy2BeNcPqqxHLqfP54/jUTMHV8SjdKp
pZyMhKInBq06MQ1CshWkyWmJtuTl++KC/nTX8F3yqdJo3OjLh+ftHOdYaGmiLGInECF2mfoGWswX
Qyztnw+PX1tMnHwUVRmYzvsxpEHp8IfxZGhy1A5gRHGZ+lWx7eviZiYNF/8ONDc6KD0QJjuBsDXV
jqCdeS1qVOALRK/lhDX9Jmz/k4cpDI0JI+hOcTw4WVYyScE5FiwMCbItBO1deLorjS3w50/y4+cJ
LxkfcL67toWA5vQT2MolhTWKmw7yIA5D5ghfML6VaXq7cqJLnpCLX6SEGt/RBCAbKYwI90jVNXvq
wsmhCgA5afGo75aDfGd26kvbqZzH8F25GLbln5//3OVpnLysNPjo1THJZZvX9f3TQjutpSR+cVem
m3T8afpHABhXk3r3+TCvH8YP42i6QrySaRm8T+/HUewZEfm45KP0iOTKflgPcHqPbF6XtPq66Sun
bgh4ABxIFWyl0pvoEtGRVBcEm0lKCsOT068Chz8u+ezZEOAvuzFLQPV4/6NwSglo8liA8I06ZCIE
l6PdPybtttN3lAKlLfG1/yxNlR0E04MIUOagzObP/rA6SlnOcq8kTqWZJOagJg6jfO8X7Rd5vX94
DfmmsJpYXBoxsCevIVW5ZpZlyn3JnJuLlcEf1hmpW9efP9jTYThm841mieTLSZ7l6YYoViQaERnz
p6Skc2GH5PJ2g2i+uJjTr9fpKMuveLPlm5PCV7McjmJSVALua2BCip0NbJNq5aVZ3X3xtTxdjk/H
W/75m/FCjKRB33NVen2uKWdz9U356sb9cQh6b7aps9s3tJMXwijkjs4XQ9jpAb7CKrMi6KPZV6vR
MoXfvndciaYRjoMuVRPkwJxMcZEkXRLnGDp08gQPDazOTeqX4/feDPsjVu7mscFOu45mSmDZeNko
LI5z0QGu/HyenK4zr78DoYG5vG7qh8ul5QjzGQn5EmS66XMdeIsP2SLEcNgKufeAq34xZ15n+IdL
ZyPCYmwTS3H6Blj6oOp0bxJHM7sR1ETmX2HRoKpvqCmI0T6+8Rtbd6cEJmKl9vSnJbEek/CS3MHS
kePjnFdbDHkKXdbbtvK/CB7+wwTQNAJHLJZXBUnzyRxDxcPZSBv4ef7QPEuWmqzh9fEpxHlufHH3
vxpreb/ezOcKwpEuYlbfiZb1JKs/jQmvXlR8cUnLnP1wx99c0smaIxv4pYaZnfuAV/iAiWWfRL4z
GNoFBddrlIm0s4ruEUlB6n4+vf6wDGHdWE7O7NXYu5+MjPqo1SUoBo5uABvDEpyc0Yr6ak1VPrxN
fL0EPBUOQ8tlngba8A0G+xMJtjWgp1ZRlm2BkUp4CqlbItiu4+CuGIItRu9934WwKsMvFqYPOnO2
7sKQF9W6aZumZZ2shFTcF+YPytExCH6arXZM1fQGyR6diCy8UOr2Vu6ES6N/JWp/9/lN/jCLTsY+
mbFt0dty0vSQI9XnoaejBdQVteEXc1URp7PoZJiTyaqUQ1FBbqqdapg80+y2phQ9tpRYVoYo9+R8
ekk/7aq026kmmX6wFENXIfTg84v9sGAtvwI+CdVkDMP66QEjMatGjhoeNciuyyrs95AMPEmJb2gX
en5BX+ufj7esA2ieWCuho7x/RS3Tx4c8ohMJiQFjydigEHAN5hQyjLEvvhjtjzfZFNgWmM4oSewT
v0IogdJryFHgJuMRL6N9qPdXjR3t6chfKbF9XhqQ+pTZPNCxAXOKXXJFZO4Xa/TpBmyZzaYmy/w3
0nNkXu8vmkbHQFNBqZw5zLXutm0Ea9QsNeYFNgqt/pYDPS9vUk0tSEtK+1K//vymn85oU10S37nr
jI5f7rTU0IaQXIuBu5BnF1gS7QbrLm7UzwdZ5uvbVXEZhEdq69RtUMUpy014s/hilc05ciyHnGhH
3Iery1ie1RUM2y8KJ38aiERxmDdwBNlknqwNZSq0TCyfEG2sPHIZsawl9THp8uo68uMvFoM/DKaz
1PL0CEPTqGK+v6p4lDSscC2D9TK6pdIxVUIDajDu6hf378Oqyw3UeSM0QiCpvbF1fj+UbMZTQHEM
CdWDfZGDXajvyJwsQ2Kh67N0jNYWegdIwJ8/tg+fFIokFnVYCrvUaDTz5GSUNwhg25ZzSTIPB95A
6G1G+OPzMf6wyBBJRG3YpNhFqfhk/oMjywoxcmXlmH6n5+wADqJtZl/D8XxAF/TfuaQ3w4n3N3JI
QhVmDahUtBTdCgI/YIfu5vNLOp0XS23p7SWd3LYRUTaFKDJC2XXpK2NAt5MvkglWar4XX1zQ6WDM
DMsicFhhI03N+XQSRrUdBLJPmSFtQkQOTSXfj74gaD5J8fcXsfTFpD+dE8t49lJKN3SNwqR6MhND
pPRQS3mVbZAWKE9lFEPkCX9+B/88iEFAHMdlocsnb5YO7L0ZIgilpoKqoK0S3VVD7auIuD/cOhvU
jLxUQ4xlX/5+LnQ8o2ZQuXW5dZH18Al/auF1nX77/FpeF7eTxY9hbA2cE5JhguLeDyMbfkZWBLE0
YH7WRBx8a6LhMYUHMBjpXo3jS7aMaxXtG5YpfwUzAGuvcRBm59iDdScWl6zUaCQwFfalOTRfzB+F
YwA/4O0PNCi6IXxmL7foV/TTH0jOi4XLIpRoj1dIYxvcqq7eEaf70s1wsiFFk9PkNmhh6G3SrL4B
iFQDLMCcToTK7JcAoBF16PiTrbi8sJBghfdhYOnpMYqV3NyXGLLhereTPt+I2RyP6aBID1Mum2fq
LM/Jj6ap/NA1Wq24ILmGKntU+gUqeQJ5GL6xum1SV/UlYdkZXlArEhe+3NfJna3MgcKWpJsPw2hf
m3FseY0pmXdYgbOrQYSDdYiw6VjbabCl74odNcWmGZriqpYL1VGUxvBXxtyP3+QB0N9xnq3pQpOz
bDcixfZkPLgvEZv2BxrM5bkgM+EYg9jBxNOWWy1JXnS9mbVdQ/cY4kSvgCsMwjkgaagwgHHUGgjK
KQ1IOCUBBjEznXZR0clH5YbDL3kkSAMMjq2IPVoyc/B6XQ5prCBuepBLW6A18PODL4zAWukWuQp7
pKTqZdLG61S04RleaH+/aF/XQCEbSmi1cS9LyVxv9UmRD7KSa1f2mKnuFM834NjbYwVKege1i75s
Aq0IZMjar+Lc3ykEfTu+KEKI0XnYbmEmFMMTwHpawm1XDOu+01o3UyPzAjGwuGz9pOy8TM+Y0jxR
VyECrbsJCCW/09sRaIw2R7jZR0u3sx1RcPMZJj7isCuRceMyD3h4F62kmphltZHDS0D6AGjQB6Fi
QnUsV5usTMwHo0gbutat6k19fa7gLUEpMEO2mqrLDAUGideUMMd0fLEMfEJoDBcqY5hL2OayDfSJ
vZAHAKipZvwsM5gejoGFLInn1JWiwfCQQ5cN9utAPVaZSC4VU5KveF7txRih1MQTOD/pmNJQpeRk
HUdByn3Wcox0SOb3+NFe1H6cOClblwSHT1TR8J3G6NCHQhNOXsnafdKgC1Aj4zuMmvygNEPpgV3h
B0YJBCIwxbuoAEaMpxXWUyleSlWrdSchS2JJRvNKeI6kVq2kNLlDeJmuQGHvrB6DXNhp1374y54I
OcbVMkkPiFkupoJnzIdNwZKk3s5qXRBlM5V7s8xomE+StM3MadjXy2FCAkVENBbSRr/sxEVkN9ju
igJMXRcWHp5bZY2e7MJgF+00xqRsh4zyZDqw46hIuZRvkfj0OF9iOpF6sJTU0SxUiNd/YDMjKkPP
OjIFqmdVrmPCTtLynLTAec+xDN0rb9jPYezk2VGNUNv79Q9AfWcU/RXE9m0e2A8mihVyXC7Sdr7L
9IeSvPROGe4Kpkd+BQR5LDw0HvkaJUa3DRvCb3gx8+RmkGgGr2SlEjfYpbRZpC60B9cgUMlKw+8A
lB8D4q1XIxuqlSlh8+LRt2B5LP0MJw8xfz7waXCuhkf/LUz2LUtb1WPb6aRq3UmGeG4iCXNy1di7
DKaA6QUowuREOV/QczjpEHwhMg1s/RdxRmdNqu9BbK9fLURtwwuUaB5ggDHzenxg2OLE3DuqAibE
aotvQZ+WroG9cIUxYqUMmDLhDGRUySCKzMO80cJwq0HZzWd7F2bYLGUbg5NYT6hySRlx0hkktgZe
P0bMYxIbE0cMBwBASdufXRY0mFfx4yoGeRmlh5lrW3bbWCUuWwe+DFgOBoXLh2BFRuHQbvvSUO8r
/IeYwpoH1jHXNlK538tTsKeQVlPBml8Mq8XtVSIaSc1vbTn2R5yj4GQMRDzVDDB/jb9FeVLkYWAT
KS4k5sUekeV8LieqUQGjYGPBdoKiTA+j5bmJq2foSlfEDaZbCy47WQKgey5KVFZeL8VK7Rm5daMG
POlG10LwL7NUrCxwOuuu9qvrMWlnnrcKEbuYhHwJTz51gCgkT2QB+DBK/J9Wg9wmg5nzTSZqfQvY
9pysnEMbSt9yoNtxgdrRgsEdWNaloeajZzbqNpjm6lJP+uq6knDgIbRiec2lIXKCakSFbAadrez0
SkHaWE+jdpURFLBSxkX2E9oV0QMm34c59e/bvAB9R7xA6mU54v89fJN8Y/fBhvQhtFqozV7ImOtk
L56iKbzN23y6BEwzbiQpkw6BgSV6MyPNO2tz7LHuZIFAiZpMO081seeVCw4gaCW3rtEJNPTSwnhc
Da2V4YlRnptuvJf70Sj3NCs1r+sH/9k2J3SA6KjJWNL1y1TNSqqB+G+HpDwimZpIQ2swq48utQgX
Ed6eUxjS1NJrEZGLKNOcfgqXiPlxG5lwMVYYQXQ6GB04boO9x31MYKAGpA/+3nUTqOqvWqnYIpdD
53E+9uTaOFfl8Jzy66bxYWuYA0x75LPHqD9GDV0JDNsOWMlil6ZaDSScmi7uIqO6BtLX7dOwBtgk
L8JLZbDiBysIp3TfhCNGbU3HOAuwBNn3ZI8pLzSvKIgMUe9qfRcHav3NJupqr5uyiqaVvEAS3vPU
PhuJPXcqqp8rJjOxMW2D5YpQQ1DkCIRXYThvQwzBt1aPmi1Oy6q9m+sBPz+ucg64DSEHnh3AyPGD
znTZ+jwHspo/N8UMHKhQygdWqkf6aNAJslYjBW+0p6tAgOmbjaw6plIfm24D6Shasj/Uo4ReFwJe
sDDXApssMreGS4J12cLPOSl+QklKKkhZmmQXQX18J2HNH1ZZH49bjDamU1CkRPoJ5TDa4iKAsliD
CzjGc2X9qOpy2Iy2TiKcDAEucAWC1AYpACA3t49IAcUsUNzbWHPj2HhoTOBeagr0GlAyWkMh7fSy
usGFXBDJqbebVJurdWlIisndGwavjQYkqgYmzjBfQIyyfa+St3pemtKWdNQB70yoEz1RJsLhTwUX
ChE00LBYqSVVWkTEhL6ukGSWa8iwd40e00mthleKtx2ftxlwwBiU8wNmAjYofmQtBJxqW7Z5iFtI
n79r03RcEjOBSQbqNiSbiTwhqFUWB1y0y1Z7gMgUP2cTmnGZlDvIiv4IGtbfmH1xpuhtdV2QdQ9v
GchRG2rJNuvC8IDccNeGsqrQxkCsN2ff67jbDXlah16VAJyxbvMyby5s37zPwJ1DvlHXs142dB1G
MjFrGh+SlvTZQzBzV87SBs1nyffBYU3zjyC1zK029xd2Ft7gdoceNnXsD/sEpneZG9m1qvRE5yW8
S6uCLTC5hKl2HVcCODopqXuiouszC2f8QzqN10GqXEGpv4cesRnMtA22KfZcP209DPccuUr8+Y/J
gGbP82tVzVaJrMSXasTHpvV39az1lxGyeH8V69grluSn+mnAhn3f+lZ9XbLxheaQc8Rp5vK2m8sz
4JpZ7RZDeR1Fdu+KFrpq0ppQC8rkZQ5l+Lj1+FBCWEpXZkQjiMCdb6TzjNSKxKPZRb+ybB4PmPmD
0rMjHX8PpsMoFsMG5bO6QZRIDSaJvqkqXLs66TIX+y6u/37h5Q7pGRpf/SJIY7HR9YTk7J7tOCbH
I0rhQ1sLz57BadgcO28gwlUu5AAg5lIJpqiIHkngwy1fmi+1aVCIbMvgIuusvYFesbSMNcUNx0An
g4UEPGjMfiCt1OIwKGq+7Qu7XxtW2GwNgqP4DlskeUjwV1HuylAVy3l5H0lDMy6n0V71iajOYQ8h
3pySioRF8BMbG8OlMxCYUjhYWkR/pup9AcKv9jfGaIAqUdqXMS5oJskTYLRVMcqQcVVSYpbwJ+UZ
3pS/GvQBs0oVDj9IFLVdPQqekH0DjUMIzca5uQZX9QNlb+j1MlDNQ1WTxckaMpE4Sn7brsb9f16V
bLLCth0vcHwH6JCBsa9hFI6QyggFcKNEDujx04sgFjPsvVIx1hUeK6AqC/IdJyQMaNL7XoQaSrt6
LG2vj6tY47Nphq0Xq6yquAcpeldR4eGdAMQxt7GHBeYpnziqt350n5BruooHdlQT8SFEqoR9uU7r
DuOoGSQuTVLc5EUyfsuxcK20QsJml7wUoquvYqNFgo9RPb2IIj6T25ZlNHSibmAfqrSUeF2DePjA
5cXJH2dip6o9p2Y/OOtnUeYHqCDTXLCxVwlGS/TIvrYhSeEfR0Y7up0C4tAhgy9LtpBCahyVZpVX
QCf5ZpIJnLUmnXYfl6lrlwm/bVJsLOg1lWF1TTe3V+BSy/ZuHNVU7MtSm+RLTTFykKxh3gxb6qgW
uta4ldzQBE/VpZM63Uc1hRon0Ad+QCzZzYreMElfrUV2XIvoeRUYsurfi4IwkA2OrKHaKKESY3fv
IHFUhl8HBCcngHk1XU7vpqbHEYFafLqjd5iom6qc7F8BSXit22tmeehjNbw0mxTqBVit753Q/dwL
5ikcDwRyDXv+pCL9GAIrAPgb1haBbHMPpbIgHPUpikr7kmNHwapcxqp6wYbEHL6FHcmVfhDZgjBI
CfMd4TK5fxGWfWNBqxjNCOJHYwTHQp1k3WV5KlmSlrS5yG4PZREq27Eeroe8mHdSXulcS/2rbhOg
15gZkRxnHLRW6GpqdZ8leWXfQ2HuujNaXWnuSKVqb5JEtzcR+7F2O84RHGmJcxR5UEHi8fH2DWaj
fZxg5Z2j73kclPgsl4iG9vOKnDhFyltw6nafPA/kZ91FyhAeynpKOXIBJB+aDkeSXrTaeBf1Kp7N
DdRiyb6JonofkcKJk5ZVZXZKw1+E62s+fGUfHgF1rmLtVxRUN3W8Vv09pRxx4Gge7Pma9m6gcYqV
N4p8pScci7FmpKOX1aqZbcPZ1XUHCgMHNqlRXD8UNZ/gTnYbEVkHf5qtap23ikf2y5y73OhjGvln
aqR7pQywoL7XTDwMtjMTBr321ak4BlGtpld1LQx/C6l06JyZoHP9SAhOcVXmOubiSwYsHgahlOuh
j3+QeEGS7wy8QTmf/fvaIoq3pDZ/NjWd74axToU3rqt1GGtPFDwkB4uyhrS+zg9lEx3CSm7PCX6V
DIuUCu6SMQCYUHwceDglh1USyRvy1+VfDR1JIozJITYd6pc1dttipSe8eHBugPSeUZ9Tr1WhVN8G
Ud2VZxQE6wMU0pSvZcnfXscOyXyZ1GoHobZlKjtF3rhBJnuJUI5GBY6I5Rz47br0QfisUznxLyJM
+SsRdaHLiR3XC5u9UHoSGEKMRfAPqxq30xPKhm5Fiq6zJKC3pLcMfU5a6ERIWdTjzxrYHXKHTDVV
UMZr2U635yr1IiCj2OfKyGaBwyxBldIIryY5U8k+qouwPSdEfB8K8cOep/HZxAvkFkKCKhwMKv4U
JiSHGzM3HvME5MuWPCF8UvT68oOVYKFbS2MaeoJ3zu1t4okL+BzNMUgqn4KOSt5tE8r8YDZuqddV
pnbbTuNZ0gWhRSZR+X2EgQ7/eWALpwF99IqAGX+UiMFaVV14WyFgLb3B1H41mrqhmnvfVpzCtlnW
hiYlK8D+JlKIo5JjciEnDOIA78kte9LgurXB4KWGFngEh+o7oVCCmgdZvbCmBugvkSuVhfsEa9ct
RCNtRemrIg3T8ge3gagkB+3taOSl8dQREHYAu21SAcGYq/JldsSsC1VbZQ3rHe5OQE3SrtOl8yRp
lHUR1vuh6I+LdZfKmw3KrCyPnax5WBMVd+qsJsH0NvclyVdgMQP0o4NKEyaT9ORA5Rz0UxuQDISJ
Wz8vgQrQyuzLR1BD8QimF4WbmWeCekKCmpdiwig5YZ+OF3D5WRWtaOYcZhYvaRqm8VVOcf3Ghgvd
O0ozY7STU1xGpCcdRqx4+UWSyxO7vHb0d51V1cJf1aKrSHT0627e93ojH1Tkm5bn+wURpWMdLukx
AaSung3uOqF6UeAzTvLbMLGH3Rwa4X2ByyY/kDtSSPDa0kp4gSESwvb8PoCYKyZz2pM2fcv2aZI8
m0x0Yh3HUXuRkykbPGwijdtLIiaGJSh3di7aZ18zhtuGj/5P+IiJRNaUlF3N1L/ZmBIH4yYQ5Tk9
4MRelpoMQf6MHA5qzcbWp+AZ3rB8ZitxsPXnnqL5YjZRIVAj5tvRGFG8yVJoX63jxhyrfE3tusz0
67I1Q/hLPHib7x3cmZLT6PchUjVOXhLEMWBTSmOyxq/kLkDIqKxDf+avQBOSSFK3meE+j5uwLCkM
EMQTXrKH0u6oiV+qAFu2CT2+s0lu9Isx42CkdKrk8g0d4v3iSbmNe2YWdQmlIEJa7i2N8xm0H09U
E1X4LYCnciD6KKnFXEmPeLckR8L0BeOhHwc9JQiuSqft532IP3Q7XkWZBvYxpJ+vpJE3PVhFaHMY
FvRUmrZ2I8pfE2u4Yd/64xcd5aUD9LadwDxXEQwAJhEkadP3eN/vwErY2lpP+4uuAjnWsSidTInv
k9C459A6uDS6WzSQ2j/tVr6Oq+NFoSslq7J+2pnCbBJIKZ2pHuL6Rq6D5JhNRflFv/60X7mMoiMm
pO9r6vzXiWqAoOw2DFNuY6gRCETaYkCY0Xo2rXWeGf2uBX/wRfP3Dw+Odja6VFqkJlLDkw5p2AIr
6nizOSMq2bbMKav1U5nvsAqS5IDO6IuJsjTX3j+/BWBjgL5RNDTM+skVguxS8eFx4rAa2A7B5EAG
Pca1zX5xgq3XrqewfmqT9OGfzk8NtbTFDkZT6JsDznmnEYh4Q6vErGmfEz3J03VHMuD1xrj2Cfb9
bwyl6Zgc6JvaWA/eDzXmVSL65TSRUbpJqNyiN1FqtsJfzJWPbwKyCpShTEZbV3h678fJKUnb8E/I
5YRLQiuFcF7isRRQs+SxTzCt+Ip9MVk+qIxNXm5Ve9Xs6Eh37JO3wBoMArNM3j4ytlVci8qmDReA
DuhjuZLvGiX53hTNNqD2CHqD8EJO1mp7DW6w+uKnfLh6zUCssBjCMEAYH7QYvaQ0wDGYR3rE1apX
xUBwp5+t1JqtVLrNvzLNfJi3y3g6fVxsJCZL3cm81alFk5EtqOx56WV7Nq+AiTvTfbv5fPJ8WAAY
Zul/L/p20iPMk9cRPENPkYX9GCWrfIXNA+OmP12XunTLhyJyLNG7/7MRxftpZOeqlQkK7Y6R/oTs
4PQpKGNg5rbUruPsS63Jcp/evP/IB7VF9oEkl0WcDvzJDEKqRCw2OaZOWXR7xSDsB7pAyT6SI0wR
bMVsr4NSWocAHl+v8x+ZK2+LjP/83+XfeSazHpJm2L7a/f71vza/iuNj9qs5/UPv/h08gr/HdR/b
x3f/w8tBRExX3a96uv7VdOnff3/wq1j+5P/vP/w/v17/ltup/PWf//FcdBzv+NsCTNlvXZKLpPnf
Y8ocrqIuPv4bv8lkxl/EhtGpMpFNmQiGmYh/036tv1iXEUcY8EoE39nFsfDbV6mof7GI8r4J3oNF
LsQP+O2rxHHJx9FCco8OGtqZ0P6Jr/JENsYHFr07zoFFtosFSTkRNRRsl316K+BhiUpZWJBnlTqg
YSbeef3mnlz+PfHe+ilPPn+/R2Ig7oawMQe9n/0tDTCL1CA3zaleOmGlg10gVDRZZ6b8ZCB7/ocu
uNcBFyYc0W4mciv5ZP6TEj2Emh27IXWkTd2OpELG7Ti9TKSLoHOIAEwavdCoVIOd+Pb5xf7pthr6
QpvDbcXtPbmt/qBEVAIBi8iRnLpNqdXTBnZNSym6SIL0i1v7p9HgjzOB8ELpin2ysIyh3+YEC7ol
lUlxL/l1TubuYEEaHsqu6i8/v7aT78HrfSVnkUsjNk/XFp/wWxEglnTg44iSajPONhpBhm5Lh19L
Yp1MWZPeJ/WgywSN9hfjnizYy7gYOE2+99g4KdadfBfg53PEsAqgS0pAalLl4AuniWSoz+BpGwfh
wlf2vz9cKR5VWSzGZl0YC1Pw7ZWK3Gpqq85c6r/WjKHftLecq8vzxJwbN9UT5UAeAqncwdCdf36P
cXOdrN64u9AjIipFDoauSZzMIFPVC21MxLpvJdhGEwxaYE6aoEzasZz8HEzhn4evTCTzlY9EqpSx
CxdokvTKTxpeWUqVbkzXpH6kYBMW2JLCofdOfyUwlVHdzw5cC1msCPYrDioqWmwpSpc/DdTH7RUY
B+1Sso163IyiUbI7LQUOtLLygWyLphmDwtOtCsSSQZaEybE6R3QzxP112Bbt6CIiyq+wbOjEN9Sp
7nscJcu9JAow3oQeQOSTI1MdVrSW9Mkb68YX7pyYnXBIgUDN0VdKUZxZATjOeD3WU5utRavrIcS0
zKbM4BToivrNVGoGgjmV85kzjnGfkESTG4QL9UP2s03pRsS1FBmbSImSa6wKjXFFIou+HrS6ol6G
RllzF6m/k1a5XbmqWpHXChuJamA4ReTEl4S9L4igPP22OFyhLqXm/KMv2A457OIUEqHjUv1e9E1c
cPqUUn1lgZYgB8VgocG0LgvXJsP4bigVjcZw01CoSiSDAnZs0WDwiLwhI2+m4HHUp5EaMPAYbSeT
Y/UrbHoiqFrLjn9CupgA+fkNUQ5svQ0qh3FPAa/Qeu2bGgb5UrkKknwH9prMxplw4uk7TY8JLcDU
68qDrSIXIo+kaMzsqCcBIhEoXgruxHhs8vAbgCOA5yBsUSOxaSeP44pAVFk6I3Qg1anAdk2c+auk
15LqgXxJyKhUDKGk9tSrfMRUeVclpIzDN64u2JiDqCGRUIvXnHzIzk0j6iDkEo7GwFr4ynyd5NZK
rmU9isJ9RtyHdk60YUEKDtLFgoqUnkimBvIlzgLoY+zMHsBeQPZdYcpsqyW24pVxa02KPn0XNP+m
g2XCwDgMldoMdHAWVm5V0FyIFiY97RCkcW2v5jwgnstRgVcbPMudVCg3mjX66toijBZ9YokmQHcB
UY7DwywjlViVtlxXrtBrzf/O+4XXMulkAa3YbKGZZ21hvnT0IapVTOaC7UzKPPA62lZHCGFrJkh2
jKG/zcyqRYNEFhZUDfglIX0+bXoIe3u4nWgf0mXG2zMs2ijqc5GfSzeBNQwPpRpV1x0ZlUscX0P9
p7b7EmxPmvjnqVkb3/GD+ptsJnXTAWwPEnOSyNTDB2VrR7lsOnD9xUjjVJtJ6V5lBrK2AxnztJPT
eFJuQkNBmqOm07OkjMqjXSfpdxUK23Ml7BEdF7+p9QrQX5dBHspPdWPZP5PJB60rfL13ZJo27Xq0
qp4idUeYz4oztHRlVCFQgQLX2HPAIVwAUcq1G+hWZYW2y+Z+kjs8fPPHZd2BfQUbyQcK/qKKUC+d
FPsh8Sywb6hNSxRgUGdP2f9j70x2JEfSJP0qgz4PE1TuPMxhzEjb3M33/aIId48glfu+Pf189Myu
yogpZHYdG2hUAXWoiLCNVKrKL/LJW61M+G0wVqSjF0fsMcmrANLMv+i61ieENiYKtZMsMa2LUgU+
g10QDgUIpMWvGbZRvQGYK7cTqW3hF1dPFbFAmgQ6/mcTt7EsglFV+VMaldRUccDRoDnVRoXnoMCp
AhthYUKgWXLBd2VWEhSMkfLD+bkh2nCWZnkaATXx4wihHjS7AIclrRi4Q6MGzE9eimHLjyn6CRrK
WLjYa9+961Q0gUz0asn1bln5WzskrR9iRVL5zkrKqN9QB6OtY90FU0TeFnlJe+MMSRFeGYexUYsx
nVKXNp8lQJYZL5Ib3bVE5vAv8LGOnltV8bXyHDWGeevHVC/y9zLawkAYzjdV08P8Mwk8N6cp76nh
W6zJHU/WWkazb43Rd3ZUMpUyKIeKiVejrfKrUWfqbHaplA8+xsxlR2g5y1ndQffc58oCfVfUTqPz
x2fcVPnYmlFgJWMzb7XamVDHY9vqwhFjassQnKFW9N2vhsh/jCo3ii7xB6bjjh4YP9u7bmn3F12S
LdDkMJnHn8IiwXPZ1HCg1lmzNR9FXVegpM15rG/SqqusC9ZcV3EjlhXN3lh6mPZRYFt9+HOVXq69
8Voo2Q+OEG80HYbATLjOOvO5luWl7b1J33SRjGYeJ5aturs0kRjsBteO2tBT2Gf37FSa4cJZ47cn
DFRJtqs1X+HFQL6v16mBQVEsC4HVVpu2n+3xOIyDCbB3aHMVVGpU96VHY86hYukDoD4YjxHQ3x9x
Fcd3I3TZi85t1EhXrKZ9IiC1BwFSAY4RDa/JPpngcG3F7Kx3HpTubDM0kTtvDYeX2qU2tWAb+CLN
RekBAN3QV4PQ3i5QP7eDrCkawAZcNoFQlvsxeHXFVJdu2L1QnWaHU253r/A4rSfF7JJRxNh4H+1c
lKw/qq0xCvAoD+Hi1+bGikSUHyLdA24/ToV8cjK0ZkbYNBz2uzGR04vpmExTBPbjCzPpEc5bfVwy
Gljjqr2el2w58fRX1ZpqlN4UgEvuL30oYMt5TAoh7s0p9p7aaKIyyKtcbwlBknntFhzXYITWwkg4
GG3GVve4by3vuFgEz4JITSlexlRQXjS41pCfKT6ge6Ov7S5n5BotzguLd4+Iq9FGuBEVxoftOPnu
J5Y0+6VeOv8bfDxmz6t3Jow7R1yZhZW9UHTizAdbVxW45MYsnDC2ndLcdRFmu83kTF2NfTPHJsBs
Aj2h5MGERxLZ8cuFYWM8ZpXHXcjtQ7lnBuCG2wT3ypZ6LpATUTlEb/SOzLgjNKrfhoHNz8a0Y+3N
qBzj3GYCDlVtxxbUwxKaE3w8Z/mkxLy9LNM4N8510atxS/+mq+0c3Lz5Vssjr3ketb7Tdq1qTed9
8ma/oDwJbNiB3l0H30O/YBrSnLbuTq2XTulp0jwWTjYYzJTidG6jHfO1GF8oZQv2Rd20TvmgbMjD
l006DfGFriaWmY1F7YUZ5n0E6J9mYLraIyvixsAyzNFoY4xJypVXK+vFYq2S4LG6xN+ajIEyTDmg
I8MRClfMRq2NTmuYxtx24PHfXbHM7jZyjZkNqT+fl3nwmrCRPIrY6eSpvxPjPMPu71KW4QQDsGg2
U2/OWlB1snc+R0eJem2kshpsyK4ZyR+JWQ7N3sDKqQJdxSp5zn2zAkcJuDf2PnyYxlmYcYk9oV2V
FP3ZCR8HHl5Dh4FbQkjgJP+tjPR5ORVt56ogiWPjxzBl6qrDcvkKsAT+f2z75ninctVQFqz5ub9t
C8X5qRs7onHUWewRoB3t4CZtfFWoNHkDJV48o0k27lZZZu8EvRp4antDpN7mYaLjWFpZbAHKM6sr
EozeD2cps1tfA3e8o3umea2NObG2oM50SsyszsovFyOZr+NmYAPI+kvoc55T/BYppcSvbWtBKjPE
AGBS9TPF9sAuinbD1hgidVa2xjdA28tzhv7LwH121acHBRDWJPNzfkPdHs9xXbe409La+9Zjlbz3
LWDHG356nbKqMinDDvrcDV1wVJzIttEPi14iBig/GjuscUJ7j0e7Pg5VQdn1NOrU4Gic7yPozWn2
rW97/8YaDRscKZzWATgpz/L4aLap1wZ0zJglW66VZSpWrOlSqLEOfXaMbuhwuMB/+kVBJWOe32DG
8wvoeK35UkJJeK5WdKq1QlTZkcFTZSManeUKWWXo56OyKpFe2iuE1fnisQprtOctYHA4rQZGf56m
oxa9sVxBcvVXqOsoRd5tjBX1qr6or60hmZ9ggrht8bg+dF98WHjynaJrYeXGzitC1v6iyVbNSpaN
KTR9qL54sxVNScVFEk+WGzhfTNr2i09bf7FqJQ/y2+yLYGtRQneZf3Ft+98Zt1+8W2tF33bjSsGF
AVtd6V9sXPHFyS2+kLmOV5Tc2CtJ9+tE+2+Jgmf10UBt/NH9Kvn9pBJe/zerAVsHK38hDpZ5yYf+
s5q4/oXftUHL+g0Uj8nWlPXBJqKLwvC7NmiZvxnEHw1XR/tDMFunRX9og5oQv6Fq4VLgguJRZvpo
A3+Ig5owfrMM4kkUhenswFbl6RfK2l9R16yfFRD6ntAroTaLNdFqc+b/RXPBhGYg0TnEg6K+ceAY
2zSXCm+56zE33tGqYu9oNbdFaIl6+NChM2wIlOT3VKCAvkloCD6WRfGaZQXGeitqYNX4FkYLpmug
xmM6opLNCHL2hnUgj7e+HbvnQjDo3i6e000bu436B8zB8ok4Acb9gXvvrWqK/LIsmrIPChYluJjN
EjDWnc5Q7PwloIqnOmcUCr7MNL7c94RqXFCNZaDy+LGO9PJZG010cT2r7H6j89Tb61zx0RaGSZh6
owQ/WBYfk984f4dMMX6WddYv1EbSwZbC6FH3CQsj+/xpehv7uZizfLY53GbiAX90c7Itj2EAR2fv
tpxb8UnlDr2kNKNgi+5g8G4589d33K/p88yA/wcz5eWwyK7Coipzp+BQp+4bI2ckWxbWcErizDYP
mD6jv4mY/azgfr13i/AqOhgjxZXB8fN7zxDYMhrQ2YTAgA9H35Z7bHRT6GjKC+tE6X8zL/lCHfxz
gvH/v+D6hv70ZZlSj2N3RE/hnA+cVL/O0R8EWFizt26JAOyaNcRlTd5J7+mLiYvLbMmuMjx3jZyf
DTmEa2/alI6HP93B/0LKXueKv74vYtAgC1B4CVH+ooBSMj6NXPA2mwspNxyjypOWTvJvNMB/+SrC
YDoN/YZtxS+XSqW1PEbdiktFsymvb4hK1Ca1ZX/9Wb4gVr98GFTVVfxHW9XtX2VV00wX6Mi+swFN
p/EULi1tWJGh0QWMfomjLybBgutzftY5yT01tsO4DJwt1RTmUv8AeyJDHFTszqg18bEg0tsZ+FCE
QdtnLSeDRYpw6ScnDvuYwzSHvHI4AJEKR0lvsx/1N2L1t4QJ+uA94OTipUaVO81AXdutLbMQUxhN
VOxmx3azIBOw5xfZcdIHPNEimZYjBdCYtf7nefV75w6Phz9dIuuw7I8h2DqN+z//cV/2Xfy//u+P
Rn18+/NT6+uv/YEK9X5jeshYYx06MAgw/vHYEs5vKJ7MtHzgAOvU4z+fWYbxG5fy2mzJwFXHFcDV
/p/PLMv5DRA20zGmWQje6z/3bzyzhL12Yf7p/mSJ4onJ8rp6Hnz0819jx5yDiYANBpetI3IjiHSs
QzYXo8ti4Xb9qzFZKCSDRk/XZWwSXK2Z7NO/tpGR3VZXplgc69LJwXkHDd0i5ZbOCgQ1AOvxcmVR
MOHdojD6EYXmC/LAHTXZzXBZoI/VoYn/sTks1L/uU9uKopOBBIFHSqB7+YFyrHG4d9AU0WxmTHPt
1tUMqszA7c7tt0wIl/hUlhscPoNJatFt0beUAtp4qZ03HSx55W+Z5BnRPk0IZVIYV8t5ugbcOmGF
WgqLRW9s8rR7HIl0uCD5rXUT7XG+vs7LPGv2uGa95F43sLrdGRTx5O8tlIpbOyoc7Kc9HqoTXcst
LUVT6RZsqCdQw/lQwb3LhmbwHvoZJaYN1OChIfkD0Yj3POqq5IBMPdJZa6Ap5MfEUYN/Hko8+QE1
NS7nWCbVdrIEXc6OiDr2DLD2lfDq3mPr28zl/Gp3aEinEeNR9R3vo19nm25t7f1GUCitA3/J8XSz
oAgfudmei9Y4pDG52dtKxAkNabar2ivlkCXdmOQntGNemYn3w+vbrj/Qebe03+eUKPpavJcqC5r2
MEJKCjLdE8CsoR0XZr2Nm0nFRKM4SC2HJOIn+THpmWNjtlqEtpOlKPnZ6tyi/hEjaOVH18UI3NHZ
zmbiOHxAEAETIgVvlk7vRNGisv55hlTXWT+UJoeLwl9eNMpNlcnMQlHoexzoKW7frImCC3jV8VQ/
1d1YljcYz9HH/JqEmHpgK2hdpKOZPkVV2h0jWh9o6GP4NjvVpyhTGPDQUF50L6oCCeP668K9jdOU
IgSHEBC+sRE9kFYctPkomvgipim7gUjvms9ApmXPcTElGGobTbexCWCN+IyVTmDH6yur9wK3h3g1
UfPo5w/ZRJUrvmbGHnDgl1upddWOH5XnhxbrSGcu3kovMH1UjtbmIL2dmMFEW18lzmstTZEcfRvw
QbHN/VHpV2gNjX4zar6M5DbiHNwEukO9EqYeLPT9pZrJ8u6VZkzLO5QwSYLQJullXNEcVy7XmUHY
6NlFb3pNs9kIObCqflt2c06sxM+GHXeYfOWPGvuk6k1iWuj1wOsi/nP2iZw5J52xrb/VdaLRdyQ6
Up4qFF4anO4Y23LjdmgG2osa8Na/z7nvj5/oer53BBel2QetykZ1rueqNMg662m5E4SjMXuPtFSE
aJk9pIrJxMlw3WBc7A7gYfI75oBoCd1cS7jxTZ2aeIpb6ix6TsahjmZFsTtFQzDSZ6181Qb491gU
TTqTwMgay1UluWdAMJPpWXy+1M3ooSIFfpp6Bxdci7uDCKKFCLm1s/XdrvRDXCG06/h9Bqmw15LL
dNaJ9Yu0Tc0LuXS4qTin4xKJZFmA86cd0QiNscxfBvoQ26/I+4VmNsNNOedaFsA+cPqNXYFh3mSm
Xbxwyl6+y9JyLmheWLYDMtQntalDiDTm3AFWflmkPd9JAp/mUfGhBdkPqe1Go033OaOxUFJqBT+z
Zv3kjYC1X2goOxImEfulHEY2HIp3lmtt+zqByGePRBbrI5L0OrEFjq47/k1KSVoVrtGKO7vwsn2F
kLCvZT9fFkaWP0RJPt62BCOMk3TbH5Cq0PWlKiwE3KV6rRa/fEzc0SMV3gmkHIKnFSxyzkLkGmi3
WSD+hLnXiYfIhDewsYsh+qF3pvviZga5n6m3uq2aJ8osuzzJTr2DhkOOzX7CSDuRzJT0csV5RpDR
KI30shtyl4ORIetriqIQK0bpUaKhNzLbAFGfvvfN8Ng1zkCnO9bzF6vQ6wdWAOIAwmLmH+a5luIg
9qxPLxt8YpbWGuwh3WOySz9nzFffRkKO4jIrOxAFfdYMzC7G5NqtE/eWr3k6OgxW39qqF/FGlOi2
BP6HCF+3bjXATiNs7hNTemIzQlTMRR20RB721KxOhlPvXTpH7pDyHVZFN34BCzGcI2zCnK6E9eDE
bfPa6GO/E5hiEIlddVdZZhvWtOgcBlc7zR6iYmxWD2Rj66vR8kd5PbcaXFVmVFuzyscBSLw9X3QO
i61ZdQdl0CuyNk3Uh34u9JM56vYjOYd3q66Kk5iiS4Y9zHWy0e6eBEEcrnrdOrtWf53OXvZQLYzv
aRnGZdewayWi2G0HRXS4pM3G7rvmts/68sJf1q0AHXH5q5Kte8IwoN0xXk0Dsr/lNe3yMd26WvTq
My/e1zmlvbVuaz+yxdDpCK2TPltzD9btpJd1eqwo8djMmLacbUvdwI6WZsXJpf8RqeTaZ1xR1LV8
lcIAE5K29xY9zmFCOui5JsqyNVV1RdLvTOK2PybwrjgBl7n+Q5I53DRNfEGeljlrbcVPmsZsv4va
YCpy6+hHA9uFtj3VjDpQ6gYWFjwI5baeGuqI/GWUD5Nf2juefJ+GSZXn1nFLhqF5T3ItKS+qkYx+
0VBdMxCFr46VwZxwU1c64TPVXRdYvy/Y5HgHFlT/Ml8SbZ/nkf3ENkhz3uqyGaLPCfwAkdQMkFNK
PW5MzrxeAl9pBbp/IrvnRAHjPjVdOT3YHt0C2NBlX1WBGzU+szabzdohj9iU3IlFH93XzBfDe+zl
ThW0czwfFNP/YOwcnUie+IFsoeYdi1z+PeWRf+X1zjM1PMlrDgd5J8p62SqX2vBetlF9YVIbd5Cd
L9AnFFXDE90orxPVNJvC1etzNmkrlY96csoVkPjnKaUwavZeuDO0Gc+Uae958z2FuHEW7Uq2mk+g
vpR2zKp11e5F5NI4KhTDUreZ548pRrugF0WV3bVlyXpPz1r9YRNOC0vFjGwRY/Y2yCQn9K07QyCd
gRgYozc609eIRMK0KpRVdW2s6IbQgry25XQVBRq2c6b7ArFXdor3E0HkKMfl0pZjHe3yqiguKT2b
Nn4xF/vSGMpq60Bb2GkC85fEOQ+0IDeyemO1rKcbZ4zG3bQAsW0HWlXNdUZSqQnnIO7s8dNP0uK+
oGfulURr+kJG1HqZKFa9I4DMVIPYVb1jeOs9ew3Z72FIi93Ul58Lzq9DnTRZECW6d65EwXTGGdsd
w53sMx+pYepTS8faC0a39nu09tLMwS7ArLadpA/aqFV3wwgioY01gRKV54/4IJeTDY/oOXYr6p2o
qyIPre/LZBm+k7qstlPmfi+5GvaDj20IWzH9PcxjiWwOd2wTWh6myqLlp/btLVMQ78Zg+HVMqAI4
w0DmkvWmiGetLs9p2X5XmY3rn+ufKKZlkV/n1zRPeDzyoKUJ9tkyaakrCz3bD/TbvY/sJA8x+UQc
NGjVBJ+LbG+1eXFF97L1NpZF9oDNgpkOJ5GJaAW69b6bKranNOzG+GuafsPkJy030iV/AkU/hTLC
4a1gb4Z+vLUT4wf9df2REabWbtpJd8PRzVfSo3JFRJyq4+GPxkRUv8KkUKULmwaiWuwZNMM6NmYO
5aPIPdFu6ogZ9cmjMaUi7ugR5u+k8ZgnBE24OKsuKL2IsTOgKutFMxr7B3aj7N2o+/FMno/d4mI1
b7NBpzBTKUS9JtHp8OnaAvK44eUnQKqUQi9ENLaU6OphZMoqqKHJDLd55sZxMDpLxJauvcmM0boa
aCYkJJf6YZ7l3R3AM0JrBJqZGpDj30RZOaCGyXVais9+ra4v1ImSBULnZFa4Es3GLVy8LVQEnmsw
5SAO8nYraHJMt402aBsvzmFUWUaWBdR7L5fM31ydkWGqsqCYDYJv7iwME9HQ5CTIFUuJS++mDxPB
JhlocyyrC2wc7iEGVApZQp8PdZlayWlolCuDzrZabEA0z+IZmsR2bq3Z3vauiI0NnSxieu7b+dwY
BegkoaVZzEZbjw8zjewhWxj7xpSDtq8jy/mwDaJUmywt+xuPZfhozWlyOeVL9O62udceIz0yXDwQ
ZROOyP44TWaHRStVGMaVnxCKLpOsWS6IUyvMKDST7nzGoK9a4rEJzJzmIZpabsWSfeMmdm0ALF6X
h44Ev6exyj1Hva3eh0SosMRo84IGXlz3FuuTcOiMMUwnZ6mCwXHdL31EPHTQ5bYyyuxJmkmzGXjA
zNuGmPKVlfp9GMNjChM7Lj02D6YOpSJ1r/zSGr8JtpThXDvWBxgTGt0KDGUS24psrjMWxSOQEOvS
wwP2UHh+8ep6Edtp8CKwFajvrO4qrDu7usgycj6d/kYNHcSVRDpHvWu0asPjR35aVUdLGC6Xe49e
nlvYRT5lX3NLxJYpuxfoNPrsU0d9MEeKntIB7PysgRnpUCLKTZPLJJixHN3h71oOg2pIgc6Fm1zW
yvNOXVuO+0qbLZgshX2qHegoAbr+cywEGfxumO9nqSXfHbwN1HmZ/UVdcin2eic/7MhpNx1dVFdO
PqV3gkWRBw8xZwaTU3obE3vlApvab6Vf+bdK6nJnTH4bklE/2g5tqRmQ0VPh41XceHx8uiGz+p5G
MPnWdWsNZ9Vw4B57Mpq54jmuMd+9srmKNcM+ZJKa0w0AVkJvKrfNN4xh+YWDfeIyMeF1kY2/bxc2
LZtJiHLnm4lydqzfs7epQZ3sx0yqk4j6bCt6KiXZ0TbZE7L2SCvUwgPaLXCRujlnQtbvXNz6kdE+
E7NuHToK55ENPO2J1hYpcuFvjI6/Ep3KigdttbiI0DGHa9QTNtX4ucG36s6Bnl+C7Z3BHCBwm2n4
Vjel9dJP7fhYiSW3yazi9AyjWnhPogB/wOU0+ceutyv/AiKMSt6X0vX9Q1Kzxx/9PDWPFn63aadz
xmv3bJU/ITq4gdTb8WYoLBsMTu390L1keG1VprcXMG375LoUNnqSx0YfB0kGfC1p0vfWbqaJUFnK
jTvR8QhGa4yefTk7h3ay2nuED7mv1cTYYTQi3T6aNlGaLREoAjsTzYEbPbeVts1106coMJqdEK5N
U5w022L+P9b+eFn0dK2GCwpcum8W09z5svUCVdb2pxPpQMvSMhnDLGY3jolqAXDsSi1ItUz/7iwz
IkipGyH2h5xGOjFQ+sfxdBlDrnFhHStnJD0+ecZ8ibDT4fmLanIAPC6zbWGT9d7MEIc3g17VjxPN
i94G2A2qlx9RVJir/KPvhA3HZSA16Tr3StKc0PSj9qG3TH8WUB1EeczpPk6UdckG1QzQp9ztlBv6
lZao5FZkS7E3RtPEwVe4516zpnsXbM4Vn5SDmJanrzCNGvoaIwJkTYsMvSFmll7NnhaHzImqkOcq
0AbPoxIL3+l8hghD97WPzCi3UCwVXV9NcueUGF5ovc/8MJ6ZuJFoLrIbJh1pCwqrtPWzcCXKYCoA
jLAZmEz31GNU0gEP+gO6W93N2QVqR+TRVGsALFNTz7SJDYRm3jdVW0Y3mCahZYRcWSPMM8qXLee7
lS/4b/uIlCH2nabuQEF5TYWP1KmX8kl5LB/UCaRx0oMdZ+jw0tm9h8NqAACg7Y18iHs/qDi3R/ss
cVP7puUwbh2lm6T434eRg0yHV0texESnltDTFa8ad7Z7aU+V92NMMGG8TV4r7WyjdyxOYYlPpLmE
1+LecHKwkkeGUA5x0TlR7dEqvcTbxX0pvbPkXCtvbWnKcpdxaiCLOrJU7pYu5VVVlNufBWdlbH8e
rZ0luUNM1QAYEoKx2CiBT1SYFv1gtg1GBtJ1+f8J2evmbZxTknaAYab1Ia/d7Rx38UUY9UN3YY1x
p3ZjzmPmrh7dYdmp1MjlXuduss9wB7rloknT2TrYNHjEB/QhUEtZaYl+b04LiuRm6Reg+Jpn8+Kt
pms0VvNBoz1K4TwcMUTl3c2sdfm8Mb0Uk0biubq2S2PINQdAv5p2k6jKz/cL+xdz49CWVh58a3Lk
ZaZPBZtkjlH6I1q6w7JbJD1R6SaxyL27nBJv/AXPVbCAuZq2/7t1Z6/WJzgfZF/mS4K5Bbtj65sf
i+rU6tJftnPsE/71ZFteUlk0LXQBD7O3AwJCTyxMA1wVkZ07N+2Uj5f4XZCYJU7VuOb25HQCIAsG
jjNqDRukziGV3i753sTtv+0gcrDvz513GE1RODS6fETGoP1Sb9wjLLkR6q8hLpx5aY6yl2kgDU7x
6YCLDizBh9MZ5Kb6/oVBUI9HzKjP6K/ug40L6nrIVpfVIPFlbzKObtdTV3zWcnqcvLzjtbyXZs6n
TbL4J1W1J8gyEsJYinJPcWTIrgsLVEwLMuWpBsYqHFJxh6IVZ/Fzs7DjGJLK3SS1tk5NtWbXYYQK
6ziK9/HU4qgZGo7CFluwgsZfEr771nQBp1FWt63sZdzJXJ83wu/6EGFc3NiQLLeDEZl5qIYqlkeb
Xg/AgYaeIqqwgM9A3EOPwspvrRl7OxsSUbCGz2d/Sx+BqZ8XHPuHOHMvtKGNwLKVeWhp8byD5HPX
Ym2l3Z1scc4Sfxt5UuyhtaRHB7PTMZ4r46FLnYqoihNftRzKmg0LYXaTLR7Prtpm/SLUdRZ9X79a
OsEWvTWyI3t8nTZcXu5tJDl0iO3CDKBzWBdwByArFuTECxsW5AbgzbCXQF3e42S4HJYpe6LdPHoe
Ks0JOG24H6ZM3Hc9p61r/WJf3JZ9x9DG6n6eI1xykxiuhMjmsGFEtEUvK8LcHJCahsGn9Cdqdnrp
WTu9ip+d0p+TfSdqwO5NPbJzMvzoTuud6tA66rtFHeJR1fO1iaCIudx9FEVcBSLVWKpp2UYIBUbo
T/KHNYzJUcS5917aHsXSiONQKD/nygRd5VtVsCz2c++YwKVcS+DpXzEV4L4uBrepbtx8+saWnkh6
NiB5cONtSkzwN4ClvMARyLGB6/a37MHec27aDYYbnj5TcpMxvtmwSRl3gsTzy1KmTRFmlujCSoHI
Sjs1FhuVTNndUs63IEwlhzZgbxjwqyPuN6rUcD9sSrmSBzIltoWZ3oOW1MCh+U0TSG7ZfRq31bch
1e+Wzrybu/mRJtuDUwimHV35olEzcJHkzkEJPToQQTjEiTm+FmJazpi0KDQflpApstxYpPn2UhTd
xTA15TkvvOkkbOSekX3tsTY0zj0VvH+a28WecsboSo3dDhCD+F5TGHnfQv1eJWAPxkjt9EfXbD5U
w/iqRuQ6ubULTG0qDyXAyK3R+dlOh6/DCMDfc2y0gjaN5mBwonFrtM4La+jw2leYiLNBHlXaAEfs
E2cIewpjmA4k7aGDvjlnBj3ucZWhLuZmgQgrsKd2xgApwnXXdIbZ2bg3G6s4cXJbEfncLyPlH466
gHDhXJkOl221qOlAJe4cLEP2XBEa4HqT4lHPaLtGn8kDxkvFyY1zdik53FusVI9N5LxEDVcmKI0p
AOzJ8u2KZ8orrS0/1npiIxyxIVmAGqZaT4WcYJ9FJj5w0JNLzcHDtpaTg/rj/h5UYV8SbdA+fdB/
G0HUZVuNLmYWGnKrlJ906hl3bcWKpKmz1jg5Q+KhsdTR85Jm7P2mvt0pctsscAkwjNjJXwfmhyH+
aSCMQ+5tKdCOOg6OiX1rtmvIQa0LOa739UEwR58cRNlr0AO6of8ji1kHK67jMqpOI9rvRnrFZZ/K
+kk0ldi6EcI13lxuSq8uDi4NyTwjXG2CvmE7hz7q95xmFMfirrMCBoTzGBajuuxzpz8hDrKGx6BB
i6y9JYtjX/AbFt+x4koEBsb1BHziR6vv28sxydKHmG4HCwAque0tZaLMFxCHf2gd2+my7ctHY9ZV
0Fuph2jC6CjIsxhsoG72fF6hjRZUTi7ZI07stwkN+aj5cFYoH4pbWrZcN8FWT/uM1/TGPYzQOsjF
9B5js1yAfDQyCeUAOCLoU03H4VjAHNmTojJPU9J0zxIl9aKceVgqL6aAkCTdNtUU6KVVStvqaiQ3
HyvtGwIGm2jqxDnyiLOBH+lxwYi/A77DRVtjh5ztKECUuhWFf9tpqcdyJCdnay0p1qR6iQJhEVUa
U8vfWElM2XQzAmhBYjYCvfI+FFgoDC/gpsNWOTUdu5zvyTRYWWJujarqNrQ7IQg7NrF6JmnsanMs
6cxeEYCsdjeoHlVooqW1Kx2HKXNTwSFaDNYg6nOHXTXP8y7WM/1QkHnZtr7IvvdLcUrcKUN5hxmE
r127Zr2GdjzzaGazCnzSk/oDacsOlNg4/I3TZTUO/dOCYq+GIiLYq/+EfADJ0F/8NHUejZpZzM6G
1NCBE9ounXtgtvPs/m7qwD5I7Pe/YNzxTB1XgBACswsGJvcXQ5Ec7TF1ZU4LHhbu+pQ7yoBhZC/i
76xLv/jm+BjkvlxBd4HQbRez18/OJenNZMJygmQm01TKsQYXig/TFfk6lOwdA58vdWGb5scPArbq
3zV+iPUb++c36q2vj3sQp9lqH6LtcvUW/ck5NdaeL0vHV6EqNItYDTKstbEVxgXc4Gax8zTXr17w
TyTDWe8zcaMvFUoD9lIZMFDXSAf5le6fRde3f+T7/y0nKNlw/vuXNtD/mln0v1GInMqov/Ld7HvW
xp8cN19/4XfHjeb+BnYeALDDNfXlCOUX/90pqgn7t5V+j8VDcEkTCP+H6wYzqMPvb2CrYaylc5v9
w3Tj/iZobvNx3NB0huTBPffveG5+cdxw+/IPOUTW6YHD3Kj/Yg1MuinqzTw+a83YfGPmUUSso95A
kz3XFY763LqxBcciaOW6ZIrAiKy8UEWSvNscx+YjTv2xCP709f2Lm/3nexBkBe8JvyV2InxH3IO/
3Ow5MF7dmDLyAXN1n2ea/VqNc+YHjiXTNx+z+aOPseLFtnsh/sZU97NT8o+XpkGO74IFDZrFz7df
NhKIpHPtXFSJtot8dgUjDVkbzVD6TTeL+P2vP+m/ejmcVatXmD4HmBk/v5yZT1hrsuTs8YxwAdk2
+Ufy/9g7k+W4kS3b/kpZzVEGwAE4MAWiZTDYi6Q0gYkiib5z9Pj6t6DMd0ti6knvDsus7FoOblpK
iEAA7sfP2Xtt6OFfwPMxq5OFfP399T6s19/v7I/XW5+GH1YXkWqO6rmeYWKzczO9PiKp1/fu6rr7
/ZXWdeq/17G/buSqPLZdHb0pi+nPV4oTVVfzkp21vOzOqZbR8Yvn4fr3F/nVg4KVHdG0hFcjP15E
a1OPU3JyZuJd7Yk4MN5Vk6jLGYT40Qy75qVvnHGjcsf8w7f7mXTy97cDFLWmpsC2cj/cxzZb9LKM
4nNkohgO6tIScFzG6M5dbPeunPrhNNFMCoqMcXOYVs2/tx3+fX2yDnlELVJAzA9viMcQMiOp4Bxl
lb6tcZntoxEgyu/v7i8eTsOyWGJQd1m2+3ErzGy3S7sqPgODtb/1oM6Y4Czp7UQPa20/dze/v9yH
iJ3vX2otIWimcDl08x+2XnNiBmna0RlXRnVSU609V4mZ3FS6CG9dU5s+43lo9/N6TtT7TF+njVZO
k3Us/0S8+MVrwuu4/o9HmHSXDz/vUA6sUGF07thgA2CE1gYhGNpZDxLc77/0L66EvmwNqyGFEQnv
h+2+V/Dyi1BeDmYXPcPtT4FKLWgs0B0dfn+l7y/DhzeSzE80lwZ0IppCH25v0bCSyVRcJnpiPKCt
ar/AeHZf8IQu/cWIrfVRhjHjwp5J2tcQjRujvbQe/5A29Is3x2K/4ZsSxMLO9+HWTnZiQwY0Ls26
p7du0zULCFGyzmi26m0BlOE840d8hM5YHAuyHk6/vwu/eKYtneUWSasDOMVaf48fFsBiYVw1CHFZ
RYiszNnrdszqQAxns9px+o6Ov7/cr246cX3C8QwChyhh2fx/vF7vWYiwPfPSIr/RhUee2UgWJOMx
jieyfx4HMV0qDHhPieYaB42Miyfosr3/+4/xq5v+46f48JSx0IcSAN+lAg5wbdIIuvLSEG9Wajq3
ut3qt2U6w2NgFLXvEP394cn7xVZgGa5uQ6ACluN+d1b8cM8d2PjJiHoJH+NykTHiORhDZCZ/+I6/
eJPo5qPpJEeNDfVjjFU3qlCva+NSC/Vui7fdBLtV6IxCyu4PULHvaJ0Pb5IloFQSZG5isfHW2/3D
F+LsPWj2YFx6Jd7VYIhnSepAHHc7TQwMn8I4UmfQhOMxMWcTp0uL9SzVmtVcbzcPEnHolW014mrK
xzT2QRO4fwpWWt/lj5+QgwQMLggkHJ0+PHZuiazCsqdLo1bz5aja1eXn5TcmiSv7OYqnu0WqCKGf
rP/0wK9/889Xpk0NuwdrFOWT8f1888O98eJOw9jnnLQ5ya7DPEkx8lr91hmcdq/b+RjEknkqb6EW
pGUy367gmWPpmNVOOqoM/Vp3xz9UCb94CZGUY3zhpIr0ncDBn38vMfVkGrn2CUNkviPisD9HRQL6
t6iBTcs4ulM0EA+eMQ8bhDvGLunt4fH3b+AvNjcDTItpAZJyON19PCkDd0OWWNJTFkl7rgwyDc0o
DK/sVnFEt2V5p1k0AKc0NS8mLIBBUYryxqnG5g8bzi8e3u93wiM7VMBR/I6v+eEHSnsaDEZvncKi
TV9Dx643pAwcDZq5m35Ymbj08rt9hA7zIOj8koYTimdLeX1gkNx2jHXH8cvBUlcu2I8/vVm/eHpM
Nqj1pISbwP74ZhmJSb6NI1AxJ5EWeH1sb/p5to5mP4E+L76iLs23FFnlxpqGcDuz4gboWCAqVB34
vEoMMwe1f3n+fnEWWY18Hx9oAHrIcNk0aQj8AzdpdYjHZv0k+gTBDGDn+mZJWoUjmdoDLk5+N3tM
ZOmVfYWND2THrbxjONBRjjHNid0fPs7PNrS1SCI/jMWHExJ5LbQofn6W67FNExoBpwjn717J0MF7
PtEi6CfVbZeqqx9wPFR304AG26pLsirYa37/Gf65uPARyAqEPLaugN+thz88QT1aGNmO5kkfOrkD
4o64z+iZrnSNyD73s6OOo9F+zugZ/WEj+dAc+fvLc008J4a+nld//vJIfHs9l8YpLdvmYGldsh8Q
wO+kneu3ufKML8bkqjcCGliQMz0Jj5OXH3FHwbvg9myKwuv+sLb8816g9+A+gJnCIAg18+dPlJfE
6DAuOiVVtXzV0e0dTWbxlY9YxWoBHjvodyQlHoQ21W9+/zv8c1+1DYrltVdEccHO9/O1tXi0MuGl
J9eo07tuZLxZ5mb28vuLGL+8CiYIWm/A8Ago/fkqdtLVJoEMp0UCIKfNim4HuXIwIJfj+0lrl/M4
7KFCJRum2oCd7VpAWo4FXfleLJ9BrlupX7pNtP39J/vFrWer0bHLYkCiI/LhYQA2idaJD7ay+A5T
ZRRXheUBSl+t9S6MVn+uwpJggfAPS/l6W3/e4WAyUr+aXBy71Hdb3g+Pf9ZhcCkLxHVO5uYoj13V
MSsgAXjLML1OyJfBwAEkIZr+dOr7fqz7eGl3rXCo4dlgP35lbDqutUzxCfck1C9EaoBZElC+qfHY
VqCKOsdotqR03EZD45zGUdk7W5vbncZxAh2zym5UUxBPZYfdvYT15KGkuYU9pM5FMwxBM0TflN4/
9GMqLuaUxntZN16gVKttHf7vH2qFf9bimBdpHuNUpkRhef35yQKOkrOmIsqGsHBwcsXUb4E7tFd2
41VbYS7R7e+fmH8+yusFXR4ZDiCItD+8MDwu63jIuZgkEpKoB7+fZU35hw32F9+Kt1I3bdzX6wnn
w0X0JK0XLbUvCs0IbzCBYHxtSJBkEMLU1Sf5T7v//bf6Z+HLrMPwAOnCKGY9/vCCltmoqDrUBUYU
qEno0tEIEfoBwMj8w1ejVPnw7NOjouSlXcjvxhf86J9FjAdjPyeJYcmsbtdEtlkFbaSXT3rpzGXg
AkqqfeI2lyeTGTXyGh46cytHMZRHpw2ds0lsAzkMGjle+pgt5oGsS6JdlqmJ+23vzOm1MbZJsUlL
19nnkunxsWjn6hULWPGmTXrb3M+WmS0Ml/GKB22Ti0fEadkl/nLvG75b8CGIMiG+Q1ro0JM5OCYs
N7bHLa6M/Juqe0KP6jBmxsUkIL2q+blQk8Zd6+1M7C/ISaHnbD1r0bCVt3n+rYvM5bIwmrEFJScY
2SUVcg42XJyUYBrz7Ebqi5v5Ti36b7z86h2bN6T+SjL+TqoxUz5ehPy9rQGsMRKdnbeKnMw7Tqj6
e1tO5i1mLTJy4loRthUxBHkhFQLZMDmSS00cae58TSvHHJiF6uEXCx86Q2lkkWITMjI8lZmV4XYA
PedLaWkPNAHMeB/mOVlwaUKE8GlJrWoMCCkxQL+YiEvwByHzmLQw5eZVsJ66uq+OaY+hy0SI8aY4
/HzqMJaEfjw5SEuaGq/FFtkfakqgsamzw3X1ZPZ9OWw8oxubXRojb8C5FcaEQ4nUg3PUpTKBZ6Rw
/xd9aL8TXK8udOxyz6rMunEj2CgRjRYlfwRYkGcxrJtRAxtdVAPqcsV4qjQs8hvSgzzoM3oO9pCB
dLORhFj0HJzKeATuNXtIsrEDIQES7nho24K4pK6JSWSrBOHGgc1w5LpQAwpw/CcJ01+AHjdWWGjx
XqGsYjgNUZGwv7mJAsdM8KxnteLzNHqbE4LgEI8Q4MWrp50dIovZJMJpgfaR97uPmRN+Q7mdWCg0
O56tViRAngg1GR55GUjBIFJhZsJpo6DfCgXrSrSi+ExZZZKgApXypbfj9YcpI40cg2TGCmRK9cjS
OE2El0zioSiN+Jlg4Ults3YSrwAI6UnbcWOhWWOQtCGiIOk3BTEUM3dSx8oZ9qWd8YzO9v2oW9pn
NxZcHoJakwa1swZIuk1urzNimG8oWZvsEA2K6PUE4hZenixlKqu1EIX8sCPMCkhbNn+rHehRQOXy
EpcBsYv7ZMxAIddyYTSfK9JjNhHBYJhYsPTbfssj1J8sjCHJPkolBTo5F025H6uJQfms7DEHqU5+
I9uYBwu/xracB3lR9P2mmbsQmWWN/w8bUza8OOkgdV+3ZPxFLpBc+LlEru88vCmXFuFBe9xkQCwq
u8OBg/wT4BuZgtc1JSF6wBWGRoxgbF2K3Bsb8qDtqDkapLMRWzOTJhrCg3K3y6whfkZFAncLeX0T
VPzIwzZx9fDFcqK0Ziyou9kmUm1lb5Dkad2BmLPucwgzs7uWXTTe2ZO5IrBx4XQMnrMUm5Bww8ey
zmA6NVnVWH43Mi/egP1iuYHC0WQb1WDb2aASmqAH1q6O1i8ZejKfCmJy0e84stiyYXrf6lWnuc0J
8JFbr5aFiwew1lA1NdU4Myc2KPmXlJXHCmv3JWLGTiFEa/zbIjMTVmPjPogU4TaKKRvxYQVUrdgb
4WICYmoc8vCyDPk5ut+6vXecRKpNrmgT+J3hpoJmWck6nTdoOXyJ94LEHXJfPjG4xtBg4IFA3ZOl
1CW9Uc5XS6Etn4SLijqIBhJQorQiINFDNvqOUQP+zmgBdCITZ9Ju0TJwvHJmCu0gnVl+GSm3wxnr
JDKVpq6qW0e0CBokQb9PujGMn3G6mmfulG36Tuymn/gBhrsolPq9meSaCNyiJPSoiEq92oJ6sdKt
66Qe6Ypiaj1/8oy43IGelPceZ1pJ7CqzhKAVqXlJ8vDy2espwHyUMmHviwGIh5/ZGJdQKdQkbFWw
iRx/GNyl2MwWO0swAkV4tSHSoZxD6R7MfMP6YGtLfG9aon5qk8V8GfRq+jbJone2TqwVn2QfshCl
ynvUHGu8QoXoCj8qSoyUZavjzURWuSR4JIcuDHKgXfUO1ZJ+q8NZxGKde/wynpxIR1W15fFrRK2B
poQ39qZyEeL5XZePhwSB95NpDcYbDdnwJmeYNvuOPjl3VciCFjQEcjJdo9K+zFN+uY21eiT3FPeA
iIdxYa90XDtE0KDrzfuoUyMeWHvJYRtNo0+3tZs7/SbpWkj+EFolPONeZdVFa9vjsze2jo3Ahkyr
o04/6LkhMHDY8F713XEmfVydsA9qDzPgzq3W9CLe5yNKGaSGXuoh9yjzT5kxoICLm9C51nFI5UFf
1FEBxEPviO0tpNsHhYsa1bf62bikdKFtn2oTwPZx1li7Yc8iG+rwWiIqnsbqbWJwUwZ2xb67+leI
iZEKteKxnrLyYkkpJwwWvOtkZLTyZjtDfzDYcXq/hDTYX0ydMLMgJo+zCSzsltfKqhJEtyJiSRdZ
Lb5Y6JmbDSURUWVNKfAbkig+fM6UkxxHQBhrSK8oy2AaDO2uzPF1+7NpZvg/y24OpnjyeoimliQX
yTIUiVSi6O84cy8pHhjSHoO6t4tvrUNYyc4CY9iexxlC1DHKPedQIlDCMeNQnbKg5fa3eAmjq25x
6m9jotBlDmWf3VqF1F4qWAgDDZXSwvSk1cBRu96jB2RYOR7YGR4YC46X3gunm64KVnlmWlTtbApY
LGNUWlFLtnOT6xc6Z5LlIgwlRt6iwt2NdzT2+mM41mXjYz7EkEBatmadDdYfKsOZY8WNZRmDDlov
h63t6wTWjZuJJwqSXlrmEArrDh8kFFePFzZP8QHFPd3zbYyv8xGhN5XF0CQ1rTSGUluc/uq5bYw0
hCkko3SnJIE6ia6cVyccMWCWA8UPxvnEfLV6Od6iUlSuj0scc5VlK+cWjavBClhEyHbQtOqkHJXc
QTJiqaZBRoxs53hAakTbMjIoi1xhP8daEl/OkePeL0uEI4TG64MwYssmB6322EV54CWuzbBOtm43
DWSCEZd36vRUAURGuPaEA2h+s9XY1RsYt/bD1MbTA/BHgbbchNYGOwXxrS/1mkA2pjfjziv6Lrxr
bBWhRbZtEGRAsMMmGMUaUxS1bo0/QqaeQRyPYrhPrYB9Li3XvQc3560c5/hLoTWkJXmLdYbH0W5r
wonjPRU9a8o4Es/pW0I3rzSPJFUyyr1Mh0go9C8mzqRpE0+6O6GpK+yzjc7zYbH1ojmmOrTMQwPM
75aQUrlnkUnKfQrpedlGoUMjIDRjC6tXZYVvYawXd6QVx9vaKpsev6ubjRvQkuyTguUTH0OiFeiv
0hlLWKrJ2tstRafFO4sMV2OLojdbKHR7791om9pF3t8SlVtUAz/f7BWdcQYCaEa72rMih1S3zkLR
gGKK2D9s7PfoSfNPaCrDdpetau9g0Nru8xCnMBasVjbFyQUgugSqS3Ax0xy1X9O5Sr92yQobdCS/
CfpTt32h3PX0wGvHqNx1MwmywVALfpN8diFdeZ0lnysCR1HQOUvxoDeFTZk2ULFv7YF29BbFWPQE
UJSINjyQaPin7NGCaHHh5n2MX9Mc5zuvUO4QgKru986UkfZq1EtD+TMP8x4xVBEexNA+INr39kJT
hREkGcXWXihT25aUXuI8cXNue4kZ41AntnvJfmvFnFB0SYmNEq+nFkox6sU+w43qrl7U8FBaEaJ0
jtNg090x617gQg+f57yc7+AmxFjrvC4lowxTaLmisjvnwPIKzrGdcfsFQFWbE2OYkJQs2s38+nOt
DNZtayJHo+NxiK12Oi8RX2Zbt+0ADnkAa5gakfk6zWShAfQU9a5uQBMHnujCe222KzL9sHBfMZHO
3+WS6iOxoYv1XJn2EG+1xEjNIDIqHFuIe2FrafU8jQclM5esILMBgV41yiNdp24gjKJqbGgmelOH
GLnG+xJovY36Lgb7cIlcq+eJGkI72+GpglNPbjR6VOLo3mhpScDlMO+7Td5p07ND3qy1l/gJ33Nj
MI+2mEM6X6xHn9ehxFWMLyA58iuMW9b3MkJ5b06PAAYHv83b4tqNcqDTaiEg8lK4Wn4fRpyAD7Jx
p3gjvME5LxkAuYDar4UC28wWh5I+eolVC2LRAl5BfmqMoMMHIGBjkDXyPnBHbAu+YxbaDfj5Be5o
xKlmwyEHHlmmtH6nkGjmxLLF40SnwpOfS/7NeR6b9q4dEJjlIbfGL4kChXDshB50XRaJXd120iAt
CzSNXzuoosmJ7rVn9ErAzuOGgfduFHrxnslSe2hSF+vO0kvcmDPJC/xNdp6sRajhZjh5I4xqQsAA
I62KWm1b4Gwbdlphlxc2Hsl4p+yeirkAit5yRgIVTs2H2RP7aGwPyEttrFFONZGW2GFk/2KZCgop
vRfS+HRPq64B2Hm4WBsXi2mqq/pqYY3XgIsmnCkr0r4/d0o0Isi7ya12Y5W6D1ggldph8Iw+fW/Y
/Fsyuv8/jdz/NKCiyyT0X8OVf/Cp9vHX8ieZ3Pqf/6WSM1ZR29oFNE2EAatI4V8iOXCKCGzW8blr
ec5fg93/m7XCH5PQFlCwMdFfpyL/UslZ/8V4gVHzOg/+m7T4b6jkrO9NtB87rw4KJv5hsLzOe1E1
/dyrJMBiyGPva1zjmqJTo4OaB8VuBqkhEu2TQp9/CZtblz61W0291uo0FGZvNXzMc4WdIBb2yIRE
pnhna118hjqBxEPFBWpWY1E40dPYgeDZz03GrhwmlbgJi8YeLlpt8bCRFUzuqOq6JC1PLetaRs1B
xw9Md5YNpxCkGlBqp+82SVyBwum9mr9NINTTj7kjveFCrGvCxL/pHjRG6Ldx7Ihu03b6m+mQsnep
zV1vBGEDbZ6zdNc8ZanodZ+BlOxOZsx5+ICbvLW/5vMy61dLs5j1wfXYNH0nqouayk30VZCaxvCO
r03Cbk2TQT9izaPb14fcmI2sBIeqws6dNc7YisH7xPmwkZ6y9jX9sp5aFNANEvtStQdYuqySNp0s
069xomJOjgbnckpG0fpsnfZbaZTaybaZH7OO01mD5puSZUhDzv7ktoWF36jFflWRH+rhvOEUgZes
mXQgKnHzZXGS4quemkQGu9jz9lGo0Razo7m4g6mxcJzKvRjILiT6TyI10jcrolmx0ejyn5lTF7dA
/vra1xcdpW6ic8i4nJZIa3ZROYdvfRM2WpC3jvZJC7sYC1Lu6qzKnJ94bsxc2vu4aojFpO5Ve80x
MmNXhl7YbJ3O6l6s1GLPq6tU3mOUB/ikJyZ+zxDcPDQgyA/FdkEgGB6G2ZOmLwDabOwV+gCt0yIe
rhAYfxZ+F9KjPS37TGpy8YXELLb8RnQghZsEGv9ALvLIsQb1Alwp0BqU6sRlE6w7HnEXjDMMGtvi
cJeV2jVKhUULwDLHAMl5sk4juai4u/Q4iY9ZbSV4MAaiLKjVWu6eEa80iqan1PEdDofsEEzCEgBR
fXyzcLp7EUOCEzFCQfOGDN7CIWeb3YsTzuWzEg553pqnxeSI63GYbae4GU+Ir6uXQlap2HZlUt3S
tEklNGM7ecOXhKHEVVG+xds51YEJjAFIDIzpgRNtVLxqZFLOwTBLEkKSHFs2e84oP8nQyiY/ByAR
E27pdhXW+s54ym2ZX1WWWIgbNywg/yri3IQdqM/ua9XalE4xpua96MOTM9iUgSP07gDjc/isp9Ho
bFzGf4s/pXUSYW1T4l3XOddg545l72eLhacCzoaZkiWR9vF+1BP1uiYY8+loa00UUXlImGLWdRLo
exvVOPT76F3pmH7XjkqKGXfBQ8iz1zaXYWgv+j4S3hIfxyQL8WY31epqjLxhhioFknZP7a/ulwqQ
IM6Q1nR34UCSk990TpdtrWwJZz/zktc8LamAlJWN1U51HO+DTFlYiVfDuj8CSbuAn1y+E10bDgEK
NvM1lCLN7plMj+9SJuN7TJGBoBU0+7ixPcgOQV+6xrML0PXZ7jGXBirDya0SNdjbUZc5wPS0QvCg
qD8XhgTvSUxTdUdjyvsK/2DtN9EoXm24lnd2IPu/idaqp7uwNrkvDo9kHoBxKS6KBhHZto+w8YQa
P8vRJEqBPpqq544TqKd9WTRbu61d05sfo8Ja3Yu5jvJjUA6qCwvDb0vYNA4bGeF37yCXJ/vcmyYS
fIvaUXcc/p35M33orLlARSyPrBprO5Z+P+ihqhKuX2FFB35huvmVkPSRCJ4J3fes7fhyJfNz0Dzd
Is5GlmjDnjBg78UwR7fcRU7MvNhDin290umwQXlpuQvjmsYKn49IDksAnCDbFuNzstCgZ3fRuhuX
A/6arLG0hA/bHEGCjNYvkVXE3E6HVg01ybyTdB7sCgt0MHRNdJ0M4egGgvH1XUloJw0w1djLlvZ/
Rdpvnlu3dVpOnj8ktmni2FzQr6V2C4WDbqgk5YNhM+/LaBYFSh7VPdAYBy7iOm1m+dBwoyvGjMS3
8LtXl73jtgmPUtG8shkAJ0wMOyq4WwjvWHAV3mwaMvaysw14cdvaYVFjKCFpA1WzIquYGo5xjwnG
G1KZ0aby2XQ5vr5YTDy680xNHR8jns/xCJ8Nfi7MM0w3aOwcQrw49j42oWbW2z4dzew0WvPwJE2A
bkE86Lm7ywwD0h2ZsOk3kn9obHNM5XXDOj21xuOUFZwoJopPekg5IpjbGlOSjvWJzZt0nKF7WlKO
GPsCmN0Y+YgFtAmE3hjSDdKj4ZJzDMuyEFH8BfNUX/ENavM26sb5Hc1roUD/gHjDNLs0xZcIr8/B
MFTSX5WGZmTPRJ2k4iE3tCXjqYADu4Hj1+PujoiFaurJ9uVok5LkTOmts3AQAl5g95zXMuuyeCo7
YTFEKo3+Aa0li4rgkUguaSvJeuPlTQy9qXNDD1f3Mr2HueCjk/OxxNzsEIxNT5nlHQkiDYFBgNN5
qvQof2mhP+s5gQbSncsb1SnJqR8qyX1Io0G7BOC0LnlY1p6baJxogs1DxDh7Y4RtP76n5jJ/9gRg
gyIqKuYBjeVcYqkRzLNLD4ddb+H/+2t4+b9V93/aTHz/31V3QE6i+pr/zYUt/+Pure5f8uTbj4TY
9W/4qxA3JRhYRryeZeDiB3TNDP0vt4ph/RcjempwlNkUwlTb/+1WMaDK6ibiELpMEgcoM++/EbEm
MHT0F+iOV0k3SDnn33GrmDyFP02gkfnjN8N0RpyrTpqi7XxwTJBkRRKTyvdMdOhGMkmxW6Eduprj
nkYP/WApSDGtqPd67fVfrIWzbjM63XXtetWTIYfpWkU4MX0CqlhvQ8N7zKzkRcA4C0FWEJ7tDESO
oQMzNlBlaBomSrff2N3mC5sZ0ub73ziB+thoff4yY6rfzC0nRVABbvUUT0WXHGerrI96X0+PkV13
l40tsjsLMcalY8D68d2q5k+nYGmXRgEcqRfnUxjH8+M0UMt0fftq4TRRfmub8bFdmUQ1bcHz6MSC
lHX+rD5PRNaHeXnOy3bThmApY0ZJ17CjXtO0k1DmCmJYGA0e0xo7uchb3rRQe0rKoruuwLhybpHA
1KdeXpEjUe7hOw/HYk7kVd/V7TuBBy8D09Hj+ie1kb9Rz+hLav342gDoPhEklJNCxUceRy4+TZr9
DuJOHpIkkwegUy/snsZmkSK7Vu4CBOb714hLorfrmPv0/VNitcuudbORV+Ncv44QXGRGnymqhbFJ
WlawiubKocQGtYm0zn63UgDwHmvDEsTm2F33RqEfIOxk1zadY2LqV/brGvA3SfudX3VqfEPxJXSN
vp5PY9jY57DHPwmd28xCrO+cbhh3Cf2EK7Lq5KEz+bxzqMJt38zZNdMp5pwVT9zVQgb7Nam+zsGW
tX7q+5bu1uzkme2rGEPmEOfTtjT4A77RSEbbYWy+Fj1/55h9J0vYSEL87z8eg00mrpXM9uvNTWPX
OSxTwQSvhuv2nsr8BZUFVxTjKzivF7Q3ZmA2dnVcb2vJaAdABV+5nLnBpBe/LMgvKOO5qKwj5911
Z/UOt49IqIofJAekf0hF+8pG71xZNpCgWVMWTVyTu+gOVzDFxpty1mkoERjk858+6qF+Y+QhXoeh
qcyjdBP4E/3Y5Peq6eQ2jUd5rSVNdjI4pu7lMDJ/d3uqOUKv1CYLlX5NDeLS0BPuZYGTggh7nBM+
CSqQ+6SjbTRe26um0ElErieqZ5Qm56yEjCPNXn1OsmkMHGtKjp6goEZ5N2xi2QG+0lqJTxoL+KGU
5RRu6EOFB9m74lXoazHUcdQ2fdV3dJBCZW8E4OAzaoI6cCu3e0tJdg/k4EWpTxgRGhKl5T5BvO31
yAPvosrgyD4ZtQ/Kxt5LK3NuG30UT3XvjnepJautikym2Jw0468RrdvTsjC+Au9lEKA0j3dzJNMr
nvr+SYG125aT1QyUYs2wqRo9umqhFVxIfN47o6AP5RADzbQPZ8C2Mkc67ZBk77xKxjxanXfTk9+w
aVIgcQ5e/XM2e8sVZnHlj6EpNlY2dAST6Xows2zEiLSoqaPOGw6xrkPNDsvI3SdiSVHfpM5V5/Ti
Wi/hZOnwcXaN2+sBhNnoAtwLkFy4s8557DPxUnDZ3Tzl9rEvqm+9dGBjsVSOPrWDfZEXNtqY0rty
EqFtyogTqtG0D4jLBQKbrFRQtEOxBQbX8AlLtRMDr8RqfaHjCKJOM+OQirAYLwbNeqzQed3EmPiu
UqdKPuFSUBcmtteXtq3JwION19Ey12PiEpouuyhaGhVbj7LnaNTGJ+ajyZPHMfqpr50Lsdig/VBB
PsikrLaO1rk8cFDrFzg/h2QZ0WCMZdxdWGUbPtqmhigg62agkVV30ztxf1CFiyohLOwF5kLWBfiA
s1NnpNrZQWd7p2c0FxniDKB39R5PrjOCgW1JeNrVZGrAC3CT/LWuwzcQmAwrtekgYoNwTYeQh560
l0NPI1oPXN59aG5aGu70qWt9M1bOE8dC82h0ZQEmdQKbOsVy2/a6uuL+95RDUJvRRaTX5FpiAW7c
5hN+r8V3JqBMmPOjG5DQWkCarIuY3Jo+AzVKToz9bN7q3ttCd9B9e8KBQDBpTt+ZHkmvCNzUK1OR
sCGjrwvdYd+mHwUphbGQvmjPHAcX4U+q0nhVpiq7WJh2M6JAmsTo3Tz25UQUXtJxUixLTh4jU9pt
U0ze1u7jQ2TVvN5hN3wbrP6sUhfRUsf3ZZR2yqfJQqqWD/CXZ+9Qh/nU8Yra1Qnxh9iqflbnrKn4
OagjJx0yijBODEUZFZuYOljWTR4ow27uYkAlB4qSEbTWNAezF45HpQ/Okxr0YquN7vhNmyE5NWP9
0A5lclRVXXxqwRE84st1T/MU6esrIa7wAYAHrK3ZvOiIRLI5NzsdjMNRs2/pUhAYxrnxCAe7vAxn
+OLCBhZrmmG+QVNUbnotlMjijPwqLBHDcLpu9pBaHVoYLmsr+NiNhT/gqAZ50S6NuHCG0KOj4kFA
gOrt1+tOxX6XHhmQpbdaFN3lfT9fRfbonZJuyV77EagIs5WZMKfyISxy1meOjUEtzOItMubyjE19
bRqAkw9RfO1Uv1Q3Rd7eF9FMr71yQrkriCx7EzRDaIdN+CQDFvz24IWFeXJLkh918Pdo27RaXjhc
kFHigEy0zvTXFBvbqUVK92g602dUpdZJnwdERqHVlztw4Iz8yBOjK8miBod+TTxdMF/aSXXHHNFi
smEwRDXrJLzuquZ2An+zN+v4jJ2kuU0kGDTOaDztqjORTaBatbXiptcmDosY8u7Jrl3zCbVxH8bF
dR3bj9kspxskcZDIOlpMYcN0OmbUStomqHlRnHlX5yBqeIhb18LiRipFUdfFtVTNTUufJEgK8yFO
y41TLC9UsPMmBCC/qzz7iwfK5JR3rtjWStd4aTn7od/00Cjl9wIc504pRKQMuvWLAo2BT5mm0cnr
2kfCq+WJlabcGqMwdlVv0aSts+FlYVjyJUtH9FWhm6jrxTamo1aE1nVboleBF+7dQaPy9ghmaHR4
8fLOmOpCjfpwb9hteN2YiXZll+C4rYax5hCJeVM07HPO6Ip92rjE+ibN/2HvTJbjRrZs+y81Rxrc
0Q9qEoFoyWCwbzSBkaIEwNG3DuDr34rMV/VSerpKuzUuy5xkQyECBNyPn7P32i2KJKPdjDREN4m2
5q3CMrmtgZR+tVIfAg4OnGYzWxwc8757ctncToWamprpnDAOthxIIS0rQ2reGumgo3GbcAbS/ORP
hft1FlO+LSl8147XJZsugN87Y4/cDXPfbFPfm7ZWNfVbHyvUJdIUDnA2HYE5w6IZeKWPltOfkoXW
CiBrd9PhcTgqVRY7eJWn3A6yVdO6/S4YO5RMBusEaY3uk9UXL6qVerMI2WxQphggr/t656C2og83
Fxs0KPZa5RbWmdFBSWTou6mBYWYFabpic5jWQHwzALsscXHlLPuqNObtgpySjmBvIxlvedGSMb0a
G4SCja2HvS96f4fcMd0ZdmN+zknm7kj3JKOzs2ZUCDAX4nQAxUlA4O1EUVBmKCZiAJpIGdsvXcAE
HzuGgkvplTsrmOzraraphkf/pnaSs4GNGIgpKkbVleYD0q5z7yb0iGR8kZ7N/o6NAbg5HctxMwZG
9zWYFvstZ3f7GiVzcCjrkaerMhdxKEvti63JhJV1PDOsE+mEBsAnjByXHIdBX0G8bGGw5NYtb2x9
EIvtnPy6tfSqEX36anoXn5qZVDfRCKGfzDZneiTEunlPUTSHEECTfbCwpAwdtntRjepU5Hq58v0C
chKkO0g+Ke3Z1TCK5t6x2/KuCAzjTVhJa66xB0Y7+vYQwdhVoLbapJfejnFj3A+8osxbKyv6cEhC
2FMTds9OZCIJcbtlPhgA0Z9S5rnnNHD7baScZodQWSGAUszrVqr2/VsN9WLvGWau2Y365m5MghLU
pEsTG2nlOByWwqs/YJt6n2wUy8FJx1ESFREnt+4olx10fQLbBKTcHBbds6b3vSEiWVcrcwQXEwf4
UenOq1u4dzVctbEDEJ76ljolmXMSRpugCOiWI52cBLKQ41lgkiRkco5K94boQ9FTWLmDjeCkLt4z
VcdhwcT7yp+AjXhJT9yRSygEqPZoNcfO69SlCOQM8VTAl0DMMX62/KtNDEKS53dmkWafvgblZm8m
g9NJsdQQ2T3/nUCPZdO0aJbo54/XTPDz6zHu37OhEPymB2M7jVTjsUGxHvHQfo69TSRiMd57S003
knhmPuszDJd2LXV2jAdXMy8h8tCHRHeRnqBpHZ3TpHDekyKvPzK3zW5yaIvfRVCLOx3H6XUgFcLd
0qMom9N4MzEK3lP+3Hnl/GUWqiVFeYxPE+8rWcKD3sw6co8eXcFj2fTGJrNsGaZDAxiXzE+TQ2nY
xnYFjZUgl7odsv3sjeI5ctBquB6DH3XhkDM9uB6z+ZO1M6NLmvj7AoNK1SZoLIJimxvBM3rTx2ya
H4reKeCld9lapfNjiXzBZIyOs00/TQjKkJ4oG+xEslzRSfRuGeWXT8bURCsG3M/LML4hci9vB1ih
nAMF2CRehVNdK3bz4TOtnWqTFeKDpmHOkDlA7+YjO0GKNKw1mQJbZS3tk0mr9Vrx3Q4V9e62WdQD
LYaDlzBmoPeevSKXW4/kJJ3pIFjhlLYfc2p+lJdaKjWsx3ZilwyA+WVUtkeF5Aw5QvaFhrxa98J5
IFThO9mUIQ24c2VOb5Wuxq076dvCIau79LqZoYFrHF0agNvFtcBoCWBsUcLXLxkFDMJ4QWnJAmMs
13pg8pmNmcdy06hN0GUSpWMNMH+xq2MWU032Zu0c0UPTsLDrfAfP94ayFL2HieRHEbm1MRFVbGrG
hYeFeSVd5eHaQmzydaq8mSDXAZCtQmUZBmxySJNgrhqx51/5yxgA/gi6cAT1uBnz+NiYktN+YH2F
FgkhK/dXMHHQzFUnLNbOGS3KuFPUwmvaQN/n3hsOerYaNIBqXkXVIrdRhKRwGghldIMvRLE/LK3d
07uVpzQNrtArfqeL+tWK3S0T1qP0mPcIaoq0dwIi7CIcX+ybdHJukiDa5bSBDEtdqYahkm0WxQaq
YLWFBPlc5saVEainLq31ya5n475GQ74GMfbdJZJ+aOUnIlFYlX4SZpgj1rDBbwbga2EyIGCcL/rj
XoiXxgxeUupb+GrNniiXqzpjm/OJ4VpVfne8yFS7nDlBqg33YWSTzHggUHsYbzR8kbMhhdrFpKKD
Mg7xpiDs5FhItjlKexVztIagEdneuTIYWUsMEytLFQPCFlKhfamnNdIJwHnd8p0HfOFnZlSClbmL
ium5hlp5B8hv2Blw2nzTqmkA5E+miHfQW9SGPOmQbfvZ6IPresinozSHb/Tn0IHVTFIwSBsEeFuP
sFdeCstYmDyYb1WHUgjTxaswmrvKEd8Ku3hpguBDz/F3ZfvXY8HJxYKpbgXf41wc/Jq6W+ZSruKi
J8XDTu6XoX9nxqqvCOzkaautYevmDBx7t32tDQMklhDZucfnQq1oRtdeUamNY1hemMdJRqFJoG0G
PWQF2DzYs+Ohtu2KeUdwa4jRCJg4qW4kUe/GujhOHdalyj4WZcypznD3Tbx8lgsifj5Oh99/uVJR
88bNfGCctUfmclP6ybRhAL4drJxtdTik8WUIlRh0BLI23+dL0mzzsnLPoOnWOee0ldLiIZBuTJ9p
3BJhjDjQNOttlQYE69b3GbV5TOwqPU+OTbl3S2IrQ/bi6I/uoQW27HKqWAUahlvgtscpSZ8vsdzw
z9HVDPG7y2C18cyLelrvaDZFT16PSh8zEJB+IljHkU4/dfydsRgoOYsdf8q9u6izTNtuA8fxxsYn
1k+tBkyXv6i4ux9rNkosuo5JIR00QwjQ/6lGKslgnQjdOKOb0dnJHbxLvDXZ/Cyn5Gjm0Zm4yTVz
LXOXZ8m4DrLgkMRZhMlo2LtuHT9aiM/WiKTf3Ki74jx8EbYWNgRqkexrlrIdTkAM5Z3H05sktISr
Gt/OsuTee9syHM9IH1ojlfY7Zpiyvu/q8Ykmodh1uSGOSZyb6x66zS7DbZpvolJ1z4tRMoW78FSP
REEZHH58hAW1x6qYGP0CiEb6h6Ey+wvMDQw1TOxQ0kVm7EJraEOUqDi6WR98g+fmg/YFOEfG+/TR
V/BRe7wqRztA9U6lWn7OmZ2/LEHcHtB0p8feozNMj2AC/NpORfngtUnyNeoK8UaLzd7n5SBvsc52
T22nEI4zql/JXgGQpE13zLFvHOPKDoeg+/MjVc9UJt6aSXoZiobjXkehGs5V/21BDnbFa+tsR6/k
BiMz2Ua+O936A9hT1gl0YUZyaRr1Lke5RLRbYtDHDVHHyzlb6ug0S9veSLQTt0nDSdmuRfCaDYO7
Tk13ZKKYNM8eRNjHLsmzd4zMzQ7RVb9NcnYlS/cSMbE27ojf4NMTtJHuUJnjkCE5qXtTbRKFqJEx
XLXSx32G8IWcJI5h5tCDlkRNd81pnYZD18Le44UjAJmuQ43iY5WWfRpCIIkePEncfKAbSIrF1Ow7
p8m3Y+I5TLEK+47QtW9zrKITXyk6qKobCQ8rqDSAK5JpFZskvYDfPLKjdFclVpodQeQyW3mtJV5d
BWaPQwd+UDbfLe6APNSGpE1ixdl9EszzAwqd+OB5Tf45DL13nzjdq+U4sgu9wQD9aTDiSynjIwrj
Y13KO7eFaV0Oc4XelEFv09DRaPlA76QSzQ+105nbuse4Qqtr2lHGDG8LfYMrt/LndSmLdm83LVEX
vU/hisL5qo2N/KlpOs7DghW7Lt3kOqlykzktrBIUK3ZoB551jLP5oIgcWFUDg3S/rIdDhk1zzUTf
QImsoNW2VKtu+rBYHFuKujn3uRlf12bNIMMvH1O7l/djwPg0IZ44WQ19QZBszoEBLLvTQyFmXurY
qjzkRYB+KVuy69atiB3Xfb73CrKgfNvBe1EkJep8s66+Ltk4YPevZk4Mg8Gg//KLbUvVHuMWKLmh
uA88mRe5sTjprl7Wga0f4sLC/qTMht18ilZqLpxD6RUKwjmx1jFKi3BAI7hChqZXaUESjU3ADwLS
XLxPgjNiL8nWiC+riuzd+jRNXJVDpV4LP/Y2JTcDgejQ79JAtsgC2G5igPXnfB4fB8CNqAYQqxMz
Ph2quRyplkki8PLorp8dGMRzm8EAzZZjg2cqJOmsIDdIcwqtZkryS3MVfOoEKecCW1dJes+T23+W
OQGfLqRJQhWYmTCwYTgvW7H18uEhGurxAZBktlkY3qwhcpYvWaBAcbgTxHPFb4OWNVw3GLth66Hl
HS3Z7Oi1MDZxDedGNHSYGHQ3dwbBXqdocqItn+dUdRkBO0QLnxS2hGvpZ1/sVsMrne38MERjs6tN
jwYKZy6EXhmrY2AfeX/l7Sj0cCZDxltLYhtWmDIz8sqSfOvEwxvyHQDQmetfR6Vd7lNUGztCuD5G
uHNhNectrF4swVcobc2bnsiXz1h1KIiLYhHHmTDDXWLjL6zMtjkxilJbCtQtPa7NODb9VtqDoN4u
l1DmpSAxove3Rmw4QFHrak02hnlhb5RXNC3NDeL9dKuc7NuYFtZVT2r3gZBGvYlNJT5Qivub1sHe
nsQdpj9HgKt36c/WJjRpf2mmI/nn2drVix/2rA3bqV5Ksn8a1vVk8MFpld7TaNn5KUa8EuqkQ3vP
LGhNYsR9i5/0kjjYPWYA3TdBj4SsdBveQOW3x3lG38brM+QH5eTvDBvzHeYLfRr5v9eWmUMXNTxM
tZnpPJIQibsyz6Nt5TqkRPzFWR4WFEoNOO+YpJrIBf1re0bHlxxdG+UJocXsT+6dhBVI9krdxVTQ
/Zw+jFne7aqC1AQ0yekOvi1KjKWqyzsvg9lsWZb7JEamZqILlj2Sxf6r2Q/1DZoS/c0YmGQKY0T7
N+UMxSImhqcZAfuum3KOYfRUgGqUdCs8z6Dzm/IOiNI6uNVivZLpSXu1y4tn3xkL+q52/uxy8iH8
kf4zHzO4nREe7eGa5McCckS4BOP4NDbjZ5oW8U3RUcvQ13f1c43c7aZO1bJG0P6JsOcyxeUPGdzS
COXgQbGt3NF+XXjFb83Zi1juRPtqI1W+tQy7ILHCdLCpEfqBamPGC/jS6FiGE865t0KjmUawR+j1
erB1zAOhKgxMA58tTvzvE0UR/VYUzKFfkNnTibo/gg2YnlXbd+FF9/wF7aXxUo99vy/9uD8Orj++
kXRf3ImeBM5VbNtI3C6wf9ydSNeZxb9d4n5O6Dvts1cL8yhQhKd0k7mZJKaxvnm0OVqmkKc27quX
EaniM8O57wGpOYd2niOOmww40bdRivXJwggMgtJ60ZP4tB0up9CVsNTF6gM0qb5rrFIfiKun/WXY
5q6RMxNly+xCTALBbdbq6BCnSXpRabfkouGrVmExj27YTAHllSdLhDalUeJ1pKOR8OgQL9iFjjfk
pMwIDtbtzL9AMMItmpJZhWbR8dOqjIkM7ZvbxAmA5iIpOwiPfurAmnywzNZ+bQg12/DmcWcXhPwc
ffi+JDpUL4sY2tcyYiiKE/vy2aocMO7kT0yINQ3h0yLRloXgZNGyj23+MfZahcyEwHJDnV7X+fjp
VDwsAc5XsPuEbh0Ys6Mr1Ya5VvYQ72OvsM4sqsFt6fBZTFi141q2bfUxO3hBPge3QBhzx2XQ0jpE
Nq3j1CTJxOLpqxha4zG0UL7uLnel5LsSq87aFdYF/z0dLTq7ZJEst7b2mclZH82SIRCoCJMfdjMo
PGetRWrv6fVZq8ICFB4uky821WVWblr5hzQRdSxhY036M6K1uw5KPBz0cgJRvjFmb537lLTI6dTm
JdquNLK/z8U4BGum1UlzjQIx1WFE9siF8T3r9iaYavVtKfsCS7Tq6vycO4CMtF9d6CxzutiwaDCI
3CNzlec6Mi3c6YYpgLtT5I4b4jmcjt1kyTkvsy7Yy3Yhafo5oosSPbRajUNo+PG9Sn1JGgvTU7cK
C22wI8m5/cQjXzOR5Q2aOMIXS3szkGwlVrLr2lezwORx6XznzwunHnbTbsGTFi/aeymxIBXbDF2C
ptYdM9IkJNXGjLCPBzHoybiqsU29aieT7YkxzdMg+S8Yv6L6vYi7kuyoESDkDuzHcPSJf2N/6wHE
P6dTZRALlZHteJCBgKauc9WuHX4tT0vlcGQGMO9sEAyrV5BrzvvojP2NoUfD2hcpxkHGsRn2LHkx
fazS8cJdTJvyzo9jDHKQtiJGsDjE5d7jibqKkemEgvMpSZE+Y8/w0tPbBnm/7xrjasFRtNK5ubQE
fHAuYgSJ+SaJ8WHPeeHf0txmjXDmruAso3vmzdQZ/tFGUJm/6C7CvWfrjHS9AKGX2mjGH/mwo/VR
MhCt+uZaNjho6Fq7eZOus0l2LZM7TINhMipI3T6qBb2qCqKJKM2G8ZTwMXBDx3ZJsgaIbpgliet+
iwgNp32vKw5y+MVImDW9IP/IndKe15WUzWfigIM6y6yKS5z5Sf3dwSx0hqUGMp+0BnUfzODct5a3
LEzCStXcmxRKJsx9TJdXTE9rl05PnZ5rG1n0BusxSniSlJiH9REZsqXZU7iqCJOtHVTJnT1KL0xs
HveVVXmxj38Yd+KmkyzMpA63+LxGb/GQ98Q614eiCQqiqEoQivxZtREE2w5Jb/99qgK1Llvm1Z6j
05D3bx1E0RwakSgO1jL3W6Ic3TMdkW5nVH15LapBbXvEOGuaA7slqftHqmSLm9arbxxPym41dQB4
A2/eUNq5CbVF/kyNdlroG7REJBI84s4HW0xtaDh+sK4WF8NYM5V33M2LKXB+NSoiE7xovvMqbJdp
TgudEqTH8WR9ZR5J+Vv1Lw078bXNQBwtqr1VrvEF+Ab5k70gYyFqPtuBxaJm6ewDG+u47hAuKE4m
dK+vJpog4ajJT6ld66Fo22Kd2v7BjiMZZg4nJKcs6UtUcpUBfkwWuh5JBUMHoyulcZg0mE5ppbUZ
h+wYoxalynaph+Bt9kokp8Ikvc7mdM3vz8JyyCZbuP7jEtsNWhU66mgi6YyyjDGf2njT2IPDL0kv
/NNs2whOhHiG8QYPMR+CpOGuzVBoVwUrYpnSBWqrpbxJAee/1IxAaCfVXX5dN2Xz6IxOcUrm+Klo
KA69uX4O6NDqCPOSNry1TTgZql41O8WNH3l+fuH6uXgDCAcm1qLFGJx1QYwCvnI2diWmW5oG43Gp
GEVS/qS7vnc2SRyRHijyK2/Qd05RhLVybu2l3tMxPhgmPvYGV8C6M41bmmOYmzF6UP+2d1FksQ4Q
SkMmZU+2EdESeg0QC2sx09zO19veWi5Bct616Qfp2kjEeSD5ihRJt95mNoLZcoFm0tjZx6I6b1tO
U/lgjniFaxJiUXLOcse4z1zTCb4aJjPbIf8vVmSVLGRM9pSOTYfF0k8WKnKOQGYYzwiVhzhWt0QP
3ddJC1MOISvpgO5V3Ah08nI+xCLfGHQHD1WqXmw8yBpl8p42IB0t8E75MSDTbmDlrJ6Zlep3mVY0
0XroINJPX4w6ya7I5PhiEcp4P+XyjVjrdt13hNoEumJsps1u57bxBvMcHsJFHmbfcfETszuZ0X0r
NHEJTQYyxB6XHSrb4VvgRZ8iS+hIleRRNAWDwdyqnzMGyAfdOf4NqkSacEuSX+cljgYGjnVodfEB
4sC0xS4oQ+kwYYTitnyyMqU0glFXuE0lrguAC1uy7MOWJs8qbtILBGB6jdiohimprm0jp9MRv3OO
eo26XhE4igzFsfWT4wjSzXsgMctMwFxnev7ZThk49/b87k8cmq3S5QCg7G+WJIKetas8+wKzhu+T
lsqvlWDmDmHJOOEhIsTp3SsInGEcy8xLDih0HMTxkvpuDVP3gbHRZ260FBXT5NNkVCSszMspkaV/
qGfvybC9iQ0fGSEaHEYRwJbeqkx6O9tiijE7e7ofBq46+4vCU7FLW4Pjw3dsAtdtGXz1B6QqroQs
0rFK4zop20c1MFQSIgXCaGxEG2/J0KPrTbJw4d5KZNVXHWL6w1xZ8oaoxrtCjh9KPVSuOmcGxVET
2CFttivTVDe21Y/hrIxbjAHGvuhnBDRW8QFHJ5zr+NR1VfRaj9VLRijinLYUipgNV43phV0bRV9H
NWzTMZ8fW0cyj5zvW9+nreV7R9G2N4lcqk1JMJ7hkbecESlUJ9/NXgmMCbRt7CDYaGygKz8ztmmk
jzMZiBRbFq5c26FCd6uzImZyizplPgrcRLQzY/IilP862fWraokEIkHRJjBOEd9k2tP11Jp8xjHY
uhqVTOdJyAe9xHbNoaQYJn2Wbnp2nfzJj/1DouwUw2txWGhIcQwZOWuNH4Gq6fcWSbAhQffGyRUN
aq99gpl47FuyoDJSPSn+MjKYVn1Xfu3ImBljwH55DMumMsvkHPVynUv1HHvNjswSVIT9XWBWV/BV
zxg+9otPWpzK91ba36iqdq86808jgCItQQAc4EBHWiypnnaBUK8qGf8jlg29lhYGUcxPid/viHaI
7tpcF5tqNrZLZx/7IfumRnLiq+aKIw5p436pQmW448oseepzHCG4qtDFqOlDTBlVA+3sTWRVzhcr
Qzk0Jkm6jtA0rFAg5WulKhLeCule5nVy2xqYn2i26vtgiK3DqAW9cdEjdxRNgWho9CBNNtK+xlcn
bjqbfUvyBJBx70SDnteihyyRhrqd+2LroSFdGOg0oqquZMGLFuBuJnEUmsnGT0sSkKJzi8jmrPOM
Ew8CkSDjg+WauRaQhMdldO5zJ3v2KfehSwBF8zmBGBjT2ZVQIrF62ktz3TY41TlzXHYVSBAiIXzS
KyN6qMlwYH45nu3WstcWR+nbYchXVldqJntZvfYGp7kmH9YH89F0mIf1XUqi2MIonLNE1oZmhoGZ
Fo5/HAAq7XQ3XfVWe4NZ45mt7YoQTG8lYYPgnjIJRyMIbp9V+KU6bRd3vaWt22YkqpHbP679LLpW
l6zJId1zOGE0SWcoi+pd0rR6NdUfNKeZNSgIHmblE7LiG2HqtIfe09dG39IFik/mYh2qPn9mJ0Kv
NoVWQRpPDojrQnSl0U+dvZqjyP+0/cYp1wMxZsMGqYzzTdtWelJBqa6ZTganmHHoMUkb0OGAaOsw
Gh3707Wo49IGi3LAdonypAgJ/qBy9zr/TlAdQw/JohBdbhCy6fg3mpHZdeHjj/lfQ3A/Hz7/8z/k
BS/7r70JT/F7+fmDJfjPH/jLimCRjnFxFZiAamHp+Q5u4b+sCDL4A/2EDcLPJncGi/h/OxHsPyTB
5x5kUI+sT9OT1n87EQzxB4ZgC/euc0l2sYGg/ztWBEv8yMLzoe3hUzeFw+dAuCfkT04EnSOfk25w
3zQe2UboIH2Dd53zFAetS3srbh8aV1O2GhU2PgopR54cgCsYSvMqeTPQo03EBYFwW7XCTSkB5ZA7
62QWXsz2wjNJW1fQH+84u7pAGaquChMiPV/NvHLmgyZB1Fv5MWcLSvE0QqvTj9NGNuQ6roSZFPjm
inhaxfFl1Whss0miHQy2XsMMEcsY3aHmwefA6qHLTmwtmZQopTNXtvaOINlaClbTvpkfmLgm+RX2
YUYPIy1DilQQQpQHdQqewxtU+tBC2Gh3OFtn0KB6HBHbEhqSbKaMjMRdnIJjW5tjQYGaFqJ41YOB
QCYeS3OgEBSGj6I/Ut9NRKivDYS2m4wJF9GxMsIPN6b4aSnrOIqv5JL7LgsGdfOWYgt/2ty6rsMw
E+DLSppakWfXIQUiKwAFQOSq7KvypgtkmZFjina6z8V21Kb1xVKyeaqHLmY2EVcMsZaoIfAnlhes
n12rHWsc96Pxuzq4Uqnw5K7NfZG+DTLKvsJNYgic44LuXlKtdfAmTaN+I02OokDFlpThnIxE+80C
5+TUF85LiYzz3ZtSnhPwaDP7aZEKEqpsyqy1Ued1FmpHAfVjZQxxO6KqygqLgYgn6EtlFY7JFTlu
FOu+bCqktkuAct0OnDZseeqRDxhTB0vNnpdrz++ljX4Pk+vesuBthCMTg2hVJoKIPLfrUH1xvAXM
4XrEDrDrlf4ClptW2TYrOKSsDSBULH7BaCGmc+yFFK1mJpN9nhg3sVCSyrHKpkoHoMWtCBgTSoVv
guGVQbT8UmJ9E5xOOTqMVKa+NmBnBEzP9KrT2r9BPwwxSQdG0OIbV31yKjGQfoi6FLdTMuTFLp8M
Irm6XssVo9Yk3Yzgjh7TwpP3GFIibYUW1jk8fYS0moxw2SstziuMFJvoDThykH+PCxh3TEHJIh/o
SsY8HasEuAqxbiA+/PWlf5aRUALBD0+y9laDSZjvLuFxQ45MN/ucW4vFKAlYkXPirG6ba4ZO42tL
d/zEkEZgM1pqHW/xoac0dwoDUT6aJ+p8nc7pURb+9Dm7irl9g+1TUj2livg+0Gn5HruIcA7L3M07
Jpv9Bx5x7zEBftOvl67IEVRgrUD/nveUbb7RIUb3GIZuZjSxe4ntFRsJaddqtTjTDZ4+N0PdW6u9
ndOF3RV+vDxq3dneilDK4DvdvewGc/kyn5h4N8ipLOk+9DLVb+aYtCxdTYCpsJVJ8qxNsrbCRHpM
08HEbgaMxO2l0EBWwZSjRv+imua+0lbFUcNV8L0Uw8E3x4llhdFmtN4SziMvTWGhJCjyyaJJlJE6
R/Ct6d5qFyP7ymlaZBZTzQi8I+X6KQ4iO7pRtUJ/huw1P7ZV6te7Zebx3ea+B5glJ8SXoospGCFu
fT9/ryurnLprZ/CG0d3S1avwOkalLu6xWIMLGOpMv0dDXp293GGKEJMMz2ByQUaPOXsoTgBbmEdO
SceSZ5XNfI57jgXQrbBQbB3qdnvtRG0XrSPHZxgdlSkthItHuLuzzcQ1Nm2KX5UTVcTpXwla8aGh
u0LthUmO+aroiU78MrVOXq/QfE4s9ZeQ+4/AV+BT3T6Zvjas8wx/AzI7y0Lcu4jWthbZ8fkmmNql
u60c4EgtXLo23leYYGmDMY346pB64oSVt2T66Pe6GmgOdnnJ46/wahA2Dx8zZ/ayFwE6841DC6yB
fKUYcfKRXHejsmH5Aq+SV8ILqGnXNNIRwUmXlG+0x9IbNtNsGfFWos2I6f1e+ogao9WyxpbaX9Hw
QgXaVSZTFXoOaGGczj9al1uwchz6KEipRCf+Qo//r4nzPzzKh39dKPEc9e2PGWOXH/irULKtP8TF
eEnLF++mB4z8vwoly/0DyL+FAQHdiSusC578v9gp/h+mIASACouaiCQAfuj/ejaF/MNyWXsCh9wy
Zjz/Vp30I3PZ45IoZuB22iCrff7xJxxy6hg5eiYI7JRHcqtxO22yyeh3f7sbv6D0/1iL8cdCoudv
rgM/xDZ/jhhJuqySeMqwPmd58wq0cdp7ZTWixh3AIyBhKsLfXxCz698g4H9eEEGbg73cD+hsOpev
/TcI+LR4TcHL56ympkMUNnGSoGfcH4lRUP9wqf/vDgLGCbzL14N7T63506VmOLoMzCpnBSe0/NKV
CO9iWl+Pv/9CP+Uc/PmN8PfaHo8JTxIF7Y/fSLgUeYKkcwziQX1behE2BUnW9AMp2TSf8qr6FvWE
lK/sQVrbSXjDFiN++dpZrre1xZL/Q1DQL+4wz67JX9xgW9o/PTgdUGSInHweZTuwjyVh9/CY++49
HkiQ/v2X/+W1KOQdx6OUByf/43ePy4zMOdyBq84NvHPd6OGR9qzD8BQl2F9L2L9Msvzp3PDXjQZ2
RKoUqU8+84sfL6ZTpq6Vrl0kj2DWRRtEj/QU0RSwvJ+ccaxus8VpjhTqE24wEaECMS9doVIicDMI
nMFWhNizkmqkF5rPW5te9T/EJP3imXMF2WUcmExEadZPuCPaGeMiyMhdQbgtaafENIIlLLvf3/Zf
XcXlLnim7RKNYrIE/f0lMks0comfuSuvcaHGgC54zDyXocTvL3P5sP+P3fTnDecJYjUDMOUCk/op
ii4NilYXWexCQVvYdZchPihfyK/VrNqDhXsHSb4gExwUi3z4/aV/9VYhEfQ5xrJAE7J4efL+tk5I
u0bGESe082DrMH3oXfy7sVl4iOsicXbokJAmOmKzYdafzKs4gHtUcirrVsjuq2+jw6Hv95/pF3ed
p84TF5Q7cfeXI/LfP1Lslw0KKyAdfuFEd1nNwLxGIvH4+6v8YkX2HR8BggMnXrKw/HgVI7F0aQeK
dV8YxV4j0pEQjFrK0cKF82HzPn/9/RV/9b0uEbESkcgF+/XTFSOEME2Vxs4qblu15j7GtMkcJ/z3
rxLAvBBsqYEEfvXj99KSg+ASA7ALMpfovSVnzFAZ/vZ/cBWwCZI3g5X/Akr7++9oKUYpJuhfqxRR
6q0A0b7xm6X5h/CSXyx7nHCgGbs2i7Tv/fSWGxe7Yg2slc6/be9EomndzUaFWtHw/v0vFPASSN4E
UzCu/mnRgz9SY1oqnFXhzVHIGSwKwSlW//CmX27LT286XEFKFx44RK8/L1vm1BZFb/ZcpcNoUZja
A5iQYUdGZNHKB8p+oJyWf4s56B8WzF/cSiJpAtpKl84U/Iwff2G+0+aNAVZzZV8ivVBkFtthgQck
29L4h83qshn9/CXxMkAWRTHtiZ8jZ7wi8/qJrRwBf7XNBxcCPyzjxIwHesXy2HTDP6WJ/eLNQs1O
ghvcDZtd4acF1Akwz/fgOlfWbKHa7gqgE/DQ/uF7/eoW2izPDq0216br9+MtlChkFqkxDDnlaO3/
D3tn0hs3sqXtv9LoPQscg8HFt+jMZKYkS7bk2d4QnorzPPPXfw99b9d1hmUlxHUDhUKhDHPKGE6c
857nLYGTHpGLNi/HvrcuTOLHxomjsyjZeADSj6BM4tDOx0GMGvgtXYTXdJSb18AIxhNVO+M2sWBZ
mlqavW2WEI19ZesXbv/Ym0JDWV2eJQNV9XguscQpSFWzhuQI+V18nu+E13R3cIirCx/1scHiOB5l
TeATBPPKvCtGWgM9Z+Cna8ZXU1C8nuMARkOz/C2C5FaGyBaeu3K5OkGSIayfYEYOD2crV1+wQsoB
z6kxyK1jkgbmC3Qsjv/8u0iHcwXxieTMY53fZUrttg/Qie5io6KI1HbmkSSre/v0XX7/nUg+C4TX
gnVY16VyF9AixRKGCLGbshZvEj3yvvXl2H3PgmU5XbjVeq3zWY03DY0mJshTzM9cdfSj5+JVOcEQ
G7pkGsh99AcLgIMFK2ugoWmErEemEnQa/MTBgh3Mf2Zo90e9O2j2EH9eAjPF4cIrMaUf28HW0GlP
3d8xlhvLcRprF/Wh0eewAq08/wQxi3yoTnppoOO5ie9mAE3pwQSJYu3iRKvRR8Lg3kNWGwBIMWUn
2NGm8zagW5ZeLVh4wAJjO8+OXRw7X5Fbd39bbIqv4DEmH+iOQhVQIbsnyc0XHl84RmG/xRaCkB5w
fdEeQx74U6Qtfe6bpM9uqaCGvCJ65hsUFFF6YFi7a5IQAuYOPy20Mb3lTPFBz8C2XbCeW7+v8v0N
w3aJ0yg1ECWuY+GXQC2bMCuJQnorB7A7d3lffZazEVxf+JUfuwlFC2YkZ1VH3SXSKipbehytXUKX
4ovEMosrWXkRFUnEtc+/lcXRydPhZjEVlfGEi7TelA6EQeAy2SkVqYAJMq/9JgOp+wv77iNhrmuw
9RHKS2SeTMrzr7ei4GDpc4BCPeh+G3uHdo00q7z7Bt00+TSk5O3e9fJgbzQ63jCJNOfvVoTuBXJ7
8lCDQbjwqRWfwzXqX78kCCuHLRI07Loy/vKD9pVldyUhLvo8M7vpKnLeFCZj50qjLIifCW0bdzUq
tBrxQ0LD59iG08t2EB6UvWrp6CKLHUzEAKZyDgNSHjzUk9TnC8vl7+szT7kytVAGuA6pmvOnpF+o
xAKIiCWgKv21rY3pAJfYoWMxMX+Ms0GLXpT0P54/Ngj+OY1YODsjAz6/KVr/mDbvmU9TOtYtYFn7
kIOVv1q6VHv59K0eez+KcZ5OXsqTpqnERTQ0Jpyv8IJxIg6yuqSQ5bnTA51oP2YneYkX6nLhiz6y
aBurP6AlbQ4gQl1IKUU4eUKD/64HWXTVUnV7n/E/SfkD/r8w7h+7F+kmj0HPPk5d8fxDFgVsU7qD
fpKd+muDzsu9M1rVrVYj6H36Qz56K4ayh0UHK8hKX/t1OEt2u2XADmnV4Y10xuiMjoyTGwqgLXdi
LNoO/zI9W9n1xiWfE3B9hLIzDO+SfRWvHdxfjiWH0/TCzR5bdmncJcHluLrBi52/VuRanlMELEgj
ZtR384QQmAOz+Pr0x3vkLlTtVgydJLmDJ+75XTCUNgajZXmKaiN/leJNcgUYjvbYDbfhPTxHUIMm
Z39+G4/6ErpXhsNEWuO6iEzrVsSTfvX8uxCVEJSsTse6apPOQkYGDDzfzuna4QEXsvkQ1p55YeKu
C4+yH8Lro1FvTSqTu1XexRl1nJQyzaFUabEp2vnfgdHfG7F7W2qkUp5+pUcGN6uQte68kt1D9VhN
ln4OJoubscHQ8IEc9Ojp0XhqIvP5mS1SqRzeMeijcwyu+PlvNNkaLkAjFWNXD+Vti0z+CKtnOD79
Qo98PQs0OQc0Yrl1Jp3fxWlxx0oWzjIy0wHiaU1/PeWT/aamBW8fWqN5IVmqWBz/3O3IoFHpZuTx
frqyj0x0dcJJ5UihVwWwXbdIzQ+OYXc3Ggnph6Uylu+ok4w3AAhLfIvCfrgaeb7T818ba2NSCdS3
JKf989emVjoFwer8hSnLQisl1Vk30cz3XQdVdw668cJUeOwzs3Lo+JOYArNrZf1FxwV/aeGtw0ZH
giFNcfTGKHrXQa5Czw3m9+n3e2ScUhHRLSF0cjOGUBbhZphIhv/MEwMqOtJ7TyfZECLjdMXHDXci
e2aSKoE2b5nnXxL4BJbt2USorEfobx0DFWEyFC+yfhifnbpwyba55LQYqus6fH4rfBE0I0S+QZrZ
BotUuO81+k7vhMQG+umXWn9+ZU1h4/I8g9oSYba62DuRSSdowJ0ac0jv2RXeSFeb8UFDcLqLXAEq
CELG1TgQnz1950c2AFJc5LjoDmOAqoF3000jWArWTESH8h3fAI5HFi0XhscjwxExEFsW2RLOpFL5
kqQ0PKlZrC1AkDJAZ8tHFwUGhL/oRxuMz1+gyV+wWJJAoHlHzWHUCLr1wWTNXG3p2AvoTHAiOijm
RB/9imzKhWHy2Cek0rJWEil5Uc47HybZsmjrkc6hflxPr2ERZKcRsdOFGf3YXVw2L8RV2Nza6uZG
sAXsv2Dcgz54lwai98fk4tng0ZtgYyoppkkWSyXCyYOgbOuAc2gJtOZOVL3zsqE3yX96zD22WJD1
J7vK27i/7TRFadWgK6SDQtGVJzsW9s2Efv9QghTcMLzJhWBBzdq77jnnvw39KkDeGwJ6uu+BtIST
d5v0mnMhXbxujer0JYont0M1jhyrstrS+A3DomcETBg6AheCxCJbtzwO1rJcjzWGiK5W3TY6XRlz
KS5mSB65O9Eb4QH71uo8fv6OIVKpsNcHpnCe6u/XztQvcU8rIOjJ4NlHCEnYY0FNYKl3fzu06LSH
0KXpEC4ONNC3WjzQsd9nJzpMw2cvidyK8jtm7nC4eLfztxprE8WPQ3sN0iEkcqO1yljr2vlCF4vb
7YY1WS4RxFAyPD49PH9fjHGLRqTFLPMYpIYynxtM/wToC2snsfY7gfdN3iD7ku84g8qI3nor9on2
4sMym1Rxnr7371ODAyEBGGUaqujUiM7fmuZDGvA5XYC8MCHEczC76jDKRN/vLhdu9ftcRwZKMGJx
InSRnChzHXFw45Q2KS20U+59WozdNUzK5+8vHC4oOVEpBWDrqMsWSdYK5R8vZM+ht3dmhw4Hz7gk
OnjkXXB6p1RKUMBc/5mF+SWlIctoZmEmHEf33V2JOl+tHnPdf/aPw9BnFaHuzrFdLaI4oswto6KR
FMKV7tNM4e28uQn3bWsvF5I064Z4vqJ4lg7km3KNuyYklBWFFqExH8mT78y8jd+GfS9fzzChvoRj
qz+wRkf+EJnGszcybkpRks2MQg2L8/ngCwDRZ2EzkeTEReIzLDjwjIMWfn36Kz7yWxFmIEmBmIFW
2FWWKwMbwNg1QU/aHKOPYOzsA0Wh+bDlLizJHJ8486l3qcA7aEnHXQBgBD4/GxKGPFsu3OWR6coC
tR7N1soqtZnzLwY+T4vSDjoqZRMcInBm38NOXfaGtMYLS+8jaTtWQw6CLiENEbannM9GqmaABxnj
tYtV8C6m+cSn16ZvEaV5xvXEDvAphszttzD3DiNMou8cVT1vV092c8oA0/iicdbm4AK2gjPbz84T
r6u1J9j/SNKDAzn/FsBJZnsiXgZU0+dXdunqPEl8adX6PZLkLswHEj6US/mY53cJaUSKvZQ5CPJJ
fEDsXtykWOqU+wxdN03FNPk8eyDZFLPNtaDCKVxNCc6y88Kq5ieGIa7fjehej5GTzBcKKo9MCs7E
PxMKnNostaBial0HKhlf+JR2+Xc8xsc+wMDu6Vd5JBm9LsQwaKhtk8MylDB8YsjMTrdWMcDqgTaV
4logSH7TNh0MPhc1+YccM+99kxfQ4rCz+E43PTZ/tHe0dwD98gur3CPTh0zDqhQj90SKVxkycyMd
EBkuPyaHy9f4rsYnDKm6N3YHhu7pd3/kVmw+5O7W5cAjjD4fN3bmhmjw0XYkeRe9yhO6V8WctUe6
6psLE+GxW5GGQoqCSpAjlXIruqOLf5Xg6lLWX0Egt6eZ9uDDMEAtvLCJPzIdnDVOJxlIUEaa4/y1
6NqGjd9SVNSNoLmqlyl5GdEhARlBaMcWJuLzZwM1UxKtrHnrsVD5xTybE4g08DsM6gBtcxnHV0Kf
mwtrnfoF+WYOB2585UhekGdV3mrsnLpzG+4y9xSC6i7CnVSG8dsE+NYzX8jSDX1VJ5Du56cCWXD+
AcVM2a9NMwreVO2gnelwKtuuuvAzGer8Xm9DKpiWHGoLAg3O+W2Krl0A83AbCbsVDOMp7RNAnxk0
CmvfN66/eBjpIFIHl2xA7QreLTo9rWFzyM3y2V+XZ2GLX7t9mFdqBsWEvLToLsVbp8jKPegB+gwH
cL6lh+vd07Pu99cmGcTApFdJkBSS6g8pii6llWNVVFXJjSeilnZVXJSffxdqDRRaf1bYbSWisLKs
zmOmPq3WYvq89qd9qO3i47NvwpAUNlJTYkxG5vkvONd9REsMzX25h0tThAf73nbi54YtpOoM1mU6
tzyypNzs/C6iGrtiGvlgqSWxuyOufeEUXnrpZ7HVdWO9D+6Q9H+jtuCIs/5wvwTMZjvkI0VteOSI
nb+VKBo/Q43MPi+idHHUMt3q767ypndpFXhfrNGov1hxiVEHor0+3kXI1wZ4J3nRAOJy53sWPKe+
0sfMvcmGSXffpvlcQXoqKrc5xUGuXYcQkcIrN666+94YXMCHLfWga2Lg4rYo8BwB2T9Y3+Ys1Raf
VkPtqhhK0F0abQ79vmCqtCTHdLP1p7xx+0NjjvUtnCzg3LWIuk8WPK7Ap6MC5Ew1DvBB2UPkVQZv
40vbe9C2hiEHETDRE+wcCz1LV9yanOfwil4fXezxBDHDV9jPAuyd3fk9PbVlD3K0dF7RrWS3xwx4
rHnM8mbBbU6fl+YaYhDY2wm/nQ8l5qpv5BxX896DKXKXN7X1Vped8aUaTbvduVlNQ22bGXl+mghd
Al86U3dHQJB+HmVXT8cwmmzY6bhseHd1ErDuRbFZJtdJGmUmfhajHZ5gKtrV0ZITrXL4N9MortEX
lB9AHxZyZSJEw8lEbhW+i+q1JboR1YoC9YbsRT5RyD9A+cth4OM8CM5F05pqL0Q9fqn0ynhvAWnC
kyMKvBpCcOG9tZ1JtNdRWy7fIksguWu9idZplrfmAYfj9N4egHLtgKLkHwlbYnwOkqYEj91AR9p1
aeXWeycG0r4LZVbfmZplvzfLgkasyRHpe53/Zpx3g7hqoUw2aMVl3R8XgFvNYQC8z16Nqjk7dPmS
EhgsyLBpiKZzh776qtZ2cW2KrwH+EO+HIG7KqxDnYHri3HKaiZGd+nsB5jkAxOwsMOQssMChjp21
b+ZJ8MGt5wGHFFpmXrtDL++rILWuk7n3ruPIbm4A+Dd7C9kcDW+W9RnykwCtFbTY/QoXlqxmdWOz
DxYroQQU1+CtrGTAAx1ZWj6dWjIb3/XJTQH35WsPWyyximERbLSv7G3pRww9vArYRr36ECP5mPaA
mcfXjTMs1aGuiDh3rVvX+Q3ZM3CgwljTY5x+U51ulsF9P7QljfULf//bMAAKO+F8PN0WHniZXd15
yRWObRmgG9NOVsuDxvB2mDJP37spc7+OHcoeH9xHgAtJlUQfJpINBd11AptBhDYSfljZWLvZmGRQ
wKSqbDozk6qPfMoVy20j43x6hY5CfImg/8Nw9AqnPnap6Dq/7AQKB7supLhNTJmMr5y2say3Tmbg
nCYkzTiImrMOrgbAIcDKwFEA7QrMkB/QSbSforVEdaJ1IjbR4+Bl+gkjBh28MDbM+DpoTfqxsaWs
MKqhi2dfYNb5IWvnGpx0kcKC+1wvGI8YHtihW7waYVhUKA/Bc1LL+tREC0aetQs0b991xWDsU6cC
8NpOQ/ORHrfhdWg45QQGVpTX9N3JGFFfK+ObyunN5dDRES+AOWb2uNNtwueVIjcRfNHsMcL2CWNg
yzj+IaKgi3S4dSI9N66SuC9uMdYGkzl0CT/ektmf81zob1j/289VB2vqIDF9u0LfB6rcgbz1qRrm
1jtamqg934rWTlZrbNJmH3r4OyVzAkpt0tsi3CEd5Q8dGjveR3Ea3g9AJ7vd3JlLDw09w5xuTiQM
C21snL8zrzyGtpt9Ab4U3qdB7QAZyvVyPuFoxzeB4wdudeZ4QD9bENEcWS+yhCXjAfj2uzC2XuFU
SAdnly30mXuziQ/UAnwZB1/EvuFV7rbZDNS8q3ocPRqZhXh5ecX4dm6C4SE0euBsbtRI+31tD/Pq
m9gZnwP6/T5DLu8GaIjOZH0RouAofD0EFqXOSnqAU5m/434sGvOTZgxDwfofm+4exWfq+O3spPfk
0xibtdVgp5g6muBjGzIPdrWXtZho0JiGyCLt5clsOd3go0uHo4+d5vyy8ZZhOTgD4ei+NPR68kED
2S+1OKhABbo6bB5ENM4N2LPhBxKupcbDwBrfpPOEWuNDDzQpusZ6zX63gmmqRtz0upX/TZtzBVE7
cpYbfIhHsOJeQLvGWmgyfaZG2+97zvMFBr4a51kv0GW8HywjvbEguYGVLiDmOh1ssAPoLP3zuLAK
QHiY5VctQrnP+03Zj8oOzA5ry8mcji3J7oVVxkbZG5fD/EUD3PQOfBQNd6MlM9sPmVDkwrMsbvbL
UiUM4DyDtoL02H29xFTN3d6AmIMkP7ixND0FuahLnt0Ok5lmOSGqr/HYl/1JosXBHsSuOXsseR9f
0+UN6tKq85bkrB0Na6/iYtBCqHn5tBunID3VYxo/dEY8Lj5bWNPvOgkSZfBq743U0zzkhxQT/ZbU
n5yDEbJk+Phy6Q/VFBtwH9K+gu9QWmClQmztB3DihvYinaoBk5il7rMrJ4m8hyUYJnuv4zfxEqI2
ALTOtSOMJBcg6+jgIbeVrbhnoC/TvijY4L/hw4D5kk0Wf3iJZ9Ro3UGEKYNXSwAHZ9l1feD+bdMv
qx37qZL6KwNZbAKZpGMeT5kANcmwdrtXOoYmrB0Go/TOFLi0ooIXkXgd2y1rXyxEPx8jCHLiY2tC
2vftXuvrk9lkaKrwh3ASOm7N2XjteaNjnrQUq7Rrjjxlf01zZlbhuB6P0KaTNhz3mpeNX5qqgxs6
J731uloCKFq7KY9seVVm02D4gRswVDkRO8Un3Nytv58OiH87pBnrEQ2tAEV8jmtq2ctK05blfKaP
AVgqzkngLVI7TF+5Ygzvn77Vejr6NRtKtLoWV9ZDC8J/Kg/n0apmGehGLPw7XVSm7EtCHERjMdZt
SPjHRgT9TRy2Jg6n8+K3bV/4T9//0VdFtECCbxVCqhoCgG9RGuUtx5h48Y5151jv6gDOqcya+kLZ
47cTE69KNZ4jPa3jkoD2/FWjtChNMI82fkYUgDVMX0911U3PTFHwQXGctHWafyivIHY7v4smMDwD
/g1Ury1TP3GJvvre7hBN6fWFo+8jvx16zjVfgIyJaoOSDVl0mS3dakGWpbZOOptW5J0TxzNGUMLC
IiAHKLtgdtQnYCNHJ5Dfnv7tHvugP4s5SB5MEkDK/esEjzZCOCTlMqhPYD0rf3Qooz59l8dGCG0v
ZC1oHUKCpJzvK1CLnKRGGx5+Wfn2pLU+gMwW0FbgPXuEkJynmEEFAinVb0fEprP7tCkk0g4Izf5C
VeBOwN/68fQL/f7Z1rvQ18DORnbpZ6/eLwdEw105GGScdibExZ1Ji/YB55fuwmf7PS9irC0huo0q
hiZckujnAzGOJeqDkNtobTa+4vyNi6IDIBQFdAWZooUtM7VTT6QxTC8h62oAkNKUHnnEJnjvDgOJ
5jCmvOoVF4oh6xQ4X3Oo5AuST4TYqxxUmSL5XEM1IoDGMEvoeBo62lFnAz72ASG6pEcNS4w+uiQE
eeyzw8sgtYYKGkmGcv4PvLkv2VLXlc4o9m1eEsRPkXVhPXv0LvTcUZKj1i/UQtaU9mPHymnvMByU
xzYfP+g6wO6nR9DvKQZ6U2kEo4eariNeR/lp2yWWoWB/QL/v7aLO6D8WJUYyRpu6DxAipn+91P91
wP/3mjb7cwf82+jHf52+5F/jL78aF69/519N8Jph/YU4wV4TqfQ0Ionhj/6FC9IM8Rejm+5Pfin+
DI3Of9rgrb8QOa6dVFQ+SJCumdH/bYO3/tLpBlhVlsSqHAmd5/CCDPN8OK6yU9Yz1hL2eIt+HKns
eVU7GfhqZg/mFI+r4waHuCJvnAeLjFS8q50kKKpXthF33ls8SmFOTG3tvdUpZn1fqmyGGAix8Qao
NzTrNpPZB2vWWa+0KvGus7a0PpAfMPWThYzrANp6eY0GI8WIjINhdFM3mqvd1iv272qc+/hdzx74
GQKiHE6LOY3d0WmCtr6LtUgnk5FnGJA1jpTdrtCHB5EG/Uq5ruVnL5Y49YHkIRkQu5XVYUFTDnj8
DIvI93Y85u1eAF8dWU2R1O/ItNi+wNQbokqjNdZ+7gfqA7P0soDAkWPkkUsCh6lqSyearlnyZakH
31p8OoiozRRo+JLAoPDDwiiDQ2L1a0GajAGpFHsGZjPX+XBsRcchMAhHEndO2uLSiYEdKOMOFhEV
xHQa3lZ6Z7/setqMd3WN+ekOlIu9AkW9qNs1DgzVXW7UUJcNqOvJtWVHs6/p66nS6rz8Qwryme0h
t+sPY5XSGWN4eB77AlTmsK8aCEH+UkGXP1jWUNPWJRv3ZawtVgbTt+Ikr4+BPmFblWCdN49U1/ah
bNLpSoMGNe+DgdT4YC+4AYGfD0mOw+LFXa6Zgf9ZJY09pHwS3F6rkV0Xrr45cgbSQUXVaU+GXU7a
8rZDuQ2LGFptDEAVz0H+Fljh7spoyKPtGjGQTxlBbd9mY4JHH5RqFGM9afLcz3JkXUOshzcctWH1
4eMwDfgueIv027Izo32awK8HGjkCmPw5lf9vUfvvVVbz50Xtf5oQd/a4OFvT1r/y7zXNsf4SBA0e
amXEvRT0WLj+vaa51l/QvGns4X8CbXBWPdS/0R6aafzlSqRya9GHDjbWtn8WNc2Bqkb3Ny16RDw/
VTjPWdXO1zRuBAADvburhJs2qdUAH+EMR4wej5r5a9C//+VD3P8rBPmvos/vS6Z++//++w9XXlkm
v6bsMydklvZcmf71XcJBc2nkhXDsT5dWoo4Y6rJdT1bqz557r1vafWZYz1Pi/fNB1LNb1QO2D9IA
n7nRwgbIMSdaqTNx2PZR2Np+/SgBOqo2I4j0DfpRYXOxLDwrVvrPcyvhCytKMrGWYhLCKnazwGM7
ZDhNv9n23Osv8Ut4bQbNMhZumfnV2NCKbSfLAW+ZD9subp1f3MXZHB3IlPp9noqrsOi+jHoqN34X
ZbNeZBvb+GBlvtXSNxcutzH8pW3PzXT/9aM4sJUlTeqZn3knr/2SxRtnjjIn+dmqCmFE6rckCV62
TtF/s5IYl8pNj+0oEzPgMCDJ8WZ+P1vXXTO/TR1346WViYlIuh4FzgpQxPrpRZn0xl0gL3Wi/WHW
q/J2h7xYjzQ2JXfzDUT4XtDZtO2LqLNSYC6Kxyc/JIl3UclsZ2uA+rZdXJmY8dCmnMxcUpxV/YqM
anjlVJN+3HRxVdCF5rXGRKgju4e1+M7p7e8QwzY+uDLnKcaWVWtUmY9mNfu2NHl43Samd73pyR1l
0tuZDXNwaDPf+bhUe+uSguFPg0SZ7oF0zDlGLeNjGEUQatQJQNpLgvA/XVyZ8AXNArWLYYsfTsmp
CQEa5sO09cmVWT+kRlfVcZP5g0vNKZviYD/Kvt72uW1l0tMAHizhyMZDuM5iReqehstm20hRswAL
zk1jSJjvQ07OD+Qli93sdpcagf/w1W0lsyHMnmwVBiN+ldy2/duyupBc/NN1lVlPNqBIFm3O/Ngc
7vIAH7yGc9um0W0rk16sPR0eCH0fJO51CZQK90rH+rzt4usL/bIZ11Th2mm0Ej8RlOMbAZ8bN8um
2LimKDNzoYO4jm2RAJqPj5TN7KvZ0KbTtmdX5mdWzj2ue3wYM8vKQ+AUoOxFt3H/sZUJmhi23iHO
CA4NdEfdHvfm8H3Tc1vK/Cm6JdGySELvqWCmTtXnyEjGbdNHTW8ZgQML1sKKFzggIAy4UbmbV4dt
D67MHhTy3UxhM/bTkQMhzQGwiNOHbddWZtAgoyI3HR484bK6Vbxr8/x+26WVCVRMtKLDt0r8xu3c
685ysZKcnscy+idWtpQJlGYzmomWi+cRAjbn0Ngbn1qZOlNrtw2Zh8SfsxEQMguscDmob/skytRp
k7KZdcp0vlFreIdE+pqOmd9tu7gyc7JAw3CrzxMfapudnQLDm51PLj7T1YVut/Xb/idP/Z9vrmxv
rlt2FcYXiR8tJJC0D2RZt61Xai1jph9kwnojwRJhvunCygAatbzd9FnUPtjKgdmATVDkJ/n4VdP6
28Cp6m3Bssq1KHWXfpnIojUC77DXiT69A4xiPkuo/c/nNpWpGaAziS0PyDA9i3cFjra3sT6223ZO
U5mcnkmV347ziNPgjybETnTbgepn4vWXja21oqweQq4bjPpe93B2Q9227YdUZmaBm2nK6Tjyx4JG
xIzq2sbgx1SmpRnaiDLqLPL1mCSuVRSfONBG2+a8WrQOqpTH7pzIj7u08GFHe3gcNduCFLUNsNDI
U+EIwc8Yf/Kiyo8ifVu0qfbma/gDQU63I0YfQOEG22DSBUa5bWz/1qOV6E41Sq4ehNUtE+jBBGe0
7YMb6nbZjKHWa0zKKfzCpowvdE/GdtMYVGuUmYwNWk3WkZKZpY8t5PsWs/htc0flU444nJpmyMVd
GDSJczLLjedAVXvbOybx/cwwgecBiEofAVqml8Ctf9gW1K6+taGsiwa+dy5rnWaH0kQypo0bx6Ey
N5Nkwt5eMyPfnAc8eEbUXYhzhm2xrNp4CeG1HyYcq3zY2S+zdPyBlE9sHCvKdpkE6M9MTIL9ZkUu
03rppwuVpE0DUW2it0PgY3UkIl/UZnKg6a3bG3kdbZuea8761+OJ2YR9qM88utTwQqzuRfVx22Mr
c7PJ5dKFkN99C0NxjKW94WEYpdx4dWXH1EazQruM00WAkVyEGjWU28JkXdkuw3IsxrTmykmdHObm
ig78baNEVwLZBkObsUY05+caLtCR9XXqyWBt+9rKjum6+pxp676Wwi4+RPPazzzld9surkzMqpYW
HOqWqdN7E6WtAQW13LiG60osi5emgFROz2nZ3cbzKR+2hT1qo5Rrln03LKusuJxvMbW7WwZ/y+cA
5Xo+ZfRGgq/xOp44w8Vq127a4OmAOr9sYY99iyMC0YOcrqH6vbCC6LDtiZW56NVdIaNoYC4u4iYf
76w5viBoeXxHgFBx/tDZbOkovdhuahxLX0dW+67ocQjb9tjKVKQXI0xdHN/50PabRt5VdbBp+aBo
d/7YE8IcJLVsZPZM/zM+8psGHa1s59c1MltrmpZpiOj42wxjelmsbaErXcHn1+48EXYd/YX+VAX9
KUhn5Jej9++a8B856X/6IZVpmIeYo+nTOqhLrfEXk5K/7C8xdP90cWV/RGphzbQVc/GwqL64sjLo
rllwvds0TlRsc+aJZoAuGPk9gvKVNXPqQs3atP3CLjn/7FXY6RLRVOQ7EFg+LEHZi6Pl9s60bQZJ
ZW6Guk4veVgRO2TJQ2pMQBrnq23fRZmc5QBycGiZPzmNAlE2F/sYq5qNH12ZnKBZB7cBReOX+cm1
51fzVG3abn53XkgsAJomk9Mq5FWKIv6kW1Ny3PZNlBmKyVLSCotVliaGasY9ECegnZv009bBqEzT
BodJTmncoNHs5UWa9d+T2rRfb3t6ZZb21VJZ5qizbhlvHbfdGfiUb7uyMkX7IDNH+IcE35G3j6wA
OZGX69vGitqg6gKI16aJi2djSefZ3aLFm6J6eD/nszOTZkcqk2Urle19JjXjKKLZ3fZNVJUm5quG
GRS96w9eN9z2ul7c1tR7toURrjI7xWoNlXeLOMbYAx2awS6uaZJ7HrL5f1NKUmW9pAW4o6bpxDEc
qvwE5noBwBLOGz/7utD/kvtxXVTjRhezEgb0TVluOPuRSP4tunzuXqRiprGWXebRa8Qx9dr+Clsz
4zhxzN+2oKvwDp2GUa/BjAGQXJW/9JxwOeAp2G38VZUZWjhBjDVmKI5ROug7B0+pE7bPl4b7OjZ+
z8tiI3H+3Qs2ugJ1sjjmSZl8c5dpuU9aCyvtuk6ORhWLbUuwKgcSaUSTle46SNUa4wW794rGDoNt
80rtQy4B0EwjrKpj7oniobZr6zrNvOdhQf8Z+aomSCdmrKcFA/qun/oHR6unqyxyp/tN66TKRIiJ
+ej2L8Rx7HFETGht/5jbfb/xuyubapMvEfrpTBzxKUyuNByx74e66x62Pbs6a/Pc6zA5FEdco4GI
0xV1N5qOti2QEcrOinEhGliXLwPZWJa7SkAz1LuLMMj1IR8Z+iqITG8DW5vBah4xI8FbW5PGAbO9
bSI1TLvOJ5ZrzFKKmEEz1tFDrU35bTXIcdvJTiizNsOo3EtCftU0zuMbq3WmKwz5NgYcqkII1Wju
FSHrmWNP9VunLMy/I/rNt23djrLBxkMY11PIh5kw7jsEulte9UR928aMqhLy9NZyy3W1zNH7AssH
ktqIRWzbpVQXBuTQaR6NgXMEcRVh1EyP4kAv4KZ05apTP9sDbfR6SWOzw3ZIi4/tYHV+a+cbB6Tq
dBaPJOT7SOPZnXo6dPqYv+iFs020RjPI+bML+hfbxM0ZM85gXhGOyf2Ch+y2GNtRQuBpqUUre53J
FLf9q8gJw8NiGeW2HValxOT0GawGqOLYjMXrWnPsm76wxbYjk6NM1T5Ni8rEpeSod+X3FAvaa6tL
ym0XV2U9YS6zSF+kc8RwWBxCK+1PkYZx66bVXdX1WH0dL6mYxHEu9OhzbWfWia63eFNJDu3z+YhJ
7aSxstwSRwNHwVMe2O6NBjxjW7UFMsX55YtI86rEbtma6h5VvsTwhj6ES0ioP+wdqsAnEN2cGYXn
HM0k1/d5MYu9XJJg2zKj8nUHPJuBszFV7TTX3gQITQ+A/Lx84++qzFXp9jbwEoZkQ2n7RVLE017P
p2FbNKzibczM6zArZjbVMT7Pep7GR01G9oURv66Fj2zaqsRHJmZcrjYkxz5q2x2dNe2L1JmG67Ss
5bZgUhVV0rub087HUgbvcP5YGXrz4OXe/DzPgX+iSVVKFIPRpDLPGzReWbxsgqzYk8Ri8NduNW37
hVVJUVQJyaARDsCMSVx7kRZ+ZBsfv21aF9R23GKIC4N/nKOQfXxVQRc9tZ2xMbWs0rRyN4lNDcO3
47LI5DQ1dn70BhFs20lUTqsZ8uBse84RQJfLITBwT+gCsm35ZVVZlDlpzwGToRPZmvDt1sTlGf/1
bTPLUuYteA6t7uzFOc4iGv2imMc9TtnexqsreyxYjkjQBCmOWhvmV2XcBBhSV5fQ2n9YMFXKdbT2
sbhx5h5nh7USRaG8ciVO5dtGpLLJYog+xmFC1Kd3efV9qlrxYsT8++2mq6sKo85Jg8GoiPo63OB9
Uxu9q6aL3W0Rq6oxGvSahU8j2k46HH0OWuI2P6qwNLcpAKWqM5pc0YDP5PrtPNMfLBfXPQWYSm1c
a1Sp0aRVaUF/N6SHsOo+SL2Nb5esHC6s92s08Mh6r2qNULoOMYQqnt5Kh3CPydUCfKj0XuV4ah0C
YJq7nlJluG0SqBKkgQpFYrqpe7QoBx9au6lellBXth31VcdODm2LxC2RFFpW1ztwzNEe1pm9LYxV
lUhiGsWkVwTJM4KEd+zqzQ7lhv1m2yRQzrMOAwZgKvFUq4/DC6qK3XFpum3yQEAS59EaeDk6KENH
HAUKGWNfNECDYZw1VrCtjqZKkgyK7lnI0nPEnml538vA/rvx5MYcjipJSgtrHAZgz8dxmKY3Q2Eb
r+w2zC7MgT+snaooCaQizbPYnRxb0+juB2029m6eXeKI/+nq/5+6c9uRG8fW9Ks09s1cyZBISpSA
3XMhKSIy8pxpp532jeA8mJJIHSgedHiueYN5sfmjq6a7nLuqayqBAWZuDNjOUEoKcpH811r/92aj
DFpkUAe94fsM+PnqWKXR8NFioAbvG5ZvK5MCdHeNIekyNCaj4bdCA9w+WLHfedewfFud1GrmUjYO
2d4AwnzdqS68zNCx//i+q79ZcZmM076u02yfGjTUwXg8exDTOL9Pm3trA25CtERGjmZ7znR7HNca
iIlx8e8LNm/Lk/pq2FwaJNm+Qvd4Dkuc7rkWdHh935t5M2HhocMy7wjeexKsn1EQBtOmFsWb9++6
/NsSpYTXMmv4mu1htadtGW8qkUUGv4n3CWhvi5TisDdLnQ7VfkVK5mqQNsvDcPprxhX/3OKHb462
MYVhBen7aq/iaDloNIyXQ9z+NbfSf139zYQdGnBcGfqG91TaIHddGJyNADG+882fDl6/ScQ04LUr
dCtXJzlaXcy2pucoTrHvm65vK5Y6WOunQk7Vvh6xNwbolF7b3rF31hy8BYI0cIPs0tpXez2E4S6g
Qfu96zv79L5BSX5+NRM1IFeQPtg3M8oJ0YNP9rFH/vF9V3+zwPIlGyoIFsEeJkPRQ0LBBB3n2ry8
7+pv5us2SrgY2y7YV9267FwaVYfZBtG7vlbYd/z8Zro+mFoDI4i9MEoVwbSeDO4kfX7PvaPx4+er
r8sg4f6Ie1dUkasaMJZPOKKrd235AKv5+eobjNgtrM6Cvdd+eSSLkKCWhn9GSPj91ZW/LWdivB0J
nOCqfb/BJHwe22v4yw7v0olgr/TzrVcdnG7NMFd7HgfjDq4ksHfd6vpdC/d/5bB7+OEG0gd75uNx
h5r/9jCT6X3FR0DS/nzvpKJOgJcS7G2vxHbUatQfwfce3xeD+dviJtFZZEoFDfYRlxQFH/M8RgVx
TfiuCQUL5J/vv+UgiGiG++9Cm5SQkKsvlDXNOyfUm+kqY9cvoBbDwm+d9EW9ru2RwcbjXaEGS8Wb
e/eC8BW0mH29OnUkaB7+LJMZvof/fr6eFqL/embDMf7ny4/wKxGgHwcA8jmwfiu3wCG1it1e6lo2
eTIk/M9goX8wvd7WOqGELQVDeAn2q+FzPghK0GA0mPeFhpNJ0U9r4ZCEqhEbQjJd6HnIBAjSOKO/
a/v3Xx2nUEuVBZ0QBwAtZ3YOmFbyMEAYmfb//mv4o3dz+vffrOR1Nqx2SUN9sC6q9rDvms/a0bwz
OrxFQNiAsKHjgzkMUqjSrR6w6m1oth/vu/k3ay1zcQ0XzdEceLZMpa1jU3a1bN8X2t7CP9p6DZKG
dMGBOewu60HNB93G7+vsAsjr5xdf1VlQBRQwpnjt4dxD2iB5hfm0eJdgxN/WPoVoOqiNtOJMkiDs
y7E/Qf7ktLxz1L+tgPJGDwNoS7A/H2GB6Il3l3aU4n2j8m0J1AbzroaFZDozzrKgHJUYYSZSd+9r
X4ZBzs8vX7qedvDN1WezjKdiTPGtwrp5e9/AeVsEpcEMCCsp4rOxhesH6gfGOwlv7XfJx0A5/nzv
A4zuMC6X4KzR45d1jvtXxeEx/a4Z9bYGakp9O3dNNx49ZepbHLXjy2j7PyveBMQAN/k7Uf9tFZR0
IVkZceOxXi0VFyD2LFV04JYChXa5ktoFGRp8TBtejOnA2ZWc5wD2xhFdq9cZ/pGnBF3fTg3o0mYY
wZsAUT6wVwHjve+Bulgp3/MkqNsn3c9rl3MSLiuF/1qXkHNg3eTYFXSrsnDfwj1WPgULHdEXtrFk
jr7y00cWbCAbvd0nyzqp877Kmu6K17ztz2ORjuKr652G69g4mGX6GGpY9I6FXK1lYF9gOosnOJFF
osolvODbl2AO7LwVsOBfxEO11rCjByMqqDHoBthH3wwRa5fLzi5bMhUm8qktI9bJ6n70MJK4GpC3
3YISaNW1vefaycjDO1HAhr1cxzWePqtpUvUBPQf9eMxSl8a5sL7zA9iaSnV4/tpt+rhNLEPTQBjU
+pGMivbX6QA/s6aYJ5bYyyHzRHfFPC9p+tKxMdLXvI51+NhZ5UlY+qiDtXY+wMqGT0VPaiHwsDaV
qzsCFqW1Lg2c3KKnTYVxrfM51W0zFitdqrDLUbNM+JBnBFvFCdJO5cedqOZquG5XWBXfTSI2uEIK
L2ICEiR8SON1J05OkjfAOsn2OiObV2cZziYjHqhiw7q3JsK5c4MDvbprlw48ghIL/LAdatDYzJVx
VGmVN/DH8h+3LCZWFRZGnELn8bKJ8awGTCT42lG7GlCnUFXI4Z22dP0Ct/t4iecZNs7jbFyJekY6
waTbdSulF2urYK8OT9jVbnm19DxuD3CVUsIUejNBjGRIn1ZJU8AQl43fPTXz/OAaktbw1o21n+AM
AL+bpgCEeYGhQUAFrY+JG+LkWwOISPvDhjzY2j0KyTcC470kwMeKpPbtctYueKrosHaVUUHewsEg
gvFkz/F7d32GMjnMiXlw6Y/QiJq2edPCz1fmOnV98Bhs1sGDDl7xdHuGJ/EavIDzo7oSXRRWF3U7
Zt2OjjNcwi/6VZ4mGNe21jv0kw/ZUtb94LPlgjXgV0z7FlaKFj57sNKjAJE6Wld9yWGhP78S6A3u
Pu3E2pjSDrZKCunE12SZBtigGpvqPJwAkSgnzRv7HBm8oxfdGjICDdN30Xreh33HL9HEbsh9qpHv
jHKcG9VdlyTN+RzJ8BZ0PsVehtkPsPJe8EBkM0AJsJXD9icS2ycmo1m8iCSh7CB4VvMtF3SpdXW1
qMHKy9nKlc2uWFiVSfHo4Fo4yCu21RlpzuE4szSqmGU21V8MogMbdlO78KYuSZXMw7lqxep1iVJI
0eqSqTWZvyRBaLbXJZj8+JCYLOBtbmuIyGHuKMhPd3VUYTkuFVYGeKCqmct2yxE9gkXnw4kDNO49
8vgTOeMhkJfJAa2OianyDq5D+geaw0Z4LAq4ptgRJeQwT0lzsOBTeK9z17b6K2zXUL2wX7CZU1kB
ByEJh1vTZ07ATzFgGhbI4QqLq8cYoTS7n0g/J1/pGlhB8sx3E8O9zX5mP5Sd6HDX1CbVj6CADFGX
s4WN7roKW7J8n4VvFaza1nBsDqqK/QQHKj3CKSoPXQ0szn4WCUeZgFzhsEgupY9C+EUq1mvqyymt
KOoIFAlM9Li4eQ13nMmE/XABDmHqaACdH9SeSwj9+whglOla+9bB2l42i9/2J+gL/1jDmSF8wtfq
5ipPlzRuuhxLw5zdut4C47bzA2pS8BkO7MxTS4cJCA3eLmEEKIPoF+IOEv7TgYbrz5iIm6SmgS6J
jbfwGDbMYr3giU9FHui5elml8vWd5Aqu5MMJLnDAuxHsWaWsi9BhmMapeMBC71oJ9goc3wE3hhs/
nHw12/SCevZ0BvYI+SHkwAvLfE/mAqaMTjzAyHqwZ0B4mfkRVsGsDwodN7Wcd8ou2s7FOIOAd+cA
/mivTFurk3lO2EQFnGlDWQq1ZWmXm2GI7jiosC7v1doQUFDYvKgvQeWSbbjD3r5VazkBstqOFysf
Nw5EgBmXC2T6ghj21aQ37oBybfhy5xW0MZXmJ3xC9xSDA9HE8PivZ4iTtZ4YWE6uhmuPhDuDqG9a
7iaE7Kpa2HeYjylgWzbf2mjO0XszjQCLEFzji0l5Zm5AYWuH/lCHbS3TQx/5KQ13kYiC5gLUlNCs
N7AnlaQvMrMSsV2BM4vvKteRVRMKCOwaVmE5kKBru7I/sTX6Qo+nw3VuN/jn340WfNo2R2fmSvRu
myHy9bkFt7ZPb5SexdcqGGJsCZbJkuU1wrNvVQ7Weutf2DxnKEpbTNTPuQqW3p4BGTvTQgRhNQMd
s9o5vQ8dkEJXIjMNIJmxWnGk/9FUIBjq/YjMUfaACBiSBqSAJoOxMkmcSw7A1XjZ5n1fk/Vp1ds4
XVREruF5q/k2f+rVZvwVC9fBhoXVEsgn7C0AaPAyHzEfwUVeZoMBUhBjeQR+S0xtMxTrQrrlM6J6
G3xzfAXmJ29JhzoF0Wa0fm0z1U+fptTRQRzYQOs0KrQCd+MyDjUcjAvnBulN0UQj4L5rvzRhVmY+
6kef6wDR6X4OuEdIZgzUqVuazIk7Vtlik7sNvBkv4FkCkG1bEGtFbwoAKnwKcI+gqPLAltTNgO6I
AW1FgFlS9TGDSzJofENcx/ZbsMxevI5txcyIcuBudmsORkjSfs3kCKcYYD1US79EPmtpnetpwAEm
r1K3gUWz1PB5inYGhD+J+QaqLDjIQBmt7UWc+Cm5R3KWZh+bLQaPBd8EiTRE2EQ3PeQvuEYDybQJ
OZ6nrIrbz2pzcf/MSTOSNWc9XSKdq2yKkucmFlgGYBSeqOaLWEU1CfT6Btj75MsYV/rYmbqtAIWh
qCr/bJRugNRofFgHeIFgxmBoVWvDxSGGgy4nRQPbzhZxEJbbEfo64AHjsIOacCwGq0SN1bGuncEb
BH8jusSeg6WfqUJs3I9bdLL66jdYxD2uAwgF+0UTYFNyZjpafe22bDB3uJUYQa5yqjMXIGQacpt0
LA3yDJV5Uc673gEEl0kbqaKF9151P1RsmY6gbSiyhyduP2DD7YfswfJ6mdDyaMT6tdr4JF2+1gHt
bB7V4cCugg1z4i4EOgeUoFFnG6zvG5HEMDXmrbIZHn8dBKhaqB7rux5bEtYwuaOZEfzVSDiYjfkY
Au3S5GA1Vuws7rBKfdkA6+DnS5sO8aOIEE+etwEv7E5ONvY3NSC1/npBYUt9jlIojnY7HJ/n9Nz2
ZrI/IjgL+90JiRe73LuoHs4qT1v3KEfYbnykKEqs7/0cUDfkAxqV18+yMVKfIR9bz1GehgkfPk8h
cqYvW5dGfbSjk18SmBojSTh/kpkm2NB7MY/xcdXt3PCzTrQKjadNHbguj6rRxa/gwLQx1lcpus8z
ggjeDxS5JsY7WIBaik7zWeuLZQOy9XuI4r27FUet+JK7YEJ7s3Xh7TI4NJ3QZmqyh6ZpWg/658qm
+CqQmZRfCdyl2hsJEYLspxbz8LswGnMSwJ8qi9GVBdty9FBG7NVXQ5DdgdA4LTg8zUEYn/UhjHqO
SEKn9tOgiK2f1mxK8fgI9XK94XOvACzTarX9lYBftcuJqOf+kYKSg296THh4bEcxajC/64UevGuk
/BQDNdSBQyZX0p2pkQ0aUcDQzw7VWOONq7yXB0BFgkDnPuzT4FM9akFepbKzO2Dl00veo4AuyrEs
cozKqCWmDK1vw8uJuSr73I/9CWQIquZYRo1LxwdwbKBH4i1vmARm4xZNBS7BluwuMLOF9Oxk1bc7
H+tAlj71lt8HwizkfPKC8bN2m5VCK8KSqWuqNgkz6m5D9Pm0ZOsSF0M/uQGrjahMviWtcRdhOIN3
Aq+9zsui6jk4T7s0Sh27hwwXm327eIlIOAM73e7ZBhTqYTRdynfhaLwwJVqU2byDUUMNYpKV3AOA
JaJk1xknxL6lmKHn3dYn1S5mW4vDLm8ifVl5GZ7MSN3QyIumY7NCLUg0S3sMV+vSkuC8q649iq/M
0dUbcqxJrYZOwP6eq+SM96JJrhd4etPLLkRKpIyToB1xs2j/4jkV6RZeVFMih2eRdKl5dDzS0U2k
sIvGAQ4tSsmNGI2cdpOxk79MZpKMR1Zpi5gfOR8eGzZFyyU6SOFAkSetZdk3OTTjsgdPxPefJGYx
bB3aLdKHieJQc5N4w0ZsrdKW1x6KEcm6K/DnyHbtE7zoXhUuWELSHuNVsGArUc7X9E0BZAgQzjtF
koD+ifT8B5rnW0BD3OkoGFomjgtWRLi3dABZ5R3yxt/eJ6K8kfY0qTCv/FQf1RLqC6TXw2sgUN7X
AABvZ0grv1FsSQdTc+yTtmM8AMYxm0h/WtOxunvXvb9tkuLxNumeDvNRJ010TmrVfjntmI///ur/
qMj6Hf3nbZeUmKNJrGsjj2pQ9djuWLLBUzFiU3WMUYuE1jUYLorSJiTAsF871DGG8NR+BR8ZZ612
EPF1g4FkIZhi6wXaERuzac0DNq0UC1GK9sOSuS7FD5iRiepAQEca81aOhOdKocb1Ksh4b86Fb6Ia
w9ogJxZuq/ozJ9eTgvh7D/hGWUSx9GpFu8zHjOP4sPdTZpczA+jSjyG0kSwlTFT+LEHzB+M4eZPZ
W7SkgTerOXr43gXnqhmyIC5pE4VDmQ0bZJg8rjYWl1ATgtQVNcugn6FELgpiSGJbuOZYMWazi2Ib
TPtFVWY6yzow+S4TXwWyGHt0zLkdszLIHASBSfXmuiEKqJ3c2tEBGFAJY8bpBgWDs7uGRUCNw4Op
U31+qi8bgpJXEqfqXdMGDlQztQwtL8lUrzMiJuIOOchEkOXgBegEn7rBILeRq8R39ZJXAL2FEqdZ
nN9BDAK4F0KM3oSpi7ACHK8k4IF3u04Ei/HnDPgtf92liYAfmJzN3P9Kzf6/4VvvXyfrpte/XX0f
zd/2rn/5jk15/5+nX/U8jOvUiNr+95//an75u3gdyu/2+09/2WGE2/XOvU7r/atxCh/9pZn19JP/
p//5t5P3vF0/rePr3//jecBR+HQ1gdv6LWIDzIpTJ9cfm9gfBvW9/9tH9/TSIPA3z/Z3Pv2Lnz2N
PwDDGoLFRKPT/P/Fyh7/moBxjnGVoZqXwMr+n072lH6AQpoAaBRCkgNXCePcQLqs//4flHwAQiMC
1zVMcK3//fy3v8w4vLo/bO79hTb1r5nJSRyCAAIz/Bh/Joy9TevAYTkAVzcLC11lW667hBUKLVWF
maFmpmrfkvRy49GX2Ha3E8NbhVPHOvCrBFeDW4y5iLvkrIP0NG/dTRAk54Nn11HML9JZfm7G+jqs
twdsH5fcaqBj3XzwcOuMAAnMevK0ArkwsfB+YLAMw7auL1gXv3Q1EIweFVg0+pFADYpyAGwOSqnx
MLTtE5cyeR29N21OsL/DFihzhzjW/XWMM+25T7kt5jaix6UGHTBUiftspY5zStTyLVwr0DxoNxYB
Nix3dZ88SfMdh6DhRkzYpKIP4HkMG2h8bRzBesh05wAy+n0POPoNjXh9xiC/YQdIGM76VqTHhLaq
mCxOW8sqP4oQuDleD/CHEhZwW1BRrm3r4v0AoRlQW811XUB787ns0/gs7PkXjYkODnaWFi2zvjg1
KBVQs0kBifd2EvxIIeqC8anlAQrDR8RuDi3U1M8xMCKAUd1OSOSey84INF2MR6ux7eyUgy2qL6pB
HqBo7eAie4RCiN7B+nyNmzMuL8wsL9K2P6Z0Ag7+s4H78ABKYRX2eyCu8jTerptG56ixq4q2qj8D
S4ofGK6Bn7Mletlhizqap1jwfU/cLb76r8u47WbYjEfp4zjI/QbMbIOG+k0djKZFwD/yLiuCPgM1
uAfABFqaNUWbJZfR6aAoFnfb67X/Cmgh3jCFDSu8FVAh/Yzm6rgE+naDows2eBHp5WeKJtpS9dV1
N8rjtCkE7D78Bk+ZCImF8SMObOHZUrXtjZZXNBjO46pFQvEC59Q9Jtuet4HMA7LJ3Ir4o28lxwB+
nqRRtyQeY2TamvPWg3dX4RY77YNydrMsqF/3MgJjnkb9C8ZBUGx8iZCkGOWehNV40Sl1oyqOJAmp
bGF0fLlMpANPZWU49bKt4NrwPLXihkHQyYWs+5xl8yNWil8dff9SgL4ZX/uPdnp9tYi9P0fY/ycD
7qkY4d9E2+9PP8fn04//El4j9gGpEIRXGoPwQbNTSf0vITb9wE8EEcTQU78EQh2qTn6FhZAPiLwh
WCHgZAMQd2ps+TXCBvRDFiNPl3G4WSAsozDlr4TZ09bjN0GWhiwBTQkxnhNEXFzt500qUym+dnCa
60m3dwwuXiVcAkZg6An9k87An39TGnKKmrQoi7BogMhFsjcbLjuC84nkTJ7ChwBjrUd1k99Aqayr
v0bN+PU3IfOc4NEYZ2/r19Km1t0S05wgmJWoywdGaFmX8jff76/r1W9JKL/zOKCx4ztLsThGWIZ+
fnEiTic9AYIUN1yfQQ0XN2YFNQkOgsBb/8mv+kf5xb++JTwRS5IEq+qJypiBAX/K0v7mKFHRsUZ9
FdSZiiAOusEiQ5KBOy93elHpCOvtNqtzsZlkp4Sn7iJjKc7FUNepz12VdH2x+cWScuyhRORwq9QK
7lATmgqgNQ3bR5jLhhRmeRT4O4i/hFwLpEFu5EzJdICFinjWUZWJXRw7eOQHAx++ZHG1doWYlz66
xg4a/0nQZf6j6TeISgZ1eH5PBx//aLYm4AUuwSCkdBq/OGqC6AUdCI3YMUoGRLt5BlJYjipLz6uW
J2PhCLJ516HskwfYtOHaNNxgTZRFnfc5fEv4M89wfi48qaDtLzJDMkVKvn5dTOgfa4NKvSKDqlLn
k4LQnad9v9jcctqde2RM5z2KAs1rL+eu2ilknp88tPEvy9x1P8Ckja/0IOcGoO3a3SOZikSfFAQJ
gwBGTwF07yZ+TLuBwRGxH4InA+H/oUI2+KGyMXSNhlURWMzwRrd5l8Hu4DFtW4X8bITixMcuRYIC
YGO86T6V4zdAP/t7+CwqkRM7t5ddEKXYszC+Nbk1mX2cgJV66k3TPGHWuO/1msGgu90GEIMrNBZ5
mHUT851H8OwvIEIOX8IATfm5El0ngHZeJfQxq+evBPMyRr5qXQ3WBpp+FbSn14Sa7G6akC7Cy6QW
N6G9/LKQFPIClcvNhrLVodiclR97Bx2o6GXHPkd+QWNy5Fb91GSZ/bJUav6sZVCleZOszXNMpflo
0oSoPYEmfzXJGWB0NDGqMIeSs1ym2ZKIMvLQQbGxWcJXlPS1zx7QaOgWSRjHeYgamzsiiHalY70J
wAJD2uEAySg619gtg1psm+BSEVWFhWx6FAQuma0GsMDi/s6GmXOF2tBzUgI0gkNlhL5Mj4aprdvu
FiAObpHE9N/kzOsnMS2C36c4DTy6BLhmYMxrZC1APUux3wlQ/51rF0KC09Cwtp3XOAtBCJyqKV/a
CLsAbShYiQ13j9HYDVDk+Eyf5WD7udCQe7b8lB2sMf4GJD5CLPDXwRZ6cFZtAiK9gtR4D72vvqwk
qwk6omI25DRFdgppK7l+823DfK50hMm/0FhikwfCATZ5+I1AMlXT+BLVJsRZcQKFOO9dMLOyNm54
mACAe5AI+1k5IVP74piawUM0NUdSXSd3ZKIRKwbFq/Z0MxKg6Cmb7kJXxeRirWIIFxa7ihEHwhDj
PxwBrSzHjS4zbEy7+KsxQfOcmqS7XVHkMZQrDlUa/AIc9YoG2WfgqzPaYb+YVPWEirLFP27dPFjg
zkLzvGAA3dOWPA5ZhW8LCen52kTL+pr6BiPJ6UrOOFX2KJ7OZJXupBiwUYVpf69y4NZdUGoo0J/R
+sO/TVWQzoCm0FmXCDhTd8ySqv/edKsIclh6VRhRYp3avRiMGApa0b7Ja0gb2L/iIMgA76Pr1dBp
i8dkwXyDz3UPqDnHD0TAMSF/Bzm1KwVy9j+2CENlyRZk77MhMboE4AOqV6+y2uwatQInuMXIAiIl
Pd8LPIDcQybcinRMPOjBisiSVUJz9Fsw5EZFOrTLHrZm8Vj0K6ikB2/idilQk07nPGl8ckGTaP4a
9aDNwN21wT1BMZzBSR8tQTBTg7yNqyhgZyQEUzdrxjBFwnsRpzKJqTsHKT6E6jJE01g2Te3yRS/S
FooiPvOqKj3Vx9WlaJnwEYprcoN8ZpZHq45vJ98NTV5tOGLCzMIge0Bc1pTAJ6AooZWOejQ8o+wi
r11Wf1WjaNbzpY/FaxOtMaDfcetvmepaX0KJR/NsGtrlo0uYAok3ZXrdIbuQMPi4ZfAOpcuQNUVD
VwuuXeTNc+Urh0NJ6GhXUjUi+JrARmcwNCFZ3kA60OXIJ/alZ71QueHcl3UThK+uGjQDrJmhrsXz
5IymK05u2ATBs4xtlp6hbEMfJetTILmjpL6EChijBKBiF6uL1acQhkNPgY6nb1G6KAOEEPBN5TxZ
cRVDDblGOcVID1mE5NNuSBucIeK6bpqym1TzEPAxfJqHZrln0Tx1BVb3QB4GY5vbrq+QFGQrmZ5H
OUdfRO1XnD/noGrBGtRtm+sWqfrCJVw/wVkaeqpLaV86Ug1P/azmu2EKacm6KbrFssCvoemEAHIv
ZE8Czp9nXB9ikak9KeYE0seZTOf0Zp2T0zgXExYZZCVQJzZDW/tUma6+z7p4WfcTofxFgueeFKAE
JVHJJ7Jh2eWIXzmLxuk8aCjQUigaCAVAiSde/URsuhToFZ+OFoPvSeNt2CJLIhifesq3MyTsEqSP
xNSUfWbimyXqG9C6nQnP4h41xPBizPRH4Tn/3micPgokaeerkSXoVg4YEv07uGt0SCEQc+igO/RF
2LTbF4zN6PuQaRbk2xJhAWndKu2BRh7DCUUpaszTsbVft1UKWULFRATAidOsyJCz5YYzy7rLYYXD
ZD6RtWUF0mP6a4zBJ/d8G9QdzH7SH3VIx2uHhQLjCLNPFBm8br4Re5ofLaMuKaNQgJ/GE9p/Ace3
+QZxvEZgR+rwjI0i3jcUJUAl6JozK5YmHVF6kXmsDjN8Uh/EbJgtcMh2oFOvzPK8mxY37vnqCJqv
2hXPNWM3mSFrLqZLVGmgUKQLKAwTEM5QItGU1mJV3nm7ZXWUixkVCL2KB3mHSnaF82SkoTsetYjZ
HQHMa85Rp4HvjiJGAVUZC7UWiPD6ySO3qSA8IsGWIueGpgOF4zgolagAmUOSyove0zk5TjXiFgbO
ENGdnRt/2wpChoNLDQ0uljWrZb7MPAAQQottziPOp08jcgywrMRHUvA/R3tr5w5GnGmXTmcn0VLu
li6B9cMat/A6nhz0ZYw2uTz1sHBOShTOIAEfwL0sn2vZoR5LupreAKCmKRaSgNwRQ6zYD75dp9yc
uF+3FgkQnxu9Yu0KN2hEE5zK/L6xSZuUrQgTdl1zkFvLdTHY2LklStR1p5Pl+9QOmsCTTSeqlAHl
ddm2qX+ZCANvOa1Rfg1ZAKf7vGYdcsSEn+7ZrQLybY80Wg1wtIW+uQzmxaHaAMTTBFmqXIog6opo
YlhwhJlQIjBloYfKY5LEFItFDEZqLzwi3RVMZTdz1HUENdAUd9uyGHNlkSLNdkDPordQxqE/U1Bd
UzhEB6hYKJUHOD6PwNl94igX4TuCdBvbVSoj6KaeYjRS3jQWyWOXQVQ4dijtxsSoE6xAW2P7c5rB
V33aoeDTdvumqsBLVY54dlbBT7YaS7Q5967gAN53JfIYLvmOtC3KBKsKhxCsy6GATmVGTheV1zzF
cuCFzNgV6gwD3FelxseoakW0W0NUi36u5mEZvyNlmulbyYzmt5CraixTo8AajH1dIl//cXr6S2LD
VfOMHuPhh30rNPyk8/7/JklEp77nP9Ykiv/5P+zr317+29GjtRov7Rdd+fjyd+BP8cFfYabkA8Nh
EE1eSRRGFJ07+K9fYabpB8QRlmQZpIssouGpY+JXfSIKP3DUdYdQJ6AbnCCo/xQo2AeaYLHAWZ9B
wkhwkPhL+sQ/+sH+F3Vnshw3smTRX3k/gDIEZiwbQE5MTiIpitQGRlIS5hmB6ev7QK+etZhSM616
11arslIJiUCEh/v1e6//T+2LzBpYQsNxAJDC5II+9aJKc9ipeTP7sgij/mEKI9J+X1L+yAeYNmqR
eHNtKe2zpeJ981ViYavddSj75vagRo0o+oDatE+dbxN95nDVKtZm9W0ssG2RV1PolE9L2KaE97ip
lcukhC3c9K1d76EUl7cQ5p3XqBvyV7UM4y9ObDPPeACtdg8yGefcM9Nxif0wp13m1WKZfri9E6KM
zhvws84Qdh0YmTMll5lRjBOFqJAPg1xSgNBGSDNYUOowE2Akbqs6N2kdOfr3JVIHLDNbYej0g22R
3cDjS/UHmi4ie9II/vI6qlyxt02j+GrGhK+QRo9btH7cj/OPmF79J5rm8CgWR8ZfjUYpGSZPCn/p
KGNYe5aL2acXZswrXodBW+ZwOVK3N4GwnEwNJirchWoddSo1aMRoZLt3pHhEcZXUl0mtE9HBWFcT
XlHZjHGHJqtL38ij8YtMUiM7zlls0LDrdeMxb2wCaiWijJShrpbIHyOzHg9LkY3xwbQNpb/SHTgj
r4XAdexJpzHWQVkhvvlk5rEVmBXD7qHrDLPrgcXMcqPrpblsrQhYlHxFz2YvFWZU+HOhOiXprGi+
hXYkky1U3PqyMHEU8ZdORNeu1a0YKY128F6h9w/cM8VKNbca2mi9Wi3XipHODzZ8d/zspkk14B1N
keHr8VA5npuLKDrGbtxavglvNKO65DYiK27ibpfKlT210BqdPbuXKWtuCv5itY/lDR99LDZVphah
n1GBtl6jyj73yF1hGaRCls+tk5Pk2EwTtzwbqq1D0ZHBrSjDPiHGh+FhxHVC8SLFJi3BaM8J/Ubj
mwFz9EYGhYRNQSraKSvxS3G+jbnLpsvdfB30WsYSfqEh7cTL4z60j4aRldEWpMG9ZUT38lJDYet8
+Hsu86gJ9r1XJQkDf5famL46ijbdiVa1X+AkKlyIVpTAocu0MEJdrEKfgXmdmYT/IXxJhbswL0vG
7mPS9HrjOxpFgW/QQrxr6qF7SpWi/DTYecS88KrLvmOCnDdBVYzJazQlxv08OmQs49Dizjl0ClKt
josK6N/Qdx18rWXP6tQ/xrQteTOw1c9oCWgVIDC4pUmCv7I9yP4+Y+T2ZeGma84mdGprLS21nuwg
BxKbDCOSAYPah2fYHfHsLdRHE8uaSxJkNM0/RKNVVOYcbr/tDGZ7q9nSWB6QSg/ZDNKEb3a9mW5z
TIf4HkwOulYgUMNzSfvuLYMeeJN3pMzB3Bha5g/5Yl2PUxqN27bJVPXQFV1pQKdoez9s7fClWKZU
gcQMYuE1Rp8eNUE2S3rfhblHt3LkW0CfCn0tSucLyy7nZ3Xs+ld9sqnMdCGN64VGTeuVztK0vprF
5ghjRy0+L9BaqXHNMncOUdT2l5miqK+5S2rnTdK2m0BVqwKzVfQRft6WUPjMStg3yDKSL/AkYG9G
DGA/ctNbrxXkKjKfhv8PeCCeHztqv+uuCet7eBpx41WzXX6OBrW/QwagH6eqyTV6GpnYVpDJ6VAX
sXyChY5lUBnNZXNRU8l126LrzOc87e30EDZKOEHrDItPEtu0iTcuZkCRxmlCYoPaXKHOraugVHPl
utHtrAoit5D3GMlMY6BxI97LsmZINUTG4sh7Vy2wQLw49MoTNBatK5TUd9KmLa5Mu8ieZeuUj41C
YeUX3TCqgTtaKnQgzF3GDfqa5LLuiVi+RQbaUwZVOo2gSiVLB35DTKLnJYUSwIpNK11p37K2SGc4
Y7YCVNKm+fepiM0JVmNIY0htiKVLMg9+IuV4q2OgmQDr8qs9zapgnE9xHL9p9pQiI8lAmsDIZtIw
SzbQ8pZIWlqgubVt44EewkTqwrb3aNU3lAitlv3Qaks+66lCTRya3ZL5UaS6WLDQTngwdMO2IL1H
0vbIILUr6InN4OdONWsepFTzc5+F+h07BdqkGsb6NzeEjLfR1DJ+iqJcfygmdWSQtlF1j3kyZ4fM
7kIwL2TdCQSOJnwtxkarPa3Ti+cxN2d7J9CCwEg265UZmtD1bPlMAyCmbRVeP0OK5lNnzluPSnYX
6xb9UyNMHTuIsgymUqEYZuVzKxTRJq1bl4aV6EwqCsemp9el7cA+ohF7Uc1IHXapkmi3kEgBBzCF
hUpqNGZ4U+pJUfldE8dKQO9UL7xMUcd9X2Y6lFqdkL66L0QjqG9ZS49WG7CO2crF74miHfNbnTkJ
IO+Px9rqqxYo0ZkgXXcLvweoLl48OP2q7XV9ZY3wq3Prye7als5yaP4Q1irVKEUepvvaCPnDugFG
AUGtHxtUx2MxBJnVL9POKfNe7HrHNrorCd4cUlzU+meRNsr3DnD9YbR0dLeLm/NmMKQL4Brosxx/
IwRvFD2o7lHkkb2271wt3pWApw9FAY3bm+bCZKnKPNeDsY6BHiTE6a+KViBQKOGTvITZstReAf80
CuAbaq9R3dqQmpMR6IA11z6FRiN+lNQ+dzh829/bGmQ9KLoww1Z2zFqKPRuMHqL1dKyFbH/YtS7f
HPRR1I61ld4OEzg0t5OAerssaYvlU9EPHXhlt1wyIzt7c4xFiXxEOeZGUAxD5kuL1t260ThLkESR
XvewEUZW02H7DKGTvxm2oo8bqVn9uNEmw+Z6EnH90gFkxcGo9+7baMrskraH/sjdZ6dH9n+IUqNY
+qs4qvt6l1emWxxdDGjkrs3K6RNl+vINK6PuYUB0kwRJmVs3ulaTMVHWdaUfrWMnfdvsjO+1i0DL
a/V4ulkbwVNgEv0ctnYdraS7EsZmLOZxhgCZqvfwAs3qQsaidneV0vdHWMeRGZhz3t4gFJtrL2EP
6cSaSFynJWeUOpo5vLKw6d4Ullg0OMyO4E5AqIYqCHLls0Zv6NhW6fA5qe3RoaldpruSYb7SL9kx
JKODTUM+I4EICHul5fPv47GTmnxWiJQoKwDyjhqZhU2uVbrc36PrVLRruDR3keVqX4oRmNeTrlQu
00lTFpCsuXppUSyoF20p6sOUqfqLDbnzLion6AxDbyTsG7Vz7hvogiCuFWIRr0JZZ3GuWqYzRVNt
bMENTPPItx4/Uyi7P9y5bGnEJ9S2Gx3ygtwZhsQxrAzt4auZSrCUpVcSroKw1y5s4YzP0NVahZSq
Lh8aos29Cbk7CZzScPxRz6eZ4QJ1us8VpCwKqIs3W4p1UHst/67XUfoAGVVR98g/lS+TqelfwkZz
j1Y31K3f50KBmtZ3MgNDtkbV6/NlvIhoS/AqMiqOYkpt8kmI599TjK0tbqi8dIPMaZGaoQyP421k
JO2OsntW/Kns4mjrjsIEHq9seVdEMUh5qVjLpTO20RQMS9ip8DwGABdX0iqAahWGxbYrmnarxw2u
wiayStOrUy27bTWJrECM5WB7ppaQ9CMZpN2FcN9SoAg43Bz/vKb+/1YtO3Rw//diedt+L9/if92v
NKbvbfmvl/Lbv/6r7F/atz55+9cl/9r9WkGvf9m/C2jb/sukH0NHysYWXNdWmtLfDCr3L0t3gQpB
AKmS7dU/8u/yWRHiL9NyTKHy/5nUyauhxX8a/Ib7F8W4Rd2t0Vz+RySq9+pdB3jb0Wkduyt92NHF
qbN4mswT3d0o9nVqgoeMNOmmX4T1MqgGdkY6ieLSZ+rml4X7Q2fcWM0+/qdi56kUHAbAgK7xeOcn
4eHXbvXPbHUyXPLITAaNhHN1mduvrXu5pHdGWvpD+wnJIAzlTcE1Grl5INKHprw3Enjg47MkZ60g
sRftK/3G7QDRMBv2WnjA8fdQxAM6zE9lN2wHMPPRiOgzXWruA82xTcnsbIbl0NNesOuc/FmWuwFs
tFYb8oadFrp+b5+zPPlpB/fR65405/W2Ia/SeF373rlKrhtPeoW3BMq28tubeqN/yh9bRL0+Ar7D
xyu9kjM+evIJeWOcFm7viSeHSJhonow3YYsqI900ZfJDTubB6H58/MSfYy0/eiS4z6/fFgHsVACd
MHrx0G22zWbbB42HwGdr7sJ9dYAdt73/+JG/7eH3u0k/IVrMFV7e6rqb4kOyyW+4c7bjGe+FPz5C
GJxiziOMwxNqCjT5RfQa9cBkvy1M17bM24hrtaoei/T547f56dv42wL+8qyT3ZKbrY1UkmdF11DN
6m/Orvnc7qdjtRufyuvoe3Sh3RjolY7lp3gHgUB/mAC/v3z8K37axZ38CihJpqObhkbj5NSu28g7
YIs0z2inbXQROI84Wyxw9+YNYsAYrRPw9jkbr3UVP3rmyW4tBMPtey3jmTpdi0TumMPecf1XhV9l
y/bMG/7+NDyOVBfeKpSYlXz1fqN2jqIUCq7evl0xYDuCYPmJ+azhNgP7DspK1/dy7nqMnOriynDr
LiD7dV7mppV7KIHNsUb2cWMZrnaD+332fUb9+s92HeFxxTaJzw7fQDNObSYFCjPiX6KAEcUJzTTV
Clw3CY86oh7fCRWKjag1z4QM7pxfP4KmW3RTofnqNritrZ/6N67DIHKhFQgLMWHxmJDRot91kv3H
q79GgV8+tQ7+aWimC7eNK8ik1Hq/+Pk8QllwunlvObPIfA2wtvdSqzQfWlWtbybwgSOz1Rkbk7UI
FH11scK7j3/Cz2Gz734Dt6sGYdKywdg42SeRitx6QDMKRqo5tUMFnzNtuR3rPbZOqmcZRbXBYOBr
bLWMPWvc9pjGaLszuta+q/ThxcBc3DMMuJMwA4JtQbJ2LZ114cufrv1SuT30q6je9rq1eEqyNMe0
bpqD0Trf9cSmFo2dc544P20nf1mG9aHcwxaEbNdlaOQpGa7SK1RdZcxD56m4rwupbhPpZp9tLc32
sa63aLLjeQnQYDggrSlmEF6id+2MBf4AZISWtjyzDmIN2e9/k8Nh0gAaDAh6dB3ebw+sKigVm6XZ
xsI2GTo3Z0fyet1vVi9BNXS+ZWN+4VZ0ygVysaB3Yaqc2R3kV+9/Aj0FOhoOqm5dqNZvU1GWEG1R
20xbiy0S+8ZYYtJg5QM0idiu4rvSSiFW4HSfzztSPBUabNu80G5gLJFbjgtREr3d65lftQaldwvD
uTTZJJjGr/+cqm4MmsLK0GjDlmb7OG0Xy13u0jJP9qXZFXe22YM0q8ZQi0CP5umtR5boBDnzl4S3
tG166xSM8vNGzVaqjd0sy+dE06O/5RX/KzP/NAdYr0nLgolI8aU7DoTO95/PFW5vwx+w9sSA8HLK
2+IJwRt8zgLBsjLMYpvpIPgOGnjaI0I5NBiMbjqnd/1k1mgThNRkS2/ecuKy3RT18ozP2m+bfv2F
WHBBryWJhja5Zqi/8CVxl+lsqQqLHs5s5yiGLbERTbfQha01bxQTUJEI9dUXfeDztsUmjVBexwas
I9WexzOX0elnXX/OKpYg9LqmwPXi/c+pGx0RDp3nfWrYDddfXGyysGb0toAn+PEW+sOjbNVUCe6r
Bbs4lcypvUkHrI/svbtE39V2ofult/amcEAjPn7SaYBlGwib8QakthBUYcGe3OcCM5ipwU19D6vq
bXaTdNcXzA3QdFogSV4aD5hdNS9Sh+Fm9VkbZGnb+sjGqcenLPbtsanOnOqfxtK/np/1J9lQqlVe
HcHIqdBq1AliOOKE+7Dv028TIslPrjTpA0KHT/Ws2hHkqyMAkLvF5FL7DCQDHSNd1tlCSRHUoSKP
nUUr37Nx+Nm0Iw1yRnUXux51x13DdbwRw9KeuZN//2b8arqbFHvUTeqpkTi2shy2Lgn3crCXyyRx
SyD5Rt1DbJzPsJZPE7/1o2EaT0tIJwDa6ukwEhP4x5rwnN1XtSEfHBqf6Ta23Xqf0Y6EAUVf8Kvp
FN33ONR15qGIbF/NS11u2zI1Hf/jLXSaDP/8NQRPmOEOfHbi3vuDMZoMSrbh8O5hKjX3eF9mn4zJ
7D7VCJehNoQGAtTEnGXvoy5XvpUcLVwXjNrYLI6qdNt+SfvPFVCtc0A23jW7tImnmvmUjIvbDhAn
LuXQ4hprpma1twtTrXcA/JSAbZ0u//RWW5fW5SSAOjqU9ivP/9egA2W0gfrAy4R9bG8LOcNnGsN+
n9Io2ZhFXm6L2k43nb1Ymx5dSBBpttx9vKJ/2EoU3A4Yvklup58eAIBzNPcdB8CdVs4LKCzTAXLr
WGg0Xz9+1Hq8T84a2Z2jk1ESaN1Td95UHRBALdgVM17dDOABxgFQQ7dJ58kJJkONvawzI6+v7PrM
k0+yy3XXQLuHDbB2+0AbQFx+Xejcwf6LPoOyL+ey2ytq8lLVK8e0wXACrmoZ0FtUNzA565uqRi/0
8Xv/YYnX7I05fpqGQsM62bNJW+cZjPDoUCNyvQzlrN6W7D3k9MikPn7UacK4vuivj1p/yi/XGOOW
aWdnUXTgyDr7Ro3Ng1StnJEAOsZhZijpqufZmRDxx/dDEOIIgRjOPB21hIED14fMogMKsmHTd8oX
gGTzWrXHczMs/vh6qBkc8kCXMkh7/3pDrEEghBdwsKhKAtNAEafaybO9DOEF1Dnj3lSXM0rv31+O
0AfRxaUGAqA61WQb6ZjD1+Ll4HfCtcNDhAkIkga2WrhnaqDfz8f6KM6gpdrsV9SQ7z4e/YiWxgP7
pEtTOHsqXDAPGB97gNHUy43ThlD+nIWqRInPvOXvC6tRaMAiJAyYUHdOFhYCX+oSzqMDfjLlQcF8
zcu1YbqG1ULmmNRhoEI5P5d0rcfufUDgQJgCnJPPSRA8SQvhyuWCOYnRoYLQD+lA02hKLu2ClU8D
y+VgF2DgMDOjdjg46DYu8tnFz0mkZfRcTfE5BEBf3/Lk95BhWBZ5PhoqGIbvPwAheiqXzHX3jWOh
CjC6Yh8DlePS1nQ0LlKAiLI1Ay1XzIPb0U/HCaeGU6LIHeoQfDCGPPyEGRJ+P7Go9mPdyQtMReYn
hhq1mw4npE0x6dYxCdP6Fpd1ebDLDMF8idYop+o69HNU3Iop1K+wqsqxhIVbl45DczHNTu4nTm+f
SSR+/+6EQ3Sza0llYqJyEppwcKnaRVPd/STjoNWul1bzevOpbK6TQTsTBv/wrDVZIamlDrB+c3ye
aPO1RVtGhwTBxFUj3SdbROpR1NixuHX+gBrlnDntb3XjWm8YPyVvtkWudIqYJLihLFHvRocoDb/V
Qo/2Vo/+fA1UN4squ720oV7lrpsFTq/bl2E1h2eW+ARW4u7hJxD5KdSEqZFDvd9UVdKk/aIpBBCn
GjxhuS+KbKLAmpGyWWOWnrkBfo9XOhcN6JVKgk42f3KSy3Ip6U5F8cEpZ3mBBVdztUzacJnPc39m
eMLvt+raLbA0lTczXFs9uVXnfpbzGJfxYXKsi6hC25LahR0YBiOKO1aT/D0M7+FEWEFjjOfmrf8h
MV1hKcKWZQKqAQ+8X1iLLFEZmDTJtVo5qCASB+oy/LLKRQTMfl/23VygtRpysWHUw3KD8uoLFhNI
8P7ppWsAGgmTes3UAUfXjf/LpesgrCmm2E0OpUYHNGe6piiU5Vnmo37VxrqKQG4ezjxzPZjvQ9X6
TIMC0dVs4Ij12/zyTPiHY7cAhKHYzpMNkrb4ipR1PLN3f99MhjDhcSKpt1SHYP3+Kci4pVI2TnIY
SxWLB63R9nq7ICxf1P4MtvmHzbSuIPgKICMOaieRyF057xCZU+xDsHwYQvMhV63sWIWhuheUUb4x
VPllWqsWvXRjPuPB/fsh5UXJDTVKQfDOn2XHL8tZC/xjQyQAB+aC5JspbBgIDNPdmyr9sAx2d+bk
/By6dfr5yEZBRQi/YI4ne9foMUlirkF6SKFwBiO+ipvBmKPNHMbRPsVN6TqUSXeBXCDdcltlyND7
eB/3SI0a2ZbbHr0VIgYUfurK/Oqzyt5jHhkGpLThJhzN9CiWAaIYpqT84TTaKYyRvAoxC/FD8NcX
c+g/wZrpP398FP4QcFlI4ix9yhWYOm0TRBmyMll26YG2J/wd6BYbR2tmDxvRiOmh7RHSo3oxMvs3
cCb+45TM6pl09I+La6lkazQxVejAJ3GpU0YpYN5kBwyIm80Euh3UsE0dr+rEo2la6Y3SzHzceKow
KUN/cKmVpvMkxDDv1MGJ91rVPMuxWDZdDMsK0v3oW5Fp7h1Fdy8VI6oDm/z6ohSr21Fj0oBUFKMk
URlfdP7ewtbLXWct6hlb6N8vUPqksFtXijVp/mn22xR1ksbxlB5GrIW3fS3KzYJoYYNLrR7A6MLq
qC7nl4+/6J9CgGOSE9EcgVKtrv/9l5NhYLszQIxIcQ2SCOKqqQLmHXVMEyBYffyoPxxC0HeTcAPK
y0SFk3I4iTop0r5l7yiQhZNQjY4yUtGD6tO0y0jEzzzvDzEU/SqHj0vX4NifRDe3ag36LOxV0Qkr
0I0WsonZtGe243qUT446j+COgnoNgnwaWpTFxpA0WiAojtawBxKJ/T5B0tHl1Nu9WrrX2EpXKH27
fzbrjFKXjjpVL7AeRSc9/ZP1xKxogO3hpAcsleWVwBnrcazc9vaffzV6UaTx7Etimf5+gzASJwbc
UAhlkys2VaSGV/M8KHvFVrJPVogR5P/ledAEqFbWmv7ktjWFVbQjzOjDkKQb0+mqrWbJyKcxZqxe
FGee9qevR5JBw5OUiu7XSaDOdF2PXJun2Z0ojvEos6A3y2U/ZYuP9OnKaqanSInOjaL+01EgfPHN
4GGQZZ3ehvR72rA00wOcYuiJqd1sI4ENShTOypWdqOan/8OiWsQ+HidApE63SlMabjHE2cGs4Yhp
S15ehimfbnSBModqPDdk9A+3/Wrprlu00DkVp9eEXuarBpLaB5xT8Uch0z3CpXzX43txUFR8md1Z
VGCsbrwfMTc/k2z8IaiRj6NeoRlhAbydfNU0LC2uXys71LwbTnzmdD2l7ddJWv3+44X985PYOvhv
qCTlJ6cjpnPtZk2cH8SQhpsocdt9m9Art2EQnyun13h1GmnoXRrk4sK2aJednMR0mARUUjYN6oHX
TMcefsYZetugHTnAoa0P0VQ6V2O1hD7JUPdkDmfHgfyhkQJzybR+qn+I4z8ThF/uixoX2zIUzKtR
MU33VavjTtWVcKMX7gJuPCAWswuxZ+9HflpiFBBh3co2CGv8yZRh9/HyY5by26JYKviNplPoAk6d
AsaweYXQmoWZCmkjBIL6uPpR9AxoRFkfLztoTbOxZ76F8S1v87DZWUY4Xk7NiFK9ryfAZUvcW0h8
rvpp5R4KOWlfUhx0L8xx0B/xGs9U5ER9fgu3F+IiBPoZBzskDQcnex56jBq0FiVHvUhnS4Oz+I71
4ThttHoyn6dI7xzCSBpQOOLCWi93mhT5ddnn3SYkqbgrDKO+hZCMzLcci372kPMhIWqQDOpI2S2c
phKc9zJPX8o+wIYfapMRR84U4InagcHTnoXR3eXdTqZ4KnPBZUXqZWnn8FCzz98qfXEeiwKlt1dM
cnx1agbcOGoef8GpEYViXcQ0na0RuwIp0RX5sawKLYjKxrpUW1Ff4VnbY9GO3v1J64iGOENM1o5m
I79tnrBs82YDjbtA4/SCgWz3WCyKaQfCLAbTS7peue/52Zj64fspgiUpxHOhltG9nKoEWSMWA5BL
1T65V8yqVnY025zJWyRC9Vyk5uXo1N/HJH2MbMU2N1NeiqemR5O112Z6rpiMR+Nrozr5JlNDS/cA
h1OBsNzW9+t62zfFlCDzHSH3Hh1wndIvJDmYn0AJ7jZ6m8xfHKxtX+1YG/qNxU3zbFT2GAUMDZuf
XdFb9gUNb4MROENiX9cIJV/MLAndQ6vY4qC0rY4lQzHI66WvOtdzi7EsvLZhvPKuNCvnDXXuxOfL
Kwg+iiVxaZms9h4bA3orLbQHscFidsEkA/dPrjolnTHiStzlvjCgtGPVUjnZJutt5uLm8VB+LvR6
qnbI8zC6jqvqDj9h67AgJAjy1FKvHNOs72ynBeQOZUPDAer18KkuF3jJCGay3kMDJh5w4UuHfYv1
+eWituotgwwKw8vCCVawpSjZBBl2VONdnajRXlqNPvtY9WBeKjpGW8zW9FY2Liz33mAoBErjpkeq
o6k5FHqzUL/FSwghHdcoTAc0GdVP2lgPiOay1IV6ZyPe7Vq1fsbfoPruGnl/r5uLfFkwSMc7sJuQ
s8OT5pdEY3qToksz/W42zVcTfrDqY5yh1r4Gn2dkG8ZQ/yDl38smc8ASQ3Imv5SmBdM7xo1mJgS9
ZGk2phtF2O6TltnpLgF81LHTSBgpEiXr35PjAu8vkIOMA96H4tUELMVZZJycW5pLOO2XWYUMJqOk
Cdw+Nh4TJjRe4ACWjn6eCBlC9WVuupdoRvnVHcFWPQepnATfheO8wc1Nv4i5PtABiQbLI8Q+urkx
uJWf7LmI4YK7NSfJSGhR+VKN2whrQjlDUY4TqXvjjAKbsRBWflvoZXfL/IK59ND4RAFhoH1joknx
RdFT41BULjby+NgJLNzDoTug9tIfl6wcvo1AwPC4kgjWtEiysPO7TDio4EJFWdXUuXxuR9XFOAy2
x9co1eEya+PiNFtUneHbmMr+EX2jNfsaYKjBXIZcC31+d1wEMWRTAyAZC9qDi9TpsSvj4jofm7Dw
nGZ1FWJgm3mXqotO0V27a51bttNtbIz1Q9LVIx9UsnW3si2073G7mN/UkOIHoVk037Zpi8+Dgm1P
GXTtYLLVkzq5JYBHg7+Y+sJklmWOXkbgtsVn6w30QQamReCVNmHkU8av9ixGDQcZOCZe2KK6D/Rs
ce/mbnT1oKtoIB1XwelDLu0J/egYgZCPVqeKDSdvivkCMsPyzmaYhdr0b2adHiGTf1EX05BbJmRj
9J2EMjKQvrS1GtQKpiMFrNMxCGG5YU0/THUbsBeq+LaODXVbiMYu9xUDUqKLjiG6dkDHSvkkF91K
8dxc2rsukXgxOIP7OrKYD1HRIVt0v1A6pmlgSS4bvye4Q4Ut5aWKHdKMZLA0nms51GgDM/aWmuMf
Sm3L5B6fQZnhsnEyyWBOmSXJAzra6DkTTfzIX9/aMKBcvtOSzeHFEg2uzRAWDosHpFP9qPCBkJ7o
MUAp4EN+lvimd7xUPlmYgjAjPHAVpYy8EDkKl1AHs58rSzfvnFlWu3yqtcu8yQz29qSYBX40PQpz
Z3TxZkeJE7KZ4gxf8abs3dVApfAYTJplm7kt697DzTBHG4paAZeSGCMQPI6htGfuiHG6innoocd8
9HnAsnk3RiN29hamOwIXEmU8splRxdh6jREI5vZ1HVhVP+Eoq1f9dS8ZJuzNpVU940PV3dQkiNLX
dBcpkhUDOPuY2WIQglEgJFCtGcQTOnznyqnxbv93HfmPVOn/3xj0tHZ+ydcCPE3/1pRfvxR4lV4n
0ff2V5L8zz//twme+RcKc6pWbJDhHYiVjfdvlrz6F/xeLEZXojxW0gjHAXj+44Kn/0UhSqBGTi3W
rJt08G+WPAR6y9XRnSM1x3IEZts/UZnb5vvMnlIQ7BWBO6CvCmZhngIjSdtgE9JUmzAimh8L7LUQ
K+M5xnyZpjW/aToWXn4nQ9XeKzVTZfyqa3qVNmUVKjiP6GLx42xgUmqouEN+QXJiGt9icKvmdnR0
5ZphGgtXTMrdHBgEyi95jYGPN1lT+WbS6H3t8NS/giAIIwgDmjr2LWioF1Jtq+h11EQdXTJDeLlw
tL7awfeDvk/At4+zigJyG4pCRfaI/ttezI2rcvMe8DSq26sZU/Bub5KZfW7L1kJIgmsVlL+UOXOb
pcNUw2fwRrz8gOQx29gJQyWDo5vWeye1YCvUEDQiULdUGZEN5cSy3UzBiXaZkU3q97LJ3abEWyIf
DIeDXjlYQywjPiv7YrZ7jELScAq/Or2GeBMpoK5fW5XUBWY3Ml29Yaw4s7xlaHUMxykxvjHvQn5p
slUq1cxh2XizU6pbSVqDAs9yhrvZjnC7VJvZiAJVjvFtJlF3BrpU6suqQmQTTFqzYmcSM4ugV1VZ
Y5PWiaBldutd3c4FQ5si4xgy+o0xL3P+NAu8PujCuujKZsVRfX22ijfMYjGf6qcyvnc77NDJ61xC
Q6sNTLAy068Fok3u0RznvEBUyWrnWrftqltlQleG7m7y41lFtCWY4HCd5XGH9ZJLXRMYqXwW49h3
/uAsN50Wjxvmkk27pNL0bRtr1l1CFvJmaGu0apuR+jIT5dOM0c4ewaRbBsVkL49Ljh9taWYIvst4
tKpNAiUm3+pGJKQv0jBDWxhr94UuBxVRY0WduB+1iLWyYKVkga4zOuMhH3q9Dky4wvJrxNWdXRZR
NTqXpYG3T81WtGY93C2R1ekvIzo2V3h017uF3DjOsA1aiW1+m1h8WOxFmFrBuciqrdoZ1cOCq8vR
aFp6+5l1OVTT1eL2P2RFrkceUXlzyOyvOE8O0YAXTamgN23JogK1cfvN5MjLvENrhe1M+Zqa7cPc
ttwiKFkDWatu5E228za2dRPoE1x1t0krTwyDuc/IYiiVpl2k1Qhn4xycLvpv9s5juW5k3dLv0nNU
wJvpBralp0SK1ARRlIE3CZcJvNF9jn6x/kDVPS2SKjE07BsdJ85IJWEDSKT5/7W+pZYQetT9UOr3
UI6sfWMP/W6Rz9kkbbnXxXjORiUyZFbsOAtYhxmkr9l79zFcxKbODmTjaBv6VsGmmKmFa5C8t8Wi
f+0VAInZfQIacwa9ZLvAtdvZ0va/LWRfabDfSM+4BuJtfqgxz6M0RfSegRfcABjYxq1pRgQ95eFM
bBDRTt5XgoP6jTvHxiYFzhC5So8KpxV7+AtXi1D4IGKtDxvVk8MFhudp4n2fqTjYu1VyHoCiw2fp
mJ/qJvk0NMkpCBLwD94HmdtpKLPyc+AMMR28yo8mbbxEkZQ8Eg1xg4zyuOSTdcgNGMvl2J0WD+v5
0GpXSRof8rj8lCbsHKtkqSO2iJQ8wcregUl3b/u2vXNa+ahVw5XEbVz0wxldivIAuAHERlPdMavD
ABiH5rubGzhjZJPgKXWYLJSn5hPG0Fs4GiN7jAlAFEfOTZcI9lHlOIVdaZtQbSp8EBk62M2kQ0YE
pMbeT4G5Qo+T7ejw64QYje2BbJPPBHNMu9xxv/p5V1yIRecQTqWUPbsEOWgBLozd4Jy9JU/EM3FR
Or1/qdck+7Wjc9v1xqdSEjzYWPomSO3iZuD4lecmZozGOfZ6sM1V/Ji69lMdgLMEIKBHpa0+DQpO
UKXQMKOLcrau1acXdUb0WTGQGQGf5JBME/RMxwIaIboTkRA2T8G6sCgknSXCzE/YxQsMg2a7dYvp
zAei6I39davlTCEtwWajt8BW9G8rwxEndyq7vfTkQwnr8UPXWCR2SSUiqYNSyAbTPBjIz0xYjZd+
h+M38ShptLoeZZY4H5S9HUxU8H2h5Y+ZtPadneDcHu2Pk7Sv4DJGzYAlfWMyTCm2BIcqzfwoHab2
4Mjurlfj18ptLooiOyP0DHDZPN5XjfXISc0PmWy0S4WzGyoiGeKD1t6A1URZbqq7QVdqp9vGSZfL
RbNO9LLce2NshkY/h0vhQqPli9oAJdxntr0vRtQXpMzthmaaQttq9jh1o3IGDzII7Xoap6/48E9z
Ii7hfhx7NGnHqbZvmN+qSyiaaND8AWd6ZrobDh1f51rdOXr93exBKNjpdhZtEqmmOZ+yOdh3xlzu
llq7Kdf0JA/r/kZT2rES9gluxfCUTnLbxpWiRC05WZmE9dll6eHBFV+aZr4mlYsqWDt8wUc7R36a
1We0IrSNj9wVloq5K/Tkdhk5h3i9G1VT8FVTy9UwlPZNkzsnV3oXi+FzIuB061f1gaW9QPUdmyXT
HX3bQXzXB734OKABczYiKRvd3uQTQT9AZCwb5uqSl6t/TmvgK6rBZknxrB68Dc6/ezut5l2ceIMx
YEg2GVO7Hpqs+uLRCQYhUQ7AZWhEGVWLQz3xrJG9PkeAdR2TPrDgj/5YFPJ8qASNHXCsmhPWw+hk
7o0JETUQO11jxWm+m8boNRUtfC03l+0IGNHlLN/nxDJmKQf9KOfH9uyczF6aZxkxgMtnm7OW8rZx
Vyvf2CvIJ6W5tyCBkd4YWw0EEYQIg9L2adLXBxzXk3nHyzOb6RJYo37S5zS4VrNQN32f6dSJ+I6i
lrXCDNk/OKn60HlO0TgHD/exucESb+1ER1CB86kgVccNraRQBi59mzF0U5p8h9q2QcilD0ebSIue
ZqAinH3rLnmVtxGVbezdD/FMcTzym+YOd40statM77LeOI5+oT+qmrg+QonzAck7C59j1pSOonm0
baHO81z6wGfiTKT2LXKyGDoj6oNNUWiJyPcoDde0KAtbwB6D4YJqGiBxOaKMtbr5ojL1UZiQyEsK
GFGJutTn8VI7hH0cp623CiUs6lMUCS1qKn7pMS8QgZOWl0CXu/66j/WOSbZjdw3sZ6Z+ZPWi2it6
TWWIW6rPHmuj+zywEGR3RtI33gdFTy9BvmW3zVOGpynfsoW67rQxZz1ZzNjrdrAokgsQNGgUq6Cb
JPxySjBr+lCetmk97ftpEAtTQZkMlC2wSI/fJqnP2bUElDQ8DNTQqmM86WrNsmNbFirFQ7cx7hSR
1kBL/egnju3u4MJQMVp8q5z9bdZ1vrcbJMFWdTbF6R62L5CS3COS81Ndmf1tXEGE3yS9a3RbV7QQ
SbIpENDgJgWADGpnJvc1BId2w7F06E9WqbmHOABftE8JVdT5vOk9p2yZq60G19ePFiMA0TqRTRmC
ixmbiC+9QkZu4SDCieqaAYUCUfeDoEoLTiWdr7o5qb1drFcFTQQIePZ9Kge6/7UkY4yiwNIHW0JO
m4aHNoFMSKj7w+KhPiHmZRjCTnO7Bziw2cZUKYU1vyhP1WD2u9GZh32n2gVai9UiV8lH9mpWU3ZB
Bs6bOETKJTH5bGQsRa2qxghYwXAM8h4HDnXbcxV4+DfdwiYLcpSHxSYbRes9cduUzHYOGFywzr2M
Bh73yV0W73xRPjGYpZOedJ9pi7vUtsAFfdiRLiXgJu6Lg0uewJlPlBv12BEUZlz25Ga5zUcI9VDo
KeWGPlL0C21qy78HcgpPearl98R46ufamHTf6xlk9MZjj/8NPbz7vWsXKqy6Z2pP/jhWtLf4yi8B
C+dbo6Lu3mbFEomi5tRgNP7Ivicz6VRUIJytXn8iYYBQ1opp5EA2JgcQMVwGeHvWdeWpRdm9IdeD
+l4j/GvAoMUTZ9Z023YAj2BC09dSDbCSnrXy2GW62jnp/ES0gzx2RTUfnC7I4ZeSvRZqo6KyQ7jT
jZZQs00Q0+1mMfnhaNYPLDslEkTVPtjzlGyDQpNhRSbLfatXKvLLAQ5FP0A81YknLVqOJ97oGrtg
XHESIHumT+AAu6gjuS5KOUKF/gxDVYnhWw98cdc7aXMjpQA3OlXnScawp8nvhYXPWl6gDoUhCzFn
U1YBHBkp7DuVjXextFMULLYGntHd2QBEoiaZ3G3S6sbJSAIYWyLLvlTdepD1quaiqmlVGHT5kYb1
5QfsEZwdpa02EovSJ+6ELeocjNMe1jXGUg6URy82lktZ9e1xBHjEjU9qb5kIJrmTodg9lx/+qMby
P5T8t1qI/h1mcPbtWRjyE/Bv/e9/VGJs46+VykdXkZ4p+LmAjvs/vAKSBZBzIv2ml0okweqa+qcQ
4/xFy013An/tRuqeblGj+Q+uYCUBUi30dAxV9EXt4E8qMa9cRYiHESw/R76we6AktP68nxUqcaqR
JlVTk1c0Hs0H1htFncBCLCUfAlW2zm0Qw8s9ahQQvgXzzLdRB7XSEHtqsQQVTg53QF/JGeeEjAxj
mB9/epTXPzqw/w7+//EDKRRRL/I8Hec5j+LnH2gmXtPGxfhVpYButzRDbUoouDum0FBj673T8nyl
ajFo/bomp+eV3hDYdLhfXo1qdAexjWDSLDGSiI1Jed+qon1HMPCrq+DBwThGvgDGkVcPPU3nAjha
nW+SWfDUqrxHxuxN7zhk1t/6U0f7+V7o26Lu9ChT4Bh7eS++3gSJZ9IOag2m46mV+mWg0vFQu05y
VqRasNXT9ptNQMo7t/eyuIeRgYdIOYODEfJW/Y3+Qohg6qVNLgOV/nI/4/o6dr1GcvHcifD3o+OV
1OPHpWx8XKtEyDH1V0+SJNzWEQuHBgddezgOC/vsRfwtteW7buHN/P3V3tzYCtvA42ihdwookb4a
HVCJ6JrqbFmLmdO+LfStb/ffZgBB79zW+rNfvLpnVxO+VAM1AiqZ9Yf8pAMgw7LobJECAkd4RKZG
Vm1rihxbOEEydHRZnwVdPL+jq3wzKnGErYAULKYuupKA+ejni8Y2miBVAhksZOdV20W243e0JWnx
zlP85XXWTAGEz/xff6Ucm+CwQDDiOgs91geHo8aGnO/86ffv6lnw9uoZooLDjs3/EHO/1lJAOJ7N
gYj5jZ2DwEtbCg+gB+19lhQf286+KJOGVpe97zugjqI7MFwOhTsdF725YBkFQ981lzjH31F8/eru
DR95JYLgVdv+agxNBJ82hLSm0Nic+mggMaDHFL83gH4xUinVO+gAuXMOKa/epc6JySdvmQ0XthhM
tkYD9dQhkq6BQg/f6Z1X+uYzZOggGeWzRyQC0+PV5ewgLjSfaKgVB6PtqMZ9Nib/rPedU+KQtPz7
N/vri9GLCDzUT9zhy3EKwgmjrOBi0ubAXqGmvjGyBh4YEGlzG1OOfm8ovf0cTb5C+itko7HZf614
ih30TdLgc5wCKS7z1H9AFIhjXhLnbLlgr/fa8JCxYyPHJ1ridqH/OSMOAGpSDnjVMPsj56jz+1SD
wPP7p/F2PEG2wF2KT4OOzRtPJ3pszLk+XbgRCC8xvlKnxVbNx99f5e144ioIInHJs2q9cR8acYZO
0fWI6uh1dz5TLUXDiMj7GJVADF36nZt6bU/AiM310HfzepkNePAv37ElY12QakDhUV+D16bJdal1
UwP/bneNTfCElSQPuZPQJdK6PvG3AqTtJ51IWT/qgF6/o3D/1UO2TKjeNpsxdHfrkPxpPh7GOvFp
9qSbquCkcJDTMqqDmi20C79/zu9d6NV6RshG6siUC9Wk0x8atglbw+jemx3e7Ax4uizOYENoXZng
Q17ejjlIhPzg9UETwmuKutrSsfXElnsPLXXMDgP8wfkIEJUAZtT8BFj8/i5/NZow2gDKwLC3thpf
Xh8XpTdnA3Ng4RFoOzMf7iqKZFHQIn39/aVwP/CPvVgH1lWAd4YDkWu+EUbr4PJrAtPRgFHXEYfS
IONiY3doM5kc67W9kfnBR9NWlbuhc+VNoalmg2o/nJPgq0G20B3tplrzNxbIt4E+AVBlUI6NNvnN
E/t7UX/pVrznZdC1I00VoimAerDfStoQyYSIH4d2Ho2TVtJIZ0AXMg6pwqniRpNGWYVjR177bUrW
fHNRS9HTL0wISq/3etfCEyKuRBZaRLwHdIG40ZdL/H4Aksec3xSSf0AMVmCOYtgSrjhMkexIoa58
JAOU1/PsKwLbYIiAUibEmjRwCiIfSnfKTxgKQqiBXZLUVNWNuzGtGZ68nmFGopOnhmpP1EsnTnzn
zmc2RFZ1XnRlZxIO4WUAsETleOTDW5Ms3Y0qvZQo1aniSJHANMpMGV908GuT8iaFUtEFZ3qT2F3+
SFPW4IgsSzq4AZkUFGXtwxwYSiN6hLLS7Ee+lnT4+5p4+NuG5nDdkhJ14/kteY59XzVTlHdY5UKR
2e0cFaWxfFiFoslex+LihWNbF5+noaq+dh3IVXKVCgOy/uzlVTjJOLiGFBw/ZoQKsPqPTUw4NF9b
Rqpv6/pHgwIdzTxFly3KlJVmNJCDKT25sZU9ToQWd2eU/Gj2hXi4MEtN7AO7B/Lc0WzQhNEee6sk
9jXyeWwrLzNwKGagahKnWCY1aGV4tfZ1EmS1dxJVB3MK2d2Y02VTa2KCH5d7cncbCIg1Oi0ow1by
tyDTEX64HVOAaQrNSLdBUmbtWTq1871NRMq4i+kxTdGoiI5PVoEcpaymApprgH7hEy8qQ9+0VosG
bKR701AcHNVt2tVZBZh79q9yXwQ3VeApZ7eQnYOWDdib6qNOmi3hMdiRM3WRQ3eiJbcsRLNT7Av8
pOfCZV0y4jzZfUpGSnRUqIf2hsrhpIVEeXTnfW8TYcN+yPA+1tai9FtqhR04JGtMg31rGwuwIEgI
U31PAgOIaJK89A8UJ10akGatGXtOoq6XnGy70WqffAyXHKRjzlKVEe05gkapNJi/VAXHknpq7uvX
nqbnT5LqaXrRKPo9UT2VVPUKrfQvU6MvJXdE3WhDxBHZZUz9dJZ6em3txpllTIDJ3KffIIQisSrS
XgXbsuaMRaSWAykyB9QAip5ccuzEcI9ipDka1eRiaqFuB+agj7tULB5BVAShZUjt4EsB+VqR1jnZ
QyvM2RhiPjhlq6gFSU/ljqa9jRHFX85zkH7NBgmgk0YTiJOOCKigv+Is1wTbFtAM4t+mK8jH8uBV
g/tMynMy5wC8Ajyyiadry7aI+hqmDYfLFbFEqNNshqutnWJcNix/wwt3PpWzQQK7SqfymCV4L6Kp
bvOCnBWtfUyllMEj+O2l/wQbuEyjwYyLL6IkeeURJodr7t3EroOzpmsc6+Tjdfa26NGrbtfBfM8h
pFfW5ykG5rkT7cJag+5HaBE6gPxL6iNg2Fdzqh9MTh31ts27hJaWV7goeW1TBUgYcyEo3ArPhS+B
tQfAe1XNIYcSJMJ+3ldWCMVZEGDV2A/IAvLvBGrFwE76cRnDRAgPp11lVA/oCBYkT5WJyAN9H7OE
ldIq3I5ymhDzEkRXhBpF8GHfpIVzm4xra6IE4eqE7tLma32N1mQ4zUlangELFjOaW6MwjdCvBmHv
TTOtW6DhA/kBO5Lh9W47TiXdcSlVdoWDhSybhO9sKe6lG+CGP7DpZxO7FdnYtbzFjrbPMHzz8tjp
Hqu0pedEZ72jfM1Y7PjCRvby47WaEpMK8dJ8lklukGQSO3UeeQ5GgFPaOHbNjLNyV8n80bM27BAH
aSrsrEq6TsRBRCb2PjBnvRA/9ob/v+73v1Ap/bTbeKPAuv3f/zXyNOsXIqz1r/wo/TkEPa+GVo5E
FnJdSgf/XfrjT0yEVuizIBWt/G/2k/+U/ogB/gvBlrcup8gbcHOxBfzv2p9p/AXgE9XUM/HNZ1vz
J7W/Z+7XTzsjfEc2BTUkjZhk8I2ar7eB/kJIz1rYrj3KQZeeLCT+NHC5WjQpipo7a9bYCNlVlcc4
SIOJWHNzRvYHM9hGEFK7iyAjk07ZXkNu0hJbRu7U0QBVLMMJ4GgJKlhr5aZ1UrqmvpBgs1GmlV7U
W7rLVIv85rruAARHrASkzNnGGiNEtbz7Sn5lYEHTHa3bAX1UR7OndZijYYOzLkt24eC7CMGYrPaB
mJzmS6Jl3hOI4Obr8zv9o+H9/5p00KOm8u/16i0+ljr7++dhu/6FH6PW9BmbUJEYmZh8PNdg/P0o
WDP6MMOhHeSPfwSR/2fUOrB38TniqOasafJ32IT/M2gdgL06IwxwAZUzX8et9CqW/Hcx5cbLAxJF
bw/t33p9Trx8Oa9zYBezNYlfx4VQj7p55i39Q4tYaq8Zi3M+LHNwyoyK6hgf5B5gt7encUsn1KMV
21IZ9NBGNfF4quskv/vpEf6iTv2yKvH8wyjXm/wwjhiILl9VtUh01DBZ2nokVCvOaNIjB6fZzg+F
shc6ml++c4h6+yQAbTCJUFvHfQ118eUhytYlbW9VmpHXxmOod3536ixtuP/9bb08KnLa1R0E52uH
gAIy3Yb1dPXTydce4yrxwZUjYhn1cxUvnBZKkdHKo9hyR3JtcpfQFb9ugRm8UwR93Zvg2tjZMbnB
BQAx9gYvBvtfTI2niMVb3OJzUjXlqa8RSmC1nYilJUZ9j5FE7qgmVhut92v4J+nI8YQGymWJ3uMK
OL//Tj/iGRv5f2fN9Ym4vGWcWIa/dmBeWza91k4CK05i0mosbQcQxjsIg7TBTa3V86YNlvQ2Bw2c
ibE/Q+NZbNIZJaHrTvqnoi4YgEZwo5GuBDLEYrv0zqh4ZSH75+e5NDDoOCHneP7zn14YJw/av10d
RwpFwW4oUL7oud39rRpKFt5cGJ/sSiNi0mWbsDfYIIdB56T7WLnNWdsn75EJXn8WPC1KZswZfKuY
6l4XIt3FVUzp5MM4uf8sSahG2rupv/VaXXtIneC9KvavRg1VZSYhTNeQEF5/F6YnMDCkItsGokFa
RNqKSXppp3/oulmGKW6pMKml/C54BZs074fLuSXruUH0e9I4vN7pgJ7feSsvC4jPL4WhzGaAsi9k
jddwItyZDoE7LqwJ1NU33RCrbacjbaUwqA7oJ/oQukvwjk/z9QSBF9Xio3WYlfh+mDBffrqo86wx
oDi3bbw42ftWP+1JSW3+qGvArRlQ7Zj3ABf47FacdQD8NN5qssAC/C4kCxY9D9QdcnbP5Ife/n4e
evMEkXbBPATcR3YaW6D1z3++TMY0UeQckAsXi11jpvaxdmNMvcU4IJgdM5ccksp9p1j/TAJ58bFz
WdY7bs1e+zBvCn+ccByhZ3bUYLyLD/gTtO+2odJ6RyhPuquIACSe0yodHc9gN3fbuG6qPuwWacrQ
97WuwUNkI5Ixgo54JI04lH1jodHxZ+RnIToRSWa2Pbe3nVd7YuPZi7rNKWyeM5Ssq1zmxo1wrN7Z
tgOy/FWk3Z8ni2WoMB85nm7aCst46seN2qPzNve9npvNJY/RIe5zStV2gGizExo8KhxxJk25JOhp
bripMdxTSHIvUZDJegcdrDkxTsC5Ky+QfUg0MjlSRVbg8TVHr/zQw7XSyfkQiRnVcmynI9J9t75R
U50cWrcpfeRl6D3CgiyWz4PjwNIIrLm8J4Aki0O/0LQJ+lRqAFrWBwsdlia9J80EUwlBDuUFaTvH
vg3iDzKLxX1p5xgJQR710Z+PJKYjGrx8HTjv1xXvp5FU9jm6KTBwkWdWWoTUJ97Tp3XRKI2E3mIF
u0xB3m1/f9F1MX4zjiiqUoPk34Li9/KiMo6TEQW7E1VWh2jZrAKg8dhlTK12/3SuYe7TmfpWBhcB
Ca9BEP2aH0dQApfiqzij56rvYlRUIcUf+8Q4n3euq71Hg/jF5+nSaAIcwlwPDOL1Q01IIVNoSdHm
B8NFMaurOPXKyCYsO9I99ifu0L0XfPCLZwoAxmYjyE6QQ8yrDVBjW1QaZ5sbzTJ7R5/dDdvMr3eW
gMf6+9f3ZhUzmL0BNXElrshG6OXr63P41cbYOFEPjz9i1SLssM6yba4Hy4VRVeqd662b7NfjBf4U
/fPVeM0W6NV4KTnWA9VJvahyBzY4lHO/Aw4pn7J0ychOqcwHm5gRudebzliiClXlrR57qt3rpI97
SB/9Zg8fi2BZvi/9WiRGm0bEus/Hnqrx8M4n9Ys3gQOR+hfGc57S64NkTBFZUkLxolrUwfkIEjcU
LTHxbks0z+/fxK8uxX6UvhA+JpbSV8vNakyh4J5ggU7RAkp/rQNq1MFLZuV3XsKv3gG4Xb5Y9BPM
/a929HNKMS6fcg6rC9zlkYwY0uAs9IoINV08dGV+ZlH8fueqv7jBwNFtpEEczWmmrqv6T9NTA5Ne
pVSN0J4X9ZZYx5VVT/F3TJS5//2zfDuqOUFYHvD4ZzGDH7y8VKqwHMz9BJ+fRnWUE7u7FcvY7e28
1COjGMo/6qKtWwWUTtAK4bKj1oBg8fJ6ZJsVVeBWbtS4wtn12jycBwN1qz+/q+d+D+oJeCavm7WC
xlIb2L0TZe68hk6SfGCRf0crP2iIeBL+O9fjn3zzsTK30KyE/xroJrvdl/dVAj3kHFbr0eBOmhXl
maqHsDaomOyMQYEXJv8gjWlApO2pV5RvyTwcQNLHvQHazIecRW6fHwA5xDRXRsp1q49NNuV1NGtW
jNi1dFYDnGIboVfYigrYNPfs2gXy0rktv2SA9/YkL8rvPSiCq4SUS3MnvJGVm9AyOeL/YG3d0I5P
kq1XiOwSHCXAjpxWb6R5dnUNtzVINrg9ykeRK+wgZJeOySbXu/Eb4lhy8qaWhsNGWqZ8ihu2XyEp
dd4qtsnFGYc0/QvlGaVCXj3uk3EUdwVv+zul8/gypp5L65yQpWLjd4MuNhn5qLi2BLmEfEzwmDaO
rponB5dQfAqQuK4PMZ6vHUo6dWi7ZRlTWSX7boOdu7u06T4g5tBGDyQF+koOf0PmnVlj0ZDfpBL1
zRyEx3k/cau/3Rah7BapmPmRw8L0qSzmValWSiM5Hwm7xco0z+opnjqXUnrr21Te3YXQ0knWw6d0
8mpY/gtRPuDMzKoksuAZbA7Dv9hnyNPZOilrsIis75iQFGXvL8vca7dtsTqJGxHzQyRQg24Da8y1
dzFRce2GLaGDtDNOv7vmJLmvIkvGXZfJ5Lak6YBhW8j2qnO19p6t2zBscGsRJZdNS41kthLmskH+
i+CT1qCF77wxc+IbbWPiuSzIizfToGAnkJWue+dkw8XjcaTDcFc2WAChULg1bTEx16fBrC2q4Isf
3AYUx4O9UK48042StJTKsNM5bIPVGBdkiPwxydfxGW9QGSG7T4mnjIxGkkgTzZPru+U/hHmaLWEe
W+Pl6GNpId6h8z7meo2NGR+WD0IF58IRWET61WzMoNhTXY+PeKvceVvkoj5mVl0L6np6cjO5i/mR
C+llqPoOAhOI0VvGdQaAIW2nb6LpgnFfNIpfa1YschvHj8UV4X9euf39tLJOhi93cKskEOY0ymEi
RF5Plpki0gKErxmJVHf2AldzxBJsXoyuJvECovu3dCkJo5Tgrkv7R43930MA1rnx9eVhdoOGAyjK
0ZZa8s/LQm0aQmAfMqO21lLcIdUioq40l8ifjTbE/o+7H3sEGxSKqW3fBVcBqI0rkxce+c4oz1tD
m9/Zab5dqvicXY617FLYib3mn+JX96VWQf8SPqcLmyD5a40u4kakQfmOpPBN3Y+1g23XevMBXSQy
sF/ef1A01mjjcI0oP8qjaiYC5fOmPgeGZp+BzOj/Th0U1FM+2Qi3Mm3LAaQJZ9+L+Zxj8PekxZ5N
vl3vfj8s3m4SbPLIno+/VOXfsA+z0pU90kMvwjk8nOOQDeTGcls8dz7m+rhw63ttwMP0+6u+rfJQ
umd7z36Ls/eKIH/5OBb63JmDDTWq4im5bEG17igDtke8/5R2YnfcLRZriwtk4JoIWO8ImATBQ4zZ
8bPWLtXD73+P5azj78X4pGDs+dQiWeWpAb8+nxudUpo1WQk7iGk8obdfnF3hcizcCCtuiZxRc2bu
O28kSTtBUxiaLcOHjoFunRLG8NdppmYaBkvtkWpowCCp0AfwUcGA0LeiY38Zxk7RtUeOzMx1dRCr
U4Jdeow6erdEVyeWc1+MOi1Ft5BgSgyBuqDqje5g5pCGIUg09LHH3GAZjU0myVDOjvspxY/thvo8
Gz2+WdOK+ZjG7BKcMp2IiYTnBGx0oYMwrjT3C+mbTDLYsaQ6Wm7Z0ZZ0OnlHpkVjgeoZ5jpsbZkc
Dd7Dg9Va5RBaMmloo4vKJ6QaZ3j1RSSNXW4hvug+UGZVsq5lmm+QoOYpo2wwlWWeeeVYbX/nLpK0
BAOwx9XIvGuFMb1HDK+YKRbUCW73sfcoJWxHUyFflD4hkdHg6BcA3VzS1PHhD/Ss8eOHTaqX92JM
rDBVtu/usVpT8Erbvq8joYG4J3x6QI2sZkJLQws9ybVqBudrDr5D27MultU3fAX68DFb2OrdLUHq
mAeYRClylbnLCY6s29VPksX9cZGxuFR9607nwstB2RRWTHb3XAKNPOZyEN1+Toci23kOjc4bs0DA
oKW2JXBq+jrRJpnfZaEztqINm7JPr7JJBMQ8Drn8qCeKLFo3peHA20xcgbtr9Ys0WWsQqqnHurnr
LL3/ksaxvKGLmnzBpW8jNy0y54lNLyCjIKAfvsZitg8QEVgo61TvHzlPjhSv8o6kuxT0cHz0Z5kN
G7enVRzZVUGlIBgyxOEFwddbCS7jY9+769SvZvBrc+P3W1lX3sdGSA/FSVeqXZtlTR42nkVknE5s
a7EdNEUq0FIzTEE4YTfZpPbkXeUweM2wcPJq3nRkGhC4ag79PbuGXkdXSeeYQCXCe6KFr8/YdWVW
3Q1Wo+FqltJhe4en55ucgyY94GcfcbiQSj+GmVuU8MgRGXV7UabOOV7HoNzoWeKb50G9Xsebtf5Q
Kxudl0MqMZIeu3f3RH3iKhoWCe+FQajac2Kx9bvUQL2zo0KuPbky91Y7QNV7EXZGh+wKu0gfEkfJ
A44tP9mCcsJP7Rml9bDUs/s4DuOsbTBguThxC5oJ0Yz8ttgMipSo9dSqiXCe9VkwpGr1WWoUEvGb
l+ph0RZTYJJjpG1oajZ70al1Z5P4D1qjobEY+wKrvh7YYmSz2utQVIakDzMG1Uktdv7N8XrtJun1
iSJ9mU1PhpvCO4Kaqz8WItA+TirzsK1qo3ZTDZa0Nhllmg986jGhLnh/H4vcdx8mMxg/IjYvvsvJ
nS46qAREbfctgrAKu8AdMdHJUzkA5tuMOoapMC8GGz8XnU5oLJo/Vtu5lk25LUlQZP/cKkEClu8M
GFBd3E5hTISOs5GeQhOzNpq2pk0qc2TGpZHxWZbGFWyDuET7JJpqX7Pt/zxVaeGR/ijmkz9JEndG
hJFoBTQx1duRxGU6UX7mf+mVk8itLIZCnXmlZ0+7hZPlNcgn+aCq2rVJw679u2JMnFMvhAEXFbIO
uox0SS6QzeUQwAoPOYkoMaeiW+lNOzSKyhP0ZWbLObCwdHi8G2nWx6Qkn/rYjp7QtsVUZZdV3QkZ
dgMnwNDy0ZFsOzdZqqjGh3nTgqG+N9JUdzdZYGfL1jSn/qulacxnfpJrVyALCpxbosahjrxmHENB
oh5dKFXo93LQ0OZYfJXdHoEb6dGZaaf3emxaJUtKVwcY+Nt53yCxW/3aBe2rxG+K4sqzh9qN/GBQ
837Bu//dmkXhHmQzap94052gL2BVLY+AsJuNk5TuhMYNwNOGPODgYeSMQPhskhfb3M8pDZRV7iLO
Kkb3DjISa1YyNuXXzFj0mnqnV3wa9ETcCJ1GQ2SMdX0OB2VByRKjNsQKZ6s4HGwbzZlurxAfiZ+U
TpffqKfExXi7Mdk3PwDmXZ6ANsXTIW1qVtFhInA44mVCVbARCQGYcKjVDo024++lzyA9EsABfK67
M4gfxkPVDW13SGvLBethVlMc5XEm7VArNeRwqqJ5ED5vEf6ojf4/0x22dnP+vdkOF5le+3PA7eFb
t3xLGgRNL3rv69//0Xs3aKOTXbHWpUFQUk9gt/mj9244f63dD5p6lGJwZ6xAnX8UIzZiEgA7uAlM
1MlrleU/vXfbJPbWMteoHyzCVCb+iNpjPTd7f9rkoVlBAc8/GKDxR+3/GhqvxroFPAiqzZ66ntOo
spG1oUn0Lwwd/MYmqNv+cVBjUmwWzL8OR8KFFbUSpE4yxw9g7KmY2iB5+lH+nQzSuOtTHMNRPCOp
DJuKULWtWiQInGFyDEA4PtsUTNyl8I+tW8oxoo8RqEj1FRn0CkBud0npgG5n0M/6d46t/4e981iO
HMu27L/UHGHQwqx70FCu6HQn6RTBCYwSWmt8fS9ERFVGRGW97Jy21SQtM52kK+Dec8/Ze+0x41d1
5mtosDLGUQj+HgStLQKb5MpwccDCGipKSkvZG3IHNiIm5OjBEtT4sQGTdcV5Eh+vlJna3ThGOm+P
ohNz7bJ6pDO2VS/QDGY2ZShLW4mch8Sl5ynuUa2OYC7p1C4b3M/NgZUY8sVgZjg6jb45xGpm3RF7
Ih3jOchc2kn8WcbTw/XYB8l1zBCpRtM7VITZKkPOhKZf6g1xwbLHq0+fgjBsDlleCoRu63ObOnE6
knYNmIzDcFlLKBdh1NW3jTB2n20Ej+yQIeAsMecKADPwLqHBVEbErV5ND1XBcdyKAYJegG7OrImB
J9ViZpFti5iZU7wVP49M5QcanYZ1UpDGRU7djag/0QuGRyFp9WdaHkCVeqMY3spUNN4EtVpmZyjS
+tBp9MTcgIP4NgwS0wIICAvTIeMjuic8XmvY4orJcAesTtc5SrrrVm5FkC8cJTPHiAKussjsxsFO
OHRf6WkVPMtNH8xASWL5QW4EcYcsiExuABLNFkWy1jh8+GRXwePrAaeBeLxHh0cADPdFdU+6Qvha
RPqYrdhHg1Fani+PudmgcMrDCi+1MavfnlqkQ5UxqmdohzDivAxQNd2yMnTmXjqhyGSLN3Jw0PUe
S9FSlhhrzUCXDslMZ8muINSuQeEMuuxYj7q7gaW9cWjHyfZKntllDaO/XTXX/WuW5OO1QbfpNZ7E
Dlc1UzQ7hzBzRa9fXvdxPbjr4Ljp9lC0rWRnAfH0TlNnseJKcZw/jYM2F9jjhRlTsk5sfFAu59ng
S8SCMhrPbSgrurPQPCHIt8hnySGvKroTMA8tdh/PIDSTQXg0WQU4vwiD8MJLmm8KQ2ZzQX2IakXQ
B01w+nhMDxgxK+mojINJp0/ApO/idw8tpAY6bHikmmsIettdGGrmgyMoS2OifBnKdt+AmRadmrNj
7maA7+pr0ImT4swYWt5F1JKpY1nCck4p4h5juqlvVpCTIT4qNSEuVc7HNqc3LXP7p1yTQLCIcnqr
jJEyb4ZWLCannaJq3JRDaoq2LAXmbTDgi7IDQ2ppCGgTRu5JAjTlI85uLOC5IpRE2czGGyuGWGHP
HYJSowOEA4PjUWi75S1qDeipvRg3Ka9TrCCpKkt4sSatju2Oqfi+a8EauCb85/cRCO5XqRsoadu4
AUMk49HXnGZoqILrEgEplNQoA/GdWjdtiwkbme6ooNMMCrjbA2e0emNREthZrAa3EMcmvpWAonGi
8Oo9oU4JMFpzSFqvmRChXnG30r61jGr6WIQxu+HMxTxYE4G+urSI9CsDxQe3mVwLNU3BdHxjl6A5
pJV1NWMilKuDYC1l43ALkAkr64h8PY6h02NbygWpMlq82uFBDC52hZS1vErKCFioNSmT5ggTHF8n
wXyVX+foTd6AWlAJz+PY3wQWKgun0UrtFjWG+NFOqSI6AEuxrjMbZS9YCHUhuNtaFtr0rdWke8NM
QXjRw0gEh9DASLELcZFkYgGSkgK5sjRW9FAXtq0xNaMTaw2MzigM5QfJstB5RbSp1G2hhOadkKUN
J3+9yjQfvhiuV2HJLUdvuqS6qeNARzVLM5OYkzCUPudikKmmQ0Lr7pZqybI9pGJBuNctgR+P2K4s
xxDqDlalbHTmIbS0sHLHSrIETt2mAZAU3gu4lthAjGAYneFzhJCvyd9YbsuyFSTojVFvwPXUp1dK
vuxR79Wy35ZlYBwCVcpQDsVt/9ZF8Xga+Pbqg1YYIaAL6xSJfTF4jcDttB4Vw9QN+uiv4qvWXtGv
uzoTIKJoiA4A0m6s3vWfW4tqMWqs46S/Wl3SnnOB+Bt2bYPJQBd6kOsggg5WcZgTEJH/rQm7eff+
v/+Br+l/KgqPL3OJpPtnBea33/heBq4VHeJ+SItUW0gV1oD072Ugj6yBkgoBW/yTko5R1D+Fw5L8
BacrrUgM3yoZrKve55/CYR5De6kTIMXZmEfhLf4NEeavc8P1iXUq0bUPTT+c1732RH8aUQq1NMhK
OtGPUCz4+hSyVz1UDF9LlbegM/O/mIiurd0/rs/16fD/YzxUsLIiIP09ZFGdYgqdvrLAOQGtSmeE
w4HG7fvTF3D+/vd+5gx88wP/29NomLoMYptXtv6v7yrKhKUWso5TN60mD/NmuE8DkY2Ot8XFH0Lh
oFdG8GAjA84bKdzw1Mp/MUz89iy/v4rVy66vCjY2v9+Gzg345X6qRtYvohRfGcSGNwyaliTA31CW
2nvb0+DGW9Puc10u7IUUFT8RClB9RZNWZ91I5WeajJSwuZLLG051w0cz5NlNrzXDpdfGxFnKLr2K
W6EGuF5m0kES0Dk6BrMbM7IC02fXUGEEMtYCf0PvioEH8q5EzAs28KR7g5epRZ5Oj5IBvN76lML9
c1QU4/PSzGfC3YNr1l7sEVlU+paZjxdDkAtHwqIDgMvMiQU2RvoE/11Lvq8l3H7/+Xj5f7LXl9+0
3Pz8Dym39IUEHwR6SPRW0OsfUm4OmmyHtI9oIGE0QMb6r3WEMyMRitxna5gTwm2D++DHMqJwPIVI
QurqejRlCPW3VpH1fvrjSjfWOTnDHKYnLEiMkNal7OdVpO7pYBVdEDpBEg03Kdh+5G9DAgIsqzj0
/fSh/MndjSP696cjK9ZaU12wKfP6fx8g1VqeqOEM0qvDQPwEGZP0J6OOKPWxAB5NQe07fzQL5rQQ
+sfXVsnN0M5CGdhZMuvKNi+ygCNvryWnKZjDzAvJarJcGEHJjdozrYHVp9PEDBQrP7Rql5c0YKtx
N/RiQeS9peH0mQAVPKUBaW+2Ogfw+QZdJvk9DCR0eSTE5w9a1NBtkppEuUn1pjxbYz7wWmo6XWEa
401VIdcNrqCa8VMTVETzxYSMYUXrLctpydtEVRCvpyKxKWTL6dJAfrZoPK1tVSN6aMmDkxyOyXSA
pyJnCdc0QaDzKiDIc5n1UdOZaTVch01WPrYgMw/liDwBiFaTbBNlBjINx73q7W6s4bKLgyoLttDX
9XkYDDn04L9Iw0eCyED3OmnpnsPS0k5REC2KP0+N9mS2PXPIgdGlbsObG0kwX4r6QRylKd4KHOsH
+vQQSYy0K+gNzjLEArMS6q8ykIHHmENl6aJWzwxbIxFytENxoYG6jl7h2a3rnhxJ5qM8s3oRoNDl
r5jG4tEv1ZnBWF+jjnNa5J6DgzxauhmFMFe2aqchFzEWqb9JRoUzfz32OYMbjME0q+mTiptx0mk5
Qg0zD1y1FTrIZrYupolllOvFZDQfFhUzdV0w9OdoQjZugwlTX4S8FWQnWxImY3o6R41fNHN9nsdu
eIUp0KtrEQyeoox7imo6yEON9sKU7xH0cmRLYX75YASWaNOF4yw65TjO9101Mu/WCjWpbLzqwwn+
GieOdkAHhtUPmZomWIbPiFoC99SpzUdciWXhqXI3uqlMy/vKbCJiaeTG1N/priaSPeNBvhQhudgu
gPxm8eaKg9VWwn7vRVI29E8qKgY8wsiiElvp4F16HOTG5zCaJniJk04R3CCzpuVZr+BLtZ/BgwV4
Z/NdPrdqttPVbI4cLhNQYgksAcSPnLPWqy6g98mwgW82CpLOTc25VTiuZRXzukio75RGY3FQmlV3
K+GZzDw5xSXoBAaebrtlGPcK7lwF/Qn7M7UrTW5Sj6MYCMhaiFvQ9NUMepaoCWagoqWPn/gFabTQ
xeZu5mVcNGUa6y0Ytdbw0NSv0zBhxjAIJ88SHCPPOomZx9hf2q7hWMnS1QAjUsz0aGglE5xUmMzr
fGI270WLVr/TwunZ5wKJTgRN13L2GsawLxV2sZg/GmL/i8wxex7nroP52VfoJAOiPUNPXULlY1S0
vDsm2AdaH7R9W24WdLPanpNMeImysRo98IxE2WkxvPwsWvTO6YdcVI4drSHEQtNAYyZrIkQ8SrtA
t0REoz8viLXBnCWNfOp0Y34w4la8VNlQ3IZWlLaYSLLhrFkkpJONRvIcA1EsCt9LnP82gv+BM/Wn
Xenf7IJX8etH86vt6ttvfN+sBeMLm6pBjixEdA7LVPj/rPoFSfoCxgnfEz+PFZkjwb+2a/ML+Z1s
yWgiaZ5wKuC3fmzX6hfaxBT8a5cKLzLn4L9T9GOu+mUHJQpw3UBFQGUoOXip3x7/qew350ztpY7k
rlYhTMUQdOYsaWbqghPU8YTHHT4m1zKQBMMWjLV1USdyerY0i/1IjepOJ41xbPxcD4LcD/pFHFbD
sgJAGW0l2OWFHHqW4VS8KsIIwZVeGv1tJOf6miLQRiFAvnAhqgLe8GYIyjjy2yrWAzsTUmYeg4mE
yw5CU/iYgsCwnKoP2b4iFiW7z5ZxL479JKJ6gnzH/8CYaBvtUNE1lAXrMGqy8pgpnfCIqTeStmhp
kgte/PxDL0pjR+OE430ukHPOfridlNVpaxWqibCZqAp3pnFx14hVcRnjqgU/K5nj1y7N5P0A9DWw
9aSvsO4HxvAcxiqJa+oEhWcTxJzZvGDmVrartrQ+g1YZ7ifQ7NqBGbLq9yPdCLrPeqw7iLxatEWk
P6ztp9a8M9qShTYqpkBGQa80t3MqKi8FatxdiydK3GvzTD4LC9ziAMAUrghyZ+uOKAofp6yPi03c
rvjcOZbMxlYg6NLuSpQBNnJj1m7Xy/3XRA7HQ1o3aCTADpioCwajOsOGygo2vmUk2MXok01SGaPp
VHDflUQbb4Nl7ZQsRveVKWJVOwnTMtR1ZhzLdrCOoVhBFyC3Ckv1UUtD6bq2YkMBe2mBPFDp6J50
hdwdd0yU7qCkUvrEaaPJXI3RarkfeHN3nZpPwIwpXGDfzCupUYoycP6wUlEdD2M7nTL+BOuv1qof
+mS9MKNkpwtTkk4czt4jAke83qexojm+Jom0l8m0lvdBnKeboDfVfpODPs4PMXxh6ORjzh5uhrWj
0OOVbBUamHLLSbT4QFddvkdCNwa7QRfX0TlUC9SgM2GZehn2XjPLHHiQkU/yNkszZRsUWUJwRhvo
R2Wp+mI3V5wrAfcS6EUTTZsfrXjQkBoTcVNQsOXF42yGcokuUJA7X2aafN/iOG/8EOn6Je8ms/Qr
bWqYJU7C/FVaSvYfMUwrwU7hiFwrchmPfGMl37dYSOVJy4MK3mlR562nRYv5PIugth2u8xRAvqYx
3KaUY35axAa51n0qzehhqNpNV2/g6/sGuQN7GrL94JskrpeeUVtL5sDQQJ6z0gYZUchDZNlzspBB
IvZGnDGMoIuFitUILpMi5p8SdhXF5/DPyB/JqfDUMUIh024qARvUbbcqPHtNLn1sx9ZTKacEKUXz
2t8XpVHiOqzb27KZpSMzXuNrIHcI0QrLYj4uplBy/SCopk/Y5mKLHSKDDqfJuXBusfT0sNWIJerU
UGudCsVhy5ZfImaD2wxggTQWeuGQB5yipmziz3FmcvBP6UezNqfIDQJiorYV6ODCmSME+3at9tsl
GhlpN6peVj4RDuXF4uygebPaVhBuCSv71BE8ANugWcNcjGE/fW8guLeWHEYvZiCz+tjaosF/iEwR
FThNAgOXz5DG7S2hO30Mltus+nMXyep1PbNO35g66lJcfLMJc4p1xfQGtQ0Qra4IPhJzatFuoww8
Xm22zVNOt3aPomXm3imL8TT3tXgdN2sHwcTeREvBMuNX+i3dV0Zt1E5Bz9fPt1ZSO+qTxs2mj+Kb
OcyC4Y3TbNW3sSynjZtE4vKQZYP4lCcZiyuYHau8I+kJRTY3Wlolp3HslPmUC102+8QXZbEbygZo
3C4xpMVvsyU3nanLrFMTCAb2KKUMq9aDvVTEN4pQklpmzS1Y9qU1oH1k7ZDMV2jz0U8x4KiOVVvo
JirYSX6Gsp32rtABWtiDAqkeqjlCVBrWWjX4CrFOfDIwZ3sIz0PHBGheGil3ZI1JiouchTETcixD
3JF+0at+2WSt2xpzR+YhSsSvjRWJNwEEY/FQIPbm6Ec7mZs1MOULbVI9B1+vdCR5QhQ5FwuTwY3F
aGITTiHyXfg37HkgicmhgkI83aL7mFr63YOMGjkqxsA84H6Qp5PRdYG4EwlNsgj3wft60qjlRp+I
BozGAK/bs8AXmTn6wJI2M3QC4UwvuccPXQ7f23D/rdv+sZrI/3OHZRO/Ni9Z99L83K1df+VH3aZ9
UWiSUIExDcUUTA32r7qNh1bHEHZFbDHyOpv/V92m6F8kUIuYIDCDrdLJP6b260McQXUAr9/7v9Lf
qdvo9vza+tBo1uIFwzKDFnYd238jZP1UuAVLGCVaVX5KsKt2y6665LcS2G+QO9AebDKbvPd0n+8j
Z7mSthgFys24SbfGwTrMH9rV8N7tqnN7XVyynXDK3pN3ydW22WWJPONtfABjU7+0nuiwhzm1Z21l
h6jMrepZh2U3vK/yMtnmztuz+N8QovASndXPeFsetSv5xSJiIdtKTOIemkt31e4Fv/WsU+dmfuFG
TrZLH+Sb6oqh+02yU/zyVnY4dp5nr75Zh/LEYF9yL4YE4Vh+cQLCfA/yhkfam+XK3ExX/UO3q2+F
k/Im71Un8sdNd6Vv0mvNrzek1WxTT9wbPuE/n8m53PMqr5WDsQ0e8lsBItGb+SnApiSFYXDWoD5b
ZU8iKKF1zT00J560s5uT5Wtb8T6cTvW+ss6v/THe5/zZ8Do6z3vrND/wEV7xHj5lr/ARutvxHr2p
px2Kk2EbduVnd8FF3pUbXqDTOheo3V7uVVekHV3B/3FEP7o2L8G+8DEpO6pL5sVm/CgCv+m96Enb
lntI1T6C521/DG4awDPCIXg2tulGvVtwk9xEmd1xEvcRS7HTdSgC3VT0Cn4+OsL6Rq4mHZTCGQ/a
Dp+eU/jTAcpvNV1hl84d82t3NxP4ozojeQ5Py1W+jW+qQ71BnJvs6q3m6k7C+wILwMdCfOrO8PNt
uQkP8r64oDa+zo/mmWd4xA2DXsGLduJsm3zs+Cc2umvcKtuVnPUeUnw8pofhNG7Mz/nYdPbwaN0y
/3xUDt1dczKZ6UebhTQ6cWvxQjVb2LJz+ZJHItyGDB6/fzH3856V0KWBnx+kk3DH9TmQgFCc4nxr
+JJdHvl9l2mnHfo6cgpbpI6x4w1qtq8M8ez6ZjjHZKyRPXLNh0bLW3enLcLIBkfUZQp8OhBC7oux
U10N/ujgpM1fNXdy6w2EpMQJj+fcsVWnvE38xc58Y5u9+90lDG39QS6IzsT9wMf0XFJz2aYXOL3T
erIn0BbhVdTP+XE5EFB/QnVMQZvyJ94TLiPRmXbEqhG8qtO1T4urlP6V3fS+pD/1RsOd/CnIhj1b
n1lw0NCOaM6kcEo5dvb5rfUNZ5q87AB6zMF0BNvNUe6Hm/lOuweUb3L0yDF1OFrKfBm5rdO+9W5k
T/cZkUbOlkbHMjkrPoprMbsi+qAYepvzXkHXBnmItV+lZvNWfJtUhHdcu5xoNmpjzy/1fnksRDhh
e3ThruQkyT54Ky+wjKAiFJ4+8Db29Q6bm/GS7eOTdqk/iQ3ZzsZdcE3t43X+vC+u1E3nK+KHdl97
Mvvwqb+rQNY4kuK3J6pUe0BudNQeVJ+wCwdpDYEOLEd+KfkFFqWksTMV+bdK15RMBAO4NeJEZ+x4
w0d9uagVKpSNcmn23MK2fi8SjIKEtLxB82sgEkA9axp2cizP6juSY92b/LZ15H0d+9G0M7Jj9kK8
6k4HruQXtlBvpk/BnR2x9h6JFUCCQKlxg7rEy3dRZGut1ykvfL7iU9u4svqouxaS84+qeUQnqbrp
hlYVxCl72aq6J5tHJfOK1xF6mL7lTJtxlmwOU263XycHyak33hL044aSq0cHRdpai4e2kSui4+Mb
CLJ6XNXcafkMxVcqnHQky+ItiMmt8pW7fiFk5jxRYg972UsfOGdLX9WDIR+L+5qu3WP/GC9oWULb
3FaUwIgJNuKRnqHzbOgbxLLtQxrhJn4AJW+Jj7iRyi3SKFqAYuy1mSuiSXyiR64tm1J30t1svfBZ
z3dUP+Z2vBvvjAeuKafg6r7ubsXBadEwocDYdzepe2cAx3V6eymc0vTnkXS3q9C6CQV3fGwfxRsR
f7uPOKoXfFQKm15wtkrvFvfC2bxtt+8Wsiw7JygIT9dRUF+Moyj0Tv+Ejh4Sf+trwXiUwlvcwidO
45NmF89Gf9/nSLIJoEAM4ZTg66Y3kqI2RWnntrGLXZJ13Ph29GZPp3A3jmi/uJAv/J0nDj43EYeA
cvS5OUiZjfZwwKqjbB31VzqNduwm3kDbPdqxbgB4dAr9UQHQq2xqfUB75ZUz0g8be1SuMlXgcMA0
xBUeQCvmXy3VRlsj58f4SSyepFPTPUvhDhpiH161n0o32XX1pjX31klLD/0+t65UcePWXm9zU/XQ
nJz7wfPGN856HJ1t7kTCHm31MeS0e1wVCFVFKjELpVcdyUxgcXe47JFnVZuUB256v1vFHQMNYITa
Z3YsvGVvrWkvZvGg4r7WUyJS3Wg8Fr2b3qGf5wBgDV6xEUabmKXd6FZO/WremteEXsZud6xTp8Wz
9co/umO2n6+CE/1vt36F7brjqfhSK0f36FSnsOBY6qudzu6iPke7/rUio+PQvyrncaseNNUeB0Yr
dnour2hb1E+jdpa2uotY0Oe9jo4i+ca04V8ijqHbJl29Y8xQ/SLacq1iTuEwaIxbDShJuqmrXRLv
g8Xty22nPeIkCd/7He1ZIs0MwSvyPd2WdPJLY7OP9lxkXM3DUSX2JbH7bey+mNtogrro66Y/6vug
O4vlPhs517jvYuOI6uZbMfq3yvJLiSE0/1/r77yV1dzEYdR9m+//8V+bj3KNjWx//6FffgcS04/n
XZuXv/wH9UDczTf9RzPffpDJ8f3vhx/l+pP/rw/+yK+8zBX5lW9lX3TrXyOW9VeEmkoF/Z/rcdqo
8y/6WWn9+R8TT+3LN2MUHVL1W71LVf1dOWF9Af1KAxODrs5D8qpd/aGcUBQyMWEWWMxVaKKuctwf
HVTGpDRXicqkf/r90b9Tif8qm4AfIJv0TVXKfSS8SDVo4v488GxnJW8J3+WwOnBzW1079R7emvgM
IbC5I8RlOv/0ufzJ0PPXuh/BkyjJa4rEmvZJ/uXvgARUr0xsBi76cMoSbFKq4LYMX4aCyLT/+Znk
b5iXn6a5YArwrGtY5Vd9MlPj3zQhjF2zxOyYsZFrKYfk1Fe47sS7iuGjQlK0ghWhcBBp0d72Qkwh
yRK5Zk6TBj5k3uggQ3CXrpYgsiqlJNzOeqeYjiGNuABaDBRlzuhjSy929bPqSnVtCIhBAoEsYRKG
tfSu70xN8DMTM66LjSdTrqwpzupdlJEY7URS1VuES+VS+TYRuUWSTInMeKMbC/JLW8Z+XAPiabXQ
LxLwoG6epvg+MpWIXadFn6peB0afEw6t67GMhYddmvlMOL31VdwemnipjJc8mUr1CH7JOIdaHBwZ
38Rv2ZQNMbJjsqpoPq1GEZfm9KKyISZhS425WClQniyB44LKOGW6FBspS2tEYxm6rR40msIGIuEu
utIg4ymOAGGWZL1I0DldLRMlIfRQ0XoDwiFlX5lBdSg3cGZizZ7mnhAqYH70/7Bsz7l0MCMIZaAl
J9xKoq2m0oLxOZR1YoUhRQXqopBHZhbqtME7isTW7mIzjdnq+qocn+ooGeujFgpFcTHHcuZQUJRk
k1qk1YiD+GCMU0qsXCUrU4uON2YcbpFFrK02NlTlpdDY+oRepSOOUgDESR5aTUo0AfNIVNV9kgtR
ZZDPVut5exMLeQ1FpGLMwSYtjkGOujNXweV0+Nk0YzkbHcrnlPS9hEHVaemNXrwNWpqaj2ECl7Bl
jEmrFH6qMLYvWUHO0EqaNef5hjdAk9KtkrYnt56+YsvwVKuikqYgUWaaZaEj1eb6FudWm5/zWFBP
QacJrd8i+87dSV2axzqcuYjQUxNzWjVyKZAoQAgpWd29pRGB10SDq9MmTt0F1GK+HVK6dM4kAdrx
R+Bfbxg528XrADUDZxIrJcTvhXePoquRRWbh89D14UnAShM6A9GAFJh81lA9iqQAxm4QD8dGZUEO
IhmCI70qhKa1CdBubpWxpRUp1iSS25hElJOBNpdvU6EXh5CZ5PP3UdLGaj+2uVZeS3pmKlf4fWqC
NechUgZQ1fT42LEWotzoZ7XtNqjr9UezCc+4zF0hX+MwJXrSnvCiErluauvmqKepSNxTNRDzFRp6
9YHMSE3XdMo5PLSAfNcwS6l5pVGlgeTV4mkXd5Uq7iuBKDFMNJgdwmXf1GxDvdc2adtINNeshVZz
MHUCKt5SmzQdecOQDxtySIhq79jUpU3biuhCOwjQE3X+XG3lucXXhGYszRmwMjuxIznSeruvBMo6
USO/08/RaDhjk2jFlrmNLvphV1BiV/Fo4WokWwxiNArUdltRH15SKZTDY8CNbG60Wu6lu3BSuXw9
IYNZ9ICsc9K3lGTVRHNRLbQ6IZVOwFiDk14auqNuFhwJxGkR4u3cJprg9qoMkFlEPUImHnlc1VWR
JGK0E9An15tmDKL3QlF1Io8XLecEgtOLE6wVheTwrUGTE1Dwu5ghfeRrWI9HuzaL+rBqB2DXLqM2
eEPeawNw4ULL3RQixnTHVTlSi0dapN6PgjyN1CxdFmJsUieLxforrpIqTzdNZanJ8nWGNyTdBpG0
mC4AmWnmRFEMsyx/lUgmX2PZmNSA1Q3dvIoLGsYqRnbiWctuMfvxPayLoq1NWNkBiPXXgVjyWAkd
LMqCOr5PWG3z+v7v10X/f/qNaP3+tDv/25j5+NI3SAl+E4V9+6UfHUv1Cz1HRbbWcbMJZWiFCXyv
kgTJ+CKyV6z4WRUv9zf67I8ySWZATZqQguD5hwLsjzpJxZ3E/GONGpJ5HC3X35CXrnXQH6XEKlhD
ma9SdFkUSZIsr3XUT+1KWe9olvfxc2yOqLOMKbD7aRL/Qu75a23040lI44JbhChWW0vIn58Epq0R
ilP4PKI73xYzss82FoS9WLGh/fTp/0kV9qdvB6EdWyyEJESsvz5TqC1WZs3WV3wqKdIuWPK32MRJ
H/y7TyMDNdPW0hJnFtrcX59mIZQrAavzRKWVm14h5v2lnKMh+IvPbf1cfv1yeJo1Vp64JdCWv9PF
5BgjqVlj541oHSWE9zyGBL8wJJLRuTMC9QPDqLZpMed/AQ/6syfWSIxgNV+vQRTMv3xhKRdg36ji
kwKM2FWknFJTbBGtL2ndI63KIWPMenI9C3H9F4TDX8kf66XCRk/9jCiDO4bb5ddnLuNSkKFsPdVy
2CX3U66S34DuFcBB2cuCuAUyig5YnwIjY1+SO8NjQjdWf3EZ/fsFC8oNEQL5Uwaa6N9F1/ocV9lS
yU8EMqkeJd+lrgQ4NunfDLla3y7zCgYZoo52DLLab7ffKAgRUkHliX0PAHuv1d5A3BW2jzD8C6iJ
8i3s6JerCVSwyf8GLmtwBFspxD/fhcAjhVGso+uFKJXMmVVOAAxWCVyzSanM7+JmRDXZRCkEASR9
wd6wwrljp8SuYLezvih2og8y/f5uRDpSlEHyGhjgJmDt6MpLPnZEkoZS1xQOIkNcgjoFdukN3COL
PZARjlqgiU3cLCD0SceooeVQaAxWZTdLThN4BNH0huZGnbxkWJhlg8JX8HFJaQiSRw0H4iFrxRA2
AgCx9hAo0nJEDNhfxQsRIX6upWbso5SsXjhBKOqxFayguCGbI3pU8Idg2lYmsQRQEVq0Y5KEMjqV
lOFU1QCbfLUZ2cEX3Upp3ZuSeqcPaDYdhLtd5VVzEHROTv63RVs2L9+JmUs0jwjLbNgFqtxc5mEU
LVuvGgH/f5oLxraKw3YHJiRaFZ96OeGh1iq6+ksZb8NwlX/gRZwnb9CmebgYYrooZF0gYyD3Jh6e
IwFmTyMSfmFj7JNTkdQ1Qw9eJJgN4Wuv68Htglesux56HeTfNNEqjByJep8PdiMKSVTv605WOBeq
JrN10eUEqwg3Za+3ekJKOOhxCwErI+slPaOsSBvk6jl1FQ4fWwm6ThIo6KuGVG8VDWQrXAuLJjTN
16oqYySz8qJW2A/EUcvbW+BVUt/aOACFQL8bS6vspo1FEPjsdKCiuviQS01ak1uqJoMMlAuHY6WZ
cJEE+ByDnc8GKpZLnoU17RZkqmIgURoaMV8+WhgtmuBWSmmZKaqLtdSoH4NhUFB0xqpBcCiUZOJO
EISg+bMYmsua1l1QDS0plamYN58LTjOMWbKo15YzTF1TBVcAVIoe7pUcJ+Q3pwBEmmSjJ7M20l/K
Rc4sGGYZ8aDMC9ZcHYyflVK5hKmGAC5yhCr1zqrxWzl9V4v5dWShWzgMA6kLmxbZ1Oc4l0iENaUx
j1akh9WulHLzUWkGsmo6NIIfSVbK4Wc1Nb163c4IaOymDjiRyeEgnDqT/vNmYtWLHmYzkmuHg6Io
b4xmypdzUGrDDduCFp6mKhQWW6oLat+S6f5maERTG+1OXSQ+DBl9x2MkcybfIF3k2EFyQ6Rvqbcb
BgoaRysEA6GUHKQiqp/0VBaJgl7wWXscViXB6SSrkGkt/l/uzmRJjiTLrl+kFJuHDUXos3uEx4gY
gI0JAoPNpjaqqunX9/GsarKlueKWtSipLMlMAOFuak/vu/dcE/dfhHbNfIhy39idSSKXvzUwVJ4j
P4Iw+9RZpcbDnHaZeLu5bv1vrlVZ9ljOi9sckhX+9We1Ak38RjjQKX6nGDBQNsvBVwlp/tV1p024
tJ78GCSRL3RTHvf0WjlDhBiazRW4S5XObUNDhIMBiFzpNKrqrbakAKFv0Aauv62+RIrZSJnbhbMG
Ceoedpflsywo8uncKnpaExxVe8x0S0I5sWqep/DGB3FLh1NHhd6AI0EozGIlwdt+s8Izu9dNb4tt
747NMzAL87RARAD3Qh9WupvpkDa7IMzYM1Vh6f5dYEBWh6mkvWzbTSpotn4fR1z5sRpQxaJVcW05
WSaijktdHlE1eMOWVEPXR4+g9XOO5e0deh0mZNOFPC6lkJnDjyjiNTTlJTuSLlDqG23n4ZskS9NB
N26DfJfKm2VBVVjYDp7IMGR5Hd4zaD5jccUIW36fVk1Ueiwq8wRxLPS3qRQ1HNkJeWdbdrlyWFKF
7aP2A452dy3D9057+Y9kXnBdhLXIvjteJX8tdMh/M6G+melxKf8pAqvdLd6M6UckHOfaD2FDvclc
YkFaltkp9tpJ1u8QS9txNxAM76kamUS4iaGY/gjTjgLsLhi7O7vmc3SjRk8fk56K72sStl+Fhw2X
90c3fGH2p2ojKrU8E12Q5bGIPP0AKsi251oEtMEkhg6PXeXb8iuM2/BZDWvz5oI3IW8rTLRVydrV
WzUP5atbNxMWcjd4Wxyhf3FCVSCclzJNdrzmgIBU+LHAuaokOmAJt8tG2CL+C/YusRscNLfl3KD9
bEd1Gva8skk7QbwVYcR6AUlZNY8jvWrMig4xStuwjNGZKw78oeE3t8hR87Hh4eACHM8r8n0Ha2zT
Lt4a7CjSGlwK0mv94NhJ31lm0fVpxXXwdylrFvhC6deGT0BjEgOKtulqQtJXHp3sQcLdHXaIs5Qd
dqmFK+ILCIA72EnsV3FyLZTpVIn5deMI1SAGYMJsYMrmv9Yq7rzNnBb+P6wazkI0Xpat44oY0UyY
KonB6/5r1CHWy8KlemuD8gz7LxnpPkKyE+Lgr12Iz2CIu2lvb8a4XW57nR35u0f0wWRS9b5u5XJP
0l3BLCinrjoMguQ9j0znHnXWQT30MsQS+G6zrrex14cv/lQa+y819d/S+r+vDP9qPfjfAv1/+8v/
+f/n1RX78H+51fxfV9f/1WGz+TWXv37+V6/NP//Qv66u7q1W4T+vqrf//Z/hx8j5H9x5uJlyabz5
o2+/zr9FfJGExKCABFA2CijDp475/+V26oJ0vY2l/2dsjZikSObdwlHwnCNKk//b2NpTouP1QA1I
IC9rM41ee6lrNy0pVrvk/ph5rkmInVPs1LZq/tvHUzk7TxnZQ/EciaGq0euAXbQEmTOqvQJvL+uc
k+fqAyoz67YBa1YNlxjnZJA9OHA2WLeHlEiCTcBqOvtHjPo2MK9TEAYkpqwYFqMu0Fy6tnjIE2cl
FkEVyprAFl+G4qYGz8EjA5BrrjiV3QDV2cHlXBUwy38706zAErVBuv6aA8Uxkufz2t5G3rHfU2RB
5VtvcOfJC8JtXjEqZBNPxibrQfSeePxbasXWIEvraov9U0PtMoU/OzuF4Fwf0ELtfZOroX7o52Uq
L1PZ9BwOgv4m+Wsyfjt/WGmyFz68dCd1sxAOqVztFdcMU7T+qNGm926S08hcaHaoKsd2uC9i0ffP
gDT7N36F7meaDjTTiwIvM/mpot1GcL7lKczi9TKBUEMGTSOPqoNxVr+b1B/mO3Ci0dNks1C2m3Xi
+nAfIMsdaz9K1Oecsj7gJkoYAg3xZz2P+VaXa1SwnvTxYwMtl+nR5OSnYIa470qpcd2X+MTWeDvW
Ol9P/LDmLfMJOf/OaWjIqNUIUkSrYLrg3pUfui1WjNarINlt2/jOpLccEPhfOx3QZTnEa4lrSELe
2rs5VsdTFcImOALbiwPvdSz4/rwT8BDV32lJyOJsQSbR+mbyMn4UTWHyHbAh4l+jz+7lHJXVUvFJ
+3l6NxLwqL+cJWiPyQzX0inb9rQ2dEMrL8AKZaL0FWEUDFVVrAl+VIzAO6Ye8bjokKWLl7RbOvW4
MK2YpYpU10921aPeOHXR/kgG1EgDlhRCVF44G8yojJiOCB2cJbUXT2C9RuwtmcgOdbz6Zwzp44c3
4Und2mhlP5Chwr+1yaSfkFbIv4U96Gs7GsUI1Y+z+Qu/rp/3oS+1eu5CXhnWk3p6xBTLx7kX3jrI
DCgd8um+K6b1NK25l+xm37Rk2PzZvXdHqB8FzKrySkIWLFVURRGWTkBa/l05spHbRyDGBSWYxZQ2
CSmfJuHq1ZYLv8uxVPI9km2nfrYAzg4O/tdTptewuCwCoXTb0YDo/eEJbvc5Hv0Lk/Ek7otMBtMp
WK1i8gMIR6ecV43vbQyY9ckwzO6GMfP3E1ABHLGz7fdDH6g/OpQ4qCw2Ji+cxadaljrjbWSJEiol
m+vs2eY17QO7zdi7urssXYqDtHi6t8vijfmOndP0WOMa5pMvKJPeeksWcDvG6GtwrcRhtdOatOY+
XfQywDHtoOXYvAI6xV7M3y+LTU5W656aSZhyKD5+nVwDuvrwYjiLJpMQNnH+i4vwSJCiavq7BIet
OeVCobGzSRD1fgFXVuwKW9gTjDDpUmImvAxoVdngO0jKF/d2MxhULt/m1dMfa72mu7pVgC44JBCM
mXxwqOWycDFmyCChF1uG496tnexilQmONMXkT6ohfnrMlymiKS/JgarQQgXDpBLJvexNdSUiT2JK
Vel4nei1+mCTxX82up/reRcXqt7FfutbvhBr/BDT0gGEK4tY+i8qvk7FhM0gaJNOHgnCw5tbIK5s
CXyNwyYBYLjtgPw+JE7dNrtaBt5hZtng/RgDq9I9KyXR713J2bFVk+gfASPPAWaI2MJxgU64qXMQ
bQQzHaxBUKDjqx5U+J4lHN+MzlZNO0gzHmnSwZuutCPCszQmM+F3b5TVk+1zmJiAR+G0hdK44QYI
pcruRWbaVwk56B6+oXmVcVofmkkY6mHIe70UQxE8diLP3rusHcRf285JvWOYxXeyDm0edZy3q90X
Hnhibp8ES7etXcOZVEtbgnzCFSZt9k4vXzlsgzV1hqch4oghBER+7aA1LvrnGHJedPK44BwnMDk/
rIwLCI8w7h3CCpTrHiK2lqeuMP3O7XI+Pr9zWRSH7AlY0gXith311Ejwgye+fIlmI+6sT9/ndyoO
S/pb2vG256Q1aNs7mXyOwp7tM/VU845Yh/Ms8d0Ci1/C4Jl6PE7ypF/z71Cc9duQQdKiEndo7B9Y
O+EnUD1SCZNnHD7mpjk6t4cJfEvSYgCL/RvyrUBBCme+JJtqnqpHCsp6zG+m4mKzBIu6sXN0uleA
Q0CGhLbzT+nQSOc0wc4GmMztEEfaTF3X1xBNt19iBmG08dgMn7DU9+5pUg5sQ9i3oIZubKne3Ygu
LLhlem7F630Kg6lx6R01ZZt+SwfkB7e4bfzGMQ7AnXpzNHLdo0Vzy29tzLCO+o60lzgO9SPMj6Tb
ZY0AcW2ikDRtsnDGR10/M5GvaMiak88vQNWxUsaC59jDMnNEIHRjqWmDoV22sVNhtGONrC7JNMGo
V56IyCUvTgHzy5tb50tLl9bBXdfygt5mTZGtB97x7pNB0Wh47+axfmRmWjn+qubIppifFrRxZp4K
XfanavsgORZsD3t4B22KJ9ewpD/53cg1UqU1P5uaFyEp686I5i1t2tTsB+Es05YbObSyyutx6fKR
PQgNrQwX7DpQVQEka4S/U9b0sBdVDjgo5odw5JWrz2KgPhVmQRDseSfxMaVNnqNzzyEBmpqF1XiB
K5xijQ4tmJoB0eJX59oxP+UxPcByW62zeqGpQTdXx0nrpy7l2Nv4XtebU+f4Eu0mabxnAsR9uCW+
zcntkuj98HjOXaLcvGnfsppQrkN7pkMuK0jfnBG1ZBs3TfdSFGXyA51AfK/8Mu2vaE/h+FhwVFGF
MGs699qqggxooZ7uPc9TTwPJlBuuUdMPkUA2Kj/qvMi/2jLDi5BRcT1uV7LpwT30mqW7S6xwseCO
Y3iLwDjRsklz4f/m30T/a2jK7iWR4WCOJs6ZSpBIg0+pR4dMX+3MQ8XtU3fNnk2uNbuE2Md5Fk7Y
7cvJgqriku/fSI+aNi8gRIAlfd5yP/olrjzyhbmhRN4Rpn1R/pw3G/Reo1+tN+rftizXz5WdP/5T
RLPlUANDhFfWIC5vWFZGz0oMOjxOOD7M21rNWb+fWMHw9e1tlR4yP4+aQ6XH9J6PmOS1FvAeRx6q
Zyt676eJ+j7bw3Vz0d8WOc7bIKkHfn9iqYmf6Y5IONoYC1hYfBzhZRCoaJ8USPbMuUgIF3w8LY5W
Kjvk3QiyF0eob62NSCGmOpPHpvf0tIurCF1oCerfEzAiIsamwZ0zTZgOm46c3TYJvJ4RXM/Jq/Jm
4V4AtNYlzm2nkwfVVX29ZXfm+A+rzRhNgORCpUqnZLxKCPO8tFOVTdfZDST7wjpiBuGPT2ex6+Vf
2BDy+QkCe5Fd5rB3jmszZy8j357wKPGY9D+HuS1pim4XmnAIejrDCwF4Ozw32GU4JJHRhYshgWgz
Iljth2+D1UTrPTSdO0w0MaveqFnbI6WvZC6zsb2ZquNEfwHFDN0LlUA4zvuhW5HqpUrf5gL810G5
nXcfMnL5G1vlZNwjC4Bk7yJOTTtRDdGAbVcDwo14JdWHPA+Der9ijjitqknNpSmpRCGX1YP4izPI
9NvBKPsymwm1oRM2OQ+dS9U5Qz12ozBySucwBJz4fBwqvM+aykWZGzxdHwZV9n/LphZo4msUfpO3
N+omhe76UC0LTdCRsK6/QVHxzD7BN+I91b2Ng0PO1rK4IFgkX+3cyGFjwozFBWDQYDNA3cz3vJWj
chsgh/+AdK/FHa9dv+e1P8bTU1I6/p+RKyLxSq9aroPhnnCOhzle7hwrcnrc+uLOEnV9bik+KQ+d
DIpbiYQur1w7h23Pvx0YspxukvYquQjA/i7T4N6DbuECsml7f7dMUvzuvWKhuXfJnforaMZO/Xby
rF3IJ43+CFOw1EycOmq/1krTLzGo5k6BEb1ETVEwqOX5V1yHwwCWpw0/fFCNAZAYlGGBpwpsXy/b
50iV8Tt/ZqzDEYJ9syn7FCWzb//hHLTAZDdDJuc3pFMvuzbhnMZ7TqWSAl/Ygv4VxTVcDzFAuOFd
+9FUfqsXXxXo7YlbvxhnbcdLi3FC7nqZc+fbEraqm7PJNXKfNnwf9r2ZcpK71NhLoNF+8elXcsqP
QDbXb0FnHWffuyATN9FI2cvDTer8AUxbMuZSiTWz+VhQ/4629EKzEzKuzB/tzH34ZpClp2Nr8fpW
c6iO5TrkLwto7Hdwg95bq6Ll3Dr4wt6DAYgthcnzd5/3U/JcjR2inUIP5zvNMn63VDUeNIrmh2qb
zLRtHCXtFMk5hwknNl3SB3RKB+2jiXJiOWOXHEuoevssKOLjCOLj6poMwnpWu+/CaVu+lVNGdjQm
08ihsyjSFYoRDipsmy5wJfHH0svndntsa/5MPjbw7XEoy9ruSfg5hFxqOqVxCsfplVl3+c4YChMS
U508OcO63s9YYpCpuzZMc95dXnxgesa5NyRjFG+zZYb0yEuQJ5r6NNl8FHwXumsP0dPS48CV95S2
luEiicLqW5vRbX5oenao8wJoGdNMUB2zbjLnViT1L8nMz1Iwb1+N02XOQ2WiaR+XafRotDtcA3fu
uECYNuZCvjr+JoqdNvtJ3viGy+3y6VFGNxV4ScruEsrAPGhXmuW79Nf8EtJ6fvEa9p13CQrg3dJM
9rf1mzjeAzJpH5o8UEeT5n0FFlxV0zahITvZ2Ri2G/axBIdWUabrNkrN/FqbCkiVV92I0Kqz0tvO
RTH9tjBd3jI/VtGFCosi2Pa1cwMhl3H6FpGSf12KWxlaze2FYvXAyTeZGJf8uATd+jMUq/sqdOC+
lys6ez7Cwd43sqCsOvEU+qguNKPt4DGUeZV9mEzHJ2qTecVihYDOdBkFzGtNzhQ8RnpBATV4zdjk
Ef3E7XRM1VimO+AU4sAvOCXnuTD+niRvQXzKW8KMHUbQLXxLPOA5XCIIWVSj8reLW5KyhR9/i5dm
ov4MK8EH5/zTFlqXzP7P7sAU+8SlOsn+dKrKP3NNT/XG8C29pFFASMbLFs2VfOjpuqF8kgyXm+PR
qqBfQ76eHediW98Zj8wC/S8wRkH8OQsVRbtqIUF7L/Kmv11VvWvNrdW88EYLfwCpciC3K4jHwQwj
s0tlsl5GWiG2Xhmmz4mHpr9dIJ++JkjS0b5ejQxP+UQf3dZSLXwXrlnBD1vLKDjDGJGfFrPMgCev
zJ5Y4ZDEKRusTgSNA15uBW/8k01V8mZSHq79pAmw31HeNatzt4LU2VWeUD9xrPlX6DJIznLwH4JS
q182CPrmKNGU9vmc5mQqVP6RU53VsjDUZG58Nzf32DrDE9giabcsEMPXVnvjroxzQqPpAm4AwKGM
D7zvU5egRW7Z1sZ5eyizFpbzEAZmfHYwsw07Cyi/fCUKzDfHnQWuTO52hebdPEThci6mbn4sAFZf
l6j2Cyxlab91+Yr5P9mAgrBVEOrxuYdxfHG7NXn1HWYfnpbq6IV5fQ7yOHsORZI8OcAENL60pY1O
AsLrbqb19JKGFZRarCLygIGsfmNv0Z7adumLjc259B4WTRCc93JMECpLGvcdSon27sj1wnDg86a2
NPf1fGbXYFs2Gzc5YttXbEYMRTBsJhkjXovKYjJlDU79UQ344RmWfvWDxRPn7U1uuI5Zw+WfepRm
Pog5rfibI6FOom4qflxUin1npOracxSl3e+el9mu6W4LXeWN3NaFGC8F8BkoRisqJJNDKjNyAE7s
bZET3WtRZSrc45PsQc2Cd+zGt5ht3PJYW2EsFDdtnhLeSutDZVfUsKhDntOt3z3YTBTqA+sffM6+
0MFujR0x7IHflHW1s22kx30xckYRovBn8pToqNd+DtvuzS/KAA+oD6KZDEnXR3RNNBNe074UEZqv
F41/+q51fhTpmBSHfnRacyiCySXB1dS1lz7bycWWKDJ8YdRBBfO8a9dsPuQ1l9wNFtDwfS2jGI4A
XhkgFArYeVSykKbJcuruo7ZPWPVjH4CXl62/K1SWepfE3H8PGtJHxWonTe8Z8vsTy/JuPZSo1I88
yutbS0/DCyAwlAAKkLCrJz3JFxafa3Nwexkc1y65eV6KuqTBRKh8X2GH/DRxVN/X5XI7BaNpMVt3
5Quy15BsiCv1GvSNQYcyZ6/kUduVhW4+6a6khFbRgPfke+v8BkrHgTxrk6A+J/7ap9shyMpvbQHf
eoN3WqUUG7hYtsexpcuCICFRGeU4PxrqqAK6NbtqwcSJ0+JtdZPlh8J+8KklqZL2ZoYkMEpnZzT6
60U4JkRPgiz1VsBw5ULnDM6694ckOQEBAd8uqdFbbwbWTj5ntUgnOhCgoDwHNJ77e5FDH9pgzUyg
EiC3AKCey5xToOkfvRr0LbzT7gdb1/wef+xKGl8s+3Tu/W0dFdhnJhVRaYAGEp7KwjWUlqKF19yY
4vr3MrQehKykODbVIGiKnUGFLLM5qW4Jz9Hoho9Kps4P7Bjqnj9X/1j4njipwoZ3dPB4MTUE7DKP
0SrCPx0sYSC2ikTgskb9caUr+U85JcFbPdiuuHZGGrWBP5B9VG3TPeedqE5YOyB0Z+k4XdzpVnmW
UyGPJRaffAtgXRNoIyiBoOA33gxnyhTJL7+xwRdw6+nsI8+ehyhm2C7Xsjr49Vq9l0NgO2+bajVX
Bzey8oeHGM9jFEv3eWQtXl6QNGVwKf2E6A7M6NhAdAGFsmvhoJ7mRFEnkiYwVbZekcIvm+keb47g
1+SEDuBN/q6hs4SXv5Qrsz2r6/Qug8jwQTGtCLa4GDTSn1eJe6AqQ/wHoZFq2MwkabkV9JSoQwvP
4cr7l5xnIXUKZYyZ1xemf8iHJgw2yLG5PgxkIdATwCmzOgiigVULhpr7aIkoyKqWGdAOdV56b20f
lVwj4PAwAXjNk1yX5TMjjvGtHIqo5NgqWESEuIqiXeiu3vJE5Ue1SxRDn9naPmhR15qiLJ+Uq+Nn
qCDL+BD07W3jOa2F85dzL/u04RLJSxRXyVVVg/eEws5H4LfiNOKboYGFEAzZbCxIl7Dsq/57XDTJ
zyUkKZk1cK/Cuh4+076HNwVqggnVCpWcXL/VZFQYPNuD0jfZErqb7k4cNOJ+hdtF51WTzStWr6J+
jGzSPDcGEshFDAlMkDLqk58Uf3okT0IKh1hNOWZXAqw+sJymvXyQLLF7alviLXx+TB0WnwdB0bpO
eLd0gUy2hBkmwmb87eZ1juF9tl4SXtahmX5au/LwBrW/3JISIrlZHf1TmIpU7fBslHeNySjaYofB
6n5OqH3TewUN/KAmrIO7mm31GbTMinlbj+uhT3zxZ/FX5BTVcZDiFUGU4ZqNIahrcRNsmPfXr4Qh
5750JoHWK3rzSLtb8AvYpjzZQSwvnCtmp+nlyQ6ZEtl96Imq2ccsb4rjVA2E1W2HULAPSRcAagIP
8QKypYrxv+mJgsDRQSawjam2JnGaN+DqQFImP/3rVLPzkstQfjS5LQ43W1r/Uc6uQrNqRUto3mBh
mBLhSQ4Q1/kL72S9Ip378uIrj7k7wlFrOA2bQJ6GNK+pQYkQL7fQfdbhGWnEjMwRRf4U93DH7po1
ncxdMamiODPLzI9+KrzkW4cNcngK3R7GQM7/FT3hGibdQFAhOa5lTOnpLEN9N9MRq8jpZ2Qxklx1
2yooGQEMwY5wN7J2WbhWjXRgzwkPC4dwxrorgnFzcNSS+N+L1AzxvvFal/4X66l+J11amzd141bu
DsVzXvwtUkVEzocCxi0K30S3AEImFhnCKGFw1czIvzKb0K3YjAofCKli/G3chxO5izu+iBx5dfFB
Pc3EAkao5dXvK+VuukZEOy6U3LrKQJAB5WUSbElGV69FXWh3N4gaWIOosI9E+LT23AlnRY4YTY5q
FABFaNKA/0MYLUuTBSX1kWuVbiAA6hvYv0Hd3UbFoI+ap//VOolD6wy//i1bAvRlG88i55tce1+p
X7oVNpwh/uSfXV4K/GdnAzr6yG5p+Wm92ftw6Fn4hnePNVWQAcbZ1H5ObZfX+za4UcxNd8GFbJv3
hiI0cZ/EGLiewyBn6+mVixexqIvkN1H30TN4S9Vd6ipoiQlDdLlf1RBw8Y8z2T93oMrxK2beJI5Z
26tsA1crXr5nIIDljyAn2vLHTsauHEQx1//ApZrwMNR93Tz7qU70FrcmTdNlUc/699ilvdrabAkS
kDULDeWGDR7bzJBVx3bN0uwXOhVyGQOL/tnP1HCcJD/ODW2m+koDxFw8rBrQGbaaAlVqKagZaP2p
c0nIr2HzPZqG6Kc3r1zOUuPSgySy8Uuu7FBwdS79LXYja1udR2Ty/Mw93L8slbdQcYWBJmdTCBrX
1HN8baKO2AjVYECJaNWjzLOGxnr0e1SRb7xo4hGVJ4obOA5+yYiCqrG84TzI7MVR9AGFqzLRQz73
KWvKyiN1RoPa3Kur55VRenZRGKcD3Jibto7u8VbirdtVNlfLX9N71rtMqpPFhQ81uGPZAJljaOEo
7aYanNAOMmDrfjORkuai5TDc3sqr/J6xmUcn/Udwv/1OLSYAD5yq0XrRrxSie3s8G+sneRIuRmvp
T8Wl4bRQZzOU2j0T2izO0SBWSBIJOgVVEbr+QlyHsJ72nsFC1nvBMVpkfbWhXxouRz00omWOb58C
d/kR0fZONKn7skYEbfD081QncahOVIcEe1rhiBgxdZL8NlwRsn6Ip28hmJ8E5FZXiusoXN2c3Qgb
V2iUu9eN69yxke0/gP5Apd8YBZqMUtzBvbp6dF/qIHLVTnJ9YA5eKZIj8W2mnTMGOIMc0zVvs3GE
gyNLZgDU2Q7VvGzC/NPIerhjFGdxZoKxAtmf0Gzy5iWr/eksheX5wbHwznsPN1bKhqIt74kVOtY9
Mdw42tlEAVr0Z960RXnAdzhEj5bbFTd7eHDkpuW4lK/cVMGu9DGj3ynL0XRgQqR0pvyYJusT9GNd
1Jf3+WLaZc8cUQHMmLKCW9w9Rq9EV/tg7BVZN+t2Y5RS0Rml2fc4Vpr+AFFPc/BlRimAdLY+GsyM
2qmenYL3hN3lxOVyOvzg88WolXNvL8HoBhOnfx6Eyx31IXMiKUIAdtidC55M/UkGLPeepFRx+RnR
/NpgApi4goJkGqsIAoD1HPHgedysd1M0qPm4yjBfcbxWtXO0mD4RvNnTpN+9CerUjBePW1QJtYJA
x14scKxujsY4ZY2LMH3QwdJjwanwSr4OLGDo+uDRLKpvrl/nWcYFekKzv8iiFzXZ0zCk2W+HrUzm
zlbZphTAS0fmPSobEKULdNbQJUBOgUYLKKeCj/jV8a1hyl+NlfuSEWFmKI5pwmVYo7Nc3zcZ0wIL
JpZlXBHQsIenFrqWeVJ1UbUDKNMmy0nUY8uJCRs6Ab4+f2ryCgtqj8x2EtxdJW5Ip1kgS5WNy5BM
ozMyXNJi96MaKuP3vgSgw+5qTw7FIycH0Dw8gpS+0nJYV25P8HGSOqSlzJnCTS7cQXrYc3Uz9QfK
4bSsL1ljeim2ZQn5748M4jF+cxPSW/dcZGnW1V1U5Lu6iuNgWyJh27shW27VO06WuDPPH/ryuxRV
O+8TcqvdnmU/h1sXYh05U53l1g8Iab45pPOo9dlS+pIdZZOl6R9CF0SmdziYQilPaRpJfxesMAJD
OgzDmx1I5gXX+j3LKx1fIlPTDYK7RqAJsibOUwaJwiTc1M3aQOQ6FXFZTHcYyGbvJkhDpabTy5fl
77FiN3Yb1mlZoZ0iyVovPFJgVsAypKEvd+1r6ox+eMRKwy6eSWkGsFCgxvhM41hMxg0Ofh96Wgxs
CUxv3FX0lCXBvNzhfi+qfZFh34rPbC9mCcgjp29sjqTj72HpgUEZRkreXln9NWtydMYyGrMjZ4N2
ptPo8BDtJjGwDqa8WOg/rGCoXTn4ySLyA3++cDwXFi/Js9alcf5WSSbQtnkq+q8hFyxW/t4wsWyA
g64LWGIxLNt0m/sezYSALXrAe8jHIW9QiBfoG+LPaIZJ7hLtd/WxwV8y0s64OhpJGCmYpRy6HliQ
taFVuwn5HRfeWJgLJtZIPFTTWsutsS6xSZI8Ha/Roq9F2G+nXlfylUJIQJdiisr1VIyAie9pMmRC
DbPZGjbGZeH9rPBis+yKULPcu5xeN49VajjGf6c2Bo/COdi1ew9xearBhnreshkaUy9XJYPum+Nx
Wd6O2LWbr8o4M/DAGcduDWLNIp4Q+8Rmk7vybA1OhG+LP7c0n9eFCKuHGrHeO6iBRcF+idvSOQop
+3SPNwwzuWwYgs5BIYz4cdsRROeJF3b8neORRDI8375+h1y3jg/T0McCNtDk5goQfp/bu7Q1kwZ5
0XmwAZeSs463xVIZdbtMJN6B3HjZS+raksIe0il3gl0zNqvgVUkA92cS0eXzfUYMBZw19gzPm9Th
FfDaBJFojnRQLQLIhUueONxGdqpgPymch8hC6USzHZWP+H0aOkoWh8zHErVtA1ejc5K5g4Hk5g24
EMbe9IKWI+ezZT62n33AvfaCDXYBfcrCfUh3vVp7c8an4w1XtcCy/ct/r1y0nEDL+YG0IcfCGWmE
y5mRbqX3rUfWe+XqkyXVWVdtJw4lWhgEq4Cl6osjnXzbLh23BM5EcilIfcIobhXE3EGMdBk/moeO
9VX6AQBgoNV9idQ6XQjw++1lwrqQHT2Xs/rJRPzFKXao6iWd5kxrNW0oxEuYsdICB8HTPPDC3Npg
zEdEHaic2Tmin7U90AfetK89EG//hfMDU8WRPbttX6q6LZrdqkpQfJupadv1PheJcpi9KYZat24b
d8v7f3B0ZtttKlsU/SLGoCkoeFUvWXLvxM4LI8dJaAuooing6+/Ufc1pYks0tfdaay5RD077lyJG
N/sbdXqsXnkityhRHSjGneFZ418pKdV3liAG6x+MYHF2WjM2TL+lSTmqHCqf3dQTF7nVH+vcJfUh
W6ww8yuNL4O41p4dhj1HTPQzkk+kUDaEqxb1Sf8XKurSlguZ6RUcQXgQg195/4Scu6nZuEP8EqIE
RB0ay5PMJp/qNr8M+SHpHFUpln/OrHpuzkpO43wAaOuaZs86UE+/p84bsJhxhhkpLZtGryOLBFY2
L2l97/NJ4+CKQihna8z3tFlxmhT5N6mndQJLPrZz/e2nkqGQNVTRYqKvJ879wRU6aEg+ivRAty20
Hg11oG5J3mGU0b0vMhvRonyvIvBDSZYYXu+Nwp1/tHd5/s2vSNhB5eJNihdnrmsiYE1iSJtEtMx3
3T4uLG7NDT6NaZ0PlYvOQ25KIeTfstAj2sIUpe7NYDnGjecWX5+H7QPrVnXCftJRwsU7PPtMfX+x
1b4b1JIh6U99xGF1mmQMAkqM/KUJhrqXchpzeoAL30VjiXDWzVqrD4DMC9m1tQ/+5DY3X1PRixfo
BhH90LkzXEfdRWIXiqhvto1xy+TxjkPAsEtQLMbTnwyrOqYk59a9iRX4ho1iAzjsI9dQYol8MeWv
9Fsa4G/pUKm/w8Ta7wkvl2+//NH6ECMHTaQr2/SSOW+TrGmkjlgmRy7atfIIEjSLK5arR93H46za
4mBSfff7Dw6mzqLCMOd66cRc6RTkXhxPmOemT5NTGms0dAMm+bQ2q3mc8YWRg/OGYcv6sN3hjYd3
VtNF8CrKTDzlPbIVUgxBeFOV0bGYgugSBlEh2GeaAMyT43xFkeA/Tx02PNGaZj/AdchdEeXub46b
4thXIUUlfBtUDnThsp15Ex3GFtEvakJxMW5Y75y1BBaFvzh4buACPOW54/gbiq9JwTlVSraew8Nj
Nptm5wdrcEuWzEU4Zgd9buNJvREaAnI2N/LV93Oq+9YEFhqrWl8zdC8Y/HhCEDxBU5blOn5KbMTb
toCiLBXF652OIbunFoZh4oUgsDLTvTE0QUljuMgRZckgXZWnHcjUfie3LBzrz7JskJVpwvvnyiyC
jUquhRMaBfKnvCL33/eWCumQa/z+tMz971qsBNiS2AM7ES2DOfDvY+6El81dERaP8RiUv1Q24mwB
aBx+YJjFlyGWiNPBNAZnQ8PrVqV5evUB01Ilk2FM8W1BmtcxwtvyfO0wW7YjFpp0yAymSdPv8q5U
e2AN/qn8vzeXtXrC4p+eNioMjfsYzIydG0tF2XPuF8hobWXNuzuE+Hb5gfMbdUHW3yQFFyLIAnWr
KvYyZ9JcGF2CtIFaXMm120DQ8C2FZGbdJc6yPEYD7BS0N3X0M+I6XjNgxeGl4nNp6Jni5LQptxh9
Yqq/rIbsCCQZtU1i50569omowqy6yxpdnmhPVTCpz9jhw3wS+G5ZmhxNlIsvVlnVASYsbQnxSgGO
Ib60GelP2c62LM4znoynRTbNZQG6AMB1ilb2k7hYh6u/cpsy3Km32kG0Z2MQ02kmSRo9DEvBtKsh
vuY5I+PWIu6yqMwVHq+ook6iXSvEWZBAM0YCCOPrIfXZG21Dahj2KIVh88hGMniwvkClqBbQy47f
xc6OYb7e4SYMzgWltyc6FKFLa5azZ7p89XkcTHeCoz6cc81Wsm7U+FDwh5+YZ5u3YmQ4jVcR7KaB
rTAzQ5yfChXYJ22r4prGeXJz19Ri+0qS6tGbLDtoN4rka64SLGVB6IhTO7XOJZWz+M9lw1PxeIlk
J86L35buIcDg8NGmTv3uVkP74TdLcvFn8NZ17yGMegskH06tqBrpBIDiOozxD1lDhucO3oiM3pBr
x+rkOtqyb5FvPO9qi7yjOLOdP2Otpb83qgpgcUUACu8Bh/gkqEmExVaH1YX4AHehNyr1RFAHQ1HM
SyYXXO4bNXv51WBnAaNcU/g+T/FIWz2Oly0Hv6Kh1mMeHisUvc8mwMw/0+5wYjBuDmDYSV2uia/9
LbDdL67n6oGq82zZlpw29sZJqltXp/Q+Ix9EjwMvJ7yd6Jy8JdCkTlFMVoPF6JC+s4peryMT+ufg
ivqCqm32JJ840QUt20GYyOk2T6liSDqA63UZhNueNe0hDEr5KDiiXhNQ1jsB0LrcFh4H5+feDpoG
iVWXb62M7bPke9jy1vazg8cz5++Cl7Xb+yuzlcYq95vzV7KcGr9xd22ZOa8NwY5THEuG242Kekqi
9Fz8LHnPfhVwjnPeN07HuclFbUtkYhmq62guwKzDDkyiKPzuTJq+5Z0R7Eo4uLBp6XXinwJUD5Ld
XT/Ne1YhotlJtK1nBicgMF2oPnq8wg9BFyTvY+wP4blnl3Uc5WrbpxWbi7eh2GP+yNLGfcyIuSBQ
dMmLxw7p7M7GnluEBOKQto+9w5JCV8vYN//FgBmGz1CVhzc2kL1zyAriZbuRsyvUdy9jfbku9AHt
0r6edkar5m9ILvScR6Fz4f1fmndTqoBSgcLV7bnsMeruO9nF7xIfJs3x9ewxRhR5zt9KOhM+uquj
x5r8JM0hvgfiRCTex90REROMWfMz2TpItVnVqKOrk3w5Zn7qrp9q6GTJTnLmvz/xwUNzYX8mxj/Z
nPvIanWBDoiyj9vHnX2SIaWkVXtY8ErvHZHUvUXvaAWHwTzpy+ZpIO5qWVAmZfWSumgP9wnfSyPq
csaFMTJ1syR44HVnaestpMJokC4j0Fzfwa/SY+4Gyu2KzseGrNYiG/1tm2B/58Q4D+zMgiUsrjE/
HFYEdEKLYMy//RMjueK0Uo16fOAElqSbboyC53BOx/bFSWrhHhwZm/jcsuISDJA8Cy+8BWFYhiMO
EGo6M3enYRdxenLs/9mmGZttJwtN/SN3vDTHWId9/jDw0Fk31TCOYC6Z//AiJkn/JQrJoBi3AZWP
ZdENfyaGwi3RRz1ceHY5v12OGnq3hCO/PZj3Yttj/OTm0jxENpWeKlhsOTSngyiFzE/pbNcLy/7i
hYIgAiNr6Q7iqxu01j/jvMDRsFonUdvcOD7LUSdGkOU9xRFYsqQtHqiXqUrQn+LuPJz9VGtaBGwv
33PBx3AM/TXR/yg7qhysA3z+nFU1j/0TVDgtf7GrtQeWGZhelZRJzqukq6sf5LEx3IIzKylnyJrw
kOHx1d9karqBt/USea+dYUl4RXwZG7YMcy+9nZpb2Z6XISfUtHfHgaTbNlxMGJ7ZQpp3hlKfxvKx
ai6AIYCh9K3r9c/53AwUIXepbbFUad7/P4ZSyQDKBkmF79AzrCsrqfhCVhT0hQ1aBpZgY/wiOXEG
cSgemHqeUDvXtrTlbGiUFVAXJfvIhnxFSt6t21dzYKHhY3M7hIOpvs0dA9H0rqt+Z+vEzLoW7FA2
RDJTQ46qeZUTCdZlKOtoaytoASdqcdrDOLrVfHVYvkJHzau62BM26+13EoY0+qYlNVbdLEr5kmK/
+YsB2ZbnaFCaIumaF/Q9Hkf4os0yAJmi55dbK9Z4UNNOIozKv6XT2wviWhSdhsRdrrh//7q9JMh6
LGURNF/rbMjQsf4KlT1E+FQ7KPSr5GeWqF48+LSTgypmRMzpR1ia7FuvIuyPoyN7oKUWpAeBNyJ3
/SlY8jSij7QNHfznjHSJexoFo+w2ItvgHpSicxsbjD+B3t8SocKaVcVJXTw3Fr35qKiTUp/O0C2o
cNoka3WgW7ZYfhWuC9+h4tjebZXyJ9Javr7DhGU7/F0l1ACIXlDfSP1ZDDnszlcMO/ni8PihCQu+
SQj2dk4NXa+d6+XzA75oSb4jyaCifZD1SHzFYcZOyZ8O8XG9dVR4cUHYAg/LggWsuuVNXjQ7d6KC
g5XlOtBrBF1s9vcu/zjiLNpTQL12OO/nU2FUAqB86cPmP70OLPMudsaTme5s5Kv+EjoqIUncl24r
XYwBayVU+FZny7gsDxSZGbYoHLvG1d/plM035hRbN/MjqCmsgVsEQqEhJi+DEAR42IM34zb0cAOz
6XSBCBfr8jPqqW14C8asLvcRKCUuY04vUdGhe1Bhdq6qQXyvfFI1f5XrZvM+1LFjvhqD7QCsBhI9
vSqomMvGyHjBuJTLoDOH3nbNsM8nhzKZjaPE0jx5rbD8tWAiSu82jJR4vLhtXkbig2VVGe1dUtLJ
sRAs15mQxGBwRxN/hlkX5wTKrrSDRUO6q0mQqn9DlXv+N6QFdMx9AyKCzzxEV8HP/qJrlQUXBl/o
uj4QxfEFKCF+1NYPXPswF3w8b4Zl+LwXOF9pyUgrcQ4rLFAbt73vp2jbgplhWJDijr+TiBd6us4O
masHnknZNp7Qpi749HERdtn0DdKx3MEEjIOdz4GJTJMtLxR8W/dgaNA5BFp61xZb+/TbdJAdUCKC
MjWHMB+tlxxmIXpeoqTSwvviY8ntuetyGql9fj6KfEon+rOWLXGcNTTlL+kMw3GytKIf/UBJCMIR
iwwuUnou7oVY0T2pSuHSNltiOnVLOx66ejAz2x6+gH0oxuEGuMGteSi0zQsW2PRCzrt9W7DGUjXE
PPUI/1J/Dj3SwK71W7GZxowkL0JtZ58Ch+a802IiD/sTDtjxjN9ifaiCgFAJXtyaBrSR1yQrYjYE
02ZSSVsetWsMf1Stw9nUeflUJfQhBcPsF89s96P2QbTpxJXv2uIFVCn42lC6y82HptIxRCObBkii
05blX+8+NSNC6l36xLFeMQW/dt4UE3atYUfSC6OAn9cxZJyEYJ57DvLWj/eKYIymMg59fitB6e06
6Rc/A4+eDZuMMc0BeYWSVmM2dx6jte6P9YiLbS+KtKWFesYBjwUmqbdFzK6Fqp8+6w6N8PLxtvaC
KY6oW79iV6ju0HVCIfy6nN2Srxne3bvMaVvcjqRzeA7qtF/PKggn78jLxFKlS9aADA4uHbrK8g8/
WVxKbAanwVVGBsk8TDi4CIKuQJ+rqZh2XT2LM8veID+kPf05AUjMGlRQrn9EtnBjwsXj8jcPSew+
aJlMryoHHXCW4Tq9ezaSLFkcSo3CjjK9A+3g1F0pOYgT9Ax/ZnymW/6pZ5Py3FQFSBthdfio5WAu
ZU1SMMw5VYOUmM/uWidnO/TROYzq8BscGcT4Pmc9LkTVPTMd83Vti3RUBoSV637LMStPijTmiVsl
3zOtwB9ue5Zul2Jhtjt7xEIIalZmTW6dwSR40nTo5Qc3WDi/qdxBJ3VwtmKXSS3Cukry8EjNpQEL
zjmVl+ak/w7ZzGjLDB+x+VvtuvN00T2U7OW5m7vB+UpyZJs3T92rJtOpZ+EhiLSR38iRjXlP+wwN
zXDsBlnYnZ16pN4h6zg1TZVf7v0QCwHbgmQ8t6MXVruE48CbSUq2OoFO2X8pOXK87JTm5O67yVNr
+5TjNUHLzVQE0cvilcT45plq+7rJqAtoR2d8Tp0SqH7lqAsoKLO3YsJ3NAItVoQft47JcBk2kxke
Aa2Ra+G200yctQSVOpVmF2oOHujFUh8WWoCeNNcc7S+dtwMLXFQXKinTnYev18HnT6E6gmmGjIVU
HnyMPJh6NqlSHPPYwd5UFBPUlFlnIxvgoMZVxKKndc8mHkpnFzkgfZZ0TLvjivx1cbDmcPYeCQAf
cMNgcF5lye1bVBDiFZFEokuljykwdwf0ZH+MwuVUYBAnb23HmFOGL5Kdh4JwGmjKPFRBxZ4s91Ln
D0Hx/JjUUf4rNHhyN2vqBmd/7DHENL1s5YZaOewvQZD+EuSKfohKgUo3uKYuJMzaQx6Oeu+KJim/
BmBMb6EfFisOAVSKH9rx5nOvBaB9atpI2anCT4YNVwdYgLDI6z/OOEbPOl2d+qSIAEPdDxzMwB1l
80qTGxSEHl+apat2CjczAOB+xtfQOQoaOArtWSPmPpfVYp6HIajT1wJV9Kkb0V+wM0TMUhWGIxb5
TQA0aOqzcN8w/oEV9bDP9m7LAGgbFXxHtlnS3w0AsCtqAndZ0wQyYAjJIsLYrLhOQ4lrTd1Ztu7T
qGASEXrHCuEsM5IhT4PyPdduU57G1I32HpoQh5/R3yEmz6zLMEeXrkzfROgxAA9EszCCqbn4Z00/
uBsnZ9e/qYOMhyrhFWcXj4QMcx0s7sHHN/C2pAvmWhZq7tH0JqblsWgVIU2CFt+xsxIHc+/YdU/3
T27pFdE+a3lsbDXNzmxBOHLcSBh3ZscGM32cObv8sBoU8yYawpwPKLUDdmk2XHSkbQIz1CGAump6
ZejN4xstQtlZtSa4xr6Zy0tCliI56BbtfhNNHekkVyhf/0QmKTmgotKZ80zZZnMgOKSw8SKvxuUO
2ypmBRIB7i3l+tAnnAfjb3wE9QPVSDDBGnohyHZTMr/z06mdDpEuJHuCUjzi9aghrwp6bM/Z3Pan
O5ntdxsoEEeszZcz/zh4hJKEZ5Zv0fEvkgW0B0HZ8x9t4uUXKpvUyRlk98ns2gzXRSfzcrbdFLLh
7niLkiaRwpLWkjpjSw7f4TLch1XV0jOFh9SdynM/24HNs1v9g+7CdNHNIRwuHKoCkhkXLBnHhKTW
xqkn/5J6HCverRxcDgoiyaCZqi6Fw8sN3FzUpPFCYJ0sT3VsqmdHtCI7Kjhpe996lhiVR7JOg3ha
1sKFv6Mi3GXwpMLuD6Ep/QDhA04yMUwsk33vRrAQsKzWezzcnEZcHxbQkQRbJzcgByoOg2rsT+h3
FN0kwEJ2vLXtE4dXYz7JjJA8x6AWtOeYs1N8WsWUXdbFmX9RN7awfnEVLqEk/awXEj8v9yUyKGcZ
LaTRUHnb7Zj61Ve5sL/YML6uHx6OGq5oNF7ciynz2KOfK4+ORuIMmOSioDgZJf34INpheuBXhL7A
hGD+xXGcfvirR8GWo3H8lXXhC4QeDyYBJsxq3YoKROJRoomkNWiBLiOngXUmI4aIv2hK73Y1WtS+
eDgWaDhM5QE9WTQI5wjuKJ6nbCYxfUxocMh3QTNhvotXF9pEX4ugF3CqCUIcV78w//nR2L0MeBJW
+m0FS0cuBZT/GpPpSxV70WsDPWhLUJAKsmbx9k43dXueL+Vu8WO8ugNOsvk9BNe+DdcSLJLTUHcG
8izLH3KZ590x4AVQsnWtlvVMS/1KzHIh87tDXvKvcMO7k0M25tzCvINLJlv6VSAdwQth/Rv0/GLQ
JcanFKvdJWMx/u2AkPmkm7ejFxdsG0HlGJeNImt0cCf3/tjMYTkwcIgWxadwDmC7++g0l2Lak5bi
qWOBVardsqzESUDAkI/pKbvD9zvy2bXEJRb+v9z3Ib90i7ywG7MxpmwvjWepWFXA2IFUTI5vOOLX
WH7LtLcnoyegAhxn4duIew6qxfTwlxuxyUnvZ8MjY6UfbMZY1K8Jvsg/1ptDricWrRvT1LCtW8jH
OFoQd3ubrhCYyu4JgpRzDhd/Oup5rTHmji0LvsxHvNzzuThvwxCSmc5X3KpljOLPamcA3zhEfK50
Cdu9Szrh0824N/8tbte7v5wFy6Q/rBi94YRxKieXrHaTnPQToaP43HsuS6RqGhKmqMwNEbqy/9eY
rjM7m8ZuB7zcb4aZ5tTrfGKayZvyWLARxswfLphCO2Mc51RLj3OFDsnr0wcUJsNu1ezEiVdHfLNh
H4ccn6qVq4w/Jt3SWz6+OlGPZmr6W8oXfsU3RMCsTr2Q684QKM4XRThNZ0RNZDyoC+Om2BMJif+A
KCeRanoRbHHhmHRvexeVFOBGQgqwtxg4SRq8hyoMuh9ll1N1A8bUbio2K/UplB1B3Crva54LMUF5
xOImMkDSgiI7dJ4AIMBYY6uNRACo3z0zhDGCKt8eUjwqw2kKZB/vPdl49XYcgjw5KVbJ7b4Gz4L1
RaKqk4WdokR72LltTj7Ih6SC2BzW2ZH2btd7Jmc6TreRPMmTyivm3tiy5H92ZY+DH5OkwNWArnb0
nIxiV3YKuN1j4qsa/scwUx1Urk/ZbHv+FxFBHgLVP2fEsnfOmZgZhcgj9YCtubBXd1wqDHp29Muj
6oY4PrQx3PZr4QHgvprVBQjeeD6m+3SA+k9ppvsTs2r5a06qqcNbGGOO5V3UfRha4Xcu7+4CHx++
vP5ooetDPvDCIxlZlo8hCinZ127GmOiXD9WYVl+FreWfIBbRS50loX9bPWWBTZoZIyNv91ntcnYJ
LF7ZPT82sGa+46Aunnq+zhcs7AMhb0mZApqYD4ZzG43CS8+gX/zgReJFDvaBPxj4DOzEaeNtCDFs
I4vnBfGiRhZymcg0/UUjxaAb5IYJh2HG0XSmVJHDejIfUv6Hf2sFvwbV3EmyvaRFnlnAeEQZy3xI
4sMCdi8g9YLF5Iecsasf4xTDy166SXJexjI+BiLvntpR052ylsBFdvw0A5EizHnnnqJZs7XLOv60
tPr+i2I9t7t6iYgyNxEntI2sxuUpazEVbGd3BZfQ4oC6yoi10+OcrSDe0qDFcSpbg6Ic55JFNmWZ
XXlb46x+cWRXy5uzBjhZQi5aeXRs3l/81Vno0fGiSx3E6Td85+n+FI56+RC2WNZuMK/UultcV8sd
9t26veT14D7VIMt3SJbpS9vO/XuFpRjqY4rl66HlfBFDTFoFEl2F1S9aDXmpLS2lI12ZlWJvlrHT
tr/GkQ8IqmI1pVjcQ/CbJ1R4+5SVaTqSBKIhdQE7dwrHpry1sw84GEHb/0Ssj/FVV5wcICDSoIwB
Qw+vDhO92DL1x/F5KcP1hKq1kILTk3hbxJgmT5gjmOi6lpjvLSF/QV28coKdmsgj9HOCFu57OOsu
1nHFoXR8TFVbh4rK6Kv2APi/m6ZvZnTRBgARcazE53zc8vuilnsiIMhFD/I7aR4eDFgcfP/BG5P4
sUqneddTMqngIESoIMTyojcs/sn4gjufep/Oy3kMxGzxUCrgn+mXRISrfiAvWk3Ut7qEA/hWTPXP
5WgnPgLVOQl+vCi0yWaY3PjBWliVNDy0OCqI5A89T9o4ZUQsADD88cREpVlcu+HN0QMuFbJQfUhG
YFQrMtaGHRGw0Xu7qY/dKgkoxNJyXG7cKHofhj2MonpOdrWfYH8v3HE8rg4bxY3SAopQEyRVesCt
EV7KhfO4n/jRVRHsIFQBpfiF3G6Hv8DjkBAxd97q1I9+27jUjeC8QE7l2XcIlZwARpEYAH1AEJga
e2z9NWFK1dbTrZLgS/eSHJTZTezZQT54iy2uIxNEflTBwMq7nFh/bdoqKKZj0DrkgctBy2tlWtf+
IiYTBh+a/NVvHfKD5kYBK+xGHoKEoHsIa9p69xeOjPa43UcqDhe8yGfBvmizwPkfLl50r22wMOmu
Y5BhrwS0I9A5mnkJf42zjbxTNkgGbrxOKBx5H/HecEvotH+WuOreDAIXTQtoGpgJt01d3fnNTVXJ
f/XQtOVPBAg3O+FsKNX/hW+8IjqaBUb9sDSHuAuYdquwE2LX16OKkdelPgtOFCjSfter9WAwdHHr
C5ItsWtVQi8ZACV+13j9HTHKXmFimp8pqlTxLG0oH1kOrdXOTCY28HhQv7oteQznr7LGePhzpLkg
YvIkQxt0rrVc6cTDGU1gVOJw9srhZPoq2gETamF/YGAHplq0wv9wRoX3axJK/gZQcB/cbFlm5Vef
eDOi5IK3bZxnDtQRt0aWtug48GV4hPg+OeYfeGpxfoHp4tF8gPuES5Q+7UbuE9eu42mm3vg41SyW
fwZVw1qFxSL4SzzCKRYntV4rNj9gvTQuqh2/fEsON03Yy4wl4rcx3HxELl6rpCyO/ZSpDgCbZS3R
edZpz1PP77kJaQFJ4OAQSX0am8UfXmgCSDFJRlGBa7TnX4kK7258GfoXbuX5BRaTdyknVT+H1lKR
2Lpp+M2GP77hFacYB9joQgqFkyXoNuzdd5RXH336erxvRIq7DpqvRNYu7IWLr6BL6EYjUh88diF6
OasTwLLhfwj8mKRStLVN2YrqKVCtJLTii/kXFJLkllG2Me1X4iYuKU13Oc6CU8NxVk4qgLQAdN3X
S+n+6PHTs1AUAmJfhg94OHGjSeBwXV4ovEmYJtRlDW1/1eCx302MfZhESWbrIwwcW+3CUimzgdzU
vK7My9vQ5vWjQfieN4kXh9sUYwi4CLxpEtPgccCss3cY9f9y+5OKcnqf05dHGhRg1Rin524e5/g0
VhqVneDX+tGtk52PkRKOeK1MiXaXYV6luTeB4UK79hSxjo/BKHwRL1+5YfssSl76ki0W/XdR9zPm
B5+BXbg84RRHiksU5SnZ2NxhASrm3pu2U9yvX5jqh98MCTQM62GBDpfOEKRkyAoxw652WBkA37y8
uld1Iyy4h4GAWbmH+5rcyUbYydND4LmY40oPUynCSo5nnBdneBh4QHUvXSYLnGduVB4aekZus8fr
74UI0+TfEq8WF6GEgtgr0crOWN1N8OB4EbylJIj9XyWUitgjr910RBKcUHWHXOo4f6zxSZefSdBG
Zx1i/IRgNfYSAkPh2ddp8NRH3HLmqxPq1NF1qu6hatq13MkIjs0CXEq4P23ezv+lwHhPc99Ca10p
R36tnVAOiM19+y+82263tjbGfyZYENQHDqUOnsBaQngSeZEv+yylf6XmLHODnIBmkASip/J9wiJ5
jtWY7mXKwqo+MINy5Bpiq7qjGRgmMeSvgm2tk7gvtbfe07lLUHf4qOwsTh5Rz4vCZb+DXwbFOMpm
6nFTAPyHFEciNinFtY5HNxnbc9bMySlok+I5DPEegeXymvcWS/Z3EqTx1sf7dC263vydwyrw8NpO
MDYy173xIp2QL3Xy0yVqOW9yjR2Jq0vY24Rx/dKysdyCHOkJcLZsnJ/RakgIehZN7pLk7CffF9Hc
Sx99uCfq17I6LpU7JCI5oqcuf7ULUmmf+x3yBvMQhk4O7W13nTMXbmlhyfdodhz+Po6S9WddjepP
tVh6NRoXgUNrEeIwMxxJEydbaLqn1f2tQJy4dm1XfRTTiIGYDx/KWcgNMUWpa3YKFpN8L3sHEZR6
joC8YoiV8Z6/wDgwDPLcoEbrF41bHp+sNPUf2AjEJXIxswyls+z+oFxQx6DVdf+tiWlf1mJZ/8sn
KT6cxHHkFVZj49xYmxTcLKiBAWuPJrD70MVj82ELEfNyYrdyx6JNM0R1QkEEengpnlUhp3PGBjA6
LKVeqYAikXHkxZpnPOHL8YlXMTW7Ky05h7hW3rKpOq88yrEey0OpS/caThXvB4dzEEhHrigHxGLS
/MeKGOJoQvACI0R/34HlQ39a1+ReHzRBjyBvWZ+5MSndAEN4Nrg9xYaukdTfpw2GJNBVhlchfDOi
Mlk9tNGuh7SRo8sE5bfr2nyP5V4+BPgAOEeLe8+A8TP8cGaIdq3ShOO4GCRiWZoQ6o4BpV66JpHg
bIAdNQRuCdVwcENLQybySEodSIvM20bEbC/tXExvZaNzUmwd6ZyXOh84mqfLUh7ckZR7NLqj/wSG
YfWPnlE95dQe4Qw4WlH+3rGNBo3jGZ3fOGtktykn1AKOlEMEj/uV6rIuSZpnJOPVPMFXxHkFEa+P
r7OR6Hs0kOjg0qKqc+2CXsTC5WR62YthavXDuiyqwI/j0FdJ5JXAPN0N5bLNooAk9aAB35Knwlm4
wztMnRrIDBySiZv5zT+9xs1jxOvrV1D28evsiOkkHMtzqcoxMnuuPzf3TgVkeoGx/7Fsa90dMMvE
T0PoNT/WsKzsvpu0fWOfKPPXhCyLLLaqKdzpK1u9pAUuFsPJx2+s2WwMI5H1SbB3+BcXmRK/BKPG
P1svxFJNOcsv2frFvduequraMRJ5qR6Dl6AJTchvbef1nXNycH9jsbGpd1nUrxQTM2B1H9GUtuZP
PcVZ8R8TRkG8oV+z6hKvhtA5whBvXonet2KUrWNBwV7WgAuRKv7X2TD5EdItzszP1gPcJKM0Zqza
9NM7y0DuzP1ACuIxdCYvfcJyiBGRTtYF0XihdeNnFNfiZb53KJwmXS9n2rIwQPhL+yaKCWOVKxLi
i72FHqWTtKP4ozDLpaSk4VenAVB9NyQx/msMj1HEzKgx3zZUSfeY4rMIzrAMwwZnGUVDAGp4MxG2
xWPe/WKs08sfIlR08BBL9v9qgPzqWd4pH/SFjgF+yCYdmqPBLUREPGag3AQypd2aJ+8ttEsfwQGR
/u/Jn6JTkASYTGTXxPsgjbjKe9rHtq6UljJ1EZg9gAEGsHZOCM0AwVjPJa6o+VOPItJf8Db8knPO
kk2/el9bSkph5/zEa2D7V64Uz/wAIqhhR8zJMNAdxxaQAHdbPfOMAABjbI71o2dlryOT7XsaMB80
5/ABAJoHEIu42yhOqppVfs5Lqh2wtMtmx5Paf+bgOl7A88v73jv5H0Xn1dwqskbRX0QVNPlVQtFy
lI/TC2X7zAGa1E1owq+fpddbc2dkCbq/sPfaw0+pa/Wh5IzpQmaZPuLwGF56QAEHFXXq2wB9etDo
JvoreR8F6hVLxPfBIIiS5VPYLJvRQwKrouqRP8ziJyfdjxKhCkZaNyKxQRWLv2M76qdgW5H88au5
tT/9TdfCBVrcIhMck1iC1/7k5OY/uVIwpcx+Uu9B53ROC5WTOHceSxXET6vN1mWyyUhIfHjTbyWM
j5LhmwRdgdkkDLd8jc4nxV4IiSWvtIQlhqWYJ3q2xjwJQQpPe5mhU/nAxCARARKxYJ5J5+Dp3wic
NeoyYgIkbrpfYNL4Q94fYhkaBmYtmqEE+2FRQOvqMWJ5kWmcJ78wFQX5wESw7XzahrWoIguPbd/5
gFt7JdqT7a6Nj/ZVzX+HhnL8QiYDA2DTyewy44P4LmJ27dkuY3WHRs0W7FBdcKYkMnqpAUlKLMcz
fTpKqL4jzbjo5/k5dYFnT1t8TfaRASoblAYrwHcbdRnhcI1Xw31F13FwNasndngcPJDcUjuZyJbQ
x5xLF+EyT3Q9fDVlE9xLrCgNS8O28P8zWtY2F2pa0rYhKuWZuUEhdfqMCaut/pCOSPJ0R5Um94so
s10l4BPvs1Qtctd0Mm5AUJRp/Wtj3nPe3WB1kDB4EAr/jPgWyvcIDQJrUTSzaX6GWSmuLP0k05YC
fmNphyTytBxdO89L2Us4xDQeGpfDVtHT15dwmrFYFyhdn2unD/ttOFn+E9PvtNiVDgzb30HkIw8I
JNFgOFDa4DeBuEjTa8QppbARCWsnFHvR3OVW4sYjNgXURhgv/SLc2Lg8D03VEJeCM2A9riKyrNdm
AON9iMY8K247eye7rK4FYs+tZ0/f9RPz/fuBp4c05b6PqQM9xrNJlhXDhed3fQO01VfcQQoxsh5Q
nLTE4bAScQr9Q7jMWG6028gSG0cueS0izzUH2wdetVtGZ4KBJhfMFS6dOuSiZjm1pKrOcMpEtYsR
fjM8w9RxIiUGYjpBkexSaoGFclM5abvriIy5sBSR19pXKEKk69VvcQXEhA6nzb/ZZmU/UD1tKCQT
CSoWGk5+W1gkW1SRLpApy8/qGg3b6pNXURK+ZY5yptsvA2afuxDczj5jZ4EHtgqhG8Q+eL+3G+ZM
UjvzNu86ap1447rsQnmmWtHtkIWaBM8XFDJ8FnCXGDDdlvEQI4F8tQ2RMob4xEcG8Rj8i6phHB2h
/EIX5NtEvzsCd1bDrMDH+Albk2zmVeNxIO4EnniwENJIBkaOVCXoFidNIrlO0afiQALbqphlXCEK
WsVLUDC8uLJIpCKIHfDsR6qOJf+zcg5mO5HlGKNomk41+0ToM6k5+HnLLr30ljNSfMBvUEaPC55f
tdGeZKlROSbEOHN7k20bWv2By7Dw7U2G/oAM8bCDyYJwZJ5+Ir7D5cIQdgXZ5jg42lDbNz1b1oGn
4bry2JanAT0CLrgBtyx62SD6QzDP9A0fxVXvFoYKzAwNHyNjqHNugjC8SCY0/+gsiYwqup4UlHpo
3DeZitQ9Mt2Wl5xWmf60dLvsCXGKQCmxTCynsym7Z17EvkxmLHZ9fGAbxtceAz7jec9DY4GK9J0Z
t5HHXHzHieV/oJixXtpSoAz1eg/SLtiR+3mEfJKDc2VHPqn2uwXRddc3Xb+n7cKt5Nm1OBr0Da95
Dhr/PsLfnICOsGzoZGSMb9G4VI+57sSKBxv/8LZ0Jlb/7L7cHVvepd3xB5rrQnP7ihCeyKMAyyNf
00TYx2rPJeh/PyzPva9Da9+qNHwMzBCy1FwyNIjIC8Twlsd1+zs5TKDxGHct8jw7SO+KcAGnwvpB
/HFZpDcn8o6m7kbx6YsjxIP0Puu5/HDD3eZnRJXgIrq9bb3z0YaQDb+pQr2Y/KR07a5zNpbhXQSv
cn2N4q7oPzuQoftGxUBpY6ctvUSs1FWPKxPfJHK65UMIvJ235dc/GIcIk2wNmLYJkFilY6e+vHqh
zlDN2PvbQsnyAiU5GJ/d2WVi0lLcgLzybTSVtt8dMdZm4tR1lBpj5LM31y3/4Kaylu5LWev8YVkY
z0FaadxIgzkAFSFqtUYnezKWaBjn+XxEtnBLpB/CyKC3WXUl7x2C06wXSBgiRQkWiCN3xlpnCF7R
sOwYOASfNkiLZ/yaJbCTNmaUtPaCfhGJdUKqXgg3xyrGA7gC+npwz+V/eWzNrJRNmT1MA9ln31oS
rQcIM1hCSDdjf/CcsTJ7U4EE3o6I8klHhqL0qQMBY1W1OManyo/cDbM675EbIrxWdK8IT9wcz0cT
lT8AavU9QO+ZKHrkuE9QjGVClFZW7Kgk1qsXxmWydKHVHFzc/LvGSzGVps5S4jGBxMLBZB9siu0/
+YRdfZMFxvscFvzfNML8TDN9feJY9Hv0jlbxZpNMcMXZoJ5ww3yjSZ1+oNnnxxnaDMP7sjpXSGWO
LjBBRvCeIla+n/xTGIaAfoqbhXkT2QNR8vDWpzunL0hPHqwyZNRTZ/az50XBd09o0B7lT94dq7oJ
gV+M4l0wTGBINGrB8TCkwTEQPott74bxQabAp2RUnP9bC698xaW6/ICZtKBbEPLIjg/zirCRU6OZ
LOLHebKba8/H/oRd2z1RoVKKeeCCcKXZxXNlJv9bSkEQjxWa+D62TbDcZW4ehAeMtthWZlKPDlNB
74dCCU5WiCvnwXMami8qhZ2Xo6Xf2hr8LsxVlKOk9d0LJPdUmhCfWaUjMTNxXrO2Iis48WzXBAma
ouK9zXX+VtH1c8j38UOuqv6qVAE2i3qmfB/D4YNoLp+vq0TQ0Pduc++kqffZAnL5k7szDshwkMUx
IKvttHrLX5VH00Fmq/9cqU6Wx4gXb+dy6w2bzhfho246ZDcBprvLaNOI76YhGHFuBfq0aJdvNVTD
B/XHsutwxuxFm8Xzj9/VdrC3YK7sW5gBcpPpgvUosm9UshYiuZ5fiyCT2KRHa25ikViDfY1ij+Sl
W5OFboTnN5/AUCIwju8EsZgvNpMEAtijKvHYerHbIMHk3Cu3ODGl3y1eOe3rPKTOwmLeSVZ9Kjob
o0eQJt6zmXMAcN7Snq2xyN4WE1yxWll7AZ/v3kb1fGwaJ3oKMZMf1qpdzMlpgQRwFin6BaTSTeKQ
Onsu+H0gGLE9cDaeO3lsYkaHMsOrmreFY/gM7o7flk1Tzo6HlKj3lj3mevSQaTx7XFZHmaf2O/IH
oisQPbNUDcF+BN1K1vXkehFxzuTfIs3sX2PZIgWqAvmOEFOcGh8GcTUK46LCBw2JxDv/ZVOU74pm
6G6JZTwUPZ+rmWFZydFBN01TlbSuCwWrDKcAAO/EOFj4dvmIsWFMTB7FLznLJlp6U2TIwqyAjb30
qpycHuhdCCpq+4gma/prZjV/u9KpKWeHL/SG805U04xWtU7jNytKUatl1vN6+0sRQRLPmtCSUc9G
aCf7OgxYLIDgBtRLBzuiBxg6cyyJ2CErLRd3yCloRKNwHm87T0n22twW5xCjDR91hZZbF8g4bEGp
A/Z02xsm2h5g6o1DgsYTCypg0cx9JJlajHlKl+Mw60hE6NUJ9EFPzss49E9xth75ruOd0itywNBi
/Yel9lsgDUg6x1jnuZjOWKqZVqpgkP8iJ+831kAY4Nzzra7QlcvrusRRlIzBRO4JxIMeK5Pe0n5W
XGgAuT4y+t1bwTZ23W0lRHmISuqJHI3o0+r9+9zX5g5cQCbOceZwqDogrB/sERn/APVpizsegimq
mnuKperen2/m8wCpxU+qHL5vv8KBFJckpJEU0jnQN3iiLcf6TxJtvRXFAmgRn8GeuYth5YgUrNJu
2GwBiHIRR2F9LduwhHNZVuIUMW3+jELd3s3hiAWdcviHyr35rev2kZTHmnPHpCH/Z8KONrZjOV+T
qh7bXmcfERzzzcBG9DGNiC2HjO7kmykD67qVfkywnUpbLvXC+2ksp3rmwprPPpWW2kxgeYgxJdvn
qF3qZ4pbSHJuCC6E2J3bFVpxY725mQ1Al1ku32A8HJlS2Awg+ZirZnahl2I5o+xBbZ1L3AuIQnSS
VyHTA2rbDSV9/K7nDCvB2IZHZEAAOGSFxVZW+rWveppNAoF6xEf+DZm6TsWuDcjl3MDfu70Rtan+
spyKm523ZM4DsaqZwNDAzGjIBmjz2oXNNRXND8SVwd3w+N0Er3rI/5RpKh7IcZEvHmvzpOrnCPI4
9T+hpKhDwp3br7lMqnrMaVkzxXoWZsOGDX93qyzy3zkVw5Ve/1OlbnroJdhjHPVUCKxIiSCo9ReL
+Kmg8FP6zvQy8rY5W2zYAAzovhYoO/k28FVj7uyell+P3V+mw2nSR+4EzGoe1UsR2BHUqbi4Cc9r
FEChvKFFR5DvuMPFq+9OhOz4naq+tHTyw4r6fis7j8E2bLP2sEAye8pIK32hS+EsCYwyf0n0MBs1
rkgJTFMzalG+n285F0LidgD87Po1yIf9Ta6wpauctsYCFtQuOk0solCTdc6wIoqS3gcta8M2I7DP
ImW222HWShAT97vWFBpDQ41V1Zam2wbzSCKEbCM97IpVUcq2qKtI5FLJCLCS42R5AzaH/tGdrGHb
TzHW1uld5ZnPHv8G6kDtBPsm+zATvlIoejEmX5TK+TwbeObs2QOOMzwVjvUqFtY2rmvKix264oMZ
Tf5pQlud4iEOzMGpygOEyJv8qOT3wR4u8qe0YRi2DwX8xU7j3NmSNoY0Ju3I4ZkwYMtCn8C6WaeC
xWN7sAbGg54Jg2uFK/saun6exPjfyOWKYaCFvXivdG9/WODarENV2PJnNB6SG26t+rf0++meNOU4
Bu5OTNdWMO+/+cUp9kngIPcwHouHZgiqO2+Kuq02EaN+uA8YOoDvpENAu9xiFyrQxns3HTuk0mJU
x0JGGAUKVl2Ei3so/eb/shlhFG7Js7QxlrdUxyiq5AeDF/5jY/xcD2xO47I+YxKINyqa+ncJjR6P
yrwwWif9sP9D/PJrlt5qBMmbdpjQciME9vxkgSm0CwhlPWE8y540K4dPmbq31I06ZKx92zWIOef4
xONEyQV0/cCSgalGZNfk69jqgeRetFVLqV8n+BTESRu32yJMcG46xfz1pvV7w/Kw1OeUoQfVVJa3
BAKBeL2sYNR3BKH0PxiwY8MyK2s44OICJZgfugu9m7DcnRrm+bfVkt3lyF/x608FT1ZRp1tLOYD+
Hbw6X8qU013NdMY9UAJF4LnZhONF4wFHcFvUFhNddCVwuX+hT8zvzE/sQ1TFviboqnefx6jt8lPp
sM7e96tHTCqD4NVsHGxa/4TjcRXNiEmTMbeHvzy+TnOo2dj/EbKYmi/bmOZx7Vb1FMJ8eJqQndDb
6djB2R9N5Q3TD8LmhJrNI1UqtoH1SlicU9JDY8fKE4guqF9oHL2OaYfiBkfkKsUxdJsbRS+tpzsz
T3P8NdLnhQiletwbqJas64rsdvmrC16BNQwhzTJtQiYyrjlgw9XI5q5YIm5efkAp6+dwGg0QjlWV
50KEOcy8tvhZRO5wq6Kt9vcAafzqCQ+AmHYTOLF30uiotQwGuH0eNM2R7hCNtByb8NGZQO9Fgydp
bKs1uuZZ6QOUM4j9rjaj34JjA54N1cTomnGH7KHZpYNjxRcUMCLYDlXtk0br27tJ03ejF4RfSEz0
Uu9pXHNGdUhk3FhB2fQDItQ8rkNU+G18WfOGPOjBzN5/7E3bc+kOBR0gwR4OCmoxXXgLb8hjQgj2
UEv63wK55iNTHLJ86tgj6ThPXbSZEB1YQEYYi0xiOsMEyIZVwFgHm/929Biq7/0oXD/R3BD9GXpr
8Mf01dIkmd0E+nEaMI8SUtehxh021eCDC/S7Qt7IcIJOL0+wumrSChc8qPcuYLzmlUWWRQI5cyMr
/rJpYtuP3ENdgMRAsUzBV0Hfzz+uBLZTf7ZqSi4SnPqt6JlKEaNKIMFyolfgY2KOkldoJsyjtuw6
HD4d+1BcXrlXBnCkQK2Sr8zv9+xmZZ7JBHFVPmtKWwbQxZGjwcocJqRu5r7EaCqwDKOPzP/AUZTp
W1qPJv6cMMkPZzMh58e/0loGobaBRtcS0AoMOhQH1AHDdMx5V2XNjic3FnAOkn2Le5Gmrg2cGq4T
NLeIDIjyVGZFOJNota72QMaS7uaayKyhqCjh+J8kqvPAwc5OuZGl2MBoQ0zxj22kHfw3VXBQJkAL
hfQUeo4qmPRLXqU6RV9Bf1z64PBgv3R7RstgwLl41hdkIfHNv0IS5kssbas/6hR0ECEqXCcbmjAH
y52y46QONKlIGTqHDUZZ5mL5nDFARiTdf5bZfNtLVcLc0+GmINUhX1CB4TDxNkPn6/I4kqQ+7E3s
1Z+Eadj1ySpJKnDwA42JkHYpj3TTZCcGy7TKBzh3hFovOnSj0wxnLUXS2VBzApQRZ+OO9ChQelg8
+XSvV9A8kB83lqeG4a4eUiY4aPPbBsZWVMwv+JpQDjcmoIUW3OzjQznMoX+suyae9pFVrBqDXWs+
hRjh824omGbvQvcyHXvckcjxqy7srt2N1tE6t6hGNK8OjfNNCUzwYkqOLmh51W/xeWTD3oHl9dUW
I+IQD7w1d03ti6cw98l5x+aOvKkPSE45IQ6LllOn3CDfO2Kq6gv/yUATKaoR5HIcBESaWsNbZy3h
MwIoM72SUdQ/BqHx+KOIoQFU4rr60PS1C9QuZiLjCE3D7yMvo6CtbOKdEaX/oVhoxt8R5s8vAXW4
oQTL8Qg7GQb+eyQK3buqcgXalmH7c2ONw7/Ywx9yxPOKpLVCUvrAHNGVj54WFD5uNO947PJv3BVh
f7KYrm4ClclHyXFQHcxU5eW+IfruJwjIyUkKPIjEXDC6zI4lXLccG2jB54Q/XN8BDAuIqrJE4SVr
qcTyj3n8+NJluh0P8dJFPxDjbDzVJCgyZnQHaugAuIad5FnQnlpPtn974CLMlWyLbLp+new7my3b
F37S+WWZlfXGa0v6E2ohEs6iUY7hqfdT52Gia/H2jWPKu3yA/Ut1pjjq+eWlt/d0yYa4Y2CAZQPb
PwsMLeP7ChKblWTYMmgVOYGcu6la2zccOgFDfxolVNWOKHC0zKFD3yYClyaJhLbugSQEGRLhpBCO
VIHQ3ykhHBffD9Lz6GMl58KeSrg3ToudMOjZWyZhYwWva4atg38HLhCiQrMWvNLohBfyFPBKEb2c
M3BQJjeM8KqgTlC3+eVbDRd9OtbjWP9Y1Yw4bWQ2yzNbzA72IQBFP57Eo4qP3knDVxjm5ZVftGEn
0FX9mdiP8MPx6eGODAEFGqTeID4ummjcd43yrX1ED9weVpche4Izhe7TtT1v3ndI4Aw+VxuDX4/n
+7NYp1TdVT504DMi2Dz723WE2O+sYRqynTVpXZ1S4IwFpFhC2LBazM4V0Dns7YBd3y3Pk0JtxAT4
HHajZiDipE65rSpKws3ElwkqVIEZ55abhmeJfuvOhrhZHBxuxW8iFOmZ2d8GL1QlAE1NdfvEw2gz
r2ishjgcX1a44qcxZnsR2VQObiVntMW1w7ltViXCAz4XyM2clLiLe07eZ5wE9YfT+mTe8vRiKMgM
jKSEpDBIbFyJxENoDqKTyYoie+0WRs+7EXzWuGV84D4VgMPaRPM3vGYGOlcyux4h7/3q3FtDYeNN
ydby0g4NpVfP0LX+7Hyr6/4wTm0u1rBOGf6tSRVn2j5vp3FqDAcmazx7rMOaGQQonEgPOf6FiZx9
djJODSdPzbdTRxVGmmpl9ungoWMbtMC/vD1zWXPS7AtRzxBv5iChxN0rE3Lguz8Aw4Llr0hrAkE2
tcMI71u6BpkCpacbHCkITbDpO9tBMw2LOX8ZyoZvo1ycifQjL5hjaDwxk6R5buN+t0w4+jcO1NNp
W1m1WQ72ZKXyYIoocg+DxThMaJ6djZr08BM57Lf3QaWmi4MoR30r5sklgoasG05Mx63soggUDQ6u
kUFABVUBkZkYLrxUsxuhbuooubGWSqh8Aa4hgk3YusE6YSbr8FUHJpvsI2uBofhiwzvqey/Ab34U
wmv9F8mw2d7Y3ajWY9X2ZIy57dT4x8XuZHTitpgYiBc3qOmQ0Q/DohHsS10bpPrWVip8bbBFkjcF
FCr7HszYqHPG7f+PoBb2NPzY3dXqUG8mPZSQ9cHLGvsfyuT5ccwmoNKqgOyC8cGxnxYNzSCZJ6gx
564V4T90DGzpAs8uwm2I7DE6kzayhl8aemgyRkigBiiGVA91VTyEnWfsneEmtuiLMMM5yHq3S5WH
5zWKyUKmtGLeILscqB/M96QmXpLDgIhkZy9t9p1XF+DaqQKJQ/kwNb9ziCh6Y7oBDYnx4TnvnKxh
NDB4I4DEptLDYwc3hIqyNpTEhS78V/6m9Dr7Nlg47uzYBjOXEuYko6gdnwukgie5suW/QdTsB+zv
+aXVzoetWfUmA/zGx3Wa4a6Qhac3PhCXnW7tFTu+5Z4jIIMZB3WA0r2JUucdP+ogn5fR9gFUMQff
Cs5d1iCWeAyhC9k4n+uAQVhrPTlo0C+SeWq5rRn07ZUlCSS85T50DaKtXcWY/IRcIoc0MtfxAdkY
e303lvXHWhv8rbVLZNRhMrNVXrrFRahkHIhhg475Lkyars4OWppW7LnStSpRxq7YkVop/is1nqi8
nrmR2ra5VVPR540V88Bn0A8g2tilumxaFVKnqhSbYmphmTX18hW4dQd4d8WpYmNOOXvCfc0Yde/S
OrpRq4xzRjkFtaGt4w/4MX9hHXlgWM30hN6Q91+OKy8Bc1v/caaJegEbPHPgMVHdI3rM3gZr8A5l
xGNYTktOzkVdODD0c9oAX7nVPRQDtE5LPPyn/KE8N8oOWLuWSDV3cVHWl1ik5bGvZPDWRhV3IIts
fEcdpODNpHGMoxaMcrnhTgh3hY8sGfBQGm/0EAugaRiIDvlIIjVKcHxzw9oRA15ObXhfOHicQWog
XjOYZdikQClxvXXnpx43KTCDh6LMg8cc4dslcogaYjoNvShkZIrWUumfkWpjTKjbllezumCQqMRj
77tlvOpS8vKHbWdXMJpquSwYlKlDxSNg71Gupy3fnubuWHoNgadR5dztBjEW84l1rp0mpqoHwLNU
FvhgeDeuvNbELTJaLtXehPloJ6GnVfldLoY9gm/NHLkS8BZAgZqIwtcCZRR6G2Vgk6GNDnLgHQS+
gSBAPXYC0uszpJ7t1tN7x+H1S2g+6uWjt1XebJ21j7rH2cqG6cKsBWNHgGPP49mPUTZsshRL6iGz
bpxLTgKoVYpBirutxIQigKFPjIzS9uKDp0x1Y9iS8sP1kvkP0Clua7Qh/y/OcJTBDlDLLQCIE4QU
RETzYD9EShrJnvU5QbfoJWpAZTE5aPTcI0ey29iGtDyGZqTZ9TUaGbMEIX+8Q/d5myMjV9oWea0X
bqPaGRlfQTxDYY5gOmlEFl6habFJ4z8v33XTcpwtUay+3JQ13xbuUcwNgodXvfT4bPl5Z6I5dzPa
Xfxe2JGxpeKXBR0Shf24R27pXaGRxazmUG5k6PykKg55Scmz48xmRSmHPI4g5qYo60PuI15z8pih
euZmgsWYgw5KvEZ4yxFv0GS2XTMP7gGPqogPLoijUxsDeEHYkRvD6ERrecEdofVhKNmx7JxekUYR
B70CkxJZ/aM33vIxItLn32pLoeQbsI28aK+ELQtSEFmwNFGxcJIo2z4QI8MkkSeJzNmCRGL3riNb
UWDlarr8F1QHGOYmWtIvG4wZcpNBFzqRcVWxfXLT7tUmlPB3XXoA2uQ6cd8j2G1p8EPPuX02E4Vv
azbg/aHqrHDUdVBwz3rpC1IECeBz9+2ykhdEK+LRMQkqN15X8uj2gCaHNUERS4uIPJkykHRfsyZw
uwV8PldO81EBtvgn+GG/Gsa+0X2zSGu+49DEHk0qnIfhjgbrmdcbP2s4dxE7q5i4FyqCuLAIqglu
fACUC88xWmfocyl7HZ4nuzxNGhzW1vRL/GmlwhLbUN48QyhZGx+26dIJVg29+kReCqiNCsHej7QU
BOEI1AhEW3fxsPfQOCH4dKOlRYEx9hHzJvqZ3dB68JpEBSpqM0YVDA2jRV7e9QxHfAbfrV8c2bhZ
9skXAQo+k6oaqKExUbSb1cAjBI8kGLesuFqXvU3dv/gSifzNPTrZwPI4/DhTXETFjWxobx1q/Chh
ncWJUzkOIToZPscA/jR5uDu+h7aETJMq74R4xc2uXoS07pFVe0/Aht/686fvuK3eA/sU46GsIhFv
EY8EPntZ5FiEb0X9d85F0iegAsLbyJWgvW2O7vg6FxXBkHj4Bv+QBdbk7yjCO/dPAZ7ffnVouSwI
0WERY17g+UwQolTlZUQGCA6JQvhcBlb3O7vDDWVez82BQjC7jiGGkZ1qHXzlkGnm6GIHThHVMKlN
BafBN82yC+YW3myIHpDl/HBTqVKRBv9gDrPMo3Lwo/NSi/Tf7I+STKrKLX6X3FGXmvBqRilQXvjd
V69KyQ9FTokkKEYL1LFVZckCZ+wTGV7bM8YVMI+wuiJXyzPLgpQRFt/MDIxhUqvQKaU6ONcZ0iwM
FWq58r+FzzHCW7VbXZR0+5xBtNhiqu9/WMTOVkKpov1ktPJ+fGRsW+Zs0ocGCKsz+XSTPaqke5FF
tf9hpZh4TkspGfB4nSHgHRrkWG7nVI4XM+HwTxZkJ82OEZPS2wyn3wuaCLpf2UHos3Lfe6sWf7nr
0Oj3YGRV+ASpmWgasjf0cFqoTTloO5YtoLSQFUKdHPMjaQX9P3ts5Y/VF9TCU4+M8iQwGDtHn9v6
dQFd+Q9MUaqfGoFRdqNEvT6MFDGPXS/9hyZTrCNSDlNgNlNrPWeLaq1L3evqOycZ/j9vyAgA0wpx
LIMBRSwD+Z9eAr8/QJJnegIl486CqmZs9+cmHuR1tQr5ELBQ/AvXyPlFo948RdmCOE1i9juI8Eat
tTOXBDEWVpDgOrJG8P4VN7BWHAYjazS3pF7zHIdiFheo+05wyyC3lM7ec6UBnO/KJkCxpiyP1Wan
QHxdYWcKlXSIDX+UTV9OEIWt3hxCx8It4RhFv++inmWO7JgC3TRn8Qs+bNK6fEdmWMXxq0IhKdDW
YRY2dpiES56zVsWNMKg6/k510TFDgau0ugslneYTalY1+0IFwUNg9d4fGJkvZbu8AmJ8qgo5P1nz
QnhDNzsXtGWwfro8e8Qvuzx0PFIFaOu5PFUIcU+BMEguUCvnp970wZ5bpjwixtZXEn6WF7b5644O
j5jKObS+EDDad4T0cj6LMdipnswuCXhq70T98p4Fw+vUeBO6BSm3bu6GdzPWofug6dE9l5F1bqLZ
Tuze/1x5UHapP1w1wJqkAbyHNoFkO5Q8DctZJo/sYzUmmjjMzQdGhXcW9tFvhdXp2RogFVDfF8cc
JSW5z1X8pQJQSZljWJwphrebtK0qTtWx3y+xF3z5QJXerby50atGUT81Tmjfu1OebpFzfaUR4TTg
IkOFZFVBgGAUoi/YnV5XbvzNgDsAupbVJZg1JKmGc/Hb2tDllmW0ziVxKc+1hNBgV93yhHiQdIzO
IlEoiro7dNj1XVmO8kepDPiHrOWxIxPw0TLj+h7wUia0sSEOIX/9omVfTtyfWBtysKPvc4Fzkbm+
/1+o7OEOptINdtmlv5JKPsmitbuLdaQvAjcShvm+OSLiGt9GJGIsdnv9GOuQ7rqDFmnZ4fDaERUH
RgPHCWidhb+r+ZF5GG+HrhZ/bEST28gPxAkGt3v0zOC+pTIL/hvxuB06QToQEgTnSTh9+cf3pf5w
/Yj+XrS4jwVLbNVZ1ZWcMH1YtY2hAZf0zgKJEigtD06t/iN8pdmBkWCIVzGSuDMGLnjaooz2jesx
7UXCdUjhJmB/8XrieYg3OiwV4lhKFbRhLjK0xJSlc19pU7zBBKoQS1M4oikZ96MTDEc/aKZ7kK4w
fceAAQBZRAwSY6aLuPvYXTA2OUE/WBC+yClixTNHG8rl+ImbJajhWi/hw+RF1xFnyX2ZrzrgVO6n
k7Ct6hs97gv+EfXpjvhw4nxEJtvOJ/KZ0re2jPcWQ7RPn3bobulrcWgRRGAwZVqLf64/8gA94Rb+
KHouZ6eyxn/YAPGs0jNW3tw/ccZ9hs1avJe+NyXAaRlFCRhQDRGLUJp7puvMuN7mAnJ93uD+ofr3
D8LTnAsQBnGrun3oblPSk14qMFIGkEa9c9q4OoIO1k9kj+EErafwtOIN2lfOcMJsZ6MaUbFMSP2m
aRt6/8+CJuSTn2IiccG6Kqx5n1ZJy4B4orkQDEdKjYemBojfiJmoIer5qETuHX1QbMR7Qypkydww
tsmm9bd28gXp/2D2q6OxUU3ju2PZqMZJkw3YxmaQEdJpZE5JI8D1NhXLNSAanAhcK3sPOp1uFyL7
XkuTEwi6+jr8gYIyPZYuW8hN061YFPDEMZFHJyp+sr73kwCek7Px1SCh/Weu+lpV/ZwrH6xAH1w0
sFGkNjUJGfw7Sjxj2t4S0Dq8y7wxV36TYMN9HR4cXO8MmH3z1/bs+COcEELmM7R7rf3a260ZYv4M
ihjcX0QzSbNmzqu7aEwcvsDkKRpiTwnCfnFkiwpbwpBbEXKG8g89iDpEop6Taq1g4yE0V6cgA1he
KdQKXssENkDFoIFjPla+zTq0b9dPeyYHZE4R5LMsFHesZ4edN5FK6AgEFyG09ZNO44/JB+o/0D29
/M/RmS23imxB9IuIoBgKeJUEmizZlme/ELaPzTxDMXx9L/qlb0fc6NNuWRS7cmeuTCI3+UP0xD9R
J9z/9axKAyeRzo6EAVkPZsIQzbXuvw0H0ZqJl34blHkafBoH1F9lYjXqGFQJBwiCovQLYYKoF/i9
TXNyY3w3mfS4+6F8b9vQaw7RWPx/ISWTwZ3oLRl09U7Mj9mdhVV14jSOP/NIGue2Vb+6wp0AH+0z
sYR5bgyqsUeKAYIQ6NxW9IaC8FFGV1ZYREFNduY73Frk+nN9DvS+L69kVcBPZC2LlC4mL1qlsmyI
SrOaA6/XfPVpal1SV4X3wp5SLIJavNUH+xUUbPSKAMMKGsfbvablyceItPA4iZYkYQEjvoFFeaF2
4J7WAvMhV47Yt/OUPJiaUG9Gjhm3z0S/YklX1KtWu+fGTdu95wHtZRA0yXuBlLgSLCH5Kwe1ReOp
nitLxw2bjY1feaGxheukAvQ2+ZDwTDAtx9QgYtkmPbc43V8WAgHD5jOaN7YzIUFyJQ4NwuDOyPvw
tuQuqIaIdjx8iuFFOdQLc52mHQmjl/lFBoxYzTR1jInWwGlFOvMMZQXqDS6N6RWUWhXtpMeNc2Pr
rNr6yLTu5jmpL6QX2eWLyNgtiO5XLarFHZTJ7jxNbnMiS9G8OS0XSCmcxkcJnj/bKH4EEomTNnIf
wON+6pZd40NFrNsUBhEdGZfGLQR7EfT23J1No+btw2swkHIwj2LOb2s42KfICkJ9ZmjsTvpxP3t8
IKOTD822HiNuZq7deRuFA+w+IU55Uvgbnhy7Fy9930qo8TqIQz8k7dlvSskF+CxTWx7crtSPjO7i
MM1tQ08G1/sjdyadsaMyPuRihseMpP+pWbj6eKwZdm0olT9g6BDYlNv2ca6K/lAm0/RGYr88uH0J
1I0P1oEwyEL0aWrq5eK1rNT1SYvPrVeZz6nh8tO6XeohK/ELXoEaw73WZto20+LnKYF1SG0AYFAJ
L8najjoFEUrBmJ0IbGF7dSOW+hZSJGhWK/5qurDaiTEM35XeX8GH2Y9GsnLMCicMz2Yn4/u8GooX
UmvYYHNgpt5A/ywr26H6LFNEGraN+k9mUK5S9tWwa50mhwhd0XOhDeGNSg82ilCPv6ndtr4guuxH
Lq6keOBt3AlRzPsSTgkXRSzSJdrjYO66mRq3U9qxp1qR+7skTMx4x/6I6kasmhgYtWrGhh0aVsIW
ulh8Pe+jfTghhPLNSbdlKswZ3yVvlbBhLjAXWf3Eser39tQ7r/2kkh/swfgrQHrtbILkf3MpsAFw
ZrSbnrrgfeKYb/1IuHXjzfY47kib5zdkkgxeuK1rTwZJlI+hVAqHhK2Fgazs8JqMMsbnzTXBp9z4
Ne6bnsoMaT3gb4I8xgmeMfFNJS0BFlmMlIoNYjlsaN5DihSeuZLihTP7aIc70Q3awtb2USHEn5eO
YD5W4DpNADGzeWg/W9S7EwIymifsyy10wXAGaEEjd1JMPW3AdPSwNswHJtexvRGWWR6BqWnc7mcH
ZS/P1TGBPMRENzt0OdTujmbBEAdnNHzZZqEHlVmXtyqRXsIbRI93kRAsfiOXuoMqrBgP2iSGyuzJ
IzXX3rVJ+/ar51V0N+aO80IEa9jNUc9SgIu3TcOTyRehaZfM2yAmV9sQ9forq2mPZxU13QnE5ENC
vuSWxnQk7kxTLz9S1qo/pCrjgAJM1myZ3j90NRgGI4uTn9owcUFpw1qeFVpn7HrpdfEmSitnzXot
8b7uqr4YgsgTzmr/q903DB3tC6vJ8GiaRfg6N8O1qpb+1KdA/EtKb74jLs4+SQ+OjbkzNjHQjBWU
IkDtuLRAi0zrT1gju1+nU0PAPxc+a67OdbixqZ0bYOufYCzbgcFdn3SXM9/JUEzHMuK9PRasbZAg
jf6aMBfVlMeuNC5V/BvncriWEPwutk16DLMnVHV9ImKYF+kPG39O9yTWVo6uar6GiRJZBL3TBCxr
A/I5+kXJyu65BtQf86RopmmUKF8WZbwSpkO96Oge3NY9w7ZXO8O9B+04W5PhJeKQZb8pDZ8doXxn
pGrBlqd2QdtUIe/Zciiim1Gr5po2vQJQPzXFhv618RGEogp4RHWKFzT3hLLu9XsHpQkzw/95tsZY
utvkRurUgxzpTrQkDgf6ZYpLCwd0I0euWRvAuD0UsrzUOHeT6COzBwqRCaLJTR5NeZCMETdMJOFX
u2tLArQpe1oorbcMdOeeyjEXMpRO/yihkAnzKdwjRdyCzMjGAD33f/cESQ5T0YOLtZU8GZMDl3L8
Q0Uchgdcht50o+9kkHdYiLIdrRLhE5QNwaQPMakCw7/2krXbHKh00EqzpRbCXQtZ3JQ+aGF0/4Bw
Jvf0ZNnJp5pdvm4T9wSe/5fOSPiRWrN/Zx2S7XI+rHxrLa70U5vXYoTM/OYCNqUgdIqqzahJRt0e
Wzey0mjVaArCPEyyrPeTJ7rvmJf6/7sT9xOPoEWBOvBIjpDBXwi5FMdFa9oEtdZjacV+hvpH5ps6
81v2jY8hSaOfsIWFmjWhhIlXWH+RPbQIMkjid5w6nraxeXJIrHTN0SFjL4N2cj7BlkKar2aTsiGQ
MgeTej2+UTFjG7sGwnH1rGsLaFVIkxIY8i/wlFpc0prwxBYAUHte6Mp5GnuwEOTN4rOXTM1v3Lbd
LfTKjEhu034knEon0rRqF1HU+kT9R3r0CPXesULt95pkHkoKGyPmbGml7xp9csj1ti18z6rbm9Dk
8qoVkTzPmWa7GPNwDmJuKHDnIaVIfiWdHsCJj3f9ZCcn0yjwl01Tf8MVqh89lOj3rEkNnzBdhrJd
dvY1T7UeYyeTmXyoTa15T1hUcmghodShNRMnWerkMGG9/OiiaP6WRr48NG6f3c/1YnMm0GvhNrq4
F52kJ1oV5ZtFnequD61/8K06eilAmnZFp31pI+U3k6mSgwNLbDXtlx/dZKDfrx0VYRFLpCs7/s4w
frAJKI2zpNBxMyozIYtP4gxeR+SANANf8RDGOKY2YCPlMVLSBOdTpo8rgGujYmql5Mg3OxU1eA1i
Vh2zppG7D+Sn+2fiyu2l5I5Hn2cW1CM23sE8gIUx9wteB0Qja77QQKm+li7VYEcsqP2pp4hc4Dct
y45RCpExImg+ueVR52VG3t8LY/My1FiidMR/bJy5fFXcmrwNOLU3QhGkqTXSJh9hWKsreeXxcYmj
/ljyaitJw1IaYklS5SYsDRy+YB1YuoyuTz/DEgyFzPeJF44vQFT6M6XXxU2s/SOgOCwsryx32SQC
kkJT64R302zcHXCbsSampARudkFamYoZbt7ErVXaB1Se2p8MUuMUlENPVyB+ZHGW+L1FYGis2+Eb
MEq3LPL2Qw0lmXe29Y5UmxKATtQIEtSdKZ2wDPduHicHkMaU2KjvXTL8ANAQBtYwGfO548Xz2yrB
xeNNkgKMNUMSWLik3sqVdv+I4CykDx7OOOE3YweEDF3Y1P7Ztu75CSPSM7tGlKe+cNj+JSllbd+E
FsdHFPBIBHE1NvV2xH0ync24w9NLZV2UPuC8MWhQ4n7zY0qhm9siZ5FywfPfVYCH4/QDJRLPE2Wk
8bIh7oOhWWSTXWyLmg8DwU3mDyppiVzMaWESWstGeIgI41jweY7xJVMxhE/Z43LYL5N2UfmKl8El
i8Gs5c1GD5OTPWWe1aNmiaRgN5OpNKaTJ8bHUHht9DjiRrrBUMIgEWcaUWj4LD7kQIZ+xzTLQ421
gwklL90Of55oWe95YJKOhSZWfqbjLb8EF8gNuUs/nlq1iOUEy7J+BsQMEK5lWQ08oVonsdQRofsA
5JXNLykq3pZWDGsISFmm8du2R/KTHrcrtK+SLOPZIOjKw5D0BRVGbtTnBwUUDPz9BBSMBGgN9g1C
u74fZUdAJS2z9xGTKmMhoTm5epLphFNV7Z2XpOW3kujGAqQP7u8WEp+BdMb2HgctV2Cn8Nh5KiuG
9NFosC38aXb136zTqEIhK6WfE5AA3DWrGjgl/5EkbbpkFvDxCts+jePgOFeSOjXPfS0oUtY1RzvP
QhWhb0hRFrsWNEp9LoTnHKhk05vjmOVQ8JwpEV8r3ZTpV7XVn2mPTlBIqjA2KfuFZ1av3UIVDdSE
oKFCbTwnQrf+dDVwdcljt74AgbDu6Whx3iIOc66w6KDPXcglyRdYj6n1BVa2t4sKmI3H2xVyp/YB
7FQ/wqdVCK1GUbkBpkvh+k7BQnWH7IUjg56j/djk45OB3vqj9dkLNcHgWyIPLZUsO4kGC3KKmr9A
C58w3eLJDjNjxlbbTE+QVtwzVxoGj4ir+RvmeQocqEdFVQMzH2bK94BxbnLDfOPmiMCgCm3PpO29
Ju30N5tpEtCdwmVPDmjrVuEdGmz2jBLEHFC/+/gR3wXVqzgQ4l9zwNfBwwC4Wn7PHNdvQJ1ONjHS
zUTVdmWODzQ6bEubhDhwuAdCkjd3jSt6DJHkbt9kZ+NdnMaWTnO4uH6Bz2onBklsD+YhdYuREeCg
IuQq6/RgdF2OJcQd9galiGApZXMl0+I81D0S/DaklQt0wTwG5EzeMTiOF3Rr/ZxGtXPUbVe8W30f
nuDk0XDlal71sdSNd8nU6pUKred8wNg+6F7yb+Ziv9fJWJOrBTVSYbDJPRbSltoYmXvnTsZ0ERAH
t3mlS8ihJNjwNMTPDQsze2P1+ENhIN6Ql8UrgqB7Qa+rfqJQqAe3WoeU8AJ2CIAlDg737OSivmcC
cNt1lFoO/erUz5hKJ0O4jzH0VzBRcBMK4WBdaeuCWP1iQavIgV0BiX4r3PbPY68eALYJP2cwSr8h
XdzcjJX1YAM1DLKwnjamqx3YhiF7Fy4vbJ1wzt0gBZEz2fHiScrqJdLsx4ER8yhgqwQtPZFXoA4Z
61SOKPZchygjVdJ5oRaURlxvUgTrdjcBlb+Uyi7OXGbR4NwbO8IEb0Ujz1CCQ8KwsR4zF45PYsln
a+O28IvzkSLTkhPHR1Fm54BTb4/BhOsiuyv0jgFH4mx/tKQiNv1gvrrslnzWOsWG+Pq9U3vhVZuM
S0pobjOQuQ4AJfFRdXm/mxdHBfPk1TuU4NJfNDiig93V3yD8+gA7ax90lvUWz8QhKWXfMscDlgRf
zATLYsHTHfcOb6k82Qr7cSuo0GpD/HaqJfVsKO85j2DGUSMMEUZ+L8QfgTqq0jw7GKmPZRzLN1bi
Z3vBKC7aJKEh2UZTHcTHPKt/RpNdOhgIXaMMEwlVb85mWKR705FH3KrWTrp2haYTxgesybkftTEq
YmXPQdW3xgOSv3u2k/kMVA+tORyfAepYzEKLr2JrPuOz/IzF4BC7aYFj41YO8Dx9AYFkwRbRJ4mN
E1wEJV+rvTAiGLoY0fgw6GgpOZXvnBL6iTYOXD1T7ezayRJk7MzZajZOXDYfAs9xMDYVdOBmxDV8
pqbTkVvl8G7gyQDKKsRmcrHwsuCx9zCRjMdm9TYwvjLOzrnldwrwxLhy8jiecFG3lbw2eD/xo4t4
p9OHi6xGTznT6k6QgsYNb/QHwmJY00ahNrHKfwuTr0/vLtqtZQo8uXrbHYC5jNvWTaq70OxfPHaP
T1FrIjWlWBwVvaNdaO5rx5y+hW5znbDcOwcFjDsYyCAQF20Acw2oFmG9A9Sj7NpBjdnXvfatgBdv
qNXqMQmTtXCl7GjK4Cg6OEnrfFMviEsky8eKKnpir7pi/5R7Ql0xkF0ILNMzbutscdy5rHzTmsNj
7mjcdpmck1NcDsgbAAL2o6MLVhiEGApKACBHpg39tTQVWORsqc5OBXWHmvwg1d33GNNyG56GIwYu
49gxN7C9egKkIrk2EIcCwFLNrvHq5CUW2jew9mE8uYkGOpN09B92Yx2cDNzqPZ7/Ct90Qsm3Vk52
sLSU1yKcjtORuZr3YGUOZ2g22iF1hvqBLpb0gws9/qiksfgs0duSeq4eqIJw7gxTBd78Y1WJhUbU
ko9dAWOAKBayhxUxRSkNeVQeukWqD9mDm5v2xnMN7cbrBuPK+NVgvEn3EwLhh2X28p8aXLwzIprn
rUqjzjiy/uVan3wMnRXeS95KZ3TFADOBeyHlcGebDl2raWlFw46dwVupMOLzhgVP1XNNSOj8KaYc
G3Y1ECHlu8+S7F/SOTjKvSbb8TfeSY+Xej6LpYzeEo3eajc0nC0CnUsvkPyazfm3GZV6bGJqzC1g
JEgG+bfuhvg+4uXOpcHgvqnxeulRcdcUTctW1MgwL2e6X1DXs11wfuQb23brYB4H94W1MGmOfOBK
OdBgsk+NlrdS43h37rpkHxLUR9qVgHJEkS7O9dTyAqzt4pn9Cp2zPNaTpVdwO+LshesVBxIbN6Js
HP9WhRyQ2uyYwI7Kwrlnh38frWMjeLj8ki1DczLL3ggw5VdPVHOHFF1Ty7QzdMrbZUTAsmBc+8RP
RVv50L+0Gqa4onQl3X4VvKTaYZbS2TI33kobYft8m4Q66cP05jZR4PVYrErCNctkTnDXy5ottFH8
i8y5run20CCuOIyEqNiXPkmd12yhuGWa03vdlryymtY+lWMY5G323Wk5iBso/x4oQTnzyyRlRrAp
+tdpy3Am0QN3aeS8huuirpbnmcj0Sbuf4379GbroXhrx+vKTpn2nuVG3j0TSPfMqnX19rACBWEWf
vztSyh99EukP/jKIKnFS+XTUVX+hEz4kCWEYfxj6985c7pVMERcmtljbnmKAeJHdTRr1fujhljjt
d4QXecuqKiUwNemH0S7VHcuxtUB6BbpkrGvGWPk2VsYtr5BvJrgTSNLpWC0cNBax7KPRzmRGpj5K
Nl1LCdug6sJHgi339qC75MiGdd9Rv7AFepJtFpIIibpzppfZS7ewhxkcRYEnKqlic1hlL5XJuepo
EVFXyL+HwfX24Nh/0boXUNadn8McOycZ/soEuPeRx8S6VFq8n2bSX6NZhumuQwTftaUB0ToZRo01
MHsNu35p8eJs2JuDVREMvZNeAOm06e3JrLVLPV/sKwm7UefaDBU67D68Wh3AcBRsV4oK1Iz3kKXE
sZwQBwZhHnq5nDk50pyXnhm/ov2EaeJOle9YebBhD88aVWUSukhN6giLAir6AttkHzmVy+Bddoqm
NgijGsS9/TBiNyzH7KB3jQgaxyoeFXlBv0pWrTAtaIDqcobhQt5HVnoQBPiIlk7dF/79Zm9a2hzQ
9sfwbTiw+oahvqglvrnQaRhJIDoX8JzrVQY3hF19k1FOfrqse+IBErR25tNzaWF4Z8tq/3BNp6HB
JFZ9y+q8vRhkEWkZRTo23OGztW3CLhslkls8GriopRet6iZDVAZwE7o2Qo1M6juvV/d4CB9rgel5
prVwA7Pk21NldQZDU/n9HDMtqrV1PGNxfG61ujn2MvF2U0QC0SmZ25Loey5aXo7WZAUYNZ5jUd7X
dcurFGl0AsIROYeRceg2sM0kJzThQmYPlY+Ju++Uoz0Rd1zFW/bUBgbd9dkXr+aKp0s9xhwsmvlB
s+PHhfUOTpys2kV4px+1sH/IMyi7DBW6j1aj+7XbpP90fAQcMzy4ve1l+wkBy+cEaSE2YVHyqbm0
aaDXhsdkGBQ1P6Q2Nph+0wgn0Vral8jkvbbJrFDhtZZ6N+doZpUJBiBQ/Jx1bTkBgRJuehEYXi7A
wLd3bWKVhzaNITiFMGak+xd28Z2FlxryKfuZzP3iOiCPC/SRvTGa9sXhaN9rKQngie9FGfJyhGAi
fDy7XGkRS/sxqEN3fHbtqNoltps+031watjmXEynMX/J1bCqG9Lw3SSqu6L2YMDVg+uzU3uNXH0g
ZculyCV7M0+4daoFRd0b55H1F27gnb4OHTstZGolmE+VduRFJxDEV0+zRlR2WDCZSVXCaSEXfcnh
55+cBXQi39za+fQKp7u1mnmtoRmw4kKaP+L4x58Ye31yjl2I/AYDxwZPe3q/ZOxNhoFWgZSn4yVs
i2Q71aJ7X1jRIX9QwA2VJjklQxTJY2HjUq3QQ5jl0cTARwPqg93DddPIY3NPsirf8axVe0AHLYkW
uH4WVXPgmR3MysydNCYBIeVDmSbtHoYdn4yda+9MocDwiY5tsUleV2okm1ijONV4IkmXzLwaz4Yz
FU/WFPUvqrGba5VFetDFy/gsaANAv0MuOnUSncIu5nOuKNSpjILZkH7gPyDWHuPkuGaqHIqddtgC
AWAVUTLkAT1L9bWpOzMYOvGVeeXJdvvxR3GHOxMAFJy9hF8mtl1m9xfzQef7rLAkvsKmgQuQpEvY
72l3GNmuhuED9u3hHKlIprccscYKRhs16ChFx7Ffc2Um4IkKsYnrrhOsZirntSE94VvURT84CYK0
tvQ4vTE8lhbvgKx7dBz3RwxJjFbVmvscnpY/yRlPcmZ4NlxmOfkWV69gYZDYVy7PTTE4EJQmQkQR
3T/415t1X6dPwHBI3WJYt7Lln+qT5msunH9z2cl9rtrMZ/8dZ/gIC55l1LbDAjrmMbUL7dOtq5AK
qTW/jn2YiKlr0McL7bjhYpoPG+Cy/2D3kq80eNusdLVtRgPnnotTv216ymT44aFhxOu9nrt8deqq
qCZbT7Dciuhow0LdG9vFS492mWCWa1qFJXZu7jgyYRHgFseKrQ/zWzcYFYAhUlQcltRc5s+Dyary
5Ixjim2jLfmaQrfCrNjH7AQRGOiHSfhEAgw70tlDDuiOeYlFaCsxkO1xrrWsNZOifaUVhmgvTBnL
PhWQD6rx6mDPYuerDSpe5zGME4rIa5VgxNOHuwX7MuAV6dj+UoQfTNvLzSJHrW8IqRsHJCp1HMAr
PBNadoCLYAp8bRwFpx8rYnHT1Tjus9jDctnzj+t6F/3Bnxx8jyrME5H4T5Ib5WHBwL6a6WiELdZe
dm2GJhpAUGlK33Qq68b03p+zCfIY5isEPE+J6D6UrfQTj+8lVncMGvWIVmuk7/TEdKdYscDngtuC
LXVYhxGyH046vFGW6eiQLP5ZL7Apj7EhUsdHWwYr7G8yZGRlzdg1NqCmqMuiu9ElxYK4hmKyQXPI
9iwezNTPBcYNzPyxeDEy9ZrOJTLkPMO4IfZvYtqzm78uLsB8AilFdTf80ZnvM3p2N0OMzYjnZzeV
g3vFayMvLU5dIMZAGhuLxe9s06nE++BfYg4iCIs5ZgM2vkaGCcoVzhwkGe5wx2ZZBiwgdRaiyiln
PNFNv2ySReUr7UeI86DHzqVjED4QDTHp5oFMCq6eKp0GABjmtfE0iYScFssgP6eYfTGrBRXhoDds
AUovjg+925C2TiB8W3nn7Vp0GGymnLyfTFeY2cPeeglj441PdVXA8eZuIi29W0JneSst+IVVN2Jp
aw3qNJekfBCZrnxXzfip0+ZGDylL+xCs89p4If4i9A9YgOs6B31PEIyHRMG/ZF0wIJrzpgLqCZPF
4fTl2zO3O7fFwlPrFZNSSl8ZjW8e7XxNeaaFZKCUMnRZLHWZn66TaAitkGqMyUVpwWa/Ixm7qcyU
KdIbaY2CFH5fp87fvLi/PUF+AjWQSXqNziscSjluy97CBLpQz+73tmNwd7LxfsInhMWZpFVguOXq
nFlK/sDFfiGDRo27dGTywYvkkZAn/QqCEDuwcgZ+Sr0W9hi0T4e3GSYIiYW5n668f5vHiWTmfCRy
bhKl4n9mPAYzpwYaYE9ljPWQGuLU43w9IKoWhzTtqQgxKOljg+ft2A9UrDkFVl0jSs8T9oyb6027
GK7w3tFN1t+5/r1E2l41LS2WOZTFZszRt2LDe5xHehWcidKRfK6Pbk0XFSYw7T2izBfkY6uHPE1y
gRzYiM+yG+I6oF0UbMgIKbSUdr9nCG1PxYLVi2rM+t5tZ+PQJuNKcaAszjMUMQLTY8eTpme2U95D
6mm30TSqnQUFF3+shoabj8ZEAVCDzb0dO/AxPY2a7opbnT9retdA7lNgf+4LaCtrJML9rExlz/6U
zktx1mGePzlItdUJswB6hWq7oyqqEZhp64ZX1fPY3rPQrXJ/qjJID/FcDGNgy4VY7I69X9kRuymM
89Suh3ejmqcpm26pods7o1HfhIqmejsr3JboQ0x+9UIPJNBzQrFtBHMHj1SEkc0GPbCbuBkeisTj
Fzjp9r+p9+pTiE6HrRHpr3XzF00jeRjN6Og6drAYdPqmJfAeEcmd2GhPU4Q2mWPuyfQMu4WewyYK
iQOj1rQiP7sL/a72nI93mZVDfRNO1Gzz2i1426ajbmwxK1DGPY/GK8d69csUsLzVXC4nv12c6Qmt
VT1ZC/TxlBj2QaBInnJNf10J2T71Ep0f6Yb3jP25J+oTj5jDzb5jRanXJ6k37pFhAuRFNjk+dnME
O4OSlgeICnNOJrlJyUNH4Z3NWym710wlxjM74PkEWUVi3XLr/oDNYvRYdWBgSrmnHhw1hhchFqjS
vZO9z0Uuv2rKhG7WkpuvNLuyFWgK5W4M0NA8RYrqoC3LqoiMSEgPdoEk4AE4ADZZW+1Lyh/81uRV
HQzK8lEraEtcCOoG/IgGY5myCUFziofLSTphckuAsV1GF4gZmhgkLRCR6RQk80RgpRjtbDs7qvvn
VmzlO6dBfuKkClzJJbviu6sVyRz74CYAvzfk0Q4g7Bq+g1zx6K3F0UytbJrsgEdhhU7ceacTEzkk
hedcqyX7gC4e+QtxYqJxTnOKZXstuuW5AlVlKFZGQJmop9GW9rePUA89p8KLLUdo39Jy2C8WubaR
smhAQsT2sP67nsMyyX8KrCC+1wwNPqzEWwixalkwtKF10OE749nMq7dFpnsrKR5knPxlkkOAAD5p
7D4lnMAagvdXPTZrLYbtUBGeaOk2imEmpQPY3QgeqF92CGgE/LriVfUyY1cGfhsdlgO2xcsUaFz7
j7oys8uiSNt3qM8oNyyK6tA7dFjIDhm3BIeE2/w00Pb+QG1yxZdmRgUeGhUkXm+fkW+4OjvFsK9I
M99FAIZ+E5gCwISBPiEne1w/cqO6d+bZO7CVNnBgEUJfpsYJOsf9dSj8PlMCxMgBYX3PkQOh1U75
EHiMA2diRsDRupACk9V7zSbBpYZ0oX6mV/bWbgdxqFzjRXhTXpFpyZuPCXsO+V1IUnGQJ47xiLP8
kRIH89StuITQcK9urdlXPIJsM1ks01MrMqD1cfgYs6XcUWxpODuc9D1NIIPp+bAg55dm6MV3JDEB
Gy75qCGtxH09COabBqqzfii9Vu7stiruCy+ddibJphtAQ9sLZv7vctOZpoKTjcnpzJKzfjVtp2kD
peLxKVO5cV3SkK+rmaQHkpH5iVmQDYk0CIgDr1z36gy3rI7odx41PAmyyXt1Gx27/urbyPpgjulP
WTRr+1qJ9OzFfS/ROzRrD2RL/CDix7/6LDC8I5Lnc1denCm/jJa6r1gkEaX3iIyPeZLflnLIAvo8
1q4VQk9bb5QmLF6N8mrKqo4FN17+YpVgp2mSZqtAMUfV/CYJOCCj5VhHiOWFR1yeLWGJnLNZyhJI
7ChubTPxh/DM0t6ev4u0a4KR20q61XW67m3LCYNxKqkRo8EDNodHsyGbz2PcwAJFvaqWGZYRC+lD
OYkoJNLRm9pR4zQnA1Y1460zGm1CgxHhXdOUxnBIe34XTwvgIrCcmeRmbAGcprCH0kwFa2NH9ygO
ldBh425Bk9nbwCP3ogux7S4250Izwi+zKSVDFVckQ2kNluInZmt5DyCBsu+aj+Ivdpb8OOSjo7Hb
4bgrdfpB/JEk3L2Li+wMrcoL+AbmD3Nh/1Ok/vxQwEKObTCGpArazcjTlo6Ep2epaFQHP5H/ejZh
MjIjrOF7NKS/tI4QxHuRj/vO1g6GXeTE98pHk7sFTngiDQg6FDZEdYznBVQYKwHBEkRIzdibdcOH
QnLqCdQ6mV06g1BH6wkUFYvNAMseII2pxOEtlZwuC3ldtKDGDhFwkfwwJaKYmq4HKauU1SGqWB/g
mza95dnuu1j6bet0n6rWi5yuhmJOduGECXZLIo6HDnPEoF6BKWG2sapBv3No0T55aaZ5T7SxSd8R
DTjWEnyKT1+08ScIAz9KKwrVZsK6tFMYC97jDubeJost89KEc0/zGqbvIPWSJdzjcC9bNKBCrZ2D
bOmzqUc/mYyuT564AE6mDxYTObts3GLXaVP6bsdGFpjcIuQn9/FxOGqqHtPA0juqSOFp4VCTnNpn
Y06ax6oFTwX9OHQ+4d87xUOMgGk9dbbFXgnIQxU/Kl4Gle+FXl3eA9u2ufbRIz3UJ0X4cwqUnWr2
KqLFd11ClWM9Jqn5xF6TaIupR263gYRCB+GWe0gUJCGBZWQaiqQRxgwKouslvyMnalJmXWouM/5k
z2pEzKDgl00VAsaxsJwMxQNXJPbeSkHRSuhkdmtLEcnOuYNtnHqZ2vMsDZE/TaBbtH2fOKMeboRq
KvQQXFr0ZC1fbUE73dkCXvRFRNUI8tKOlnt8l2nrt2EXzS+MagT40dmT8se1OvuRoa9w9rnlhkQb
BwSkrrC7q5brmaDpPRvlO7nmqr43a2Eve9YBuFs2i0Ab3M4xrJV6g9g0QD7MQH+GWkgYLDEs3ngV
LWD1VpusfOLx65GquW7pzF4Ydj3azSvzSFTR/rKslFpzbGz2jlcEva9hKoZrwiIxv4vA1eKkwRh2
XNK2sK6iAsd7oSuhvP3H2Xn1yI2kXfqvfJjrJZYRwaBZ7LcX6TPLZ1nphpBKEr33/PX7cPamKyWU
MAs0ugfThkkyGOZ9z3kOh79EHzgADUy7yYhv2BdgRldhyG9fJS7cKsgxHezHgeViopzAaul5WcrX
akliBjqnKMWGWSd6Y3uoiFQ0y+x5qpOuegVw58S8QeTxYAn6fe3HNN4rwmf9ExlipjhmYRuM1zTa
J03eL8etNXD98LXI6sLZDH6HhaXnwV9nkbaGE5qzvIEkp9wDErBGvmDvJdPUIjp0b7M3fo9J6Hih
GVLp92i0outBt+xQNT3ULfCW5ATDpr1LB5EfzMVMUpikUa2MkhI7BQ17kfYDyXmhopYQRJk7gf+1
YMc6PNioj5nDSJdWmWER5VI0+XLczTo8THbjR8OvEcNzscl16FQ7BDhj+z01ei/4HpNyPpxMOcjk
Om2d7tjbVExJEqrTxYs+1GiSjcA/lSiOzDPS7PGMIREYYN305GPb2QzUniCckNPPLeIlifwtYroY
VYT8a9ZWF13neODiWzOT5DcGk4xPCsl4CZ0mtOiScVbuUwqIZDgccjNG6CuqIEElo4Jz0HskE+i0
xm/fZSkpkW08XRuIuFsazjp6NeacSruVk458VynfQACrgGjZpH07N/E4u69dh3Z4ZYyExvuU4F+q
stSbfPTNs1uU+VFHdvstkJ7twDeRWiCuxBd25c1QZqMIvi3Uu6nPOxJdqXhQL46LaE9RjHi+oQ/M
cC8VBgcmduwGzDgku7S1j2YbPXPxVdlBp9gpxD2mv5Fe/bEMzOGdgKjubU6oaIZY3tJu3EIOpx5a
B3BvFtmF8Muj31QSSVfazCjCzcosTjFYDgCrSdBRbCPoJRtpu8CUBhmEVV7Ncv4uOt0OL6RPBM0u
Hot4kXmEERke1Ri58b4eTOum5ig+n5VABpdAOHLyFb4bje+fXB6ijfqyug8nshjQkRHatxKdQfJP
nlME2vb0aqnBUttvrxqj7SwKmoHj3ppQ+X3AEpH8UnCYgbQIz07sQ5K1ThU17RGNqTSegarBIiCs
o3PhvS485XBdC9rVHOMaCUT25CaI9CtKSDGB2mkcICsw/WIJtxY5HDwFMxiZAkv32NbVU1LBV9CL
wPel7Grl/eoxB3d3+E0LePK6x+xi0NxECnMrpsaknFmYTqpPLlmuu8JHNbmuO+hV19HQyZ5MBZWH
x9Jlh3Do6PNvUSy2z6qOAKOVQcHhdRHaHB0LYgOKXQA/BFk572z/my3Zb4iKAuCa956kdXlVCqR7
59ZeFIbtVEi4pDWtTbR9JAHddiJ18VxHOMBJyyJqigyBMZOqwH3Xe6iX07w69mIRBpqLkmYXl174
i4QM4d5SrrSzW+SWFipQT7gVZmBB5Z1SZKwdzFzxwNLjhGYrdoqep3OnvCCks0K7YqNmWKsbNqnJ
dD22LLD3ZlFT9UJoVF052VC84O8Y2SrlRvOamrLaJlFWijf2bdkxYndC51kHNtAXxNrNc4m1PKTx
ouyNWdOR3MvAh8Jlh+4xzmr/hwOqnxp6V16ByfZPhDYP104kMkg5/AKLRONG1cg7W2wfMf09SKEa
OUHDQYxmF38BiqfCFF6A0yOP5+gY7hDTN+PGCjVgQDRUFvIxZdGAxa0YbgOBUfgqz7xwSbxou9m9
si0Jg2vo8K60jAXMb4Xu0n0DfYAmUe6Yz26+gJuBYFFalHOUbRO6lNnaqyZw+TguOcelzCrruK+c
lLS6Wq1D9s4vUed4d9wmfT2Uu90iM53CO4fmllzJTrXhno13g4iY0A19V6PTPRoujVmM5iOaQ5Cn
aN2CSpu0LNT0ooRlv8iwFw9Jl9A2H5ZEghu3VnV7Y5J1kt+0lGD894wOHzOHdJhP4dERbHXgiEnF
kVoTKU2BE6VGtPGwUQYpywTj92AMkWLJQZTyFIyZc+047WDEK8JrjPRmMjnzQKcKAcOPzPvlqskM
542dqTAeTJM26ZsJUXSP1Cl96TDUDe+IciGfsZ6r8M1p2Z7s0bGXwzmPp5D4l9FBy2NP5bSpS8JA
SL11LDw6TvGgANVOOKs5u25sEnR4bQX2iqs5i3v0Xwuz9bUz6njLobg8Myb8/hqnnnwie4QEcpND
wzGiu+rQ09bBG7apdtqgkPP4tHjl/pUPRxInZ1ltwYB0BCMNhrNWzZhbdJmkDu1b3XNAOoFhzPS8
AqcyoYeqgmgBSCi8/88UNgLk2op6/OR7GGDNMPthC5f/rEQEuaWfNSg0X2yhD/4kvSPo+5YWP5/J
1py6KrhSI+fpdYLOPruLKxv2A6Us9r7pUNngDltJG0+aCZyPwrEbA4WX1g6eOlfiwXUaNLnQLz17
S46DPX71wJPeGoK3JzdUjoeXLm8NlW9IvmreYGWTGV6VbEQUnormKmgr50SBIIzXKCGWYoFtMeCs
2KpxJAqYk+5KuJaMjtqyhXfM48hJ1tJgxVhRg0WOGDr2sMXeNV9TAp7fgkaY9b6bKpvSSz0RBtTN
RFnhTRvWiPes6xxgHpw/HebxJiE3dMbA6zfGC2pP/+g6tcNkCLZKnQuZV+NDhN+ziNcpdCJ8YkkV
uHonWlHWD1k4DbQuIKFiItBIUBkEVQ+GRPVH6rH9NYIsSWTyBFvE0Pragf/ibZAqawgVcdGIrxVo
eXvT1eya1zFskgm5ioi8FASVkw8n4S09qiKUuqw2BXQRj2O0M+ip28QDY5LuF7nTKSncfA6cv3aY
AoNNMHb6e4zr/sZllB4I5nZagv3mYjxbhkk9uBp8QOgtDhSAwmlsYa+vKcjbyhvrjZ7gyqV1haYW
VfXwnSZRGL67JXnDN7ikU4ynknTAnaSQ6aPCjJukfQitjma6at083cP+EfpMjRx6/eCofB9WvkFN
oPIzrHFE2JU9ZvmDbeIu3cZFXFwhIEi3fWU6h2BEdrrJCupP3ahhTjl56CzMyYDHPNc3BBGzlw70
0DRbhHVqRyl9QHNFJ7CCixN32VM7uklynZjuUCBwn80fXliJHxRqIPoWhvIE/zrwwa8VH4zezDUg
m2BswYWvIjujtdym1jNOTmuDZaIDJ5YbVyaGZzZ11AYLY1OmrshhwqUpJBAf5AI6Hpn73+axGbY9
lI7OAkcWzJA729yQpyqwzMWnSH+7w472bKdGaX8zm7C+QRA+A10qiz3yBNJPaCPFCt3P1O2gjI00
+4uOug20QCvkecSy24IYrDnVlE270xUSdaqW7nBmBxcXz7DbUB2wyvYO3sGWXU2pJ1aBqndtd51b
aDenYkRXDvE/WBekZ6JhLo0peSA4enb3fcdW7di0lq8PbhGI8ildnEWU3kHIfBv7aYQJmEOaihfl
dFmeZhBl2MEdU3acCeYgekAVXlsPALQG/GBW73IY90IDVg2B1uUwnOAqhjXpfDnbnifYcZyjNtJe
QJiFZ+ittqOOXuvM6thwrCnj8N5tCSFcdT1awgSJdVLgmzNpQREVQiRlsy2dof1ppUsfPKY8c6od
F84NR1Jir2RbPRdR4O0jLVS1C6QIXYRc2nrKxsZ7bLukfRK1F/4cgSqYXzVwhgX17oofyA4HVOaJ
7u/ZtIcgScIRQUKiq4GFPATvU/NfabyCwqnRBuGT0U3GF4pE09kLYssnaMKFbwu2D/LXtQ9P7sHn
sP6zMj2KRcwF9hM4bNKQ0mToprsUMPpN6bXcPNAEReKq1WfB1iorS5KFWpH/1NlhUW8zgTF0bYl0
ujJi2oukkIr+aQzr8JuHAkvs0LiH2b1bmhhKfA9X1pbaMbOaObKPCFAfP4GnNPRpstxuZN+TAuaG
a6WLHNR3QkAKnQ96dWbneTd4XcqSYNeK0KDMplR2lSHBTYlWJWYT10loiW1HbseVLGlAA3AjY5te
HuveFjmgP95jCvLecIKkz7Skh35b070+OpkN4x8g0HmWtF5OHEnt7BTQ+fwemnX/4pq9e4OjwZgo
YbgTWdgSSKgXiKH9SqplNZRXc0VNqEBExVp1G/V0/kgLNsr+CyE3CFQQ8cy0zMAM+lguPRPxGJjb
mQIZ0zqEcxdBjFUY1dVIem6xpjFPKyjsmoG+IEFVxPlq166hDaPPG2974fV3fdU6tzIqskcblqF/
Z4wJ+bTS70dSk0un9cQmF2XDvs8vvWIroV6GoPar6BB1pX4JLbLqjjTpneapYfeC6TyVodh4ZMg4
HKVL6LkrfJADiBkDVL8gWvDg11b0XYeietZWDeAm7s33NE69EzKY6lcbme11HLnWVZkGQbqXXk9A
koc5gnLdkEU/sqlZsK1qDnoCdwz71vFpbt02oR96nA3ZEl9N2qzlNZrnpjqonjtGsQXZyAtzTFrF
6EYVNGRpq69W3xpHTPbN8IInzTMpu3MgBeJe4zr+Wbgs/neZlVHrpSsxF94PbTVWfJMOXUyFSYL3
IkiAJQWhna9G1hfB2r/JiQ8WKw/w2KHv56i/4diBmhp/PEeEMY5BGBJkWs4EB8/sNI+2HaOJHabS
I+d86oNzjdGs23aTSECJz6FSd4hdjA5JKlv+00hkBteYYswyvnKH257l4UE683RHfLBd3pM3lH7J
84CS6uAFNsSHqIwwoC3vDkAtSqUcJ/Omwf5inC0J8CI/iIDgENDuU+2VD4blgUE2Yg04b9Uz58hi
iQWOwc/r0APp4fi6QJXqDJwSVjROBwN6R6lH2F783pMP6ZT4Bl12Wf9q0BEM1Vq3JfYwylHRGByo
NYOLlmpeOr8WIafXZsXsg4SRghxlpCl8CYDKlbjLi7ne0FfHA04pZXSeLSLRIIIjHYmvLa9x2ghe
INCZcsWS5dXXmpbTq+2PoDxaGBEplZIi4JCfTcSkxjAdwEaMVoHHGQA8J0utE9JCWuyY4jXL6hZs
y9SHgXnDMbJFupfi1qSJrgorwSOBcQSpnGvNBtV4nLH0ragNHdnvjjy8prAPmchxagT1aBCI5+qj
sp2kAR/CrgQaLOAT+3GxHZc/QeVm+2DQ5V5VHLl/OnoZJB0BHUfHk3Qm+zLK3sdYyZjDvZg3PVHn
zoYcb0bj0FUUWsOO+LXv84CD9ZAWHD9uI8Mpizspja7a1UjDgrXocys9Gs1o2tivrVzfJEGCYJI0
PownZPYcRsY/WEw12OZPC0l+usfJxrQZc7S/socAim6UpNUd2GqWcj8px5uCjoHpreo2qOynFMOl
9Yh7IUuDFeInY4u0DRlhCckKwZ83vNIJhMUQeSYyeSpGAVqO0pA3KVvvZ8EeJHuY4zx6tKnYcnaj
bvxOUAdbO9cK6gfR1HGxIVvBvcr5rr9gd5xhJuPf3XIgo1hEL1OMyUpz9BghqReZfRUVAX8Dyj1s
QVIXXECdjVGXt7TXItin4awq+8UWznQATWDhls0JKaSYp1adE0P4zZPq2KgyMe4azkBIOITS413B
fEpHlJZCNm/GxglsVC+eeopAAaKIirw8PUX0ztcewuSu3AxZLOsb1LRR9iUPUc9+tWy77wgxRPS+
tv2mHdZJZBr+fWhgEKKzbrFDwA9bSPutAOnhGKsA/ph8xQREkwxRl5ccER+VN3K0gNrQa9DfPBLi
fCxJJB8T8sNsZO+NmeJFximH4v2NIfzE/+kV1K1glTEpg9X9WvJG7QOfVd2SXJCZorpRDUnIL72m
AL6LO1kKTJim42xpR+GcC9ph3uJCIHvYoQ8F7qW1ZufanSAfgKeYnZucjBWHNtBE6cPbptRz6N8A
tnyi3hWiX6MPyibExZKPE0pxiCowQThJd4pdJENHJrTZPhPnXQXAUQy/Yc9c0kdMie1Td+ms8nXp
CySNbBjD3H1uqFJxUi8zZ/xB+RwZKyfPCdUC5cYyoQxJJNbY/1Qed7gWVkSNwhu75ilJw9xaZ1SD
3ibmYtqhhh1m7MCm8alhc32fzr3BlxVWr3B0rENVim6+rnTPsTQC97qzwS4Ez5YwR4oZs0jsH5wx
LMxrtLfkYxpW7utMREQQ7KScgXiMzP5gPxyRwMWy/PgpL4rAv+vw6O+IzACY3iTzYyeg7y0ZzX3Q
PVtjKsKt10+wU4ksq/L2gWUnRvCcZXnxKquAzxMXTPiFKcZ9a6bBoeCSzkTRkkNu3QtDeyZmhKrv
qailM4KJzLIeJs4H5rElGuNr4XZu9IrACILZqOuEBGnXV+e+8CU+oSrhSBQO1pskqP6EDxlPLftV
HTy18LrcB8JJOW3x5Xjfpn7s954SmJTHMruqxSK5p0iavrKBnQ6Uf3FRusput4Q1g0oE7N9CAkM2
MN1keqpfMUpE42PipsNUr4pe8k8uFVKKjmxt31t62Yty3yb1CkYN5KSuxFiXZ7WznTkxY3gJOAuu
59ZT0U8f4OT1OJHUeBKxV9CrS1q73MtuZgMKla/ch1EX05SpK/gukk0rNlq6XuT4jra1zofGvSUe
mi03DhA6u0mRuV9oOZcPnSV7CBsElTX9lsdvmNe55wz1FwHfx3geMIkb6xnH17pkkraOwhE1/K/C
MXryGFQf/nDYn6bHuocXIcnDcK4pZvf1QWFQ7jdA5jK0UV6TlHeu5w644ThpGfoX9SeNsduAtFCe
UzTTxVY4Dn5EsJgQsrEXD7RXtZEG98qA7mZGI1kPW2NuKvccxDWWUvYw/poWJ+AP0F1gqyI8c8aW
3+eUN+VgFuiPXWZm8hSgExY+x/qNP2v3faalRFQzX8FzAHYDnUUCdxk/hUFwJrtCma6bORu8DWci
qb57OQbeNexkusRwf8yJzTDafHpNEAyAC+EEpFxAi+xRtQYxFRVdULiPNm3KQWZbDaaro6fkcA4A
xoXmRIYLo9YxW6woVHaD3aAwafcATNVa0Y17QiNvJruY3cnSITcn91sOcBasVSirfEdT2sfAShTs
aRyK/Dlr65qGR9xNAcrKBdvJ6RZF3y5kg4rDtwOqAlIvSL92zGDjnZt4MrkScRe1zc6cSsd4LcFu
OV/KzoPL2AasOyeoW6jzKsH/pohH+fQJwkHKxpjN850cOzOZV5ZCxvXTNO2Y58bE4gEkhss2H5Dz
ty4gFl7xWwkAe37FLWAHkHTiLOweC1IDH+ndjgERCm7wC8B2lzxUlWuB90apsE8NniG7Yge9E2Ge
2vtK3pMgg0BF07epJd84TAO6rNhC1cqdAjTYjhlwhKBBsXCTgiC+Kbug+Jn6rkcBQGj+jN3A3tlu
T61paX9PJ+Tdun6to9H/SQvPLb4NLBSERqLrZntk+HX9lINmgBxPDfDs64rSQAIgiPVDuvO3xAhL
THFs7DD2kUlOZk3JpKM7ZKk39mgOh3Q2y6s6HPz2CbHPqM4LJKDet7IFWbApu2oiTaTzmUesEMf8
I3FFWfhIi0lyTTPBc6oM0mr2hFXYP0km4iAau21IaynudpXnOneV1SdH6STVthKx+d3B1oeXHmU+
cjRybapre5bkVFEWQ6A180nu8CmYJiKqaN6LIucQ1PFtuKMyKO9YPiUVCk4ANUw9P9QGMquNlenh
LQ+y0dsnBFdOsJt8j8wEFVONWINkz4kiZPIAzwDF35fj/JbTBEMoKvI5nrBBsLav6UnZC/ySHcaq
l9otn2jQufMxwACacOiZXJBrzIvVIdR9TetoKm9oR+Y1lhydq/cutMtn1+iEBbhnGvSM8MbgX2zz
qb+387q7RsTjHEjMMfDuJBLBRT6AIpg8x1tK/jmIVy/v51fVlhEQK3McXk380JoKE/ZQs88YwhHP
1TqwWQoIJcy9RxpMPOPMcGODiczT2DvJ5dJ4crNYFI+BV2YE7jHFIZXsCvbXPmyUEwpUqosBhOx0
y3ZrRofhWaVaJ6hw833R0QUN0CBb8NHRFx4ye9QJ331f6y+oK4u4pdoQV9QF5hnhpDpY2A24QjyZ
ofuAAja6mZssLQAbuL1x38/uQKBZ5dnm3ViJ1jwxl2Ei5BRWf63JvrlPTKP0X5yyM/SCnJD1MfSl
3FUYMU5E7E63ljXRkzUi+2biaNW89TY92DWVOPmDKksRPZPGMD9XhsOujbOgsy5cHusD6YjRc0MX
Z40OttQ/6D3M5YnsTO8q68jVWcM89ehDxQQRYSUm2eAK5H5yz7qANYkjgTK2kVN5dK/jDF/jrsmc
GQvLEPGJjqcKZB4QYIvKL8l3ZKKSJC1swh1AoXpDvBYpuweJ0KXHQXlIWtN24k3A98lWN9Od8xgP
nCw3TTcPnO7VZNyX7mTgM86Wgvb1jJw82A8xTh1ilDzdfxVgF5OnqRmTAASd2VCW0IOHTQajFdXk
ANbUuDN6sjbNtSLOIDNWnVXSh6lcskCA2ZfSn/ozZoBgrn45Zt312Bb7csJGiS2qHalbFujW8mnT
V2Hemo/wcmPyv32D1n7zFClQeS+tW/TjDUIdowx+eGy2Y39H/4wPDM33iFx+73bojUlYy7D03nLW
m4nhsBzTC1JAFoAgDuSJYH3QE6fPW2r67rzpCll8jWpR9PvYMioaSKJSVrePWcg67HojBqF87WRI
ONWBdlEYfgl7ixnrMJEdOpU7kaOP0+2vf/3X//w///t9/F/Bz+K+SCeijP4L/NU9IpC2+e9/CfGv
/2JaX/7v44///hfHECiV2oHowq7N01S4+Pvv384RGW/80/9DJUHW4r4qv/l2W1UbTj7DPjVT8WpL
zhO4/fBpY5wnlLsxvYnTS+3SuR8T+loR8qTPf43z8cdIhyI3WREenk7bWzqoH38M3bvJHlj3vyQC
ucdGWKX3JvC0tFvZZ1O2J0gFO3CVhGwp/sMrY8rXWpqOshXUfmV9vLK06AEZoTG8sldM9nU2Ecti
I45zHDu4xhz5LnwAV59fU3gfb1cBnFOusKiZw4BzCHf/eFFkU5SSHPTeBIAMzY2rOhtwZGvpbEU/
ltbTauCzYWouGy3utcR3Cghfeymrs3IoC5V0UzekvhbmwaZMG1PEqjs2BQRsLvpEg7jrZIzL/nEQ
ne+egoyDzfXnN3HxypTpKZDCrvYsaaG08tyP9yB5QLMOevM8OaJHnlSOX6Hn9dtGmqC6FJuat0nK
4Pj5VZf/6j9GrRLSFASsUMVkoGhhLaP6H6O2mJsk1L5dPIJ6JMSizN3suk9wFmIjnts15WCH/jKJ
s8fQJZ3jL8NU/+HqynIsRqvkL6b8ePUOrWzdNGbx6BdDe04ypR+DZpHpwkf8y6WWEX95o8rVUiHM
sz3LWobQP260kcqgIWAVj03LyTJH+LHGTFTvusQbd7Vjus+fP9jL1ymkxYBEb+hqxqU0L16nBthT
jdgfzqRO4lsIvaXNQh0DsFyUHyj40zey2R5/ftXfHyhX1RTwLSHZhGvz411S4+BGab6di4Qt+mo2
7O9hQwWbrpkxv//H12KYUhlztYB7ejnHMDYrkxKbf6Z1rp7ZKMItwY4WLdUo3HSfX+wPj9NSlnBc
KSwarc7FSLEwgduUrpdgoMXOD73u27S4cUABSfxrHNaJlUwjMW0/v674fdxYXNi1eYvMo55aftg/
xo02EI9KL/XPqK9OpaHqdFcrWLwBtRYithsQ9dEw198yW7xaS0bPOmlacgZ8iBU1s62N8WHgPOfB
f7kHWfLkeb31l4/4D7/R5sBJFdqm6GiaF7+xCstgaIBXnCeLZJJVmNmU5fBLW1d5Q+5jlBbV6+eP
5XLCZXQ7knmKccYjYQr5+FRCTsuzGxrWWfJtIwzEP9BSFEAfbUNwVlCkDpZt0L3HftLuIgJy15//
gD8MdOZLwe+guiVsdTHQk15gE+kC52x3ozymVkMlqUx9xLh995dLXa7szJHWIglinkXQBi5DfbzZ
IB79zs1K+wzQztuU+Gp3yO85E9LO3+dxeVWy81vhf1UbIXwoG0WBOKCes8Pn9/z7XK094Wl+jMmd
m/pilWsJc0HHP+qzMXgS3u3oimOZpm+46dnpF6BY+9ScNnhko79c+ffXzbLkclHXZUnnMXx8At48
1J4uLeuM5IMOqKFHZzNSf9q5c6KvaUrdpWiNdn5nL+IQt7z6/MZ/f9ma5YmlUQi2FKgtPl6eFcrF
M9CIs4zZyYp4KEagT+G8UVHTf//8Wr9/S7bjmATVWZLPnlbbx2sROE3uRuP6ZxM5485svOVAF+o9
Eul2nZtjvP/8euK3t+qgrVQOkwyOZBOU1McLZiguetfM6PIFhiivCDeM1aGn40lpOPJ1vbPbwTxm
xNwAkZoCYu6c2VbHiVC7+b4BOfm9QGyvVrnVqGs9J8NbpFnFQRrVGM/LMoxvvVB7d5//7IvHZNuI
2vkgHNvkz0p4F2Oxb6YOaqzIr+SczwegYfWhMDKxoSOXnoPQ/NtH+Pv1lClt3gvsXo+y7cX1THRH
ZKInFS1Kj5jafMC9DknUB/ZP1wLEuLv7/Ab/PYX9Y8PAHSJaMl0HpJfLFOBdTKo9ookCFVN1RTO5
ffYsI9tblszXdmiOx0jN6s0YrIQwuBFNSJm1yX6mfb0xOcRstZTjX1b2y1no//0eh20DoxK4oXfx
DYoUqEonYSohmsmzkGDPWv0Y4tIPf/klfbhjHY4L6MdM432OagbSMHjUR4uUIvekiDx9/ssDujjw
/PsHoUNylWJOpLVy8VXSrxNoJlteSZCl/RoqNEoFi7AmRqiOzTsyJFESU52FaERc46R2ujPMX2kp
o3DTZxbtxs9/0R/GiHA8z9OuKd1luHz8kjzTGNj5jy2KADvdebGYHgFMTXuKD+qnKagafX69iy93
eQAsCsKzbeTO0pQXYzLpyMDpqHVcVWCjYQeDchpuZGLT4a4UwvyDW9X2eFtT3n4iYrOv/zJE5TI1
XAxRNrMs/Tx/wUbsYvPedCmxMU3YXIVjOh1bcuqgg5rjixfVt+z4LVha4d0SXvsjWxo2nIEVi1NF
zdwmPfVAXhKEcZo748pBCAUZWLi/gh7KUmAP8coP7ehxUo5ziFSKHCSjzIhu9tvnD/Hypbmcm3lh
ECEt1hjqqx9fWmMBNOTonh5LfjqRN7aGYONEd6yBzlqQWXD+/HoXa4nturblafzRpqQj7omLzzqU
degABDeOruv1Jk5PKtAjzcYqwPC2SrOJFfwv43L5T/7zNbkuR1LWbcV9ClPYF1+ujUGBgr/bnqzW
LA8OZW9yPyagRa3VrG1djVuAi8VfBsfFks19uo7mMCBsqRec48XgJDJvytB8EkrgOi7twwyLmr6z
U3omh8os62kH9cswjmMjypauPeKGddzR/vnLzavff4hnwh2RLKjaZetw8YJzE31PjfHrRLyPOVzT
bAvbc4amPGP5trvmzeqEjbe3o+q3UQGkngzYWjtOT04f6ea6petqvlDe1VRJQAmb0ZdBLZE5KHrB
bt7GKP2ScwWWw9+YNNe898aCvrkV6PaZeMKuNs8l5NaQY2yFXg6qBSR7tNFtyDatnCLSoqOhFOax
gQ9Euk9mjTROp7gwloNoZEanocu6nhDHCIn9GrOUETypATrzc4zAPr1nfw2TcBzGsZMrQiRgc38+
Zn/7Rjige1opeDWc6aS9POJ/nEEkmj0yEdAp2U1OhzTxB3tFixEkjpzLHxRW3L+8tGVwfByxXJAv
RPCHy5tbJp5/XDBp8G+TR5adzGFsHwDmlo8EowZ/ucpvSxqfGJfhbC35KFhpL+6rBOESIzrPTgg2
yHKmcnisLUVai9UrIp9LeTQyQIuEgId4n8gsScusWTvhlPxlg3k5k/NDOFdqNDKCEoxnXUwKY6KA
XhIRcAo8a3i2qjTa5WRTn3LS+Hoo8wsHMirKE0fe6i8P4Q+fh6Q0ZVMucDhcXD5qAZ2vKCNBbgj2
wrWd59FdBstoOyyjcMTYcUTz4xAWSQhxSknm/vOh9Yc3zaFGMa7Y1lvq30vMP950mDVynjLUlEEu
kL2iCc1+GFEW/ecjWCJsM1km0fGa9sVeoR+KziGNnDc9Y08EbzraN8r1J70L4iF4Rc5PAsDnd/aH
j4Y36sBKZM8EPOZicMVNOJZhFoanxiIWx+qbKxyEyOo71GVakonx+eX+NJhhMAsTFTh/MJw/fjO1
mUwtLbHwNNgpy+iY1MxvPpPHOCY7UA9EpaQlnI0pLq8DnxbB5Lbizqyr989/yG+7AgYzJXLqTo69
lIEvtyW9NaIgqIPsBEZVkq8+OqN7wqwzJm8WgaXzqiK3Sn0dG5R7a05QMtrYBRXj1exqI/iROKNZ
3vmdBLkKrqWebWNFe0OrTS28QKpVwV4yPsXRPJS3M7Kk/q4SDnZ/zwR01Kwzv/PUocitGhUOsloA
nZ/f4G8rOIupotTO1pOtsLIujv6QIgmRllRjXBTrPxdi7L7texCviIcIAPz8Ypf1H9ZRniZ/aHTE
VFYuDx4oG3I3YpGAnJeqfBfCFnrH5wkqO3En+8Ck5nAkJYRz3km0A9WSztU/lUTypNf8q/mjRBDj
rx23iW5IzRbljiBf+R6zhxV/GYJ/GPGcyai7O3xhNmXAixE4FSbG3iY6wcOcFWJt8mqtwGme9Szd
4qals/Hr86fzh3nT5qnwWDgCKnk55kc7ltTbjeQ0TF6/IVtII4t1olPMNLYrlWyuGxWQdVgG8fPn
V/5tEBAKrmCpMm2zQNF5+XivTSpIZqoixqFN1CxWHhlkqD+76CpD6n3z+cX+MEmywdccvrD5Kcqr
Hy+mNI4AUVZE6Sl3PLaYLNdiSv4/FiHmKdpHjiVtDlYXu/mBlIc+wvV8auaEkiYqZwSkpjAI8gSs
BE2hI3VoQgznp9n28xv803tka2baJvPlUrH+eIMz4hyvtYr4RKJQSg1PFvsW7vAmdLl81uBcxSNl
rQM5D/vPr/z73pi+wzJPM2BZH8TFx4yQXQ2dlySn1rUK5y40qAFtSUYJH2Ug6eyOxDWSb1GM/n8+
dJe91LLec8rHvPPxluvSUlNt+PGpJONlmwylsZqQtF+PY2z/HMmhIw4jKDC2UHAt/7Lm/zZ4l2o5
FXqTbiFVNbW8jn8suujHg8jtZnmycdKtC/6ph1n68ABjM/vL8eq358sJh5akoBfITfKJfryURtiR
UySSJzKdJTY8gp0cdOerwG7G7QR/j76vmf2nExEPdbkqqxAif/atHy9ap2j2J1M5pxSAxxXHLFBW
BAOt/i9n59HkttGt4V+EKuSwZSY4M5ZkBUsblCzJyKmR8evv03M3Q5BF1Hz2wospVxNA9+kT3lDM
bXxsGYCsvM/bu5crgULHdmmiqTZXw/WCupNjoJPmFlce/AHokTiIJ8l/tY0XARYm06aIc56+KlBw
j6B7QHfUD+WIcM07d7O8mjSH3gOTArbVYlOZdpKaQRiYftPW3rFpgXeiTVHsTOEYG+C66ucCktrK
098cXrko95Q8PyzpLd52HKCLOaqB4WdNYkcgeLsZxMxAvr7xSN19VA6RpHas3DkJ8KvvzexYnXkl
mYZO+kMsvn71pqoJontiIbvENP6bcHAQQAKkLF8AZqUIZYQNhIP3v2aGQDYxkkke/bnrNWcFH8c8
7EnmsA6DlVIn+0Apvb9cHE+OodR7AxWbJyu7+s6p9WQmybjL1DW+7mJVjSnHELamP6m5oSJJ1TSo
O4UBHVktAkz7+BnlVrkqweR7RROSI8RlzvVzvVqeOV2iKIXpmxWRoY2cYsvkXjvE0fTTQNHQf7zc
vYejDiBdJPHgQl/s3A46W4wClIFqxJRvWz3GLE8F1FIgUbBSctzbr7K3auiky2TKi8S81uphNpmy
+FmHVYRqdN5JQbL7UDiFcW7BvX9pY03b0b5EHfHxU2p3H9MlOlFzUXAuBxkC/QNEZCPPN1Bfz10g
znNVbpHHGcWmhlsS7L0YLNoevw0Vg10MfE2sIkJv8uh/tYaNUH8AbX/D/5sglInW3qQe5gLhiS9A
LAJ9BRNwbxM4iCkQ3eixEsavN0HQBkEoYhjBswsSsQcBilyGk5+KhJJmilJl5f3cJDpsOgmfYMNR
NnnOooaZQeJX9RSiMJ637W9MHcURVmr+8vgr3PsIrq1qrg1WkZ2w2Npm6461qgrTb8u6/RuXpfzS
tkg8xc1srsTG26XoXmgGTUpSeBKcxQNhT2ApSFM4JKi9ug2iVt93tYngc9wbK4FQbtvrAysbJSrU
Y1ezb4EvaWg1AkqgA37fBXMVooXs6HH7FZR4fwjIwPfA6YPdZFSQZFSUWR6/1NuLnuUdBuRgj4Am
v+78NzmFgeISwhOF50+ROz9llfmcVqjd0mILsKMHe6hHyAg8XvP2JLMm8CKHPUpm7C7SRhQZMQWc
pGgFrbpP6jyiZeYMBiaNTvFilXgtN0MPC7tUfj1e+HafytyJnSMnkhJsdH0uGneo6hpIkG8nuW0+
V2aDSjqayXX69fFC9/aPrOZlUUUbYYmn6BWrryeDeBEhEuHj3109xXb0Rai82scr3ds+vEZTdm35
gMs6M41aNZ700PWrSCjA2OwWS8pYJBdtGNCNS4u6/5hmTv596NTkj8Xd+PHxD7j3TmUSQYPG1ikC
FjcAtWulKPlk+8hHzX8FaATiZkS9//4YQ71GeuhyUpjWLBFHfeKYioNwgm9FSdIjb9rW7jGlvfju
KMM63J9g8mg6MyS53iO0b2d3rhzcLcGa/nDMubjAJxLUcOrvx2/uzjEg2XVtHfSf/EduojdHzzEj
ExC1Z/ljNSn7QNXyAz3ucdv3NQ7bANDIsbFethiVrnyzeyuT+hFybMfg48m/v1mZOY/EiBNz4I3n
39FNSnZe0UL14D5FtzZx8iPaft0OYNna8OnOyaA3yfiLgSQIjOXJKOMeUmnUOX7kFXCxFKZbU5ul
u25w4+Pj93t7C5JueTA9CTYqDZXFfRElSv9KvvQhEDPGCqZ4OOUmTRX6xAiuKNgFPl7wTizlsVwG
RNy7/Lt8rQrKVFWVEF60EEHl3jp3lofASWxgoziUYueg/fF4yXvP6BBkNLYqu8gyrr8kdcNQI85m
+F6P0HYIivZi6hAYVKc0EZpJvZVwc+/zgXOgTWlTg4KhuV4PWexZnYza8A1TB2LAL0KJbMaVZHDf
H6uZylLsGnSkbtsacTuNdaX2hj+XlvdN66N+51pjuXLa750E9D4smkKEFGc5Y9MbDSVAJFj8qkZC
ufZy5SuGAMUu7EsQ7lajN1vkGH/ETvBO3CaBhT6E4bguYD8TuN8iR0PDPsWlj0RdA/xbbODC2l+b
0vumawCtzRFyhJBl2bu3i046iGamLBIMWwbztwe/bJ2o6lN6oDSsjm2YhjvTK4PPHcokuxqCZryS
Gd7ZnzqSiHTuPT4k4KPrBZEogMU9UGT2bWNich33Z73QgzPuRIzarebL4+e7QV/It4raKwUlasBA
/hbnQU3EZMVeZ/go+7RbK0zQuQFvuIuHAW7CSG6w6WMD1Y3edCgVevFcSqbPwOwXfYeoGVZe+J3r
WafBwJCIy4vjufjKI26LU2kPho+vbcPU3MXgfQMmBZ6qjTnkSQxedWggM5xq4FifXDvJDo9fyZ0T
S80pkSiI54Cqk1/ozSc3g9kN4k7o+OEMwTFmmu6PtWj2UV2GKw97J/4ZGuhVRo4uwBd9cXWiIWig
UtrpfpK76gWmCbKoXWd/LZM5/jM5yfTcGr26EuXvvGGQ4wAAqAhk1F0E3daznN4ZLdMvVNR8kRX3
uhlzCIRcNlmNreymR1fwJWzRvtki0O5cHHOIupUnl+dmkcRzn4LjsZiHcZYXnxn9yQTlPgqgCcvF
73EzBB/nPtLn958mcDMW7VY5pkdp5vpbltmADF+pGb4WOMxdOkRNy6rRoedDyzMKJr3v3zse0Rek
Cl+TUHW9HjbFAw6yTL+EouW/R8W0fUzklZcS/sHK3Xlnm8pBvy6re1LJJTIUCb9QEWZm+iqd2y2K
ryPulS0iyqEeIWD++LnuRCWSDyA4sgQBQS8/55sz4aXJ3BsVt2YOWv2z11PVbSABYrVkYOSA16vn
BitL3nk+Nic1FoeQO225TaHFJFxnru5D4FKfRGlVNPsaJPxsNE4fP92dE0Er06I7/f+jh8UuaWKc
3YIkwOtJkxgdC/mNYRNiDb6DPgfP2+jH74ox2IcBYQNKzMn69PgH3IkDEOVchm2cBiCYiyA8xZlT
xEEFvzIaZgWOvCGhbyjfoL2hjxoiRSB30i3sLLdeOSF3WrpEW3hOIK8piqhorz8tROa6qcsoIw2y
nAmuYIDanGpjwTRjoI2Dl+Ii0hdH6cuga8m2d/HzdufI/WO2jr1//B7uRAVGqZS4QJ3Z2K/0kzfb
LB0VlapaTS+zkmp/2Bn5tsoS6/3J/NtVlp3UHjmiDon89GKpSbDTvdHE+wNp6NbNy6+O5X2a40r4
XVysgbnvfWYuFoeTxIQLLsj1qzYLgJwezPXLAC/MvEwCLYfPXmhpfzO0zH60o4oWoKNlzriStN05
S3L4Q7uEQh7BrcU9k7SKbqNOmVzQgRAnt2j0Y5JoGFeE8dr9/TpIWkR2133NdF0HjtAygWkH/mZg
d3FxRGbiqAKqFeueOM8xueiqrq3OWPh1wSHEKxJz37EA632qa1jHM/7R0IpWrvPb0AVukumP7Nnr
hMnFdU7Sk87BlOeXhLy/xidUTPFWJef7OFXW8FfXFmtUn9u3LaHbBEvYGhLPvggnUKNCS1USfGmj
MT8WmRrvaytvdo5uruUqtzvKsDzaM5KMBY7aW3xYfFpbrIbgtiV23fyMtLhAzpMjiqxP0UI8j/R8
p04e0omPD+qdR5RAQm5w8DzQZxZBo7erLsFMNvBHVOkEN6nIn7s4KsptlaaM7B+vdltz0KlhHMze
1WDXLlczIK7iPQK6FnVb9yVDD20fVB2GMTh9I6E7dV271SsJVqfdHfx6vPjt/mGcJxkJPK9Dd2ER
m0voHc6ACaVvxTkdvqybNsKqeoj2trfJwrheSSFuY6Csbpj002LkNrihNxo5GnY48/htUNNEtTL9
OIBi2T9+qtsPyNVq0xiWeSAMpsWpGBwdHV+MzP2JpPpD2bjziwKR3M/awlsrae6txbWm0rah1U1m
fx32nNjJKvBOk4/QkAR25GhRIwEOWTlda87eWYrCSULmOUxgvRb5V4KdfTsgKu5PnRP/xHAr+1Ak
SrZT5jlZ2ZT3l0JSj0kguNNlnMOWo1JRvOrhYZTjB2RFipNemsUebfE1/POdLQhPQkJOSGLl0PP6
BbpNj2Gflw9+j+TX0RVIaOfxAOajRCVwHtpu5dFeqRDXMdxibC4BOQ5De6QfrxeETqxGgx30PqaC
OY6brhWfp2gM/i7N2vquikA7htHUJxuR0zqxQ+6xXZXrw0nPcJwhlFf40eK8+3jP3gY7i4BD5QIY
iR7cshOWCwzi9ATbKwQPkNbQp3DvdEHqRwjKoMYxHhEIfSfji6YDBELQyzSKZThfJvRdbg5Fhjqn
b6Di+48CovnrWEfIZyIJcdAaHOseP+OdXSVTAwAEcL1sws7izXsj+jp53PkNYtF+gSjymR7/fHKc
Rjv+D0tBiAG4QK3NlO56qVjrxj7KtNZHrCuj3A6Ds6GE5iGiMFsZr917KsKMKdsosre42E/YcHeo
XyWtP/Zx88FVNO9Iwqt9ptHhrrzAO5vEoRFN44SayLGWQ88YpY1KrZ3WV+sR2XlFeKfBwVbViZLh
WdQTglVz+f6SmoYbX4scGpQLFef1qwy9RrhOrgq/HGbgJjs0TwKgaBnejTke1RGKy7igjdGR0T2C
WKVnZMFv1FmqZmXkeydSkHtxL2uAEulMLPKBrsvwOhYlGHBUfqePLZ4H0bkQNYp0FDkKQqidGWTb
d28k1yAwSVAT6y6vZ6eZaDTMZuM7Rj4eJ7y3DjFKMCdTQT3p8VL3nk++YspQj+zSW1xbWHONKeZR
ZOdSdSdQvd/FHAd7cHcTOgZKf3i83G3iYTH14nZkKMUEfYmm1buesjGyhO9x8pHkh+Y+YZpxqory
IyZD8amRfl1o/DQrZ/Puc5IGUADTRLgBXqBYWEwKDr3+2FjxZ+Q9sn8G2wp3SDBIbcVK7B8/6J0q
kA61PDVkvkAClldMQppR1W3V+xYsLABoSYpbeYal2HYaWrRmGoFNSTjFLvqS+TxSMOXhv6lQ0h+j
ljbnx7/mNlxwlqAWyX4rSLVluIgmVM3RpJnpu9VDuMOJbX7x+rSejmqjlWt76vYjy5OLioOk18q9
dX14+0gkk5nVqq/VJX5mSYoY/A67OuPLhJD4Z89GdxvrqSTdiS6tVhCPt+GKscDrNJu4yH27OLBA
jbQJfSXVZ0ZSb50mqX5og4j/lIWCtIwn/YKtNnF/vvsFA0Unoaa1Ap9qibNMEGw1rQFr3lBDWc5M
WvevItebnRs2+cpOvvMtaXACXKJVRQa4hBC5jVVHpkVzaihT40fhjNMZ5RQUCFUU+B4/lXxX11kL
fHXJ0TLpn6t8zOsPGXJHSmH9yQ9BTB8Yq1roNxfWKQP9d8L4FmBAo4CBSaoRqYmqWDlDd57UAf7O
5+QuoFpYXAIumry5ZJb6pEzlsaEU2QyYk2yQlltL0O4sBXqIaQgAKWh4y6FSoyoGuWda+xVg+L3m
TdnfOR5J2KCKeCUE3tmgNIWYC9KcomRYzssE7R/soUeeCnlU4P2j0vhg3nMs7JGK/pZXHOSL4LiU
777KmLciraBRX0Jud+U7eNMLAh8bT1GEA6SBRwjwpdCZHJJrZ553LYJ5vypPDNk7ybZgncHL2IZJ
Si+JVIs1W4wJVWyxCz/3hio/zrXq5Yc6SpF2zO0OJ5SSru9KsLv3gsFnyaGr1HdYYjjpC1Y9pO7c
n1M8U4Pa+hmjGb1xO/iAul39LhRvDQJxe7vwmKhJAH+QN+lykqaN0oLIC3Jf1EbzbM9NdWhHPYeE
VefHQWnWNASW6wE3ll09yaqiqecusxKtQ1PXHl3zPGlZGSJRb2BlicltFHYvSatmXbGRIyp1ZQct
44FcltGCHJtLwaBljauWZRHBlzbOmF01/amaUKvd5oawUcTu0I4tQg0iXG65u4gB/n5wx2H/OCLd
XKtsfsQeaUCBNSEkLFHBosaKd85D/YyBUEsztx6L4bOwwC8dvDmu1Q8jtp32IVC8IDhUaIfgn5VV
afg8VPTY9xEK9fFKLn7ToOM30bAxJHwWLhR0yeuDFYV2CIi1ms5ZVVubMgzFZWSyurWgzQCliHC7
geG6dfGVooeXhscKn7X3lrTyR3DVyhQOphIYlesfoXHDKzFskvMATGfvuCyIo/joO077S8XReCVF
Xd7xcjka65Qekk9Pmnq9XGROmBzlen+O7GEUH9Lcy2AnRRN24IeGbZI4GxRsU9ybsX6LJ0aeWCOs
bEf5SG+vJ34DsDFaExxyFeTf4npCtj7GScPsz/jk6f/Z85R9zUSUvYgm6lced9lDYikakOw8UA40
OJec1Bm7P7UZrA6lvMLBcaJu9jYF2MrVcHusabUwP5R5BAFsmTN6uVUwiR/6c99X07PIoPWiV4E1
TTaqGxeJu83j03TnI0rtFS5ZWYrT97z+iF4CP7PQ5u5s8PWGz31ako93uTGNOZaHuZ35UNz0AJtE
3Is3Ydaa6srkYBmrGcmTLZHKQGwGDKcutpFdpQ7S42FzZpMlGBUkZjFlB+h1kEnS2kH+qlDiDh/K
3MDIe01Z6YZwJpfn0bmiaM+Q6MgX9OZK7Aqvd3Bmn8+4cYW6d+oFhX26cTGByg5oagv34jL7U78U
Jnp5tNPdtvKGrZjV3v3eYbeivQyz6xrHzNZj5buCyl51MHo00PeKinzBsYFgFoptONIu+BUFIsk+
aF3iYNBRSiLUD9fDjvlTg385YppxhBTne78wqBKuCY35DMdkmUKZsReD9w2ZfcX15yLq8INucbZp
lAw2Rd8Xl87R24OhxcpKlnp7YAzwuBKOR4SQVfz1m00NnKtHewrOqgqSNKH22kb2lH999+OxCpNh
k6KO3bP4fgLr4FI3u+CMcZ2ebMKmk4JRZj/QNeysyj26NuDwvTOmugmWNA//fu/6AErgb5BmgJvF
A+X6KSOnLEYoVt55dgK4oUQqsel6Zk5zlAY/8QgMd2mYdR6CXXa7xk+/jRbI2lDO0LqDSkg6eb04
snwV8jazdx57DZMg1cqfktrNP/Qaqo+1y6qPH/bOejRiEOWTvB/YC/Lvbw6Lh9JtHyWjc27SGmPj
0jB6HE8F5LKmUigAmrBeyR7v3KyI5pBwUIZITMPyUrPtgAS8LpxzOLeSCoLl+VxSfqgTM3KnDgwk
LOuoZJABmCaOSZ6nGLbqoEX5c9p4WbFynO69ArDlNKg5nVJb6foViAw9AIb0vAJ8KHwlHD8jGV7v
g15Nn/NKiVeynTvLMSGxIY4BbJWUg+vlhiJxWiygrHM4JsjitBBDynCy91qojZtJZbrw+Avf5ncA
3WhaUL7rsru4uA9Gk3eJNU3odyV+Bpu50vEkhQav/bTLoHiqe8vG6Gsy+y/IwGNN5OFZUpwe/4bb
G4HbgPUhLKJycRM4cptBcmA04LNGrTx1DZbtaRxlODXQJClCZA4zwt07x7n0UBnnov7If2W5KaPZ
m62dM+SiSTCEPpJ63i5nZnr0Sqc4QOxfU7e4TVpYSpYnsj5hBrb4poZK3xnjmNDHUVzRDyhRhuXe
UuFp7vus8d4LduXJ6FvKAh7FETnHuX4yrUorDI10DJodpTljeKlsitxOv+NtvNaYuHdaAQXRXqLf
xY61FqejCgxMRLUO3zbLmg9GiotnYeNXVmloiIthMLfJiDwqmnKYmsNEwobXiw6Pt8+d18uNQ1lN
gSBhsIvnDTIlVKve885t15WHYbA+utOcPAUgUN4fC8gYSF4I/LzdZcsnzjxrtpCxOfe8j6ObF2q1
EQYGCduiz8Q2C/P4naKTRB10e7hU6f5SxFNtXn/MeDYR6B8UtNNGTX8G8WDBzNfqE4yydkVX4s7H
lA082kzMwOVhXOxTPRxyLcRM4TxXDX2Cum7UP0FVa//YfYo/Sg1v2jendsToeerU59lUkm/YAZor
Iek2BL5SyNjEQLMob2TIenMyq3JuDWjL9XmsFJdGbYtulkjTZ7cU4qxR4R8f759XldfrogLKGikL
hRSjYqrs6wXLFqdDfEyqs4d9DZIldpYrpY8wuWN/nvGk4IGNIEelXGrTHFvPrJVPI64o9ZM1qGn9
X1Ark+Xb8aTYnwYcUjGwEU1u/HSSzg6x5xmMKN6aQRfn51Gfqu7gaUOBSnMsMDPaJLqOmSfug7j7
bkbGuWq8mcLQM75FnoODz1ETdRMdLDPtwevDpdC/q9jG/UJjC59FF61wZ58NSZh+cIsy7zZxIApl
//gV3UZoZIzZFVwVEC5IL6/fUGGUOi+C3x83VXD0xvkTE9PxxGAkPzQTeF51DMaV3OP2WJOqSw0/
ep5yCrVYU1FM3K7tFC1X3Bx3scDDWS0sG48rmpDvfTzgUqRVEC+o9Bh+Lx4vmfIiUvLsPNaT/tXE
wiLctanbjNvA0bvxWPUjGOVZEE9XVr4tx5jpQ9hhUsnZBr96vXLuhbkQOGecbRSARjjroQr6RAlx
caEZkh5cM8Y8su4xcJ2JcSuR8/azUgFCVaCxQ+OMLuj16rC+asG1NZ6tPjeQ54ZLSCdh3Pd0dp6L
zJ0/FpKI/fhl3/muHiMJJms0X2GMLq6MDqg0M3fMqB19jOpTX0AbPKl6GaGQ3bz/LkRizTFQ35RT
b+Zd108Yh1hATFrTn9VatfZ2g2k4CY63mRNjrU918zJfQWE62gAOZQHDruulHJSbp7GM2nMF1hI7
zazeY/Y3vIyhqvlFkqVYqqZrmNKblymxJ/R+mG6BEmOsv1iUutIcyrg5t0GI9j3tMOvFqSevQj+t
Cr88/nJyO1zFSRSWyMhBKwEo5fMtnjCeEnw3cWc5d83g7UfmWy/5UHmbEImy/QRzcTelZI9uV0in
7tpcuX1v7ydZeEkkhWzZ4x6wuJ/SGFgUnkf1uTQgrCOL7x3NYshQnZ5F9Beqxtl2Yu5k8gtwFd9h
SFzreIu8G9xOcg7+j24+8wN28lKzJvVKbJRdTZzz2UCFou0s7A9wA99kSNp+fvzOby5DuZZUDzGY
DNNzW0TBztLR2ESJ92xNBkjWAufMZFO0KJkeiCjWwYzqQFs5offWBFNOpsNQDfHpZVgwUdgQdlCf
68aqolOVa9H4xRYKrtYlbaFPDrT59w5+5Ds1GVUSieSoeKmaGjjZqKSdVdPY68o/NhyqrT2H9pep
Q+Pj8Su9bSizFskFG5ncisx78U6rJA5sK+/EWeELJx3T2arIwm0m2oaWrRJM2omEwMv3blV5X0jU
K2sfpbHefFJwMQ2STWPUZbsSi++8dBJLIFeg3mWXdfGjUBVpW6yt83OCuds3IIn9D+r7SNkA2+uP
9KXC5v2fmSY2habUJZLn+jp2VMVsOUpp5Ocuy+uG6fSoxbsIh7b5R2Cm5lejxTpyJcfU5Rm9jiGw
XWg/Qpow2NLL4kRNByO2aJOdZ4AdubOZOThxtbVwLZwQMZFtMj3KqinyDQO/oo+2XSTDocalzXqZ
ah0xm9aahvKXhtOOsa0srQ1f3RYTHH46my6IF4eq1+2HyPPQnMMHbLA2UYVt2WfVGUdxqme7ao+P
d9SdbycFcckhXBvQ0XJCEZVG4xRjnYHKLeNToVj6KVXEuNcr60vlRsnK9EGWpot3SLuYklVqfVNQ
LuJgleelVsVJc1aZ7/np2DaXwpnW+oivkqiLZaD3AZ7gSuOmXvbaReShsDXXwxnrld45U+EWSLGo
WIwcatdhyB0oYPnt3ajglPC5Ri9V80NyNeSkjaxIv6czdiMfcIoegq+0Z7zor8TEA27aWV5h6HsM
BUP8/lIyZenbOlYYs2GeaZ+tYSSmwwd1UYaf6szYW3EatEdQ9rFygjJKx60QRQ0TEMiBfoors9cw
g64ca5PO2eR8RNZWRSEnyLz5R1viVIsTJtZe/xaKpkb7PNDN6iXytDjeZwh2DNu4wRlol7n1PH7N
TBPJl1jX+//woMinl7nQ2u6STZFiIFNrRLNGfh4VheILr0ZuaKPpyGqkG3AdlveC5GHg0o+csCJ6
vMlur3oGH+SKUnsZwvQS0AGWhd9AEXBuEdMdT02ljzh1h1GcbaHMNH8er3aTmAISBnJALow6HNtg
kVjAIA8nj6H1ebQzp452aIqb9Qf86h3nWExjnP5p6zDptJ2LcZmzj0cMVj49/gl3HhhYNoRPmMp0
FpbxSRlEBhx5quktjMU3A0rFN4HxDNan2Kv8D0vJk8TEBybH8sbzityZ7LgQ5xZZaO3bDGFi+K6k
ZKj/jeh0mR8fL3ebKvJq4SbSUnzVF1z0sIeuTiqAAPYZS7jmORc4wsFwPWea6J4xXs02oAetlch7
Z03ZOKasJ+5C5loEDTMBo4ozFdawYiq6nd61utjaipl/6cNG2SJO0/0deVjfPH7Um48oqWNgHyQl
B+uYZTFPWmMzOHZsgGyF+exgeu3HTKsxtWzX7vWbKPy6FDqCEGslN2+xZUUSBQ0CGvapiZT6p9l4
s9jjtZl+0BFDOefG3K+cyLsLEvSl0DvN+CVM0iijhj69Yp9sc/43QO36ecCya6e58+9cV+Mvj9/k
bfqLhCABH0YI3xAogLwW3vRFcKeZ8Zh0zFOpKulHrbPU72ZHMrFP0sKOkE8uSsySk6ENzrritNpG
DRCN2uE/q+8f/5SbQsBgvEOrDXgoJByu8utforpBE7qNo5+GHrfdP8oUTY2zz113SNqnarSSUOqR
ZerLnABy2do1oL9Dkhr58O3xD7ndXR5FM6oactblwPu5/iFe1zDAjPFcHeYm3IRGpB51qymOPVia
87uXonyUzj1sZxV07PVS+N/iZV9hB4rrrVvStokyw/5bF6E9fiNNc73Pj9e7CcCoKEnpHxCazF/Y
Y9frJcyMp1FVuqOd2MO+ye3o36nFUYrWjzhGZgVd223Di2lW8e7xyrcjUo4QfgJALVAS0W5GHlkx
uwKJm/YYOQ3mbYiKfIqx/L0oRlDteUXVDo4rCj+a0wJ01hwkE8v5qWnU+Gx3JW5yJvqhABPyHfp0
iHnlVXnOUHamMPNqLE/7zvpoVUN4VgecDrNA6C+mljgrAe/mdMqnwN4KAjhsd0ah1y8wBq4Smpge
HnlP9iWq6/qclWqyTbCBOGBrtqYaewP4JwECE4KoKrU40IRlqCMZsIuhSgB1mWZUHVBzjxihG0GX
ITc5z7Ue/j2iNNr5wgnS8K8OpH1GpgCc58nFpkP97I2Rqxwx16TVtlEQUzLXKrvXTPQqp+M3Ej6Q
UqDMAmq8iJEKGsFWO3bi2ODR4GvNpG+EiMSmqeNyGw1K/K+d68ZenQfjeSwDikx0HnZtneBvWyXJ
UetUd6eZIY5UUZR8xIbbPDSWVe+auUzPqPmnT3gQYgWKVvIXr630gydia5sRHM9V1NgbC3PVA5AR
5YRp8LSyc2/iknw6rm8XzBKCa0sZMoT+EBAqFXHMQ6fYQa/Knl5dw8tK6Lsg7drnEc2ondp27RPD
sOi9IUIuT7sJ8R05gF9eQKnQkCUeo+aYlxOQ0zp2j5Go521vG2t11G10AFzKVMAgZaEUWBJONTh+
Y2UbybnOVU/0Oy1NnOAwWGJMDsZcBuWLq9uJ8SMIo2L+OQvaf+rKy75JKGAhcboMZj8kMmC0FufL
Sgc1EwU/Ic3GSxSWzRb30ObZGvLab2wOutLO8+lxbLq7KA8MqUsG/KW4+ICAq3DtMD17Qm/7eCta
lMZRFrdL56TiMTL/SnU9T9JtkZqiWVMav7luEAJid8nxCKhfcsXrR54GUemlpgYnZUALrLMc8N29
k+7pM6Urb/d2KTqJzPBo4tgElKVESEQxY8f55J3Kxs5OtBD1jyhoONsZO96V2/wmUHLJ0Pim0JP9
fXrR108VTrggq07gncY0Dg9qjkic2+v2BT7AV5Hq6XvHOyxHr5kZGsmRnIdeL5eOJWZL+PCeMojy
exU19W2GmNpJibDKUioEih9vGWPxKpmhgygg430dX1CfLLJt+phqYBqD8mQCE8lBh5b18JRjOJMe
oq53a9qHuYMgL+20UGyEo1bFP3j+DuoxxSXSvriDqaIuiz8JQrMwFtUDeXQ3f68oSv+jpMSqNZkt
MMsz5WuyN+3Uno4W0IC52WE8lT6NQ6raB22s0mjjofxfb4N2HCdcr+ZgVF482MsfUCUxu1MywVfc
IsTNxMMMQDacnKSyxt1c1UF4jNvAySnBc2021pAei4ACwxZ8h7Q8kMgdWe5ff5Xewnqezk/4pGZG
cBRCfO1by/5sBKOzdczO3iW9A55n6tf6XosTzcIUmORv0FLJNExzsbBGFfvaV0aqLERIQ9V+wrFR
9nXa6mctMoeTFPM4PN4Sd9ZEkJMYbciNj3jL9cNimBxX1uzWT2Po2qcwRq+g6Cr3IhJzQmQ8THfA
79Zoxq9Z8Zu7FwlwhFZZUgI2Ea9cFvBhz/VuCWu+0MAx1X3fu7OOLU+blczQtCn6XYpg+KdOFQNT
5bLJzK2LHvmnEItjBBwSePbburabZjOhF/pi1nUhDkEeOc5zWIXuV2sWevitTHIla4nEgPmQ984i
A5vyPJpq7Nx4FdXGC7FXfkEnq012/dQ67me11txiV6tlW3003GrWvoqh7PMnB9uwlJZKMKXltsjA
UOeI4nodO1EKxofIAwpcKzB2GECdfqKzh17HVq3tCoiOU3ljvdPCphC7Dr+hS9PAXTtwj6Tf+gqZ
ug1z8+GMDP2s7mOuzb9GqHS/U8zt/ngQFN1NgyX2+yIdX4DZzKuMGyM3Qt3iyiq9aPBmJK0vuacJ
dMa0n9MUxC8m7JzTFCfGSgZ6s81YjqSQZAAlIkrSxXICHFwwAmlEMNJKLk3Qmwxn8QUPaFsd5s76
XXjhO7mW8hGBY3CUwLwDGlgq83nMg5oRru2l6sT0yarm8p9W78TFNpjXelKs7/FRugmuaABKowRw
4vi3UI1dHyUL4dE4JDV8qSNrOiKsljzNc1QeAT3Px3cuxX1PoMDcEFMcyYa5XmpOg7qAHBw81dTb
f6tinDbYF7Xfs3FcI2y86hO9PavAWfhqqIm8CvwAtrteK83dWqO0bC7EypIazDDb3Lf0QflhKIlZ
bYB4goMfEsP7BL5q6LYKYjzeUeDJ+snF+Fey9/BBObUunWwYUIh+1FOnfWunVlvDZS/ubxlXpMoS
wVviIUlOrn/rHJY0tuveuNSlOX0voOb8IrEwPk168VNJRLXSK5OP/vbV0D+CSkKia0Fyoze8CJ5F
2tj5UJjzBThOfxnwKX4eWrteCdG3DyXLFE6N9LKECSTP1ptmR9lV+FSm1XABWpFizTCp8YtWWe2H
MZ4wA+dKWdnIdxckMWFITPOI++h6wWTqQYfMen8xh3lCQaTSvG2futYRwdzwUIjSXtP3vQ0PvElI
cxRihAigLtcrjlMxl0pB7uxEtapuKwOl8zgw4nw75u30lxpiOtRPXrryZm9OLDbHMoEmKMkx9TIq
KRpS9VDUtEtjzf1OSW17Q0n1Xzt7a6rQd1ZiHCKPKiN4SHKLQ9RCu0yLrGsvVoD00WbqIeFYJjXi
RrMjsRIdXqESi30pox/jSj4iI/HF61QhWNltFraXIFGCXadzv28VATrtn85wWrHR8bhsN+4wRd/7
1uzLTet1pocoqx4YG5kpaJ9DBmH9qe7avt6ZnZVi2qEr37gHvXKft1bnz16LbZmtxSGCakJo5pOD
dTojKwYCyd7J++5fs7DVdIsET/kRAVQ9PajmNFUoIXeCiYnTjGvn8fYtw+KnJsGXEUA/DJ/rbQSH
b7S0WqgXC++2Y46Q6KZ3gv6F2cWwkkrfnhGCGR1y9HvQbEAQ5nop0fSaNdH9v5RO/19RU+wHAzeY
JNcnG6tSy1/vjPgU8yBE0DCSujOEtuv1AmB9gx0NaEpmuvnfiPfQvm/1ejxMTjitSb0umgdy73CB
SdtQAJgEuUXEcSYjiEXpmRcLpeddVZioBnDsL1YZOmjw91NywNtTgDXWs/loVNGaaMnt26VlwcT5
VXWDS05+6DchL2cqXU6Y9l7M0B190XVmtfVSff7t2sL6yyxEHKx8z9utw73BYAWwKMqF8CGuV/TS
PMmwd7cvQd39H2Vntly3kaXrV3H4HtUAEuOJrr7AnkluiqQkS/INQrYkzPOMpz9fUj5d2tgM4rAu
7FLQYiLnlWv9w7wLMcM5Bd3g7IIxmldOnevDDr8q5G114m5bRbn3sqnA7B0j0HhNCT/RdiqaocfO
GLkVS2QvVMxw/nQULGlfXz/P/ni/ngnyGiePCimQzUH4IIf8lyGN68IPHNcvb4mY0xgEoz1kmx6d
53lXC2Uu71B8sz/DEPNV0L9+NR9KNdCNDVLfWbGNJqNMvHouHHEfh4O9L1XY+B7pPFvfx1UeqYfU
1+t+9/pXL9eB/GioZdiVgoWQ8M/Lj9YzFAisCUZZRHwYP+Zd4mjbBvrYX2UYluXDEAzmG2sn0tKV
hCD8Ph7lEn++OERmZzT73pqq2yjp07+IeZxsq9RteXbjuGv2rt9Pf761l9xBEoBBLh02xxJMZMOB
TafRb27rvirOejOrR5Lg9ac4UDsEHMWafMbygUsPgX1wZiGVC5J/qRjNfPZ6keG3GYBzD3iBa1G7
DRyR+aeixgnLs1AI/WjNpbIZ9G7+9ObeAjBEhQCVRlIeSzEYx8zJTg1adZsOo2XseqM0nY3blW54
HodC3cWpyYe8uU3JcAL2RqmGXMriQJOm15lvm1iJTWnxRzTqFZrcraN6ptZkj5GjNE+vN7g8Trgj
ZQ1GpmAJiK+e1Y1hcS3qynQrKbHHlOr7vnaBUnZps/YWuN4jPASAQ3GSkDO4wvWVvqs3aIWMt0Op
iV1lGMWmmFz1EOTB3zNZyZWX3Es9I4ShNUB2kvZ7uSUlvmMQcNNvc0Qvw00NJb7bDqHR/mmW0VsF
N3FFl+GGBGLLChtOnJet9e4UGQ7A60M6zsPO1rNPA8yybY+k3l3Sd8ZKGfNZve3XU5L24DQR4FA3
lbSbReTkEC4MQE6rQ6ENITRiXjXZfds5buuBvkqhUelReRhLHCW9IM/FMwwtiAA2t9aPLlTRXkeF
ApzW0IzFg6MlzqdKqRvd8xE9fa82rpJv8kwZqTfDanQ22EWnuyBG3hOctNLtghy+OAmmOg83U4Cm
3ia0y+zj64tzeb0/d1JmyiV4Avbf4oQjpMOzta/qw9Ap9X3QxCHwZbXaUwDLqQlhuzNaZHa13EgP
tutPK1ftZfOoyUhdSBSzSa1RgOFgv5zTXEtb3aH+tJ9GKzn6eqbfTMoQ7wS5lnY7KEqJBluUg60w
yy9Boq6phC9Abz8/ANAIZA2OeuiPiyVsm5UbJOD99qLBTjXXISvH2qw+hSB+t9ggz+dRd8x3rZ71
p1prgl0FynMbW0q5cilfHsQ/PwTzHfJgkkLH11yORFaFneLOjopVuA8GgIQV0pEBwrld1XQ3PkTp
h6qzgz2sDuPw+hqQv/o/C52jQiY3CT8kz1ZqqC3GYMZ9G6BFqB8S2wo+JP7s3zXE7ytTfXlYPLdC
IZDLjbw9yZ9ldjGNilntjFkcHINHOUaV2pM26fXWjf21PMXlMfhPUxTgCcqpE/PUuhxLHyBVYYeG
OER2p7+LlJbLq9bGL34wOvt59tcCqquukbHnoYHaFcU1NLYWA+gofevWJKAOUd5DgFGhu+A/quwH
Ugab1+dqcSrRN1Q+uSwJD5gtGPaLHWMG3OIYBOqH2mzbh7nr/K2mOI4Hw1Q7qG38LcnC8sT7ePyI
7+HsBWbonFUnSj5YOUZLRHfNgXUIMEIUznYi3LqZLOzOdTuO7qMwU55mKwG5NKDiXMMuPPSBk8F+
lt6SyBjscqurHl/v06JE/E+fpDIGB5F8FC/6pJnNRI650w8VOqnvuZ1jJALs+SgSUZN9BjytGnl/
1Pta2YTpbB/T3KqpwSr1zhETWgYOoqqvf9PVEmKYJXiRipZ8AyyHWS1DTfSUlw6OSMx3CC8/tlMz
HescRdeimH+83tpy88tJJT7gUiMjyiAsNn9hzSOVUyEOsHHcD4mLfhlrgES12qiHcjY0r4I09iUu
ORrf3DJ1JwJAhOjIAS+fyUlIfAafRBxKtuZNqIGViUXoe7ZdTu9VESm3YTPrJ19p1gpQ132G60Ai
BIoj5x3VjstNKky/Jkc6BceUNPFWa7t+L2Ic/Aoj5WHp1MUuTTPsejuxpsl8PbfE1nRXqmibPCoW
o92XZl4DbEuOswutqSzsYleYIjwnDvEZmlxrNKFFe1TSpG2CjFt4RnD6LdpLRwOxmaCEGCRKaPP7
IVGIyTIedo6L3vE4o3JKZrU/vj61182S0IK4xr3OooIEeDnAtR0hqmzV2jHzhYL5I0ZdeKZ/M6ph
3EdzsAb7Wlzl9FJmuh0m1YSvSrbwsjk4Dl1goCh9xIWs3jau3e2SohefRB6Ff5qK2x6T0bG2jLTq
Zcz2Sli/WE7PzSMV5/z0Kef/XDZv4Q3VTWg0HFPu85sOkKLXRspwqMr4XZS16i6Nki+wF8X+9VG+
fMGT7SFJALaFyJQbgNN50W6Qq5HbBIZ2TCs/+uTgCrkxkiF4QPJMP8yC6I6qb7YSm77YKKlRMFfS
5Wd5OukRQniOm+nHsTbFXsksByUGDkyjCSHf85DbVq22ZjD6wgSjOMN24X0KCeJKAwuorzVnhn4M
QZUdcCX0vVjTqoOIkaOweFZtXL9rjn5RmFuIOfqP1wf6ejmTWNcET2MoYShULS6JAalXPZpt84j2
87hLOzPb6PYQH5zQjL1ZDd9mFSgnlo+ENkjgT/bwCr0+RbpIhiqxjjGVi41VOM59CIYDlmeF3uTK
tf5S5xAv4lbHK1A+xC9XL7IXuTL3nXVMWMNH7Jzre32QoMnBGP7I2DgrId+CcPCzdzD74FZw8pLw
XuzWqphHpFAi+zhDKvCqWMx35TBk7/XClzlhTRzq0MoPempg7AZW8jBxB3oxb9ZDn7XzXezr/VMT
Y6rOG6F4EGWePbQ2FJFS08INUKAMFIpKSDT4wZC9LZSUU8PLjCcZ/wabscQ3klztReHHODdrQ/Zg
dpm5ERp6vFXdrcndXB8rHNvSvERF64AoXb+cmLn3tbyxe+tYFU58dHUIMRoolIehsUAewIjdFGnk
7KMKscbX1/siqHzuJBw2riiAjtKh9rJlq+GGDB0APBinmJ9nlw/wKlGhuZNr2ofX23ph+Rm/trXY
WyVirbiNt/bRDjScwm1Y6pPdWTcWFIJNbfT28fX2FtYwLD/JTAcKBjKM/UWq4rJz0Vx2lk/l/cjV
1D0pZf+Qa12y1Zuw/TDUbvitcuNbvSvNU49oiIcy27gnUJH8U6Xavv4xVwMN3hwMOHE7tyWKBIu9
Z/cYQqtwqo+jrVgbhJ3NG2ia59BtxPu3tkSQK5VjgWHjR7dU4AV5ZtgK0S3hOfIGSjwru6G09VOU
6NYbDxQKZzQBtYLBpfSz7FTntHNR5a520q0qu83b8KvilN+idMyetEyddm/rmCzTEcJKEiLZ0itt
Bfx9KjtIhQHnyDI2dePGd26OWWPaZ2tGYsurj6Z4JHDlSRAYVcLFfdvXU43FDAsjUpvJK6fWkmti
3mStr+3CSfxVZ4a98kBZbo/nNnkJSfNACGHqYoWYU0xF0mjMU4j+/l5vCm2Lp2i+iaw62rUzWbbX
h3N56Mj2JJOJnAgAIA7Ly93RpEj857xKTsDJq22nlWKjjmAHtxNp0r97BTV6dczcGW5ez1Z9vXH5
y3/JBqB1IBunbbDOXAHLErPq53bXj6YJhrJSv4iyVLedX+OK9XozL80jWQceHZD7+N/iyCmy0uxc
ZzBPGLUpe2uaPgoF5k5sI0uNpkpwrgK7Wrn1XppH6h4ke1CBuqbOWCjflm0SWadYOMEt4vH9Y2y5
CUf4VGz0bFD/er2Py5NFDuUv7S3zEEZe6lZCJulUjMVHtR76O1QKp+99ZDtraIeXmuKZQefkCcay
uVwy5JQg2tUDPJaKTFXaFtm9zUW1lWSMlVPspVGEqg5ODLSiVHC5bCpWh9x3gACcHL9PYs+3AmdT
RWlC3IC4lddbeb4S7r7UOe56yHYkqqQ42mWLWdAYIlVD64QZRH3goFHOne6bpwRc6pubQs9J1l0c
DmmNV/FlU9MkOjOuQ/ukRdm3NBXTvRpjnVX65bgyjNedoiYg4woKcTyXnnktvxThun5wmsLu7BPV
g/AdNHmBVckghRmrt0EqeONCnKW2A6ZQZjp5cV92KuniYvIDYZ+E3t1YqXRLdoYWgJoDWM2Gli9C
a/74+tq/XiXUdaBIQoOROI6l387UzZgSOrN/aoNa9yzorDdqrUnyf2McAG++TWbtuY9ShIYEHOQG
DM8W90Lm9+PYECHccJda2ymvgwfbSMRKWuhZNefydHRl7YjQmeopKZtFM0ILUnMyxgCnQDc72Gna
bJo57Z8iZZq8Ic76+7KiZGDHfvhUGVG8IUQdwg3q5dEu5h9e0/T6ESJOR+1S7+2VU/UZq3f1fcSO
1CtR47kyiDH6EWWuVFNOsdUHXgNA4Bv2T/1d3Q1/pAXCR0pqiT2karEVbWlvzCx3D6aZN9vJD/Wb
fhjbYz4mxlGPGyFlZR6qcQYRWqUB4vqO2FCbrD+buBVuMNHj4E4R0VMUK9hZZmx9S+LBOiOWlexK
wxjOijHYp3zMxmNfNu7WrAFRD7EdrNyXL2wlivUAkWVGiW272LSFlTUE6p1yAik63qQhYolTnJs3
La/ElQF+uSmJcqcoQOlrcTUXSd0YZjEpJ5ML+h7+OXLTYHlugj6vV5q6uiEtiXqgSElFAGC4u1hq
KUJvCRoo0Y3dN+E2ihX95IaN6tlho5yEA43PMNCPen3bXvWPRgElUWyjQWk1dHlUwAvkGBFjfIPy
WHOIOrM5CCfqD7kRr93GLzVFylNqBVPUI6V92ZStwHcJLT++UdoCI5rRGs+DPrabscnyFWr41WFE
r35tanE7dmlvTuboxKiaOZ1Xh1q+m0IRbhn/v4KAAubrg7jASXIYyfYcibjiGiFeXCxId4Iua1fo
AfZdYW5ypSi2QRKWO32csfix8+BuMEF5mLlt7ydFdID+lRncMPIJeqzl71y0dj5MQV+iA8PDpCjT
4K0hLV9oY30H7ITVxSRcDr5v56UWC9RXOP6zd3Fnfhp1LfiS0ubeNdLibfqFP0eEagXwSIqqLDBx
2R4GL8GAFH6CwUqf7+N8ru/jvEOjJLcVD/2CSvEGPaw2M6Fb7o1GE99aOMGtBIALsujzZ0DOAaQF
VQW83xLlpzuVmueNmty4Yka4UVHRxx3LcTbuZz2JMF1Ka/er1fRRS8Ynm/9udJ8Ciwv3vnrrmSVh
hs9C4GS/oZgsliRwenReSye56VTwhnOAvBXk/WxvsrtXmlom7liNFJoJI6B08PpcoizqtujjAhu+
mzJJ9fsgS23PBHa+CzV7OI9+ZW0c3BAeQitUb/0An6/Xd8MLm++ZjGUCw3u2uL6c+hFBwaJFQuwm
1/px7zRqeFPEarMrp2J6b1LUXGnvxUkmQcSVANJcqtgvGhxmfy6zPr3prVGwwJMB7MrcVt7gWiHl
eDc0NzMcgGAzp52+KUZkc9iUa/aHLw07OGhZ4yAEMpchuV/Wbo8WYXpjj/b4fgQEtg9wTbsx0u4P
fjJ8EoqbbqypiTZWizHPyvXxwvEqo0qwCzyYee/IafklvmznKpj8ck5vjC71SRo1zn1jldEN4Ik1
Y77rGWYJ8/InUwqKljzKZVNlD3G/H93sRqnCySsGeyA97Cpf0er8oHdRsqbWfJU+kvhzQNbgEgnG
4GwuTi/IZqBmNbe5GQvb2agxIosNIsJQlsLCU/IcAZUMFqDauemuF6I7IE3jPFJ+ND/ZvbFWk71a
cIQe5CNZclImD+DyYqirvLXSSRnHY2KnretVQESOKUX1DUutRBtkzu4jxuE0lb3xhTJ/dYgi5e+3
7TJSoTJPiSYEwwFfSb+cA6eOzWIoIIx1wh3BhPepZ9pFeIsUx3g72tVaenwZnZAa5/IgQ8DlwbNs
GShgZEywlZvajWvk5tYA/b4Vet15+BLpaHHo6SYJcmvl/JYhzy/RLRAVKfkICJToi4tkKYdkVH5b
AHxX7pypEDf5aIcPSqv2SPx3lGXb3jyOBSYdWZ6vJehfbFnqYEieMEp/i+N6HAPSQxNsOS0x1Zsi
cJ0DDoHNqS+Qjq6RSfRaVQt52ODc9/rELvIx9BlBJhJ4ZPHkCbpMdsfoiYQ91ZxzAy5qm/Sav4+H
+o01StkKmwocIM9RnolLWXezsZvWzefsPI5adwzVVnhBO4bnulHnTaLNyun1Xi1Op+f2yFcInocS
ALsMbjPwPkNgTtk5dex4a5l1cKzHFhvwWV8r977QFGpk5ETg8gHEW2KM4J9HfZY62ZlXLvNUFr5t
e9mAXqlbxc7aA1FGrZdL1L1obbEPAUjPSpPhWUkhRNibqIYD2w1WShm/eE8gLx64oasPpVG7ZwTF
hIeTs7YSfy7OYzm4Mq/A5cLBBK5pcTwOGLYkaWhn56I2smCbIVi1gacp3tfCuDWUDDnM12dzeSD/
bFECOcjNynTG4q0ytXTZnhhjM5in28SczvhMuT/yTqluOvzzHh2NKLeM3U+ta/vqJjDJdCCEm/Nx
5Rp3coFv5mSS/eeJznsQvROuiMuzsAubpsHyOD8ns6lQ+a1Ta9NXjQH/OgHQ1sbMRqYHB32ws43i
p23gaVBMz0CKm50ZGohLC7KEQelYf3QFIpM24gBi62eTtlsZuJeWi0aeiV3HZmDSLj+1HTTK5oqa
n/seA8sEIi3K/4G1sX1DvYsUIpUWfNyfldMYH5siFrvA6Z1+ZfoWZ/nzeMknJqrsMuWlLgKmVEbL
TmzlZ/yyZhARg9lTPLfKg1n1iefHreLZevLGevLPVmFx21JKi6fSYpX6Smb3TsYsBYmw7wGufs5H
vQDkMs27HiTppjDC70WlOh/nup9X9ulLhwJX5f82vriyB78aUZdo8nNJIe++RcBvCzXPuon08svr
U/zSZiT80tkcEMSQLLmcYadU/LAop/w8VX7+J4DkZGcn3UAOiIvay3gJ7V9v8PqqQgQApB01LSQ+
rqoVtRWXHYmf/FxHVfmuDrE58yOrOwxT+4BOeYSYqTN+6JnplTP9pWUE1oWansrjigrNZU9VMUyN
Grv5WcFa5hCpVbQ1B0iyWmaHt6qNUv4cgAp5vbcvNgoA2UaYkVr2kryKAjI1kCkozmHUze9jyy7v
RIAPoV1n5t43gvoxKq01beQlbPR57fK+kDKJgMO4Ny+7WqSqHyRjyfIJU+PrhA7/kZtr2jVV3Dw1
mvkDV1Xr3mmUTxUU9jPGHTVJZEussadf6j26HhAUCIxkDe7yO/xRi5FxqfJzlrra3pis7psaulSm
hzT6c3RN/27qumFlnp8ncnHHyZQUUE6SRCgRLyYaUIKTTBNpfr1Gvh0/deV91Znw+p14/CgmVW03
QaXOXzMjNfcAj8KDHbkTU1IUJ98vyj3F3vCOiVvL87wwHGhVk/7louclsgzES4vCamdl4ZlaDgJL
nTNtbbMWO7tGFXHSHP8wTelweOMKlJcM4SjbDaTIVfHTV8ogS3DgOTd9GGB0BaTaU7sCkwaCgey+
HzrkY8zaWpmFq77SLGE3/wB5RMy/mIQyMBQTQnh4TltN+5HiIH0CrpLcpPnwOZKHmhintVh00SYw
BMi/ZE9YbJRWkKq4XG7l2CRiSKv8XYm1S3SofWdwUg9UbWEWG8p5dvug+m2X7l29nay3paxoXOZ2
URgB9wRTd+m2Hs9hRsLK7t4V1Vzc8o77gwwX7KWx0Ty0TcaVS3FxbgOF5HFJEQjch+SCiUV6sit7
yywMs4XJ3B7qDn7kYCbIvWNwcwS7KB5eX0UuQ/fLnqI5oPgAMSUPh0DfXdyGdWEbuSsG40nFLm0z
6rxgshgRAAuFNgLFadwNao3jepjmd0kxKO9fb35xafzTPEuKl7y8pharCQwBXG4RGU+NmOOd24/9
SclqFTjk5G7jUf9gDo61gcJdb19vWP7i637/p+FFv0UTiDYMSuPJiZNi2yB99RjruvPh9VaWC/fn
6MKJYaMg3rhMPwaYPBhV2RhPsZson+seKqPCS3M/OXZwLKrUvc1q0a907XoFMaXoHpGhQPwIlO3l
bqndJgnUYDae5rYY9tjFWVurBdGMBZrpZa6/hvlY3krPk/is642OBjt1qSGTRnaUW7NlPFV92W1y
zao2uJ8hQy+KaQtdKNhbcR3vU0Q9PhQo2m70UK0fK3RbVlJwi+hKfsizM4MgopS2CXLSf8k9JY0z
aUkUm0+hFeQ7s6uiG72Bxz0XxZpCywuDjHEW/BVYT0DHl+JWVpBWoMEG82nsu4fK7rUbEZjmn2mf
gJSyx2qN7PvCSqLwQxqVVyuI1yVuIdcb15/rznyaYFUf86xzf3ABKNsBYY6db0wuNoDGGnfihd0p
kKCB/ig93jj7LscT0zoRJ3pnPWGfB6DUjduTO3YQjorWOM8+fIqkKJ4MdZzW/ByXd72cSrL1hJEy
qSTRdpdN+wPWX12umU/lBAU2tSpKuAaa6j6Iyf3kqxhXJkG0M23shiiVd/sCDJAXIk37zm9jaxfm
pXpsgnoNuH45D+BGuOgJvSRknRceD5PL79LiJAzJ1VjfJFHCvSXZmeq3fqTWlbv1hQDw2+dt3P+R
dUVgvk2s/7lxmoUVDe4JmskSvhYOguwq7mXfxtKO9gkuDDcMYrhNLHuN/nx5L/xsijoF5FM8FW0w
c5f9NGIiFkeMzrcJmNohtbV6P+jpdHStDukFxYbZ7yaq+tHBAcyL8S19061LSpTGgavJZBvYEhhS
l+2bqTZ2pLfj78UIYeTooq6oPjRV2FufkirUBt9TUA2YV47ORUJBNktyEWU6srbc+ohIXzarR1U+
tUalf5+bTIEh54ZWskOIyqpOdlqXfbMFQKR27wV0Q+cBGKga309NFjaeoftA3hGQ8Hetzwt6Jey6
PG/4IulrjEo36W4qfOhDXX4YEReQPStSv4OShF5jJIm2j/287bdmk1Wfnbzs1yj4l6cpeWy475BH
yeZL3PUVWNJRUO/rbTP8QbqjwSl7HD7iRjh6WpaF395yT/7TlAxEpOUNwezi4A7bjg2Hk/0PyHqR
uIvdDqwb9CYn/aDpsf0w9SEWhOw121yZ8eW4stIB0UOSIEGHCMdSZ4DcNl5T7hgHXtLb3W3k5OIw
oeovvMi2lCOSA/ma0vvVuALrRQuIvAfWj5ysi6nsfdygMjfENlaxKbMrQWtuyoBTvVOL4PD6wF6e
4AwsYjTy6CbXQdWPTXW5bBTOMFtpqzrwYtPyj0WeUddPi8GbSi16N8y28Q7JtMQL7Tk7vt70VTeB
2Mq0HItWKmEsm67nnjwhupA4jRvOdB+4k7/LeLO80yuKgG9sS8LzXYhcsKdA4iwL302kdIBacp9u
dn78J3KHpeWBFuvusrlxm5UQ/apn6B6RLYUYRbqPfy7OxkSLSZrPyRBSMAZmCMooybwmTl3XG7ik
Vlq7mkJeP9R2cJ3iaEJhctGaOhvBHOipFXpqYKgDraEW6tVm6BvUP1IzkWBeWAmuORVnMRnO59fH
dlFmYg0xsj+VG8gWUtNdbM6BzG0qeuGHHlUQXUVMWMTTthwyJ70pRhdfr7oIYky71dr5FjqI/HtJ
66qf27Zp3+b5xbdIn1+p7U+JUTohL74lJFqebXewQ6+zRXTo9LS9bYuyZ8rtHEeieU2K4Wr0qS6S
zcK4DeIW58NiA+l9F4wkJiEr5EPbPFFJ7faISymekab+KUyK7jGwxLA1CUJWNtAy1EDfWBrzsHvp
NvlReUX/Es1ia2LXTtbT9Cji7MuUlU+YL4uPRa5SPbb16ZQgN79yYDzLAP3nYUSliZiLaA8ZUdKj
4PYWN2DvR1xChVBDzyCGb96rFTzybT1mU77hz8YHYYVjcRzTUf9itVn0KDK9y79aqdbfNegxDp5Z
JNNHU80jzRvtbCrvojg3PgPaM8+a3YwPdRdCWo8Cc1AODYTL8U9Ow+GuVaEcb1qCt/rB1oOk+/k4
+K+/x/8TfC8efvah+Z//5s9/k9isoyBsF3/8n3P0d100xY/2v+Vf+9//7PIv/c+7/nvddvX3385f
y+a3fZd/+9pGRb78Oxe/gpb++ZLt1/brxR92eRu102P3HYm3702Xts/N8c3yv/z//eFv359/y4ep
/P7v3/8uuryVvy3gs37/50enb//+XZPAwP/69ff/88P7rxl/71yQ/PorqrrvV3/p+9em/ffvhvov
thfrnHQARXWqOL//NnyXPxHqv6BeER1hCsO/uI5//y0v6jb89+/YNPzLQEWGXUItD/i2zM80Rff8
M936F5kbTd6jYK4k0fb3//d5F1P2nyn8Le+yhyLK2+bfv1+evBICBicKzQfSjvIsXL6nVTvGBAOp
W29UIYwESmHeZZ0TP1ZW46ydu5eRwc+2gHUCFgduR7Ffbs9fth/hgNs3aTkgk937/cavnV4j5yTC
v5vC72+FkwTlylEvT6//7L3nJkkySWkSAgRJAL5s0kycLI513o6KNbTbXkzKLq/DtXz5Cx0D/PZs
t0PanDLoZSsp9dHKx7bFCwM3D0/S72HDsWt2+1DPHdMbzDxfA+O8MHHytQQUSwaSLIfLNsM05Y5q
7cHzO7KDgTFl/iYN55iCj92tBT0vdZDglVQd8Q+818XMxbjSanriDF7f5OW9yF3zm1EM1RHH1PKm
i2ru6V920T/L9NdlKefl13kjaJVWhfDiWSbsn8VJLbWX+yKBHtEPVBya6a8xROWo68w/mth077Jc
Kp6vaT0uF4tslEwjLQI4AgqyOKjD1h8La4xHb4y1yVMza9w0aZGuvDuuW0GuHYYpNU2KhSDGLieO
pDIaZio5lApsx31kl9G5auy/Xh+/5eogi02yE/4AGHFZkVyse7T3nLmsS3g1plZ/dIdkegBOXZwa
rXtbVErymEhYlqehO5Izv+pPYwBriLnPPSwagRikWTGYXiSm4TNPOmS3Xu+YXGmXCwOaLOcVNypJ
QE7Iy9EboqLKiiafPSV2/GNMCPwpLPvuU13FwTlDZbb0rHhUf950Fxfdr8txuf7pI3QM0Pdg7nnI
Ln2iAyozFUZHs5dqVvsY+fN4Gztufgeppt5QQFHX0MkvLBJYpEQNHJNYlC2fb2PsVI6aFTOCiZWz
cyPhHx17Gg+vD+bLrRCMSu48IjmLbR2ZhjJGWTl7Qi9hWcdkGEdX+G8fPPkU5GXGY5S7Tr+cMh+d
h3BWm9kbah0NnsRU7v0qsm/0yK5+hF1ePbzeq+uzQz7npdWp7Bhlhsv2EO21sqKsZs8U85FR7j0H
0qVXtN1nrN7exZg/bNtae1sdWm4DCSWX2nrksNh3l61KH70MUYnZw8bJ3pFXLPYFb5Cjr8zdx9c7
eDVt8oziTYbELyQQdQkDrSwcGCG0GB5qFM15mIP4kKNWuHIEX7UCNl7KTAIkwm7g6pEyK5W0YZWW
xjCGM0SWlXFbtq32/o2dkacUeVhWOTf0VbkkrpyIVFQivMkqC88aXIcbWl97YF51BlqoxMJLgAZY
0iXxj0RJaycGixykkLLVez/cNEVub1/vy9Wpy47FzBARDk5C6Xx0uQYmaq29g5GURyUB+6xknh/A
Po6b2Gri/etNXXdINgVmksOXp8wSjKCOQTQNvALks1XM3pR1qgEsMbLf5oXD8S41N02pOiGz8oSi
l32qe6crWn22va60fI0zHU3tY2RkgJt1exrmTatP2H7yWkxbMohj0qFBCtP+zf2VgiqyPIpqroQm
XH4G+1XEQQTeKx57SDsAYlHe0AXWKysXzPUcWmgnydODQJV2FvtYwYYrqNG28VLMTPahWwFB7ebu
GIhS//DWOQTLRioebwlYBCSFL/tkzZpZ1dmIFHg/l+9sxciPBQ6gK8fv9UqB4gdBTb7xyTteyXnk
gTWIdHK82MlByieiQQx+CFeGDXdwvvbXmxlHEllioEfkmOEtLeAxZoR7am8PwSbmGYmuA/dXs1OH
sPpmO61ff1GaKDYSz66IT7dtVPqW7VU1wI5D0CRh/t6qGzvb6wDYOT4VRSm8Wh8VbatjPgeCKslm
KgQ9+gRePCX1d99PCzyCfKPJsKZr1Pp9IJre3vvcxvUOa74xzzwt0JL6BvPm2Tc8IHsVfoIN8pat
701aP5m2NxRhYrj3HNLB5JzIo7nRYxyORr8fGoc8xJb7rOofzdGfeqysY9fYzXneaY+2HbUI/ZZx
13t2mbjuporNyT5gjFeHt13clH+YYaEeRNEn2aaid+U733AV+0tYY6J9Vp+Vuai52eYGaUqgdCo+
qO4R8oKWP8wu3KTT2Exz8qj4RlTttQZc8h3x9pQhU293o0n+JC7dQ58PGQ7eVLh87tTELOxdO+qR
+VQ0ox/uw6Z1jI0AP2c8JplZR9tE96tHtNE01zPg7+so2zbD7CUNwZUHcq4097CF9Pwzvn8BENnW
TMRHcErhHGzKsY7Sr2loWOGuJLMrvBlXqtCjxtZl2zZ3qvZYIzOQEd0Whe3VgEP/hEvmBAAoRxCU
GSacH9UwUuYTav2KvjWm2EBxUK+L6MGeQuujE8qqSDE76XDqa1v8mAE+q9tUlLMbeKld1MxaP9VI
00QoZMFj68LHAJ2YYgM8KdO2VpGkOXEov/0xVIA3cHdZuMqKzExnZKeskZQfLnTtfRLC+LmB3Js+
dFUnrA/k+prp1DQgoWU5JBswSa37ACDfdlLRXkYUccR97S8nrjtDbGYBm/sexausvh0ixRS7UkHm
7xvGJvOpFpPjb0SZNqmXWxkPM4OzuvBmPQKVsR8zp63fl20FqGSqzVKIDT6UTu3uTFG26Bcllqvo
wbbxC1XPvTyDRt3vAircuKLrVaD231wBNuXOcKq0+Y7lHtRu9HRbdw7ADwntXs2cPLxpyiDE8bq2
tOrIRzR/J6qTmwfftaMHJ1OrH0pjgbtwi6hVboPBteHcEWBnxUOlKVpr8OQTov97jn0Y3V5XK65C
yXK2+r/UIdPzQwA0v93qbpXonpKYmUUtM24H1OAAsnu1OkMqrnNLGU91HyEINYdRFTyOqbAjT2uh
T5zHNkTKLAyy4pvDpuoPYcse/jvDtR6LCKXKb1tYNdMdhSAl3Q9O2TsnESaaukP0DGmVNDT7+3YQ
QXA7IpeQPoGztIx9nQE/2GGVV+k7TYQBLiNhHRee7/rO5Gl+0pe7JObs3FUCPfxDGPsZgsTYm3Te
2JUMgzK5MyFJ4VvvxmTQ/kBmVO0PNr/S2BmNwrJv7DBMdo4x9sWx1SMRbFoBYuj/snceS3IjW5p+
lbJZN8qgxXIARERKqkzKDSxJJqEd7gAc6unnA3lFZZDNnJqxNps2m3trxyp6AHA/fsQvEnfA0CQJ
qykHdTkE9eM2BiUJcNHYRSzbDpUhT89i/ujVrhouCyqe6KI0+ta5lkObu690lM/++67Tunwzm5GQ
l36IX/nJ7mZN+9+GvHrEKTR6r7yxvDVlZOQHu6m6R9PSQ35bSIUDxTa6ojzUmURXGqmVsLlTfdhQ
OpkIYfKB9PzgTtEIhrruivtupt+eIKgVVUnN8X9RL2LuE43p1IqcSOdUibUj1+PKp+C/mFEc81Ix
FFjORJzGDx3u8fs7a9rXg+6FmdRLY7yo11rdEfgDO2mc0MhPjj0RNeBuIVletLK+l7WSVoLp/QIj
fMm84biFYSVfrpmNmWlhjP5wHMqefnzpoI93kLCtymQUSx8eXUuqHt5P1Wcfci4rSveOWeaNE42I
YFpzVF52xAssBS2vqpI1sEvxccx1UR2E3qKPfsPFmTBFm/1vSq2FGaM4IMbrYCj6Kc5W3OFThTWo
cQOXGzGsELlQ/2qbrcGL89nUESbO1mrG5iiUPri2HtejOU3WlhbZGEyJHPAMia1o7TrYI924XRWc
FuvYG/CmEsbxy3ilprwv48WXHobM67B7XpkmHf+8aSr77TjiX5YugZtHVyZXOajnGagpcxIu/Bgd
5QiJT0Hj5lDbMvhMWFPmLW5R+VHnHsJzHBZpHmWZeTWqo50bfJqqZoqSxWghz606z4uYL9nR7yg0
TQkwuzzJnGuYjtLFNCTxps7bDlHv5h9QJqSVxtiyNpPMmuYy3iReuIkxz11PJ8/2V3h/OBskMvL7
R5zKMritJUi9hA3lk+MDjLpYpqHHG2gtbAXFqPby48gd8Anfg/muskp3TFrD5yhC4TNeAroNrNiW
1TTD6QtymdrVFOFKXiMaiOqhUS7ELhcwTFBMyk4nBecZckVQfUODtG+TMbLmIBl0u34OpRqmpHId
8A91rzSxHckD+IqmNYRpJK1BH2yzsZsLs5UaMxN7ol6d5CASbc+NnRB0o4yIzMg8HEUhLstWoO86
FFbbx52YAQIFXbm+putHb98fpNmQxBgyPHZ+1VyPjWcgQOUP7rtgm4Qdt4NFYTrgJFmlzqRXM2nr
bN7SQHbj62LbkG/kDHhW7NWVV8Yq8PHhrUS9QzCbnWg2zDUVJ1i07oPN1ceRF5sjYmRgUU2bPeV8
LYJecAHODm2tYRJDHYO6V3ZcoxVroDXGZZD2YSWapNxq8bD2LlNU6XTW/RRGWL53ja2Qj8R8NEHp
c24O+FUHhyCfhuCFM1hbeKS3sIQkSI1KaJLkWRRrhiH2Qaqgro72KjP1Ks9Mlb9cMb6OkhEZSkgp
fTVN87US1QbtfGdNJoGJo+BtjdsarvZqrpY7e2snL+mQOaleuJW7TacaW5/lYgMypWJcf3zrOhvr
qL6W5BLjvagiu+WklW5WXvlYdMogNooBQDcu49libsfWKEP3cscdjvmN7ayl9wWkRYt/QWujfJNG
PRepH0/oIbh1IrEqkp9IW+wu7bdhUHGl5ixLmd/pi5ILEQ0tP/e9izI31iqWTZsBmKU4lAgL66Hk
7hDTkrhUgh+UseZYI4KhBe3T9gDH5i5YX0MLB+cCrNhq4sgAbXPsM1+v6RYyqUhp/CCMTNLlTHGh
KpvXr3gFB74MpPhhZ3Zrd2xem0Y3bbGP+dL7rvDyjhxcaZXmfe++6dt5uvLAe5YJPrb6Js8ct0ry
tffHxMl9gxuqG/r+gK9qNH3Que18WKlt2W52pK0jMFBYeJHZ1uNxKtcxB4yBj0gSuHg/qtz/Sq/f
92OMjPWQrKYD/RSMd0bzpZeSAMjViNy5MF6YPQMrtrzI+HndSot8oqeQHwarrD5kZkEEMXB1WmON
xoIVO0M5ybi1Kv3Qc6nPiVaGXcWTjdlS0jfZ/B7OD/isfLZnEUtL+vdDtTXNAVEtXcZ2U49+3HRt
aSYkrojYr3bYTxcQulF5bjYl7j2Ag7hoT4Y3QmZdg1e+mYPEcZpmyXHJKqoPNvJtKJh604KDRtiI
C1/IbGV1hjOx0kv4xporAyszfAZUupl5W8VFoaZHxJB9/FpXyTHEJHzAI6pC8xcH12B8NwBB/YL+
AC3TDTs+M6Vmm7+JcJXv/RItNDfLyKXM2qJaohbAdzA36uFmZXYpUq83lv2+GZcerCxN0HjSiEnH
PuXQw2yMwfUm3KU92HnV+Ac0JIpXC5FOvo3KHn7wUgQDW0mvdZAqYFHH1gtM49gDyvGPZr21IgmE
N+u46oQ9JpOtuPXqtdpea1HlYxxxmd4ExoQ8R1EJ463y88B8K0M7m/ELqaeXm3KdV8ugTScJC9d4
U1ZRYRx8c/KPUaH1jTInV8ejt6qQqCY7/ETy7tWkKRlJsWvE1wbbx1PS1QUa1a0lGme/DrLsZLu6
WlDDoNB4Tc9jfsyVEN8aOXle2hoDt2fp1bsMsbWIhwX0s8uV6/bLkAjU/RHdrnNvpAwO8KXxiHGo
cZNX53NXDdfIDy7RRwMD4v51beIKz08sar0egzI067eOaMXYxtJec5sc28Gb8WUhDGb4sSHNQamE
BIg/wYgveNf2y/Z2Djhe6J4KbzpqnG+GdB497wOy3NO9SykI9o8q1EmtTexqcLpaR2iPSwgSz7Cm
62UjaU8QS6MM4bSWbDpT+wXYYdsdi8deGcPOfwu3h0UN+mulRujvXcStwz7dfdylgbw1FU9eDzEh
Q+DzlBXFsYUFMCaZaP0MMtVABry1tvOuKx3z3VQRvQm2jdmesNnCrA8p9PqgkDR/IZDtafkOEsxE
QKb+NddZF52CsKg/SK8BMDeOojnW0i2dxLe36IO3aEO+smt/zqi8fMeTn3VJIXfftAzJPvFuoWDV
+Eyuh2Ih9Y7rRftvC6jWddpNhu3HhgrGEgRgO03H3N0297oNtHcPpVQvp4VUEEH2iW5C9NqgnVFd
oz8QBqkf1IZ7sCfkdmnIqi/W6rnENr8iWQlGnXkUyvUyHWg2kZCDusxl0itJpTANi3fhzVvjx4p8
E1s5a9nut83Qn3IfCbm4q03rQ7h6/q1Y+UuQSmKyHpezP72by94cOBym8g7sOHIH2qced63GUDNG
40Z3Me1hCeq8r/LmpAYZ1DGSK+JLG03IxhpMaZcY5ZXZSvQYDFeO6PRyWIsIV0IS0NaKZ93pB2Mu
+hLNic7CoRnMc39i/JllMamGftMDY4GkY4TLC4EFQnSwUWOIuOTV8mYbS6vG62mqYc9PhlGeaPs5
PKoOA8k2nNFgDKCL0Yug8RzDtrPUi64sI9LusPGDmwnswgfRh12Wlr6U2B57rX1vINkiiKEku/Gw
+Hvu1lQ4e7QaxftgM6p3pHxoxciCOzTpM4/Dr2YYRIgRCozgPfiwZlyHEeIBk3b7L0GXz0NMVxIp
0iqw6uaELc6I/FXYEA4Bx+TWwcjbKE+bvMKIqNZl80nNhJl4WF3S7M3cmreGCreXWZUvj32rNk75
Uvbj1Syn6Sv7MncOKEsE5TeMsIQ6meTGxlWGX4YV63ErmE9PvdVchL0exQm8MjenskLtHKl6TfMT
7oZbHe9AXnXozXH7vKiSuKPbwnrVZCVOwMjY9R9REMRKwZrKPkQWeKtXI7s11hBSwF2x6t0MU+m1
Os0YaYb6hSlDIL+12mwr7XCY67/QOKjaTybyP1aS99YwnoZc0qZC45Na/b4mjUPDVM62b3xoXLPE
iaChTkDHS274xsWFZzbDm8aBFJh4/sLARdVzKW/DzJ+/zUttQCVFIIg4bWdUy0FNvQJCr7ypoYQ/
QhhsMf/U+qOcosJ+P2VSN9/gD1TTEe68M8eW39nW5TrIqrsrAP4rNEbDsbj3R4bVdAFU9X7Mxzei
XsOeImK0ihhBrmtHSJLdyhCURV6RZtKzL3jPn3DsusHx8SUWeN+od+u0kMFX0djLxyoKB8zX8+jk
B/PVsKechrROIWYnEJpn2/2Sh+5aXP+H5ChltYhEXOC9INIJFNsrwxcOXFC70lyS0qVnWBnD+JG2
hEcpA8iO3z3M3sv/CLsF50jKPwp0ASgzR9tiYlBU6ZeRdqw7KjOr5EQXpKcgqIdXMuoW7hil67e/
7wv/1EndKQY0a+E4IEjsmWd9YRFB6Vtr36AAqYBJ0KJE2iSL0sE0lr/ZHKYwZO7CDGkXQ0QQ67xp
uzjLuEmwv5ZR1rc512DqjuvyN0ferMJIBOmMHcwCouaseT/ggTd2BRAv7Qb9FUWQuAHY4jyzyhms
LtylDoEJ0kpnMoYyzbl61JCPvWuPgxFHs9Fkx77m1olxpRTqEAz1+qIc3fDFHJjUFHWujLchF943
dAJIff7+B9w1NB0g19C2g7Mh9eRlrmUYfEASZZ3MYxAlhongk1DGP8YV/xUYLPko7sb+8XEEhPXf
AHkFe+ovb31Hdj1BXt09rl+Kx6Z5HP6KvPr+H/1AXnn+nzAbYWKREYA9/05u/IG8cvkT7CvY8rsK
NkUPE+l/Iq+cPxHq3Hl4NpOmHdPAXv0n8gpUFkRJhkPIHyEDw3/9f4G8AinxnQTH1ARK8W7e9XT6
sxvm2dj8ZLFuXOO4dtwSeTY7KcfvOWrN2Qjox1KgARmA8g++BGdLuTN3lo3Md0hLKw0MbHJlgHjQ
X97/LzA7P6+ym5BRGu5IEOY/Z4gkbKfXCflkg0GT06YMPNyDMPLnlJ9+sQpgDChCUPpsvsLZ2dIm
z5A1PZ3Wddl2RXwrGcbhOeOR7+qzf5lm8cqgBQChgS3jMv48RyQzzd9TQQx7gF18VdQtqMItjFup
45LKJuxvwZVs87hbmxsPZSndmimFd9qZfWyqCYLUK1uat8FW3P3+Le/B/+kPoyyDVgG/DyzKT/ak
Y0GlAzqGMVtLTYOP2x20GAqzsJgxonLXNBuYePx+ze8b5HxRpBhBC0OY2rXGn26gqQCqm1VZnkSi
Ci+XzuguR9Om3l9ogXhhK9PZV/MhZNJzOUXoBfeW/0IU/nLyHQBxhV8p/Evy8Jmh43ce3NnvgjGN
CQSe07gVnCvP9bO9RuMgygT35nVNu2g9uj12ImlQachL+nuPMrdW683WLHc+qgTxVkbd+7Ai+zHJ
Ym7CKutPAFRywO1B/miUeR4wa8pLm4F3l3/Sm2dcM+/c3kz2tIjUyOhKVEbpHrLBgN/ZO6X9nCr6
z1t8n7kD7eAjc1+eWznNfjCCEDYxiwq2JXEcIMkqd/+m1hM7nFUQJdwFBqi/zm/LrXZWH2pIkRie
uR0YmTAgyVs/lZ2jEruunlPzOstqvq/HxgwRJeD/P9kGuQwxZYARHX0BxkCzgl1jtisKn+v8N1Gf
P5YCVIKs526rcG6V2jd4WEi1y9f7JP+kWRPn1hbP7b491JztPsbqyEnvuQ34lbNQZGk5FpXJG9zc
SLwoZ3N5yai7P9T0GE9ocppH0yqdo9ZBTTM7DKhILJsiAprDfDtlh4Jx+aWs78ail3Gxju2roo2W
pBwM74JJ9CdAOWXa5YZmzrEb+4Q2fs1iQQelovMw5UompNw+g9TsOTmCMwzV/gYBQHAtOajJwyU+
O/Am3tALmW6RjA0+0MgcD4m91U0aRLTBNZqJqeFqerVInv0+1Pxi7/tkcWRw5u7D7Jzdinbv+EOu
giJBAby4iBSDaQPV2/T3q/wiiO6EEzBU5KSwlM4y7HmBeoYdYpFMYIa5r0DWYdyTpWKK0NDDQveY
EdCeWfRX73TPs3eNARL7c/iz9BC44noskrZw22RbsJc1orC+a+iyXfSlVb7Xztocw0A8h0/+xUvl
XibFAMrFcTjnR9WckW1eyzJZ9bpbeRvMAgLGPL9/qb844DvRgZYllwRJFFnVX+Hd4eg26MrRyG8o
aZLatpeLQJnwWiojfybB/p4c/fXokb+hCrQjkihfqNXPt8lakICMiEDVvfUJ47600EvqI1dyAmSI
iUk33OXBOBzRyi9frb24L9pmjkH72CdBP+MklaMvF5uBZxeK6vL3L+L8df/4cUgoecAPAdaf7a4o
cxVsU37cpr3i9bwhxpUNDHd+v8oZr4TI/f0d/HuZM6RSh16gv42mG4sigiuE/XpSTNJLjG3dPtdm
VlwOXjbcmN203qP6W8QdViuMGgr9ulxWj9I2+7LAQIjLklqsjyx9RMn1IwuHhyCc89fM2eYYO7H2
4Mx1eWyrtj1YOnp85jn2b/X0W+6mxBAj6ckC2TzXqScwr02vNoTXmO6GUam+Ln4TvePglmZaBvrz
mImSfMeuzS7uICwk87APXfVKniWHovkoRyO3EpfDC58A6/pDXbfBGquOsr0Rg2HGa4eHdKKjETRe
Xc4Y2lvuVNKQB5PgprY7MLDQ+ZQnakMJ/fcPeO6KtmuDolQAMJCbgpj9E15zy9o5GFaPZptlx13Z
zR95rOawlEV0RdbBnMcJpwRXmZ55Xzi/KRn2lZHwDxm2JO2AgeHvf9Ev3vgO2YbxQZAne3KentQB
+EhUu2tAztMt7xrP+Ua3klGIQkrVd5v1meXO5Qz2FwDicdfygvkO3PPstDKxcQfBYY7neUmWybrB
lF0nmh5UonXbn2oSyngbGJ/2oarBqAGhRFPpmWP5nRLxdKNxJAj65K9EX2CETx97Det+ryhC4M4t
iAizzu9HzRSMdFvf6EJs6WJt3q3dDN21sY0Nqo+gC3DWBXSAlnGcy8p6kHZL+JBtfcVABbNkw43u
pxpD9dFzH3Eqe0bw+DyoUobuekg2RwSNGGapT3+zBXFMbhm6XX6/MkIRxpcmt+a4Fl39zFf65UrA
PClssXRBuOTpSiPD235Ss8EUTnxr21ahgShmnMFN45mVzm9fnoneCLwErgs2xrm6xQquwPJwzk1K
ZXkXny4XBmDHrkXNdClpv/3NvY7tMwIDbL89k4Yv8/SxrK3QKtpbaCP2dye3mIokatwTkJiwGZ8r
lH5+MngC9AzRXuF7Qa56ulgkESOjyYr9so85JX3krj9Y+G7HJmLur2vAN9dWUT8naXne+EJYfM8/
yWfgrVCqnrOcFnczx9EQdbIg/x6a+n5ql9tucpERiK6rcr6qA/eEw/cNed0zh+qnXcNxgrDrkzHu
yrHnxtrN6kE/mjeE8Qv0451MolA7hDWZN1PZ33/Jn14uSyGCuxvw8cDWOeS5ygDLAeAhv8gFQA8m
RXGxyOAg5GCkACSWeJbqWQnCPWt5EjRsqDowOKn4SW7c6Cx2TTbyY5lm5lxSlJ2UxmYdYe/8Ss1z
DpnBTjYRJUHlyJcyH90bEK3jSwtQ3GWfP9cX/jmO7r9lh3vDH9oBw2d7Gfl2tS18w2QZF1DsUD8Z
OiltAmecwctkgTzJbDJfSv8IMKVITLGgZqqfcdb4+T5jprRbjqH/HbDNzxHF5ow6zwBoIjHIrl8R
SuStb8uOGYK/pU6Uf629PjsV/VwC1lmsl34Gvg+BxDWlc+B9WVrn9H1n/P8m6P+w9z3wn9NP7x5g
df5x8dg8iof/+ON/Dl8exQCB9Y8H8fWP+74cxgfxx9eHPxItiocnbdL9r/3RJjXcP6kI2Ni0I7E2
J3xxAn70SQ3L/RNSfoAKwF6OMSHgj/7ZKA3+hNICOjKgD4cQAifz341SSK/wz1BTwdbJo130d9qk
Z8GNiQFXNseOFJHmPlSRs3tpw3SibLviyqyLqTkOAXDYJhVbpgQmrtbUvnU9DxxBXrsMSeLCcPrp
s2NpuztUNvBM55kodNYZJPzwmtAnxBQFbhYk8j1g/IXFajvKEYZfXvXCa7r1sHshg8uukasbDmpu
GEKDeraBKMXaZLz4bpkdd8LhJqKKZhxYZXg8OjNYgyAuIqGs1EU5vLoHlxK8tybQT1Na91UJ9hUD
M4b4MiPZbZ4pHs5kWXY3F9ri9MyosQmrfN+zp/BhbcBgI4EpgiUGt637LJkqiXpW4jtrV34xpoFx
3rHz2kk78bB50XCxDJtjNCTlXSaMw+JvNqIQfRQ8k/ScBbq984DMBoJ4NNagOVNIPf11eYQKYjA5
wM/GCquFRLZa2Vf1GBTNaR2B7GiKnt4tqiQjv3AhoXhNqF4BY1uiIx1DI3ht5Xlo/vhd/wVx5r5r
+ed8yvKEIf+fMuf3n/MvIv3/Gyz477O034Qh/fXhCWv++7//I744IbGA/YV6MV0dUjHO74/wYlt7
5IHhuytWB/h4kdv+I7rY9p/2vgfI0elqYWXOH/1jChP9ubf0aE+hZrUb3ROu/g793dyP67/vdy5R
KE2MRmiq71GGIPd0q4Ger8dt9D8M/ab9e8BbimOaq6oy+5tQtHnwmJsz8EfIDRu4nU/uOBvog+aA
aNaL1Sktmt1blx19c4lqmaq2DWk8Nm5UbNFpcLemTDLpOKONjKNahX3MGPcXcYXZqdskLeETqH+r
9JZ0JYQuGswAnqtb3SEeDNR0cewX1VL6/NXaKMVcU8qaXVAfld8iU54vQ+h/zrMCTswx7FZg1SDk
Ha/GAbIGNZiqoaHgwSqo8MFNAPlK4CiWivISAlV3Cju/m9Hdt5cSxLC3NnmfbDkA3xowfxVcMYXO
qVTHbAXh0OcKZEza7N/yylDS875izhOat53Xw3Vf17W0GLgWoM6PATLAXgw+tDcpe5dKJp2gMx93
FbpK6NfotgMr21tjKtkhoCZDOd6qLseii8H8CrKhHapafnO6ru1S6Cst1AnTyQP1udJboV74ed71
IibEQa3f1r6mvF6aSfcxGmdOHbcqhNgK+y4ML8ehCutva+cKekOlnUcaTnmr6wNwGuCuK2BBSKKO
1b3PLLTS47A3pssiE9sYL7m5yLhvGgVFZAr9eIlcfcfn8vTbAbaCc60MpKNgPwvt3ELq0GWq6g0P
Clst2XWl88FPFPjH8Vjn28zPs5sNt6gOOfb+1Ahhf/WYDzeJDPu+OaBJb8u00UWNNsy0juKqNYe8
w+GDfxHkpggSlXVOmARrBVtH1A6gUs+fzfehOZlh7NIlKeLSs6CQ4A3dBq+7IgNx2sNkgYbS+WCf
EnMMeZlihiUeR+PGA1tq5SmDSWzRe6tp3SAFIxFQItXO5IGWNGxvSUVuFXAbskUVYdw2Wa7osLjN
pOJC2jp86cu69CrQ9IazpHXblV/nzCnmUwACwzEvJ8tbnId8rpXzwWS0AjsICLLMqyTa3Mm+BOi4
OdVpqueMQnDsOyYwzTZ3yZJLx051XjovRbSo7NBvYYd7a5Xzo7YSTx0Epj0RxXbJYDBZ20iupzo0
PDsGWVa80tjSf3V130CcoNU7xmj+oyu8OmCm4nn1yxGe2JS/4sQu79i1vMbZHEQel2vl0U7DYQ3x
5Zq/2i5oz8TVxJV3oKs2REeQIfIjoHa0CDqc7E6zMbVumlf9+AmQnXkXZJv7aTPn4B1EBUDiIEnF
DdPLDnftoMln2g6FDoBv2SXIR+qQmU6mD6xkcys2WyMbF/mXnhwtjkBNbykq2hGCU6MZgkWZYfS7
ZCF7lr9Mb8I26j80nkQ7DS9gkGQyoLMG/LFmqwSFP31ULiEmDkwQ+RfSdNfupt+M7Qjwqwk/LYU5
dk08uE62vGS8B1LQhjyErIU9t6qAEBkO4mr0S18fCVWrk1ad7Y13Hc295lbkaBnF9bx1bZTkUnjG
FNt+5VY6rru2mofEo228vQeubRRvjDEalzIxgFMvFQdw3eDb9Iur3Nvc4ZhawED7TKVOBgI1gR7p
IfIeDQVcgGBCJW9KXVD7/eXC62jTeULm/VC2lvKvjdxwx8u689Rwu+oiNK45t0VwNbsdWU5KSwcn
b4Ms0k8MG30lcodwEkAmG3/q8i8ouRQTgstZ38XenGmZDFFnGe9FOFU2w/NG9uXkx7axrODUCjeQ
1mdG7ohXXQr63Db8p9zpTRyG58rP38J7916WeQuccMwD9+1sTkFzk+Mz7pxsf8IEUTZ6Mf32AyxD
AlmEXrqztklhbbBR7ny0FbDPwEAXzQGwbvX4vhpqbDMmbUv9RpS+JS+LYgAq63NgiruWKrznQmpE
my5OuajY6SLg0AGCcNGxyR27ONhISTlv8nagS8/oaHwdQmfB5FlnugGlaFTLKQK1n6WqmtsXqCDb
YSoojx9Csyn6Y5tp6IbwEtoXdCb9jhe390xzcAFlbJZeZydRsGNih9kXza0Hkh9IAJ1I6ME70yqp
i6Z+MTnWxmU6QF/SsY9Y1MtxaLL1pIymnU/DWmSvsq4scCaPunm9hOFhdonpj+px8H35wRfbth6j
qApuJ7XK25y7ad8apnnV5vD84rk0o+piq5H4jIt52MzL0octEQOPr+w0swgqxwD0Yn6E9uJjBl1J
GCnHbR2nB6Nr5dc8opVza/S28o+VFlIhnx/5jMEYzFt4Y2IGGDf5QJcH+Jx5Na9d1adlxwXQQa4Y
6PnA/RF1rFQXhfEYYV4B2Dj0ypSOr3VdOojzgQz15k8UUT7EJcySm2MmQMACjA5GourU5IDXmWDU
yWpn9ZUb5O4Sr9um2thju15A9hvmY15J79Mii9wA2F4HUh3CgNlIQrHdbxdU6uP2xldD4YNcdpzT
pEu/Q7QlWzQQcHL4pO9n/y40lcTZkLHzV7DkKkwMPa5XdpOJMJW9HXZHxC6m/oUWWX+VO9mbBhIF
f2U7Ny/QWIBSh3+4eGj1IO9nOIXhYYHVqkC5wrlybpWXs8fKXFjr29UvjCKVQ5kZF9lg2y8puOhk
ILluVS8bxBi7y2pcifwkH8VrIonz0el0XV4glFE+enxlXiiOG/aHabRd/VZQOeqT4YNZT+An4swU
Tu5knkQwKXUhxgA4dx3tkpKBqzzrMPqtksbrxZPO+LVEXdeeE38M8IKHarfdZn1pfy7Ukt8px0WC
wygs80uGAA1Q2EZrbhs0SPRh5V2/gcwmIVDMfbBffEV/78+W+bV3NazgvsgprRbT2b7gCWoRZr22
hU6ApP+IPKAIHurFCWEBWQXYSEz8nGsTri1feFgFyHKymPnA6Nm+9OBJFLEv3LKNq9KdbovcGiDN
9tJ824uRfnDQwWqO82okTzQ2lAjjGSHV/CDAQBKOx4YfD+VXfW575mJovhbjQ2R145XfO8V7YxLd
G6vwV/sQrDWuGTiLTrdlR6s4ZiuSZrlR7otDOY5qTAU37OVQme03oPfFzQCb+hs0D/ODJvWTp3Vy
vJPfmBqaRrnNKu7CvMdJyJjMx1lPjGgWT2XvzHIevhVe1GXvwUQ7NTebbBcEq+vC/rg0djvdM+Gq
A5HkaIQEJ6gYlpkaDbWC80wx/HQcspcAgUOJsneJaa79hEyIJuXh+tlGUGzsDjZjKKGRYE01vC6D
Gtz/oMAD/901addSddhMBJDZYIj5tOzYK/IpHMogBuPcXruOxIaoNkB8Z8t2qJvpOW2jvUvypMxh
PZqHSO7tC/rn63nGAjmGrQ5gKX9N8b8lvGN9sKotOuQGfN1xsaYU3bno4JAjPuMa6P68ekD7iLZh
uNuLn0PDtlqtY2HVZM+dbx4if8Qc0hZf/9L6evXjYf4q0vO0Fc1npBmFUSqFJo0DJILOsKzVKAWG
ocD3jcn1E7n6Cs6/AxMtr6eO9ti/6tv/7bV8wFA7RAcIyNPPl1kVSsjlDjEi6UrH3GjfqzkybzRw
4ee0S86G3T8ezGUhJIiQaHPNs26IAekS+JKEPEX7OfHXQJC3tuZ20SsF4B5y1EGSdSOgX6mroHXC
zzShEGx2FAmnzIkLc+i+XxY1Pkics682Q/brM22xn79wBNAVyNwuTRdwop6+EAhBTlfPvPyqC7uD
Zqx64RpVdvz+2v8LGjAv/7uhXfcu+7924M9o1/Kx7x/+uHnsxOPTRi7/2T8auTs8dRe54XyD8iCy
8I3+2ch1/mSjM/D1acLQttz36z9aLdGfEf9jZ+1AWFCPbK7hh9Kg/yd6OagakX8gPMv09m/1cZ+e
TmIPDVMGi5i3wmXn952dmJ5ats228BI3Kethbd29WBj1+Nlyi+6ZmdTTvfh9KTC6e6ABWQsU/Oy8
DJZVKaUQHPDcIZkxm4YhO4Z/a8P/c5EANW9w8+hqnz2PLW01buVyKS2GHp5dzgejUs+dql+8NKRo
PCInqlJIxZwtgldVSLI3X/Jyx6++15gXne3Mr6mTshd/2U6/CGjn74yJb7CPLem3EmnouT49v74w
5wKmwWUFdg/CZt5A0ZF1N6T/J8sQyBBJpIF+jgQY/TmSkLgvy2x07nVBz9k0xXjx+0X2t/Lvu47n
YC4Bp4FdTbB0mf8+fZYq2jTVmXvhtfN60vMIWM4ZfJRza37VJXX/c9LuP788JgLMQHY1XZTOz9UK
cRLoe9RzL3yfNGsUQH2IsM+BXX/1VBxtptk7cI0xxNOnCrCeKIbWuZhKmMk2KVRszjQHXMOkpOjr
577U75cDm/N0uaZFbnozrAuEtb0jDUL8y2QL7XHT7pE4ol7//pt9H42ffTSGUIyREEjndvLPbu/N
H3zdLeKiWWfxCbOw8rPUKJv9L/bOI0luZFvTW3n25igD4JBTBEKkjkjBSnICowQcWqvt9KgHvYq7
sf6QVbcvIyI7w2r+rMzIKssiIdzhfvw/v1gZmEOj85HkunGucpL9aKG5xhWodtnpx65+UUMnJHPZ
MHsY9Hlqf8blDV4pPYoKu/HEHTJvht76gqt7BjLSRM2uQ8vXf01SaSoHbGl0Lou6+1Im3OnXC82N
xQ4aIw0Niw/4pMbjzLc49xDCODXmFo/l+i7DhA/QOJAXGibng2Wz0LG80yEDfT0rRyxg1nRqdoAw
6loBJV119dT/xHYCcyEEPpcidd57Mi6DSIKamR7SSU8urSYNX5l6l0u78WfceLaOMw67VB2T54/n
xfmnxZNRX0HyhqlEqM7xNBzjBhilq3bWPM+rJi8UP81lv/rHF1lWcDY/dgz2g5OB6pLcmuKg2InR
VrYGsACqzkzbfHyRd94ZtE8YhhYmgYsd1/GT6EIqWmdnxMUVJd4oJUBiGBI6X5nVhdTId6/EBdCX
wO1G6Hx8JRN8Uyg4SuN0KG9jrVU2RZGX63SIxD+q65eVlmHBJJB/mOgsuMdXqiZVHzUl2026giQi
SxYFYdRd2M7fexzdIagFytASkXbyOKi6KxUPnd2Q40g8mBZeQS2wl8w744Jz5DuTjXYzCzgoO4S1
08cZspBovyndKa6ctsUgpF8b2SUe/DLOxwvd8iTQHZHJ8LmrJ/PAUufCEG28K2z3q1mm011pd+Xd
kOnWY6730w+tHMsvH0+9dy8J540CAjkhmMLxMEVqaOrDFO+SuYoWe7Z8ow5atoNSlu+mqS1LOF/0
Yz6+KKXW2ZNSi8L3ox5lxzpjQ9l214ZGnW4bIgucNZCZitGzRJra8LENPg5MuCO0U4srI1T6zwKX
kW+AwyaCYoElxZpKVr0v8VV5mIZknrzAKupra7TqV3iGcb5yWIJUL+L+Y2+AwrnpUxpO6yhpMEhJ
ahwPVjSpHPvQRLpxD6hWd/uYnF+50dI8aR4tmRN61lawbfx0Jl2dzDfsJSrwtz76akLzUR91aSAV
kUwaA49DPXjQay3+JU23aq6Dide9rgOleFZGpSw3vd6oMGyTYafOrd55Akj9TtU71SZPkJexsrVs
uBa4KVYeguIM84ss6Neam4zyqk8J9i60OPhM/x3RfKYtTZExCX5VhtkY2zFpp9cUBWXrx2kCX9TC
8vanktMzDPBbCL3MBK7YhCEkAl9GGGY5BXGYEHiDHswqR1/vhxn2ejtoavS7aEi4NeAKXkewwRMH
lTFdoGFXxf00+IiA6X2kBn0m0pcsiT8+fTmCkezZeO3VCAOppEEiHDVTcl+znKWrQLTBEy5KAamw
MijpB4ZJBdt81H4Y9FcUL21oQaihVs5rzdDHO5BJ5MrodacfylTWmhfQ84u9LsoCtCFYaty0k4bG
GygQ3T6Ej9bahVNX5Ah9WvoYuWJGqQ+sMT12htV9xua4/RbwgTU+3VM0yBV5o8/xZBePURmA17bD
mJliV43KJP1WH7So9yppOrfYBcl4R+xMcpgRkYs7VOC4VkSaVmxrZ0y11YxWbFuX1bOlFClmvBN7
HmwzvJUqc7AGr+ybbhsFIyLqim/tEX4grVTR5uK6dZLk02Q685c0zLQ7hwjqP6n6x2TNCTlp1lT4
WIHUXZ49h1arCM+cK/s1m5yi8212dLnqSNBp6ObUCgaJRGWoTMi2+TYFWML5Y6SlEkW1Jb/ia2X+
aFo5aSs3CMF4DKy/spuYaF6sVMwalrM2jOmvEJMxPJHSVLf9uM2ir/NIR+oK8nggX0ql4W3PpoVX
xtC2ifSNtI6fzCET7UrhLNlycBO47XUsKQ0eGwNeXw7oM4RrlER3oa3TaasIursqw7wa/Q60ffRd
o1a21EMkbHV9pHwSdhZqftDZVoKBV5XqXli307xxlKD8EvWu5ENSu2kbsaY1axo/eCk5qVS1wxxo
iupHjlX/iQa+KHbWWNQBOqLU+ZRWGY3MPJpmY+MacxetrT5xP00dXVxfoNOnA4ArSLky1ZAMwAhb
ixekkADqras1MZYDsHnWVRRl35Nxkk+pnM1mPQ186PelbWcoYKzM+JVOBdD+jBk6v2YLmiICs4LH
zViEnpU5i7REJCwl0syD71YjSQKeolj23tJjSzel1SA8wWoqzlAlRH3rG4U+fkc52Y64ddk9qDxd
MboyQYg4qIrMdPg09qVhun6Z4cglVmnfxsFtMAm786YwgomDeF2LoOI17V878P/ALvDr2LQ+gF2K
7GsqwQZ/vmVFLIEQb3/ib4Wx9gcUSJBG2GALsrLwbv8CXCDALWJ6mxIZ02soSOy4f+MtmsaP4LQs
pG4LZMVis/4bcFG0PzgpoD6Gbwc/H+zF/ifcluNqBq9eVDhQ9PDKAG5xoHsd7/pW4Q7NIpqn+TfV
3+QgGi/u1Cy6AIQc7/J/X2ZhAFOmo4x+I9j8zoeTcRPQ5daxM4mbW8Vpwqt6aDW/V8OS73ayn34b
gXeQClRoR3UFKycYFxYTVBTIPtGInZwJAgg7Q1ArkVe5eDS0bH+0jzFFyjMh8RSclCXmWq06CApD
VrKjOE0ZVdfSsgkwWhmti0fgivZ8e1hMSJxrQxsNd2MYPSJsiAMRdRu2cXky1xyelEChqpUx/j2+
xBINTxrFiIQa+KM9BbnASiCFXQH3WOn6eovNCrwemnSdofWrWnT4xOIPy9Y83NR9Mg3fNWz/+2Dp
C7kD6C28bhfXFVWMve6nboHmc8GsMkt8rqEYycGvpGpwohtVVemQqTSpa1V0smybpoTuSgDo3Zin
IX30KMlF8EoQRTt/sisthctHpqpQd20t+f9Wdduo4VY1KkvE0EvI/cFKNhFFIL1+yCdcVk1bGZ1y
pQacugIPB9fFX87E3M30HFgMyVU6U+/5KjK9HHPNMbWheesyM0fT415cHcNO+AOxZ0R1hw9fQvNY
elhPKvWB04gaXWddr7j0KXnwwMOvps5uMlNL/zRwLiSpnVhPupDlrBWljzeVFn5pQoyEr+gsTNh/
EQatF7+muK2ftazN9SuFfQ+rsnGGnzRVItK83MT3cZVXmaM/GxxTcfLIw7xbL1VM/INcJYsUOlWx
MQgS+At7Ix2lelNiKB19HxIEPD/zgiJAssvN2rjS41xkN20lNMWfOQkLpCm50TvfEhhlCWs1nY2N
oWd4ErOez7Q2oSsILbuXxmBjgGonQXAz4hCaPZYzrsbXlp0rNfwktS9zXMQwokhvxZh33dNSzlp3
aYkl/uMUT1wwUdJEvU8HdRA3BSknyYpOPZ79K+wPk9zDnKgUWKM0wsICXB96Q7DNq7LYSMItrRur
DSu8S8OoRBvWZHmJriUuXD1lWzLb9oqcMrUGISCzwViPQ2eV2DWGss86D+/JMqKfXGG4uwnxNJo/
u73Ay9CrE6NTH7OkYeNua8dI7qqMYduLAsO4+zpsSyQkhZNkT4oUsruHKSy0Z6PGlR/cysmVKyUg
Gm2y6OKaFoaAkdaSKJ731AaLAXyQoqUlT17eYTcHB24Wk1leVQQfhdVdHxoDjcW0Vhdpjk2XPwV6
mMvpiiJKWNex1c7TPbs/FKXOLi3NH5qu70rPDDHVoVisoCNoW+ydpL1bTOPqz1TyzXAIezVIhT+7
dd4/Uc8aKelgSlVAX4EgkHwpzDhrbxSyGZ2XOASFYfWZtaBF+S/onPPFW1CvulXUGTgOPQ79aDbz
7DUdlVX/ZGSGUpdPiNWFdO9ZsyhYVqjXw7Q7BIpLbX6DOHqqnW8zHVZzvsr1KKifUaBz+niq8Jkp
vV4KeFUcgUrKzbi3w3hdWbMa4Y3k1vCP7BiTKyp5nDJLnGYt+v09Xpwi8wqWUveBhpnkwDUx+dwY
S2RIGqsmUXG6yRRRhpu5rpDC2/C+1AfXxlqOPlGuKGvRtE7g145Jt35sSWn1a/Tv+IUqaoctLQuH
9qIkCMi2Obm1KR0xOzDg6pb1TY7naeInBsPh2QpHGw4Uhj45/hTMLfqEeS5zF3NWEYe964m6GWlW
zQWHxvhzqODx7N70k9uH6cHNnXoI7sI+CyIl9IYUmOHCefV4u2RXcciZYRO30QgB05w6PkBT6FqC
yyJPdMRTrjPyRqeF2yL//Hj/evc6wBhAgioBlKfcZvZ9tU0NOv5FUlb40OFg9xQXsD4+vszxtvz3
JklECj1XdkvCpI53fw40TmUHXEbBA8y6mrPxplKrq6Y261sjgnC3+fh6y9/3H1hjeX1gTSSrLTEp
C4h2cr0Ay1lcobE3FguVawadAXY1cZHNba3h4BmqXmFM6lfsiIcLI3cMEL1dejH9QfqEJAY9ygky
XqgTTJOEOdaaQbqOhyTdtFWB+l6tL5kmnA8eD4mnD4k6WDTRvj9+q4sIC0tSLqWhnsXQVE9ugw5z
83/6LpcHoa9sLJptDtrHV8EbL21sMRMYN8yYjlYjx0wsgc1Xw2iBPaDNevkUR7ue48tfw/g/pf5/
o1L7bRTOO6z/+l/Ff8HZ/9f/flPP7Ot//Z/8uyx/HtX+y1/xV+1v/0FBTSHKbKMhw9ZLv+Kv2t/i
J5T1fHVUVnASloL437X/H0sHn7P9WxcUFRc/+nftr/6BpO3tY+V4QKuPwvYf9Vvf/Dv+80Gir2T6
0BQgsYgaHwHyyVeRgrBMuFKjNzZWVJrlFVmOzbgaDLFTU1nfJYGuSMyp4hnmb9oFV3bmmBQ3cySu
OaD3qZ8ldvZC0ki1NwM4azj3TvMXRNeKD8Jc4MQYAt399s7fKe6Npc1zdNew53D3WcRl/Ip66Hjq
J/SF09r+3JslHqhBr2n7SIZgUG3SxIdQQDSMoGseqDFh2Wecjh9wwKh+IVoXdyIVxrVo9PGTApT4
kI4YqQBqOdoN9u0zZbjSD5/7rMyfmSuqsYZCMa1bVVq3Gi9R8RyZKt/xKBx+qnjPPg75OG7MTvTf
YrTid0oY2Os+glvi1XUe306FvoFvnkB6nGsF8885aUj/Cefml5kEzqqEP3UrUsVcdQgUL6Grx5Du
Eur15ujA9gE5kjzAkyWi1V0ntZf3BByIZuoelasE86SO0+0We3ut/nto/mdl+O8FD///YwCb+mf+
PfqvZfLmP5tjMGD5k/9mXwgDZQrb33/Mwf4f+8I0/rBJwFIRtNAGfJvUf68Iiv0HWyXWMaQGL01P
trD/LAm6/QciKG3xDHEFvyOQ+QdSlzd5+38+Lcq7Rfjuatri+MP8Pm3aYZyttZxjp7tBdsGmKpPm
ph1wN3R6+ipJPfR33dgOa02DK4E36Hzd5UW+1jHl9Qd0+V5slqOPlS2NZyNSN4plSK+b0+y6stQK
qr3snmVmKX6cz5/qsXuB4PoVQ8HuOUg6Y6uCjy3S8kvxNif6QB4LtQn1q8Giydsjrup4xYDn6Bal
nY8cnKCXVLhPfSnRJAww2znqcqOqPazCRkZ7w5LTdUk1fWG7Foz6b4sWt8AdIGTnDAoCsrhfHt8C
jHgXAbCmAhv3m1cHmc8e4DMudn1C3qRTjxtthHLph4YevmpBTGpJ7wTtnyrH3EM85EXpFdZEM78t
XDzNEksVZHvZ+WvHseM7TmXZAwzJ7hoIBwI8aXPx1SgG8jbIe7yyaA7c1jVAKHbXbkOOGz7JjYfw
J/Y0HE5Q4bQKbk6JM19YrE9swd6em5OOWAiMxIiCMx0/d11hJK1V9XiX4THxSD4KoWvY56HOK4ym
+qXJBZXs03TYoGmmaBoHTgajqT1EeuUCRWOp7s1TFn+21cXR6Lev9J2t5ESmvNwd3xOfI+RxIcDn
Tu4uTjCFTQdNv4tpXX7NUyIzPXwgg61ZTcZnyLXmRAyACB/isByvCUVQqpUBsd+zAA0KdB/kiGBW
mwQX9NPHNeRyX5Tl9BeXMFgcOE6JHA1ncyupm+GulvEX5BAuk2FMLszJE5Ds7SpYNxGgySkDTwtz
mbO/wXJ9wCHGVKr5Ts3VcaF4t0w/hW/XjJ4SeIPXHMvnn1qkK2vS+aweRY8Cub9ss+csLUK5sooW
Op/V9DGeulPQ+ySRQnXOhLIV7dw/tyLn+AI3Mr5HsEYHQpvatR3lziHTlJpoY9P9OpkFmT1jNKmx
h8+78YQcK/tiZ/UXafaYjUQSW3kSUiKfwrb2BwgZCZGHiD79Bk9uDyNb4qMEntDQMAn1uTBDzkeC
ZYOll4bvUq25y89/e0f1POgFYU/qnSDj7FVPiP/xzCk3a25WKCulkM0msPqN0cQl0Q5zZz9ZUQWM
QVKVdP3hOV+JOk5/XLit4xpoGTqc2ZgdC1cAy5jTk2jTNG0ylO50h1SuWYGW6HfJZGV+oGNalA2E
bCokblzNRT98muei2qBTsnfw0bPXC3eyLFxHW8Zbwx1oF59FGCynzjUaSeno9RT1DjoBDidBaoa+
MSMv9OLG6HxcsRFHYJQrVxqnsC8YFlJ2FA0vMBlNLDbweWnIQphGy//4zo5PtxS1TG0IzRq0QniJ
8LePR64VKUhEG/QHm9CKErtvXPqjZLXwD+FW6BcYCKfzZMHk36JaWUZgiJx6iCijOdbGYKmHZhTV
Z2NMcVKP63z38TOd7WTY8FIikISIS466LBLHD6Wgsku6KtQOk4rdOFHJCm3jLLqZAxXIpKfZpmbi
S2kHide4rvwSZ0O+vXAPx2fp5cUuTE2SLHHzgGt8iq3PbjqFTd5Nh250R9CgvNwMuD2sbZ1ZiOnW
fe/ad05jxTs70IkOI8n5znaS+4y/1ytIlapQadK9CozgkqvfiWZ9uTfSEjEPJNiWVgPHpOP3M8eN
STx9sKBB2qLYMFh0MokKa0LvQOKburKSqliXUWs+SjJmVqHWmZDpA0ISMNi/MAUXjtPv38bb3bzx
/Sx2GWqr47sxQo4HmSrSg4Z0f2uG9CcFaLvv+PfQHqwnM8NryhSBemmITpeH0wufHJEMHaWpHqvp
YRxQFIqyUdc0E2Jarnn1ElTD5Mm81PC2rtR1V0KCkCLfOLEbXpqvZx8hUdDM04Vwz1dx5gMyklAx
5qMSHeyyjrwAayW/HGFzBp0oDvASCj+MmmSVK0G+yrvPhdl+bnJzMxKN8IIky97HnRR31jzOG5Kx
6gvjc/45cXvaMplRobEBvpkM/La6d4oLIQEc7IBGlgilwK4PA4mw5miFN1o8sMjXancfx617Y/Wd
udHCMrxwD8uMPJoj3AJnfZp8+HkSSnsyVI7M40gUgzzQ7LivJlN9NMKpWKvCDq6aFh1ZgWbmHqCu
vMBkem9o4MyBUUHQQtt+cviHn2+G2Rxw4YpALdExPaIskSvyB6MNcrf0wlx4A77OnpSOB/s9jUCg
1OOvYaKR3QLbxgfTTZtVH2AEW1nwCMIqs65kCzO6bGp9nXX0xwcL53ZEvHI7gEl4HQjl9agOXxDd
oyKvq3xtgiqvDC2sfDUuDH8gdeVLE2FOao7tJ6sutU1oifACBfrdd0a5CCtZx8DgrGKSEkmi7ORB
J3VtrSSobWUav0IDUjwtM4wL1cfyRs7eGJxD9rGFdr30gX8vPpxRDTplTuNDFdnPQZP02zJzoo06
R9+K2L0tXHGJtamdLe70UuHgk1BPQWzD8j6+pJnIOY3UJeHSrEcvDfRXFU7I1SBpZnREQ83SbrFN
Lx5d554ASixNZXtLbvK2xv9lrXsNvvubjzec85dOi5ozAVjY4idzSrnLYbBESsEaojWjszIK+5Ou
94cZtZA/B0QCfXy1EykNWwhvAINK6JdLWxxJxPEbmPsS0cHUykOuzGZKC4Y0MAxwQ11FfTzXP4xc
2+PMu5mxw/fiVEf6JiN62iu1ieZtLxW19XRz14eT+eIEZvqV121OF2bGiVHd210iogEohO8KvnOK
MlN4Z5Uc5vhA9ql46HGle2n7AR9lN+2qVV6KOfMMkukFzRaywzhXSVzzbL41X7Ni8TSYfXevuWn6
3QnxHvAGUijI97ToyOoNYsy8Natbop+mQ56a+uvH79hYThbHE3sh/TkMJrgG1hrLkP+27toOeVKa
zMMDxKwZ2pZTrSG6zLt8iY2SnSZ8Snl9lXVS98Mk2QYT3U00j9MrAcPubhp0rHOKBHUT8mW9w3pD
1dpoVap0vyJC73Qs1q51omMIsWtXDSFksE4DQimXZK7acr0ChH7F0fdnmA/KtVk/OlaePAX4VPmG
kYw+JqxPsOn0+yiv8VeGvLYbaBdvqtzCFqB19St4Oe3W6TiBXHg377waRGrob2mV6OoplVWh34om
dFb2Uxl2aK2b0s/NWV6IIn/bVk5HgAONil8AR3P+7XgE3LDRCm3MwgMur5NvmKV9pecF+gf2Ir/u
NLpOSdWuG0WbnzAwFqumkt1DUQ7Pi+nFHbTV4jp1SYrUjPKrDgjcJa7ts88+W9P4ORiyaI1V9Fpt
qmFb6W2wRaVfeEbPkOBycMk3dyl7T56GZWs5KztwaehVHj8NfnZTzYxS9qJJFG+uSWt15yj+/vHQ
vFMusA5ZNF5AuTEtOV0cA6UEZUKJv5eSDyvobYracOR0LPIHo2kf4iCyNwMCbZ/Y1DscT7IL+8+b
AfDxg3IHPCAMCvg/VLjHD4oth25gzJrtq95+luXWNu+VYPJs8OdoXbWQSO3kRiOLcZg29TTeisrd
DmN3V0a/Ql2uxti9gFSc9BCWhYg7IkFBOAaVFLqa4zuaqzRQMEDJ9nPYip1Yohi1SeJhvXjXDEme
3TiFVJ+RWWcsOk2+haI5wx7pC1912mktxqT3h2KOfyhNE1xPmYKLZmh261ILYwquxLlQcJ3PlWUz
WXRMuD0uLOvjGybCyKi0xMj2PdQheHvNsJIuzIyP58r5Psr4LIbfXIBuhb6Ufb+tcKkaqe1kimzv
RH2zTTpCr1NNNH4wdZdkZuf7I52kpbxG2/HWVDq+VNRLSy0GN97PMkP1MrX4SwQkQBP0TkyrUC+N
+DuP9p/r4QR6skHqRhzXvSWTfZw6V9IhVVAT7U2TuLvI0NaliO5yp7wmjHlFqLInlR22FdtBoP7v
q+vwUur72RkLeTsOzy6/omOAlX/89GHWtvU41em+TAJCzUxQJSOOtkPRRzvdSqgRIcJ6lPkmqT5j
sP54mN+Z/hi7s0xz6Aet4zR8fHmz7vO0Msd4Lw1j3lp2XT8FU2Xf2WK4johwJViTttNgKJ3uGVrn
7sQ03OO8GN6iu09wDpCobSEGabtQbVwvD7DEVsopvIO+LG9bLXj++IbPjxs2ST4OEAJtRiDXk8Er
SisQAhBt38wTtuYplC+rj0npRV28CtN83jS28oBA9xLa+M7iCXSBjxf0iQU7EMt3+dsXYaf5wPwI
oj0A3rQZMvnYE8740vf6D5WW2J+tRuaIqEkFjF0ZeABJ2YWi6XzicgfLTIH1SGP+tOrQqxHhTT9H
e7dpHnHR0Pd1o0OEyfP8wls+A5Z1ZuWbsoGnfTMOOH7YKY6HquwKLrWIbGz4DApGSXedUjQ3dtbc
Q2qx7qO+84n2IkUiIIcTgycA+/tuKi7JSd4Z80VKicUMCx9h9CefiD5gutkRZLoXs6t4pKE2946V
mAfdmV+hOe1qK8+eVFLZLmhKzldaihg6Vkuhh5xpsX/8fcRhY1SVrTfxXgtME/MNYa5cvXf9j2f0
+fLHaC7wAqgY/K23E81v86pojICgijzax/XYX7lxOKzA+YgttIynRpsuyOjemUNseLRUEcPSvz9t
qsKLTIaW+PK9UrnPaV4nmwnPNw8gYbj6+LnOD38ckzElpr6nH0ihdvz2cJUhSD5J430/aD+KdhJr
LdDrT6GTfk+nVv2BEs6+sJq993Bc9E0StvSrTsqoopKZjhWP3GuxIM9aNJ9C11J2qaX+/PjZ3hkz
EHUamhincIB5O4P9NmZRMfbz4rvwAN2+35Qpqg1Ljj87fShvJlW5tPa8c1pawGnmBiUKb/Q0EUgr
0wCsSdce5ii37zC7rDdOJOd7uksAHhjuVASx76LEnm/pkjnXFb2iVxRHfi0r+6qOAn1Xh+ZML6O2
w+9d247brhx/iWhMHsnEbFbZnMgLwrl3xp+laplklBCoXk8GQ48qYviMQjzUtW34ZV/GB6Uwblub
YjOvlcYfXXJfPx6Xd1/Uolan5wQodCbBnwJZ5i1Gmg9mkm8nNbxum+ek+yUU/ScF1Y4MUS9FZWtk
2UolFx59IpyJ4toItk2eeYnZvzgz3F0MCldGoO3iobuwppy/FRYTEJHFNRbS/KmDRxbggUOqbLjX
C3Xfde5jM6jivtKdW0OtMwgZuJB9/E7OV7HlnMrnsBwuAHNPSu6ybAjqrIJwD5AWeySoOoS2at32
46uc+JkudfTRZU5hh5yKfygsO9xb1UavWz9x0+vedAlXd7RXK51fZ6fdZqFyWxvjN/LCLrVLLt7A
yXwzJxkK2bvhntmxIQ2chE/pEkhXpJuu1De9i9VV6r5mwXVghesMBf2FyXe+KFCWMNthCbJ2gcEc
L3gDTlBGLwpWn0oM3hBzran7pYVG4WfNnx+/7jew8fggtQA9nFwWkSX2Piera9qKWEpdDfeiih9V
jSIsxUDOm/JM71e6KDbGFNe/OLmENwsY/VlTK+emNax8ZzQsxYkW4ccEteu2mUL1F8YyFt6JKQZT
XulUP8smAGPv5uoT+AImcAR7bxVo3rZnkLx8gwFVlPhBSqyqDfy8lqFurbIRoWeMtGCjmwjmdCct
N0GfWd+EUqUo66fgFa1bcIvFt3thqXlv7PmiFlXr0mUHnT1+9YGoOpxJpdx3uuteW9n806ExfA39
ayN6HftI1EYb+FEgW2RRrGkcay+lKHcfD8p5nUI3k2M1R2zi4ZAOH99FqxoAvrUW7U2m4WqIk1/u
XMltXw/JLaecytfa7keWtuqvf3xdCgi4NyhucNE4pYdgXDmHeYO9Y1hauHRS6B8KGJuPOJruVYq4
qzGzEM7HJGd/fOF30FbaeMCNnNsoKeihHj9xQXhqVdFT2Ks6rTvTcX61QRb7mdDTclWFUrI3DsE1
yfWf1JEYY/Re+lZjMXqI2yhamw2WkHZpPMSOfbhwa8vB5eQD4Y4gBnJWJjPgtGiUSl4vGJH7ELv6
1xIsZFX+qdOGf8VgD+nsmDxZbXJLNoblDXp2TYDVzybRqrspCa1/vgIviAtQ5xud8rThWNQYKZF7
7D5IWPdf3YJoXRUq3YVZcF780Ddka6GUBPtGB3cyFikyDTkHzkNWdA99Go23TezW26GvseX7+OW+
s4mZJDqj7cKVU6WLenwpPZ+FxFEueMiA29aJ28ebsApzr7It7HhF0a/SUtcuXPQd7IgP3MLz5q1S
Nk5HNK90aeFS7D6oWQKdyKgNc9Vg9woTR35Optr2st6Ktmk3sfzGZF/5wxwcxOwQsmVU2PS1NSml
DeKNa021O7TVjvqr6YxPH7+c9xYjKHJgM3yJkGbP3NwHpepnNXMewsHKcLMhkz6ZZvidtd79yQLy
NddEeTu2k3rNXTlXTqXWq7iLvl+4j3Nk4S1DkWbIYoaG4O54lNxEUbS2Csp9N+fln1jrpMRBWTGl
GJzxid6ub3FY2+lW8KIY07DuqeP9fhpXpUIKYFZOa32MzVt83FFSYfK8wYART91pVG7SFA3Qx7e7
3M3R9wr6QLWIw4wj6ICfArqaCWpesJjs1WrsVupYg/y38Ys7z+5qnN1/PIW5HIo+1mmKsXdIuBwV
Arx7Q47QXQxdcM42o4J5qlMT8m5FhIyw6aYX1suzUmy5KCpKinkH4vtphVAzhVExcNEBJGYFNp16
dYvH9sdv8q0tf/Iql69yAQqIebVPHYg4t1qFqpbuA4TiLTAJsHaOFAPZeXeFRb/vhMLPwu3Q/Uz7
m0K5GhP1oe9f9KKgz1LeKGPio27+PsphW1TxxixfAoJIDNnzu3HhZs8IdpQufNNUvSxemKefKhvq
3FZRhxfKQ0vjYG1n/aM91/F2OQc9w1dLdqnsFB+dzKONx8x1nyVLoRLQu1JHNQfqV+2dxDPmwun1
fLURjAS4GHQV7gqI7Pjr4USe4B49hfuObjrysEDuQg5JV3VP+mlkJTujpBvMkSG8d9Q43roaX5Ux
RN22ha8ULklfnefipPvSTvJnSDfyAO1qvlB2n301BvsbS/5CUFwAm2XG/XYQNcKyJnVc0x8nWvMk
onwL20MjSIRMsXe5AFScg0KcqSg0+EAXxwsAopOLJdC/JxKiDqXiWA8QsR9sOQ6EtfeUjWFpX0dI
vm+WetconPgGbwHVo5HwTXSYeir0GzcXJvoyBkcTfbFAXPpMbERQU08pAM7cuZQgurvvjMbdjl0z
Rz6HPkBKuEOP3TzIu7p3iXsz9e3gOPXaRsCn+Pi8LAm2Y7bFFTNYIWtvnvF97r6XlQIarAZtXa1F
hzp0cp1fsIO19sJedjZs3Piiq8YfjD782THVSMp51tTA2GPCsJ4JrseouTjQoGO7oAH08Wt672JQ
JMGyKEKWCx4PG3SsEHsD09hnmLjfWouZfJDTbWzRfewaN7oocHhnVABfDNOEZ2UwV46v1+ZMwGzo
eLgcW/ZSd3EU6NVLq9zZWsorBJRDE2UxE+HHHV8ly6yycmrL2ON2M676soKA4xLr+vG7e0OpjqcY
FFMNvzgOdQtEd7IMwEuO01QZ7X2m6f2tqrTdS5GE5BA3g/noiJzYEpFxwojtWfGaJhlWLdxGez0o
MGPWndZprgdVqt8XFCe4s0dT8Av1gv3qTE3whFk+ztVhjuuztxSsqzQCvuEUh+OE148YrOl2Ed7b
SZa8QKyG4yPHpiGmmSP9bgpHE6hQVyDNTQV2J1Ql2VWMmYcXKvz3Cspk+dWNenzQgXHxy6j1JfpA
j3BbsHpNWcV9qvs0SAI2QLiOSWnxhWhKuy6TUdsEb8b3ZSjH0MPSO/AVtq1LMZdnk5OdithlCIEc
y22sU4+HkVML6WXkNOwNmct1A+HWa8sG+bWaJlDf4KV8PKDirCqCwI7BwZtvADS70z24zXC+adNx
ftB6lWTCz1ovvrSdcysjfEdhY4TxdeV8KaLpcUgTT4NQXcXpTozSC1wymIkvFO1OJ11RsX823a/U
+ElTmF6xTl9YemWFMI+uMr7PfqofBD2KJI5uShpJOaBdprw4RB6saMccutrdFFq+VlPFb4cL/fGz
w8DylPT/HDjhAIenQoiO4h1FdTk/dFPPSV+vm1tETukPOffPH7/Qd6+EJuGvxgit3eMBHEJS0ZzI
mB/62J7+pMl9w8zOr+a2TdcfX+n8tMlDAShzyEXlAfP9ZCGDEagFllvND4U5wn40vmPvcnAsiIBF
3+wkDvmeMbW/5JLMZf5fzs5rN24kWtdPRICpGG7ZUa2W2AqON4TTMOfMpz8ftfeFm60twgew4QFk
T5HFCiv8oYbfnVx6LuUY2/DCooAvlyuL6RZrMz8RlyJxJB5OpETXL48BbCiPcjC5ARLRiNer+l2u
djCBG93zHeByxa5SB+OQJop1jrqUXo1xqhEDcOHlZ1tToVrSGYX1aGqFus37pFppuN+cknA4FROY
K9KadIyW5f5cJvkzc1NxpcmO7gQeSHd2XF9WPsz8mleH5MwUZSPzZTiSkVm9noautxvYDqrsxuR9
e0XtZw8XOxF3PbGo0wSe9a3Nbejztno0knDYeBNiTj1MkIMR4l/Blm9RuQ+83yh0sgfDEE8rVBFj
p5P0dGUZvSFQFk9L5xCqEVcicGRrEcbEkV6gyCq1rmlwC+IAGx5MPRT7VJnUksyjTk62kMaH0E/Q
UtRr+UAGH1yGrAo+ezgfXBJcQA+pVhmcUmDplCGLfQhzduUoVTtugqK27yalTTcdDXbIiaZ/6FpT
Mh3NR1Kny3XKZnKCu6uepwdbm/C8TOtfsVrrrBkZmmIpPH+bIRt2yOwEZXKlh3czmuGeMoJ6xzrv
d0GDFv8wquGJ5uMfRDTaQ4fW+0s49tZeCoMna1RsFiI66d/7QbbdpsjzPQ39Yed14pFb+1xrkX1o
pbRf2RUL115KwUixYLlFMxshZ7qHi0pEEaOCEWvN4Bo5rg6OLRr/yW9ip/e9CYR9KW+HevxcQ5Z/
pPtuuqGuj/fAB8NLNZWWqxVknW1qhocyGOrDpNn5fYOQKjoH/oBEkWLej15s/tGVVNtS8Md9Ryrq
I3av3crCvr0raCQQ/PML5A/ljsW6NoZYjEHQu5XolV3Qk4iwfLtDlSnyH1bXr7IJPXSVxg7rm6FS
1pAK875ZrFR42Iqi69jXgbFdrNS0pMeB3FrnqlFkflakGtyzOVinoSciJQAZD0oUlp8g89ffa4ks
pR2qba14veO3VrgS/r+VlBdPAwMKyBXa1zPwdnHYjb6mdojYmS50uehONjBcdqxJmGdjGJ8nq5U7
ng7tmDjqNErtUY1TQt7+UtpkfKbhUL9qnYfAN8HhQ4S4xVMJkv1+xO/nUarT1A10O95DxUodq0Bi
DgBetG+mqNsZg09qY48p12sd0FVP9UrcqWFjfAcAHrxkRVH8m7QAS3hGa4JCJzqnlnbT+s01n5Jn
ZbWuphTVPkK0zQVzEx1AACubquyrlcrAbRpszz1mypCgqcHdLPU5e7D1haJmlqt4Ur03i2z6TgLh
P2BiVbttXMnbqMK9mtXfHfRhKjdVone/28DMf4DCq3acqOpGxd54ZTPfXCAUEGiA05cGB3SbqeB0
EOkZ2iduUdLk7OLcuCvU3l8Z5SaIoGsyJ9v0iklTkJu/3miakkWyGk62a6vNQ5er0udG7U+QBpWf
H19V7w9EpqiToMxCw9cDRSkqY11g2C6Of9mDYZZYdHlBfShqNVpJzW97kbwUYL652/5WJJ+n9q/c
HMtJbcQ2yHKR+Uh/Z1mkPZGDyt+MKq1dO5qCczKGXzEbLLdDic5+pqT2iy+PwrGntP4uYfUOMrcw
jmM6plwtUvTVyKXu2JOEI/dMSRFZE7HmVX5zl78xcWlto/ODLJC1eOqxTawo7xrLlbMicwZZqR0j
xFMHBG7Xn2NrtB8kkY2fpjIOVm7mm7IyQ8+Q7ZnCBIt36dmN5FtAohfbrtVO0U7un83BlLe95VEl
Q1IzHr216tN7L4trAzUN6q4IQC+OtErguIXXkOWyO+Pt1EnGFski/5HP2s4Cf3FwtugtNY4RDGsV
ptvUktelhg5VGdwb9ruL1HKoIjtAftxyZzXDFzmrekcL2mY7VVb+EHetgsSRZ+9Hq2oKx0cCaCsS
Jd9kWu3vsT0ibPDL7tyLilYdMrXfIQ9BkwmNqZy1uVLSyBJzoWqCeoirknyehFQ5Igq6rYJXihN4
6ORsRSAMDD5FcGwaDFtmRoK/YxE06OuMyb6rq9GVmgERTUVGTCeSms7JiyrbdSl6uEVo25MDSjI8
VnIYnoJpQndwgqarW96dl5XFHbo3zQOSV94mL3vEmyhwhJvUGsaN0cra68fbe+FcOp/bkM9npBAx
CHwUsagKRFWgYGATa24uaQKHpA7SIJLYD2E6mahONiqCTkztPTH9p7JB9DLC7GtbCJA3xIovYaNG
sxFdB2G0BSfgpX39gNZPuEMzZQ2scHsW8axgFMA+UlhT9MWzKp3RSnWY0P1KauWHZ2U7bYI87U/h
88ezcpNjMyko9cny3B7iPxerHDPEAtxPo7nKdCFYBaTam+axUYvX0VBWQqbb+4IBZuAodyZgteUB
a+ZDjuKkwMeuD7pHpW7EJu1wcv7nN+Jy5iNRSgeCswT6GAPiNZouaW45qsRfXSvvkjT4ieYPQh8e
yIOPh3vnpcCy09rnKAeBs/TDLZW0LS2dPuUk9fQ5zdajpeb17cp3uoUYUqTlvRBYs7ic8Kq4vjHG
vOpbLNp0V/b976INANCPHsS/Wm4iRzaK+3Acov00JNUuqlP9SQ3il4/f9C3OuAryeAR4XAYxJ81T
KoDXj5AMzdQr5aS5zRTHOy3FRW/KQuuC7tATcIrxG4w8rgRR5clntMVKdOb83WBDsW6jUXuo1OBL
iDrfAwwGBL/GfthLjWwdNCvO93bh1RdfwY4ywA7xzkt6CnddfT8mOtZxFYToWi02Voecaww1BwUp
Pd/hMYTbMFRhvDnD4BRlSr4We80H7eKdNSRWCcCobqNFMW/Uvy7qKhjRCbZb3Q3T1nAm0xzOSU6I
pcWJ6vqmVX7BcutCRYoTj04BsAbF7L59PPE3qQbRAPw9Qi2SaMipi3kXgU9ROtU0F5+D/K4VoqUu
ner3s9vaNs2aH41osj1oZdcox/81F8dk1/+TX/7nVf9vW6G3UxOVybnvRh4PcGVxQOSKGoW9WWg4
k4mz2jWo5+WZ8tDqFZDkj9/zna1E5o2mEEISsMCXxWjFDMcRgT7LxfIu/Onb2XesC+WVVfzeRuIz
zrZFcBNZxIsStGQUsiRpjKJhkYQdaY9en83tR0d0biHV0RmhnLxzaly3ROr9wc5UXakc34YWCkUh
+BSIoBJqikWkGUeSZrVaaru9b55VfXxUxzR9Mqhab8YyT892xJWYFt1KDPXO/EJimOs9xNOzEsv1
Wp6aOtSpNtpunsbKvrB9ZecXyMn981eED4wm/qwIa4MRvh4lVdIO8UvPdjFiaC9IFp81ZUiePh7k
nZwIehj7e+bBz/2SxRSK1rcRFzQst0i0C11C30EyE3HxoCjOhaGXzxpyaw+62X2O/EF+EkEq9l5t
1vtEz/q72PSbUyualQvudqPO/jEwgdGcEKa5hOuWykjPCFyW2+njdwzEm/uohD7o2XmHjLjcxBvN
6GGHRxxBJ8nTrZW76HZdcbvaDK/Bnmf+F0u7slAXjxWyCt3DvLDP+nxbN2XoaPFTWW9RacpwX7TX
oE3zB70+IuEIEFjN/RbUCJY3UxKEsjWWiumaU/4VK2HgZghH5H30TOv2hyZ13WHl46u3I87e1zRe
bajNrLLrJRZ3seLXlTS5xGbtYaxEeChsFK6Ab1YPCqaWplUp9zoWwVu4CunOagVKmOAYNjTu27VK
zDvvPztL8SyzExJV6OunkaWiJ0HleG6xfd3JEZcUWlpR+j2ms3JfZ2PhNpml/JZtX0K+oN2MU7y1
8SMbNxDItc+6jJaNiijortTl4FJoGqUkjXv9nzemClmd55t98MB4z7P611UWhWkllyoxpaKHxsWw
swfsHIOVLXCLcLFVAkkO8PnSAv+8+DaAjtsIuULF9fN0ShzcWfFcCJH1TsfmPojTbCsadMeyVlb3
tta+1FPRUkn17P9WFsk7n4XrclYppHdEOLioG3jS2BLGSorbj0qMsi62moUuSIAoIUWdY0uF/t0L
xm5rZG18QHFwvOBKetdCH/xW+4X1YBcoxpDzVaQ1SMmld9jbpie7Xcuqb08NQgsZjhkVcmqiy1gf
b/OpliLFcCdVmv74NUJFeadsM093Rs08BkP0KVHq6XuOxtTKkngrnlzvXcamfkhyNDecl8gaqcVz
uscF1cVLFjtW89yUWoFbKNJV0mmaflXp77IbfuWR5QBQu8uM9mRRkHDQ0nM4hja2dTdED2ZTO511
j7SwUzfYKYjuj2SLu48/6G1KxNpFbAEILWJX1E2ul28Q5GAD/UB/DCz9v6wLi8c08YutrXfByki3
OdGcPcCAn8MdeJeLjSL7US2lSMc+Fsqo70st1fYorua7GsDFbk7cV8KB2+YVYyEhBfaGKBO50sXF
LOSGhkiTaI+IvFqU+VP9ICUhnN4wMX6pmS1ORpkFTj/H+yJGUVp4wY6SiP6aILj83bcic191KODl
kbEWNNyoe1HrgShOLYIFMkOGFhGwxOmej1pjuL73CCigqIpdPga/Av2rlCrbEIGjLjbucW8+5yIZ
NgjfOLH6ExXfJ8Ov72vpaFhoC71K0osvoUZty4+V+hBaT0YH4jaYrYq1bWXTG0duaQCFO9THJj90
EsLhHy+gdyI/3oQo2kTplpDhrTfx1wFIcj9lBr8osAWfg0rEeMVWldNEbfHko42+rdHq+NoaSr1B
Aao41IW0wrC5PZPIJNCjomHwlisuVhZqW6qNArfqGn2onItEeko1e9f2+oPSlaD9wv7Tx+/8lhss
NzirCuAz/Rb0BRYhga80RhUMPtmwSE+6qHYdjYpA5NiX1Lu4fbZA++sSkHQ53E9jtmkDoJH4qqdl
/hkPkU05Pb8pootT4J1zNMsjqXDHYdfEwcZq1GOCxnrcbJSsef74yd+5SJgreFMcIypYyaWAZynn
ZhbEmuqSVg+PQZrHz343RK5Z1MqGu4wL3uz8ncAB7lDXuth5oRpu6wkg+sdPor9zQFPgYRuwQcl9
l1fagIOz1QWpjm7bBO5Av48saVOk6iXG9tCOn5XoKW2jrSUFR4xe79hEIAXGnSTKHTWjix3s1UC6
dMXnQTqBnBTV50g6VAJtOOtXKD8K9OuKixbnr4ZfHks7O/am+jnM7gxZ4q/4rhnVu0h+bCuqcyjd
O34AEKKJf3mqOJTq9ASn/iXJcDsVDX2QSTI/Z639MCsHkLqscfi1+TBarCjy4DdNFyoskI2vz2Ej
n5PVopPdCm0mXeLYnzzHiL9IQ79pCX1C8zJGrxT8apqNmexoodsp52D4b9K+DBo2O51LNW3og32B
4LkOkzrP5LvW0r6jhWc4ZpY8oefgTtm+aT7lyArJ4vjxB30neZhVaFlWVFRUguU56f/rIEA3BvW2
qp1cPRDTOZBUJA/IFi9p4aX7cFKTQ1Tn/UObe9FBlioPMHqcjg586nYrCTm5N7ukvQv8zlojK9ym
aAAYiCQ5aRGuM95k7f56sr6LtbEAEewOTXiK8LJxQqMXR8VKLGfSTInibtp8JxAd9wRx3a8mm8K9
mCLZse38NffS4WtX1SuHyHsHJ01fuLWgGGhcvG2Qv59qwOM9SqC0EQspp1pXvxHeBncRXfqnLg3C
g2FUKKVXKhg1Ks0nM9DW5Axvb39KH7OjCExkpsZY3P6YJkQi18B3IIJ7VJAJACMAY+t+CoK1QOOW
9zyXWSjqkdNYkAOWjBHhIdvXNd7o1vgcnVDbOk96mZwEtLUHP0aJruyhyVSZHHzzAdM2oIBSFmwX
TPfcwuk2ixJuxQL1/we7U5UftuSbR7XyjSd5nMwHLfTklXvltq1OKYElDXaJYx4X78X0tEqM3jl2
9m4rpydoFYMbNjS+nUBWqQeGwkk4oR1jMPWnWh6Dezmkce7Z4XBqutg/IUQYOhi4j491lQ6ukkbW
Yy9M9LPM5lzFQbkjgzr4fo1+QVbGl7aRfvoGwiwrR+17kZcOHBE5MYI8ACPXGzNtJx0QW6s9RlW6
RSTB2wLjcTGUaDd2oa8MdrvXiLrIk+ljAXnCL/B6MKB7ViDKUnscJPwhSkkzt2Vd/fn4rLldt7NN
G5TpmftjcqFdDxJHI24erZ24nh5kbmnVz2Noi4cpLv45958HokVKXWu2R13U6WC+e52u1olr+lJ2
tMvud5XYp6gPo02vxOeM2B/vivSfZZyAqwuagYg2ApVl9V2/X5d72CnIae6Gpu1/1ibxTR2DV72I
AbPYVnuMg/x/XbD/z4rk7Xebh4QHoMGaIR9YXEAerGwznZrclXzLOCP7o54bsQaOuo3UiBMBkc7Z
BnxRU71+L7nXuhSVD2IdoB87bPosaq55tDONVHUGVR0cKenilW18G2gYVFlnG3dKkxpZ2fWgppX5
XjiZhZuNoj9wBUvPdaG3j1Vk/bAr/Ux7XKEGrY3n3KPEsbIfbrkBfMu/h58f769jPsT1YsKRrXAn
Gef09MlLHiRQWX1n77S+3VJUfPXS7qgDd8/bn7nVUUxDO6jKXsqooVH2qSR2j5vDVOIoJzmU1b9b
RXWx/RC3NOU5sNfkGt9bCeRbqLnRtIdANf/8rwe25SwrrDEsKRgj1dx4trqz7DxemZf3lgIdF/If
rkAO18VXkWUo0iKQC2RwYv8uCQMmJ84+j1aKU2PUVhc8AdfigHfGRLoI9jjHucXLLT6FWo5GPRki
def2vgH6VRf1s5AwhdPGXVTinoKIctv9RFziMSpeUtt6zjtpw+V9Uvv0omvBIevX9sTt6QwuYUYb
sTQB8i0ru8OUj20RK5kb5f2XxjBzKiIy3hp6iqpGWaymxbeTAAKP05lwiB4MB9v15y3UCndCKW3d
pNOzL3GS+PuqtKbP4agCuVJDuOmJHvWPca16d41uP2ds6E9ZWBINmegMVh4YM8c2fO0Zs6TwLirM
6Qd+zsHrx2f8O6nKDKDn4CU+QjxpaTWWhwIgWFWgJU7wcqxN1Ts3vWbUG92Ivw52c/Gyel/llPgc
RTKyT+Ukyk1OvrFyB9x+IBJbbs43ExedWuT1hEWW4vdJDXpRrhAn1aRe2re1XR7yQtAtVPI1pbZ5
5V+nAoxH0DEflfSol40pEIdllEPJcsPOj9HzKoudaKzoIa30fWMNyjnv0RVowyHarsz4HM8sR54b
omDw5g7K0p5bNSdNsjqzdeNQFrswq9VDNwrp5NUwPNKml54Cf4AyVDRIpEHp/RbyUzASoXAnr6i3
fWqvyeW8s1rJDwFCAYpiEbzlTX8dRrFWDXJK08ZNG9U4Esl6JyFKzDpTK/8G2Nbedcnw7eN5uD0A
uSvAxMyFZ4Fk1uL2bUa/L/Nw6CiEk5JaSmxuJgXNs49HuY1hQCq9kUSQO6X/uAiUsGiWoiqpShex
jBr8YFofLKWQn6bADlf6re+90Mwfgp0LQACc0fUKLhq8tS3LK9whJG7wwLRQE6qmlXv2rSVxvXxm
6i/wCg5X5m2pYAUflHQmk73HqKYLbYxJdkcAdc5SYWzUOix3RS5+FqM+3HfoyP2xGyjtmkmGnVQx
zA26CDspSeuNIaYfA5HRvlcxkYNCr6ElkCAHXRjpbpQ6/de/fgnWFWkJhGGwn9QMr6enMhpzBEDh
PXZBS50mhreXG1l96CvKtx8P9U7SRxAyB5Qy354jf/Ep6hQ1X+AwpQvV4wcuqeFzWHXero99f5+G
FiZ2nNxHTZZo3lvTrMXY1CsLbx7i78+kKXMfDcMGtBMoKixftxlas8pE0zxS75T2vRX6u9Aerc8d
TqjHPs7DYyfq2u0C7Zx3ib8mPnbD88NSafa0oDaOIM5M87me7nAMzbCwevOxRfL5vrfU8i4s/f3g
zVJvcrTLInZ1oOkTuXn8LWwN707qoP815BvPhdSpmzgpg/0YqF8HL+uPeai0u48/0/LUQcwUNBxt
t7mawaU8b6i/Th3b9+GMjHp46ezyd9D3gpqLVd3JIs5drQIwq2FF9fXjMW+UqOdBKaQSoxJw8sdi
UD9D9DxPwuiSarr/0vs2/CIRoSCT0PK0BrjXyKkGR0lTGxwYpeyMVnm6iY2pEE4girWEYHntvT0O
dkL/E52QbV3PQQuUAEieFV56yf4Zqc3XVBOHxGJHZmXerazJ+d2u1uT87n8NttiC5Mwh5XozvOht
aN1jxumBFEAr9+Mpvn0liItzK5fglqD85mZVOl8dhy68qI2dvlqJRw7CV95Uw2AccZBuV3b78oin
zKEAXCSMYaehzLM44lXqOaGX8Va9L35OQo/vRNwUm2CU1q7Jd0ea+zekqNxcyxMeRz/yt3YIL7h0
WMLJ0O5ykqHTJqyXRLT5eBpvDvq39yLqBeU2Xyny4r36GCYnRzzsAaXZFFq016y5exUiIdgPw7SZ
vPa5iEEdUQ6HiWPuhD8e5XTaF2n8MGK6risUxRMSGAIbB1mVva/5Z9RkTqEfrwT9y2hqftaZcK7P
gDzu88WzIqNn4jtqh5egGFUIIJn1jI16tis6dChyGSvUfBTeTi+GtbzzvW9Co0sg5Ug2Sx/wegNl
sYWlU8/IOJnqjtJG2n2YeB7m1nr2j6Sj+SXpDM/vCRKFK/56KGkyRlGFyHAFoZlueqwRNpLdr1ni
3W7SeZcCyWOZESUu25peEEtN1PnRpYDXSLMgJgyDSbj/eHW9t0lnqAsiiXMkYc0//+vsNRA5hKLY
hxfP9h4T3+vciprsqZT64TFER+3u/2e4maeL0gUOKosLGeAO7iIFexSaB0Kkxn+EmOXOlqyfaqIO
u48Hu71XmEHq4/TJcBwgErt+N+RW1SIaZI65oRPOEAV/SrlEqquN+kOSWpdIrf8xtiFoQveKiXyr
MIN6vR6xm3BcbfWeNrhugCtOhmqP9GfrdFq5ZmN4U+mYx4K4Q7GDA3aGWV+PFXcCQlWmCiAb2l6t
vf1AFXQ7WDV05L45SX0jba3A+inyF9VXj0P4kOiXfPgUpJe6AnKonxQwzGpAOTSZ9ljSqpvKzD4p
My9c6Zu9lWgoSeUrl8JNnsljU9+jVjnL9AHwmZf9XwuuL0JjsEkv3RhHGidKtX6LTjmxaxBZ27gU
xZcIxUDHaBrjUZG77tQpqLxEpt2srPzbA4MHoRFmkXoIQoHFtxJVUxlRjDh3EzbK/dyaPw5SCKcV
8PbKS99uZXN2EACmwOFEGrKo9iHjL0o7lQY3C3wUm1AN3A9ylX35eLnfbuXrURYvlPtFYeCmN1LG
tMCmayoGDpZyiDWaWp5fHD4e7a1jeB1EcNdyz0FNx6kaVPr1h1QkhHesqh5dP1P2Uu29FpbqbeIa
UmGAJ8Cp7L9JkX9ulXMWXYz+FJXPYfR5jFzhndXhl2+5IrrMFsjpuGnLblMYF2ByblL8qOOfdXVK
+99+428mGQGevar+tqafU4uUPR4D9o6Si9N633rkxUf7ZFvouTSIf39tios/nEP7Z29rmBRUMK6P
+OBubOVFE0/S9CrLOzJbqX9qbPTCooMo/7O7u175jGx+RzkS8w3M1v+T7E0uUjxHjsasM/Qz87/0
Uuxk0S/66XEAhaX+YYZ/suy/FIa85emEGaexPinql8J+tFoQUOo2Q0pYAr9tJnfYnjgfz/9NbkOw
DGpsVjGmLk/5YDn/lgiHgFwK9GBLi7K1lc/I8ItfjT3496Ua+MjDp8oddAn9nAPrc9DdNdcMXd7C
5MUqIK2Y0YJE7rN36vUqSOPBgszl9W5TFZgPyKeoOI6i+YGFBIWiIPlDExDP5kT8UqxoIys/opFK
X+a0AHFKPOswqgync1J/tYbfk/LHVo6JBZ9Demz1HxLIinwqHuL8fmj2UW5+0XP1SaQ/zIHuMcoY
G8p2K6fCbQADRJjclGYHV+4N1VfIQWD2RqK5agj/WgteJSqnmxCSzl7PRHaPZr+j2aVYGfamnau9
tenAg84ubIAcFiG5UmJwXothdFudjxSZdXkYJsQvE+E1Bz0CkYf2cKd8DTXv0KRZ8hK3mngI86S4
xHmnPzRt620MoLH/fGFTlsGXz5pxqkB8FkdXHsciSCJfdmsEaXPEq/d6l1kbamZOOQPRPl7Utwcl
Ji+cJZT9NHtGgF6vJtnCY3gMc0ZD8nY/YqMOAXZYA0PcNEeZbG5pjv5ZQhPB48XWMaHnqkqhQmtP
pTuPE7m5A8rsJMlLl6aswS6glSbwHpL8TeSDzpyUn5GX/TLyQnOyqn5Ba/RQxcmmG+Dca5NZrUQu
t0f5zKzjVqduQeK0zAbDiB83I/IGRSF6JL406VXYWL16hmK90GLR/vt43m/vQv6HTD1SpiCRgXVf
zzvCG6VBaVx2VQlmdmMH9b7z82GnGWux8zv7C5Y+F5WgkTjTW65HmlJ9wv0b2IKJ3NnWD4E1Qvtt
HS+Yzn5woKjm/epF++nj97utgvDFiTlAEQG2BgA2T/hfUYeW5mCLgmRye9jhn1NAive0vnIE95XR
zShou0FW9pjekOPrkvQrbyS0q8Kx2DSaD5SCPO/QwUi9M2DAO3JSddhF9fH3jx/zNmC1uE85CaiF
zLj+xWYLcfeIxtpAu0PzcohdtfKUlbXxWOgTNr+hiHZa1651P9/59hRBQCCDuyabWSIFMqTcKq9X
+CJkzNOgWFS78YMACtCtrLIbjCD7DqY5CEioN6RPSyHHURqBaVk2mBU1MrZKJxuXpJo+JUWMUXZt
N/qfsUajyy6SJzoAjoEv5bfCFsNBR1fxWzXEr5rfVfuu0bR/jtDgpRjkcjweUc2SQqYmaRXUQ1G5
tDZ8tJGE5BRDka4cb+8tw7nT93a3zN95sQyTsgA4I8rKDesJVFESjPcWAn6OAnXwodEkfR8N5U5W
m3BPIGJsQ7NHCjyrXLQitB2grGyft/I3aGfTJpkdWMZ4GNYe8vYQnhWwaAPAsWCHLrHgZqMizS2q
wg2ggX3SRV88Tlb0NR1C+6uogvghMswfip02z5LZ6Y+1GbYAPOvuCXHqL1FY0aMo5WTtarhR59Jm
5TxKCjQx+UCUC6+3sNW0QMONNneb9muIDtlJ9arqpCei/5plIHky34ab6Y3iPOERdGkwhdnJaRF8
beX+1KdrzpPvzRLLBW4e+D44ZYvHaRvMb9qajmriB8VrWOfBvsviaffxifDeKOSu1H2gYsAdVq9f
ugXD3ZTA7F3TSoNzO4Wo/hrjmuXGvOyugziQYTM3i0btLPOyOHeSBJSDXOYlRHzyIciU5a60xLQ1
pACQ/RD9Y4Nk/pKMRS2awFEDyHr9Ur2wimko1NzFXay5l1uZALA3V/qIt8ca5wxNXuKW2YpludXU
RvbJvI0CkQ7fh1heP+WDkvyyUWD8+BO9tzApO80tLPbLLHt2/TqqMgVmItm1y0WGiEereEfVjA5G
VI+HHE2I30WlHsOmGb93wxhugLm2m1bVYpSitdfIzNb0yW7wsszvfMZCEmae4TEswpuiAYMRYeDq
1kF/bHXhWFGBTBemvh5k5jSWN3naay8BO2ab2/JObnp7O8lt+wXfxZn5qds5zfq8d+wA3Rob9d0z
/9Zy4rTpdlGPIC53o+i+W2nUOkhLjq9dY8t3dY5ToZw01eQEWgh8Lkm1nx9P9hweXK1UujmEJzOc
m54pH/d6rot2mFD7HGVXroGv6MEUIgWY26dWQSckTa3wrgON+ZorRXgXytK0Uou9/daci8il0SjX
Z+LbsihnJUFlT1Gi4Eyfxq+eZR+LaBqOXqLtQVqCdu9q74Dc1/esiOKNyDtja2LnoE7Y5Y1Tn600
AW8WOY8zM5Zos2NFcONi4ytGQ3MpVVya98kpUf3gPEL/+1Gm3lq+eXMSzUPRb4R0x/pC/uZ65r02
aEZh5wrVhXy6SMKsN4NKj/zj73sTHjKKpcxFboxAOI4WewlqQRIgby+7Mzl4k6hNetRypUdvbBxc
tlb1UgrR7UoE11euvRuOAFceRV0y2LmGx9CLFwQsXnaW3dQu1snYyqVx/VXCJWQ7pL16XzbKeDQD
8SWTASJGuQ92Eqs/d2wD62U0sZSlmdxhHeJ7Lwli48eiw1c3r8rvYNYvZOmyo8R2cxrtIXWloOYe
pyzzn57MfBMEEtVjgWzWXhtwZe0LaV+AkNgmmZC+0TZR9yOWrStL+SbW5HWpwkJW5TfNkkUgnuSh
3eEuTeexrJBFpX61NSf8PqNRwShAs1t0rcx4rWg0H+3X+5dR5xYNUEJcgW7cNM3JitNOr11U/g6g
Osz6s6ACKBUdEOldS2xd6vFGzQ9p9YoujtP3pwYyhpR99SOw4emTX9fb+ZgtdJ1a55PXIxihFrP+
2VGK8LKyfxS9uo+baJvkj00g4YCwR745aOl+KOmx8DSsLBHaCZuNpcc7X2X6A3QPH+Cc+7HYSE2+
Dbp+H5nRHibe0Uz6HTzcLWp4KfCEoELyMwuOg57t6ijZzoFigihiwj/zMKodjo3uA/gErgK+2Npp
otpnFsbT/On3MnbL1l5Pwq0n3YHePiSmson9nzJPM+iHVlUPtTceUmokCEhVXRBxMUKN/3iP3aa/
FDjoj5nklXPdeNmSzoxapldVya7XTk4hTZ0TYzKIdpt9lrTRd0dm6zCAZtqqRlLBfaknBCjj8jQa
5n+SVuZ3icjMrUeLYoMxtL+TYBxs68rSHkjf1kSFbzQvQJMj+0WpizXD0b802rBjy1OkRKXEJJr8
mBVheUalVaFo2Ev3+uQrj4GchE4ApFvpLX0nV423qxNNucdj+hsQBzczaZHPYjLlZoqjfu9pdnbR
0mnt5r09I8EY0OKnzEvXgT7k9RlpTHqj1SNYqYJqwXZMB38/qmb59PH3e2+UmbRAs4bAk9b19Sh2
IYsOYmAL1c/CSixHCNeQUWj7eJR3rjqiGRBrSCPNJbFlUFi1WeDJWt1esEEyT3TCvql4IThVqv4Z
ZPh8mp7i+9gdqMtt4qpGwMaMJttJ/Ti8Z36V7crzzJN3fXSIGSFAS5n0CW72IqrJ00pUvhQXl8rO
tI2Wx71rZah2Z6Ev9mEZ/MCjuNv1APw2WU7ohYG9uQnj5uXj57id/RnGwXwgcg39fDktIvSHCN+X
7DLZ5g9bj3BU8+V85Rq8GUQHCo/7BTJO9JhvmiSZXfuYfUSSOyG6ef5/1J3HcuRItqZfpa32qAst
zG73AiIEVZBJMtUGlpUCwuHQ+unnA6tmJoOsmzG1nEUvslmkRwAujv/nF+gRQf+6ubqwG78pprZR
sDVk8iNQ4gJwPpHyjGlqaItyUsxqjfpirKPBrsaDV8ODcN003w3ZZB+VxXX28AOVCxX6ixfC2Rsl
swxi6GZPDjwD7nk+vqGvpZFbk3VnTRlm7MSz+tpMWk1TpUnIFc9EoQVO6HsZCL674J6WyW+LNxp+
Jop7o8OqrNPFEmCI8yEfR4hEiTISr9g6+v3s5c7Bpe18Lbpx8hcC36NfT4Q3Byi3PzRdGHuRObP5
AJ9/+mqWsu97S5yEbLQQ9KlET5UDGE39vtWyo50N6qU1+eb4xHCGs3rzkuWV8ebOx2zNueUx0uKR
pCgFPXEm91OOdYgzV+ZXJzOy41yBTWvrat2Sh0HOZWzXx27N3P2CvWPw6yfwpvoEm2QRbJ6luI2B
7Zx/Gg+P/bjO1hqthUvaipUZHxoMhX8oi2JeWP1vFwSNM50YXRp1cCVfr7p0tsxYKNAVGqUUO2AH
6ErYKF4Y5U31yVODpYsKZXurtFXOv9CAvmEBu8hPsTOUuzwlB1VgX7bD5jx538gp+yCqON21tL0u
jPy2LYohGMGhpG6hc9xukedDi3mKzcHu69Mw9VY4p+pwSwJDTv5gvqvMWewSdJ1+W6TV0SHjYMSs
MchLc/zj16/07ZawmRtx4EKgAYR/zRaLncmkV9PJk2XBE8FSpN/3lhNo+TI91PmyYINOg6cyJyyW
406/8BTeLikuVVjkQ558Mfl4VZNOOikRqzrJE9Ka1C8RTO3NwRpDVuC7fBRuVGr5pUy1t5gc5Af2
H1flVgPG8hqRxg51xeTL1e84uMyIArWOqPRqGfbCTD4liioPqboi8K+wPPWBfVK/mgfs2BNb3Ja1
0IOqX2uaj4b62aoHFr2ohXFtFKr3T9fbpqzGEgN1NQ1XaOXncyRfy9Gt51m9MxX9mS75COJk4t0T
jxeOnzfvAX4GlyDoLcC0aLq31fgTWq5I+BJ1xUCrcnKk/OQQO1lWWE+0rXgfy/hSL3n7e2cHwTYe
nYcNgHrBHs/HW1uzbGn1q3dIT3s/deYssJOiuPCt3mxX2yhYRnPXAX4GfT0fpRRFjFncpN4pisQH
m2y4o86O7QOzrxcQrrfFE2OZSFletGxsJK+2xnrONCnXTr1Lbf3R2Ii1hLuIwIQR9d0c5nE/dupt
XOuPmd35Ojz7xhdt4u0TSbe0nN1vv17WLy7Vr5+wCc+BkoLmAqXj+Xc3BrfNZq9R79ykXsLSTuMI
K5D8SquMwS/U2NvnaioOa6zmP2qbZEwfTXL62dNXA+f2XnoRgVrdvk2c3id6vNzFtCr2tls0B5wm
v812kR6gTyp7VVjfYyHqsGn1hW1KMa6tSci7bK3SL40dLx9bvNsPRaVb10Nm2qem7LWA/Zz4VXNs
bjjIvCetHC6m62x79/kToIkJOYd6AwUb+fHnT8Bxqjwf9Bp1oTbYoT0hHZ9G7UHkeuBVk4Uqmf+7
m1p8+ww3CZpWaS4UDG975cAKZDVRdcEM2uDW848Q206uJyVaEL1UrgxLuRmMpIua1pmvJV59V11a
fJnWMb8uVTwECZis0R3kBlkbQmY3RcEDNZJV25NMO/6w+8IM464loLlAfp/XyaGlyNnnHNlRQ/UT
Tdqs3nSurK+azOgDVcF6P1gXFJXrYti3ZZyZvltJ5UYztIa8xZK93sGzKSvvfz37/maLxRgEnHzz
88G0/fV+0sxKnQ+NQGGzGMrOxIk+to0Oo41Ma9gus364kYrXhq1YD8W0PvZNERYG0bfq2FlHmdOD
pQjs40f6n14IqHEa3Mm4sLu+3fT4kGhAuFZRY3AQnL8dN4FH1bqdAlfcbK66JcUysUC5lLtwVLI2
n/1uNNQLJ97bnQ+klqYTkJfHwffaeS8niqje9BinJknWRzzD2ls1zS+1+La5fTb3N/GRASdz8wPB
AO3VuYp/c8OXwEBBZf7rizlF1TyJqJ/yBkLpxQyCt7sfoALNI8oo8H0oDdu3/un8cG12WqtYtFMu
avy9684GExnm7mM1mUrUxC3JBEZ2t3SafsyN1ApEhW+8rsxdqOfF/Ajt7VJp9+btbh8JMy9qCzY2
GirnH6ns8ABxFpx0sJ/7yP9kUMhafpUVNJXEVLPnJb5kxP7m3b4MCaMd8x7uOS/+uT89BQKiZ3up
Yu20ZFYS9NiehvlcTf8UAsYFiZ7lZvJKkwhQ/PyLqSq21YKG6MlstWTnroX7ccC6/SCVynj89Tp+
UxxSmTEMnSgeIEqxVyskr6cc22Fs9NRWDHeZuB68liBAz1OKAHMhQw1osUc6bu9XiIQvDP6WIUPI
14t5JGgQ7ZbXnIhVkGeW2b08Tdjf7bFejA/CcloACU1DuEm8lRpNjfqkumkdjV2hkVJQjZEEFPfr
yYqDJLGXC1v627J9+1DQjnkum6TwtWbdFaPCwZ7KU2aY3RFQWw2rqvL2ImktX9A0Oo6q/i615kCo
Oa5NmTjEenEJVn3LBeNjgI5s9jZcI7hInE8CA0olAT9TcSob7XZRs+QWr00josqGyKQ1VVig6Qi9
QRXhXBLuXYjyQnH1dn1RVXB14PIAmvAmJkOuieBoGdGID+ajaSrJsc9xzVLSug/x8ooKo7m0pP/m
W8PTgiCNRkclJMfcCr6fFliBXWffyao4LXXZYsNae5/bVCGNrhdAl5OrQu8AOchBzJikXRN1swdI
8OtF8XaVn3+IV3WFBCMSbTsUJ0Vkyq6xlTwqqjx5/sejIO6nx0ODFhH+a3qY7D1NETJPT/qUwrFT
NSWcSkRMvx7lRY16flAAw9AyRLaNCSCY6/kTzRbVbPqlTE+JN4Uc5r4U7wsjC9Eq7Wbro6ff59ZV
b7w3pzJwctOHROt7xRAuClHDw50TL/gxZ+QUqn6ffdFXcWeUV5b5fUhMAuMf9fQ5nkmVEFAvhylw
O6gmTXGgMt+55fSMEOrGTcb3dfu5IiMtaus/cDv+5+8LASBnICQCDoLXqmREP0MyZHpyIlPl2pWK
TlZEd7HieQNWQlJwIRFiJbiJBF7X23jMzlQoTXoSGNcfamtxghiF3mHxql2qOElEREcbTG7uBQ5c
ukNZ6JoPwaG78Eb/ZnZuqi/4zXBnucy9Oh06TD28AX+R0zTmBs0NwgbVDSH99bx5u/jRljFvth0A
u9rXu2A9eGOSOWVyKtf2aVJX77HpnP5JYaMiBSVzuOIwgd/940Epp6GDUNdD3npd0KcdJKrUxVpo
VbviuBIUcQ2xnPyVeN4VQhlDKtFLSadvvyhXYh4kV1XitBG3n6+PzpxTusJ9iasK/EDLzq33qrv2
oVvOWsg0Sq6zRhb7X3/RlxiO81XJqJCTIJrAx8Gl4nxUT9JHa5a2PPXeaa3iQEvJN7QKHMekX6Ew
WKfdgEa7fJrh4KrTU6FwmzOjeDrW8aEGq7LFXT8cMW7xHfdhzD6bjRfYy3IQy0EzSKdB/oU2S1Y7
Y0r93HjU5K2R3jkeMHBidQ/2qu0WFc56V+Dx2PkZx6qXyV3cy32HVeao9WGPXabTiS8S4nO0FHBm
3RbCYtqTFjS10+HXj2S7Kf38RIAkQOhIm3U25g0EyfMn4qysbXXKpnclh8OhUclFawiDPCiVatCb
w0Ohd0YnkoN5aYt8qdrOhsbrFqMVivYtzwEo4Xxo15PpyqFUvMMoU/d7DGgfh8K6b/U+OZLfQgst
4VnHrowjI2d528NkHvIeJrm0F+yyRqmTymtnV/j/mAGb0LJr2DIdwlsfV0ns1hy///XDetPvw1qC
m7+72Q4yi95EPc5zIlKztZUHrt4HTFTqq8pRslOdFl2k1FZ7UIYuLCy1DpWJAmaZVTeKTUW7z93M
O8w9CccDkLq96MSNj5rxuLhjG/ZVIu6lnusXpvubQm9j7CDIJ5yEHZTmx6tFVileMzhjazzEWsJF
QTe7HUKC6iMM889KPOBCholBoOpxdZusruU3tjcEIhuH0O0csSNSaQxID8//4REMbY/O3naN3RQc
IMXnL15Uq1J51aw/xFWSRrmtdOGQpPEF5Oj1hv0yChIZ4s3Q4NOlPR9lrou0nNYtSmPJ6h3xeyy7
pumPv54SLy4sP89iCH4Qr6B2w/CjpH99LoxSK7S+UKyHXPOand2aS1Dj9IoeWv2CM8DVJAwRCbd4
sjePjqUbonLM62iZMf313L6NKjmLg1d62hVmKx9aUnz8IX1M0yzFKtl9zi11DkejrK7A2W12B25A
OKs0gZ5oaVSaTnPjxdI6pGldBtqqiB3grBWYqnRw7uxxfSOnOigb03xyhV0EpnAa/OPc4sLJ9WY5
8yB4CnQU2FypQ18m4081ZFZPq9cTE/hArRNZO/zegyUYj1kEzH89B9VtGiLxO9Wf++/ZY3zhCNum
zKu3sLHrIe5scCS3xPOXjdFyr6dtrz9A+Dyg4jRbJ7TNvcZ14dfv+41Y7OVrwrrAkAohOkzv85GI
XnQlq19/qG/cvb0Xd/OuPmo7lNZ+Emm+upOBsa/fj5HzYO2dKzUs90mY+sru15/j9fn5+mPo5x9j
tochG9VGf8Al2Lewgiusz0a9b3Ub+uaFOf56JVErw2vZai8qE+KtXn1l09jQlBS3tVkrrVvHTd53
pedduH3//SBwp4H1OJhf+95SUDVtXEjI0xlpilWWZxEBctmFr7Id8GfzBF8SKBD0+jfrOo6f88dm
TSlWrmtdnuwhIb0ZrTV20FWyKfPjELOMz7QG5H0DZy5QxHpp8rz9jhuX8E80B1j7tWIPcHhBh8ro
jSps1JNLtd2wLgVXvhoFstfGMiB/d2uvA+EZ599RFiA/EuOJEwiuHPwV2vGh4EL98OsZ+Joc+ec4
YOB4gICFsebPx8FjJGY1mPI0q/l8TMt5olNbBVUlHI5zrSdctK/boI2tNnQFnq6Q4denzlLjvTaS
SdfLsfKZCVWkGe14vaRL6q8C6XfTDvY+qefjkB7EmP0xkfUX9Fp77dbiEVl4vq/0+utix+JCH/1V
MfTnN6IvRA9rY0C/tk9YUI3HfWnIU+MlD4sJ3NvyniyEoD4uPplvJnhU1prq/rPF/DKuSYeIHZyK
ivbs+ZNcIEI6eJgDyHSa9VzIIruqB650vSkTv2icD119KQ76byYJjBQYygBqfN3XjAVhcpBMTVac
esdMD/GyukFhII16mSP/debO1v3nv/n316peaN6m/at//udUfy8f+/b79/72S/3f26/+n//0P+f/
5Df/+svhl/7L2T+iEu3o8jB8b5d33ztChV7GJLNi+y//X3/4r+8vf+Vpqb//+7ev1VD221/Db6z8
7a8fHb/9+zd9A1n/6+e//9cP775Ifu9pKLMu+/LmN75/6fp//6Zpv4MhAiLS/N78Qjbse/q+/cT5
nU4FKh1WJ3GStAJ/+1dZtX36798MfsTBtVFgAJ6g5fM7XTW8/Ej9Hb06sCS/iooFWOy3//3B7v/c
1v582n8f3nG++WERwwlN2AO442ZB+MZDN5/NdVYXfMrYNuTnIp/SKxwWvTCNh/FxUoqC8PR1vnfI
FL6G9Nztf3pOf32c/zk7ZBseWB5qN2aa4I4Q5M9nuYltNBPOpBXT2NpdVa7DH8RWzY+9k7YXFtS2
9fzfbZ6hIHXgbgwdExUOtu+vTixJmsLcTU7pG7hvPs19bgdVgUdOoxXehW/15qHiy8a3orPArvuW
7Gq05dy2s7cZ03aY/mhKplB3jRJvk9WqditDPtmjK7n4Jan3vSOTzbhwqL2q87evi2CFOQfRieIH
Ltv5k8VkH0Ykdo7+Go9AIJM3pV1glcVghe6amR6qGLIJW2RwVxjbF5+shOsCUnpRvzcKs893SuOs
3+yp6fQIo7iLap3zzWb7fHAg6Fexu6E4cV47kWWLW2irXaP6ddbutlby8UqRjbywe78qzV6GgY3J
5N08EbBieDXBGlp3XqOlwhdKmSF8JzrM8o1xrXgYra5+cuYkO0mitGgfl3Ja9ypAJ8xYR5rfJhm3
6UNGKtFD05SjCJpmrJTITbIWbqrM1UdMgB3OMP40CrKqcHbrmnR30nN6w8cmQGnRMS66gb+PMdIK
z+tLdk/nNe7mTkztsOEl2KRsjN9X5zqVk0RsibpSHwQMLsEx1LDc/GmRUwSzbbrUbPybAYG1afJD
6NiMiF8NmHj5MLnVZlOXqnvToixDHBKO8RDqsfjsxu1jRVhy3nS+V5mfJtW+Ut04LF3CaO3yNtke
YqeMFyY7m+HZ0uYpABsQVU3fV92SJc7numMpqrXFJPpYtmePHMYykvHyfe2AQmcTk6Wi6S7dbV7P
XwwWKBoZclvhrPZX6wsBXzkn5paJINzqmOqq2JVFN16IDvm7UTiNGQgSHNSlV6MMGYVGrsfMnYKr
nDH1Bs3d7lKY4N+NwikAARTROy3FVzelBTZyPJbbKHhkHTWrt1GuOMU/MnZhrgLsbLdi/HRJ3OC8
O39L2JZj0tBivimy5os0jemz1rTmt18fKH/GnP28z4NXbfmyyEjg8pHItX3Zn+6cs2Z3lTZaX1tv
YLNX08kSB5t00Pq7rRUWVGs1+QCUVKiHhE6KHhZidawowU9Jwba5Lqa7oTcq/Q6Klpn7NHWc6s6Q
Vt8dOjtfkmDGWLbBTLJP3CCf2x7N0dxlpF90TmE9EFfXFNcwu13jJtETftccmqXGG98iENNYVA22
dxfnw4EA5VKE8AZ7UufSkni4JhkTfy22/FoEIfkhEQSL7ZsygzAy8kJwY5DWKIgyy+c/eksTedj2
U1n6q2xzEICunpJTPSaAdAtshQ+KZYCM98BR3U2RYp38bsAfW32OYYDihji0/RpNntZ+9WZFwTmz
lVR8am/n8sCFyxChyFryHhEETabfOLg3AkvptRK24Gpy19SWm+wXc20/qFiZyXBQ46TfQWCy6JS1
Qo2W1nWHq3itxzUUpVVpYV9Awb81665Jw0mfqyW0MtPpQjPW0ifXXuF39eR4YnmxwFj3NXOJJ+Tw
utvs9X7YaPFVaw4+kCSdqErr6H1NWjEkQQdydlC1TkUJsBaVccSOkucjOms9usJB76p2ifq5WkgJ
iOrMHGK/FpbS7LS5T2WY1NsTtCiz+2ixreShnzeBasaZfbfoWcu9hUea+DnyL5JMqgW7ijVfx08z
ZuzfW7yAu8hJcuFFFZ/+uR1bJkFhmu+0ftGUE38MfqiINUz/WjHKeQ9XBqP/jAbGB6HTGbqdqzzt
IwIWVW/nLXO5W0xZ4iDTsQlf6e7ST77bGjBzSY1q2p0mSMIMyeMUOP1rg/JRa72KRIG6kY1fF638
5OJP/EecpWPhU5Nm2e3SzFxVnBzJ4Z1Wrc0ndR4LN0TW1RHAmbk5EXqqbL5hpzMI39Oz8YCAvFjC
pLHXKpjwHjlWa1rmPHirnAPm0qK9QJnkoLuOdIKxKVCmjoZse8pGWrpBmc0GHjmVq5A5jorNn6WS
DjtIaFpxXeMeiB9IPuVXkzKIP5qFUyuo0Bz0fm2bHQGyTkMkVlLRbQ9wSOWQzion+UJws2ceiJA2
20guiv6HO4uZfFG1qmY61jME2USV/Z1s5tI51gSnt1d53CzjvVV4G1amTqh7daEDpCdN686BiuoM
iQ5CoHg3LqmdRUlJUnFgWUIvfX2tFSwGaQDN+3IZVud+GDv9k600dX0fE6gbP2t9Z2VXylLHx0Tq
GtKNesyaQHZjmQadmHUbm4vUJoq1U+ZP+dQpXSDGeUTYMjvauOu8rvy8eNn0YKRFqie0Ahy3j9yp
sQjrFrGV78yut+2oHmuN0I1qEes+FTV9rkysfbEnzZHMjizRusZv1dExDm45rDQQF7c+ZkknSiJc
nZkSiD3TCyCgd6TLD4lBpgpk+yFCMeNeN3U36kTeYSISrMNY3hUdpNiwNSvcQghvNNd73R1c4bt6
Y35TcyPW9ia6y3Rn53P6QSuqSg3qWNTfIEU5t3plZFVk1Crn8ABpPNIg3ysBzjn1ta019hMfKb6N
887Fcq0qdTi4ouiMcC6a5pDhA8Cyzduy8EertB8zozWPiksUDJKMwrwVtVNOMGUdQuhtuKLQ2ouc
8DQ1q70rgmOq9nZz3XD8PMXo8KirdfxoOivfeJRG8s1LBu1OMVenOWLACv/SdItODXWTnt5eFN5a
h4ZVT839GPerfbTs2gQ0tSbPDmwMQWNf2l3zpbXc5Vol0y4LTFAO2HZjSrjlLFF51uxWe0SUmukX
ZWo0uwwiwRBYuZRBYhBn3jurdkKghm1lrVjdFKQr55qf6JYMsbrSrlib0rixPUW5xkFBX3kQXv1Q
yEYXO9ryEBsTOU1FsDrEFPp6riVZmLs5dnDtrCs/WAvdxwWZwpeqrkgwnNaGYFtHpjZLdu57dHNp
jbed48bN6E9zsogAZzSug7WdeDBOPDl0/lw71mfPFJoepOnoktzmjOimrC7ty0BJpHK/jNAOA3VS
FDVYGfMrEXp4ZjUmfpa+sqbuEHRbuFg0QXOhfWQYycecw6m8MhM91QJLgVjvt5WtkCEkPS+U4GDw
0TKSo3MtS5k4xZA9iX52n725jn/Iwcu7QGkQM95wm5pdEuyWrNyvaZ386MhiMbEnNOT7hQrO8/Wk
s4YwhZyRE0cdG47f4Azv+jEa91usXToEuEwDhA9OfW/X9kTFGI/6cxGnvRuwlbif1r6pHyylKJ8r
sUkjhJ7qVkB4SN0gRC3VMbRimn7RC4XjwakhWh20YTbFfgEoVfbbA6Fd71TTVdo13himbjugYbWa
6SuSPSyG6Nk0gtMTcjTvoBk8Hwo+rqmyHP3Y7m2snEY5uozpsY3o2qAqB4Oqn2Nq2PKX/FhxxBD0
+rasvGx7qyOZZHfmqpVZaHtiRgs9ZKgc8KiFq7Wba9VJ7o3ELOdHNGZ50QaIVHvnivx6rCuxg04W
HA1LZ2GV6YWdLEU4O/PgHpuOIKcirHQjZpddOuPHkJqaDOcmcUsZdSKzycD457DRbfa1rbrqR3+O
EZ1jTf//gUsbSvo/g0v+0Iqs/PKv3ZeuOkOYtl/7E2HSf6f7CN8CqhTmPvScuLX9iTAp1u+bnIrE
sQ1nQnaweRz8hTFp1u+0eUGm6LltqS0ba+8vjMn7ffOOgwUPMEUNDSL4TzAmMKvtnvJTUU6CvQO0
yP+24JQNGD4vyguRSg3lceBwSw60fmxWamrP+N4rTuqP3Jt8cyW/zC49ey9HoX9CY78j2/Wg0IoO
dDl7ut9QbaRxH3lOjrMxZYTvudR1Wu051ys5fTjtiQhetLmzOUgPdcEttVoS0oGhRIZ9lyNmNZ/b
Fp3w1NTIn9MsKlynOeCAbl9XXf6YKut+mruxDuMkPmXV3Aa9Z+/UtvPbJU5AKfQmcrUabdxoDkHF
toxdewYJk1r6XUtpEtZL/LAsywfUcmGuUH03zk6m8bSztTj54GGhGmhOebNoqR1KsRJQv9o67h9d
uq9XWQccq1m4dsbMPY8tOVa7Zznm1mnqdeNYGDQCHVv+wIfUi/Aw6e5VO19/WEr2mRKxCPVVK8Ku
EvmRuMkukgx6yskmvi7dSTwAxWlHyVkYcAqPz9hrYkIwxLN2ZcWJukYQM6x3Jvt50CTWQ42d6FLb
n72x0L7NeQE3vcuRa4fl5uxNhTomYYOZ4I2rz7XGqOZ62/Srces5allFEylmu0TG7o8m1awoTdmr
8H7fQim8WiafKrejyjFmnVBnoTsfaLYYuM5l63JfNYW8M1gVKcVcvfhW4hh4vFEL3XfrXN5mrfPD
6wsI1jGPcIz0flqOyOed/byUNm6xHR5LRA4lTgKPOd8UwkM3EnNilJMdGKRPjuGUSO+jnpvu/EfX
kSKjdI16qiWyt2BrWGpPjZqod2PrPJS2YkZyxQIhsItCQNjP7YrE6Vnh2TXipspWGra5QXpOi2/B
1cxWeRo93kYqsjpK+mw9xW19B5IgU78xyvmOy6HhK41crtbEee9QjIqrTDfLfaWZh7GqM99d4wVR
kv5ZFmlYUbIFPUHsH7JYT8K1Kj14JOQHqaR7rZYRxrpzdL14PS2tnV4tq0716vlG8lCr5uLLobyL
J/PGFOpNLhx/zEafuJKPUKNo8csIX+TrctDdEE/qKEmTaJBiDFBigpQqh3TRwjSv/drFOR58hWgL
q7l1HHEyRgejzzFwRYyMv3tythuUSjTWrKL7pri9A1sLevvYG+/GCmuBdl+PS5DoX2noRPOCFqBQ
P6pW3r0bxHCKx9ifzWbPdjTsWogzaqxfF63p42R5mxhlSHd89mk4cC5SQpQSmszqHrIsjw+FmgVr
2/BWFe/azWqS0Wjt46Z/XdRzsNll7kdhIWqeFy2YbOOYZ2l3NRL2eW+ljJvmgrgWmThR4xT1I8vm
Rsvvl0QnavFzJtxnPBcD3If3i5sFHM1H5M2+t5bHpc9PulsFNb76AOXXpAmFafaDDvyBK0567Ixs
fp5aSk5N9r7Mm71ZOWbgxG0Up86zU8QZpo606nE4+RzTXL5J82UkMC/7URXFfZFveoLccYNBbT7W
zfRNwUk2aliNR90crueZW/dc3OFj9aXIsr2mzOuhN7Q/llLMyW2xxkY4ZR0ea3kZFw+VUGM0d5WZ
+fDUgmmzCMARzqCar+96TDSqvMog2kA0M3Z5HSshurD0upO4PPuyyNvkGSdvoE3F2yWNCDbTe0Vd
oqUrHmHBfM8U9Q/QAra41BUPcp2CdeS2HY9rVNombgHOoLzjSt99QyD/TlXU+F0rCeWj4FXu8nSs
jCguvJErpOqNt7gNiRC4ocWzoXLIfRuKY4I0/T2xD51fya76qFTliOUL+WtKuZLukefg7UJbvyCZ
9m5NAzPmGIdxB9Ml+I6dhiLDzn1E0Ejp1cc0bsvAytyP5DwN/lzQsZw8rhzFqN60NJuvUoOLhJtQ
vWKpVd/EOvVQih4kJ8mkq+WTVkz3RUMt19ciaLmF3TRxib6x7Nn702dnYWVUav+hgfxlii8Zt1ii
2h9JMdd9p1K/w7g+JHZ8VXbVYczEXuszThX4xtfJSFKGIpqvmqbfumL4ij9UF8SdSXe4Eg+tpn1t
lBZieDJw+GjZQc6aEkyOHtW2iLwWLDSeBVFAq1lHrpPPUZw4GYTh0uRGWLp+YdiQEgauuClmpr5c
66+xBoZZ9OXVrHr5t3Eq3D2V7TevrSCstOrOSUQgYVXVaJICos2iPJZ3i8xOTYOeMG/BmrjsRsJZ
grjBNEKMfmlyE3q/rp86y4BDho0ATxsjaX+bdJ1TffDG6aZoOdV6M4/6YT7gyZEp5d4gf9u39fWD
44p9rnyy2+6AI8GtY85PiTK1+AQSnMEs8ddh9ivL2Q9q+dAW486s5uOa2CwHrtymM97TcD6RM36d
gUL5WV7+4TjcZTO3u9VXUgW79jiVZriUxa3XmM9xk36EnXU1jsOVYBJXaUXLGtGQ7QVDqcF9AkWi
LXBny/poLmsgndvVGT5ki4LEwnhSiEP0nVaB31d+X8dHqJrpThtj4ePNSxDqYv7AlwnymrWP9S/m
IEI3VzRfTZIgnq1HiOgfl+6HdIrDKJNbu2eboZvkG2p+VxUaDhut7esu3uiDCeaf3oO0moGbEv5n
LSrLXPdHp8Ne2E1vU+N6MuI8ksXXRs2OSW2hAq/DvN44RwSz9ea08+bPmesGBq/dRwZsRHQTbr14
3DdSUY6u2h0LLvsK0DBWftzFiWvuPpAWem0sH5Yp3WMpuZvnJVB0rfBzdaqvVFA9P0vGd2PjHcZ1
fsDpDizBIxQj9r6xaMO0M/ZxQStbhdF8tDZlQzYp3+y6Pqaet+OBBUyNYCnSY0Wmoru6+7Il02hU
QtV+spT2S0vvwciVcGXbSNSsYQG2d7EKWEDIqN7KwDGKoFSa40KquiO9IDabUGsM4m9VLdBzcQuX
Ddi0kJ9E990t7Lu57D7q2rIDqz2YwtpZ9RquKRfrAtMWtdjjE3JMnNENi1XFwxCfon1bGLxeFeK/
GELLStmqzBvolDeLigOrqiUPgzM8VxNZ3XL6BPkwlHZRHUDlnGsiD3K+qLdc9fIbr/IodJ5JxQ1q
kLcsLX/uUCEL88ommsb3RnHXknbql5PzYI+yDZxhwq1wsG5rpwGIzJyoS/V3SR3PvInuXUOhMfbj
vZJyLMKdtdLp2K4poUcqGqCp22uzhUhv8Ceje5zRjoYVODJrQtYk3DZDaOLpfVg786PnjeUTOtgS
r5XOu/5f3J3ZbuNItq6fiAXOwy0piZpsWZ7tG8JOZ5LBOTgHn35/qu6zgW6gD9B3B+euUFU5yCIj
1vpHLMtu6E66jklXc56VJd6N5jlYl/uhtZ5A3zbOZO5Gbbhmvjy5pnn2wC3n3mTitION3fVH8NCQ
FtOr3ZmPPhAj3amfs+4/DGO104KzOVM+u+qxCVk38rMv7f5czf4zBqxpt+rDz+1A31X2rQe0mWI0
LFXUDS+yNg/6CpnIbLoDFwpCZPAvAUbMjmySmW0UyGLnqTc7J0lDt0uCLZwx7v1j2dShL+kJGbNs
q3vC2CrH4VFvfdDVaku92a+0+64zJWJG9YxHybawvYyvaEI+DOV/muVCj49XUixmcgTQR5Oa+ZtV
1zSRuAdCxvnewIVzzgXahYMIKo+bQxTQkF7yNTgTLV3lvdWwxvMiebWIrKrfJta86wuwuequos3F
Tu8T8Vk3DCT2pSz6eKq1g9PLjxtcV5V2JM020lr9kzzN3c0MMyQog9N1W+jN1mn8sF0xoknQccqG
NkNiFiFnzJd0LdI31dYXfCGO9uzN66EWbdS6IjZtZ79Y44ZCYh6euY2q1oxrfPKxaLg1cnsrS8fd
Fo1HZi4MvrSTRw+xVOUTEeLXcKH2o+VX1taRmh/Ohb9LPCuUKQJA4RgH5IZTRJ04C96O+iWwF+AQ
vyxe5TRshPL2OGrvHSX9SCu/AwqXbeOr9+wHZXvfRvqr1N0ldjNpwKoeR+MNxubLKVaeGeuZHvJs
V60et7Z3qyNWAMk2sGiDi+ozS4zkg0AeLtLaz6UWzqaK145FUpgNsbtd99QtXvJKK+Etfs1M1R3R
lc5uEC0zhDs0hwHQNKz6GurTZr6yiKvlmHBPll18Q7m8z5zPYZom4Hja7ZGkcLtPxYOprO9q8cRm
EfKJJI5dQ/fVMZj7N1Nmj7Njd2+5XvzgFA7zpDhjowbkmWMcH1dHDQRrt+I+GfWfXmrHTlRW5NbE
FRbeJk+6H2nPkeIRChb/jvLPe6gHQnoK+t5gqENdb2Ju/i0UF7HVXf+QB6x7JqaXu3qS+X2L02yv
esdkOi27QNBDlZN4HeZ51d2z6WpY4QPrMM6FQ/6W2VPnU2fvg+sVnwnoHuDmWkbCNvuzWzLWD6Qe
fSLUltE8Tdr2Fkl2N61asKekqmkiw2ynPuyT2d0N5aqdUW+W88bSRh2s0BNVszGq1f4ztVk7wQ7U
1Lfl1nhJnU4DMFv9v7FiKAmg9DEFADW6TGyMkbCqbS/Mlk4x5txZxnWhjU2wz8kT8DfJUKRE0+qV
20W+M6VdrLVKu0vcVMQ8abfWUpKaFpEzd6yM4A8tTbtVCPTlRTQpiftAWDPLtzYchg5wDJMwxFtR
ZmC0ZrfiQCSpEuR9xW8bto1t0L3kGFOoTV7abOmG5p9tBou3kXP01tFusorapebuV8ufega5ZF6i
cu3zIkyCeslCI7WV2mSl7e6weLekqHN4M6QOe5dsGfvek21J0WTuisPaa2TY9KlK96rzulMwlsFz
U3ET9Jar1YxkMPaRLlOeaAo+8zqsl8a7TwaweAG4zDfIf9yPTL/h1GX13ZiufHhw/vYKhFQqfwth
MecX39Acd9cV/bo+O7YQBXJ2R2ODDIKMqHhyWSrJuraxtUS9yrrJrJ1r8y6hgriNnakK3Vxv+1NK
DgVNmV7iyZvD0dOMXz7Xsn4YMJK3a9iQ6FWQLb8WurSQJkmjvdMmq06pk/f5QRHAH9TlOZ/JSmLa
NdYJBmclWRqacvG6+1INcj6Uq+cuT/nolMZvFrjM+y3qgONn7mv7mIHXLu+VWOfzMNgr3KGLPyBZ
iPNfOl/szbVxjUdpj10ScRIYp4T6QU4msUgV10NeJrEz4PsPZxLH+HM5TTjP2tonwNX329AdTKQ2
07Lkc9jwrxgJghTpXm67fBcuJch3bg/djn6AjvloIgr8u8HsC8UwBAOs6UIgOu4TlRxg0hA7WpLc
iJgIPGY9NTi5AXuje5d28Z0WeNfQHl1iuX7XbTB+m0iir8pY+t/NwIRSBoWzQeCfxUDg/bHVp+aj
NYCFw6VwzPUw60o3ozFIPNxlpULwA1mNYsNc5WMm8vY45Ul6zRMyyTa+XAmxJD2uIzBoMQ+1KpHS
yEy8Q770p2kpkexBw4KEz54KM44Bup+IPth5RWr8HtwkOEBiB0/t4PiPUvjNHcyuc9WpGWF3q2fj
2PXt2G3dygneMFE7V1nP5m3tzm9RcE6PK86VPWkplcrV0b016vHtz9hpWuEED+xPTrRoeX7ojbQK
ZeY1WOmSwrN3C1KLt8XJhj965/Osz4muImFl9VNN+OilJl13JxHsnCobrxEnidAzUC+vYIaoDNLf
3VVx0i3dLTvGKVPzqeC4fCcJvT3mRpM+JQOuocie+wAoawJtI8gRGlKYwXsPo8FVLZI82KhkSb/q
mjwBEP11m/e98avwSrsMh8moXvNCOcCMqWbBN2fN/WoZ3W8jrS88R5C5Q5v/0eie4EElz6CBGO+5
Yvg5u4iXxb1O4MSwrTlfGNrTdnzMZWXModWn9ofV9AkVdS4Bsueh9d03Y2mZZlI8ZKq1JgPox2B9
W3FhtTxeHriFdJYVzA8p0QuY66xCc9anvRF0NCI1NkOyfbHcguOqtOy41a3EC61xLHcY0vs9MJx1
cJbUeeioQ2FZs5qDtX5m3eOMiCFK0NOfQT6VRz+9N1niKHkLj5a7WjuBv9gJR7jfTaUZ4rdBU30b
LUaijmbZpQ9p6ttPs1WzINgrFjgUms+LnrH4AkH3u3R0ljuEATZra/u4Fra6NxxaUevB8k/OxH7F
z3sg/L3QGTu6ejsvz1YBQmACMezLQJKYMTRalGZOH7odkCTfhb6cCssAf/E7mm2tPImkVfF0z7Ue
TU4Cojrcj3N2p5dcpw7N8Pi6Nojw3qVynjqdSbiJtSU40Rj4U9tl3Jd2qDHaeFjsqkDtR0g2iN9b
6muy1RMKOWa/T27CdyNqaWfg4azb0PcAnI2mm+7sBvOQ3SmH5aewftxq0N7y1MqqWy+O+1qQ2zdb
xnYyHxI5iHe3z0/Kl933slbZXaUW68/M4JCHyiZdU7Zm8V42Sv0ubZL9DHuwj4mi5WbJOqrMk2Lm
LVJet58yvw0O+Fv6nJmwqJeY55OI6MkNzPfSq/MfCw3HpShW65e9uhJZEYaorVfY5QvSHePDbYL2
3up1K43mvNe+0k5648bTEIxnxfhsQFjh5taC6aLMdL3O3kCLkY8w5Tvv7OJoCsZY/qd4dGZ9ryNe
+mmN0jtnTEjIQcxi+uoGG3hiHuTFqstq70tHj8Wqeexc3hrXmh5qVn1dFvChMTkpNCxhOWRmNGVL
9q7wvMeYAogu0cc6ork65QrcEMYF8UudXpikIjjoibXrOUylvqYhFzlRFsHtlVzEsMtWeTfNtD/m
tfRDVD0nYC1C1qzU3dqlAUecgvFS+u2+zuuyXWpr35pa9jN4Th7aTX8aFlFsk3Ec9g1peJtidcjj
1LyzR5gKpsHgqdJor2iGftoT1ymYFTIudvwluKlJ7E1e0LETIGO7+bkxKlQX7eBu3UatD17ffNCX
+Tuflk1e9ewqkjBPu66PI1B8ZE5LsymM9DgN1atWalsrkdaXp0aApSzXdi4hTaMcY3i+5ND6pIYC
qb/caMN7qh9JDqlzkBYSgHZgWls1Dox0viYjAN7u4rbO0zSnaD5JfGo4V5Nv069PkBGb2RmQXjba
h2xBMBti1+2Kxzhopy7SYIeG0fK2/vRDoB3LBZXTbd1XkRqma5K6MrRrfi5TWdFH709vOPI63mPn
HtAmf2X8LOLGmaYtx3uciL4IF+QQ/Dbq0bfyDbzQLkXksJumWzAzHbj7xpqcg0584wGzHK9y3U0f
ClEEo3UHWGGl2kPpvDt+E/djd0yBdrfqttxYrrregmipd8hPo7LS/bAumBf8Yl1DvRu8iFzjdFOU
aIh626R+kRpYwoxIr+VdavyO663euAB1/vzLX8nNITJix3qNm8i0p1CBG85eYTyWSIUG3au2Zjot
BIRKDGTpp4IGBmWjRcMZhze7ADqX+M8Skr+g4p35Ae0EjwdzWES4HXx94vEGGsuhX4Z9aYM95pno
rvPME1OUyz2UwsBZ5+a7shrLc9UV7VOQ6He4/Y3DqFXPvaHOZrr8LIt3lK08+at3ztv8Nfgb6puH
JyZ4Payaqry2hrf8pAB3Zp519/3ka585dPuFbE3UC0s37jl3xy20colvvM4ZPvgw89isV9csvocR
ej7hTctgFzdoJQmKpWsbXie9p1zgxQbE1/OmAr83mezHA9alCP3nFYpwX/keVricQhF/4XaaGb+s
al+Q7nNrQqY+dNsu+fswrd5VyTGyOlVf8146X80y+Y+ImIlDTjjpmJb08hQMKWPFYtpoyDtSlEuk
X/Nqh53b1DvLAsesYFniaSiH8+xZRxMQL5r0+b5P+vE1CIrskmj9zsGV9mjUK5DbgABpbBd69SZM
xFngf0kJrXgT+Zh382yA6vRTctAbG0DspqHTPxUa8n1tECQpAvQ64xzPVmrsmtF6HjlKNku6dMex
robvJVcew2jR8lDUj5ZII+qjzr7hPmq98W1aKTG5a0zjU8Q3erSGKTSDp6KGtUnFHA6zeVCJdkoL
+2DWzOdB89kilRH1dJq1amAQR+tlt4jqeozSQduWQOsc7EG5FGDk+i9rqjdtyafJc/mDG+Gx7YoT
sqALYd8blYslBOJ3Y7YltXcznZx/s3xVgI9TZlovY0X6OEBeXcxlOFZ/w4K8CEtm9q+Lyvs39GTb
AiMjZWx9G3WzMncGIvuT18mPPM1OdpNDFsBwr5GkLXbnoVHYci+LSNfnd6/33si4eGKdLV/4OFXY
44CJWv+AEDQsbBDjJW03I01bFrbNrD3lAEgP86iL3aicSy5+0N3kIkTBZF8QmO28uo4WFsIPMZnL
d9ctzmUS8/Aj0nl0CTW2ls2yjDckXcggiTReQWRYGiApjj07uKL5I0C58JfgNWUF0U4w5NrFUn79
0aSO86XfMLeSv6V7ixXmffJbvdMi5rauJxzGlJu2onh4Y9ZqYIRBkkw/nm7EjjmDOif9dMGN5m/8
NtPvCGMv1k3nQUjZpb7+8jJGDPCY6jfDaAqPmE/R4JXEGKPVT9NTakFeAgb/1lWKpz3ZiqGZY5PB
DCe6m39Y46zmu8S2FOBmn3caBOJiRGUz/DMS4b/yEP1/Kga5Je/+ZzHItp+/BlGLfxGC3H7JP4Qg
lvkXBqOAEDJKrnyykZB0/EMIYul/IQ4xb70wt5RTRCL/qwPRTOcvegxutQbkaiDTdpCP/FMIopne
XxQhOjjFUYmRzoBI5L9wGyH5+BchCBk6NzUJWWX8ZQwzwPvzr0IQGmYspK8Jxlg9jZFPPtsLyv2o
Bs9UcedwT/pkDG6DFKJqHPP60va1OBGlxWyqF8Hngs7hl5Z13OIyMHM460KaByjzyzRqbqgaaLKi
HuDC8uzNd8UGGeY3mWTWzsntYz3oIrQSf1thsc8H5/mWZxg3NXoJ1e1oZx43Yx2ccnN8Hzv5cFNH
RsrPso290J9pTtWzNSZ6ZC2d/Vpprtxmeg7Rnw5DpW8TTU1jbJX+kD3nlZn8dIINHFxsKJunJSOE
JMoMF7zWZgB44lLMuO7WPNQ1KmWjatblfVpTecp4NjxoDjKYkIbfyoxBPADM2P5l+oqismZE1nq4
CSE7JbbDnBnTjy3l2IeMSqCnN0sedLV2k6dMS2I4Rci2n/UbRMTGXZMZ8swarvFZS7eY3kZe2GDr
5p4bi8JELtySuVxvTRSE4JjtmF4zhoe7jMLmEgMNeGLXWnOyMTmVKnSLSfq84nMf762lHmN0q5xH
je6nt/VkeTWTCVE0h8rdXBoxf/Z1dBqiMhoY/lTp9AjqWr835yY98+hs5wJZpGpzGWpNFxw0fUys
kP7NvYR5n+eEkkCKrTCB2gKhT+a1xWaWnn0KnGzbFiUQd34auuJZgiy1IXaUQBvanZjW9eoZBTOP
Jt5WJ8juTCaCuBPEa0V55Zr1ho5svY2kyjrjze+0oIL0r0zkKjSbN+nGS4NBbbTatiC+/36F/6vT
7P/qiPwXf+R/PPduf97/2ij/H/FNupg8/vNp9vlVff+bbfL2C/55lll/AcfwtmMmxpf4twXzH2eZ
af6lc4IheSN851asxnn1T02b5v9FZElg8d/5HxxOLrxA/+csM/y/dBy8hn5ri/f+Puf+m7MMz9O/
HWY365VN6RnBcAbZFd6/HWYDCPKoweGiWk4GPJNVVYtjgE8iLM1eIFtGB+EwtBqdiyq1M5Y3Sc15
ACEljBSiS8ze/LNYuRrinFYZeQwqXefGHCbh/3bq0aaQqKvSKrvHvkGxjOZ6TfMqguRWQ1ukAUx3
nrvGpxksGAMqRxtYjOmm0SMfS8F1TQorPQRkOiMkS1Du36VCs7qNLYt1JL5lfrfbmsCyVRuVv/NT
ZMUrFpOCytAOKXEHfz8suLtSKlc67AwVq2hrzP1SkUOvNHlNbiwI1I0GWbHVpZv625EEKJaazKuL
2F11JzQsmRI4xVHSYHK6E0TWPK+aMZ0yR4d87PwhsluxvOPQao8qqDmbx3586npSf0XSfFC6iHBm
rH9Kr0QOooz5NPPDDXldB5osPfnl3TZwrEDrIQmqci/k3MUOdoo7XR8vmrDpsDGpvvAACiOD8r1t
kS32vp7m8YSjoN4I3fpQg5iipEWnXle992BWegJjh5rFJX8r0eW4rxdcQvj43hglpxPhR9Mxs/X6
D6z5cETvYMVFN6F9D2YLWRzrbcM9HWbSG96dysdtQsEL1SbJLGUE8gTaFjpzYw+XgUPYrCPyxCXz
p+bnVvGyuCildgWRP+vIaas33VUDcw8+ZoQ1/Sko+pstoa5zE+asG71gCWANqs72InPA33pbYtLp
kk+iRa6WnmzEn/MeN6gs4dSah1pi1dn67tgmKHMK4OdmZF0k4rYwQzpGnBVATZrui9nCI7IePhcu
omM/12kS4XAEX7Vx5nsd4GUF+Jd0bKAId8gpS21+hU12NkbJjsqXRyEQxO1cLRjv+pzgqCUx5+sK
4oBiavIlTUlZZwKXOuP0MXUJiUNWO4jkuKLaz+96mDpx5AsvvDMgzzcbgo4JwErG4ui0etaCcHWf
WFPGp8atHW+XqmVmp0nBZPcJspZ96ddXE3FY2JGW93t1BudQkJHzWtxgw7xVxkPtWJDNqt7jt0Yc
QbtCdap87Sa17vAmOVy5clOSor8bUzTWoJjIBX71gJcME0XG6g4FHBszDQ0RfA+9nXOpuhs3UrjB
wU9Uaz6Q9OIPoTDM6fYerGd7Sh+ZhO7luJY0kA6/rb4Ff4JtCc1GWm8av13z3vurbE5tX+TeRkOe
g8FEJfV3KlmiwxHf9LzxlF26mwV7lTyVntt31NqV2hImgzPnv6ayKEjzGb17rWmgz7p5csyGyYqI
ObueMjSNjv2pcgcKrVHeL9GYh2Lq2zMHlOEhC+r5TuHyUb+0qRQ95kDdebOROWKkkDXM1Kh/T6q2
XMQEUyc03ktr+eEsaBkTVg9/kT90rAt5SeYPetBFQLVN5gyzvmKaOopAAEAtSb9usrnOuu+pnEhV
SJAeyu00JZiSAlhUJ3RJjGo23BhJsNdQBhNgR4hwOLUIYVLm4fNQG8aVl3fZOpi87vAcj3GbCpAE
Grg/FDCpiAd31iJvwuUB+PiD5B1RD2h11JOYcsi0EX5mmtcXYNsL4wdZXFbbs+AY606NJdSKp05E
Hmg7E639CZuFdWI4sI+2FNovH7MmB2faoD91XKkfDHtUcgc5ZVs7T/bOzgvG30VaBBujEOpTDvUb
VljaNSpPHUvZNDvZI2U26i5Ua8PnLpwhqi3nZ6Y5+w48wQ/puJLAPbP9NgMnhbUS69EV4LMzvkOU
mc2SYjK0p+KMEX7FkjD2+7LWf2MHyB45b5Nz4K8MOWh+kSkoJGAd9vUYSTH+lqoZQsqV1s98SJud
pnvrpw0WVUIwJ/k5L+vyYDtucfU7uz6iBL6gZPizyApJLP4R/+j6SXOuBrke52Ucdk3imI/F6o/v
0mVN5KT1D6KY0qM/tckLucopcuDWkjA09nwwVD9fBFdMt21nQ+EcM52vArfLh6XqYIsbbX6Aqs6J
4EBD6SfVzkPQs19KUe8hCbVzqxWMudlN9zq7/BDhhHr+Jp57XqipEKL07r25f64Timo2lgx6e2uv
zh8/Wx4dp7YPoPtT3OXJOVPTZkwmfhZNs29a86s1RowR/YNWjRDu3JeVrPUnE84Asd+1WuQp9a3I
8/pltwZqPiG9XlFPtk2UWcM+70a5g8BPw7pEYUnB1W4wMWeMfG27zlaPpuKMV2SKdDbgU6Z7B9tY
iQ4jmvM1sGd+q3loIzXbQZwJL71bEl/fcevf0OoyObpLNUQpkaDftjGOx3VdzdhRRUHPktfcEUS1
95rKiapgFmHpqF+g0fPVR+fRiey565Ud1pp5cQi4Vm0zP5MgZKKO09wZpW62xok1/mmm5lq0TNM9
EqvB+uy7bpPm2bFv2rDI0N/li79Z1uwtlfNmGvWL6IyjZwKLDK6/s3A33eUUBqGtyB+zWzZVjgnG
X/Ot3qUGbFHzCjixz1xKpHr8WKGDpANtwSmXgTosRWuamGtrFZvN+pJDy6HixH6K7f/BnX0+y7IL
GrKjHeVy83bdh2sRO5wvZLI6A+6bcFUsB+TIFpxLtv6YFUnwXNAyjTpVKMSfrFU+LlstImVWrTuj
RfISkshl95sWNtkC1hJDdljFpEEDlRniMhp5yi/TWi/k1LVbImqXjeV21gYqH8/ASKcfi0qX/TLn
tDzIwUAFekfJ6BjKEXwOi2RZRllF6YpgT+awLvRTtibVmz/7aoM4IwlRE1cE9UivEm7MG9TuDFVh
a1UDnFE+Vpd+HTNksHZLV2fQrB9dbeo7p1MB0YV4kRFCBtqVZAIyv3pjXg34LBadGDP78jUpVreb
9EVjkFxzw5RRTsYw0odCWIitzcl7mwDWCaYnWw8l09SnD7o5DJe1N9090KB1GTvcpzc9DyjkrCRa
JdDeHAXtTWJll16D+NlYH4Jc2fdtJgksu6WerUshoT8K9LYjX7pZUZ2YItrf9Elps8sKVPjpoLOe
2VZYVkQCzfY0vjZM09dZoXwF3bwUuBUiZfHsrkz78WS2Ck7P6e6UMz4K/JWSoNerzwh+8+RdGAGX
sz1K8s0sWsgQUQz1rmyrp7RHEDEMRhvBZLyiKOo2+GXOpr7ClNsZTqaGxD4kIOmFqYVKWa++n3t9
RouiEEs3sE8CgBfl/e/U1b7oG8uOmTel28wTKDG0A47x+ctBZrRxejRgs74Otw4ZyCSTixPD3Vw/
87VOH1U2YkJLg1/kscgd4t9i3/TOW6v13T0rkHWY2ZpD6nOfDJ0H1VOeQmnbAmHbDacr0i/8ECHJ
Lcj5MyrXfIf7BE6yzfflMlkPnSzXp9lZi6OVUe+rTP+uNJQTOxD5h8niLnGEUs8VMMWbkbRJPLsg
EfQvtZupFcEOFNnZBpPG5RoMP/NoXXHHtO/VDb33KmRng+FH7qxX1wQD29agnOtXkJvBufFX/R3G
Pc7ShtnPlc27WFc9SuvUf8TM8aSLunpH9/yjLTpi0zyLgi5XH3o/7fJpFvsyrexvPHfN0QHXfxxG
o9vWXZJ+t4PnfTeWM166zLZfAiTfGMYp0WJSSZwn8prLKHWb4YkG1PKkQczBrU3B+MehKXnnaNUU
F0hqYm3wuNPMXotdU3qfyhTjpZTIIVNXnxnjhYQFo/VSOfy1/bJZnvQJbYkYzVhvbQMlGsIPKsu0
D7tc6s++kNm2Ub5BXd2YX6aWopKemI5L6Sv9Q1SVudPpfdvAfL1N1mLEizUhE4JLaubsZs5IkbqW
bncY8aFGLb7OSCRrEjXeuh5L3WvitTdELCexoOIn1JYTKeiSEzjPFLeoKK/BSGRqh2gdnpwqDrfR
14cC8g+ad8SiLLTiZS2ym8PDdWJe1MesLfqj0iG6sS9fM0CZTZMNxmbJEcTN9DKe4EEoM0WqMAnA
eN0rtvmYt++i043r0DXP+JLIh7XSu7Ry57BwaXEhJQV/4uAXl0aznG3bYcTQrDT4wjbK++aPH7ip
s4fKSN1Tuxrmk9Fb2dnm6ogKUsE3rkix1SSKtILgCPo/I+TKrMecEWlHbQwOGGMpN7Q3tyj3O7xj
0KICGXeinqcpp92qGA2Iw7EGJjJsFj7FRfOT1zAVjLbioalQ3bGms10mXtDfu4jtcYEgg8kt6mgc
P0tPkrTMc51o+lHIHnQtgP0MUNRz3mktJwhuaDGp6aRRsXUeDfk4WehoANluITEOMIBGfEAhy/TO
z8G8UpYs7kfjJiKVTQiSH+ylgrbwUUNshDn0OyL9ncf6Nv+IGR21TaYZKmneUEqwBHVduJ3JDAvR
znmHGW4f8kTqO6vrX3N0SaGbpeyhw9yye7d0nEPqcRGhb4ucxf4t0/odeaH5smbdGBL/iBrMUMs3
35dz1Ia/F2Xx3rP0v/M4H0jiFJG3ltkur2w31qaplXx8tzrY2Fu3FUABICo9VQvrYAKL3AXQKpbe
U2+SLeU2SBbrSAiDwxid+iFOtXM6+X6cOMmdbeqPpolhKAeQu6fm86UR08bQm+DQBv6dBZIaLRIl
6VwU/KTq4BokDtrZcUq2qxRf4CSww005xK4q7BPKrz3U8xrmcj3oafk5VTddgxz6/oKXBCZbmNFq
ZN6FmOjyhIemVQRjojssf2Vmne4zZxhvonB3bwIWfCYe3hVRag3GpjUmi+KEIql9ohFMfE+323mw
lu2oET2H6O5cuh7mENSUu9T2KqDH4hngqH/tx2C+jNwDGzVO1g/7wZffaveNUf+q+6z+wmrYnUtV
NIh6cqQMTdq6kaHXTqhpRb+hwc0/ei0+ECR6b5neiZgcLfcrN1znfSFLNsaOeC7RLEQcMoiHzBXi
DRsdhhl0RHuW8E/qXcdwtId3115+eEQSXgurAVQ3tXhJZv0s6gbRupVuG6vJd85Q2n+QKc7PLqBO
GOT4jYmf9m4+Sqo8cUqHqbjVcGrWr6kq5RL6VS82JplD2AKn6mWZioFzO+se8r4dDqxs7oaLVyPY
EK1A2+KZto0U1TUoCtpqwg4Dpxx2boU5S290ys1tjOCrjVG7DQz5IiegEUxNNwP9vF5N2y6PlEKx
Aet/1gVrBcl96a7ReR82ba71T61af/IE/5mvEG31td7d1VrFXelLSNvGrLed5iwhcq8+bnRJCqGa
lpO5BnqcYko1EEbNyntjPGIot6v+vm3QfQ340M649kgyrEtFZsWQeJ+1YAEO2uzPorjLb07STT+5
9ZlminbrJYF3bvhwkU/Oh545r2WWyHBEhh+2Fah/MAYel65VxUVfL1/lYCz3vWzKPTEp1UZW6/u4
ynVnqdE7i5X46Kgx7d9ammiRXmn2tRzlwttjJRsjHSpQ/d7dIBz34DiE+SRqWhN7Ux+AFG57nbWi
Lh19dkKJoSpGdmezV3PGe+wZW9v3rrKdcRp2Os4k06/2KlnlQVaozA3CxaNOmH9AoPANOflTD+UX
liiW0RcQ2UB4DS6PojM2oJt/zCkPTjX9vPvK9Ia9+T/sncly3EiadV8lH6CRBsfgcCw7EBMjOJMi
KW5gJCVingcH8PR9IGXVryzrSrPc9d/WtaiNklMEwof73XuuSE0O/gxdC7+9lVbqobRYJiG8xGUP
7IqT5vx0DfXWIhUE62ilKpBf1QiNVBsY3Jiw8WCRt92gY75wh3Ghwo8AnyKsWx95NIeujAeyYlH0
4XVCFdiO3YQX08VuhGsqMIyZ/FnYexhw6y7wJW4tmgxe2fEMXNXaPCs8uheRpe19QdR2LouLOlbp
WUQT9NSKZHEYepwdWR/WbKlKt5S8lDuVYRNNJ5Ql0tniYDfdtM3wH++wK3W7wu2+VNH0NEcoi8iL
1muUt+95JW8ssGLbAgTnE0SUbn22ugtLJMMBEfxmWsgqZ9L5DrGPgF0VZzvdSmAPBvnbIZ+noJW6
OcGkTC5DnI67uky92yxPUV6j8QDYSBN/Ikgw9jMKohO/TWMY2ifu7H14tuaYWOfYdHF1yCQxz0ur
xyLbxKXr7jHgD8ttGKHEk1QMzZLMhBWR07KEO9909pJeJjbMmECGNr7JDMhXiG7mj/FT42GIzLCH
RriA07R8mcgucIM2J5vIpizUi166isE6Iu5zLnT9mIw8b5umrHF9DcyMGqhGdTVgopq4E6pYmBMe
Gbsb2SxzI+JeqfQ6Xi9qlrzOzLml6Dl9qKH6iO9UaCnjzpNaG6e0rSyDTc9eI5r8+N6660eTC3fa
2MOyFX441Fe2bi0Ls2Hjc230exGf69m1x50rKK/ZsmiK5UTM11pzwnPennB0cvxfYllMl4U0B3uz
GKF106fe/DlKYCSIXyaBtKlbcxcJ0vItyr9/9LoEV0MZPRbLkAKWkRzTiqtw8L7kIlwC2CpNEOm8
vS8j99Q44j1kbo/3RvS7kYrsjTl538ZeLE88CPoL+i2mLnPCBSQJ3z+LbsakkCJ10O807btpsZyd
lYEZxIZcX0HIMKMyIJ9crsdy1fRbIx/Tpyls2v7O6oaS54Gsw9HHb2PhBhrL+wQBKd1FI665h7LV
9dlEECKhimzZtVHxnA2YDjaFrocrXS+MJWJxJPPSBF1MZji3FoOOP109TeP4nFfFY9GQcWlV5twP
ieHe12IuAyueLyeya7h4ZfmV4B9ni959wGjBtYBFMmZRsopDM9TlbdHH9UXmGx5yJ5L509KF3oVd
K1jSadK+WEs8f9phSY7VStJ5Y9f0hLpV+IJNfsYSi43eHiNBODx2MdCH6affDsYcxKwYiplB1Ykr
Bde/27iTJuVOdIIlZKnd+Q2efGEdi4Qw+I6jeOMe7cGJmVl3IaayJOnIDOB/mLqLBHN/azMpbVr7
PFmpC6XYFWETOAxouUBYDH64IssKEbd0YGaUmxEUjp+wIGDEH7tqT4iGqrxqgE/6mDluO6GpQUkz
XbK1WUEuaNs387I0xyguyo5jUeRpfaka/cYoKCQownuz7xc/DnCOLrtlWJ6nuLpFmj4xY8WzG8M8
8WitOYoFpbYwU3VRMlLiyo6hdNGzeWJGkThrPpNTp1vqA+kSGtMjZGyX1Q7Xb7YEQ6Su/JEoIvOO
DQRe72vUtjc5rsOgGafiYGkaAQD4yKNZTcZN6w4V8/dqCsZUEWthdRduIMXYXIR1jQeu7gqLOral
fsWQ6r1EOAihuTjJTizQ4eJGxacJiZRUTowqC64YlbdYsOsNvsLUOUWnIbaLYa9rzO28P0lHAMhi
t6/jKDO2OY8M5cmOXey82LTSAAeTWK3g9+AwXhcSOg8MBi5pOLrQc1wPe3eK9eeCaeeAm6bmE5FD
hbTqEgetDIO86zsP385sBeyf9c3o8tHdLMpwNjVKFb2pPWXrnjMnaPhIPs9L57sAnwxk3Inj7Vdc
69+7asX3tr28rG1CwzxNOBBLzjBpbVVXhPz797FWN73mwpUOeEk5ofuEpabppJIYUxJ0qbu4sq+l
j5ux7eeDGpNr6hmObS39s8DC0LIfpc2Nr0ZG8EwHIHcBWm4zchKbPKrFWovA2KcHlID9o380vPCa
aQebIpfpOwLw7cZEBLzHynYlm2Q/Lu4pYZzXEoBYuY/l1wZcD+Kz90aPpUVYkClTTJ3FvYCcdUQF
iO9yL612/uhYBzlZqLcxv7SPvXK2/Oy9XvDm++NbWWOmJTVyxGdu6w1qQNhHdwU26w/W2+IZ+oLm
09iEe2nON47RudvI6ymuM1AItq2doSLZptDHoW7dB1uu0VszLDBzaGBwdjoBsFgyCxrO/F3L6Evh
moy/+Nxdupifj9Ahlu2sFhhZhX8tcWLdRjXv4QZwvMdBZ2jxoBXQbiZmTS3G+W0O32ITjoRSq942
rgcBxVqIujhPRqN3scP6zAdaGQ+5qpoHOpPvk4JDbFiRXVTMNjexoDvJqIlcRDkkBQGB46IcvOcy
tU04B4oMH+7LK3pzuASGNNhTz/AetT131iG69tYXtRWtt+MCl27Nwp63Cac5HF8vLRaXIxhOjm9p
9RRnmI8zJdbYrn7TKdBBZXBy384xPGfJEnIu7bK4Ihstt04kP0rPZUgDKPiRUJwV2Nl4JV3SkwtR
rAs7CqHBauRoSQMzUtk1FYpox+W8k5M2Xj2HbGHNonXCo1IQxVqKcttkcfw4Ouxi54wYWAsmiGNS
BDUqlOcCtT98bbEMuzRjY4g7N2E+b8ZROOy7Nkl3raMJr7x9JlPM1cOvOe3iVZcnGRYWfXLJEqdB
5nMRpmdFV/2WG2HcvIfAIc9tKDGRNIPV1T9xsn/LqfFv/Re/2i/+v4MQCfsvIURBjGbcF2/dbxdd
/lYC5fzOPaKfVzj2jy/9A3VtYiUzwYhC0Rf023v/9J/RAvw7wD+f3mNciLAb8WX8w7MhTHBDYGLh
zuFec9kEfvFsmL+v34uKFaprKY/kO/4Nz4b1Z3ytktICAczvtyK1Hfpt+Em/wkF9myY16lrEsak7
lNs8awHIGYUXb+uaFHTi44BgRJSsPgp4bQ4MZ9GaFO+MtsYA3bI7wph8T72UsLqMbqfIngN/tO79
3KEMbez5cDSx5T+OUbh8jA1mDpdDTwIJYS4vnLC7qkad/QSr/q2n8j+Hrm+BGryVv3GJ/P42/FZ9
/vbQYxbs+uSj+1dg1v9IrxBQqL/wCiXF+9u7/v7rkwe87Re30IpCxldIx4GprBVM/IdbyP3dgjJt
8gSRQ3CYZ/7y5Lm/S3BpPpQEGPu0w/ziFsJlBHFXmACwXP4ZA9LfefJ4WP/FLMTTBvnIF5wtpGkp
sf77x9t9UkYdn6H/aBSBA3AXgN4q6Q7HuRroFXig+YHd+GpaFup9+RCm4ioNO7lvhF2dSfW1j1NZ
+ZsuJEaz8rX2jMurAGiKri78CVtOUhMzLPt6GoLEFPezp56xcZy9zpoOHQynQ6MgCHgh0qVSDYkd
A0xNGUcjVBUkycF3PxCKmKzX3SN0OrUfhukJb7RHSYMZG3eKcqBug/1+Gjc1D/GHbcJhwSsnjq0c
algIYHBSfv0jS/T4UDtUve60XamzVeHrtkI25TKsIABE3NFlRAoqNwVSg1O/OKJ/H9z4DIsEBR6q
wEiTMkpKRuZpqMntOOF45ofegmwCilreea26bih+CuwkHs7eHHGknueM8/8SU8bwaU8mYe8CiFG2
6SgHJc/MVAEBvOtPfIzlZcKe/daQAF1nllUwmc5Didee81+mD70bwQPl5LUrizLfxyCCEy8VJF7c
wWOQP5f7VmMIgfaKYm9R4T4t40ehen1XW3ON/5smXbNIOUywU9FvgcvKxFq+ybrwy8CBK8BeAkqJ
YJvE3kimM4+7Wxpy6gsEtelCmHF3I3BZbKZurM4GWVuIRczLhE39VWr0w7YhAvs4qrCkc2Is+49W
402A8CNeFiiC51nG9is6rHFgckazOq/fhWImwBuYECGHp4jrsu7Lets7bJF+6Fhb03MvByTjDYeG
ZSIT2XLmjJNmY2o9H7F+1XSYQS5v2W7Rk1wwKo8amGOg+oqxQeoBPVaxcfTqlmw7UApO33V2VnPH
kaZ3nUOUD7yG0sIL63a591GpqXpRMDCPmZqLYKlJkTq44B7T0ZvI7XO2zCS49KjIqhOk4vbsh0Rx
OHxyEeCvvlYgSyC5OFEIVKX3i90kMmM/xMK51GiIZ0kSq9sWUYdJPp9dcQjbvHqbtR4PM6hwbpYL
9zJr4exgN8pc+6w48Gm/dYLcD7H6A0a+sGISxOmiCCt0s+tzM+Lo55Awtgkif8Sj8c7B/OCVMxpI
2mnjyc9FCUfDnw4hsfO3quyaL4YTOw88OAtPipdtOzeb7kgYUafaVSZV7H33ES3QZswUYAr9zAZQ
+uS5LBzv4JbusMFG21H7OqEvLGN8qRtBFCQsbOSgRezonGj3bmQauwnRsN+YZhcXm8yOvc8Gm9nB
90vn7KXzHbljgLJlmdyV7nQY16vZEEMwKapjh9H4emrlqe6L9pJczbHXTfngLVbNeIyaOlc+pH75
xi0WO0yDtCx7sNNYYXjBRqZlvnG1VNG9MzrvixuR2Eyd9hA3c460a2cPwvC9amMn4lq14sUjrEcE
RqR7uzSHo9WCO/OKt4zh6t4qK3E95TnENmP5sFtjfNc0nq7DekpfDxi1iq3CgajC6CZeli+F3x1C
Ej6gQt+0Fb3Mo/clZCLRoffuVY+K7lUkfGS3o32AQWf7SUFEdK5M90Xk4wflLVgyGh3ucKKguzQ3
irHva0JZwaZaco/R8hR/D2V978feNdc27FWT8QzQdL8AGg5I7247mZxxNF3I2HgxRo1v0DGAOicN
w3PGodyna5ua1qqOb/E9nOyaTqayNE/GUNZ7B9iXhJUPSaBjnlDvjSRKd81ss1x4HjfD2nkgRN4d
8nRmafTEkjxOjet+1k6T7w0verCdkPmcnM8q5/WLNcJCXfrXUQ9qay4nSkQXjHyzR/LDEZNEE/Mn
tAG1U8U3h6KHvd0kbcCacaVmEOOh4eenWVbWqXCsaz9iGlkbOBcpRFiObe5ektCEGrTkH4h034lT
HlzDYubkxEhNzSlB94OzYUAzd+MPmEkngOaPaiyP0kQeiZ1pR3b/yq4Q3WPNntK33vcQsinSvryL
tX4sch+iGeMjdEfrZTD4PNHQflNANDpOMYYXj2uktuyd6cPdEtL/zKKYC33Wy33c+zREwV1KE3bP
VJIN8/gGdG0UE3Gv6uAl0KejpUeedZYajSMZwd2X8H4X74xZZEQTXr6YhVdv2pRpBdkVEqBl3z3E
dA/hNlheh06MuzBVOcigLr/3Dd40u+VrA6siGNOlfX8QuH8/VOtPlJqT6EJBaL8tHfxzgpz9wbeM
5gCPXXnbaNRxetZe0/uAgiQP+LL0ZhA7va/3NLWE18Q10a/ClZYSNEyq3gd8wQ91w/9vW5MmD7hP
w8jtd2Zy03jybojDamcMPppDT+33gGhF4YhZcs7tQkggDX3NAJEAdWT4tBL08AXEW+Y7CS5AZhm8
2e51uqLWMQsejLJZApwh1EoAlcAIMk1vDfwMAMO9beLdaRnSRF0D1l7icJxOUBc9Yzsm3Tg9FpJt
8ASENmt2ViF7AFJyYmB2O6UJ9pds2SHk1hj6RbFPS3vYJWFyjEg8wLp/c4d41zARxdZCrAu3Q519
NRs8v/FoRgHzvucpHfoLXphbs3OpeB22fmXinXKbnf4RnIWW42RbH2Id6zY7QFBPeHOdRJzNfH6v
x/lSIvuC3jbv6pQhVFzLWyES4OOgK2HnRCu5ruFvbLAth1nxqUzAgV6VZBspymnLW2hC9Fr8aTvM
etrCPX9LJX6UIZQKzwkZimbaMRtIGEBbjxDP+GxK22BVqfK9q433uZrSG1l17QEM6kuFRWszdNR9
Wy7pTIOMIlEW+SVp5itMXv3Rb2yURA9KWG4w9QjNogaVx1PqYAPf6GxetqE7jxeMJGxES/jfgUla
e5s5kb7KjCg+Cwig5Nrb7ID5h3/tyq/2yowEySrJQ4dVkuC868PLCnfdtdPC91WukT5pRlFnorH9
wwgF2oubZt+Uyricx/4T79++afhVTB5Jo9DjBccw+Zp2ggRP6vSwC1toUyDx96IlLMvMT/Rq68jp
OZvDZp/rLNq1UYNsOffApeSLy8htZ0Zz+lgUfODbCmChiuEX4dhlE3Sb5H1owuQ0Fw2oaumh0jX4
rt+atTsMyz+HG8QSNrZ6FScY7WKaHIHC+KTreFNplCt4AarVo55FvB+79Id33dJThpEdQInR3ImG
03SxsX/43R2nXtpz1a8+eBuiBqb4ZG5yxh/oZ1wW7aya1F5PmLn2VjS8RHMyDzsjNvDZF7Eyiiv1
w38/kh+ILiD/mXfmD4c+I/Wu3RfmkuS3RjTb4rVjuHLRuL6NJ6tN8LA+xWmXkjbqsVhfi9o0iQNM
zux9r8tIc7PEyhPWJz+naeaAAqi/VX3kQUmTVp76DOfAyDyba/RgEhEXX+g2rVFAcBtJ1wCvoFGM
NFPnb9sfSgm6DEdCYxVQyh9aClUHgyZ27triuPzQW/BDLMmXepVhajnQum6wnjFkgf5xDFfZhrJg
50Rl38yoalV1uh8KD8wR1B5QZvKc4D5DBMp/KEL6hzoErCl+7JKaEggkh13HaG0gko+/5TQk9MzP
ra3aoxUbLjO6wi/4iwlGsO1XJeCahR/xpiAtNkxB5gELG1OFTF+KpU4RmMcipMlDziM3E8toxwsb
gfARZ6377qdFZLL7CQWrcJHpsLNxsYHCWeauXIfmC55N6eCnvE1HoqQX2EpWO9q0Ktd9XHav5WxI
RAOgG2SIYODiMRmS2nrRUWcwh20lATFd4ifa2njqGedoQpH1kWjuZNxncYvHAPeo6u7LBKvds/DI
HHPJmxNzD0HC6A98xkzSoHLQQ47mXPVAKNjaAAxZuGu25dg2xqGsqrLkCNBH8soDQ2+fJgH8nkaT
pIcIbODc3+SsHO03e+w1u09saI+NaXIvMzuEnNOGfvTkYJ9+6xXLL5issP2iknwutmwNhT6GbXhv
9gKQzDJ7yXSFj6w7JlO1iG/Khgd/YCRljoTKxYoH2jTzMJ8XSqeujZ5NEHyjIfWpYmTOPEsZ6QF8
nhqfjK6nEzdNp6m8NRuN+70sZq7HlMtyJOhrtHYk33UoDD4Y38cL5DJ5n5hZcYFP2A36dc9pwcpz
mx2ToB2nDDtQCmktRdzt7PV6Z1nDhVps89ZrzOwWOz8zKu3zvrZ1iC+yN63mq69DcetPjvM1jOMv
3Jt4PsVgYt6JyzAOLD58wSD84kWPMr0RCaA4SlKMnCNW249bheSORZ5a3zc/l868XZsYN13t9Zh7
OIs/c+PrqUxpJq871bgETPh2M4LnBL4rsrpmj0+mtwLZiBAmWdj2/mmEr5Vvazlmj/jz3vrMkldJ
5bf7JqS6YVDO9WKNwy7nDSij4YqhuqbjIL0D8RIwuK7TU+GBheUuK/IbQCufc5N2JNiqzN/PzEYC
bUuxaxpQ8ONopdUGNWN4MxyY1n8/2fa/Uy+1PKTFf69WPVRDH//2MHx7+3OP4PpVf8Tb3N/9NdlG
Wo3yeIbBSFl/CFb2745D4F55HhweSqaQsv6QSoWFliVRUQXqKvk2ybf7I93GF9HtaQN6NwVN1BIE
+98QSv8c08X9ghwGxt2RCt3L+Rnj/UWsimJ88V5LK1wqzEeXrXJXcjU7VaTKt1DvJKGvsXF+Pi3o
4v99F6G3inR/wsSvzaHWGkReHRMeBeB/1siAOTr2nI9PVUsmdzeQcJ8O1eyGBNWSmoEYzst1QYAn
gSlJ9wG2We/RqtP+HWYQ+eEMP+iFi0U2PxoSLe1QD71rPU2EW7kAy276huM7OXkSK/veTh2+RSqa
1N11Qz9F+3oYuPYS7JFXePXGF0J9Dqm7eW7dK5jVttx1KptvooiXAYyodHGPguJcV9NMfcAl8bMr
m+ZpFSQ00iDTtfwuEH0NxGUDbib9EZ99Qgzjq0esNWs2HIbXG77Hq23VO2J59GPtuKd7MN14i8EC
MZ3mWBTDGF0pL9A3yDEB5HHTba2swf/wKyPUW/J1dXlnJZX5zpE6/VrFMLAPU8xc7F6BHb5ytNLR
E/80Ae+alL8Ye862UOb1wJlm44jUfcAqNj0Z3CXjQM/dAu8iHrnh+Gu7ecc4ZfRMYttFNESHIm6n
e1qGQoX3qlMM+DzgdHE8mEdYDJK1xl+4XnNKcZPDMBm1ABpZGFdJOmVM8q3Jrrn1IbdtcQvKm0q3
ugDp09biOEVGTD1NZWCyECPJ0F3h/TDvuKtlOui6wUFuS9aQdewV7xYmBb3xtav0NgGmuNHFIl/r
rGoz9srIGPGFDhVRNS4VfRDj4By2YllLnDJjYrxLRGyu0EwEnDmrLrKX2JHj195jzryBkjsrIMMh
IcGyF5CUTWNoAd1ZNmJQP6V1DdBrKc2zCZNjL9nEviTtKNlIFMDsUfK6ES5nVrgxhp7oQBXmMYlO
vysa0JrJcuFHgMZwu/GzYy/9PjD8+14MFJJtfOxiURB3bvy9M+dxLTSCT+RFJZM1/FYwU4imHOvK
jnDVFFUO79lyIrpl2iJqAyss9OXqIlhNvy7th7mSE1ELblnfzGLC5drYYYvDLHah1nS6/hZ1jPK3
kuqcE9tw88WpLU76IFEsh4uLixZlUjSD6bTU5aFwuD0F02yHBy9seF4WRb0SmyDdars8Cwtn6wyR
e++DL/9GnUtyr8G2rnaWor1O8Go9AZzicLSwv1+uw9weiHzW3lcu6dIgz3R/8pImKg4jYO19Gps0
41REMRjL9xE/uJiWSx/0Pxn0pcxHYNYkzQPlrdhgf+HnoWzaGpssbn65YV7IxTKb1+q5ItMdcVLy
9Axj7SkbYMquCV2sR+2japP6Ls0wqhOAaZerZsKZP7md+1pF/vJs4xpVGwwew60rVPKQZoD1l8JY
IsqutP9JqaRfbXh1gb6IKF+5P6hwL07oKqz+mESvKaqZH2eOCg2LQe/fk9ybnzBd5W8Y03F6hWEv
EIUrlKCNGuEdbEii0YfgFNYcKJ8T0w6/VGZwRhWp3Kipc4Cs4F8VW07saKk+RlgLicLNoOAOiujk
VuZuRo8vBVImxFbTSupPhw/LQ0arQvs9sSHJbCJv6a98OYsek1tl9VvbLUqg9mkJgZM7GgGcduBx
D3CktpB3cE3jUY2dMtkv85wI2gFczB57QojKvIra2nW/FR7zlhPxTS7uW2qUuA/lyxICmzXxqJHV
slqfyW5g0qKYRHuF60ZD5mxWDXgcOuOJNxkReiFD6gSZtGOqr1CPFT1R/erLSl2ReWSb5hLctYGy
NmV7Q3dKvssBJumBBprEy/ZQuzJNQLtWJUsRUCjSX0u8cBK/qkCrltuu1fB5rGoU3TEuiZ3kRAKR
RzcOhuoSHkpt2711nTkqS3jkR7pFGLgXChc3bieZURJlxTgUrIqSBu172XwMjX6q2sCPK+mc1i1K
0ACGPcE7NulQyd2iCp81LibOZrYQkmFQXs2dTyYIhlHXyceoEFTNM+RoBafFmN67Qw2rxSuBYlvF
+BhC5be+tmZdTKQgCQxvRU9T+jMKRvc5u034pEm/i81gjOb3inoO6wKLiW42Xm5C2Z1TjewYxg57
nRubL6x24efS6Rjrqll8plmoLtCy8ItFhgH6uUMTKskuk7iCJBYOyIWZk27j1sbbEemyupdJw0E3
ivqTATHxbSh6ZD2iss27MyPQQ1iY+INHwkLRjjpAAVcCYCPYymo1FxOCZCrUkHP+wuJBUd5sjdU1
KxYlezy8OIdmI+4uWk+kescmZBH7HDkKM9Cy7XMpYsGtbaJGfpN4pffWTCFwTNerHT77ExkkBJdq
+ehQ0mawW8PAxzsrzG+2iluanfGlBzYbHbnePPPuI2omhp2crT4PLPj/DCj83PxobQcHv1/n0YOP
GRaEHs/0ZpbI4ewT9cRkpDHGlk0X1Ge8r3HGYXUqs5nVJk6nO1cr9bRkTd/vTOpN3G0NQsnbcViY
28NU2fRotB3c7m2eRrrb5WU3ftW2x5JVpTNw17xzIMhSi1astedURxAtyMa9X3Sy3vlGJvqtn+A/
IgPqUX0RqQoez6xdN7D9yPrGsMsifk5k7C1CVB43hVP6VgAprZ42Zg5pBahWCqCyTha+HGqSd+0Q
Ks62JhQiZCmVoWZOBsYQqk9wBlBkUplnP56AGA1twhmEBXkctqWf1PIKvAptUhzMqFm0DJYvjjiL
5LxmrD+7lbgKL9LRMZ4zCI4eUF9SN9ulhdOCTOiAMyNhXDVHFcXMPrEMsaLLds77ADsPkW87l1ji
MISCYl0SFqb9jOBzN82LB92AUH9+0elqdHYKEwDlF4s7LEFvRwn+0dKTpwRm/BGyA2n00QrRhZMQ
OJMZKVbcVktukzGZ10umgIDEs94QYhPO4Qhy2Yh5UkdK69wjeROfzsFlSp81bH8WXyspQFMVovs2
QG2iYAsuLZK4jmEiM1DsGV8Vk3ObilHdjUxhMOOZgqLcyWX9iJqZvjVpuNfkYMpXv4j1ldNL1u6U
htJrHs3p1RVubO1hs2v4eAAYidKO3o05SZP8Fkbj73VPV7desE3vpzoznvnLpUdsPxofqWbDLtXN
Hm400YFlRbVVzlvlVSVbFFVMwDRqPp00caaoGT19dohaBN/K1HhVqWo/5jaF2RlXg99i3G2jl4nT
wm0YArzU3Zw9824NF/W4CuueasgdABWqP0viXikyRIIM2izCBjU14fad8qlFjEASPOCWZoQ9uHhY
g7FS6VfUDkgIOUwrhlVaMeabDYNevygkcsf0GDBzUDUlViOT8NZDnqJ7ITJKupU44kc8oRntp4qj
irvJM5YYKLTIJnihGszoUwJ9YgP0gZgiayMQz4i0Cb6pGpL3xnYbcDmE2+SlhoJ87+YxkbRQOCOK
4OKv7GtU4FvqI4xP14qM0zJyYETZEd5LyQN/2+Wpc+f3vbpgskWkSqUZdXFxHIFuxSzVdReNz0QG
1SWi74iUJ/1Wjh3G14wx/O9lEdmvBWvNiKPWkMbeLB0WBZcjeAZ8enZIHGRFI8gI29kl2sm69age
8b6o4ONu/GRRY4ARjT+iZ7qRIHAKelv5Uk6hTV+tJE1C1vcCDQWUYUhR0E731Fxuegy3SYBToOkP
gxgGIBFGgRWTVi3uM37V3nQyo3QPNjzlMAtBqo0HovjG08J/Kep+dAJUQoqNIpKkFxXkXmefRp0k
1l4I43vphVEBlyQaikv45h3TM37eAsUsTzV9tzKWDwqoJr56jokTlTzFciNNSZVBSHobdiwhApMh
y9i5l4mEUg2WuQHU1qbNbY5wCzzRjvqQskyZSfr5MiJ8VPb430SYJy8FH4IvKJUMR7jcgMuoPcBO
AfSi4j1S3gSvrePlVqKy39VCJnuDebHvtny+zdcy9jm31itNnhXA+dJaIoQKbYTV7QgkDatdVfH7
ZGmSvmeOyS9hjaF/L6oM0FVHW8xj3gjP2+o29w5ORyyTs5A2eCxqEzxeRzUa2RFraeXRc8uWjipG
rn5AEzBz6b4xlsuIM3Kx8yGsAU5gWcXgbtBaFiTWYGPAtvuYtZVM4EbbMaYMPonel0o3sguaaV2m
iPmwG8aOYeKZHdiON74/W/QML+xwO7OIjJehUDOMZ04hOz5R2bjrvVDwIuuaijbOVC7XLAlxeZ8y
/EoQ6+waU72mkY3LlVUdbIGlf0OZ6eRRbpm00ArMEcSGZ8TTS8dVpNz8n7j001EHUuivxCVGh789
vukk/9UL9eNr/pCWHDhHwNwwRHk//G6w3n5KS7b9u5D8D5eUsuyffLg/pKWfUCUseCZF4Era1v+z
Qlnid76PCVFJCYdjqvX32gD/pQvQsl2eB8eFQodehcyzak+/aEuOAjKjFu68VD11RB74b7i3L/iT
P8Pajhu8OXzeQJOKNOvJZruRM+FfQFGWYEjwg2e4pZFW3Pu//zz9JYbrf6BpzrNwkuF4I6HlS2Hh
VuO9/vey5H++z9//xA78b7/+51Nk/fOpgQGobIv+SMu0EHJck0fjH4Kk+fOBQrFDxMTkiWL3hyDp
/2474Abh5mP3/OkF/RuCpOAT8Gdp0HGEMC0XtVTh5Pb+hbUFQzzUpNxfMTbUUJTHXDZtQCbF5J49
ZZjvGLtSAnwRr6Gk1p7bE5lZ0PwB3Qmtuu+471LZa7djXrevlIy2Fe6hJGu9LYsyQMstJVaO9/G/
/5FCk/2LB+gzit9Aqfd/1rX5mp8Pjef8rpSvXMexBfgX2/mnqi0x8oJj83FBqn+sL388RLZCuzal
aa4yON7hfz5CFs+QR9xQ4Za0f/7T33mEUMP/9BCtSEzWHrWaMG1hecJbl6Zflp4BsGHnGkZID7VO
Lw1bfScQZ29NSiCcJJbgl/Wp6UGbhBWgGqisX7nomns1uoFp0Ysg2ra6qkCu5DgyyccYJQclIPUD
9X9VaJKgxsDo3w7uAF6LyknygronJXJLCrobd5Bu3MbkuzSWhw6KGFpZHy5Gn/abS+jnvEwIH8+1
Dx+GsVFfvIy9N171jvfucSK7y0tM7uC5OvjvKi40HGMz20UDkCkATdvR6UPuazQbA2xkNCkoaTLL
+gq0ok9wV8NTZK6mdA8EKFHLMXGKYKjqfGsrGCJkqtaMVy5OY9yjIzYoar2R3HocgAAJEaXn0nRd
rANko7HPcTi8zq2stgNmoXojmC2fOCNfdm6ZEIoBHrXNYbBtS6uV/8XdeSxHrmTZ9lfeBzyYOeBw
iGnoCDKoVeYERmYmobXG17+Fe2tABlmk5etZ96Ctzao6wYBwP37O3mvjJSIHh7yJdVDLMz1oo20S
I+iAczHLtFyBYG6pzditNYaA/KGmashG0uhrnbQYny4uxdhYQA2X6bluhRy187nzkbqruvRJ20wb
BIEi1V/xdh2hmve3PsHHVTtChy7SfkwXStjVQ0WYpIKCAofM19qFNVmxvvecmOuOIgguCYQnycOE
tfenpuWqliUw7X5TGQFZOEMAIH6F/AVnOm3ZBw0xeL3sfX8KllL003I+SWSGgYI2b9XYP4xkvN62
rmzOqqB/KMOeDoPVmvS5CxFtWmEWZ4rbdiWQkrflhCCouMqzFpS4XhqrxLCNlV9ZG72rn+McOaTS
a2RsEwhODsQ16tS22nYuwWSLBIaK4Sj9MrNb5JexkfcIIXhlugOlfXDlczKDeB/LvsfYmoz3dq3r
1moMi4ta2TsPqVaOFyYgKsFnBIj6DSwc4+kEIWaLfBURFkkUkQPb10v2uFEQdgTAPecgcmAjhyLQ
Q7R5EozBRiU9Z3AVMbNnfIsCFHfrAtCWWpDYQ0vEwEO7rTV/3w5oAlyDsXEY1N2yq1p4PZMa1rqS
0XIwxXQ7JAp+hTb0AlJpe4dj0r6MWuAxCxaN/Df7QLipLdo+jZ6Zl9IZkN+AX9YL66yf/HbVFJCS
Mvp4C+QUP8Mufc1kuC30/OAXzfl8LE1j98WK5TBHhsGBqNxzWw+9B5OqdjFCuNiIwmfipLImrvmO
wgLxk5V7zTbn+J7+MfiYNrzTI1KFOAJwMQFYsVSWbYI4y27RDqD8t4e2PYJwd0F7s/TEh7wrhytm
Y/CRNAz2uBaxcE7gOLC/0gwVoJSi+qAZIr3JgDPf+p04t4wC4J9XaOOhrbozBErRWS6RmC7y0k3y
RdBiTV2EjJjkps/BABLKjUpwyvN664ScBJehLQKiWaOpegaX1ZhbOMIg9Kea/Le1GQ7q0BptfI24
m2S+uq4KRmA5Wi2mD9mVAfMfxfFQBNqWkAL9BVOlH2/sqkcoA+rHptdFso7pm84mIkf1lQgli3WO
aWGaYgGe+ti61kY/4AzKDMztzegpcdvW23Yh5Os2aPVswSCAUZrjxRDtsyC88YbuGbCleyhR/a/q
RE/R+gQxifNS3pG81B9srUN8UBtym0ILWUVonEDPlpjV1px3q/2U5C4TKbf4aTJqOLhjaZzZxegD
g4z9pqfFm0TbpvAAAphVSeJaqSDCqbKpoJKnNJqwmGsoBmAyJ+gTZN34G24sr1mYrPO8m0FtQw7/
o6jaakMTjkgojGYVCKsEBzEBKulFZCN0j+y6x0SPYjVuwZ73fljtrNy5w1LeBqtB3WmW5+Dtqzki
Iweo7n3SAZKCNAitc3YW59w5ntHZUtc/sb5Whzq0u3OXMAQGKXG988fiaKeWYrCQCBwN+DrFoI0L
xiWes0rLqNlUgzWWCzK+Vg32g/OAVhkK8/4SFm4JLSFKcIyNJqL2ZWq4prUrwtC6jjXkNhKO0o8u
joL7qWVgvCgN44d0y+uWANJFFnDoS6vinrccqVVnw2ggmjjWzWsL4fNsmi6Pnqv+RGP827B7FaPL
FM4qCjxxkaBmQYXuZwMLRZpDpjPSqlXLnpTkXeSYN2xRDt7DhCKNQ8CxFISuZqkBIc8EPSw1UZ4X
usvgYwLrsZi8iqNq1BrTc15UKyIsVhh8CWfEcIjaNGPLDdP60Oc48QykdWsq6hR2a9etiqqS5VIz
/QyXgzYRmeRNpD67CAg9ZlS5IY9iKG6Yz0zNpq9NUi/42jzvERSca65CeM9z0pu78QgvTeg6LEtD
83dk8sYQOEO9/TnpXXbXhI62Dxsju5xK7BEonSVkUqsKq3AZtm4yLa0quyOGaVZoBROrppuBPrrW
dJT5wB5iufT8EldvwDb2PDYMIpZpI4Nqa4b2eAtyDaV9GFkI/pG+/OpsPtyNWboqWzpWKR4Q/yL6
yqyMkMOISqODznpoGtLNlGJjwV0N26Km8c3h7XyY9ciSqcDg2BoCuoAspChSeP3Q3TU/YmS+QDuQ
MTub2vXSK2tspYkqUSTHJkbzeUZzkyAP0vPOidPpfpAfWxnnQ21c4LKfG2X5lkZGvIIs+CuLxCrs
wKItvSAGsGxkZXM3hbEYEFy655aXpwQ8UCLGa0mbd4G81N9CxYxAg0oXKvcwqKXjkwqJ+C3b4Hzf
ZkU3hOdlIG9IzSbfl9ckKNd+nbpXgeDhQJelXGV0j7LW1xuaowR+wJ8Ip6JqEMnWHl5H8Kc5c2WG
eovYMDFDW5Yui20zWFAjG0eYNFNFgMHfb9DlJRl5JJFoUiYHjT3CyaGyWvEEQfEzKCuYexY0WWmv
cv6gd+/Yz3ANxbFoBztlCI9M9CKQjqhIZYvCdlEk2AkWTqvh2pgxGRY0wVAjSgQzfb9BtV+XW7ro
/WtEpjwxrZX2QHyeA27GRQBRC2NjUaCA7G8Acmxqxai9M/hoHSZGwUCowZjnzoEGVbMJ8+6xCkAS
Frqx0EYW0wDqoVt6jBVAsQ+8aat4oAlJJHXEh4JejkeVF48DmdKIcsES6DiBxRW5AOfkVI6bIlfe
GWbNbqN5jhasMqeNh+1UtJpYYWMXdMbTeSTvhSOQsYHjGSOgadpDGA8P0NsNbel45a5pjX6jBJ88
Lcs/hL5biyiWxgUhQPbRG7u+XE6jj2hcywrjQrCVvigbRpickvoIlgodPnqEyC6i62CgIcuHMPoH
U5pnKtaNLU+Zol2m5nGUKti6rXZb0df2V50dQifVcmS8UXVvEJu4pIoNfkEc2KFBI3x4qOsHstvR
aGNvly9QLNBiO7n+yoNF5ZfANXB77ZojB+1GmP6kLve599gUIEpjTbo/SfkQ3SYY6vCAGtzp71m5
nfbQBJ5xGFXVr3OST+8D9ulk0RGbZ60YTvcvnSbCe+kl6c9+6qFx5LLZel0CCdgvpLaHhZg8B5ij
l40YUSsYtV78IjNej3ABqFclqWLWGYJ94hFN2Eo+U+/tNKgxOW+lzUoZlb41rdw+Sp6moUt/J9Lu
xgONThKrsr6d3L2jFdpa9+A+oJzEWYSquY3vdGvqXOwGKf89xwDZPMu7ITHayWBBwDImpY6BQhiw
zuMMmTLjBJz1riRxj46xmSE69memzchytYAGORNdnBqcPeMLeTvYbtTszQq8CB1QVPPEm8JaNhaM
RGcdrtsYECJNq1g2aekuMyTsHfEaPbMHZ7BeIpLWrpJgJBAs6Kn4+rXPNwZsw4/DarqlE6WKn3QC
qK/NstqzEvRptnDLon2e0H7ouxYwW3xeTyH03DQCwtNqND4rFZfXpM8Pv2PMCRA2S5cydPRMdddg
MaCwbG0AkQVRqQY84PGYoo+p79hH4Aslwp+Ty/PkVoeRnB8a0H0dk+RBZ1TUIiQmtbtq6t9lIFwg
B31x6UL2smWQ3otqrJ8Y8eYJ8UiB86iMjpU9qgDXsU/U1WXB6PDM80L1wiQf+AMCbvNHZyZZsw76
zof2AsWUIF24HciUqqsKcTkmh8B9DhOOR0sK4uthKskAHS1mljVGwQR2mUJtLsmWp0enPEDCgcvw
loTpCOEspKSQgQWbF2lwgme/FWgHaJObpFOFTRz5u5xAeou5eWPZm7KPon6REYK1JNE7NuFX+Lr1
c+jqEnhbUibFShSN+eBpKQMWJNd1DD4AcQpacAvPWZyzt4GzCdvzEL/fEkWFT4u7YjZAczpNXytP
WckmdyP9ngqmoltkdnOZ5MfAv7GReamfvwwYJssFaTvi0dJ68CiLDobsuTDj/Cp2C5Vsw8jLqOJk
vsl0IbsN6grY4tDZG7gMDexMrIaFJZ5cJDvlotAL7ZiA1tt1eeddVODN8NUHYX6f+WQIb0a/6a4T
D+NjZengwifpvdZZ2eG5G4k0dsmp5G0hXRGcWiEvE9F3BYPEMidnmwEdnXhmWReCSUZ/o3rECr6u
Jkm8rxLdystF46yBZ2fRsXXRp1OT2hSRZVDnQEZbh9OR109ZtIkdZZRr5WEDnDOv28ehKKobRFut
RUox2EWwKdb0lCM4I56ekx1oOqRhhHcbNU7ASBlHW5vMGzPuDokviK4vqGrQXg/GVUdqF1wHb2zr
bYD2GpDWmMTDMcNbt4Ds0YiVTqjHYzQ1cKRdkILxvgbaT9Eb4GOIk8n3z9HScQjqq0Gm9FAQaY/M
h8Pg1knGfFwNsMk58ZEBwUxV761+j9LBHnZ0TormGEwc0q5qP3KjlQaFkiQkTlu/fIA2oFYC4eG9
CtnK0D01P1zTQ1DTtBpsnsgx1tgKKWuqJNKuxyBBJoRkGSqbO95Y5HBuWkeEKyJuZnVZaF4YdmTt
6cTUV1WCng+tf74g1DV7smXrn1OCOPD3fXkLOyP4mfiDSdGQOCixOKSzlxLPnvLCIYyAaYuvZ+kY
QCtiIzXOu0IXlDlpvraMrD4Id5wAmfIcgiG8aBhDw++qeOQsByvAGSNWPQSNM3BL08fbpADkFsgh
kmco44nAcyMt3vlhSbh67sFZ4MyVudUqs3wru3KQoLgxwiNLoY1u7CFzX2YPCuNwCv34Z9enxXlV
8t1d2gWGwV0faq47x623O5M0FTHHgdDFuo2K/FY4PFpX/dZISnnsQZJDvSjvhhyxnNAqYOv8UyK5
7oVPMBfsWMeLRnLjyua2oNRGNaKOHt5fCK7kxnn+QwMaOcrAI3XpC0XrsxaV125d3DCE+5Pq0bnR
CpvRW7rO6+EZm0C4Mu1mj/0e+VniLhp4BnDM0GXb6lEj/4rxfX6Fkf/a0dMfqjJvQ6Fd9glsmdxH
720RHIYlLr9MhxqyKGkDUOoWULyfyS5GWJmIlWMDcU4LqEEDS/UiSNUvPAfG70RPOBU0ROE2lf88
GPE6zwhydgtaNC59lMQelqr1wSLjxaJphI7F0ZDoxRypwQok3jKV0S4twjuRViV9GKpO3vY/veQt
0TvjJgDtAeX0ECpAN6MFprIWOKv8MK6rvVZwztmJSOTkqDp50qt7NysmwPzF2PIn2FZl+veEMuJr
gnrDBn3hjRV7nESjQsbcpSrdXTBZNzR1jjAKkfpZa4eY2j5RrFs6ZwqiA5gYxji9Rb3v8cHCsY02
NrGYWp1dSGp4L0aXNlmdtogn0hITPKsWHpisYPA+2vmlAEi/RBz0A73OtImrENFYSZqiEQ38JUMB
dn2olxo9gQAI0TptHXQZTXPvjvZVpbuQC6V/nnOSwm+AGYbgAxiBjXolYkCe66PpHPqOYy5Nm/JM
i/8B+g0X1FrGIrftHRZU+mi47CLL+0PCEGRKb3pGC/9DJ8J03SfxPg+18LzO/SuCELf9YFzAUTNv
EJz0HD9GEIaidQ+kJxf7OtcyGIvsTRYMuZXdOhLhQVqcoekP92Y0PrmBtikK/kB2/wWF6yGgXF16
k9Yv9dLeIqi+qHQ1YB+NkD7W9opDpMfLV4bnuaZquZbzM/c4o2LufsElYC4Mk4PgGHI382QqVikx
xAsC6Js9DJZLXYtupzShjdQV46Ubd+NLbTp7y/ceWuyLYd4eUmnZW4mGmW5CuZC5vNGp3iEwwSvu
onALCWwtC13tIt3Uz3FUw4RNlVwKaNO8Z910qVAq73q7mAW93YJtiNeJ1Rv2V1rfcpli7Ux8HvOB
emdX+nOZUP0CZgALW2AaxpwrdlatV/SajSMpte2lQ0cNuhdEGSu9UZH3o3WCAjlR+kq1QWNAeH8S
2jC4z49w6jG6hWCRigLratS61zXhrYccLSLVCJFyLrjclkA+2ACrOpAKQ5bAVF5Gl03g/CTN8izX
0XPaHUoy3XHnuogMP9fvF04mf9QkVy79cLpAS8oLq9fEpcfNTzfo4jWYo32ZmAfRkOkZjKg1LgnO
7TlHAoojC600McHXLWCfHX1+GqWZsnxwCZlRJr8rlyj3KYjdc/jl0209C1nKIjCuq8CRd6RBT+dd
Bn0ADdyjyzFrHSgM1G1E+i3SBhQoKGz6HUjj+nFAyQmdfLTXdljZm9ZoxpvaCybsxd480B+wwuNq
Wgijsl/alIZG1tJYLyiLgqhgp+mG8jbyMF5WzFWXThqcAROL9z4ghI09m3ibguZbFB7yOL9z0ula
2vLOp85flG1pn3VVOu6isd0lFKSMmLdUc8eMSCxCmC1vFYTof5Q7EvkRBbAepH2nxxAc6TPNKFpD
PyspUnYOrkE6kqTK0AGK6cyh1SgfKwEaKsbTs0sbnwySOprgT5NzqYfTTqbN0cYct0zj8LKNxP1Y
WjtRFwVx45Z3FgdF+UebqAL8dvYpc3gCg2xCOK3VYgyGfea2+97Gp5qmHtyNdjz3/UivVnYs977F
CRJJfv1UqIyW4RRdGNLeRTDSjjLpm3VlEKoQdo31IyyTX6YzKQJXDGzZTnM/6X1wxygIrSbg7k3v
VIcB7+fWD+q7yk4z4DrGoaLDWWCaoE+eZo9GaA8Q0PMXH3B/UWer3uNEn6oBGV/SvyJP3OWI0klP
haK3CU1WWoJiY46Tkv4GR1L+VbK6+JTa2t8kvlnBY7NNZE3V72hGMo3NVVIR+8c6sg/N5DcHHDZ4
4AdGme4aJ3gaHG+p9PHeTwmkoVt+b5mF9cOffLnh3eOPd2rggW4XHx1hv0xOTw6FmrbYQn56YfbY
ckMdXedvLktjO4zF3owtYP3esYOGbgi4jWnZp86qD6GmrwwyD/cMxNJl3aLHAnQhzU1YgvIshxF9
MCp5f8V0zTu0LFMPMEaeooZgTqd0HmwPQ4Ptv8qpvYyHcNqURnNBXQjjUuL49VuJTRn0ZxbQseHf
vHUsZDOdx6OrqunZNFmA2qi0rwDzbsrcPHaSTBLmUabxnET4t7DTysFDM4mGiX66T9HXdSEckRbY
h1lxvg0HCzloiJZs7rfZl33Q8DQdTgtGHahz15bOemi0LR0YGwC7mz9BALOOLk/5txJe/axr6kkg
sa0hliI84qsmLP1SMYfSGDgqL1wx23MvqLjIAp4gdhp7z6wG4tV6bsHSQxb7QHIlPYwo2gDj7Q+d
nxWQckG63uMUwordJz367d7H+AI7OUHXw8aXdPllR1fB5x6rKfUc4oXzJrrppnLAVadXYCk5SfXB
DcwxYLWqYVwzqs45VCwdrzEt/KNo++iPYTXATZpeD4d7FSedYEWws51TyvoQ42QknVPH7REf+XV2
cBmUZqgOCR3aTUpvi9zWuJFoY1tcuwl2CoJZ1NILnZ9jmh5j0ACpa2E0QDaLxhaxex7B1KxUvjGy
GHstnhk5Y0uLC81Rx9TLtF8h79qVXhP/LenvVAZwUJx8tJqB3eaTAINbexsy1H+z3FzMMauJ3ahV
7fh4sIM5jSAPlhnBJiYNBBeeedcYv5UBA5dPh7DlHFA94G42gba/LL0owBfp52iaXGdbSBh1EEm9
lGg5aFe+YmRSKXRO6WtgiUmLzhuOzgZ+zBRnAjWFBIsYeQnZQQWSKKqBrJ6VtBrchqWy42nT0hbF
f0SM7VMxxfFLRNBchwdA4doIMjTjrQVJ2PRWf69P+N/pzzO/VFAtA3qFb9VT83/9XwWDZlnQyBxY
kkgEkCL8K5wiXMnFlYd0wYRTJhHa8v/wH/mCptvoFxxpOzYirDlfDtnBf0Qw+F2RPQATwLE3m9pm
LtVfSBjei2AApDngq6CYWSb+Q0PqJ9IpaRM6r+nDxBBd1bREWWSS66ZyEu+ezkiu39McyF/eCDyu
4MT6efZ/KAGuyNBoZhTVe70WrCphopSgp2JLhZRnvlVvRROMBv3U8xNY5ItLf3HzeH5xex3/q+X7
r9a/E2HGh2uc/DCXcXthofU/xIunn3f+4txb/Ivu+69X0N97Cz/+jBP+Fscl4u1cLlGvr5+Od1fR
6mpa/iDp+pufor9PBfx4ofm3vhGZlGYFdGjkQmcUvqu7YMWPSVfZ8pvHMv+9/z6tGbr34TLqRBDl
GYFO4jWPJUZ8XwA4oaOYMcRnVAzCu1p6Ev+2s3PtW3SoMMNZbpiReNRPDfhuaR7ilH2R+cTXf9c3
T1KdSGzQafznNk+by0t3ub0A3vg/vIRxcoMBd3dewi9PFz+D5V2zuDAW391evvS3d5c33kDzho6A
oFoQcbM79+1DJEJkGlLXZtJvm/1ai71ghe6Z8bWv2Vdf37H3Xlvrn0tZOpm4aKNYRcz5T3nzviBB
NobERXWtKS+/85VzyDAV7HrNjw89Ag9OlaX45iU9WUgIBkY1SG6MMmyHto05fyxvrhmPZjTFFp2c
stZrPHCMM1XXVpxAjewAuD3cfv0bZ5rku/s5XxDG4/yhm4Rmzivr2wt6dG0MmNtcMMVbZVQmGr5Z
6Zyr2F61RV+u4rj0tmiv3HXQcMxAEFXsCC5yOPj55caPm/65KERFf18nkIuxjbNivEoIShsO00rD
9HOjWamzqFXqHhGbW/Tpw3yHG40dmwywNWAae2+6hPtpEVgaPIxyJVFeb5RRO8uR08gaLYjO/5Um
66JL1ebrezC/Mm8+WJPhg2mS0ABPEP6fcE/WuLxJiaBsXX8ji0BsXJLuN3ned397FQBVxKgT4iyF
NK1/MIRvnuwIroM0KUKESHczlr3yuk2Fa/Wbq3x4nK4u4Ge6FokLABTFyVc+VVpsELNH075xqwfM
dRoJdqq/bWF57r6+bZ9cSncMJIPsymyz6uS20RIBzxl7Jq1zDhIxV74f06alzWC2N39/KXTTUpnM
uyVCo/cvaZ6OzB6lMDeT7qu1XcIH1kOAXwEKsG+W7w8vgyv5IGzdnKGNKCVPbmBkZFPhITnckJat
cASS5IihJ/jmMz9dWvDxo7Lm2+NVoDxxTr+6GiR207vtDim/8ZrReghobZvha+K5LGtTbRe3bt0x
2vn6Rp7sTaZJnWOi55wj64Up5cmvE0YgyoZiduv7fk5d3yXVEz7UPt5gSQkfG2VXP0JqLVQOem18
tz+cLm6sbpRipiUcU6I+ECdvDBFLQdFhnt/pqAx9Dre0fHaM3O1+aVcxwTOdS8bA17/49E6bLKXz
J0cFCIbBhb7wbn1z0qFKmwzgZYfpdseq6z8VFgrNurLl2eRMOfPGvPnm0zh9iUxl6mwa/A8Li+Ge
0mxV6k2pVE6+o7/NEYu0lWOJ9f/49U87/QD/uYpLFSsZqsCcOPkqdEv3Rz7AfEecTnqmp0DnMBVD
Jq8H7S+/Ci5lCPYIbqbODnxaPPgdHYnB4QdZlTutelvXFsRedeu//kGGzm5LNQ5QGNLE+2cV5bBY
SEOmjUnTkCKpnpJw47sm+s6yZB26/NvLsaejiFbAjTk3OPNTfLMiIwnwhthohl0vYFjlSgZn9IBw
0LR98i8J+L8WuR9fCNukTle8h+zq9umqMjGTzueR2054XnWhPPo4onCHb0rpz67iOvQ0TGEqgSj/
/Q/SHFf4dlqPOz0lC5XMvopE1uzl67v2yUWUwCOuE7prctiZP/I3d61ueNlcLephHOikDPcYvcFl
BO3r15f5sFZwt8QsLp/LE852J+8CLNKhNHXSxQgpMy5t4GLnYILKYwEYflkzsf/19fVOymPeAijD
PB2cDLaFUv70Y1JJ4QPsG0gFMf1rmssIKeSsBU9x6ZVuH6NabQzmLp61b2SYf/PoPn7LOCFw+Nj/
JKrj13h/VxHO6OgUgAbWKtTWmOM1pqsBKquktLr7r3/qJ08QCDgbt82SKIR5eg4aRYogCjy/n4Ux
uKQEw7Hrk5j4zdL72W+S1CCCAHbefnnyOpLpAxFYuuNuwB75zB0FF+lkdahvcy6W77/+VafHYfAl
JnfPYWbErkoe1MkbU4ct6ESZaDuCVKWDDtsqnStU9/lDRjfvYiJtpf4Rpa5z13uOg4Q3pzmIhKP3
gRonbvTN6nxijKGktPBZKGUIyzUwdenzY3jzofjAbUzSw8TO5z50CBuHzt1qGOGTDfEoZkUq06jq
dWhQ9K5Y3oXODNzqIDdHRmFvY+ZKpGEqAAoLWBZRsgqiRnvQ/XC8MoZMRquv79+HD4A/d3YdKcSV
Dp/Aye0bLDtqUzkxQsCf8XsO1+uXgdEiBKsMddYbfjQL4+pja/ezPX7sv1mNP2zU8/UxlPDG8PRw
Er2/XXbTFsqEHkgeYMnsLHPNpd534VamafXkdWZ4nvHbv3lpPryiXJTOjQRjP8tv3ZMfTR5LMxiZ
Nu7CMOp+xm4HvNNH2AlcVc/q6Ztd9NOrYeSzKP9QR7rzf/7mjSj6eKg6S43IXMJubyM+hrdQl2TD
B4b45vX77HbSYWXphCjBjnDyy/jsvR4lzLhLGg3REkculukxbHfYpBGw2cawHmzbN7/55v8pbd4e
pua3npWFwSF5AizeJzVegJ5iInF53E05vfxywg6xNRrpXcnQ6c1lJLJdQkuYkWP8CPqiuDQHa+1n
MoaaCI2WUNTwqHNsQT+V+I3xTWH2YVfhr6MMdKB3CRpnp3dFC20t6RnF70azUUtYgeNdQnY86oam
qc4kwIWbr7+qzx6DS1NQOZRQc9/i/SMn9TR0BIKNnUpoFCNPdI905vN7WMH+uq2kSbqopZ39f1yU
hZDmpinofJ5clBCuTgNIMO1mOi14YcjPa9UZ5a0RVsFNIPHULFCEoD77+rqfvN80L6Q05hqfJu1J
5wvxD4cqOFq7sHcL4DCBW2vrxOuc32BiqsevL/bJnQXZRaFjERFApXCyYWsALmAv2OMuiNGJmEMD
pUWFVnvRB3W25u9ocQm09d8WcvM+RsVoUDHqc0DB++dpdTJPZGWh56AvCpFYN5nSiR6M2frrn/dh
k/7nQqzG84102ELfX8gJAikTOsq7NBLtigMVkNhBtN88sc+uYvGd8qMMtszTFrIoPXsWNeq7BvJ6
h52sB7yMWzBNv7nQaZd33g0lnFd6dsD1OBedrEeZBTgTQRcBH5UQ0K4rmKCrwjX9iezn+fbp9IHv
MHKYjCanBjVnURk1yN0A78Cy6UnYXYhCxeEudEIiev7+blOh2zZLMw2xGd/3dmUmdzSDFALlLEoc
eHZ5FKt6A0B7+q698Nkn8vZCJ4+Vs2rijQg5dgoOON5pWA4C/06Z3GA+xDH79c/6cNxniTPZri22
c4qw0w+yLJs272Pm5ngrMf8HUnu0osbYI/9Pb9Fc2yTCGxWSDinDby79STlhKqI7yE2jyMQ9+v6O
jh7s48RmLRhTN7tTpDmRY1W6ww37gglotsHI4GveeJBkcS1H3L/RN3/BJ+82xzt+u6Xzv43TgwpO
tLZ0rZpRPGqcfJGJuu4PaFAK9/zru/zJhXizOX9yFsckf9onzsZkAsjT2DvhK3OVJMWwqqFC/P3W
xQmFCom9Fe/2KYKxBjGB6cDDFqg0i9592g9YSwl8+MVChFi4njzz6esf9snLip/EpLHGc2SANv/n
b+oVI86RbgSJvcsh0+L0seu1HImk4wjofXP++WRjhkXI60+lzJn8dJ+kMnJ0olZN2tBN8zON/ewK
rBscIBeMdbZABV2139R+p/OgeUnCMMULCnaBtuxp31flVTHqum8SiDqV9qYewYssAtjZV5UelGdT
nxU3fum3r2Yzc7+tKdSvc/zt+err26zP6TjvOtDzX8IRl/cUrz53+mRxpAmvAE5HaJOb1iU+a6Aa
2TR6U17DBTGtCx1Qf7Z1VNFEW+xIVbUgEFv9anyIpBsjbiBljV2G4NsKnfgBJnKZI7IKOGOFEVGS
C6JMA2fdRbJ5AGIJNT/EehPibMUAuhTZ5N3mhp48orZOL0i1qMsnOcXoxNxYHy5TNGI4bmqpLEbr
U2oRGV94xCIkkUSSCUaqP8Mb1DjLyazMHmnKSNa7clL9N0FizSsFaJmfB4bSQAj2RvxQakFKhjF6
DXuNqD2/UW1n2oR1aGJaFHVtd2tYd+YvaLv9SHiOB3SozHRuST9q7lPrprNeEwpWtYpVpzmbgS8D
hniHtgcNkvQumQ91+Q1eV+WtbNnh8NTowRGbGJVYNkwOgfoCBwrqsAkb6k+9CbTmEmNPdex6hYTY
ClT1Ez+NzV9Mr+u5RsDt7Mc07Im3c9X40HRFe0deS0YcQT3pdzKMtD9jZZi/nLoxy21NLNW15c7m
xBgMFrGknuGOqDA52VGGD0pek5MASr8bDe+6QukKEHJq3KumLhAX6Znv/QrI+0YuE3nFRUMGqL3j
N3X3OU5i79JqfXYPZUWiXCd5lV60mU6Ebko/iyBa2WvVulcZRhTBSGIraye5H3rAfGuv7NvfeBNH
f9fybwBehDlFFpYn1C/H18nmlgQHZGdB2og5p2IoCXDPY0Yiltnio/Ba/qBNnfpOuQkzTqXXePQR
NqaI1GCEdUNN+kECzHuvpdHYLRtD9AZER8yQSz8NjF1cFbnYDkQIeMscaaJc+WWPnnnoYvkrJ6gE
sBfyJZTDdtWlBxwtyfOQtsMvSshpP9qxQ5SfbpATg1C+kpvKGTxAQSJ/MeGx65u8ahOxtD2hZesc
Qc+T5gt0KHGdVNcFZQRVRCv4M3jP/LUjGsDWCkk1IfJiYM7WJ0Nqrn02ydf/28UDSeBRKdk+6/mf
Hul+QlEKi+Sbg+En+7TLPgeHgZOoQ2vm/UIbgbMrNa82dyY4xmCBDLuM1zEQqacKJiMCT1Vlu0qT
KH28jsyGbxagz5YfxQZp0m/TbYrB95dPpeZlvQBb2rBMXlRMLFZpQozK18vcJwU7p97593E8ZIxz
8iMJ427QtZLdaoCKyVFXjwk7vyNaiK6CHXTmOyb2S2CPdf769aU/213YnpmLQWeed9H3P9Akgnku
FYzdmERlitpRjdtaCihihYPet7Z+fH29jz+VHDsmifR9OG1CaHl/Pa9ACKUHvdpNSJFmXC/OsKUL
hrZF/Az6bUFk5jRsgkmj/P360h9fJRvEGFemh8i87HTPZuikh6U2RHvs1DDX88aWL+jQRbQsBZK1
RZrbWbtuDdZW2LbYhL45e37ShqNxO5NnObRwNjs9uDRjYJmjFaV7K8QSs+sshyxlTHakR0l4F9ka
/xUq2EoLa7ljDlBom86sZMr6L5p7U2RZ/M0t+VjGMMqjp4VagBKY1+D904i1sJRDEsb7sqqZQ7t1
5Z6Nta4OXRU6z1/f/o9vGtfiW3YZs9n/j7PzWpLbWNb1EyEC3ty2754ZDr27QZAiBVfwroCn3x9G
O85hoxGNPVyKpQspxOwqlMnK/M2kI34dqwjwa8lV8OqZi3lKaOB64mp6+xSavXewXNCX9+PdrjTe
LEAGmHIq16Yz27rAIU0cAUZwu1GcHEEEuRsbPOGTEQ9IO9cJNg2qUa/s5IUJnQqEjqMyRuAYs6CG
KsFmIPJy4uQWb7jIUYka7BHEJ1Kr98d3ezQ5jsOBwZpANuumcVIFoQ08sPZOuVWg+Wri+NrEw1rX
fOGrOTRnPES5WPgsv+uvhoAFj4WiBZSjxgpXiK98qGHj7eEA9+xS7Lbuj0rX+QOvq2Rk8vTT6A2y
VajGXweMJT7KklcbtWEdqqAR4iuAn3pilA8Skv07VBR7+9yjbpFuscf2/WOMmOpz3VfO20gxcwMJ
Y0lrMfYr5aM/ODUg3dpIxVOsmyi3+GhYt8e6sJp3sdpAd8MOzfzW+IP3aQxIhQ73h7OwHgAC8Nqj
dYecybybjfEyqaXV+CepwpEEB+KX4d5A7MeBxWph//AX4SaIg0fIqZR3PXlK7XrFCPLnVJQtKh2Q
51JlT9W4+miKNFde/YwEjjM1JFHxAjM6r4uXgwZ2ONT8U5PWpJdBZ39D06NawRotrHOimFwVGtVT
7qrrMXkVEYQY/FOOkCHJSGLE7ScERDV3JdDC/YDgC2phLvfEdCBeB0ocsytts/BPoxM5I0Irhk72
h2JOVbeIR2PR2+8LV4aP0TDC8Hv9l5vKAZPWnUHFfTZKQb0YZRDdP6EPGn0kI2r0r0lsZJ+wgDGL
j68PNrmHIvc6QWL0WTUyAFLce7JTTkrVIFRUwjoERF6q507zopUdsHCAsPCp7wKsIMu4gd3IMUNN
dFBgl3vpTnRNs1MD+PFNNfwc2B4rp+LCqU+zAtwnlTQavvN2sqU2jfQQ7zzRGkceScW5DdEk8YjA
LlyOolPOlZbaKytn+jizM4ug7FprKue8CNr9WQ1okJ+C6WQpJ+T4bSzbUhWjzKTUavDqdi3B4aW9
DQs5yvofiu67R72uB3MlvVgaOX0+OkX8H+TW7KROMmmnlt0qJwqXqXYKcx9gGLTpvj+AqR/U3egF
AVoCMOg+3F9OSzsU8Ubzv2oS2JnrjcNWDLu2TpWTKEeMsmM8IQOesyvjW4risjfpf5GuUjK9jlIr
EIbhQPJlkyHEypE+nLGDi107K4GWVqz7kqDR+qZBMRuO3WF8ZPkwoyCC0uXG63TrRd0vE6mbbYXD
51/sfLaFNWVF9J7n4RovikVhuB6ImBoTAiOvaT819maIMfi7/6EWlgimwFPvFVgaS2W2RJCqH1S9
Ff6pTRrgYa0bt+/UMDVBMqZtCiLVLBheXHre6w8BzlPsjMl9HTAYs8BjztJvRsaIgXBzoiyL8o02
2p8E/kQ4rDrZ/v5AF65d5pL7Fi1HXb/Jay3sGcX0mDwJyIobHX3oHYrkBsXHul75fAvLkiYLx6gK
wp4i5+zgppWfGRoaCqcitqI3Qs/CS2t38fH1AyIFozAHdJG1P1v8AdCAPieTPwWJkA8uvo37oNSC
315gZbv7oTT99jTjbvAgFHCkuayU642mozap9dixnWKvzjEA75yDHHQUEirVhnjpm2InGoSrRdCC
0qs75IeQMfxS4dd29IXirtQ/F65l3NfJAIDFcTPPn22CwkZayen+r4uERqGbF0esL7pLQB1tGymB
2EcVAinUSZRyZS6W1pGBIqQD0pm3/fxMjYCPOW1KbHotVQwxWAKHcuG5OGdbkbJbWUuL4Xijcuxw
gN88xiN0TtrMsMgWYWCfQ1saOA+adv+2Lwa0Uu5/54VjzrPQTKDFhboly/f6M/f+6PXQwTzSHaDU
mpQQoA0dBxLAF5taqN5KvIWiMpkpnUEKujp/zXNhW+l6DHTwGKvF2IybtNEN1Byxrxj3g69WygFS
bRA/UOavkyNWyF2+D1G/K6mHykGsbKiXx/bszuanUIswWFVcKrMdFfdmbaLX5Z/quE/NrUcRprxU
eZqHz1UOqXMTQrTzsX5QOrlTRJI8dGksf9uD3X4NC6QPoJYKTKVciWkT94KWpke1aZ3LQFm9R2+t
L/3967/YlF28lOanzuT1F8v8KJAY/vooI1TV78Izom9qkuTfwMuJYZfFHYIt9yPe7j2eYnTKyYox
gr/BQznscxSzUhdQwNiXkw649s23/BILWtMQaKxAaUYNSy/MD2NdQ1m/H/72bHVVgxYZV4c6vXNn
10Zr1Qn6HolLXmVUHtYPmGIdEgnAb+V+Wg6EghLnHU+ZOfg3BPnbNoGL20kQuEclFNm5bbCauz+c
2+3NcLglAKxRbGHNXX+/WgRI4uMfgMleKPCOwiIprXDeAJcoV5b34oB4AkF+Ao4I8PE6VDjkbQhO
2TkJHxANUgTpqcB/byWfWBwQaQSFQ6o6ZGXXUQDZqmM92M4pdCo04T2t3FadapwdBSurv5g7ntIU
I7UJkDRbCjpGB5Esekr9HBVbN1OHfYGVxxYrLO1vRgXBlH4TMr4w6K5HlaFxxmWkOqcxlF80wEIA
sbGEdRFWXbnabo/gCWGFPSk5M93Ym+sF4Vk0J6QDsCtvzpGWuQcVu6et9DIdrpNhvfoAYUw8jgDA
olAOmv96ZH5o6Ligs5+gZ6oXjGoTRIrGep8ZyJlqdr925C+Mj9VusKlcFJGBj17Hy5IsJHGAOk/b
S0Vi2B3f8W4r60c/7ax/VD+P9ZWX2MKKhAMBeBPA3sRSmn27oG+qpFUK9xQqqBRGeY+7FXO/GwoU
2169ImlXTskBqaZ2A+dymrwBP2a4pzEb3Uto4bxAC0juMjPrVkIt7GaqhmzkKQWaUsDreUywUrYb
Lh0kjqjSwndOdrJCkuP+gJa+1h9RXu7vP3rahhaD4x1qd9KxAXzp6QM9v6H7OKDGepKpbf/FamTR
UxF3ONpJeq5H1ZO+DXRz+Vb5mG3MLPfeDZjkbAKZZwcTEevX11hgxlMwxcGSrOemtKi4nUONL3dP
TofWtVOjUGYDyKPLJdfYJNMXuc4uKALDfZ3a6FSBvdlOa624JiHImMtK1bfotcb4WrMik3RMtmNv
qKfCpftcwlRAebjSf93/lAs5PPGBJ1AFAVxHv+V6bpsc3T/DZm57JzaLU4T07W+vRAx1l0Sugx6F
jnrEW8yDq/7oVrpTkgAZ9YfU1usLpiFTtxmv93RlHS+kE5wFIDzhuYCpmudcWTXELfJYDnUnC3Fs
8ALaU1z5zo+2LfHLo+3s4T5jdO2/WmnRAr4/KUu7iC4XRBdKbDAJZ+stnaDRpUfCa1dKjZuPHSEF
qinn+1GWTiAWFz4R8HjAh8wuqjBwTOx6aDtgJTYg6I06TdzhyejK4p/7kRYS6omczU31wljivTD7
yGypkQKPewLy0D33qMyOW40+h72VmbC/mVmNT26EUMxZVXlse3hW7MCarzWRFuYViiQa+vT0eFDc
ZGlGZECwGbxThiHgmzYpuk03ZK+G5qOKrXKZ0K3CAZEX4fVgK9tM9B49pRNKcRFS11RHQGEPLgbT
96d1mrXZ1p2A6VAs6DJM5abrQBhITbiKwD9BMsj9nagVo9zhDZZ8FsK3J51PUT4ZWqOuFe8Xzl+d
1z2jg8d52/kYKjrvWS5YnyLRHhtm+yKdMHgyA8Rds8G1j/cHurh+Jrwh0D5mlb7z9UidHM9tLdGo
kphG9y1x/eLJRpmRHgm9g7D35R5jLHMH3dU71siVHVDrWFs8S4OeTEAw0aW2r8/LJ9JsxrGO6GK1
6FJ+k3Fee0fbSWPcjjLMOvb8gzFZuXgWtigpOHIJNNy5V+cXD2WP3kg9Ljq3cdptNYYR+htecYir
If+LUMSidDMdw2TJ11NsWEObtVbIHQeQ4ZOIPPN3zeGM2nVqBeXKyl04XsGq/v9g00b94wJX1V5m
1sArxm5D1dwqZOHfcOqszxL4GPqkiFUiYVy5zgaRRCFP95fT0jHAc2Nq7COgrM5PI53eo+kNintS
9D5/E5k42sMU0FdS5qVvxxtqOmj0qSgz/fs/x4hXlV20A8frYFV7E3G8rRxsc4+Mkb8ynUsDolJK
Cxmg6C1rxgyDcVQFWZePFM858cdoh+BW/hdRgGBOr+upkXsDCmhiOHZZYp9CROyOY5LmO0xEi5V1
uEC5cfWpLUhajL415fPreaOALYsRLbJTjkopXDutfj8YSGSzwanpIYS0LRBkPBa6jHZ14eO9ANXt
EfAYTUuzVfDo6LWN45TVG2Ss0Z0aY+t1X3ZiBZERcG/yCgfyNwcaE0VL3CYWFyu11CdywxQxe+Bq
5obuov7z/mKdbZX/glFUoDFFXxaIwPV02FXtjirg1ws/Jg/ozKBSS7XIH3FUCM0jwq3hGwksBEJn
Wa9kCLMjb4rtwfyisMI2UcH9XMcOMeTURNuJC14e5vtSU37h/ef9m3t1iMBu21Ur/YzZOr6Jp1/H
q5Dj67yhFZdGaB3y93oz/PRG/ZVQqf/CoEUA7x2GOLDi6zCWCh0pQsT5oua58qSUSXQhF/t2/7vN
76z/olg020CmQiH2pg/7x/7na6oIMmfigmtw19HlCyy8jJXYRutCkEyjlRPhpJq1Nti6CgX9TdQm
kUB2EJTIytadnUX/+1u8ibzyQu2ZLSIVQ5yhb8Fd4O3y3bCS6jS4LVrBIcLI94e9GMnliMAhjaTS
mZ/sCGsZcdMIjPDS/HOTu8ja817CKxJwyV/E4iOCpQZCwAtmNsMdbwCjRcv44hb2+IFygfWMCB9o
UQnQ8v6w5oiolxnUoGBNsO1p588a0WNuwj+vU/Y8JrfFHr+i9t80KfKflVoWjzLW0MMSKMZPhssR
mq1Wd9aNrNWQ10Vf7v6PWZpjkiGXGjXqgDf8lQH/EFfRrOSiA8760lYD2E8MiC4Cp8aV0/h+KI7+
60Wcl23SjXQZUdf0oy24VdwuQVcjfoYjyv1RzbLZ/2aYujulg6nyM6ex1EYTgajzCJXgTGQ7oXGS
YRydPdkkx5Ie2mkIg1cfODx9Ab1MBWMHQONstUqMKpo4q9JLKP3hkaK+9VFUaMWtDO32HCUMi5Gi
Kpn6jd6NwVPLGr04vXQ40uyjIDKe6l7JdvhZ2I9RXa/BXZbiQdOicDBVfKhKX381PSlzg65leonC
QtuARvafEF9LUF3s0HVFLnB7/9PdntsQBR0dKQqaNBBwZvEyW3pNjYTwBRto50OraAloZ0qs96Pc
rkV8eyZFDw7oieA9O7axK7ExJOJo6Yux/qdMSx8B+FA+GWqywru8vXOJBJAMludEZZ1TbhITfskQ
FumFghDy/phbuFunUa2j6+O/ia9zcrasQX6GFhj8r/Hm/1VlgG0wxeaIt6cGNJaR19+uRpneAPqV
XnIrdyaSj/ZIOdldmculFfJHlDmuxvTDMJ303i8dir1vA31IDgVOygdba78pqBivPOCWwjEw0kZI
uhyfs5M6btEa5f0qcAkqeCH2ihNvNKDQD3D96mPNf/Pu/lpZ+oJTb3Iy1UQXaX4N2bWh+T1EcpRB
S1xOQsf46o6KdzLY6B+gk+NOXHfxt66o8QC5H3rOnn35gqarTeuH5Upt5foLSh6wLeZzKe9vfJK2
hUMGtWm0vATkIsPsY1EmGqeo6iGL4LeXRLbKYzmOFN+0IvxCPmf/QIcU2QJXpmhTK5rfrazvedHt
v5/o6exYUkoqFbOt5OqJ1YNGEJciw+kzSHKEVavO/0je3T0OUQDrtECZUwoU18vUVSlNo1McdLX7
JHKofCszNq3pPwoZLz8HaB5ArwlBD6LyesYsFROKyUfr0vfx5Bhipz76wwkyan2K4Cty6vQfdl4g
0uGg9HmRU6NSPMx4NEO4W5gNZorSeWW7W9wXULkPIINEb7EWqZ1t08UjntnpmBW7KHQVXmFNhTLk
/SEsjYAsjxyEI0Hj79cjCEs3zCPPRnFf9xHf0nz70PZDuEW4unrSfVEcPTRJN0PRZycnr6LT/fAL
+wseNFUCRDaQp5q/SCY424CpS4ZneYXeuto1B80S1rGi2LWlIOavDHchuWUzg3TgacVx7M5PSDaX
kgWBnl5A5KnnoazcbWkZX0zp5agRD+OITF6RD9XWKPLuTVla6ed00OTKz7iZ9alFSQWKHMgBzzKX
G8jBztTDgJgHGuBfy8pM3yYKRg9QA6xTVVTpszFW41dXxXckwPDrfH/SbxIWizsdbA4FMNRuOK6v
vzkDs90K+xVMCPIQgfzAfW6CrnuipYootl5YGFBgr34/6MvpcbVXLIpJkxqHAVCXJuPsTSZdb3Rj
NfbOnpmV3iPKAcjd11h8JA+mJb3PCl6CF/x5UJSmql6+7dpCtTdoo8XhLmnN4JnSlgr0jgJIDqMp
CT5kLN43qi3jy2jW4wPZg772/rhZn/xob4KNWZoGDHf+FkKrWUqRK+65K8MvMULhRxPDKkyTdDwb
arNcyVoXwpEXA9+ADgNmYv5mjgIdzW619872mMn3vlPDqioNc2MOgfLTBWN8/5vcLgSEBaH8UVKi
93/zDnGdQO1MWXtnTAONZpMkfvtodPpXRfjm2zSxqpOGc8bKlXqTDdGOtaYcgXcsPIX5DpRpUXa8
jbBJCcRwdk2EjM0hGfZ9T0n0/vhu0jtC2Wx0DJDxW4PaeL3QuzaXgV9Llpyd0zvEzg5OiDmo/q/7
cW4/2yRrRsuc+jkTOhdb6Sx2k6+PzrnsBSZ2plDOTot4PPWs6NAUpbayTG6PD/B95lRrMjk+eFBd
j6vBTrRM9do94xtRvfMSJMRKzLBOgVXkF00ipa04ef7GlUGDe0+6psd1u2xMKitoSsAx4vSeP3hK
U3jq2GjOOYVq91z5lfgGmrQlqpWhoh+EXMqeU641l24XDmEBy3BZkCDdJOtt1WRBgvjDOcRk5oiB
SbvttNg7YHi+xt5e+KA0nqeuHrQPyNWzhRPAMJQhOhZse/WTb7X6GbFp5wAqONt1hRSfX71+QN/T
6J6YQuz8WRqRg2zKKWaxJewKrq+K29G33k2iNzKHD9z0Q7+SRy2Mj3AUx5DBQ/BmntYOdK16KgF4
dvWZ+0EpCxX7tFz76mg4/URa9e/98S0sGGQuQTm9qB2zbq7XaytChbeq5p396UXXCz18MySt9mwo
Di6sntaeR9VoD/eDTpvg+r5hSqE0ow0Ju5mccRZ0EkJwx8o7N6npBUdQ2nEBzi104AtpkYOpB0p1
38Gxaj/ytEKQ5X7427OH8LANIC1OAJT5oy/MRdvb4D3OFYM+DJjrnRCUb1cqSUtR+NMn2RPqYyz+
60G6kKDB+7pYPVel+aVEZP2SY9C4e/VYWCQ6gG1A/2z92dUNUFAGWHqFFyfKcLBWan2PM8daNr2w
v6+izD6YW5lm0NtleNEGr97jz2rtANiD9Y/wc/uLAfF9kK2evs78wA5ylr2JycLFacZyp7WDfjZa
93911P/vL2IaUpBqDRBOyNHciNXJsMDpj4z+4lTpeNZk0l+sYDRWFtrStE2iBeDp6W1yIVwvAS3Q
tLSsmuiCYfDnsfHFMa20aFs69hp6hRfo7Z5C1emFPIMCKSnkdSwd8wa6F1l8qXvXeXZwRfjaGYr9
rI1qGG9aIwmzHZ6GwPr6HPu3XRC5uviMNkD7NvG71r7kQxiezc7ESwwGLtQ9k6Lkcwib/99ED9wC
Kxt8prbwqrPkKbKxPEd4rFX/UfPQxtdIC/X3TuNIQbMWnVTEhTrzKXRTMWxSk/ozniFK3m0gXap7
pwlHeK9N1OkHgZqB/pGkPIVwHdRoRyJkgA27LVI13k1myQiCxhHeftgR2W9tCMFo/BeKI/ZKb3Kz
ea3m/jLdRC12SKdz3ySVNN+6uEHXmzoYJxfnvhyHNyS51oMFxxPvaumqP3Lpxf+ihYABbpgE/q5X
Yoyg7E4rfiMInr0XSDyPx4zT/9msfD/f9ZPeASxxOFjbLvfKL2j+59/rrk09ZHstrDNEV+DHOg5O
+JF+8jjuoMUUe8N3+5Y2mrSfyk6RDTbDUSV2Su0beGa4Ed7clWG9FVmYKPu+NWSwsWGRKIcExu5j
Kvs62vaJknyP/DaLThnusxLTV63yoBEhi7l1PaXsNgLDaHwKTFmp21a3yucsx8drh1qcjnScwMfw
PGJX/GsM6/hLXlhOiaRxGFAMgBNYbqy6cTFjTcJO2UWgZNptnPM/DK+s4lnVTSXZlX7hdTubtE3l
I9kKFYiGC/jNUBVWSK9oMB4cJBiqJ0VPh/pdHRjq7ywfNWNiA+Ha0ZXlWL7V/SQ54veGyXtAzUqB
411W/wDiDbptPyY+hOQ6G1h+rszf4Q7TOxsr9kokK3W9/HccXRGeK0LyKfTUStB2cmPvrR0Xuvrc
dTalGR4m9SNnbROcNIzQ8G1xhPNDkdj5bDx8JeP3foDB3wp38/a857wCWEMjf9IJnj/XkQ5sKGqP
6pmL3frWBX7zmVvllWA4TkXeOuRZ1EWnLvP8eVpADUczu04u0GWSN7EY3O+Ym3krWezNWKYoKOSS
yYE+1udJVtoliu8odnLpOHr3kVm1F/AEYqXCcBOFQ5jSAqg+D3Af4KTrI8uOsFMdkC6/DE3QP2hG
7e8tO6tWntRLh7DLRcwrkdQUsNB1lIF7S1aJEiLx00c7uB3j3kjaeFf5q1LeS6GoGFCqAYfA15kN
KBRj1IyRCC7KqBSblrcaJjNRcuTdWK9oCy2EmgDbU+1z6mvPswtVr/Peikvl7MeNsY3LKj0UpR08
Gk3nrTXpF1JSE6DIhAyHKsHL8HoGG8vOdRds+IVmR7u3BzXZI5oifuAbLx57zeyr1+cAXP7kaIDS
pp7U7JOJjJwKzzj/PCkG7lLsNneAxlcrlgvrjwc9c2e5ULMgXs/GhYKYsAeeuyW5506UrbdFQgd8
NS6WG7tHtMXqquRkD6mxS+0gf+jK4SebU+yC0c5OfaFjKY082sq2WEjJqVtrMP1UkGU3iSM9JYGk
SeCeaxswGdoI4Tccc9V947j5dyQUrCMZbL6Ski+sJ4KCX7M8+p7AWK7nwucIx5I9ds8tVWYc27Ty
0I0BsIBWcVYOytvlRBF7aoSQxLxgRK9DDaML0QTW/lkLAtFucIT1o8+VWhjIO4d19CPv/eLVu4Xl
RFeeXgHtVmp71yFxDhS1hL5xjmTv7irs2/e+Dj81xsh1dz9/BXPEH3b1uiHIpLQM0mRibsxfN0Vb
lINb0lOKzc4t9yVeVAddDXx724Q4lG4GWTj/JngUc8OLJnY3qpk67sHIfYy6bbpdn3TaebjhBW7k
72Qf4BMCVk9yz+ZOPtGU6nIXtg6G0X2e689IlGpyB1yPDE8XvZkclLq33noVVvRHkQ3Nd7SC699a
nKSf8XkL9KNHdd47q4E0kkeDI8vcpjSjuVA9qf+ymwqNO7cW/Vcn1+RwKqy0dvY4JMtvmYkx1dFw
RT0eGgPxH5zUOrqBVW45Z15VojhoXgze0+4AoT4obU2qEjh9BY7OBP+1BUiDcmxbI1y0D3PZyI1G
dvg99XSZ7/UQ27+NrtPt2UUYbeobMFXVhxqSXU+qgW/gRqKoqGGI2lJcGFzoyFucAVHGIa1Cm1Xx
7EHfmCJItG8yze18W6Dr1GAZbcQ/raiK/C1ZQPJPQDfMPGSR530FLV8Fb7wgEw+15vnVsSLTybfC
BAt4aFED/ZmkMPAPLU5v77WkaFEZyiPMeTHQGxAHN1rjsR/HfnwA4gZc0UsAWm8xeXW/Wn1kk8eG
jgBx7CXjQ4g4rgBFNfWrOpS7lI3Z+vmvxk/48EWO/BTuBWgh7oRqFBjqiqTbZioiyZtYBsbvUaTp
96RpjAf4fnm/17GnrUElxUF5ihP07DJ6f80GGSwwIH2m/NLtCGNRrbK+D72nnJJOFz/bqi6/VlmN
HXfYve+aXd76kQlRxvA+DIkxxDhHk5/up9Ow39hI5E3Qubj7zUcvn2KjHbW3qhiBw7swasS7Ecna
5tCVPVTzUleGj10kW2ubiq47KujKGnsTqRuL0kzkPbvVAEmxZmLoodhjs09dmJXnrDX8fEvKU3wX
IiGsGVXI1dfeqCYnx/bN37lECGnHq1GZ3HfJfHaiHdN3gYSqfCjVoMi2CIO1mLLh58gSUBVZDZte
k/V7vDX8bjeiMFQ+qgEPh02Dv6Cz61XcAzdRHFXxRo5Kc8LzYPRg5wIXOMvWSZ+RIzPZDXaPNKHv
PdW5qX4YYDqAXg8aEW3Szhaf6MEJfO1UYKp7pM7c4Fg7Rv0dNpWLUmVWjt2PQB97bZd6pcbLIxms
8hhGXv4xjWp4QmODAcA21CY/CRcPk5OMtAL9sjzV3zeYRo1vPEXW36rc9n46WZgrD3Ls1OYhBJ+3
axQ8Ch760EbELQBKB9xHIg66SVq3ea4SQ0i0PpCRPQ6KicJMbfneJzu2ZP8BYRCmUo9Z4exPDvnn
nBSi+aBJ3iPvRgyMg20reNte+Co69udj88UP6XccTXwwPhZ5VY4rB+fNtUfOOaGJaNUBv7nJBt1U
d83IoUmNG+tW+lLsda019yKq/B0oWXvf5e7KpbcYktME8Q6bkr45u/ScnN4gGAbUxFJ0AppIw76v
rsIdRoPV2UEIY4cQ3rBSFLjJOqZxonYKCA7Yz03WkRW51SPJKGjS1vi86on5jsfdmqjWzX3+EgVV
K/gyE4lxduN1GkovVRKkFyHLFKPPQNvapVK+b828O96/8aY06fq+mwZEgRXgOE2DecWG5w51cMen
ER8kHer0bVFtAYwDXURe3d80TshZNeTikIBX/Xo/9uIXfGlZ0Ren+jFN9h+AuDyijIc+CT35JHS2
dYGPpAIFYfIOxOJPRomy5SJQv9+PujC5YBfpUNIuQaxkDtxK01BqeT+Ki1JE7qNQWuiwjhJ/H7Nw
raC/FIoeCR9wEs0mi7keYKi4TSanyR1HM9l2Q1IfNfxIdy3aNq8tWFIGhhyCSAE5523LyXARmpPC
BwKWac8Rme9DVerja8vbJEcslmnT4UjE4+96PHaEyliGT8IF0feEm1mNu71r0YuJyszceDzlV94S
txNIgRmhUghBlJud+bfq1XC0MP9MLkHMimgUFYP11BwRvfWrlQm8SWynWjacLsA9PJRuFiO8Khhx
lZpc0gDP1hLt130lmuZY5mqxDcxktW97U/ObAnJw8YLmsWnNC9mgKyxktfvkYjYRHOhSKXoFM3pD
vEuVeKx+61pCbgTvESIglKjhbSZl8K4LB6QkhyEe0UpkcZ1ap2rGlaP19pTjCJ80KECpIl86PxR8
M0y70MQQTRFujUSq5r+r/bZ9f38jLkdxOeuY9Imofb2aPKOiHILy46Vu9WKnBGX4hoyl+3U/yu0S
YmNMuC2gdjAe5+9fqykmuhuARSQxUbYpfBQ2RRB+bFpZrZgdLIXCq4KDlJI+/LXZeeYnXA1oXCQX
v9Hjp0EK652fjr3EUk72a4zA29njsgWj+MIuB+s/uyNQkzSgR6UxmM9E3fZGGB0MrWr2r5497h+Y
BBo3ESrwsx0/2MmYU8WPL7lQvid1lu6kkupnKNr9ymq4nTz0FSZEJO1Xg0UxG0/XllZbZGFErSof
H/1y+CWcIdtlkfFKDs1LFc5ENHK6v2lfzWEa2HeMdRc6ycUQfrPp8C7ZjmmpIJxYrMFibhrK0+Jm
MBTjQCTf4FEaMF0qngDcrrna4pRdOd88VAkOQtHdL3lu258YcncuosApNgowtJXX+lyg/b+xAlik
VkdDW53jLLrOsfK84AYaGqeUGM5Hk5hTqXr4gaNn6W8M+nTOu8r3it9uU2gY4nh0G7ZZ5jufUpG4
YlM0qPVtAg1v61ef7hMtbhLX4QDQYbdeHwDSqz2jtihUmjiDX+B4mEjstsoxx0955URbSjUoj+g0
ZfG5YkFfh8IGcSCt40PYfi4P0HfFGzuzk03fAwHZhD5dANhaa5CMpc8PYBTkydQv5Qi6jtrEtpXT
jxUXU1GsfTXg5YUWhX00eI8fEUzvP2m0OLZJHx61cFzJrqYNM8/sWHlMqw3M+OYQd4xewCwizykV
K/+E1pCyCWKl2fipkSSbXAvVlTrN0hyDZjYQCaH4BVX5erRqH6q+0sBvkJblf+7CQNmWNkssafr0
qS0wl6fuUawk5LfHBonr/wtKQncdNG8Cjsg4IsWq8vxotZV46Euh74rS0VZS5YUTF8gD8Mjp4EX2
YLaGwACjTFi61NWlTjGE2u4zMgRrl8j0p9x8NhipnLku7Iw5VMkIEbmyfQZEg0x/X8TUhuvOyrat
0pnaJofMjmpk/1XR6rW+wcJqfZG6g5sCnQHgxPVUOiVIynIYgkuJ1/3PADrySLxKo6+vg9fdDODg
y3dF5jj/GEOmVg/YusRrwOCFSdYRTaE2jrgNKJHZNaB1Rpn0aRZcRGIP4DbD4GAqebS7f60tRIGK
MgGLOIBoJc9WTTPmkkyXWn8cd82D18vQ2jpx4a6tzsU4lBGhOns4i8yXDIgM2dhqGlxqZOYvri2C
Z+E1+soeWFgyAB7RfaTGDz98HkVzE1vvU0U567jIb+nRepu010ZqRqX+xi1ifRt2KqBukGOvz3gm
Du4L4wYoxvzS1q1QxfSITnwU+EiwW4q/R33E3bXBGK6cLgtTSUmWzY4sLtTxeWE2MLpe5/AOL6Gr
KW+r3tF+QI6LV6IsnGFUMfiJhKIZOM9JoS9GrdL6wSV37bDba2Wg/7YSG25/KqGfHhBSLOQ5D3jr
rLytFg6y/9hY9LmASM2xZ3i3Vbmrg9Joeqpl0NGrHWKdxU5mSni+v/oXQ02sZTo0iDzMv1qv1ZEA
xxZeggLLu4r3QwZGMYgOKIbrfzEsLoSpqQbs66aennQJana+E1wsnPj8DXeSfRq6IKatjKTkK6V2
pnRnEj7kOQUGGZekaRH9UVHoK8ubJKijS1JyuTulS+O/9K2dGylrjZ6l9Tg9SsHqIckBxOw6lKtr
jSv0kbdw5gdPlBeHI4rz/97/Urew6mlAdFihJE1GNvMnRe5VVm+TtV14HRX7GO/Cd32RpNus6o29
jJtyR6/XO2JUYO/9qLeOMhteDYThNyCDivcpm4/sfHZYhpHTxqpPZt6raXkWRqkdjV7VdmVQDyur
ZWlS2d1oGFBf4w6aTWqvRGg1ZynfT4TNyZXxcJSJG62QvBZnFddO0GP0siaW9OzbaTYdUBgEF7XQ
9F2Y684hHxGsd7I83rZqK3AMQMA5j8dgg6VR+q70zVeTl6ZZhQ0C2N6d3gizoUYD7jiBWkRQafP8
EFEAAXCZ9xtAL2JlVpf2O+94zk7cXgFez0KFitXhmVUFF4Cr1Y+6HZxNJWX1fahXEQ6LoSa3RjYh
G2OevZSOEZpW1REqUuO9XtL8NWQEDzoyXg1bxboGkCWbg+IB3JRZupJloW14QksvptdWHwDOOJ+l
mjty49mhvfI4nWZolpRNcArC0UOH6j1L/RR2t2NmfUpBpOkOqqq2m3GiYOtVrBzVrHB/3t/3C9NI
PMLxcKO5Pd/2qtLGga426aUtxjTcgI9uHhECT94C1/JXVsfsygO+DVfBo/M9CchN2+56M/gddWE7
xLPZi2mJq+DLNtpur2ahupcQWzb3RzbfezfhZkc0RsBppAaBfSq6TvvhN6bxq83aLj20edXb27Qy
k1NchPlHXO7M4oLzQ2fuPX8s1zwNZnP88kO4jyBPTArnvM6vx52b+mAXtDpPSh83X70QbJ+ll8Fz
YmXh/v6gZ8faS6iJj0xRiDcoadp1KGQLQjtzBwdPYgW8R63CSAox7LkfZbZIX6IAhfCoM6Aeiz7A
dRQ8wPrIJUk5heHgnMPa1XcGTiNo9OXZ25Ie0soxurBw4He6DnQDhzf1XN0Ux9aiKTzfRpNqbB/8
LvT21Zgqb5gBueUNmGG+VP+FKgn5GTmuCmWa3sjs6NYTzw9chaBGI3haZoX+P5yd13LdSJKGnwgR
8OYWxwEURbmm3A2i1eqG9x5Pv19xL5YHB3sQVIxGF8MJFVEmKyvzN8dxlAxP7Y14JxfcmE/STFwf
XniX9Cev5zOKlqFL64hViyvnYCo6HaWqDC8RCK4DtZrueH/9Njbk1Xji56+Sl0zuadUmieWFtH4P
TayqTxZYauSt6sT7g6EEvJkCInO53vsVmLoesyjTyysIhSF+TR9Gnn/PpbmH1d2aRF4lwloaWj6k
wOuPoszc1riShP5YxoNLilKfELDo3i2jnRwSvMN2HumrR6w4BFSuhWUwuRnDrk71EOeStmhd6GuN
ZWV+FwzFc1IoEMjTUht/2jCTsxNyhnboolGvvuvSIdlJrzdOOzRPMl6Iu2Qya2nJLppkxGPs0O+r
VjkZFcplIIX28ofVo+/lQ3mnA1IB74Pg02q3GGoWZ3WthSjkdNWjVoGwMu3Fem81pvkIfrF0jsxQ
F7pW54Q71+Gac/a/gwMqo6xOOY178XpVO8TocmkqIigjYGmRsQEvj5RxbuuPfQu06qDUJeKWU4UU
mmsMVN4fjGxApnuQcsiaatDrl2Yy9eVM475Z3NpOrP4ySradHg27akANK8Jmyxr1es//bmvi0GuA
6grRlQ0pwtqrY9ZjgaZVBpCKEA3SyLVUyToHfRR9zOKle3BknDZsABknC5L3zj2wdcK5BJBJFhkS
5+966MAqg8zuJsmTc/RZnH5RL0FuTAAGpnFnE26dA+pHHDnRkL8VyOLQyXmxxOAzotS51NgVUGhs
qqz7aQaa+tMeNGA2ko59Qhzp9iMSC5nzturAyy4huaWrxt90ulZbVKPU0ehxH/m2MsUnx26C02yF
/7Rz9Eb4gRgJvhQvWmAGtO/WmoFJmoSyPse4QjgVTJsIwrJz4CXfLIcIfozmDqbTjae4Hvvk7beu
IJSThuKlKNQqrtdUHRH11IZW8jTEV/v3+WAncG+GEsG6kp99bvWor3dupo19BPpOuG3Q76Vct+KN
TFGsVk6SSh4GX89Z3RXPcpY/55097KzgxhWvM5skgBhh4GO/2rAZ7DNJUcvAy7JmikDm5OCJMCJ+
qEeQW+6ALn5xmizYVG+/C3lzClNnlhP+wOramGWl67tsRDk96yL7mFYSxAGMaBPNBaO+pxuzERJ4
YLN6GtcGYWE1nxZgX64StNKbqVLDiwPqgaR7HuzOKxOjKS8l4f5fsGBwYyVevTtbaHN4OpO0ZyDq
3Ci/pjCAOK52AH5JlZ4VJ8eMMrRaEGotacb02EPcKz3dTsrGr5dxkL7ezwY2YgUyNjaPYQSsOEOr
z3dsxCznBixXkg/W8BszQCp6JfsP6JU64tpX2VZS4N2HuobbY1tXuYrTVn+gSvvSeGeqAdkDzbg+
Sbi41HNa4cUBZip8l9mg9eysx+fSCvOdA7SWZHgJGLCHiMMcIUpTq9BUFnaWLpIleU1tSgD/Ki2U
z1AFowIBSE33wWpWuOf2Umtl54gSbvvNycNkOshqmFlnpE2a5AKjhrrWJEn9u1GS5qepR5x4B5aw
ddRZGUIbvPLbV4qRj5XsNKGEFdjYGy70sPCnNAyNfqD1UO4ZvW9ka+hScW1QdKIysbZDydNATYMU
d52oMHkYGXVpQOWIFs0PtSr8O+b8zOf7m28jW+JGFDQu3p4IGq5CDM+zblJDOfb1WaHVUVnleRlN
9XR/FFUEjFcveLHgJCrUlWg2UgdZi3Cn9hJPpW2QsTRdlP+uQZnG71pDmWO3UZd0ciHDhQ5tUqeY
Lr1sLRJN7tHAmhHnkcQPwWUk32pdh441N1ozvguKoX+KQIl2h04b4PbPS2LNSA2Y/fygJlbVfI6R
mjP/lcjCOldQWchq8O/bE9haK1G9fBrFQei0BLBba5RRhwGHQEDsSw6YAF8x4d1AGcanwaWd44Tv
Kd+B6lIDJ4RctLTMcG7orXrWNCl7qpwU39b7s721pggdUr2gxMUzbXW6TEVq5VEzYx9kWeXHtVkd
ogwvmvujbBwN8hrMtWDwCpGN1R1R16o9IPER+7llJA8y6fDHtFuqC2RK5cf9oTY/CGAQf4BY3WRT
1HpAncNu9dUwnC4TrgEHxW61nWnbuG3Fvy0YKMgu836+DoCZXKcykpux31GtO0hWU2fuiGSJV1aY
nVa62r2nIVZd/uTbmERwMrw/12/BbBm0ou44gGqoQChzZl0S1D0725nDjVsO50hyFhoBwo9P/PxV
3h2MdluaYZb4aRjxJOIbUdiMYaxUbp4WwXRxAjuuEBKrh2cdLPnb3bx47/CBkG0p4UHwuR4/rJdq
0ulyEGganmUOShNIRlVPRSMHXtF1kXd/XjdiKZ9KyRWqu+hcra6zMWrDChGMyM+NLjmDQtY8fak0
ujrR/E2ekn5n92yMRwcOlCFIJ4Qg1hGuE/pf1VKHfp621SmLEsMdk7i4BFU8eXJd/MHNBLwA3jKt
TVqca01q8AVhhu5u6M9Dg5lBB2ZjJpSf8T7ec1bcOOkMxQ0I8Zs65TobJHSD9K3TEFJN7ODyYqrv
akr3fjXGbySciWD6ojXKVhUuCuskZEG4LytVXofDiFXykrTZu6AO7Qcp78cdcM7Gcad8LYBiAmV7
UydYSiUfhz6N/GU25uLdAKW0cSsehBrohQV77DlKkuC7kXdL9O3+3tywkKHjgMYdiuLkfDebE63A
WjWQVvfLJUnrCwVmXIiRkil/t1GnvksnEs9zv9SBdkTxfc4OHcYt5tky4yg7mEnfzwdJq/RvQ6th
IF73vfXYm/wPJ9NI4qdQNvTo6/1feWsPwM8Euvu/gJZVtE8n08SSYXC8sTbCQwizyqMKlD3w8tmD
7W7VqCkj0TChZQkWYb21JR0tfxTJHeHBpT7FTa2TCEPaGNSwRDgmik5j3k6nOojjY91E8qHu4n7n
BbQRLnnUIjNK6seNsA5XbQuRLZEbIRpeDf+V5TQ8oJmjHwMbxs+sx+Nn28j/DZJ62NkbG3cduRL1
CfCpPPnWmuhLZJRxPKFWng5B5wWzZn6Ex+vsXN5rxbGXg0ZiyzlThMnGun41zVWvTWgaYSCipwUO
8ZIeHOe466OzmmvNDzwckm9dLg3fjG7g/6AnUcFbM4LWfJYgA5sXNAacaCcb3QiiFO3wTxeEU+Z/
FbQzJDvhd7C32qaBKG+Fy3+mEy6XEu0ut5qD6vv9Xb2xyjTJmGgmAM2gG7Ob0QpBjyHUPDb0XRzz
P0uJP0QNZPPQ/NYo2t9lgdfC/TE34g5da+INnQ+wd+s0ox1xtGvSCfesUCt/tEE+H2S7U0/hZFGm
XarfcmrqO7Fu4/RydHlYULrnY9dJhqnlUUfqi1Ogk/yg0tQd2rxAKL1Zmp1zI1ZoleiTCgonMpTZ
aRWskiizgfBqpDqq7LE+xAeIaB0CBzDMJ7euOW1uaXbGcBT0+l9hs7TBwckb6eP9Kd76XGpvBipk
gDn45utco2wyaYhrCgpKBZ3etVLZfGotI0Dwz4QztHOWNkfjHgFkSs35JhE2WlhFuk6xZIz77KAY
Zfi1MaLkEGtD/Scf9mooETxeJXEDOIpwyofAi9ukuNS99EOrkvE8K+n4ByeRgg7yKzAnaNKLXfxq
pHzkgZEEPYaP+ST5lQpccWkIDvZcdgd7avXLHywZOTd7E1wYTlrX41WaRjEtqwMP9dA2dst8lvuT
2nb5v5qyqHvEhq0zyNuIFxuNkdveWVzItdx2JkaFpiGYDVOcJ08ORgfpUZ1n5BGURFUiNDWMeE9P
fWu3kIY7qE5CeLi5+h1tMsdoRvoS2bjhhBGM/VSUuXzQyl3Zta2hqODRVhZQI+re13MqTbE52xGm
nXUZLugfJhx7PZQ9pbf3KsBbQwEvokIigAcEmuuhOhBu1YTCg5eWY/YxlxXkI6rZOgxLVe/ZD26F
GBInIbVGu/Um0x4tuLkIs1hepffWx1oKF78PdPkTvnI43ivd2L7nmdX6uCKPP0ZaM3vv661bAyMg
tPOgbZHErcILbBRpGXODh2EUBLKv1kHRn+Gxmv/KWRj8B1RoaI/hmGnfyBayNwIvxM2NkjBgRm4m
zuX6pDj08Gg7OJZn5XP+ocvN6VzZrelS3DG+vf1QUn7EgwKRX0H+vl5VhHCi2KDh65X9EJybRFuO
9RCj096qf2AwhhEw9XsGYk3XIVtDtkujFGh7rWMvj5WpDYcObeFDVCeTO6TN3obd2ERMnnCCAEB5
2xwJjaTo48W2PWFd1WJcYizPNbrQDZWoMvwxG9DxDk2hGv/wiCgfZrWN/70/uRuJHqAErmSirFB+
Wx2ZOUSARkOD0VMrwzo0bZcdh9zawz5sHEwg4fQpQVgAnlm32zR76tAlw2usRwf3PNZ6hAWeOl2S
JjV3EpuX1HR195O2Qyd6UYa6zaZyuy+N3nG8oZfTwYOqnGqF21EZ/FVH2eh8U6osQOmn77Pm31Dq
jMdl0uMnpQq06uuiV7SI9KGyxqdRG6XpPHb1nH2VxsFq/LSb4a5LQxnmGDxE+Zeyou/iJk2zPJlD
20uHeWzS5XGoFPkLDeCuOUmTtfSXZQ7m305SQeGNg1bVzuo418deGdviMM7I0vplpoSGKDsr8xE/
Kz16mMcA+bbM+a5Y4zx9gufltAdVi3XFK+I2+6KgBWS6LY7nw1FtnfI/JOiRakorOJSHJC9U2ZvN
uPtbKms1ODZhz1ay6zb6DN1qntzKTPXCB8mEfgKeT1UM19lpqoPcJx3uGTJtspOSoynh2pWtPyVI
yabfSpA68un+DtzItunbGS+ngA24Pt5zMyxJL84cVS3pILR+fUlLFDcvjMUf1MJ8e6LEeALoBJoR
pdZV3IxJQQNjxFvZGGXrU+kAHusqXEMG2dk5W1u7nhgIvQcsr80r/zpwdYMUo5cUhT6OD2l5tnrE
cQ9KGtrtWY0RrtjZ+RvpBDefQEWD3KfZuj7KNWAH3s6S1wMMOnM9hn8hR94iPhiZ6Gbq+pHK8bgz
6OY38q/imSMAt+uTXZtN3SJzRBdyGFufxQueVKc0P0Bg2KOhbQVLIalCixUrGHoh19PZWpM+j21D
XwLAykBHSA0pWhhNbLqN1CT2UcvmUj/Emaw/oGxgTYcEhe/au79dtz4Y3JFoueKXfXPv46ue4/JH
tbCKxvAZq6fioC+N/TWX1HZnp75coutQxi6ldo5kP/Th1RfncWNpXdLRoCIRnL/0Dmpl9EOtyq2y
WI/OWbaM87lXA7QvllhKHsOOBpqb9Kn5PYXH95RnldP5WmZgK2Atk0n31gDRhH+mpCef4tB0ikM8
GYi1SVHfPNdZkaKW3XYySm5dKgExpjfyN9iN5CupaiGdge0qD7ljZZE72kXxrgmD+I34bZFagGfB
SBOnAjyF1vt4oiYnKaYqeY6cP6ep5lyq2dTcTJ60nbXcuPyg3pHHUE1kOdedbUTAVSewgGLgJ5+d
gion9pZVvLOMW5UkSs1Q72jMEA3WPYqyqhBByXWWMdanR1wYmiOcsMAdHIUpTgpd/1VhJH+azPT7
OETxKeyVf+/v2o0gy69AFQltK5Wot4oNSk8hs3AkjilW9p6kp9nolnG1nAAKKWclLcId0MDGMSHs
UeDnsodKtI597WKmIzLcaJbgzeYWwZAddEeKL73E3Xv/2zZXkRyYsPdSJ1udknqZtMToNckzQqvw
YjOavRHI/A7QcWsUHtYC0CVonOuiUFzUUEPHQPLaUJ8PbYOrm9phQHX/Wzb3igDJweKnpH6Dpyxt
KbanmQK+HDSW76DZ5RWTpn8YTCrfhjMt/9GzRrpbHxwTNLCxCNmr2vx0/9fYuEogsaC5JmTXqGGs
tsvkjHmXSTFl/XSKvHk2eUP1TXIiNV2o3kz9hbZhsrOOW4MKrBLwA2TBodddx3cEBrUcOiRd7ig0
T6EsBQ+a0hbvsyitvSEs6s9qX3c7FYaNSwWNITYogcDgaIpf6lWFoUGqxJymEiBYFFdfFdQk0WFB
izFYtBiac5O/m3BZP0QTN6dS/Il9oMCbgK/hgXNbtZHjWa1Co+Zc0uR8X3RVcVRg4QY2lUbhGL0z
xbebmLoG4A5M1ISO3rqenCiYSajIoHvRYql/WRpeBHg1zztn/+ZlKiz8gGLpAujMH/FbvJrTWa27
uqOr4TlVa39qhqb60Dtqe+yz3nqqcySflrEClAh+6c0PDYaG6MyrlPqi6PZfD533TpCgS9F70xD1
sruYUf2zRcdzhtZhBHtKt7enlVBAScOhJUW7lrbE9XDhbOsLxPjRA43Bpqn7EknNEF2G8MNgTbV5
VCoKoQdcJtLZrXl4qG6mjgU5tWEke7S1jWnngezQs+T0kCitzk+SwDIMk2Lg2wtYmynA/fwUMhvf
krq3v9ty3evnsNWskaaSwWPifszYGJ6KsrhgSI+4TVdhuF/Q9B7p8HukLdqh7Cgsud1itm6RxsNj
W4DqrLLMeoCf+O3tI+PSLV6W3OU3zQqnt0uKLM3IBYBDSGpX2Tu50JER1fNivCgI8b1rmro/Aq0O
/PtDv5AwrlI0oZoj/HjZa6SEa/XtwMbcCOOq0cPKZnhImw5lq7kI1KM6RMtlUlrpsUp67QcGdgNd
o7g9J7IWuMi5YdVH9uy2KK/+0weFsxPYbqIpv5i4DvkL5BCcreutienAYkeJOnj9KJlf7QLKf1Et
1gUOwvJX40Tac69n4/P96bhJMyi+wS2ioMCIVOBWe6ACXBMardp7VVbJ8kmbssxrrSj+MDql1Jxx
2tWjnRvzJqSJeh9S5KJjI7TA17t+TDmAYTV4TsG711Dj+SRTBj/d/7DNUcAOoVPAZXEDFevaRi+C
oB28pumNX5WRVh8oL2h/MApvNG4h8AKiR3K9Zmj/20UTU7RoRttABmEqzzQg9zoFW99Cwx69ExmR
ehq/16O0s6FX8zBiPthJ86FqZqH8G2WX+zN2i0hiYYDlgKzjLiCXXw1T1VQqzCBnmNGyLz1q082x
CEzlI2p3RnysAMc7LgUQ42mJy/Ij6gylfaxpWUWHucrsvavvZmtCsANHgiY5CQ0dBRG+Xl1KJYrV
laXUixdJfaq6WkHVxe0yNBdd0ynRRZjIu37fn4ObmRZjUl6DSSxoXDf16KqMhhYAmCeRnn7s9a59
ytGX3tk1m19mU8kHvQMJbp2s2WVsGEOsL6Qw4XIoYcJ5SR/Xn2nfqhcljpw91ZmbSE8/nKNGX01o
INyYAodTBz5eMWZvyfTk5ABne7SKJvkyaVHlTkpoXVR8rbywi8O3dhDFyPQShCoAQKz11jVjmkGg
QGRPwlbhrOda/AnpDtkzHanbCyxif15FdjEW9xmrJ0Cx68ehrTW21VXS4gFt1k+Io8yPXWNGX0Yc
hXZ1oESisB4MBwB4RiS/ZDCraD3RIbQ6U128MZPqb9qoRu/IR+34nI/N4LiD3qII2bVG988YOvqT
PTjThyShIriDib3dsaJBK7qmoG/R+1lFIDvsKnjZJPlqrRYfIWt0KC8k3d4Tf2sYQTZEeYe/Ya5c
H8Yh70ojsdiybLAgccN6bu2Do4TT3tt7b6DV7ZAqai7VmbZ4Si7p75JmqE95imTt/XN+ewIRePu/
z3nBnb6KLTofqZnJvHg4ZaMFXwzLp0pP/sG1ZjjWirpncHVztdNLA58rrKpBPYIvu569ZsmoKlry
gq6xuZxQ4m39WNeny5gstVsMsuaPOUXh+9+4OZOvBl3NZFHMirHow+LZxqRclnbOoaOP6s7+uz10
aExR8OK/xDOa5teflqq8rs2FcxCo0/wxUuca0eSk9EKoDjtD3X4QCbvDVcCZ42ZYX7aSlESYTA2a
VwjtRj0CwaP37R717faDxCjiSFNxxulQ/Pz11qBiCeaw1rwuieqDOmfjYdSm6kvcU32/v0K3u1Ao
ytsaDAKgozdP2URXkf6LZc3DaE3G+S6VT/PS2qcOX2O8EVr52/3xbrchOkrA5xXBmYDRpF5/Wsfu
znBq1ykIZMNlzOX6Zwlb/piHVRifkszBIB4oq7xTiNmaUdEnQJOS1aO+dD1sCUXYivJQ9wByRkeQ
esMhU2iWl5Im7+z5rRmlFiPgFEwrEKzroQpecrVcJLpXZ2ntR12fPoe1uTwuiTr/6yAmtVf+EYfo
+hoAa0bSxNXDzWOun3CGkytxFcH+HNW4+TuLU6t+wKkcQoJW5aVKettKxgUzWuugUun3C10t/7m/
qhvTK/q5ZEmkE2S6q5soUMc2q+LC8pZAkVyMPLCeSAPlZNvJdLk/1MYJpLoN4p9P3mjsznNElyrE
030ptegCKc48LszN6f4oG4sINYZDAUCVWvoaNwoF1MgHwijZSm3RmjPy81gZ/RHiaHUZs0naS49W
n/WiRkDWgKSKDfKHAsj1rrFAARR0mDKfyor9aAQ5eaYe7b3vNkZ5UcAhtpDUUoO4HiVres2Z2yyD
r5MWT0oYN8eltPdInqszLr4FIRxSVxoudLFuvkWv07QC+unrSiHM3VPl1C/ZL2tQ8HLUsT8LEB92
9txuV8fgZVQAMTzqqCHTx11VcfquU2BZNJk/GnHxV0IT62EItCRBEzspHbdMa0Ej7mNQ44oRah9T
m37azp2++TvAimZvCg7DulQmafo8calm/jDL9mdDI+GaAsty6xB/ExNp3veS5NSuOSf590xvquf7
u3Zr4nnr0M7jMc17U/z81b1RZbR+h7IpfdrMygGfdu1HYJm1S37WHVRJLd5DDiPqvXlUFFHAswCA
omqx5mws2Ca0zlyX/gLZ7FPYyeqlNqf2aytP9vukSv+NwWB8vz/mxkZmf9Gxt2hy3VZvlLLIuqUZ
Ch+TUO1DXUq1G0nynlPJxnICP+ACRv1PBnG/qtQNlCUm5CMKH8kv+6ddJ0l6GusxrTwymyY85mqI
q+2QhMLnCGf65lS1QRPv1NVXwVVsbHBslPbJ9GljrVtbI2ZiPRaspS+KCd8DffhnLmYD/55e/evt
s/oCOiRDJJCvb8lIqZali/PSr4OgwyYoNM6LNqU7EXzze4hxL1cFpeVVEMLrIWr0Zin8NuHpSQuy
QU8/sHipSG+EO71MHeorlBQg+qBgszoQrWGUSYHJvG9Zk/p11DIYoThbqNp7U5pEBozfiOmHSZRU
RwqRRv72o0FpRvhPio4WcLbrAznKdLmAU1T+0qPv3/bD7Gd21Z/GUs+Pfa6S8UwI+795FQEoIE1H
FR0I5BplNSZlWGDDVfpjKGtnfKFL15nGZefTNlYRVgw9ENHHBz+3+jStGiTe+kHhR0qmu2lcVZdK
Uxe3kqThdP+D1lUhsYyMRUEEOWzKXGsMMKbMZFoSp72to2a6aE1Qt25ca/nHbERC+1wBPH8MzWaY
j0OlTukjthK2dGpmqx4PiewU2fH+b7QRfgTZA2lU6HEqWuvX6zrlUYgjwszHD1PxT62OHWR4U9lD
nWwOw/0JworCG62R62H6qU1r8p3ST+u2+RSOqeUHgy3tfMyqMvMyu/zzIBJFH+SGbF/HmdpMTl34
xuCkmltQzDSPGi6/yrkLo/FBn6NJcpNBSi4YAuV71qkbH+noPAeoh0NBYsNefySGfJBU26XxaX1o
f6E4Oj4oTr+ndLi1h3B3JiEX4hOUSVfD0GnA2UfNGz9Ek+nZkZrgQ4Xy00VqlPZQpbp0QK5WOgzD
0p2zTnEOajrVfxlSnu48ITcODj1aCNP0LNHJXj8h8clo1C4KcRrIi+JpMI3iG2Wi2rW1cE+if2tq
wZzwWgVJwB/xq7zKB5IqXiYlMWu/p6d1GgrIc+yhN7ZgBViJZFzoQEE6IfNbRQLozoHESzn1ZatA
cTxjp/E1ozNwRrk+5TOl+PZjqAZjuBMYbr6Pkcl0BDYBEvANWD4TzidJDTGQemX4WevgfUNPfauj
p/g+wENcIBRjyStXl0jgYHNrK2kCh8zq3QLao1vM9d5Zv92gYhi6BbBfkTu82aB5FiIhOQSxHw41
Z3zOISG4RpM71dOQ5mPwrEbdIj+Mo9pq5wH1TMDsuVFIJzoAS2q7CHIkqn8/zq3lWl7WVrRFBSGX
yts6twuqolUtnAP9opq1iXtLJn2c9TCnNzqx4U5yHsx+1ZSL5Uao+P+jCS8BDGtR+H+H8p9oZHWI
BsuNwpNpMrX2hzJDTjovQR791TZViuxomMZ7TJWbQ8ZkogIBBh3CKCnGas30fkAdG9FDHxWY6V1i
FrE/lVnwqclyZ+e63RyK5AI0NRIiN/FLcmgS586S+rCRUm9pI9WdytTy4iV7vr8aWyMRnwXdHbjT
Dd82zEsgbBi+cNBy0+20pvOzYNIQVsik0/2hXkRRXxUVXhYeuivPOFGIImpeh46hadMQRcXUJ9dU
f5c6fTKoa5rzLMHomt2sy/KfNWvwM0nkNHkwYd3arhL28g9Ibk12qJte1+htp1L/3qgG41OXdYZ0
srCrLA+Tahe/5CDQFXdoJ+1raQ/B4qpZDtp0DLV572s2J+6lMg+66Db2qzVIfhruiW+NiDOCIU7c
Wm7qw0BjZSct2gpJPOE1qq0KKLR18hVOY1SAW058PVZ0b+nn+BHoVni+vzxbo3Blg3NDrAr1+1Vi
ACC3czIsoHwzcbA3j5A9KuPZPL59FE4+dzNAF8TMVldmizobxfw+9o18No7IW2tneId7Wu4b30IE
B/shwK6CtXO902L4KlE5M2MjfrMfJxtbeMPs8x01jO1RyCMBlIPSXzeZZ8kcC60PGUWemxM8pPSs
B+NbBU+5KuiDUAFTXtKpdfunkZyS6l9KLCjq2TpZYdqWbjDZduGaVW8nO9vgJnN7GQ7oBBkZOdT6
fk/zCAnGbkl84CGz1w92AYkkg5XnDM7ybVKi9oSYpva3nCV7Lyuxw1bxAXkoi9xUhL0btbQ2skxR
UEl8hGa1Y6OF2CCUubJo3mTL5XslmsavBVC3/zoptX7XsvH7/t7cGp8SE//BnQN+xeoEmIGRFkWD
Z9dQ5OV8JuuzG9jDWW/7poMk8ftErZtPLfC7/kTEaoqjtthpufOUFdfIehYQzwa0gKDgbeqcyRAJ
g7pLfdSs84s2tQRiHejW505Jii9RmsTqQ623eyXmjXimUarl+UEmidrn6naTSnssMePOfXM0tPkQ
2EVtuDHVb7C30BjefsHxiCTQiJIS7/Z1fqdZoDGMovDLepRVV1n05nONMejvSZvNvZRuY0avBlOv
o0GqB7VhNAEv9j7N30l2Eh6NrpXdNnmWEvl7GRh7FpirUq+46ZAHoNWCiQghdX2I+rgbcTbXU9/A
vQqn6iwZ/8KuBKhTPsWyLZSU8mlHOXXNYX4ZlOY+9j0CAARo8vozyxY5z6GKUj+36+UTjtNYScTT
7KF1px1DsxjPQ1anxykxFS9sy+EA/qE5kT82v9q52KO/bE06FyO4dFtkTfqqzsXuiadWtUksDHwp
W3noHybHrh77MEqOAe8m4OJpOb/9qhSBkrSaki1yxqsjjI5TWphSmfpBly+fuhIAWC1L9q/7gWJr
eenEQCEUAimIiV/PNBI909h1JDJLZEvnQgraM4oE9ZcG9MHnNO73WMRbZ5MzwrHkvHDUVytrdqTn
rSMxlxr15mHB4NIIe/uCf3O+cz9vD0VeTh2US2d9P8uTOeFjmae+2aiGa9TTr0pXlsOMocDh/iRu
3J5AemFj4WZPzXUdApI2lnA1jolzfVI8ypY0PgTU1rz7o2xcZ0JRlCxasMrk9VI5ctP21shDC0vM
ZfhQBG2IibcTLzW+40XS+GYcaurRCabaesAUMfrv/vhrbS9xKtHtIBIgiERutX41LHprWe1CKp8W
NmKOIMdlL5TQGvAlXPXG75oSW9m3oi6L9IDnDfaksTTnIa0axyqf5zgx9WOC8UZ7WIxEL07FUqTm
2akcZXj72eE3xUtE5w645T+BMy60qOHstC2vmjSL83cUN3aOzsaq0+RmE0NyIKFZR8Yh0Kn+gq72
Y9r3Fx42uK4v855J78YBFW9LNjH4dWqlqwOKglAxCFlQ3xgb67MSzPGH1pjiv+fKzp5rcvVsZ+62
BhRaSdQLXjqWq/vMAtEoYVMW+lJZ1scuRkuzm8L5vS0tPzSa36f7u+oltVwlCWTqwikR5ICoyF5H
oCqwG5zYhsjv8rr8pJlLpLtQ+SLjSM+7+KKMwVC+twPZhCtIx9Mb+2WgvK+P84M5L6px1nq8zo6F
aLn9nSS5loMLSKL5aHb5oLnynIbBoUuKST/0k6qAJVa0KDyZDgZYVLVtjToMHB/JLfJEkQ5lE6YI
6AoJnnMm5+XZsRKpeagDW+tQd88SXK8Tq6FrDf7SOjfKtGuishG4KIiTUHD/8b5cz0ipCkNhI0FD
Ztbn02inI9oDmnYMunbeiZFbi01Xleoxx1oUqK4nP+NHI+VV+AGTM/u4VBR/dV2Z/YS7KB/wiVT/
ZHdRy0QIBM0oLvbVdg7gVeh52EveqPTWMSy1p1DReW/q7YCZo7Qnfbh1Rml4UusneFGOXm2uJU/l
HvCO5AWy3B5jzQiPVbkUO5F5a8Go8b84mwjosvj5q0KijA55WDum5ClqJ0PtqpV3bd60nxEESb/c
Py5bH/R6KLGgr4aCIIY6s42MUqtl3QFX5vxilYhR/cEoMA0oCgCZQETpehTTXKZoEIyZMGsaN6Uu
fqGLl+yMsnGh0TQEdIj0m2Ayr6Yti6MpU/Qi9DGG7g5Fqkgn6ODxGVqt+pCbTXQJ7Uw+hhkx7/73
bW175wWVp8PZQBv0+vt6uVPhHXHC+mmODzg4pJdywCLYSfnccciNw/3xxK5exThKlw68BgEtu9Ec
cqCF8Q61kCzTZ+mT3ir2OaX8d55DpT6goZJBnJ33AIGbg+LBIbpCwvNjNb0dzdYsMezIHxU1OOGh
OBz6JjJ8JGms41AanedQU925PTaOAvJO+NKgBwdH1RH799X+tFqzDiSpRe/GLpSnKjU7HrtW/1Ua
HO18f1I3h4JHBTqXa54jfj2USu9wsDPu3yKO7XNvYpSUS3n4ZNdvtbokdqBiSxuPByvSAmtCU1I4
uZFXKLLZRl33ByXGQIEGW5n/yPtg3MMerxkwIs+C4EOCx9njDr7RD5jCqOrSKPLbru8fdVtKz5ae
5Rp2FaH5pR1R8zsZ+bLkBx1z2p+6MPGulzzfa8/+P7+IaH5xWGgtih32ajFDvN7qMkONPFZq7Rgp
dXqpgqQ/j2pVnqLBkXgD1gNToZT2AdUsolLQN6f7y7xxVkV04I6CPccjTL3+JWD1FKMxocfepj1S
aon1O9fUFkmn1KCwgoPi/eG2dhUOltQoqVkICtv1cFmJO1xQotQqifresZz6GHpiF/3qwEfvCVNu
RHN2E30uqsgUrNddt6lc6iooK8mLsdo+wMxrHuZUlv0/+CTSCKHOCi54fQnOeW32Rgb5d6ridjhi
WmN4cwqtyx26WPtxf7DN5eIdhP6OEDtbt7uiEbOdUoVxGEHfMg5FV7JygUIXJCmV47jwLthZsa0R
oSAguEWhS3fWNeVKtybuFjjsMBHQybf1vAfGkITBUyaZc3c0stySdwL61sJRGKGFL0Ch/0PZlTTH
qbPrX0QV87AVdLfnKZ7iDeXYsQRISAiEJH79ffpb3TiuuM4mi5NToQHxjs/wFwR1UgEaNW7oad/1
+AxFCptLtPLfXOWrCI6y7OjEjjXlX3PsFtwirPZQiusxMABi5Ek3HTQIa3uozC/nC7YQnGwJyw7/
fodffAPHVTP0NcH4A9npU1VYWQyX2BjiWGbwD2VMdrshsQVpARv45uVFX7w9GDZBHQarKLCaP9s1
QfV781W/dqfwtRThIRYtvLfEyNutNjbWwWNrsynfJyIW3cmYZ8FUt+MMZEy8tYDGhH1Y/ghLhj0q
HRJ5MhixPnAx9/m+z9os/KZw+OrJ/P9f+yki6sD3fJkFtEUAHGlSv0K8zi4xgQPg+t9fPjAU2C1B
rR0O5J8bPz732N9hR435z7beh26TtRyxOk6CebqWRqXNvCzmmzd/fLOfCpUjSQoVJLDV6PY/NX+Q
XtaT1KgZirHqbxcbeZIHEavNkMQ1bBaDBhoY6U+8nrBZTSVu/33wvjoM2CIjeGDWeEyDfwbfFS5M
i+0pO83jMRkbqjkWp2W2iPhAHYw5iA8L810P9EUZivYAICgUuuhKPvfxAoJkAGLCTaEK4u48MnLe
ZxYOelvAIxwijFijQa2ACrL/SL05JnrELWDo8IlhSv/5dh1V/RADg3kaqDa/lkWosPBjUR33uvjm
xX71ZEG6gbLUEYyHLcyfT7bwObB64rgL6dtjST8l0UHkQ3zIFSaXNJy2b76Ur54quBToio7SCH9p
LvdG9AkQgv0poyt9svOgALia+p3OIl+cdbOpJEHIrPbo3gPxzcX/N3H7dI6LY18BkUCUDHi3f95u
ZqIWW+0JT9aw3oA4GqRTAyvIkJ0lED3RO9rLFfvOlbImWdDyYgvCwpjopByvAzbbB6oDwGIHGs/j
NSinOqsVjdqzIjHLcNu23XJb6VJfQpM3jGsFh9Ntr8tMjt98EV8kGtBNQWNChMz/Hr87zaa0nzAd
mVTvrjOvIkoMLKj2//7wvroMbOWO/QkWRn9NmUB7GqBAyNnpuAb+ojQQVRrT4jsR0C+iJ6RjIZmB
Iwgt5c/1ZD5nm8lhu3iqMrBemgQMFOhiBwoIuRRj4Zd/31P8xRGE63kEgA+Wp0BQfUpjK0ye1HBc
lrTJXNJ9Oyu3EiC04h+dSK2pc6ZGSnBMl/jgY696An3OCgzr2Xn+IuKs3/a4j443vvfmPYHm21an
Ltb8pJAF/gEnAijQm6ps54PcqLu1oGbY6zRk1P5Y8pwOdTrCz6M2U0uDMyjaTshYq+HnKTXjLZhN
2/TNi/ziEYPJBxEdQO8wZPkczCCEIkxhEoFqeRRb3U6rPSQ0ZerU9Pjzmxz1map9jGBwdAX4B4wf
8FE/X27j47LC2xWPuFujsobOFY9qI0ItyJhxamoWL+Jl6dJBXYSgjocHRYPekpwWGDABVzqXJFh1
ZDCfT6DLaDehpubf5+CrRwIiGTScUNNDCONTUhnDSGxuBd5+7Eu8/1CZfeD8TDLO/6PW5f8eB0ij
gH2CRwbE96dLLalkDI4u/BRCqdEeYmjLWytaeEzH2/jx3+8K6tHgehy3q9gP/Rnh6HG7rSABcxou
stz7IcmbBTondT6M9/++0lefEfITAHIYz0JSN/nzSrYdzLDNgp9iGvPCRVfuKqhPkhCiKbdpZVfY
eUJd00aq/6aV+CIo/c/9BypNEA//qxhpl4yGIsPTlHJRu8T74tID/PXf97dHVRhMZSD0BdWQT1GC
zykfZz3jeMCu7WQbArVjDn5fgYm+U3Y/Zp1PWQmXwjwSmQkQpc8lXbeErYjCHjdUUvgtCzvWOkdH
1hkfIQEFrAbFXz78+/V9cfwrICBwQgBH+Bvv3C5HA5QV1JnO6xlgqLk97yMYtsmi+wZE8sVBOfIM
YaCEGuNvnZ2liyuNaDycWhes22kVQ673jCGYqnpKHNgdWy+du1oBNc1/UFrG7Xfh6Isq57iNQVBG
gvkb9rB4LUIqQxB4wrR7awPM7E+gttPfRznnE5mLXNxDrAuTWkj/9fld4BWINhoVb05MlnbX8cJz
eVihyHAOjFdZoLqnNCW8Bb129+/38sVhQNODxSQyIpjBn4dKXZGuph+wTVMoyQ4idjmR4bCdyCzZ
ai5Q37edW78he3/5igDSRDeJ+RK2DH9+y6WSNmyLdTg1BU9+RpXkD16OFn15yg79vAwXAs8X6S3M
Tv99u18Nk1Bh4CtGOkbH/PnSmB7B2z6Nh9O48EySToCKTcBU2fqaQ4p9apBpOIegiFRjva5DlMDm
rkxA0V6n4O7fP+arbwIUgCN0HMUhFpV/PoZlTNA7FxmH+mQ+lQT9ffzc0XQ6WreEi/vmTX8Rx8CS
AUkGs9hj+XP8Nf9vjIYuWzCpkIAA/StAc5ghxAh9uea/3xPq3aP3Muhrf+kQUdQrGBwaXIVHxS1A
tAlhoR93FHnxmxv66jNDMYqBNmjYx5HonzcE98FhCpYcDLasHQ6zEEVXJ44VT26wLMG+wIwP//Xm
wMIFjgh4KhRzqGz+vCJEgUHar3pxGnOIt5MyhbshpBfVkhG5bfk3V/tiKIFKGNtPDJZzhLPPxJQx
xRgwaBFHyrWEqriRPbSkR5ENjwM4wOo0FXM51QsIguq2kpZR0rYV4ONeZ4E/5EjEHvNhura70eY9
2+VTasfdNMZLS2BDMaX/+YVAsRjSTMeqA+S2z91dPEPXZITM5yno5HrXVS47g5yKOsEnNVwv1bJ9
c70Mj/vPRAZgObaTwOiAOvSXmQfwdApzF9mftpAOrlF26LovYeswJmtx8u83Hx3z7+drofrAgBTD
KNA8PuVnKIfBLy1a+CmCip8bZlYIsudHWWoCFYnwXqJt/9nyeZKHrdCdqT3oGo6Ao9pTcKUnNZBp
ESw/ByrdnXFHq3eAmLSBEKwLwWOg1tIGVNfcNmtvkY2/+f3x378fC5H/6WsCJopl6p9Ht9iggVtM
AFB1RaRvWozbftkWdR2onvGW17rN0t9oHCuwoESFCDQUaf9DDIPwF/nIoZHMwKf5zqn97y8YMjU4
3wDGYPD2l1Y5nqeB09wxVUdS3UddkJPEVtVuFWv0oIx7+vdD+OJyx8k9Ai5qrL8157sgtJavHQdz
Dv0Ig2r5lek3AJqqHEOddOu/Y838nVzx6aIqBiCg/AIr06cI8cGQAfvTLd2dZcBkuzD0IO+nJaxB
vTkBarP/pv75O84D0wxBdtgSoWDFTv3PNw02gASHbVhP1RBOu62c+VFnuvgmkR4/sb+PFFamaGpR
5YA/93nzlYuuDdeBV6cz1Qnb52Cx0KvRF9muinzAiLCBjWrLXPEzWqycdyxzc9FANmH1RJTB+g4T
ljE+0tLy58Vl9Fq1nImrbJrhpaYjsU4XYJUsc21H5yXWzJpRQHpiOh9a30LsbKKLW29mO/KcdBt8
xms3tBzuwyYUGor3RfWqQx48p1MmbgSyLMUYL26fS0rZRnKOsqoB7DD42KBs5ptxW+VVJOjy6r3j
4qLanHvLonXtQY3I1rFOBvA6atwK4wSKe9AMBGBsfjx+wow4jEWz/bRkzNdbVfjhBkpl/D4cxfBc
9LF8jtzW6wOL+fzISsy1d1G3bRvh2lq4AZl2GH5DIobJU4PZUEDKijNLVAZP1x+2HRcYiIAbOaQH
a3OsTqrAePVKuwQzQu+n7C4IZfmrs9WU7TrU4fYQw5ltgIzCsOiLIcCq9EKALkUbkzk+nBsR+PAc
oPEk+bXyqgsIxJXs9oaINkBta+Ix4OrRNrZ1V3l+KeI8QMbTWkU3fGynHyILWrqCLeKq8H1zUzWe
BPFkk8s+kdjNwgrYhTFCcxGMXJ/CUxvA1Pe4ZCavgcMaHerdJHvHZmHMz9HA+8Pgt2muzdEr58Rh
4rSe8HLl76yNzTMWxqhUBOAMDyaEBPeJ4/gfCFCWdmz6xceOQGGxgHEQMPcKXnjMTjUARPSjHFWS
1uA79hsxo+Av0lMLcregFkuLqSzvIGwccSDCBHuaslZNoJhp/nOBoiuv43JGTe6R7Cpg3ADc28F8
REwEaJ5oI2LjgOpwPVbAXIEx/95SyK/VUQSwB+D41NMGOLWKNxj3usfWs+gKZczyEyCiZdwxNQ96
t3JqNdHwujMkh9w/r8sKUr+1zrb5A9941qyAV9z6uRo70vklvwhGUwJqV2DxKGQ0RDU6kaHuW5Wb
eq1YdxvMGrK/GfSUDSnSyZwPfcklzDalfqTTwM/7LBkPwSjUL5/kojrEg49UM8M3g9cVRIhvu0Xm
PQnGeHU1jv/QwyYRii5Eb1nxO1qT9nmDU96Z7F3ndmDVwBtsDHnCmyVEnrlg0xSDXDKo9IxhXi1J
qOx8brreA7lb0PY22sLuuUIK5ZBV7+gPObT9fZhN2wsL+nmrs45Fvu7jlr7BCYkFpItX3tUDWJaU
BLAh8007FGN5oqLFPSbxlNxUiieGdJIOj27YsoeKpsbW2+TzKyOALG1YV9o3mQY+JmaVmF/qspQM
DC6TgPo/qx4C3oXowobJ1RtSyW0N8N9NtetLo1s4Tcj+GgKtNMKddcXUN2aW2dQkfu78G2h7+JTn
qstYI7H/4yfBMqUXAiuz661lVSPAUIeSCUwnPQHsMN1qaBSvspFY7gkioN1XCz7buyDJ9dz4xcbX
KU04/shG3Qi1laJ2m81YLSozPneD5h+wzU1AGx5VhLfrabHgFI7jzeThal9nvjNPjPKZ1pOjYiPw
P8EHsmq3QBk6G6dfQwbTK9IimIlmhkNtu19Ynj/mYW8/5rzkj8loBrdb8nXJ6mrO2U2mgpwegCcH
EciPk6EN4zozgGhhENig4K8iVDm0nYmlQXxI50HQfSKxRCIrnfWlG+JwQKQT9qGNYwy/xhR1M5FF
n7x1YUfZzmsIRu2HwZcY7WD78jPZxp41JUZlsGuFCNzDHLDW1KLLsyfM9/Sy6wOqJQEvc/sIsOc9
0thcuZEtCvwTjLdHXVc0ECc6RVNd22mIIDYBXdahyXFmKhIFarwBx61/BsACGLB1XlZHqipcXiht
J5gnjTJ8hV/E8sSBtYCEwRwPLzzz+bSjkPXLSWUX6D4WHa5V91135FiAbZaRvu3Uh+0AIWp0lvdi
t66uKOqpDPl1DDrAbQRWgqsXx9gC0zWWPILJjRlk2JlSPbRLmC9ApK3j63YEmOBzjAK92+gI68S4
gNNgGoklbOD0tui6LJh7VGDpoDSFZW0Gt6cRFtUDtDWhhwIXg4hsOoZwJoa20PjNx20rdmVgC2Bw
igDwBeBUIaKapsqfyrDN2sMs1ZHxV6QdHkrsMPGvs2GIg3pUcSR2vQ3iR4wH5ASxVwuAnpEyeZ9F
VV2CfQS6YeHBcSGTkGaEtyX3t4lb1UU2sLkgKdUANyFFDtc+1v4hlcP2IPmEswqhsPyjbFHH7eSG
chqxY4jPXD9A85VrWk771MG2jlTKLB6wSsiBkqAXKb9IpjU97ahhr1QiLMAdkbGh9v06PcxpwoZ9
v4LksmLML88gxbNNWP+k86lTc/QK88Ee9hgK/4KB2nuHMG9Cuht1YT/UuiWQ1AaxB9NkMSMMhrOs
LkFyaGnjjS8OUTzOU520WT7W0PxcfmdjyzOyqZCxfe+XQuAro9UHSNwaFrKIJgHZJLJlLQADZDBz
7WAFih20+DBdvm6oLZjELFry1JMIsIKljqimnER2rK4ZZRBNCX3mas9hbkXSZOqfV27Yb6liuzZt
IUqPqXaQ39IklPj+syAdsXHiGQoMqJoCoITEOkx4zyQ143y9lbGZa4+S+a4NQIfbz4j9pyZ3bdU4
0aI4VshEMWaF3pSAU3dQvgVVD1k3z1v9FKcy3gDCocO99lvFd6MEAJbATaq8VtAbWJvCtTiTMl7c
fDKArfY7GYPxZghGGOpkIhW2pmWphtr21eoaPxyjFrYY/tZR2eUnfdx3l5Cqgn3FDLs+4Dkyvd4M
cJDwBy9B8t8jSoQ3JRzhHYqCyO+kEaq6Qgvf38LeAr2vTqdCNGPmAXXzwREugXzjEZE3ytUu7EK+
EEVDpB04trECgjg87C6CgCpJFi25qi3IFsiPq1P4RBHtf4/b0t9ALg3df5QyeMbClWSLT7ZldO9V
ZOhhzseswveyuHuZe3nOfLLch6FAGoTkPvYP4zRPLZExImwNPwlhiUhDJP9gGCCTUhbAHeTa5j95
2eMLCzednLW9KBfcAUafpNUIynXErYJ/XsBWSWgs80v0cp0jBQRsVZP2iQl32yDjuHZsQlzUicuy
BiAdwIg41BlifCJVeQ0QEJw5ipa1Awmsb0ccPxZczBClEERN84q/7NbqWnLs7ZBnCrgKt7ay9rAu
2Blif8ZRePVwDfit4sx0YOajiAWcUsColM8xzkrrzfAO/1vXQiqZRT+EUPQhyEz1XMwhkjzliOmm
h83TwTLW6r2GSyakifI40phQq0DCxcblAQ78GGCFko/yea3CVWFyN5gT+L6y8YS7LrkX2vAE/UfU
JUTpGJjGyuho3IdTkALQnQGj0WCrAfHD0I7tdVoeLZVZik0xsEgZpC7RYXGYdfqY2T3DqmaBBlkA
GWgHepkhQZ4Nv0w8bvpkTFlwJ0QIkaIZQPWH6AgQqTMNATXS54CPE6Aj4pNRBA77OyjAwnrMWfOj
6tQU1sNSri9zGNELBi8ZXw864dMJ+uSor0GpQCYJ0OwMKA9FeqXTdsRusGTRmfVBZA8CsLuZ8NKa
e8ikZPjVYcZh9OXz8GVQfX9m89YO9VhArLReJuWeJoD2FsKiObcwAk6cq5nR60IgA9MqOI7bge0i
g0K8rkZ0Ng2OajTWWCXpNzakK9SKqq7oCbJMEF5GAYAg52gOCk5iyKahlVpjcTd1nZwJpH/iN9DO
M5Qg1Qix6mJSYmf7EYcshVGLJRD8mG4oII2SQHmg/ZWYaHnclNCucSg+RjynYyeghRO6Wf2wYHBe
ukGTFktLoG+mqfsx91t1DcIC8v+We233M8qklPRTRd+WKWlfsfaMRJ2VU7jWeZsqXBYywlcSe6R3
nWaosFmY3wkIBmoyBnq4oirEAtaPmXuFoRCU4asIPOg6lWq2jUfl9SvNIv10VBgL9hb1yHOwReYD
qn1iAIfUlMcgLfxCBlQvr4KvuL149iumy+ABXLXYx9h9HPDuDS2a++CKsxkLAY4jmgqlB3QT62RJ
z1IE4dZl+MHWRhBt4egxxIwRU5ssl0A0ZGk9jIq/wTxKv6W0QtbgKQTeyMTmrWuWPkifU4PerE5d
YZ/R0CKQIWABJ1kiPF8MVKRd7aNuZQ3KPHV8PgKSIsvG/Uvm8kkR2Pegt8ziLXkBURSVT9Cti2uG
rOIa/KVVPndtZ98zIwDl6AVaJwJwSnCNij1D+2om3h7WSUSWGLM4vGaeTd0ORvMzyAvAWS7Iis7/
FB1E6MhS6DCokeD7sxZmKIg2evC/Aku7cxm7ub8dI0CBZCDyRwai+LBX1lcgI0hVJecQQO9UU86C
HspWL0ODulMBwBL5VR3ECnkG4rRPKOrsVo6AncQGnbNIY3zWwvE6bPPjwFhQpHE4s+jfMM0tB2L9
1qEHxOyP745J+2ULUreQHNCgoUGMbq/clHQfeb6kfZPNAb9b47Abm+OhPpfwUkHhPuXhVINXEMPS
oS8waJsXoOcsqscfpc+NrmdrXVgDEhIg/QWDeR/aDZy0KthkRtDkupOxr6aIoLTSD7T0pauLHgoU
JNA6eOVIGr9al8uXIaEbVJd5ZRD7M5mhI85RdUWpi0qEPxVUdc/V/OR5kXWw1XG62CPv+x99KLtX
wGSmW+gviRedb1FxcGs0LdBtTdEozblXyBhiNLJmmygQ/gXgwESgw0FzPLD01Ri9XCUdrks6OIK8
OzUIjq57sy10BPoEqQa5OqvDydkbjr+7411QBYdcRP5nK0R1165LXzVtAOAVvoRJIzOnGOCT/1GE
CAOs4XTt243VATcJ4GDllsWNtWP3MKD2PVSirF7slqeI49XYZ4h3kKknSrXVb2j+TANBMaj1rtJt
yvfQRSj7OikZAqpvrXhC1RhdWOinG5KqLIIbexHN816GU/nq2t6/pDZezrLoqFEH61b/jnCNs1Iu
GS5YCTMiSgIxSEmEEcD74rPy2hTbtNUQj+1+oT6qUuLLYDwDKWMpMKUwQBxgHjC1p0xtmCPNU7jZ
Q1/ZHiP7sEf2yDddVGhoE3Ho0Zm7Ew2PsQCk+CyIdmzm8yVwK97X3VJ2EolpwghqDCjefj8Zzckc
jxzpLPG2PA+UDR8M0+YalG8UQ1sq2AWKZrRrnnE6AiUxrzCkXmMM7LotSFAXAunHCVPQ39+JLKa3
IXxDTsY4lnd2m+cAZhawnSFtVDrZ2JYVimzlakcIRJRlVzPm8XUYUCowLltjvytTxn9ta1S9hMGi
e/juVREWstNWGbKWPqZElRiS18ao5D4JV/nSL5WDyakurcXweVbhKfpGY1GxWt3VcLcLo5phsExJ
VkJ2laYK/Ua+TuwqDCo+1ajoWLAHMRHbDvAgs7ue5dHY8NhASzfBgMuTNMoheNIXTr7nfIVNH12L
Dbm+KufHoXftnXVJ2zZYMsS/Z9zN1VDF4BMWES9vXbc4/EbRH9nIcfHSApIlyNCjKSNzi6E2SXVF
XxfIOdJayEkhw1BWTjuFrv13nNiSNYuSEmllWZONZCoBLVQCWHzVJgI5dcKAZt5HR4bd2bJN63XA
e8GAB1yqG5VrgwAdhBsGG4VOlibAtHXcbZkMcBiw8Y5IKLb4TBqZp/jBbf4MLRew2Uq+itsgjdgl
7EFcjomek0+FN3Nah3nn7m0fUzwv6vOzQMugOAP8uIywWDLUQeSWFvkZfMzdh4I2G2wfgJ/7UKnH
WIamIeSsBeAoqFcWbt5VZo0mfhniC1Rm3hzEkepHqg4zntqNyl1rlLEvY5Ub6NRgGf9QwS6OoSGf
ewk9SFO+wLeO36/wVkCqcJBJBQ6yRC82bHK9qSrZM3TaMo52qdhEDkpVEf7AQjDQp+OC3ppUbZxf
8axNziA0XMWkXKl5cTQTv1DBxR+J8NgFMPgIw5xOJRDyUW0xMFRsW6QP7diF5+CQKg1gdStdU1qq
XrvE+BIrtIrOEHGo8nm3bFQ/rpi1xSje6aB2qAUwWizM1kEwWrDpg4dTOGMH1Iq3VVOET46ZbdnY
Ugb48jYnbuYhYh9A6KDHjiez3m/R7K59yuxPnI/kLocJ3S+GKedA3Ax0KKQx2+lFQC/iklJJ48M2
rPTVo2Isa9177AGrAs0Y2YZYPlG7jj+3IQqf1zFSPzS0gp4DMev8YIEfvAZfv3jtOtoqyCL6oW8m
TODGZgsidwAuDahCFJnx7w0o8J8zRIye+eiEqyF1hMYVlWr8Ljzm/A2UpHKcOYOPxJTJAOG8MBru
87SFfN4QtwCVpMj/IakgzVwRL3il6yx0zh0qjQkLyha5PGJxHd/2RSV/mIzJ82jqiuFkEWHImgHa
IGltkUwcWVgSwgUlhk8i8Tal920weYo9XNw/2YoFCJvOwsJBSp39HoPCY5yKlc/z1hkobjLeqRSj
7SFUO+x87JnKrSuAeiiWx4jGbEJQo0lxGCEhXRKcS0CecXeQGvAmvEAgQnjrWtli86qi9QNQQkSV
0DP4R2K5JIM9ntdx24djfu9V4dAvLOhyThPlbEa8xB6RqGpwJUHpsb5MYA2MBLSXErO4HrUs4dgK
jGRSXQpjkwURhggAsDusTAwOVkJj/nvGgAHz7CgEGFPPybhPgS2M6nSB6XrjmQYdFzQRhMYp4GiJ
NwVVFZJhUOgbiekpBZSE8xszTLCsZlbkEjlXVlVN+0mf2RjybviJ/do3Agbml3wSVV7DrCl8bJ3O
P2asL36MdEWNsQw4nwZIX405YSZThKc5qODXx8eneIFYOXFd0T2sJlmTBxi5pHcToGRq3JcKS+8n
7Kzn32aKA8T4uTRwRj3MyHXZAX4A6nKIK4N+ZhL6IuqA5ziBAN8qdn6V7YtB7DhFZejEvlfAUNQ8
X+R72rU9dNNbXmrot+YYPcPqrkLrLFfzMM2WYcqKmM0Oa7GYy2pZwAWHC/z6wSZ77NjQIN5mflA3
vouKEUoHOrEo/ntxaVUU3wyrC7vdBIJWR0o5+49e5Mm5ZIW/z1Q0PAmc0gxKx5O98S7Rr7Kf8scR
i3ZM0Loc7eaY9OaBA24tLwr45mh0RNyirZxiFM+riHqMhNY1Qy+BQNpNVwrTVR2dcFkm64AhTOaz
BKP90MslBJqpiEWOYYGe6Q5bgbFAldN7VO4hgMHDjumoRc8VJd2Zgv8f/vMIGzUSlC4KG434+tAH
Q3JTYnKKcgNQnN8WaqBPZpiDZ43fEpERGv4ee6E5Aj0R3fp7sSQp1itokZMaiIP+bMFMSzVsVsc5
IKLMFYRluQQLK7bTrm/xc7DVcPkZqBFjug8ZaOzvPAJbmaRYfi9QnWtXVDIVCkoocqGjR3AADG2B
hlubd+1V5tLQ1asX1Y/RTm46iSHV6w+rgMrrcbgQqpPYoonbZbFw644nI30aA+BkMb7QGOnARpHl
dQjZ175hnm3LeZjTvt25ZCuqZhzzciHdrArbSEAxSpQly3gHxobvsZj3E6DYhcWDGCptf2AQIee6
r3hYvrOQZ9gKlkyHZ7OJtowUyJ6snlWC8mwpWz7gY0KZfsBiCGYIs0HjMOVqEs0kxOQxPwV1Y5dE
Y4gGsKMh1LgqD4DHHnaxLrqBG84K6CZy3FPs2xLD/zE7qjqqNBHhLhe9e1wLs1SNTYoFDOYcqyyS
AnyxXeP1TXG95Ni4NctaqnMkbfG8apucVD2f3gZkMHayApk77EvrRb/Pp6m6FusshgYfC0YIfVxM
DG1GPlQ7GYEtSjqToUDsMGBX+2N6jE6p7WRx2aNReGt5CvO6aU1+yoV52fQ8GkfioM4i64qDqwLV
uS36yMYUlQ3BOGzJD1Gh4uXGZ53ZnjH0cPPlhhF4vktRxjDSckt/g8VH/SHC6k6cC1geoSUwrBCP
Ehqk8T6aIIXRYCiYTqeAFvd0vxaayavUq9YRardiPLUYp2t0oimcwvFdoAjGNLrzZyJJ5+gZYQsd
TaXAQuhIZ7XJCe+Qg69cyLvsJqggfJKQoPJu2YE8yu9RVbX5aeiE1NcyPgLEhjLzcSNCub3LDqPA
V3Mkbx4WHLQFn3yIxR3rwmiXIOT1u46C71evCyzTEXVHEe2nkhr0pjg/WKVGFiJuHaSDF/yfsk3P
oEaVL+fVseh+gG9I6d56HpgZXzCCDxnQPuJ5zd3srqC9ahDaZNhraPXyJLksnMu7M3S7YqhBj+gx
SLeWQTm0RcbP32SeqeqAUb6gNS9n7EdYRqt1h91E9ch8FQALOG3xW+LT2d3xNp/NTtphqOCRvKJE
nSdscmsRyS4+WOUnewmB2SA6BH2HpV4ANxW5R5ybPlwS6BC+0C1kGxbsQvd8i+y7oj3mIEPrnUXx
UkUfK/7x9QIjuGnYJxhiLg8FQww6+G1E84jnE13LEOyzWoGhgAoXMjxJHUFeZLmIg7E7MWqFwR7k
esxFBFdF/Y7E8n8cncmSo8gSRb8IMyAYtwIkpXIeKqcNVkMnBFMAEYxf/47epjdtXa2SIML9+rnX
oyVh8tQ5T1Y+RCIpoz62njwKuJ6whn2aH+J8iRhR8v4vz46axuUerTr0Ph0CQcJMr9pj0qI2d7lU
W7SYe94BxyR0mT05nYYXIvUULvnDPGvf/usw5x7TSCLN34ilafobZF3SBeDvuUQMfgTNucVlcR59
05epH8hFn9wJnOiAc2Vz3xrkIX1o68VG3LGR0pNhU2t334Wau6Chj9XpMnYA6ivZNe2hIQm6OQBK
2Le2M1eITlKMW+L2XmxojQhIvcQIb//2fmPGDJuuTUbjmotjMeQkARacF/NdFw88R4y49zU1lD7q
tbqaJ7irJLE467ROVqpYKV3zMae8ijOYgGBNcmXmb7feZy+JMUbvBx44E5yLJqzMUdd7QBcRs68+
c7u5M8nosbs21Wwo3LKchDk3LY03bB911Lo2w0pvCt583TvhJWa2SpNIrmEirI4PzuY782sc1hyH
C2uqVTJjMl0TzW7nPZXNPLP81mzGrJdrrveWrrsnqwxXjctfK9jx05TWuKiHeOn8F/5wLkjFX+5d
m0U76W6mmHgL5vr/6KT0AyFIxXZmyFd+ePn1OmKzeGTf2eVqL8c+Xqgs/IV6k4mdRZlXBkXbX6rC
cC/WpbUHKQTIzvTbhKLfEmTUQVzYYeS9erS30HeVIeDugFhZd7QN+bS/q80e2gOLF6Oc8ULH5FfF
U54f7dn2+l8MIjQ/zFy1xS1CBhSAlsagMTPfCrJmLQER4c40o+yiceZ3ZPiyOO5rTtooTolgSHt2
/8B5+5FZH7optO598IroBjkh6A9Wb0vn1kf7+DXNuY9YWgKEMUPVFifYGHdIc17tsSEphDxMmk0Q
ja/dtkehc9q8PJqwCNpDJekmL/3ukwnMVkDnBWWWFqNtRrL1TNyhpLZjrr9Lz1F7qpZd5kkb7L1m
VZ7yZFp18DtffdtS+QrGU9UhFE3XnEcltf0Y13goj+3cRva9Td4dJ/iMZMBMkzkJVQ/WAOFnlBCE
+jT5EpgTD+POGvZRY+0pqwaR14H8tR5EDn7+7F8TOT5qU5Ylw+CZaW3WVzl9rwd57b/2gbTndJoJ
GP5XmTwaGBZwjjbU5+g3iLM2D/pg04SdvBHJ8mF3nUqmFuCryIy/xObcFZ6ejjF8YPk6jetIOYEr
rjuuFknifTNv6rywjfmtJY/6dmTF9Zi60uxMFeE8UlE6fncXikr1N9xyLaThKpFIpNEMCkcpZrbX
C9l+onflQSKHKC9ZC+NPP+1uAklAQDN5N30xEso0YwX51/eOflwYfn3ibV//r5vYDAKM2cQRqdhy
WTOEPPDG4rZoY3WbFw6p21dWTpYQJfFKCDJDL+gCcew6ogPfyK4BWQ/ZRfhfNel1v3QcgktmLTKC
AuHIIwe/Z2yz8Lq5L/AXStlJWyN//6eapalOOE7rNhmZY4ep24XBfBw8xvTYylZrGtQh3Kua9d+2
Pc/9fUGs+ExcMRLNHcyrnI9BpYZvM8JGoVFNEmUxtjviM4j2zDkRC9axa3fHoN/M+/hBN9HOj6Mf
l3e4isfiVI7bLI4KkRiVYK6Z2+p4dzowm07kLLCrazaPLyaC7glGREE92F548HGltYfVEsu9ZGYf
n+TCYZI4mpFh4reru7Fca6Sbmywtp2NXD/3JAFsViWBRVXnnMjRr03zCMXyOCMiCwt26ektZtTz1
iXI3Z09N4aspYcbAjc01LwVzbW+yks0Pi/uVdUMEqXdLhLIX1+WDAeGEJConn7+YdPYskI4Rpy3u
xq+qG4uHGdcyLIzkczsEArfHnT7qvSyH4GHjc3dJnEcT3Xch1ceyNu5vQhDqF89v+u8id1rIi3n3
9qcreRPdO2JGdIVd0oTYIHr3rPOL1H5YSJD9lrXflwdhokYjgVispit0EO+nfbW6/xzJi31s1tx0
R/Yg+v6Jl9FEmVuGc3MkOQJIyqht60+uFdTrKYAo0ImWRegfMQTp/G2eaJbT0fOuF0Jn7A/+MGe8
MxSszm92zsb+SSnLcVNVLnt57KNAx8etYpnJy5TP8pdXeby6Uo35Vx3FGgVj9cQ34x44rorYsFez
IRhma7H432OBheQw0OAxK6Zo4ZXnYHrXaG5lkpfj8LOw9rdNJbOhBxTBGqwmMOET0QAjcEPkz9WR
6frKm+SWuX2whZLwRmqyO8ICiwBlvLW7X6Va41/VFvQ/UMNec+9ttgRebnE+uLNq2iRUJRqbb8se
T9vAJ3s1/qDKM+gWuw3XGeX6bQqvQwsq7ek5WIbtjwOL0xI2GdGzRpYa/jGgq+QdSxG58PMg0N6t
2IzWnwu8ZHjM2cvlncaS8+XiWki8p2LXYkoHLWaYGXdpsaDmNDYVktJ6M8nQvBLNyyNqWUH/3eJl
+7NAXj9bMUnOSVcQMsMbyTbpc7USF5CWw8yWkX7Pbe9KZwm2lsLEdqe8n+eX3cwt/fTYEwpjmNDH
qRttzI4KqzHIdaVkV0Df094CcyybPgMyTUtqzYP9hMUItUyVw0iuKP1ueWxpB/9Tc7QynNpChtFj
waP3t+7WsTgId91dVMx5HW6A/vgSKCT6g2ZFSHsUpXHKNFiN90V/ATKAiLa175MyCzf4NHMnsYiW
qfYBb4giH7l3dZlNiLDVfa0q+V4udVOng4odO6vDaVSf4ZB3AT+aYIoi2JJrzrZjvIVkodb+Y/IF
cAcY399Bqpb5jzbWTprCICdzhhRiZULo+2xTjxa28aShW/uPNvXw8q9hD7F3mATjuWSxNQ7iprNK
BeE1BvJYehXZsjGZe6Tzib5/X1ySro/jMrJBlzOpFhn/bJib0MJ1zHUcnmc9tGbBjyr3T6es8u5E
wi/ZZ2B7nslyHlRkX0j7X1VT2OH9EOQFrEJhnCJbS4OGbsdWcNmsqUcsKsOhYYYzXitUQjH9hFVw
ACMFxnPE1cLOIZIYwHQ3XcNKmHTuomJNYd/KEsykR8aa+8KwPbePUAcdFVrvW9fSSfF1fdlWxGLd
qcdGxmSf8W+6ziVjIlhLGwiCE5pFnwW/crpPTTieJcP137uWyGch2vFMHVfUFBqyHN7mWcbzzVqu
zn+BLoM8G9G/n6tdAxlxVZY4K/owuI4n2ynDlh1gKVlLL2We6L8N4DRBhqUh/48sQtica4jO0x64
bXWK89YOLxyfc51SbguXK6If6Ij93YYhop8vjwVlY3Ty+eF/bL6vgfrWhPLUACo3v/VIUv6BkoOZ
9EGGnXtmLFBccMZb0w2m0ri+cjB7nwTtSn/vIkEOLypATT+4XYTIp6vIWW85N6sl8eM+yqKrd+xg
mCg4Z5/g1vZEY1Ti9ivqsrlALtcrUKavMaaHKG1HnvCuvncATFveQFSODMN+funGbbwvDT//cQ8m
+5Xh2fwSRyL+djuXqXepuR1t9GmbhwdQ0f6RY2zVB8Ngs0wZBDniWMcrww1U+AYibEUInwY5voSL
Zy8pW3NWLJ1T10cHAzi3AC7rxc1Q3WuGfo504cfR6OVtzU6TEbucYwoG+ehan2EnlHUnBYVAGg+M
gRPPromrc0vX2p9hNlDezJDHQbo0tn/fwICVL5si26hij3WrpwQqRd43ZnW6R7EvI0M+vZXxSVhS
XpP0tfNi48MknM+S7vo8xKrAPGz35r9VmWq5XdGA1SMlyXbNNIhy6uHOVvaJ0SvliBeYwX1CmVIm
s+ike07XqPpQeqm9g8hdf3zb0X8pp+oCbZgifLU+nGGw5rutcZjO7ZhL/Afkr2Y+sk3A935ZqtlF
Cta1Ih0HUkTXLmXBuwG0VKaawlYe6qUyFl9THz9VNGjI1wxG7TNAc/wloL+ro5k8nps4blZQRiG2
v9Mcb9yB9cDouYCk4aHKTfFj9WM8v4COM3j1GKuOT14ZbVCkiEXL0y6m+Rugth5BWiH3DsO8B+3J
M8BQWWFiS5PqvGmdqDWcn/apcmcK2Vx9GQqhAv+Jsr623qJYbHwXV1Ms2nl5i/CBmL8BojAoubcY
zDFq79fXncUh9pNBMAKZcCfPG85ymbmgCoi4ZzfcPA8dxI8/Oqexfw/xGL4LSP3p2ucNX23RVPGr
m1fA4+7eVvHdYvdF87Tu4qpYRTIaTi7YLYyv4LZKepdh7/MuUZbuxnEY4junD5kveGauX318psGD
ZSa3OlEB5W7m1gxS2FQUzxY6l5WPdLZBIde7ykePypYpmP/GXLVzosu+56jWyu5YBDvQ6ueOo9H+
yX97rGAS20Mg+wn8oqMTftoQkFRK1leXH6g0Wna39nszH8BiR9IxWUmHdr9e0wzou2aqln5n7/FI
MXbdULfnJgnHTSGFKXcSScH3TnTVNCyK6iKI+sTmwL2WsPgGU7Ux+0bYh6G85LyCcbJJNMykHtpI
Ub/0Q5cQg8wnjOLeHn/2tRJueeWjpy0bY9d3EwdZ/EvWS7Mc8IAKN5vCMvTu9aj4HT1NePM9uRYg
1H3s9vqtQaPdjxs7Sq5PY4wohzOjapI90F1z9EBVNlBMupuKJA+YKO5rLsE58D+dHqEpodJ12lNt
6X68XeZavjlj3+pk1tVmpdMKpctEVsAse+jXjzsbOKwjy85bkXV9UfSXxRmq8taL+plKVcwwmnw1
1J+dXLaHjtAEIr6GRpGuulaqounUnab0jrcLfpCq+cTxHJ5JDJ1eBlGCD61D3/9e/LD5YRYZvbGd
Bkl8cnPwexag3ru2Xz82OJ+flk6ZMVuZVEB4Tpv70lAIM/Nm3P3izVxCzDSJQKI2WkaT5I0L/mxP
ej4unRbxHTKlE6ZTVOpv3oaBqxQJgNG4s7DVQVGFfrXRPGOW2EZwuK3wo59ijd0iq6Su1wQwTvfn
uBzET2uBt2ZBA1RBI8nOPaJzh6oPmEfX658JC8DHqrkjrjPtQB+9fajtR2fjnE8YY7jjjZBTvp9q
kPUvKClMEO7WRm8Om4/Hxx5IzyBZhc6CzhLl6nGKNg5pHc3E2M1r5P8uZV2FJ6QOpmWq0PIiwi3G
1ECCfXPmUjegp2FhZ6Efjm0G0wo8p/Fg3u5UlhukHQGDl9aJnWdltDrnnQJocoecv9Qml5xCRtne
JQpbTlkxKv01t5ZrH8Oy4nynb+eQ5UPSJNWyCYbfDhfKr7UM9JiUxOOIzPZLEZ1bSYGf4Ybyeqqc
zicbKi9UiO+lhyyrgqX9uzbR9LFt1jBdrNBebmpTzN5LZPZo8xgsy/2f3S/YerzOZRSwkCX2NULn
+7c7B1cKYF51uHL7IT7uk0//hXa7lu3RsVZHYmFYpqfSsrp/JH7QD2+2PX4r2VTqCKoFr1zNM9K+
6nrlU5939ger03T5hg9n+UWHgqdujbY43XbuTagJYeOuGbmHN0r1P6w6XNbUUhMHGQuywbNsEYE/
t7SYDxXM5S9CBRi3eUM5/A1h1cwhquP+NhSKLdpRPiHm6L2Wt0gfPD8k3q46iUrX/2ZxePW+yUiG
B83ApDyMG5gH3mu5zwevKSUc1nV4eBexe2bNnFxTV4bGgRTHdA3KsQjLRUHRG+lfhiSNN29vC+YW
cBJ/wwm38004Lzs+ansPxmPoAoonub2K4SQo0/LrXD+WycwgIxuskuqLBHv1V/IilhfTYVtDTHTd
JrUWwQE7WcobuZgpae/alpEGJP8AWwJRCEDfuTQEWaMjS2d9XKwPJCctwZ+db5KcFSpG+7YPvRaX
VDW587GU8SSyYBFbfW7C1Rv4vnzOiGZvDI6fuVxlSltDfv1hpZDU7DxhFoJI36tvsrcwffFTCJky
G70CR70d/7F7yKsD5HgjH3ZbN0NmBRFsFxWJ5/Hleh1nczfM+XQcMcvoc2QhujPK3aFmR+OgMWvY
V52yUUTFEDcbiK+k/Ma4V7BGLCPR2wVtKc1DHS79fRgaXaRhaYrwLhCb80esZBczWZ0X74SwtG4n
LeOl/13rULuJnGHkL1darE8d0Mv+hMQXzWlgFbi8KC2i6Kydparu98FRf2mOtxfOs1qecNLIe0sH
U39a1kL6t0Di8RvxVPJvZ6aNkDMoZw8suBtZ/6U6WdJSEuF9aMOZqxmqqpN0JWCnCWYD7EiMbwtE
JkWbeCQxjXV+gxRczYB4/s5S7dl4TxirHHnMXVPdEcO8m0xT6tYPmg7j2E2C3K3YGkZOS1Yg/rDE
x6sugIfzZ+zl8sGj01hTcETzXxHY4WcvsF09RPEyqvM+2uY5bFZRf9koEPuvvZiX9hyZrTA8o7hI
0i4c5pgSoQ71TVWE3C0cfs6v1SH1Nmm8hlOOYp9jlxtwIleUrkmTRut03slaJs9K8Sp0LwjY8kdZ
s/W3B+Ojr5uYJoIOTu1vq+2oEEOH3QVnZkaBzPyyqSmfqrXM2Kx6HXlFQgIoUc3ejSgKXTrYYLp4
20XtZbUTWj6q/R7+6daS4Z0z4xSiehnqPV07XKZZE0p4wpkYNnEOLAiSUzXt7lc4QVSlDmB2c7KD
MP8TLHzUcconEo+Yxz3iGgG1mlawmGsaDiyPabvN3Pho38c62NYB4oFnqcUQ140fZTVbLmOeawLh
KPxlPQ1onwOHQhv9xkMsnsEr3D+c6nNwZanq4ojYOJSvTmlPPWw/d7R5LutFMcGBMs2zql23hevH
l/XZcQuXOjvYaC7B3DuVWsjjn2oovekkNlotZlqFau9LlyUqePtyNT3Zpd/rdB62+a6e6w7eFDiS
1kkwCbzHeKFssFi5M/xvRc9mSc/IaT1bDvL2AYXVObt9E9hwXivuHkwbukoJBOpu/aobvEd2TpTj
MbCuMoyeY/nEB+q+4Yz5fg47czLqtc0pkRTYtNy/inxl6DHtswHzJdIeV8yiNn2pQhW3WWxDqNX4
7WDxCSuPTpxx9ny2SgBW4IhYczoilr8BqG/Uz/7gFvfFOHXmYYn3fcIHGe7QCzZ2CEYXBs+LnrDa
n9D08/CFD9Wh32LdyZMlt8WvXDHYTXpH0u6GZRnnwHgdh3Fcggxu9oTtfAYfuMtdyw+PHaaH27rm
oX8ObZKTzvTpAPr0WEB0weBY+WdTrxN6aKeWHx8QYb+h7RrXk8WYV1zA5Sk0g64WR1D3hgepkvX9
pJwFOhVG/g33FPQXz6lqXig+478gjzW+4bCYhgRLl0vHSkBo+RYMZfEbzijcjj1Rnj6dBLv5cGx5
oXsc2v+3nSTlCd47NPe/7tKPywGetrpHIxrlhU0P7UweV61/VrdE5UYMgvsfCA3kARo6fm1J4b4f
bX/q94viVS7SxpPySRZthUMj5FV+53bu8AJABhT3JbR0dAEslyKdauyowJKMcdN8M8Nt24gqT1Dw
oo+B0Kn6hHeQSmZq66q/CUenLi+OKxXbNVkMgUGHERPpmaw+R5vNmXsnY+Pp/mNRNW+Z61aEWhKX
xhoEv7ONyVC7o+YRUJe0/WDdcKdsbl88sjpOcevOzZoxBPDyrK0WJO7eEtEv9qoriJRhW/J7XjIQ
i2sz92oXnjOdmz2icsnDiCMi8DEqBZh9o1Q7mqs/Fr0K7qY1xHYQIgNw+DpLeL/Uwf4pRx9eTiPK
x0krcqZucW3T07jVvD21/H/4VnAqSF7gnk6kdsNOJjb4gJ8JNm8sWSvwBWad46FQqAJd7zCNkFZJ
ULhefQLHqaOjK6PWO60Ww1IyubrxZEcSvHbQm5BnL8ild5xlKa78mF89GrPkCsatDvrHvR1l98z7
q4Kb3LGW9QYjBXJx402PZYiTNlF9OQOM8iVSixNf5dq9M92TELRGl7gfu4diw9B+E2+kjoC/1Ds9
hNwi6Je8+tlxuo43jDdpn5CkYmk/tZYf9Qci1mqPp63am7Q1pa/SkTHqH90yys9CbakxGUI0JEqs
vXjW+ALW34MRzMgkFVud5cAhwamfmXad+3kMqRxZj/AjuCLxeITsZ0rtwK260zx58/JkHFUHmPua
7T1cyPHnfxG0EYYFMd5Gai3sk23gXg/TXjCeIPKBg70r8CuiQw3cPG0NCnNY68Dhg+YVcw/EuQZc
2baCf3EZFmNSuGspk2jcBidribS+WWOOzwTakphTf3eDkftrHfUvPRd7wJyK7UqKoonSeiym7Zeu
8+i5YMTjUDqA9Ke2Z9jp7QAmwTurEttzR3wzro7G18vBz8PhN6MQxvZxFwt6WK8ENeTLkWgW1IX1
GZjcqTNXhDtSTTB5kikYpuKM+JwiPDoj4v/NBkqDaNWBn1KC1bZGDASvS4dwkVZS1Zq7LSf50btZ
d4Dys7+20T9mDpixkIOqIhPrsIpsV+32i7eYcSJmzO0QOZtyTqIji5ZAhdl7G+AP1Z2Kl81cisGf
33nBrxv65qnI2lipf8KI7QdcV+IgG6wNJiyieA4miE8ujQj/U1+ht9uxMky8MdXFJ2vV+5isRZ7v
2SgE/ROP+5OCkfphiB6nMIBXLxLK9Pi5b/Ne8eECauGFdgNryVwMjwypBsrDFeblhsp9iajLxzE6
qHzn1BMxEQ8J1ptOZSzx8OFfBk6jdC2JhT9Q1G4fc+ybVzE4+mttw+3cEFMkLwM69W1IUtrVxLpg
vmlYpALHG5L/j6aVV3cDDNynW45RR2mpnB4Mm4ObRz4c1oxMqxxFk3Ur4TlarKhON1FiDYoXkjfK
CNjh1AP6EelgDRFEQlR0TywKG76Iuy1f5FZbX87UMdhpQ26TO7KxGpEhVM5+Avge3YXVipGEjTse
IJTNUj9RhwASbe4u5+sQlNEe0D26OoTdvfbW/o/N+uMlm1aPIAICFfCMh5EqgtPK/o4YRRDk6MVs
QUyDx91zoFmK3zUsnsQ3k08BMUO5/+ZDM1eMaNz1LWz34SPwatZOCUeVvw2n3po16M9/Bgvi6wBk
XKwnUunt3zwSJIfSptj0ReGyPhIw4V0T83bfY4/IWNeZjietn9jzMgJVi935Gwx7RzfCHK5LVUia
dlrsYf8qSf8R2dBPxZMkQuofl3kYpNbUbC6NtCMga7um+dMxqVtB0IeQvmZfPCg7UTPSGmcFTrQL
ivm9x7MKGxvV/jl0ac6SEu4e8cglg/kQjORTJK5TMtHw1iImo0ISZ2QY0EynulBzzjW/BJ9sYl/w
t4jWfyzCgl7IqWLxOeeh654mFa7PlWyK5jYAXPkJwll+aqvnXW55t/4vke5TSuJdGyZEI5XvoVLV
fB7kjl8jLML4bMXCXR7wh7Hna47XCZ7SlWK7RAHUKcXjjBqianaYHmqzBl/bsoIJrFNs8lPNWPrW
wbQnjz3bU2xKI32VjTFEeqfd2re7aTDLdONiwYvToKZpxXG4xOEtU1Ld8hIOfAprUgjR+DSrmhko
mRKp75iqf+iKnIgLnl77V81p0Z1Attj1ZIl60y91MFVPtd72vw5uh5vVwVV5nZOzkN7MaijYGr/5
O+akCME6zoPYTbyeKuCmCwbPBkWxyJzzZFkXJ59sBobyvqeKdPWoL08o8qXzvep1eVPebOkjpsbg
fjdFO54CIiG+5ERngbzaty8And1yWHy+OB4DkgoSbkzSNpY82F9UM/nbASFhg94dLXLYCieAZpms
jZaHbn8rzgUaZebaKxP+SraOR+EyD/+MG9EkGNACczBLsHp0O3v+3E6tsI4CA8Ffu2lEcOMtrvhv
2nu/RVoJ7Kd8r1uQexVNn9cV0sAiGP8pFbwu9i87oCWr3kkNeezIrgJlZpg0XbZ+9vcjZvPuKUIA
59YggfT3goEe0Tzy9e84aEvrZkJeex3wJ1QHLNHywUARV8yAeu/JQQrnKdsEswB3UzK/x38o8XnW
Y/yonaZZT/gyWcLrXicyEDTDq+UYhCm7c+My800z8PpYo5ke46VYi2xbGlaJaZLf1ZnjiYorbh0W
+vI4NqwOWqO64XkKyRKRHexIWTAd4yQykTj1rufD7/xfIWqvzlC0Da6pZMPffeurdeaJa6GYKJxK
JjFkuEyggQ4zqz/1WMaPFdcb6TBcJN8B9q7xIsu8cDNrDdEfECQWkYVkjMgU62344ua7A/Iu+rJl
XcUYPply4JTXE0We1Q64Y4nEgdtDuGAgd2CeUIh0r/Mefc3tw6PNXArGqSuFn0zMXtAfbVu9UKRR
yC3KdrC6aY6p0+6L7bFxOEMP88YYbfEreS2hR/TmfQ4qlDEly0SucMCHOWeZ0q3o7UZf7SiUkn/o
acKQRBDffeR75i7xfZuNYfjpt2ePPK6PXA2a8IVSwOHvkhPkSGqXGS82HcxLsYQ1Nny/lyBCGKrm
g6rA0e+RHRDCCqW99zyq8ydT7Pm9zaQmv/VUsIcJmRvWksXx4rSHfXOC7bYvPPLTVmO3P2wf7L+s
csrfN+DR/aYmkeuH4YdkoVkHAnFAVZxJBR9KtDEnj9s74qE5dIU3l3/IMyrDE6FyLEvctmYLaH+I
Rbixwn54zMvBQYEPaLwyf2TUx89QdviY/CAX59ACosePH+zQjOMwMoNQkZN6XTskNcsG/TNjMUYV
0DFVnnp7GAGvQTqze6Nupu4Fz8P0tFXT/CxapTmmAdo1NH65fozetT/BPzJfyGIAG4vqNlxuOeNy
+5WnESNFsIluBlnzfScrcsQSjKDwawca02vwvm2W2zxaYSV9yyctk+FdmwRR4djFoWbF0n8DE/Yr
sobT+IBoP39NTgQBTp8yvpSmB9knDedWQUn5Wb4xgiO3qcCPlotC/iuGyVlTkHGiX66ZGe5hB/nI
jz66iyEwQMQffu6W70S1q9d6lbw40uvMeQuUbTOGKb1bDDqFe6h4aIj+p96pMr8WpEps0o5PKq7E
HVNZ07GNG5n7sZsamByEav/NxNGsD/0kRl4E8J8cOaHgxvQoH/XDnsshPhSEVfmJdrqri7ugrsms
wqk+A10N+3Fg0DI98VHXl5HLiWB+a4hRUANfmGzHbgBPyd0V8HX5TDhbb9fvRD4x/WmaqP+r4zkc
D04RRFwVzYRzA4gDZsQbDSRgcV2OkFQib+VptFdIH0JxWN2BGiT0g7vH8g2pP/AfeBAbMkPdYMoz
Z/C50xD/GZ0XE7Q1oqU/FJldLyTC8J/OQ0b8MbkFVbgThYefkZB/vls8V8hHCK9EO4RVOs6LqY6a
SNuSBqucH1x3tq8hAlF5v+/Cil6L3Nve2uvLiDxR0eX2Kg7ebAgQ4g38vr4txqgRJOzE+nNm6Lme
Wjz2Dy0XAuvUOtbCFoydFFfDtHwboqH/IzHBu/Os1iPaKIzyKCk8IOoLTjabBOderTekE/mXcWTl
4gFjC1TETmXF80qf7387CKIfDoQmZRPMEYIm9s3wNXAb0WfzOAck3XAhJxqT0Q1BFPNw4t+V9UEv
K+abxg16OxU4i9pj5E3bdxMuKNv7XMZF6tIBt9+IslGGxfcq6YiRupn2zhJngMLpMosZHcmKBp+6
JPTj30zP3AYTvlNe7wfSofFLNIt4I4nNfl212/y1eE6+dLuq+9IrtqttJOcE9fOt+4tR3746lB3k
spgQu//K1mKZHfOXYD1s3F+3MU/6dtt4bfNk1VXtJztccHXwQ1CDT5IxCtxu7CHGnUY8M7r9TqfI
PcOwOTVrv7ysVbWbF8W4Dt9UPJr3Fk0SNJQ9sJ8QFkt0Ah8TAxRQx0nJUsjQPwwDjed5sZWlvxmM
213iLnLo79A11EVRX+2nESzGzUq7sLA0gHAR0tOu5TN1iPvtFDnVZ7eDjcBsGxi43a4GQ5wOmx8O
A3Mlhaws+uq07/GGo6xrKJ77wI555srOo0zmAFyPLS0cp4DSTv8I5lo/YKYZq7ulb3xQILsFuqoL
0UELV16R+WjJPSXkfJ2DDqQwPpOChnXdd2TU3UDJBCKBy8p/k8BVVE/95I/VkVUYbpeNbrwAZUbu
8MAC52E4ONLmU2O0cf9H2pn1yIl0afgPDRIEEMBt7lS57PJWdvsGle02+77z6+fBI804SZTI36gv
uqWWKhKI5cQ573le8SBs5N+otO3knGhpEjyQIM2J27An6lBl1aP6tbEL5Se38Yy32+fW+1GmBtLL
MarkDmxkG34skX6ddH8Y22MiBm78k+hqBLC6l59Q1UXPGqQjUFF5Xkxvw7LUsZ2l1QYDONS3fvr2
v1AGSqUJm96Vdhc8gOcsrKdOhJ6zm6xx0A7/JTy9MhDFpu7kdThlaWlWZCB3jCw59lCBhxMqdDXn
T02IEvKoGC9FNWbWMWk5scaWD0fjRNxv0D1XQKKSAAe8JnRX7ijz//8DjUvxc6TQU7QuwGh1r5m5
ji4E/a7gnrkFh55BmwuQKJAQcqwSFCX/LECi0UwLpaOndVswCQcP6NExlMJ+OwKH2ZMhsr4p3sR9
wiEOpKaN9iwnGqcRMNI3kONroEhLxzqespCFLdMCCaowpUmXqa1bW1NzauFhgskOu/N96OYKA1Na
wOFsoc+uDvoCR6n4pHFHriFu61Uf+YD+Fx2F+VxbVFzyB1yiyoSG7PuDaqtvGQC+hp4Z86Clp0lG
C2TvkXR0+67TnpEx2GdDaMreoCBzIuqCXIS+5pjWcjoUfVzuMDd19kWfb5nyrk0tsF3/+0NmJukf
UwvaUmVVkpfcpSn0PWRWtq2Fj7SLdm/uP/Pq50SugSHUDHa/IbzKQSaWUbWupH581m3dfCvBxm0w
q1dHsQyLt6XrCNsWn7NDn9JqKERdgTsr2SnDvOR9ZR7vP8vqpPljlAUZW298iQpraN2CpmgXhwr/
aFMd+gKJK3uIKoSUxHzdxnpY+VRY/qiYmGqqha/w4tEwkHdINBqta8FDPJrF2Lxt494D3kbb3/3n
W3mLaEFR1UjkStDqFwD0FtgSepCodTGqE/TPNtI+IZWkeP634whmg6rjfqOBol1uNkHGdo6IhdkX
1frbfBJIRafB35gTt1xdRiGM1A2LHskb4iywRnThJjPPA7d4svNSfPacQRkepjASLnlAT2xYs8/f
/3oTxY8KS0n2LguA/HKuC6xOLHhEtUuI0L4EJtcMJUri45BJH6TyzPqPZQ79zRNiA3z726hjMbaF
aYIjYY4bNrY4ixVN1YVGsHBym06Rmhsj9AW9ZCgOF+AiE7nbWegO3aolHrtQFZAl1xTNfGhbuhNO
seqU3Ks8eoqp0cNtMRNrTPe0RHjmJaOdFhFBCgeUSqvt+A+pZVKFL5B37xJa8tMjdlAoZFOYJygF
k8n4ZFWTXmxsn7fTE8o1B4OBYsbAu2bhPqg5SR6GoRjdwI7lJ0BR6BimQH1/f3Lerrd5lHm+sENj
jrRYb1WsxAY1jZFSFZiBQOkbmgsD4fbFVJ/vD7X6QDjX2Y4BQhEs0/U3U2lVnWzfYij8so+xQWZ2
lg5urOq1B8LkAgc5XRqSRPv1KACknKpyDEwGERPtx9oEfTBxqaNnYcttcGUBkNlUya1y67Goyl0P
hbY5o2/RHlyfC1K+S9IePlTbz0gjAIYieANmNXjtnRbZrUiUMdjYWOa/v1gENsNrhkXLKnWBxQZG
NjVKW6McXNIlCinElHpt3iPTI+PwWJZqdJB6vmVCvvJ+bTKAJk5lbDM4N18/dOEVYWQ11ehGSoil
h+yTo1W1/VEHe/P3n5KhZp8EAwcPjCSvh/JlBEQ+Zm5GxvDVEENLdxe1Xqkb6cZIq2/yj5EWk6Yp
FRAybTq6DUHoB7Rb8m3m5COtMaJzSygn1GRtebq/HlYHdagm6hjpqEQc149HPxwXaJuGjhrxxndW
jP8jLbi82JnQnlKtFa8jldfv9wdd+3wGZ57BSzVsdckLp23Np6gT965Pj8tDmdJjpRh0PJCirjZe
6tpQthQGWjxHExAJr58P9jRX1L4Y3N4ACt4bJc1HYfdvO/TOxkm08iYRT6gmZQ/OAjyorkcqRyPP
Ok32blR3zTMUUf00Yh7ymdJu+cb2fOSLofrj/otcHROrIHrOOANRZl6PGY5kFLW5PNohC06p+tbJ
YwJi/hAOgJNgBKjgf0bU5Mbl/sC3B72uaZwH+NGqcjb4uB4YLVwWw0UqOfTMgPZpiu0JHhg/87TN
/9WBlPgb3/F232ZAQzU5ZzH6kEvTrIqF1weiLmHZKzV3RlhyaRzWG99wfRRCWoJnwd69mC1anUF3
HJrSTfMB+YiDbP+9E0mx8TC3k5KHwYvW5mgVt59NI3VqdF5TuVUPzwz1Tj2dJfnE/hBAL/51/1Ot
DCbn0xtXLpC+pr34VFS3RqsMg8YFuKM8NtgPnoLBS9+OarFluDRP8euzQAfBSTQktdlUYenM5fSm
SUHBq92iqMvmJ7xmblGiHZO3AApRTXcUH7sHmny8ZxyMEm66Gkf9/cdd+YRAkFh+nO2YwS2vJRAg
Jy8mpeqaXtC+UZsWuQv9Ri/3R1l7qUQrDrc5/IPM5alnh1OOvVTeukEqgpM3pa907qZHy0BtfH+k
lZU2r23Mvi0ur2L5PBQX+kAbrMqV0aSe28H2I3LYwKCpOXftGeRq8/eW09wJMfJVuQJx9C3PhCLH
TEEHTeCqlTI8cxpAFZKT8yhozD3df7rfAeRiynCAc+6wpGf96rzD/XErptMvQAcDFMmg9zN9mA3r
KirmtOfs6KowHmqzyv+lNbZ/xYxAHNkH1U8CzPfGfrbyPZkwQmBBohO3LU8klM2DKMWsW0DT+wl2
LWVKO6yVy5gir7//zCtf1NEBDrOd4YrEMXj9yJaVJrINw9YNUXc9Kn1hfvbKNqXhryZRBAYSj5jD
3w5pICBn6zQQqGAktNgDUOpkWRJGtYvFBCQHUx6pvdYHFez5PuvpWL8/3O0aZDhMGDFXUSkjWotI
ZupJdwWNXbmBFrQuwIv8rPCsG6PcfjNGIeydDctUcnWL95igKza83qvcsHGmt+B27HPiO4irZ9TL
/QdaDsWXUi1Jro6TR+KatTgXlNKA3N8qFNCrrnyoc71GqWrlJ98M/zZg+T0Ui123YQ46N5aNFGBQ
kVWJ6uIkkl0IWr7SONjPXVn+xvtbfqXlSPM8/WPpaQAc4rjJMagIiv7Ut548GAr4jvuvbnkmzKPQ
QqNyTde4dS3vJ100apwUreZqRCMQV035ouuO5RKzW8eu0aIjVEjnCc+U+jjAONxYbCsPiVOXztrW
iFO4il0/ZIxVMt5FICMFoouHTLHbSzg3G9x/yOWS5iEJhywELzQ62iRyrkcB5iWNkJ3FzWKT3vSU
PtQQjCc+MiGqbuxg/tLZZx7vf2IUwZykDed6vHZSiIY8RXUpDKrdPp3i6GtVWfDo7j/XyrznzREH
2ahk1JuToEPtMyqZFHSv4OFK13Q0wVhqSOTSYwPfYGO4lY+F8pQXSDrMoR1scRiYeYlunP4Drs0m
TUhlFL3h41ru/YfS57fz55nD22Oj59ohVAsjvOXGIRoZcZlFhceKr52XMM8CEhxGXn8qCwUNmI27
W0hOxQ9OmVGPuF+UQnDcTlAy0a92Yq/4oQbwxG6t8OQ7anVhbmv1vrIdFM7lFIy4ILCt0pZOPe99
XmWNcgCoI58ntDqkbhJFN06yj0PnH8DMIzSUQnTor+knEBTFMDp5GDw1bvcQZLJgj0uPinYcxee4
cf6ufWAbpzZNpeZhkbC4nkiDL+DOQC11A9WO3Il+w12kJDnJBJrN7r/2lTVC2pTXjpX7SiopigBZ
wJOfwGYF3RcLBxuXdrT+0Bpt8e8wdhtuy/MZs/jIOqUDnYUy50eWFwa76ttsUhkOmz64QpOf/sJo
0v7s41SxB34r3sH2wPk5xa/k/oP+Dv5uhja5qnBjIQ26PG3TxI/qskRuRW7XNx+LzAi/oodwPnSK
bc5eqzZMu6D1302tUn4VaVue0PXLT6WXiy89JIR3HSnD4/1ftfKlf+d/UajzUm7S9emgaX4YG9ig
0qB98aumfoD7kX9GQRdtvID1oShtUX2Vc17velI5xgTKQJF86UaFGZlXqHXMMHvKFQQm/8FTzVl6
QRKI/X1xMKedKPFV57QEZELvEpDs5pAoQfCBjvPm+f5YKxNYn+9PkhS3gdH04rHKkRAkqu3JRR8w
xS8+sd3nATHBU5sABfohxKhsHF6rI9LJOGeedP61GDFQ0tDX4mxytb6w6LEHKYnqDaeX1icPm/hb
ztTLdAIbI+ekblIlIGq7ub/VnVJYZdyMbhz44jAIuh67AiUV8owUpaj/Q3V0+ZeR9+8xmZNsxEQ8
lB8XkyVAx5n6JhtwZuUfEIfQz4kE+Jz3Sfj/HGo+fv4IeJqc+rXf2aM7CTsKjxnmA+/TGG3QTklU
MW5MzdWXaWIta0kdT8NlTAAqWNoBMhDXqXvtsQfwf26NJPk1i+cv/lQUL3Bxi405urb0BF1cBjVs
ykrLo20W5RV9S7bSpOno7QBg8NwUVQgOiR7u+8thbYMlbW8zmGFLa7nKo7qizztzBtr0BUUKPy8v
tClqtEvGkL96oh9ssXApRYC7kaXZGnleNn9+R+CnkTJmPCTKxH2ZWqifnBGo6JA5F2PQ2p9dUKMp
qGSebQytrY0913BZbFjb2stjpTSLjgJ8zFftqirnJG+8DkXjGHYHMMGRvcdqJBgOGdeifi+RGLsj
fa0RCH7PeYCjZWs7lQaAYG9nhg/imu5o6Grj4Nm7yixrzIom0dMX3cP9Od7/YGtzgywQwQ91CeMm
Ek+D1NNGcGdumdjJqXcU6wA6ICF6VO2Nub+2cRFQqII4jn1reV9SOxDPRj9NbleV48nPg/qCXU5+
UP1xehME+Xi+/2hraw1UIGVAgnyTVO/1jEAOrPs+8Fe3czxHnIxWb5/Qtnj+c6fnwnZTb6ZKaHHd
fLg/8O960fKsRzFC+wFHPZHyYmTpc86pAC7cXBlEAVsiNF4rBxcYt7FKuzob6CDsE05dcXjsqziA
blDS/oLOcjC/9mATsnd0ncQCtHxIO5OXG719KMYQVLwNXiA+1fR+q5e87KLPKSS0mZXjFS0NHEHl
P6DBnz5HZaeiURpNiYQU9ZrxrfFpx97Tk9T8mJppghdhIxE60D1Tfhr7yELRbJcDqvwW4t0j1Bwd
36D7L2ZlBpCthRHmcJoQZS+29SHKaknP7kAo384Ys0JLlMcoDvpvyG2j5FS3bVie/n5MzSJFRp6f
lP8y7irwlAi6RiEDn9NbfyiLbGTasTMcEbx6Gs2qHUmP/2RMKtCG6eikdBcBSOWTHR4qxhwNy+Mj
aAiaG/aGk6kMw8dOdTYm3HxGLeYbgguOSlUn/U5d43qmAyjUOw8IveuneDfsvAYbm70JuHtLOLOy
pAxy0yZXJCmJCxYf0IEQS+NZOrgGtIcAwoSqKbB9UtxKYbXGYP6DaXoT1WP0ev+NrmxThgFimfiZ
f1EUvn7CqY9qqZrU9gSYcewhZDg6Ryx79O7YCVNslC/X5ilzVDMNDdwN+bjr0Yx0gFlLI5VbNlML
26gBBGqEihgOVjPBK5EAzDf24ZUjhBKGyRTl8kqSZzFl7DzwGz0oJxRJUDWfmnhuD5ZBLJE8pq9S
UZ6szNKHfWY33saZPc+O5eyhXDqH/5qJJ/BiaGhomVpzPXXZU8oLm39yTBsEepVtRC6OssZFYlt1
yKpImXZFV1Ybb3vt20qHyzVGBTq5u8XsJQWcEpxr7ApN9t7GSsjF8OD7hAvL+f4k0tZGsmCIz7kf
h/hr/v9/xAixBlUr80u+K2GSeBdEJklVGg+U7AClh4rIzpnS4km3WnqD8XzJvpV1mV0Qadkvaprp
qBDpbPzOKijlQ4hupXFBK5NHuv87V5YzxxWuIYYgiiI9dv0z0ag0lpMOk2sE9G6KtoEEXtOFvDHK
vFgX351+GbrrySuS5V5GLYrQcBAEC+lqnPrJ2evStnhEdu0/tPgD0ajc9ZVOX40WPVoYcUJ78rPp
H/K4Oe6kQ0xrCwL67KxaIaJ/i4bin7WKshuSstAxOZmE1ewhikHzg9dDiwlXTKy+vHSk3SNynMj6
LpUaqC1IaFU8cj9Mxotdl5guS8OKe0CmqQUluGhGPlIYFwD4GzbrN904Rt8HIyjeG6Hv/xKFTJuD
12s+3bseBmx7zEoxqoGUXz3oUOn8Q6rIMcMhpxcPulqn2T/33+SNnJDriiR7r803QWqRy0tgAjAW
WIJvco1uQ/GDqKDo/22B/Xyhvzqon1WjNrjzhp3sH8t2gBia8WGCPYm08ZeFSDzdOIBWJjoZfZYS
+TmC0mU1wdYAXCalZrh6jup955vaZ275xjPeg8PH+w+/sldyJ6TeZXMf5dHnje2PNaU6VdbnhYm3
psLeAsqtKUHpRBYew35D3+gHygzB319oSKOQg0RGw5DLzdKfQhGC/tehQaRSXggbnPDUCzxovo6G
Zm1V2+b1tlgoNqogE4DefNNfhhBBPVJcnDTdTXV6uHW6Fs6VxAIA8nr6Bfl2f0rV4v3917pyHjCf
SB5Lg1qGthQLcXW0uiYLDKraFvpTQEcCa3E77Z+r0iF6LjvSVP4UP9IC7W8Jnlc2IAzpETsi3WFL
dhbftE8neu7xW0SVCqGbVifwWSDV/36b4yBHGUillEaSpVKuD/FOicdMunFr9nhTWthsB9qW3/3K
UrBnRdAs2aSEv8yKR43peAYBmTuAvz84sLywWmuUo55TObz/zW7qluwD3AFNUFWOo/H25vf6x1pA
h0/nLhbNbtVZdJfL1Hxj2E14DBVzulijNZIpTpuvRtvph0Cxo8OE78nGW11Zj7PihC9H4pZfsvgN
kh4EmFKR5Zq0HX1JIrMBaq55p9zuzS/4hPtbheG1p0ZUbMx5PYE41p5/0R9PbdeJLGj2kXO0m2Fo
b9IuM2W0aDpmcaCWhG/fiD1O3A9QWP2wx5xxsjY2vNWntonyCRH5McvlEo/qOASJaoHmdIxTTFfu
HrcceFVICg65bkVbV/6VJeKoJK0Fe/6s315oIGl8T2TktZZLz1NkAwhxYki1RnZobKxNrMKYba/t
8APCB8BRtlpja0++fzSjateR8j3An7fPIQyal/uTcO2Hkfc08JESUGLURfCg5SDoe1UxWbu28cEi
xN2ZbedvPP/Klsib/r9RFjuECSAJM/QQu4sY1CvH3jd86cWXoTdeOwDAD3Xf6Bth6u9Cz2Ib5qCh
Yk1ll0YaZzGzQdMTstucskWVtsqusJS2OuXZUGCHgiPwrsHGhT6dBGjAuwyeBb1KBYChJxHBFH4T
q033D7DW8YLLjdf9EyaKgd+DyADwjJBSgISg1AKxSLuuv6/6Pv7gyR43o1h0ck9+dO6WV5LhhRqO
ggOi79cm7nxmbR1CFCvnIG5gsOlY/9JxCMYfy5gq0rwDziSm98H2BnRJuT7nFX2k+P6h7mE7ANk1
ja0S7uqC1En10Y9Kg4NqiOsFaQHHgiNdS1Jh+eicoojg7VyVlhpctBjP111dGY6y08bQumiyHQEw
CNSvNGQFnjzfn44r2+9c2mE20kKCGHuxTpyw1WbXF+lOVBqOkfSxR4sE5l5Oqm7sAStHJkORGZ+l
5nPF8PqxYzOmzcgWnFp+GPyM6XGCW1zgT+hX4xONb8OlhUPwQEnf3Aql+cvLmTmrGkifsSlQfF2M
nIL+jMZJuvUE/C0zRbc3hnCrVrb2KqmBckskysL2azH/wS+OcWhbpttPA2aJvpays0X6F0C1n//+
o7Gz0dJgI5cigrx+Htwy8IjRU05mB7/nOA7zVyS3+lPYIKe4P9TaRkKuGEPpOVilEHg9lJJBGCwK
5kc6WPqDbyrlJ5mm4k3IpfuNGMCtW7LaiK3WXqTD7Yr8DIuDLfB6TD8CuhbhRupaut9aR4UgLN2H
Zlcc4atEG5eD9cG4F6DGJmgVi8VoVE6ZYt9juiFu5uwM+cwv16ILiCdjYwHcDsW1VSVgpCGP8Fhf
TMMxDM3Y6NiUHZFMj2U1gqv2zOljMQVbudz5FV3P+PmGrGNKQUKXUGMxFLyHmE1VmK5Jnz3d0Rzy
KdDD0/3JIW+XtDZvY2h0Z+HZTfLO6QIvEG2ku71vls55oGoh3ptt3gePGD9nCbZ8Tvs4z6ufGTYV
0Is5VoGF1fEnLAzVT46BrnBfpVEJtkqLBGVzcG0W2Fe81PBaqButOkReY78MlqT3XAtE9muit+Fj
V6DPP3m5NMhQDp73Qyb0Mu4UM/A/0ymWp29saGj2LmrJPe5oslC0vd158kfSxqZ+DoEE/rBMWAtQ
shXzX5x69R8Vxn3v8FW1vzfQdfM9V9hupC9dFBgfllZ9DpyitT7Ra0aKK56msvtQD0mUPcY4NLyf
MrOPT15XTD9xUKzSi5cD7z+MPZIgcJql+NTTHY8GqUTlu0fZlWkncnI4vxhJ1us7H0zAjyT2gu6Y
j1EDKYSA+SkuFImJXlo26gM+jDABNTVVd60149QTqbdy4xhfuSxTeOcIt+YLIxmOxYIIG1XFNSHW
XaJgHBrBXDn+d7UMOA0xqNaMp67Qe3QUcYShZSCdBB6nsPpnjizty2QXTrURMf0OiReTGeEM10iN
yaxZy+tk13Q9tEiVwkQafLRxYwbzEQEkg2c9VE/2aDVH/J1BX0SUrnLFcA6BEUQgh3SdGpMCPIis
8qf7U1+bX8PyR5EopzOLuwQF2MUePKU5WMkkF66RjG0MNsRWsjdhBo+D2eb4X6wJDctlyEKILDXg
82ifOuqkPNCb0yQPaZEO0ckIUzwqN37YvCMvfxhFZQJ9RN6kKhc/jPIXOtMxB1cV5HkHlcwromMy
9qXzNDpq+zopTjzuujq28z04RxU/AApZeK0Y+Ii9iLQZ1IsC60k/6DjlFmAhmuaV8vz4rgi17uf9
X7uyTwl0Pfasqib6WN6GTMw9sUStdIrlqfoxxrF02I86IMeNt+LcvhQS8CiLkf4ymlwcY11LI5Yd
qLqr9pnzT9L5GDgg4nynE6rCtsGuJgXx3AMgGuoE6FGJlYK2IQy4PUo5XVD9Ax8hfYhWkN/4xz1M
ofcbTFDJnsx/fOST2tBiUwFuBGK8D9p2dC4JssiNq8DaK+YgoKqDOF5D/3w9bFhAcaqbieTX1Aks
eNPogYuD2FikK2ebMHTkABhs6dSxFy/YS+jkpyfFcKkCYBMPNcX50TqF/95AIR2d/nrWcNEglCQh
Te/Zcosiqu+GDCi2mxep6Y4YgryfmsjfyHuvvDgujxY5XmqviB0Wj1T2dhZB0NVdwkr/wVNB3NDM
Vb69/yzzX1ksV5QbqPWEQ6qXG8H158mmxvL0vuzdLPQ855fTCxkf6CswoF/WLMCnjJr1xpgrM9Gg
l4FGY4KD23p4NsnBtnLav7RSr7/16qxOATeys8DsHArYgW/GHCe/+w+qz0+yeFKMCkySH/SfkLCb
1+gf87/Wsa0OB71zuxhLk6dUlGjlQPNTO0HOVD3zenCywmq0mQGyPjVuiF/m0TfroJgh8fTm9EWA
c0iYppF28CEq+u8Guos/9+FEnWsWajxZSZnhWxAHhfYp8Al5dojxZ8/lmA33VcdcJf6n4Kh6VZpA
yy8xG0aNkEuE1qlPYkCxKdG1/yGxu1Tugny7OXPt3TOn0GWS/lH58tdvwQoc3TLKpnGjSB8/ehi6
YBQCWBA5SyNOA/lrrFG0sv9w/+2vTLO5NIdan/ocfbfz+v3j5QdZCcDNQL+u0UT1nPjQz+ECWXta
Xu33bFbNxoY77yrLj02OklokF9y5SfR6PFJgLQE0QnJsVc33fabVPwB3BXuoCYBHq2b6gdCm3EN/
yjbm2cqy5W7JHmRydeBNL6aZWYi68CpqoK1Rg0EDMnY2fXM433+f2soLZQRW0bw7wAxbRNjlZEd9
WUh61MIWZEljemp9kZEmXFn00mfC5vG0w6xIUQ4JGKLp0ayZEx9bTEjjHY7KXvOz8jEIOLHRdcDN
RCXQ/eRK/1lgR21s/N6VacduSV1t7l26bSjCXgTv4iqiiAfugfKwLJ7HJAG+3zV63O7CykvcfGgS
53D/Pa2NyxaNngDJsxBLUUkR6YBjgPy7Sm4Vl6RtwvdGleMJ3MXaO47JGiBrFb7cH3Tl2/zOjZP5
m9sjl/X9rhsgqs/9g7o9FRASVdyd7M4+Dm3+4uEx5d4fbmXG4fNHcZbzVaUqvVjSVRarRod1pVvX
LegPq3OwYTCKZEuesRaaU4Odo02aDBw2iutFNZkl5UBMLF0TLfR06H09fM3IMM1o32zEFjmoDFeD
39sh1YjDjyq8dXHujNLE+FwY4+v95175thYhjc5nInhDfHj9cwYvU+DJqrUbYrGJnXcSWu8L5vG5
aUX+GIMZE0ctCfK/T7TMkSLLQp+/7U29Z4pjNaQkQUdhBwjc83BPTGK/vnSEBcf7j7gSN4JeJv/B
3ZZEy/LqMTojd9WwqN18CrS96UttV1aqs1ejsDkNeuGdNU9tTiFr6RRgpvfp/vArqUKNSUU1ib2U
HMVS0BFNaNtDUTQu6IzJOwirBUmUYVPwHAKrpkvdAoSFUonZftTDxCDLGmn+FzWA/Luxo69EeBYx
JBEs/YKoERb76sAtG9QjnTtD3I4HiUZH7gxlaKtD3eXVVo19ZQmzg9PBwLpCirY8JrnvIt1qanq7
+hzFXhO0F65Z7c7BQ+cAIj/buPauPZ3FBkkyg69NpHw9lwOc2QrdiRoXUDNN22Wl4yU0ZKP/D54c
tXh3/7uunI4UZbmecVAxtZajUdAvoChWDd1kbbNvFQ0ov6nlbhtpyskaIAQPmmW+L6FBbezHpuBB
rg9m0i1z2MxjzjXaxWdE3hJ5eUIDER1+MUu1I1TH6KFNpx1pDJUSGK0jb6fE7j86UYCRYm7Y4xfg
30p/QMPnkWW3bU8e/WmybUjQhYpllO31APT6psbkYSqHcDfioaAdoEEV1bHuE+B1tY9Y5mzH+TBT
1CeIoL7uab9SB+8ZmI7+aO0sr7A+akWtJLsJltlbr9XMX7GlKcHJHKgauDo5k0+570EC7qqsRehR
tx+dHgDFyaFRAwxgYyo6H2/EnLKzeqeD+idjxLyYkR1MuhKh6wRe/ysPANy5NO011h7fFzM7VLAm
vb0mQ5zidmYKdHnvl4E0N6bZ7YdnKaPlJF2mcSdbKlxkNNLoB4rNhZ1dGB9nEIPzC3utNjjDR0dN
EqQVvSYR+623I2QTW9K39R9AXETaQtVuJH6lH2DpZimcx9Joog9TjbYGSnFdPvlEc2dqRtFbxB31
u5GO0q/3Z/3tmiZemksexB9sasuaXFhTa5tifYK5zJmgWnBGVYzkdj0QldPYExbdH+92TRNwEATy
qrnuQJu5XtNJbAUlbj/0GRh1dgwhmB/NSv236dp+f3+k25PweqR50f0RXQ9CZCGuFarbYIR+bAan
xYCpA4LPmXgSARZA5jCW5/uD3oYdDMoqtjXieVJRiwi0iUb60QMeT3gkUftQtx+6Ia42ghtKxLc7
BlH075w19dubjT9Lx74hfzJXzaOsf9E7cLffnDKP9dfCoqniUTUC0Z/pNsNMvQkr+OIenGsw8QmM
xaNRC6d0CVViUlKI16JdIcdmOmDGK7D8zdPJ3OlaU5S7BGOwGaBXFNFj5CQkxX0ZFy38HbS1Bzaa
tnTrwki6Z2KLScD/t7ufheHRGRuEZQN7OvAmBfy/hj1mGQ9WdyiDmr1Vq7UG8nfi4THs42bX0UUz
6u2zElhEoYi6g+ETkiDlswwj2Jh+4rf+o9nZmMphMu//8qQVWwejgFZ7KNuQyqMhg3o39ZAH9xPm
19GZvH/xlop2mBzn7NIEtiWU7wxqJQHYkSb7kRMkngzT097biN+fK378o+gdnEv9wFdxq8QkrD5M
E6kIeNxRVL6hodkk8Qzz/UVrNDveB3iQDTxeI972jTZFX+sJe7odmfGGTLtHLMDxmFbFNztq7ep7
k+QkRUF+OcGjCTlwfDupSvTSjGPgHcqy7vMTyFPn3IlMb35gihN+BByaxmcpoUNfbIy78mc1Z8n8
yMgJVDyvUvjYMsoaJVcziY+w/GF51X0bJcdiKNr8OSppTdurg2mHr6ImPfpQ2xVHi8KL0fdaWgmo
hmbWORfA/17osnihh0zYbdBFXjTA5+NKGx+wiLXtfRbQgvcuaZBloYvOMJGw8fzw/pFFJB+aRuDj
RXKc9L5OuverYlZ1R0pci4dPyVQI52DT/aK/88LIKI50PaTx3oLfbL/0PgLCN1OJivBFwuDOX/04
VrSdsKrmolfw10j3q9awMyIooW+UxvP73TC0RFcTJWvjsZpCI7r4aV5xn6pRku+AAisaTtijDPHc
nsr6BDCRUy+xK2oAamTqxZeuDq3+S20qtdglpRCvfqkH9WMeZnh/+HUA0Ghg/1UvI26hA24iczjn
NHr+zjQl2yTNl5Z6wpJCBegoAfQOKSLfAx8iqw4NmfgQAK3UjOjYVPiko8abkgc1x/t4PxWm+Ia1
ngdVFwM91LJJM77HRgtvPdvHlMoB26zzn3J4ytN4LEFrZkG7jxFYfPe8SpIbitOoeMxsZ/jp1FbI
GdUXfHYSVQOW6IFlKq7V0KqwS/BoDXEZJcY5JvhCyB03COz4OJpFsq87u9Ew1Lb175WJDuJI5YcK
P/6hMJfSoKnTgy8qNTxkgxKmFy1ttRS5mgeuPyyc6CXHvPhR4udGUdz2kveq2UjzaEdo1R/o6+nG
h8LRwvpkTZbnsgfH/TtuEuETXiNqfk562VR7bLtZWFYwUlwcgjH136ha0+uXJFH7jwnkpR80v+Oq
ayQASPeTKdvg0Pedj3lOoURQH2XVxnuvBhJ6xm9gehoru3zkrfHSqWBTyiopQaW70VYz7ThFDiaP
iFFk+zKoTWX9pN2jxYK2brH74lzwMKuuBGfvaGazaR6SENq4OLJ+Zrh7aD8GoXYvQ9hkz1oitM8m
bTL+OQyS0O2HOtUOY461GbrFsqrO/And7WxuXru8MinZAAraCl5X6jHkKucK5ny/dm7Sr3ZcmGGU
hLbrNaFfEs0F9slIhfFqAJD7GBuj/q0wzeSpKvTqKQx9+1T7QvY7qzKDb36XDd4RR1AY9dgMaBt3
0pUYA2QQgAGa/sVtqV+RobCHVqFV3fPKPdO+OA2OMzxmajU+ql1m/v3JDwCQhUf2G420mH/PHyd/
42No1xS8i4h74fsKH41hxymWXDzmcrDLQul8GnOvffnrsx/9qMaF1CSXeFOWx2MIRG48Wq4DlOLA
JbV741G3O90f5fb2yyskeYfunTyXtiwdtIiTG8fTLFdJdCfZcSn0sJOOev1ths/8S1UG2aNhFt0b
PAX7D1M1lT/u/4CVCA7AlSThIegN0ZcpeBh+kWgq3i7mMc2h1tEhFj4S2QF3rMv9odYmjo4GkdB4
vt8uRQcqLanq0AqeleTYzsOwmysZhwKYeeetRgvU1kXsNqqaE/CS5CEAgpvoTUR1jW2BbrmaCF4N
X5YPU+LID4k3qRtPthInOixVSrmoU8hOzVeCP6YoJXIRs52gvfMDLkdJr701u378cP/93YbA4CKo
X+DVSVsVZJjrUbxRirLTBts1a0V9jCJfwWc0sHiJTXGhIpDve8HsuT/o7fygXXzWyM+NEXNrxvWg
csL4PO5I6AlckwAyYupAAdlElN5px/9kKGq2zBBqeMu1gGlH6al9RZprxK0eFqS+CwxzPKeRF2ws
u9sPRsoJqRI1Udb2jfAWU68wILCz3TJAYD8L0p+IesuNHMTthGcUSgHgaRDrkWW5fndTgrgm6g3L
ZSf31COiTT/Z6b5pYQelYLgOzBJa99+/RAcFPtlSstGcItdjqlHNasDCDaCpmGMqVoG25yBW9rIp
+4279u3uhWxZwhcFDwQ2clmSrOs6aHDRMd12tiz4b87OrEdOY+3jnwiJfbmFXqZ7xmN7PI6XG2Q7
NvsOVcCnf3/44lWGRoPm5Cg6URKlGqh66ln+i48cTBTfSQzagb5K4MyHcTRc/MXJ7HDXBQV4YOI3
tjvn/G9DZdVw+YuQ4b5knzJue/nMheNUiHm59kU2bqQEWDlZj8xpLTNgNuE9Q0hI/0AJtHBnBDle
+wtpow26VpY2Th9AFX3GCU59QgNWqc52KKR2EHWUZifhDpg8YOjcuofIs+v2gyx6faCgmKLyU6RA
4Xg3zTPyLPALF/MtOqq4HaCKIwPgCe5FzO3ECCjNjF+AWQZ9J3rf7mP6HKhtEXI8GCxr2F1TiXlC
B8u59E2Z3sW4ed7PajnsvODbz4zyCPQ6+iqQFm/er+clovYUAmmF/vPTMLXZN2w5q9o39F4zsNN0
4mtZ4Ing621TnfGJa768vqv/ynm9/MQG+BSCORNwGgpryIXaJWkboup3MaRT6gdwJ3b5SWZ1O9y7
JS3SAGi1VwQ5JdKzwM60wzZKxR4a5n7Sf4vRlJWHXsGS6g5CG35hKvqtzX2TSsc4TorEpEjDT3KP
Fn37efgmDJ7pQy5z4PX5yGdHqdk0Jk0LbT4mqVbgJIaBxusvZyNEL7sZ0Sf6Xhz75Vf85/aROH56
beJZl3JxXO4zhgR+nbDD5ybX93SLlrO0+hAGGn1ETdrGC63g5WIp/it9pEKMUKiJg8Ebp69ilk6K
2Uo8fTBJUptgiB31ITH6XVmLjfdp8IQMZlS6JbzSl4sbqoiMzAZn3zi07aLJzoJ+svYuhw3yMthO
JNPgyyL4ALr95TJoonRO2wzuBbXa/h18PB5vwjD9Y6craNJRl0wKjTW11xuqdA4F7JeMqiArFUNC
9FcjDXN7e/4BiQtgG53XiFNSpVrlI7DQF/jozCX2IfT086Obpe217oF2B5imJu8aZukAkbOh/WYL
Mg68pWJ3EAeH2189Qsbzfrlaj9oW3rjGo1dQ5VP+6UoVoN+DE7cxlyjdYhrhvTnWLFL4S0MTADot
sXWUFUXI30zdizt0+RHzauPOAIbz9vsL8UdmIFwsdE/1VZJTeWpoRyPVRQIvPxh7J8NpoMRXqZn2
bq+t3QSjCVEx9a++x6p5KfScWxRXS/LDTj3QA7cOMcn6Tndv63T+d5XVA9HQSxvTzHhtejKD2qmL
UzSG4jnFUGhnqY0EkSwUWY0Fhk3msfpCoUzyOoti9zKomsR6ecJgktiNyyW9oQevYVgPVd7ZyRA3
shwYTBzHBeLu6msSUzj32I9pNC/NGBMaK5/lSZV4RTJQGI8tTkofXg93W5+NsY6DjRj76wYWWKjt
KEwpnUvGu3yccdcOAJ+5O6nN1rtcRnBEVlI39vHLGODlIIYSgSAbHUjvW4XBt4dlJ30VPM+udSeV
CwZSYk9XfGOzQLEzF6odSenNheHS4stbMolLPmL1kdRKdMHkDa84L3Z3su2Nz0b0ZhBHkQv9bF1N
EN3B6ZWqh9pUXFJzZpb+SzGU8ZEpT/4OSmWxA87bmLQCkkMCGNw+NwdD35evdMTcIcKHMLzQ/Y3e
oa/l/AtQ0vhCf8p7HsE/HsqsJyDOmXfI9ML+2KRVOO5k/re5DOAfJLlR+rABTazvL5LZCkW4KrpW
Nq11PN9TeT+n04hOCRoF/8QkVB6eVXEWB55eRiTpWlknO0Fu490v6jf4SJG9oXa5ehNOXEClBoR9
6TV1nnxPVYoJFKgy/SnnkJAa23G1E7037m1aNjq6XwAKkP1a7WfTQkA0Hj0FD505uYzgNz5UeOUF
IpnauyRuRr/04tkXVBTnN59XeO0LKhP6i3Hz2WVUWLU307y0nN75IG181LzSy3fO69/gtkpMEGpD
MIlqdckSV5d2CpE0mr1GwfFgVDWc1lGkEhpun34mwRj4wLnV36riZB9SeNGYWnlT8l7FbPSHrs3W
/FzEWRr6NslhTNVkzeNjlRRV4QMxR1q21hpbCzxF9DizREqinfpec0L8mlIV/6Ah8mh0Yi4/HwVk
1ocObiV6JUOuSQhOOf5gsT25mKlPicweRM6cwRfg1q27Ooq0Z5gMnrzTQFcz24iE8dTJLvyCTk/y
1Ldlrh8yrLm7I6OUuD9P8GA/zuhfYbAkFwfwntodpPrUmNjOZovDsEjM8ZOdwd8PMiT4RmzTB+09
jhM2dmVWkT+JMi7sA66p5bMgW8Ph0a3JNPpQwbHKSoCVBu1YtMAxm97pDoXw6iLosaGz/T7ScJuz
mA89cc0I0P1Irgx+PIwNs5xqLD9aVYxjE14MmIe7ZT7qH8oUySEg4waGqWnmTteSYvRPYfX6nyEC
4F1PvOOjjIbiO6KUmeePtLO7QGVw/ROusfHcFknxk5Fm+G1oo/aXm+O9cE2HdP4MtwpTPJdHbZHe
GNwHqLQQuVJHyU/YhVHzhfSHsMVEVCqH2pa65udCcex45+7diNxL9g0Ai8HzQgN/Gdymwe0MbRgU
+ObJl2nUbaYDreYeTbNMdi7AraXQkUYkgzycLGmVUTQYHPMzSFTUshw/Ir9SfShx2bom+LvuXBIb
d+0CadRp/kAOuLlrGfClISZy7qVnYnKXYfL5OKUYZr0eITbCobuwIawF5Uclu3p3NsZSGNc77gXH
EuUrH7C5jxNPTWCqGC4lU+VW4vD6klsPBg4F5A+oKpXkZfW50i5KGfBRoE/IbiiOEO9yHe7q66ts
fSlyP94b7cGlq/VyFTeWWpOAF7/ITpsPmSjGgznIX8DJsp3tt/k8RFg46wsn11iuvf/UgKat5LYd
8zwOdtR3+E9icFqHe/Pw7ef5/1XM1fMoEEHLvASIRrMzDzLUL84MjpKghwN79/qr23og7iva/ovY
DTIHLx8If3s3w8yPPpaGS31Hu+vfTnHSn29ehft3scNbyGk3/RP8j91caWPvEnWiOBpDNZ20qirf
forgEKpcSmDqSClXry1F/qHA5M7DFSBxNSo0GXp3uErLfuelbXwfKiaaTItk6SJH8fKl9eocFkXX
MrOoh+E5kylAAd1APY0pehPtJDFbi5nsNPBVYLpu+Ah6KGi/9BQ2kDHCAyx7ULidGH1cxfY84TaS
Fw8oMP5ojCgcKt2XzxXZJZmLziwmp/2hBPh7Mh8PMzc1/KlS6h5AgHB/ljFueBp198fXN8lGeEIh
mU9HiUPqtI4VsYGCVTHTd8e8uvCVScERVMa1Ccu2np7RNYl2PuPW44JGhIbLSIj/rfb+nNNrTQFn
XBCEyH6B+8XwVnThfGDclz8qORhMGBnqYyda9PFef9itrwpNggEpQlN0/Ndro06WDEt1Bbx3vva2
sEh1rNZ5B/zD1Hfi48Yhh95l4HVCRYCm1mqxjgASzk7lgMqL7GNreMWjW+j5ziq3j4QqBVMTBhhL
j3T9OoUxYK7YdeHFA+5wB7Kh84curt6Pzq7/xwZnDUVj9McsWDoejfHVEwEw1ZhSx+GlbGj0HKjS
p/iwtI0S2hiG+5mSopUBxrG2PHR90Y1BVeB67pu1WWKLa5rkh0dn7Ow9mO3tnlp+GE1iuBhw1tYi
ICoKQ3ZXJkt+MkfRib5n9hOBUfOEA7FWI7PX9WagT1Gb+HmFLerx9W21ufwCpGIyQbBdn6HRrTDc
ULXwkgyDVQQYZk8CeSPQn74SddW9kKrxBVxknhx7ibLZmzMMUyXNozGCZjfhahVAqhZTTLw2QoTB
Yf2YiucdSrUWxzL0jKciyvZGdRu1LhcKdbWLegz17rrcatumYbJahRfVwD9dmD2MUtQO7PM04HU6
aL16tLQUF5DalR/wL8Ze0pT10+svfWvjU3CBIKFh6tzMn3BaEF3ntcolHqURTN4IeTbvy6NeOtbO
Gbs9ycsFSsuUmLFQ2Vcv2Mk6O6pkpVz0EYsKM6WedvTC+B92ETNqdNK4eBap8pf3gDP3Q12W7vJW
0+mkajk2jn2ZHscMKakB65RDnknjkDiIOL7+Kpf/8svqkvsbl4hFTBPE1LrJFQ8Q88LZDC/o/tpB
Yxvmu2hoysBVlfK9wgRi73bdUMs2YX4vZ5U1b6e9OL+ZGH313mUGHrLUbUWmf0chLGqeLDHbxaks
hvKL0/fG506UZh44ONo7QRm6SYU/ddX+EVD3PhpVR3fn9ZexFeXAQwKqXnQtQHIvp/0/2aaVuXOu
tjWQjNzKipOQWfZJtVMdsVbU+b7ISdXqE/Tx8ruqeJHpI41ffjQSR28PcnDSOWiUWst2tuBtZwcI
KukIp85a+kyrH9VlixpK6ziXNFGfpqF4qJAhPydeZ12nSMuPpAf/4rE9H6K8yb++/kZuu4W8B/6g
hkEw4sYP0C712LALuoWRZr8byuyQxW0AECl/zKsY2Btqm3evr7hxtkEH4XvLtekyDTFefoIoEpli
NI138cIYALinimOca+q/tTa9Hd1AZ5ekkusMVWNukJdLDfUE34vJ6SVxCj0wlHY4QPnqdz7f5gPB
NFkmjehurROPLDFIUmnBXIDpYWZK4UeFAdXw0ywNio23vz0Lmjv/GSaFpOUvHwkNKt0MR0royAZU
CPa0PCCJY+HzHO7VgMu2W0UOwNgELO49BpjrsYlawVp3lcG7FJY1JHe9gELmhyPWGD6mU2MVqHYC
El0XbvRJxfJx77BuRC7WJ82iJuD/1gAfeh8uKRZxRHWV+eBCDDjORt8cKkfkAaS1PX3vjZsAIDgP
7DCwhc6yitHwT3VtWor5obPkO4ohE1X9ZG/mufVUNFsgaZGQc8Gt7ptJKMwBKEwu0eTZydWKtOpT
kRiEYbV2wuGI2NDbse5EYZdhLpIEG8gKiaVkp0dUcY40futq1z7UxRy+oxOX71E7t84C+rIowtB4
wdBk9Q4npRg8yR69jLUqkXdF77ilJxmoiBvvdGc3lmI6iGo34/1FF3S1lDqDgDEm27jEDij64yyZ
fNAys5Q/ddxlxfH1c7d1c9CahWa1BC7UNVbLZY02yxnlogvIzuaPLAzEwMAdq5mf5tTI52muqvHJ
aOWM2n7UIhAjPNjThyzTW7qwHWzW46jWar5zv2/sWhdgDC0o9hLdmlWMQwClyYoICn9uKu2XWY2+
jFapPL3+9BuLeEtZR/mGONXNpEyNQ0PDr9m+aLUeBRqdwosyge5/fZXbo7E0tEDjgGPnfl6nnl3Y
aIO5ABcHt6o/KvbgTXh2JTbglzn9kUyRuRNMbyMcCy4aqjRSLLQvVmcxQ+nS6TT09uDxhR972yxO
Y+LVnyqgQf48xeIrXKMy8FKr22n6bz7qcuHTwwOavQ7jnRb2RqoKB5D7OJ1BjdUMkww70CHcMok0
3q6KgHq7xZCTe4NB+E3UyTybCX8DLDcU47kaQ+2uFdJ589WO3M/SjNIRJCYHXO3FQUdokx6Rc4G8
DM9LNaKHsp1/erqo3v7+UC2lUbTseibuq2vQdAaR6RJEJqrZ+qM+eMCi+w7d2VbRTrOaWDtdyts0
iUkjRBp085gYo7j78tptHZHGNswrIASIn6d20h5HlCYCoYTjVUnNKUC4562u5Sa4oYWVbXMbcQ2v
J34AMzx97mpmqq1nH5IKexA2VH1cFOA/v370bg84qEXgC8uEzaNOWXVhAfsMrD+Gd6OdxB9FJ9uL
W2tyz1brNmYvy3DForjGS1yzgiejR+MSbt9d5ZpKHSiaVh2gJOLBq+rZ3ghgczH6XkBolxO+1khG
ItkkNBbh3aTa+bkbavyY7Ca8i7VmD+n9d+75IldCtpKxPjkJzXLrhr6mYXbmFnYbX5XJBZcZI8/h
HNUhQwapncz+11TUcjxUKK/bvtrmaBENVl/+KGcvLY+RY5Uo+I9j86W0quK3LGk6nYZ5mCo6DXn1
M2ZduGKNbMLAtAYnD9K5Ae88Gq7ivDcivpnuRxF+tX4+p6aD0FEy5EFVVijsFjrqaId5yKLwwGU6
fTGasPktpywFTwiwa0BBCkAHkX1C23hhtAbEege7xGxis5WD04uglmHz3lJmWlzFHMV4Vc5G8WUu
JSJZc1uKP3MatXfgiiztEJeehlO7HHIIH+qcPY2zCw3mjRt2eeGLiQ6TWTqN65oJBmJRhjggXcOx
iw6MespLqQNweH2Vmy0EyJYTyBmk4gIsugozaqwgUdCPyqUDE/bZVGvjkM/a8BiH3OmvL3VzAv8u
9VctgpVu4MpujAyEZYHOcNouORqi1e/nstgDEWyuwj1AP2lpC6xz+jkfBht9D5ppMvfOqEgqxxL+
2s6z3NxuyLUgX7LofEK0uOl617PXpsK1wgvDRf0YOn0eaIqefA29Ib2a7ZjseRtsfCe63OjmLsA3
LvTVxcMorLNnPIqvGHsjWdupzjkEi+fHsdirim4BnTwcVvNMKZhiLtr3L6+CSpv0BlimcpnjsPlM
ZWn0h6WZ9qD16Sx8mhtCHJJ8yCVUx1lyVGK7v2IZGD2lejo+6eWofhoto49xpBuVwa8qPXWPHNzy
J6Pndm/0tfHJiUrorCzxls+xejfabKdjD5Xt4hRl+lFth+Q75Ep1RzbI2PoELMG0gzEo8JzVDalF
mZI3tgexylUShvBxJD3uZIMSY2rhyt1lYnRnvwsTJFonXK+Uu4ihPR7hWu/+KBLPiD8aZaQIFN+F
9RUnIBhTMVJRxl1WZu3kM3/snaNUCZ73AsWeLLBiq40/auGYWYjFFHaKjKzeW2clSZQugHWQ/ShH
U0xBJyzwiihjlkQ4FAaNo+UMTXOKDSusaHWrYC3AGc1/6AI3cN/CUN9ziN76CqSaOn9SF6E0/XLX
KFaqWbgX0MdNzZhg20xXI2wglL4eRba+wgKrRj0IsfObKCI6XVrlUIaXxlTKX4NlxO9qLR9N30bA
/s2YL04CALPlakWL01uXRJpA5IP2fHjJU5FBO5x139Lz4gEknTi+/lw3mfqyFFQYOlX0DG+m3gip
D6ERMp2YktEMpI3uQ5Hl7nFSZ/HQ0dg6KyVWOs1o279fX/mmOcfKiwAdwYUG7k1/WMSIVSqu9C6N
B0TRr6fMuksK2gJoNzaB4iLJqNs58LrCmo+g8KudzHNr44CWoHBHFIqQs9o4UptVrtPOu1hlGF9l
bM8BagDF6fWn3Hq/IBhUmrZID8CQe7k90cuchRUq3sV0WiTu8KMR59yK828Ll+9OUeSPVjpdACjv
zR0D3i8Tp+U6YspBbvhyZaUCvIXTdnix5Gyc69ZQzyMoJ9DFdfnWjgH5O2eZk8Esjd7L8qr/0/zt
TIHC37JfQ7fNHkpdLe/LZnBObS32KsuNr8ZWBRGyiBnftummpUWH5kp0RVG8+6cxooXxWYgd+b6N
rwataqlLGC9TK6zenV3B5hhNBOgM4WZ/Il3Icylg2B7rVnrfZ60wiGtWGZ+LrA53dszWEy5Enb9w
3WVS9PJlOpniuj1TsGtdDdYZ/r0hD6oJ4+rw+s5cnuFlZg3QmV4ABTozKXrVL9fx+jkrGRtE1xl2
3xGc+d1ciKOX9OMdniZ7vtobb3ShqkETpdXBbl690cmYElOPo+QaG3VzzHPHO9XDZGOqY6efjUZv
LrpbtF97OEI7m/Omwlx4SDBUOH6EOYZ+L59zzCoPEco2ueY2GL9RE9a5z/PsGcascZ/P7R/48eFO
w+VvhF69XMCcCHBhUsFgah3Bp8IGZujk+RVqQh0e6S0rSAi5VdT5jnSH8dh3VZGe+iStjLtw1Dpx
LUC0AVsTcfQlx8939CdU4n7B5NctX5hJWR9p++MconuD5edd1fW+Idimfmcq0VlTRtvwW6+1XMKY
pb4fY0PLr62w+/raxW3Y+5XTY5qeoH75r1tMcAkUL7mIemh1v6685BFsbfTVxnf3axip8k8Sqdh0
RQ1YLz/uPf0XeIv8W4lZQXS0EQOKHy0LP94+s8wnBrTzo8OGhaw/q/YUoLXcPL++Xze/I+ee+hbE
6k1/t/FKbZA5mgX0yJl7FbPWa36he9LyuyKq7bOcMG8LRjjBxs6R3LiqKKpZGN9UehR/2SH/iW/o
tSRImRfxNXWGvD/nIovAMXaRaT1VWde+Y8PLnwp46fekxYP+gLYrc63XH/+2T8o+/runlnyc4LS6
rxLNyAdpJMl1SrM++5hbXNvgGZnYQyQhLPkDiqpzoOCe/BOG+vhhxK9IPcDx7eJAaxzxaRZGquxU
JLdjbX4W6obg7pH+gyKzClf2KMOo6wmVVdl14shCXR2IpobZMjKE1Hyv0BLrrGmi7oNuaqzctzrb
LH03N7WdqnLrOwEpRlDKYJJzg1QxBwATtAOiqw4L77CMOY9pPYWPeQ7GKixs/FmVsjwkI4TDjKHx
r9c/0fKo60MPYJG5H3qPtwVMOIlKtl4RXUuzbXxXmayHkKR65xxsZKIIjGNkAkqNTbmeq08uFSBE
K1aJqDSBPaGJwion2cx7oXN7qWV4ymgXtPYqeaEM7ZzQy7giMt079sNofjRSTR7QsGh28tDtpWi2
81hwcNf1cx0NZDFpFF3TQvY4W6nmoSjn2R/EsDcV3tyylLM4bmGBuYCNXt4IrczjssL+8JKXmX2P
7kx5VELDejaUsnsckwqFMLXMAxWF0FM/ajC9jDD/5/W9snmcQfwvFMqFEbiudhucxZJYI5EZtMn5
xpgzIQdu2vp9p+YpSiZYxhbnMTNjMN0Z4e0dfhrVfKgiQ36rTE3xfN0ujT1D6q0gyw5ejClwWrqB
p6pZMTtEkejK3SZ+IsU+AmXPI/WzE/bdPZKaMGp1iRHc62/jb39ydXQQjaISIR/Hi9w0Xn4SPCcF
E0QluTJ1QYO+wTjlZwUu/Uc1Tuq3Uh+aJzE5efmkp6JCuaRRB9WH7Zeir5O3FKVe3ztPKOCkn2dk
dHO/cGblB96AogzKedCejdqbYj8pm0b4qiEVM0DFRhsOrh1PdBWUuj2JytThfHtcrI2sO9h4Q+p8
whMht64G3D+spuIW39p4jrvvjC/K/L7A9PBfLH8FlX/u1Ecc4f5C1ZG5CVAAioGtT3n6lE5N86+S
JpUMKngAAOTRO0EbqYhT45iVVdgRGafqR+dqleYjYN+gy5YaxQdKQ6X62rlWdQ9AtDM+RfOYHQuz
m7v7phvTX02cW7+TKJb/7nyQ21D24nusjkgdTe6UGexOaWU/dJE4x6l1mqA0s/nuzStBugeyDouT
Aec6xgwThZMkD7pOJqA3S+DbVUrhHMpktD68vtTyo1ebbJlrLF6ZjIecdZlSdg0CzEqfXEXlVff9
jDKCXbXV4fVVNiIZ6p/UQsy9ELBeX4gOIFgsB8b0Skt8+GKGWfJYemFyKnHP2Ukzb7VJAUqSZIJs
AUzAX60CNN1Z9HytKL1KxWt+dFKdv08wC/9R0X75NNS9fC/buvihNSKp7xI1lvgsSWOoj9J0w++v
P/dG6ODe5c1S1iOtsZ4cxRYIY9GQn4B9ax/dfkaDCGuWExNf52hVqf7Vs3J755NuFDGuSzuGqAFC
9UbQo/VypWwqLb42aG0dISNA7kAA+TEa2j7AwyT6/D885DKIo025wRVDmGuYI57ymiYJPaZFrfxT
pJUOf5kn4Tem/+Psm3ShjJ0IubV3XeQrmYEAGrlB3BALkXZiZnuNKXcT3yjdGTvq2H16/fluMWbs
KOqVBZduYT6zvocnfMl7R5/iaxuHUJQBCIpn1cwR7e5DE9mzOso/KHAwfzVlOF46UedIrXW4sx5l
IZug79VUOzWzaHY+9NapWriJEBnY7DdzwkiHKtEOMdm/rmWPUnHkWYau95DN2d4sbeNVL4J7FIvk
IUt36uVdlMfCLqu6ia96LNTvTqsbp36GBfn6m944Lh4Cs/AYCBZ4hq2OLibWjTd7ZnRtdC6c0ZgP
yRAGk5pOQZhBuRpQsHh7ZALOwTVLy48W+zrUyrFEdbPHyrS08vxg2pF6tjUG8jZCLjtRfeNcgq1F
eB7PBVZcNxcQE0sVNZfJtZ465V6k7vA4J6kyBTlZf38qlUofdk7IRoeBonARKF7QPwyVX362GkSv
FmmcENXI23cNmfenznGne2RF1WucxMO9ZXeuwoQvVYbj6x9zY3cuh4Z51nJ0bubzQp9tp1Bt2oi1
UZxNJ/kmGqX6oDfN79cX2tqbuErATQG9DhRgtTenDJSRWI5nhdbwe+BCP1TgBjtl1NYiJP2glRH3
oIu4epMhrojGTCPiqnX47IwoiMbH2DDbPRro1hHgMlgAMKDQbjaJYmllEvc8zNCLTw1t6DOza+dk
9nnSQmRU6yBp4Vbv7JOtb0WtClKMueMtDtsuUWLBqY9Iopjhh7aWReBq+MLY1bRn4vw3Wq4yjoX/
TisPGhaBdVWzw9gwusiu8ysk3jE86UPXpO+RyR/+tKaF8iP0ERTaxj4yDwb9RsdnhtF/qFGbADw7
x9/SVKAm6SRh/aMDKvRLjaLhU5n3aC4WpVU3vvRqZy8Zv/38FnOZJZtArhhYhv7yIHGEzG4qpvxa
Gy5WREOoHdEarncaB1urLHMzdemQ3c5tXG8g2XUiOmSyTA4puijHqcnqNx9MtrFB14ZPDZH7JigM
8Rj3fYMk42znJzZ8fm5brb5kLWyLtx5NhjXQSZYhMEObm4KudVO9kzK9OgpY+jrv6mNbFXsCUrdn
Bu4UHSCOi0azfT0NLKZ+KKI+Ta9qj/6rr/fN3AfoYzjvw57JrK/Xo9YeBZCTPSjG3xrs5WZmIkVa
sMyJIEmuZ8E2xRTKkklxBR9kLIlIp7uB0Id2PNTYgsR+qs2mJymyoqo704+1bV9RR/VHnevD5xJ5
UHGQ6QClktvUZtgkuuJXU/QaJlJNhKZhDCYgevCqJAb8Ckz8N23I8b2FfqodQIow35tenDw1mo1e
SqN7LUiKqjDGw9xrObZ/fe/aR7RKDSDlcaRPZ75XOQVJPqPcboXCzWEwd2YLQ1sr+sBtF2mWvCvM
JKhq1fxnNiro0sKzCDlpNVEAmnnrIiZk8bdf3yu3MYhXaZG30ztDyXA9XwAWD57S0Lkeyz4959h8
H/WqzoLKybydYL61YRauPfxfsDo3Ajl1OMVSMcbkOiJw6oNYtX+aWQvO1xHtJzgpOLSN3ZuxuFyC
zGOJsXThUIJehRAx9JrRZKTJIEe0u26C8KJWHpZwo64cgHM2O2fvtvEHXIWCzqa4A9N809Hp2h6l
ozK9am5l5Ycki81faWuH2kIGzFCK5QY6OZNXyiOIF+eXHjXIlL/+TW/zj8Vsg3QHw7Qt4a00zpQu
FOQfdVqGgQin6JledH7fTbJ4sHu1uZh6OyArw+/fWXtrP1FuMubgtd8iyluAWJMuWbvMcy9Y8I+L
hrKJKm6+1/DdituL05lNHUInfv2qM6WhxCnYTyEiwsfRLeu7yiv6nbh9mz8ir00yheoJHSGUnV7e
QflkzJxbO7vqShFUeVGcQ/rvvtog7QLsYicX1zbeH55DS9HKI91KYURpnilWBYYm0gcdZYApsu9S
0G/Pblx24XGJBuPBijp4x66gm+O3TaY8iAJUUZskeVAqWBfe2RLZsCCEqH6fqtGeWMpfWN0q/tJZ
XiZYQEC5OFfvZIyIeOiacZdFOAOcZ+AvIGGYCGDL1CMP/qChLqgem6Ee3kfhaPYBOC9RHZOhzp9V
LBj/YAVczPe2mlQXS1f7Rda6NTEpTlLnaEOxSw+qSFwIiLlaV5ec/pdyxScnF4HrLn5QIUIs47EI
7S4Dm5mKbmcbb+wtgEYogjhL6Yk+5cuvbtPJSKaBz6ChBvJsFqbnG+hI72gwOouK0/pFMl7FrBOm
A4jJ1YucjaTmHgdo5LntOF0T9OI1v7KZjwHNU8r2HkAnmttD0ljaR6uuTCUwMsYXfmctVDYdWF6B
mtckwyB11PJTGM0moh4w0kd/HNSelm5nDggbCrfydWwPipM3AE4M0qjM2yAaJ/cd9QgQxsmu1TkY
1Cz5lfXmwChytn8Ww2w8WdUkDV8DIpf4ahcn6THTR9c+RINidYcuh9J11IbG1g9SMN6ly+KM/1St
UZiBkFN0V1WW7P0i0dTvTZ2Ev4s6tB81e8LFwQEU+5zI3PgJhR6JxL70au8+LBFv9msan+Fpymbx
rZ3jQvEJ4igt5JGSymMxQKh9cCK6g34lpdIePKyUP5NhKdlpxmjsMmW5+q8blo70FbPtfxaNmDi/
YDcjtFBQRffpbCTau9Rsxn+0Fuf1kwsB3iIvmIy9cnejO0YVA0SLp6DJfnPLTnaMExFa4Je2G5Fm
pld6SM02CiK1GN8vfcJHr0srJmZ9+a5Q+uHQM0MJHGfQd6LZ38p6veNAOy0FFTiuWwB+pBtFJif3
gmiJYR69SMT1oUm7pn2cvbHhZOlxEt1nnifTc9GTHaBwr2TJXZeOreX3vSe9MzCtcDoZhkSDvnCQ
VsnQQbZ8i9a8+8DYZBp+q1qb9AFCSbS9C7bLZ3WwuhwH2DlGMj5q4feMilCrp3pwRX2q+kz+LHIH
ewB0z7XqnevO3jt7nmzz0MZ2+yG1lPSrW2PwChnDzAr+tbHjl/fFNAVK58jUV1AT+JZUs5qdCkft
gYtPCYXJHJuFfIJUzoGZEEYvr2IaqqvskgFbYQLMeMi9SXuvGjN2cY7HPtsJJhuJD8XFAu3hmJMY
LFfMf4a2okE8Zx4r76KruOQ2etF4fk+NdZAae0DJuuYQk+nurLq16VgWgQq45QyY1uO5sFoAu63i
XmLkCfzUBr0hs6I6JPXANGuo8sAtujDoO9JRVa/lPapb7dnopj2I7UY+wvVMOcJvgel7gyNBYz1l
9MEPgVp2kE02Pyr62B+ZRVmP/aCOqNoXzsmy9hrBG5epvmhbIAapLiqkqyjugBvwjHrZ7KpXnsIu
VYO08czTItV4fj3n2mhXclExM6QTwqe+aVWMJaNWEx+Ai5uN/UeEdbD9TV0w2H5nzMyA7SKbP6aJ
QHLfaVQmmRDChuR5kMr83dART2gQZ4Tt5EdJqJZvRpiB+yeLWRiSVNI3zZoRyxW5SIm4Spsfs6SY
r8Yoi51Vtvb5MjkjvkESucF58Q+KYoJkj7dhqjDcAjj7PGVeu9weg3cdh8zBkdmKk71MUNvIuhdm
A7N2C/TrDYIOZL50+iZWLlGYd+PRaKNFNLHwLLAr/CMThH5fowttiennaCXjb2JR/8S+YbhaZpOG
aW9s9N7R1kKruSPbzPRD6NTiywTQjGGekyond2yZ36fUpE87W2fz1y/VLOk2kOr1nIZ2stT0CH56
PROpwJEy07bSvAMkoBXmw2RgYwH5MzrVlabej2Gktz51sRXABzMfJV4pQacI5b1njMppdgf1UzR1
8g4sivLVMLvxHOfKnqbPRlqMYB43GrUzMNR19T94s9N5MZBj4kh+SeciPsvaLH6n45g9J4Wi7byk
jaMMQWZRYqJ7cttujLMGTknPetCn8l85DJMmqMTQfoi49PeYB5uL0RB38MFGkWHdnu4R78e47v84
O48lO622bR8RVeQwBXZoOijbkieUJfklZ1iEo/8u9A9+NZvaVGvgULbLa7PiE+5gSg/zNKQ+JShc
WtBpviLFZpzvL/5OoAlXnatxRWjdSjlW6L8hEsN30UiePGVBv7maDe0gK91brRXjzI7mc1i31y8Q
X0g4FZfkCDnQk7pZ8pNOiegSEQj5caUeYez2JpDXjio4lLSdeipUlBZ7kPBhKszBN4isThI+6i5q
Gm8vonKzryJgdGMUrLg3hU09DK0pj9ZPS+b+CWaqjPSyjelXLpKD+233qwDqUr5beWI30IB+pM06
ZNKDXovkeZCc6YGqZfdPocSWe39bHA21WTDMZpR4ilKOF6IsZ0u2Ka3BJf4Shcmble2prPMsmPxB
txRsw+u9YYEBHKH5hg8pljyxO8xa62H2Ml4ni0vk/mftvBCURVBCWBNq+mfrTfhbJCS1vZqCKYFv
ng3RqdOX9CUuROpbxvJPM8T/6Z0yHjzMOzP5+5D2JgYYy8XIJmNxHhQzgR6Gu930qUI7VRCcdkcQ
gr3vo1wAZuUX2nkbcjUrxEbG7+Ohts3yRcKh5jFrOv2xNDvUZ8do5BFcrIO62t4XrvYYa9WFutoW
0Mo/XPpuCG08VuUsMOOB2mu1qOfIGKuDbblzj+CFuQpr0dxC53azLWf8W5WuJ6SshNT7C7KM/qj1
GOfpSeKRqpun+/tlb7xVlHXFsGEcsO0Bww4OB1Gi7pANIj0n/bj8HDvjm973apCYwjnIx3dmkuyM
Sg9tUMLVLd88UZJSytsVaxLHaBIbuFYUGO9ckJY88hvZHYq1+vV+3vJopyqBtwjbIODyHZ+00phf
qPqY7wcbrtH9SdwBeBnooCHYhRIHLfVtP8Awc1zPzHBVH3WU8zQXkldPpe5P4DIukmLNJCILxFoI
ai+tVvd/FWNWeqpSS49RRMX7/s/Z+3Lavia4BfbSTSdKaxi/clTIVaienmYIcFdiOukUUak9QKXs
HEf0Z9g567PH86e+vm5EK8LREnD78EKbn+quiq5KIsnndonyU9sZ7yepSg/AJ+sR2CTYoAJ4h2jX
Uz/9VfL57YqTuyJH2H6WHtKujE7OXGYf6EW0B3rFu5P42yibL6vlojLxf5AehJkm5OPYWrqp0yQu
utCAl+6v2F4mCT4f7iurtbp5b56IIcwXvcf+7QGah/UvpujGw4gUhS9CGAKEoo72vsGx7bEPJ+cv
pcl0y0sWDShZE76Z5U52AeFi7VaQZtzk0lpL8p5qhGb1LOdBb1p54ETOkanE7vQicbfK10Dd32as
kpxaUVrUUdBpxhTYOSAa24j7F8cp/qBZx5xCCSBMWvnSm7kdQRSmTQOI1p5iIJiqU15zUXy6v4K7
B2FVfaP8QGF++0QgROC0dgg0OsSFw52tGTcQM8NpMEUGV+RJ5w1ZfGDFtTeHvy5u4Ds8T1udEMBJ
ymQhkBvoc9RRG1QrzGGZzSyENHz/83aHWkUluN/4yzYZqbg+c/TL0I+GgefNc4bZRicXDyHybQfx
+roc2+MNqAORbggkt8BuOmhtJTfkagi05pdhsGUkV4bsjIhq6hfDmH4jATO+9NH0ByVpwIkmwSdI
lpXN8foyGycEdBCL5haPa+dSIbnlW8kwHzQg9q4vEizKJYTTa+/s9Sgo9CujYXPUAR6jBdJK8kOm
qtnBG6DsbUgSx1WJALctWH+vh7EGhXarg2SZ1BpL5CJR1YCi7cWsuCYWVe01tBbtPxpkNFLbRZlq
v+1m0V6KfDHWutUkapdOQO/4lmMBp133RuxW+VL8lMul7U6UN9WjVtDeNltFlMlrqKQQwr7+0aq6
xBOGbNJDKeQ5WOw2/+GUqnYyrUn5gwNrAd2ni4co4Q2aEJ2sdpTrnIJGVdj+CqNyE1MeLnVfinOW
zaVbVFV6wDXbW5Rfzn5ot1Gltzc7DGSjE7cycDMpHAXajwoWmBhBnDJD+mDaM3QFKFl/cHRXMrxJ
ekqRbluZclR4NCqe5YGlRPqnrGoTDyXu9sdsLd/uXxI7J9f5VfRmFLLS7c4u0kWpuxSYm1SilEQ7
QW8ftSRSXvC+c7CXNKLik9nr9XIBWnqU+OwcK3JTLngqkVR6tjeUleJvhQNsFBgT4FtXaWUwmyjg
ygfTuTsONTAqYSvOZFu50KvQjJvOgCXfZvXoCmO0ziO27d/fPperAyTYPZn4ajuXcYGSxKILipgo
JQU0mxG1mgGD0u8NA2Tne8+JoAli+XGU7u99IKVF4lkHnNtNaUal2WV2IWXWdijERxpaDXST9uhR
3ot4yIfRL0eAxuIMbq7BEF8Ua26grMbxKsm6JE1n+5AVVo3del4oY45lbZ2K1ClCF2rKOFG9jUea
JYs2WJ7Wllp9EMzufflKpAXDAFrzpphd2VNkpBXs+0KX55eO6gOMgOkoOt/9chI8koUVDMr3v77k
jByBxBqyygPsCOU6UZkOsEWr/MiE4qHlkgoetIheQN9MrhMP4kHuncYfRrs5qLbs/pK1945tAhDD
G5rdaAyS4NDaD7mEkolfxEAY4IUbSeOX5myZVySIBkQc5QbHaZVE5VQj0tKeNaAGtptJ5pge/KSd
B8ABTQ90Zc1FbxRJDKCV7Wxk4UM2J/m5BaXzpKWTcl7Bg3+w2mDSVrULAPw3usDFUoWIiyXsc0uO
T0bfpCdpao4ISDv5NdKJ6CkTTiBsuH3RprkMta7Bl8LMQFDFTR1dhaxkQIDa0K+X9Mf9a2Nv/kC+
MXUq1fobhp5DMl3l1erMa0Lxl1ukIepS4CAjsvztb9lq1bjCjFZy8bZyQH2iQZsqkhAxS8JLp3Wp
5OpmWz+JbjE0ItFY0dzMiJe/7n/izhtKmM2tSGiC0tIWZ1khpt5jkEuqhA/DpR2kNrCtOXoMUxvr
CyQIgqnTjgITbQdH4EAo4WLgyifd2rzccQ29HSNR4vtaKvVTUiO+5CUxWiz0P0rSMYicQzDg6a25
qRa3P4bWxqrLagDJQcUMeejlTJd8SCjWfO2hamTuAAu68pq2nYeTHefjh3lxJLAnbQZSVEmGKXWx
4kj/pbw40VkvliI598gffcV9M4s8+L7tN7mHefK+c4TAZQ4Q1DWtW9vyBFdYdBBS7j3vXFnoziJm
CQJpc29ZUlwnTV1TcpbiClH5ycqemrl2zo2VUnku4q56iJ3Mof9TJ5f7i753NQOht+Hncz3fKKzm
BiTyUmkQ8VbV5DQ0Wn8pkvAIRbB3WB2NWgjYqnWodev9VlmoCvrr8sjTJzVpfjXkVganiulzWBtY
nFRadlBX/IWu3uQ6PLL/f8DNrmprXBMhHqB6alUm9fWu8FaB7nfRBECQv3NcfcYYKQfw5qohOl9W
Qqfk/tTufjQlQG4p6o0kr68/GmdxdFTgpXFl1M27SXLac7JEqic1muFGTnXUKb29ouDv0EwgHrWR
DPzVafxtkqWmS0WMZgz+JQIDaaGj/AMr4WSG+VESdHtVvBpK3XxalQIwctJVttm2yu9LsYyeg5qS
R+9Oe+noUzPHxZFU0Fphf72mfNQq3UzLbrWw2KxpQ4RNd5M1nVKV+Qwd8JCAUE52EubCzc2u+pBF
VP8cqcOAKjff7Hu8MoZBlCocUcjj28Qv6wx7mdQhDjStiN/F01I+2UNTLw8p4NbwYAfvLSbnBPkD
9GVvpbA60Y2qhJN9kEVR/qKFXY+bSji9z6s+PXiv94YiK0Sx9xf5YltqnPRo1tM2B9xqOrXfpzYm
Q0gVnLoM9ev7R2JvKOpfWJXZMM5u6G1yW9Zy1MOMTeZEepwVKf/ZaaL3rVmbPt8f6vb0UQOj1kAI
tgrfbetG+VBIM88OEGtyT6njtTC0MTpn4Zj5FEmW0/3hdkI+xlvt11YTNGK/9ff8dvraLp2TaEQz
F6lE+7Noy9CdlhA0slQoJzEMMwg0UzvjyDD7GF1lTzU2Vt6UKdpBGeT2NaHUAvOASggAc9xRXv8Q
Mx9jUQt+SDj26XunMhxPM8lNkS2wPH2aDTdpJLDfpTAODD12qvWvh14fm9/mAJGj3BDDnAXNIssd
SJ2u7o2TbGTZ82Kj0efW7ZIIl9IzBOJCabVgwFSgDoY8lM8dD3PP7DXa0cWx8xpgRYPmBeKHHOEb
SYNpoIklyM8DtcQ2oiw789JLS3JOxUS6V+T1oya61O+FsFm0Nr6k1Sj/wdZf1RdxyCPHvcnhO13B
roI9EmS9YXlh2crflGHoPRN3s4N12Nv61HpWd2zKsjeQEiFHDSUkiFRZvfyNlEIpezZqNL7U1dan
kkrCwQWyO78EMASryE7j8bp5DrRYR6vCkOIgTIf8rMYKFa5kLjR3UELTr7RQPxkt91alKvE7o6Fm
iwVRe1A/2PtqIpkV00v8So79evOhU2+XXQRbTmlS+x+57c13Ys7KM7Ia3aNOBHckMLY7IPOLQSf4
oBsqh6WkaZg73JuKzdYyCjn/OEtp8WiNUvwhRxv6IFTbe3RJdJBbQOGBG3Rzw1TxkGk1RrdBMaBU
YY0jLoPlhFFdOaQzqa0I/TbVtY/3L7bdrwTdseI/f5X5X09rHBH5pwLNodYR07epjnu3lOL0ZTRC
mrVRclSl3nvladX84sZAbdq+smrTFnJf2nFgNSbueyNSMUohvs1maKDJXywYB8aZN5Mtu2U+/7z/
sXs7GRUnJOVhlnCfb2t6hqgo0zvYWIb0qXAXjBRELhUFtaGL1JvLucA2K1Bb1TpjFDA+Uy7TPpZi
ia2DdH29KTexjkI9FnYdomCIP2/W2myMKc6nIQpy+tlujsDCp3qU5IMgY3cUskxg3BqHZovesplh
O7fpFc1Jo/2kMvelQZLw74M53XmQyNNxzqLNTx1xu2816h7NsFrkyKW0GC5lIsqIyZL0z4Nc4+M8
UyEIZDu2vnJy8wzsK6KpbilAl7r5AObXleJwad3ZYTO62IYOkbeYeI7jBtEYvT+UYvWWrLJMOnrU
17dyuwxrqY5LdM/4KyfOdpJCIRU39cbxpDFentIp7uxLMiS6fE2JcSpCT7X/GhWyMHzLnuRHJczq
f6N+CJ/MKrcLn1igerP9wGp/ThSF4DvAspsy5ggPIy8NCVCZFI3nqem1cwyW/qeaV/KHqVyOhPD2
tgqRCwVFdBJWXvfra4CtYkkCkedAhZceGGqI+NAAh/b9/c2yw49Dm58ACpQS2eJNPwy9HymmChYF
RZ7mtgtJLv43Dk39S7eoDTuhCFEzhJoU/asOljI9S7NWXNEsaoW3wH7tXrS5yqyTWqw5CfTO6Vts
mSAEaluV7Ktl5HaLqJCYv4Lyt763Iu3lizJx4n3TThuED5ai+FTZIYaiLj0du7+OKIo5p2qo8Hsz
oKHa7oL5xHgeJyQarnNvz4s761X1CLrPidxRKNmncq5V81mO06GmDDtE7UUFK/GPxf8k+18fw08H
WttG1qmrCZFO8GWa6NPBTO5sXeJfFS9GYHM3N5mlLlm1zD0MXXnWAtDb5svYdeX1/ig7bxJ9Qy5M
biuKY9t7SjhJhQAAfZc6reTHth6bR7NMuiBfsuIF9uEXpwqVr/fH3EkiSIu4SsCF0E7cdrh7UXdq
UbH10VmovanQi4eGHrAPgyQ5uAB2Hj+gA5CO6aUjGby9unj007xZAA3NTfWjdmzBmmbzJ8w+nHdh
5JTDQZC4Mx68HWoG6wNI03u9Sn8LoOfQjgCVFEAEQm2GQLlCBs5NLlGwiiStnTzolnL65f587g1K
U2INmUg4b3qDuPTmzTyI8KFPJOW0jOp3K14615xrpBnr5cgSYmf54G8wlzBHuVi3VfrGSjoISvQn
hrYaibej9fbmvzZ0r0q09GAFd+4twJxUbnknf8WGr2c00rU6kpsV/1E1KETImOKBGdQOHtKdKUSy
Exws6iIrmHsbAOuQsGuT9mor00Q5NyrViU/m6MRAoJ12qU51W0Wmf3/ddibyF0KIXJNyLdiI15+G
YazRoSYoPTSj3qB5uEjnrE5pD5LsHszizlD0VYBCrFwIGiyb78u7OY0RLQOw0ojqbJG+Potaiwuv
yQ8vLnVnydYwl+RlFRe7qX9DATUlddHywEJ3uTyJUIGOaS6yIVzDEK3pJqSRP9rBSv5JimIoXF0R
UwZNK9f/y7K0eebGrRdfa2Eun+pMReN5imL7rM+28hdcHtv0YqdWHYhXAxwhaey774pQ5Z+aHZkY
plTp+MnGTevInXzvuwiyVCr7lHRuSq36NFAhmKQsqBOnRex+rv0QK5GDG3lvlF+1FaoeWK9uj5fO
S2RMETm4oS/5tR6RuHG0+agWtjcKqEZYYQSohB/ru/D7RRUpUWJrIg9AAvZPCbwsr6v6I3PFo1E2
1+HQMMyodnmQGEAJtMmMz6rZyH+wudfraOUdEOJs3xPg+TDZIZcEdSFL3qhRL6L/Vp11wKkH98T6
g1/Hk2AFuCQQw/1/4lavpw3UyNR1S5oFShglrUc20Z5Cs7A/CsUsIl8bDeuM8u9Vs7L4IEm/PcJE
+ZRNf1UusVvZHGGHuNCUJz0LllIvMXZKZFfTxRzE0jAfJC97XwlqkQaWtQJtt7iwGPG5kqw7D7QY
ktsl7tJuOLfWZEdeXkKg/6FaAr0CvdDCoJ9mCLj3L8bd8ekzQ3omkoS89nqWkzYb6UQzy31tlI/6
MkYv1E9l1+6M+FrEU/oCjU0+wyjrDkbenWRErcD0kzTc8Lp71eoTcOKMvMjK4uERb383YHxGrq3W
R/v29nSgCsTxw2CGIW/ioHKs86FDyT9IIGPjMT/HTzDzhsv9ybyN8GAMAEHi3oLff+MdkmrlSJ+3
hDCNpF6Jet9kFD46BF3lirDhbm3iPnw2KbwcNY12SqorWQE9ENTrCC63+6iVo3LotKwIKiQovoRV
Oz3neWrKpwK1sB9xb4gPfVdaPgr7w2OmSVHmZWVe5a5p4yr2B0tL2Q5WNRiaWzJ9BKI6RVMjp7ZZ
f27iwnqIjVj1YR3Hn98+44AlVpToGgduZZ9AGav9YMZFADI9R1vYkT/MUNZdJ6+7z60zlGcLFORB
03mn8oHADspPayMAGcHt/dCJhtptERVBKar6PJsRGhOKMb0fqTT7g6X+nJvBuWRtjyhj3pUnah5H
veC9Dc1Ks9Oom6x5y+bcSmOIXoGVBS0F8svQ2JqXgus9uO53vxRUAlBSkCi3HWdJtyNFDo0smJw2
/4DRqXBcWZ2c1M2VOl5R5uP8VPVRfLLNpKjcsjbHLwsOhkfg5NuocQW0rjb2AK7tm9siVEfo6tjc
BXiqZItba9b4vc6gfSKdOUWnUsn+5DDTPeNSVoBC39CA2gEt4YG4YKUQ455j87g+jh1Nfy8bQ7Nx
hywRmdeqojUOjs/e2v4+8vrvfwsYKH/ja9SleWBX0vKij40ZYF7cHlS+d0ch26VEQZ8O9PPrUSYK
pFHRhCxt5xhlAAkwROc0iQbHv39Gd5cO0AkiT4D/bkR9Y3kk23B44kJdbc6G9hMlqu8Yfale6SDd
fH+wnSuY24B7kBrsmhqqr79q6OUpsjItDbJRVdPP9Emyv1UcM9R3mWmFF4wQqgdZHqbr/WF3vhFq
Hy0t7gV4wduST6/POl1qA833bgABLRayAy9MKYElatY9quUgDqo/t7VfxEsRhkTBFu3AG8F3YJ2i
TlpqzWY5Ul13x2ZUmydb6iVQsXYlPi6yKrRzUyZ5/L8ORar+XIxRr39++4cDll2FCynv3ywuikpq
xtBJYAOIfobSWvm12gpgclX0FFvDkSjUTt+M7wZIjx41fPcbrpDgQqQ1gvKMrQ2YZMVh7Ytk1p9a
e+kvrWViHRJnSC7NaufhldN6WOE+ZlKkfCOsEwfLvrfb1ncXdNUK3tq+uoi0D7pOYSeo4oyKZj7o
UnE2Omf+q2ntxBeD3j04tRK9XXoQvDN8KfALK9BqW/uIUHELs4KuVRSFha8vZe639lkpgPsn4kn0
znsttcqDZ2/nwiBIxZBmrQ3cNqQBCoFgEA6tMjlEvqXurRdnqY64YDthIaOgArhKKKyqea8PcOyo
hUOihOCpISUe5Iz2vChz6M8FnrX39+7eUBD11l20YpO3Jf0SQEtlLYg4OcsI/6npW1yfst4JUXMW
OEjeH23vioCiBMGGAv+KaH/9YY0Ey7iLpTQo5AmntgR0Sw+A4OosyfcFXNXbb13yM8pjgJGoDmxj
lChdKj1p1TRQu6J5oM1t++WodQ+kiNkpDY3uIPbdm0yKcGs5moz9BhFXIiIyqBLjibGLg3gMl1OP
qo5fIS90uj+Tu0OtyEw69juUk1yZZilBJj2QCoKSeinVUzZ1yt89PkwHs3i75yGUqWttHZVPbrnN
buy6yHHSesoCVOmJL8k8T2oPHfL+B+2EWQyjYy/DC7JTMwKCb7LxVYZBYNjDZja7rOnMqXYiG1q/
Zr9HPqy5WEiaupIy6b6pt+3By3n7oKy/wcLxi8we1b1NRDmlPVJCMxGlYQxsGG7x6ySk+Sllvb2x
dibD5T6vXFy/0NaZ0yMu9Pr/f53vMz5ag6jTsmNvyuNyH5koDNrEI2rXpq5pto+Z3bWniP6eN4D8
cUW9zB96K0sOTubuInMwKaHh3c5+fH0ye6UbkFkvmP0i7k8LsumXrtS1N+/aX4VxuqUr0AS2x+tR
gJOWSZMhZDXFUuhV/Ffe2CqWH3WtdHCx7U2lgsQl/VAi1xtw98qjl5y+Zqiwr66jZfXn3phq15IX
B97UJJ9BUY5no++MI47WjkAKn0merZKVwfjZZmRdo/eKRBkjaERpfZgqPf1RCAP079qJEBdKk5hz
5LGUPNN5q5ur01vJiYdg8M2pSz53SwzWBHHHN5d0+Fm0XQAcEVrf4DwiTYhS0gziwshsZpBbafhx
QRay86W2BTR8/0Dv7ShYBcDH0WGAYLjZUVNU5xZ20WkQIp6tuehj2Z8bu+/eLgHIV3FYAcSuJKvt
nkosGu9LUqVk/UMrzimSjl9sxIEFeh329Fj1Bbk95OQ8QpFQCw8yCFXZObIoD6E3C2TzVkrf0kVe
906RBsuyNNlHtegnNMu0aIl8ZVUe/LuYaoGUU6kkaIuN6ajOvgaSTXNVBfE3N7H1OsYXIS0rV0pA
BvqT0dndNV+W7ms/qTWUjKEW6DnOoXmui3lKrrIstNBdZj3WDi7A22cFZbaVc0E6xN7d1jYNVG+L
qszSoJXVIiiyafJ728iv/aId7Y/dCx/sOMcEJR1KYJvLVg0dpemESIMYMNW7SugaSmWoVJ1m9NlO
SZNMz7YxIucEwe0/u49B5CnYJr19l6JhhCQdHD36TJsbKe2TITIMBGTBGfYv0yIkzyoK6+De2zsL
xKh40dGFJ27cFFORJI7L3ga2UGSNeDCsVrqiGWYfFQj2Vo8xEMJk8dDj2MzoImxRITdHd7VVTD+W
E9PrehibTh5ZB6zs20iOAgTIOHS+gKHfKG5xaY8QU0ainKXunxUE4rFsp2Q5CUX4i2bP/v112t0t
YCXpmlHnooqzmcIhm9BeXJ2Y8kWTv6MGNItTb5VCf8wVq1T8lmJ44+aoC+auU2aV9T4ZSvudnPVQ
mO7/lr1pRpN3LXMSEN1kHtRsI8mekXSPIQn5tt6GQZw61jnFoe7gs3eHIoenx8s5uVFN1EGRQAYF
1luBFRS+ksud8jyi8+Vh3kLf9/6H7S0qeSWlUxb0FiQSY40iW1JGStUbpTcBaXqMUrAHThLqPwBh
HsF7dxcVfAhMI/IdJKk3b4Rao6hOyQ3nm3BUcxeNw/xR63W9vqJzvGTeWFE9QJ0q+jyXcdqc6rCN
rtlUa0f1mZ15Rlx5Lf6jZ6YTf70OTDpmZdTQ66JkskxeoSw4ygC3Sq+iHJuDJ2N3LC5X8gNasTAc
Xo+l5gNLjRdNALxZvZpO2p4cCz5dpkBCub+gO/cOrV7qTYxCC307v9HY6jE0YrYPWoGXoujqcyiH
R3yUvTeQWAdjUaoxPIW/lvm3Yp02T9B2IVAEJmqtuosg5fQDXynlH4BN9oumlBVWHWOolo9DJWoe
Q7wHp3/RWk+dE2rt9ZfemeXhpCPff63aPpL9sU7HTHE1ZcYWVdFRrfZSMu/WxdwkWwE8tnXS5zp3
3n60gcCQDJN7o4uyjdzwHKfDjHpxIJkalryNrbh5EWXXzMyNg6O9c9gYiquTZwcM6jbXKESiCXVM
8qBCX/xZkYbe9lroSN+SQZrOmh7OysHx3tt4UFwgDRESg/led8tvyxT3C2odBdE3LhXz89Dp9qWR
oh7RxME5SCd2om9cPACdEv+Cydx+XD1Xi4DWRxfIjpL3UumkD0ubmdWFydefocxZAX3NBjtKeIYH
a7i36UliiGNAGRH7rxP/22eiJQV0o2DsBB2P0wwY89QbSX/whXuTuSpj8aRzXfLevh6l0oQS9ms3
zWmKxnSBNRlotEvp/8xFTw/qCntbBRwp2HZyplvSFZqaKTL3fY5Pm5meEjWuHycp+lirovJLyx4P
tIH2hgNGsYbukALYMa8/bUR8qB6B0wVlVeh+x2vzVzRAb5Z0kV0KzThqYO1NJSVjYjA0o2isb8IW
I8msVteLPFjQpfczdQx9tmTpl5r09pYRPgGUgygdwvG/wcCQr6ClAkorkEMRPiq1aE5pVBw1lHc/
CLEHmiaApG5UDoFXD4NuU+bq58jyJmqzL1Xt6O6CPu+X+zf8bfWVD4KKA4GbmvtNqTATFeioOs8C
u+2Xs8S9SA8stt8BnS0uXddlD3kTym+ugjIochbEy9yTNwjdEgRf00QZF0lDqGxEiuAtq3/e/7K9
XQgphbokkRZtr/XLfz/GBZbpKpTZQAPFCwW9dSunmc/RLBpfUsqDeTwabbMH9abseBZQwRZVYjzV
efFv2mTZ+56j59XdnJ3uf9zeDgHMRqxOmQet9c1wjjrDqyijLJgFPIMByIEnxbBPo4oTcH+o3S8D
lAxUD4XYmxASH94FQWM2oy5JzjnR1PyqdlHvJWkin9p4Euf74+1dv+x72OygjG9pd5q6OFZpU3hx
MiU/E8rXQbiqKt8fZW8CiZ0Qt+CZvu1x1TpWvs5QIQJnC+dkQMM9zVQqr9Ggtn+wVnQYyFBptxAk
btbKpmScjybXYZSqybkKk1jzpWmZTog/i+JgsL3VspDUpbFDleym2FpFi9VGGnehFMuQFJV49BIL
IWd5oV9nVd0RAmXv/gB1AzIV0iAAuvX3/HbKQJ3APCl5xmanKL+0Rd+5COgm56Tu5C/oyywnNZGO
YKs7gxIk8sKQCbN62yiLfVi02VonZwK6oMpRTXbz3uy92ewjz5QKzIyHtvt6f8vsjsoduSpD8XBv
VZokS4Vjai1p0JVYHSZk0JecFtE5b2PrEZme8rwslfL2fboKdtKbNJS1Vr/JcGrhLKJOWwadu+xl
KJf4Y6okmV+ok34AFts5EuT9FMPgF5FbbJdStWLdESG+hJMVK/Y5NPPmXZSBnHyoTFKbg9RiZ6Ny
n6zYD1iRq4rG640z4eaRa3FIPp7l1j9N3IQXMTTdxUhGqXPptY4Hj87e8tGEIEVb5bVvYMdM4lIK
gcUjtDjJSxK8RFQ9jq5arIpzCTze02WssO/vmfVsbwryazqwtnV/BUSb5VMbexAmNu1BUyr1e0uZ
XkhjzXNi4ctpxU1ymaNyukyYdX2+P/DeYjIm6QHSd7d1KaVshwzgCYU4hL1SD78epH+LERaTMM3w
D9ZyBa1T9ufevilPzSohA+rwSaCZVdx7aOTXnVdrdUwxrIJS9d4ueegP3qWdd4IHkHcdxXbQCtuo
D8/ZYo14ocOtvRbTKfNnGw+ugwXcGwUdMRIsIj7u8M0CpmYDLaqn5t0URu1n81purEV5cGvvQM84
b7T8LIg/JFbbj0mjfKyRzgbIpxBEeIK876vT1NL7lmOYehmqFaXblU1ZuwpMID+KdCP2lwSgiWxp
/UGFYf/nrODUlTS9WqG9PpyQE6oCBCPhhQbWIxJV4ZX4ZzwpS2n+jUt4/bVEpxzvKKm45vTd/CFr
+udoQjXy/jbe/yVUVlc1tx3KWOxMOSdXIaHOM6P15klPnoxUStjSZu4EXRj1L63S6ue5MuZ3KDfL
z3GLpzwuOv3bea6ANGSH7UD/Gc2jzaxgDWwuZUWtt83iHzmaM2RtaeciuqpexlRq/mDrEXVx83Pt
3+KEo7wDgmKYhJRKunw0rCZ7FwNVODi7OxeFRuSv4OqwiuVtC9iIb5hzhG56APhsPHWa/WPu4v5M
qFwfvC87dyGMfy4JjtHK216P2u+hggjtySplyPhtVf+rx1U6PRR2l7/IsBdqt4uLEsxLg+nFYE+m
dLm/k/ZGp/CLvCtaTQDWN4FKtNh1l1OuCCRqrzSAgdukTVedlXaKr1mjm5cW34GTykV2sI57M0wZ
kp4+FzFv6/rLfvvuIYqUec4LSt1yNp9SS7L92AqzC5Wq6uAe2ek/Ax4AHgEVnytxu0NRcuEW7sYo
yJauD2S5b7ERKQqv6KLps4WGv1til3axYrwiXZqsb2cJkoCvjwAvDhfzttWPbcSIeTdLPIvsBENl
OS/9As+m7xKflT2Y2J0XnRuTnwn1gDLvFg2C53mFBmMbPpSpgxqTZIgn24pnr5Xb2c/o257iUY4+
399HO4zBlQGJpjPoAdLKbbGyI/KuopwXQcY1ZDotkUVX2FzMojgtTYXDiwAthnq1llUKvOHR/Jga
fQwF3zBD4U1WrfytKBG2BbY9/k8e47zx1QwrBq9tCukpq8Moh2etIlDb4n5lXcQyRR8SZep13IT6
+jGsskV2keWI0nPfdtVXva2U+UIuleUuTfj+X9pFTXym2dX+hUVtorPoKKb6c+4k9rU0zDnxCyWq
3pfQAwd/QBoy/0F5nOQOLYfltPSDHl2npoqUv1W1nz/jP9sdISV2jiOKsVBTaO8ymduua4ZkIgTH
JA6MPGwuBU4NZzGgg5dLdfpfWtOQmcMyhoyTyNf7C7iza6AjUMBBsY7Ic9s2jEOlacuRJpdax1WA
ryTszSkePlD1QB9DRC2CqNkRdn7nYBK/w6PHVgS08za2bnIscwYHdmQxRPXJWXLZz5DL/rtRtRyV
nry+TFEpvM4Cfyamavh2/5t3ohiqBatpITCmFTzx+gqqLJFm0EIJ0BAif+gSKznL+dIeKIHsjUKl
BRAfcQxODZsLvi7wyHLmbG2xiSpy8fEVfpWX00F5cX8Y2hFrOQLG6TYk6xaehxj0ojEuZeEWc1T8
W8bVkbPFToKCthEXNhfarwjz9ZxFq04NOx+7x9gxnmsbP6Kk01S3QzDBr8blqJ+9+1kEs+jHQNph
k7weTxtxinJKguiyl+ogtfv805SLo17L/igOfVCHt5g/vR4FYX9jiHjqqfeh8u9Hs2x4UZYn6tvD
CvyOgXXy3hGFb9EbVgqNHSQS4kWj3keuUCryrcrqoC2PEiD3t+9vRqJaBK1KBpzy+qviSlHTogEz
l5fYn7U1iOy4PRQa3LuzYNnAAiYsA5WyGcXsh6FuQCAFeqRJLxwny08Rd3ta7KxD2XKyfG6U0lOU
6e0i27+sqeDdqChx3JSQFsmBK5YBG1UWGphzJWNLt0jDB1iDX+/P5E6wQod8RQXDyaCVudmFY2xr
U1sUSRCZtfhWGWXDlyXd5wmg9MGi7R2wVWkfKjBNpRtn89QRmp30eDrj/0kfonWCXs1zzyyXv/q4
//v+d+0OxppRD163/TZWgHBvS1qmY/Y9RP2zYySxWwyyfa5x5z5NzMVBr2znnK2fhbgAJXyK3Ju9
kiy6+n+cnVePnEq3hn8RErGAW+gw3eNxzjfIYZtY5Pzrz4PPjadBjea7say9JdMFVatWeEM2GAUS
NTKZTiQS02WGS3q4v6qNr8VTyGfJ3aDb3aaWcZsN46SNmHHr8fxmbHDDEUwDX3XNsIfi3Nj8AowN
mSUnbJ1sCRXvIAxQoiuDFte8JmqaJQcxd/VD4SiuhbegSM41m/SzW81iJ+RvrRPoKKQNZkrUpTf3
V24U+MbgM3Qdh6xOD8EgtQ9BMiTlQY306XT/pW7VnOAJQKYw5aSpeXsGlCwMclGJ/JqhYXjUJiM4
pOqYeYndKqfe1oOHWHM/UijigWzlLqRkLTo4XbpzFDe27OLGhv8D1w+jwuX//1M3oDVfBXXSy2um
F+ElRwnHH8GqnyzpkqT1yV6OsvGFFxLhEuAWjNHtsnW1UMwqtvPrYIxqjbRIHH1VR0VvDrYWTGQu
sXjTpFF8mCAk/r7/zjeOCyA/oCNgVRiv3V4XlTNwmQemvDYSiB8fOLDehqrd7mkobSR/gNPI+wD+
Y1xyy2HX5dxaCizNazb0IcrEPdRY7uNj3gDyq5D09pu6kQ//w+LoOIL5Qeh0VfiGSYkeWq3lVzNQ
m0dp1vJSD0m1U15vLY2aBBYsbTjwPsvn/We7gEM1y1SZ8iuTIetX08/6Q6DZ6Te3LAzYNCFSTmgP
p3uY9a0vt4yUaYxYgI9vdXGBqQBfDKKcrnjaHdPajhHd1IcduNhGAGDSA82AiRASDrf9sYDGN9Sj
rLiqRlmoHjAe41udNEWPLWW4a2q2cRJoSHPy6E1rGK/cBO+qJUPrlYCTEAi3e3DsoXli2tJ/bVwt
yg+2AXTSx2e308BfTmNhne9vmC0AMD8AIhSjSwqG2xrFDLSUXeMwxZlHyClzZ6aqB06s/tFEboIR
X2WV80NP2Ig8Ow3lbwPX+s9z1Iw/q1Z3EnrLbah5ClzrYOfW3vgS3NgcIQ2Q1wbkCv94NAQFPy1E
S1UNnelkG5n5QOWj7ryGjQBICsIE/G9UWhHCFCD8gh5YRi5XlQdrLvpXmCN2WKMt1utQrneC0OZr
J9IShIB+rB3JFSsLYReD/OjcoH3dJMJ6S+5fOSfcVifnFI+qMuMfOKbqoUHyWVyNTNQfUFtFxd3u
lES9zDI1HsDgI2d5f0tsvXaqnaUdCC0Ng+3np1spo6HQRnZEkVjylxJPcNsVJD6CwTJfDvPmjS8X
wGIjuGr+KrqTjeQb6BMY8R8rMN1XTt31J4Pmw6eXL4rZFjQUWpCLddXzRY0whoJYt7JrOqXFYVLj
mOoKgTmpT/ZOPfK3xL2ZxDApX8CmFOHrFBqXTWuK4kpe2yxIvg95Pb9rh2wOvCF104s2uOZZ0IER
nplItHecwjoOLe2bFx8fl8DCiM2hQF5jVRItV9ykMOS1MrTB9GEWdukBrNsCapv0ek8mdL1tXJr1
ZBBLubeQ/Z6/4SLtekeNQJfbS9gs0in7PAnxA6FX48WXHE9iQkk+ChF21RzvudXzAPH5q46Dlmep
wXypimwPf7O+5HgKOkyoWuKQuwqMtMkHo3diBhPo735in6gPJHHpLwO8ne2pkeiOvYrG/M5XW0ci
4GC4OhH4wPWtekYpd3ZSJSOihLPIPqAErMNoLprXYjKr8Nwbsaaf7h+N9bXKEylm6cnDC1jBle2i
pkCzzPg6xCFO20MrD0ppazsRdut1sitgWSw4iFXaZRQEu4Zx/bWpsvChLgrtOMnOeR3jrXaiFGg/
LHKeLz+KjO0Ryv1b+PHHTaYSxRQq2kw1Gye57qUBR292u8inUTh9qFG2/TMwLb1oXZ2dECEMvRLO
eL7zSbdeMFEOINIyzSEpfH4ySscceCcMc+iky3MQucEjycteG2Td92NoCC+STpUAoXwbtsF3TBrW
D8m1VJSpO0+x6T4oXN4fQx0tv5Pe9qoK/z3K3gPAjTufSWr99uU7CYQhnVadnUTceb5QZPvCVuoR
3IGgDy+GoWiHAbHcnd7f1gnhaILZpH9lkR89f0rHS+5aDGquuhPO/iTH7m1a6+ihh+HPJAPscn9R
W3GNYC7oYQEcXiHkclRccOaBPqBqBDelNgxcaSLn0iI7trNRts4ILo7agpBbyrGbjdJL3WD72UC7
o6w8dK4FxBwtUhgmtogWleU2fJjzqft8f4UbJG26IpB3F44y1/5tzdtNSjmoBQV3aFVj4DsAbfxx
DNRXIZDXP5Zs6taHM6+drTCdXI9a0QyO1Tw7b/DcUhjv5KHz6/5v2jozy8ddGLhkxbcVqUQB0amn
Pro2Q2z8TEMnf2v2/4Oh63JN04UCYgmE+rYWVBwFpkbNaMCx2uBqD8iwuHo/PYla3ZPM/zsQe54V
8GGRwCMAMq5a4TmphZGccgnsSRpnmLmi5vCqkoOcvNmoGjAaaYhNWmgj63VKuEI/4iYow591WESw
R/TmSy/K7o3atrI+tKLqjbNjs+Vp0bWz8OaoMDUPCUeDGcwIKvbktK51xDGnbM5Kp5bHsnHMjHZC
FX9tDXeYfKPpmQNo4wx6y9XiwvZn8LqGN2pK0+9E/43PuUh20S9FiWotlIroNLmeAoJiLNyPWpeJ
pwxh9p2ydOOk8hD2MD4fxMLbCBgamd6mrRFfIRe1B/zCmQnoc/Vo9YO6c2duxCDAuWBClk+5rpr0
KC2nasG8mIOqoSk/D2+GVo+e7HnWf+Tq2O9Ehs3nLbNO9umGkFdv50jm29zRSoZIYhyLr+hwZg89
3cs3KPg6O/fm1udCl4O6kFpqzZJQSrdHHSNCp65WO+Zz2niEod7uPGXre7EetIjptK2b3FU4a00B
8/I6TlnyqHWiPBSKrvlQw8qdon6JnDeHb5EMJwFYpMO5oZ7fGQV6jLiQAHCIamv6laI16XfM7x/G
Luv8UnGSVzZOUW/bZNe0amORqCZSTy1Tedr5+vMna63GcNFAnMylDWSd0PVMX8cyqb9lidJ+vx80
N3YJICX6CDC+eKW3KkOiNiaklRc6gTrFJ2wcitbvTGbGedootVfnpr5TwG1sFIx5qaqYu0Cwuw2g
qWHM+RiX8jpHSuGLPjfOi+fM8f66tt4hdALaE0vneeVQJBQLTuIcy2vdmHS4wyi+YtQrfEBpe1Id
W48ihwLGTX5Br/xmo6B71bkYjcorOlzzDxwFw8BnICe+xnD0ft9f1sZ1jyAMoBuLaSkX/s2zeoKz
mVgYphb6kD1p4zDVfiAb/UMc6HHujbpWoJZaZDuxePuxNNGwitOY8Szf9J/uXbewk8sJHG3tjHnn
dYSV0uujzDpGo6lYfo1q2XVSB3fPbm/r3TKFAfUJjpws9Wa9E6fk/2lEw9iJQ4y/4MfcwPlUjqr+
/v6r3XrU0nSlr76wEW8zKSW19DGVNldBm1soziAw79mlmR3lYAB3uP+wreDCfQMKF+zNWnViwCJ5
kgI/DnWwxJcmGzX0bY3Gvoisti7JXBoPGuyhpyRPzD1S8NZCaTFDz+KlmrZuPP+YJsjZyWzJKiwH
2ktRmfNRreLqFMdOuHPWt6LLv4+62TdZN2RhOWpMjR2ZnPLEaU4Dt8ef2YjxHKqi4OWjVhDQuAr+
bf4t5IrnazOUpirjHBeCThv+xGYfvMqaeA+sxT3DP3NzNywXHduF1hC9uJsIjRBKzJgB0FRQRpb5
UVLezIUHW16Bl9vp6imb48b2gkBPWx8xHavzIxT8KZchlmC9kufSt7VOmc6ickTpT6GlvsPlxvhi
NzK0PZg1SY2fgBytg2pmjXg7zWn9J4WilHiOU7sfw9TK8wdXIDdxNpxKC49NlBeNpyDQfc00DVd3
V6aB6kf5OPwRau7gwFI46ldN5K5+CEFJvuv7IXif9mJujoPU8/Ig9BEBdzcJ+1fK6DbtqXIT46uT
K2N/MNMurPw8M2Z5yBjTuIfGqvrOw0RXUTAanefXo26U4lIOHVj3QQFy77vQXH9ZDYXl+4BOGzEj
EKl21su6gf44zfRpeyTn/Cku0sxvA8UevclqGcnPwBbxRJxk3ryGcITTcJU5WUl2UYw/JYKDKFzT
WwKZkofj5zEc009EKXt+07g2cykPrH9m/UZsckQKotGib01SxcNFlqZ7lj2ckYuiD014JJvXEt9I
VSc7BmqWiqMqQxMXCTPUDeJabCh+YSTx6xm8QHbA66n5j+gxikc9G2P9GCpKDS5qSPL+UzJR5Bxm
x5T527momg9lUokn5PVC6c1iGOu3kyij0stqMX91rNT9NYh5OrkjHlZeFyP086BoorbPuVpJFA6H
vn/dpbmePg3N0A8e/NPQOVBXDqT30krDwyx7uKOpO5jzg4o3XuiFKrfeEZl+OztoU2fWfjkInA1L
elPNQ6r2mvTCrKzMQ9268WM+DU2H8XfqfkWDbHD8dsytT5VrNblnA9ZxnnRlGK5WqQ0ZysJwfn2V
i2Z86KNiqpB9cKQZY2/SSM1rXZhTEH3KoT1k4KOqi5ZGAu8tLovKc/qw/V2ZyPx5QaaICrs6Js5+
g4u8+li2s/W5U4IIAJiV5H7W5YgqipQZtTeBcgvf9hSTjScdUSmf87HWhR9Cr74qZTN/MBJE7t/m
2OzOHjlb0rMp3am/jHFVf+qnxmo9s2yNL2Wlz9oJoVVR/MGSUpe+jpnGXgNp466kLqT/xySPvOO2
Mi7TMYTxBxHD6qTxFiBu8NGtXOeXpDb/UDXa73osp53rZBXSFwIGElBckCQ7K6X0JnUGu4JBgJ3O
FPvNgrUrYyU5Tor18/7FtWoZ0eFHrZmSFG1MnnVzIY+09VVrsOVVNHr2zRld+S40WgHmyE3aryX6
nOcubQpO3jR+Bq+blMf7P2C1VEZO1FG0H0lXGSXeRPgxGZs5Gyp0oyu3eDdG44RDYzBQttXp6X95
FNoZQLu5Um5REkmf56GrQgQMBviaMg9n6AmlddKVYM+mavnVtxcK2RyjQxRs1hyFOJoBOzo5895q
qH4vbl2/tI5J2csXtGjjckMumkG3XcUwRtsNMD/Vk9FzbOt5TFzfcRLrxyIfO+9syq1LkoIX41Mg
dwu4+PldbLalMbk5BVQKU/+VGxvDuWdAPJ6FMZK2Vm48Xsw+146Fqo17p3Brm+B8TVuMaTMglJuO
X14BvqNFxClssI6UrVmrns5zL7nSti9XwwVEAy4AXV6gays4TS5itY1m+qi6Buc/1QlRTjueG8xI
dt7pX+Tps42yQBe5Knmj+Nau6hpdKKJAkpWBdpIlw2FpmD5Otdv8nM3c+U9EJveVKp1U92Rd50+p
qCPnaTJLQzm0keJkp2DM4m9qkKuMbAcK2/s7bPXNl5+H3RpMBGajqx2GZedkYlcqr1FQ5z6e6twj
zTwYh6x0f/ShbRwdZ8z8IMj3CFSrVJMnUymALl8gpMh0Pt9thRZHQ1h1kjIkGI+KkctjVpb92Urt
+ZUeW9Nef2W1w5YHUvEt9F2qhttIiPRwFVQRD8xxNb4WkzpyrMr3UFKynSbV30Bz+9Fh0VKYMIik
Jbi89X/KL1xvJhC6NpNIfQ56Tx9CENujPljhwTTamnsxqJzCI2NZWJVVXiFpOyX1dz1NincqJk4f
dSs2p8M8wYh/6DvEsr08tprowXAr+5NsGjFgBFGm34ELZN8yPQC7NI0s79jrhTYfh8qYf+Wjgthn
2QeAGxBc1TKs8+pa/8ye71ovaeaxf1dHdOqOdgOplCkbDHuPtEfQVAOl960KQ2v0KAfs2MdhNHE9
rsK+9cIC95fXhK30Q40MVOBpkzN8ub8xVwGWrwVvkJ41CnjwI/XnrzDPIzFGObL2MWs9ijloP1mx
kr4UV7c8hS4Y40wYOKtAoNoJ7ldqJq9q1urEuVh5qmW1p2q5hoDxGOZTxC+KkPV0KE6STGRgSq+z
HcTnLAuGI/mOehjjpOP7a4EfZbr5JorbGJc5a/4e1bbxZmBufbj/Vle5zvJDGAOS+UEihAX1/K2K
IVDpZDH3j1NzOmJGRLBXGmbTqjEeUkdhTxIcd47DVozhcRwFE//RFbWOk+bOC/CEHkiY/xdasr8k
SujYHvWlfQrMwvwOPyx5ChDl3iPcbR169HwWZDf4AzLg5wtma5UcsjK/im4aHms168GbBVij9e6e
/O/moxA5pqXK01bqNolSUu4t0CXEqB0anEoIUwWxgDGdnZ1EZ+MzOioDVlRZacrR73++KqqI0JjQ
67lOjVucJzMtr2Vqi6PGqMEvq6h4VO0g33noxvpoKKEOA26SCdJtMlIblSAzn+UVqe32u4Ej5Tmu
u7bzYn2295B12sb1QL8MqSDa4RumlzTOqCB6Nk1N2ejVvaVdRF1Lr2gyxAnjSfWA6yfHOu2cPwOj
wkMZg7lLhdo8JJBozko+Wxe6YO2iVjl7QaXuqRltZNaMe+kGIdSkgjW8ucAW5SBtHLlPYssGPoXA
oyRYIlJ3wtqh+IgZUPN1Bj98GlM0olDbyKaH+6d58x0tY1KO7DJxuomRlQPcpabUvs56Kh7VznqL
QQXKnIOEKYXDyU4us/U45jo0gxlbrqUNS1HlMxMneS0dTfnkFA3CA5ZEebTss+NsT+2488A1yoY2
JPQWzCbBKK2Hlk1f5m4mWzCrgShfgyMKj7ItI3SXrDT5hjfRcMqqtrR9I3enj0Gb9Be4TsVOjrS1
8Wm5Q9Gnilr7g+qjktXSBGQjRRM/SthP6Pb2ldcqMt6Jz5uvGOcs6jRyMcBjzw+2zNS5ctJBXp1M
tEc7jN0zeinZg1uG9mM71/a3+ztoa2n09k2AcSBSWOPz5+nRWA6D6ODDhlHznSdZs4/ysvnJ6vva
3PmcW4tj+3DomDiht3pzYDrMpkMsrFK0lnDXTrV0PmuVXp0LhEn8zh6j/2FxVNk4YtLSZNcui/8n
C8u0PLWDGaeEkpNynoP8fe+O4zHGEvXzy1/jv09aVv7Pk0CVaOFMOnRtGTIfgIWl9L3ou+Efu9cw
3fpi1BNYIy2ESOv2zOsNLjCuRkk4NWXhFeD4nrKmxVUK9tun/2FVC2aUbij8tttkYYL3ihkv6KhE
zdtrbHPYD4VDfBuwYVN2St1lp92kzAtk22Bq8Ffv7OYVprTKVLpEybWLws4fHGN6jEpn3klFtt7e
IqxJam5tFH5DI2KzBQ6LTvVsfErmKD2OrTWfyrnZa/FsLYgCh3KDymqZDT7fE33m0k+qGNQ1YYYq
Ee3kK+CdPQTbRm7FRiB55Rpg2n07BMGAWyRjhdsYhE10UdUm8kxnai5WL6Jj5NCejau+OZMQ7oWq
rVdJhg6FAxzgmk8uRQaqgEsNWa4khq+hTg90oVI/G9PidH8jbr5KbjhQIgxsV9SFRoyYTEUiu5Je
w3aeWjQ1e3sP3Lh525BNwfiiJmY+eHOdoq8djY29lByB2x2TJplplKrRh8mYkxPJZZZ46CO1RyOd
6dQNXYNhsV3scFPWqGHuvIWVAn2Bi2+VsQYdep4UPxle4q0eHhM9ECO99MQ89QlSBIBKHAkrWIFo
7xW5W3fnopAoGqcpjq1U21J6QAm6Czn3XtNra7MRc/hl9EzWYO26D5M80BkC5MClHwdRMcQQtvJW
xsXPIRjVHy5ibd97Rg47N8fWBiA0UDxQp63pvXrgCMVwy+w6qr14stsh/oJUyZ401VZWzS0PeAe+
GkYeN98fMwo9T0spr3Zsh79kN4ZfXaWdPG2E5A6EaPTcMd1zd1899O9Fv2D5YJ0zo1qW/s/V0Zto
242ipgEjRZgcLJ1txSZzc/ZeKvkPZpqcmRHYH+6fqdW35LmEwUXXnZhL6+f5c1WrMEr676jc6cV8
rPUyPiaGmr3BSl5lTJA0p77q1Dd5Jvf0/FaBg4k7rdOlIKMoXMO0pVTQcQOmnbfDeLDCKDpAL8mO
I1LvO+PM9ZHmWUu9zch2MeK6DcKNmCiGMojZahGZlWfHYjyWujaeklyI0EO6uDp1orBR8VF0brex
6sRj5Rrdlxe/bTS9GcWTimxYw5SKFYeZroAQCbr6KcIb2hep4xxEGvyX6hAiVcB/h3FM91iRq5PD
C6DwZUMvo2PKtuefGXK/MZUCCf9I6u4TRiLmU1sme0azW58UXRGyElRtQDksm/yfTZyHWZWoAQIv
Oq4PHzW1G056OC3haLdPvLmgfx617Ot/HgXdqrfHwCDVGktxcBEMO9hqtydBtHE6FnInHhOg6gFq
Lgv+5ymlO0Rl02Iblw6D/BFHZfhJF7VzLjN9vphJjulDq1l5fahE92LtPz7Zv8++yYR0Y+prVYVz
bKYyP1LZ2L5g8u4vTU0v5t3uBNd1d2p5ILZTjMbRvWC/PF9sgcDS1Cjk5c7UhZGn62F2SdrU+WIV
BUSKoaMi8Jo2qg/qhKAXc8PMeGWFxfxE40X2h/tHZWsvsQ8BUiH6TJ5282sSc+brw2q41tOi8mmP
TvwkTLcuPdMYuo/3H7b8Y8+yTpaO3qELZQTRZ4qg50vPFH003HEmm9bK7zkOMKcoYTY1OHV8wNRk
L5HZXBu6Ldg/E+pXpDqXJBCiNd1nLXbLa2Sa6AjbpnKIQmHtIKi3djBkaAYpi8HCiqGso4A2RAaE
RKM2StcLIdW9G5SCsXPUaeNhsEMAEHUsgvGAp1766cXvFfQr22rRDSSa33xEFEKn0aIjg+3iLE5p
Vv2nTmQLll527xJcqXe28MZ7hSQCIo47lBh0y/zRBhTeM5PMra/79i2Jt/mnCofqW9kr3V5E3XzW
koiCTMc6crU0a0b7AiP1a2tb46s8ENYFoT3r0lnMyO6/xa1HwSdQyd3Jslc3ZR6oKHZqhFVYZNHr
WRnmkwhl/xFxKP18/1EbYRXeN5GbNJvE87bdniIsoxYBEMZstJK3o4W0Swj69OXfyV1ms/xBhr3+
TkjXgZ9RkR/squjb1LSV36Jl8tR3jbGzIH3jACBAy3XLdJam9+3RVqjCk2AmjuAhbCuAZEq7PkIr
N93TKLM+9o1aJp2PfgWJnZ7b4meAvSC07NpQv7cz3NZDVBRIrQLtSz82Et1cP2oHAb5M6RtGIVnI
31trsgRKeBpZo5QOdUFH+YUEAP7Wvhu5CkpFU8SGDwtp/AcleEhOqhWA4cBwIdhrSW5sGACwGJ3S
bMdW9fYc9HXUuaPEPotONPL0YzYdXXp2b6JmeHt/v2y9XTg3SJostrz87XngVJw0aGomwoxrdYZD
kIjPyKikZ2AuBTB3RKKMLhyhM8AiuP/kjZDN0JCPunAXF4bY8yd3dlsHUsdgxewTeUx4Hx7SuMM5
acPWk7m619bfOBkAKJmHm9xIYPtvVhpGONMqhYIogjDDY1EE89fZHt2ddHzryy2S+Ohq01JmhPB8
VTBqojkgMbsGeH5cEjCU75WB2o7ZxV7mv/WoRUzCgniGitDtSEQxLcUKQ5RhhloUhyrGzg15lcxL
AS/vfKsl77u5XmkOwNUD1r5c5su7/SeNgqM0TKq+qHKaiTKcRWtUX3WM/zLfRbj2JMdEvuututyT
pdlcIhAbxlwkcCtAdjVo9hwmUBGyKMGMT5jjNxmMr7vArt7f342bT+LWoQlCBrHCuxaZAhffwmXS
VsKEYj00fRq2pj9pxV6SvbXxly2I6hz8r1XwbIfOoTc8xddomqQvnEr+yIJM9S03nF7Zldwruv/i
Sm+/3uJwguII8hWrmw44tgjzjK4mxirWV2PK9S8VHkrv1NKSX6xSRh/HrALfGNt11DPMDvQ/hZLM
H5w5ylVf7WxlQrwTNaqD3Vf5ZcSwfsLFGsoBrpeyPXWJ3f/orcYpD61bjcJLR6uSh1ovLGyvc3OP
i7Aa2NCnWqxVTbyJlwbGzW7kruhNJ0CyNe+c/soxkL9L6t6fhZ3UvW/OpjN4Ya2Ph5kOzSdjcJp5
51LaiiWgUHHjw70WoMvNL2gsJAvryl7cmaziiyFCzS/ScNxpcm6dOiZTi+Uqw2aGaM9PnR6kbW+l
zkJkm3JPT+LmPMbyk+uOeHvpY+27ME4fXn4OHCSpaRNvdTtnKs8mMMf02tvKz8SttKcyTaIHPWu7
HeHdrWPg0J9ZUrBFguwm/s8hDQoSLlq4s6p8dxRT+2FgoIj8Rj4XrwYctXeWtgT422OAyC/tCoI/
AkM3rzNygTwJayE9R3X5hiMx+W4MXBdKiemp5dB+NhplOmYZe/f+S11/SGQjwA0ha0zrc0X3BB9a
DEVBpG7dIcNQuUQi1HDGowM7zx87KEHIyEY7u2e9XB5KHc+UD3eH1U00V2QwCWqAQITb/EFXzJ+D
SE0/m0MdrGhmvWmCwjrosIde3PmEJ6RyMpd5H3PG29PhTJZRxwOoLBPTtK9Kb2aWN8QYmXkRyIwj
9ObwDMwas8G2dZWBuGO5n4OmKV5XwGIXKTW10P2mz6K90LtmTy4/bdEZxXQSrNLtkWKErOsUhdQz
VmJ/titAzJ7FJDo4WFqf/wdGu7C81FCSN83U5j9lOJMQma1ufEvNAqAesDe5Z1e07Lvn+5LfhO0u
c0mK2BW1RCvGQsk6kmlVdu2D0dMhFjXI5ft7cH3B0VaAm01uwshuNWO28wTkbUG65QbSuvZK6kR+
mcWK7nWmK/eAeVubjxJuGQQxteN1Pw9dnSZjB78ZEtgoVh5lZqmeq2bjkWISwyDVmE5dWJiPphPt
aZ1urpNiiok+vd8V/rDCFbDDKJpyYTDVh7yvg0NdcY3h7bA3wtta5DKSZDbEVlr1WyqjSWQvl1wv
jOQlqqHh+XngKubByZQcQP0UOJ+roCkfk5mu905RuY6fBiMp2uOLNjQLvomfYRKKxOQLIhkxNf6U
xek7O7Qjb0aK+GzqabRz59lbUcw0WShHmvv3lm4VC3eKq2Kh+fZG8hTr7VD4sP/yFhuNmgk6zBZZ
83HrvPHnwinB2wd2+MNO3cY5ohE2Fpckbab6vRrmnfEKNzcl86IhHl73xtw6X3ok3tsjPbNEPs2o
6hMVu0AaB+o7C2M7gXTrGfJmnHoNJkbuITJhEJzGym2Mo+zVaMZoPcgbj1ZFZ3hz21dPg+iTFrht
IGqPWy94lDibRH7hzOKL4GeFaENUiA2YWWE+BWUXqb40Udb3wrgt3md2nIjDMCpGcXSLSsbHes5m
17Ozmp5ZyL0IKMjMeuvcmsas+z22XAqLjovCL8umBrXcTcboW5Pof1oKLbvDYI32dFbqPuOQxw56
Jnkzw8bTrXZx9m6UfDjMcMdT5sB9Krxytnr9kDWBcE56F0f4RmGfNnJ+I7O8KgmE+lMHnqB6II8z
Psm8VLsnCfGlPFRjr75V68GOvS4QPbLg7aAZO2nzxiZcNESY19EGYE8se+afwmAsgZnpJXdqCirc
k2or/akazNcJv/u3CO3+4/0otrEHwZFYS4sT5Sw4ts+fhzrs3CpVnFyzAktkHxEaKewo8wI1NH4j
Mdy8lz3OIPcfuhVSGNX/teUD33q78bvWcbmeq+g6JaFxoHcFe4Uc+FwNbbuTKWw+aoG3ETT/ihg/
X18LuaGKBYp2oTvLE1G6RobTCh4bOOb3F7Xx5WCxL9QF5s2L9MzzJ1nzZM8yRi5VdUvLQCFYJO+p
tMS5HZ32p1WpLwYGcPUuuiU0MmnlrEY4rT33Q1FV8XWSdm55SoDTwzFQiBc7N93WylAcoBGOrBo9
qiVs/7MnVdEJZiXwr2c1qf0hMKtDp1WtR9uxp4KZ9tStt74Z87dFGGyZNt623cfAZN68aKca6lye
gd1WhyLtm/cdc9bj/Y+2+ShAPpSOi3zI3wnAP0sLuU3RsUG0Q6hd/xgyRr5qpdEcp0mY/8NOJE2g
yEHdZhFeeP4W80mL5mzRtpnz3DwqTWp6VRjVx8gEnvfyVS2dLvjeYmkxLF64/6yqhZpgRCUCweiD
CMdXhjF5qHQ9CCgyGYjff9hGBNHo2lO5AVxaaKDPHxabeP9JdSFHGE7qG7PrdJ6sFFwLWqc8tzDe
XtPH2DPAXZeszAzpCeFDjuAywJXnTy0zPGIClXxI4lTwk7FUdUxNrXK82hqhYDO9CJjHiN7EnZte
/KcQ77zd5HflKcyglpO3mOMwtQBJ9fxH2GrNvcP9iRiLadOSyivlteIOYe6VUZW9srE0le9DVCFq
8BHAe3yQkOUnqaqS/CIuhj2tnY2DqqOzQ2myNHgZYj//PaMm9V7EyAw5YyEudD9mr04K3bOiOj2K
NphP9z/9xoBsQdbAuWeT0XtRb16Ay82EyhspU6QnutdO7vhQdfi4JmVkH1KrSh+EXZSQ1ufwmM5z
QrO5C66zA6fs/i9ZgutNyg/5n+YnTiykcLc/ROstNZYwc69JlnUPdmDF71xpBv/LemkjMzxibI4U
7M3Bqhl3NpYLxgzZ6P6kOtI9wf01IcnP1mPTO/nFdsvOb6mD/BpSKRJ6mn4wabCf7693I25Beqat
xgSEn3K73gxseGEPFh5C0xgesN8imFjp7EPE3ut2bX5kgFS8XqYgy8z3+a6STRzEyO0hxxxURu+p
ReOglKXq9W9yxPJNXzjJpyLurAcrml7hHtpT6uX6pYma5nJ/1RuhhoAGvA/mHsFN3O5vXZCczCWr
thrlgRQs6x+ZbnVvRRd3Z4rx+jNdh3Evcm88FutkmJBcRzCob9tjYdvSoaOjetHyEU5HMTuR5mNn
lJ9quBM5rg/YbXhN6TTNTkmy8WTEgJkWLr0x/q2b5ndph43o29S9ANe2T3qZ5xd3sMezYsbFY9IE
Bvi8PNp56MZZAmC1INeIIetuIE4GrR3lPDTWivAERiY7ip4ex/1vubGDAUwzkqE7QffolngepLXD
nLCwL4lmlwelSsJDbRqnZlCDl8eGxbiYfgBErrXyQjjPkZA5AbEEdeGNRq2/bbGI23nKBqIGHBar
oSah07eq0GGxQffWQ3GpwHsP/tBWChZiDo4OwxDGyuIOL8wnFZed+GRoZVV6dtQU4auKxk5yfPHL
5dMRoVCR2kDgK5MI7EBtw2tAsXgqZCE+DalteZE977HVNtaN9Am5BtGXBieEvufhgaw3g5OkKBeR
w0/L3WCeuOc07WeDCnDlJ5pbtceynIMPcYhZh58nTf/GbWvj9/01b/8QskUuJDCHq7mmU/VR3xGh
r4UoAvC4RexDHDRij0YZytJ6o52aqJx8Pdang4xH3dMDU/x3/1estzVvA7o03V7S5VUrfaoKC65e
qVw6tZwPIb/HGwkrfmVZe45CmwtmoxEhFvXcFVKtxPU1QlZHuSAUqxGRwipBnq0wINZloCceIqvV
23MRqUri2UFvRSdphfW1QvKw3EluNy4J1JBZL43RRbTs9pLgcW7aWlbI7Az5Bi8tSvEhiZTstQzL
/leiGDEg2Nn8P87OY7dxbIuiX0SAOUxJKtChnCq1J4QrMafLy/j1b7FHbUmwUA81azRMibrhnH12
eF5KsURD41TrDn2Vafgk7SXjlbPlvDh8/2H090uy1VSa53VJbvRarZ9Ty7EKf9IW567L2ykoF83d
2YsLV9ZNHon3XP7+KKAUwuqLHQj9+MyXpOtbYxiXNL3JadEInqfCD2oxGT/mmFznoCxa79NC7vI+
gaL/jNu5d8O7UK6lnZ0f5HwMEsxUhILERp4WCbnJYkzsgZQiy5HHyrIXJVjLrB+unDbnZSd/mzZ+
4y0yWjn97RvpeKkyaclNb86Knzg5vEyrGfarZac+fkXK09/vMYMuCmiZgEjs697/vKmxrSRv5nSr
WiXs53Y+iHUcyDM3vCvWWZe2M/oasBgYmWy1k4qjxuuhdifOlNxSMj9hqBcmGKS89rVqXsswvPgs
OJkwBaEQU2W+/1pObtVVXRfJjczT3rdKSJFWr85wy6xr47aLjyIlFeCRaore7f2j6gICwZzaSjSW
avqUOqX5pbKn8RN8ae/7xz/WpUXItcigdCvPgePfP6qPFQTsdp7cdOY47cw2VvZOUVZXKnP30mOA
y0CVUE2fmykbVWI18bTEkUdSSLZ3MlOV90u6YLghscz8lomi1IKKKKtsN7adfMsSBgOHkQiCIkgb
r7ECLoglg8Pn5Z+rZe7zfTKCFfudXNRfM9mjq9/Gc9OTriKyIrAdWZoHsszqNRzXBeSyT+0Ep55c
tD53UQwpxsjmPGhE6Yw4tyiK9FcHY7mAQGr3Ty3GmNbAsuZH1yCZzQchKueHLm5YzirmVDjPYPVL
z5gLxzkmrtqZwZimds2VWhr7waQD3llgMyIc5Tx7O3r+YvTdGS7Rvaqv7pdcK+bqDiWkjBj8y263
4LhVhX2hmcfSqfFg7pw2zY8r4aOvdmlqsR/XQxLvinms1oNTTkq/02QztA8tliTuHeX+ckySuS62
jPH0k6E0cKKXSRm+Cres4ig1hPhFe+ulO0Vti3u9k93ky6kSi++ouRx2UlUGZxfH2dDhbJN0jd+r
ffJCw1TVsP2Q7fkkf02ZX9fa0kKTEeBmmWI2b2D/pBF+vDgv7APYQNvQFJEICOhJ7RJnjINJooNX
Yk7lLfc6gsgygfKxgjZfMzfe/tj7HpVeeDPk5apG+u5tH+Y/qEwsRGMktchuPDvJdswTZn/NsjWs
VlXubBjtdVVmoeak1x583kXAnAGB2LA0jEZOD5ZBbwZDOC6RIliAfM1HoXybtCl3A5osGSHM5C6W
bXLN0PXCLUxqmwVIo8FaRWDx/vu6pM4O3RYFs6RN/+DyUo61gWOj6a63uWf+ZKypHMQ8AsQ3Q3fl
4D5Xi4CnQNtFsbDRChBlvn+6Z62aWcmBWCn88zyi2cb2sKTAQP4gtfXYC3Nsbow+1nsfM53qFZ7R
8DgYHs2kPeKNPmvCOGCd9tc+cHwuCH5ANAitABxPVoFTJdWa4bB6MzQIkbg66R/zYQ5nhmJXVvel
3x1hCIcuXQDXysmjsrUx9TUXGLxWmX2T5+sQlF71WzWSxs8Hz8PWUlybzF/YUYwRUE1tro9bxur7
157mS1VObszd7LU6rtK9FsXCUO5yRRuunPmXHkWoOE0k3TkT2JMyAIOgFFIN4zNTY9xqMfsJR6GN
qIrr5fDxOXGhwqEfZpLM8+jDT99kPHku5BSTSyxfYsNvSi+5m4ZmlIzdc3nI6ipTr8CqFx7JOHKb
R27SHgDj9y8yaTKvHmw3ucFtNd3ljPw/M39K9l7aCaC1WbmyYS4slm3Iy/AChdc5tNXkuC+3Lrmd
madzRQ/zCx4TzSu8bDtYOSZ9a1qW/+NkgpzMm4WvAtJwCqCW0MEde/boHbNuCMSo2w8kq9A8z32J
lZxLEk/biivalwulAm0KWDXO75ii2id1li08yjqbmm62mtz1EyBJUiPZEM7/8RNu1Qg1Kj0pNLj3
P6GW9I0t7VWJDHS9PgONNMDgyyWUXiyHJiuV3cer9OIXI72F8wWhHPXW++fFBRlYjpyVSBSifXXc
egjcwrq2UC5sO8p8kHeECKBip9tOycY1d3DEiMq+Jo93GeqgWWs36BtxLZ/l0h6A88I4lEVJS3+y
w5d58YbS41GmnjT3k4LgozK873neubvGg2r88fu78rhTv7McDrPNfJjePfUyP00t7bAYNWbKeJDs
YKddg+svvUnIaFyOFpfCmWWzNNJ+ceLZixZznXxdG5qblDjEYBgVeYWVfOlRkJIxXGW/0ZeedMRL
i4yD9GYv6rccNtE17dFsZ97ikI67j9/iv4OskzqHrbwR0PSN2/ovbPGfOqcX7C183J2I9VEf7Rlf
PkgF+RS5DO/vZzWmrpsK4RU7lMD5L2EOYvInoGeISsPCjjSNxV2PssZY1C9pnu0XNfNW+dnpZ1Pu
THy/1EBn/NOFVbOqZMdgUn3Acsz6lpuymQILbs5tWtb2i9Os1jeJmcrq2/ZaGp8A5Zx4zzXf/GpL
oxqDeHTlfUwvlPxwKTwXH91HW0MWgFiGMZFGDJcDhx1TDSV2Pb81ocjjZ6hI90e/jlLdpXCGX7NB
IIcsrUk1I1fU6hSQpzp+L/R8Gg4Y0FlfweO4pOhQSHMzUrKXTUXDQHN0+gXuweLkfyqgcyZHH/8Y
F2pOYAj+bf0rF8m2Lv7zW6y2nRNF2SlRuhlhlFMRh4s2q7ttQETzQdOsQBL5Xap2c+XKvLDiAF1R
DuHttVm/n+zdXqOAUjuNwyi2mv3E/xGWaQ/es1jz88df8hIQttEIKHEdyng6zfffUraKhGdmKBE2
4fZxobdFIqYUmMtnrEDsRRSfy2sKRGqbD2ZtvA1a2T19/CHOvy9mmZsLjAPPAOL/djj/501XRoZF
5xYrig+HF9jQeINYOOtnQxbrlav6/JyHNb6VBgxDaHVPX21VmbWTkC58MzEYOlLdKsey6IY/H3+h
S09xTf7xiAsoi7XC4WlryvcZV5O7ZpnMyFQK/Rrn69zPBpYeMBWAGZcxReNJoSMJQMaQldwHzN6G
Jw2Ky1sxzqsdWDW5rAEUayB05O3ygW5WfinTZCXfA1lstmr2G+LV7Gc+CQ+yspp+XvpZPU4s5y8f
v4x/2RvvD7UtlRFxLiUSMPdpOQZcU+puPaU345r0WzhUTSTFkFZ/RsVNjrQVteljwO/eLXUy0vdW
6+dqLaZdmytOaI2Ouh+dwX4YibaPPv5oFxYe0xqsCRnXMOOwTjZaOqzZ7OYEyzNrGA+lWYmjFUsr
qG2tDP/+UagGoPzq9Mu4hL9f42QYMAYrZXojCVUIVSKVDnndxbvSKK7ZSpsXlh90dJQYXCNwOU8H
/DVlAYw46tEE0ffbCISKxREwY3GIjWF6s61UtsFA85r4nRUPD9BfxtGH7SPfbGANeScTdTnMZj+S
/tSD9oTz6uk/Wihe1gP+D1KQQLWs8z7FaBZoT2m6widYov+clFX2zRXVRFQUY97jos95GeZJrG3Q
SzO/kmo6DaFqDcNju3GxQ8NeW/AfReuIgK/mIg20xGotxFOq8SaZwQD/lo0lMA12vT/z1KSuLzs7
sRlILHkX6OOMqbHHxOKlS1fvGn/nwgrZKJV02JsZBhT/9z+bwsSr6FMyUis3GwN9XuudDm37aTaa
a9SdbbGdbJNtCI8j9+apqp4uxsErLSP2aP+woHrVBiM9rIolA7cyRKi7vfrooYYIK5R9flbL5cr6
PO9h0AMCODDuUxnXnrZpGowDdygBhgU2yGElPBkiQ+6CxPPiex1dCLTGLr9yGl/6ykR+adDZKIhB
Ot+/3QQL2UIxS9oJNXd3gvkL6Tj9xqUbMKWu43iBlBJX8SFtG3CFbhBQhD/el5fO0E20tNXJzBvA
QN9/BiHktHgxMUD1IAvWHd5QEWOg2PuzjF6j/fQAmgZ/ZPARSViT2VEZUy7FlTG6stuSER6nIne/
6mtt/TGnZqrC2cEnxV8n5Rpz4dLrYhgBdR9s6AIu05mwuBwRR5W9YrLcuvDJQpfU48lvN69cX2aZ
7qDdWWdxbO0kVb9oWW+6V17ZheMFLjUrFboMvGr1pGSoM5XOiCiMSBjeEky6XT6atWz/WpJBg8Ry
RDGwKVVPOzJZFE6f2ZkSLW2mTqGleOnznOArFDRLI/R9IvP288dr4byJsVn8WOOC9m289JPrIMFC
cSl6GUdGYbsiFEprH/pqXLwdPB3vhSRo58rdeOF4ga7K+t/YN8iiThZfr8VQz/skjgQHYkdRvZMG
eMFcFtcCXv/FY0+Oly1whp1N60kXerLXrKKLi2yRSjTNtnJvpl7pkBZcrGqQtfP8gwW3auDHuQ4D
ua2rJSpyLfsxgd3UoVK34s3AvB1/MqPzfse2vjS+qdjavVVM1iNpDPPk91qXa8GqqRjTKZWi9nsx
KrV1s+gtqJnTg6D/1nqVvCA9IRPahxiceMfWmsXzMGVD5uu4jUJ7K/QWW84eUJUmKa2CvKOV3I1j
N0JBwMrmB+OWyYCnppifR21luCRar35UmJRGHngWDYtUTO+ZqkS9rSlJtNAcTbu55/ie5ROTKljW
7pBXaxhrJbzv0ezWJ7yBOyVwa69AhlvVijhmRd3W/JeO6GRFF6aKj2VSHDzkqOUTpT+EHr3Bvj4U
rjdbgWq0jgyyQVeHAG/V4aFTJd6CdeMwPE1L9cuAluSFSFb430qqjPdZ2bV43GMJDkw0w25sKs99
MQwaKojbo/PJgAv21SXrxoU4MztxSNZSZ+5Tpqbw3Nd8XsMaE8wOl9+RYZdXNIkIJO9l9NdkYZbS
1XHqhm5qu5xHVVwOoSHHfAhRQ6glhiwrodgFZq/oTvREUclpbet/UEqkBRf8lH/9eHudXzEYTiNx
d1G6bc5p27nynzJ/FNJymf1ZkQqYvJOKnn0vSePeq9UYbzK9eb9kxrW660KDw1MBcLliGHGd3TGp
pJmxLGFHi8vM2RdmZ2phZzaLxUwSgj++9yL5XQqDyFbQSZefRE/FUt4iWCr6K6/gfL+//zAnrwBH
NH4cxUHdX1RJWMcSGMHuSHdX3Tj867cNxxm5NmTPLYtyO+z+87Ydu2JjTboZaZycAfR+9WawmrTy
82L19isb5V4a0zXY6cIXhFdKEcMhsw1MTp6KMk9mQzUa0cixeYhttQuxNkCbMSVXhqMXnkRjDlVg
i2GjazyZP2XStrIsH7WIRIoy7KSVP0s1VW+7wUqvPGr70O+OTmYOvMTNdnljVZ8WgczysnbUEy9q
deV55bXeaFP/2eszryeDLbl2KVx6HGkiLIYNejgb+2q12WAMmnsRdbO9W1NpYp+oaIGXx0ZgVqsV
fLxSzt7kNlnbOhPqThiR3sm1N3UitWJ1haMXO9WXeJQx/Cql0b639apcs584q2G2hwHYYYnAbXQG
tJoDrJsSxXpkFVkWH2t4RFZQ1nq163S7H4J16ebEHyuvSzgl0/KhH9b6Cop96QVT7/2rgrS4eLcX
8p+tseqMI/CfdiKXsfV9sphOeRhhm3bU9mVNDoU+X6ks/h1NnS4hyhkyGoGY9bOWzOT0riD2eFFa
uHZ/7LS+XEODGRrCYGQKI6Sq1EWNmVlo4LyhNkJNjvGvvp70SDoD4uXULZIvLf7m8BvavuiR1pfy
Gua1nT+nHxMAhrEuDFkmNifbV3FXrh9FeFEHjfGz3szlb2c0rvkLXlpw2OExUiXImlHCSQHp6ajV
Bh2WpMBZ9rWtFhuO1cKMP8Eh6cvHi/vSN9pkYlD6gB/ONlNDYmG8Ms+IcDuZd9TEw23WZvqVw/bS
N8LoBGdxzolNz/t+RVHdVRXNCqs6n4qgGNbqAL7a+rEHpvrxF7q0gWjq4YUgW+EmPanj7Klf3RIC
e9RrNbmzjjUa31vu7adhqOJvJayENEDqJihd4xkGn83Y5JoN5aUNBFEP57FNxs+Xfv91tXIyS5kv
brTAD0wCYsY7BzFYP+YAubWiRnqTXPveF35IoDR2LS2ByVF88sylrDVKc92OaGnckOyk7miUSRp9
/Hb/pVye7AA6LOoUDicOxNOxmik0l5D0xI0SBFZtHzZrP4kd9UX+UmEoIHc5jawban3Xy9Ct7bTd
rcTiiEe8F6HQrJnVdEFPdof1KtLefBzigvRRKOJJEqjaKpdPHrY46afYSZvvsrGkcktmhCyCxXOS
X6NpVpsHcL3ukzX1+kC1Ev1gEomkBYQA4YtQ95pREq/UxF9l7eS/3KEoXsiNNFyikKzFPermUFrB
JLrxVXUWOCazOU0/J2k219jtFxb9ljcN9WMzdAAzeL8K1Gl0nWJqvMhxhTgQcNTv69FQ9o0srtmE
n5WO4CGM5jZaKNZ7Z7S1ulxSYSs64x5q7QAyiOf3ZpqHiELWg6VXtEzYiO0+XgvnwOX2VBBLZp3M
489YGEC4RWthmxhh0aPs6ctr2gHmNy8NKeM3GaVkQjr6uN7PY2c9rH1R3SsAGg/SLvLIHj00JBLj
0VdPyDU9fvzhLmwHzGbh16FABLg8XadcXNaat2ABOlkgP2PFWp+WZO72Hz/l4nunnUCjom9C7ZPD
JieMTmad60UKgajQzUkWDOIyNcWdg6BhwHK/b352eaFds9i/cMpRimwXBA3BJp5+v7aEXopW5GMc
QUxm1ONJL1xnLw4WO693U96oN3IuvZ3Ukvm5rNO/ZsHyywM/UFyywIlSOlnaa58sRZIrHsWlNUQt
IVmBkpfVsRRDi5uVVt4Jrxp2/TDp+7a09L/FxXg8hDzmMVvMMILI999+wX+3JG+XCpCYt6+bncOD
ZTQqr97BrU/r67DTyt6ngZyC2VGvsqMvnO9bPBDMF0xh+ATbzv9PgcT3Xdy4LuPI3NS72OX19WPu
lrkWymHVH+dVV2o6RNH9ztcpZeEVzj+dlZq3MDom7aAYqzEfJYPM1zg2KVJqM0seZ9TR1xz9Lx1B
JG3AVsJwj51w8jstonAYdFC61pnoXmc9dyAL5At9+GQk05VL/sKWg+uGuJ2p49bDnmwGJ5lnRSS0
ATqsVial0vpjz+rwz8db7sK7p3+CIABNF7Dm9N3XqVaqitJwARWrfcR5S/uCObHcq7GpqIHs/lr+
hekP87CN0UF6x1n1XxhStJNIvWgq6vjQa32W75xqENXh4+91bnfBg+CYGjrkLUYT+smiXnWsOOKc
wqXWJJGPpbbYLhjEYLwqrlSaFy9exh+9blapz0Ug3/QyMxXwWBPs2amz9iZ32uyv83tOPpT+fqVn
Seboc9O5UTmIZb9mXfykZ2Wy69R4vVK4nSMR27NgK3CTwYaiuHj/rM6oyS1sVTeazXg4TCm8JxIP
R99pvPZYcdoECC0M8iLNLJDpDEg11GVxZRFf2DEcbCYo/4aKcLG9/xCEEa4FeXlU+Fy396atoEcT
TXyDa++1QJFLj9rUZkwo8SE+K/PrYRWLVbGyGlMmf3o5Dru4n+VXx24+f7y2LuxMFi5c/U1Azol9
cgxoFkhaBncu6q3e3FVx0jyTz+5c8ZK5sDN5xkaIhLt8Dg+vLoNLS1D1YkW1flVTmR8nL5keM151
Qv7iYP/4+GttH/ukFt0kSJhjo/HCP/HkwJF5JZ2E0M6o6aEp+87UZa/kVeTz91SroFyZjZe+raIc
nucSiW4w4qF6bYNcWrWbKNZCKExZfEb5wrTZ6bt6ciKcP6dXZnPxQYjW6slyNOrcj2kBUh8xX70y
kBDiFo7AerO4ymRe2T8boHP6NjZoift4m1KdHr/LGuN9NahW5KXAn8ngGr5mTcUu13A5rtpSPi3D
qgQWVkJXruN/79vTR28RdoyJqANBgN5vGpJYSodcMTtynRaLeHPuzX1nxOCy+qgb4x0ml63wDcwg
jo1nxJ9T6cSfc89ZPy19EV/bwheKMpIuNkYyh8gmbnz/aWJarJS4JyvSK1K/0pjfx58QPoQ2tih7
rRXtzq3E+vbxYrywx7BIdHAShBh8LpDmQIck31V2VA32a7d29S1ahPQKMnPhyMBRGs4zmmj9fCBP
W1ki8OarSVKAbip17vANX4blx0rqRbf7+BtdfBgkDaYvELwJlDx5j3mC/C5fwKPzqolqrFtuWiID
Q6+fzL+v1kGg4Wky0t7mPSc/mVArOy7t2YpAcWBnVK3cL6pVXNkhF9cpRStqcq5FTApPquZZrYwp
XnIrWs25K3auWpMeBKs4f447LZdBt2r53ZA1eRGQL5h+GlqoTT7ZwGUZ1GqFI/Pfv+EtVGSDCnDa
OC3PPKfp+3IpWKl6k96OAEuNP6G7K0J1dM3hytV2aYXi6AG9AsLbObQIVmnOq9vbkcJ4jwzbuA1G
cpOvtESXVg2iWwi3CIu5Sk9+SnPW3JGMZTtijI9Yz7CmoDC7ZQ/75q8z5YFWEKhzn228KKwu3y9Q
rAxbq615FHqAwi+9aY68fPbCOBHalV/q0rtjaXKC/kuaPq0600woa4tANFIdpboZeR5Mx7m98u4u
XCb4rTCjhbaEGxbs5fffyAMqcdGDs+Wyyvsl58WMg3iVciIaecHqWIOa+osaycbjqFpL306buggN
cwLU+nhpnl/mfJKN3LfZyFJtn7zbPmFi7maaFTmQqO7HohhhVko7Gf22dqo7fZH6tf7h0iM3+tO2
EzZ86eTL2zBWs4QSMSIRIjmiW9ocYZBc7ZNmrm5mY7iG5p4vVeABaOn8qP/GMpzUD4DoY2W4mRMh
IBjDvBLJHjzJ2tUCRuHHr/PiowAkMI7bwOPT6bIxqwYMScuOSHWuUE2r5S2xgNySfa5ekYhur+n9
Zcy3YuZDNe1Qw54aSVCBMWgmuysyWuHsyPkc94sc37RsNndF7gCJpm6MdVZHQMOSXyfdbcYBZ8+n
/9v0/fAFTusQNTeUFPqPE82WJ+BAJOJFHTPtVh3jnuwpbTqshmgGv4hrPfONOp0+YVtzjatw6YVz
1oGGQVk5bxOJbWlzy0ycSO21aq8jrghMYymPms68/uPf9gIOtpEL+XW5WzaN6vZZ/gMHYOLmOmi+
7QjSNQaqGIDpP8s8XWhaXOVzCYPhQIyT9yLEbEfzXGeaPyDTvFtLlXhE1+gOQzbmz85QzH8+/mim
szVoJ78GyxsDGewEMR4+3cdm7vLV4XxGcZF44xvlV2s+TVapKYGhGE63N1cbBzMH0zL9DlWPhCm9
KMvibw5r2n5OB0HOYG112HVlBWxA+6ltlbpv76zCtIpHKv4+23UVf94fxdxk/ugU3R+4bG7ze6lt
mew7DQbrnVTrXL/rPKa7n62MjsAfrHlyb/RmTKALLWqz/pOWXl8Hdm/iG6dY3pLvQMCS/A3STzeF
o7EMxkFxjEo7SleTRuC1sW0G+HsP8R+nxIoBxsGMGVvAJDvJ7/txEliUIk+fwxHPeK4jsxneSjvN
iz2MfDhcaYUxXZAo+IsEtTtUMqS+ZSZBJFG6PKS5PgLcK15f+r3Iu5thyabYz9AkkPFkbwZ22CHp
j27WMEERfYf5TFEsGpnpRtZTe0KPdmEazeMPYTWjHWR6OqSh2pHcTg5AnD5indcNN0VGHOkxIS9R
300asVjkV3lT/7UYjEq3Qwdw3HlbJ6El+9rsnXjXGhC7d7ObLURDwKFdy2/QM9z2bs4zrb6dcmtp
9qKkJfgxNdWsBtDb7TGoZ91sdlk9YBDVYPspntSyVUp8RtflVXRWbYYoPcoXiQu98kMzquZT0hSG
GqKqr60p6tdea6U/2Ilq3pcLWTVBZxrz3aaNgk0xSuuHM+hW/KjZPWg3DnfdN8vuxiLEXhjymCZT
WFgoq3WVNMEY1198R9TxMBex/hVZf/pbMwaPikuf57uqQ6x5sFuWzzMC3OqNEYfTkcc8FamPPYz2
fYl1pX9ArDUTVqnV0rhjzmN8skZ7nXCLMvNfA/al7dc0KcvlAN483eEb1VSPK1dCussSS8/9fCyW
3peWPd8QkjPG+2ltxq9YwegeqaXK9KzFlnWrqoXy1Vv4h2fxsnAHZ04VDEsa/9PQ1lm+KuJiDCe5
rDgieFrteP6QOekaIDNp3ipmuUlgkjD9KAA5xlsb+z0MDRe+o29Ug0GCqNGtiZ9yvnxxplq+yd4d
9NCrciYXKnyd4baIRWUcCiUzhmNGPvFvpFbtFNayLn5U3lB0fuFZwvBb2tH9Ku3sLcM25LVyNMXy
bbXEQitRJu9L1qeEmtig0oOfjMP8pLQKtWCet1nvexbDOX/o7EzbmxA7vT02h2S+KLTh4RzHzFjT
0dHo8bKqjmQOEnwsjKqN+ZBmdp+TTfxLTq7WhZrWzl+GZLHTkIQe99HGP64eQ1vMhvM0a3FlBkYW
D9ae6TpyBWG2qaQ7GzT1m9FjrBeVpZ00twJFRKwEwpbOEhrIpiH2pRZMq7rd+IjCdOivpz71Yiwx
JovKbyDv+9kx28q5BW+TXyrJnO/NXYotS6wf4vReE7lmf53zpThSrEKnz5q0h6nblfMkb+ciMeIH
R88ycZ9brdMEOEx6t0zKZb5LFG+5bz11/jHmKxgYwgFCB3KtM5/atJDq44pNk8dRiDcMJ2lp/tQY
gRQBelVvvjHc3hwPDCL7uxkgwPZLtYZQ0+D7goskVG75mOUzTMp47LrQWxGJ+LGhjTDPRF5/m7Iu
Q/BgDisp8QnY3OPQ9uUnBV/3+DjGbTHuBhClhEVXLRb2b1nz3Da1Bu944Y2Rydq99F3RTF+1dIjL
XcLx8rAOMneQuyjqq9263QOGutLE3rJXNbTdDVmzA7DU4uNuvTq+K6Xz6GCMZqL3wZnsTmtx2XhC
wSe/r0JhfxiJK+6Fzdrep9wHkEVF4QaqjU4nwA28WwLbIH0rrLE1XL4Rf1Us+8SAznbbrFpGDkwy
Z823VOmldjBRqL+kw1I7e35b1/vEZb8MgZ3a40MbN8kcwAmcpvt2caCi4QrjyNDIxFpgFYEDoF9m
S1/5ZqemZeA05djty0K3k31bU05zxW053AYZ0U8UJFqztypd5EGWjLC/xkK3fg7mLDW/HvQSA3i6
OB8gj8W7EBvmO0vZPM8wX35oypD9dhxhPJYVmiXkjHX+K+vF9EslIDgP2zHpHX9CWaCG07CYLyDl
OcxUbVURybD+vnEh91XoDc3yj6d18ctoz/1tM9fLn9m1Z6bG5TJ8Gem7OSfqWUo/I47k20QsXHmj
lMoq9mWl1V8co2//aWMtewFLTgm8Kcp2h/MlOYRGNrqvVgFm7PN3syIkdrz5Y7vMBW5iNR2bSBvq
Jg2nMVUfGlcpugh/5+zTOriTHRQwymNfjp6dBhhKpV8w3m4dmhJWdZCrTtVGEvpnHjL3tpc72djW
txRKUEw4xOCoPibe85/JZWKDkxbBUS5iwnuBAbLpW8LCZbi0reTOLOu28FG1pPi0L1KE8dhznm3h
9EDBUhIXGUMPfKqYtzDllMm8BkqdZz/XNl7NHU0FWUKmNPvXMWm09ts8u9VXZouTghSpwZSntlJO
WpKVFCcaljaNXJImGs4Nw3udxqX9aZJiY+44iir1n2WcO2sfi1gjqyFdVHMnu7b+pDuV+MfAfY9L
ftLl/aAI/Tt4glwDy+iH2TdG+he/0fl7h7ZZMjvs+hnaiy/LtXVvHLTSBtqwfiRRV5QZthDYvmFq
bjf100RYqwX0XZVDEPdqHFFKOt9tmj0yHp0p/uzWGNkG7tL14pESUud+KbMW1a6Xe024KAoJ9M6o
Wn4zELISCigK9I6OvRg3s9TdPESrv2g70nVn9aCPljj2mnSsUGnyMb0rdWd9FmPTmQfyQlnj0J7m
r6KETxkMUneGIHW9gtD6oqPhLgTUXKhIFmF51AvtJ4Lc1uVo4R5Kz5/E6xeZpHxLD17tc9VkkxaY
hKHn/rwYlZKiyY1X+1ct+058+7jsPYdC4Zps+Bg2n5s/60nzOo7sBjMttKhyKjMqlHyYQqkWkBmN
hRbIT9Q4ue2xhL7LB0frrjRgF1oPbKIwyKLKhKF22sSjFldLbjQt8kpvK9KS7BE1cOW3dn7Nm+TC
oyAvgvXikM407LTX40CuSkVyFmNcPYUJdVTgxHF/XGT7144/fCEM8QF1TA10+bSDbQw1Ifi2s6K6
N6xdjLf6Ppmq5OnjX+4CBrAZqgHc6qBUZ5PdRlaDOjSTFcEhVlYfIUz7deZMejHiSextrIN/fvzA
S28QYivtG0JxBNWnGIApmmoqPQiZ1JU7bZT63VQ7OHmVxTVf0QurcjN0R89BdAEpVid46jwiFCR2
0OToabRut+IpvYvbJa6PMlb6A258LjlHcqq5G1stvZbEcf5qt/HEtiJBBrZQz/ddalX0WZ00DYRQ
mZh7R83iW72EW2t6oxpipnctKJ3290LvabMDXX5HQLpTfK6izF9HV9exGEyVtxaDw5jsBj6Fb6/C
KAMhBrJrZT2OY0DYrLr6Rd/3d11sqPCyalIAd0uC7JYUEy8t+Ny5+6b3ZCD5OTOO3DcTdexCoXKn
clUYDVFEneq9LYZY8WfbLKrC0imShCJRl9/MZFTmb1Pd6UXQmrX1fVQLk4NKyQqIzWtrY9wcU7Sp
uIrne1OpUNSsQrbUTSOmMjQDbabsCt2T8Q1/JV5vW3M76ansNRGmLZOZAhPcyX2I4Z0sz33nuNlO
GavWPczd/6g7s+W4kSzb/kpZvSMb83Ctu8wugAhGcCYlihJfYCTFBOCY4XBMX38XVHm7kqRM7Ky3
fsgyU1EiIgCHD+fsvXaZXfetvtgPvWHNFkFWJpx0NpRGGrUU/CDCZCxwaVy2gVaFOga15MRN+4nD
UWLI2yCQzcaX3tKyLkVlqPmA1MIE8JHXM22WrtLcSNeHRMV2bgHU9IWuGSeUkeciHrXUcfd5MBt1
zCaoVoBa3K45dLPHljs1TdFejq4ByAM3QyfuPDhzWujDWM3P8C137c5r7RbokIZaa8eeunDvbI7w
V+uMxj4S7mCpqFViXaPUgiAfuhJ9AzWfRb+eK38sL5BzO58I6xZNlAW4VndjlhrVzgjSpo1nwO+I
ymkO2Id2bNbHeV6NLwlkH5biqm3Tc83wZB3S32LtsaumgquSV3l/go6vu1bBJt2CSFIF7JPMefuL
kBh3JlE4eDwpdmfhkmirTxcwbbXdMPb5EHkgo6hVKEfIqG4DeaNZfsXKwDo27LWh4x5ERbNYn+vW
LVUaVoE7DeFQqLK7rJK8638Xa1/fu3rucnxw7MU/yw0/PQcjSmwkZ6lCRSh3ktOuL4h5DWrNh0Cp
l408ryZTOodFczm4YNWuvgR12bnYOEyH9wARwP04Kfe0bWczOJGLITBXV+lyOpRO34Rt7iTjyVQJ
Y40H1y+/qhzXHyDC0c5CcqCtT8ppg28cc8SnOejMs5RGpBapzKnK89ZHJRv2Ta0Fhy0r+6K0F+yW
U7F64gAuXyaRLGgU7IdSsHGoECM3MZmbqg15VXV4S53pXxYZTCNEyTUsMdmldRu5Y9U82jZpebyC
ZfBsp1U28d6srb1js6XTj0xT7ClwCYw1MjHCOFATm/FW6bVdnOsliAZ8jEtyb1fVWkHh9/Ov7BG9
MnJLZ/0cUBb/fVw7fd11aTl/Lta5VScadvMBLLm1/U4x58W+6Ef3Nl2HzbGhewOFoNqpL9ux7Boa
n471nSPAql0sU6A+TTVk13DE4qzvSj/vCmw8i+edJL7KKfdURFPsG7QaL1rptgsOF4SC4WhVVkWo
gLPcgrzr6iijxmiGFjEG1TFo6/4kl1UQRANE7ibSlyDVI7bwVX025wjV4G7pOQ9LDRiP10BZTZhp
VrLLizYJQl1zu2LPic7idEcKNg9Vc/bWlCm6G0YynylzVCKi8TBXOIJbWtpeM0yfx7z3aXEGpvws
+sYzY2QFrhsZDqcvOk+lCldCo76S9m6bJ06XznEixhb8GF2cLBpSqR+L3prHXdX3moqKBXXTcTZT
0giMMRHXnLndh8pUWf+X235A/fDWU6lGysUq8XpJKg1c5oBZrOO6lVBoBcvYHNPgo/rs9mte10C5
DIItFj1q7+9QMIZXcyjphH1EGatEODlSXgW1qHve56l+AflZXy2ydk6KDLhoGLiidTcPqQk60RLf
fr3heL8LQDwLzFQH+cfW9O139lcCpj1qIEcijprzIOF8qpmmOqXu591Q4hNwFAMV+nZVnPz6yj/b
ACCZ+6E4+Ulnbig7aXpSWkfZm/7NrGaDM8ZS7W3l15eTkWgf9Mx++k23DGhkWlBE326t7Ay64dR2
1nHb6oVNMDSx31n5vkyahySo3K8ckSpqlf24//UXfb+nA53Ohm4TmmO1ebsB18SIKdFyzaNbpisI
LEfFs1n4VLX05YNLvd/icCnKVwDQ8G0QV/h6BFPaKIRwUuuI3GGNy0qmFwOT2RVwbrEvLFqeo+u5
0a+/3/tmJII+Ep+BEcKuYdv6+qKju8hGrUI/DnbXHQOVPDuL/lF8wU9GCzYUbh8xjKQvve3jtmPW
5AD29eNsDG4X+WqqnoiJHy5gvQfdTvq584Gj9SePjdGCdYf/0BC91bTmrgKAnlrrcSmYQXUny8Eo
1fleaX71gWLlfY9sC25GqRGwD6bY++axEb1ojo2jjCPZIOtu7V3zaUOLneBps097iAwR57se+IDi
lA8+9YMZ6Sf3FkyUC/0C6gP6ijeXz7Oi9EraNccRCtyuH5HwFq5I2JauIlKT/W+8EOhStm34D+DG
W31OVdAJqwZ9PY5mr0ftWjRgIPPx6Dhj+YEI7D0cD/EAg3OT3nCDmdZfD87ecafaUa5+rJKGN1vX
PPm44eu70Jiy/jkoycoBjGXVbShEoImII9884BTtjUs1dAVWR08fiUmeg/ovHy75aJwqAQduLfa3
t8HuBukq9l6gSXPntres5ckYZ1HEk9/az61B4eSDN/Un0wMzPboowGcknLztDHYlLj/XKzBloLY4
jrqc42W1CGR0WnW6hR9GCtvqr2eH968Rlc3NRLad8xxIea8fQBPUs+Gsq3V0kmbYGVNNT2mizRAA
Bfzrl+JKKIuptpBk/HaGR0fp5knJimLUTkJ3bVLlCbQYd9kVClDABzfz/bTHlIf1jdM6ExO+tNdf
DK46QXCabx7XET09tUP3Yh1s54Op4f0jQ8WGBhUPGkIrxGyvryII5ezKLtXBGun5Re+wx83Nyj13
FuzEo6630WKVxuOvn9nPvhqGPzSEhHbBmn1zUTiSiWfnun4kILA6k3ZXHJtAfQSN+9lX4+1Eo0iF
ZRN2vf5qPjYa0yY18oiJyL8ykTnQZBvkdVGk9ueuC/QkXDKUqh/sA352WSY5BDqMEI9Ij9eXHZh6
8jVX+tGwWv1GywXAmtLJ9yNNMDsyCuwJ7A7E2H1w3Z+oaTClcEN5GYCTMWheX5iBZNojPqYj5Wtv
s8D0dGbL3l/vIeqjqemm3kliyRZ03+YzWDBjqKq4qKX3UZzL+3eST4I5h/48EPN32wRtwH9iVB07
0GUt9gkF7aOpS2dndPIjDdFPLgWohCrdtjN4v7TV3jDk1daesbv2Msn94bIwBogltWbu/uqg/bGk
uCiwCA9kaXl9e7GbyUYSZHI06Qt0sZY49MOcpjI+eCPfvxyYbrcI2U3UwmTzZtiac1bmFcEuR2cW
zTla/zpeRlP/YC77yW6VzQBGSExtKFjffhtqmbXmtLZ+dGcWAtw02Gv28yKEufdF146RMyjxtFBB
o5Us6+Kjl/OHnPLNKYVona06aDIPvBsjmDNslbqLwa6OMmQowSXjXilqzvx0HsuWE+0y6SGSdPMW
gAVtcnyi9jOMuOBr4LbWs17M09eEWHSieei1XqqOkn00ZxtOfKJ7+VBYkzk+moaintTTvg91hYz2
aAE4uLI4ED0Wme98a80862KC1jUZedJTD70j1jNLFoMGuw6PR9wuVGw+eFl/siVCtLstWBvI+F38
jSP8RhaI/Y4WwQbU2mbg5FpK35ejdoTPTB1+PXjfviZYwvytQaDz0Df51/bzP2l2ZGWZte9izlNj
1tM4o1Nva2UbaVXWHj+4lMnv+vOT/eGvRRqMgBCVOpPO62sBFKt8ipIz85Cg4ycp6F2Wmjebl2uB
kD4K+nk4g7hAWIGW5tk31JOTOsU7Bk1voOVtRmJq+uarsJPFu+yQAEc9WuTHOSEM/nvvlMG5Pg1S
n0O/y1yXQtHkADAcHaOIAVc42ZXMZocued+qJpq3TK0oLd0kxV7u6d/WJVhJL4QaOuznUoeMarZd
P8eadEsZaZvbKiRfDEu1vvZdelCzPt87mpmhkq1cvtBQ+X4aZ2Jq6+tpmuTemYdxubSTisKFBO0a
HOwpyK3rzkwFy2k6FjBO2JS2R0p6eXrSUA9xD+hyFtL6fMq8d79+Am9XIB4A64BBL4Z02vf2SJAq
pcZ7oI653/oAH6CrnVhJosqzkW77eKDKaH4NmmxOP3ICv1uDuPSmRN+s7eyQEIe9fvaEpZi2prnj
0fL7tIj8rCVFKZua9EFvCm+MMhJDtFN3gCh9NAbN+MLbCdG8KlfU8X/5LrBR49XSaeUgZd1ewT8N
eU8JVPBU249SJmPcgFAIhSHc58BGweC2VRvZnkw/mLx/fME3g592Dso4NHJou98qZwkKoNDXNuo4
oYsbOZK7wZVRUYcD8jYBNRP2TPU3W5JGv6jmFONEl3aDG2uilWh0jFR8hAV8++p78IS29YR+Fpsg
/vf1fcjqXOTQKpejXTfBVao0cfT1yYrXThYfzGpvly4uxd3eBgAnAPOdnrfENcphd1pp+ShxsIeq
PG2R2538+sH+7CrwYpC1w+cC//2mHlAVwZpo5qgf11JVcbYWuI378iN/yU+GskXd6kcWDzfvnUjf
AfI0+QVTdE4A+kYW1+EC+nLndcqIzWKLpsde0+TdWaB17qVR19MHk/b795hPQM2MaiF8DDq8r59c
M0l0OvaiH9VUJgcUdvmhw4C7z73EOxZWv0SNm64fbAzenWi3h0idhTcY2inHxzf7HGsEcFdOwBWJ
sUSPYyYesbQanuZsr+pZP45t0dn0KCjvGuYiQfHZeneGvi4boPzRi8m8VPPQRcJJ+eCzvbPj//hs
kBUwNbC2vFvGyjSA1ZEN67E0SvOsEZO7NY/87slbSalBxDJWM3Q4GjWx3JoUaICCtT7qY29nERLr
tI5QgYKEWtqpzkO8TJV56Ad2F5E2EJUZukC++sgaOJdESTa595Yl3TnsW9AzsTI7ee1yqJ4jHdHG
NzKFZQtXuxtpmFDJf5x4+6/mKhN9mGzbl7AfuqoO9VSffifGIqf2OXgiD52B9kBYoqu/tqHYf9PV
0H4UXPV2g7fdKnwCEGN4TO9hoLbbJnkwyPXYO0ZyqTu1d16JlBQNey2C7zUqvN/JMFb93mt69/Ov
39CfzIKUnanBgAOg9Ppur4yDzJS8P+sRsW7e7LzFdH4vUtgUoV1U3ryJq5KrTihRRpLJsY63TcN9
OcxkNxj2QHX81x9oOyu/npUtE0IFtdltA8TZ7PWbpGEksINh0I9t1TT5voPmMILDIo/NsABHh0NW
0AsyUHhV8WJbOWpdBtEHp96fTMTw59lwM3lRl3+7NMy2VqfJ0k/HtukFEgZ92elakXxi49d+MEX+
ZOaA+Mn+i2I+m+O3tk5bJgmb+3U+rvRkrrqhoLVcdW00pa1+WjPzx1Uhyn/e5P94nv9P+tJc//N+
yn/8J39+btqlz3nT3vzxHxf5MzKY5vfhP7d/9t9/7fU/+sfV+NIPqn/528VjK//GtPH9ccib+u2/
efUruNIfnyR+HB5f/WFXD/mw3KiXfrl9kaocflyOz7z9zf/pD//28uO3fF7al//6+3Oj6mH7bSkf
6+9//Oj4/b/+zjP9jz//9j9+dPlY8a/+7/rSPz3m4vHtP3l5lAP/Vv/NZ0tP1qS9MUVwzv39b9PL
9hPb/g2Ywg+mONUeHLJsm+qmHzJ+ZPy2Uduxs24lYkpPvOeUu7cfWf5vHN84srDiUoxHbPH3///R
Xj2sfz28v9Wqum5o5Uh+8atXxCP9AbkEcwZKJyqZeFRfvyJrppM4Qcr4bgv2OWhdon3TlF19sCkz
Xo/MH5excbLjeKYbtAl5Xl+mDkaDzo9j7PBDeMcF3erOrdEGgxCc7hfL/j6ZU3sYewhQW57YNXlH
7WEujOLRncvhwl3HVMRDnbsHkhSQ5JXDGCJa+0jU9Hr2/PExf1AmeVd9Sos/tB5/2jzmlMWkWVBL
pIQlT+YmQ8FerUF6pob5Jc3K5CL3R7KIKEh+MFW9WX//uDSye0gTWw3AejNX1cKY8sWHLb9SN7+d
SjncD9Wk79BB9/tVeR0J9kPyiK0ZoWSmD/cNIVf3thLyonL7nUER9oMT3U+Gxrad26rIWx7g20qk
yFiQdVUbu6U3lRPOGpS+0quq5z+9LH+MyA9GICs6hc5t/G1j/vXQ6JDmYU8Y5h1Yuv4IOqKLHAcZ
1L9xFd4XKnMbw+3t1Ni4mDptv5t3OQKAqMxabe/rydOvL/KTUY5yAW8bpRVWYffNMSjpCjr46AB3
ZZ5Y2Or1hRpO3dya0k1ja00G4mPscvfri75e5Bg4zCD0AKGzUFfgNd4e45/GrGnJpIYSRv27nB7a
osmvVx8xiAjq9MFs6gQJb1HtKQW0UUA76Muvr/5ukGxX38rU9F2wm74FDNK7z2bZBSYJp+W1EzQe
CvhR3f76Iv/MwPzXSs6XRFGGR28LDmZXjBrw9ZdMW2PibZRi1zXaEk9ONl0IN8WHslol27o0Fd+S
YCl2aJWQZYP9OFnNymaOAcxZKvkSmPPwgDKpKKJOT+s5tMfNx64M54CHejrL4KidKvKx9kVejCbI
LnPnJRtVs/AXcQMkExJdsir3W9Jtkhqt0OWJX0lnEymPJKI5bp2FFJ5HNxxTXd2pfsl3/WCZZ5LS
BaRoIC0CfNG3omjWE3pCJKbYpfgdlKf2WTjNsh/VNMYLj3mJCiblnejc8dQmZuyi7IUbWcti7R1w
OKHVlS9LKtsXZD0XiMyTUyV8a9kR/NrsQGYll9VMmSm0ZuGd6cj+Tq3OLQ2Ezdb6HSg9lmr+9WmW
TOIO0gaS+VRDQR4RYAXGmzsFPaVtjW/KFRPLbH0/wvqOOPFQJ2ln2zsXVY7Cyd0081467rVkAZrZ
wqXep1K2sb/Wwz4ol/Ge0KElzkUVxNpa2pcAtWQfl3JcH1MDerLdSzlFY2WjkmvtfN1hcWpuF7qW
X6VV+ruyy9sQmovjxLk7H3ySGMOqKZGJLG13NKWwDt5QC3abWnHSN47WYT0g4szNYSPQltu5Vm+f
OO2cHlom8ZBV2jj2GkG2QrhGvE7+eFS2ak9Ypb3bdtEfMh7Ote9ZezpLQdy4xIgIcm1A0g0uyWvN
eGiA4cTmNIXAoT8tSrtN1bAcO11HleMtYaca+CGyPleO8WiPAgqbTvaFm7T2oddGM0Iyq84HnAVR
Rrz1riidw7AUM+FSWrLTukY+eGo4WG5iRK1iBLU/xOXnGdtueqb5fYkKTxb6mcrNJ1UZSI5s5zov
5K1wBT3eNG+PQZMG127vV8dGs81j3ZRnWVNwUhXODiHxeOD48OCLQyOa58EqzyXpc3UKzj1dBlTy
9VcH4xWice4YgnVtZ1TOGAO+JGMkS5aIwDAcjYUxlmHaO2qX9wtKt1nOO9iJobO2YTMg5ic661Pj
2MFB64V+CFSQxoW9qr2baeAihhvCy5LQxugVF5l1pfviMl8nE52jXe0E+SNhW4AdCrEqSGpsBoY9
8qPpx1uxqs31VmqzeczQLF6jTnhCfCRPaOQTHJCRx4Kzdj5dbaWF6NbLeKy9XV5Vy8XYLmUoUhqg
Dpi6g2yss6WbDp09f5O63hz8vP5akxGFecC5Emt9o9WWfxc0zXhtlnrwbVQd/Cu9vOrqIbiuK4q2
+dTVAMj6dWf243en08LF4mRhOu21m84ndZF/T9SawLbvkU8msORGzYHPu6Z3jWmfN85cniUFNy0w
HkZsFqFnLo8lAVzotPyn1W8PhjTg8rNbCVBA5ubwiXBkCuTN2u9Gf+LVghb3nDrLSWl5Z2nX6kBI
mq8GWs97LZ+/a1Qtd82UodsoNSqUFNzkrD1rmZUgbguyMrSEtVwtbPrCdlqsiFGFg0hnaA0odvez
K58SUiBDJH8nU5A9aFZ21TT9vU8B/cL1KKdqleQF3SZBMAqmQwEwKGZBxoRTEpAYnBRgG8LW1bBT
LTe4+I5Gtzr7RjPLaFx+vE7l9aw3PvI2y2E+aCkgBkzg0juR/XA6deJJiOVUeco6dVK12mG1PI4d
9KnVdhgoPOKmVfd9lmI2kMs3FXiXcBBrTCFBHuu0v3a2VdtPdOIknyMwjrme3dVSfF0mwM+/Xquc
9zs5ijbs89lssAMwWJlfr1WlLPWiy712F2BUWPalomK8B85nJ3un9LQXou5TuF1Tv7jqGLgINXdt
UYGcGBuzS/YYX7JbigaMBdCNBmJZDq9Pk1TBY0K91NkbUod+NiKJU1Mjf0+RAFOT0TRNP8iyw5vU
SbU8LHmQPWmYcVLEjsvApopjKGp2dJMXgRiqR6icmtrNtes81wtb7rwtK1ooFXrDePX8Cq+pVjwq
G4R8uDb+wIXF2lLQ1EUjWXI9qe3HfK6eGHLm1aDp/TW+8pYZG9mrsydbLr9uGtWgTSJXmeQGHVWa
UZmyOs3xrDrRsmYtABl/xhS0aW4vU3v2b/V2WMUJUUJje5xxST0SWUGFyVPu+kjnHSysIgN0vcl0
K1E7vUNvTFQ156s4sOGUh4s39UNE0CyIVFnVnrdH8gIbr/K6dh+MmqnFU18zmdnJUF35tqA2UjaV
c+dQkoDJTQbJtW8nFiuKM0pupuYjPU5LMzjXigyHk0vXpg9bKvEVJmjdmeJumHz6VIE+3lpuQy0h
L9Flh5PpYfTh3IWSt9KzhKZr0VcXuSkQfsD/trJwMK15OEU6MwW73prcOar0XIh9i8OzDjFYFfez
Rw8iztUYIN0coHhilBVoapO0MsXeV0DazwBKB9W+d4bk4LmpY0QmlixA3hi7cDWJLlgOpVLIRQOz
xAaDkZwUb9dL0u8kPY1ZjJGjgxY5Lk0AYt/JX2xZMr1XY1njXZ3pyvllSeEsxUjsnSDD1ucdgvS2
Ytke7SUcRFq5B/4bHxTxWO5ZXs1dt1MmS8Ul+W1Vce45vZ/M1MtAV56W+BHrHNjIDLqQYdGg3pbz
MsZaauZHMZrj+iXwR23Ckdkl9+AFc8xEGXyiXU4w7alwCUGI5xKReaQEqrwItKZt7YZqVnekRzEl
N+SCfZrGrijijNUA364zmQMO8Mq76cxML+O0SCsrJGtkGKLWKTBCrDAFdm2/mik3MNXnyLTcngmd
upEBQMVPW0ZX0X9ym3wAvmRoN66xzjQjvRQ9KXbrZ8Vh7bFbyvnRXDrnmiHfd9Go5Y4iBMWbm1hP
xXi1WN2G9VqrqYoM1Qcdk5LtfUs7JIThKIIe1uHkUV1k4sz1SAzrKngY7nCWq2nmcRVyepa5w+Sm
QcJnabSyKdtVjtEbjNfRuc1Tr8d2qTVsoPJR94M9U7jnxk6bintN88skcmDr5Jwp1/HcTyfxqMlR
JqjUTZYw25jzhXdIal+MxOdGLK2BcBYa4QiEvspwC2ppY57ioRmKK89QZjSnmonvga31OV3j1mI9
m5Im6qYhW8PKD+QQalaaXPQBacz7dhpsRVCs9B8mq+4Y6mg2QZ56xXjVpMXUh14eFM6JHKqgiACl
oVXuCaf+uuqeKM8Md0VLKjIFGk6tLnmvRL8IMyyUPh/ZmPiPjt3Pd0vfmO7eAKUnWaeJTt1vFpkv
1SL0cT82VVucLARgMoEpsnFMkgYxZcPn+F4uboF7rF+6s3lttMtp0ZP7NUDyeIpblexZgwdG4JyD
4/J0tkWwoj1OCeQt8pmJaGEcTofa6AMndtZ+GnbEQC1X82RKGWVLkdxQz0/KaNBHW7A74Z0J69FD
Eb70sPD3WqHh0Kh5eN+ZX20zbFuOjfFgdLofyiC3P1nOmGa7xbPk9UonPL9ClGV0J6A3ksvRmVFc
WWWBtFqaQtdDvWb/GRIxVBe7lsrG58DJ7c/lZGnQwsDe5XGGgYLWu9dNV2639E/BlOYwg1K3K7Fv
D+sNpwzxNUmztgyb0bGubDsx+9hYjfTJZYgcK+i/OIvREPhRME2UTexA9phVt8kKYwJWadoGff/F
IwhhCxyy55q2f170Z50+0aPTy2x6ypoWW0jWa7YTe60p48CtSXRztTm4rRuo1FELJ5/lCArk+VS2
3Y0faNlza2vtp5FuOsV7v5aPGyPxWBW+XTCd1tKP5toZBxTlS0+uQbaakTcInMfgt9s7zEpDthuN
siQyeeJjEDUy4Wu3hHKcEwPa8LPZzfYLlPtmCjFdj9eD32gvgaOpkhMfiuyY3t504jcpK2fdWs6D
XqWI0jpLpfcVM38RZno3Nru+97UlrP1kbc4ro3cfVpW2t2oCcwUxuUk5Jyx+Z4eujdsAb29AqKG3
GCxNkA8dsmQMdo7YB5jHJhIxxxN7Tos7VP9yirN8btOjR3HsiqKpuCEgt2MdcBr6GnWtS9xAhaKv
M2KAtcOU7ct6LOyxfCTxAPbMBIonNFOfhQl1Cv4GL8/uBhoWbK3cohx2zCFNyTtiGRUAEG1040K1
Pu6R1R/KaG0pH4VUVnAuLNn02cy1FDG0XJvbiXmMgbWdZRArfDaTabodXGXNscBdej0NAI3ilYUV
kp2nDeyLkF2w4OVl+ZSNQZ5HcGRIq+hlDypCuv6VhXzVinqvMTioIqvKwzyYsIOTZFvemMBAoaLP
M+7uwGkazjBpAh+jmLPlqR1N2fDd1uJ+AHC/RLM3sKJr2oh4RMNQ2Z0AAOuyz25V2uz2RfYNgxSN
ICiw41nlwVQ+m3S/uywoVtz2wBlhd5hYKTjy2CqLSmWXyb4aN1sNZFoY0GmQ+J9YLuw+KvxUWhFG
HT3Y59hsZq6rZEgnDsOYYbYCR9AEgqNWpfTvORjlMk78eV3vZIKM47iFoZx6KNi/jebG7rJYkGbc
Sl2y7KhWDp9Awcx9pOBIu/e+r2wf29dar9POF+MSylWfKEHMXi/3g2EmX50BcdVZBbHnplR0ZnYe
GwgVkrKIhN3shpEhzSbuxBqDTtvlzdJ9s7wxD/aLWJbgogVBjn1KA3MU4oEztkOuZ15I5axODLZ6
zpn2sQLtLf6Pk7WitrOHeNF96gk04FyQT9mLR7qgyZZzU+M1WbYCcGA/hylY61W6C6RdvmSoSdbQ
LLrU3XYvgoBP8gGv7KGQwHUAvn4kLP2hK39daqJZg6aTiFZwdigJXm/fEZzNG4pk2EnbqT+bdhpU
Ye7khCF6TVvusQ0bn1sH/ZewlzaCFNLvVNUSkmXWI68LcBf/2AXjfOxbkBOhg3tuwjGnGxYmodn4
LnJ/jn+cOf5ofLyq6v93b+XfbMG0L/WnoX95GejB/C9ovHDzf9F46auXOqcd988eztao4e//s+ti
u7+5dEfIDgbVi6lu66380XWxfkOhiMrOchCnoyDifPavrguCeXohyChxriKl+XPXZWsk4kZASUVN
HMHxX+i6GFDGGEZ/GmabMWZjikMtQrK5sURfD7PelcOioVbZEXeaUzhrs5jj5LgDNOHBUHFhC3cW
HZLcG+6sqfJPkOc+2JYdi7y4yDQAgrP3hWUXRH17by3uqczSM69Z4qIHHNRbh6btDtMECWGxZnsP
bTbs07r6UmgyOytEeyywtePiSiKr793YCPLywaqCgSqd3HvlepPQSo7N2jJP6cNc6HP6aBQ5nRGU
ehwRVZg5FGlmb35Kk6bF4pc2kbYtzlZWfeqQG+XCD3arkl+0JYcK007TsXOEeZ316Jph8dwOg3OS
0te5yO3av8U2rm4mgTVA74ZyN4/SOMx9x7aR7oZMtOZKNZ+get7pdh1arPA3ZpEOYU07OUzUPBIK
xaFO5tVxKESzJyUF4nTvBndSb6/SpHX2QVVctsoaDsuYtvt1tsonOep71zXEcfQUgiXMcJFRJ2wb
tPw4ieVbR48oArUvo7UCALSBSpQh98Iogj06keGE2EHBFjRVZz2JUW3i3+Gj2E0eUbWFFHfzYvaH
yhqNG1MqcHZWCjSl42CxaLcSqM64jFgAWHpH5AEuCtRYp5o4rN59q8kXy1TQjLTAjDix2TFchnjy
prDRhxNnsr7WGBdDHHgPiQeJuirLLNzCvuE/qE9mXrN3qCWRW3OD8g8hQOhoZRD63qB/1VxrCCkj
3CGQ1v3sEnJa7BbyKxbR2x5pXWAk06F38XkOKB1saVMbZBUNRY2RYdH7yIbREuKDHL6w2Q4uoahQ
4VjbBwqS05PdmPJQa+Xd2Hu32hAgOkRbeV2JhR4PzrCtkpSFBq7abeE4Nzn5xRb7xO1gHw5r4p2X
lYaUAvPKLq21ayMRL3WA5n6Z2cVU7qm1eWPRea8httPLRC9hVNTsJwr1JPQvdNm/9H5RUzlW41NW
Uz1I8mII535yQ7ubkiuIHSU7w0rbF9okD96cjV9GyuuntNaXHbIOscfxdNtOvhZ1fpleW3WVxYJl
neZB4UQKvsNLXjJi8mS+813d2uWit8C2lHNE94JWHQA8ciFW85BC1d61SBpv0U5RadcrdlvU93Cl
uSmJp9Srz4Ju7p7ZUhQXo4FTfc2tUI0ignvvUc65KKWb85KWdyvSj4j5KyoH+wS5zXCzzqr9ijV6
jkpbL++8EWhU1hgMTkOIaCl9BopTRbWVVhzs1e2IhfLCSVO0xV5X3Tjm8hTYxXTh2w28R4AjsW4I
7NztgGrAKQeKez2xz264oEWKdchUF7nTIdxLTHmnctQ1U2pmp57n1PcF4RDX8se2c8tp2E+ICUIh
HfVMaao6LBmx0FEvnPJibsb1hhlTxLlBUBSCvFXcGVpiXBV1t6Xg/NjiVqsytwHjzrecreer4f+x
dybbcSNJl36X3qMPJncA2xg5S0GKlDI3OGKmhHkGHMPT/58Hov5KUtXUqX1vSqUUGYHB3dzs2rV7
SzkyI+yVj945P/bOuXIWYFy0SahXtkMo43YzpcNyVIst9qBB43NQxsSqzgvdP0n9k5sB0me9yYCE
x80QLeAdZVvY7MzW+Z5EfvS19fC1PsAJqZj+6pe9NafUZWkWX9kGCmYb15+Ka8hBgaJCM4O9NXXx
SzFwM4uPLj+zE8adzOdZbpyQRw8LT9wjTzd+nkA1/uocb9om+TRcLyLpX9MGKbms7MPxgA083ksV
m3gwmuzVHTD76L12ebAmY4g3MsqoEupFUkI7RXxYxBDMoFVSvZRomNx1ouVJRgs6w56LgpFTLO7B
wjCTyxwX7TLUWrftANSmuN9rs4mnk7NM8hFxXeSaYzH+aAIwqU2AXzAdX2ZDzaCcn72kxizwXFt5
fcWu8hETAWQo/567uLky6VbctY5J1muNNuRioAYjTpvb0sK2tyAUPyAB4H+LwjjfG2U/HinE0Sqo
R0Fhh5VshQZFEX5vwFhs0KFc/Qm7i7ENO+qvGhwlTiBvI+JZKj+GhLit3WChQt+uPsQyzp9NPn0/
LNZwLcUI5l9n4SHjXAW8O1eYs0V5MBe9+FEEqXU3xFn5Z3+uSQsrSXZFLppng5x/S9MPeB08jw8P
sK7X7sToJyGlNnX3YWeAkxfBLLRig+1fI42EJg0Q/Ca2h+6Ile5yRPStAnpPxJbuDj0fUNkYj73I
3lfYx9xVGUAI84byFqLu8NWPwTAjYWYnlBWwuEWFMJqRl7Nyn4JtqsrDNKCe1NUGOjZ95X1rAB9f
Z+ZKvkSOP984g23faib2vgL2zDbzNNaHQYr6OraGiL2fZEgfmKI+dHWdfzZQyj6A9YwPohmfhUz6
q8AWYlt7odjM0i1OpETerk/H8Th5br+rCqJdXqvmLhtomoSZ5e3icfGuzHKhGCt848rHgvAQZZXz
57xUrL1oaQ6G0/sHxwi/Nn40/3QLq7gb7KLeO21wMqZCPQtDAkt03WFyxr1V9X+EBsd2PQcxL+MQ
qnK6BilGUFM9RYmzByqLDyF4zUb6r23Z70Fhdlno7TKrfK0m7wbqGOIUoCNu3+FZGVq7WmuZoSjX
7dwoKZnUt/MN6kX+AWT0GCv5LVLOhBiZCu+5+K0vhm/dXO1CdxrQptJ9xtrOf6huyR7xJUtf0Ket
NgPV2LeQ8f3aM8pPeFUZR1QtnPuMYQVIEW7y1Z9U8DinPSJ5Gqes5IiIHkZdG1RxoJA6+aMLlJWN
5FuJcI5yKveWZyiwA+9T4caHovW39JvNXTYmNtWQPOTSeJRFG26mxn2MDfeP2TT6b4JWd0EdcSdo
j15BR7liasAJ7Z0vOmShouE6x0Wwdvxli7RVfugLBvFA2q9VE/00GpizFFrbpmRUyBwi7OTjsN8V
WpDS1dxdBVVA0l+qGLrdykYkqIg3X6A81FeITJBEZOE+m8vtiODHppmbHz77Fs7G41Q8Dd545bvy
jyAp9zQsH0xF13mSEdyi+VA04jgEf0/V/Ni2ENPozVDREfQZN8PUtx0fYr9+GEi6hsQvaGarzx0n
aZaq/BCBJ3G2HrF83vu4jO4ZcPR2CTTW2yQvDpk5D+zd4BnYDMzDm3+aHfiLkjl1pnLRX8wjOv5G
muwEOCueK0dfyX1JFn0DkLazkuJnE9n84/iEigI1uMdswAMz9gd8SX9Ocn4eTLHsmAhdyI3AkqPo
CE7e3UlR4Mep6npbqm64sqVsKWERtED7M95w9hnfzN5Kjm5Ex3joYCWU8ojp5G4JZkiRmHtcGeYi
HpHnva27AUVONzxVdg4O0zumeexHMW8GV53CxKo+RThn3oiOx1XW6Csks3vbtKDXRUxA92HreuPO
nn2rYuIq/7IYFQ2GsJqfZhu2VCURVejj6C73uu0I7HlEpOFnP2VU67aS1zTSgbpzunDeWLpyM1kj
R4dcvkbBBKZHA+a+BodBZYE6BLEm6M+pf9UHEfqDqiiZi/SN6uvYagO3qRivwfthVLhquRrp211X
Le5QbVsacIqt8NkM8RBSeeB9GmI0gFI/q25ae9YiihOoQqIMBB4R9BDIxhyjvK8Ip/Enz6zMK5n3
9mcrMNS94wUwDoeheQzRPPvmcrwdbAaAb2lkoTKJem9xh+AfZ1o5zV9CHzW3PcoLdC0CBN1A8jEr
kEwnTE7okkhPyYM7Kv+mmzN367Yko501wzaQaB/+GNFNPaYwoTdhs3xG+Z6+JaiM9cDEP9BJXac3
9Jms24qJiy3alMO2H03762Av2Z2dy/QzFrSIjJR9/1DXot73+IttagFS51VoddlObnwjBPh/4uQl
bqeZjD7wkMP0ex7PaCM9M8/Z99AhBZaFUV65XmNcRc2YbUT/dxGVsCPCYTvU1otfl8c0TvaefZyX
5GuF4I2//AyhVUHN+8m4J/omdYOApI3izVDctXSN7DS6D20CMcNV27RiRBzZ7czwv/SF+kG23V1X
VmxtPHf8o3XD5NCm/acYWVxrubIk+ZRiXKxoNFtOS4/tWpQ3jqj6lOCxi38dBjTWupZzVY0A/HLA
3MVaMFLvm88Q+XpnHwVLvpdtNF5ptsa3Kk9o+xZLtFf41u3zSXxukwRHGBcUxjRjkvG4Mr6oME9D
DgYZ/W2iLbIfun7ZZVJVFVl4VlPBFN4e0ZL8lAyx/JQY6ouADYEuEWIq7qa1neaPAa1Y4M5+qvFV
appXOjgdOjbwwKuka751BiKYG6cKy2PdTckx74YWv6li/GEXBvVzWYesg3ns7uCgzBucwsJ7o06n
Q5pF1Uudefmd3VTPmZn2T4BY066xQPc3ZTR1d5yJHBZR5d8M3Uj9x0RrKjdLGFCYQ0megR3hKoFf
uub3pBtQMy3xvDg2Vu3v0JGqDrIZfaQTXahsAwYs3JZMrjKv6I6tbiiKGsm6NszbO5QQx83ENPYx
Lsby2uvj6sWgvt1YaeU9TXXIIN6i1FWmenXsg74+pEkYXjVl7r0acx/dRqXZPtrwU2nUuNYtQGnc
3ii0do5SE3AsTcXJNCmnGeU3pAGPvkn/gCmOztsJgHpNf/D3TZCO31QlKwBgBAmGM/HHaTUJaLQg
a2SaGbScSUKguM5DrJlDMCVnInOmvnZEioMB9540BQVbfOGhHRWqVMCpAJdGTzKZ14l/V5F/UbGP
dbv14vzrIAOld6j1B2PVkJsqzXMyQk15alf6k2ZCFRxxN7NmR8V+Yf7thfAgNmY/BDe25lEVWL1n
UE4j40FpnhXkU3feQ8wKb4opv5dIc/6wIWZhAZIiqCUc+ECataX5W4lmctENSffIKEPvWvJW7bAI
nAFEW+MLvZ30Z6IZYeg5L8cyZDyRjjSHgdHnpzIf7FvGaJP9oHll6ZliNpzpZrFmnvG6IaGFmo8W
nKlpgWapFWfCmk8H+STPNDbmTPYgR1DbChQqSdvgu2Wa+VZNvbhyNBuuPhPjqjNJjgfV/xnb9Y/M
HOzPjSbUMWDY3AeaZDdpul16Zt6V8LZYCNDxmA2ad8E8f7ej5Q+FOjIdJIKlUd32ebebi+EySvr/
Qc//o41B/t+o5/Z7+f3vN6Cn/vkV9TSErWFPUEoYzLCtGX/4F+xpIFbxv0Cn7/xfwEdGIxhMcPl/
8t9AJ8xztFpATkFH9T+I/wbndN/K5DN35uNaAa+OaRzcMZl/eIty+vViGhWuOU+Qw5HffmUPl7FL
t79UTf9ckHzDLvGaaSQo5hVlHRZzUYzD5i7XxpvjAZVPMZcQJVSKhhmqWd3I0HdEe4nsSC5O+j3v
s6pLjgtwXF19CpTbRvaVY9ZW0F2PbSLS4p7Gc+bj2rh4Rm6fpL34yZM5W0hl7ERmzPXyFJaD2yGD
Otit9ZCOAV4bm1R4NNQfIixjs2R7uaxuJitFOC+10Pbb5YYRtO2TPyNulG1RBm2qnEMeu4N5A8mk
czEHCemPpt4+ZbabQ8dICKXhbzRlJG/yH2Cyq61VkGqBcoxrr7Q8R4PN/+AAF0xt0GIGvQAKKEeA
yKVT0twzHul75RZUBchnYwxj2Lwak1gmd5vEdl5Oh6yGZfii6EdVNGJE4vNI+sIKy2IHsSAsQeB4
Oel8rYw+CtpN6yyicNFHHvxAt7RCh4ctUV3kDdBSabx8A41ohGuMmHvF0ZlHA7X9Po1hJ8OjNBlB
M5GXHm0YXh0CKbLaBOjq24owirRztcdm1PROIN6R7yHSZSnv77bKrOrZ5TlydRjL6g+UbWXy1VMc
qSKngu1zflyIIurtKwONLe/JcOgEdjuvCXvTul2cBY3eY0ZAcsUBUo6oi3varGn9d8tgxqC1xEcK
yl2Kcq8HwhH6is9vGrIGGBKT9gi6zmDE8Tc3rVK+jSZ2yW03tWVyCW1Dl9g45lNiGVROA2RXb5sM
Q8Jto7Avmtd/bPr/QJt/S/vWr9yzmLPWWpuWYGDx3StvM8Tc83RsX/CZmHCAgEIdLuONmY5Kil0T
V5K2NrGYCvVas7BY5AZCYNiVWUUoZHb18eW8nZzgcgSUdyBMBifwzEQp5e0KTIBA7GCaQuB2TBrb
7YR9LlQVS46zwUwH5S6PSqH5W8cniH+1VHdTMpTAdh9fx7k99+++ir4Qoh+tFej32iNMB8B/boXF
H5N0qDvv2auyShQPqiXWkAe1WSLdU8ALgYzI9D1uR7qvuDQVpK9GWSwt5i/ccT5A89Z/qHGmrbwr
hlr01idqgNkxPnHWK/+1cvohysAxoYnd+0VmydPHd/FWJ4CbAOtHIYDtbGrusf9uKoehXmITJK3n
CU+PmLaoWhweowvhL5iPMcrxjroJMKiopt/NDVtnLv2bJ+jB5kc4jKXFRIbzPmYXrUUvG0f7Z1Qe
hzn8Mqgiw0KD4fWGdxg6uf5yDy8PFrhbtUVqb03YQ2QHJUkS1gS1vUzsiDiJ9E5Vih6Frn7BpVkX
kRG3/a6NLS8NPlVDQYflKIdShxMUcCs+U0LUQG2QYtsjCoMVq+APfNPTqX6sywD48ejGbV4W9PcH
ww0ODicAm6yrU9zBDjMmDHrj4jnFZc7T7PHJ+IEMxJ1ZtQNXVEAj5hcMOAb8ERqT5OXD43T5yVZN
WQ9dCAXpFrQH8wfuhHHHmX/z109RsOn5aLNPYSxjrIyGhXec6pg+zw3mwJG+vanU95wmAfseMn7D
l7v4BbvxXyGNg3G+RTs0HKFKS9hqrwRRoPVD2S1E6v1idmReuxC6kbWzariqHIA4zaZOtukZuqyT
6zkaEcE94WWA3u2xrKHhhycIHqU0vlPx6seeoxrKy5topk31HwptDf6jM5c8769mhvyAdYf6ZZVl
V2kInwBK42KwGwiwi+r50bFGrtPcQ4WEDX4TwJo2nlzV66hWrNfZGMloPJU1Qj7ghcKL4pTGlt0W
1mHOR7PDpHZA1zLYlGY4dOae49xpXmXaIwB5uHxUpEf85CexRtSpj6rpEcpMN+6biHIAmAWwvLe/
DFWjX27CHFGaf4WbgMTnJvNGKw1vsrjUNzySq8uBVHmml3oqQ5Qdf2eE/HaUUyATQeMVwz3kWWDL
0VZ+G1vULEXrpX535y1G3474LISFE+2Yktb5ApkNXkC/iWdvI4H+SiQ1EErhdeqQYOl//8fJjnZx
Yw2pKO6yPNO70EHYRxjgZbX+Ls6qpMUHWDZ0Ca8/jkFvh5n0N0t65NpLk+UNl/ldIM1Y5rTRx/ou
iVPswJDN7CXIz+X7QZEc+dkLuozvDy1FIPrNifLL9zu6ES8griEXxdzsuzvXbt89YFZ8OydOxmYa
0SPVYTmEE0re5uINQ+FuCVir19iYRoTJ//IB8JpJoSUSbxL9Q+vdkSab2JUcm91NmUm9mw23x2l8
TyPG6mxMRnrcBzaVaIomOdJ96byvH3//+1ePkpoHU8ElJWKy6pfRTKAY11rKaL5NqyhevkDp6fxD
3DFfVWy56NboDtIOze4382RnC95/x389QoZegxYqhQWD9fT7zCITVINLUbW3pWPFzfDAsGY1vwRF
myJaiPEV664kIXO+9lbbORhBQIbST6JrdLxOQlj8BF768qa9Y9Qe4t42nKc2KQ+Md5r8tmyzmFWT
GqZew2Sshf4bMAdnG9h8TRcvdeGOPTs92138Zke9TZy4PT0bD+0DlRTYPcF7HQn0m+qpstEb7gN0
boG5GjvJPNqmfpvBWS4zJdJD6IehCjZiNiwwIT+GKLBvhd8O8jcv+X1I8XnWvGaYRsinWI58F1LG
HATVgbB3y2Cl0V8nkZtPJ1pk2XSS5//y8Zr69euIXJpidpbydN+naTQjRR2oRdyQ+nrNKycA7T78
LFSBTKzb6ELnN1/4LiHjGWtpdEaVdXpoUg++20bIsExNEPXNTSmHhE2aDgnHwBQV9fIC8CX4fh2r
FVNKc59AXm9L2bn1gz30C3wrQKJQdyhraFTqrghrfSpZJZ52imEQEwXzvR208XA95WGyvMQmfMX7
uQrHAC+0CiXqzwIh4hyckE+l2hAzYZSOR0iLFp3psWOeZSOSWK/dXMKyFozpcEL1u/W88lLIMC8Y
SVj6lwels1oPVyACAmh6y4/7g6EICBX2uCzn1AIKym6rMC+mU2LhkDNuyqyplpdOFeeQpWw+0LMY
EcUyl7SEX4pbxaTGNg+bTo//xfRkrpMF6mGFdLMR8BOLV+oLbRggifADUr3kSwQTCTzRKip1lavq
Qd+SzkQmxiP0c+hSGfDjAkoGbzaEicdHVYCyXC/IYEgE5dRk3eVG4jbofhWyO/jwb2HWAOUzoXKE
IsQo2HXaLKSaDk3+5tWESch9p3IcF2YSI9w6Pq8Pq2Ol66tcwzGpGunrAcaqvlU1lvpaqgmT4Jco
r3Tq4TS9z/tHJYmPjZXDqkd5Q0BwOldMZikw7zuGs0CfiTESmtovZYG3CIQ6O9AP02sY17KvsAPT
lSStUJ1HJucPWp/A+kuXfIxxs8Q9YRE1KixI0WCClmmPk6p/TiPc5Q2WOun0vXehIb2gOAYKzWhk
JKKrEbsh2E6wWM/LtbRsHqAx2LqoKaqoLZnYCFQgbwq7HgNo+l43fEnJQ8iWFigY8Ax6BP+bV6b9
mezAxr1AenuPnp8XOdu0dd38IW8Y5PreD2bibfseWapmr8xav1+G+rjxYe5jxM/pFBvRqZSF3dAU
tcRQO3tmIuEmbPhP4fiDnrspjnC9zitvGmWAzjckVvFtMdyUC6av2DufokyO+byL20h/hZ/ikFeh
+pLqh9uWlV7RIaiy/QoVVpFxeOWYuQ+tScsh3jbLkC3PTDBxXU5jWOOPogoHUrKY0RTxMvE5C2Td
eBj+yiyQqZeBc3r4RAmGBtXBgBc5v0BTmIz+k7PWNGJxMxZEJsYFrWg+BnL2rqMhwkYcR/RceFP+
SBv22LpMnokNKKauLGEWOyxWpPskRl9tnVYjE89tvSyHwA31sU00JBbAQIXeoE6ej8Ibel1LpW+U
yKuP9HaNApcELqAfnnwtqI7S07qs6QqzZQFP+V/kTUUT7bTlQ1ftVW/qZejEbby8hHBxl6uaESOs
sFQ46iVZe4qlneGCwR2Q8bPCU9tOBfwAT1X0K+omxN71M6AQ/IFNP0UuOxXbsjFqmW4qxGBvZB5H
8dZJ21A9eJkTjQ2tRfIWNlo5xTo7X+90XWI+wwsYk2OmxCt0J2ehvoBjzl/WrZ4hQ2h8VaJVzj5Y
Q1fWDopvdYRgGmy3bpzeG93s3rQZuTpdHlO27uc2zUM2LXKaugzyJpbdqy1cokjD4uQmctD/5aUZ
PQIzVLFs0HeUO5H5MmFm5pj7WLb6eqwoaqAtF7YX7ytGGlCBgThs8i/g3dyD9Cf9koYRrfD52KhE
P6FlsiIUe0yeDCOljRionxbbpKl660rGHMkJmyHnj8AnX4XtjU0g17cWk/2I0I/Y0WjSOeR8XqZe
UrIxcdojGNGeiUV8L5JKLtQ0a6BMQOQJXAxVC9ZdVsVmlm61oD7cysBwefG4A+jNNq6fB4y2vLTM
a/vP4FC83U2YIvyFgkIMTZpVUDOWx/zZ+dX8a22fox4DqTqn9HA94JGtkdImP29eLXTVqCs5ZPUp
kPaxRgXGc6RvZa3fNM4UxE23bPUbiKZKL9VBng+39ZTwh1Yfbk4hifSX8GAKFvPrkCKUMx9dMiHe
q5zIeWDA0fpjXZZNF+Y59h11wl3BBPfQMWtKavgBamK78IYtfHO5nzWIM1DkkqXTwa44p2OfqSJ7
Gy8wJpOt1YMP0Be5LLZOpx7jvHTse1Vm+ucdcny90/NSP4ByzSijHN7D9eUFmSYTi+YeT7B4SR7T
bk7jcnM55lyvJ6cZ/UWfa7XR6lMnq3q9hrqGeU0cMnTTAn8DN8IO7d4hzUAZMlvL4H6NK7WFYFt6
GMQ8TwYtK7RqqyuLViVlBnn6AuGuDoczQg0qoNOE9W9WSX+k303rt6+5W7EWDhF0IF4Kpioe6ygj
oHJz4VASI3kuzOVsPTPXv0zFWVj3qP/O5l0jY4JdVve1/yc0VjP+Gi2eWW6GzGH6JE+lv6nOsSXP
lX5m6BmVPMiaQM6BaKWFzuVGN2L7QkwnIyjTIeITGa5jxTri/PSDwhVGuhPtuGQRs+lBmTkHQ2aR
UW3dmLamvYXPqk85+Lt6ifc+u95nbBcdknIHA0vRLh0YCR2CfU/bneRoXbaBg0QB4OiaCVyOe4py
IsB10tiD4W/BIhcczqKmwpJtayeFYyyHHNsO3i9viAu/BORL4nhZ6KMRQHKxslnnFrVr6kVdthzc
p0uFmItiZgn6GRP26SEwOv2B5I/6zL7kuMOaVJW+N/EfbdvRxwxDT3ojwXzSKyY/p6mitGmj3oIT
6zjrpP3Aglk6GU9PfZenTEokcairn3aFPUObaq5CcVD03H0N75JxPcXTTbbBijO5l08kP+QTOdE1
WqpH6viDoUsNsaEsRtXh57beNCZHgX4NHcV6vFnPI6T6y+lkKFNnTWt0WpOndk0Pgex1tBBrPIzW
I94+775WojZwKS2KJdE/1tPey+5xxtH7BTkRwki3ZrZGG0kQWhUztjtuLBcJeXNPkBfCu04R8OIp
J4YfdsH9upqHyNLVeLruuTQwM4kiAKZFfrFpO5nx7Py+hPN4SEw8bV+L9WVXMmEr9Ck6A+ouiPGn
PDnS7PkuB//HTn0JI1UKND1LEKoXgP6OaEUJoDi615gCtUfX5FAAdbgBoSnyaZ/yTO3XDg04hFeU
W6YszrkTuUoPSVjJIN4OnauXSFH2OqlOe7A/ohTpBe+/6eAGVp/NMdFcgSJBAROJ2izRb2F9SJc9
ZnXR0g4734doIK8vYIWBYkSG5a7yjVhumlQFdDh6Tsms3PaKYDRuZ9PRh+6QJ+ewnAvWq/4e0A6m
vjBz7YlT54u+ZK/ZhHRvdmtxJLNyLg/Ztya9cjihq8bd1hbc6umhU0I/vSKEMeejLoljcY1jEvOW
v/P5eI9RALDTQhK2DexOJ8J+B1QvQmJ+GZX5TZHX8JcxzFvz+UVnJ7Mi+Sv2ak3fPq4r330x5CdK
eOAZl36Dg5b5u7oZ37K+8aslvknzuPFfZyoFr90iUugNHK0NXMNyX3JUEOY//uKzsvy/4RGweVQZ
wd9JG/lyAPJ33xxjz9YtTL29VAOaJXieLjhFMOm4BgCjwf7aRA0nW8AW6L+jArqpymYEobz8iJPA
LGl2Tlr0xomZON2wcyobh2n4Xl47PqkW0ZBuN+QtGdcxiO2UMqJupSWPAjE/BmUxQILg+pRaE2aQ
ycYMuroST30l2OSP5oRf7eM4MQ4m7xq4dyZayQJGmzfcOmsTbV3AFXwDvuCymh004ygOV8Sbfax7
n6mf6uB/AdtEUihWXjsLJoM/15CVTWjCZUceG3+9dLysyZ65Y7TtOBLgCQcmxCOjnkswWVpktFY3
rZdE7MjITSNkUygeB9u7g5/adn+ZwoBQjmOYsAkFOB4NtbEz8p6y+AYn7igM9gXUhnI6MuxMyXdg
QloD+6I2FgYIPn7T76RAaVsjIO94AG8MEgG/vl9jNdADfQmRPXlycSvzUITIVSTMeQFQE2XW9nDI
mZ0mjPsFOSoHvoVslrh1Zge9ImQTGpLE3yAq7wAVLouePb19dKzswP612bsktS2SOWmfRW+P3Pyi
Kv1H3jU6Eve1EvUjDRi/omfTm900YkcRePV8nKigYuOv2exNtkXAEI8jj/ZYKYZ2yzDX4bSYyp65
jKYNU9e7NzBCd69bxGm75Pbjh/sW3YUYYGOAaGrBYJSKEVd/t4smMRpDbTf2kzW3DQrYiZoQr0kx
d5Y6+yxDsnY8dRgxGetjOzNIZX/5+AredSy5AvaxJYGXTVNv5nf49tK2FsVmMz5FFRPr4utoTpOY
D0ZgFSx5+EcZU5P/qlR8V79dzyschlj+2+vQTGvGwXwXlatfngRJt1vIpqmf1rPdFnjgUQivtVYf
mhOvZUR+Qm8Idj05cx8XGvT4+DLeBlReCGwsLU+IhhjDRPjQvW00MDzTt7F0Ol5IZ1TAgbTrDGdg
fAi9Hf+n5Hjuslt0jJnf/k1I/eVN8MV0Oz0AXk8/hXcI4TJXbVahgfOEZAg6bZ8JFhqie4v0OyWS
WtW1Eys1v4ShJfLfNRxA9bnHf4R2Wh0BErOk4TbL89dDZaRq6bIiqJ+qeJgIf866weK05O1d5Wjy
p9YRqqpOgy6NTGSFSnDJuArTEbt37J6d9GAxsELIzuCeZvfJOZGMe6EPBLcW5+7F+sEOzeQYlgoI
WRdtR+TLW38TN7XRT18Sw6iG9FPPPG5l7E3sVejw+G7sZvJWJ/QE4jF0ZfMqDF83D1tvrgzUtWxY
7+1jFCBORiZptjCqb2BJ5MxBYIBO4xmbX9PmUuCm6/ZnH7QFfxiAefqkWsM/s06kll276EyjCyiI
ujt0BXAyR8zH1IeGZSeRA4GbICqCgw1dvnoup6XljLHKhQrzcgJWZjv3HtoCTdbzb1mZF1ysWwno
FrcLEhhOfTBx5Qqtr4YQefZQ4udiTfdhDrKMThJtAfp+wmEyQd214GAtVsIAimbyL4wemIIxhZ3r
lxPqrn4+yLnfIkdg1M88l4qTdgFV9t0DnBKyg9tFiJhLqNa+5cg0DOhWsvReDGDslAn/tti9phSN
lavPq1otGqNNEB7iwnJfLFBBpN/GfJiYGHcPNvZKVzHYXfzk5RfIxTRWTRdFE0ro2+oHHK51EQyA
hNS7iC3aqgocEjKRmcJVL6446HUXuBxJF+hH19iCUhGvK4pSRjdb+0nmnKc57HS+wBIhIZT2xJmO
wriQwde5gA0twpEJzyo+OEU5RwLeeOFmufrGgHM2I2o5MJk+UG2nXtjsk6EiHzH7QGDe0SlmdX42
oXfu4Fs9CCzTOhXSy0CFWWg6mHSCQbsnIyp18eAw7YmRwro1FohZxKd+yZy6N0EsC9LgO+i8bYIB
fNTNjQn/Efp4/LMgebUV2jk0tLqTm/cLMx1tAKu8OaQlg0zRVeGXoPj9JlAJsePFcLFbbW6MlGPJ
2uSlqYu1dqIRNRywmYuWW4mCSFLjXzlPwfzEjgGTwCggdMMgPpo5UBwtbNttFi2fQnqJJP26n0xc
RXieRVRrxbMUr1XukzQN0ubuktd7IP68gAvD4fK+LRlrELBc0ylXePpTLqeyMRg6cgfezCTQ1dpG
/zhw/xI9UY61adZxmjLthM7N28Dd5I01ovEeP67nBy1kCjjnXPJf6qELLuZeugVn1ODja/jl8NA1
ACPVZCY+r0qr1f6zS43aFc7araFOK154acKcyzUk1OA7HLTSGMfax197vrc3AZsvs2yPdh5N2oAu
7dvvTWUB2Bb07WOchLQpjlYRJAGaDBGqRYzhutMYd/dWE3eBubVoZnoQdz0vAysMshBZnecg1lID
V2O98Lb3uHp6fn2wQFixDu1skLcepfkVvCrR70y3hpU36jGaBeOx1HUINY5Hu3bbjPmt2AOE29o0
Qq38iE98VDu73KGqNg8f37f7to3HMU35I+kMISwMPYj2+Nv7tmQzjhGOrY9BuUir/Z5O6N2MfyVt
N5CZOpWlS3lrxcvLZNbNn7RyF7QDE/YbtP7pDDPD5NIAgHVGW2t4F/xAVU+jl+7MOUQ/Gh7MoIlH
6frBLqN9aXvTD9bkjvvAaCFZUhOb7K9bOsmySPYxRptVdi1R49SVteoaHnZfIhGXHC2HLoX7o/EM
uhG3yNZwJQiGTTGShgk0q/Fmqsc5y/foY4PybywQ5IZpCmDTqS42TWgGQ3Kaahym6itYPqh5HWhL
KMQBmy4YMKZl2IoTjynFiWkJvrjGxu98731imQf2biHL31QJ7xNZCkBJ2kQGg4QzXI13yUvKVEAQ
zkNwctxEqfrbivEvsaMJCTpnIXpD1NY4w2S7v2+wvt96sCFNlgC1qE6jf0kfq4ZYi8Crf4JkCuZ7
wXxw7/I0UAFAx/2TwBMTPl6D/+F7EY9GtddDl1WY79u6oh5lMmLudqIFy/e6dafbHaNd6fjYTQ50
WsBcDUZ//L2Ww9r+5563NdWV2Re8ETTR+X3ensdJySj3spyUxdLnHhHbd0DL13SVABXb1Q0gnucZ
+5lqvBafm5yaLdm0aTwzGABQgjfpNUYojTUzN0Ye9A2akT+Ow29S+7P27ptrBdC3eS3UGiYX+z4+
BZNZMCXtxKcJkRiqxAsm6aL+4P9JDpBiAwsSHbbPqergbW2he0wpXiUB7unYNp5LkZCW4lLjoYJd
cckgb200466tPf2gP362b6kRhBWbOkiYiOy6vgTSebeWu8ZM/QlZy88a/CaQyLUtPrnOucNwPjiS
kTGOnbAZ65yPJmrxHL+ZjXF9/JuL+WWBwYjwfbSn9ao2IS28jXE6TehRvFb0Os+8AXOA0wHStSLX
nb+AaXflSFfi44dw1rV++9Ig3VANMbXO1vql7A+iCUCvdYk0zFj112WLHhFbuZwalCHsXmgK4YKy
IVpo5J5Iq54uORf6PvrA6DGYJh0Y/Vkn1sJKdJPkwsoroC8wrHhB7bCGjYbkgYbWQieQTprugTCP
lInk58c3JfSJ8Oam8ODgoOTdWjpfeL9dA3dGXkel6nRhZQZ1FchPg9XMPv4z3iJr5NchNC7lDrpT
k0VXCYB5j+n12pqIupGJzU3f0o8yNoq6Ja8ODMm14+NSu15obGFmSib2zL6jdEWhYwrs7NDIycxp
HhexyAYGj1yZOUe3N0h+nxWuMqaxX5MFexSaPYGkgMbDL7SIdqAY7v6IFx/i3WbxOpws9t5sMqF/
lDAWxLwJAfdVuc+zGHu1m6FRvfG0VH3u9q+X17HMdCty3Khn/eI6+EgO5YtrVRE3F+Eo0h7Uyk0F
YStYzRc+aT7FHIG7AaJ45VM71Zwpd7kDcPw/jJ3XktXIloafSBHy5nbb8lAUVHdzo4BujryU8ubp
50tlcqYpJmCuuimovWXSrFy/645I5b11vnLOC6ttwKo2dGvjNqlMBPdUwQvV8DGYrAwm06/f40+7
DZIM6HCwAem5/jw2fS9NNjcohuepduQM3RrYl19LhUFAB5XPMLBK6CN9hhvc7xbfn79eTgpIU548
Kv9kWkOtlRHYNYln3crEbttkfylGeHRQv3bShuth1AeWkeS89N/c/h4R+cMw9lj1fd+T9PfI+mlu
poObA46203uACXmqykvqN3qkTjLmI/1/tE4RzmQoPcb7lpYDL9DeXAkAGVHbcKjQZzPDnmXfEMqC
PAtqRBarOMkL1uU8ZpiMpRhjBTM4DHWCHdgBUoj8Vj2ysCuQPOcuwT6QqPtgwpHlEJkk6PmnARqQ
AfIbxqwa2aHM6rT6XcDuT8u1Ty8QZiaQElId623psZR+YaPuH9/rJYrjiGQ4acGKw3EV5sGasoZJ
1gmjZfVTcKO56jjc/3pcvi1ISRANGQ/QxgOSzoEDflysY2spvQTfy48aS1GsAKD/Mj31Uch4/PX3
/dSbJUCUuwk8VzLlCZZ5U/nPhucnUE6Sjyl6VIwBCajiwHawVrpXlIxNGk1fZjeoCHnBwq9FiMJa
hz1LQbpbgG2DgLT9u8n5k9oJcIBHIOtBsIGft6yeqIq1wR/zI97ZciVZncKh7ivg0VP+qgJNgfYC
w9vhtlKssm3fZwBkIVx4CnVlokus2N88Ttd9Zsi3929CU5Bj7SiuW8C7+ICnDRKUY6/wV1WAtop9
AZ0MuE9z2zOnl8QDhU2XgGM5TJsexO5ATjlkfcgqJu47bVQPJvafRiC803eiSZCNnF/rMaskWq8Q
HdFFO2AGaM3laRrcopp3v37db2sBJj3CEkQ5RG35kfeWszmioTcjcIIXfbKsumCYLk1mogPlaLrm
+QGluJztv/7eH3dNT8I8oEw4iNGoNhlyb2oQW6xZSBDW8n41zGjBWy0GfSkxC7KqAonef0V8/4ee
h37rD1u0x5ghzBiiJPPItmQ/+Mc55C6bHTZsqe9TuBN4BRXALtBrUw9Tp/rkpe4Ex7qyQRGRynom
4ydJhOTHxt4o/yOInJdkbNYwFmPH7BbjRTUcJuKO5L/bSfxejKDLO3qWiXaNt+zC6vbt0eFnxAJL
wE4T9sbBjeL0Ht3nmDt3w+wsEHrxIZYfxda4cRkhRB7jBQQ05qOsfByn19kCzF0Qbm8ix5rAoLUV
HzJ1oUY6yhsjE1L+cpyYQflE7ClhC7fV3NGZPcHbAgM64JUyL+ZhWZw+4jsV+b8G2Ojw0O6SKCo/
1epBzJyKlvWPakGA6B5tC/6c8w71xpStd3iA+P54GaLFc9t7H5/pHs8V2p3cQO22bU9AhKIiZ30l
yWRpxIGpPljttGXLjeY6T9TvfnXjLb1wU5AmH3Tt6FK6lNnZ8RZA+FNqx+1YPCDHb3lhm2zukaxM
GbDF70vSo6380kxYQ27HgbKVlmpa4uMYPMf97Pif4zKUl5I5tQd+o3n++h0UWyEp1pRYbR1/0PNY
4uo0RSHE9qk4t46zYbYxmkMoFoxP7ATho1NYWExcAfDl9W106dDiWVE5VzEFrSTyY6oqb5m23ZzD
JzNpcjqntC8kY4ilXhYSjdcg8FBDyKBS4sXgeABn7BwPq7tWpwZwTNpbYRbCwHMtJPLNDUlNTmXc
ED0IL/KkAYylMy0zviP8GQOkG8Q8IDonQgmJYnw0JxvVDGmuCT1fXL6yaQyehNkuS/oxje2q715t
v/D4dlIlscVgmRpRAsCVjhmZt5mApAN3N3Tl303OGrnHIROD9aCLFFQ/lEyPC56v3o2RR0tyxv8U
U613OXg11wirU/Crv5nP+xb0v7UK8zlgyWJWOwRDMoneltx8O1I1XEDfT1QC+FVvqOcMzAcqL8Hx
uK2bhdIRijvd9aNSCmlJUajEg2s6Wl5Fr7LByQyY1hdJG7waSKfC5M9Z0QthlOOfc9Id02KA6Hlt
TbJP42MXIUTFcdoxjTo4lG6K8Oh2Eb3J050ApCS+0bdyQ9DiTDhGUIYXL2YbguYglZ2bkpN6fAT/
Lp16APkDptSL1Z5Tt8PX6yBAapMrhDpIQ0cQhoijD+cGhx55GK+SbVUZk2znlkMv+9oaWW7zGmPW
4dB09PXo9WY4KQRn0NNZDPelZTlV9P0XV0Qw0IXigRFbHdt2gnZ1CofN5T+e4w6QSzYL05I/dBmX
OIIMAQyGvGpaDo3BqEflpUh3KaaBXJKCKLQqzA5jqfzCqTnu3uEghZLyEMaFQD1V51ELewTe8w7o
NH2aNdV9J1filGpqlcWjriH7LYmNbDga1biTatwIYvA73x8qafQOO3gAPND1o1Ys5V7vbu17GFue
1eKf0Ev0xG7XnZtoCgdvU2+io5VdaRGs/LoWXsWqeIX8ianXk0aWtPzNFpRL3bE36d2Lo5PGKEcP
g9n6+V+9RUeyPtu9t5XNbV1QwARH3dCOGHI40ojNAFC/+/VM+PHQQI8I/BwlD/GgbKdoS+Tm/i8J
UycrwwKHjyfNAlOUWLMcqUw071j3yYLU/H2D7Mcqma9HvUQiIU0j+oL2T3s4LKGlqXBte7IVQ29U
VEBdLLOcZ8uzZuhFNXKgBpRkZ4D9f5oLMuztX+dwrobTC4Jdy3EdjuHO20qGVmxQ0BnMeW3uuFaP
JTRLyOenjNXANI5j1Tuk7kyiaZgr0TxIhhfJDIxgDjpSnK5HKxBQHOTvkS0AMx1Sfk/CCySJMO8Q
1lA1JsGO6I0Gw/LL2IRJNX0oilqezTT0l7EB+wiaWLjX3xXoNEDf3CmbET1R1nPgVNrVbyt0Nx1w
D0fR965OGjDNM+VIWDcXShGG/blXSgEgTrnTbCWI1pNewokoFlWIuI4drLq1w7bwCPkwx3F8GGLP
qC+x7+XMKaYLJK/NmWCAKgJ2L20vIAXuVFhNrJrXTn6DxDKXZ4y65LHPjyr5M02bxl9SYkiikZHy
mG5wdFjPE7x6/okmzfqjoDOBQUlqtV9de4D2TvJnwUdpSYBmEpINYwBgI3O2qEXRakpyZzvnkulq
zKSHerROdjksp2tasrnJEv+O5RHU/4DrUrE+2AFEQe8+NIyODVwzAuMlcdbx2CdLnGF7vEycqy6j
LWRzV3F4zTmlw/OMJdFUvIgZuT4mhbL2X6pCEiW1QqKuYA5tl7FLqqY6a7OEQhHf1tHowbAXXoO4
V4cVTa/0FCU4rDo/a+6mmf2uOXW4Pi3PjVGE6Qwfe6OJNd4nSrTS54SRI+0qfPYS1xRSl+KXJrUj
8PlOy9QN6q6FPFzc9BZJ7HAK/VYySIfFNilNggWe8Qncooxu6ii2ovUuV3oafcFBa4Xc2qBUAj3q
bb7TNAtJDyzx8gvg7dVl2XFuSZs1do9eWowG5mq5kyTjO8+scQ+4htjPl/bFRu4HYoDIQQIeWYC1
enGzqoeHNeNEuYZdPS7/eAuNa2Zc7AyGPeLbJljp1Q6sZszAPBnnKHnOplkk3a2dN356m+KVQGEn
tnHkC2D7LTBWTWPXYrDjSzX1Ghkg+ZOk75nNMTMT0oJeO0Xs1lVM6Ex1W9xrmq/VsKnaN/phQpNx
iQMKR0tsw4UlPWSB7zZDloD6122TxG0EPPwl2VMV8G/zLg46iAbEGkieqRP4khq/hJVEL4dFAgvH
ZfAD8WElzsP3T+rkGtSxZKSwSTLE9B8gm/f8Lj0O+dYHd2FJ1YQijZ5BBAwT8wbF54bx+bhaQqQX
VLOh+SLooBbU0J6NauMl9m3Jp2iMpq2dey+xavyvWDElPVpPRjOrgyk4iDaxDHFqcMVjviTqhS2+
KweZaj9EAjCwuOlGLHRwwevVWBunzcXRMu+r8N5G9TIl66kpkr0a0VWCZuwqbulUmixIpAXamdce
+zR34hdQK2s271pghdXHLhXyRHPSd+zNnaixmx0X9NhPTUPuKkCYPxYD3GJ/HOuv5b6MzExL1gP2
frEs7ynEAvzlcWTCwzO8LwVVy3IN0gRvkUNmVmlxJ2zDbcWpxPhiip4GDqGMyUFRPfPQb2EEEHIh
u4LG2koyV+QxFr1DEMIHhtg0S02AOWwWrPSjBuimyZRIg+ay2dsq9QdsXBJbsFhQwBbrqJWarhXx
De9YuyJoEr9RYO6CywP3yKDRT29DvMQtJ6Ili34TffgeXoiXHLUAzMqxRUS8sNeZWs+Hc91oUWAG
dWub58YqUZ3jGABzOKEKRDqKYse1w1y8BAmvzDwX1BlrfS7GMQnGu+9whRSxDZjmG3JGFnEn5IRW
iJSWpjh1aUFarvBv/eIWnc3qZBeEUh4Gn5iXCb9arGIDGvoYRWLBq6fZbMyx4XiHbO5Qc2HImHeZ
Vb4nFCWlD3Gw1FyewkzSTTNcUhnBDhAPNOlsCeWjQdBvIsPvCObhT3pOBhD68Y05eCV+uejjSTuQ
Qz832YkuQUaPI8EX38wQNyqdS1gskhNSrGiOi/uEu2UBUu2cLpsiyME+dXhbv4+jTS5YrSVirmjh
wMzf6XJcI3X4cBYIiZvJzsvwdUXEOdym1O8MGH09lWbH7+jwEhuucD7o9zWWMH4Q8GBRyrmYNoAh
F2xcel1p5JJjoDFc0MzRDHzU1LUycaSCQh8HJ5HKATrXHWXuhyZqW8O7ZKintm/JLFntcSYRS0Vq
X/Z+pRaqab1Mj1sDY5rleX/ILP38KcyTZpofqmrcuvxGLJxzURIEmFgPRw+2/jxf/bSSk04oLRG5
PrJ7viuE1mhrQoIJ1DTRNziEgIysmma1Ez+VLAUmPleolxhQCyaAE+WSQa63y7ic5TdDYHJ5+nrF
rsbZ55YVQaJQnfpWhHIHJy3D5PInH7pr/V6TvqemktPOUghbWTrye8RSy0P7qDZILdPTWjZNVyAR
QYJQWkilOwZtIWRjx6sniUwl3i5kb3zEP0zzfJeKjGEvtwGNHxdKs0C2Dnu80gysCtImVm8fdQEG
dR2KSAd05mKjpWRx8JTOTFfzuZ3sEpbFBamTMktGTLUs8lvydpBTFMtyKcAJ/HJipqJFkaowf9dP
ZUvcx95tz6ppLnc2nCNYNPq+9SDSD0PPbK1x7RUuGi4BSSzfGyZ6EY4CpqFzGCjEfKRmM+ANZYwF
hTo4piQ+jbf2VPL8LrMq/mqyLNi4V49GaXO/DMLAzs/rqmIe8R6RWkta8CyW5GfFAzWtjV4Jj35+
SC2rRK8EFCJoPRfY9cTBoR482d1KqPz5LY/Ng05USN9TLrpjGfJr8ShfFEksNIZ6ienhs151yGMP
UxjMfAmjuqNZ4WJJOESP+LDndDCQsJG9fiJpVP4ncjModTS+3Xj5gsgg8j9Lois35oSLnKgo2blE
4Ekud3BGDtgnyDtli9QwtwvxCe2L7NNpr4cem2h+SbWNKCB6/qAbRYlqA4pud6MYs0z2Jgc3lmjQ
rw+Rb08T4OhAP4AMHJo4zb11o0hLvEProXGe5oxtBo1hGSw5grhdOYwvjhw5vT0TYg33b8qd/L7Y
x92vr+KnsyQ0jwiUXGZy81beqvUDMzV81+jtx9CppAhJTZ0iZTRw7Njx8XyZZAVSqwlbKWRcC5l+
fTE/NsU5SgLSgzWQJGGhsP8Jc8khSrY96prH1EPlCyNVyS3UeWCbM/lIalS77BG//uKf3oVn+jIz
HHuIEO3FW2MMGxHYmEbu+OipDTfARhFusIZwR7eFz6BrgSkbo9T9lqi6/deX8fb+JbeC1T3A64nu
/E9shXG2pj6p5vIRaxzVtUx9XgMt7IzdkWO/lKLos/yvv9n60W8N6FUSOuCcS2cSuiRvz7ZIURPI
prHxkFY9repDSa6chTdx3oqO3Mxd6q19QhZ1/hzDVooGaEXIVd2NgyT+aIk8h2j962t7O0RRBPAs
PBoVkQVo8hay8PsNGkAQmw/6hK09AoZd5q+GqLKX0GhQ5ftyYfb+P62XfST8uwVqAxVDVrEtwuVh
rP3U+vGlXZhrdw/FRPgrpFHlnQIXcDI/rMnQuuNptIbAJPLUlzub5XS19YUUXSJcj1GLQoM2dBJE
fn6DBXzq2L9h6LwBeNDv4CzjBMCWeOsgA5B//6/eFMY55Gvhlnvj7DJb7WEyNBHn/F+/lzeyDTBa
zHRsG0svGXUOGvGmDWaSUzEZ7eY+zFWIIfcfjtcNokAzXbjGS8jOwdKJuUNQ/Uk84UL3ZyEKUKrG
kgXJ4xOu7NVMHjNtnAChu5LSzCX+M3glSlzyM1Wh099ujAtKFu48NobLr+/h7cTHAwe9FXY0gLze
z440rM8TvPsoePzub6WmtZbaNmHOASPMPKpq/OYggFlb5fFSf30R3o8EMB6k7TCsQvyJoCEgAZNX
+a93xh46AZs062PeNSWb2tT2eLc84r9Qxq/Jshg+vtfGig/G86ZMvbRPYeZDAZeGLxDnn4bAWwkA
FFtrNv/BATcpvqSGhSjJOfi9NUFMCUdqW5SvqyH5A01CIOXLbNkJvTgaweBerlIr67K3JfSPt4a1
juSO695ykyzTAP29piMu3R9wpQm+s1t0X48h0fCR44zpGiZD4eTNBUVBgx3hqQ3JqiTGy8SWamP2
hCHlm15aCZkYjZcEgVKWHvHoCgi8piPv9CGm9wVZ4ygoilUqyMypNQQhwAl+DNUV/bAkhiRKml0S
mJya58CjCBQn03P6Ybjr2hRu35n2QWq+/vrtvYnX4u2h+GGFMmELQyHh0Pbj2wtC9oMZXPVR99SF
un1qJk6SdzQkzZgEgZLYcjBPsnF4JshNZT2tm5etcpcr8lE26MytkAT8zR0k0VJJ2fRtI29diAta
7MQko7UN/fh3kO1bxBajVMgwrLUIiaBUvaX3ObhH0i43uwdOUcKr/8ZmM8XdAz0Pxwptp6Zn6lYb
UkuAKxt+BWqDSKdA8r1+83zfNJiZGhzVQpfdmbWVwJo3xAjCPfGDrOr0pp5XEbq3XNDgJ3cREguA
ImrqMQjJVnY7gksgRaV9WZNTsDqIOcAqps4m8EEa9AwmxPviHd4C4yze//oi33bBaX2HIS/fgbnN
//6k+Fk5XgWBmJzv3SnV/1q0WrLL5aMyw0WUxgXVhUiDnCzkMAhflmESQlybEo1jdrCrjinQNZnR
JEe6NCAaZIi4toNVorKqa1NCQ5DdZKVRl4fR60rCfFOMNBzyUlEzMGHVmPH22fTr20RN9mMPnEoV
ID8A2sSiE9LU23rRpOVC3TbZl8FLNyPE2SGpSaWMI/YXVJwDxOkWoVWGNQl+1dESJ2dsfdPmna1k
lL4DUxt7m6CzjK/WiE4BXda+EGlVqEZ9sF+j50uyIWhTejJx2TWGIzkPTffYgQOs5rEK0tQlW2sw
sT+61HM5BjjuIvbgzDGPQ4pLH5TrFZ222lk4r0vQwZ3EBI0pAie18R6QEvavWhbTlKJujSOuPps1
XQWKkp5QewJ/xGODS0VRXfGk6+0veGxi9nNevcoJXost9qDyBS7Rh8U5njZa0PetHWP7cd1GmNRP
HP/XCn8VjoaEjdZekTX5tVyjOn60JL8McrEXGXNHCsgkovVp7frQwRI8yjZZxhjhltC3xRUcIMTs
YdgsJ2eOM6M4aysIr+/DxfhjXVHPNMfeIeoGlBA6o/HRnU2TzHJMNru1vBTIP+zgmoVeyTSdVyBH
6JzbsJbJOZv6nl17x2cqtRLF8CmCv1GbpDmJBfFMFjVpM1CATqSYzQy7TXlR6l1opqlOiqNtrMzh
07T0QZscB2fFaOgIIZg2422FamfsPnJQ3SBgmG0EZf4Z45o8I4Ub53ZibT38fwjpTpfZ/Bq1BtE0
o+gsKzkWS1ySSCmAi9hxtIHlsFOMsjAdeSFdERM8+zCFQqqHFCKqXT21VQGO9tLXV61W09ZIGuVQ
iIIleYJuQHilMGZvJDiUtu/0j5pISV6zT6aBT+zDPbbortmdZqeZUHHmoZH/bjuBbP7jHIMHiEed
i0hXmrrBoXmzoUAMqjmtCO92atLMmQ60TpMm/2jRx8MakpWQUGzcpz2qgrKpy6gTqAPsOLiZS9xA
TwtZx9h1DXCoTgJ10MM8D6Rju6OVfCzLEdPpyK2S+dHGaJ303sX170yewchk5sSaFHd0V7EZK45l
NPTmaez4u/Ra2QWJdXmBafWdIRB9XUfAV4J2m2z6EhPInl8cL5vh2thW9wGyddacWzEQZdZtobcC
Rvn2fOvTNCRx0okjcWrjJBiO2bDQAT1ZQ7FY91FUiycjgHh4IHmd8UawwnyaMashPZg0FaJevCa6
S8gxD3GsroMHqMl1dJ5pX4fcbBG8lPVoPY4A2jP4t2N/tvwouyNvofcPmFjlT10VkfaDeuJ1qYhe
L4buC+Ft7ath2cVT6ZLlcdgGl6Mm4bGYWk2o3VK8OR9w06KGPC0eaWbRMXe6qjcfQPqNf6IpcfC4
z6vTij3TmUZ6cgy8PrzhXq2zaaSsQTI49iO+9XR9OWaiU4u2B4LhCGmNymD9ZJbuduHs4BIhYpX9
uylrxfvYER2BPsl2Ie3e+zCEhnONI7M5N7mQQl68je6pteuribEJycWilAKW4BFf7+RGoOf/aArP
+2u1w/RT3A/d84qBzEOC+u627LuhOND2ck9N1ljIfubt7C+5C3Fuy5db0xnG+wYc+V1jkyC+zV1+
LnIXY5FiEgmxttb6jwjn4qUd3fl95ZrDHRq99GkOzKoA183bc1l12z28jegF0Vl5ZyWx9z6kHe8e
cgxND8AT4b1Jt/VT6Y3dpwhV55VzvXGcvC6+8TpSzQ6YHRAnbsC4OuDO7d64k1+/iGGuScMA9Lk4
62R8IV+9eYgagSGTZQ8vQAE2uE7nXOegsR9tJzFO8zZt34oubr6Sk4ACaI2NUzMVJHhssfXVQkB4
Q8wk3m2Zt77bbGN49JNeXK10mm7TOYcsEW8rAEYW5sesa1wCH8uQILexqvkWKz4btOvvhSA3Pg/D
LriEZRH/h9b2a+Q341eL7e1KYyw6FNDJoZJ4rIdZYX50WYDPxlKE77wkCG6cLWtQ5/XcAK513scQ
1joE3Rk236kJm/rLWOXEdcG/bB4YmriYRGJmntg1FBI0edQXhfWQIGP5smSuAZZDAFMM+/zWYzl5
bhqy3tgz61eULNuB6Kz8S1oXWUkYSw1c482Em4jYgjqJEvIwz5MD220u668sqOTK2/wnP7DxkNcC
rck5rLbR/ikTPy8ezLjbYhQja0a6Fc8odIfnmc2GKravryMm8ocQl7wXn+6eTSBvYxXF0cimFAMf
7P2W6VImVf+XFQz1U0qxdjZmDoWneArM7ECyQ3KGZfY658hhl7H5g8Dr4RZT97+n3nn1sSXE/rpY
LsYYFMeNVvYFXxZC3qyhLaIHMPHqhhsrnSPlkXiiokiJEwT1mKihbbbk1MB+CoKMYHmtMRY84KVp
fuHksRxnEKdvmCoZfxnJQACS6Ij2PHBV5T/+Vns3eWq49822tp8hxxh3RT5MTC53eUxcZ74bsz7n
pESm0gn+fPvXzN5xb62e/wmVZvtcxa3pnuq0GC7+OvuvttVX3SkmK/guGLwAw3oK4m9GWqVkbI9i
QEVgY9N/Tr0+e2wXZ0Q6ExMeIgritIm5g9sY/smZOjzafScT2HnCd+NU2SezmcFCNr//0Kw18XI2
DYLL5EXmh4R2I6lIYRVzQw1rCd3jD5B+jWcLCeS3xllZfqLMecBNgUQXHrx5N5M2QGrVWH2EBIYJ
2LKF5Pg0yaeCo0CPZyFHuwNPQbxYUe5d8sXCmDyLu/KaNGH22YU7TPTWmn51e473bjwE6C5mzGv8
jWSzJa4J5uwh9l3Qt7Z3GcmfJ6R8iBPdIiYsVmT/hCJtjxS+4XOH0RfhC25yU4YboZFTP4Dk2gnx
JpO4b7P1iQv/G9pk9Xe7WWSCJYhkm8Jh7W6d4Yz3b8ZvYSF6V7hD9ARK7p7XzOsuTjsn1cGbM3HK
ScZ6cMXiHwJhfkbB494vxQLTqCS8ZiZaFIyFuXvKOlH+ubl2iv211/ScWYfoRrhT95F0uhK9ZlFk
T0Zi2Ec24eZD3S3TjR8Z263Janad1zW+cfnu/BRMrvEhDacJc0ls2crLkhN1fy2SMM2/KTgHEzPZ
wt6yED56sVlSmZBtJGfDht45CmKjUMuOGSbbVJF2lGQQBLSbjeKvK1MmLW7QvbN+luf6Dxo6KVhQ
wHsUTB4ORQqBACII/gDnAfFrGR2XMpm37DWAnkcdmxODwD/xlHKO4kp2zZXd6IYqZawPphhB6g/g
0NiHLtmQtH/EXlQRdqu0vtFWg6FT9kODuI1qr3b/1tZwizGghD/2FaYOp3Wcpu2RU2nS3XQx7oto
4BKxEtrrzH79RPDuMI2HJPKGnJCZuEjPRt853ckwavyWjLhew28mjgPxHa7tVgVqXlDiGVj8z5c2
wFnr2Z3bOP9z8Ii9F4gk+ib7gJY9JqpUiKK0zXtoWYvnXyFZJ212GHFUwOtjxkN+PQ/0UUOENW1B
zF6G+JrAvzln4zpA8ccvbuoXoEBtwJpHJZyQ0aLSOSlDq2j3VGy3jQxBOENZNXzDb6MgqmjAStD7
57vU1RZh8Th7nkjuVtNnioXEeV/jIsYDGMpCsflfKMiC7Dzm82hcsd0u6vfamL7aoHU1vI4E61LF
r49oHIWcQVIeY5BOVv8fzqyytWsSusdxYfEqieoA9MFwfFKlcWYakpuXQppmkAEjYdt4gBbR9s9a
qKopBFHslr5/jh02v+6JWoq+2sxBC4jRUr6OxD9uVX7cQqNfkys6QsF3ZrvvKSF4UMOVfZn0aEQl
t5f9GpGgSyi75Ixz2VpBnyq5TMoxMVU/Q68tr08j/c1sS0ue1Jylplix9tQ5QuNvilk1KeZBm9XS
AYxTkAT2zHkXdQUKdNUWl+pqCifk3dYKHtHmZorcP0yW7ATDUIrrUi4+4WLdpsHkTcYtVqROhsYm
4NE0V07fa2e/i6ema/4zRH7QkaWb4ouKQA2DWvKctoQUCoLGYB4JYFNsmJjkKrahxqmopzOXKoA+
bHDtLW4s05X4cIx0iDe1xpaBG05HErFtYfhTwEG6apiyaUNJ/2nTGSBIO7QqOzHfDHnomrMy2FUK
pSmxOR0M5zBDKP4N/6Kkodkbh7UXMHp86X629+elUXIa3nJYR2mPVW7dQ37e5g15x9VqupHgRf2s
WtdeFjypiZC0Ed/u5naaWjbZ9gbmYpA4CmetdqiJzLNGXLXHnaNsIutGSIvM70iBek3fXePcOZQI
e9xskvaRRvKFxhQspfeQF67AnkybogU7Fqa5W5wsJKTtLykBz9dqhuBH7RMX3Uo1iPicS3FtCAaM
5BqnUhTDvYEFJWQmORxbac78dVU66XELBqI8TYBv4ouZdq37CcGxVKcPSEHNlHBdTg7QG7wlHJGH
p7LxrW1yNcvEb6eJM8riRqkpDiXqzeV1QX3Yf9W8oSbKoKiVyvi5pyuVcRVz3xIOpu2So2yNVkRM
47p8zlkWzI8mBhaC1TkioOwCl2maPnNqy77U0mSD/DyY18UHMy1HHDcWp6OZ1ndt7r6mW5KXD5mP
t9Gl4zzmP6u1ZPAxHkbB3E6gDkNC+PgXw4OlhGfyYP7X6E9NOu2Cqkmsk+JhVFMmn6hNYPP2qpl1
miM37VgUWVAMyVoQtoh5dBSh34HTXPlIf1S/vmPWep/nADO5v5uUUvpr4Q3yoN8pA0c9aXdiqeoC
EZXrsdvB8ZQg/yBgRX6o8N2uvggbIeR4oKG2rCZJdviJZEe1HmnBU753GHHwkJcDY3LarmsVYtgd
B7VL8qHiVohopo2qHhF53KKSXoLhGjMWOD4ufyrjVqtvEp6Uq6yRtl2Mrigxascu8IFn4aoXMrgx
KVWUTIeGCj+cY1OywRUeptZovc2vQb48i6hYnW+9h610Ba8QY6xnTZYDipZ8D+VSaa+B9NMq8X+w
l1MCKOF9VEsZvhzSdFBrqJQtbq8aKCYibNyPZ4UOVkMv/+G4OzHG5NZgyqrYnfS9dsL6ssqZKiY0
rOM7LfHpKsjGDZ1RigBiowVVLEZkSkamjAqbVsibp4plI8fwS24/GhluantpYH5NdrUQ+qEWYt80
VmY7nDTJMwLVk6zibILwTzInaACvS42Xwd1dQfNsnlkSHfKntld/WrFyul1W3DjxHChoAFfU802R
+8FZm3K2Sy4JO0SzypWA1qCseZTB6yoi6ZJas/s0Lftck7HSa3RSqb2/uzmssVRUT9C22Mi0D7R6
b5pArl+2YpI0eD3xuW2X7CzUOZbbMwGBEm0JmkCCxMogFbruyIpXIyU2cGOCQRVR/O5c4m5nD7tb
MY3dTZzVvTOekaY0ZXlH+zNsu6vVE/iEXW7kLwu6eL9i8F/RCBYmNCn6/AB5RZVKmsuEgQHQ1Ah/
EtHSoXBKaGM32rJTo3eO20m7SfAEWZXCCXVScSzrUgx/96XVjPaL07mVS56tOa3BfLEsgpKBvhGg
82SUxW8zRRJx/m7xTwHPnfol5eOzv285RtnLjVbRhBMOoJKDs+MTmkSj5YtonuUDhI0rKwCxm3XG
BTDVejGVJl9tXui+fPh6jiRwDYTl7tLgqdnqID0YMMUbcTPijG33dw3+IVzatjv2uyS2SnJdhS9u
eZoMjpTS8ZsYoics4TianhInXYLipG3BNA8elCky7E85iqoyIhVkn8l6GKsJXafT4BDynBnLhmU5
9gdN+7m3QOnODV6I03pCOORK4pVKeiIBW77/rDICZ/iK4d8+vHaP5SRpGoZ2EeGEXp39oM94Vqbb
yVVXk+Y081TpCTJl0IwIQ/q16QdIIGTE2yEPU/Ifm7GTBWIep5IVni2B3GZFt3sN9KAnPMLOyBHk
oHfvZcwpSiuGS7pbeYxuNMPv0y7Oml3SsZXyifiyShaurdQOmm6sZaVGj7sBpAjlqKD57wLEjcHj
uCZHl+eiQBjnPDUUfeTDEQosP9NiC+b3kqbaEPUVeTnSol+w5JKlgRknUJgH8hx4RLWP7Av/voHq
CE3oArfNOG4FnvN0nBERVSQt7WV0BxGfy4RVhJnm7WQ4WdCfvutmyYPiTVgqYamlaOHCFLysdsQp
gt7h3RvAlVyBZul5fSXpAitWmLAd89Ut7O4Labo7wVWVtjRhOl6gCoxourVnkOkx0wlbwrx4jUtR
zRB3mEddwygGY7hmkEB2NmJNOUZVJqeN8rgPS1NOMv1cMRiSMyVyVjkNl3iQs9ecWU68Q9TDGzdP
SyfmSiYQy72NVrq0gl5pRs7nwDG3uiFVwSE79kaPGX3ywOtqP4D0aM1v9bKfKdG95ndgqyaZXfqY
tGIW0lunGjYb+Ic6kSYN5kDs1HkqqXpqk9dzmkg0de+cifNLq2S9qxXgvsgeFyMzuCgaql6wDUVw
5OYlYVUHaFXKI1mbiQeK5h+ujlx1tWDYXXG1RIuhtjYlUIfUJbccvWRjlC7X9tFEKUrChGIhljk8
eu+k1Ov4LbviOpI8MVu3Yq++tYjIEA7GofdpZrHynUd0kdyMetBqyEUEKPCM1I9s5VquRAa2Inh+
f5sq2CHpevnyTXeh33TAiI4SauuhKsP3HKWIh5wEtuqVLt5o+HiLRwRLHEzUorU4JCBbtPFpORHh
q8e6eg/OEMqXrmhaXZjI3IWgkuEviSq59UYecXbiqyLF+dV/on0gX5GmAHAglBu01XtpiONY6CYe
RgdqUrQ9jIP88t2IKMUMGeYwclWGa61YmKmib3R4NlFBWfRa+D4IA1Ivoi95EAuVgyaaKpFNihKD
j3K83YpeOYxj8iWHutoHfNXQoEe5W9puGwLHS++08tmb6yL5yfJhsmZoOiIxB3Kplf5ePO/EbuRJ
TOe4TVYg+yioCiWZe+tg8WLiQHsDo5JpXOTLWFmi+bCGDjafoi2PNHlZH3o3DzNnLkI5eo2K3jni
s8dnyuOavJa9htHV4hTNeGefpHUIvv1DPGN/ctBzS9F/8VOUi7/yzlZNm8QJ6WAePbqDQQLr3m54
NxxGJeFV82krg2ELjXdX/8+LLXVHqtjVWzfxlFSZruI9tCn2qZRhysfL3Evblq4GA8bfWyP2Ts3W
rH1VRfV7eEmlKv3EFdKXJ1crBYyJSdAbpbyJjTtLudgir+X8o427vzvtEMbFu9JjXT87I3UWubbt
7RY941StuWR7PpfmB2tqEIbUksiqyqcYXVr7lRQcjvxwsaS/qW53mZnY22SKeK7dxkxRTDUFXtEb
W4+tQToWT2gjzG0+tuYSWVQ98jjT5J30SFClNpiClP1oxoizhWKVOjATzQs2EXI3RQ4ny1iLEA+5
M6n+nOfk+7yILYa50o2xka/SPSbBkvRVE7s1jZrGjVzf1VEgVKu8ftRI/eR2ntLF4q0Hfi+dOIIl
Tu3lMaSd6LtHX4U4Wja1vHfSqgwd2KATLPQChKGarEtU/0sdgIwF4sDj/3B2Zs1ta9e2/iun9jty
gYX+1Nl5AEASpPre1gtKsmX0fY9ffz+ITM6Wtsu+uVWpVBzLAkEAC3PNOcY3QDwqOj3iXh1L6/QS
yVux6h3/JYP+K9INpv77QyczG8KDgEiZr6hVU4RLBfM9UjWKDbCitdvzLzXgkXPOXmyt9U8b/FV7
yY/8C0N+jEvgMWWXeLwdTi1MEg1nfEvAyNB+5e9I/lPLpQqTzhQA0CZ5GxnS+j48xQscb+QjsgaO
cceXh+NnvSZHFQ11oo5hUZXa9uTqadB1thc5y3cJx37I56ushh9lnQI1lqZZ/bMnJd/p7XjEIZ4w
bCeXYFyzTVE2xCwszXBQqpxaZQvgDV/bnrVwTaU4rXvmWK4U7JM1qj5GDpzcWdV7jRaiU+IpP/VT
SjZ1a1nZDOujetoqqca4lg3lkYN4WqxO/qlTFFNxrNxK3VotaBHiFgoqIXer4BosrWq1vEiJv6t2
SBbWT4SzbwUBK7oVdRPS/SClx3T6tC0kRDaYpzQPJsvrCYXGPMnNDoKYpcwePbqV3pMhJeK5PIaO
GOvmn6/v6OiCOstdR2+MS63iDeaseIhXst8x++fYFjghudL3h8hMaP2zKa21tcxoZGN1lKDkXX+r
mReMd7xTCktds5Txom7HtUg+SUPply6crr40661wKkyGozdhOVZSJ6zcqkdff6ds9fyD9ljWnOS+
EuGZJhOxLoGM4h5F4sGC1Uv4o96ZlI6nveQp8uZYHyjvW/y+J+0g3ES1onXpHcvdWphDdlm/cEuG
z1RCmWEwQjOUHE0rQOVhoi47reNRhpOPH+zeiUjaUSB90kRq2lpEVykQ5tKBxr8u7idOy+mhMEOM
o682PV2ePg00NF8MhKu19muP6WxNEc0mT2aqtvTLTw2Io21LO8Y92FMb9pvc6ogkZO70XoqeWs6n
UKBV1MYljI5Vn3W0SoxHX2pxzIQ46ZRHwpU02S3Hop2HRymiycuO0ioUZTosCvBIkHZGnvXLRQUz
c9IvSbPD67j2SpegyqI3uA/UUFszLURy26Woa4xdJIxBtwCyKmEv7zoTcIuj00Xuezcxurl+C0VV
DpNHwOKSXrLVVjLPqEjZ7Z9arN6a5Qm8RUAr9GVRzU0V0BzaLYNZGd7ajVJIPcNHdjbUiKKinZ2x
E7+eo6FX98VclNljwW30Q5cY6z5mRm8PW4geC3PNBC8f7XikU4dyrPsvclU35SW28iDfBQOfDxWV
SuBMyXOHxUzfILXWdvT8ov56ari3trkIZnlXlfK4nAlsCF5aJoLAn1KY1AUhyy9yE80uZ6dDHdl7
8jih/1LbaDw0+mCUdGrY3ynnxYJu36sQdxlb3BQ2dhOxjOWZFWeL3Gy11u46Op0W+N94q2WjBEM6
LqX+QoI9ls0u0SEEDjkxI8BJcvQiGFMVzK9cqCbTWglTqtsvzTgjdbKSdoDJi7BMm9wyhieaODGp
7cTLRKwPhifzGKgIUTVZPw8SFNilI0XpYNoHrElxZzjqoMjT4g3MrMarrDTy5qXUC1Qt9hDp45mi
mH25BRciCkDMmezHiN7hxxjNcFWFUJH3NR1P7cLO2lI600uM198sFuXqWyUbRkIPVELb+Zwv6J3S
TdRPgzY4bZ8SMY7p3DJfjWxk5oTV+YmULMZXjn7yeL2Hr3CLrAwKnRd31NFrNJbYGXtTLZ/1hfJq
TeCb6Lad0JzHxqFJMJV0jjJGGNeIZPhmnEaz51L1eCswiwIoxhAqnnNd88OVqTA7eS+vqufjsiwh
YmFdPbnBToXyscQX736VmGSp4cmi087m4FgilWGwdtKO1n1xBLge6U/HsJcJcXl6cXSkHn9Jcpxf
svqt+v3jb1GU98xkyK1MdU6zjCRXR4snjOcgmL1jhsrphXNseR5HpAFWo/e1GUMXN6tprQ9+jxCe
MzExWICjFMuiPwRD3cjW1aShaLU2aacwvIhjc90iLQpKv7cWFm1Jysl7IfrvPdtaHE1KzerWEg1V
3neVFRSvcZcawfeRkHTQJPIg5zdd1mnosds1Kvh4tvOp7/T+f6GEZwccz2NMh1nP5E4wDGqzR2TD
6bwp6S72Fr5iKZxUD/jF2p9Ij06c+L0qCTlJgYaDeOa4ONf7pLJ289QhzQxkAXD6qlb6MCOGlGk0
zM1eZzvRks6hjC0lBeGgV4ZaBMuXnsJDIO1ASDm4ONjpF2zULiW46kVkIlGkXdlmMXbEW7Pl15u1
j9RHsYezCIqDMUhEPc5RaYPcieMQZrtbVwMMnCmX9WrTN3VTO4imhETSHjT+y2qya8RP8xgmlAC6
lW5xWjVbvRujbGd3M/IksBOmTa5OJO5SWarlyxZ7ujfo9cTIKMu+pmRrPoIISv1SWP03Xj5d5ZmL
PG8CWw9wUs0RB83MqDujiQhXqxmq8W2I6cH57OvK24gu5mUOZO1gJcOw6UebB7Gjv6x9rwjvKLwW
Lnuzi4Zs+tZoSMocaxEjGVRtX73WYYULZEYD5OEqMu8aslTPMN5r54jf1cJZxiSat0LP60tDn5JX
0mzqK1a3jKucaBFNuVx9iKpG8s2AdR6z3zz4IlNGomLZZMvPyKJZ1TIgDk+UIeGh5eJnjROUvWp6
IVrPvaD7/Z1gqOmA+z9C9dHYxGkxguDLS6tWvDKCSPULwTavADE0JoobMdCunaaJ6ZArxmDsQpNK
z4kZaxl7XV/ilAwuK0wQg4n2dSlyFEghCnjseczv0FFkiPdnQU6cSOT6AkAb0+LCzETqJWyQmNvV
5d7MY9VLFHU8T4JQ+WLJpfmMtyn+Fkdpf0D5qF6Nk8JdZhvB1q6EjH4p0w5ibFPL7ejbT46Qg+aA
RL38yruNN8NAptpXSdGKbRSu3bsif+gJBvoSsB8ijGVMrgvZzred6OydrsvTVoXt9SxyET0GsW64
up3G21FagtsoQbtjjiJjEtuLycUKUV8WmsqSGkvR4KGwy+udmpvx96mUlLvWaqNpkw5y8w3t62R6
KBtpAGqRNFROlYasLAG2abdusFFDeIU7kklpdWl1U9Nu5F7kuTfYhYrQVI6HHfr78SWx2Yt5RdjK
rtCCAWHIpJ0lkEAudN7xZ0vYoxuMZv1OKeps2ycB2enwwPb4K0M0kd04Bnu0m324YV0q76x+Ds+h
C7TWpqKCuxnDePwuqi5k9zZYTOTVpGobjxNR79QV+n8tT8BPmUQnluxWIDguOCyZmmGwbOGN5t8y
CabJfWINBN7wL7bWOh/4EfPOfCkkuQh8WRqM/sGeETPpF9Y4mQQesv1ebONet7hCU+quPxKHOzBN
CHoRrDNAJYNN6iPR068pA0XdLDOtYHj0XT5dEdeWdhdixK24R55TKXv6aKnyOs/QzhLXskdLfwxh
AyS9Yyo8bawtgpYxAXWkx+RXsixyPFkoRgGD5V46S4a9qCQUAupOrmKwYyiJOnY01IMHTDO837Nm
Hr28CHrzYpITmUl0Kcvy+TiHjHaLAQjMTszxcl2SjG46cqq313FiE8ELLE1EdoNAEUmak8gM2P0Z
50MJsY5ZkQdRsSPPqw9rec9tkKnXSZ/pywma/n++Tf8dvpUnwl77z//hz9/Kim5NGHWf/vjP+zLn
P/+z/pt//8zHf/HPi/hbU7boBX75U7u38vIlf2s//9CH38zRT5/Oe+lePvxhU6zB9jf9WzPfvkFE
694/Beex/uT/61/+19v7b7mfq7c///hGDku3/rYwLos/Tn+1//7nHwL/1L9BhOuvP/3d+vn//MN5
KcLs5ftbG33+N28vbffnH7b4B54kDYaSYSkGuxv8Jmj4+BvL+ocscJoYJmMsLLFrQHtRNl3EIY1/
EIVIt27N1SAdYfXCtSUuAv5K+YeCB87iBqNyxB0h/vjXqX+4hP97Sf+r6PPrMi669s8/PvoroKrh
pOP360hogdEiWf1oJspDQYEh2bG/JKW2bSfCgnHgmC5qQ+RzNDq2f/lufgJp/Iiy4s0Ez0jWNaof
nMjq37KsifJIScYoQn8OrIn7ug3utSHK9zPy0AtIyvI5K2Xg/PqgH9mqx4OCoFQUcCiWrSmrH+4v
fjfR0v8bSjR7Xa1L5y2oY4AbhupI/M/fnN9H8+j7obD1ofhj2IPj57O1jl0AswhDxD5v6uTcZppO
GixKlEBO0y1aR82JO7Pdvf8vWs7jw6/P9NPhLU4SI7MuExPObPnveGE8omNGZeCnXd87IwmJWywy
0rWIWml26rJBtUUP/zKJLdqJ9EN+Y2xWPn3VfAC8hboC9dMk5Y0b++NXnY6DTp4YMDbyDLnI6SQe
+laKn9Mhzr2I1Q33XRNpZ5WovTCr+12dFzpRZpMwEBgzciEqrJ92ltKPX0aEGKH36y/o0/3+/vkE
D46NRkbF//zp8wHFYFnJ5Nqv8XA4WV4MiAsmw7eyYdp0YSH9xqj1yei8Brfj9JQthVmDRXPjMxFe
ajqrG3B6+NLCYR1N6YXicGaGtZGDUruNyjq5TZrUS+UooOkgusBhgjCfTzR5u9942z7Rn008p2DZ
31cc3OdslD8/7r1ZNrTOAdCKVluQF4c2xY7JRLnGFj0BLIiSc1xB5RfiJL4brCm7djSWDaWwljh9
YEW36hLIz4yYiRFSJzJ13UKNtcew66t9M0cTg5vKpNiaOsVCm2TxwAEQjM9zrE77PLLGzBXU61s0
Z8EFWkj5+dcX+BME9niKtuCNuNLhdPH5Cay6TmEtjHNkoaOFuaJgGOt1jGEeUEykLiq16RFeSoKw
plfsSzmrgKwD/j1veq3dpYHe7cs8aF8x6krXsJayOxwD8jPDTANXVJLdJalSfbVKPdibbZ98V5Ws
c8ulEy/9wt6KlzR4DLcWg/qota2MtLhY2osxp+KvQzu7+/XpfvTunM6WmaihGMDe8S1+fN4k2pkp
CZmZv1BnOUaPN64lasj99VE+PzXcNjjweOOg0rQ1Xhofj2LpxD5NUPp8M23CL1LEnUPPe09LR3+z
UsCovz7c50Xk/XAr+pOFDJivWOEBf1mviZStowUVkK9CgLxIy/jAB4PMqk7Db5aDT6+j9XngxbC+
YrllDPxGH49Ex7oIVXZ3/khO6gWO2ekhgdd/t0h1e+jVOLvLlSi+/fXpfV6k14NSCVALUFzSuP30
bWLvtWW6obnfaV34Si6XZW3MtOZJTPRSUVc9o/o4Q0tmy0mgmtPobAB+/RF+9g3rfAgsrhp5gPZ6
wf/yDSNoBPaNC8tvSlPyYhKauW96gm5catvgPwo6eb9HuZKAR3QGkKuh8+PBBpXOcpcinV7xL3da
PLLSIhTelVQbTkQo3Ldfn9wnh/T7AVVVATHBUsdt+9nQVuoyBj8MEr5cI2t2tcHUuw27b0xWWlfC
bFqdxdeKSQAzXowg9AJ8AuezAJDiIC6ykn2pC/uiCOL2tTea/jVn3q45EQLe7Rgb0nmgddXXX3/o
n14Rgx4D0AmeNGt90P9yRUSOjF5gOfPnmHZ/KlGZBAyZzuxQq+9/faif3fS4/untCYXz+OypLay4
bmtOiXKowROK4+qiJ+TyIInaOmhqWpxF6mD4vz7oT85P5XIAXxSo0ABofDy/BbVGKgqp8PHlaMww
caOSjm34hQ4E5NeH+snzBVbE1qEsEC4OBvPjocporrMFEYsf0N0pIMclyXnOQJNMbITiPcECe6F2
Xejqfamfj1b+uzjGn50rR4fbAVdfsWz14wfo5cUcJbxFfq6FvZN3nKGCOO+qj0v78tfnup7L//JB
jre6ocAOtYFwmH8rbSnQjXWxzH2Nd9ZhIqTg0BprxJ8lL+pjiEA78Uj5xUNZ//aS/uR7VkyeMlA+
MDmMzxlatZVmwNyMyo9redipxAjcRjUyOncys+AiWWbWrngUU+bMKCRaJ6NJ/v+xfgNo1U0dSD0m
1k+XemktqFYWYVZaJBs+nSNjPwK32pRxe5OHkoI4VmS/q+l+cnlZMWHYsD/DnP4ZEAOoV8VxwOIZ
Jpp9GaAfV7Cy1hgqVmXy9tcXeH3uP11g1CDCXKPKDJNd2sd7qWKHhCjGKn3kl/iF8uZhaH9bpf7k
IBBmuVepVy1hfcYwMBltCNeMWBFoziSOUkk2TkB69f/5i12AHGFp1jTO6vM3l7ULXnhprHxc8Npj
GrctDuhKnlAqqEX1m3vjJ4+G4F3KngqDM1uST6V+QwrQME1d41Ohix0mvBiwl0xFuxhWfhZJtXQd
9OVAf1UyfsO1+Nn3CRaHnAVO1mQF+HjRpIQSoJuKxgfKI3nNoL3Crvhd7O1PlnHVWPNWGTaaf3+H
26RdmZNs5n4t6dyGSEcfl3BqD2E3xtsWRgt9VnQTvyle1vvt0/3Is44ymDPjVfV5A4WmformDIuj
1BXaY0Hf6xojXH1vqWXiJ8gJfnMV12bL3w7ITlYld0yDW/b5AQh1MoUyJF4+gvPc8Kd5CGjt0zv9
wcNgPrAw2JLTo8h/WJiIXNuEgbcOlPFhANOX1D8qTcnuxkSwC2iK2dxJVada3jxGr7oWU/sj0x9V
l7IA5o2FnnWjRvXgl7Vo7ylcqqdfP84/WTuY86H3WN+99G8+LViqIbedVsilLypJwoWGZc0z60B6
6hJluPqPj7UujLwYVnwUe8+PdyH28coCl01xa0gheTrjsl0aqd2RfvC7tsdPTktfCeHc6+Qb0dn5
eKhZrrtiFnPmv3c8WtmcXDSxkoc/K/F/fVafMFDrKw9WAdlNCiu+QWjnp68wj1HZyVPAwzXh/II7
qo70CwwM1E0mPxedWHQPn2i5XHXZzMunny3juxyl2V0rjQWWYe6z69kacMSbVY4hhtnAhksCewNo
7uuvP60Qf7t9iRpfK23adSx6xqeLUGtzq88RDZEcTfVZRVrvS2Zm0jlJD1GLgS8OX9FqNvedXofk
wBHk65aNIGXDjOqrZNFCN0JVcdOUZEniaopvy6wfvAgk58GIB+tmtMhyR0UKZCAw8jMyBfvfLNps
uD4upfQLVmAVsKg1pVDnW/+0niVtg1hIZJXPhFl3xdj0XwNIXbmDi6fKXa2pQfwPmF5fR+oBvvI0
jNlfg0wc0OYOJBHUmGeROqCojDfoWxiVN3CMLDeyJGw9ViwVRMGJ0nbL0jDzXWyq1aacFwqXCdXo
5NsklgWM8hPJ2ibEsMwb2NzNS6RZVbxJ5YqhOxs38L8akbekD5RnaSqZNwDDiwP0XfVixk15EQ6A
mUB+hOIKasGSuzPQkAViBHv2XY1t4lWPsgS3fmDEXod61LFmmAn9kpiHwE7NB0XrBsfsNZiSWmlv
pHryA6G0G4IQg85Fe5jdIUuRMAzDEHW6JBvezHa5XdLih6wgy29nc9lE+KniObV7tzJCwVa6X17k
qZH2eiKDHoAIfJkJaeH8h+oeHc93OzChPeHu8GkotLnDREt7iFSkIEStRcZe2O1wUVvS0u8yBS14
UCTZVRjVmQ8chcsxFoF0X5dz/GUWtUA5L8eGH4FP+YEsrdpYdsesESHT3J0T42jfx7UaXBVZm3G/
Eoy7EVZjVW7FqHLbVYQfbKQl0RBFVnGO0W/oLsqMtyvdh2B4sWs1lbfDoEcuRJ3ntpz0V26Ed8VG
Pn9tJi3et0kt9Rt2IemuxxGROVZj6Gtec3JL1Zx1NGWGr6yd+Tdl6qY9PTb1PMuz6tEOsdnOet9d
GPDMoWnA2uQajdFLrgV3rTk82nmWEySsLba2RehSGk4iKdNVO+amk0ywS5xlXvqB8SIAXC+LyeCL
EKC70xynnkCO4lqlXF5LTLfOY97gTwQuzx7Gy/hgdQEjfLWQt4RAWxeznRca5pzO+grRstkvrZ26
qUSobTQOX9DSMFHOpeiQqPr3pBn0bdBNqp8jTvd4O9xpU/lCWnLuF7wJ7jrwEPd6Yqp+i3LF6UU5
qSR75MMluggNeQmi6A3RJAPD1Fq8smVpbyI1rZ150NIDrTyxD0moeFAkRWLMxaRYDqKNkSf3SzAk
5LOM3YF+bYMhXRozr0hwzBvKMqKms4xN3IIPcst0goCSwC+JEC8n8zZQasNJrYTRF7qQnMksLud+
08FhrhENZOygrFnuAoZlbebyEtsp6ABepzpO2epo1tZAJLBydEhWKiKczIvFoGzJwvN+qWWPGR7k
zUhVOwdZy+CFcPf2y0Lsm4M90DpTNab3Raz1joLa6XkYExbrwuo9XHh963KPK/u8SSr0OYMqPVpz
dAHiZHlqprnaTVOsvMV1VPxAPRc+SIjOXpf6JpBMqAodK+eOGJ4QGbiWXE0orc7NIo5kN8272HTZ
8ZSIAWv+bI5YhMa82hFsB8sBSOMrTIYJiWU4ASaQ5NtWy8JnmLNiM2RjsZ+raTlADjEdu9F5DY6V
MtzW3SDejD6X3YTuq9fKU7fVC/HUyipdcqmoGUY000pHGiJ5PktNbUTJRIo2+qey6l2jqs2HYJT6
J5AEVHhoAIeNPjOf3VI+D/7UifmbZSJpdJeJaiYd5TrbmBUuMQe4EigDskmuZnBnIAZybWXL28tT
HwvF14tJeBNmnuqa/CSJtbueIGUlc7zLZBFtknjIH6soss4mOYX80XCvedqwTF6hohvDnDGqrTsU
abeLsKRvYNvHPtSI4aDbQXsv6RG0qlrX8SeFsqiudfg2kouaTCGGgUjxbSh3qbJR2gWmhD7iztxS
D9nnU858Xe6X3iP6Sr3XKzugOUP+8Z6LB3Kj7KthF6Z5/p38nuSOjCn1tS1+TOPquVy07I3epLox
Y/MsHVdqz+DZoLZvWnU1s0I2csGJlW6WyeZdTej1WQfyxTFDA1C6Pg4s5pFaBy+QPe2rrkqKw1iS
mY5JUwocU5f7L8aYTxcKqH9XH6IzIrUyP8fP7xaKmm4xwGTubJujqyBE2fHY9ltTEv1mWTTOVRc9
ekiyl0kr0PaM8Nc3CDXE82igwnFr2nN3cdvb6ZdMSki/M0XnK1goN9z4a4xzN7/pUoVYbcq0/ZzN
1VfdMBmaRH1yIyq92bWowu4yoY+b3JSi77OG6x7RQrap62LXCZHd9Kb22DbkfsjSOHrLiBXaidBV
s3oxKm/dPk04U8IXh69apmkXSOXCQ672hgsdDLkYdLVor8+qTOwHPVxivRe1O6u0Jr4v8kJJnaaV
0vN80Marejaa8tB3ui42/APdEzjKuQhRFt4sGpm+KlaJTS6VvNmg3SV8JD2+F7B9tviipvumlKwd
qJFhY+kMkUwBskkbyM02q5BOdxF31t2CtGb2aGoGMNmMyrqPMAXcgM6oahfqfxTvxk6hOkX++BbJ
TYjmT4U1Vcx1fGMoOg6zHLmqQ5JC6ASzXaFNSUuPbz8712TJnxk3vKq0e/ZTPiR0MjR92BnozRov
GprsHN9m+51Etyhyl0oPFy/TkCO5MMWgqoRmLDaTvfRuHmbFj0zqlcvKiPQHZBo60ULKEJ5DzUax
EVcoqywbBZ/X9kZlbEr8BDcDyh9/QfO1F3m4OFMZi7MZ856DHTO6rGZ1vbX75azJOU2pLdkeTZWh
OK2hIN/R1JeWfYBrSWAKZ6kFHgILOPVGIwtZZ/X8dkVjbjQ9IvsMOc1yxoL1Fql2gX1hNs/aIqx9
sumLl2EKueHN0KtKadh3nQ3czqqHcyj6KaIKNbuqOxNyjkL0oTWViVdp6isGpOZJbvTJgWmvfIlb
S/IBeT8qlbIQ5gydhy6S3OFBMFVQ//bkzGWeopqwEx9ATLQJh5FAgkKX/BiToacoxcqG6S7FOJY5
C4JtuCGrnzPovPclJjfuzLJ/xxgt3yVhE10sHW4w/nooQG0M6lWaRuqtmo7LpVTNI+uXDdu+N+3b
pgrau4Z5HP48ASGkXD3Yozxbe+59IEBqIyG8boLHKanbGzR/CbJ6ZOjbfP2KWjOdfZ2cMc+MjcYn
1heSafqFtx+reCFC5V7DIUHZPxu80GSwZI4SFvFF2Bp7hS/5ILfLC8nbjaO2HTz4NiXsoygHFw5e
hv2zkZtbCpwf+ErK52EpmrMhap76YGq+mo392lYzpbbJGgi82V/zjz38n89YzMtrlXVhxd4ut2ba
PZLEEGwTIcU3Ub9ksVNRTO9C2KtOLorFVXpj9PqGKWQv2Fg3dpdfyEZrbzSjqzcBrtIz3Bj6Niox
jSK5dJG7NHvNjOMLNiE7+EzkMYBrU7Z5vYRPDUrC/ZxHt5qa32dzVAHP6cBKFNLsYigvzm0179dn
oIPPpr32MaIco5iMjS34L4pNZD5V/DWGUHeIKB49pTECP7EW0K7ITzdS0kpb0szh+Bi5zWIwtRsB
9Y9Cs7mYk75xULk/2jI5ZsSS9QcUrzh4gLtbrkLOYkpWbWzLWzMIPBhWxkMCzQPxmkSyCLKfSuNx
U2y3JX1rU+BRu0iyLnKVpRwQOErSbolR0epDDgXNmvKrKdFR3SLR35nFdNeXgb5F3YljAyzLUz+S
lTOy9dmIcryv7Ukw5Kn0xyyOUyCT4bhp05HUKcm2PTn2AT/Nh0yu5L3IRvmyATGzI9ey95U6tJwu
t2IPKG17WPJQ/TbGqrztkGG7YW1SnPXW9KBps80uS6pck9zFA0PeflNE6nOc6YM3IerdZB0cfnIU
G1oCpd8QO4HsPOatqBDd7JAxXVwSoFUB39f7jRhr7coi+nmvRNk3pY27R2JhNZ8VfTgETUfbMFHS
jdbr4es4EzhlED7EHFRNH1uj7+FbGeWNHRvxFzEg76t1QF2gvM/gBrYeSpFmhSAOB2lQCpvobHoJ
pTZVm7lSW65dBsoO93fxA4RyjNSyallQdlFPmzmWfVk00aVtAGnSgHUiBQukDVGZ9aGZqaajIRi2
plLKHpcsc7EbI5nSO8hjo7VT+U4dXg6rfnWgUCLpQiL4eaMnCCNTS1B8TrMnzYRc52OawEuzq9sp
zUDexayFY542G1RYmmsTlesa7GG8JMvLCyOdkPHJVkeud5wWWHHrekuKpLQlUpJAT43CHiF1kg4X
c1bH16YxGGf0aJrtbKgL96lxaMzZKjwbp9KVEuvKFSp0yZeo6vZWitR/xpu9bXG43+Jr7xwOMGLk
tRqHsX0DFmey/IwcGXdC3MaiUssgx5ZzqACvMvyey6zWhhvcyJdDQYE/SMt3re4SlMrYVeLCdsQo
xI8yGlC618V8s5h6thUEHH5R41k6A0i6CGeeeghxMtK8gAjK85rRCzFEBdE6wzMzAfhIrfxUpOlw
JfVl5qHFIwCzMjoXr//oZ0rLfl106U01QHPBcCI7cqe8aFmlws0ItP6gDAJCDGykHeFBUJWSCQU7
ev5HMNLJJkvib6k+LueABQ0d3NoCJCtm+KEN6OGQp+ffB2qrLQinZK+IKrkek7L0hGDNNWWKFadp
GD+6hMFoz9qQyg5CPbI5FZE/SG0bnFmtYW3TwCDLd1YMhodB74gpnK+QjLxaYTV7/RIrSOAj8zWt
qxIwdaL48Jm1+15ny1vkRuUpaMCdtAOM5cQwmnl9JMuzCanCU6puIcsiDh9K2z5X0n7yiagodyOK
Z7LcluKB/Bf0vqjdvaFS08PILHzFDcgp35ZxbwzBbi7Hdm8T+r4r7aF56fqw28jNdFlm6Jalgptb
7+3qxghz/Zuc1Y9CG4vzoSDaMCZ+BP7RFB/sPDC2idmaXmrEYtxORtufwy9s7+a0G90+Z//ojvDP
MqdaWZ9qMKcuEuAfC9heFJAS9FOYEC5uz/wgB/RVnaGopm2nRmIr53gbkjzxS+C7mwrboCsk1Qah
12qwFfrUFzAuf0xUpOdSYCoYyIMLKVa7O9VIoy0jJmQxyOG8FgrEdzUIS1etpZbqgCePFpKeOyYD
kusEeQCKHlbHJzOexp2uVYc+jerLLhzFGZrqZztt3iKIN1tgwCU2pgb8wmLLO5uYv8M0lCRzZpUx
vEnIqwpXQnv+kGDje8qspPmu1z9wS7LXJE7SFwGqS9zuuWtCkfqKxjn2hGr0h2YYtUNaT8P1ImZe
IdDBuo0I7NYPEsWKAESHxk7OFc2d1r18FYXllr5dcAuitnYBlWR+3BXJHW/XyRVVAX8OIiecxHRa
o8e0cpuVHU9SKi0A95hCUTCWafUc5OPk93UX0ImCPtb1ccTXqswHwgVfG00oh2a0g12a1fUjnWnz
ai4mm+zqRD7XVTs8B7OcuAgWSnvb4IWU2aE30biN2GEoDmW0xHuUfOjJ0eYmHTZGXTJk07F5Zq4S
NnLIB6or4NhiBsiHt50lvRwX2Df6eF+OU7Et6VTvzTS9jjAIAlKnBI8WC2XrnGZugrl1i2Uz3aMZ
knlxWNXjkpczVGGCx0OXDd67/Sact0bXpBNs/l6ZHSmJlA2RKbf0rJgIwHmDO0s5CGqgooyeDE81
FsUN5SLbcpjxMrDaYKckcX8J2xctdLRocENNl2Dd0jVqSBF9/DIUS08XMe78go7ZVrGlTb0Y8FQC
mfZEbfdno2oHfjZq181YQpNuGspPcnEe5AGeag0u3VmCPpY25RhMTwxHSIvDBbFZcRg/8BEVLyWv
x5tEGmbXpvrCNITLSjFC9QKBqvhSGGbKskClDZguF8lbFYbKzgy0Z7uCwTXahXB6lKN7RU6zvSkp
Z2GpP6HGLlDCg2eM6/6hVJT0LNPUwbfztvX0Wls2uW11X5FRGxg2grHbVJrG+tsWmr4bzUC/A1qb
QtroUaNXWX9BRBeJaUE8byOh/V/2zmM5diRL00+EMkgHsAUQghHUmtzAyMtLaOFwSH/6/iK7e1E9
NtY2+9nUoiorSQYQ7uf8Mv90AF2raBnyIJFq7lH5p2rnh6r4tYOCmMFZBkRYG3MimPhOE2/pmcmg
O3a9Hx7JSzTiYRTuqWm0yQw74kXIg/DLDzr7PORCoURf/fswzCBslpC3sAuYw4nr6vcCN9qedcre
Z7RhPui0EPcrySqRzkF0sNBNl1nMOyuMTQxtlTN9XdzP+EbD1Q1whDT2kzk6hUGyXCZ+CljdImJ+
Ge4J8OHCGDa2GeaGU0o66A2XtR+bZD6f5Sj6Imotwz9OdtVctaRx25EvwXekp9J37eek//izeRV0
mfVqgTHtkX3PVOUSvsDROmtWZJQun0OKwpAgyXFvUYJONeLY4AFTCwFlrV++mYEzPFmDK28zIk24
CMtFZzFen+wSj2sMIgrJAiLlh8y/r6wj0ToexEx+yBZk6w12MT9x6Ob8Q2SKwZcHQ0u1WRbQbKeX
O00N5kOXVva5Ttv+ubSyimmi3dgF56rfyVzM5wobVRnjMJ4qDC3E40e6sqyfpaiH6zJbmm+zEUDz
OYm99/OWty2lAX0hrpuxZQgIZFdeK/yaHcUQU5An/lrYb24xy19cZsMYk+/Vnu0y4GJeSz8wIqO1
0/t2KSauXjbuaxMRvbwZ/JaoSmvxxFFK0/+hNLG81pyLv9lGZPuZOUwcqYXlXqVNM0/jKbRmM/Yo
oD73osUNWChDPhtZ7r6GdTP+Mdu+By1MszLgDIMjXTiqPidlzoluZn7dqTSKayyU9ROGbue1Div5
S1+N+clD9iNc4eGww+roXuIW+55WqCAL4lCMeGqUYyADQlwY7BUrHfh9ZR9TzH1PfT2oW2ofnIab
sdgwyNide5OrBq5qwYrMvOQCkif5dJEFkybz0uoAwaTsGnS67j+/l5POXox50cQm3FTyQ22rF0ZF
NfOf/ciJt7TYTSbLD+8c5CU33pTTXQGhkh6xjKwvXYpX8bA0W3gqB61lZNOeKG+y1icjF61PoZ5K
cnuPGdka2QFzmvwt5jlXT3PZV9bebUp3j2MNj97cOfWTY7ZZdVVj7SChYg4GJzErPD2xbtpLNB11
4ejI+danRNUNiVKQQlwIOaLJZkPPFgZpc/YXVT8RxDge+qlZvd3oT3wgalN8pBZyo4zxv7fcPW9p
ae0hzJgsGgV1WykYr6jPQDdIN9P1E5BG9g4MzwaNk9vdTxRJfnbKVyfwc0IwmrJ+NSkXqqgYg2eq
jW48kMBJ8NMyjbfWtm4n6m+n4hxC994CyPKvr3D8cmrDWAZjyHvKRp/erB0vJuERLkK8cOo/RMtk
EpZlduOjzd2nci6PAbGo5Nn6W/aN5b289qjFxGSOJpguEQHwFJc5C9KuArSc494MRwrFycR48pse
m0lBkHmTjCTR0CeSevCUiuKSaHDS4noCGn8FESiKeCj6gcOiVusXjfHyuSQ29Q/1SbYPROcYX4aN
LNPrHPkMqmmw3OEOSYqgwq2Kwnl5GUxneJMhgEVFaOArO4O49Z1sJTa3Cm+6QTAfyJrIchJQCWLB
cSeO0KbM46l9UU3UfTbty7xELaY8OzZXg7ly5CDFXGyMTbwCzlYxphM0jI61ZSqx+xTyYHICJztM
/mK+93VVBHE9ogAEweLNIqjJfQ1A6Fus7g4PQmJ5jsRg1jzMquzPc4E8l1ARlT6isODeBQxu7siN
MhI5Bzl+17C+D0cSP/dWCq4aGStfes3zBgBttnWHgmHLTwjEvFdHNrwESvQfJBiKHzLTyuu8z2xg
yG3heDBHVI+j4fpNVLOZY6fbinKDYzD58tTdRadS0rMyJcSghM85KcyQsSFvoNFLHkI7wRztlUvg
ezKXnkN6PH3e2IdCqzmCUS0vRlCURxOBw50DYfAEPTrF9cKLy7WQ3uQU+D1tni+fK8or1KnwlP/D
srM0STdTPoJpAAkyA4E2EKkaHZMZWdP2gTk6K/edS5BarMER3+tN28xZXW+rKxwp+SNXkRRJQFVB
eSW2qTwOAVnmpLKXyCAXKI5PUhZ5v2GvblvipA+b15FV1NeculTcvsNO8XH6lr21d4sKNoaOPNM7
E8ao3P9DXE8I0H57M+vsXYfJe4SscHiFZXn5fo89i85tcJF5t5uq9hcxi8eS3bb2zqoWznt+CP9S
jJlvuEyBhZfQHp5GZ8MBBc877svLydxyAexDva7XppdSa0VMxGNbtCvMkTWuO4Z6bqBK8D+DOOOi
KtvthlQa+oORI7r3NJKSzVjVQ12wQuYCEBVc/YJQ8ZDWph4PXZuzDA1NIwLshqWo7/JxnQ9yxF5o
Gn13FXaGeRp1zrPgkutFzAMG5PYH5ew9nHec55o8eU74Ir2rPcEZWWiHc87DQEn2oTScV1ZK81CX
vUy8zMgfB97vO7lW6c2CPYWEY28+GpkFWbYyU8cNuW8A5iSQjGd/7tSW+O2l+gTTMOEzW2PWW9R1
vHD2jIM0nrdyPtg2nGtCTAzDtglKesiha64hTHWAG7biJGn9AGkXKnzkzeMkn9eefuCkHUR4R1HJ
TDo4X/1UhkZcOc0gk2XoBhgR5Z0oYvHIpguQFdlW7z27vN1E6BtNxlzWeV81FwpTMv3hR6IMbuhl
U/M1VChX1igQGbcu6j+Gh/KIv845TuVKDEvm8aoQ8LPGfQDzsbQoHCOsiMsLGf+CuXHgkiLNA32j
s9VPDFpGGTH28PKOZQhHmfeBnceLT/AHAd2jfWaNn+5o7x2jpc/xnedKIeMnE/wejOpuok8pClrT
ikTL3UDkOhLofjVO07SoE9AEf42Xk3IeA40bx7WWjICNP3PGE9eoOKpGKiv+U+L0/311/5uvDkXb
/91Xd7N9tc3X8G+mOv4P/2mqw43wL7Q0AtUndQQEACBTW/4x1WG3s8iw4B9gUOM8vWhV/ttUF/wL
LeBFEs6djc7RRKX0X6a68F8h5CfNQB5MDnY9If5fTHWXn/5vmjVTeMiTkCCjhYITDv6H9DD3ptan
XAN1cxA5OmEJZfvAdWb7/5s4B+/z/yE2JH7VQ+bl2xCPAmHqv2uvXLBTZJCtfVgzDR2jUDHovWHP
G9JjPTR34YSqbk9h1CZO2MbGbFfz3gOBkt9JuXNhutRbsBASpN/bj1vuD2+uCeQXl0yhf8zFHd65
JPv6RQcb5RTtEG7ET7Q9d+Iwg6fvCWZoCLjo3bpI9EycL+1EuT/FCGOgUSxmF6DejUhxEnP73Eqk
yLP3vPMlP1LzDPERzR0UUONah4b+4T2uZjQPgzdmEI2sLu2RKDRtRrLtQp8kE/ybUVXV6TXZT+FX
kzvoUIyhZxnoiAj6y2+8GKiUavmEzWL5y+LlkktCUsHVht0gPfBTreu1dsSwT9H3fFljve6DrRLN
fh29kVItveVTQrVD6VNshIU/WqvcXOKhZlZOOndy//QEOn8gppnMqHIXMkpq09FMPHbm3Q1r79oH
EFPCqRue+YDwqc8+sJIHpG2xUNjg1AP1BqosrC4uZTu/9UUq8VLZuXgeTLQ5ETK1BgVnmg0vyrTV
q72xneRrzXQ6kNoiY6deW7K5TI9fKXct/XhJa+ihQEgDjnx/9dqkM/v1m5qKjXIAJ3WAcmyXiNBl
arq7rlgG0G1/aAA2Z4tTngoVo41tAXQgyNhlNvIqaJq8N5sf6biUFReDr63IDFT/Lpgkn71OTk5U
EQCexSIoyxstsC/czT44KNtVakyXdHbvZxs6Oha20p++CXI230kWl/fbpkn7WwAKcyLKFBQ5E8/0
S1yMZ5Fou4TQqGorrurBVcspmFLhXW2pY6x/PWnBXLM22b9UPFpX5L8Sjapsqzbi0fNHtHCLvf3V
5LPM0TzJyo28cRXpiXY2cU4dmpiQXpWttdvgZXGKVYbJpYivHYh2XgOM9mnZkUtUCPMKQ7j6oyxV
1pEAA+I6SEMKPUYuFnxfLhsTSumeQAqUsQGaU4KF7mRmSfhPw5weRTCR6z+UdnMaTKN8E6uoAnq7
CteJvEYFNuxMjqubCL4yjbOi4ufalqjRD6SXHiQ7w1J8Xwmy3BAm9GUdo8yd+hvtN2t39DJz3rcu
2n5GxMBDQFj06+OmwKKhry44GC91+4ASSvBlC2v/j1/i8tpBhPLFnUxmCRw4VABS2cVix6Mc0DD0
peuSzag09Ky3dFDBJeVFKOKcZvl25nr7kGtjQBhaY97EzTYEFwG8eSGTiqVA+YJy/qdz7PzGD1hZ
NhpTXIJzO2IcQFP6mSSEDMEXfvh6jUKTKiF2Yns0bg2A51uRE6EBMA1/QNteh8htES7HRm/BD8XQ
c+nBdpztg5xopEK19FOizgxTMagTOhiRn9N9pqpbrjrl0kW2YZs7g1cEbxVMIoVoPlgFQJZHd43h
uqfecMbnsHHHIMGUUug4daVRJgaU88u4XLQOMisBIVc0Sbj7Rj3fmgHihd022upHrYByVxvHG8bH
ytTvaVWVfP02xtMkpHf0RdZiTQ9hDr++zwREFa0qotN7Ts51PA68kWtCTMf8xo/lMzVK3fWJYQb5
YeJhgngCVwHy2pPNchosw0PGcWO8zHlHfVgnM5VFPQRys2Oo8+9CKlAQNHYSEJMsnmCJcz+dHlAK
bZBjBMxC2rBmX8KjimYG2Jh8BC2tx3m7mTP6IU9MfpuYWy9CkjO94iXoJsIYK9WP30TAA1yZvSFw
BwzK9WN36lUXr5fKujz3+2+0arzXo6hRa+TU7tRxIxU0+raEtiRJQnHNZHQ+1lciLzmkc4bXT12l
qbUbnam8aXyQPTqGRHkoF+J/9rKglPSKwQw5hR9Y+k8wq+6+3Rq/h+FzoPOGuplFMnOm6X3goKjc
F5cZf1+iWQ2jJutydYXobPIjgf2SGDBp907kjIV+YM5fkO3QrP5GLP5AyhrWxw+/dWw7KdHtqXhg
cC8jEkI4uInQ9txoYPJYIQV5M5DKzB2ZTJvdPBLi1WdJw7FrM3KWpFv0mVUK2CIv/6zWUL0XTbsS
6pMLj8Cqbp3vSH2oUppJU/uLyLCGcjVISUEYTchGWZb5/IuNXsEhBKs3741xaq7w8dfOqaAsITy3
PLsw6VZKfHYeUuhrur1LOE07g1QSPRXmEVEQrr8XFHe5UdZlKMI2g+OKXTnEBz4FqD5drVzMuFr0
eP7pWevI2nJGPyE40kVHVTbgLVVuFTvsTqETwwF4Gt1byG+uJ9t87Ixq5E3rQC4JRTWr67Xn5Ez6
aUWLSz1MWsYux/6l5Iy0fqcLaY8iYRPOxHfHr66V9nxuCQedjksvg4k5qZbtrl8zjjWMImyTK2fu
DvVL+WpuqYm0v2U2iaxVZMad6+TLduoK0SLaq1MwQSdLje8MD26OViNtQBwWpBE7AR487bgahh2F
F8G35oCudhqE685jMjKvHPR/JqRaMYidb0+CT4bM6F8hCoeAJE8vR7caQp5fPckngKBspq5OzTZi
LVJJeDcKbzwti5yKg+6WmcQjDVILmrqMF0WHPW1Rtm41twyj3I7M2WAGYLaC7xk1DvdyWA+HUjnN
KW1d/1Szq5031ygN8NASJlpJvf0FNt1euorjmCTwbzG6mFiGm5F8R+QvrPIkN1Pj+4FgwvhQUMk7
32/Qdg6nnJKmuKel+QqtDZlUxbCnVnHdu53Pxop+HPY9PAZ9fVUF7niaBAqaCO0d/+vYWOZfT9jI
oi6nbc4kYkcuJJwfVRBmLrRXVv1qr9fxBLmUkEQIvwcIk9Rt6lW7Seu5Bg+z+NMdY/KurZ441GM+
dFzKojRNsq1HaFsOe/HibP6xmcL7amYZr1PL300mmWGAN3dG71NolI0UdwnnnpAnBZw/MQJFUztt
mukjz/bUsMmYJEeDlW0UITseCD3tISkoPm2GzI+2eHS1Vb32qHUihpUBwJmQ+7gfBrgtQisiHEp6
RzA373DQ9BQZFdY3DiwvBgFeiZChSfC4EbVCnrgvPoKm5VCHMm5cLgoIO8lOTu62RJrrCWnx8eB2
RP9M4uDiWzJxVjRiWWi/kdgGdEwf2qVHyUzfF7ssduTaXE3oENZjQ0dTGVWe6f4F92hupZsVR8uY
5wth8c+j5b5NmhVRu79UhAlP+RKpwrXmKDWc6UbnGVkP4arqL5Fl4ScJVyfpG05UzlyoyJlvJQ78
KMgpDPV0kMYmABm6BT8m4sgl5I41+ojf3zhUeTck4YLuvy9GvfdBdx90NRrHLsNmNNT3RqM/w7GU
T3LKqvM0I26AjlCUlcjHUo/OwCRYzWDYJNBjNyYZeahlkqctIQwoU/yo93T31qErjQDgk0uwEAoc
1divRBqONjMReu8Ji8CNWcnq2dHOtewnzT/oN+ztOAc4Q7udNUmaheqriaSJB822B4nUiu5qM0vj
0LtVQjesTqYO8YczUrU2e2K3KX2LHYcXSjObrDMHr6MVkEDhdRHV27+AWDMBd+P2uCjrkwG+yBAP
2Si9RsQ8yoA3X7KWj54IljHx9GwmjNvTy2o2Ne0XHdNd1Yf7ySnT42hwCEyW7H+90dhuKCjICAWn
FQ5curvEmzFCrAMKAyGDYTd3M8KFrEFFZrTPJkcwrbd+m5cR68Fy7Bq5K4PmeyBQPaJ0EDVg7xxM
7eUM6QyjJnkfMdqY8SBbjgeYUhQdnkjKXN8FU9HHZG66Z3xKj5AcDxYa77gZHTdSTmvdiq0xDnMK
6ThZbw59lm02/Kii3ulL3B6RQ/2usIR7MOZy71JFfNry7bnia4WJQZ0t7C1oQjZY+/IjlPZV5+gv
zyUezFLEcOaV0TNr8KV0JAJFzDlEdJMWFufS+3UW2uS2lbbDxqNAZuQNvNkMfnLgLsvevjDlyF1Z
PnxC5S45WBrTlu6Tzl9WQrtyH0UvxddASlN7zXRnX/Via/e0vFsIWqr97DavGAkW+jNyoN6JOCip
nW03DCPQ9uwA/OsOxy5q4qggufNwSf8HJtLfLghlQX43wWbVcMeR9Emj0rOYwB/jjNJelWxF60xR
CkB5E7YV9L1Cb9YwjkZGXff4YFwdmz7Kr7Z6mnr/nk7QBzrZLrQkNXK7STYpfXDiXgaUNo92yajF
WcD75th/tbcNcCaBGR78sP1UjTr7puKzrvh6hYX55kAR7UjU11S/uPWZoNnxEyDkp6CF6TBh4kD3
1JpfjA7XfHfSaPGyj8Awjlk433cioNFQjdctO58iHdmou/k82FRnESFzWcZmNBXupJ9cP3uHi2R7
ohTnGNjlsi8sI/yanArxrlmUEwTpPNd0EqLBYD8g63KiHJG/qx3fGhVeI61gBXZoU52rv5rLJI/9
fFCJ6AyKd93TrG0Zh01wz8CXJa0PKNt3U+z7I4uX5R/4ZqpkcNwbEVZjlBbuFYl1xgmr3d/Cpy+y
qPivvIZU3KEMKEyYundNTU+JUaM2ad31UuvDtvKLbzA4yYWyFccXu5pGHmYH5qRz1aHNp6IpTEie
r3cG6nQ0qCnLV1vHAMniMA48ci/MDwtiqIJY89CX57YX5y5sPtJ1RRHriz+jQSOmufxQqrWdZT/e
BfYyt9EIuX02DOshE7q8kRvyKvJu9uwLFBoFR6trKGWyK5+8lK24tWl6HfAkRhKVHyqjILhj3lZs
94y25Wi8UxFCAR89vLugwMJRmfXjRr0tV1HlvjsMZwx79ZFM1efAp/l4607DYPBJYm9cCeKRbtyh
jEdL9Zvp5Zpgk+xg4+jYuMr6HOPDxjqercdiq0lvLwaWPeGukLANCmW3JCbN7pdrtIRO0mrrbRun
fMe8ZjG/Gik1wbhx1BEBwhk1taUisqiWT9t3+xhFIE0OGfuO1020njqlSuN5oCzxkuQfJCFCi7uG
vNVrCnmb9xIJxGeWUzjSIIz94G2a3iflSyif4j5onXhqVcNm0YS3mgyL2e2txFWZnjnE9XC7ldu7
UcIN7LexKx8qdhfsFYE0H+p8/rEaL2lCk4rS6tLQiHyJTzRPpJPd4k357rWYDotl3PTtOCbQnN17
n3sP04KwkRf4moQO4zlsRXbdC+QEXVjp94L057+2dngl1MLalZYPBPjRYEHDHtor2cVhhV+FqkrH
/FtNmACW2uLrO945K2tooBfoYSv40ISnHn3ayFDqhPRpUTxuFXp8h3la6Z8iP/zUhaj/re4QoP48
y25GSj7eVDp7GsuSPz9tPpepXyI0+AeVNd/p0N6vWB/LCi9Ja3X3iEC8d7G6dCeZzZtVy2fHXBe2
XZ0nCC5/JY7CGy8HKUtt2u7I/iTUfPqbp+Z4MsBbML7EqehPi+W+V8Z4mG3XO3jOBkzSKZSkHm+r
6i5OO7vfldVa3S1TYLyEOr81oFuSAIiJyvnB28vF5rHM9J7EQdM5j2SFsRqv2cjNZTSn2TMzmGL2
jBw1RpIX6Qczd0VJYfHgLLKK7Cl/M62pZqw1g2gYKyxx22kIpqNhXTyJverjGdMYMonxNp2Wz0Ya
f0Fpp8hUgwEnwrjWQnEnRkPxxCYoHaUIo/3OcpSb8Oc3NepGIzRaducetAEz6bhza7ybKkCMnoxi
KSF9RB/NafBbLVByYatSxMTFhYVEA70Rah51oDNAeFa4R/0rr9lDv7g2iVlUxif3XRt7ih/NX+Pa
1yY/Owrb3t91lnlHZ1sRpe3cXLwTBWW3KCnRdELchRK5IxYAHTYWWzrKLr7yR2iybk9+/uU4oCns
jLuEW81QO28oEgas58pHOZUsmT9n56XU+jGrnau5yvNL7W1YxJ6z/vWFXPZGwJ9GoshtOnSI4N3x
yvbWZyyPqX0BXv3E8ojXJHClocVtpx0PHHnT7WFuPZ0ghR+jIpf3iz3RRzwPSFkGXxJECt+6w8aV
xpeQOhI96ZvZk9LCHTtml1+/xSvZOTvEBW4yW6n33GsOqDUfrdilI/aY90onQZGZKLQ33d2YfXEt
vfmpImcR6/+hs6akc8T2N2RJiRXFD02EqinYZUDd0UCX2uWP4tf3wJdxBTn2jgNhb1CnyoS1gHQl
C/A6cCBJnEUyz135uUmrbXdDo7muVt6zchnk0ZjgBVMbC7mLyjqRpHSDTzbmiTqnU5/5rOW5/jVb
mE4b0HByD1s4vilguhuvyowXveijtQyvszv/wX64C1NO0svayKlESDKtaxZxbgHPBFNG+kwa5SPs
BiG2WPQgQTvCi3A0EuWa99PnHCCcC40KDGLNXaD3LDwHS8iqNLrgH2nnA9aWE0o4xW6CVjpWDkGk
hS2+wjXQ565dftEU7tvuos8jpOdqCgPMMPX4t7VoPsVi9Rx29WFeuzcd5t+YeTQK6v6YsjJ+bTbj
VIPSYOgtmpkhSPd4UPUpMP0X0l2vhnI7VT1JmQuVi/FMx85SAVYa+UWfnBXt8+I1bVwzD7q9CzJf
vXM4gNdl1jtPctvZvnXXcAHXG4vm6mRt1PUG8HawuEAA5cEe1XmdAA5kSQppNDrgU1ldmfg69cxi
1upzaOfOqUJ8fpLt8JuGI9QhjvP3Ovvn0Mvm4bqYEQdXW/HJlmbu5o3O4mLbrptFvRNetiUkc2Ok
qfPgoan65ablVhkWKGsJMBNCoUf89fleY91h7BR3Gtjgibak8wT/fUuiB5UitUUNXd88YTPjWyy7
Lr4oibOJu7wNt0eTMxXq/h6Y8K5QOVsidtTDJe7ilW7N36lsj6W3xttm3m0hmBuxg6+yI9uWA9iO
vWl6c/oQUVfYvPnB7F8NM9YmjlATiqI7lIMqURJW75vLWTOyMdGUU+zmjA4dweNwwm558eceqAr6
DTmYQMeEihWp+jMR8bR/XJwqmE2rx1Bi82ORkPgytXW0sk3tB+k8yNkNzsG0yDu/t06TLOuXhtTh
H4pxG8ru0RxRpEIMcyg7dsPKAyIVX1zPLe7UgFnG7LYGIYKvYkmgqkup3b6TxD3jI2OAIaa4jTDv
AeV6jSfvjJSBam9X4U+AeZgt1TjSaZndLuZgAZuG4a6BP4mbukAhhH+DDH1t7ciqLtmXMyrnxw6H
bLnKA+Dkq4+eFh2y1EnoUWEXBsvP1q3hNSnFkwekmWFursfPpkf0Glth0OyHcZphw9P5AEzQo2tK
T75f/3UEafnbcqTv55seILBkodSrxBdGH3nAFrPzepu2VVcFEtFI6lAygoEaWYkWacwLWSHSHavt
jRWCQAvR8ImRBC3OnrEaOjZ8I2jiQlxsNR3JJpIr/XszTbxkZbchtFl0vExye0L5RBCW5XnuGYAF
aA5JT/vuCnbutDflHy2W7KW0TWZDoHMTnx7j38JqhQBRL1cDyy5v0dbvU8PUl0m/graj1Wd55P6b
4n4ZqkNhNU9d0IZx2eZfW+VsWUIOBL4Q110X1HNQRTTxjWon6qpFXEVVK98XbmZq2epEmxl131Wr
r11uzWRTDJuDN9S/tg7eS8uiTT11goiYu59xLvharXTX54oCdjE2z/bMEtiYqjjmJRLyTKvx5OZh
lsz+Nv7gcvAOQw7MR3jF+Jj1ekwuBQG3q4u4j3Vz2q0jab4Uymb7wcvat5YtRFnFd5gFAxUc6pBZ
1o7MXCjc1RC3mEOso5x4aWfKna+sJlCRFWhWtK21FAgr9r49dQTpU18p94Ngir/5UnxtbfZQETq4
G4tBRa3KjoOZrnEDRYpuwbbOq1/86gaZEa1Df0TafeN6oJQwC55Q/nRJj6nxOVNp9pla+TP04J2X
lQ91WYuXSm9TUld6xLgiXyEJeZA0fbedczevaLsz9Lmksaf2W9c6bwBvKgHf/EPTMVO6VgchWRsj
Epe/8hIpnMT4ygWG/8lbieRGesn96CEvbXxBiP4C62ehvk1yOX1i15I74ti+LwUTf82+92Q8ubl3
1S7WV1CkFV9ewjW8Am+IXPqDEC2rU5hfZwGWBtWUxRt9c0dVlo8DLGCCK9VmD7cv7qpcMv4So185
fEEjkU4bCkRh3LbzuKt9sz1vOIgxB+yrCSS0MffuVN1POGPu/XUCTKRUZu+vzgmLSr1bzYUYLPA7
xWd0xeB3NStxh6OtisfBGCX5qMX6uiCejzx/CQ9tSGxcI9FWtQHm0G5zRVwNvcnhnvl7Lx3Okqgc
0q6d37XMHw3rUtAg3X1ZuExtWfDIJk/d58zARstevl95T85WZxzW0Lnq/Oksq6xLYyPFqYCQeijj
qZ+fpwq7nzkWV3juJ0xPtYawX92HosnPfq6PZV/KIw4dqBoERic0Ys4OXsffVVMFzpXC5YWojR5J
3LBwTC/L9llDSN+iaOdfuyDmyQbn1lmr74aRGnZheSVoHK91Vzg/i+dAclEIgLJq6oOT6UvnSoUt
sv35iu748lSKzn7HFVBiyjRbUkuDi7aoN8sWryCAAsqLAceyyD+crM9vgBGXx7Yf2P5SZjTAXNv2
qPxQwyO/6/QjYDMx9klv7+S+jdIxUO13MBb0CRAfzCAj4ArbXYYMERadbG7WlJ6xRPoL3ECK0Cfa
ap36uAHN4a9J5fjCHnnZ4QsDfDKvCHev+4DFu7WHA9/Q9bRtXX1r2LDV3MbAcspFh9u5CusQ+XSR
Vsr99XpOL0CHL3SMDPWES90i7yJFp68M/3mUvXlpn7acQ7Vm/sNKXTv3iFDutzMUBIb4m9/8CVU3
H6HZQHAoGs9aV2CrJm4xlkHmJ13rXvfuapzHov0zao+Uf2eOi6mjB094zJxB0cgnbZdvoWdDwtMr
sLNDj+4BaD9AdwZWs2mepiasGF/XEtU4y39atv0LXv/1w0CZ9T6464deXA2W1RQ5tkDbO7WNZohD
GsXZP5cbEgJRevnNoPuOhlQf2UHkBppUh6o2ZnNv13760a1qflUb5vs1DYd3zKLoq2SHAw4vTyah
PFz30ejIO49siGk/CXPkxFA6ZfDpV0UDkVv3+plPheNmnUHT6UpgrLV6AoHjbhbth5QusOGcloI9
Nd8wo3TDH7oF0RHo9VCUOKWVyb/OlO6u0vCFNt6Zo8aM9Vy5vD8Ju4ZRJ2YdFj+5uRYBx5rw4yxd
bz01GbsRNWhM+0x/sqvUfYNzQuWrtrd2UM2dzjLuD7UUnIiOcz2XVMHFRhfwlOrRieyx9t492lg9
cgoUjMuqn4mxzzEUmzJBuAfznXKTfWAeUA9pOWX3kxhe07TlKBkggbGQiKq4cYmJvXT2Lt7RtPLp
gMSOF1Oipxf2bJE3GWaXbGC1DoCsZn5FrSsOAKPTh1Us6dnZDCaYRWM9Yg+7keQ51TT3xIokwis3
4O0r8QkmDDrVtTH6EgC2Sv+DujPZsVy5suyvCDW3B9LM2NUgB7dvvO89JoR7uDtp7Pvu62tdvayX
KQFZKA0KyII0kRCB8IaXZmefvdd+wkYCZTid4+WYuHV9bWNOOZFOpARHE7QcuEfxsjYHmil5ciO7
f/ayymb/DqLD4XTblq74THr70IzWTxKF/UaJ6D6moABBj8RVbBHN3+DKrX41E8FhHt+LNpF7zJpZ
Hz2SuUk23FAyolPSekztICSoLYb2PRVY+bOiPVdmljeST+g3ce7ojbu+j91cFi0/gTjfU7gItbsY
4D2MPrdRJzcYKUN3LJ8JgVG9LNL4CFsSFMIoKIpv8T50PtlXgsAoSXN00yw4iyQLM6fLr4RgLaZ5
F49bv1/Kb9X1Ys0KfSB2kFUrO0OdVLXTnxnP6UrAZczFjF2328W7Vqbzc0rYLVnxYm02IWVBm2ox
464hJHPrU4b8O6HO+uDEbIaaILwM7GG4isA1fNbkBwmtqPHVT1z1I+p2WuPcjd8i0mmvqPLJVy8t
p79Kam9Zt/S/P+GOcU5JCubwAiGiXIL32WHyyC3X5eTvIQ6Xz77RS7JxAC6s8e+kfO+BVa/5Aupg
PYY0EQCUzcxdnxZEUXOqEcgcYWRoMIqzlv/FgNzMvOJm6wGKUYovwfwUl3p6nBKxu01UuKwUQIu1
mgD1RYaqhV6o7Keo7P5jmLP4kHLXW8HtUjfJCAkinHEv6e5J5J13TRq82w6oEaQYE+4U/qKqELvS
NLNQn7HQmrZLtjRh9QFeXkfc9LgTngKcO89CU6a0FvMEEgJKCWfBYuNbCnV3M/VTnLNkDuVLHJoE
C5a0WjpCBpneCtvMfO4xQJy53CwWV7uJ9adZFo6rvCxCJs5YjCdLj867uwSXdVWTKWaHOD1N4WLW
Jub1QSMt1Dl4LAOJHHde2A9CwIrPXd5Vj01bMnL5U4CVOLISgFPYygX8iWLZdFGNF92e8CSzCC3i
3aVsxnVFfcKbYKifaBW3V7f9zKppvI1Le3qeQz4SRRcFVwKK3tYlk0BaffR/28kwnIEbLtNq7DNW
rEBHVrGWJMEkQnRdoBXL6NUa5+66CVEjot6/w0NB3xX0JDz6jZhhcdh9ofl+lmAbwe65SsHewxjq
LivUpKzpDJMl7pFpPFK4iW88b98Y2ZpVd4nwzdpwdDfuqeo160O0SCIl820cpg9E7uqTRBnCMuYW
iHb6FhPRhoRghCwlXE2cNPZIwXrlg2Wh3kkXvDYh2OlSxbP440HUlEKvXDIPK7Q/tQoHxikbLXfd
FH2wdZxObxQaxxrC9a+WfC12LYm9hZHthRVEuw+txf8J/aDCAlRizlv5ApIbT3gafcRMPogofqZJ
J8VPie7INwRsVNZpiI3hovcQLc1C1O55DtiPDJVzZs2aE/fSVYKvw5s2Ju6tHXdP7oDYTIhgLCZf
O8QfX2FVcL8aJ0WL3KWB/EmE7XTC9ox1oLs4herE3Fk4l/YNXQAf4J3Nq+vW4tXGIaHXtIUE7+x7
kxtLE9jmXWEFL2i4jEOyGW7iLrLRLLILmMnutB2jkeHrMOGoTq2f2a/xJOMHpyj1SmhrrOA2tOIL
ibM5R3bq3mZT8FVY7bMxmB/s2P5OccsfRlxwhCeKSzkMsbLEbl+8ctmSeZIbF1dZtbPZaGH7UOnn
yBqzZtmE5qsemEfPXZ9cwc5iLXtJrdGl1DKouvm8cfz2K9LBY4VsflygMAyNiW9GDynJi77Isgy/
ADZ90S0c3Jmu4nQjbER3G949lmTFdoiTrQ6TeU/88Y3LmfewDLX4FcR2z8FHnU0DSdcHiS8KWAp+
Ej5VWNy3WobRoWgXZhR1qaLpAV2BFOYhVSTD5jWZrhSidvKZhlZ2GgfxvuTqJ+fgOsJHqqCtzJcr
39Osgv62SpPyXI3OyZ8wvRFDPo60XK6MVDFG2XgV9s4Nqbn61aPwVsDwMv10KocZEWMm6UWgBJMc
tmMQAETjsAmxjGQOlJW8Yhid1bpJZxQTpGSEgElDRxpt9p68tg5OwGIiqNKrOXHx7Ez5wzzFj6Cz
pk1XBntQ4Z6zhsXKBzkEnq3WXBOKj0mPy11KlBXf/C1nevGVtnb4zosF/wyAqeRhRDI9Uq5W3dPm
zVcsc9st0duBgAU+2Xxpqw4hKVXGu8PRkeR7NHV5btKMYwddTYzLKS1CixGET8XK8pzipXcUCJom
E/Ezt4XsFJbNT1s68c4Nc0Fy18pUsrrAs+NV7cn51nglSWD0qzdMOwVdmrGtV9bYNP62R/5cVr0B
dQY4j6GXD7nlXHc1oTvJTe+GVqv0qZam5XrkOrx/8zrHJlxPatriuuxQFER9NnG7MfhTRfmmqkvu
xKkEhD0mk4oZIlmqu64ab8B1bZe6J1PXYwms1DRfV1bunKLRa6przM0TPJHAbsa1nMoYIQKgRruL
/Mt5Fotw7hAAEuITbZcBWuKlyvoqysLhtxETA5dfZsp8VujzC6cHUX1+9RAr8p9KZCY/GqYLZrph
sYY7J/a6ZpOGqnqug3q6T3h5Or9UlZePwWi6526qDDXuQ7yoXZ5Kfg/D7AGIJyLY1Fty2sV9O+he
AA8Ii+ILPEucXV65rjmbwQKuJ1NjDUeT4oPYQVNYwmPRVtLaUprIVMEMRuxYJxOsPxD7BG6aZPIC
MBtVl29cvJ3FThhXKkIdQVBeF622ifR1qSuPw5QT74kX+luu1VQggmXgFWila+zYf8EY5n6h9QuO
+lqX/ErqZn7CMshKI+4WsvJBnLbdd87JxHkpWLshhwFoJI8/LDYipyvznTtTrrZpzOD4Z4g+ROjF
4HvDr6Xl+L6m2Cl77KTfP5q0Yc3vU/OMpSpkyb/RTN322c1MOG+xt0v1BC/GmTeYI/yFfVbaBes5
YmN0GKLEDu6RKDpmClR6cuJxh3WOdAkfC4FnHEaVb5fOrpBFBYnFj1L5ZZRwXrBiZhyCxcUjSVsr
DUxeiL9z06ABWkTE03lmqaeZWlRET8t6ivrg3cXaY67TiJGGr1jnXzRY19dea8cWZlehx10flQjv
Pdz/H6raR4Grwk/vSgtxlI/potxDOnaGR26ZiRNU6EXZKWiavysGEIawdM4OE2/aM2xChZPzbjZ4
lA6GWtZu5WL6sw553HjzzkdMasgWpxbtcHVuvzpWQQnbQu9fuy9BHiF79EAw9kA45mzNQ0RciDdF
64OD68jKc3/DVKqMXYFTGWfZkuwxoAPXAZgIHEnGjdxNNS6d+amaBonI6xS2rTxuR/cpKZMamdRW
5iqreumuHB4DeWzLCjwcm6YFP7iaixh3/5L3Z7PotNpUTG7ubcECQdxmZpnbQ0ADdbUd2ZdWvGxK
kuf1qFPngOF1gnJVx6pNDqOSPlAf1pCIiwUk2VVS18FrpwaPoDXlsuXZ1FHNyYz7UIPaIhtwxjg6
kkolVsK1mwvvG/nVHIUusclCZuy1JIpAluq9MqbpjkFKWfRee7BvV4tDjukryKk+6hl/mkRfw02N
mldFtdH83sHpC3EeNdFVmEaTOWJvXKZHLgAlt/Ek9PtLDnTIubl5+ME3Ee3NDjlGy5l2gjNT7gd+
ZMkN/Mieh1fYnXscQrerrkowMZ/V2Nv2rsPspDejaQQB3BJL3CuWV/D2bsmKh+MVI9qa2ykRkCqZ
m2yDTB29xwFOZgyQbMWfeczG+zDMqgzgCMW9MBLw9d4kSaLnK5cBdeR1mka/EE4KQrllAC1IdaX3
M/j2pF/9pvHo5wvqrLyP6zgtjqnVWBdNG0smkTrNb8GBMwuOldOIR9NgqYLkAEkbl2+Z6Fo/XnBg
Yk8AUpG/rCugRRA35mJNRISCOeJ9Otqyz8vj24xOPB+RuHT61yoDfb9BbJHTqcncbH6oFE4+Tli2
j1wOJ9y7SDusId5mF4T0c4X1bTwk09Bm17rQuFUcQtZm1+PCpDnYw/+6n3JXEh2ntoWMsh+1X44b
DNOmtWo25GKMB2DCxm/VMWoqPW6Qq8d7zNFTs01iE9wMkW6nG0TqPsIxTDEGQWGcVt/DGE3l2QZd
9YSVm+UZP0suMMJyaYuJIxMG9+OwTNneWxzclq7DVWQ9mLiJ98hJtHR28AXgnKmaUQoLfvcx9WAm
+MleTKgGfhuWH/xT/qmJQkxldLc7LxWXpOgwWaJzEco9K9jGbePp7UBiYzg4VcUx5rY2h7TEwz+u
w6zseUA4ct110jXze4zHtV4vsZUqrI/J0O0xI0/9zinpczolVAHpHdzEjNuHcEKKRMgcIHGwLP5m
PsUFVfRTV627oLLzrbKi5beLcTfmnAbLutHd5D8HIuivS2ljpcyy2q5v5t5X8shzTJti15buh3Zy
lW3tJGs77nqZPRxo+FW/+TFNNfvR1P8sZ2V+ayg62IW1cO6w/Wg+y/xby21g6EAfg1GN28wxJrs1
GUHhLdJ338MGjjLaFsOJGQS3pFQP3Mh5q/6PS4btX8r6/d8V5N1W38Vj13x/d9cf1d//gd//u5Tv
z3/vr//536MlzyME91+n+XbNd/E7/tsegEoBTP/P3r1Lud7lr/2Z6ROO/QdVFp7lQZf3PE9dCiX+
DPUJR/9B0R1xP1/xGVOg9f9K9Tl/sLTxEIbcAM6/jzn1r1QfUUB56Z0BQEmlDqt8+19J9UnnH2N9
JA090smk2un9Rc6gP+wfk3b4tWVaFyMB5igc0mMvFrb5bFCrZB20KQ0xXPFhCcvMmWjINfX4Tp+W
xj0E03kDShN3Hut0iLIdQGRiNiVspFWElrt3/Bn2AYB1FqJJ1+XIlVjOy06idrbN7F/gD67AxE1w
5iOe7RjfSxNHt4g+pWEBoqMaAygOUwSlKrbY2gLS3WCMFsdybNqfwG/zl6HKDR1DYdU5hwWeDB7Y
BifYNs/xGe4BlYtq30CSRFHESg+/brLd09gOyFT88Jv3zvCuWfMGc+9RnxRMqXTID/lcJl+YeOqH
1ArS98CG2IhjMK7fItl5kDIY88SNVwAoGi1VQ1WjJOQ7l6UlN4Vfer/7UsZvHRHlB0fR74pG4y3y
Soe2UKg2MBfwqDmaHE3A+1angrh+MIr8y8YOmr9YUef6L2g1mKtDod34clNWT0MBZOKCAhJsPRby
mKswHzKb5dEEIL2nrbPBik/p3J2VR4Bt0iCFHzlDOOW3GA/Ql/2kF/V12sZ5zs86XXinFo0JcHJE
9UlLv/5Cq7PM2ppVUu+4W/koJklGFW8aQgTaVsFSQm8mQA0Yr237k7IUXo2+ypb8ZOxwjFbuAgVs
1eWucPZ0CKe3RTW0/DolYZINxXgJONG46L5iWIHNFVB1EaLOqOZttoT/UchRf7kxasnFik4XbiKi
V0yOiIOpT5PuVlYa1uQEKYDcdh4Q42FRC51jXVmWvNbc0r8jwhT5bQo/DeaGEbQIrAYwts9dq1q9
ocLCydaC7hwacnt+tqvChVVox2TnVibwtNqh6/fug+dVuP0sQVwu8JwIHxUUkovqS+v8JvPYl0Nx
TWg9XqEz4tStKz5nOLD76q0pLMYBeFDTJ1IoOuc8gCfhJJ+bt7ye7M1U47fErOP690xmpdgR38vy
e7urIpzl+BTEEULt+NN0IU7lrE3i+IPzqiN5a4fKO+d0sEUrQCQd1y/PaRNGs4Ii4CLPBTRtWEaA
9Zep4DLaZQlszizGcTZ4BQzgukURXqfopcmePId5swo3/q4L/JdrME1w9SS3mQuvQ420SsWqPEys
j++7hc3LTpEe52mCQYa+6mmWzhV7EpSKqfDBAyTjEG/EEOgfkTKl85R0wgXl6mMqdIe4+PDsFgEL
B1LzmI5KC3yzjazIuoGGW6OP6fq6j0v4BzKvUDVFZOFpHlgQncZmKqsV9rpoZ8sKmOQkinx/oVMC
rM2s4X4p6xAbY9SgGWedf8PqPGw2vPm6pwyObM69SaVPBAfSlPDG5L1GTAYPVZfJO2smdJLgwsee
4Pblhi+HrKyng7LeNHk+uty/eyy7ZVu7v3hDmteAhclHyH0EkirQbRC3blCzE51MM69RtCFL+GIA
V04YuV9FRTLezawgoF/ZfQhog30GnGIEdklxF1RpHtHRx9UhAeatTVJ4h2iB0r6KwdtOpyyk4X7j
jz1WPzX4XbZlmkSF/H92jg/fmD+a779xjLd/2/XF10dHQPn/gxP9kjT/r0/0Vdx3H//Qk3v58391
3tpSu5rSEQ5K23E5Kf88yem89Ryfo5xyNoRN8vt/HeTS/4PlL3EniQmcRimbv/Tv8fxLHW7gX/7z
V4fuv9B5i0+Ug/o/SmyE5JahfaWCf4rKR+xiNAlveXA4TE8l3IyNUUEqiZ3V+YEaiuYkL+ippoAr
sWajwYJCU744XxaodvdsMj99EZbzGmsngcoSVLwqsm6CbEJSz0/Ap3rxPdV+Q8aqxRvA0rp4vX04
otUmZjf5PtlV/Iu4uPvgC5rZPMwxvHQvvlYbbGVZgbIeWzajHUHZ6Iop0jm1gJfxrHg2b9gMVviq
wG7IS8niFQdBWGNfRP87OYOMXmpfhvNBFaQ40W3jkJYGWTc7W1fzg9s4s7kTsjByLVRNt7tovIAY
5TInhPLcuXM2fdYSJjLaL57S3E4uyuFyR3pgPKkAK3eosmZt6TojJuMW12yosl+gm+aTQx/bFcRQ
c3CnflyTsCDbSTSlXNtksz/Dvi1282WdVjfLiAAQl9ccrNM5yjNohbbck1fUdJ6wiK49TjhopsCu
2TtRaeHUkzyMoyHphRoQoMI0Grtl7WPZx3znH+gEx56SucZ9z4woD2kU6SsOoPqMYtjeI58+1hhP
DmEY9SRWrWUfkPzCasCaJNLONVXA0+8Q3xxbnHm+0Wk7nGg3mLdZKvRT5XvF7eKwbcUrQW+Agje/
yf2hfqVH1jnVGY7SFXEL7ziXgiOpqrzimKd6okd7sG99nCzPFvSGnbdcMqhlutwvPJlMW2nWbhlR
zLRhbG8fMLeykbeHy3KvDdBNxRQve4j35WoSmeb5sepznXQHeJswEfEgHNmvdxCCUpKAkaVfPUWb
EBPyK0fBcGbzoy+9o9FrOPREehdGr1U61GjRVQ3RFDbPGoZ0fNCXLmQAB7Sx5O5rwlTGBSvWBw9s
L+4tmAsa1dXD3Sqwk0DLzgXKunBGhem19sORNTnfDBvKUn91uHcIFUZzdQSRbbaz8e190GhC0ZWr
52t0fnFWfYrbaOl7bFDp3ORIuHji5AHAH+wlpOj+bnRF+GAWBwDg4tjMk1GYgc1csMfd9vMUNdso
zijk4EjyfFbLicLTjCn0XMS5fQ0FeHnxHOH5gFDzoTr0UWRfZY1jPZnAFcveFKx/UU+wGjmepe2H
Bq6Wh5mEotBuB/7ZhgPcDlLwN+uIfXlKn0ceO+VprKZpV0Q+/D1la3EvI4+FvJTe3mJ24WM31haZ
JadDe0mqayNBnvNNlj07WRvgsEcUf6+wzOcHZu5ia486uRb9SBDGGotzhohLrJdQHT4MfkXQanQd
7/Il8olqznG3xccsni1bFdfZ0F+ssZ31oJ1S8lIigUc+Fq/kShXBeHSdwTkqYlI/3hyE95Ed5s1m
rjr5hC22Q2vLOmlvYhvS1zbEUVgCcwub29rx7Qj0ph05Kxb3Mt0L6l9/97R3Hl2fQMmq7UR2h41+
PvVZQsoiMZdg2NS23PelcsrbRdrivnSlt2NngzffiaN2b5FzI4+FrkUikBs8azo8XCuARNPIeziy
f3V+UnLrCsYClw7rB0v5Dbsqc1loJqOv73i45isJ4jpkO7mwpEvdhluc1SQBgQ0p8YQajCctaslZ
QSC440rHM+fWcFIzzHA2i5xBXs2wfpkF/BQuekWofh+0uXcMQaOTgBvT7IaYkHdlDTWkk4y1CRao
WW/yyMGaPcVgkGTd54D5266DX9CJI8nMhkQO1ZpnSgraq9wXANdASM18HgdyP6jSD2Urnz3jmUc3
yKf3ynfrTx8tCEu2I+RhCKfx+1+/pPCW4b//fNv4Pf3Pv+SDf9t/l5cq+/af/9BF1PjrT/33EBlw
d/+f7iSP382n+Qd54e9/4c9LiVR/WBaPHGZfGqwCaaMh/Hkpsf0/fMqwLxpBgLLrc/H4d2SQdv/g
+JUeehhVjwHzwV93Ei3/kHzA6Wvl36DK8F9FBvn/xPGBuguRTfkc+hz8UC/4Tv9zA6wxLSNV1NRr
t0mGk4lTQaNM6Zy4CJQfiizDK1omPIuEOaybp194tC8Aha65xWITXqHa6c+wJogd0O5+JKwSv8aE
OnYEQ/QVaSAgObH2vDc7Kdt9BWcxPjvsd+944WUAgCG5jrBG7tlYOcdggcbhhGnzINqxvrFZSoAW
Gfs7y9bd9eT21Uu7iGhdjOxuR6dnYTJ5Ypt2pt02AXiKpKv1puqs6NjZc14BBuFVv1hTfe87s37U
TfX3oy35LC9yOb1m45HDnnbYKu/uRz7756lzncPUxfJqiW3KsNol3zlunF6V7XgtHesOet82mryH
zA5BUUr7MeR1AfeXw2zupp4fgwo/wOmxuiwJV4U90HUzXxo65FfIuHaxgG2xKK2rzDs1uVfvnRTe
nL1wu3Hjk6TQwo2ex7l8EE7WHOLIGbGWhvkuD8YoWEEwH3GPDfNVAUCdr77vvv2xIjKaZfnBXqRa
ZTknujWPM306sfWo+7w+ilk/QXYb39MQnkIeaUG4DI58jHvmEp1a7Ka4D/NSXi+lXz2PhTVvOYjd
g1eK4SkyTPuNC45xJa1sJCHAvNWlbf/SAZujyjLOpi2NwQHUp/h3X+dopeRIc59IHqWNai18FrSF
14W/+3hAT65Vd69ICqwKasv2VJENm6rStxi/iPaX3Z3Xdm9iELAuuDew7nGAP+pjweHHlmszOnF/
U/fTC5b0ACO1tY7S/tNT5sFhrbyd0vQavEV1Ahxlrbt8iXdKJ+WWVeG5G6ZzLWLUBdIXVfMZ076M
fSVKKXwYngFoxlAPoj6+wiZFYBjLJV9Eazf9hbtdbryUYbL2+heQi+mZ/eN4DomPtKuIe1rr5jV4
81ztwApQwJI0m8QU2xHJpvbBsgbsmRQtNEevPoVgxNiuqxYZGGtuQ/uF3y38eOMwPJWXPGMxpNdN
MMKmCHw0DTZhfkJSumKv+NsehSaWAIBx1caeT0rJ7u9mwL7cUPfuxQw/e/PeMDOzXsgG5gOM043Y
WnrYZTHGKlaQdsFR36OoHVh2Y6gZgu+msY8CW/raS7qz7STwp2jUoH/Lm64Rp6otJvXdIN1oSyvW
eZBwe5fe4QNHkGfLKuysKmOfhgz5YBLWzmlo9OlUQcNKpdRNW1Y37eDre66V3Sr16t+taEh7XHoG
fOe+kKhaGWsepJgcl5YNOxod7WOqmvSqdU3y0FjoJMms2PRCvJYawvXEzgVwqDv7zAdQsfkgNB8L
Cx/ozr4GSGx5hG+hCnZhdNt1fEdVEr/LLLfYa9njCyYTSK7gpB7xqF536AGAU1ktVsXJI0LJducn
yc2x0bG5dqOJ8ljQw1z4brs2qDc+tM5V4xNiJED+u5ix3UVkRV6cKa83fcOpjFdgR3HBJQMl3oLa
UOKGprexmvgpxFDpMrLjSs4PHomjlsZk410ZY6oXPatinWBFzWKmISDDdwajWRzoa6HsI415L6Un
85WJEp5JnGHkB79oGf3wwF46bOxuPIN7BJwTsckyPGDES05O1aF44RA90vI9vNTkIK+Zi9F3PPzH
cqm9Hb7C9LcaApJIKC+4jLLlp0nKlNKtjNK2zI3OqfFaEEGXTF9rWUT8C/hRmOcELVV2tmuTaUJq
zfg8XUIqmm4XjEg+LU9j4uwmuA8kxsJ4M2PR2ufcttaERt2tlatPHMPuKhtDua40cJAIsfM8q4bg
1AC2cvY8+QtHA7BwOE32zQCA+ralH09H6X0o66rYZphwd5FerrMUgQc2Hbl6242/XJFCcB6C5C0i
DXBDNqz5Rnd1vid+bad0Ce6Zfmjgw4v2SdjA/5grOBqNE7KXzRZvk0Vyw2386HMUbYfasY+NH2WP
uWe+us72NrqEqyw6u3gpwTQ9VDLPcC3nCyrdcowbWhOiSBb3AtuDWc9JIC8lIu6bgK/D0hLRvZp+
zV7xDM2j3BCIRIDmNXAz1OnvMYYQRudJDvDFw2YcZ9gfZq+WH1VskFR7IdsX48cMpoUdosBzn1U7
ekI8LNFFXT8UCx7AdTtmlFnhpNZHnwTPuxqq4orrR+qzByu8J42wi0OOhrt3T3ApDBiA7pD1h2MQ
pOWVLIlfErwW3EANdT24DAirEZ6O8M2hOj9XBYfUYCSvAZP3w2dv+SPNJsUQHmwKKl5Yl0DutEsW
caD4lmjVooUGh64MxQfsmv5hkOBXhfKLB/YI7SNXEax5Y+GuMxffeZvDPcH2TgGvxUsLFvF06zre
cj3UCNxxmlV7hwDCc6ntFzoReMQgzeGjJYFhcFB+8PO4VGRRH/BNXg2zDpi9n4g/NFPF2Kpnj8GO
aYLsx9bCpQGmvVF3aUGQkw3shAX4gfzVtvYdgCeBZTZRGDxeYs5tYt3QZf8gUo+TmExF343gaYPs
2aWr+Mc0o7ublTiA6t5nzpdPrYqwvH2nh01qlk9LsrmEThLHRgNdCUKMS1kZXlGz0q2HZDyCVfnw
B/jCoCHYeEsj4O9wXWTGAFdDGSPhEVoEW2JxTEC0Sn/UQ4i9NuqJmTrwuet+H6BBJjDPNzKgyUcs
kfOsbRwTXCPUtYXt/t4iTLDDdLvypVq2YMvae+h27jNOF+5uUTfVjxCu5dZPdHAXR0X7YRriaKbn
mAkzWQPbSV36/hL/GDuQNozi9seY3+w6wGjfrtd+zpm3PGd1j+UkyJt9ZfX6ix7BeMvdq+UEJXTV
N1zSWqw0NOhmj06aersLmnDTTO5+LNFjvNj+hCL3EmCc3jQtdS8l8z1l6DVv9TKc3rPQHKy53ks+
l44oyPmUexlizsTPi4mXPM+L4XdMpcQsozOHUPGNQ4JbyjJSzymJ+FohPrdVkiXRFyWhH6TcmluZ
25fmWOdKqbR4cMBwoJ3J+M5GUHyvG4yyhRjK58jNFBHzrj1gAig2rTtRPDlOel9nXfJ7wAC6HVpJ
vCVV6nmEXHuZlWv/R+VYuECk1O6eCj3uPmW0cTSgSztbQd+7naOTlSJ3o6M7I+lU5E/CHS5ttnhT
7yKW4KellM1hapHlgjaJbi1/6OEvLXl1IUph2MI7v3U4YY8oJPc99tJXR8VQ6ckZYlsrZ9Atg10+
IxCQWS3ztreYmwmJ8xrHfLTVJR23jNlOLDci+TXO6QH49tazw8cguzL+UisYUxTXAgCr933iD3Qw
KR8PYDbYP6lu20N1yRAZ1WEMMOoM1ZvMU2PmQxrP+bFpqv6IRiVfa9/GcMBF2KyEBE1FdsulHAeU
m4+B25gtsd4MFxklqqshc0IY+hC7ud4n1GRJE0ITR2ZF3Fo07mpv8FI+pZqUbiRhg6/+/pybcr4E
BqjJqBzcdaYo38YuA9gLeRvsNQ8+8UFiUCtuUbhf+SkDU2qL8EydDE2QFAtoi8kjVttmKtqReqox
oBqRMvCnANfzchSeF2XcvkGwJqjNByL7SB4g1Gklqpb+dWywTwOAxs+rccDjPzK99QToHvibbA1L
zIVtnr2hfCvkB2f5L3bX0j5EQdw2rJT3NLu4qfEzROkDQON8D0vR20UFzWQ4D2qqWV2h+M3nLLoq
X60reunw35Xp/JSNpFox8uS3vP8jKMhc5NqusbYstsxtKGp2gJHTfEjqjlyIgGn5I7Fvf6Ql0gMN
MjT0lPUTIDwWW2OAaXEpuGjojtucTGy5lgDVb0R8cJaZkgaHM0mlTX6jm745ERDKniRjAC8mhjoO
EDYsii9gzCL9i59Of8S449JrmLnscMS4Q9B0rsK2f68U5Y2Z34kUs5dxDo49kILPQ155heUWtzNm
zsPE2mClqihYA73kqqLEcLI5nE/UaSz7TORk7oEInEcBcoiiy2XXt751Djn5tnnYqCNbz5pos8bF
mdREFiqvz9/auXKOSeUDcPLbgBPEJnbh5fOB/4sD1WoYWvYoN/ari3Um3TCwPlh18Jnz/K5gl6+C
YaQepgOnRNAPhqZkTs6jmrEonjCM553G0+5Hig7wEb9/KsQZqmDVPrLUexgbffLbBACPC0Za6199
8KWm6CiTdj/0Y3A0ueGOi4JvrPEBtxKgGTUGpyBWHgBbTJk8H4QMu7F74wt9D8kqYaopX8XIQjlF
0/1wU/2N2/E8FIaKTWgrNjjDwFfXUw0hiJ19vmq9+EfRJ7ISFvxx3UsGhmBwtl6Sv8Is9a6wsbwE
LUW0aV9hsIdoD68WDG+XZTcgcwreQJl/WMi7hkSaY+eaNi/oW/yvInWm524ua+oE2GuUFmFTi5ZU
bocow0WBK5Jbb4sv/Er3BeKpXZwvkppq0t20FM5js+QUm1E4sq9t532grfONF2F6GE36S7uFouRG
VD7ftLHFCxyEZVvJ0tnzqy83oWwdOiHTp3FgQuTVZrheBB2zAgM9mY6qeCjDEFQMXtYRKVF62T4K
rCTZUjFG0sOCN2iHF2KkqevtEkyPJll+z37UbWLR/S/mzmQ3ciTd0q/S6PVlgWbGcXF74bPLNQ8h
KTaEpIjgPJhx5tP3xyh038qs21moXaOA3JU8nE7S/uGc7xAJUxHKmA1NdA+FjX5H+98UAWeYhFyg
+E6Y9Z/ZgNjeFR3aYB6dvVpRnQxvN6w+kS74Q/gow4GuyICj0jRGQd/dpHlZ3KEiai9kmnsHPffe
ASYfpgXDpNbXDTEMdEeAmW6i2cdx7VJg6u421OFX1gcexU81oK0m+tWSF5VqyTBThzu4NC+9az0Z
cgy2UmOmTUT73kEXOdFUcr8yEt/oEFcS1Fc8Sw6DYVam8I7j20gIEEruvKAIL74vjg00E73jqRto
QGleYP+VLZVzeitJoTuzaN/4DX+DCJ8jjO1kI2YD88615T6LSWH3oK66MwWPTT5e3PHpQys+0s7A
TJnl98zVAbHdZFws5H40A6K0kLnSnl8PJA87C8yvZbcPAibAOCce8KE8Ies6a5ww7A+I81SZy0vY
ERgP2Nlw3uJajp5y+WnJcTg6tjsfcMOln1PMlIgx11Ux+N/9drh0lOtaiOI4Gg7jOhdPnBXtXU+Y
wVXp14wpmOzH/ehc4NYsZ+SKJ+kRHeA60WEw3b2u0DxDGinHcD71+UDSBexYIwQvnLiqzgnzvi26
ueEo7MJ9MJ6THleryCEcSX0jaPF1DN3+rs0re1OlwRvL+GILBuKYk+ZOoFV0s6pATk3EwmxeYhjX
ZfsyltlBmey6Ls0Pxs4+HEdYBjHf6whfZLmqWv2mRGUeyhaTaUSymVvU1LFj2B0rJxhuC+YF2wUw
fe/o9kyLzurJBzMZOSbeotL3DnXmIXhhMr/vS/lAlInPu9QS+FKXT89nnSlHBLcN6bc4bpZdrldz
GiMYhzJ6D8uC5ylOqq0a7Ak3uOtukynEfsPxvBli+4zPB+R0YqcX1nN3OQIIEihm0FQlw780jXeZ
49k3TVFGO1dlL1Okbu0Wlktg0NXkmhFPiJvjijnBtFuGMvlKCZXu0aB37gdwvXCbJ9VTI6ePThEm
UJakQuYVGGz8mVjFGkR+ImOKYTpz1ugsAbNEIRMK61GCQop1SLvpkZFQq5hdEhM9O5fpLkP1YOZJ
nzzYjJvYtd8FB8+dUwY3NoV1yJA+6zAZ5XZ+GavqtTciO6FlSQ+ea9JrAWLBdfr9yBvlFs0Rpmnu
k+qEmofjAhr0EbHJA4WHvff6EBSnIulX4B3iSb8CZ8trpKbB7HlAyXjpf6HyDn4Gc/KlUsy+AwEw
rMsQD/GKgkFlB/Od1uqkAx5O6iniD/vK2iVh9+gOBndJTzZBBMWgRBWDHP1NSczsiyxhcyUkzBlx
bVvNg0cGqVGW9yuIqJNTot+a5d2MlBPsRyjiSkdtFwYWG3oec8Sr9cZaPP4ehkO89ZFcKVlcgzj/
8jkUN73iuvmUZG+i5MIPLQCZwt2SODI81FN2gblywDBInGLu9ttuUswM0m0DrHwXE1rx7ORlcpyc
6dLGbcDBMY8HhOwfOveuyqi7FtF3f+C+QhDyEwRlihGEO9AZGFYSPioAwI0s+Kru4vaevzNQAy5L
4j1MAz8X0Jt91CaUTmV5jIBc7BMfQU+HZoeWsyJ775B65XPqhWeRF5LXEH1fQQgHPuRVLb2R4axe
vET9Qv4nrpHWsetMXHWwEg/JFbjI66D9buvhzXJwnMSZwmmpf/gg2w8NbhBgqlazl4Byd8nYYHtx
xuqTczajoifPAuPkCefV+7T4CADQU+2M/mkcwk+86ZYhNHFlxReBTG8yc70NzFJEYfDsT5mJM/J0
k+VaaOk+LzEvd3CG3C3Oq9VnH7Uc1CkcboAe9yfdxF95XS77WdvT9eof3pGuURyYf1O2gF3zh2uR
2pex5zCZWqK/cqNXetQtCqGbpJ/3ODMWrl6Dy2wkPABlpP2esmsIJunue3KRT4pN2GT9bOt9y/2v
p3tH+vtRmKPMf83Lt95+R3i0Szkbl7zAZ6nynxgRDjBlKSBJNLz3lpYA0ByAr9eVAyOs5BWkunWO
LTyUwXLt8zZ/ti286hVU5x9JL9EpV8omt9YsD4wz1S6zYECQ3l0wwreqK8rR6HrkyUqt6onk71vk
UyP8MZ3eFH6Myq2dXkjggwifsB5nZe72WF6DiSxDVgZv0sHot2Ttvl6s5OLkWQFTMEZs37unqHf4
h9ZJ9WzCiTdV48Gbs97gjx8knEXKKm9DwNew9UrMzTMWmSenZJg2BvIqFsuZXXqCQTn78qx0j9z/
gnpp2/fDjyqqbx2Ei+QMtD/Y8R9lDcGAFPqLVcfHIoy5Yku2BwXKgMPbW4XEwiYQWdnJcuUtbrCN
Uryqi28f+ykSl2QimbcWjfMKooiyIBhxH47YXdukJZpwsZebOKqD0xS1zYF2qqDQbtoHiSTznLIx
0BunqJjeevj9w8D52aL3m5muiGn6IjoyPvgwCt5zHnYakGy7jE9YaE5eyk1IAFSB3JfMRsC1HSeu
izw/9d8buIwcRwe/Jw8zHpP5ZmFTdGgGsR9KZKswA+yZiQpjcUn9y/3e3/e+goaWPZk+W3aGqOrv
bZdeyA9g9jU+9h1wIRWNnMpYFCqqpnSmbjYGPQl2C/9qGlhbVIFh3J/6X1MBp8OjlJiBoB4zX7sX
43FSMQQzF2cGJjECYvVqBgja50EItXMhNC+FJzOkeGZtf/FsTka8lZgLVrkvmJyZxf7g12Id/zU3
02LMJcfQxdxk5KUyMJ3bRHF7w4D0V91UBqiH5sWLbsHfL4QH3HWDDWYysazVUItygI7rNAc4wSjW
nn0M1afOKgGJ4V5eee7UPY4Ixt2UjPh3TB3etHoACdZnIc915eL5irOo2GqR+S9EPYCP6MOQBFy3
Og9+htlq0V4Cwc/vq5tI1LyYOIPiva274JjNtM4giqHZofi8z5i9f1q2Buk8BJjI7bpsDr4emfEv
tf0BJ+XaAtQXBVV6DvGRvEq3k7sh5DU/TKQ2DNidzpIIsC3a+XhP2t8TuoroJz+u3g/oLDLM4QMS
TCRLcIxa+0dCbdNssJkkP2tNRFrYMxEL+r7ZLlxI1PyOfQ3wwv4w4PSORKiOb7U/Td9yZs/bolb1
octxQCUew30NWYZxaKreJVKqG0ZCLnQrCs2eF+EdktCXEpjF9QQ2+yFppfc52C0iZNy3084lP243
9yr51mU1ipw8G5bbSpOATCowYVUT6cmZcNObGYbiW+8v4RWyhejAdKqlqi26nWojeVNNxuzIJfiI
tbl3QEAg1WGW1LraOsOC92+5IfqDCNkn8IPZ9RNlX3Pp09J9l0CuBkr6ePw2kSx31ZOBwpwpcu7m
pgfYlYejfRXWC+SCXCxPU0Y94hXEJYEX6GaOWhnfgcIdyGOOMYQXQbCxfBO8js5kfgyAL3ZlFNSH
mgjj/Wjs5TAsGSEMqudYHBcUDaV4dPKgPkvZtG+VdOfr0LXrC26J6AegdGZwaxie8JgjGjzkUVn9
GH0G2U7qK8AH7UtnCYJRQKMsP/q0hnWLtPnIqBT25fQta3PrAwZURGfkdSdZ2v1DGxOghF2FnVyV
FscpxyfvtaG5tPinOcIoLvJ2XB8eTcow0RHbljyTmhpPkxqZYhE/2Qj8LiLufVDBLgoa4xdfDReA
WHlWr4wY4MMRmdWxn8zzR0OHv/8PhwfZEJoOlTEbiGUZwuoSLa3LXBPADhr8YFcQHckrxjH3/74M
4y/dHP+os/hf/093yP+Pcgz5lxFOz8lHWnxUP/7R74EQ6v+oRIXt/s1TLKicgG7Ks1eZ5t8FGaH/
N+WoQMCW+60e/QeRqP03x5PINxBrCOWhvPi/ggz+mJBgvQmjU77gT8p/x+2xSkH/SyLKjFWiVMfT
jCbEdUOUW39UY7htobMyyNoT2bLdTSbxKW7yBelSphIYvf+gUsFiNMd19T/wTd6TbNi1//k//6hH
/f1hKFv554dBYLvSJZjqD9KPyoLjIJQ+lUnS7Sy2aCcrneIdaPz4NDoWGJl//wPRHIaS/yiJ6uOP
H5iRSY60KjUnGVoCxoyTWre2ZJyLgxtArMf0/a8/MPjnyxk6NmYcye+KAHgVv3x9PKZVzOUQ/1EL
iilqUr5hXzNhYlHhXwDHVPftEM+g3aD397JvfsRuPvyLi/snXQ1OTm4G0inQ1HgOP+SfwrhC/NuV
sDWXNFModL1YHvCv/6tP+af7hU/hi3E1pU8DZ//piuKRgKjk8imEf2PCo+r4VsaWPBidImT964u5
/q0/3JvrZ3mIq9FJI2fy/qQUWukV1dKNGlVsve+LCczl0D71RDRDV48exyq6++sP/O++HBInIUKK
U1is66/7D7+eGo21LDH1CV0u+y08oScgwdZx9t2vv/4k4Trr7/GHbxf4qwYLnxfaKv73p1slBXAc
e2GNT5hq9kaCoXrvM8gqzAa65UET70qoU7SmiDsTkmtcDLsuC3zSAzLH+mGFoUXW5GB+GJJ0HECH
7LW3lgl9C1Z5mBKsmCzsv9xyNU5btrIxlbbz8JQw9LdwRiPLgA6kxVOscW/KRTIepsqY30YwNtPG
JhCX7RFSwgdsM9RIXWqpdfhEYpLnr3OVOdaS2LBKIHsq06LCAs2rgU1j6FTRNWEq+DCLTPnxZuhW
egVpz/JBJLHEvWF8ij0GsHmBx5Mdr+XAL8MVHLBdqqSV+itDeqhWQ3LwJnVUw1CxtY/XxJdd/ioT
mc/Q9dkos2pQC0N85A9ExqNhaBeT3BEB8ff0NrcZX/vRY8KzWaBEjZchS0MiczvYpGxfHI9QMSsP
gV8qXel36OFpB6ZH4qvaKHzUCXuRvC/ewffGGeIWUKHtYabOgXuflb5/PdpOa93Z2WwP17UKk/ag
osRPr3oprWddRPBzvKbsF4YjwncOJHX095Jrme4Iv47XoWEXJMAM4ZAjmMjMdx2BRkqwyy018W/p
UNCopmyMKOVDXPwXS87leFA2oQdgPYDkHWYChVlqjji7tiL3O5IcQCE6rJUqj7mCK7W3jRTGlm1K
2ob9ZFcKrkkazFiF3TBGwJUN7Pze5CTSF0jeqI1Y70iK40QxiYobipWNsUnYvSS6dAO6cRWyB0h0
lRKpaXUQv0sEXJuSwDtz8OPYnj+dJNcFvQk5u+kVf9i5Hyg7Ujy5JVzZukyHGlZIMi0PQHcj92XG
W7zGcpIQtQcHkZfogVbaX9AXgjVBG45++F0kREKBxjBIRsjcpPrcBXHSkNHjogk+DtpPwisbixm1
JoV6fNuWioFqEym3x3I8JVNADBhscPIhmBwTsiMrmW0rZERZwdQjYFlra+KzaAOHhSvupW34QDJI
0F+beBjtb5UrenBCWoa3fVewypTs4AzavDBs79XM7bnNY7d6MQ0RBBBUS9Uc+nQc1b7DQfaqEH94
O1GBUN46VW6S1yBx8puGCpxotILgi5PDMih5HPzYXnYTj0e5VTbz3bNTKnWTgCFt9rjuW31IfVsW
9PkerFru9vAlZjCgNk1udy81sGixt5IFlvmqXsCLFnFEMY7OQOsyGQrt5IcOqrzfgl6XsHoNGFea
Zmz6WxxciMvKQrvVg+c1Cpsj/nSBTU5EeDNm6SxM0FUjppMaytHne/o5OJp5oiWQQ+mAJu/xGeww
hs+3LBOzBntGPmZb01XMgijxrewUiTEnfmpxc2ublWUZ7SuXNm7LAHnsbxVgOIA32Vj+nLtkOg7l
YLVbYYLss7J1vGwd5OjRllI30kee9v6+MXFTHxCXdl+V8qJP4lD6YDcFNXgHmymu2vhkH2W71g9Q
M69Jqfkul22Pkz1rXWQlwvrp1hHgThql5ZWwurInQNtaQL8p5DS7WMzp1ZyPOABrXkjQfZZsIbsk
t4KHoJwS+PC8lCjlnaq/b63OlOAdYtvHBL4wriiSuAnAF7s5Mq82Ume2XihHRowPFSOnkjsiVVEO
UoyzSd34lcaE2lVJ9GL33fTUmCSSx6hOTHHocc3BBk0By20XxFN3TE0hs3rp2p67/RRioK389FXR
WrHclKn48vrYfAyLGWMAmLMP5r51NBo0DER4ABNyj5Y5ByNXcSQ1Nwg9EATKMocZZiUKyf4wsxjT
RISfU7ew+2NCkHIOV2HBM8QcQZ39IuJ71EPXY1DvfOeDGLkk53Yg6pHlEHZN6JlpQ6/NTtnZVrQ2
NwbFzbAdoFxcIxuqCCUiGe6FWLPy50K02Cfxzhmpf930HnpTc+TsK0n/bpc30YYIzVoCdlm7gyZY
f7ORQ6tkeTkhjPEKBx1gP5LvA0Ci24gWSeaQkYh4Yjlu/ZrsNrij9o5J7/Gn9N2ty+C9UMY8dwKs
OJFPGrJ3baVQgdoIBcVRIoH7GksrItUIuyHJDmWaPZDiFWVcShLJCcDU2U8pKth3TRAjwlV123wj
15I5YpAE7tPSjs332aYJSwlHB90d7Bc4/WR8Zcp8MpfJr6FeH/IQgGNOqAC+hbIJkDoRBmQVbnUp
xwlMX/XOwO/AsjPdRWUiNxkW/vcyBbhlm9B7BbF5ja22v7GarMV2NebtddeyYhmCjHmpzFscQdXC
MmLSSXLdWc24N1ZfPurcWi4lYjYpa9rpVtY3wvFCdxMaudynmr7WLdAM+5EVbqGF+ofQtdTrKlcZ
CeBu2Mzel8EcBnvSqtxfmnjpuy4S5RWqZCzKZQjuNfAxh/bQ+3Goqnpb2vkLNwUmDE+VwbMq0LbZ
s/uA8Li/QovkODTc1SWrvQtfIb4COrq+cRf/3Voa96Z2cFVhK64ctOMdGKqsTlYhUoFLESqs/LIs
ts2ylyIieGQIOM+m13T0f2X1MFw54aLu26qAGMNUfudwgvx0Z9JPd2ObzeGWtUtcbiVTBgZVvUlg
8+F6CbqZhKEB8d1rA1H6NmsK8kMMPAroO7hSmDYE8b7H1nYqwMuuGQGM4FPXnp9VByvrmPAk/kSN
XefHIA899ilFcgtJynu0p+SrzGyXF4sTd5eSrLubRvrxcm8aE16vUE0opSsAI9Xd6gApZoUajGqc
8yhOr0I7j/cRY4nqBOwWCwjejSU4zITTRBujJUvarO+y/uLYNWEQrNYa+4h+DGea27gNT3CQbJOR
iTRI8IpZNENGB/DHWIpDgetM0KbN6MpNPxMb1wlJeHded2TpRMojcinM/Tv2SHnJ9jt03xqJm38e
K6I6UFf2b5DH2uCdIsi8knI3Vk85HOXPsmtqc2rzidgjLE7wexMR19sgH8xAdoy2AkzLS5Hd+do3
yxFQTpieLYdBKLRpbAs/EgSJ6jw3anozuV/Wb/Uc9leTFkiBq4kxI6sHOyHlCqwc6duo7bwNSX/d
oclk97RGGwOtzFLDOkvm/hHsLVXXaJfpWyCaYdrm0m3JA1QWczQ2BzKAnJWSf9OwaVxhhWJXDnrA
zFNL/askLesmS5S6otZpHgkrMwJVfcjhniqn+DUBuyOXWyWq2oe8JP11lVre2+SlvMk8jBmYNlXz
GqGL32MrTtgu507/YtBPcSs6msantcMSyQCMKmpvkC84L6OQdUrAzVVtncJAIIEuCxsEifYDCfTD
Cekph8tcd+kh0mV5iVrCTRQ93hZkZ87jX+rhW+5k81c7Bv7A7sgvWK710d2CKYo3oBPyU4ugiaZL
GUTrcrJPo+zDCyV0stQ1WMYIB8zuSMa1ntEYxSwjgoR34jQzXr5DkJ93hGip+I0nlmrXlF3/OnVW
gElb5h86wvqx6VsT3WPG4r1iL09u4tfUsWlPCFo4QFXOIFo/1sHUIiTxo+ZlDnotNl01VAfGiP2l
80y4xbQB89fJx/E012I8EmQ1nUskrw8LXTuPtBdflZ077Wyraghu86KLl2evufJooGQ2fyOGk115
0+fX7LsInLAkm8Z47cTGpJQvBBViTPGoLnx/qSmCegrsKWnX5L/R+2bK8KHkOGN5Ltt9w9D910Tk
PNeB/ufUC0reaiJroBdJ91omTfJCgBz47YrFpqnfbQH7tnWqu4DVdRalB3fyS97jsE6tsLtuaA53
npdf4kg4v4h6OOM5pZ4NqiOykUNaYFCzguwIl+CuWgpeOyFHql/Frzmmhy2QDbHJm84cyLQ5hBD9
XLKpby12mtFEivfGmaExefF2mfz+CKPsG5U6eSSWOMa2SoDEEVQWB9HBzuz7pecF5MaAvgAbZ0Af
V/qmXzK9dZ5F7ycvybCAim9QwVkO6gXitxheL2xwUxncg3Xwu01R13DuAVluhFOF3/oBbVoVU11H
S3OXGJafIQEKOm1Xw8Cay0B5j4eVTZ1co976UXU4Kqoc5vs0PuYdTsZMJycT+e7ZMu54tPr8SVN2
bcoquQpMwu/SZ/0Wb6c8Odh9No3S31QlQS3y/42KqEXPYqpDByYPnIF6ahMe7IxdDf+MUizvIUQt
4What2KMv/jz814Ubb2bE4IIsPr8FHZ2mdqovweuHYIQ8fNrrMeHUpHkAl8dpGzRhleM6OUBXW+0
gcH36S2DPPuuRg5tz+mhWgXp/KjpXs21u7PZYtnV+BSnljmA0byZSTa/6YpEPXWYSNuthTvq7DQy
2vcmt5+B2Sk2iIWLwJfwiNHZW7062z0yfOh5VoIuiHaEZ9x2GjiIHWFv5YJ9Igna5LUkqJg3TBHj
dw3VLZCs4llV/kBCghjWMIrlMxD5T9uBaYVrtI3PFX4z0gzJMYC3BKAuOrSDQ7NIzAPiMTe/mWir
d0tKxh/ZaftMR+6h6MI820JS2Tnht3wZ33hHQQPD/Lh3UsKTOkycV7YbetvS6LulKi0s3nZwQ9xe
eR0JZIuGCcNeW6P1U3E4bEZvbG7Bcf/iUUNzMj9mCnclNd2NqChjEeJ0nn9mOAhssn7WduFfh3X5
kvcoqnvVDAfsXCEiGlfQgjAVbKzXrk32QDL6b2VvQ6qNSCg+F3BpwBmqVzJl8i1vs19xUU27OggP
9Bhy009BuIoa6ycxyuIqL5FelTPPCVknCrvqAB43QsiCRvHR0ySt8IaKyI0vx/qHHzjevd8PVHKx
9To4SYRBttPPPsmYBzy9J7YtvBiR/xbbKHaqhwnK89ajYcXWGz/lbf2EmlF9s8LkJfTSYFcNQl35
elq1BORprN5h5KPIN0jKeWdiVH1VwKRjwstuC026lCW46+rIvsRW/NgX8fea/fauEDX7vi7iyCUi
8Tu+2vCtJixebCy1WuKFOpsqJ30CDe9Xi0L+gL+OFC4jmvnEHdsekZ1PtEjwljmR0agNdjS+QEof
zhUqqc+cVHd143U9LDFu1wjHuR0FOCASwmqUt4hDzgBLYljXYp/bzIdT+qe71bzy4EBpy3eNh5Ir
CoLyu5vxp6ZeuxjjTf4AJrW8oe4P0CMWT30HyWOT4Aj4RCLg3Yqw87ioWfVc1CGYgbExxTGK1yEx
eeTqDoBM1VE1ZeQVUwvznZAJ4lATUiCZG9tTt5rp/RGKy47goRqvmXcFeh//XKNqvHH2MmzbrGuv
sEPZyP7bbHwdtJGIWeCr32u3qyZW5Ul5ny/zU8wQDiK6V0K/oZBAtynihThHC5YagPv0OPdxskvm
irQqHk+0vKB8USbYhtBS0DYYzpbUfuhqeNEbD2P5C3M29x2WQ38bl4ut2XYm8y+gNMuuXeYe6VlM
HCwRFZqTHYXXgZMNoCqn0+rG8mzdn+JO4q53Gt19aLqBd9ZNK57O890HhexZcP8uq9oz5/7e1DLK
rN0Stsm1/zskufkdmAw41n4cfscoO0xzlyuQqdgBiZEi7NjOSF1uq9gZNyzGW5/DbQrrrbWsIc3u
78DmsF/Dm/GtE+Q8ULwi0KzIdybugqjnbokwXru/I6ATMKsY4n5HQ7MIyK4RT3sEeTpJh9Qw76rw
4rtrqLRPBXSGDoQxzXV9cKVOk5pfUwePZjOlY+sdK/xMCZ68UdLDTiLcWl4t7oDZoCKY62EktWnN
uZatSb5rcKkeDdwMalhGJaHYIc1XTBdDVnZar7HZclgjtHldEKdN0IzLILQHFwISVBO5TRQ1iQwo
R3mtuXYbvtdkSrnc72R1k7raFydnTfBuG24rDtzfwd7u0PnIrFzLnBHYZuEm+R0EnpPCwXbhd0C4
SnFMgTm1CzbkcAKbfQtC51455fIlGo+Q8blJguKc4l+zD7ab5EeAr0SST3jFb+a/B5WjD/ruJhmI
i9j4S3FmjMuWPk2MhAasWxuG0DzaqOaDzB/2gT0oUPjIkj7n1m1uHASNRFJxpYFpNoT7oJaOYDwU
bdN95mnELIq44fRlmdcIdghOVDfT72h273dMewQONMLMybtiM+H3CnZjWS+k8SA20NtO6+HB/R38
rn+HwPOPIBDeH8mGJ4KRmPjqd2Q83xo/j6WYG74wSjQPo+oFjpWciTW3LmxkeBVZeox+x9Gr39H0
HnvjVz0YeKdLaIOTpvwgyL7uzBRv03KVRCFVI4MnYDeA86ZKwe/nOeSHui2Xt1pzr2zo4tV4Jv/I
/VoCcuz2henkXcM84CcPHZAja2gK1ElAwcjoMqDp/Rh4xEoX74JdN5oO0LbjXKGAEtel3wac3JZK
oEksTfCqjfEvMGsR8oZtPa60gfo7WmIGvQ2SzTlt9SoAjsx2ZC7ik9nWzO/eSPxMDN6fmQu8brEz
MEOJ4eCXa3YU3MybsgHS8uJIXNGBLRbEY2yoJ5CGsefuqdoY0SLVhPuMAsWTOwEm4VMpmdwwD4t+
gOWGdVrF9YSvFJqkQIDU0bnM08x4XwLdfXcDNXwqcGDpToCH4hhvF0DUHbnELnvHCXD8BFwdxBie
bphM+MTgIHG02odhnAgnasLC/6JCXOWfnV8+ALPLG9ReGptVDgzi0bNrdyRpUYMxZ1M2HAbFjvwE
8KLlpiSqAy4Tomeq09ixPfRavLOOEbIoyOhpTquskxKHoZpGvJaoP0qGEKIWHLSTR6Rea1sZyslM
llceM8I3Im/7R+2tIHVHu/LOZcZMNnXcDDw2ZAwQqlcs4ISLiLzCw4pZTynBCCSkOerarxD46rmO
yJLf6ILri4Sk5zFETzOj2SNSsT7VUMgEKNBhqQHWeek1RzpVZN9rosUxXdOcWHm5oGnyV6MSEeT0
h9BomtOIlPG8iFb+8hvinzcQJ/v+p9+j7TyjFnCnK3Qj/snKx3CBi86OehNlU//LFO2qd6maifyv
eeH1VShb3yNEst+YBPefPNkRXLk5d390qJcYJvhImuiM5jS+o61Kb7Ip0DFsINHx2spF9RxUVv0G
mncBNp6WSFpjwNQ/GGeDPHHzhikC3yq/5CXZDtsY2wsSXh8aGugf3IfcAkQi1EWgip20mt98C38m
uslupk8PYRBSvLRBP9GxaW+2sSOWx4raAhp4MSG51IvyNTNem0hKQVP6C1B4R6ZCbF6Igkd4q+3E
ZX4oE++5Xm1g25TH/NWg48eiRDQo0lxpAebqBkZ5iMmb+B0gCyGdysoYIWjCRuSxk7F7BzCJO68x
sPCQzRU9uGSzBO8Oi9svS6sq24WqWtNgcMDRZtB2+huzYBDcAf5r1dGfcw8CgBONNGlO/AHYwyXH
frHFNfg7Ex19/CFnvpDiU1w1/FRjoZ/ifOSGG9lv/6SmG+ytnCFyk+UUBB/M9sNrj1EMceMVlJud
O0yzvQkDmMgnCpGYoX4DoWgTQOo+FMEojv4YUP6QBqvwbcNOZOeCWeJ1mTjwdiw+EBG56/7nCAOS
boKAVY9NwtBj3p5rbKs7EMXl6lHteXCxeaLO9OcCbaUKLPKZOkXgzAv+W/M2OLH7xd1VIdcUnXmt
6GUeq0hz0owpgqBtGzTjZbJThDSJz06RmMx88q5cMCjiUEZxeWe6gBdO7gIBZyYZMHCaMBGifRpL
u7hPg2mdqwxd/NV00BqHsVsL80kSK+MJTdNsEqIV1xDQ7tXJfJu5haDpu4/ZBo8feaPjb4wFuRBe
nxDMOCHN+CI3p86eWqcNMk7WmpHxaKSNWTcUeC6zVhh5qFfK4THOfCeBmlUodcAsiYxrET61tnEG
DlZCyrDPBobwNNrDCSN4Pg9oVXUqkP+FKc6FvWG92cBI961mW4liptLwmFBSdAOjZdqpx+Iyz9mA
436gO7oLtWg/B5EU7iH0sZuxTtD1AXbbHO2JxBo0oyfOsjOHBAEiKSmH3hV9MTBwxIFEPXiSM4Rt
h1pWPGcXf9cJLqJdV6q1Z2ljVpRatpRPWDnGGz9xl3hHSRyTp5AwbKVcdmV9P3v9KmAcCU/dx+Cq
n0dMSG9EpWBRHUtITes+mO0EV1NXp94JuldCW8b6OpcE5+4rWQvKraau4Bq4BrIMI83B3eFVi8Iz
naiMdosDwGcH4FlwU4zBRGZKMFY/IF8P4yOwySU8tP4Kmqy91IJOngSEAUmHUo2ZK/QpBjezdUD/
Pn0mRe28Cg5CixrSePEjCwCe8zar/fDZRyhAlU8+SwrigGD50p5XcTk+OPD/3Bk9vqrIrQE9MpIG
8RvBQPJsg/fZYROMqx70s+TuvoqScPmMpezUjuWI+2ICnRFA2pQziMfMrDGUubEhTHVhtSqrR6wl
bF9tjqMYda/BqpzdcXldUmo6BsNjzVYUXJcQhPwmASGBFRldu3oy6oPiE+dwUHbrpY6tuoVoMWT3
enSZEEYxeYeE384xO+3AmZttViD53zTsWc/UAC10FWATxc7NW1yICrcp9j7jyUtW2BYceDE311Vh
6YCbMcufYs4QwrDLkcEM22JcNJpBuTiYEJUcrUHobZI59R5V2MQB/rfCvAxW5kTEmbXyKyZkNKLb
X6rDX6ss/klvhKyCNggFr+MoGag/iVVcYUGqamq6tX4kBMfu59ccWtErSDQWnCk+zn+hwUGV9UdN
Ryj/N3Nnthw3kmXbX7lWzxfZgGM267oPMRARDJLiIEqUXmCUKGGeZ3z9Xc7MrmSAbEazntosu6yr
MlMeDjjc/Zyzz9qWzuMnoBa2QRX8WEACByWuaWhvd2Bdu8dQbduQ2rWFLdJGqVFFXfQO2E+eLaEP
7WVQQrhbpfSUvT/vVzoWfoah2gjI4PnoprGYN93auOyEUbdTS63/zCpXNmXnVFvyePnl+0O9Uh25
Ophgl6FsUzi2Jn/KC8lMVuvWxO2i3dng1eh8bf34htxfunt/mNdvUtdIEIAkFoRltrqQAtFJnymD
pra7XnBGVTEYtkCqfcfIL70+wofl/fFeP0HGcwHbcoWl6ctaKIHYZlsKqVG7U9s831B6FfdNlNcr
q/KNL+8PpcnffiQE4hEKLlcAn1E6ieXcEoBsdiSmdgec1/SieVK9AcbYWYWgixEHWrnJoOUHLFkm
0vBYTQutb85rUdp37/+Ut56yMBxX0/k93H4XLzMtkQpQBe52WRbvAb7+okv0m59GyNrVf2Pd6JYL
DEpH3CUki+rluqFuOgd24CCWDfwY3X5pImg1tYv3J/TW6kQ7aRmaZSLD1BavkQ6UwGzjuiUZhXyK
L6072LlWn5jLW4/NflbembZAaLh4bNgYcPHpwnY30Qjme3XiKs01ztcp4EfSc8UGhiDV3ventlyh
qDY1Tis5O900WavHD9AqVWJQrLk9Ypr2t21aVohcYAyTbTkp/rf3B9P0xRqVo6E4VdnSbBOhqNz4
XnzmDsCi2nGa0aPqlz3mDY3jNEGo8bZ1VGDI6sDFCEDBvWga82cZDNzmMkvf+blEz+mYcQnuj7cn
ftTyw3n+UVxT2Wwt8v7u4u06KnpH8jGgWybHWjdpXd/pfUKaX8zYImUoZcrQ6D+h7Hc2dkptvc0r
/6ybolOf8BvvQmcTZKtlx6XquNhvzXmObXB4s2eOTeBpkV/8Bk8x3KitZf0pskYaHfwqrl9LaJcr
mjnTfq6j/BW6oTH14xcxwm0Z0LjNnkOJg8b1TuxTRxXn7z/atybEi5YwOM1SbWexuAZaxmhRcjGk
tFTSkX0fOdy9MncKvIn4IDwh9HxrODkY27ttIL9cDJeIGT2i1k/e7EcI9SaJedHnS/xDK+/9ib3x
+CzLxk1BRy6L8ll+yi/W8egquWLPausJp0fQotP+pGnZePb+KG/Mx7IAArucVQD79cXmlmnc/QlH
Ww9WAcRuK3Z2bqCOT1ZB/fD9od6akGuz7WAWwMHoLNYDQCGqZAb1VdVQafUv5gcdQ7zthwexVeQ1
qiG5HXQIHj81EJQ5Vxi38aq5/AVijJ5io+0+/mpszeAPZ8HpLLnFFkOzDQjxEdjTrKTk0w0jPM9T
tz5xkXjjeaFns21uKki0+V6PpwKqbADkYECmCXGTnJ0kP9dIjnx8ATjoG2yAG1g9UEs/HiXl/C6V
Opy8Bp+nm4h2Ujy1hKVcxIgH+hNLQP7kl/cHtgQHniIwe0ugl5aeES/XtJ63Kpbj9ehxm+/JIyFC
VKHHTVjEBN3U38l+5OHEkffGYyR44dThI3pmXx+PyepOarQnoxfH1nSlhdkg262c7MTU3hrGBGFp
cXhzOxKLqc102pD5pZbbo3qvbkoqUNZZ36i5+kHlt3yG/J/QTNY3Z+ViByoyl+wFjq2ebY3990E1
2yeN8PAnSPX58P7H9Hpz0EzT0OnqANnjcgc6fnR93pAJJCPqZYC3PV2f1HWft6VXlKSo3h/q9eMj
EqHBnnuCqZuqudgcKpdONSpirgcXCcdFFQlt6obFr/dHeT0hoXK30oB6qga35cUnhXlXk1f2pHl+
p8Ye1qPjQVRgBRIja77+O0OxSbDlQRBVFxsruMs5KX1T8wyMZjdulFEkHpJ+Y+t4Lb8/lPxEj78q
ZmXL/Y5im0Xa5/g1kb3oQtWINa9wSf52vdbR6W6n4rEOEaJvabv6nM+IF3zTSE7sHq9fG0EAX7PN
Cc9FXF8MjYDein3ha3S2x+mdO/sT+StVfHgnRGPJQYivtmznkB1GL7cNyp6qOWqBpOJFzS7HKeUC
KNqplp835iI3dNqMnsdZjmKMFtKJVLL3TL/fiASbXJVOgg/fiqRXjslCt2insNXF54u+lNc10vJe
o6lF7zsAzlnjtzl9tP3FNnXYuejZuDpwJKqLtY6oN5VsO9ULGzeGtmAkG2OEfhPi3fDh98PBQeJC
WKYuj8XFoVsOBeYcxmTK2m+wqQ3MU9UOAOL7y/z1+zHQ29JjwwZhC7H8oii/lyaGkKZnyNJkMLUo
O0JdnPiY3hqFBh4asYRcafbi/WhqhtzObSHhaMCSiFue/DBWN+9P5fU+RMZFpdHO0GzZYLY4dJWE
ynjg5qaHarX9FOi5cwE7uCMSSekZf3+sNyZkUHYmIGLb4xNdvJx8jEoqMrbhqVIGura4uUSbWtf7
Dy9sw8R+izWtkRrglD/+SKPeH1BoDoYnYFeuZttEyIXQ9MTrkX/K8V7HxQ6NCZkcm3KdtTgncJnr
SIeAllInxzw0Bn3sVR/i3NSU+a5Q4d1++OmZbKpCteR1ksjteFZ6XRs0qqiGp3BKYqDgzDuq+P6J
d/R6Via5OJrUSE9x51kGMWxrnH9ujKizzotoPxQ+/UEocHw877N+6rdIT9vkROQkf/rxoyTdhg0E
a4w9gjvF8dQy0fUOulvTE2On1bdJM3ck8rvOznZGjN5k5QR1U8DY0elpc0iqG9fZXPTNibnLN7b8
GVzQhEFbp2xHXLzRLrUcJDul6WVW3Zyj19JgHRf+2ZSM442h9eOnSq8+fm6RiKDrhI/c5Q5vLj6K
KgFx3wBR8GLaENcmevS1lg/d9v3FI+Txdzw3x9LZEsnOkaHTDfltvojhIDgqMWTbxpO8SyyIbROO
FRJi2eKTO/6VA3wOX/PIgO0M3BZYFyKH5OdUO4q2t6BcRQguStATZmj29aZQC4yLSpjDxn7KxvZL
C4h/XM8JGKotboIIFdxgyMW6tmMaNnr8X/u9RgK2+/A7oyOQw4u/yKcSCR/PK2mbyox7o6UhsKk3
9BZgG8KNerQndU/o7ay7YIpOXEZffyOMaerkyVXZsGqI4zGnaKyskk5Oz83i+Za7vLKGxO0+ajh/
PEEz0k/EDW+MxyWR10aehIzcq/GKOQ4F/kVeR8y/6WgPO+sLX9lOqoknNRrKu/cXy+szgYOAGTI5
MnMUSI/nF41Ghpeu0XhNHYN+1KnE0MWMALj0TyXkXk+NNmPOH672tkYr7mL1c6WnTRTugxdVdfs7
zQN1RUOihJWB2YgCy/jw/YC8MbcqDjrNMshnHE+ts3uKwL5ae1GhWuf0vICQMKFanViVr086Vxfk
nLgDS4cAYzGtlFw+KMyh9sx2TL/iemOvEyeIT2ybr0axBOGDpnEV4ehm+R9PJgWilAiE257aFMGB
KwsZkxpDig+uBkbhykuawaJHmgrJ8Sh05Mjib9N7VFHTHU1y4c51IpQ0aW957w/11oQoV7APELxa
9D8cD5XOQY0fvei90TfFfZLZ6l7BZHTz8VEsg3svrg7yLr9cAw0yWbo8e89X0Xg5XW98we24bj+6
BnhulHdIbmpECuxNx5NB0dLZpeJ0HjIgYzsGEX0ho59/MFlPkKDbhN5kqiQkQFusgb5IujHv096z
AjypW7/C3qxF5fDxR2YTJBiMIwxjuSPQY2nG+FJ0iOaL4A65PqjRYYp/fHwUlrHJtY2Xww50/MQm
Y0ItiX6cZHCIjdRcN+JTEAGr+vAw8oQ35Q3HNMhoHQ/jzzj/gKXvvQnn4eI8zzNrvAgiG7LNhweC
EsEeQERKhmlZSS1af9ZQJnberDvBpYKAB/9vezxx25U39KOTnSw+ZTeyc0hM2QmW36dKo5CTFZ2n
cOOOzwI91OItCJgyvxyDQlyngdrbl0MDZGgtEhOC8sdnSbRPnol2ENOwFo8z7+lGGmgj9zpgbFfC
pDuxaMZT2dTndPZymkjPMLxnIcpz9/it0UM9jhZOSV6R6vG5ACIH5l/RurMZm6qbUIwUN00nfCig
R2zr2ne3ZhK5J561fJaLH0HuHmc68mc6t/vFN933CfkZKxokyby4CpsGfI45YLwJQghpplMN1zZN
L8P6/Uf86kCmUkxKijsp+RsOycWHwbxB4Kpu78G3Ci4Smqw2qtkrly2tS//GUHBNCG9J4aAFWUQZ
ZuY6NBWpvRea1K9QugzNz4k+1gvw7umpu+9bj5Mspcv7ZOU4xuJx5hNMyVTTeq/CPWM3cxBf5PUE
pEC0UD/LqOJFN2r69P7TlAty+RJROEJxkTEo5+fxSnLQdQLQ6HvSlpl2E/vdsM3dZvz4xiyDalcj
sFbJTC0epI2Pu27WweC1yYDuqFSbQ0iT9InXJd/8q7m4/Pnk/olEl9dfvgUoa3XN9j9W046bAi4k
KqqJYmWUqMQ3uZJHvz/++FDvqCQkII3w1R8/PsxGKnqJ5t5ToZjdU7EUGzoNrId/ZxRu2QxAbL2E
0GAObMA74JCe6DXGcghDmSBNgxNh0VtLgWLTv0ZZbCpRVuc6jWE95ja+TtM/gp9uEO7mo3PRVUBG
pty6KDosl8KIJAkNZtR5VFuL7VzC/0q0TpwY5fUmQRGVpcBlw6QTeFlvAjuoirrSe68GzYdu19lM
uACvkiD5cB6HMqBB3VYlM0W9c6l4KJOsreC0825avKbTtGv3mGuZu/efmnz2x0tb10y+HojCtsq3
utgcUrDrje0noF7G2TKQeIKg39AQCyidFsf8wfHVa3ybfRo0JKj//cFfLwydKyg3K4ddnnuVfNgv
wmUng7WGXQt7REP3dKBAauimoTyx/F6pWKABHQ2z2NjjSVAcNAMAd7RSU4iMMap1yO502VhsMBY2
we6CuUXYjj/XPId00CAsnqFnfPv4fKX+iQ0LaRK3o+P5RnXA4o38DkRxSROcmxo3rlJY9++P8nq/
J/ii7Yy4iMskxY/jUZxydDFamTqPfM6QXIlCgXAwAab8xukyHnB/7J0tWEW7OnFuv/E6qf5bBhay
VN9YU8cDN3WetY7etV4/BNUngJYKlMXEPrFi5UNarNhn6hizQ5PEfnw8CnZnfqYWjbwJjYUXh/Tl
pGOWe+hb6xMr562hqGig0SNzRgFpMVSbzsbQJ+z7EKzoV1BwhccEIFnVveZ8NNtB3oh6JWojHiH6
vMV36Lt135Fz6702DACbI7RXRu1XwVUT9Jg4Ma83XhTJe7QGXHUMVE7y77/47gYkk6RuRAf6ryjP
Ur9sO1ryw+bL+wvxjb2FeiU3KRlnkCZefHc0c8VBahCbTbOABBCHzRYFrbUxesX4Gk4BYWFp9+dK
l0cnaqZvTNC0HMchY0xyhTLt8QTJtFu5S0uBB6yj3PZZPn3T4xis0/sTfGN9EBMi3uQxUmpbhlJp
OqODg+Tm0eM/RXuhoKjeCjqvq01BX8/390eTj2ux8Kn1oUtj63j+to8nZWa126e0yHhNoGfrpp4x
KrRtEI2r4VkpP/aRb5+Y4esxSYLLOhx7FvXgpRYuF02sgOgEYFQjFyXZU3u+4jwVYzOcG2Oinbho
vX5v3IcRQMBx0xCQCfnAXyzMMC2duqrIM4ZmSbZqtovzgtzV5v0H+UaUYxJHUyozuOlT6l4ME8XK
WKs2UY7rJB60s0d1rOM1kINfAQZcxhD9MNyedkRCPtmK/uFQTo5OJlWuHDQ4i9FNRQkG7ijsz/RA
/q7xwLqAwjR9fX+Sbz1KitGY4BDTUBqUp8SLRwnMiZaLnk8gpmC7tvB72zYGivePj2LJGgb3IZLe
y1J03rRFU4Mq8hxFDw5AJdxdOmgn9kb5QI4XPh8z9yAwe2QwKZscT2Wo3SjG0bv2UAyE6wpQ7BPg
6vHMj4345v35vLHeGYqohfsjr2eZToparAbsuKu9fK6jZl0mY/bZdkpV35mit2+zqi4f3x/xzcm5
7JNcWXUyz4vVEDXqWFASrr2gtOM7N4LWQXNBN5UbmiCa9sTSf2M0tg/qWg5ZfLKzi9E0WnjnTG0a
rzbMejuqE8Z7MWh5v9HjD5/TVG251VG+5S8uPMdvrQRY4QCfq7247bDktLT4Hk3ouMd+sDoxq9c3
HsRsnNA21VW+q2UNt8N4LMfLDSsYSijluobMW19rieiiMzqOqvhTPgr1CRehdD4hxn5jKyEtSBFU
5d7PujEWD7QC/1wFBpctzS7ra1Wtuosh3pjKl6hP4J3rWNjAaoI63PQb+pCDD8e/DO/wgBlaXizl
EfziKxehJup0hnoFTjTcTo2velEYnzh4Xi8aOYjl0EzCDs9t/XiQltp82Fgd6I2QKiFOZmCEYpee
ajyg3/8YXm9ajEReBPIr/wlL9ngkeNu0qGOwgIYBi8SgIddelXSgvD/KW/Ph4kgMx7dOyvDV1tjg
BVRy/ZmEJhspZZtijKeRG/fxia3rjQmhAKYWQtrYIcCWf//F+6l1pRGVzfmJsCr5HkWdue+HNNs+
T0jihv+W3mL//JJSvPiv/z20+OW/9P/ehSD/L8Qby2zufzxPnAexeWwf/8+vvI3aSbpl//MfKyji
v6KXbGP5z//pNa1p5h9SpKI/l/O4VrAK/vKa1ow/kE+hgSTHxwHssMr+Mps2/0BtYlDjZDth9QF4
/xfbmH+H/dnFuZrQkHCA4O2/ftf1n4fVn2/k7xf2Eje8VK3Tx8Aq566vG5Tm0AEsFgb2CWpoaEO2
n6PRoovpXqlhtgQ+9nyWO30ZpGDRjS+Sfk8zarK3uz7azXN5BaP/xNe9OPL+/CXAnGkPQrPNvI+X
aNeESebTy74vk2FPy6tPF58BeM4ttRPf3ZuT5hlS6ZItSDzq46GAtcJ6zbps36r+V3AfWzGKi9FH
ja/XoXZGemgkkzKkV4oG1gmJ5bS16jQ+m4WIdlrXuH9+N0efzcu3AHmeEV9cLeTkCVdlk4vgjssq
Of5FkdaYbQSEftdWymaIpuo29nd0oeR3OCWA+wznQwLcYVOjNk3WMlFjgFVR1QPXq8rTjCg7YGsz
gOZogls3xEIHcw88pvu0OdNolKEZYeu78eME4ggUhRU2T/5cGRbdb01CA90Fd11CmHbXgVanSznb
VIr1tZszCzuVdmN22Xmk2JuwuydfTDMvx9yVn9KPBjvx0oj37qREvzUx2NecDd0PAdOlVeOrzofJ
A/1VbLpgvkAl862qfAlw+NyNBwwPwSZl2zgu91CZ7mZ4KysRRLiUcj4WfYcSofV/4D2J/XDa32na
2B6MQqmunczlz5806zqsamAMeIHTWguFLpwJedSwnn6QP0m/4t27NWnuw2g8XM1GMWEhnV1W1nyZ
B7ixOmG/mabsYTB9SJyDE+PkQS+abV1aoesVs4tNQyauhGPhnZ12175d3gPyw9hrAgO0phF2WMdT
lIRruqLBLFIgwBQSp4B6COutbHNf5yhmDxCTQEk5rhKtSjeREnRws06f0rCfzt9j+IeYJ1YSSjco
Jk54A4wM0ZznSNluCjB6BQZpmHGqeCmWyqVSz0/0/wdXML6KbRC6T3YNIlGhlRvmRBmvR8GXHE/a
6GU5XsbuMDnnVhoaGyDB+dqplQDaP/KPUGpDS7cS+6Lod1mh158aZGDAUgpvzNufsVte6Rkfxmze
T7N2nqvGXhdRsp2y7Ltuq1/qsH1A9E4D8ozyypmsZq9aQ7TLs0Gns7/qNoXSaYc5xe46KXmvYZOr
u0nNJkgBePEmBSwDmmaqy6SFjOl3zecA5egqNZXwwsdJ5xb3JnHfgo79MYSBcu1m2UCbdAt3tlEG
59w26vAnvgvNJ3ry7UuV5BrdYGzE35sgdg9BFafn/D8WeEkaUfehwrLHyzf4quHTfavnDazKoTCn
H/nUiCs9VsNPrlqbG5871i2AmiQB2Kvw0OxEuHduDxBglba08budpl3mpW7+cLMpzLflKPJ9Sjfz
tT4r4x4WZ+5hIVeet1rj7Fsbw8shwL+kNfCu35CWq3ZzEyWPeTzNv6sk8HdDmW8KHKZ/ik6zvlKY
rR/NDgB7j7Bm32FydDuMwXBJI8N8GWF8c50lSg9mOMC5d1DK4iBbki6a0i7IcpD9Wpd4NphXzkRn
Vzmp0z33YP26xer90own9Y7t7WfSoDyFIZANv1J4qrQjh3dzqSnVurJzfTNrODQ3W1rw3bEGxwE2
oP1ZmepT13blY662j+ZYflJUJzo45TbsFd+LK8kezvqoXRudsTeb7/nA3rVu9C2OSJBNM6w7MsPf
1WiFv9qjdt72wr6e869ohYx9iREYxB/0lemhTGM8YsrmXteG+bybcK7B0D5TjEtaVh8M2mmj1RQB
FoCeAgihH/D+Nr5PKIEw862eeCT6JsXQSPGDbpsa7RrXwd000IkcwUTKEyhvYsx4ned9hTYqW815
+8nv5x1lVSxNKLXhR7aGKLnqlM++WmJz5pkulEKwyzigGT9Sv8XhCvhN0UhSB64etC1EsTh37Ox8
xn+y1DeRntNEG3y1sbf3h37fDf2mCPRDNM5npWkchtDezMXZUAJTOVjTtJ6dCbJRsgpt0W5EZF+b
3c9uAFLX078yV/Cy2UroGobPltiYxgMg7/ruUtjKJzxDhJ5gBoMxVlivK/MxdNQtvvW7QM3DnbBK
a9dUMC9hJsZji9dpngtcSQKMVjsK8BXkE73bzfodrbEAUOnz7n8ricJ13oIXUbWg8wCVq90BB771
YIDZivzrjkyMWReuF4Zg8+xw08/KukLsuWozfon0sAwkSLAPt7GbrVO7kFzkFd45a6U2ALrdBCR0
XFDJW0ueNLRtpdNnmw2tiz/FpXFIVb65/nMaRj8wS6M9CEPyykg92JvlBonsVT1eKv50p4yVvbVc
JV3bmnIdimYzl7NzOTbKagxEDLkr+9VkTb4uyVavzEG/qnPtwAZyInVkPhsYLM5yco0EnZSNqQTZ
i5IZebOwN80i2UcwF/oi4uoUXA2Gn24qto6yNr/kOdgZs1C2QXJO/53YtgYMd8QQXjZ63BjPmt5y
t65WBPt28NI2mrZZlidXYTHOKyPH7Z7QFcgP1uT4c97Sx6Ndd/CG2BUN7NKBu8903xe4tPmEN5tW
JeMotF0Y9vcJtbWzxmruMVWP6Frr+KbCut/Q9cFriPxvqmH0NxaOX8QrDp43c7UZhXPlU73YDrpf
fKlbeFCsuvybaJQrcqvF+aSHn9Wpq88Q531VsJFV8bbHBNBc10LcaXgmgdIIQOCM7qWLAXOTZdI7
YFplgUk2b0zOQYafOdrg7GLED6ty5GSqAy6BDTcOzi5/1RYZFrKZr92xVg5GkCefhsTc1noLv1VO
3Z5xsKpHKNKYjQ29eztUYI0qbZxWVZNKg+8Vl7sZM8rwW5sqF5GhrUIXtx6Tu8o4ufiijlsnKu/V
IXsIAeKvBJiLQPWK5qclcIKdiZ9xY0uKfVeU5SZQm3IHa3PXFGLHRfWhn9pPUSJ+JfE04BZlFZ6D
h/nKL6b1UKGEpOoFQbLrdiUukaAd9Ht4V16tNj9AJvOxVQU/Lv0O+RWDTagBQ1t5czPDe+tAbGK3
nq7ALmSwbYIHtSXA7htAuMhzY2CCQAmpuN/VNdCxPKqumsABVkKmbMvGgdlT418Lc66xnOIfKKwv
tsYCcSdcqfE9dL60nUVOfIq/04MKnsK3SkhBk2e7JZfeWW+h0WPDM/XSvLQQ4nwknl1XQ/5glv1j
2djGfVFnP0ZVA7Wfmekm1kHL9t3WccFSlPbIrqJvo1JcTKrwBgW+RKWO8Kf2sV39xA4aiOt0k2rq
lh5k9r4wBm4UAkcJgQZnYDM4vA6hlgeglVU60oZbXxE3jdq1AI0VOILFlerjNVZgvm6kykbtsaVy
tWw7t9HtHGvglaIBG9t056bii5ij21G3LgkP1gqc4tUYf3Xy+tBod8LN98H4FITigtLEuhxTD9h+
2WF2rLCj5T9UY4YNU+8dv75kT9iWQbKOBMZcYbi3izu4g1tJlMxxsjMVc+XEKuLUB73LN0OTbbFp
OAeXuG5wbgRkV+BtAA9t1vZKOuIh4X5xsGUFpOcGxTW9DHpOF4/5y67NM30E6nPpmPh4d55uJFfc
DS5KYEtWeOUClyNTOGGHBHF3CxRfbTm9xu8BGlJ8Hauku+gqLDr7s6Jms6++m870aISPZfekQCzt
hnkNZ82On1qMK1PtOtDu67bCfjdZqeI6V5vNWI5r0u87C2O74CnG1awOf+NkuAqis7J9ioaR0IDu
V+XQih7juvMxu831ZuO7oK/x6MAMcIqgWVotRoPsP1q7IdMNlEms5blBK+pWcfnqvqcjjUpEMaI+
b30QK/hLN+PtCJkJ0R4n91UpcYspTxhv9RqfQccNrxTKHEI9GJybPjx2XNzOI9XdKNy/Yi70ScCq
7bOzFi/1iItqZt3o1U9TuiTSltI1njLz5wTGmZOFn0Tfr+Pc2U4GkY21xt92a7Y+FhfppsZLSrR8
ihm2hwZ+xM3OEPkaOAt2YWfclG9NEKV1cMclbNs7zsYqS29QxWaEDQuM7ayk1wZ06Cr3H2ClbrsZ
i+J4SzlvBdEUegpIXnx3tAj735qbuZgOlnjs8YuIIwCfrnrRz845/vKr2qvU+otFG4+TG5ciTj6p
Wr8dcfAw1YuJBLUy1QeoVHxWxaapld3cG1vMBNFz3RqFuyLnelFE1jkg941lHazQlLvHZY4FrWV8
isV3TcOxINM2kNtu9I5Nu34c8k9BTjU6+GkWzlkyXEZjs8lHFyZfRPDkr21sF9OOLgwObBxGcD7l
4a3rDvVgZaauRw6FiiXNIlxNy6uE1vMk0VUvS6KbvHZuwN99BpmMZQmC8rOgI45QqYLwpyBI1sPp
LOn7yyGb63XHzjBLdMqYFV+yOvhdZe3lEGCLGKXD3WgE7sHXWgQeaZKdl719ZvefJ9/5DZznutZA
qlqeglUy8vH6QMs97p/YhuczK5u7Qq+kv3x6eVewZq7aSIImY8f4ojVVuvXNzPu/jWVSD0rsZF/5
dX01l05xiSLGfaiqGQ5wHMtYLFOyfWSkKUNXwVkGPHXfpIl+DSUn+p5ovnNIELJ7Wmq1JxJ9mpCp
gr+vH+RwBFl8WVVCiIggadk8WeISnqEFCfZlS8pmM4A4vSU2bFclTjH8j9gi+zI+mZ182peIv67x
wMz3zCpi85IxjS+jGwDU8cp/DnkcGf3kz4EQbBuCIkXGR+iqzY0hY6ZCRk+jjKOM55CqBJR/q0CO
/Kph2/HkAA/fc9bZKgbHdXre1I17iLLY+N7Y3FRX1IXtSwfg86fcsMKfCd5K5zoeLiszMgn3irpW
rk18lH8Ecyvuu1aJb0sMSC6UgFix07rPiUqIlpRZfelYmWRYE1vOMsqcQwN0M4JK+hNGjRh/LFW0
rNOs3KQA9H+2SdHf5br71ciEsioMttfSeAhc4YIrCq6TVrsYTci0iJ8fZyvWVkZTgi8GHrS2e9jf
AWFOFm+nWSdxkZie2jV4u9aEuxD7OcNEyC7a5pu2sb+Oac25pPcPSd4DoiqC3I33QR90D+HUSKeX
McUgciwqYMxT4p5jHKHBpmbRJltHgXjUG9S3tqEw4UROGAo3Nzi3jHdQK/vLQgZ3hQzzEM60u+I5
9huf48BahoSGDA7xkC0O7XPEmMrgUfqnXqcyoOxlaNnKILOT4aYhA89ZhqCaDEZzGZbivY4ch0A1
kyHrJINX1B/V7kXa9K/05MtEmMyr/712bZkGoy+NOynac9msLf/+izQ1nlKw6VU13eMe4m4D030Y
nCza1qWxD63B3mRFEnKdPaVUeSP7djTs4sauWAldD9WU7ocKp/Xc5F6lJTDtqQ9/rK63nOCrCpE2
hWlSa+k+DIcfSiCpmj2I5dl+SqNTs9KOk/5yJ0BbQUFIPkvSnEsl2t87VVjhaYBZTezxqTsHQ+5C
rdyPyHG7+97C8iSWu9Uc69leieQWNgWN5iVyX1MHkc9/ZmA/VCj4XGT89Z9Hyf7j0sL/sJbg/Spk
Gr5Z/lFHfzJJ8b9+nczeH/0X7gpk8m+6X/V0+6vp0va/8unyn/yf/s2/6gGfp5J6wE9Jj5J/WhAV
+cuygNS8/vdlhPVj9qN4iijc/nr+Sfunf/5D/ht/FRJUG49E9nuTBnzk5Sziv+oIqviDBL4jgJ2g
WeCk/lcdgQqDlE9zDFCMRIHCWdEUXRv+8x/uH6zFZ/qCSu4fiYP9oTKClAW9+HBR0MpUOs0cdCdQ
zng+lF58uPS3Yz9NP9+Oj6c5jFVK67md1tsIixyud3p9xVZXrEUIqBF44wBSNQ2/vHhYb2wez7qu
xY9AAiP73uiipe1tkUTPnTLicIBGK7mOKBkA7yoo8o0tYGdsk0oyekSFZf+DBZ1OZ1M74GzSo6Zf
47qEO2wCK/b9n4T8ZvFgkGupaEgcBx0Jx/Ky4c81A/jITjLsYBekKvU9h8iyJF9IOBFW2cM4dAGx
e4FFFEyPdJ10oQP/c4bcvRkNUZf7yR0H+DLIfoazRAGqu4ZTaRqPg1kFv2nO51gVMby4FUAzu0Tm
DMN+jSPQ/JAioL+oRdD9HCA4TwBDyhaQrK7nzq4NHKIgUYh0p6GdqC6lsRI+663uPkyN4lykdv2L
fprwN8XLEFiviXzlxsgGP9hGKTfazawGAy6tjqOA9aaeD/kwY6PZRVrlXCFfB/brDpBjVmMCXxKT
1sHKvMIcsaNQcjJOq8ahqxOvGqWszjFk155sx4ea2eBQxpRqzpitMPys2bYg1KqN2wFNWoW+otEQ
N+IIsXZMUsPwFosqW7fYTj2lFT619IRX3wIAb8NKpN3sn4HewI0rzEwsu9qaYCjDPORBKa3e37gN
oLm12cxsiPyhNn5URVQhwRRAo3EokRTPoOtd6tplpq+MTC33yJ9xmMkM/L9XduWMj6TeHcy5ixxP
dGdIc505jOQbckom/SogeiFo4Jset3XR1T/mpjdKor62jnaJ5UB+inUcArckb7lH1CZURPIFc3Xd
VCY5GtevpbVJOohPtt9Nv/xIbw1vnEb1a15HAe2y/qAYGz/w1X1bK0WG73tgfBvqua9XXJrrC8Oo
k03k5BZweXo7vshLWntW+0p8M/u9/rM2MuNqUlIM3iJ9yO4xpqOgghGvqq1NOOTJBkCychW5KqRf
DKVw7sDgzKykEwNJmQhUn/Qftg7CoKBG4Ftk6aGH9W2SP+2qgpR8WQL1bjNB4Dhq8w/oxgPNmvOo
RCSKGVRedLq1G9rD5xIrAmat+opnWj26DdELFbS11eSs6xkePbuZgnWHTzoMX3pbQFhn+QXxVsEJ
y/g8l2kgLqIpV8mMcMqVKxrNJh/z4MbuSFXnA7WzIZ64CSpl7a/iaiSezrJaA2k+t3elhdf22k0t
/MrC1Jl+k+OcL/AprdINRt0ZTPm8KIq9ZbY96dsuc/Uz0nA1TcxjZ/bkNqf6op3MwLwZub1NKwNZ
aLTWysmBCMw9GUc7G3KnGn4pM0KEePjFJm4HayDY244k+2Oo9HdxJ2SFaU/d6Ec5mf1en2f1cijE
z9b311Z93vmGuExsak2rESCwMzr3wTT+ti3y96JRsXWwsvqsdocV1+PN5IO8Xpl8UxHY88DNntRy
/P/Uncdy3MiWhp8IE/BmW76KBrQSyQ1CFt57PP18qHunm4SIQnTvpnctKSqR7mTmOb+5ydHGdBmg
XvNPAzYnSWHcZOhCIBUdIVDb3RtVcx0YuJg60lNaYFmOR0mCTwzfsaoCZD0o0Kyk1OehJ+5QYPc3
nv8kWuVDHQabVKuwfgnja6MbTmnWYrOQOKhSq43ubqQ2lX7jldm9mGJ+hSvYGviYd9BA2tUlE9fE
K1cSyB6gFoqYSOcF19Q6TzCM1Y2SKFQxY019Ml3yPpYW7xDOwkCrxbk7MbR0lRqMslgb20QFiOP1
6RqJnysJtfeNNhKIGuFBTIt6JeRYhg7WfWri4534PbmKuLdWQde9FbH0yw/M7B5pa5JSvfa1xA4c
bwzbiB1wqm2FInxahyhrY6+YJuFwhSKTncgvMADuPF86DGm/K0JJ/DnwRpUxBOl5H+Fabp7yDsG3
FcaKwZVn1OUNsus4z7Sx/0WysmeU/m6tMtoJgxJsyK/Wm1rNciwkhwq7OJ1aBVzQbVnF7VFTUmdN
+g8ttzK/L7342SmUe61MTpj/fWu66uSKQfbbQWVuKzn+8OqIOKLouIhAGpMwJGzx3SzFPNorkIG2
has8xHXVrhS9XA1N/1i6QrGJHPNJ6GRSe5myd30tfUQ0YgWeG/ZJu+0lPw13JMHWopL9dpHB2xhq
/6BmEurMIUm00RKRFG1OhUGpj5CA7RJTcNzJ401tWfeZP3xtgwaXumJrElauAdN+kfT40SFiryjU
kyTDmKIhV7yWyrD6Ngz+rZ4FNjq1ws7rf5gFQkTWLi+LG6us1m2SISrlWOm16eBycmiDyiKYlfkL
8pg4pcnojXvqwcocu5RrI1gp/tB873scI4zCV9Z6KT4Lsbcvm+S2ttL+rZMy0mJg766Teii2idgU
X6AikMu9kSgBuQgdY/SgDStu4bw5owhZ6oS8giBIXxs3f7U699ow73lVGqtK1a8zxb2OImNDWlpd
e4O/TcXiFMpkOQ31VRG76zJUSQ0lgelTlELAGGe+wMLycuXXwUHwhOc8jK5bw7WRPQlOg2q9SJ2S
7325aJOV6rrNTgzLbCfwSrwX/ar4VWUkqlaBXyXXgZPuNInMESFs36XGsyOH3g11jGtZSXECE7Nn
T0Fkv1KoiJFzXrv+oO4zv/H3IAI3ZhR0D7naJi5fDha9csunJKuwJWJeedWaTvQkKM06C9yXQbCO
iLy9Uhw/Nkg+bF290bfaqFosF9jtaY4WCBhs1PI9boN3JkgHgZw12uUHAquyrxOLlP0XSw/W5KMk
Mvwhxlgjf0zGerbwLRB9ECVE9ygG6Jy2zpdeF/tjnZcHIMT9VSOUz1ZqomRNEr3s0GBPyN5hGJLd
FYajUZAbrgT+WvMd9kDG3XS0TiFP390EjpiGV3HckLuStSfJCCKKJv7JLTDco8Lm/+wNYKYFLvfK
ACN7GBO8quluZAKdEao+XsRGvMeHD8qMJZZCvfYT+UbuY84kDdkasIFDu81dLKzUUpd+0EFbL+J4
D9N84CzXnpG9rrm6mL9zoSAhqtSyuHaV7oT+/l4fQn8f6slVn4knCS3tq04XbK5jxldcf3/JbXFV
5LWzT2ANOq5h3nVpjUVUO1wTfpM7X8vyH3DwilUXOTaeGNmqwdTJ0Iw1sgpfgGtAs+xQznct61p0
iQ3cQzGurA8cXsW6sTRM/xxAJT2WmlryuyyjDVluUW2uwe1xKYoyJOEVbmmoiodITtTZk5+0x9EI
RA1x6MLf9lsgpOGd5sZ3mV8GGBZlLWtNw+0zEH/2UrtV3R/4MFwbgbdtR5vRtMBZlsuvojaHPkh+
9lrc7ytJ3beW4rLph1MZ40FSWN5LovgcR9xmjCwpr8RMFtZxX63K2HO/1SraMIAljmKl9Vd5NWin
MjSvRtNJQeU0b+Pw2fBM7bHHloNr6OhQGXU5lpVyjm8VMRsPS+FsZ4kfDNaW1ehy2Ra9h8XC2fwy
doOKM3q0xFRLsra4eOVYZWqNYcD3yYT8SR+9NIP/uGqGGGz2Il6bxei6GeAJ2RzE0YtTtvyK4q5S
t2SBZGwa18nZujPmxsi152zpGYqweJCZL7H61EfXTxOh7BdzdAI1FKF9dWUzwIwMn1AdQPGvJBq6
59yhVpRlNda+eDAN10qrxM2atJEKfgKi6IjUyOpV0QWwdZSzN2lx9im1KixLXVy/cS89O5nqo6lp
WAkIWvtnr1M/pKK075U2OyKiT3VXPTujRjgo4q9dYJhqMLTZTWIkEfvl7KnqFHAVVnVW5rgdVjre
yCqs112Oh943bNTFH4FIC6MVgP8VOwqzXetmgYdrShb+mARCaPejvWtg4dSxrqUoEm4htWbRDgyE
Ke+HejSGzUTruamQvF9jV2qsZVcJ5avezPHtaM+2ss3ZYlYbPIaTarFy5Abr42zoVgKjD1aCsuLZ
qNZEI5oXjWhWd9bZypbN4srrcnS49Wun4wp1Nr7tHQvmmiDih+uerXG1s01uerbMrUb3XPVspCuO
nrpSkhXaOky8+r4PRtPdkksgNaWzGe9wNuYlkdpF6yEYDXt9rxMei0j57nhKfC2mlrWpcT/uzFjQ
sdTD6DfScu8nO73GK5h7AMLh4mgILI7ewPiPU2/LYx2uau9iI2uag7oy2q7G1kSqMCnwz1bD/tl2
2DpbEKtnO+L8bE3sy6NNcXm2LK5BHN8qZyPjNml73qchskWANNLie45lUgm6pw8EOwuU6EsiOz7F
3hzRuBUELUfe6lUZuFw16gyp+Eq3YhyPdec1bgVrhRWsj38eVqHuChY2jkitP1BhRivA/x56voxw
e+qAc4gSvAlXYouO/Dp1TO0FZo9nbBFUTzVssuvmBlDTKFDteuCA2kpESrx0pNE9Lqjr4UXDa+pR
x8pC3CBIwnskb5RR/95DF/4ggA3JNzHXpSfRz7zHPNCj73HXaq9eJgEdEJoUny4XjRFQOEWd/8p9
0xc3Qhk7b4WCIzCODW7xOzIoT6w1P23e/AQzn40hatErESpA6o3njbUOI1HlLPM6bieNZuY/mih1
frkgn6ihKy1xz/Lw4gBbo0rJpsDEPtk2cj66hbcuoCekzPNvbh/2TxaJKREcSm5xwrohbm2YXfEI
HjqAfkI9+PeF2VTtmqeWjz16WZY4HVV6/gXNh6LdmUYQfnMLLbTWlKysK80b+m4tRg3YwnrQxVfa
H6DxtRUX2MvJkkkWlhQJEh0QAmD9A5AEpvwx+avIgkixui4x0ZWdY6orFM9JbY1cUHdzuamPmVFo
UmNT4L50xLVGCO0Eed36lVnLqV4eAv7JRsMsbW3I1Dv+aSswWtFhJCmFnii85o8dwhZKkoFIgqsB
f73jEKW4aRJhLrcy/sr7rBfkCVJL3B7JfKEsBR74Q85cQNcxQ7cpO4BBBg2FkBYGLqmGw6Lqq88+
z4cntKi6f8hso1U0W+kbsmEWN/IJFybishBXVPcPg86zjlKQG7LokjG5+VcC9JOc3p8ThTwsUF1d
I7kJz3mSmcecxaq7EBMW36MOYMhJcFMjwL7AXvhkCFHlZDngIWigIzghPVKG9nB1pZ5bm167wwy1
f9IdqTn2QCDvCseTVqLgLMmg/bncoX1J4INg3IxaYJPlbpnUGkSzLw+ygK9XwdUZfKQKBKxVl9hR
k7IKyx30H9KFKGqgYwEA8uMS0bCR4P0yvoUiIf2Fnyv5J1UtMbXEuFa4b7Bt4SKbeOUOUzaMPP7p
HIJlR0BjZGyAhjqjsd/lhiW/biqBo/EgDhFeHxbuDpLfLwn0/blSaMUUTUReoHmyMj/2MR86Uc7z
sjz0RSDtAKO+urj6/vOu6PwHmY0mEJOYrHqXd1KNuDNxo0t4upNK/WqWwT9fGUQN0vIAi1WZ1P1k
ZVQl6g6GUpQHR8emz4orza7joD3qqD8sFNz+yJkTCQ3otwZadBrkr2mPfKzBxCT3yoPEK7TFSzYl
MxS0uBSZelY9CioWa0BEIYd7vcLLrSMX9VMJ+gDnJN4b+To0KK0uhLQ/1ytzSClDgYTJU20qzTcE
VaX4BpKrHHnfzR78ZkMdXjd/9Lr7C2cGQJVCvhBpzkYHH+MojaL1MrLi0eibalDIdSxlWm0Uh4zt
ulPdbLhR4645ybLjnbqglO+L0gy3clpZ4PE9f2VhW3aVeZ5sK0pknEyVJ4Bv5O0tIEcy9nIMuoEr
VrvLTYxdL++pcQl8/FhmS4aFq3JcmgC5Pq72LiJXpZXsaIiXzUZ33MSO29FlWqmc7AbtHm1J5OzP
cAWkQEbgCtWJUQpvEok1bjqy5nfNIakSeZ/kqbWTNDEDzg0E9ty5f1QdvPF/FGTuf1fTqt7/axrR
yDT56/j7g0YE4j75WPzjn/+3+Keo/2NAcJVlnAoQPR4Fkf5T/TOU/8F4AoFVaSS3yzgE/FX90/gr
mEfQtCFOj3VBYuZ/y3+QkljmyMihEcnZI6My+H9Vz/+eypdYRB/PT4HfHhXO/8NqeRfZ2cBq1AlV
bjtSsE9D9ySiHEjeCdhrjlzccvz9uOz/bmgM/u8aqpteBHTj5XZN5iCqux1AS7aoJq70wVlSDJvo
dPzdyiS6U9Kt8jQzMzsz9DupSlTbQBByDQFAXmc59QIrNtZ51wzYVuPYaVi2FkW/3834JxeeuR7K
H3voUsXQNRRe7cwBAFsJ/k3XhfgtjpcScSG8fqxJ/t0/6WMbAw+JUAsUFcy++BRI3rE3vVuxyR5z
1SXx2K7w+twG6kJrH4P5361NLh2kl3Q/R1/OFup+LXYk1pr7oMOPrr0KMg3O0YJu5kyvpvLZXgzo
xhA7zQ597ZuolgfT97eSaK4s66WKike9yp/NJT2Cj9Hwr0794ZYTurqUIzZoI2zCjYl6gRNowOvk
H5eXwfnc/TvA/93A5BrTpjpyvOhS2Bi7hV8FuUpPpdUcCkyW3rjFG7uUG9C2lTtpy9v4d5yU8iGq
hLcu86CpYIS5MKoTYvHfHzIu1HdbLnasrHQ6ps9nCcK22XQ/yuiIBOXdULRveZBvFK0mdY3B2+Wu
z6yXKSXcAPFl4nGCP2iv//CkaBeXwhHk7Ink66bqLKBr7f5yU3OzOAknaT0gE+twcKcCBXHD8QB7
SoJ4IF22RAeY680klnBPjFy1CvAahKqRdq+pNxx1UqIJaujJ7eD8/Hc9mYSNSiq4yDiJbCeat+5D
VNAHrb3JWlneXW7g/Bz5bEFOgoYI5CDTtVax9U7b1i5kjG4X1r/6iDyv+xDgmyhK0UbIjl56o8nb
NDhhGCPrR0yQVqVGLQzqgX5MqvsM0lscnCKqGkb0W/G7jVmciAL8bRG0h/EfkTyPWGPBr8ogxQT2
vFwKfXMzPglGYQPhzGkk0w5xK/ebBAfvOuhW1FCzw+WBGtfOJ+M0BVtVUJdG6rp7JyZtC3QbvaG0
rZa06GeOh6lwu2RoTtFVgnvnWNQyo6RWNsZYnrf6pNlW2QIVd2bRTsVfXdkd0qDKTNtnKqwQhHbf
dvsor8GI9btWLI/lkijWTNQWJ+FFU/KmMRBzuYs96q16Rhk+Er/ilHlttsNLH4g28GZW0NICmDBt
/4pn0xuzUDuJZhSRe5eYwr0jUW+CCkNFCMR+3WhitTY9PcEjVTbfPAsP0i5zla02SPlBToSrws0o
fOcN13/nVbfAlqCe4q6oN/0yzdDZSOQjB0/BdlOTVyVZ/mNlBjhBCxmKQ5cX2Pn189kKm0QtTYl0
sVKE6E4Iu6s8A6MoABgSPMM4KGbyHFVDvKJc5CSbMNshRupcD8FL0IjhrjFfBHinlYLES9ZCnFv4
onH3/PlFZII+nhFliJeEoIrOrV7t/OxRNJud5NzxPy71uCa48SnPJPXxcmufbwHcvT42ptV42Bll
LdxKGUJ3fprvE9WzVmYG0e7r5SZmosRURYbDVpLhODm32Dz9rHtz33n4lKc5eNDLDcwFicmAWSbu
VpEWh6AELGDiTvUkBuVCAPp8fJAk+zg+JtLAnQL5xgYJ090Mci5sG1IM94OoP6Gf7y00M3Pnn/qI
hGquu4MuRbZauSepI3va3Lf6Vy90oXUsJeY+HydlqjrpNXUYDviq24KDWngMp0R0JXFhIc39+Bj9
3t1sqFt3qhRjE0t2jupZ4ibrVl747c8jKADLj7/tDxTs8T0ObLEt+1OWZhTyBVOFIMLWMLiMan5r
gw1a0oz9fNKVaaqocCjfkySHKhmto4a6YB0iz6CeAv90ecXONTBulXeDZfW5k6HhFthVLfibDPJg
ErYvRUuEFKqny23MPLz+8ITNhijMXVP1bSmo1GMAuPNJi/L0O5V0d2t4OCVm7a3j6fvSUneD09mS
LyxcBecmbHJPM125RNhF97lvQ/+HBdDCp+vkY6bnIyx7Iy3ZTsw1NNn6YZ6LudhVoQ0zbwMW9MYT
4m0OVVE+GtUOtvZCTntudU/CgCABNlWVmrqom6E6UDF6TaV1h8tTNdeLyT1K1Ia2Vpw+tGWUU28z
CgtXtQybK039ZCOkJm5nCRS+Qomdhf6c7/+fHDJTjWLOYj2rOye1kyS4KwZ5D7KqxZLOsZ4Sngpb
p9BOag3dy62iba5rm0C4ztKbVOpO6mBU68sd//xoUEatlvf7QDTgYY1us3Y1OmfGIfRsCjLZtW4t
RI6ZeTMnkSNBCkYeqNXbcpBTqBQ0nJgLJ1tyd5z7/nF/v9vHottbVpxGsZ1r+r4W5e+d5v3sBGlz
eXjmvn4SJgQ90wwHgWqbx/c1ewaN1X8XgEZw+/sPD80iEItejmxgtAoMQBHinCdC3Ws3bW7+vvz5
Fj/22RqbRAEJXxYJAc4IFEZtAfo0Tl6S+KsOfhxAvNGSaYv+sbLC0WhhwGY2kjkJB1Ig4ZpC+sz2
y/I2FO0au2alzbdDjeu6fFwMO3MTMwkHDihZQTAN2hHQNTFBoKauWi4kCc7aPJ+N2yQc5EqrAr6M
M7siY56AFMzKDWbiAQDo+thmA/S/m0bt35L41apPvYxVEqTRrvuFKsO645KYx9jDOce8uhHj+jZN
dr10pQfPknGU1JOS9atOf2olrN+BfKiNgjbJLk6eCZhmgK4KIOb4V5d7DwIu0EH3pBsP//Ykn7L4
KZRLGiL+mY2EATdmD4NP0MTFa9OGyojmhvUpe5hmhQKY88urcCbnQtn441r3E/jSAwY93D8BzUby
PfD+W0vz7oHuXQfkVxsjU1aRbF0zDpfbnIkL06oHRm5oCfQlTeba7iyfMvgrwf9nBff/e3VR6/zY
Iz1FW8rNVfN2AGyxLnlNImWb/NvxmkSdIESzx40ZI24/tfziD4BgqnXYPYl4EkqPRqjstG5hrc9O
ziQQxU3J46M0rFs1758dLr4CQkm5dAhQFdS07r4YMaOivus1tvC/m5xJWNIhmIYQEazbrunBW9cq
9OK+q9e12gwL8z9OxCc7eEpI06y8j/HWFG4FL/qJSNBuaLs7zKvXyNYtnGwzS2xKSBUDvfFSTxRu
PTwr4Hsbwir0i4xE0kIsnWtgsm0EE2pMXQwgv4C3i7q/E1OAm028ZKs19/uTo1lNHCCSisIYkWRL
GRvPLVdO93B5ks8yxJ9MgT7ZI/BPOwGauHDr1jHkgUc5IlFm7ETroWsBYj5p1Q5jJi0GIa4gFIXe
VfJT1o5FtzA/M0fRVAcW6R9fL0JNuC39ATJ5ygNC3AR+ulZb91Vyk0MZ3l/u6sxim5qHAJDDgkVk
IKEWAJkeO4TkZwtqdOGyODdTkw0Txkqe134rwEbuDrombHL9m9AvfP3MUTrVaGvD1q0Lp0HzBOVX
aEfsERPJgctDM66lzxbB5JwGc1j1qcU+rHnBhw0oW3ewQwhOq3GstFJauE7NTfbkxI46eD5tyV4h
b/ww1MMJcP8xT9y7qmz3mSah7GK8Xu7SzKVqamGID4Mb6mLHuoKn7Q2PeFsmybpoUbyofEDZ+Wpx
auaC89RNGhKZjNETE89JILSkwpOfsO5BJK1l7ZajILTkPXvmcsdmlvEUPSaDp2t60gi3uZluURc8
6pyZwBJ2cZ4sPDdmlsPUG6uRaktDnUG4Vfpk3SX1JjYQmKt2aX3MyqWKy9y7Wxu30btHgSTWYd2U
tNK5+c2YsyuqG1ogxASuv1L1LzosAIjFyNgtDN3sRE1O0QZrQTftVeGWG6PnKLvSaFc0KYgAL9sv
WQAcv9oJ5lIXZwKCNgkIel1KemLSXNnHa7d+kqovWMwsTNLcj8sfh68xtaIfHMKZXKn3TaFvKrn7
4VgLp9oEmPLX3WlKHcVVAEdTzShtTzF+KmFzi94Wonlm+xp5u9BKvjeJVK0cK7ajRt1YVl+uRDU8
url35VD37GBFuR73Bi4L4NqX6hwTj8m/P2sSQWDdQKPKGuxjDRmMVfocpOFBbKXj4EjXUgLNQinV
dVCPhR/fOWYqz4K2OMBXgbMX1gch87YpkDt0H/w1DmMbxQxJ/LPgPF2Ap1iXXzPHW4Arng2jPomr
U9gKLL4aE9C8socq2xpI4ICWrZBJMY6xljxqnn9slHadxvlhZH8OkrKBBnNQxeAlMUjwKw89GS98
Hg0F5cRvnlE85RW6RlA35Sjcdm1ylUAcygBty6Fw7BU4dWZybYkNxED5i069xNOhsphg7eAdWqt2
ADdrquVdmy2K5J/RkJ91cnIBQnNRc6oiLWw4hreeBAfR70AqhSYqmZFoi4IEW7KEXhHYseV8LyOM
kOrkYCbWjzTRV23a3vZSyeW5u0qUbt9JYzmutesGNUnP1QPyftEKaYpDYEkwA8TbureaVVXpj40c
qTunN20Ns+eVit5mkIpHP9TCddSH1IilACEyV0fKR4ijlYA02sLmO2sxf9bpya3Mc5tSMMQc7UfR
/e5kEpQ8H3mX3Bluiyqy+wIpuEAtqJVzCiSJ+tzl7s8uE9Df9OABiW5WItYDk7YNkBcsDqFWPhmN
iHBjb219Ji3J+6swCB5iL2lWniDe97m6K3J15VT6gmrLzBGpTq5+SqDrgyd2ud3G6qby099h45xS
zbsL+ZINbI5tFelPTfdy+eCaOfxHNNL7eI9AeGshvooWlJoREuR9mjQvUq081yK8XS8atpa3ZOU2
19Yk0GsZtEnQ0ZntWe53ySAvKK0cIbl2SwQpVY36a/p8uVczx7E6ifFk1KWh8Y3Mxq7tzk2ieys2
bxO3QDY2ahcmauY8Bi71YeTKoiotVOkK2zP0K0uOfpkA6eOu3JsojLXtEmB3riuTW6BVuWRPpaGw
wyH94gdatOuN4cFwYA65sZssPGXnOjOJ4L6JkJtQCLxnqvq2b/qboAxIEptXg6a9JELx4/K8yDOr
ewreNgJNgLTsjMzxr11yb4XyoUdv0Oi6Tax/r/WvufRIIqMK7ykZDg04xjh/q3AAlcF61+qjhpiX
2nxTkJ2qJJiN6iGk5F121qveeysjc94qTvVQGmPr0gVl5kyfGg9mWagRS13XtlyYE4iIslgd8WGQ
guHfjb4yiVsCooNaW7FE0yTYG1WMsKi/LWvpOpS8dgOs4vLozyCJlCm+vIIu4yNaYN06TXRbBcLG
1LK9oEg7Iaw2QpjcCc6wqWFD8wqznlEZeAoE47EplrJZMwFAmQSbLq8NCpGCdZvLYAeK7iFo430e
hGtJLu/7EFBP7z0t9HWurWmwyXNPlxrfs+EzWla0LuRy50tv5SsUfhTFLZbLIKP2vUOXFdtrHcb8
i18paydpN3IS7rOl5TM76pNg5BtB3ppOntiZ796EOrTcIFCfctm1KYbv3LBZt/kur4I30FNrL35C
5fJn75n1kh/ETASZaqBkqdFRr8szWxezO1kMn5qqeRJiSzxBQw7gjpWnDvnOsCaR2EIUwtt6H0ke
aVXYT5sM7i9S2r6Xrsq66xeO6rlvmkQ1BL06pVeGjEsCbxfJk7y1hM7BtnSTb0D6l0D6s2M/iWus
86EXm54jJym+J4mnHynmQU4sfWtjduK2zNrvUBxfmhhqVJ5UOyNnuxVOuHblamF3T4D1f12Pz8Hw
3ZsqEmWlHRBCsRnU21Su5ZWv+M5XDeVJykaVsekj5bFW2qdEb++arH/Cayj8pRVxvnAcTuSf/v6C
cZO8+4I4CwUq9FpmO3A8kFJEwGWTG8KdgILZtZIY6GGkAXCb7MZRmufYb68kKde3Yh84G1h75q5L
RB60l7fmzFmDzNCHjzFqXUIgwB9s3aOWmzbCSw/QTgOZgFqG3G8pGS4CZMbd/smNUB7X3/uOD3Fc
VkY/2JbyMCC+nnmhDcQihIcIx3flJsGDl98qAnNuoqJsBttayr7U0UIUmlnmZ+TRu+ZR75ZzRepk
OzfkG9BL10levLlWvY6WILUzh5M8CXMtWsJZLg+yjRDAj6Ztr/2mu+3y3eWpmnubTzldg9R6fSs2
kl1xIQDs7DkbD7rwTqAck5tNuVI6/ypuVRBhqMsmpesvZNZmLgry5Halhlmo+JUo2U44PNV5dXCR
H1g7sfvQu8ZJ7a0nhBzgl6VFsL3c17m5moQkpZEyAT4q8MzO23goZ40X7Qc/kFLg3uJ/5c5m/R3m
Fv8kIImaGrSo6sg2+qlXqa9t+6x7Kk2SyBGJvcWJm+nMFAHdGV2TUR3tbKXrTrkj/jZb99aRvN9t
Z/X7ywM2F1WmyOfMEwbfEdzOjqX+Ke2bF9HIvviGdzDlH+j03gzOfSVIpz5A/CF7cKJv2G1/4w28
5HU3M5ZTTpBUBKHnDvAYuaF9qfQoXIdhvMstawsM7WHxLT3XzDjG7zZxLHi520rlYPtGei831R2u
h2tMG75WanjI64WoODdjk7uRBWdezUtxsEWx2FWuEqwkmVdZlSBGsHAQzVyJzvP4riMaafbYzUTN
lkPlidC+zRr0mRBPF7ovIAG2Qf5weWXM9WVy41FaCBGmVRp2ERTtevAcpKvrRDtBeiphZKcLQzY3
MZMYobSeU2Q4lthmxpnal1a+4jj1N2CEXssGvw4NAsPlHs3lRc9//m7sEkU1FccodThV6FMlxhuI
mrVfDehQo/yVNJ2PMgICwA3aF+ZAXkVeeGaeI94nR9g5NL9ruWnwsU/dXLcFTw1WodajGcZu/l6b
TbZ3mvZUF+T8dEctyLAFBrI4aapcyZbzpkbQwxsEAlBWbkPcS4wfQ4rgXa5Hr6mg1MgWYxBi+ahS
W3VjoUUd9ktg95klIE7nxskbz+k709ZbbatF/Tor4wcvdp9I7l6ekvP99ZOBmaIbdcHMHCiRpi2b
KLq7fkZaHMW2de5Wj3rmDSgyG+tCj9BA9y3Ebn1DVB45vU7NkP8eAlfZ5502PPdKKQMmQM64rFmm
Xbip3MwSVkGT6CfLHcWJJWT6IOKH925ZfkdBHYpHlj7UqX80/c4aFaSxJK7w4gkC3dFOWt5/v9zH
masj5rUfY0/tipqRlAxjqzYvreQ0m7qhVirW8tasdrFaFyt0fx9qI79tDQARZo+clNuyzS5/wMwW
m0LYjaGJoj52YWA0gm350X6orEc/Eb+oPS+mLlm6xsztryma3YND2g6SJNl6HH4RtKgka2j5e6/D
ZrYzUIyRwyHaJgoCU5ma3ueFLGzjbNE0cg5SNsW5K5WFcQpu9LaMVtHK97Sr1hRXqNsdHSHbIVbx
U5Ea8xj7v4QAsmmOLvoBKi5uIViS5JW2Vbvo1+Uxn/2WyYHjqH6Cplhv2EMDxLzSBUDcyi433Ooq
MKKD41vfIpmJL8y1bnmkVntE3/INCnrfDaDKW/Rj04Xa4NwDaoqRR7swyotcMmwN9TYUgYr+yMJr
sQwIyj2VNQopWzNGGU5GMjPZmcnL5UGYudeeHTXeRb1YdmDKKBwhZpifcjl9Q3j3gF755V+Xx0vd
Z7FjckI5tSmblasZdu6r3yvnXiRLIETmTZAO10ZSvSDHdyN7bb4qivzKQXxGeLGQQndFaVh1TfUD
BRWy3W2afzO9TFuDlzAPntUejWQJkvz5YQ3H8+POl3XXERxraGxkOVdC0t9bbrxTm/bVTIeDbiDD
WATPl0djLlZPmgp9XS80JSBWW+HBCopvQTYqAkff0BJaiCMzlSt5Ct9W+iJWIzc2IVI6duwaJBmF
U5YA+0o8b6UpQrHyMZuypD2GozgjpG9WOxwAdindEWi5tHHKEXufvkoSJhKX+z1TJEEu4+MYh15W
m8mgmHYTRsZr2GvSqq+yndaz4zJoHxsXtPyuSrT03lc01Ora9KGrBiwmUAu0k6H6iVXaOhNlMvW6
3l53bRytYyXTV6mSvXlSNuzFvqfgHJVHXxG+ubWxDszqBMhP2qoOgoNe+1uVKCrhPoVNQ/vWaPoL
DPcrjQSnmLcF6pxgijrNfEs04dBlQfLjct8/n3N05j52PXBrNSw0R7cVp3lAfYs4g7mT59fU7BaQ
F+fHxp+bDB7yxzYSpGuMRqINjfqe47r4xUlrUXoxm6vc0/aFhxtEZ+EXjXikj0cEBmtZecCzQkbX
Ly+VK3xaV4oBSkxGVnRh0jUa/+yjxj9/F1hMVWq0HHU4Oy1G2aY8J7cVXhlN9K8u2bI1eZCjs696
QZdadiMWBysNDlEgPwhfGlRjxR7BxZ+X5+/z9zF6Kx+7ESUJzuEDzQDcBSKki3unenWAmlXhAf33
a7Vr7rN6oU8zaQB5alretEqE2VrOoLHKCxO54jw5cQ6YsV2Yyj5sK9J30TUCPguXuxkEFJIXH/sn
JaUWelFh2a3lh/tcTYeNYeAcFQMMiB8D5ZvWvlV66q0cA/nCLEfuDF343+2IUih9bFa0h6Z3l4R1
Zs4LVFM+fo6IUBROLaJJAk38VaR5sjVK6eiI1z5o1rxTV63yQ6oQvYPfceQcbLyn1nxRev+H4rTq
oTbKO7d8HBT1oU98/DGiI1XWxSzNzJqeItHbTGrUzjAIrv/L2ZUtx4lD0S+iCsQieIXe3caO4zUv
VBInLAKEkMT29XM6Tw5jmqo8pZKpGrWEdHXv1VmkcSj9ujhYdXAzNfSRkaPNUrArrUgX8F00nswG
bpIU5msDh14oxJkD6da/rm/KP17UnxyuOWLdzBz4aHKD3tki19ug8t7hbBBnDQR/p8lCU71m72U7
nWCkmYRVJtUJolzwVhvGU2bBGK2w2HQrnfRX69Mn2+NFpBTEZ7JJBzuaTu3afl6IfnNdKVn6rIR8
Ol4GII0mbXmufP++xutwlXVfG2o/p/3N8E7zMRqSrz0MIJSApxkUcTlsqWFIiUrh+oot5L3/k2qC
ppnlFY2G8Gg1lPde79mxZQLtl4+lvnV1j0Zh7df+g2PLZGPDMXEPQYjmDe9/00qnbWktZgErBX2w
skkhoWxAIIEqnkWR3vcZLJW1WCljFoKVPwtWGjLdArAAeTf55L6a7O1YE5iPyj7S8LEDHiFBs8O/
F7a3RklbOhHk7/OqWtI7oqjknQmpc3g3wruieMrWGFBL0cmfRae+VoUJ13d5N0zpV6NNIxP+Imn2
0gAN6tQ7Vr21aOVfPJf64jaAiGrglZuE9vvAoFuFknJl91zCzyfnbY5I5xLCm5nhd3dmVfxI8yA7
TxaUnXMv3feucS8roNFys1PhyNG0dYXs76+P/HldCE+Jv9e3trwe0hhJcefVnTrAvfxGXJDIQfdV
4WXtMOVrsvlLSz1Ho3O8WTIYmdd3dgrIBbfvKzmAjlEdMjR3oIC+1VDtbRrIwOv6zqydGz6ZIJvm
9xOgPZuxIHt4bb5cn/XCrppD123HBa7Am/BbEnGfAx3f9mYM8OTKSVwo/ODY+/eqQg7e9ZLRwDzo
cKdc+MXYm4IcLlyK4jYtx7u2T7YwY0YJPN0oN3nQuJnRAy8A0WRrtdFCyQcPh79/RZ12ZEChze8G
XR/bpokApdyX6daBmm+Vy23jl3g8AVxGe891T37XFoR1AeO+vsZLWSOdBQvRJYYnBAQ8+VAcIeGJ
yj84BGqHUQh85KDuAvRjdQeR3zAhBqyhu8da17Cwd72TEcAzVthbp73PMu9gU75b+VVLJ20WUDh6
QGN7aaiXzAnNzPzuYavJUoHz2p4C0d12Njsz+n0V67d0wmYhxrIg9EFGMeJoi21aQt60K8+Qktpn
E3tdbQkvBP851h/y+0EHp67+rnD0vQqACiy6BzPwv6Vmeri+dAuHZo71xztvIVULJ9XJ889QtzvD
IPAgJ2dlvyzMYO4P5MDnmlkjp7EH6fm8zW6B+t1ALTKe6PP1CSyNMCuVGi3RNCQoWVkFxcsyHeEP
1uhDAi7lKFb6LEuLdBn7Q1VSweExq7nKwakNHgVIKsC+3PrmdLw+haXyew7opzBnMuycg9PKfkPq
9NTTOKtBKUza+/p1ENuSyKNP3hw7SEOHpPtxdN/otG0s8diWxqNTtT8nc6WjvbCz55B/7SmoAgYi
vWud9iEYYHeX5ge/UY8GLOGgkbymubnQQfFmgUTaDfg3EIu/mwJ99irvN4Q/n0nqPPU+O6BpHq1+
vYX8Zk4DAMuRFDW8V4DZS7aOodzQKkzIOSeALbm3MOZ8lUl/KgaPrWz6pe0yCw6mtBzaySm9E5l5
xrGF48eQZhB8Dlb2/NI3mtU7FHq9aILI4OIvu2cAhhJfn0pY/HkpHFjblZ2woF9B5nyAclKZ7PwO
h7WUmxz8GUPwTau7o2oUxK1h9ym+iPqXHVo3wfAryKZbc+ghP5T+AHVahDnQkCsH5LJyn2RSc7ZA
BzWTrpG5H7NxfNR9ACH97CRMiMOb6W0WkLAugEFXclO2JtxZSbdSACxs0jlxwEjlVHK0uuMs36Mf
Ay38aW+z4pxV1TboTJyRzcoML9f3ZzOchRg81QYOH4wkHgYCK0c4Gfh+6GbQx0K380un0UBgeC0a
ImN67NJuX8OhwxjLtWtgYUfNiQVJJgsDCsF2DIreU54boLgbEfgMBzGNxyxZuWyWkhd3lrwQEJUK
VFEkhhxnlEr7p4LpUBmQU6myjSs38O0oshQicdZwW00VOuieDQ8e9Y+fcxZzGqeGHoJkXqyJC0yX
Zz83MLPZgy8GR3T78lwD6A38ewfSru3cpe/6v8zEtJo+K5xYiWBXwFyiMrPb1n9Skx+5P1h1dEa2
tak41SAnRNVgHKyyOmoW/L6+sZY+7CwWaWkWOA+sj3sZ/PQmE74P2e+2g3NOpR5zYZOViS7EPHcW
kqaJwYHBT/vY6f0biJA+EHc4cev79VksFeJzVoAIitrpUquP3dEMLjogrg6zAvxid4SPrYKVZFSo
ElatblOSFxHk9g3oX2jjSib313/DH7znJ0fUuQSJD1lAUXYSpHz4mNBJAQno7hW/rWR6eegCTv45
CXA7F3WA+u5Q2gC/eBCd3XluEI7WKx1/wE9g29b7ZJj2bX1OQFGuu68Msmm983NqYeSqA5BFb0Fw
CPDfxuDyJAqTDOfn5Q9X3VP8K/7Ght31+fxBdH02n8uW+TCfStpZ0XdZcecm5EtnZhEa/gftVbuC
PtRQBhOi2mRsRzNjwztrE9RWBCmxmsAEHt4xIlER9NEG2LtY+QYNm5CCUDO4sYKuneieC2gkX37y
6ovy4h6YhcjGdaHwS8z8rnFr2Ff9wvKB60GLdoufBdzaEa+hN11uHldzy6VqZ46/B1Ee/bDOR+I3
orkZwG/EO4xVH4EM33XDxs0KmNYPGw+g0VxFLntX4xE+d5uyrLaVOA7WKz61w9ee7f906j77ZPP4
ySw8ttIOiaKswxJu3MPOTu5R5l3+InpgBN7t/B770ucvHXwfINgfujBJ7XUWFdDeb8lLZ0wwdQqi
qfqpOvjgFC8VHTf4/CErf+NtHpYrOwL+n53/KlkHkfxtLvheFW813UjyEsDmdaje8vqrT/EWDytd
ccT+nqpLwoYMf2PhgTaDWfKgPJhO2VEAm/qyjKzK2UMMKkqQ5dlMQCAGwrTmZqSgqLhRUUKoWOwU
RCchWHKi6h4zuxwBn5wS4/fQoYeQbwXJNp3Tn+EicMQx0OORZclewTaDwY82rfbtDl/CUhHazNEE
el8+7CzASFfOy0KROactBFVeGTAPzO+crN3rNhpAW1QwZy5tGGUDb2TCnYl/NzICZYMdNspUqtAG
9oBYP53kHj+4tN85jKjsdO0+W2q/zFkOzcjbsm786h5KLkC1GL/xLvbDk8EjnC1e8QoNzy2H7AHn
vU9yfZeDvGtVxsEeCUzAdZj2fFsGdCVdXMiV/khOfAgngiUKfVuiYoPDKQLCgR2bHlJe3rlww7NY
H7XwzLj+KZaGml02o/B9DhUlFbuZ/StRHFKG+iYrgy9D275O0n1YReotXGtzRgRQB2Y5CRsjlf5B
l/mtbU+/gtH8t9t5Tl4QuME607ZU3MO7AvYDL5ZNn0eYiAWjf6MT/fBP6zVnMLgwTWuGelBx49uo
QySwtG6FMdxd4ZNdSZx7oAUfr491icafhKg5iyGzfWdog1LFaV3vvCp4LSEkP6QDcM3N2gPBQjkw
ZyrkEt4wCQ1kbKnyVCOuCaeMgwZ+IoLcEA9KpJ73hUDIb6ynO3Bx/21ms+ALnXw9sZTKWNnOk+bt
0SxxZ4rmSai1RsDSxGYJapFrD2pkvozhR76b7PI7CdJNy+hJk+IgGifK/RbWV7B2V7619WDotZIZ
LzU35zQE1rdtU/EE0jZ45d3pfCphbDngUR3m8mOGV/IyAzGQ5P4jrEeMTd4735FNJzeE4OaA4C3s
PlPvx6hcd6VWWDjj9ixxnYDp7LvclXFLh81ktRtflCLCG/UtTOrKqNNyKwx3JbYvZMn2LKBAjdsB
xWOo47YWEKhx8uAdbq3ZuWI9AaOyqKaDLx13TZtqYW5zyoHld6yoKONxUA4nCfsKcLbZe5vD7xPE
DxinoSriBl9JXBcm94eP+SEw60BnuptIHROYaoqNC+1JyNppF05hHBxbo0R8C8fGmqaV8LwQNOcU
gsmX5mgLu46VzG7woWLW8wOIw2t7deGUzGkDDtxfEZgLHosRcKsx7MXBqF+D/HBJnAdxsK1b3+aX
ZPr6wV9oIM15AjqoKleB7BkHVvm9ke4B7ryRi1TPIuomMRiPqnRoNim1V1LzpS82izSFn6kWyg48
xrsBEKCXOqLR34NJb/o1la6lbHrOHQCfUALO4tZxnfkOJCi5F/oKoDqfwntpBA96N8lcHJzSdF+I
0MVDKWD4y/xq5SsunQHyd/VhV0IGmZVWsajtrTFOOwA8DxySD7ZhhpROx0KtUMoXbqQ/qIEP+58M
qV0arqjirgFLM2qhrJqFWgUAmNRwzIG5YW+Z365vlcsX+uT2+/P0/mEsa9IJHq57jnyh489Gk3hh
Z1RraOOFNZvzBvwUoDj4aNex24oNrKsRNronYgBcaBm3MAA8OGtKTQtHeE4e8JSf5n4C4WsJdG5o
9LILK1kOBwlxibXLbmGXzwkCBhx9W9RzTYyKyT+VWhkQwQXLre6TIXJH3446qBuHqhIQofIBSHop
L2C7TN53E9uT7M1qrdDFlGFn/G8EEPIn0f7w/UbTUD2crZsYsitH7djfm8qLGgbPVV5Nm9Xae2nq
l2X/MExjTz7Lnb6Ntcz1N7svnxUs2H/ZWcamnSZVf8i5dMfX65ty4QDMmQVIiBOjZIUG8+iglYRI
8oSv+dV0V77k0maZZS1gn2mn7XMdA1Ql/rgNKwLUNlQmr//+pW0/CxWTKGkDtU+NeP+td63nIrjH
BRom0xc/86O6ICv31tI6zVKOwqNpT+pExYl265/oFUbUMbsHuKxs0Jx9vD6ZhctkThiADy1Endup
jYNAkEjYBecw8/S+NzjYW3jctnvZw/3NlyA42eX++qALX2gOFBdl2gWmOam4nsqTO0GMPPXgeCPz
8u36AAtLNweIjzZkT/q0b+LJS+/MzkcjzpVv0Gf2wsReieMLsXUOAp90OmWGnYqYCXv44idkisai
Sf9xiS4z+3Aks0J1oia5iMfWPMMZ8L6Y7OMghb1y3y2t0OzIa1gygUxGmjijzV7n6Qn6YAcl1CP8
vq9/g6VuwByVTd1JATdtNDGgeA0PmzR/K6E+E7Wdkd1MPMXDbpCUMYcfJRJNRTVQyhpCfGaGBhC4
2I0LsoxrWS600ioSEVKDd3v9ty0c4blQ9wSHrCQXlYiNwXJwBZfFxje631jr8rlzMv0rLQK8wfUm
rNuuj7gQYucUF66zEdaIk4wNSM3WRn5wazMig3HH2uy0GpqWRpmFDLfkE5BTTMZwNoVPKesfGZg+
pDUBmIYTumk+XZ/N0u6ZFSh+5Va6mCoZU9s656hJgq7dt4U4MZgHXh9ioQS05iBwP/E7OzMaEdcC
xpGnIeCm/wYz0yqAPWF344zFvefVFKAXb5RPztiVZGdQHyCPHvoArtsw9Kdr8CTbREJvv+fS3l7/
aX8y+/+nVfBB+vtwtkXnm04i27hhVFN0nIWJB3iV1K8ELs76qfJE52P4IqX1HmYhoNuGaWs2z71J
SXtyKAc9NbcM2ZzQPy3AELFbPYaqwTVi95YNqf2ggHC5zzrjMREsLWPdmo+DbMEa6JORVje5oWy9
7+rsQmZKBwLhPwBY1tb+8+9r/Q/w7SPpaf1JxIkyubdpjKqPvRQGoPDvBrow9783iW72ZgaBn9of
eii4D9LcBWIEssaAFW1NtvZAY+Rn76lorX/q6f3P2E4YpNI+Iwi5Onc3VqaLiDnIINAoeLJYLWPc
ZXSf6VSufOmldZhFSZNzq5HMFjE8bjcuhddzXQ/Aovoh88SqUNfnNwmEgv/eTsSzardgCtTyhJ19
FuO96F3ZdbANDKABu2zQh8LJQZ1Jf0jjJTPxc3j2VbpSwCG8W0NRL+BxrTlKHAk7xDuSyrhtezwm
tUADJgHR8G6tz/7k/TJa6oVtzZD9Auu14VkmI1hqMZjYBnyX5Aq9ZCvlXWgB4xzh9bLa5CS51a3y
I4ECLqS+/HH9AC59FvL3gnlQPWGmTVnc2fkXIBmPhWENoQcQJ0yP8831QRYYy9YcVZ5AUD5gA8RP
qGN7UXHGsw5MtbMwE0A18CAqabkXrn+AHuIdzawz5YJHFmzuws5eK72XZjoLtBrVYWqwPANhb3yR
brEva/l1aLojUKrXp7mw+eakwZwqEAUlTdFpI/xITF6erS5YU63//EIC7ervL5U0fVo3eV7GQjsb
xu093ADK0GSARvQgTPXOSqF7OZCfROQ5lrwFFRO6GSmPc2gMhBAUqyOjao9ZW60k40u7YY4Ct7Oq
bgIz4/EwacBz0fTcdrylkQWvdMd8a3iWgtfmbn1fd2Gh1QOX/i+Hqwdaj28DvDBXEsMFlicMiGdL
CvVyXjB0YyAYcZS4C8JGBXDO3im6l6L9iiKkDHNQZMoeWFAPjk7MO1zfK0urPAtUMmWDDa40j1nS
7tq6+BGQ5LFfA/gs7PU58HsUrLeLtIfqidfetlYWD8w4l9x6GBpvTd7mcm4+2yezyCGBiQ3gqwkH
rax9bxi7aZtg01+ukIn86qCsUCp0Pfs2OK120T+vsGD6+vf3yo3eC9SAfqejDYijlg9sjAr3mUM6
JjeRPYEOw6165YZcWsNZvHBchGVWYnOYmexDL6UHnid51Fd0Q9d0chZ2wRxHnhZW07gwBo+Rg/yg
WXqTFf52lQi2MIM5WHwyq1L3Es1oOxlwARaHBvuMMWNTQ+rxn7bxHCWO/rOTZ0nFY7ifvTtpX4QT
N6aN65kr5+QS3T7ZZXPot8N9X/oezklfwcuiFyfFkn2r+L6GjJWup/1qkbWwueYg8CnjMGf2Sx5X
lrd3HNsKQVmDWGP56tVy0wLc08vqtl9buYVwPkd7p00y9NA/5UgGPSggthtma1gFtbvJ/NUN7dop
vZzGz9Zv1sGBZLkhCNM8lmV+MLX7UFzm9Ti89756h4zHY2WXuGpBwy2oeyvbdu3daWl+s/CQ5d3k
GS52hpb02eTVXkLZqzK1hLihceNnKxtwoTS26CwmiF6JRLOGx0Tmm0SYsQueQBq420Hw0+Cl34zS
2RiFaEMIrKO/b23SwN+LqrJDOPOIDu3PYQ1NvJAAzFHdgvowFhqaJnYs44Sm6r5tpzVS50K4ncO5
0xS8Ue62TRwkLIjcgEe2Fs+jwS8OH+yHyoMDHi48oJC8V5uUK/jopbt6DvO24Spp9JCIj7lyX8V4
dEkWDu2GVzcF2HRo0iKd0wQkMfIwBlWz9Qp/31/ULdZ6HwsBwLvsrw/dm2CgkGJoaYlEHRqqfqF/
GH5xl9TyVyDsOE2mrWP/uB7MFuLlXP0dvdugh19zGdcoGA0nOQJcczYKe7s6maURZgnHmDQ1gYNK
ETtma4cy5RewLV62iAlLv/DfZjHLLKYJIHyTZKh9zMwIayjNTY35WjJyt9oWXgiVc4Q35x0ccvIB
CxVMd8X0krtRQt09tn9kuP493p5edb7SG1x4zrLmIO/RISJINAbz0wLp4ISXi7EGmk2+wFJ2czll
SpBTo6pTlVlfLb5GnV/6VrPA4ou2YrD7Rs1SpD99ZzpwcG88oQ+k97fXP9VS8PJmOQbsjFnW9RMg
DmnCfmfVEOxNO5+2aQUUbdkZW0sWP4oggdzFEMgoUbZ/0Ya984pvnU+AkRwoCc0kJeeMj2up6VJP
Zo4O9xVhJK09pFlJsHW4LnbweQawq4VULVEAcTUAm/beUck9aZKnhOtTzhuQujWjG/jLOEb96NLM
DbUzmGFPh1+teveJgXBR5ZFd2Khd8gOeXFhwX4HNcX0xFzblHEneZlM9QmURmYLXHh0DnX0U0HBv
iaih3uygOVWQGh7XqqSF3THHj7cqhUIsUFpxUyX1EdaVIqJB4txyPz87dHq5PqeF/HCuPQ8BZyx8
n/AYMXg6F55ZHO2e8JNTl/r9+hALFBVrDhDn6NRWaLnjYbPXQG8HUJhPQ5MGG40H+La+adripmM1
II/eAdT9r7ZpHKpkl/qPleoiVux850b57dvKz7kkJp8kLHMgeWcmrjVCTDZOxidVWWdt89uugauy
+s5ktvd98iWfhi1H46htpldFuzOk8K4PvnDXzCXqaWH1mqcuXq6RYMIG4oLxPVROchMg8Q+4egKY
YwV5sLjss/zIo0YHjReOsbghoa2b2tGkC9iUZicQnjcJdw5oZOWhkhCTh9H028SnuwbO65HjMjuS
Su2hjXsezfTr5OpvSPHWujULmdtc7B5Poh7AMaqK28AOB6t7G4PpPhhQzMEp8261wb4gbmDNgeVl
UackoayOx9HamnX+5rpiy6t6o6l5TjwVmY6OLNVv0mklWVyY2RxrrjNaNWZT17Ftkr1NTRU2Lj2N
Qu9SSCr+6y0/h5NDz7AeK0qqOBiDXRYEGxdJETzYYcI6rZRFC+HHmWVFOWV6hJhJFXsAbZPCfkkT
tbHaNg2nNXUDctmJn5zEuSK6xKsEIVlaxz383aYqqsvEvk+Zo3/ZHRfbIXF2ptR5BH6JiBzZJtFo
wQ4WZqS71rp4YIqtCYBqmPv2/SjQXOm90jhXwkzxVfddYm54v8Z0X1qPWWIF3LiW/tDlsbCaxwE6
12ivnBhn/1weOrO0yoabcIG3BeNWUQbXvot2MzyCLCMByVyMacjIBKUCZML2Sum2EIzmoGTGalJ7
zmDclgACR6Ty7zvSTCF6w9uugJ5uzU9adysnY+GimcONyxo2Kg73WFwp39+0SKZAc3YhsHW8HlmX
Mp3/YYitacizPGexWTQ7GpQQEEnTXVqCNO98Mfs7o/nBq+e+Lc4SK6qJRPtovAGB6EVZ6qet0i/X
f8jSRGcZlw9V4rZq/SKWmfWtN2CZ7oGmb+fNWp22cH/9D1cMlwXG05RBad3fpxBQ1XYuQ/TI9nbL
ItX5m26E3rbzrRu+emJbE7qzGrW7Prs/8rOfnNk57LgMeCZEaaPAgFkEZNs2dRDnEF7W+bc6tfAn
uEFFYu7qCiY8oAiNItu5aoJboH4CM0sDwBjaSplHkFYv9vJZcHE0sUMka5N+TLj/dP2HLmzuPzHn
Q1VnmIVZ9J5fxq2sI+7TOA1QTXrK2ji0OCpuhNVaPbTwxf8Hkc4ygSc17LzA9J3Qq/lr2QRHnaxs
qKVrbA6LJhNIGtKqWVwq6PLBVK0rI+rTb55lF88jz9S597pH2LibYUNHtRm0XW6vr+JC1JujpSE3
1zelGFlcZNN9XpR0gyThOUk8N4JLXb6/PsrCrWnPIl8zWONYOT1GsSX6iCJNIh745ZGMgGJW4A01
a9i0pZFmzSqbQmumoxpRqEluLeD3BC3hM1neuEP54HbF9+sTWqgU5ojo3kJ1XEERP5am2Br0aYKR
xOjoTQrhB9hdPxXGxXRtpYNyWaXPTuSsjCyLqicQFGOxHGi27STXUVVA1eH6VBaYvNYc39wOvlQd
aYt4qAbPBNxy8L0o68kD8QYK81/POoBY40dTMZoR6w0on5f5jVAUymM+yb1737OlC7ci+GWNk4IT
uluJ/aB1spLoLpgUWXOQZg1jGGoOwaXGdeF5CtrxnlbdLvNKSO3SUoewogsiasofajL7Yz2KITTY
CAHqcZ/UQJOkHcrfsfQ2BpxuvCQDJhd6bn3vQCey0+4X8JE8pB0W/OEbWv8bi92aCzDi8bH2xgK7
3iXBqaFtfZckwokbuGZAN+fWd8vqRnnjyndcOMlz3LgplGKVp4oYrJQxsg1U2MrovkOLcARQt165
nJai7uXfP0TduhrLwE8mbBbH+1k1Y48W1D5TbOtUIGo1Tdinxiro5LLBP9n4c6w4g+1LZUIdOnbK
fQODG5D138FqPwtb3CjbvEteaH1vSn6usjUJlaWUdY4f7zq82Li1KGNDCBKATqHOnmVEhuH5O26M
Z+7qvfSCjUTbl7v+L1s9XVQ15cniPSjn1Nsb1D4GVULClsIlJ8tTG9hQSCOMrG1vg9p9uH5uFyLd
HHie53YSUF5Uce93v73WVLdln98PvbcpYD54Yb6sEd0X4s+fTOHDNx+bNnDNBJ+BpclrkAbnAECe
6PosFq7WOdK8Aqihh4zj5f/d/XLM7JC15ldwHVYunqXtOsvVgpEIzif0Y4cGhn7golrwdzVBjYc4
IQ9HbWynjt1fn8rCMs0B2PD1y0ebYSyHVtCRAgaibp2V+2YJfzXHXMMQEcbFQ1fFjQL6c+y7b2ji
A5yeVzB8qe5qYexgkAljuC40GrnnZl5tutQBj1w6YG7SbyZP19qpC1XdHJtdJ5kePWpWMRieNf3O
ChhCtnAAgriT7G/QbNgJiDqBfLgfWHo27ebL9QVe+Jh/CoMP+7CfsnGo6x79DkTx0jFu06k61lxf
Ssc6oiKJGH28PtSf1OuT0PPnO3wYq87d3FaTU8U+mZQN4COHpER9pJwWz72XQxxPW1teOhhzzNjR
msYirHr51LoahOyJIfGw+iZSLezKaAryQlaebd7CNZn6Xwrc42Fq+coJHaM7S8stI5EZ2Rbbx4a2
t7bF/RSkxjNnhdpIVACQyh/eh0yVZ2YXkKLMhp/2KKDyADuzjVnCB+f6vJfwDHMcreuCbRGkisVG
Qb/0yv5Z++257RI8exVxl6YHsw3Cmiav0EqNh1Z8/deWh3m51z6seOdwQqSP27LU2aZpzRMgDVvD
5ZCOylYur6WO2Z8nqg9jKHOC8LOD7lxWtO8F9X+3pn/PZfrIOgd2hixC4ahIA723MXT6U3uy3fIm
tdunOsBqlMN9l9TfqSxXmoVLT2N/pDA+/J6yIpTWLU515ZmhtB/h9HgTuGxT0O/c9rdeDXDOl4vg
EhxlwoSZkWrKY7/6LnKJgp9t8lkDMSBpXnXCwIFKhreiQ8CygsceNwgUtaGeUob+pYPvgdW9CnBa
DGSzZBbq356tke/Hpcj3Am1irXek9ncBeLTKFDdT4Bzs0mwiMMVgpOXslaz3ZddvIAe4rTOxstEX
bs8/pdiHla89l3ejyjF1bb52gr3WrgWoyZRHlgHTrNTRT9dP1MIFN0fXGwEBbbdAk3aUrfE1zZx8
k0m3xYNX8+P6CAuJ3xxeD3ArMSyFTVQosuuU8cMrJMxfzeEnNM7+bYjLlfdhtcbMKcHQdVg82T8D
DlltO32DHs3z6uFfau7MMeDCYoIK6rLYIfk2aT3Io4+3ivUhgSnzpH+SFMlVeyT3tMi2TW+/SEfv
ao9+teBSadGVHHrppXAODEetXfgF9EqAJW6+6k7eDGCwDmJ6awh6r751S4ZhZxri0QnYuunG0h6Z
nYmkkjQjHWF4sNBVNAFg0FXFmyzpSmaycHGasyzIwl05SE0xq7QKlf9T5dYZYMBQZiPWOv+2yohf
WD9zDhMH/poo0QTAgpq4lVN6bDxygJhO7JewE5G+fZv65d4i9GQZ7+uB7LJQ/w9kELn7e3+mBMAn
9JEZBFi7tyZw6S3y4XoDIeJ2W+WdfHAl6sYgh8a3jwdSS7NHxwnWovilt/DZ6JcY8+F0dH3a5nkr
Wcw8P5T05dJ2oH2wcYIX+LftKw5ME6LKDc1w7dsOCIZD5e7kmtDD56HMnGt1993UkLxCe8DM3G1K
5E0hq61B0vvK8Da0Xoljn3c8zOCydz9MkiIG5CJHj2pKu13b8LPCIfUb48GFaY9DDFxVyrtxXLF2
Vy9901nMKUpfC33pelTDEPUQe9/b1XvWTm8dy2ogvoMH3+OHNmlabOkaIosGWn/Xw93n58WcY69b
6IRCpAUd3lbQjSezW5fqTd5CcM+6Q9N3sxr2lhZ1dgHbwHYbJXCWMWPjk5DDPU+jeoA0duAXmFZt
nRix9qvnZGm4WZwBM9LIYOpSxMRSQIwlHGOUwVZAwa1t4ArGFPQR+37YGiJZ2TYLvU1zLr9diaCE
7/VwSeuCTSrIZsoF+BL8dMEpMsJDn6V7v0+O3doT7OfR1JxjqH1HDqbmHdrnbXkx0ab7iVrfPFAF
ru+OhVWco6g9sDF7R5tAx1Q128kGIp+8+OWNkJYhsJsoTR6qAuQYdAhWqtilsDoHVIuLhLQObIaM
m91NLpPb3i82hjudL8/KjQg4vlsN/wX9ndrqzPxVibLPU0RzDrSmugM0PMXILU0Pea7rNzzij2hC
mmrjQxw6TG2vDKG50YaklW1Ig4msrPPneQ3e+f6OOH2dc8PrkDmpJviFBuU2d4KTH3TvqyCkhWYP
mvd/D+Glreu6XgaAju5ZlDd9ftR078LSlpuQBtFadFFlcbonA73LehqmECzZ9vW4haz+F+ooHgnW
uWc1dBFeTWkN1+IditDWgDSSn3pfru+4xe9/uXk+BF/ujHnrFGhKWSUvQ2tAHVkb6LhlpYDiBwMi
9z/Ormw5Tp3dPhFVjEK6BZoe7G4PcWwnN1RGAUIgZsTTn9U5N9n8pqnK5c6ushqQPn3DGuLcO6bc
5bFCPRHktg9RlduLr1wvdBmjOtvLNRzuMBfNDpSRL1QYD1lJHp15+r4pObB2aBehydMjHLAc0DsY
N/2HZCD0se2LIm5Se6uduPYgiyyIgYZcA6gJjqM4EacxA50BAQkjgAE8ohCmWu+3X9jK7bFEZDfA
rLolrAIBfkh2ta+getXcDx37DuuaI0FGstmlWDkh/4POLkevFTUaIZWH/mPShBxqT0Tox80Lau1Z
ru/yr41Hm54RmxPjnNnDJ9gmTyCJGPeT3GdQ7E3aT9CX2tjjaystyn/ajrXhF4lx7luvPzYSwmQp
d8zIHD3vOYNRJuYpgLFwxbdgoSv7YYnW9mfodSs984vXu3Ev3e+N5f8cGquK61xDSnNjO6x9pEWM
kdyBxtXAs0vh7tpKP6tW68DHJDdgW3P+tSUW4YFajcI2EBkEGfzA6psnTfrfHLBAuKRuDdbW1liE
ATUVsisy8EDA9pojYId86A0Zv5jfwIe6GP3D7cOzEgeWWGzgeOho+2Z+KQCgtbqp308z8SJtplvS
hmsZyRJizZshV45COyuBNpsPoFQhy7PliQcU/VEy1l9S4exMa7psnqKVh1oCr2UN9mxtt8i7inTv
q2IITIsEspJb7twr5bO5xFinWgHbXKEAyqvxOMuawJLpClv0TslsRj7w7H6DB6U6BCBsj5eMnzDb
366EtqCpmtjjBhApW4Ovlb2yBFynauo9Ds+XC02TYM4GaFNyDouQytv1W1XP2hrXf/8rMhELdscu
2DRQwzJ4GdpU21AwAzgjqrvrkNCujdb/tytwKcFNHTkS1JL59XkwAEofjVbeK7vYQ1kPSmkbEXDt
iRaBokRKaeKmzS8lbxFnO/ZcT9W7I6w7SBXePl0rIW+Jui7B/J862/7/QKEb484i7qPMIcTISLiZ
gK9wV80l3nrAwNpgqZddZre+uJkVlHCgHjCQzGi959ZRls7PycsPiYa6oxiq49x31SF1ybBLmztI
RRLjq+YAgqc1yHoDeUgr5WzUdmtncZFo+Ap8Nl2m+JYEHl0FABCwFGeoQvr97Xe8tsAizdCDTlVr
AgcFJzRAlqc7S6CuA3D49p9fkUk2l9BqvzHnhpposcD6KztZQOQwCwK3bbOzuYipXwcir5MY1OFI
oa6CPTjER6u7ZjI3WqdrwWYJkzZ8N/e7XImLb/sCRh4y1jm9K9Gr9Ui7g8vbW6cUCyHznQaDVb01
VRKoDOpRLYpO/4cxoNdNUZrdfiFrSfwSRz3QGbIWGpCPualiAhY61/4pSZ/sAkqT9c6bnr17ZlhP
0zQGE81iZcvYruTBEMNd69on6cjA1DQYyqccJf+IprQw1FZz6LqvPmgOLfHXdpP5Xt7g11EPblsu
jAcycoTpU+jLS2s76HPCUNqEZHqJwa2ztepKS2qJyO7HCkBvJy8uNnBpCqYHzV2biidXV0DkFSls
L4DQhrxVF6SoLY/CcnDc/FZ+98ELP5SVRTawG2ulyxKMDSPIZhIAFl2KCv7wTD1SP1WhzEjUWf6h
h/Guh/pLFCa49gZMeWhyvL0vVs7hEolt2UU11LJCKxIDSScf7vvK/pbD9/L2n1+Z3ZjeIiEyBzEK
zxPiojliVWtUv20XSrWwG9fFUO54UqBYZXvonr7PvftLFb/ggtrBntAGL3+38SPWdtcimjEHNjpX
M58L9yoVDNPOl8lveJueqgTflszyYHfu/WQAtgdr415aW6duZY4D59z/3r9ZOo5d4SPjmNzXoTvr
+gAYBFQYC+hAWqGdtU8zfIyveOzeKN7MyYgmw/4Bm9ZXaRefbz/+SidmCcbmkwXBbI/llxrKYN7o
xkbhRfbVS7qmT9ZcHtAquWxmHCuX5xKTPbqS8rlHV3CAyUqbVjbQXuYhyydYr6RVi7EA9HJuP9gf
0OwHUWMJzjY76TkgeiGfI2B15dxMd1p3McDUsFwTaXqvSdNFMkuiyVVTMOvEfK16dJ4qiIu7or8U
VN2jPXPs7d+OB9HpKiFQURYwQvVxF90hKH3mgFx8Sg1wMq5OG5PrPUjf2vUQdOaQuDqOnjCPRZHK
HWVXOSjg6K7cDez5eKox92Z5JQ4wOS8Cns/nrnQP3QCJRdeb7t1m6xCvvohFmuc788yKpkZnn5Vx
Ow/9Y+lCbFdAd6aa059NAYRDXRUhwzRxdOYm4h7zohpYnDc9kJPDX625PaYmfQaV/KXvOrnT8Gc9
c4NVO0XGg+f5XQC446W/3geUzQES9R0R/aeKju/M0YfMIQ9kHsWBCuceIIA7EzXoQaDJ7iYW/AHM
MCXOEy63u7TvSZy63VeYdjsbYWyFSmUuEZrpOGgNI+P80rHpYvgDxKXLOiGfkkqyt7qSTcCHZrqv
ev1FzdI5j/A8/VH4ok3CBKYmNPKz8SnDUVWhmM3uAGtTXNRdYrzyQUjUCQW8ThLHPlFdf7cS67mG
5k0Aym33qzKrT0LIaeNR1iqvpWI6YHDNnE9Fduny4bGc4uuNDMRBzDorzAf/K2DEOkjFdITS4+2D
tJJTLyH3dj9kslcZcmoPwZ8LwAHTBzB2o82osLbC9Qb+qw7pRxew9Ap1iM7l0dAk9oG1g1nHwfO3
LGPWAs/ipkGlM/XUM1DquOqEhhhs6ObILCFoTjn8xcyn2+9qBfthLgH2XmHkqCxldukrKIRBGXCf
TQDmzhRKDJoheLv3xLvXEq6uDJ6ZldRAKaOPcXv5lQaQu7hQHJzBOYWNIGbMI2oRHTLuvma+8+Aq
+QyjgE047Qrg1Vzi633oak+8Z9lFsXkvNTCiJg18UoXjk8Pyd0A0bahycsB9BNIFTtNvyCzPrHHb
AHirGNjNN+hIb4T6lY+7hNubnjX6kGBErZz1MR35JRvMO6N3Tq3ThM6WSuIK8gVyPP/dpl6fDSXr
QRtOJQ81uarP5/lnPvTBWOYnRMP4Gsi06abB1Sx2Eodp2qXeu5H9tsbTOA9H1yOh7f+4/bHXqpgl
5L10NAXmFpOvMn22k+x+Lh1QBHlctvlBA8nmUu98rWesyn4pE/PoWvRiqC0X0bWXvii1R1vZjdHr
/EKG/sXT2XueD1ArGujLVFrP28D+lfTMWQSHoq5zUdR467lXA0IKkPS8S1n5YM/pKyuAUjYZclNM
C65Tv6NypreN13sNDR/kD0t8uq+ZO+byCgbmT1qpN217Dz42V2/wSyXzl9xsn5ope23m/tcw1w+l
A3LV7bX/hIuP1l7kpPlMRuCpDWDjm28WBdGf9PAYhhgZhNcvKut8IBUhn0lQGnMkDDJxaQAOIpor
6dmV9s6m3602OdJM7qait0AsgYKV0auo9ZOTPRioVOB6sscaw2U0+gAsMNkBwp0gE/jMJoGJDeB3
rVVdEmJ+d+0BKWF/FCC2BIr4zaFSXhEA5A4f3XQIh+T59nOv1BtLGP1IoVDV9VZ9qWEGGTgJPVlM
fNvsIV635gdvdQnvJj443g6DmKCjIZZtQlQNr7jaCEJrf/wak/+6xEwofqd1OdUXknstTHK9o29U
G3txJUlfgrjnAYhCu9PQU7Pab1CYvUshalan854krh20ufniYrouAI/a2IBrCy5SRulDp2b0IeAG
aBtaTGxnwXozNaOU66NR0AhSNvEm33clkixR2H3SySEZkvriVyMJ4TKkQpyvKPMJJNau29SRU7LR
uvoTNj7aA4uwZReFa9ozFOcMyeQ3SOz97qTeaXtsYoggIvcWSpw8FyfEnIDQhu/3j7rMdNxlTh7W
AFZNk6kxL5T9YWAMHh/1DPJK8kuLUj/BCzQJqWf69wIetJOP/3CgkFlOwjl4mjyXZgP0SlZ9LseS
hazokzYA9JXEydRaUdZXn26foz+sjo+echE00bROEq+t6ksjvD1qFNDGm4Nfksss2cFvRB8YPtzS
0dpJWxIzEx6ymEj0XhpU5JtpfVJmh6eds9eisUNB3WmXlOKH+MeUcsk7a9PGtaBHqsBl0qi4vwrv
9SoLsMkwXsmDlmQXkXn5YJWDutieA/EgtzsROQLeIpqDgAeTVaNnusUsWuudLSXJMWUbimnSCla4
4ujXc5SI6g3kbYzd5M5uhoMJ7kM6ZhEIalExoa0I1I+D85p0816xFKrUVphAl5BPOZRcvlMKSyiU
mOLl9mZY6zUuQfVjxRNtCuj68in9OsETvey+SMgMiRE46YzuLIPva8hCOIMRNPxR0VP/o9IZgP5U
hP9aRizR9wTWzPC/gAJnm2Vnary6ljogAX/brCJWwsgSUs+hRTC0BJcHmx7FeJ+2LrpzVx1HM3Q2
ddvXenF/XvJfYb5kCjFYQbHTLPg91FgfAGd4zZv81wT5X8/qXqjsdpUCgbYav4GQvPEN7Y+vrj8t
pL+WLRqRTeDJ4uHyaysy+0qhfA/Jsl/XTqzPpp9gBoIBXe8p0lGFTiFwbP+49CJiiolU0BZh9QWG
IbD4fLUrM05NAPpp7fc7jsMEf7AS2ULrRp2TxTUGqAaoo7eXv67yQSRbwrsdZ5DgLBTNxfXYrifi
rqjKn7f/tL32t68v+6+XmnpT1xicNxcAqK0j7BiKg044iOvPKGTc2knCfv5K9Yn1egjcpjjk9XiH
RvkruLxmUEGOZVdPsgUlvyIh5HjysKnpcy36J2ZGfCjOpZOSuB3/sVf3Z0/+9XstbVjY4xykASai
JHsTJEr69nMhqylQlt7ZQn3bxKH+KRo/evOLYtIbZthd+7QCyrzT7xosLhGkMsl3PfOzu6t2cdKl
U0gHqwmU0cHQprLLsyPd89C1Y6CUO4CUan6Svn+lmNTR6LDyzgAAKsgbOj2TsutDlfkQ1rUqKxRW
IveiyPVL1+iHXrGHgSa4EzL/2cmbIqyEmsOWMXGPuTnAi0L1UdMqus8gjbJvxpHGktrfPJAsDq7g
n009wSP79k5ZO/VL5W/owUIEhgsFmTh+sB0ftPLhmTXOZxt3dsocwOP0k9cfjNqMGMTZN5Zd2aBL
RDf1eu4aZol7sjUeKAQzHAL9tJ3iP6rnkYudCcNv7U53dSbQXZjgi6bSIOvyjRHIyjW6RHLD8Amo
XFKpy5DMB4MPF6WPdc72iRbPrVP/yJtmv/Gk1yP3wWYzFwWP1j7pEgkJRnc0Pg+zlcBIjcX+fC2j
IXlCJZzyoFiRO9B/BI+kQ1tWW9bj7dVXst0ltrvNZsOZUmitatAMApj/PmKOikzonkvEtgSWLC0r
35p/6+H5bInwJq7TdIWE6KBv/vYc58EpnFPp8JPboWPaijuSF6+NKoJNgcuVBtuSQNEKcGQ8XShA
yPvXXtNn6cFJnRi7TcONPzXURx9wUf44CqMcqSSWkFVY9ZAiyzG0Thrx6DIYPVF6aRNothvFDiD6
B5I8l+PwTFrX33U4/rFG8R40tr0vC/e5rNQJV5nddfe0gFyVGNF7L3lQCHYu1VNT+mGbyp+9JN+Q
JhUbp22l+FzStrJuyF2rQVKqi+Q9Mfg5Ma0fabclQb72DRYlVQ+6zNCTHsqBDXrjbvqO6/PB6U34
WW40alcSoCVX2hmo01UNjutsv+ak+Fm2/V73zfe68MLNLOtPVfY/Hxqbd/Gh3WG0ehM2Hhcja+nB
MKl98ZJCBn2afi94ou6zEhi3EK2CsHFl+8xKw96rwqdzkAJsF8O1MEUTQRb7McGvEnZ+anj3blSW
F7i+Yb+XOnNOfi30AVVWHdlYIax8n0QwzdmiLn34MfAQ11f4103qOnhVXg4905aZjykvHggH3qcF
Zm1bWOnD6Ik1Fh/cHFRjkKpEC4XnKaCtLIft9Gs+H5t2/t7Pzqe0sxWqzBluhLX5JWO447rhgY/O
vVObT6ovjj0cUSEEXQcQD9Ab23zlZy3RyNQxJkxnJrg1wQ930OStHPSFi1oExmA/Q1sEZg6buqdr
7/l61v56z2pAE6ur2uqSmv7Pyeg+pe0OOdIeGnGxFrMOTTtI0vua/1Kw2hMZOTVW3DXneVKBK8WG
lvbar7her3/9CovlEImTUIlLK+dJeNUuK908qMHI/DeRX3zsRcGtS5cVGiYSF9ut7sbafsin9A1I
3ynoy43ZwsqHY9er86+nMCFqbqsRlGHbKfugse4ZwGZGM31tG/mlElPY+010+0L8eDKNx1lcxybX
GPxPoO5KWkCp1TuX6aM58V3WFVFlFHdC0ft6LL76nvriKf8zpuRn4qTok+KwAkcX3/4dH2fo+B2L
HJR5ZZliA8lLSdmJQakzmBOHxUhIOQ4GxCh8LnQ0JfWBT82RYywZpKp/nDBgBZI7PXQdmptILA3A
dzJ/38E71piTOgBdDL6xZZ69wHAju6fciESHLuc8f779yz+MxT5bEijK1nMbtwE3Esf3C4ytQ6us
I0wSL7PH3WATvbyyJ5Y8Co9oq8VES8InAugw97OCd1dXXsxsxEgZ6n2jx95uP9DHKTCeaBEyhwqW
CU3WA3GDezESlD1PnAX9CI9183eVJyea9AcJ+yOjLXczKb9vrPvhtYx1FyEkNZOiHsDdvUiP72dV
RT23WMQMByJFbvZAZzjf9qUF29/BuEdT6TDRzg5SU4qAjEXcTfqLZ8BFeOPnfJgr4ucsYkleNL7f
eBDCveqQou7fzZWOkBqq7gTviAgCWlcSsCfnOMt+TM54KNss7tI3hUm/nMYwr7s9Oqebra6PMTT4
QYvIM8IYihhWU1zGhKrAstUXaMiAzDClcVVnvwjk0gO7sOpdh0MT8hFuDsqr3iASKgAh2yLQrv6M
RXRKZ1JpKUBxgGi/53w3klOPeR9KIa2z0J75/kp6R7gdrGC8vypMbabTfzBzH2Qk/6NHP0+zaZCp
QOKGbJFkPMEBM+lhaLv+6DUdCzo+/XIUa2XoFoYLUSu/Dfo8bQ+y7rP7xrdJPIFXtU+anIaQSEwf
HQJ7B92bKOVhsgkfrMQ6KOQIcdWZeZwAB2VDFqIpu8jW8wikUuLEI1PFrmSQ1AuyunMPIMSgZd9V
UJJ1Z/05NUoZN/lUuTDNrtQUOowhFPXTCD9nXij7RWTQlwsnAJyGCJW2cbaTGboFhQSW2mwVRNrg
Z7zHSErBaCKdfRrQ1CuOMKOySrznmiTvbm/JTy6woHAEz1L7ldqtfkQ33z761AFT3PTV45SzckNW
aeVmpYv4zKGw1UEZIzkLrh6Nsr8zvGznkquCE6q120duJcYtuSCpb4oJcFPjDNNj657C5CqeKObL
vunGrV3poBZ1H9Kcka3b7/rrP9hQS05I3tSWiWEmNP9MkgUePtUwFT/wGx7ZbNxVrhuL1vwiXfd5
czS18iL9RXR15wYboMBDQniNoZFDOiQOKKAESOkRtUmy8cFW7qWlkH86o85laQqKiCXeJo7CbFSY
5pU7t6PP28PhtW+2CNroKg+jSDU7m7MXNyI/E48cG5+eBm/KAmLjCoew7O39sfbqFhHZ7i2czsJm
55TooLTHOtLch+YwAEsRtdjGLlx7cYswS2zbptQy6NnwoMersLvLOoOXqhukSfqI6LM1eltbaBFI
HXBPrN4f6NnlJodTlcene81J8VsNiQUj7krFTVJsIUZWbtclV6QrjdSQJGfnonFGBMVUQbICKmW1
Gyi3hYL87W+0th8WcULMDhF12sABpavvStadMnsOaJZ/dvPhmc4AhRTF1um9vqgPTu+SKVLJepam
hbXopOOZ8jgpeBY4wvhBC/pATBLYzDpy2iHGmnfA1u43NR7WkqQlh2TqZwi+DVUKgTI0P5iESJoI
cliwThZD5w6S4qWcoLtDRJgayGY3u7Urh2BJFyElL6Aa5sL0CJqe1fCsINoLuYXNv7+S9ixF+TUp
rUm3hF+U9er2dgTZAxFwMr1cuTBmkTz2zggx6k2szUoIXtJFeMUkPOcL4zwBUE2rQUUl2nB2hTQ3
U3tEkl2O/wNP9JTdZwOtN1ooa4UPWQSTfiSpgOEdvzi9fvfhAeI4Z3cu0YHsxv2Ep0aVRUPhDB1s
46kPWY3pBzFsaFzwnUza81xsOeVeV/xoGy8CjhCk4HZf8ovMWzNIc4OgiQPbh9sH8mOgmg8G4n+r
yWqYUluZ1Dh7vUYpp2IC/Xi/jRPj6PVYpkAJJefxoabGJQfGfnMOuLaTFqWl32VuDaoBbrrsmHhT
CLP5H46bvDj9U38VgIw3pZNXYttS1h8NVjYKy4ZWcNMA2A1kFJTi76Z0er39Dj+esvtsSSOh0HiC
MwGDNXTaY7J7tIAPH2vzkRvjZSDgEJvd14REGi5u2rqHs3RYjNASn8D0qEaAjAsGhiZE309Xr+CT
FBYaE+Tx9o/7GCiKH3cNxX+1C4TDVV4hMT6jRfAOsX8onkKcSIpTXmdTJE1I8hukUBF0o794duHF
t9ddub6WTBIYnjqJh811SdkQtTKgeq98emWrDC9zPe5ur7JWbiwpIa6sHT7YI5ZBzBmo+mzzKuYd
cNX+yeslUAW2qsKu76Gr0T2Ceq6BAAdaQxtQMdXfNn7F9Sx+cEaXFJHO4XCU1jwFKVHlQa7TkOny
DhaC362sjjsuHwd//kYyww7E2ISdsE4dRAc2+/or1+qSGMIcST13VNmF198776fOvqdlPA5p1LvH
rDzcfsqPAQ7YSYtIRBXPyyrDKo7zyy1bOIQLjN8+zY15gHl9XDbAyrRODBnTaPpJWvZgVd0FgII7
k9tlBMOch2607ID17cGAjzq0qAbrfoYewu3ftxJQliQSw+qztLFADnb4dBgqKB6J0Eu/MPOl9mQw
j1D3Exub21574YvgpQYftlSWgQ/ejWWQgUgWaPGNcoHeTtGBQVl8s8oXF+qhATSePivR8fCqG97O
KP3bFuU/fGbEqB8MAbAHqfOXTsnIHJh1qD3o+EKaQd2huxCNzRw4QN8HlWUCnc4xHbH9cYv4ufYY
i3TMsLBpapfChHGuUOAaXxxjPpUe/90pqMDU1rTfDPdrJ3VJMDFrYAcMYfErVfjQJihEczi+o+JQ
PcStc398ZY4XGmd8JCkqOJqkPzsD3IAtvubKPbqknLAeziejhfWBmMAZLecvTropsLOSpiw5Jvko
jQmGxPzCifVbjCXMfXYpTns9ltGU6TIswXSVKZQct4aHK5fa0g7AMmzVyAkJytzI18TtPo8J78IW
FMbbp2klkVzyC6hVNqM0Bw5TIQYKEr9iO2K/N06AbW8c2I/B4z5bMgo8XtaEwzbjgqbieRjAbbZ0
Go9UPbm2eqiRujqJA9Md/3fbTi91BvDFUPy4XpuyhSMxHOeEE/VbyuQrh2Gp8E/RHCQAHSLl86Yo
N91jMgPIPDvZJ78uD7IBsqWfNh597e0us66yhg8y0PTnRPn3Vt7G9pjsp8p63u4Hrm3JRYhibMzB
b7DYuSqjwVBnrvNvsm+jDIwmAYiFy7y7sbA+efn32ztmJf4uSQcWMP1pNaLWB2Wpgdiv2EnZxV7O
+rCZ68/VTAFUgMjmjiZbmKSVT7ZEtE1d6lnm6NCz45UivFrWsppdSAmVxdbq4yw1rwZO4e3n+xhn
77Ml12GeYcvjqAo1spU/91X+CUoan8thPHTaYnHbQD+GGO7dkP+CPvYeY/Cz00PVhX++vf7Kwy7Z
DeANCJ3PiqEb2Ed284Om/L4AAiY1+r3PGyBI+62pxdpS16Tur5wRYGiZgAmFvePzqCn37FtWQ87b
08/cUPtxIFtth7XUecldyJnCbDSZ2Bk33llhEFhN3ye7CfXXQpTB1MHoJ60izEsBn4VO4LvM/SN0
jp9arn9VBTnTVPyogZmFQwWX2VW47N8aZEuqmJ1OdtZ0BN0kEIOMuoyKGvofIOs9XqNB1jpPt7/q
Shxfyvn7+JiFmxrszPvpuTHMd17M18HA7b++9iEXKdtkFMrhPUX/zTXuGHAAhIo7hUBqSOtxTvzH
TTzAyvW6ZElQzqg0FDrAiZbmroMOGjzcDWfj7K3ES2cRzMZJg1aTzsk5RRknsuxTkqWwe4H3FgwW
N268tS+xSIbmvCizqdfJ2e/r+GrURyd/Dkps9o2HWCvFlrwDnY1AP8Cj5gy7DQz0OwZD59fRs+5o
Mj7VtHkCN1WGpoYN91htqbCvha0/Oexfh1naAp5iagRRQDb7pEtUOE11lKHpJv123E1p+qv1TQOp
qHRDQzfNnes2vzthF0He/mPbdMlc0F426wE49/OAbgkLcstSl3pGGQ4zWUl2cyHUG4OMRLmRoa91
4JYw4ySXs1k0kkJlNHuoHbkbOgUMl9z7ma3Q2ZTnK389KwboFOfx5jH4Q1H5oBRcat6DRF6KIc/B
ih3gH4aJxYVlsNVu7bkNVdk/oh191xP3VzGLkBv0m12lIkLbrtvlRhIwMp/4rHYtb2KLfCsITcJU
QJUbaujoGIDiD+KNZbHd6CtjB93oY2fznVBJIP0OWscFIjPzjC9T26mNY/ExogtOktfz8tf+SYjl
90Q5MFkwjXHP/fFdUVGe2IgOa1Aa5RFMWHcHgAAEGToESPhrDfdWnR3gEZ7tCTG90E/q43T1g07N
1H5DJeNAV42bmYpqStUdqLVZxAGqPQx9MZxqAA5DmB3mUW/l+iT5DFMAUJSywEwzsbcENEBvh8eV
lGUJFW+nGZT3VtAzr2z4jFwh1aDRwtQyGsYkdCYOgWj/vFmCrETjP+iGv94kQiT0Pnxcq4WIyUjf
rETtrQzFHcDHcTN5ka/JRoK50n5ZegGkEi95LlokY4UHaaJrPyIwzBOzy4Nj5RsBbW0R+787YyCO
3eAjs/Mk6eF6q0xVdlDGFGVz+TIw+3j7K629tkXwJ7ndOq2FZVpbn3zu7hyD7LHbAC0E377wdm1u
bSmlrq21uARok1l9CmTSuc1hn+oBYX83N4/d6MfAfZd7YLrNEOYjrYjGSn8bfTBrRu6GczmRl8Gd
SOipp0m6IHxoGrrlljXpys9asg3SrG6roaD0bDnGPTRwmyDp+2M/1F+uWydj/dNmL2ntTCyOu+sk
cqow0D3DCyGEuv47hvafrjtJGvrJMZIDYwN4T1uX4tpyi0a7dGHqTq4pfMbdH72p46y3DlYyxrgx
ROBV+TW33W/G5z8tsQ/i85JH0M8+z4oeWQRHZzZ0rvYHg2zBxJ5gC2bCG4w2nRkQAAmgs6MiQtJ3
4bVXsRF0dQAATsDo8LL3zgcFwLcek1ZFsznMoWdAvM13m4eiNJPo2o2cvTvIFWfgAA+A01XmYUwY
DROa/Wy8YqdT7LG5VAGgBrusmj/ZblkFPIF2JvzUvzDPQsmtVRpCvhruM6rdFVl2X3oEuJe525N0
HgKwLBBy2/LQtvSp6wEisKEIg3+GC62wy3vLknlo+vT19jlcOe5/Rgh/hS8YMfRALuXk7DuY0hkW
NHhU+wKAzWEAHbAd5PPtddY2++K8i76tZ7cnICYBn3luC2qExdVoKLdSN0pTYLsYmhNHCPXxjWP/
ceoHKZn/BrIKY1vhWLWFFb1fmCU9u3UabUoKfvze6BIpaw9jnnAoQaAEdx+ZYjx0+6fZUXZYgJwX
zJyo3e03tzbN+ZN5/vWJ8rYDBoTO9rnXc7nnfG7eygnke86cbDe7SRPZHHHJ64OJUCgHvbjwDguo
6je2yEqevgSY+7bIOjux7bPu1K8R9QWUEe4NR7xsVjRrk7mlRD+fPSSzkKA420MT+5on+9GDoUEZ
wEElN/ey1xFpkLOXECaMtANXKuDczSF5cAsaQw9+Cxv58VdlS5h4NydpqdLMPhfKSqBZZF+KpHnP
2y8DBjhByUpn66Nei7UPQtbSzcOeSkj/ZIl1blU4OCFvRTAkCj5KKntJkhISMuBmJiSehwpCLX6s
pwI8x2JLrXKtc7vEk6seOjWDm9pn0+t3ukzeUavDnjUBZdUOc+aCg86hZpFlgW7YaW7lV0Iwfujc
0IQc2O2dvbaxFtdEkUAxOHeVfS5B5kGj5xEvPJYgcWOiNm4NQ9cWuX6Av05Pk1WUIR2zzp4NAxk3
k/anKh/zXdf73h20coaN5GylVl7yaRqbkoYLvNDMNJH7w4ukSNOtNtXHsYwtGTSwzq0sF+REQG7c
R6vp7lxB3iikrf/tQywSpLJmGdNug1BZwGin6164zn5j2nfnjRudl5X9Rpeg/J6a7QQjK+9cc+x4
5H6hK7N9g/zSFzR2U30wGlMEI3NeZ/OqGlSECsIFQI3vimIj5/x4KwCg/d+tADSbpYe5885D2Zzk
5IVEKCiqDRfEzNsv8uP4QZcmAELMHVRCNaQ5hPpMkCk2w3wcDcwIXCqfPDZuPMnKnUDZ4uhU8LpB
XSi98zjQpkALy+3i/P84u44luXEl+EWMIAgSAK9sbzhG0ozMBSGzogct6L7+Zesk4Q2bEXPaWGm3
QbiqQlVWJgjdNoLVP/CU0x+Fdes5yLo5SDX/Weky27uymPyAKPRovG+6xt3KkYn2RjvHpoLtFryR
oY2nI0IVHTINrW03Xsl4vd3lzIUJj59U35QkUxiI2pukqX83nXe1ON4/Im0/0jn/1aT+sxXlaBic
Ng1opoK2TqH8WoaE95e+iT8Qix3vz/rtyyhM/DxQaLwC3skJWQ/4K0ms/8jMDmDguf/zbwfPwoTF
l92Q2DJSNGxmdVIMEPdivAzVh7j+yTj5FfdTuIpMfNtoCRPJTptZFPZQuyHFQz6AGtyZqfnp/jwW
7oIJX+97Z0ampHSR2sufm67bjd74arvVTnr65ypj69JNMKHrnugqiET0bjhxMPwpcLXeOg2ZBBSa
8HErBiAu7WzaeUOzFZQ8geGxgsKz93p/lgu7ZXbcMB8QYtDq8tCv+X4sb0Jl4G6Jke+tgc4OZMUg
rdd9nUFOv3I+3o6khYmZ9wc0EdnoxQizmn1omPfVkf53FPE+gHq/C1zJzrei2v3ZLRx1ExAvIL7l
xFbDQ5UWVeAx/ejazWsK/oj7v7+QPRUmwH20fCQMQXoYttzfNoD9S8vdcRgP6czbJsU1JihwzXtG
yOH+kAtOwKTrZ74AeaAgUMDxxo+KN7schoHY/pNftCvObmnVjLcO9OL9ecwwhJhkv4Wi1+dbWhKl
B72yLUtzMPz1nAIAIyUGYLf3tIyLi6J6A5yxB/HllTEWkp5I4P7rLQeK6DBOGfY+BuKEMLZz2E63
4zPNebHpya8CFLI1VCLLfCCfKCziZnDrUHv+VVRQ92lvMtwt6j0E1LH02gCSsGOd+7WoSXDDEW07
1nyfxtreeaRv0G4xfGryZju0NMCPBQBN3d/whayxMBHfbg9NKrDM48K0NdkwpbqgqGIw3THob1ew
BpRnF9WiSD0gn5s3hB3slKypH/3Jzv1/pC9M9HdR2dDtczXykfHQHgbSvirQoQjQDXujDrIY3ngi
VXOGnJUdDJBRPYJIYwPfvmec2Yd51N9EN+7TwQ08u9iWZXzusU6Rk0Jpy+8V2E7Kl9lawz0tGDQT
WJc7EBh1JWdhnWjnhSZoLEDp98w7ggztVCXNKS7m77qAhMoMcMTacVuoaAgTvM543KG1wBHhrAdy
sdB8k82oNkf6AHWA65Dp/HMCW4/8oLpU2WHAU0xAx3dy1Yq/WrJFpt5BDjV5VIo0D2kk2FGrL6Sz
Xy20Y4A3dDdLQjZxPTZBLLInJSuycs8Wj6cRytEbEUDMeqSkwUSvGzTE87HZIbkAW+5d0T57bJQA
Qsh58hI0sCPve/9eLPgRbgRvaRk3DeMVMj8kO2QIUUmlLqBx/1DW438eCAjeiUgS3PnXknhJDEpW
XqCwm9ofeaf6IBPRjwmIuoHTgwL2OFiN8ZdmZdhe3ZdONM0gwAFbEz21NqC7mQd+NQ9uOeR1RF/I
7IzBNGTR9v46LsRQplxCbidRTSACE9rtpHceJNtPLYgqVn596V6YiHe0yM2OJ2wvbEYCZsKaBbPf
gM+8f+wAR8799tGKILdDGBQhs49Uzy447dQUJJE63Z/g0gk1ge9Ro6qmh3x3CFGODRIjduBo9zwL
9rNC4gnOSGzyVP4Qurg0wAr2qlwZecHPmcD33qKsRgETD7YBDDh2DoB4FHWPngVLSQs+v3OY2/B/
pQigvwB9thSNsJllfZKlg5yec0hi9wy66pUlvF2qN5yACXn3oFQAXvMRvbZ4tBeDf5Qy3os2AizO
+TSCoGJDBvY1S+y9Hg4MxKLibHl0zbItXAoT+N7UXVz15eyFiVWnG92zg8zkXuXZAYoeXak2rmg/
2FZ+7Vl96OBciKe/EQIpBziAZJeMzi8wNe7awl851UtOxrA92p9z5EqQDU4HdvYT+lzNem/dLKx2
PzVx8c3l05fV9OICslOYeHjP1o7TZSUPxyj/SCLH34E3cQgsR9Xh4ILoOOcgPyy8/lKqZMP7b54b
vY4umgFGDh2vxFJQ6FAsvfhj+7UEVeOuUHxbTc5nzxftRvbVTzK7v7MYKuY9rb9Y8O7nbujQIM6i
audRa81bLC2cYd6SiNhFmroslBBMgXghBU3+CH7g4nGuql2d2ROKrB1oqfmKl3ibGJULEwef3XiA
xFBj7WovmB4YfxT/KV+gclFuqV1/Kp1vDOEfC2knQVdffOEjDed+fBZ5OgddMl/ddpUzZ+Eambh3
VAcAwfd9N4wz+wWm4BwpsgN8CF0/1oHO1iFV7Ayh6LCext3Mk4+1nh7wxlhZjIXVN/HvLgRIiFdY
eC4Trw5AKb/XiYMLFP83lcnnstR9AKHZYNVsLNxbEwhvOaj2QuTDC9vebrfojge5hsXrHR7q9sYC
4ZKb1ZcJzTr3rdTScLf3zF92UMYRlLhALhY6CCsRFbebW/9I5xUf5zE90Gq+UrL2slxayps3/Wss
oLolAUmHF1r1eOTzzezdyvR19CG3HHiy4bdW6tv9eS1FdibIfa5vUDp/AHlV4b9M5CuWsB3EOQcm
QCLt7TpoT6HJy+qTY8Fvmah17Xko2bDSA8uM9V+Tpl/zDAyB5bx/b+LGM+yAdmUtEpBsXGKbRgBN
tSCcT8BK8On+ii28YE3xgoqqvEmVP15Ep/gjxNUtVMhTB3kF35vcNWrnpcDCJF0mMwJtZEnBJe03
EBUZh30axxdoez7GbQq9QUSKdIjOTuVtgRU45qCwvT+/hdyUiVtnBPxSDXedS0bLUJbZzhqGY+x1
Lyx21+PehVU00emoLeRsUtV4sQfQBsByZF6QUbv63dx4De7PZOlsmyh1i8mEUDenUM+9ajWEPfUP
joqPAL5tY10fqo5i6+IHz//wzhGNcMnOVcQSiV3LCPh7K7DasObS1/2nRFvHOuJohemRnLIfCTjR
74/5tmISFyZyvZ7BhuFPvQP19w7Efaep9zYotgSjqg5186FwomZrOWSXgZAvcKtwmF7V+M1j1a/K
/jVOIJdGFhxNPFV1yEE6EgyI0N+XUDIB7+WYCajmSHZplH6IY8QVuY62svVgpp/vT3/BWJoo9rRy
KFXl6Fy4+jrfkppEfXWhX4ba76ZJqgtg50/NtKJIs2C8/ihN/GWZU18SlOMzjnb//hMv3K92GoXQ
y7wirbWGP1u6+X+4sf8axC46YMQKz7s0gNwEJMoeYq94blW/9bzpZLvJa5JND9Qn3Sah83asp5Xd
WhzZyJ1xVNCq2IvYpT17DUDmwxSCAjhEQ/mudREddu4PHwZhGKYLEjIroy5YAhNl3nhWmrec0AsY
Pb5GKtlrigDCWnteLP38zaH/tZpdkdhNzfR0QZ93DVda3pQUGbApaypNN6/8xvPFRHSzQVrCl910
4RqnULroHUedWK9k6BZOnAnLtsvRldNUzJd+dk5kAj3UmA/5gWeJCoZa6tP9W7QQ3pio7J62OZkR
Ol1gCy61Yi9TYsNgqGurIQ5D6s/FmibJgnsxae1TW1ex8jJ68ee9jCE4BobT0X4s+YAoeq1NcmnT
jawKIl2paMmcS1LJaSvZ8MqAIUMTml6pui0NYMQYI1owxwJ1rkukon023nhA8nMuvBU/srTrxkUU
aJItJ9mB5H4YN3ISPz3t/cyc7iStdrW+QN8+uCY62+8nlzJBnUvFnWNelmfk/wMBusEmJciozPsh
d88UCnoi0ucobvbKIrciartiTBdOgonT9qeaC9Rp2AXq3p+GTu5t7L/rpxEahTnQ4iuR+8JWmUjs
QlPuzWihuESje7R7RPAM1GH61/2Ls/TrhsPvi4pnkRr4hcT0CeLvHwevW+/hWzgHJhRZJTObdcSd
S4vEA63FazuQDRDLL326vf/9C9bLhOjGvISeQjnjprCqCchQgus2d99n2k1QbpTTWVitdi567C+k
G44aREGztWKzlpbevOSQm8nHqRwvnsOSPWiv24sVV3KbjKM+3l+dpSGMa15An6cGYTtsOyiTfEDM
o/pRZs1aYn9p8Y1r7iPU7QH5nkEO3P8qWh9M6athxMLtMlvFpFNE04BQ7lq29U6V7imT6hWE98Bn
RmW54ZqPKxds4ZCanQc25LMgfIyRfMq3nWjhZSv2q+Yx2hnp/l0bYQLX54Tl6N+bwAiT+h/HyTrE
KKWtmoilGdz+/O8YgU8ztAJa/LoukPrq/EdeDgD8ZCfIGtyfwFIt/g+8768x5lxnzUwxBlWO3OTF
pxZyl26swJAPYTVoIrNjkiffyvyrKPzAQX8yU/XLyuAL7v0P8uivwWWcAUJmt8M1QkJmG5Gwdm96
9LtK/PAQOduXegrlOAUuqiiVB6EADXETd/hCZug+iO7oiH7csxoszPc/aOlw3lzSX99jIZ/qVJM9
XCHZA9yWJU+cVMUVhdT2mcmUAO/nVitHZymq/bMjfw9GpfaFikf8fLcrEv+5Qh0JGFVs9EMnNXhq
5PQjsap9MtsX6NG93p/jgu348zl/Des2bZlD7xcbbgHsgM7fTTmRH9A/WAlBlvbUMB59TX1ZFbq/
2pqFdnbyXf0gx4YFfhZ90moMY/r5XTMxQa6F7RNRZaK/MqG2TdI8qtm/goDmfYfBBLgmVPRUZtZ0
6SGsCnktcWjR+bZjOXkpu/kls9J4ZUuWjoKJYQUWxS/junUuBThme2dD0JGFgHpfsHFT2cmeM/Hb
aZ1jWuZhGq2S+tzcxRtPBBPQGg1Nmc7I3V1ALIULJiOQ8PFAUnkpaQEmcwsJWVc88wYyrlN/bq18
JcRaeBybSFahSDyTXo7gbovzL5yB9Fd0okTrD7SiIW0EQcCA97H1oYO645O2u1m8c1NvLu+v0596
cQZc5qiuSep9FylgKj7z+1PXpt7BHd0H0pUrCYCFe2ByxVO0CRAIlaqrRLmhdVoegA9abhHV6F3n
qxxcHeMv1awWHW/3663NdP6dGZe+r+YpKa/+BMYpkECpeucWYXMTRci/dOUPOQ7Holx5/y1YERPd
mk8uqrPoar3adhni4e2c6FylhyoCr8b9272UJTNZ4F0b3c95GVXXVCUvqepOxLZf4oZuAW4HtyN9
tvo2HCL+xNJpJet8c6z/v4bgt/13DathzrRbDdUV0UKyaYWz9QuQYRRo73sfXwT4Qf8dwgETaUoZ
z6+8uSkZ8SJgyNNU7Wp369vBGzdRuyyy5zoBRS+wlpoedettczn7K07rbQcJmqp/v56V0GAtdYof
18V/deZ/nuemCeiY3Fgyf4PNsFnb/bcPGFhu/h1J9a6TMi9WV7tWpQ48muXfgaL7no/2/KuT0c6d
unRnuzm7RC00ELgFuevItxW0sNLnUrON60wcpMJDpXf3T+TbNxo8Gf9+EjT1fEd2XXEF1BrdV/OB
WM22lu0W0lzfJia/Cjt7H7wbJAf/jiWnGYkPyy+uNWn2URt9cbz6ROZyk/jky/3pLB12w2DEDk8n
AlTyta1lUFYQ2oWo99Yu7M+rVuJPOuitC2U8VHjmAyREOphbJH5zsM96cj/l8QYCJr1PIe51JvJa
JR4aUkPIgQYYGVwSGxIDopYcbn9hQ881bl+H4TMIafI2D3ATm3i4MepSNJUwHW3wX1qeF0Sjd/uf
wDl7ScrvY/5ar6WL/4Tzb03DiGlsjbpXneAwzmh+BR+amx9SNHiBpB2dawKNiHsI5QUOTQ+9Sw4J
WiPSKQ0ahc4ipEqb5uqusdAtWEXgqv89GD0URQrGkQGzxgcb1S9eIaM+/FmEwnt1fbhsx/vA2LBy
4/+09r8xdxMTDJl14adjBj/WdfoYVcJ7cEkxXCEe0wDh5D5wEidb3oAE2qly9A9LvHq9msxPzcB1
2KUtSu8QlDnlMvvPtsQESjDenbomyYttm0l59imQY2Bq9A+Dm8t2EwPScJGp7snOa1qQSaQOMIAF
1VhOF3SlsVtM23RU7g6QzWnN4LztP6EJ/+/C1hxa2Kldttc+5nvuqSvuOwKjFoHedPKBeVDs1jDW
BpAtvn8BF0yciTJ0oD7a5/PYXl2fZNtIlTvBSgvybmu19wVrbeLzplEVUdOn7ZXE6Iwc5FemXlk3
P0RTS05NhLzd/Yks9IJBu+TftdOejCsfYNnrjRgS7E6n2vJOdlMhM4ynjPOIR94DeGdwb7ILHUsZ
NF56wLsZ74+M8QBF7LX+pLcjS9Ad//slTOm2cyu7ueadtR0GVJnyKLgNO3F/g8fbSVf2ZtW+LY1m
uMO5dtU0oo51lWCI9sfqqD13a9ftgWq8r+w8hAnfSPtd3ZHAdfw7tzErG83QB3OtMi+cLIojMz9P
fvrx/i4u+AMTOK7qtMmGrmiuqWUBDfKQT+1JRN7Rjn/cH2BptQyfpmuNhIbAAHaTXqXl7ZImADX8
nIAR26p3IDR9XN2ZheYlbmLG+9rtRmeyMJus3KcE6rv9Zy7ENu3lIXGOURpto5aGLe3Rv0tsEE1Z
0ALg44Yn/UqMvJBb4SYROrg0sjqPcf+GNHSax+kmDfZC62PKq9DVxabO5lMiikvFpv/IWvpxcVTD
WcUFKgyeF7UIHdA3rdqv4K8DMxk9eyP/VlnFNXXzfe3TkEG6gkRHT3grB3ThBJnwc8vvbRcIm/bq
R3kAxQJk6OPHuBb7yKtWTM3SEEYMNs9VDQFrr7pa6KYQWXJxlH+dXfsRD+iVh9tCAG2CbMcUUa4H
fqUrFLw+OYqEcZV9un8Dlr7eCLnkgHavaHTq61B1QUIVKqdXDjezSrG6ZPGNeKtE/xbVvpzCKq3H
etM2GqoCRBHhb9xU5P3WpR7I/bxyzd4uDWgctqEvSqfNszEcaat3ft3uFTwa+ufRVKatYrcq67kQ
fJuYWttqCmmP+RjWaBDjN+GQWZXAcYVJ8+w2wlqnbl4KsUzsLOgG2E1pGnNSURywMX0dHA7UDqSJ
JakvczuEdZ6OgcgQ6CVj9vX+4VjIAnETOps74FZqZzGEnS2uoKM5s3LcDjbS5PmAGE+EuQ9aokTw
p7ZqoNMVV2ot+LmdjzeCPJNOGqVut1Sk7kMIwf7wQaY/VP5RWHrrtva+aeNvOgWIvVCgE5HluYK8
1P05L7gEE2ML/VEHXA9jHlouRNYgTzaB2TiawGUqL01RAyrRld7npMlfyyl9vD/m4v4aNsQfNQhB
oXYfcpch7zRuFK23ELTapBCQQPZVesHc4OloA2DaOiujLlwUZjg/J3XiJBY0DyMftJeR6DdJF39R
jUcCJuXHjCRP96e3EFWawNlSdi6NrduSgg/WhsxjwyO8mOjhfT9vWJjCqdtYJF4R+r61H9t5O/fd
SzH277PvZisLGC1K1PtlFYKqdZ+5/AwYO4ToRPFzfCePDTfhsfagU9LmXQXm29eSzxpsSQmyBvk1
4/XBwzFcLeAsuBIT+8pLz6l95ZZhze1tQ7onWcSf37UPJq7VySHJLfmswpSJb2BvgRpf3p6zVWDp
ws00cayxQKFfOb4KK9kde9o8Na79AwQDnyYwKac9hBBKchZtu2IIFq6Hydw8jSieAZtWhfYgPlpN
s0tcaJom09Uekt/JWtZywYmY/MyQGpN/TF3ojnkHtOxrBSBm4/VdMPfOrkdV9SjtePe+HTJufJaO
uc4tUoZ9DhCw31Y7UtroIqvVygBLa2ZEEw14vKc0H7BmpYu8UPQBmLY6KCQ/gjkLD+/t/XksnQTj
xle0tXyPjVWI+G4rXOVv+6wLB4ipQ9QQFABy2A7516S19Yo3WpqXEVOA0KNTTQqU59Q3UxBxcrSs
pgz8mJ9Z3fRXp1zj11wYycSUZqyQPWmnMnSF88lDKvF26rQzdZvBStaRvwthnwkqBZlNUgNRr0Mw
6uiTk8YAzra5vg6id7fC4yt3aGmY2yz/qm1MrIxAYFQ0YRb3IH2xwzyiQans4+h9vn8UFnyLSXac
A2owzh1twi7u3CDvwRPa4OkbQBRnjXRoaRK3of+ahNXPoOR1uhZMmZcINGaqT6MNutF+rvNa3O7H
G8GOif6k7gAaIyhChbekJKAOaCPJEeHI+D9PUwUxGb4fXJ3gT+XzjAocyC3OVMQrgcDSBA2zMFRk
wnSAVvJi+1jkr0BpncFx8bBKrbVg5EwwaEuxfHPptiGSa7/s5LdoZ3g2fZ6c+JrO3gdvDfywNBPD
MLjFyHsJubOwicDRWe744H+tXWvfDfbv++dt6RVvchnnPUmiOMZpiPriDE3rx2kQz2AXmup97msw
zxTs5NXid+foQEDOYDMJ/aN30eKGf1sJqBa6gbmJBJ1gjDxHkzb0q6bZp9Vp5vXR0v1eO8OHqJnP
U0HFvspQ14vSXQ4FSCnrnZWAC9ca1XGmEBqtuhsd8pFYV9eOe4jyduU+I9M+SuuDStjrynot7L3J
TSwFHareTXSIVBfUp9UOgjMtKDei8bui+9qKNiIG58aw4Tys02/5uJ9L/Vrarx4y2nVzWj2ES1kI
s0+Aqoy0JUdz+YwWMeUfsWn+vpm7k2eN32YHCukynj9MXRMoe16nY19wVibqFV1byD87SR32KF6D
0WRn8XwD2tpvFdqsNEmerTL9PrjOiqtaqgyYONjJn13ktPwqxD/LIIt4vE9s/uDWp66OAot4+w55
cxQtfOii9exb0vdzUFe+DHCAYHhYj2IIk87W0b/GzBcrPnvpjWMCZ7WkZSaqWxxN+UGQ9txU6aci
eWisnQcuU2WVh6T/PFri4/2Tt4D25yZ+dqwiN6nTug6p07KjHPmxHvoDgfg0PuUJC7FrfP61nug+
KuPqNNFpuGbE++mAltwF3YDbhHJ4TLJ9WtwEIqrdNBby+M6PMyIljjwIa1FVAB7lPNAw/UHF96ZF
TzN1Qpeiv3KswYXr1iQA4uM3qLC34KTZ+3K+OtmmhzZ2fmJ6D03B0LHX6tuLZsUwn1M8ck8MYx0K
AoLBIC6co29bn7Ky/KxsdaBjs29r4fz0eQl2QTm/dlSUG/QohZnXP8UtMopeMdy0DqeHwvbkjsBX
2X3LNlYmngha/zqk1ZM6Tp/vL+OScTHistKzqLSsvgl9kBbNQu3TND5RUuzcWnxItV0Hqz564Rqb
GGDaZtYYdQNCmWG4DoNzYQziWXZ3tASa3lX2K9HTx6FbKcQsjXab8F8xB3pf/J4oeExOOhQKPEQ2
4yHKazxubX1AdeOcOqza3mzrSui+lOsx0b8qjXUzVhiycqpdLF1odrGXAeHuwKfPSDvlkL2vNjrO
7YDP6EzPrco/3N/GBbdtMiNLv6Np0adIm/qQ2WTysRjSh5Ko86rxX1pPI4YjVq/8hCfW1Ys41Oss
Zp3qNoq2rqi+zZrjsZLpQJZWixceXQmrlsY0kjoAYgIW0jeQQZZQY86aQMP+esNHMdLDaLVAFg6f
0/W+yyX/ZmKIZe/4Ljr5xTUm8S6PCWhGwY9f9hfooD1GoBbwqf4+Aa9Yqq8xpbtRix/3929ppoYx
8+ICibF5BM6U6l3f4kJoL38E58h5lH4T5Iq+TpnzUpVrkr8LUf8fzYC/rgf1KyBpB+TZp3T6CrGd
54ICiOOvudCFJMkfj/LXzw8zLl8GDpXrZFuHAqpM7bgD33lVfalGaHJl7idwggbivxw625CKRciS
QZHETeckuL+gC/MzIcmi5KVNLO1fZVaKfUen6FC0GlFLO+uVO7cUJ5hg5IQCwkq8KQ8bGv20ung/
xlSFkw9lFcG3qZtublrZfdbs/EqfoS6xBW7LTeKDnWTgf4egNVrTZI4+Pa9cW/i3581Mjo+s6avW
GZIqJMo5iPYwy0DWxRePD0+2TC+jbo4qV+6mdqxfkWvFQTtZV58k59Lazpm9EqrcXqdvvMZMCLXF
KVhx2JzDDULmpSm8o5pKB8KhDZAAibtJZ1etDLVw0kz25gbkr/1UqTzMc/vAu/4jJDxf7p+hpYDL
xFF3DqctqBrysJtqS5xdx4vTTdUrftSTM4AxPa8PJC6S51pl895ittjnol95oiyYdBNHHZf2jEcX
hE6qLv0Q+VCsjWJ5gma8hCwjXQPUL/AKoPftXz8pEgqUlVUWYWQDhlEM7JAoZ+eLTqLETvYdL/JA
eEccJTw72OhcRV+A1yADPX2OwsHk7xKr7bdVNcptUzRrRYQFvhX+x0b/ZUHKAa32VYnc+hB3+gWY
YEhfog1x26XlRxd9O1Zi9ScQ5w1BknNcM674dErc4XmMq08DX4NbLMRHJrK60HkGxiHUFVgEXM6c
HYSwLjqbWjR4tWeA1FzQBE27lQP39u3lfw7iX5OGMQG/y+Qgzz8yqH1OEJPGnaTM/T1UvNsUvvfK
6vJso0UnKHkBRgts0PdShhD9dqqVsH/hI0wIducPU2IVbR72LPovtqoXypt95azAMZeiJBOC3aP2
Bi2aKg+JVT85Fni/dTv9SmbvYEuxGeZ8V0AMHBn+XePIq+/1K/jkhftk4rHtgmkSkUiFdLyxoc3i
yIv67GBtV0kQF7y4ib2uon4eRJeqsJj7j4mFngfQvIPmDAxhYGBHs3O2zdeARksXxMRbd4nd1/5A
izDOMRUgY2i3sbXaZnZ8pNo7cIVQzHV+VNV0VGV7HIl91Plq5/DCxbBv9vivozqUfoQGN1mEg1Y/
UzSm7UqnljtXe83GGoYcFEGD4oCRFhs/a064NnmQpIBNJ3X94KGzb1N6l8mnmwFc51Gm0m08rz1q
lrbasGnAK5AcdClFOFpZkPTdZ0aJFURW/tuf1zLoS2MYERsEbCcqQT2PINT61CDsVUhGgG9lQ31r
BWuytMTGYzIV6RyB0r4MnRkqJXMLukct4n3BvW5LEjVCB8wHAh2wnvvmZ8Frm+DsAdho8DAMCGGm
7kMEUrw5Tl5zb/YDmcWPnUhWAqcFHiBwc/57dtzE8vwC3PoQpqrrC5RP0ISkoeiSlL7aYp71x9tC
lrzdeXWxs7r6RzK30THyLOsSWwOsgwUdTIjNkl2a6zKg87At7fEw2RBNRomBDGe/IegwmrbAGn6W
9Q2x1gQs63Y8XmsuXgDIoWH131l4bWkPc92rEM7SD0BheaDKOxEnmPINsxhydZA+EF/sYjqCj3gT
deqkdYN0JnX3JE/+u79pC3aAmdjwspWt1hKH3RtLEPBY/THp/2DWJrAlpWP3hXef4b1x5QIIWMOz
oPN2kA1faQ16+x4wEz1OuohBObMqQh6RT6jyHHyrfNZS7G3vdH+Gbx9LZqLGC5/TYmhJEebOgC4/
54A29R/t6G8hgRdW05f7oyykpZmJBNe11c5oY4SwnNL2U0JiSK3Qon4QdCKbqS99BEeJ2vrdsImJ
TC5Jk0QBBHwAVa7VQ1Lj6eKRcn//a96Oapnpg63CRxI5i2gYK/VC5wLPiLT7fP+3lw6u6YG17FWF
NOIcClBLBlNZbbKUfZiU3kgl9iKKfvFBHEGe+vum6SQoh8x65u9sW59T7YZ1FR3vf8nSzhp2uhcK
pZi5y8Mxbf9Dav2IW/tNpPWGA3W9WtJYCHGZyVo9qhzUchmGybkjtrqAjc7JhmbqO6KOD2Pe72Wf
7bjbbbidfCxd6MRW2cVpxoesyOgOdnfvOArs/ORUptO73i3MZK/WiV/nyJPmuLbpAyIsCG803ff7
67rwcEGr1b+mqU0rKCZCRzeUgPugI3ETgWO1BU3tD8fSJ9cTm0qzb1lXrLxVlgY0EexqaP2xsysV
ZtIBCyI/xKXzVA7RwZqfRY2oxAO0AHa6Y0HmOPnKGi7YHhPG3he9bICwUihc14esQXVAzhAuzcv4
4Es33txfzYVTasKPEzXbvJRVFtZDsUMVbhOnoJi2hzOUoS/vjLqZSWCtJ50KbpM0VHUMHs4axZQ0
dcC4smJRlmZxi/b/itcspLZ0xgFaLW9BaT+XD25GN95kvUSkPak1CpSFpAgzEcdAWiVVy4ckTDP7
4g++/qJdBIMt5DWPTjReeA/0omRQgs2So4ySn4Ndkid/nqGdGJM5GMSco5Len6ao6p6mNl2xNTev
/P8pCfb/4X9W+bVbzKhdNbuUSnAUDY+j7rcZT04QG6VbVeKIvu/IGIYN2d2x0zNJQtBKBpHaopR5
bri30Rmo+NgaQ9DClEw4tCfTKUog4wnX+2Iznt70FC+6Sg6xpHNg4eo3qV0c3jclIxj10Tem5KST
MEKLxyyRB3EtB9kP+W1oyAmgFbmydgsiA0wYxituo5x52ZyEED1HNa0CKefcJMVBtdbGa78Dacvs
NNnKsT71bYFrOElw9Vb9uXPRbFR3Z3ti3xuoW6180NvvYWYioDuZC8g1R0mIzqaU1Oe+HGPUYNn/
OLuuHTt5LfxESAZjyi3sXqZmZpLcoFTTTHOhPP35dq7yc4ZBys3RUX5p2GB7eZWvyJUvu1ARe3OW
ik5dUGehtHP1kudszHad6WG71v8uJrPnWZ5FYa5v6t5HPQR3qVlpri8ljv4tUvwVEQjIIpDjC2p0
tfl3MUxxOLEvzU/VoQk9wPG1O2VOsXWVfTF+WUascDYF7sqPt9P7pTIUtP/7cKsMy9EReLgZgCpG
DD9WPiyq7U+h8yRCa9Pq4WolzQqIfSm5m5NZmEq9AfPR5gp/96Nn0eFsMMKemuprHSRROelTpuj9
1J1AO4e4IyxekLqXe5n1NyLB88fvvPjFZzVzXqihSQbZXMuguGeps5XNtO0HbN+yl1dwJj4Xrht7
2t3mbb0NC3b2nPBhdSS2cAXMQfC4XiBYxsL6yuzfY5AOEfW6LCrlcIQcW7smir90XGaBovCNVxl4
R11vsb9Ixa4d3btiDe23lMzNZZ4xD1UJZPb4lZXiADuzxzwsNgrW5tJKtj5UfcdxumdVH5sCzsVB
sZNpEhNMUZ1uvPAg/JLQII8wCVidjC1kIXMU+yj7oZHCwy9KzH3DNCTLuxfb1DEmzB9vnIVPOgev
+7rUvgNHNnhbspdEdndZMTyvut0vbIs5RJ1XktcgMFgXC754cRPIcNdOFobXmHCNYpQ7rpPHj19k
6Rz+HybdMrrOIBJ7qXpMZMneQ+JtOw/4fzkdMaLFbNt6GdtnzMgjcE1s18ScrTQAF67LOS69oUPb
YEBpXfxSbjxYG9T2l9tAkbImdpvyVP/8+CWX9sPslCcuEpcgK7FaqKK60T361JxSD4dh7RDc/tI7
ucwcdw7pp8RI3vJrpiWJXHcS0W3S9PHPX5iCenOweYv2rPHyjF916xQb0Yt9OtxNme62Egrjqcjb
aOTmLiyyqM3ki8G0O0qqdqWfsFRKeLP44Vg9GUyAZUps58UrQWO2yFMYbr2RA+LyudX2FfXwk7VW
hC6Vw3N4eiFHE9i6ty45peO3hufWU4afEKXwhYvQ/H+tuad+N6N4brNCbLruV8r9XwwChpGflP62
7obfk8vSlXRg4bDPkez2YGw+SG0BSdN8kyl/4KW7XT2BC5tzjl53dM+FalIsbk3NvW7hoamtAMiE
KnQQJitvu7KLFvboHMueZjgEguJBrXOitGl+iJ6iJeaqdAOFhOEI7eqnnk1o08GfWUaAGb1VtoQA
MRHlhlajH4VU7D7+MUu/5fYx/sp0PIjyVEpJRJ3BhglpLoeoaKbNx3986Yve1vGvP566ocmstLUu
9tBsYU79UBbdHhwQmPSt9GWXTuQc4j5afm/DL4lfhzpAc92/d9DWDp/hYzMWw2vT2IchQ0vYbg9k
EufVxttCwJzLNadJzUTT4LGZKiM+6U8FQ9M5tMrPXdpsmt6pI/+WLv3bd3T++x21C9FMxvvkUhTi
WHBvz1LIAtL6MKyxKJdWah5ZnEFmiPsWlKmSDRSVN+WYiMht1VkF1coNt3R6Z8WLq1SWDABuXbLJ
tc4TNd/sLFUHVaXBSjti4S3m+HZPGKlFmyaXSdc4SvzFc0cklM5rMgwrMXjhJebY9sZNpd1SmlzK
oTpavXWccnkNhuLfItxcKrkUgTdlCUaWwHJesoS9VIpcin5a+UB/MB7vXI9zRHvjV2mhbz8fFJq3
ziH6rQr8iDg2bIZ62AsktyufRRIIG1hFAp3VP3iy2ggGIVhS2vC2qGWUQS5mS4GRgSGu022Qt4uV
bG4h35prKKemh5FBWPHr2EEPrC8hVg+djqYf3xKn368OIxdO7xwRT/pxALEcSaNLxhP1vd8mSM+t
30eBll8H8mtUK7tl6QKdyyLL1KfKcJhnT1X+0HsZBrj10YW1Y8NRvj+nBdCfTE+vU7M3ebVzhjAe
J+t7x5NdasmVC2chxs8R8iOTHlzSwuQCrfy47tHv1A5O98ex6U9Z+t6WmoWOsmUutJhvQb4u0W4s
W3WofX0wKtB3slN9EJsGlWWjSvY5Q1dm38IOL6qq2kRNAf+KEuJAkjT3hjXeva0KlLtd91K18OQW
Q2jDdRXmDG7nfEtq71ODSVFuIATZacjihYo/ODZGCxHsbdyYZ4GOQp7AqqsBZ+dnzTK667PE2vg1
LX5UucwKWGw37aPOK8AgKuEpDhEdqn9n4I98liiPUlP7G2FK8CFI0tFdyQOgkAKiv6VBM+1QmMNP
sRfiHjLalo66wlYBplpeh4njTVdbFEAR8fx1GoJqmyoirrXnTtAWc5xYjEF9HjtgI1hJ4LeZ3mCP
PcZNvay+piXHMCqzJ6gf6iyGdbPZWGkgjhnanyfp5mj1KBxJZyy7+6kaxWfeh2sYyaWoNgvNEqon
rHW95GK3ZJ8E5fPAcHmtNnD/yJi+s0fmlAKXSk+hycCvdf6GfpGz6XrJwa8ld4XWEDiRuA6qPjIV
kG9Zlr+1BcodrssxSvxyimGPhtXqsm9Cwk+IhjqiDahfUGOxN9oKHzlJ9pBPOlV1CYGYes02aSm5
mANtXDoCLN22DrilGRxME/ibA7NXQDs9a7+n5SeoFh1vjoChNs1uatAwTddorUuRY05tcEvkTU7S
IRvNg51Mqo2Rcp9oGBthomsHMCBupig0XwOqT6ELNXekPsFj4KWxQ7+vHG2kF++t2i1K/52+gevS
OFVJINg/wQDDvJBc7a2BvqZj8WoBXvTxYxZu7TmHAWpPIL3YDQE0BO3g0rm46PKkstuL8PDxE5Zq
6zltoe+cth1YMl2bOr0MXBd1BB4X/D5N/dww96cJEyTWXRDZhdkAMBJ5Rj+3YQoElaDqDuC2f7PG
9OZEhSQhLuFosF1Vq45tAohPwOgehX9kQr6jsrXgB6pWyvqlrtqcpZA2mYArnoKzNCEn22ZHwfuD
V/QPJSrkVI4HltqP4ZD85LLbuhA3/iOLteaovHCb01naalQovCl3CHwsuR8pv49tQLKAgqERcTuy
p8GqRd2CFSRAK//dq0K5SeD2hFxhTFf6SXPqnfQL4wk0P9Gyva8qF4EljDubUfDfRflm6F7ne4V7
kLT+cw47LejHwefcD6O0Gb37ujFw8kvKvWNeJ/FqaQ/hGCjABEy2qYlbcwLFByMopOFrcqwLackc
UDeSDnIZBOHGByaCJTpGSnA3THAWCYYt6buf1tqRWzoQczQdnxKRqwY+YoZNGwpBWTfjx6I629Md
GRg4M+EDh46XrJtDQNXBTaDTxDGgzORKabhAB/H+LORfwaWsQ1NWEyfX2gRQB3Dstolcix4KqcKt
RfMrEvmfdln+KomoomKqYVsbNk/hLTGU/S8f7lu9b4DhpQpcSf9XmVYkjEK7LKIgcdVmsBSByDUf
f7Am/TeOMzrM/91lzUChRUbC6VqN1bCnaZVHodd3B8HdtZp5CQE012OvTBiO/mBPV6m9Pur6Yk8c
aKRKYBB8KC2xY6EuU6rG2HZHL/JJrQ9F3+UxNKh2ZJocaLFVATb7MYPwnAN3TlweEZDew15rB7P0
vkPOSahRZ0nL4IH4jxWafgPkBJV+Wom37+9kOvfM9UdNfMyf+jNYHeNzY4MMHOVtgCKji51WvtYT
/1wWjgUamFNGXU0xyHGhxxpiZZshK7dFTX9XIoANsu6dl7F0ktNE+Krm/i0C/f/NRufjwS5jDSAF
/XC2gg76hgNpMEgilzzgLw62CwQAQhkJuDFsUqn8TUHvfbUz7ZisZOTvX3l0rpRku26jEx2Ys+pu
XRcv/d53Fazm5WO9phz0fkpH56NCiCARiAy05jz03kPauf4WeitmC3n5NauxhUWeD/96TW1fmqI/
J3THLD1sIE93TAsYyZWA/noJ+WI3a8YYC28znwMy100zrjJ1zvGm4Mwpb5sO1ueshGj3x3v2/akb
nY/86gQoIij+mbMg5V2usq8JZFcFzV6VRe+Gbgign5CcabcyYlz6eLed8Vf4A0tSV0U+9efe41NU
9wUkX5OHsGx/DsrdGLc4pH23qny8sN/nMz4SEKFKHzZPg12ZmNaSPNjMv5fQgVE7xxdfRt+v49Zj
0NOo0ty6OUGjnnKC3ccf9/1MgPq3yvSvtw0JutZB15hz11VvN3GmzL2DMCw8LvzwsxX+/PgpC9Ni
Op/iTYaqDo448OvwsqI4wAo4rlvAuMIBQH1SRaOEzDT8A3cFafOjN4zleGQs+KfmBf0/fgltAlSg
lJyMm++6obvnCT/INNvXSX0NzBo/e2mjzjOdOg2l6R1yAlYoTeHHK/OXMVQnXYbfCLGfS8kOJvFX
7umFGojOh4ooVE1fAFV/ljX4Km5FP7XpdJLJm0qnyLPSc9VBP37gu5H4n/u6/dnb1Vr3ZCFMzseH
yp2AQLm5KbswNfyWuI9Y4Adfqy2BRDEoq085dDJcWPAEpdx3lGoQptA6ib0elCorR8pJhgjsgDWj
iIUoNB82BsGU5TU8n89hR3GZGTiby1Jsm35NLXnphWcVl+/UIkwGKz/3jTxR4Kna0t/f0k0gVz4+
Iwu7Zz5lHCynSJgd5mej82vYJa+lbOPO33V2Eus+e5UViFH/Bqyi87Hi1NbGyX0xnQRtNqShz7XX
HaBB8xymz1a5kmwsvdEstrSBIN3oWdUZmhXRmMkHYF9PQgE6Aaz2NUnLa1V6r2YNxbUQyuYDRpjx
pJ7DjH0y8E5N/OIrmrU3sxmUAkq2K6u0ULjR+aARiGSRABw4nSZXvMohPw5ChTEaz13M20MH3uNg
pVtW1TE4oC3mNukRbk5PMHNYA2QsXBnzWSNzkmawWtucZa42aZe7cZ1DxF366C9AsT8Xn001xoSY
Psqn+mgN42tiN2tjndvivZOgzQePECzrPZ+2PaIOYKAseR1r9MRVeQ6hT+4rwNQ0INye373wXsIX
49asCi8ywD+atcO4cNrn00ZLWWPCPNGfpyyIdAqgsQtx5sRAQ+njs7iwleYDR4MEUMAtVp99105u
leURd/+LqEmJcWMq9oWcVs7I0pNu//7X/St0XQpidA8mhm92om5EJJtbSiPt8mjXCiibcE0zfemz
zTIbPU1pbziX5x6JU0Wd300xHoQdvn380ZYu+bl0lmC6sMDO1Wem2zZW1i4HbidWfoOObYliObXG
2Pe8L431w3WqOOvzf6vP6XzW2FQZ6OMqN2cG3dapgLth59l7keQHL7F/ajf8MqxRaBb2/3y+6FYZ
WOqEqnOWDTrmpKvitlpJxhZgBHTu/Tr4nKjCk/bJo59T4f4OYV+oTH1p3fwaeBo3m/Lg4QQdqmGt
4loI0nMzWM8TlinqqYOwgWJxVel8Cw3zuwJE4ATh41Q2lb1L0ZeJHa3gq7qyV5b24qyvbdVWpaeA
96jzpoMOIXKIyXkRp7zfjE5lXXsH1BqWUrmFRu0rmFY5hLcHMG6qH77g5b4B+vVLgs38byd+PqB0
GejrQhB5NpiLoPHkvSUEKPS03xSBhKnA2vZZOO/zKWVnjNMOEy4px79j9Dsajl9vqJ5kYtUflYyP
P+/SU2ZRpfAytG1Dvz+rygXZKpRuJAwrImaxb77vorto6pVUcKFcms8t6RgaSDaM9Vn60AFRoNRu
Davv+gS54EShdA2tV5raK+yypet3PodMKo+wAqPec2Af0X7aNUM7RULccVwCfsF2HRTouRT7UmZh
BP7iuTEYYge2s/IDFvbtfEDp67qCKCvUOZxcHTpqjm1X34/+muTvQpo5n0q2UwjFEa8azgCkw0Wb
5Wg6w+10CwnzelPJYM1Be2mD3HKLv64dW2YC5KR2hIZs8wxDITWB7Z7xPpKi/aGzTx9vw6WPNSuI
QCrNnTrNhrOAu+QZ2Vl3oHmtr4Ps3ZVAsvTBZnFEub4q+7SmZ0LSO92bUzM4mzppr+Hakix8qvmE
rMkR/GpejydwNSC6z8uGb2q/Hb7qAkn5mA2bNk9fPv5gC28zHy2lRdfRqgqGk3KEdcybzN4A7KQu
pK79bbD9t4fMggMZ0YR322445Z4KDvDJDu6hCVhvSjVWzxiAqn98zu0l/9pjshpQHIq6P43wXX4o
h5w8czDke3h159MD5o7ggf7bG932319PCnrZUC3T/iQ56c/ZwAYRWQWhlzzr/R3LDFtrzy9Eu/mQ
yHFoF4oe71TL3eAOwVbzvHgLSoed28QmT1CoyL53Sb35txej/32x0IL+YFiMFM6pFQDAQSG83eQU
3c2jwfEiCwaGK3n90ovNAkIeDqIDJ0KfHPRkIzL2W28gO9hCWOB+BPu6SI9kWAG2L6RQ84mQqnlQ
M7dwT6p2YVySOy2D6L4ktPnHnTcLCkWQq5ZBBvwkvbaMiOWdx8ZDCy+Iw39se87nDWVdhLorR3Kq
QNXW5ypEDKhTIIPPTc6d14+XfyE3mw8cLC6DwvCuPYnwnPb9zyoQKKdGrwSEjb8NPSizvmXHFv/x
8fNu5+Wd2m6uBQXzD5fm0AM4cd1LdaRWkUQpnGEpajgnMyubeumtZnEhA8/HYYVuTjeNimgcPvUY
rWYNeQT76NWCqliq/S9VkRT/Fh3mHrG+3eEUecATmbTPL0gn9QCeUdmfXcc3kICy0LH7+Pv9UQp6
7wPedvxfgaiSrsntDK9mqzaqx2+pfaHmC/xEL1N5A97uePN9ZOyK6FGP06bNANiVT4XbR7B8j2rv
RfLm0A787DVvH/+khdtrrg6lkQfBArFrTioJtkw7GODpnUnsJ9sffqBB8vFTFu4tZxY9YOViRN4w
+ySpM40PVVEZHZewIsIIosnJTTVuWMUMLD1sllXkUPfo0jKlpwG7stoEDvoMWlpiN6nBVlto060J
E/35/e+t5yyQdJZoEuFM6pTQRy6fYK90W8MijUt65yQP/rhrQSojrrNJINCfchpPYoRo4K7x8xgq
obGa2i2+cosxWqqcDemLlUO0EEP/TyoqlGmRUE+cJjAO0pFfOrf+9k+LOVeIAiQoSPoWUaAkLttC
UsGJx1ToF8crhuOYTv3jx89ZiDZzvSW/NF2qHTOectg67WqucOoVdQ5TwcjTx49Y2CpznSXuYw1G
uwPCQuSyisO8wGzYt8dfqJ+tOyuXa7nO0rvc/v2vg19QdwQOn9FTr33w0AgojD20YX3nfgKJNV05
Zksdlj+ggb8e48JZLDEeKBkll3FgeVmcAfeJIgu0Bg51XZ87J8iGofXBFNwyCRTK1nzgFhKEPwXZ
X49OWtpzt0+dUyltP9aOB8OcDsYXFeVAeeXBZQKnAv3+CtIxHy/e0jedBZWEQNvTeJ2DLd5hWCB6
uHslEBACIA+KYbuPH7K0Q2bBpC21ruFRQ09dEeZvcI/iGw1Lx4OE8cIGrKu1qeLSc2aRJLB9cC98
eMjX1H1w8/G+GMzdoKG/kFtibe7LFsA2dC7BEDiE0DFn9Yk3rfjkWPm+dvVrqij06xpCYtu26ovm
rn9s/Ok01F08ymq6AFUipp1RHn+1VF8ccxjwxX4C8TuRdTUgIGkWq1D+ZAPGNk4lNcRI/Q7Sm/Zj
0kHaJG3Ll2S8cSK7kW88TSqQtB12wlwekHvzwx/Y/cjB+IG/c/CAHmFxX5KSb3I2DXcu0J8nP4PZ
WJpax1K7z1kX3ueueUQ99zZAnnQ7QMPKV8yD1QoeC6y01X/CTit2yiMc9Ha0SIsubKOyax6LEZSG
kt8YN1ZqjrYWO+ZR7J9sPA/osEFomGkYICXDgZZdX0dWWVs/eyfzI/wXc+olPUEO3QHTqqf7JoVx
qg1JxVu78j5HNXsftklyz0WzJVyaLzd8UuMqb4Oyim6ZVGc76D5DFRFoYl3eW5WRux6IwU9+Vw/f
htDd1h45i6rYtyRpfAgxZ5rv7JwdyyCDGRlU5k0S1/CxGFwLnA+bVrSMnIRVBzOijQMMfcb1JdT1
2W5g0kvsCgV8kuyZJe2dx1pzR/wsDpsRmrGmeuxc58Ew+mAC1u8mDljzfvIHAGBVCL+RxMKFmfc6
9vKwfMuhOr/JlLW3GRkeCtM+Op5114RQEBF1/jIBBA+NK6saAam0DriCPzUoQWIY4F1YmbENMuxi
3MDS/sEFTzfuRubEOLvjQbEcwn5FGlxc7Jdtbo8XiwJc13NYLPIkiQOsfmtR5m/awhv2CfqAB0DJ
9v5Q+TtSAphSQe8P4GGYKjtTpe2jLyDr8qks86yIHTe34yQjKFh6y/EguZ0BMo52wzmgEjbuMnHb
UwDIXaSoZCDOj+oC9dG7GpvRAYxrG4RAMeyDjmZjJGQPo1UzHrTyLj2vXno17u0i0NW2NiL23NAr
nyRX+jIyAhPkBLxnj0Ei0A9x59uugriRm5xZlahYteTFduA3R3LNsNHyUMQsEAVE2YJg7zMee0G7
y1y+b9mE6R4Q/BBPwgdt9O+wCMaN8IHN8ztfH/VEyQZIYCD9vT9lwOSRWJNfkzs9KhWU3UPIfYme
u+z4XWAPF2dg4z5En11k3l0AK+MpssfhOlZWEnEyttM5LzB0qCKjDD3xASBwV2tebLoAhfokvQvr
aw3V1LEQb73dKnwEt49LbYfjM4WeNkMR4rwktf7iu/WxoB65ZEXDP8sWVj0aHODWypvDhJy789NN
HtpHD92fOBzMDkRx5x49SHvbMgikukWOJRjHfZDx9tgSzIrgMoRtQUYXCoV8eCyS1NpByuakCgoL
8v67z01wZ+fOTfO/w8kep2b6PGUlkJJZlrF9bpcOEPUkiUybngSh3m8q5AhFZ+5W9xUcd73YY342
7VqT0QuDBykH5gk1rynTK4PBarAxmkLLbjI+1AJLYNWrEYn9mH9NUx80HKrLmMGi65edVJhom6J9
zTJSHGxZddvUI9kFGLjXMvPSAsq5Rty7ls92DgYUTDCcjdCgGp28OKzdIVKWDRunliLMJO6h6Pxv
kGOwX0OLNadQYbZ98ydsN9bo4xR4GaxhqsKQe1Z08J/vRysidXODJfqdZW0DSPS+pGUDG0eJWyzA
bYmfwDusRTrw7ZiR6iLH8j6pw+Qa+P39TZ2qqZwWQkUQPDMOh2Z21otLg3BgT9L5YnvNoQJ+HhvM
uufw59slfvopRSMpDoaGxjVEFFXEWj+JnNbCcU7a6WcDv5ldIWnxbCYkCwFYfJ9tK+yfc+J6n7tK
W/ALQb8z7rUKw69lWOsflisDcARo1X5KOv0rENo6o/cJRNyIpeQMaj7csiZQfAndtMqfnoqqnXZK
pKDGWZVAcynozA/jdsXONZ69CSxxBk5RbZPRLb/aoxoh+WaQwZMGgpFT127SsKsOzdA9KABT7yEv
40XUVUjnSYcOT+TWXhgHRfi1l5ofCBx63kqMf+qTsVwzxkqH6pL3JvShoaa+dNKqLrRwp5MRcIQ+
FTKA3HrnqW8YJVSQn1fTg0hc9imkg4o6BWOnhLViUxsmokoO/E7oVOOaDsZYNk13CE0T7Kei5hcD
LQXD7O7U+lO6tdPWfSh8IiC0aJyjFZKjTKHgTJnUfjwK/uD1flhFk6v7fuPkNN15/vAbilCef7ZI
mbVffQwd4mLo+J41ftyKsPtk0tJ+I1hSgP7Eb7dxRVy7DWteRt+d9CZAs5tugtzxP5cmJH7UEhLc
tWI6NJY9HmAjWu8HL+v3bT5NdGO5xTcUS57AHAXqhbSkv1NHBU911zWxKrOflEjIVInUrj/rsSLo
1Yf8s+mU2LYp9TaQsKD2YaxTqIQgpymhwqoVpm2ZSyChZpt7SwO9rBPhIk6qgB6HwvmEMYd95GFo
fo+Dn774bTPeW7lw96pigKvCt9Xehg7DcgmVlrvKDe5zZaYHl0xpjBn2CQHthvsq7cDdNbL081PV
SpnH8LeFkR0waB2urBpaC1D2xLRfNJAs5OkAN8dJ5PoRxCzvU50beQl8U7344QQ3Bkb5a4GWBxIE
DcrNDrCn8eBkYqhPhV0XEbEpzIZh0MjiXKcVYlBe1lHfWMPJguos5tuptREJZEuT1tpRb6Sbvnbh
OZ7BIcyCuHrRly+uTPodfJQfoW2PrlBadoBI4yZFXjcOz1TjCQX0GyKStS8JErG4LtvqYeQ5Vk74
1so8aKHhMNfpsgTKDikx8NHk1i6nQ9DuNc9+itbvNr4NsfiIGXyCj9P3hTJ4LpBjmKegXU77U4Jh
4nNuqB63RVEwsVJmL01k5+qYZUvdbgzG4dSE4lpk8BgvBqRQbSuSDXRA2xhzZwFDhURHLhhSz0Xi
/fr41f503f6/+eDNu3EgtLdZkGcTbJuCI+pX+L9YBpkd87+bRrRXJNX+rtbJ0Qu78utQwOk2aDYV
KWLP73Hp5P5jQ4aNg7XAHQowb8BYlNtfapccGFL3mHX+J8sOWVTkbhYbE9R7UcJOx8AYfmV93q/h
vLnEezhOKs3CGu/gjl+F6dCcd3/LgD18/I2W/vzt3/8qSivXC3puV9O1JsU3MIs1Tb+1g3/8+K+/
v5W9P5ypv/56SaayYU46XTOahKeRKRYFfdPEsEpOTiUud12FK53DBTCfN+/TVTA3a6QED2bo0m2l
PvdgzWV5HmVpdlf24z4R4Q5rxSOEmwvHZRGujTQWHz2rswkg8jxz/OmatqDQTRB429rWJ0y9z9Wk
73rV/rbA0tmBExJVfRpRmz4RZCorcNuFE+bNRd1VHfZdMMnpCuAQTldy1jQZNw2n+okmu5AUOz6E
4ASS0rqyIFjTkP4zv3vveM0q8t6y/cYHf+raF7zc4Gb5AjmjLkIFbcPTvXrOoBYbQZcZAlhdtRVF
GlU13NMz3J0bz9Uv2RjuEnvc5yNwzzWgWAC7nQzxLxPJPyXuZEd9B8c6C5rijzyznqnsz+FYCRQx
DUAO2nuFwRRE7gJJHoPOgmzJWEK0EI5ME8wzqmPhyGqbN4SKTWpXEdwI8T9yWvvst9V95/Xnga1Q
sC9tW+gpwk70kIbTSzGwGBPAqHfPrO6fWGifplE+OyH5cnP4WNWFWRjhY17/30NrVSQZ0xKCYm4n
7pFoN/cTzd4m8C13oyu/ZllKIKEqH31R7yagoFrvsUkIcjC5MjP+s7Xee/fbbfLXwa5Z4AoE7/GK
BbrygJ8yQbaVa6JJQfmPsvtenDK5JWmNogqDFuO/wLz8m1XybYeB0u0rocdrwSWG/JDml9Ov4Zje
H414ZDbv40WONm47DFfY9ETCRT2YtPW5gVbpzlh8P2XWq82cJ8r6l49D3CLd6PZL/voU3B5UDZEe
cvXgAOdniP5ukpwykBKy0sQERJWUuCBCCA85cvAmpuHC8yaGv8rNHufjH7EQZ+cNZ+50qTRoT8G6
6Cfp2q2v27cCUjuF1zyOZth+/JTb9npn0eftZiu1QqimIMJadnFRgIYpIL8xd3FW3mIpjs6bzSO6
CV2IUfA18+vgBG6wibIJ3gme/jal7s4VdgO2MdMXCVmK3cDkxh+eYH/y9vH7LfFS//z7X0vJ3MZ4
LBidazuULWrLfIvyYnOT+AX9KsgAzR6Rj7W489HloFn+PbfYxqjua5a2Bbpd1tPKD7n1Tt/70rPj
1dDOswCjcqB92+zHntyx0b9mtrvpWu9cE+tk1Ryr6xJ8IGy0APpXHz954fjMe9QTMNkj8CXOlYz8
NIAzBNo+qhtfPCvxuy+goMW/hXAMWEkO/4DD3nlRcoutf31xUMuoU6VquEKRLnYZWp8hrx7zvviR
V+m0gRv0987hB79pv/fN4B7V5Nxr38QdD/w4K6WIvJY9T64HGRTnreDNnjN367jlcLDHim6JAz9Y
PggZ+TT5VNfW9wYZJ0DgLh/jHoigApxwyB21jvwfZ2fW47aObeFfJICkRA2vkme75tSQvBAZTihS
EjWPv/4uB7hAjrpkAeetu9Ep2yLFYe+1vnW002NmDkHWZvsqmDYjkMlflVMDOE0AMvXHHKmiOqqv
7MgAUb8EZH7f9Te8sTe5O208lCq8tRSIhReazIrqoi47YgUCsQuDdz8CdZbZ4HInzqFTxYmtIZY/
70i4c/I3cV0FdLzNLprKK61+8PYM0d/ct/e9DkCwXHmxPy/d8zn4u8H9t+bFyC6AV237egS12w1z
RGGtMmsWXl0+p3LXjgLrJ4jti5tfZV8xCjd7gP/2dcwftefvpnp8qtzh+RrjQy0OciSCtaxGf+Qm
u3OltXKc/vz94XMqd8mUwfnfYhdwehAOuCW6i0A0vhLOiuGIzHOUC/7TxYDPCdy5hogW1mB2QekG
yjDyFLApRH9pf3sl+HwG8jl+m46oDg/dSFHnGt9w6z0bx9kCwH4uMHZW6qyoZhYHbrbU1ZD3p4mS
7v/PQaQ/bcrxLlf7vtzFw4MV37mIO8weEusVvDhRoEex5nf4fEPjweywMMTKzV0euxd05hBeSPt9
VepfiJdb2TAXTuZ8jqAGEAU9OK3cS95VUcw7kAnj+9roSA8PMFWIGgX87qmSK3egpTGbrRoFjekw
Tdq9WPU73uWpTi5JCyC+E187gCsv8+KPmh37B0EBt6B4arwJvmHCt9vr9OZsvKRpekcIQyCi3e84
WkdDhaih2/NxoXOLftq/t4osmBhqegUGq9kPAPtghhDrDY+w8u+s7ltpd5sGjO8x+Vj5wOse9L97
Ey5G//5A4E7iscJrcPFKoAIRBuNj0bgW2wZ4/L4pb3hhZXoZqj5FresIbz33/xvpj/8Pe3pEcclq
pHcZlNkbbXeR9uO1AVxYjefI6STWeU2l5Jeyc14gi3tBtWnjBmrbAVN8+9ldX97PHt31hftrWw8C
6Wa4/vKL6tx/Oh+XbseuVhamxYkwWzFMHpQuZQFHfwZ/OIN8tJNoCE/7FO7HwsORXyYgK9nNcHSR
cRxy21+pzC09ufl6EdA8TuCQuqgsiCCaufjM2vHSftFq5Q1e2D/m5m2rnZBZaDn8MpB4M1XAn+Tx
IQimM4rVJEqp/k4J0nLW1JELC8bcq90XJgAlY3QvtOh/DsjERJDhu0kHxGlkm1Gs7FQL8FY+92tP
aULLsev4JWvULmU4oEF+HsRoD+2m9CMjoF89VX353PG7HmROJU5F/V7FHfp5PA0DD50KnEpXzpwL
i/7c2m17vu32QYpHjEZgFU5V6Of/bdrPndyuhBJCp/jTOFn1YOrkJDSrwT8LU2Nu4kZkXpWjZ8Av
qFs7ABnadVhTOE/CngqsiXDKFW2Vb7hCzEhcF0fmesUzs7wzEQxoAtEEoP5WndabxgzNti/zMSoC
zSJJvQyUFsjrbr/8SxvE3IfJ02GK24JNlzqDyyCGUmJAF7Qn43c0Jr+gYrB3HQGMYXe/Gmy/MJHn
bkzLLpjluDG5jCJ/MkVyaV35InBLa/LxaPJ2ZUNfGAN3tvSUaa4HeGeGS4Ub/MSi4WlKyvuRWo9N
PUUWn1BAXRPvLD7G2WqjWVtWJWIrLgz+QJGy04B6Bq6fKGQ0L1rSO+TtocWRoagKrVSxxtVZeJR/
WGh/rd2sE0XrJZMPNJ+3FWm2L5CTK/sffZdtkdWt0CrNCAkhP45KIc8T6Gi6b756XrDtnPY3CYa7
urKfb8+lpS8z20iQGt9YMSIULzQ2qGiO9wn1dpLZ39ImebTXGAIL29Xcwo+kbVa6CAq4dMZ3Noka
0nvSQbl3+zcs1En53LrfZik6vJL7F4KiaCYy8LaMq/YjAmeiZEL8HlQBe8OyHe6v0yYfHBQXWH9M
6hpJJFDi2EiStLw4RAoLO/WEfjV5uYFD8NnOB3M/esCvlRxEV1kBneX0iIq3iu6CTRASdLvhp0T7
6WMp+/KoJ/KrqJrHDO6IJ8ux+jcBYCKai83wHIgU7nLjPSMNR29cNNRW1oM/iu5PTgP/Y/jNBhfd
RaScNjj5wvc5dGbL+jtcvaEkAIcx2QbxHbVffPNo2z8s4F+sIQY+4VSg5Q9rVzUF0dXixUpyAicx
wwUEdyptH2RWbnp0zOFY3yCbtUZnf2XIrmfZz77y7CTtWWiuOz2+ciB/cPNKmzykuXUo6FfkrI+4
1A2JQfbTM6g1VOzU8ND3R8senw15G4J3rwI7x3sw8kssE8CFHOj8dgFMnFPx3mVtNATxFj9k9IdI
l2SldPOn0fHZd56dy9t4qJIRWMFLotMIDzfT9z7OprH/7JeHvH/HN/diGjZTuitbERL0RnyrDmmV
RI7v7pCgpcrhXhlod4DKwH8NRmub5sPK91taz+YMCcFAzamY7V10k+DvC3GwLL5t0MoHdeFYyz8S
EP2cZj9Xhc5LL/ZsGH3wBV1T+PYF7QCohwxSABvtrhwkFk6Dc3qEUixvqrG9Krf0BqiB16zIL8lI
IeQ53p6GS9vN9X//aykmXBVFQSH1wuaN4M0mfnM4xFj5NGxc1DcSIX+3GOjSQnny9iculGD5HANR
VRVMbH45XbpslK+6845Z5Yqj0tM/aV8COzYoaDg6PoJsJJJd60BTgz51WGhotG5/h4XnOgfTM6RK
jx6s1pdROWIvkUhZZG66pw0YHR1kZms/dWFyzD3whRx6ak0U4cvpS+WZCDKSEDEqUZKLPao0PN3r
ZGcM3YvrbRY1CAh0xuDp9o9c6KCAxPLvsfUTOhmIPIJLXjYQ2qGJRCOafMd99lruqLJD1f7Cdiud
MRr5c+PfpXGyKUYgE+H7HnZYbCKugAEZ0OhceyILT34O7+ZTk9OENOLiS/IBk218HDq4izy+v1ZN
UVv4jbOmikpZOzt08jeu7E8OIY/jH3Vn6Zi71AEAtpHBGlJw6erAr1/1r1egLjzIfpAKepnyL3gc
XX5/3TM6N91eGf59kWxxTek5otVjSLi6/MskyA5ZETggy3uNlRfPigbPtwdt6eo59+dLWFPGUVjB
xcqGs/KKTSeeUhCMHec9oTVkJXdUThueeaGHlfX2h/5hRX6yrs+t+RYtpS2Mg0zr7ls7yQ01BkoE
tTG9Duv43WMdKjzvEBxHV2ha4v7MW8gegdnDgl/xjyuwH3N5RKhq9w2rOk0+rnsQHgoqUMi2wU/A
DQxTfer8/RXHfN0nzBTa4wD468P6D1lYzea+/zSDDNEriLh0rIOm8xGJ7j1eN6LMI4S32xa792oS
+R95xGcPjf173nQcMjjDa3EZHIANy+dq/BAd1O94la3OgqTaiq4Hj6lLtwMyFLLUi/CQ8Npn0H1U
4x2Jv2E0OwmNJ+tOtX/XtvGmca+Riiha6+znyuBeD/Offc/ZDgWCpFPFUEdccNbR3RBK555rAsHb
rysmtqiLkHr3uu8fymDYjhoQUfCWasRmFGikVtsrQhpnjutrgex6jPY1EAJriPS8o4sWB4Z4HJ8J
tvgUieuYAA708mXrXfBa3P4FS6vo7NRhYLHlrahx0RvCfjLqV5UKsvJ0Fq7qc6SAFwcxpmpQAbWX
v2dMPVUCRq9VUuTCV5+TBGwEP2YMfZ1zq9DXqyU/lglbq2svDOycdh431wJ9yfOzFLSJEqsKWXLH
rsJch6AWa6uH2PW2znCM8/iIjARvy62fPF2L4/m8tQNM9b/nvxwhVnOKKjsjQft1QqPZsVuo/6wj
1N10q/zRg0RjZQosLYtzpEAq4VO2MkpO2KbBxttSWZ697D5HhpUrdpzaB4DX4Dwwh9X0mqXT5Bwj
kAYyGSWBht92rB2O19Q6dk5ZbhkE/6Q7lXXzoyn7YNtquIluT/WFy+gcLVAntasRfEpPQUEhzSwv
Oqd7k+Tn3JiItmRlwV86g82Z5macui7Hsn5OUuXtndyLCpodBpzRy0nv29wF7VJ/jfW3xG4SoPuU
dS4Tb81bvDiasyXJrWy3sCkAG9AFhpMbh0PG96pvwxLwBDttLuW1dHyQhbWeH7g0XWeryKiUKz2c
Jc884UnUpzE5173S57IG1LhAUP3j4LSwevaTXpHvXF+ETxbeOZTAS9Ks7fGgz2isjv13LeuDTps3
V5Tfb8+WhZ80JxFkJhZpLqvuHBD1uyyqswNTyeCpB7Sjz27ZIh1wZa1Z+qTrfP3rjDRJT9s0V8l5
TN+ccpOhNDIx5x12lTt/bN9GteaO+uMv/+yhzVYVlbs93GkWOQW+/2wF50A1x0Qjug4sd69PUKpw
tojHvvN8sTXpjyLT+zGGe6duHvu8+F3D/RZxmbYbpyHVJhBPCtfLYoLc2kH+u3wGEBWHtzSyVB5j
xXItCDYHKO9TtrOb+jE3a5iIhZ1lDs0W1B5SM15f5cyDF7zor5Cl99WT9MLOMocc2LgRFcILyClu
x5fAsV69NlkZ7KV5e91v/hpsuyEmnzxBTjg3hB1pThBRXVMQdWBWlrkF2Syfs62ToIbaRuDhTJmI
uIt9HWVH51lp+2L/aAiIwBuI5LcT2TtMhsmHBpW+Keww8MEUp2bjogPoQqbH+E+z7TwILF496UQ+
P4gs2/C10/jCcjyHIFhtUbEUfqyz5bk/NK/2guZfbB3LiJNKb3qyVsBaer9mi1Oa9qZtfIiA4/He
8SRU3/DEgJAnxbBVFTusTpuFsZ0jEUwn8hqrf3nu3HZXl8GhHp7ImJxbn/23VW/OQ9DYQHyEMXVn
v6db5E+fOhQWSohhnfK/qcRg+/n3BO05KggmAJyXc+tpDLzvyB6E2GOlQba078/10AkbhsaMNVi2
dbWBgztS7AVQ6DQyU/VRTM4WO/RjjF+3ipVcmGdz+oEG/o+7vU9OhEO+MQnYu8QWhoYDIfx+rECg
vr1hLCgJ+VwtrXq4DXnlkFPDYW34MBXYQj3g2LtOvfvIAkXufMhqPMtDTt9drFnTf4tI4nPtNEq/
QebDNH5CaMhOxNkXJ6F3hNUfyRqyeekhzu5jeeV0OE7gtxEQ8q36K3JaP5iy3r00OK7qmRZW9bkQ
epBJHfAaBzKti2+VXfz0Vfzzyte+PUAL68AfZsVfSy9gWaxLKSC4uHFxsWvjMezbC7N/VqnadWt8
s6UZPgcTVELkuhQYDMi6HxJjgYApo9bdmno39jvZ7/ryneImePtHLRWi5tpRrGytMQzTGx4Dj26S
EszrcROXRyROgqphywhKqdFX+9puoqHI79HPD4PkreBfq8GLHPnD5mQrhjTyfO+cr2GpFqoFc7Gp
VswVlszoqZLPnvfQdO2e2Ommzft7ngzf4Ay8sESvEU4WpudceaqaDokOEionOzPHKzLWwAj7Yczw
4A/Ptx/04rheZ+1f0yfxLJYKn8XnlMZRnQDjX+YbUZuHgXjOhtj+EZyi32UAUaddDSt1xoUtZc47
MHlFk36c/BPtq7di4u81nTZZT6CLJitMhaWPmJ1IfNikqskW7snycmfnOXaMLo3lbvoJ2D/Ejv83
0AD/c1366/k1skfMnYdjSWbe+qY6BqAd2nJ8x0txe4SWfsjs4iMQoaTLGpPAzX4FI5CCXQZfpNzC
cHr7A5Zm2ewg4aGR2Zqizs8MK+GTFNlXkUOXjrCKRzhjv/Vrus6F4+ecYSDIANrk5KlzFjQ/hFW9
TtRZkcAsLLFzc1rRISbUgj/4jNn86FkEjRwj3kt35dK09OevT+6vMc60yh30n9UZAdg54Lvjsbje
QJHOuTIES4/mOvZ/fYBsMgsYhcY62aN6ZzI/O2l7uD26C9sDmb3fOVIF4TzsrVMx+t8S+ORRd6x/
tikiZmMY581ADgTF+9sftjCVyPX3/fU7kH/hJDLX7IR7xlFqDynhI2xn/gEqkeCBNc3K5yy8E3M/
RW0h/yv2uxjE2/pekh6N4fIJsuEHXRdrFe6lMZmdDVoxcMdzCnk2LB42bWEgm5HTyuq01EGYS6n9
oGlz1gCh2MDU3tR9+s5h1m4SMOz9H2N/pLIaogwBZXGHQhJQYbbLi01tj/kjrDV2VEgLt0ORgg8P
M3MBVPXtEVxw8SCl6N9DCOkuKybIos66c1/6cvzqeOIlUd3OuaaIDs5TH2fAXyfxtmX9S0b6faya
aPWy8fmr5sxF2XnCKRjQVnIuh+pF+f79xOXG6dZiQD6foM5ckI1iO7rytErPwuLfnDYf9w2chtGQ
Aofhx1siPm4/xqWfMVsxSO2DVgXHwilTPfx1eUO7Da+0B5cuzKwrY/X5WwA+xb+HKrVElmaDAdCp
BEKFwF8+uqYOIcCJsrVm79IPmS0fPtrUjo+ouPPUj99Snd2psTmS+Mftx/T5ccoJZutFYjE4WTO7
O8tBbrq0PLO42DleGV3TElvhbgN4H9ars0ujb//7gcVZRY0j6+ocs+pXq1Mf5lm8hJuxd96CgryN
lra+g8+cbB3pF4cGqcpRmiOTrB91FjWyyHbGay6FN5AI9EHcT0cFkvftZ7H05WbrjS20VQKlSk7a
S8Iibe8IhK9MDyGMm49l36/sZUuTZnacYCN6dhWc9qc4M9uGvMbBV4MEJ2WnKxvOQqXWCWYryOR4
bt8m2AQSJr+ksfeSIWcZ0QCANjiZDUfHuBPM/GR6/MeD9d2L/c3tJ7jw0+Za7AANq2m0QKQVrtzU
E0z5PH6yDMTeZE2m+flu6szV1yNAMtzpcRjz2yns9R0O5aNGxiKBluZHv5bbay/MhbnSGkgkPQx9
as6parON24HSXafVu507406mYCs4YixDItUPWeYAaKQOWhyI3DxIBhAAaCyXipkH1RTpBpiHawLV
6H7vrR7+Y2/83iJpLbJst9wxpJqIje4qEJyUX0VJF7vfh6pBh4RWsUHn0TQRMCxo+CFq5bW/YmUs
mxWvNenrDSMc5dKcne0RobRTzddufwvLwjzMKmODZ4q0SM9XB9uWKv8AXhHabeMeG7IbORk664lv
wcZr9cHK5FlY6Ob6czturSbAUndC2xAuq+s7aHlVGGfPtyfnn4by/1apHX+2kurJGRtItfOzAsK2
jhhP76QtfwAA8BMgydY7aIQ7gZ9heT547Z2HVlhVvnVgxW65Qu6JjL27bBghSwNy4aMS6HdQQCAo
NQ/E529VYhKA8GR5V411RLIkfS4Mf7Z8DE3ayVfegDnNUp/qEHwA/qWPrTs7peQM7Xi2SUDdiGVH
Nom23b2ksBcEKn8BPkzfy9h9JNY1nL1CVmNlV+MG/mhMDNql1dbYDn2zZQvvEhKUYbjg1V3FAr3N
VD0cvRR1jzjuTqAY/Lz9IBdewbkWqK7GmCGU3j+RFDGddKoehGV/A+qgi1JldnE/kpDG5PH2py1M
xbnsx/jB4AEKDbmi3R2KHD16k6EdmpVwc3OG/Eog35jvlgeqOrNyG1iairNdEXlbPBBxoM6u9u7h
j4vcxvu1WqBeaOQ5czV/1dmWpyDcP4GWk7eXOPme2e8gitn8KOLL5JNw1N7Gce5WHU0LD3Eu6G/9
sh/sDiUqyATQge2aF0R9RLF4R7kkVj+dxNvfHq2FspEz1/TjHEcqKj1zVoiKvGYgF9WXQEx7LwX6
pvS+0xRYyv6UiA6xxCxULoAPhf0KhFE0liIG21V9l1DCtghC4SLY2VBfJaAU3v56CwM7F/kbPQjl
dwgbQr2Uig9ah0P99faf/lPu+2R5mav8+5rUSYlcjrMW1RcBn0uEeGP30CT1B0FWEwgPp2lgbdjg
EAQFB3TheQPNhfAfJGO/NTbm3LEetMZWPVjJhiCgOBTS2ujRXdFwL2QSO3OvgCUKVxqJJlEVnNzy
1yjqreU+QOCCaZFfiT/9l9xcOh+6f7g+5RlNurCgpwTmuozDICDwX4c3ViPGehhPJU3fYL49sTY+
3n6G1/frs0c4O0/HMettUil2ClrxVXfBVz8Z3m//6YU3YB4HB84GEXRoDW5VGkdokh7tyt82Sdrv
GUVjCrbqd+3lz3mwZltf+jGzRcQiFuI2hMtPTi8+Sit/oajw3P4xC+esuXJ8BI+Oeu7on3pBH+yh
e9SO9y2okyosE/qfGorOXJY7NYU/DSjqnLDeIpNyMsmG59XXkQt6yCq2lpKy9FNmp2FjI5vdwrQ8
Q/CehhYROsyZ8MOknR5XY42WPmR2IM7i0Sk1vAunyhk6hDpxHIKV+6Anb4qq9L9lzjvz6LYxh6y6
jal/aiZA/DJ0Bw8kC9Y88Qt1AWdun7ENaDLY4BFhk+6DooNAHgCVvqwjhxxJ49VhVfTh1bOXiAB8
CdCT8Z9X3YFLm/7s8OQ3NC19JBycmFMdW+rvRW7321RkwyYHc6Hc5WsX3oU39X/MNAW1kiEm7klD
eRg6GXDetGTjF6/Uv0GmxFVe8wg8DcRIJ+rb7RfqT4P/k5VnHnFmT1Npkzj1TldmLX+bwJTdOdTz
Xvo0ICG6GA/GQlxw2uQZeJTy2Jj4OLIMSMpSJI+OQWBJVNPxxU97xDxKeqh0RQ96QIi2rsBXKVhS
P7ml7jdkqpwQjAoxhg5HrLpIU2SJ6rp/9pggMDb4HriVAnjLLEj2YNYEUWvl6hjESHNMBtW9wbC8
uf2zF245c7ExlEttl8NMd+oDP9i0KrYPHZBB0QA292loim8GR/6VU+OCoxuK9H/f/dt2pFK11AFR
DKGYSmdvHmkGBNh37j1yqmXI1PhEbffZwTq8rYFf3vWFP57q2PZCh4nn0StFWBqy9kYtrApz3ZYs
IZPKvGQ8+bR8mKYAnXvLOQfdnVpr3S4837liqw3gQtWTHE8BDgAW5NChQ69vjSc+zJVLMVo/bg/k
wrlmbqWhFtor11PrqaWmOuKAvJ38coiku6r+WPqE2TrdMK4GNbT8RKd+2Pk1us2e8aytl8b1Skl2
6SNmqzSM4dTpyoSfuJ0V94hlt++S4opqMlX1dPs5LYBFnLm4n9ApaXRv3NMk84nu7HJkdJM7PqjM
RWVQIEkRcZbDNheONs9fJC66zqYZOAPmmebtFLG6qtwwA9UU3mg0YFnFnaOLy8+74oP8kiSwAiCC
C6mrZeA3COfOn3vSvpDcuJd0imGOg10z9BTCAqq2JkDd9exRaVDtXUDbD7oBjUindf8lBdvlCHAX
jmBEGvfsDdnrpB25zeM82WedHCskvNod3YN9Ne5L2zKvqZ1bgOBw66Bi6Ya+VzoH+M6wpaaqfpdM
05XC50LTEvzJf7/MOYEdwMB7f1J2FjwXg34r476MDFq9IC0NMkKsUgdvxgB9IIG1LA1dhxVrn74w
U+Z6e7vqkBvtJu7JZcpHfFoXbyqrw2Nl6Tc2wXGC9Vtt+YTNIs6DiBsmDmlQVwdoWwMMcIDOwl2t
Rr1WcbuWCD/ZPuZafLeWZY/gVnoSabklCqxnJ9XbHFSkTZmrCYjrGm1w+ERoL0MrD6xtblfld6FW
5vWCNsv5U/P4q+8Tj7UuTVCg2WqB93SUZfI85JD3xhVouM3kOmFuiReTkXdVS/cu61S/EaZ7rAi7
Q2QguMQo5tRqOgL04v7EivsuW/yjhMX/OGPGkUne3ZWpf0BnwI1EX52q1jn3oPGf4MdeuZ4srZaz
JSaug6Gv/bY/uT0iOKncA1987xAAYyvNd1qqtdG6/sHPRus6in89LAOcJDCtYjq5sLUzq8PNNGuf
6j5Hi794E2/ERsh9kZl274B6zHm+u736LPxAPvuBIMsi5KHJcGMq3mQ5mKhPfODA4CUKs4C1276r
5cpH2e6fjspnv3K2nE4wCaSKKQg4kKwJnV2MtqmqopzYFhjsQQwzz/PUd279S+HWCgaenvQwgYiu
e4tkofIZF/DBJ1gcixAuPaPdR4kU4C6NqprinYsacI5wkZ4wz2kSoeuROm8wVo+ZA/8RVNi/ZVsG
csChFMXae+0mXP6ElTVBcXiQXWnjGgyyq7lnqk+34DazvRwdbm1rkpN7XGtadciQiepvYzugH40o
qz1K59B3jFCQSzPi1oYKG0E5MuabHvHvJ0gosMoEDZIkD6Xl80uq7faJKiKgpJgUGgmtSOKdCuhv
kAOnX6KDzDNF/CKAu0HzLrxB3Ocydb9mwdA+lLEhu9hzp10/iUz/HusR4cvp4KbiAXm0zUfm+8Ta
xzlPYYhp60rRsMYOlp08R2krTGwcLAKFVKk6IzrMJiuI5Jh0/qZqebb1Gru8KKriXyovCzh00pci
mZxLgN+Awy3MtxEiIcTGtRIdJbrNEDwB8m7IqtLbFRjOR6KI290HIO4jqoIb/pByKR4s4alD2mbU
CltFGbRpqagR/jGw4gXxkG6OmioiyHWFLqInXbaxM/YKUiX5KRz22x2RglFoVeGc6cscILGUqMia
UJIAXJdvsgLXispp2h0wYHWy9ZUl1AFZ6vDHdHXxBrIvw5qcxoM6VzGm9aGPJ0YeAih2xT7u+rI/
6EoM9muZF6W3tXKDf9+OfBgi2PhQQ+08NwMm26VHDECOb2k0HO3Hopc+DIU9RfZIqIDD0G9C+j07
e3UCWcaWguinm8gyYJdcqI9/ipJ63kVTJcmjyiRBK8k1bCdkjkjDru2d1tqg8ZvjNA9Fffxghrba
Kcz3SzpW/a61ixpQBbAskQ+oUFitGejkJs0QheAlfkp2vC49sjPoBrtIZB0QLb0psgm35hCl3rwA
DN1q/TteijJ+M2Xpkofcp1PjhgJ7JIlMbBLw4bq2TK09Ko3A70fK9Ijvch3Tpjs21iA3Mgs+r+9A
yavp0RIGgiuFZNHiA/kuSY8UpBye8DJkKJx3MLd1nbkwRlL7MoxFoX6qSVJ1oarG/zXDM+FPYBXA
lzliMPguVty4O7sGXe/QG1H5ERCSEH6FBUlzHnX1GPh3Akx3CRK9tAEnn7htHvwc/2AzZbkFFBg6
0o14QniKZ+/gNnD7XVwWjvoHYYs1rMSx03XyobAxEfd+23XuKc8LDRYXYiPQWC8kPAt3DehE3WPi
t3KrK0v0OObLsvPCOuh79z21bbv4Wo48KZ7QwOJqq0DSbh+clhb2YUIQ5/Bbs9jqnmBtV+UF/XhL
HgGlx5SlsUZOdOPGRfOPHVTavvOJTpqvCLUYIIqwubJeZeYUTQ8EqIfYuaHQNjTJXl+IN/wr0z4W
SBAAkbu3Ld/cK4/U7V43o9tunawGtyL1nKGFQg7z+uy1meVtS+aOxbuLahPH/S2NMY/bjAT7ImmD
8m6yZQN2i9ZZ+UEmn2V3o1PUkiLVuiQtwhrcxnaPnm4a86sSwPmbCHkZ7Mrd5/khHeC/PRfQetOD
Gwc4zMJ+MaTTcQiyDjXUBLuV2jRkcK6rawsQyLuZ3LzZFW1Z2BeG1Wjk21zlQp9g1UzFe4dKQ/Ka
uSZwWWhMLxzcxNKpFPdI73Cz44DfpJ8qGJfyrQiQpnXURvD0qxFj7Z1i4Ft2qopRQ0x7/P83Zppy
sXUhvS2fBMtrggswTRhuC7Qbe8i8TUfSAwm0GsxuCvzaXMYUA3NvuY5qGjB62szdYyOCcYUGCkYC
ZCX05h8PgB33wPKCkVAhQ1qGdeVW1aaok5T+mqrOavcZDZpBh1XldWPoxtzaSHj/rQzNmLxsv+cM
beNHkyJECz585A1LC4d6UspTTV0U0Oo00GQKJ5pjgwp4psQPCea69eyVFPl9pnTjYe/AEuhfKNo1
/k+dM0pfm4RZZqeBVBAfNq1AZ8w8p2xwjcUk/d3hfOEdYzTuS4KGFqPOD4ewBnmdk2PBzWK6wYQc
3e3yH6/rOsjL7A5IF9g3FVJHcgVHwl3SEHe49KWN20CIVpKffG+bVgRIo0jr+CssMLSDL8Lra/Hq
j0ogq0L0zN0xbxzkRdl5ZiFHfaQ83mTMsc9pY/XWPqnakp971KzVd0j1GJoNtO+orjdCsaA3oPCh
VPwTzBbcuPFBWQKjMV6OekQsEkQiPfJqWEW8LZxjPLkoBucyKMdSut2vCRKn5Ls2XDffG8BVvZAD
IDm++jl0K1/svOuTf9pUQUwD1bTltnznKhtFnm3TFBSIkRir7BPTFqnjA6gisd9HEOs05aGNy8GW
hyIAxOWfDAp8bA+K247YjlOO63bop27Bh9CdMsXdjRcrwnEaYYXVXZhfKhGaQDgedlshahTY3aqp
OIxvwQjn/Ca2Dc+dvdciefBrrUg/8H0/lQppcqODwvQ3hI2U4FC4bVe222wUxGlDfzSyc+FsoBaM
UA1VSFlJ/bxOYBB3XUk3Cmc26/84Oq/lym0lin4RqxgB8pU8URplWRNeWBppxACCYADj19+l+2Z7
yrbOEQl07969V3uDXWoKnvwZZOuSBWsi+veaGrPr0kCBAcINZgOyd8LKa/SeNjF7qDfROmN0O8Sz
bSUh+tgEWcltHdWp1NEBaBuQMJu6SKf15q/I7YQ8w9txunNJ+0wG5S4GnOJS1xRMa0XoYUWOvcyL
Jt30LNqjqOd9OzdiUf5vJy/b8bhOcfiFMNp6/6SeA0U4raf4AkM/aywrub6zRm4qlFeHZyKNivg2
KXx3vYxOFMOjiXYPyE9Xtjj0lkWrU05j5v7XBqrYjyJx8m8Qj0+k+o9tdGbvI9a+ewlDL6zPccT9
fSzaaowAeMy7Ku4ILPb8O7Nu69hkObwMJvH9kj/CJG7jF0/Pc/8+rsF2db6TpItlElnTTd/rC1Vh
QbR0eviDsxK3MB8Z+tp1UMnSJ2nZEnx9jIO4TmzKvC1prwuVJadGVVdTmqwsWMSRl7R9SlW1hO15
U9b3n71drAWYAOn2640WpqqfHG+MvNsw8n3KNV5dbzOZDNqk/Fs4QT9c4kreADwwVwANruaETczv
pUuciR02GGKHWm5+fI28kUlmm4wt++EOQk71V205eyT7XDrlDZU13HI7cHNBSlLaf8673VXX2cY8
gAI6A4o5sqjVZ6L1en6SGFLGdOH3t6qnHYjOTTjq6nNtKy7DOt8vhYmWLynHEpLAMrdz9xiIvJ1+
yK7c6ocAHw5cqXUdkpct2LrtAtpRVywWNWUU3Mom2LYTOQ+j+ZcAvopOTLrc+Hc4yWl5iZC94pe8
0EP+UfOzUu8oCVnjT26lA1pn1XspHnad1MYgTDTW5ZO5ok1LAsBvq2AM2TAXwziv3y4Ll7Am47Je
c42xE5/q1fSxxoLLGoevZjlyVqyqfsjFVDhUlERB9sLpsirRmCiOc8z0/TXCnDh7bJTrwXmZTF91
y9FLKIC6C5gj1HQZc1VbmcdJmQ1J6wQUZ3skP/N2iQNIBHNH1q6Yl6i6flONTOov8wqVIqxfZK3Z
eOQTtjuovdqEVUyk1eTquzAe2q4EARDrHqahaoyXToLkEe5nct9HfnFOUe938KLLyWR1t20p/9zB
ndZEJf0oFwTHH5PbnPlnMcKKCjaC2D6jfHOeBCik06BdOd62lOl250Tzh/0bK+IUrzy1HljMuhPL
lYV3M5CBoDf3HnpmDA89T6Kk+CFEjBkLy4mJpyP/4eZCUnm8Qp/pkmW96xOv69nPyzd5aLCruk8U
CpV7BFu0sQ7ikLcjn4G0UPy2g5jipyHpyuUMJSX/EcZ2xGUcFWdKrkJ1LDerhPzcirLkYacM1MfO
57kyxwHq+NjDXzFR11NRfwtapTc7d9VU9zOrgbWVfxd4RG+L8ON/NKccZqdk00bA08nX6dDhi/zc
BDoHVPLiZEfX3/KMZRwSITIOn2DejvXCHmR/Dif0gf4KYszAxS17SFCHcAr08lp2gLHsodeB7QuW
ePc4qE7hNPjTY5SMSHSkiDm/qx54ErIqnUGcBVtbqfiNzji2txO5Eq3J8LFt+EZqh6BmPAqojWF0
AHRm23S1ib0r18B9HzH+lB3ke6f2YV3MIF5kqmtWfH71HuFLBydY20mlal9yVJd1qcmCsjmV7JTW
odv4R3A2efcnrrp4OSreiOg55kOQCtjLJWq+zfX2UMNnAZ0xxsiN2hHzDojIlp5Pu9s187sJIs87
b7Gf4wmWqzM4bxyyWgz0ro7ajnvp1ZAQksFfwyhlT7WYzkKVUXm3rUMQXJYpiScyHNuiLVNbaIYY
4860M3oZo1oNP3QbEsZ49anvf4+5G6RyUIbrEY2AAVajMjqgzjvGyxR9kw4D/zAod/2NWdM5k1wV
PrTT5jgHZ+XvURuDf72WfneydV/f8ayI2xB0kHfw7OZkdu6Cqw62+RUkgHmZJJsgaYjhmXbNV6FN
PQY0W+oGnjTJqwjD9aYn/+dfUI/BcjDNoghWIBFyLRLxFM+0WJQkRHt6tIXnipM2JzeDvIhxUY9j
MHDCr/ke3FRGD7e8XaOXEb1DxFaf7FcVu6DM7G6pvsEIR66lQFkHUoa2WGesrgznuptJ64j28TIG
UX6WgM5u6ooDKvZmk3XaRHeeh2DjlV1NwYZxLAbudksyjHuUI+aBvqlVFvvBwtLsaM7zHHa/x3nk
0DKNf6hzyQ5fzrHr6FamQbz8BIekaMtCCidLy703o3ssa86MCTpFpiyphLEJEzRvBA+SkN6CcrY8
cqzIc1DkR8aykFjRL/KTVe5Ax2TslSDsD4sbjKqxoGHTkp+nMmolEGbM+f4L3xszDQ7hlqBPny6A
FLi+F95/XcPxEVbO/LsxLLL14SAexdDV/9VBnV91MeQ3ddwD2EvI7AycXmSaIGroWsFOISrYvMDH
QdlUJr1zWSo7Hba+pqQTorV/pq2O0y5Papa9PPkKARG1XgTFKc59fVEdRWBa6xVfaeTo/JaumtqO
/ZtzP1tx68vEdGnE0XAumEsRHxMEtjyueRjr23aK1r/w3SmAaW7Dx16ZivZfrt0/FfXuZQyd7Tlk
vfuMl4KAHNHufGmQhA4FcV4sQffdRzsv8e0kxPhSrJ3Pk+9XTBYEmfwlD8Opj4oVznWHbF8X+rgn
AQ/6gAW3qYZtz7bELift9CAzXMwy/4pGVw91EhS/zKJE6s+O1scA6tNb0+a4PBXeNnFTuUadKm3F
dPDCpn2JiqJ76sImes+9rvqai9V5HBZBYcb69n+7cZzgLhBx+TAPbX6F3ZU46UpsxaGB5YePVE3m
XDERebecg/1F7MhcB/Zr83Md5euShV3jltle5dslT7yiPJJMTziHdFXtHTpjWCuNx3kbkI4gkxwU
19cx3/PN+z3qlXs5rcB/33qh3O2bH9lF3ibR7FRkjmlnPNKtk3M57kl5H+yyuAs8ob6lU9kgIunt
w3U3/VusPfnQjmx2fne0iLSVM3oC96RztDIeXgiMN0E6TMHYfOVVrbqMfOL4vqj9VRwKpsvfSeD7
+Fh4lJh2ryewA37zHQYd98U9o6FO3e+Uv8VR2bB4CP2kTQ57QTIjPz31RRZz1b8LATKH9TFzwj45
fOVst+9ongtBpnFQypSkvyTKeDoYJDWumerM96vwIWBnfs0IVnQ7wE5RA1xrcBYQd3CJBgLwkiTO
plF2+tAHddBfG8ntd9Q66An89smTc2IdPZV+P4o7Z7DxJ9zKtsyEGihoPaIqf7tdKHmK2cd3jz4w
nu9PO9HgN/Fm/1DjjT/zPcn/mX4IotSLHZiTYgkpjcupnf2baaXLzLY5mSdeltH9VZlluudQ8N4H
5kD/BuZQj0s8bUnquoAxj86y27tlScTNUhblh2hs9JeSTf5sXU1QH5fI7NxuS2m+ypz6LfW7cKsP
BXXS/byPJUlKa5DcesXoc5jb0X9WluoNcs13UUpYT3HrU4GUWV+3/njK13FvT6RRzeYqPKNxKn1L
IJL/GUMO3wLSNY1G1Gj6sskCvzHyJ5TUsDkU0YT11mdZ9P/eCvJzbOSqQqcEFKn9cVwlJ1sccv49
7vuUO79WqrqbaCA4VYFiE4fdXVFcWS5RCSOexb74XQ3+xQ3XOGJpMi+Sp53x4wXFg96MQ9HNEYbi
xvzorev2mWw35yLznvOiNL3wf5ZFlzzs/mpejVfRge/S5kMWyhLtw/b5uJO/0axj/9KIcP+wtp4u
qxuP4dHZdPscEDr/xzFans0Q2+p26gPKv6gP1XjZlqp6E3tFQLZLP/tExG7xr95Voy5QP/cpG1ak
vZPQrACnm9/o3w2u3IdknNv7TuKjO+aRKYcjmoWYs5YepLgpUOWnC/9GcuNjumnPMKFFfQjFQHDD
Dh+NTY/YHbqjEDhhIaDIkp4D34U92CEMnpJl4xfKf7vsSe5q9wdX48kl09uZ89MK2Q9+XGji9nYB
VfleReOI5WlrmGeIPozPbjjgnqM5oQgPxwVf7FwRV4o4W5SH0t/gG1bBWpibam94UxXjZv/K91aI
Y0QC4LUi9/Zmaa3nXn2+undngm2RNRQmd0lAMOIpd7txu0qlTHhtkxAX8GRm9ShFBaF5Ujt09pSb
TfRXxINSHQeJQHYhrGLGND3p+DYvV9yxfi+5hloxz94Dtddm6RJmW2bxvLoVLVw9M53rg+/714cl
mVwKW6ifYeWW3VNivdJ5kpvnbxkFulnPztgV9qQgWD5Oc1u/K7vTSEfVhpwJhU8xW/FC74NFACqQ
II7GgmX4rm8zdxiC6S4ERm7paWeQZlVfyYeudua/g52q4BIpA7PKcxBW3GXumpRfWPMezXVwkPtU
kzAabwxfW0FlMNCYmVOcgBoYWHGQqaqILgLyCaLE6WJx3pi2X5mB6Poj6Ab3eR4KTS805PAw3Un3
j7IM3CsS5GPZLMGDV7j7jUfbDZ1pMwzpBj+H81m1ugzOEB3ZMWwh/P7ukmarU3JJ56sWtg4zv4JN
svtLScu86+jo9uNAgW8WsJt1SJe+rC1BqWtUuGdHet3Pvhv95EDVOxjc1GbqzsRSK65kiJEm7ZQf
Hw1CJeAg49XyeQ7L7o7Q+dqmI5Xld4aSts9lS6wLp8uCedJr9s8ymBJC08oEQ1Dnz4M9gk5sMTf0
HP2ovDHVRVS1Y0H95FCsgSRh7ya1BDWXh1XsZoZXkiT1RQk3BqkaMmk/qbDUCyQ6USXZUrjRQYyL
YOaxic1AL0WxIeXoO/o0CNvkPoqdNXPCuPpYA6VmeozKnU+1OxhSpYaVmgecy0n4bVKnThIEKM1d
V7gY3Y22173ttv7Qmq2M06aZSf7WPTawY4P6dJVTIB7QraND3QRgcfOQ5wTS8xv0cvQq8mVESsBN
rt8Kx44wadakodSDVTtkqwlrzISMG78/CiSkdEmmok8Xjwj/oG13F1RwQABbFLEJSwgtWxITTX85
auYsczI8E2i9/QFZGkUHqRkgZAsg0P04VRUngR+TNP5YFisQ431XJHjlnXp2FJDn+z5u1o1mfSmA
szCa2I5R7qyoozpqO0yvqLgZL55s07HLKydllLY9m6LfpgOaPveAP6H/pbZzO5awika+F0mp2q89
6Ejdo71ELXA76LsNtqbiNh8CgrTbNmzntAa0uz/2osjVeTAOhKSwsCQG0uA+5lORl0fRsm53qLCC
sQMuE4U3Me+LZxxEOOs3wl1emawN/zpPbvGRWqq+RCS/n7nnuZmKXt9odLH1FNA1fk8W5vKhWnim
0qHYmui27JdyvNkqKaDN1egMl6lI9Hps6q15h0+XHwuTV7+WUMy/A+1tnxuNzQ0CPE8dmX+va+P5
AaVqjL1C5X34MNHaXHm1cBJsUItJ2hhYVaO7aWRwA8LaGV89E1pxFto0Hc72pNoyhgPLfRvWQt8y
wGqTP9u6A5mZB6pvDoxB/8Mwvn0Me+kXp8Wdvde6YDpWVD35qdwltxNRk580PNF4XnfI1Igcdvtn
xcBTUMSrZ46a0DQGwwKemM7N9iMSCH8zW9yvMXl58L6BmpJSTVLVGLJL7G8lNUVvPxOzjvNdkTMj
PLaChD8VCv8KOnj4YReirko33rsMWa6EVgi21T/0uB+vhl80AqnxaEHlyAVHNVex47uGA7IDcilL
EaxPnqVe/U9w7sZJZ4fhjK3q+WtW6MUc9cS1m6LK37amXyWP1yjNoXCGmYNn6e1d5KzVlw4TimBS
AGUEZjpkyiKLarnrbNuT/GFj9bI6JUNO1gX/W7nauIxHUv2idg0ZBPdxewPq0HvenMB8tqXjHufO
NyQFMiurOWM46AIqw4Bg9mPgu8XN3k3taQn433uuLU9jZdD8EsUloxnykHIclydk4Y7lJjlXxL2i
rD0rldCJFXvF6H1w87uuMpS8s1rt+1yr/pAPUcSt4jSEGMb+fsorIgKZWRWQ2eeEzBzZzm9ynUBA
24EzhF1Uebdo2V2CjbBLZjv4dunAmHczNMvaJhoQAfIi+D02rMiyll884RyIDxZU52HtouXn5EAW
8hk5P/fSaR50pKoMmdNcSpkDCukDTJhuzHIxaph3nvLBhUWEgMBdWJyBUSveoCqnLYkL6WdaY+cZ
9A4RathYDhFL+e55fXuL/g1QDvn4ftAxc4icujfzGG1d/BENwB2K6m4KWj9FEv1O0LTjXbQOIZzb
Bm4Wm5nADDSsA3eLDn7Ack+0yuiiTb5eQo9hbNtu2w+ajQ1jfuNAnneqSy0a6PaNiU/W0fsZc3/z
w4K7OBIh+9GyUZXxr7Im1A15lU5GeUu6mQrOUrImj6qO3LelMv6BwaT7gKjb3ENy9z542IPDHpYG
avWc54fVuEw5CjKdTFBihm33/JiruX4PCjTDQLvFZay88iCLfeQUd5x3vEg5gmb1DkNCn8WSx6c5
XvX3cxF+Soz4U3ncA+TBQy1k81TKyp5QpBmL5ut6CKCyn6XdpAPyYf47zQ7STD3t196EnxTc/8gs
F89s3G4HYpzd+7VmZrWg07+6hSvPjH39QwWl6xong3M/Lv276Ex3VH3JdKVgpyQcGe3RgsCR4z4P
X1EWiM5UgyLKJy9PuOx6LvKt/ueH1lzQIcVTM9jXUTbVW+OKsMkmaoBzX455uudKsUJu42ePVD7Y
HOgRkNUTyMF4r3xSeUCjb1a62K28D4krh+9zjg47PjT8K+VG2iMRRWrIcLIQxblE8wJhuFxLLnuM
8YceEvmhX0kvWp3qt1+zPfIO8TpY1Y0n3VaEx0IaJ5vKvdTwuezERaiEwzzmsd9qt/ihp9EPnNMm
wKehSllbQKemeYzmnzOm1/ZC2QbGGCm1NgyrtiGEcT7O4UekIEQ/uOUq+6OBsTN8VVuwEy24LopV
+HIse/9uT/bYvsdV75obvu66+Yh8nASMuYeufPB7JYIf+6DVISxm7f/cAm/vb3zlacaNgV3K/jlh
2Ry2fD173JJu03vLf8k0lP2/2FlEv6VtV3nD73jiD6g2SMpcUos7p8ymkGW7c7h5yZ/JNtTQoYyL
e8afyjsOc5v/fz+uPvrS2tdymchawF42OMd87msg4IsvKS1Daxc6ydayJ55GnfHL961XITOvHHJE
c18Vef9GQwkSI204bjR4uX17c1f2nJ6SKl7KE5lxnpslTd/dIar42BlUrrqv2clt+9rV0dY+e6wR
D1lScfGvh0EuBMFXvKz1DzN2PX5Ej/xV+k7GWCEovaRtH1prWTlcARpSdasNwTprFm9g1ECwpWlv
kiQItx/YS/Pil3XMFj9QbbnV27ZEe5fuU9gtb1Xb8zD5bKRStgXb4v9m8Bp7jwqRpfgqY9t+TZI9
umNgMNtWhzlyY7pZg8JwNcPkBRlK0+48UvrY4jjGpfOaLDwl7CGGqiShnpZUKujxfcSWVuFMbP/F
1lboxjaaVxjncRlP64stGc4cqhHXk5NKg7PVO0bGkh95Em7uTl/e0gEtPDLPM9+Mm6YspnQU7Chn
3PsWzEHuOdMvFTnt8i9BUor9dHOGdWipxwiDXbOeax1NmeupYvg3rl3xM6gdJuLsjAexc9VdOcb6
UJM82N40Ppaj7+3SxOaE2UcaFPqwDNt1HJxRm4Mcddzcj+uwJmdZ1nHXXxfpFZRFRSz2P+E86SIj
Rk4bTGgTk6aD1olc/iuRtoKndXK3rj+so5xEnto5Gih/hbdH905FncvQ2seh4YZ8Q3PKMs2wdKnj
FOuP0QtkoG/pSel209Ynh/Az2qIoIkB6FtWO/ac0SBbkMMnCDCdWAdDAJrcQzV3PPKz5YIDV7j9H
Dqzoq/asy2BSVM1SETASO1GoqRUkXjlmW4rPTtCkrmLvuHuibemdSutY3Km756A2nDW/zKK5cp7Q
wF3a1vj7L7eYybYORhtX6plhwbaY+9j1pXYP8V71+1/hFWJ9b8jmJoJn3UTzd0URmKCDBEFRnrq4
WvsuG/1o7++KnQE2S9uCndcVeUCf92JOguduDyhN8TtZUJtji43Z3fkIqY1rLO7pgqXsC71fySNv
XxPPh9huA1hXZLI7L6I1MyfuUkmyQD5F9CdbwDnBN62b7i8vcx3eudavSLdbggUkDut2vP2qD8ps
9saYfUCbfBWlW73P1D+rZc5VRuzyqQB7QXHuwmJvnnMxcl3vrh4eOUxEfWW4paMXFVdT/rC4zWzv
nM6dtxsCx+zJIzELbFKL8abmcaM2mfv4s0xqxf50UPe8ogVlBSVjb503zZkNUtLOzXSsdOs1B2xJ
wdETLszoPETQeY+KXXR/cHz5n32w7hAyJwaoyNpLDHWAITU9B6ON4JyLAcOVZ5LmOe6qxNHpKmAQ
EfTg+sMdUmPzq8RkMz2AE0cPZDAq+7vSVHF12gLe32OXMAROg2ndO2AipS+jt8XYJTgmnruO2GbX
/WEzZtlNOrOmu2d1jf766OB6iU6MmMmqroMt2ihI1v629/tpzXKAIuWFsEp2k9xycxRMDNJxQuOv
zz2hKuFPdxHu+u62Md78baIhRxydt7fV9+aB4pgkwd+zl5izhW9N1JOQ14QY0BOK4K4yXzWRTWPf
5VVCyCAKrKskCnbiiyhLuMdAqUDGZrK/l9JeWh4A/zVXEN/pXJwGeE3dPI5h3IuHkWqXoqW008q0
sNY3SlVyvwq2rq+j2cVHlMDjOmLYcH+BVZpfCn6zY4YRfvuByi1wg0p3eB7wCMhPgTb/N895Wy5A
Qpb24EchyqB0KQWvkul7eIMpYX4Kq5DkKq3bOE+nyJ3vF+XU6rZWpaHaCPT0HnZJsN67a9L9YZa3
fupcEnmVdHmJy3sKQ6Z6hTrQDLRutiT5HGfsPJYEDISRvCAz8pcTlTCjJn5ZYLV2B5RCE5MkV+j5
DHVurQ99tSBDuN8vsvETpiFbN/wpF7uz5sQ4nbti7lgYjUNffe+Dmn8Ng8JPs7BV8bKHUf9nc/Ck
P9WN6vPbYVDOcOtuzgzYmwn5cMQ4uXeHpB01hckSlC0kW3IOs7ZCRDmxclU7zwJ/B5H+uxr+MpL7
9hl/y/Vs7K5mQtEHIM7IDsDykDOJKeogW6rvLeJoCxKTxl4cKC7UyM0fEHDZoGIPq1fjl2fLwjuW
WFkottxkgqHaRpv2zk43OP4v1+Smf+Otkkvq6Q2Ba+ld1TwkyNhDyi9Oy39j0qm/lWd6j2don8qT
3JdO3OIh46quRnZXRKJ6me2O518wKNVjOpUIC3Y03dMs/B5xc8CqUD0WvgmLZ4Qq8YwEqwoYk/QU
7lTP8Eet88QSJi5xT3A+sPA+jZz9ztQ4zwVn11OYr4XMpJyj+CjWUmE7lb0TVrcLC9XNTxV2Lcdl
UTrRZaEBkxdyWAv3JEEZuyccXtV0KNwFi4reYnZYoqLH4yOb2t1eev50HQhdMSHnkgzbeBuP1TyQ
NhEURe+/EoMQtuu58fUeHBTLc4+FNW5yDHEl8VyBHGdNbks25NnFTzCupNFspHkoN1XmfxrIKNEP
BKE5jzPR5XGYIiLt/THohYzu4oLS+EGrZbhqUwUhQ+ih51ya6mS8sfG2vLI9DffHifyxZKlcM3Uw
jDjPepuKq9Sc9Jd5m8YlRTYVFQMOzqHbbht3//Y7uUK9GG4lTO0tqw0YyTuEyl/RPpnwuCRdyI8x
L/NATl3FpxCVTq5iytsXthPkq5uI5Kff8yRn1ltc52tbO+gENmrzf74Nhj+xO0tzWplgEUudd2tx
bHak4wwIWCc+fM4+0lCmhLCL53gR0X6cdTn2b1DtyStvSPvIP1vKDPlz76IZBKjf3DqUOs8jqA08
KGrg99Xk0caMYZpk6jphPSIcy23kqZ+ati8fw75t3IfZw4f6o8mtA0MARws3Z7vddw5lFe7sWqn7
3pbMVHB+smGky6Y5RtIpv1OV7Q7HxfWK4LXFN3c1nhXFY6uHMlvoEtKOZpr100gkl6HF3zm3Tv8r
YMc9SRviTx46jxCAx4hTEVZhbc1vOpMCA0AfUnUZRJz2TulmaI6tWTag77Wqy8yNw5VDrPWTPMXz
6HNGxeX+W2yeybAtgx/GLu8/NuPoFk96rgeyMaQp6+tQNpBSmPJ3a7pvAfLSNgfR8ypshffax+B3
Lqn+WdWU+bbjfUGrfKEjScyxH/z5nu2X6K7o8v6aUC9gtCDvI3jG0bKGB5qtcXzbGx97pVyEbl6r
LnfbY1WsOHZwz671T9GWm8W71c1R9QO7Xo0UPPc2/2J4UNvftD3C96DNu1t4otrfnYxzRv9yWh2D
qU6MnReSTuOaG6nhXuZw9oNEYHtkltWdZ7xPs0Fn1oaBozPx1AKVt7bLpsrxlgvAQv+9beuEn6Dy
MRsOcYefKKt2qLPHjeOtgZ242uBhIXbLJS5nmcXjqoVqLv0A5evXCmV3eWNIZXu0T75BrdIyksle
pC4yLkNdto3seZtbL7+YZN8Zh8fKVj+5Qcg3rRYcrOf2WwchzqIuYuTVgkTLW/oA6NcaJ7D30S9Y
BS8yrNuvBa81N4m3euvVa8sSZSHCOPSjnHoR3AZiGamHc0XX+cHLH27HEpphfCTpnh42bLQ/n3Re
t+ItTNqBPAIKgUVkrWB1lbdpQTGq806fg1jQ6SULatR9gpE04bv3q52XuhiCv6wToBHEvp0V+fll
QvD6WJRoLJ5yw2PUhav/H/u71gvPCysp/q9hqKuF6ACstrd572v9ujs1HinCfMRyy4AN/7hyo0F9
NnaKWdsduXJ/+WOHyE+UWx/+FA1+BCTSIJyPm2ooA1KMr1SplZXRfkIpz+1Nr+z2OVaaZKiUM4D3
W+IuxiBQ50V5xZTSOK9M9zFDbghty5OMO8dcQhXVwckvJD+hFy5IXHjRljrbMG1d+cLG5S/bTrxj
LeIro+iOq/0/o0oZZjyVY/BA0tvGB/DxoHRTVjRCvXsxnykrzOSubzToy3G0rbsUzDDk7hzCper6
9VBOA2WzM+XFf5pEI/b3vUEGxQEdO6myoDGdxCVPxIV9QcSZNBqn6Rq2b4poe1DeoH9ujtc8u/gF
rsTpRedgMfp2mFliSA05OLft4PqnqtoTkZFbMT/zlK13rXSdxxwddr7mdV4DTa4JU0nbMkmAEWEM
PdYYkSjnjSzWA3/d3G/13P0cWYxj20J5rcRn4ZIemSuxXTh95v2cYJr5r+phkaqqDz5o4oLqaedl
JuqimTfXHoaJTuaOc4EdEWqzHyvJ6tUXDWVYcwP2JYmOvXIw3YU2if5pHYr+P+lvs/+jKZudMX9P
4vA/NkBRlueo3T/RJdbgMog44SOMEd3MIRTGfHAGuO5DzpgMn2HrS5wuSTixHx2JYGk+Wmtk+C1V
BIM4MmaLNwFvHuHcdxcScqhctVeQIwtv/H+cnVlv3Fiabf9KId9ZfTiTF50F3JhnjZYsvRCyJXOe
eTj9+rtCld0tRysUFwkkqmDLioHkmb5v77XXEZeufKj71o3REWZqhtCJ2kSszQ1NwYulJynSQE04
njlOKuF64knX6UP57HSk41C3YrYjAt5PkL1MQd2JbFr7wqP8y01FPzcddOSNO1eWlYlskfIhadwG
AcLr3mB7xFV0dmmV595erfTEm3dZ7z/oMgteMORQYDQCs7NnVTWYFMxcw3DkA/0vI9uWrhK8+nFg
fRs51PFgqb4ZsT4KpMHZSJ2NINF6koztaCNGdtyV04XmW4w4mbN6XX/T8EwUi7S2wdBgSm3f/KBw
F4E11sVqCF0DhVQWxHtZSnko80amxBwNTnWbjTJWUBuEfuBOvKCognnrZvFPhe5pfcgC36nnhuEO
S8tWOjjPeUK+VHSUd7NRSf3F4IUhqn2hZFOrt5xXBD7GbekV4S7IbVpPTqBxpODD0uUfx2ZYVFJD
64E9QRT3NMzY7im+LSh/QpWOJn7S6t5K5kXqHXRlFEebXZPpKHlFrih7AyZg9pR3dXiVZZk9TORg
mfcmKUY6hyPhRDsgV72172qqwm9+bGOwGTOAcNVRP0NnhObdxqCUmC60yBzpAyj9uFfQMLCFIfNp
Vdemd52MaNruUk5K14bRdjRvMTTNPLPux50WhbG9cOgvPrP2NepUy/pgCCcITMdH0ZjuMdKmQvLq
DHpLjVWGR1MpRnjJPvupdsuMgeVVb5Yv4Km5LuVype2Cx6Crs3uaJXSMTE9bSdprP8vQHO/63rR2
WlaPP4YwShZQQaOdLWzrxSJA81j2RdkVVtFP+FBFNk00c9i0vtnvFBRR9VRWTFs01arvKUpyzgSF
tA8plrydl1v2RGVVxhIWU5u0taZ4ckNLoY+RjA+ox/qrkbbPOlFsTFupRzA2ID1zq/R5eFCTliPJ
6ClM6HAqDKJZRs1G2uvLRalqOKEDpXlG0KNcdUFIaxMJ3BZHX+nOcRJlr2hSxBSrAmXSulPunaCr
bvOh6F/AEeKDwSVw3ds91CRkz43el3eiLemrCLuSS1S//sZpq2qdKxqyViVmdwAmV8xVs/3JgRAb
RB1EO+Q42G+0Xt35xDs/odgsgGf1LgeTPkUN4XlNvh59U6y0Lhv2tjSjF7NN88fcR82ocEd+Bm2Y
/8oSCxdB3yj3PXKNWzfwul3c9nJt0H3f6XpERtWgK2uqLOxsOobZJCYmYe9Ysbvz26OUqvbUBAmX
ir+OxFz2PUU1s82aMDlXzXy6EGKY06xiMUcJy8wZ9ogd3IimECZrkwa1tIpb0Cp9i/bGUaATweG8
0TSUZWankCLahN33tE2pdVFVCNzZ0FbBqg76hvMIyPlpFbHbbnUjnBV2qsVTKVD7TXqtFux9KC2y
CLr0pZuikoiv7NLf1wrRLFbl5clUxOpLHdvKmoAVb+M5vf3UKwY5F6lj7ik+Nz+GSJF0y0X00Kk2
5W7ZaTsq22SBtqPc4kDIZp4LfsgH07YppBLOlMjvH+hHZbvIEf2kYUN1tH2pS51TA/jPfoEz5cVG
2LhqRrddcYrQX5yyaLb1aOY3VGsoe+k1MksYz1OlsAkw81phrBo9VJaIEmM04cJd9LjfjulL489R
xeIT4cJ9tJqs+uG3mnpDTxKnaUeHqFCSdkm8VmNNSx4jZJ+VnLE51erpkNnjA88vaoEyd755NBbi
mdYK/9cAlX5OBZbDAs3Cg8qYo2smPdFMIldk+3qITXVq6oaK3dwse3qiIt0M6MM5wUS9tmc7IjYF
nSbWnF6h2cZ8NINCD6eLAqf5EAwVmVml9MNJRtkJj3JHoUMbYd5oEvUFx9nhrlFk4ZBgNySPjmVQ
/qL2MXftGpGSzb7sGjEOx2lOaMp6KNx0les0XxySZX6wItH5T30rnmF2kj8t4ni/I4yvqTZDUjYd
I94XPkBCtx6s/CYFSjILgiL9XmcdllJ3gBkxCRrDOQwJhlSsTAlSDq2JD0Wso51B0bNMzCjayNRj
4+QRRU/zBZJWWBhgANuuWioUvdN5Slfpvm91sKAD9iJU8EpCa6dzoPsV+iNngecM5B2Gz0ayOEoL
H75mqhkdIUvXpmqHqnUVDRXqyEBqtP6wy846Fs+ZxWEO3YZMl0Y0mC8aaqhDjYh/pjkZfW1uq8Uq
0lXJLKAoPMUsDLGiaPoHgboHdhm51hLXkNGsTdGj4i1rjkaBkoWLjjY0hmIKvfYGI5p+k3dWdeOP
47Aq1RRuoV4FEjlJqf6KozGFG+AKhNSpguDLNdj8o4Yp3beSkpY/GY6eq6mqh81WM2S891Ozsbd0
1UD/JDWF6xXa4AFZCaKOaIKxLfMmHfvsld5KZ18GlTenCkcfvypA8ZJ39gNDER08JDjNXNRl883D
/KY+4iF3b3p1oEPul6FMogl7LMxXuADkwk4bdZ1WaCTw2snF0PqYbYIy9eS0Bbi0KRMfLnXu5lm/
UTGFD+yX1AyWdK9WlFaK8dq0NM4FwJramW0l4yPbUm+aBtAZl7HTK89+btVvbCrM1WAZ+WI0EzHH
t5Dfa6Oj3o96q74VObYBUzoe69JIr6XTE/85qFotQFehGTuOCs1c1SP0nRykTXK/sExR+eggQ7oc
ETe0ujsKQI3y3Li4oKjs2fG3skuNddqEyktMpk+2GrCebnH15Fva1uG6E2W1N30lQ13n5uUuVlqe
DXKRDsHAd3PNvt4xoqgFALAMMI/UnTuh7ND/MqywnnMKMflMAsYlGXAhVl+ThgiyyTuQRh4BIoZ2
wEORLTnjFBhBymHRaC6hnIrfFsEcilZ+1+al102iRDKiIj0/DGGW/8hCJbtWXEtZmXY53pfIbjDe
UQUYp40riwiTQUSJyLLchSbj5GYcO32hdqN5bSKje7MwhuAcH8VRBRvHqwZeylxS8L+GBRfuYm/o
Ho5ahANnqfybbRvt9yRg94GRZXyt1BqVbtPmEn3tmCUbahfDVAfislEQXt8c3V34DRQeiukxrGHf
1ykuhkYbfwZC129tNK5rT3fS60gb5Q+90jsd1bwV58z21HiRWFLe0rsspvpKkG49sXWVidCwpbcw
eq89IKECuwYlirhso46oItKVtpCk+E7+zWkxK85ZaYYrvyEMdl4XmXpnCZaJGGPhj14aaDp6lw7g
QWCCiV5CT6XArw7Ic90yV36RkprOjUom41uoJOqibgzpXDmtiqCjURK5q3wE7xsyrMRDXXtjMw9M
UaK9ago7Wgc+zf2capzfxKRXRIgfwihImNFQyqV3fZa56rwegnyPRFP5phVU/xZuRo73gnOaIonX
HYCp4uIwX4vAs/LlUGJRmAQO6/eEOKVUPMSqZanLqk0pYQ0JNwGSQduOnIOSLMMO20vF29RD23MQ
LFgGIgw5puoNU0DgXblD3jRk1HcqfCwTQHOtidkiIBQVe4Y94PZR9GhkbTw6uaqmMdeKPZTac0on
dNokntresgjazX3XOZzGx1zrjBubONx+EpcKIzcTjr61h3ddL3ivKzQ3TrJLPSWBwsRGOqoPZl1G
fUMwuTouQCSgxe2r0HBmSlG2Sr7QTWKTUf9qERViWxQF/9TPBylmQ2CL7glV9LFPE/qRwmG+yB14
EtA5dqRMt/pDRiHfvacpFufMjEk8PBYBpa9wX1i1TjM5K4k/Eil0tWFZjwNnZvphsbkHU6F102rs
SkRpLmro9rYnilvB5YDqIPWEURBIbhp1tad/4TjI/FOz8hHw2MieJqafVeO2kK6e3Y4VkqcrYQlU
t1N8XmN1rTuQL5GXmqZ7LzJBWHLfGrLflUoxvJjgFo9I9jyWizygweROKg8dERtq27RaCkG4BnCL
N9WMLnZ+46F8wK9RiP7Z6h2E8ceKgD6lcRHekm9XfadBU264hfWda8awBBXFQCVvm8aPkkbjs49b
YCNLA3m02uGdz6nCsXDTqvjBcKEiWYEIiaugugrUhpQSE2mX6VT0/rvGQsZOLeAp05uMc6Kb7Ieg
cO5ZFdwlRS0WpjBm7dWIYR0RDHJGoPg44+BsPFmJ0KnYdYCcqOuM6jSqJHIESl7pNHE4aM1CWyHe
K87Jl0nQENd1lJiTiHgBY4b0Q7uOE9/cNlWbb5AU5bdomH+ohRvil4rqJ7aN0aLWrGg++AwN10jV
O+EUzbUbx8l9L4nyrXFsm1Pkm2JvVTbGZ1HXLbECQneh2yqt387KUWGloWGUL1Q54DQfSz/+brhe
2T10XmgXSzcKRD/NBLP93FQrn2XPUI0WeZyB7d7pEJbOWDXI4+7zPguWgclMzI48rIqFFfUsrK2H
UAzrOLUFRaV+TuSM1qkr2p/ODfcjglvWO6pLRKijQ0Ro0FPP4sQJ8tcAyoK3CEFmWAfEGukwhXBe
pXs768NooQVjWS5NOobMDL2t7BNsA4hi8Aw+W2SG71MwTC+1hv6IkFNVvxZe2bO/tHLuE1U13X2C
b0M7UEPZUCxKqh/6tnfBo6wtDx/K2jKdksDCKqtfOhTO4RpPS6LgLOpz+NgYGV04IxEiMRstU7LJ
rKJ7KTu7pc9Nj9qgEgE9caJXArsR9dkqXrVpxrRAb7vWrkd4p/LacvyoWVamNtj3NjKjndYMRTgf
BggMq7LG47/Kaxk3UzQFTTr3TV8b58mghemtRlWBQzfVXZTrdNPz73FKhsSuzPD4ztogkuyjzVwF
NIT6ikMOe4FiN2DEL1e2oBsxj6kiTPsu7dvrTNh8yjgqlGxWePloLgrbbAv0C3E9TnDuaBxuImn9
onzEksISYz9IrahXTR/Gzw5qHhOxU98ya1vuWrC2mN4EwaUlcf7Fpre3WzTtT6VwsU0gpKnlbW0K
LdpVhNBRL5WYM6Z0odv6eghorYZpqN7VBs6hGfbRYdngXalQBmZOMdE8xAQTEWP4mee9ktpTrfcz
De0mFY8FRRrFIfDBRlvf+oIeHLKdPrpC/l88W3Whks9VGJKtEDS1ftLhrKdl4VfMNHULw5jNQDve
Z2PkP0dx3TE92pkR+kgvLPAjalhg+cVS0e+CKLG/D11gmNO4sEW4lmQGzSOtz5SdUcRxvWyO6Icl
0jY4yODk/H6p9pWmvCml3kbTOvSrozACotzPhMHW1ROrpXg4HVSolC+K6RaIBuGgZPHt4HopQ0k2
MT5v6RmB8dqGUZn+alKb1qpvQbNZDzjG2aJ4PVSSoEqCduZqVYbqyXEqpPRjkIT+Ee/r589YRm1g
65mdmcWtm4nACKYGx6d2kxhdZy+xUMoa50heU6ANO7ta4fPObiGhuLdVobb3TVf02rzipqQz1uM+
3StNKrstNZPoJiOt7HFsrSGZUu3uQsLQ085bJPQFVnlhFNswi9HDc+z3KePDvNj0PHfTIC6dh7Cp
kPobbFh/hpo3eBs9Z3fxFEFisZCkayZQA38YXgb0d+XUrLr6BZUt7KpWssXc0lfw7KUIeeTmJRrB
vR+r4UuPC+ROVwbjsWHvQ2cSnQGTkhmExkbiZh8mVSHhvcC0qpy7RPhdeRd5OVHNx3JTyjpaOO7W
w9Q9dyKJrchBD9/PgVsho6av39zmvVAXWjOKw4AbfF83uUkLXvGbYlmDkgE4RanlG53jCGVg7HuL
o5oF4U2EZoLzmRlOU2nKdeSpppx0nYa+QyTZs5/QZZ6MrdO9SMOM7gLZJ299H9e06HlAKBmyCZox
gaUrSjfegjDTOMPY6hUPEg7UsrUDa5t6OPcNV1MOrs+yIwusS9Dmuw5NoyLyRcorH9zGsbVlMjb1
oQYIhDeu9uxdbyFXiFytjuaBx+5yGos4vnelon7P3FQHWqpJdc1JNuKw7kf9vNP9XMx8bzSLqYmW
miWCrglyCQpsS8PTzZnrqDQyi8EmrdxF/T8Zi1TFhZI2ijchbyGkjEdc9iSucYVXwJZ2pjEOaxPH
F+2K0hiXHkePCRjV9qW0C0Lqi7hxu7V0B7La2H4uzCrKrhCiQEBBX0DkUtRnu7JKukOSxsedghcc
sjzyUDI0+jc7VdR4E1EVX7ayEMrBaUp3qUeuMqtM92YQhroxgJ/sPaiv7oazcPHaDGGysqO+tq6z
0nPrPZyybz7Hl3lka/msHHqgPlSzmZlMemqUHccbPoW5HzQOBAXRDoss7RoYTXSMYWCkGwyDBvvT
zFzXHPSaqwS6B24hGJ8+nnAHAaYXBumbUtn1Nu/LeIPTh9BHy8NWFdf+TzR7zXcnzCoEV7ij8XHX
sBws8IOjCQltorYUpef+WGEm1PUg3vG8N8sEjMI8SWTNeQGj3vFk0Bhzo5MVPjsLeenMM3SSLLjr
IF+G4BE8gDm19OI11Qr10GQQzZhhcHgGbbrM3NG8l6Gof6a9U113uN/XVRjrd7R8c7ikHCp9hoKK
uMGx6Z87arHUFYpiFGZQlpFdULLVwGZmTbCTD1u97jv2HOzcJowx1aBcaBgNSjaagBQFU4pLRR5T
fLXGYI+Iz9mkbdnzZ9h04xQTXfbQl2ox9wBn7ILCcF4IQK9/kMAldoN1hIFYA/ITjMQrfFQqSpsc
7kZtwWSwNcM/0FazbllZ21mqUlmFQWDecUpRdlZC1mOpBkkzM7j72QbllbqxDFj7DH5YDjm+QDxp
uXQfMoTN6rRnTQ53RpIUL2UFJLgIHC6rGUlt7htNtEoDz9/GniSNagybbtX6Ybb2ykLOPL/RfrA9
GO6FpwU8LSQFVpSq/BKQuWstum7ACBdF7kqLkByIwkvYcgVR/lSbJWJpej/InpBwLqmaMhw9YRcD
PSTR+isnj8t7p1K7hxTN3gT/kAJ6rDDnZq/xYNJb5gaiUSgmbd2y/alxaY5sBW9B1Jk7Ry0B0/md
VrLnUphUSdHWiknaiOzAVq5B8GNSCPBGJLxJUJWrIamzvRm43rwxvGbbRwDWkFV6G6NUxDeiYulL
DUJBM54fIVyTuhSvRcnxrksQ4auWGtyyqMdXlhWUM1+zigcRy2TlaFhe9a4iElPrmQMK6rzLqGzc
GbW0eMPERrvGCsLsSUfj0M6bdLTABbLr8JA1sSE/jlU9bp+EOpiPXS2VhdIb0Z5TEy5VVSZzW0f3
5udOCyULPM1rjNf2x3icbwdbi684q6nDzAnTfq/KHBOcHJtojkNfxXSQc04DYQQssRumoIHRfK0T
DfbPsHCBnke420NQzz+iKNeKXcSiFmAD6cyyPlgd2uZkAq2JHfOkUmzTO4iATRvV88a15S3qttCI
2BQXKXXPCAQJ+Ds9cJ0UkR2YJkQnSDHSa4tzOp004i0aJtbUKsb6QNmb8wVHlyaNr1iHsZVOcitB
3LYfOfhGymKE7eC/DSmxygtnRGZ0q6Dtyd++5mKeIeW/w3o/8DiH3NJxPej6hpM3sqwqh3ntd472
7euXfw+1/ISEaRyZ5h9ev0I8aLVxaWyCngk51Ky1Wx/0rJu48oUx08x42gJOW+qNEolfqiu3JgmA
iR68sk++ADc99x1P6Ndhbah2kmTqxu0i6IbYWhd10lxKVVPPAGiNEx6vrvgxZhDcq1HmfssDsUf+
xSZ92OCnvvXKcZta8meTZzfJ0M/IbsmmtHvHCzze45t8dn2PmN4P1zeOUyuEvqhtFCXWp0rQbFTk
4UxPt/z39T08Q/w1TsIUACGkdjcU2oaH/KmwmltLtHN68ZOvX/7c3TlhpdoFGDitVvpNnjr6FT3Z
cg1rQc6+fvUzRHv9+Pcfrg+yCox7dMU3HLejK8O4aUZ7p0ck9qaQD/rhrfKVZEbebrf8+g3PXC39
5IF3dNBMjVq3G49IkjkNeXPe2eOzQMhzgS975pa/52Z9+Eo4ZNTYDwN1gw72tUb2QUFhgG3Qxi8X
IwfO3BT95JlWyneUbKVtDGk9h1a9zPPk76HG32MAPnz8wWO1RbinAQpDRhCFGA24NZP8Uqz1uRtw
8rhanUgjTcNMkafeD+l5d8BEVzZz84Xn9QxJWNd/f6IUNW3ymHP25hjJYtR0kGLjlTrBwxiK74Dj
2gvvc+4WaL+/j6941EmrWNv4tbyiNPLINvkChfn4LH4yaegnMOSKbVTAybzYZINw5CzvpUagg2Z/
y6TdLizd0YyJ5Y6/6j5rL6Tcn7srJ6PcgBlrGnlVbCw1/tWaAVJtYS6FFl6YB8/cFe1knPelrGja
hSTjQArxWvSFqBtAFrD3mEM7nn89uM8FgWgno/sozWGPmRUbMuq2TtrMrKieqiF9/XacOE2EGyZa
Fh5yi4xCRBIvsC5gaK7Vl68/wJnLqJ0sZbqOw1ejj7dBQgJUWUUI2dozhcb6hcnlzHypnQx8zBhO
ZIojWEPEV9B912Hh7yHQzLs839QiIOoLEL9hXn/9fc48idrxe36YDNKyAP0RmgUvzTlUveFSUjL2
111Wr2Kp3pWpcWHaOYfNfw9m+vBWtLONytVtuWmi9tqJ7lA4TfVcXevdvnCVpaIvaJFTa/57w1c7
mSZKvRlL1vl2k2nNnBDdp9puLsQDnXsITmYGrcPEFWmi2qa02BSj2fSmc00b8unre3Lu5U9mB0zO
LpZcX25TP7evOgxRSW1nNwgBvn79M+vXe4jXhxvhxm5MKTAkZFfvN0URrGngU/dwkYxeyJA7tyVT
T2YDzAUp1c5Bbi28bVMvV+N5yJ567tLv8SjdmamzsBxaiLXjTUnL7m4TV3m0gmL+9Vd8D6n/ZIZ9
Tz7+8B3poIfC5Jy4BQtq7TDhUSjhPKh6695pvEXXS3uBOTqfDXDoJsg76ZdHWJfjptuh+7/xLVBC
WMVucLo9XvhMx6n2s890MnfgOCo0Ul/abYNTdt7r3U+KETzxVn8YoxtVxcRMIsYkVAsc33b0dy/F
yYySR+jW8HwQc5v/jEC43JdlL9kY2SvEKMu+5ETdrftSewDDncwQQbAfSNZ53Phw1b34WOx8rTnM
XtgQnpvC3zNyPtyaHm5sq7iq3KLjUxdxZvo3JKrM07iop15WYnWmmLnuxhZ3RRt+l/5dUa+L2roH
gqdcGAJnhtj7aenDZwCVXPeKmsMbGyjsoYWtNygK1IVjY8D7+nafe4uT+YeUicKSvYcuGQ7LJqnq
YFbrODRtgxbB33uLk3nIrUQOIU/ptmYrXFakoV1pZhZt1dq7tNc9N2urJ5NRCmUftQl65MLOnzGw
ZHPXGaCz6YLCphP+QOmCOmLujCT3lRfWwDMT1Ptn+XB39NKkF2Bw6TAG5bParuibhbLaktSA5kQ0
7d/bs4iTWcpmXKAoMTueAiBCCdKehzhM32wFdp2AxLrQB1ldeBzOrOviZOOiukZBhjbXkQSztK2m
FvQx22G/Im4Bg6JSXJLP8vVjcW6EiZOJpu7s0MCLNWwDey3VGhPQeCfq+FB14rXMTLisWjVXpLZt
Svsx0OtVmLBpq0L/wuh63/R9MtOJkykHpJnoS6q12zatXkcrws+2A1axLCK5xZGwauBSmuWq9pQ3
r/p1xDyIEti5jww2Tpv7JOmfRKreikZZozPd+1U0EzmkqHRwwbCMeHGQnCkMKEnnoMdX0x8opFwI
GDz3yIvjiP7w+LkuO2Poed121LBcolDOFGvrC4FG0kWbY38XRX4VaSEddmm8XbhnxzH72SU7OTUl
SqvUJRCObaQEv9hdBGR/j1ckRiyGkYrcutVxKvU6SEv9yEw3ZsCmL4VPnVstxclc1WpGUOkhb450
TfQ/M0JvdOOWKDdo5/kCfQhJ07kYEFzAlREP9mAu6nwvY+/mYtT7+4Ty2QU4mcwiWFE0NfR2S0l9
5+Czb+5DV38kvmHlixqypzfzHO0lkphmldq4dLPPjcuT+Q3ua9E4CHK2eBHKrZvGQKc8FFyWD8wx
BEaO/fcppG45jW2L4OQhvu7BCycRPcvR8bbCqubqCCvdszN/oyT1M7jGdB8E9YUd+pnJUJwc3OpB
dHGGUxxcJ2b6BsIHWUX52vVxo1cXDoefnwJ092QizFQ/sqBVkDyUw7QsUgLmiSByO/1B87tbrQs3
XmPd/K0nXX/P7PkwvKhDYuIHqbvNfd2YdW56NUAEHxVlq/dIh0Whqo9lUA3XDkbkjQ1M1EHM0pCX
cml+/Pxkr7sn8yPbDiBPHQM87xI6/iilEZA+GClG5UTDj9K+2Er1ogz6JAjIXqK7gbe2yCntMSl9
fRU+f+wwtf0+x6CmpWgttG4LrH2GneEhH/N5botV6RE+I9QtV2Bjeuavr9/u84cIuszvb4f63Uhy
MTbbHC8K8qpkNaTOLaRtwMdPX7/F5/sd3T2ZwALPddEXmPUWzOKb3sUbO/C/qaV2Ya+jHm/O/54f
dPdkjnJLWJ2oStStlh1SNV5xHp5WFt5EtZ2hBZz6qTYHGRN73bKiuj94P2pHR9ZAzsEAVrF5lJdO
lue+6clMRRQG1JQs7LcQ0qcyr38MQrw2wYXxfubsRLrT7/dKJyFRR1DZbd0gWUpjMeb2lv+D8jZR
snGj9YuBvzH9vczXuNW/vnvnhsTJLNOk8EAaWvNbxRjyg1Zk7SpusMx//epn7p1zMr8UhETZEEDa
bUjSV+ZEt0hX1q0sV4VlHZzgwnc4M6acky2WRMsNA5q60DgS7myN1R61HTKDtFQ2PuTMVWmgOkAl
l01Hxbnw1c6sW7pzMpmoMbyH0uV2OSCMxjEZKWPkb21q7A1lvHXKdFFAmpygQLE443h3VWhemMfO
PIfOyRwyHCMz4spg+2+2t0qkvAypTtJXMvn6pp39ZieThmgq/D45IJVY6vjF1fjgO2E1C7pjJ6mw
t2AFv4nGueoJS8EU1EabUeMse+Hdj+P6k/HuHJ/UD8tE1Xc9rO9cboEVqVeeZsC7PuaZxE38SxA2
MNNU+9pqunAaQkVADMXqLBHS3gxaFB1Ay/yVj/sfP/v/47/l1/9+z/pf/8mff+bFwHY3aE7++K/7
POW//zz+zn//m99/41/Lt/zwkr7Vp//ot9/hdf9639lL8/LbH+YZip3hRr5Vw+1bLZPm/fX5hMd/
+f/7w3+8vb/K/VC8/fnHz1xmzfHV/DDP/vjrR+vXP/9QBRf1Pz6+/l8/PH6BP/9Y5Zn/j+3xf+7+
L8vav1/yv3/v7aVueAnV+KdhYCXBCO2YgP+YDLu3f/9E/6djCNVwXM20HfVYWiRsoQn+/EPT/oni
VXDeQXamIbjgl+pc/vUj1VQtMM4u1JDj7/3xX5/vtzv0P3fsH5lMr/Mwa+o///h0ZAAKPX1y8al0
yEfE1jeh14wbN0ummnJhmjn34icPZjvUaVZqndh2pMlZsn4oCEeG3zf/cK3/+i4fP/vxZf7Xc89n
P1nn2iP8DdGc2LqoCkoFoUJ4YUB/usvjlbnqH0eUI4oIZJQU25I8mgRNXUs7PxpRm/d7zUQk1L79
va9wsoJlMNE1b+SNKgfv645EqAvf4NylP1mlcqmNWqjhF5JUgnoN3C2pgrkzXihbnrn0p8tUqDut
0uFG3WKUtIpvdvHy9fU4DobP7unpyqRE8OBRtKuA3YnW1v2NS7hgC/+ls3OIkO2VhLl4DAHEkrTC
yHhNyQPBsouVtNj1rnnlqwQRJM7WgUgZBaC/xMbCngSNrriwjn26RBuoe39/OPLCdIB3CLHtzeg7
4U6TIkIOGv9CUL3BBLf8+kqcu8InSxZWUbXxMNZv1exZRyrTX6pynnkynOPff1gt/Eyp6qRmxNvi
AT7AxOoXqXNBvnBm3JyuRD6C7sYSfOhU6vNCn9sjiTXwDOEDVtrKy+dfXxv73FNyMvKhyGjIZEax
NfU3q2cjnZA9WSOCRhULLS1dJoqDDNSeqTliPmEufFV+S+MMpsLRC1HPuwHJIRkqlectZVYsFHu8
Yrc6Q3w2C0wMJr4yD41sT0IamGJi5LyuWvXCnbZaAhEV0RPn+xHVUOW7U7JOZ0H10A+PhWwWQW9u
vWIPl22i4Bk12+AwiOzqyBZyynGRa8k0lv2hg2PiO1QPTKIOtQVUgLnqN3M7rpZMPLOj/IRGEw79
7qDIZxj62Epfc01M2hAxVkU6pP3ajxE+kGg6HjERxm006hPgMhdOn+eek5M5MOsiM3DGSGyH7K6s
no1opwKl/foGvreWPpm6Wbt+ewijqK1SmTCGOEyTeAocu0lAmx3tIHW06of10JDhYFxDuZ5KDSZc
ZoImdGZdGGwLQlRMHZM8mAu9QpPWyE3sZjhEg3RGVhJEi/bCg/bpPpmhfjKLgt1Gu1nxPLdtMe+0
7zFUnmp4VkEU59V3IqSPNMkL18Q8fvdProl9svVnWAI5Vhqx1R3vcYiwVjnXVl1Nj7E4o4sNNXmD
Q8rQMq8aq0knjVBnUM222B/R/EFHpg2RSPHoJ4k/CSDp+zzwlWrS2Dk6LivMPqgLvHSqucaURBNM
zwiOo42rI1g3nkyeLXhDO7XWpmbxS+VFKriQKC8nUUy1MZbTDMWr1uOis5ypL+469SHP93hUcUPd
O/FbTt8NxMn062fkzARoH+eYD/MUJnkJj4drrwE4iZB5kiXx9Su/91E/u9KnMzjgdRylKrfVN6cB
4Q4S4K7o50gOJ1BBewU5bMW6j/FCfXYGGAwxEntjpslhiiGV2MDH3g75K5PlRUWCdwMJeipV2Gga
yQJff8pz3/9kAbDySC9J7Bi27IFXSD73kfLz61c+s4DZJyuAS56KV/w/zs5ruXUd69ZPxCpmgrdM
SpYs53DD8vKymUASBAimp/+H1jkX3mxTqlJX967eHbAgEJgAJsYcX6Vja4G5g2uECrwQjL9ls0bS
5sL5YCF4OKcf9ePjAcKbw98Tm0yrYMd+7voPQ/k63/ulcZnFfqhjukJAQLlzXa/p1qN1YcNdGpVZ
vGMUHhFMQ7s2wkgspaeJAbr4DQGH1eQP5zu/NC6zuGfTChp1gT8EeMLaPuTNp51fyEwujcssVtV2
DxpAAiROygEMWreXns7Mhbhkz+JS4zbEUYGc2DE4RpU5X8EzN0SlBlz5UbaVk42TvXGBIhv+lOUb
oKh98O0e+7YNHJb4mSIC8IR8BVDN/lTQ1GWRKywo9E42EzxKYiPqpmallDD+LzSg6O1NJo8iG+46
56DjCUaUH8KsQCrZoHqOtWyTwWBIjWDeaib5hTPdwuDZs2CjdA6IubGDQxEHuLGJuHvpcXOp5Vms
sRkUsFlWni4p9/kIEPOlpMPCfLVn8QHVr7Q0NRuaTdGi/qOI1C4NU/tuAOTRoWpwfsIudX8WKxow
lxVQCREqU9Tobrh5YSEs9f705/0IELLM4KPJcAAoMt2bkpspf5nG7xGOvkWpXRdB7VmkMM0amAxg
LHc0+ZR4sQHL5LpBmYcKvGj0OlTrIJeHUHiDyn6+3YXoYM+iQz+kmuPE+gSfMZRCaiAmVOmtklyI
yUufchYgDAsew0aG4UBFP8xlT3qvC+Ox0G9rFiGSQo1rkBunXR0/CKF4ZoxTeF9fGJWFqWLN1qaq
monJR47DvotKDTheANthZj4YTp7e/71q5K3ZKoVjeSmd4fRncDy5PjmFgOOafeEHLAy8NVupWU25
BOkEw1MFDdbopTv+UruztZlOXdmSEu3KD4pa/0vHo6VmT//5j6XJWqLAYsOadr26TuGwMwXnx3ip
3dlyHFyUAnOK7p6waT1qNe0LO9/S9JstR0VnzJKnhpPktlPvNNzBjAu51aU+z1YklSNy8fBK31UM
rjxBWt9fNxaztQgPB2A9T5/Oxb1mWlvWhZW40N95jURSTi4KCE/9TVfOfS3Dq7o7L43QXdxDGgDu
Ea33meHDCe+6dmfLrmhwSITxOUJScjcY703/dV27sxXXFiyLbRcBCeidodinOb9yfGdLTh36Bs+D
iKFkAKogSIsrB+L0PX+sObiBwICwM6edaT/o00N76QJ7GshfbjrmbM2lGZzfnBYDkbM7u2jvJMxE
hx4kE042qDC7clRmCzBpU8ARYfq5S1FANCrberikj1maz7P1xzpYVsCMT93BT7QdN8Nw3V5oztZf
mWYF/mlgQtM1qCm5e91CmddwSAW6ncZEuyMuDRJYgevOp/NSDWPSGsUoEC/6cluZUXzlpWFeoNG3
pSanxh2gzw0sGPwoF2bEQuJkXpRB0qomTY1xmNyPnn+bkq5gtewbsQhc/mgm8Ppvj1et9XmRBgxC
tbjjzoR7MlJJ8lGr/pxv+LSmf1k7xmxNlk3PnJZhTaoQuOqqutJHbAOXniQXZva8NqOANSCqxnHW
G3QbACDTT9/Pd3up4dlizA2YiFQOhr7joe2sYxld1+5sKcJrDriegeBw6hBv0m+zazs8W4ujocPD
vUXDJvDy5UbKC4KlhYGY11ngKbnMnRTfr0p3VMJ/bMwvzO6FmTEvreBmIgz3FD1cgJkcXGylfqzg
sn5+oP8pr3+ZePPKCdXR+4ScDmBa/g4vpGPqUj89OYtVnqYBaGE91aj0hk29D+8tb3RgTq7dU2C6
zcgA1F4b1XWWJZd6c/oMv/VmtpdmMqsVg6M38LrwY9g+wxfOG7StbGG5jpXR5pkvnXvQtLzzv3/p
u8322A5+znCeo+MupumxgYCQXwj6S5/t9Af+2GQHONOnjOKXAByVA91Tx7cn76jzvV5q3Phv41Cb
Aep1mm0tLGkalNMQ9SGDOeH51vXTKvvtK8xWNdi9BhdcH3Y6Ry6lG1CEnESVLeGA8g5oXaCgdifR
la1+qiTQdK+08oAB1tPDDQDOW56l6xE4PIe6UgKaA6LnqNsWziHnu7f0yWaxYbI1Ab8OLOFURel4
vhnAmbyu5VlwGFBFTHFYQdQBx7TewJT5fLsLn2tedmGCMAiTHLSbwUoEjoQmDA2BGbkwHv+W6i+f
a15U0eR8rOxTTOsFvLthCVKMPiRfsH2B+5w+rYbc+HbzF7Vzw7z7UzmPpr6CxzEwfHZQNX9pb+5g
BzSyF3MqQyGKwC6LFQMzMweVy6UGVP7PlnJ/fixOK/m3zs5O4VzNhSt6iKAZOB9FdidQLl5qrW9q
xnVf8Z+a9sfKw3OPbASqt3fA8sKt73tsr4vx8woJalkM3gzVuIPd/oiLyZVX63nVw6TVBVgmyNrB
I9NXSojkbH7dUf+fFP3HWGSUwdQ+x2jDRtEq/Kq78BUX1uA/kdyPdg3Nmjg86BCAHPigE7DF6ZWJ
tH+ypx9NN7Qkmok6WyjyvYl78uX8vFvq8Wxtu52pCKAJxx2cWfVjwsOrmp3XKqBYhY4aMccd6DnW
4epmZ2kocJjAAWjiYdc9Tln3h1Hxeb6/C6FoXoPALHCZOcwlcGBb58rbQLIwNuh1F4d5fQFIEJkF
Gdq4A7MIb4b8ukPmXPjfjTgaw9B03MGuAwnc5sreznfouE1OtUYwcrmx7lGucH6AF+bZXLMP/krG
uIkJUaVHmFi9wynn0iOdtXA6UvX/bvvcNv7/qotF7Wvdm4ut2Wr9po4je9oo0+glIrlTc+4p3PKs
2oT7qxum5EvEld+eeJPxg6KwqK53LoHtguaPeODQHwv+YgNeM4IsIHJYxtYVCEwNVKwDqu8+e65s
LG1ck3htyfu239pkzVyADuDeg0xjSDXQALjpj40BV56wbIFFmsBLVjlcDDV4Lzxx9fW6wZ1t/VC+
lhyuouMObubC9mMenG/399IcuMvMooPjZlkzJuqwS6CrsZ2HJE38QlOjsn+NlTs1+0vpl1I+NP2L
1b0DhnjVZCFzgX86qC1K63DTJkpYVWvQE8//nt8nIZlr+YusV4E7V5Bx+Ojq9XjdbkLmAn3HHWAN
Zp2a/bbqrewuHI9+PxKQuegeO5420tNXjYGuwWGOTqBqfMb9dY/7uMz8d9kYsIixCVAFeDF4Nmwv
My+kgn/Pd5G5tB5srcqG0/2Ap21AweBi1UE8Yeb3Flhw5aXD+NKnNP7beZe2Bk7gSAJq3SqB+yi7
MOV/3wggBv1vuzAuEx2HFHpXgIaLIiqYtIBEe+lxaanXs4VajETCRhi9riHgqDf9JROLfxmL/z0+
Ene2UGPKoClrJQ538Q1oUHf6uE16M4hRLZs+pRBjTWYfqJ0V0To/ZpoGT8+D5ipw6YSbjmjWVsrX
ljluKzxcGgk8EOBhpdbOnaZYgaLglsJgwPol2ZpnjyoAwpUm/B4PQHBgDChqzs6vT+3f3vXL75hr
Gs1O64hu4FZfChv2jn0omQlspOX3zV+47Pk18ktJYuB5GL6TKglhV+1NQxoUw6aj8FyXzgY1Up7g
h471kKRVATFPkF+6LrCxw35YVyeIeRKo1MzAgHSL6dWNXd0MlgnrYQTsggKY+DSYfw24buXFq8OU
B1PrIksvb+vij9o+O3D/EpBwwwvcsxU7MioeVl3mjebniR2SKlC02FFbH9P0heYR3GT2WjcFAwyy
iLWpILvvpruOopNt7dXwq+WW5hHyZLAy4EBy0pNn+RutdF+oMFXmYCjo3IcLojc4wicE/uflE3yy
nVpHKbCzsorcA+Um6OHIqsLjn/hlYoZAHB1s8kyMm6J2vXF0A3d0Q6eHbT3x01yFpYHtD7YScl3z
6vJbta0wzd+NtjgKQ/pGc6lab2HK/5MP/ji3TiZM0gGARp4G1JkcqJ9Lc+X32zhxZmsJj8qEOj3O
2ow91uSG/K1he+0RCOyniMGottjE9eb8vFwICs5sdWVWkkJRiJtkTLedhN8hHN2biy+TC/Fyru3o
NAX2YwQ/RFU0z+YfABtk4zc1bhh9pCidk/Aiv2vh+uU6nyJ5qFm/peJBKaLS6r0GboWdzX2rgSG0
ucelaU1o86BKuU7Bq+8d8BoYMF3kHvbUzymPKIW9p7Aj1I/DgFV4ihuWrFhBg9ZDXidDvWogTusD
U9+m+XPm3FXJqnXAXLykO1yYEHOZByxhh3hUVEwIMJ5iBa/gd+e/0lLDp/H9MdNimFDyXsE4lq6f
jUfePZ5vd+Hrz+XQU2prWXNKrBBxk/PtkK+V4YJW9/cUPZnLmCEPbyxYteE+U5iQCv6FJbtftRoI
WXnUIWKPdrPtSRac/yELB4p5BU5soN6kj8cBloVHSzzyYm/awmu7Cz9mqfnZeYLAZHeC5z7OK9kA
37ssZOO7AF3MRn3b+R+wsFLm0mYhO1gHnk4sarUzK2CoyCYWIPdu7eLCb1iYQ2R2rNCB8kSNCzZo
XNUMGdE+PN/zpXZnxwoA56lRMLRbWBF48QC2XdfuLAj2hi4tw0bG0y42g+oDT3G+3aVvOYt4FWNc
q3gy7pBQDRxeQT5d+sI8SuTRLnzMhbk/l9pyRXYm/LaRnmueafNuKgde9J6hCrzzgA8zngTHlw4W
C8M/17HWdiFhvI4U1dBWvi4J+KPxdVHHmUUdOTZ1ZaZi3MEfJsl2+aXXxoW57py+zI9ophVgfADb
NuBJTey1ftzUdeY3UsPo0C1YohdignGagb+cuOZCVLvOwK/WEd0c46ZSUKdigBfS+JN6nOoW7IZ6
xdw/7XhUoKUnGUxYBvjH3Vpd7/XNBJ4aMA1jFHMN7O8m6JVsxTPXH9j0yJqnymxXE4wHSPVVwGqa
oBQ+4xH4dMQm0fmJupDlJXOVK6yOK4NwrKyqfaVAcTRD5+cSd+yyC6v0Tw7e8mDrXo1HhobdsfiW
2oAx/uGM+w22uryE6ngCFaloUIiJDIHrBl0etaAJiPROK57LMYBZ94XRXthKnFl4GQYFhAJwRnZm
EfRt0MGw+KokLJkrEUmqAWR12qQS/kcOMgC24MI6XVg79iysxy3q4tLmNEHIZ1Uflf7t/JfTFiTg
IDz9d4pPrZrKycUFl+OxROe1l/D7on8vtVsOboA3Ju8nxBH83+8sj0srcMwtZc9a8m40YAoAsNIg
2QFGzMqEL1wyfvcj5mb+SvvGR9UAZGpvWl8HoOWKZpWD52AqgEM4na+3Vtg58KxLNLiSo7AEvo7x
iR63A3tNLe81trdAIa726rSnYDmMXy1fMxDolTe7eMimoyJEFlFAilSoz1Vl3BMtuXc4wUznGnDO
Be53W26/jf0tzD4Di7y3/IbbQdK9VLTJ/Dh1w4kJwKO+nfbeBOqsTfeT3XupiQuKCcU7SGqGExim
68HwZJ+2KqRwj84IqO1R7x+b/n6SMpDJUa0eJrhkxxs4YBcV6Aw3rLkdYYNu7mxjOwFUmU5J4KS7
vMk9t78tdLiX86fC3DHjrwCQytbgSR2vsrwLiAAStQ9V07kFQeFlRNFTagPvB464coeum/Lv+S+/
NKNmq6BLjL6pVRzUUFiSt4dMuXINzDZZswR1qh7Qbq+jGGU/XQrF/96Uf4mRc00oTO7iFAApNKzG
MJancFJxgzS+S0oFELonqgVG8Zq/vMWRNd0ozptifcbF5E1k45IXO/uyhvKecXpngYYEji2ojlrO
Iwu3UyDUTeM6YRSxZ5s24G09yzSoMIDV9SxnpyYXlir5fY+Ya0ubKTNgyo/fPwF1gmCYNqtueIId
W6cGYHpcF2jmGlPAXAvJRYvzO+CwIwqmrzsjzXWlxK4q02EnpUBxkzsB7YLz03gh70zmmtKC2tX/
E9h0qE6Fez3QdR9pF+nYUoCnCKQG+Mun4Xw245aBuDsJGfT1tqxgUMPXzoB6WSF9B7i5rIPV+/SH
jwekNCgBVLBRUdUUmNVBgf2xjQqisNVPJCQaZvo32BPrCq7yhG1kVR0Yjz2qbeGS58dkipKsgzn/
k+C3oLi2cu8kt5ZxsKzItawrv9RsS3BtZdTKGHf6prkvtBsHCYzzQ7oQGazTf/7j0ANqs1aYCWaw
pof2p8wuHBKWmp0FHLCaDKU85SBUhXup/Rojc3Vdh2chZySUKUBZ4bHkUwFzbXD4BdHrwknhX4Ha
j5Go5JCoPXx6d4LA6RI35dR+7ABqOd/t3+1JTPJvSv9oPq1SQ00tE1dBIDl56uxMuHD5VNWRlWqj
xPgieMAEGUaA1WF4ZUFxXFFLL2vyQ8t0bM3Ku1NlX/BQuS52z0WzE6TrJYocRrhft38N2HyZf8//
1IVvP5fNJn1cAKjUT1CuAysf6JeOckvtzs79CdEzZnC0K3GcTYP067ruzo79mYLnKsABp51uv3B1
e6UomZizJVsbpd0oNbpbAp5KInnx7eO0ufyyN87tvjs1lyyV6HAL2yPHmTzXfiKl4bHqpnA6L+m+
qxEXizbIG9Ca0zskMv3cROXocF+RzzS3UNY7ot5Xv61zVKHQVzZ2Dz3KKGFnH2CXiUtU9MH4kWie
2tZrAdFb9zrph6k+Js2K0rXUVoCM+EZ724tXI1E3132IWczIdYDAGnBKdua7wbZNf10oOnlJ/Ixw
YhzyKZswXAr8+7uVKi6sn4Xr4r/CsZ8LujNyrdUMvOObtzB8Bci3Rn4kzfGsQ0DHTa9cTbMjRtLD
YxDFeAhLICh2ThsJ5/Gq8Z6rdmvAcVXmnNbTsJYicK585ZqrdpU6TqaaoF1NvZGv/aV6h4Xxnot2
B8OQyeR0ULfzRxu1vVWNN9InQLtr8XDdgMwigQGwhA1bXeQG23IvBVKw8sJxbmFvmat1ARjRXEtH
323jrakmTzduOHEvbC0LcXGu2DWsyiTi1PhkhXKMhHqh3aVOz9ajzsykBV0acTx/s91viucU7qTh
dWM9W5VZXFsD8HY40KAaOwbE6UKnlwZjlp5z4FSfOzVUDy24oOuKra7r7mwVDu5IwflBd534I9Fu
zOS69/G5WndSOIdxmUTMo0jEhbK5rr9zrS4BK8Rs1QJBTwt04Vn0gph0YXjnIt0RTBwB62FknFfx
sXu6anDnluaZtID+s9Fod8PDS4YfSz09zeof4bl3TXei4Difeoq0z/me/st7/7L3zj3KY1HhDqAN
ww4Ob35eEChMSvtPr0m/NsWWlsKv4l1ra1FODb+ACQ0cInGqS/CKeAT9S/ME4K01bhj5nQKxWlXt
m+q5ZK/UTNZ9lQSZBdxl0n9CLBc2MIlwAFoH9NO3ADj2qaFvBSwPrOyJZMccFSd8Y3UHA/x0PJXq
3UoCOuXwF9o1m9JAejp/g0IETMrJ2BTgTXqFDaiUitIYfwDETUnYBkTjTVeLbQoQvTWMDEC2Q69X
W9Ku2vh+GJBQ2aXJWlB9pQspPG3QIXW1ErB8FfAPs+PU17tMCUe7X+vYUUCG6z2znDZu3W9ct1qZ
ibbC43lU9e6jm9mWx9LEBlacXncdOBlW/fzMNcC6TtzXeCoCWbf2mHkhjiwEv7l6qlExywfwandZ
eyP0VxsQwFa9UpQwl0+5icxYZWB1Muuv1B/G8vH89Fzq9Cz4CVaoeUsnVFeMUUe00JSvHJPqfOML
C2quTBIl70ewGbHNoI4xDzLzwsPH752Gsdd/vyAvR846DSOddiucxL2yjE6nqPOd/qe1/d8FC2P8
WesZrB9hoIR9ZgCTy9CCtnIRaZ95WgPR1flcDmCOJkFZ6oEk34r9yqB7LUS8MrvuzjQv+Zz8PnrO
XLGUk0Rrc9BWdyp5Vern8rozizOXLGVqprkJ1A47nT0LcmvI6762Ptv8NSmGEnRBXLOj5Gn8c/5r
/D4I4M3+92PUqquCupXhUShK9uOF+XM6nf3vFyb/agd+BHpTMLeRXTrunMkNTOS0JwCRqQIa5KV6
zYWT55yHYLWx0fQNSjOM2I4q2CCp1hBQnPYz8UjH16vGZi7NzyArBSgYA043zf7KN4q5IL/QYtss
ThpQGD08NfhXct1R+V+W48egK0K1bBN5+F1utmFp3DMUV5wfh9/DAZmL5hvZ80FFBTKAzhs5mHhC
giw/v1SisDAD58p56Pv0QZPodyUgynlQUYV2XbdPf+CPAdGdCYT2AdExd94bZbojVHowvbrENFrq
92w5lnEj+irD7GimWzEe2CVNzynI/rJ45vJ5ZayHQonxlhqDswFj5dOjkF+giqaMC19R1YDrWcgv
1X8vqFvJXFKfyHqyO4FXYSNdTcwN2vp9QKbNUodVT8XKLDsfVpIh4wBzEbzKyGMRB+c/0NIIzk7w
hl33vcgQe4p7PNlcOA/+q+z8ZfzmqnueQ2TmMgSfiiQ7kKLbovYksW4rZNRjmoFwyteVaYUMZ6cR
QDNVVZCpBggWqpOqWo1gfZfaG1rw+2pVkOdSvZ3qbZGgXrl7zoncJKhKiaEgjLXuT999FOKhEGt1
2simiwaH+Nz9qziXrCV/hwGaZA4hyEtjrAwLxHpDQ65na0IxXrMSaCHFU2W1gwrHLDZjcYvqhVJo
vtDuMv3+/PdZCLLzeoA8tVDynOO2WaZ7mZxwmBuhv1B315Mr31XnVQGjRewW8wCSkOfp/hJMYWFe
zWsCOM8FpQYZdrTAt3TCbry05nX849fl6cwFw2YPzQ2tK5xurc5rpa/Xf+z+JlFfifjsoS4sjXXS
3RbM9Svno0sTPLpvoSGBJyiH163jdd06TW4IG+BV9tI7L8Te9torZqwHaOeKaIBnKKhlhN2aqx41
ceMYGwP/F3msYijqLV8afDXVcqVA4Ffba/i7rgXM0NoUtNB0C+rrYMZb5rKdxj8dFyRUVoB6q3nx
AK8V86u2xEZ3HhVODnULFaV5QIo9JBZZDSpb6RlcIOos6Orxfhr0oGAgth17rULq0QYkPQ5UJfa5
so4dXK1shvpv4kmj2tcusKa9CPHk7KNUPuD5fYnERDkxf4B7WQdL+pSpkaU8V+yLORoetPF37qp3
HZ8SGurxA6z4Y6rvYjC3B+M4TTcQNvtVE8Cu1XOUPVBaoJL6aW/4bfc9Kjd6mvm1tjbzJAJDGqPZ
ezWYNE38pfYf/UA804HmU8u/GYbI7qSfyD5U1INbrtU+D3lTrwuY6HsnkjoDSasb1c0widWowtJQ
+QJa/jgi6jbVd6Nui1asDfLen5S3WY0UbmThLS3XX0q2c/uvTN2I7FmvAbEtGRKNaTAqh4F0K5Fb
zyK+L6Dh57y8t0oU/2IBu3jKTvoIfghBX9iBJb/7mgVVy1CzqK9U6+jm0suMQwMgroKw5PVjpCVu
RBM1sBzuG4hGSsz91m3R788i35tMW+nE8BmqH7SBAek6BabzgKwZMkaeGMgqHltfZtR38U6n6zvO
C68rvpwmO5gT7LNQzdkbhwkOiERYPrSYnuF+0GEF/XHQc3s1pZrnyDLERgo1iFCDxg3NMDcfLP0o
3MdkeOzym44euzEa8Lft6d9byslO0m8aOEs+seKAv1b4a/formQ4NRFeTrkb+oDY58ibgyqN3PlK
gOCh457ddYcOOpQU73f2oeS7Rn9txwaqGgTi6pvob6L4NMQ7IasufhvjN01+U/x3jrYqYH2XOaVP
qbKnwNrTfTy9x/o6t6ATLv2kOw70ltGDTjc4TvsKBlRzY9QuQ40ZxP2+LPeAPfXqvZup3olD3SiH
GFqKHKwrdbxFHidKlGbdkCQQ5WuXV9hfUCmF0wV/L/NNJfk+piOMCodI1auobSCuQNFLqrhrUg3r
0ryFINhvlYPV7Xu79ds27EuUVJcfxHqsxhpkGRqMXD4OsC7TkZOAS94e56Sw1W7LBB0WWz4pflm8
TPXGaoeoS3ay1gM7abzM2vKq80xMUqVwvQFRRwEe2j09zDaRjkDkoNYvBy/eLCDJxpD3eeFJ4SI1
AoHJNPhgEgcNWYHJ6WVYUymVezc7Wuatox5LAl12AEE63sQ0mcI74cPhd5o+3CSmfj9QqFAM01OK
5xx5VaDnlQpvu7ink+qhaLO1y5UA9hEhDFIrBe/DUOFSeV+yv3wojjaxgDKvvdjIV4ZxD2K9Rwvu
1QpMQvBAMggDSnNg1AE6KUsZuP2j644eE2boNG82L1DZCv05S4DDGp4okikSsOlce4Avr2eZvcfd
JymggcLaI4kZuOngO+RQYATc8iOzILxpHD9n5Rpv/L4Cpw+JYmbDugG7Oaj5k6lBlyey9UA3FurO
nS5AvQGEVkXAjWfXfoj1Z5nxgw7ryQT1ji5kHbrBIkjrQybekw55l0q8cnX4o0HR57jKfhDYBKqJ
nrwz/douvZjLda5SPzHaDceNqStQg6CyN+CTPDo0ngqRhKRWwMjJu6mITPE4NhWowHE0jDLgUxY4
lRXl4wao3h2jUZpErYIUsb2qhgfAufwuDyu5o+K1N29l82zrKOC/U6oXpFAV8Blx4MH/YnBLz1De
q/SuxwwCIx7Xt5NlbOnlkNQXxq2GGaPLh6TGm7yeRHa3SnlIwNfpkah6zrMHE4slrVo81W9j3d3h
ccyv3Dywi/ehZlsEaxc1Z4qRIkOnQn+thUy97zR9lWPn64wnw7kH5XlUaUB7VJ41L3WMWk+3wJ8E
4NC+ruoQ3Bmk1dLQ0YfHzHiv+FZTkK5NARFWkI1DeRlUWnCgVfp3wf5a+gbEpMpkm9q6Y8mnNgms
iBuY6KzzZt3SP1q7zdGlOtlCLLWxuxYnwl1n6V6cP/bjSulkMMbPUBBptRa4pu4xFqkOtFfZ54Ai
O7e/s0SQiAe3eeUkKodbpdtKPdu07T2SPdhC6dh/TqbmdTwPdUVZ0Qmz6M2uPgTuUqnGkaRzth1C
bM5gqJBv9BxV1fuq0uCqAGpPwtdJPXplHdHxUMvcaypEL8CUtKNW1KsKbrCNmKLYyT0tScLMOqIY
cEOTA5hfIRXrXvmy4WEI0Y5aY/VrSHxyH2lC3IwsOPQlKPCrqtFnpeud4s1UA+sm2keJTV7clUU0
JrcAXg3FTYoySydbqcYKmzG0Y36RMS+jgap9qOp60HeW+TTJW8181ujRoBLPY3eNAgEXCpil6cX6
bUdIpOENCj4YObbDPn1pk4BXazwlwdThPuueFOx9nMBJvWXwP544krf4M1D64VYJcN/QUufKjrcf
SadgYZpe3/GNLuMgh7AMrPvOxYGsWzu13BMqPN6WvklwLpiaW53HFBP6QEu8Q+DUUhZFAHthP2k3
CM8Hh+0kolPNmJ8liZ+6YqX0lq87PY5asFWtulBHabxkD66SREW3z3uxcgGetzXpuVmEOrJjiuRV
KpCexbNvln6r477Qd2X9BatIRTvSdNvKh7gE2rB5a6c4TMQxaxCDhz3LAMOFJe7EA2IA9C6AMnoT
5UuuR0UPuzkZSdTXgDjr1cAIEZlHDrxa6l5FAP/m+RqFSn5WZZhETiBwhwE4hg0vrvtInfXUHhrr
hBK3VhQMH7c8aKw/FAl0WjAGGpTspoGnWAu9vZJhf7EHBzejL1Qur4Za3LOm8RlQTtlEV2nHPtuh
WYNG6OBHxy7367i5Kfsezrh3OBwiFJAIahubfuhl7WVZFoytEohaRJr+CPWPVyUFKEw3nfVH1zZl
fBpX4yhi3euwhkRbnFCLgY0bRqas7LyDn/SqUllUFZ8T9rcSp5cJZ3qDIAeBSWzghN0YadQXVqCP
fxRscDbcgCU/jMlHjcO0CocKJ11PGOWqAUHXmm6lpYaVaZ4WgJvKdSLcfYtCJ8P663ARFQ4JEwVV
YXG1aUfVM7jrN5g3OavXVHsfKhbYtMVBwNf2Wmt4saWHvM0iLbPDTqw5yHcDRTGhcvLC2BZyX9jy
Ibe/bfMY2/dFecQBtBVixes+nIqdm0BeojV+na9hEuPbEtiDSSK+oxql3FPNCsw8Bfje2pt1EYgG
Z8NaX5ds9MRUrmqKja2hK9GgHMzSsDRqX0d4bk2MmtRRVmWuOutv78Lrb8TDQ+ewF8M5GMMTG19x
Zlh3av8OGAT+eGOXaIWPuhQEtx76rc+RrdTECnOkYif7MHSOp+k4zktMRhzLWdMds5L6Qr+rehEQ
i2FhtL6CA5W0B4i0e1wIhpUGWl1pRJOsbrrK8sZ0gL1Tc8fhVply7Wha2HJ66Ymm2OlGhbuAEyb5
LmuCGLkIl7q+6IjflDAJs01khGvPnXC64cQXmeM7KsCTOC0WaKDEoHARWEU0OQNcpdlxlLcNqyJW
iP2JH1OSdA0Zua/A/YKgUQf6DLA1MbQTHvnI2mDFTQfDbwPDPCnTjVtBP2ZabxQBlcNeR8OhaNK/
T3A5O3Y8ty43ot9YA/UbVBANLk74MKLRLRoa5XBfTP2qwuIkdQcTFul1OMkPRXok2rCfWphvGJbq
t9Vf26lv9WzH6w9hxKFNdGxefWCPYu0IqPTTg6hR40R2rFA8mFCHcNLD3RZ1bvUK1sZe/N3FGfCs
z9J2AeSrItiX7wx3i99BtZfUSlfpGAHiahhDGMN2qDNWoEh95R2sctwqLJwhSJOAnSqmb2TfRvUY
tc6tY6DjqOqregjVpTyAHBPagIrp46pFDuj/ODuP5caRrVu/0EUEvJkSAD0pkZSfIFSqErw3CeDp
78ce9eHfKkVo1NFd1RAEIDP3XnuZUrYXOPEtx1g9NVW+rzsIkQ0UVpvGsfJUM2I49tjRIobmUxiV
bg05nsoxCQPfDks/ni3kqmIz2PWnhTf4QnRsbVbfHqrqgnvLwlRPfRn/yvXofmKnQQVZ1Kt4jl3o
C3mOL/K4L4iQwjqnXijs2jGh25scYxnidY6OvTPQiWGwQ0xrgWarhJ1sr4Pq3DYHEZrsji+x8wtj
vmpRYeSZxgRSxXRAcQeFn10cT2CtV47CBueZm9BV6nGpyKWXNtpB4DFgKZrH2lpV82OBWjLk4DXE
BRtFv7KxKg/KB2GMDzL+3YRZuwx9EDauWmWV6fzAWVqk47R3JOEPwlqSFQFRwO1F4NdRvzCTByXM
PEt13Gmin6CRFMnsCpbgSIxnPz9ZLSVBrru5aa6dROFAJ4e5gASZs1WmHd77zXjvaJyuitJ5tRE8
zU3q5kZ0nHXHU+WNnKb3Tv1p1/pCR8DZaqM3I0+e4ZqPo+52NAuT3R716WHW7goR7OZO9dWK9Wjs
nOA005RHUbcKHLrgsPbUTnfJmVkVkUX8xLCvSv1Tx5Uel/66vO+0pVUcQ2WLJ/TCUV7V+GmIToMT
LZxuz74Fm72JD3UCrFH3MKGXJtb6pjw9SFHiBoHqpmV2z5iL+qFaMOZdmZNz0pJoHUzOpkvDg56L
pRGqv1MqVHOI9sJ6moaaaRUVg5MDwcyLuNGWTh67BdLYImXzMKWV5kRbGSpWO0w05AAM+LZhDq0u
NA0HHoIqK3oJhrxLM5B2gXnU6DRai2GyeOitmXwa2n5r1lahdhhMBLhXL/tyXGQEC6pOuTDsyiUk
d6Hqyl0sRQfByFjIno4UTKLSyUM0SqonqQQNTObbaH86WbSr23ShxL+6In5kKnMHKoJ5g7ItIk64
rLeOtt48tF1AUhqG+ea9XZZ3VXRKxvO1MXVziuG409xEHLKCAbOlHkwxuTapnTFbz1TtQrM5VgHH
wPyOLaJrFdpCLSR/tt8SMEXBKgI3go+bRYzIh3mRMSEu3soM2foVyYnOXfOeANeYuk5llnl1+En6
BbhW6LastRaj+kl7HyFGqkx9TecjsKKLPfAFTyujt9dmT6tSa/so1bzKJNDmKqVp/Cg3VrnjN9yZ
JT5LyyQp0lob1RHE0VV49ViJr0J7HRXWwswG15HipQn0pg86DT5rgliAzkajPV43no0Wtmvciozu
OTAbNtlPAqEBZJplEoTHXBrWIUVrptFPKCkM5MRV4+xzJMYYajrhA6crLKJwjgm9uyTq2q6PDN1Q
wWBtVvyJ63enDXax3K2UmnNHme7rKPet7FOaV0ZuLNVgk9naaowcN5qblcxXm2jUn6OxNqge6I0V
bfajaWbPk7VNbdn0taWX5OE6z4b7wnkrlP5YgkYZhrboyVFMQvk4c2sd8taWKIbYesnnrWw9D1B0
QulPOd0Da0z2xfBSX8S/G9XeO6BCqXWcWmeZUlMVIkXl/aYa73mwFSDtzVp0xarVly1aZCk9pFRy
Q/uSFJsSEEPvfUM+BHG36KDFiuhXgZFyEpmLisXUxITbzZ8jBctMdzlixk2kaaoIvwYgTjBVMpA7
ga9B2xZ3uZCeG4wt+7Q4JuzTdUZ4Qp5tohpFizMvlAQ6WnUqhtFLY21R0pfOo0fO45X7vQ8He29F
2jqnhMvNcOGMb3nX7+TgropjlPh3ZWh7Ut17nfOutzquWfEhYXQhc7+hbPL0h02np3eSUVMZf+b2
4HbB4A811V/ZElQ9eEMYk+sTAFc+BnOwduyVzYzLJNUntrJd3jxVReA6M7VVaex6G0mNDJLbXftI
41BH09ZpXXQBbmPBTTdzV8qglrS5O8FTd1J9X41s4g5xhlHrl+UI1KQgfhBuTlUw1jqIHURUAlfq
gQ+wVtC9oFSmcmpKYsaKJyu8WtMnd+Fk+QS2uaHpeEYdeHkl+Ku9FyW1G6liL2w+lDzdh9NxVLNz
Uo/3zVigtGcTS6SlrsSroQzAAdD2F2KdslU11ptlposa/ovO56LKlCFSzNXYN8znDl2WIimnWnee
DFxdQCceUem6eL0f6tl5TAux0Vvl0OnDYQrGVQuVVgbZVqVNnmG7DwB5/euJLlGNF741JotskDYc
h+rURPSYlGPhcOimX+PZ7rRd13WvqoCKotKF9oFYhmoApFsa6IGlS9QDsTXw0RTAESNS7+XGpvpt
Zg54PBmsIV6LqfmQnWqVq7NXy0j2cn2bK5LflYa0EvnbHOg7A7rBZBBdkvpqnIYooBD/y6E3la9j
Cym6no5qoHjFsC8x6RhfNWtcpMGDEb6EjbPtq3SHt91rRNC05BBYOU+ukbBAzGd7IO5G+ayH55p8
Dj2y/FkiRKcL/Cit/FwVd22TjQvLjM40JbADvKGgUXdeos7eiqh4HwXUXbM8TLWxUdIGRwmZyNjE
6hhJMYeiERJsRGkCD17wfU2+0CXXqveSIvZawzOeLuG0t6W7MeGVrduIeFQ5fEwsvzQp852OmAIb
rwq1ND3daAhzmWW3bk4GHm69lIQUUYY7B8dzHc+flb6qmoooFQn0raXPcJpuKej7I+dRbs5WUp6k
uvadVN0W7QR+XS9bbH1CDTbUeHEoV9va2TaVSm/GF2YPDoZB1cKM30R7yQEuAkfdyp0FslmXi64h
iLCZS0/Sj0m6CSFtX9G6ZdiUa1U96fMxgotvC+GVhDT4WlZn0KnPRoiMZSje7auyMe2XkaMyBOuX
138nLGapMauq+WfHkOD671etaFDO/kwxKBR7USFT6+Li2vfglsSF816hRMzwlNSvfOyNjF2LVu87
CoZ2jk6W2i8kIwJLNT7HoMRdCCuaNrdds0PTYt4jZ/RSxjrpTuSAMA2l9Kg1l7a0VqNoFoKpczDK
y7AHf3LuwpjQR0gvvVy73dRfiHJ5rxz0B03h9vlbwMh1/DSaByv4mHuOScladka1qnXgYLw+huq3
VT3U1jZ3Bs7c1m/EYYyKZdvHvtbfmba0tPjr1fyH7tgfjGpLzuaqdXQPs1c0FM6CAmDX9eRIHeom
WYXTWzFtIoMY53yRF3vHfKrl1q+Esghn2ZNADRLZt2W0morqxqaFNP+95duvgHgVZmyqQx1eAhhP
aCkUWF9KtIql5iUe1KdKGBnLUayAvs65vZWqdWqFvug2kzG/y5SdzdhhNIUAMtwEYh3U9bqXMPYs
5GUUg1L1/TJQjKXMQph42H30e0yLd7LSWWGZJ5mCo/a3PY1uOdpPsYbNpGOlFztRXCWFTC/BP5sT
9YAhzDJMFWrr7SB2HBsbPvBV18ibRmEfSIdPk12qbKv1rDyERJeY3H/N05/iHogxsLzJ1t+7boAp
F5+c0FxoA2e0UeCmVQIgzXOxLgY79yxZ98b5RFCQ4jrAfeM4+YUW73FtOZEZsxdturfNeR3F6iaQ
5LVc2HR1+j6Ki5MCkavr2lVAT0Ac6bJOh7U+kDzC2ELJDqH2mE7PZfLhJB+JeA85AhS8TdJ9p72X
Aqi9uwuNozBPAz1bgVdwCBIJYCJJmZ/OH0n77EzPaf85IrcqpqM+rMHwoQnK9hIEVYsM30yRKRyu
4+tGCZFg3jNQVJqCK9yH6skGlXHkjdRtR3FKm0NYHfXsoESHWDnI08eoXv28L3yG3lCly16STpiC
FmxNs5y4WYAwORXTS4Sws7WOg3GXXU/AhzpKz5NJQ1rnflYPLg/jd1l+NMayIkBdaTlxR38MHH+M
XXYiGweX6GJS7xqA8EWEx2fo1RrR3lBTMAjcWjoNGFpZbatlx2t7OTn3qXTX9KBHxUEKtPOsNXuD
Iy3UGQWusSVn9LZqDWTDVP/zvSE2Qf6JSSl0i30vfyhSuNY0FpQ4JInfSk9j/NiMrqpsgQoKXKNS
cfWpaXeqsao0x8vLaUv7n9nX973rLe0oxce2uzN0rEuY9jJMC0EvdwQuF72tvSazukJdtMvKN3V0
9lp/1tsRL+ZCxo3Gee/L/s4gadBzhndDfuoiZUmntQydmMRD4q46Ekh/seef5tBZ65J2uNrjZP3J
jp7zHmJ7/yjFTznzou5iV15S2Vs92tqU5mvd+i2Ji/FaJBupaf120letfFTyO6T8jDXcdmUP0E1D
Pwww7Gm1hylX3Iz9WAQ13+1Ry4ZTnB6tNvIxSF9lavBqRqeIHUE2MPihRmRgQONnx4vCWjUb2pnc
1N3evvRStpE0+h+ZH1SRzPQAU9KXe1BJ6VKFv/Mw/3Dq0p8HZy9r4c5U571aMXpuW82tLbi9GLBm
1OFObPsG23dcL02GjyShxKAAl5SWVC+SpeiI0Ons3m8ieEuR5qnDI7mA+AS3zJx3cvehNmIJb2qh
An1kABlGLnudIl3G6jfyq7oFy6j4kyJ57EV5sfuLIkv+3/kV/81TsG49wvQobJteQBTMWk8qmN9/
4z321XVvmEnJmJecf1zXbpe1c6isHzHjrVtbMDmO5dKYuG7CILNfyz8lTN5wZAsizNTKhgE2NZhJ
84q+IYB9IfCzbg3BwrzWxi6XOJQ0c5PEb4M0+IqpcMYykVX11ZjWbpipy9z5YwfjJYvaRQX+GjqN
FyJ5L36ZafrNvXzxTm49vVD5G1ly/R1rg9GUl/7sVd/a8gypMO205JXI+XFilMUA/Effpn3lBH28
n+MiJLNX+X/2bDpDnOcohhSvT/z4O8LPf1NDrVv7nVhr7DRQ0Tdz2BRGvtLsI237IiCD++83/oVB
tWVfWYz/uvNYDjtpiCWBiylwXe32c7cKK2pshuODsrESeTFKZBBq2oaOcRcbhq+rz8GUUYbeFQ6z
lYF9GGRECcqj3Ax3Xf6NUuPLW7t+HP+6tWxIZzkKYRznoN7ExaJVX+M9EFbVPu1/M4Pe1P266B5h
++jmocJC3cTFQqotbBzSRUYPQSdEKuA+yB9U42fyXevW7ofXUQImONjU5h6YM0mpf38TX33yVwbV
v37b2s77tpVhunaMZif1T/8zX/Zr3vT/XFiUTWk1MxfWV1K3IMPnZ/d7Q0e0RKrokmNi2ai6skYb
6v3ourceP1ajp7WIG253Ur0Q9qEBDPKzS99Q6UnEU4u5R4lYdDs5W8bjz3b6Wz+fiDiBIhymaad8
zM/l77/frPbffELr/7j5xKpkGZPFdqzDzoLmMRhXN1rgk3GOGVxnd3GuUQIGJ0e6zqwxBmmYL4ps
X+mvjCAkaa8n25hqokqIxVL1DZOIZUpSbj3/LgZsZcV4vE7nY9lZDcqLHLwP9dlR5ZUpPUThACFq
q8wm9sMsplw5//3Xuj7r/8s3tayb/cZSk0hRQfx3mbhMeJWIZiCLoRWvWlW/xxW/YhSMP/tEb31+
ptTIzazmU7KSu7lZWvbT33+HL5bqrSWPVuh9oegxu324L5Nrr/D3636x21s3W4Cp9xVemzybQSrZ
iElhlAKAJZsE8O8MYv/5Jv/r+d/sBkMia3JtsAYSNXLn4lSUe1l/KIe3LnNAGQMGyJtB27fl3sre
ivaOY70snmtJguiWLkAxga4zt6w/8uHNkS6B9Ryrr8SrmxOALYkaJKG316mlhM1OCLRTZsuy/qMx
JyUJ21QrjvPHOH0yYg8u88JmZJM4KwXzJauO3M46qP3KEvcyOKL8K05OhvLhzK+gz+4Q3Snj/Wxe
s9ju88Y5Ss1uTI5xCe2grBkyvlXgO2bd3IeFBi8SBk94xs7QbmYydsvLqMtelT8NwbaGn+1sw/4b
1fcXnHDLutkJTURhXdLjSXT15qAZhPjEqAZvzWkE6DchPzquESokbpReRSesA747YfQj+zmSZf93
e29Hp5QEQq/dWB/CYC2+o1J/8ZHfei6qZahHEvyBXf9pP1TfnOlfbWrmTaE0xVJpDzV0/WJ4NogX
hQoKPObiuqWHKH9b4Li+WY6h4imTuZDlmYRpJhKh5VXtJko3dPuiWxnZBGjIw2aqYRnqISznFzlu
7xy9gG1gnuwi8nAWXCmAy2NsbsJ5nYeaG+XxfgJPTrV9TjZLrH2n7P7qWV0X9L/O7k7PRDGnCjXB
FgcC8TMXGuvWRmtomWY3EZeNj0zj4u8cU/5boGLdemhdwwbSPOeLCQzGcr8RTqzN5odn4W14Z9yK
vqnxntvFMx4Mfp58U6h+ddM3e6Mi5SiuK64bhbnrDCAdkEnEz7ITrVu3Jpm4jlzuMS1XPpiO/qzb
uPVWaiW1aLMRrYj1EjyYv/5+Rnzxqd36KqVm2EoDNJ2rN0mbeO0PO65bJyVTtGUgrk9gfpmP3zl9
fHGgGTerPe/xadeDnFrOqVeNAx8dDpIlQ5OwO+9nz+Nm6ekJG4rItHFXvvVe8ednF70pUhLcmOXY
5mNrXmrLB8X52WWv7/Rf20TexDTdJXUiLEbGXM7r3y/71VPW/veyqhE2klBVWjitX1sQgPOwcq1W
W2nZdwa8X/2Im9WXqnhr2jBx8ZVnKPFnME8JQfVO+o1z0Rel7q1zUS8nkSYpHfvnJPZjOCycTOxs
4MxJvUfM87My/dbAKMl0YY4pzrlqDs187XTh8u8v4Is1eWtEpNb60E+tgqb+KXyQfvZh35oQmXrJ
wFZmRGAowQZQH0373+/2i51Uv1mUZhBivXntVuJ0nUJyor4qo8L/+8W/ehQ3y1F1iBTOUTte0Vox
bCbth0/jZkVWU2KAjPOI23Y5Xfnii7/f7xdf3q0VERYGtYp/2EQkHKTgDuP6FM7cqZ4SP9Dnb37I
F6tHv12gZmqHXcIPARa98jqYL+iwvrT2ZwfNrUGQZpAXErZ4Oph1Gy9MXfFK6IZ/f0BfvdCbfiE0
bCXtbV6oEeAGh/PDN1XzV9e9KZpt/MTzaeKeVcMTH1Ky+vvt/tMd/0d/c+sJpHfCcFJHjDsZTdiE
J2ACJ20M9wnurNL4ew4HGI/oilq0GlPtSaOMhGtjwrmU1YXJOCsrYXPdmaoNARiZRx2tkkpj6Jmv
xPyoF9N10r+LbNWFLHl1B9Wq6NHJdd+ezFU5g8pqK8UcPAAzV8dCIyh+XdURUipDVXibabJIc9ib
GPaNc7bT5Q6q5qWF2h2bzM9xk82td0b0vkKXFQL1mYxcoqxYzdm4UbvG7/D3swtPms19Fk4bJ+GP
+z8Gw9TucVbCZYQyacjvW/z8A/1sqzATchU96iMGdrALvqlCDOv6/v/rOd9gKUiFFYXaVODc3aG1
fQrGRwO+kQSBsrQv5cTzCd5EIq1UR9tMTrfs0mY7tSYzjK3VTczlxTq3DkWAczn8VB3n8tFhVF4t
Bvv3FZVIy21jISZSy9XVgmTU/BQaQChvoQquQh3BDn86zXd1+jtR35E+oHB4KBgcFvp6ZvY89stR
h8cyh9gbeqLOvRiedyw+SnRfWBi5etsuMsjC1jiiA1rrSrJMmW7MkJIyBvXGb1KjTbHT+tchc1a5
LVZGBEgCQ3v6Vaq/EpJKRrFJ4GUod122lBx4N8xsa8Vtqs2ofgLTu8LsH9O2uKukbjelDJUGJpWI
lFutdBsoZQEck1TDA1Y8TS1M6eF+gjIf5jyJ5Ggxk0OgBkcKF7QY232pP7dRDQdMX2eR7o6TdC47
OJ/vijIteprNKiqX6Zw+jeR/Z/FTOY9+2ew0c1nKzOrxc+yVxrP4Q5E/zUQhC0OcJBTktc7/rMYD
DFlJ9jQI4/2kLlgGlXnEB2sxVmuz6hZNe4pk2y3i3tf0j6zeG5PhJWbhakJ5LtoamSKcdO5qiLVf
JjbuRE2tYwfXdTH0S3km2RpNSh6157GuruwvzWjP09B5NkqKXpU8eBurMb6HN23lhZ9hUG5Jiivi
YTPAwg+tzCVWcq6InYjmjYTASj8SsOdl0NEdIyUow3YVbsHgR9cwWYYQKtZ1wOireuDpQbNRgnY5
CBOnU2erIPV0ghFNVe5HVrfumbV1ceRnkBXSZlzV5mc3BMs4dtYF3ppqpH0UIdRpBFohA1o7l30z
Vr0iu0yNdrWIcU0Ja98mO2bq79i6n5AyAJK6wCFQUx3y83LXtvpNFxnudNUdzgFkopfMqU72jCcT
ExRjIaFHkKSDk3SHisFvPfq5/jIRvzvHewv7u35NI3QPXnZnz2KvOGcl+jOGqDUVKAkVzHajdEf9
QRZi66QrECXmosHKgG/Bj16M4ZIpHR4crgMHHVqQ0xLhcBCKDF2sgIRZ+yKbH3obQVANbVTWFwVv
TC+em/FZ5kuEGjUyJAiGwM2DEqpUvmhDyW0mPEiIfZkda6GJZ3yP2zhy0xGJSQ4zdc6XQtvK0BzM
LoLOxtSygu2bIQJ4L1MNWeGmTrRFZGnkJGLzl6NsbPbxNC5xgcJ60E/SS5rbEAf+DJq9IKFGabdS
gTgdnGgceOGD6Wr4BWny2UB1jXAH+3AV+6zWeGvLfBkxzbCTh3w6tzIE89BxeRlwrHYqimGngG/v
8B0DRnbps5Q3OBNpaDHUdSbsU2g4l8HaQd/KoT1X8VbgaF6NS7MxDz0btNW+SBmawBStaNx6coVZ
c0JpheMWYxPYs1mU+ln3Mhqszx6aDokjg/YHx0ZXlRFgTbpXGe817NZufOrGYiXHFrPXU2pjm2mv
IQcpXer2EdmRV/HjkG7L+U7hCFPi57aHFZ+8O6a+rioTumGzdiwZdG5YlEg5M2NYSDKLDsHPnZmf
ypTPeDQWNrx+2VlPziGwiGtrLRyjS3foHm0F9iYce69Moz9ykm3D6JIzX2ctXQ9EYUCAsp51UbBF
Fv7chc8B064OWnDu5AczfLNDqPB8cB38OUE+zGKCNFSxRGX7KYHpURChU6bzvVnLjzmc+ClHXjwW
7MuJ85ZL7IjRmDarbDQ9sxvdxgB7NprytRnMzSDvIaVGuMXg8YB0GAdSs1hq8a4bfinNIc4Oqvxq
i3GZlJzKI0PJ9mqZK3aqzrH/e+rqTVtpqzQ5wzX0p6A40AG4Ou+NNJgmvRgVnszIADsHfm3H8CjI
14rlHBr1MDS/aibyoXA7zOvNDh/DsPIne2M046K2Hjv7DWzJS+LBq80nI//UzMuQvJIb5ulISUKK
jr74ZaFjmEneUVvr1CT3VUtcSnhJmqc8XrKiViLgakYWH8J0uhdkgsXSNhUWXDp2YDi4eKu6TFwQ
4hn1Ik1aNMH2ti1kV+SQB/I28fvkHJTdbijQacDFMaF513A3TSoTminTcV6D6SynBTxcCCxh9BDO
F27DkyEdyfbwSxuCfSOfJP1RxKsOTBgp1RiLTSZtrQBM2DmkjJAqSOxXu5R8sj76khNn+FOizYun
bJn3476zkLo5rN/6JXCUzRgxZW1hdkp8rJkso5cJFgZDumukrRSPlMKCQu1s9N856H3haWHderxF
hCcGCGLEzpmOXat4MXtz26AMrz91kawKSqsOokvcFIRAIWdHP0D6rx+akisitG/x56zm5zTgcAsu
TZ57uRFS56leyfJMSnBHe9P1A6QrBO9x5zaRtG76Ela4g1bz4mQwQ4tyaXaQqiAG/72y1f9xNP6v
kuumcSu7qE+raADpHeArZqjeMa+pT5Har1up9mI2Y5TGa6Gt6mre28prY/+GA7tQM9OzymERzWgv
EWJVsDzGxECRfUfCyGJGFiFmBKSSX+v9DlphPJ6SKvMrLOfN9L4vEK0m6q69cgkrClRGfZ2OKt6q
3Kx4SJVTh/HB3AnPLjVfDiaPXvV3jgjVSedlHOJKxdBgOhGYviwRcsYbgU4s7u4NWEzaRAaR/Dhg
zWghJkmCQxZ9QKU1qmErzHPCOZWIwg/pJe3eOiQpjDTQ/IDKCgEbc4YyJSZRIJ1utzgFKYu8jpGU
Lxsk94LpdAMpiO1gbt7meofnD5UQcmWrfJYlrK+BEq82tL20N+rw3LFxTSgBxnbp1AfHODaN18Un
tZzXcrKZeO8taq4ghFUslWtNDV3IadQF26BaBdlGFa1rmpE3s50ZFnxOxBa2DjlbqXzdvivYlOW6
X6hdyS4O5RMhkfau92eRnyP0Z6Cw5RWqjk8VRDkcM5zGWcYpBai9kkx0apq8j7PjLL1xZMDIFJ5G
5VQN5ylhThou5eAwc3g29cWebS9UV9K4EGerPdTjvAiusxZ5F84ntXiwlHsjbXzCjhc6Q/K4P/TW
S4suM9uMbGsm5bKh8CVfefH4CaS89zl+szGbSJH9t5dAPMnyKQp/Dc0uTp4DtNUx30LO96cZxyr8
5TRoqbhw8lA28TXxmlqDDddGus9Ii3yFILTvI1Q4owVvmSA0v0eI2OTyw5idSubqFskDEG19O1c3
jqosbTM4E8rtp86OIAw7bZZVBf1eVfddGW0Kup8AiniZmTCneD3OxLigfirbtzy4tPGjkjtbREIY
AmoPwdi/SHK1y1jSpfUxm+NpIPuT5AVi3ryC4LMW/KkvH/SOHUJGyBCV2wD2pxbzAFBLx1J4geDl
tshEB5lDYDqVeUBU2bgYguNEemcF061+D5TzoJaLBiGGY+FfoD8aGNTmMWpZOd3r1eOQrfrxJUkn
r+y32JVdg0IpW2Fh6WyMinYoWIpadSJ1eMEiQwOPjpnoBhb7u5Kce8oLmbfvPKLvInekE+9NsNOY
Cqv3wCWU+74KkbibD4a+j4dxZduOhwNIJ+8mzo9cf0tQOozOk27/UYj0M+PSD4fybOnhY4FYO8Zm
BA+UDht4rw+gxkecQCn9Z4i394r/qGSYOkzRKlc+gm7y7ZEyAFa42+hrPVpNokbJvlMYYmYmvW/7
nCYlgugU3lyPqB0bhqF9tKV2J5eExtRRR89sBuuZ8rrs25cIg2zT6dFgRSvdwciAKZGJBnHo4Hnm
nR+iOmj1+sHsnQ2e+keBqt+aYLVmXm5in6YgvFMcVxCxk1xbcUEphPq/N+8NxP9RcLyqaDBPCexl
NzrM5tjGQ9TKGAvkc7RE0FTTA4hrMUesniONywi6bxGOno1owmq3sbxXy6cRAE3LJoQis5sGVORo
ORTTPlczOSHX9+lMq2JYt8PmegipWf0Z69k6CTQXyblrNwgi9MsEhJCDNklIsuYs9BB8YFmxiXto
0OZ6HLdtYt9Zeo6wNj5oGia5GaTCuvOjcJVgumK3+TlQ9FWHEiZs+mOga1t801ZTBHVKEPbWjOtZ
tzdWL+/ajO+RHcnGiFkYrxKyn6Bgg2rPIQT/pnkbmmBp5fCbH8jsqaZgPxXWJUvFWrFhHmKE881x
9gV+cAMUolziYaCZ3k0IC9FFR82fv1/4H7+5/zomb6BCoQym0NV63Nl998hmdgyw6RlN6lANYwgy
oibqfzuH9Gn/wa6BGsR0EZftZkm5S0d7I7fzU2R/Jk54dILPv9/U9Wf/1z1dUbB/If/N7NTw501s
wzJ9kVIEXSnKoiq/QUf/cX/7r+vfIIx6ag9DnTHSq2TN62b5UYTbQiWqSHzG0iXsFQbzG0XANO62
gjOxn5JjZh3rb+N3/zHk+687UP/3N8SgvDT5BvkNwVFmFPbqlKMHqX2YZNtAOKguSJks70ZyFGKU
zi1nVa5yyhT7rtpBdR1xVbBV+WdYv3YDW0YIweKUwfguklaKeJzjb/BFTtcvXuUNcGmZBfoNzqsd
4vtFTcYuaBy6xDXUiAvNM+KQYkcBRJRH5hZM/Yv4o84wqlc8eW4vJSfKHOlejUiNs8DXkUqP6Bay
gvb3NFSvWqgvDbNf6rO+jarBj6RXHYZ4qdl3TvkiqsGdwtjP86d6tlyRooarNm27D6anoqs93I0c
FLFKd9ckiZtjKtIANNfBvWZvbXZT9jS3Mvco/+r6OZV74DW8bTruAUEZu3tbIghKZ9eqXrEKyQLU
bNtuwJFb9mCB9LlF8YhMXuqeIzbKEcXRWOZXJMENpHZxdRmo+4qq4j2NKBZTiLoYaGQdytDIPnTm
uJF0GP1Xpw7fzvb/n7QzW5LbSNb0qxzre5wTiMA6dk5fVC6oYpFFioso6gbGTdj3HU8/H0qa6Upk
KjHZQ2uTSV2s9IwIDw9ffv/dFQeaWI2ZdsXqKSwemsnfmaQIJXmIUWX3MURcCWFB0dJMrz8YZXIH
oRs9qsX0KW6Lfd2FDxCmwrT1xVa47dFDUr0qSbExaikKvs7jH3kRPJY0+lQh+Gm6GGFokcozh9cu
dNUFcw0okb2e5+ipjiJeY/x2XtVBj7kr2T4Y6QAfaGcMPP8YmDpsUzZHTevr+CU25Ju8+EMV1X3q
TPu0W7r7X5Xhx6ievyQDzo9F36ClHwg5d2XEi0ObXpN/7JM3MnkDUBRyJz8+utM3lemHScTv7fan
G343ZLgvB8jjMpvER0ysldzVUuzG/F4r37d2uZ9V+cfQ5PetNhOzfbGNR4DktLu2rzOlDvCZEMgb
O1iV7norezfTTD7Qb1T343EofBJI6Wsa3p4njAdh+sUBWBCmxaErf0tIEHdLeyVEivYck0ayHzP9
KZzftHiP9RR8MrXPU1w/uvlPO6Sr1sz2o6oOE30F3eA+GaF61QbqW6TIQADccMVPrVf0HjNWqzGh
rS0ZtP45pm8LdrGuPLrwa+SZ8S62xUYd5G+KOXL1plRJ3KMy/oDX0ZM1/DAG4V5zgJCEdMfNWwiH
v7HlcvW+wNaaS0iEhsc2+ZQxZthsXru0tV5/KP6mLLKm53bnnCAFT+qxEPdxwMC8cdqKHy/bLbl6
IuxAjwwyu8Pj2Lzp+g+8ABsf/DfVrTUnruWqYshtMuUd9BC9P8MMBokcw45zsfW8/U2x4Rkh/OL5
NO08bZLZ5GDp5CiTlhmCFumyVzGUJVH8KRTelDvYmWjnGs7u+kn83TGv7Hw+68KelmXV4VdlL54h
PX1QAFz/9L/ZtDVZrpOEYTZ3nHNgCiaRP46ypQEVErrhx3UBz0p/4UFeM+fGfguS1lS8gNa0WOqH
qI6ektL4pgck6RnNG2FZW/273Y+Et+lT5v/m1IQkyyQ8Gu5gWdp3JcRhwXSflES0ovjmWtlDS78l
xbtj3euHOE4fc7zpjW/8d6e8QrIJawqEX46UGukwtELKClbxekg/JOGXofwtGFtY1oIvM5RcBqQf
bgKnj61BadbeaQOorpLWzoZmJKcQlJS+5tr3GBL469/t767lqtrV+LEOu5xDLhHcIY/IRH7w+ieb
y/27dE6rrE5FHKx3BprQ5vG7zJy8KgsObjs8SGvyCtrSNL28a4p0D3E9LD+wceTFry4NQjpJ7SC/
d+JhF1u/6zFIykK9otp054dgUuNdYX8LYix38qFaiEpIa+o6bgYzQQUdwgNcUEEDnZaA0s1P7hun
PajwS+J/TczyQH/cfTklvxbTeJ8AN06jd4pifs6Y1c793feNXeN6eQT1wzx+M0bjPVOjyRKojV35
u+uxsuRT4oZBBSX/o54WJEHS3QhhMMPeqOT+hV//r+/j/wp+Fu/+3OLmn//Nf38vyqmOgrBd/ec/
30Tf66Ip/mj/e/m1//vXTn/pn09fexrfi/XfOfkVPvkvyfuv7deT/6CvLGqnX7qf9fSefvS0ff54
vuPyN/9ff/gfP58/5eNU/vyff3wvurxdPg0Szfwff/3o4QcdJwsv8X+9/Py/fvj0NeP3HvIfRf6z
ib6e/c7Pr03Lrxv6fwrdVUo6DoyocrFOw8/lJ67JD3RBBGuYTCLRl8cvL+o2/J9/mP/pCltK16XX
1xIYR+5OU3TLjzSdzxO24oeGgAPWgcT+/3y5kwP614H9R95l74oob+mfWezAv26KzbxWUwnDksIR
uiHUuqHBrB3DNzvXPGYZd3Jv6QH8LZKpoOnjUOpldmy0UIxPA/FOdl+FgmY+h1no88bDoJ9GAH9+
D0MB2YL0Xdisme/54lUKbUHnvt8Zx16ltvTChHfwSVh9MkJvVok/ppw+OwjU2vT7rFy+kDlFxV6k
Vfjhxen9tUEvN+T0lvBFbFOZShqSyh0748jTL0IjqdvAqmQcZVV814QU31MzGb5ojAU/dG681T5x
tv+IszlPV1gQYDv2ygHypaO18DoZx7C1JX32uKChZOAjFZ+Q5k0x9uAmEm3+Zue6eW8ZvvPL9fWe
WuE/12sr3dYNg6L1WWdEI8PUqqAWhtIxdY9u2qXvjaDJbrL1f0kh+246yhCuvujzy+O1Fd2m06Cz
q1SEPxcWoxGDtI03YNun7sWzFEuaArJZyW6KNUSyQHmDYICPrBgairGigdFBpLRYj+1WE9n5tlm6
YVmsxTSldOyVmjRuPM0F0AoCgjR5NOvGIn0roo/XD+d8QeyVY+rSsBxHV+suwnzQS7evtf442HF7
sAphv2o1o7/zqZB+uS7qbEGugmXIdW2lLP63BtjCiZNoqUnmOpmITOFqzHZiLLcGXpwtyOVoLMuV
yjUMC50/1QM1u5NpFrZ/bBb0Oq2xVUIMz4xFOuwjR/9x65pMnRusdMuyTcNdBwA82I7bW7p/jDtm
hO/6KigG8BVt++l2OSbWWCKL2cDPAP0Xxqsf68LqOnJ9JcHLL45IYeoyEvH5/0/Kau9qm7qKUTZM
wF0oBIrEZKxLFW91Xa5PiHeAeaGGY2GMhGms57VVYaxkD8kKectyehP0SU/3jJFDpgYS5/qCLohy
MAUmum3YvEDLz19sW5wHWRLX7XBsfEa2joGWMgtTdOI3GgXzrQv7DFZ7+dKxMMfQTcGydJPuz+UC
vJAGSB9ybAFlcT6rSB0bSlkwUtimT4tuD+ONYdUColj+YbyKs9CXj0ZTMlCpG9I6g1Ckg3vNaWaI
9SJfQLUZN3P52QCtCmVGXObdr1FTFNWHxsHfurPbBIhIBkvcRPFgKOeDstOS4obGSOjacMv2oa3s
6IsOrH3wjNYAbdPVXU1iIZv1/DEqS9d/yESzsF+bbucxmk/PHgZLa7vhLulFXd1PMsl/laKv4Qlm
YPdd2ir6jW89IilIgi9voStMc41v7TpfxkEmhmPmAyqpGLu3N6rIoeSZbtViF9/89HwQRcOPdHj/
TQSens+kOWEeSPhXkkqHAbdl6X5fzTCB1do7UTrFo2Yo9/3N68MD47VQUtFqv36XlIJhr4By4Ggl
mjhEjKSgsGj4+r3dldlWd+e5vktMrCn44yJxPeipCZo8ZItHkBpjtxv9YXxY9uFOdbGzv3ldkqmy
rlws7fLgnm5mk0gdSm66gCbNXUCXWfLFGsbsnrka6vfrohazszo3ZZgI4c0gp7x+OIQf9Kovx/Go
mTGR5JS6r8rBnu+jPJOvC6HBBNs5FPTlFGs3GxCpsFSmw8GDCVs7jXFfpraT5eOxzmDf2quCSjvV
sWqad2Dchv5wfaXn58dVWB5k1gvSci2uctxaFl0POR0zeInvrF/qGV6HLMlvy1jZjsOlc3gf8cgI
DzCQp8dnOVFE/c6dj7IzfzQtcOFWm5Kb7zZCWAgm2FqigJULgxNute5UiGMRwblU1RYw/i4E/iY6
+0Yn83k9L0St7nbRWGUQTZk4lr1ukIsNS290detmdWBBeBeWzjE5trUKdHmXM5iCGME9T1lF+bzt
wIvRHuKHVrGxd2tviQUZQhg68ZmuFh08PSBSPvGsV5E4MslTQWxOWqg0KnPjFq9jkUWKbrlC8hLz
KD+XTV48WXDWt6LBXh5lHOeMibAGBXV9KaJvtT41BzXNMP3erOOG7rou76SUgpt1ujBeE0tklSXg
IpWfAi1qHxk6+Lu0m/r2wyLsxAu0Fx3/E5jzYm1mNjUQ5HTiaOXR9LGfgu5VP7fUuhdI7c1rwsEQ
qAZ3VmegyOmaDMWcgXmW09EIIBu4D0K7lB7k6TW4KaX88f66uAu6QRwnLeg8TNMR69YYGrW0IivM
GT/NhY24hm57KLYmS11QjRMhq3g5doSMlDNjIfRwoM2iqHR6ecG0ddP8UdVJvqEXqyFAzyYJgaR8
CawUh7baxLwp56q25XysFZRy1LnTYTj4jOkBtKeHVgdEJzed3ZR2krtXmgwWiIwQWLBtV+kHXxfJ
oxF1EE8LDsr/fTLq8sut+46XZOGBLxGm6a5D6UkFkVPibB2beIAErCl/s9SoNhIV54fLpy+ZAVvY
usTenOpSzZhMusoZr8G8pApIjO1/5P/a4sM4P11MC+6Q6fAHeSspDBTAlwy14TjZaQT2YXyKp/KH
n0FLEIqN93uF7FtOFmH4HTqbxzyt55+/uIn6ZFQJ3CDDsWZsVX8oItlpuySLixlKxw4oRR9mxeCV
ZZMV98VUkkges756U4tak++CImGeSWbXLohaOOzr/jFICihKtdyHonKkukvBqDaN7NAJk3vgZk45
PsRoy3Sv8nmkmkWDoPRqZZYfEmG0b8HjtTqMlmDmPiZVgtNxFw5pTomijeYczuAk6n9IKCU1B/hM
VX8nwCgBGWNJ+zucnhj8Y5Bs9W6fv/6Grit2CfPomMa6IBYAtSlS28ClcgyItgM/ZqaN4e6kIbZE
nSsZfh9BP0+L7hKPrV7msgKpX0XMPHcB/XvT1Mt9ZUbm3fX7cpZzc3DWhDSg1AZ6a/CQneqyLBhg
VHaKkrQdf8vgP/0B7C47WoGr7aJpLl8H3VS8btoClJ8c5dtc5Jtf4nxXLZ2AzGBHdb7FesbYYKsu
CSB0P6ZjRJU7drvPYW9Damn50U3omEXPSXOS4jRJui7LXRWhEsutsqzJezi3uu5OFDjd0JZNG4by
woJ4N3n2DRsZpG5ON9WAFDOPKxZE5JQzZ2KW7+eZ2EnGlbyp6fCvBcHGS64YL8E1l6/y4uJC1Nm0
QdkgKu7T90Ea9RADdvkXoQGcuq4rF1dlSYmFsHhKn1+HF6IcWx+0Mir7I01xjQe1Z/ZbKU3zyQp0
UOXXZZ0HgpyTZVquY+EEu2q5HS9kiZGiuWsC2a6oskR6dOwS54Pb+m/hXy2YgWz4GwIvLW4xfDbj
QrER67lqs213k2stAgs4WTG96SEXNDzkBHM37yP5NbKFJJh5Qux18bWKjGrKddnDDsrYKScFmwlB
Om3R5bjFQuWyTadxmSPJT+IRk1qxuVun2+jWdheW1SiPYLAo7Q1mDXXqiFdc3YmuqrQ73reCOQRy
ip4mfaYJTzrGPN2YknXwIy1TcMkd1yCkWH2LuTUMTTp8C1XRUUdL1DzfOVPbPoT20G9s7qIY6xWT
TrdcmwtO+LBSHGtMg3bIBcTvLavJFLOQhEbDyHX1PNcWR7IWUMekK7DNy89fqCc0BClj8koJ3qT+
6HZpDT84jzS+U+Bdl3RpPa6xWBKScSb37lTSZLZhCUOpPI46mJjUYjhakDrR8WYpjsROkcc2KAcZ
iy/yYj16rhzNjGq4mpcpGEFpSm/JFN8cAbqKRLlQrq4TrT9XbF9IiexCzdoA+odCDzNoJO+/vAu0
Yig2Nu38eFxl4X2jcnKpu60cYzMrXaabB6HX5EX0yqoNOjn4BzPB/K2htOeGClHEMBTODB4xtdIE
uLWUP2lz4Kkql0CVpw7vQGtScpdUL/Vfu0HvIm9iUMDWIs81Yyn+La+2S86ZVNLpmWlj4ruGBcwq
xmeLQYdUEfO8yqm4VTfwQvE/UUCOjCzZaoVJyBOXzJk8Fo02HqYZbk3bh8z8Rg3kQSYjK3WsIrHu
GTWLZJCI3ZDtyEcLXLsxjLuB+H4jZD+zhxRyiQ9sZaul1LYuDuFSMkg8FyPEOElLc63eQsZsiVbk
9PzEffJActPVfrbSyK1dmUpwnqPpzuEWtOdMa/ge6tk7UNJWFIVPz64v29rvk5TvYWSvKfPSsm1a
b1JXfzfkTK2y3GYLF3OmLVw5TJawDNcxFl9rJZHsQgvLrTiqkZ7QfnIgpx5VcBM6FG/E4pVRxLvk
K7gS9kqKlfd6bonc8rqsEvvcZkxaOQz5hkaeXW+koCTcOhZiOnL1nkQF+5e5M2y33RTSpOcA3JT1
jzwttrgiLkmySReQTyKbhD9+umsDzcdZTguLZ2fyh4VP8rmwm2IXz4GzoZnLzpy8W6wJ+65TerZ0
oteVBa60sJZukyovZCgd4/aYgjqaDJEUcD98yDTTelRiql4D27g5M/IsmbVR8sb4r30E5hDH/VgU
ypONlRLYMOyCibXgbeN2i4JwWcTZIm3Lxp9blmiuFjk6cladQFQ46MmbyR0ANlJT+hRqVfrKmvvk
+41GhaCP/KnOlvLsWGsalHYeciM2K5qJldbSDA5ptxpp6L0u5TmRvloWBphsBrVTqvhrusImGHtf
0s5GP4xGI6VVJvbSx1ItkNE8m9TdNOQh3lfKvJ+jCCrzaYZh4vMcGQxxsrNMOtCYA5rd6UABvhe0
1gc0NNPGcTfKxIR9OW36LczBBc1eXBjMIfE+tn0VopjK7w3KsHQ1ZeDASj9lpiOzVB7NBnLE6/tz
Zno4BUXcxW1disrroHlyY1R/HqTna10KumBq7+E+Fw/XpVxaEKlK8uUYBQMYy+lVtWXSSJ2xQiR9
AGV1tPzf5UyVhXQ1iu//DVGLeSNCl7pcW7mGiDiLdAYVuD24dFr+IOGLFFMS3OHWcJWt45osOTcc
aHJNp4sK+7oefZkZXlpY86vKiIxdkurZhl92aesAIJEFwAHEb15JiZMsxMpqUFZPdPXQ4LKgE0Of
GaWptmHmnvMJ67uCc45rTlwszHWlaGq6ZnCb2KDt06JhZrDcQztP+sEIdCix9ZGR4okqXjMiIv4Y
FzWMCSH9bbaG2WMa6rwA94z99eO8YJUoFPAQs8e4OGu2F0dzp8DHzQIc2ERvDXO0vqRaNd7zzAS7
fNbajUfysjyLjbYk5lasHLdcpnqVBIC19YQWpnrOnzpb23cRs7fjKPpxfXGXLp9tk0SUVA8Aq6xe
MLdzO63XAtMLqb9RZA/V+zZ2/Y0lXdIg+gbxVAxTYE5W736UQNcHYwKXz6yzp35m7E9Jhvhe6wN9
Q9SFBblS4mXoOjg68HGnVyJw876cekTZaWt5mZaiO5Dgb0QQZw6a5VA1pbyD4XJNlOJUilHGqakt
I3LyxK73hT3QVh1GGUPJsuKhCI3yMbaKrdriBR9gqbks2V4cYKKkU6F0QziiqBPLg1Qrhiq/68pv
HV+lYWjIyEDVOHWYBzJO0v/K9Nf5y3VNuXCGhGQuD6ZNLtheI6gLk/aIMTPw3WRLVr8Myw+ZpRle
aEORcl3UckYrI+ACdwQrY2ICQAOdLnQs6N+iEcPyOE3HPDTVnFm7hE5I+VgA1ZE0Ovs0RNex7N7R
8dvAHVL2yRa72MXtdtBWIg7imzV5ecgg37aYGIfAFB/4rePU79J9ks7hG0HPA52mdtW9x0kv9/aY
q+P1Lbi02xynQoGpmpPhOt0CQIxVrNml7fWtbLymLhmDoVnWUVNzvLHbl27MS1ErXW76viVX19he
l9fWTsyjhOzY2GqVuyTFIa2lyB7gRq4D4WhgwHNOEciz/XiC/Cd1mSIMEcD1bbsoBR+CP+aiOau1
RO6QN07KmcEQxZxpFf+2pK02Lv+WkOXsXuQpBjXb9VSOFvxEyjjSPvJBzE6wcSqXLIzjkj2ihIxP
tCa5VTRNNsaC7UmG9jX2m7mHSfWarFh4FwwRfeyME7p971zCXzgidVCY61snY+bd1TnBGTjg6DO5
/eT1QLUs33D3Lmm2C9YZAC3FwrMUO8OgIxVHKWIie3xlEUXfVbOvHUNRyI0VnYvi9QQdvaR5XGGs
dQ5eYlhXBTqXRzgTC6J3n5G3upvn7Mf1vbsoCX+FYgzuGEmlU5UYw3Ycs4RRRJEcqoOVa9p+0it7
31YQmF0XtRi/U+PIogzASEs0DTBjUZwX2pcqfY5HXnI6vq3m08hdY8KQ7u+7TpdH32qjmx1n5CEJ
Q6iTK1ujv9OidmaeUoxxItr3S4VwD5B9eOpBBG/o/PnFeq5kCfBIwBmMdV3EJqzM0qxANeI0ZF5s
qe3ctNjqarooxZWkq0CSibObZc+lqJuZBUFRN913IuvfVMOQbhRezt8wchxSYYQIm/EQVl5cHAvV
LBlbT5+VgncbmqB2CHovj6PhmA5Mux9GGPOaepD3g06y6XYtoRTzJ0qDDNyyCS+0xG41MrX2gI1K
oUfOgRPeiaarGJzoV54zJf6G437+WLpcMunoluAtcdbdT0WdFQXBkOmZTg1caGRIZAoqP0h+1LC5
6XugFc4vIAL9p4aqw5ZNOTeWi3QAc0AaTHz1lX+p0zHh0MLD9XOZAPOQuFY9PNAIbWSeXzPaZN92
rvXDnhpCsev7fEGZlhK/jWNEuZd/O93nJG0sxVAj05Myd/auVfp7MSZbtf4L5kXnvtvY5cUZWWf5
jTih8SINTeb0FswcG8GMyNzQd7Jt8w3FuSRKURKi14SrIc1V4N+HRS1Sk1FRMh5sphcWaf7gzu78
IZygO7u+eRdlLS4eGcwFLbGSFSUZgWCdWV7oL+P5tCR9HQ08eWU0bjWPXBQF+BCID2hiNPT0nHKt
XLDRpeVVtRiXYX0EshXulU1+Y0MlLl0FZdlke4BHScNdGejahkRHqhpPp7WnNzIY5F76sKH3g2N8
Moy8vK8yRVN1uWlzLikj2WK8AfKRxECr/ZwEM4n7Cb95NqBgqIsq82JLVBvruyQFbxgoJeliE3mn
W5mWdhZNVDo8vZ8ZrDo0EJUNMNVc142LUlwSQy55KABSqxeVqKILq9RkuF8dR29rw8jeaHqvPtwu
xeTykjuhtAWU5nQtgwMTEKba8AItoEVDwNhgJaLeMI4XlM8iHEUdKB3j1K2MRN6Vyi2EGXsyscMd
EUy0s0H5ogJQEt64IJ403A8LP8QkK61WKkAZNaK63MSeW6T+nTuE8VHl41ai9uxwkGIYPHA6zg6m
dyUFF1/yoNmhh1Gq7gd7ivfu7GyxU59tG1IWR3QppYInW7dZBY0UeW3DeIPj1UOMlvrt96Fiqm4a
iebmwvAijE45gk4e7bOsSz8kDW1WgMLgfCm+Z92SZe/Dcauyc57gAhnBrlEPlHhx+PanGlf4Vu8m
bQKv45IV/lQ5sU2/6RTBgPyrptyg3mdaG1d/lGVgm3f6BAXazjVb+v6rwhrHe3P2hXaMx96K3k6m
W1a/XVegpXPx1L8ky4d7if3gnaEWtFJWMWRtqjUoazXCCZop6MB+qsmu1d61x16HOaYye/Fp5kot
tFDaFH+YchEp6LxGuoJ73crbcONROkcW2gtOAXcJ6BnK9czD8sKdqeLYzVwnjjxgutG479oqZcZ2
4UOvR8LQsd5HTtN/r/3M1D+nWtxXv5WmXRq7QEZ29Br4KORWWqj71it6ZhllqttFuQVyP/P4+I58
M7WAGEjTrLFDWuV0YWGKyAvqNikOkR/o/c4x+3JkTO445+/0PDMZPEhur6eNgN2CGnYQ7n7jABfP
8iRAILgmXYuZAeYABn1l0yQtH1Wd9YlXJEVb7/MIrb5zlO+nX/ygG+2P+iiLQd3BwRPDGiJzZaZf
i0JU36ocVKh+uP59zuIVvg7ZXMyBBRYG9+VU4ZNIaCpxisST5gTbZejqDPGaff2tHgXTm7b1yw1l
OTdOFG+XlxePgtL3OlEF6KNzSoe3z9XM4G3W6ul3NP3mfMZSIqZDDSAXt4Tq2GpZIqT+HKYZiVOo
BKSb5XA0inYjgl3R+1AxpRYNyslYGm9J+q2nnxXxbNhtLmIPH5CsIoxr9nRXdX02QbMR1TK4Z2TV
4OzMlCm0j6TCyvTB4KJ87/Jyzt+OmVTzPSNg3HIX0L1PS5IMu2wvW9VXh1jToY4phlhkBhyprV1v
+Qrnd4JqL3u0VJeXAuLqoZjszrfMss68yAoKd+fqAURfQeabYuc7JX0tJFHt/qDJNKgOIFolc0XV
yPjo6zp4/pIQt4IsovJDKo8C/+lhuaSejQm/1utMBpwNdfO9coOYKahiKxK5oO2AmZ5rteS6qRuc
SmpFP8f0EyReChvMJ7o9oZcRWfIpkZO1n7tc21CQC8ruSGrCRD0GKr9ORDNYpioZuJR4sQjDd+3k
m/PBivU5vf0Wkxtaqva0ftIDtVoX9WfYUWImIprgSA6TgHjxLoZL7/UYt/PvfZpsZSXPj4yjMrld
eE5L+Lws/IXF11qVSyYCFF4FsdPTqCbtYKaUDHK3aW/WDmqC9JXTu0aBnZrBqahBuijpHBcelCPh
wZqWwfRzAc+b1cf5ra4gyATQFWQflENTyLprpwrqPnCyqPBmB9LYyWImdmvS2dgSSG48BJd28KWo
5W6+2MFM0+bJrBN2cM7tXS4hSbIHWXLlhLmxg+daz6ro0eCG47C7cmXjx5FwobDqwkvMlJGWZvoq
0XtGjLUahFIJNIHXr/O50i/ioEqg3QUfyl0po9Fk5HCqsvDiNmawWkM3ARFqs1FcPcc+L2f1QszK
anQzPsUIFQR9SHW4b4bY/+qMU7+fjQDqdYpyO4XHNtwFVjy9cvu8/X3I0tvocJYHAE+RpZIUIxks
111EU6J3GjVHFGaOurfpBAp+0kR/XxuQCl7f1ksKA4APNgqKDoBP1anCwF4IUNNPlqAxfkfDa+3p
NTDrfnTcDat1SV8ALUoXTASe0rqPsxJExSTNUm+uLOa0Oz6kZTMU4wJIP5Q0P25fF2hrIgjK10hc
qYvbUkSyyizztN6EezmadKZDd9l928twYwsvaeZLUSuVSRic5ltFuLx3HaZ/Aoaa7fumT60NO3Jp
B4GxmuBteW6sderE1mtXZk6QefT6Bh9JNNR/tNBzHKXWjAtrk7VxYovTeOpUGoRHIO+AJVNeXe/h
DDssLR/sYZmKYq8Bk3+wc79+17gi+ImLN79VXd+/KqPW3EikXtxSKhIAN1A/YFanWjmqKB47Da2s
3c5+rcYIwpFxQNC/cXQLywotqmCuqbufyplzzQxNmEVg8WSIt2H74FDbeNrYx0UB1vuIb06qlNBv
aWM6lVKXBQnYzEYKTvNeNab1ceLmv2e4h07qodEfs9LporvrN+DSHgI9wkvFB6JuvbrZDKwx6Vq2
Uk/XgFDWFDIPNSH0x+tSLtkPChIU+onZcVZXa0sTA16AhLXlcd98NYd0TL+GAUAlpkhajEG9Lm35
tPVOAt0l02XQb4O1ON1JboCootBJvQFm00+wUqT3iWvWR98vms8yi6V3Xd6FG0AbOOX+JclN6X/l
JehZl2l1EKceeG6RfaiyqSg/a7EbE9Ok9QyNba/NxkPTz3n4tS3jcuuRvXCIYG9IrdOSQ2y+dmJx
iEiVTV3qFYy+eSXipnwy8mJrmZekgPoidiSwQVtWeTcYPuAljOfMA1nw1aBLFrYd7WY8ORCCpVFq
wccD9V5jClUCs45ZMOJHKxNV7pTvyFeEWX6xcacvaCRykEK2koTGGndSwK8vQ8DVXiIaOK3kJB+T
CBLUJqqSh+vqcXHfDAhYiDMASawdO4JczWbIUeYFtgJWBlMe/fswphTB/b8hyDGpkOFGClp+T/V+
nPLSMWJuWVNU/kEL8uANbYD9L7dLoU0Szxt3AL6lldXFgU0nAKdYXeA0uxaK/2Ou7K1a5qVNW/oK
6MXAKOI5nq6FtEGTK8GrEvVZ+GQGYOWB5g1Ds2H/LtiKJf2q05RqUMhcFzUqWln0WBM5XG+q2WfC
qPp9ZBhluAvGkkhmYuipvN1JBfC0IBopPLO41Q4aTeUMSYn32GgLn2gXDQdmQRvH28+Jj18cNkrd
cACd7uBoRvDaEMZ6oifXo0lCiSHXt+pPF5KCNBpScDao3PNI6isxs4Jrqwva3KNj6PVkZ9NOM1wA
ccMHGbQftbZ57HrjVaHM+3makl2tYnfjCC+pCmVhGGCWfDMkGacLjZuxUVk8555SsJH3M3FGG2rl
xuW6ZDBwf8nR0nJOGXr5+cuYaXY64TJrxUtZ8LGEYfOprKjoF1a8hRK9tCCuFtUHfHvC6tU9NuUY
k0CoGXAxMEqmqy0IaMPg5nIeltYARQiJA5PjAG6dLqiW8I5OfYXmN4lj7kLF+LCnIpg6/1GbzNvm
dz4HK0Sc+NmYXMQ5q/s8JSIh15oTmOGf3ZV9VL8uczVtvMQXD+lfUtaeGsiVstENwr/KYE73rMuR
yTtwCVvduPXmXnDXdAOfhgOC8s1Y9z3Tr07yz0gLT/a2/gS9HDyUUFP5d03pMx+JPPoHrsVWsfKS
VFDpFNKZHqQgETs9tHRSUEAmWu6VitbJQzu2ccPI8HT+1Zoz9/eJZBsM0p3Qq3/D6hOVLV1eZJRw
Mk4FIybRODTOL067XQRMgtEMpt1udUVd0n1wMmpJntL0tz5BN0zmdrRpeaqrCDLnJGgONNN0Gxb4
otXCXCiCFt4xCs2nywFhnGi26gtPizP9XWck+cHP1DIkoLE+alkwMax6EA9pqQ1fGL6t3xVzP3mt
09ob3+Tigb74IivzqUJRgaEmmZVN/W/Qz2V3mqu9T7T6c5sMJWTg46+3PwskzlwHtjGbP6uVYwz6
GAUqPKOswv3Q0PRuNtUWMvrSMQKjWXo2iUPxfU7314/Cyip19JT8OjznafJFpO4W8/ul2/5SyEon
LcCVFjRgBUPVIv8wGFOz0wmj7mtbr24PNekIdSHvoWkOrVwdE7j9KLJ0DIuyNPcT6Z/kTkk//nn9
bC6UAGFseSFm0ZYXj0xgVH6pw3Ho9d3wVZ+tXe7ID66IfrdFc6i04DV892/Dsb3zZfuUqmGfa38U
1lZcfXFfF2cIyA7Pw/qps7RJWppe4J9Mg/8Yu33xoPcMFuqAg27s67Jvq1BNp8iOPlIAp3109dSJ
rjA1CkSZl6r2D6F6pgSK/oHxxr/GcMlt3LWLwsiLUAKnJ4Lk+Onu6tbINPo6ZIKnXTXMKRwLrXoY
NHvOd30cyf4+TvDL/g2/Af8SGD3TXummXjl7dt07bV1OS95nhs2fZuZdk00Bc5TE4F1Xn0uXbnnN
adUTgMvW7QFhm8rS6CmpZGPZ0DU0F129g7F7CI/XBV1SEMpPi7dFMZG6+OlGThZNX6kZ596Iz/BL
YwyKsXpFsZvUVG+c2cU1AWcEqbngrdeG2q9sGdL3kHttazP5Kw+0ozmn5kbO7NKCeNt40OmTJtO/
iuDr0G37UTa5Bzde7vXjGO6ivqsPTaZtTR6+LAo8AdgmchNn6L9iatNiLnPgd1UO73MFXn0X9BWV
WDkaVMKuH9WF/WPTltTLQgbDRp4elWBqbqicLveMxMfmT3LaOYMxb4S4FxZFRAhjHIh4uh/W5lEf
Zlp/gONQa2LY6J3ZDQWzMLpCyZ2ox2TrIi9femU1KCYA/iBNTJJg3Zoy9qGZRXMfe3MSpNobkvFO
cBcGSV3urMpX6VNRulZ6XyU2ox+UHzrNxk27tN6lDxdINGiXP0fxvrTTJu2jsVSxJ7Kpe9cydPMh
0mznXuJ5/XrzARIIPGcqFlbaNTtoro+a1Ggq8SpTz8KHKjeLz9iOcAtVfmFJYFyUBIJCHKfW4I7B
bDJlJ3rqtRONMTaZd8+pLbWLoXa9PWBD1EIFsnRXUhI91clUn6w0So3UG6XJipg4d1+4481YfNB8
6CMO3oLzPutTzKRVGGONlDgts12fKPN/c3ZmzW0jSxb+RYjAvryCpEhKsuyW7b62XxBu+zb2rbDj
189X6pkYEUQQwY72W4edLFRWVS4nz9kBL233928PZFEM2lEBvCZZM7tRyN4rVoBd/mLmK99ZaeD8
fdvK2uYwRcwDAo8mufbimUw6u1NbhSptkHvJZzrjruFnuuiQg5zCjUhffv3F4SJoIzbEDo3jZZ96
Ip7rhiHOjr3VVM9RIchx0YjSIFTpg0OrkRoy6r7JsLqyRFvOTBGLe3I6a5GODm8wH/jlkdeGRr9J
qmRXGAPQCWMcNvZsrX0Hw4PcMZqSNC5koPDu+NZGUTR9EmQkGdpfioa+wVzZP/tCfHMH1F5mengv
2s7ceGRWrmIJgWaYjhEUBlEWm+h1dZx000h5ruidh9lGRc82hHN/RCWZNCXzExzvOObl2jyYZlU6
rNkxdubUV+cSfQEPBbOBApqRB//iLAO8AoVJtw6vWRaFnc7pwfDq6VGN3PKTk9uISuWU2sbD7ROw
9vHwyTdgDfRLy6rjADLKNRnhpMUZdj4gw/IMMOQ+UYm3KgVEPv9vZVGlUODtCUFqZ0e1Ko2TGwTp
k2Gnw72DiDTJZK3sDVQIOn2xRahuV3ljFVy1Fbl02kwVqudds+HlawfqvZXFy9/bIz9dy7gzugCS
4RjytGQc8oMezubdFzpXBTUQWsR03ancX/pcPxWx6mS2wWjuSOU+rJ0/C9gift3rAqRGRLdy/I95
miX1RdW3UTgNjX4Mc1wgmY3mECfxFtPzyuVAn4/hGcmlAMbEWSymEN2QDkqMsr3U3FamT3ZWPEyt
aNGgrI6pnnyAnfvU2PkRmOZGtCYvnsu71wagJhktwcORNCz9D4VLoNPMU2cKIuEPaWukfxqwPpuw
OZjFY5Cn4Ran1PXBglAdCQFAwTQ4Ke9c7p1udqRfISbdzmtPeZ6icz5H7UaAuNBokyeLmhUvMgsD
snvl866XhJ2nx/XRqxPQoZ6MynZZ2DXpMQrzItoDZMrEcQTSkRxbBljF3kg7lGutwcgSf6hCZfLV
aMzaxzLTDOUU9VJD22z1VJzMYSIeYkCg8fzYSRFDTWK1/ok4Wfl3r00VAmLKyN/PTVTnfeJfMaFy
WCC1mVO6SBFQ1zOUZotESN01I/1VWUB+N6SwrskeKLaCWGJvCUcA7S1enY7QraN8R6mHbl2yi0q7
DM9KbSEwg6JNGO5TgKHDrp6H+GNrVEhxDsM8fwlSyELRhYZdce9oQ5bsE6NI231Td53hU4JErz7o
Syfe6bmB3tjtQ3d9i8gfTYeYaICZ0yWKzFRKIw4Dj4rqpCK9HiGIVvR99KBqXbph6toTMYV7EAHI
GYJl6c9qATAXrVEeHaOu0HGbu53oc7HxPq5boVdBF5ru8LLxl5VQ0Y1CKY921lZHehvtSxRUW4LX
q1YM5CQkjTZV9sVee31PMhe75TGDTuJ58iwbPtc0uJceTXqU4dnUaoCMsUeXZ9dIKtUTM2spUiqW
ZVmgUjAXM6Rw/RaF33VUiCmmxbjgSXdoP1yayty6qLu5rI5xm4kP/ahqnxuRdIfQGqaj0FBRjeOm
2AhF5T96eR1iVDKeg9hlhcumQZXXkw4iojr2w6h/tnmcT01ThvCFhp4fqkrz0KEztPMcxTrddvuV
ArGE+3EFw62DOMOy0F57TqMEDKwd9SDLqlPalCkK9THcsA9DWzffTCuwvucRJ+Y09CpyZ1MWJPZh
nNXaQQ23Ku2NAOj6aeAHMQsFxIDAjvr45Qa0phONNOJKkFcjg7G5F4Bz14r2K4Wy7GGosvHH7U+w
ZXARrqoaIgZJgXOpTvpH1xfWxzAY+lfVSqeXMNiaG1m1JqGPMCbgZ0tevEoPLCE6lhelRfsKjL77
w4QO6kuvdocgQwLr9uLWzieUE/iz7GRfzZdpsxkVRcS15qJg/p8GqBQKnnH/67aVtcuToEiycHNK
6f5f7pmaTIYbqFwzGl3CQzymyud0NJoP06iE326bWvt+zNCrhJVweZKQXpoK4soEU+liCkKA355w
UamMVA8hUM89umOYb0Ag15ZGLw8eEoqavGbyA79LoTwIZqc6rMtjldvZhypAZR0WLVQv1cTaiB3W
liaxNRRPCcqYIL40pcRBr1gutfeIrkYHxnL2RmjCHG/00bdxwke1VLxk47VecxDq0YQrErEN3cKl
0ShQ9LTNae/lRt8g2glFcfU0qOpUfLl/4wgyuFINyFiv5sOVfBqmLs2ro6sE+S61w/CLFanZXoED
5qBo2byxsLWvCQs3zzmD4jTZFhuXzHMd9DoHTVBL3eV0iVAZ1OxynwNFfIQt+E41Shn68ZrjlxCX
wiBgLzG50TSPE2wduCYaY36ADrfPFOIvWO+/dswHbUQR1+tjs2jM4pzw48GIdrlxAoHZ1hgamOpm
vUh2joAiukeG/relpO7XMVHsT7c38PokYFA2LEGpQH6yPHlVUFZ8yUQcjUYxD2ajNq9NNYh9xEz3
19um1tbG7IqUvKHtzLzg5dpsozG5kq3qWIGO+hxkI5K0QaCayGPwIp4d9HC2BH2uzwEjlmDb5EAa
mIQlu2ItZkeNazYP4q34YI1mup/HeUtccO0bUteiVgfunaKg/P/vbhMieUYGkXA7hkzN90cFrdWf
eY1g7D4wjGRjw9aWJLN8gJyy1r882oWVZ31P9/MYFYGzC6Jy3AtYP++OM4F6vbOyOGeODQVXopT1
0YCYY1+YCHkmY5ptZN7XYRlWGKpki3QDp5Ae8+7DjeYci3oc8XajTs7ppGv/6VCXPQyWKP+YFE2g
W1sE48YdsvoFmTiiF6oBgVgCzaKB+XAlK+pjiGZR7Wu9BYO/FTLmtr/t8Gt+IUeb/s/Q4uovjdBI
zTavj3kbZI9lYymHDhLHP712k2vuOtbkS5IREGEhzgLh2+WXdLrUtqzero7WpKEhDC+9thu1xtwX
mkJvxnQ796HLzPTo9Pm8EY2s7qKknZV9LokBvrRt96CJjTCpYSOxzrmh/jdEIQS6pvZYiwT97OHn
7c+6un/v7C0et65zvDmusWcH6Mqabjz5qR5sjWauWqGu4DAs6lIjXASQfQFNUuGweX0vCogm6g4E
n6E93F7LmouAYmDDwErR2ZW/4t0JcOJZN7LKrI5F0YUnuoVcVYxXfhZU3z7fNrW2oPemFrcU8gTl
lNu4SJeHibUzQG50u7w2gy//wg7anG9c32zToj6oWcIBx9TVx4zE/DsAy9TeKUMQbQkFrD0nhB5y
wkm2pt3FU6l0Y5/kJleUWtbTL7Q/Mmp3aKj7ql07R0VMxtZ1tbZZRBR0mRjXhehncV2Fmj1kvY5L
AGSP0G8Q1sksw/FJb3Tr9fZHXFmc5KckJkZ+jBtksTgnDgwpYSyOpVm1jEurffNcdTDk7Okzt7/q
Mmjv77VKKSmo7NCLkQwyiyukU+OMHhG4vTwf7Z/FhHqF75pKsaUEtlKiJJwCsSdjRlKhZTLuqB03
kTkWRyXtvFetsuODcOMaMeY6eAZr4P6ZNnXyYI62ewR25/1pTUp8rxgjYR2lAHJjKhzkUcvkJjSM
CXwrsEs7A9IZdUr5MPVhhEpy4Ix3ZxsXtpaUV0VgJ04Za3zZwVB2k5faxJFtuZsFQ423/WbFRWUK
RedEoo4Bm1/eJ0YB31kaNeURKbL2JKy2OethHHwNoirZWNXKfcKkh2xjcz8Ski8uSKOcu2xOJqYL
Y+bUdCcoX0c0IO/uNkhu0/+3snhcYgZbnTjv5LhkYp9Gpxy/FUrvbhy31bXgi7SCQO0zHHf52cbZ
SQ0zZS2W0w9+7QbGoXOqYSO4X/N8CwIRauQyncD5L82YOVtT6TgdyolfJksRf+g0d+k9RH5nD4+1
GB4GjVlmzVZ2syHajYd6ZZWYB6tEmA8yffnYiCYXUwtL7FHJ+riRRC3e3sy6qt5Y58rlRUTHsIXM
KTSgQ5fLHFp0ctwGZBv4r+jouXN9yBrV9UGOG+dAZPdPOKFrQgoDdRjflHB/Ya+nyAyPUQFuW0t/
jomnvqrT7OxvH621r/feymLz1IAxcmEHxTHqg+rQDVW/a3Px9/1GmKDSJHMwWKglNqTLRsUqQ6c4
6nWgPxdqbx9whi0Or7WlyFEwRt4gCsPc5QerkQdMsoKrXgOJ8tRnbfRsdaO9EXDIB+Oy/gmci0aX
TL4oJi8ZS4N5tmMKimDrGZT4K02S/pumZ96Pvg1r8YoogiJgFE/dJyLbwTve/pBrPghnPxAvOhZk
nQufCMzesYYkp4TtGU/FHIS7qhhfdL37VjZECreNrX1PZGgkRJzuHjWzy+/pWEUCNA9Uapyn1VMe
2uZj0WjJFpf9yuVO9ZrQiriASuqy2cXkVF9FPfPcWhFNPwahmLtazdJ9pMbe/TkSZSPJl0KVjKLH
IhjwvL5LGxVnL+cw/8H4j3bOmTU93P5uawuS5EHA/VgVmcvld1NyK8uTzMAPW115DgaBHkDeGy/I
yIUbd9LaFlEyYi4VOJmkMrk0VVcaZUQDU2Zd5vscpdn9nG5GiLKEsXR5docpL0IpWci5tBIFKLdH
gVcwZOYO+9GLd73h+OgWf7Qd8V+yaiRvQvpeKIXeD2Wg0IcLQKWmydrR4lt6TOhqUcWOVQ30e0Lr
9R8KbOAbZ3r1M76zsviM4axEcyZYYDZaCcKZsRk/mUkeblTvV78j4SEwTXk9LdWdihqKdqtixD8q
qgF4gToJSSMfPsRRN34ylSh6QQGkecy8nrjRtDt3wzNX7i5Zzqe6zhc1qElfbmRrd9oURQxwwXnn
fShDLTn0qqL+MYnB/lDEsMa7Tukc+cte6N99KMCkUNhmnNUiNl2E/lGM6GSjAE9tPUe86AyNfcu1
0fpRMnp9/73F7QiCGVQ4vd0llE0oVl23Sgxm1LNRAO708kVNdPvr7QWt+MyFlcVdgtRlhJIKINi5
EulTqNahdbK9SmzxGq/a4fLlvpJkcW8i2O9yaa+L+yatWU0+WK1vMPQh/HSKpi1e/5Vbi9QMSW2V
LQLstThpVaWW7kij59i15SGbKvPgDsl/qrq8HzVEm5eQQyKGgI0sJ8Q1fdZwBgzFUeE9RU39MdA8
ZyPAXlsN6rBQdjAJJOHQl57uEgbE3czIqqFylNqq+2jPdrTPu2T6fdsPZIC0uByZaWZ+WhaBSf4W
l2PZo+VXNhqW6n4XdEwb7YxSNQ5p17bdLtPcAnVcGKXOt82uuQW1WYljlOKFyxowCmEdd0ks2R9G
23e1Kt2bUAzc/77YpJTcV3LIjlbW5WfMZi/NFQf0upXkya429OEhdjYjgLW1UI4CT6vD+EMpYmGl
A5ti1G1+dOFj8J26Kz8NRphuFNhWbl/KKdRGmatH5Wm5ltbOqgpMB1a8rH9Wpla1DiSc7rcw7cpd
GNXuVxio0p0VhUruu3WibXzMFZ+ksI3EBEAzcLbL21cRs0ZGDqB9npk1yDtm4KDtGJ+mGgH4u73j
wtQiTiwtLzGSiAFQZv+cvSucnwYv+L8yAkZJ5zmT9+3ltnW5WWUt3SJYlLMaLHvzs1dD+/QvVuJQ
lgKphKTFMgCotEbPB+RHj4UaAVQaeC00ovzDbStrW4MwkKSjlbLxyyaOkRuwcyR8ryYLkWX24lbZ
9VbWPqOiNny9bWvF26XeAZ1nKRhxlabERm02g0a63LY1fUVPjpepYfX5X1ihiQ5lNwBe0BqXm1Mr
k6gAY+BsA4ItvmbW2TGd1Pmv22ZWDhXAP7JvIIAM7yzHYtXWHKsk7ol1k3b6NE+R3dW+SAcGVk0o
hho/V6Nu2ntdg1RhGkXdU98FQzxuHK21b8pNSNcDcXWQ5YsbpELKOCqHID/OY/jXlMTai6vF+Ub3
aG2tdEy5BpnYBC23+KR5o4JvNHi4vM6IfAgBXUja+j8tq/0j0o1nI+k/9C3scqk2b6CU19yTl4yD
xvpA3SxijYEh6l7Lc45zZTl70jH1ELYlGPA63WIOW13kG+Cbngu46MUiGfCfK81mHiuw2t91Bvlu
44gHxwu+zc78oMQjzDHG99zMNk7FSmj61pOgYUB+Syn60l/bLgjrNGXoLCiaOt/VVjh/N2q9+ewK
RTifo1ZN7IeYIR1xoJgwzRuPw+oX5hkFBU295YpUDDIQJY5SL4dN37VRMTSUfqdqWX+wQKDo/u1D
s5LFSzVxJhbpbRGcLC5OhKLS2jGIhbVYtfYorBmCmaPe8EOT1N5JLWurOr12PuTxkIUDqV+/2NUp
MPU5G3DdsZR0DZNi9fs8UI12Y2WrdkjWYFOWD/qSm40RtE6ZFDc/9ppXIDjSzzsXrOL9NVoHDBgZ
EFk2jPmL1ZhdZbAcwL5lzPieYlXVc5iMW0yYa2uRZ45gmPeaaPXSI825iUq9xSVKRU0hsa3Co2um
zuttX1hzvPdW5K94F96ndkObvTegv2y85HdZQT7heWH4IwsG9f68CLJ1ykfAfjWkJhemrFzpKuq4
bE7XePuhrsL9DGD34faCVj8bURx+TTZ7NcWtBm5WFhafjY5u+hsir8C3S9f4720ra0eITgaT/vyh
GrfYHKoeESK/XBcAZ34wYPmq9Y23y4TS+8m4hYRYCfHha6QUZsmg6oq1g4kA1c3gszhOffMSuVXw
Qcnt6Q8eRPszkwKAPIwtQYA1t6DuAfcJqgNU8Bcung+Vo0BaXhzpaNU7aIQsv4q0eScRxxtndm11
VCRAw6FTRIS1KJtGWtrXoaLzuMRd9znWRJH5rW6FhyaYg/+0KM4dYBO5+3Thgoz7eKQWWGbe59Lv
56Qfo8FpipPjNtVHI82dHVrs4nDbTa6cEStkzXBFUr+UGNlLK5SUhIqGa37qXGPMXvRqaOdPjh1k
W6qBV/uFIUBVHCsyGObBFh9R6cGAN3GWnRiiE8ypmhGCsV7pJ2mz9XqsrElCLxiGAAtLtLNw/SZW
9CGx3eyUBJ3nohOhJg9iNPR7TxhF0rdpcxicoeFbDsTQTQLvXkfpCdeJHovBCr5DHtrsQgshvl2q
2dX+9l5df0IqU5JsW2Z73EOLTxh1zWiNXZ2crCgSr56iDr+CeujOTD94GxjtayQxzWdgTZJcjZiV
tP3SLwpravsoEclJG5n0RUVyeOqRzf7YT2r3XZSGe1CVznvy+qF5KtC2OpVNEX8KgSltLPp6M7kq
JY05TDns5bJn0edWE1h5zqIh8n5UYaJ+iJNE27BydcQlMThTvjwlEHOj3n25XIjRrb6t3PgkVF2B
ImR0Xwevn3ZhPHd/iVGdPpXDrN5du5VW6aOCFadgeKU84EJFQu1gik9qN4nPnaGOr4Iq86fbbrP2
BbGDxhkI7Ov6iwLPp5tZZnyqIUPbpXXb+TVFi40vePXesBYZP0ElxwFnyv7yC7p2XmnhYMUn9BTz
T8KIUHgqvMjMgLzXw38tE4jo7XW9iV9dFJYwKSkcIdyCCxNHvTQZ530HA26VnGY91eI/PUWkvW9r
wjA+KlSO55M7V0a+M6D5nXed07s/R9MWwZ5+ihoc1CoV7ZNO3185GmyxuRN526X+HPRj5nfcinpH
wT4p849q5ybITgz6VCifA9NrgxcN8cvhKYOcz37U2lSJD0kQ9+J8e4nXJ54IjhaJ/J6UApc3Gem4
mFUjUo6KjSzkDnaZ9KdXFyGQWydpvt82dpVgyLiHAyZzYRS6lil+NBhVSGqTwERSVQ/O3FZPc+GK
j27Z9M9mFqi/J4Bg1Iy9/njb8rWHWkBPEKjGOLjsJR7QHjRE/2w1PmlK5h7spgAAgsr3vc84jRKe
VKg0+JJynPXSXazUrW2tsTnjoTe3TySJevrAdFNT+4D7UZwCV9Glp9rOQNLduUByJtoanEHOnzzz
l6ZzI+TfDpTw5Cl2oPppr+j7DO7iLaTBlb9Akg/GVkZgjHczuXZpJx6V2LbEHJ+MPnU/US5C7ayN
Xf2h7VswRLcXdXXi3xj5Ge/nlaBouHTOWrL5VUYXn5RR+4VsKGNdk/YyeMrHWREbvrm2MGTDyWUI
IAysXS5MeHNXKqUdnUo9EIc2C+wTV3P9FIB+3AjPr54CSp8Ag6AUoJEnFQcuTQUltOFIRnCRTYmW
fGiG2LJeh1R3fxZOH0U70Snh7Betk2/0XlfWSP2C2StSQwDDS8MglvV8RHXz1De9trMF93Tfuulu
dMctKoqrA8capQoN+wZ+n0GPyzWKcYhoPXAU3ATqO1SkhB9oQ7Dh9WsLwu/J4GnzygrYpRXY5kwX
KvfkxGxqdMhChbUYanKY03JLhuR6QXw05tTJ3Qj8aMRemhqUeS69yQxPVT72h3lytdfME1sQx+sF
Ef07QCe4pqhLLjtAuV2Hs3Aj/Zi1afpX5pK3e0aVfA0FHd/bh+vaCzEFdYKk66Cl/DaW+S7rLYjz
KhUidZ4m60suwseqi1+LQvtRT8VLI6q7z5cpAV3y9ud6vJr8U2Oqu0w1aMcqat1T0KFXlVh69ZhB
Prtxbax8RBwCYA6BAm5uy618tzIB8C8C/q8d1cL5gsjOfAZrnvqa0kYbz8qKJeYNaMvILIBrceEU
HZNZzCVr2jGbcgOF8arb2ZWtHlE52BJkuL4LSTjwQLh02TJGwS4XVYgpG2wX8toy7NtdxxCMlqW/
3ETZC7oAG76x4uxct3K8gZhYYyr/0phthLraACg7NqpjfFTjPnluVQSjb3vgqhUSdEZ+pXrhEgit
gaOtmOnRjm1jTy8xHDkHNUq2stzVPQIBTegoWWmWgBO4oREVZ77o6BXMD/nM7FLqq70g/lXXdrPV
WV23JgnRgFjxniy+XOSGDH9VjgbT4uDstEETDzOaQw9ZdT+XHCkoMRuBDcS2VIoXbt4YZqHEwFKO
biSsp7guklMxibvZjaUVmRhBmMrA0pJgook9N/USi8/Xa8O5KczuIZhrsZFBXF9GuBn4YIZaAQuQ
fV46XBTUoxtGqc50kiQ5VHM1bx5mx8qf9WAsNL/PmTrzA0Sapw1Xv94wSyqrUmanGAZ/86KuDweS
EifChMQwCb2nHJIGvx099zGaq7vJ/3ijgJxIHBfoDx7Iy0Uq4xg4nTkyFyzo72tua+00d9rSvL4+
VRLegkMww0MxaYnyAPKpUsf2pmMeZoPvxG3lZ/m0xcq+ZoU2iNwqHUXQpZUqymcY0qOZMZ5o2JHg
6/uqdbdqR1cJAwPgwC0gfNWkRNQS76lUius12TgyKmEaT25Q2H+bHSoOhVvG38U8u/sm8opvWdlu
zQBcuwU3BnPqQE2Jl8iPLvdKRdQrMph7OTbhKE55H86EZU59yKvkbkSQvJx4q7ih4AkhQ7o0lQXC
GSJG4Y+Ny0gss7mW69Mfz85T09Q7NCycB/lj8l07Jtq3e69gEHJE6QSj/MefS9umXs5wv8U2D5gW
/I6Zm0IArK1/321FEl1IfnT4OyBfubTiqInTB0VnQTkV2TCSuXn/tU0qc6v1sbJpgJsAVsnSEmi1
RQyfeXkS1XloHIsmUg9Mv/Z7MU35Pgbbc7hrSbyOEo0H0lreHvJluVyS0pVTqJoRPIlOFMz+ZPRh
uCvUaasIvThn/9hBMhCBEXkWljXaVHD1loCpzsbkKjstisxDxBTFxiW4uH7/seIx80KZESnEKwqZ
cp7HKMGKKJLuF3NdDvJIQdiLvZrr09997qbGOZ5cK98wvLq8d4YXV2LI8wImyK7OFWxunzNKIV9a
msgbefmaFcQXWZxUGWW693Kzypbp6xEZpnPhkMwVbe6dIqFMP+93ifdWFmtRHPR1mjyvz5bZzR+i
0vU+JVBobAmELQLBt70CI0YNBQAXF9TCjD4E5dyibH5Oov7ZbofPBSvbWV03+2MF39/9i+JlpA1N
hAtkZmHNDbNgTtq8PTPxaI578GgVAnjTrG4N1K65INEtNyG2qGIszi74rdZwyrSF5LQBSFUo8EbQ
9ivH6Y+oq/vigxpEYXVA48qcTrfXuPJFLSBcgApovwB/WlzApdmnJlW47ty0wJN2vQo05MEZc+iV
RRsY1l9png0gvG5bXVkwzsjMBOxCtKGXTP6lrdWzxZNyzpIw8VPLDo4OEULsEymi9abVyZOrmM2d
8svSfYBgIVZM71ZKIiwS83kUYTpkM2Z1ZUBFq/Tipzya9dfbq1s5chTa8E7aS2ypujDjIaaXenEk
zlbQBJ0/N8QkX6N4Cre4UFYNASKlgA9lNeWGy7MN8VNh9rHN2e6d2B9DqPGUfrxTdkF+NVpltJe4
9bklDfkr3qeUU4WWD0SaZ0Mvn0fF6U6WNgfH299sEe1ghPF8eYNwCijXL0922jl6UE9NfR6tNn1y
quavrq6pNyN/9uRm+lx9CsLAivZZoZdb3PrXZwBQHgk6lQ1mRHinLxdYenrTUnWqzkk1NK9VlaG1
pmjDBOWf46BPYIVNeWfX8229Eq8pIR9Ed8s83bJz1RkM1muWBCK7mmL+a5Uz+nKosmE6m07f7ul9
tn/d/sxrS0XjkhAZMBvDy4vQTihtzEiJLs4ajWtxVMcJ5GhuEoZB+JDFut8VpTltnIfr0w6ghRSH
50eWXJZrZXBUc0O4v89TMoqXyus67Y8CYoLsg+LBb+UzJabEp6qcPfGf28u9PiCyZAvWUbovlavF
AQGPYo9Nn5fnsA3ypwBFKjoY1Z2TUnIvGVwFM0Qbm+xjKeHNeKCwp2Eoz109pkdFr+tPQ1tvtepW
tk6Ox/I8IFTK/bLYOnDGbpFkWXlW4Qt7svPC+xtlwH5PWlmgg6bldyqj/rMs4A0qtTjS+WXF1DUz
cPm6Xp5FOKRwo3Xo6cYoDt/eokXc+r9WyHSoyXL0ljkogymW2abQiZf2VO7K0O58PQCyZ5TBVhlp
1RsYV5EIc26Z5b0s1EAzGIzhCw5W9+B2Q3E2snEralhdEK0a5oxBFF95Ow9qpAGeKM9BQjwUxmLe
92Y/vA4ibh5uf7tVl2B/5Jg7pbhlqapOLKdhJKY869EwD34eCP0BAWGIF7TJcp61oNLvq6L/s1tU
tSlkQrwIVv/yqtTDkjgVMabzaKTODwsSbr9Unfg195wtxa613eJ+xC8YqeOBWwRFqDwgXKVOOIau
9QeYrux9BKDLv/0J13aLaQBG+Im+pALC5YIaOSwymmF1Zvq3+5pkwn7tQ695DGt1a/p8zRS4eA4U
RxUI56I81iutXYsMUxEp9y5s0u4wtYW1n7oi2ojq1r7de1Py/797ssnN5pqWX3n2jKQu91S67WRf
EQhuPCdrdkCAcKR4QSmGLPZIK7RZG7WwPNu5MT6kkWUfhQnb6/17BFoCqBE9FVnMvFxNWQNkrusE
xYGiqoJnZooLc6cx4BA8DQWqhv/CJSAclEganNx5o6189/ESdWjdwplxvKmr9mboRadEr3N/0tNs
4wCvfT9ixH+mD2Vv8XJlTG5A5tFwp/PV5n1p5LMvqrbe3/39ZFeUZ1CWdeBqvrTSlq2HnZpD2yqD
hYpJ1/4Jea/ef6Cio4Ub1lZeeyBIBNjUTuHSWWoWJokVFnrhcbcGjnpKcug3Q33yp9D1U6Tid6kZ
phvufnUP0pBl+lqCyOTU47KSEytMTEAMV5ydXFE/2clLVe0qdW73A0Tph9sfc9UW7SneERpVlDIv
P2Zv6pUiXFzenSOiJiXrRPVQFoJda8LE+CQUZ9i4dK+8hCSCxJDwlHaBxCtcmqwyKzIDGjhndYqn
DxmV4V2G6Mcftxd2dT0RKMh2Du1ECiHYubSiBKOZuW2GldIKd7pozZeynIpT4tXTxrWxZkqOsjNX
BcaE6YpLU/FQqoVbwFw/jmHpU/wWD5W82tskDu+Drr9RRUpQACJFnGfeyEtTatHrBWKx4bnOM+sU
KKr3ondO9ixaW7032JQFfF592dOh7bv8gEalRqUzWeE5TBzEXJX6zyKdtrQQr9xPKnkQygLFB91K
7e5yPVmRBU7c9M5Jt+aXXNMe42BwfaRLvvRKcGd/gDud5hANKnJlVF/ohFwaC8B7FAYqHueE8P5g
t0GU+W6QBPuav3bnzNCbMUoCMob+B3d0aczU2lBqyxTnxEr0fRHNnj8bxRZQ8q04/w7WJM3wXpHM
AgSQ5d/FY8Ic81B64FvPrt4GvZ8VXVPtoi7OzVNmuU352MJfMj4B8M32ouJ184shjl7qSGutDRz5
1V7KZJcLC/FksMJcXpcrtmapR+O6fN6p8BDCDjz1BO7P+u4mYvzQQBwzbTxt1xa5lKnayohRMpku
XoJKdYK2qNvsHLe2+NY4WvDM/G+ePrpd6uR74DOxtmHy6vKCrIi5Tll+9KCLW07Dem3rWqIys7Ng
gtrP41zbuaO5NSh4daNAn8wMOmgu8LYgnRaeGjU48RhY/XmY6MYQqXQ+pBxiV87WFiXx22ty6UHk
7PBKkYXJtGi5IjfjNIRN3Z6jLhw/mNqEjk8dNSEW1eTZyxAAdDWr8w3URI+VXhTP5G3OzyG0HD8O
zPjO4Qo8mloaDNoQXYGvvJrQZZgDAGmdi3NRtOI7OELdF16bbjjr9T6SQwPOeAsjdABQl86qNlow
j17YnLve7KLDaBsK4k/QGdwb7Mk0mtxMEtrSf1+GlHMQI4waNe3ZVbT2Y15a2cNkNOl3RHP1/e0X
73pJtPDAV1ENZGF0ky+XxFjAkA1KX5zLBLJk354V67XR1fHLbTPXvknkCp6AFrKDiMoSWDxltUGg
N2Omtc0dEQwc9R0ZbjxDDnzb1NX5pjTASiQhM/hiEvfLFU2zWzMHWc7nOhxqP6r60E8TI93TrBRo
zpffb5u7WhloMdC8vHt0TkCqLWKhxqwBcXlGd05ndI2zqtVguIR2h8d9C0K8YooAj5EOeWtDCL5w
v7oLVXeypv5cduG0d1jpS5dr9VNZBXcXjSQamv4xlXjSAJLdy48YNYUNGV6in7scRgLo3SqmsOx8
IzCRP/jiFqGvxSAUPTQb5OIVNGO2K6+qtUwnG2zDh2gIHMRQ0/hnbyI9ZhWV/pzX3Kgbp0vuyJVV
CnE0lSUt0zK3MUbDUyZv1M9qbwQHEQlxmFs3fvDqbHjR5rZ/cgozfxF2FvyG12OrYHF14ijwgIyT
7OR09NRlu9csq4ShC286K8JW9xD6j5AMNncncFgh/4BXFhwUPrPI6UFkulmqcQqaYiz2U2//bTW1
vh9sbasmt1wP4RGJoqTBh5JcgmwvXSVgsD9Lx0Z9ZDJH+Thwzh8rw9xq4S1d5c0KlUVohSSz0PLB
GQlrcy9258dAdSsJb/0izOEPHXiD30bWD1DMD7fP9fIakQaJzinWEjTzni4OG5IMyeRAvf+Y5fbo
h05k76cxcnzTyP5siujzbWsrH1EOXejkbyh4XVEOitqqbCetx8eO0f69KZRg18ZtvXE1yq147/mE
O9D70IinQMtlvOyPKzKiBn43PIZpUf62Ss3cl+PcH8c6yE5B3RjfsiQpHtpyM2Rfs4yAFpUk2eLA
+y+dpDWCOrecZHg0taTej83c7PW6afb8nOnBzZ3yUzPCZxPUwvt6+8suL025ZuIiGjdwRcnB8kvL
Ihur2RiG/jFtC/UAFF/ZIdyg+kUw33s/o6lFWw3JK94v0tVlZDnGwFD0rmgfu2q2v0B1wOR3rUVf
KmfcmvB7+7cut5KSEwVwScEvE8jFBe21mRrFvdY9joadqOihznn0mCiN3X/lcczifWQOefLFHUQY
nqbeiGa/GfPEfdF6L9J2ngpK6JGgKlQOU6aO4d4y0SjauGmvv71BlVki1Hi0rkd8BtMcBn0cu0fm
qMB9IB1YfewTt3zwumwLKrRmi7wQmAROTB938UGs/n84O68dyY2lWz8RAXpzyzLsZo+TNDMyN4S0
JdGTSW+e/nzZ+wfOFFkoojYwGAgYqKMzGZkZZq0VdZp1TMQN09KuTwOltA9TOSWcJTF/e+xS+8OK
IwNJZ5w8b/9OQjOPE62CcY5L5aL7xXN7/dtSZE/OaaNdBHyV8SKos0gCyha0oEZl3bmx3YXj4EWn
tLCLU2yb/cEn2uWC72ZAOJH0YYW67O350Cs9AmDM+JjVNOo/VeaZ/jvHSGj2fdZfcmEvbwkTQa70
o9VL07vJq5VM7svjDb3z7aC5vSsF0RqD3X/7O5SRtc6Zq3ZhnqnVJysS2cdW72dKWeV8ICBwxxQB
DeEafESu9m0dKbXLTLj14oXFuOahngGlaSxlCOz+aWwLHAlcX6pMUORhg6Ub/VBD1dey78aodEO1
EJoft112jWMRHbxT22hGWuF554aTDWouuY0VxwQYRBgfJs4QX5nT7AJJyuoXRLWja9eN+TeTgCf0
yjK9isXOg8efbn+xU1KF2CZzQfL0bV9zLauR0XeREzbgAT8ug/2hIeJ+JbdZr0QLzXUdNe2zAc/h
/Njw/n3m40l6r5SZgpy78Rk96jvLWjM3NJ3it6RBIx0N2xxxy2Lxu1g9ij/2Z57Djrw8t5hs/2+f
TgR+2pzs0wmVNEfCMx6msOPBuTxe1Pusu9trneoAXiOV8SgZbKuC1PYbgDyKHuoG0+lAGybWGBKn
qsPZAcXMxe3NyT+dbdQa0seNW3+u3N5oX8uyrVNQkrw8tMx7Xfucl62TvoJQj36d0sbW/cWdB+Wl
a+vo41rUaEH7sCSs2C/ABcQ+hJfuSOh67xughollkGHnqSKnvXVNKpILWZClhXR8YJksUa8aDOya
i+mzRsVlulZKZwEwaBRKTq69CO2AY7r3EXJ0mhf4JwNzyHFvf4EpWnvkrmM9LDTGVPuMYO3db3Hl
Lr+6s+Osp4R9GQ4umJ2jYEvOhYIJZks05+Y+VQgMYLX2WdiuxRzkXpJeO0AQL48d5Z4VsluJqSTF
3Qk2LmZUW3SA8tAUShK9mlEziBNSCUtx8D7cMQQjGG4Nzs9ytghcCGC9lq9THhaugD2nVv2lidvk
69PLkcI/gKDwFsnyv/1Qbdr2ypykRQguA0qstTSnLEXn8LGV3d1PzQ8yEiVjfgy4E7nWHy5k0aaW
OU9RGtYTikx2JvSPtY48hqEXT44yJAaRpiiMSXwXxKRNU6srcqaQ21kWgiZaz0ozRyeG0DhP1hXf
rUhcB3gLCotbGbeuapOaLk0aYqwhNdGKujnlc1If3X677Ivl8EJLBC9VDr7T7c5V7lhUXlml4Ti1
7k99vpqXImusYDbV+OPkKE1Aa1R7sjogV0dbGmiXFPslYbk1SgW8mTOGvoUJM17/hMax/Fm4Y/Ih
ccbsl8awpy+ZjdjmYx+RPnBzAZN+yeoRH01CPrZFVNUaF1PLzSwsdaW8Rk2qgurl9nzeCvQ/CIAg
AMEgGbdL81aXoqyZ5qGTpcbFjNG6jDTzCFx7x9/xc8JI8N30cbdPZJIk+bCUTh42+jRlASPCzPVq
5F0Sn0qvPISv3TNHdY/aOgNteLs2x8tBDsQ1lEmETRtH4TTz5LudllwBG1UHl+zuZaHMyyXLVwIC
S3K+uWTrZRRd34gmjDxjEmcPIEbxGUKEXZ7ALuuMqk09oRNurcMYxIZAAPDxB9yvlcEiANeoWcko
b9vgHYVuDS48mNAYrfXMTv+t8nSfknE9OuP7o4clNvRdfJLOxeZqjOO2Qr+wb0LEVaKPQlFMhrE7
zk/E4sY5ny3vxXLW9DnpRplCoaXBuw21EjWIbYksGUEyW2lfk7itcwDhsTs1M1jAscmrgwN3ZydB
DqNwDIOTjpm5OeVRrkaeFtl12GgMD6fGoq/ZadKnrrtovRopB/Hqne2k40qoDDGKc7d1UhACTK/z
iDdsI5muWtQvHwDYLF8cWI9f7LXQvjDz6Wje2S5GJyPlNpOTCQjUaQDdHndG5455FXVZ6JASfEKt
zbg441y/QrHTYr8SyZD9spaNF38ShWJ1QV+WzsE27+81kkhmjsDZlo3M7a+wQHk3ptFVXtFMSxle
7rg+j8dRZ/GOFZ48rmpPzrunWHe70GbRabqkbfS6NnHyBXbdd3is2S+Pz949I7LzJGvhPLLqxkiu
r73VWEX0WqVlca2Woj8ZOeKsj63s/dKACQFEVCIOSGw23yznSkl0s4rDRUPTYkW1MqxLWJ2JpRxp
G+1NcWlSNpLpPgnjFvruwYqpLGOqwxJK2HyymVuEkLOlWCl6PBMy3I9XtvdGUhhcn3FSKLWDh7n9
SErRjIvdukUo8kI/l4VhhEW+Aq2P5/ljyuC4q+Ykzll08XSZ4ulJaW4OAtkqTwTsby5kKim35stC
vrvKsIbMyyqUc20awEZMqh2jz+CJ5UhMb+8tmKNYAz9Sjqzc5scF/Pa0d+o1LIvFfEmE554ZPZJe
Hu/p/hNCAaINBFSUmhBB7O2iemKGqViSNYwjm35Jazid7/UlfaAIja+j6t9dawzLljtIzWtX3O9n
Jn4rzhJqatMFlj0y5afBSztmNH1/vLD99vHGMd+MAcjgYujU3y7MS6sJIf15pAxuNDF18CyDH2SC
CH9sZ78k+ZaaHmEzzw06URs7FRg9MrUxNKJR9RmiWL8U6BNc+0E9mip1b0mkaGSm7/X9rRKP1zHj
aQU/EjrKUL6oXjVcYwXR28cLkhtzG0jKn08CaMopJrt3TczKbMBe0UJHBUyPcphRMaQrYTI32ubT
PF4J1tUn2cecLQmKJlYG2UEyte0QOlWizZErtDAHqXHOGJZ9itvUOQ1e/uRs83dT9HSlgLTEh27Z
x21ZrupaplpozPRxl7EorwljuQ/O1f5byfuQ0PV9TUDMb93C0sWCFrChhiOV0ksba2h6ieVonNpd
K0AQ0cOWwdy2uJOkGlI9sauGTh4N16WxVt/o2yMtpn1xR26V1NiROA36jpvFLOuKBsw4q+HqtPF8
xb/N9N+5KPXqrZr13ggcKjLml15ZxubUthYaOaOC5M+FqyeZPhfq0CQvohKD+xLnFrjMxIoSRfHV
sukseJtl4X7XliovLyqy6/wPY8WskqxLiEytTnhHU6vubZukTWuM4kJPeSuqk8162xIaLpTcs/m7
Ds/+TeLzj07S/mqAQUT1DSAWjwbV21sfiAlSi34ZltCJlOqqVp5sG+XuyYibJ0VecWpJViJwAQQN
SXub/fFZopRhnFysZg2WXEyQz1Cd8o2m7b48vh/ubB51aHxNtnHA824uVlPoqVN22RKqBIGnZWl0
3xnd+PzYyp29Ay1APZF5rfD3tucnLZYYrZdlDvu6bV6WFsGSVJTJqV76owEOe1OoBLB/dBeJnHbS
2papeEOdRU3I1aB/KgpV+yPzZuMNro1ygMO5Z4pSM/ELCjp3AqYlnT1nNtqwI2x/YRpLfepHC1Vq
4R4AQvfpAnIvsB+xRbuHEOLW9xh9kejZ0DahrgOt8vO4VGxfaUel8UEh1uV1nLWkvgI5zrynX0Q5
8ZPciEYi2PKtJmTd1641cOTDpl60V/CJ/aVTNOdaprSDHnvJ/q1ixih4I1mJgKq35QTGDGMzE2G3
YVsp5UvnFN5Lr1XVqRzK8TQOqn2Qvu99nz4T7z3RH1VZuqa3u0ql15qG2izDZPLKV7Df5iVWxq+P
F7V3Eozwzegt0irlFb41MuVlaTbVWobVoia/e/HknBeYKq/UE6bL86ZISGTrHvnJHcAW/HOqkluV
IU2r4ZQUjeUXbRSfqzpJ/gdTYLxhO5LFUvHbrCqXOnJTNJXhYFv/GGurv8Aqi8+x6M2DBGjvFARj
gLxpZdM734lveYteF8wjbsKJTuhfpWNWdcgIj2G5qlqXJXQoqBQeXFf3bOLw5I4ScQHC9/abAXwz
RcZMhTBek+ErSmvdOSuN9BpnIv2Daczegb07PiIzA9ye/gAiNJsybWzVqroqlQhnzywUv9SFs/pm
ozY5mZcq/n3sJndWh0Y7ZSP+0BPfxrjjPNEtpzkQkuWjcm3qhd+42vdoVl7ndRbXx9burA10vry9
WNgeB2enkykMRM3oUzEq6yqGSmsvjAto4xdgmP3RvNE7ZxoIIe04smUqDdvGqjt0qyeKFGyJW8xf
1ZgUdhJt9cvjRd3ZQhriiJu8z6/cpSPTYiLT0kcD3c7au2p2mhAECSvowTC/5swfffqVBowjRavA
YjItYNvNMauU6tAQjyHgAtePDWsJLRF3B+/Znb2TErnApyBuAF/cuL0zVbWhQ9IM52wEB1d63WtG
s+rl8d7t3zKoBvx0LigZR20xOBmNAj1V8jFUQLF+V9dlPJtrbgd95NRnhrl3H5XF0J696vEJSWlm
G7lC0JS6PdGVmmZ2irxjOLWa8UuqG8mXtnF+f7yy3f5hBOq3HMpGHMr3ujUSL27aV4kyhvECNmHJ
svJU5cmROO49K+TBxLtUEogSN02QUjcWTyE2D928Ls59aY6+6a1HJbTdsZWHCJ00evnoSNJyu10L
ajrOUKMqRsd+cT4zN5QxAE6TfZ6qMn7+21APAWFMOVS+/htTWaIMTZm3U6hMSqeHqlf28zlhrtGz
tAauH/Idyrt8f4ox27JgbyoTX76aQo6Z+YujjI1vMGX329Ne8E7dIVoiV6AUc7tzMBoYcd/iatYc
Lz0F62F47W3bSg8y+50fyBmbtF3BMdMKQ/r81s4wRGPPUzKHKb59JnmcP5SJaJ+9vrHCLfeOYqbt
6m5WA5fZG+nsq6G2FOlpnbrEr0evuIj+UNpw53LSFIeUoB1MPwfodkFZbAzLohVqaCMfVvqlG40E
uXwgAt6EIszl8Xfa1R8tuDS0o/ib8Ja65625eWX6tZWyMlCO2VXtBuWPcRrMr32ZJteEoARYpzaf
DSP6p0UK9/Wx9TuLJb6gDi4n9pFMyq/7YxN4VqoZXIoapolmvtm14zE4rEpPqZE2B4/H7sJloRbd
SylOAZZry7zPbCsbHNgBoUpl8LRUw+fJNS+Knk8Xxyk/rGV9JJG8d01JNuRASx4v0LRNqpwadWks
oCHCth3mxrcV7T/Q9LxnwcVyfKgHJM2QmocQHbe+uRhZxjFQQ8UQIA1Hh5Ndq+NFE0538GjtPxfS
VJKoA1hLtjA3CViGUkLOVGctVKsq+mfq5+lSCac+GWJQD/rNd0yRJEtFcnZPYgRuPcOrxlUp3TYK
o7lOGz9VZ+uiQlj3o9hbnpVhYQtlRk4jRqJjqNndGmOYI9e/l0Uk5kr6r10ZZWjozZNj+Oj+8t5z
poEugROjrnprpS0gNJZR7oR5OlWXQehSfLqtDzKFvZ9DEwBQITF8ePl2erkL6jSJ1NwOlSatr3ka
571vT7l7gVGSvkbDNJ8oGDxdxmWWAA16uBCEm/z3xterOO5znh0nNIQx+XhPHSimWA7Wtgs4eUfo
AkkD1FTZ0NsdHE0NvHSkG6HRGPrFNprkpyyhdxIbivPBjY362TdZVtoBaUswJMnCVs4mkX1IooLu
zWgYXA53skaUJCp+ffIS5H2USGVQ87wxELhuVxVF1aQwZRMreRz90S9m5XtlO32Yh3U62MDbK4nz
xNUHQokcS6rN7oBztBsj9JS04SrcucQMSDrDn7VJOWKF3h7f/xoihH6fayg5OZsvNVUR2cE6jdfW
06prPI9gAcYm/cDAoqNm6n1TZCG0KiRaf3N4jThL6GUs43XqjctsGN3nWuvHn4f1CEB9b/N4IUF4
Sxg1rZHb7xR3cDzyzmVNPVX8yct6v1yMI5ET+b7//1bFf3eO1AAeJrEgz/JmOQmjfBi7hJWuN+O3
eDatq5Ia3QlQmH0qgB38ZNfK/Narw0E2dxsJvBsmH+ahwj2AB27dsGF2UKYzg+Qaa4YSgKhOCAx7
oQaqPbfnLGvUFzCD2pUBtN7ZLsyjIUZ3vqMMgGUHjQdt111oGOyZrSv2+0qpfHXK81OXVktYViI7
CDs2gP3/WytdV1qfsmm91VEVitkaaSGm61KhUBJFuhcoVTsGhhl3Zxu9eH/Q1uVNzhiXwyqdS6ox
QWFxe8e3tLl+GUqkU6o1d74+vgruuBicUQqMss8t88JbF0vyFnrEmLEHfaVd1tit/XGsovNjK+8t
lI2PYYbSB6UdxK22n1pLcjt3q2G6mi1ooArYxycTrjhjurvonE9G7sdFZwez1fUnpWPCWOzp2SVz
2v7nx7/J7YX+3+/A7UBFC2iLREPcrnfOlb6Ly2q6OlFi+4XnKm8NTCkwelF/HYXyHH/8v/ZsBN3J
FVC3tbcYvRidwXyiYH210wykUkwjbtBqQUuuOpJl2LuzpJYR/FGCdwFhbM5xt64aQvkGS7Om9bNR
5N63si7yS4a413CQBN23RaMRrguV8W0TFVHKJUtmd7pmZkOu1aH44IPCYAqY04/fHn+yDdtY7iEL
k7OEkT6lEr/tlUw0gbW4gClkd2sk3oqxjYdPC3Tc6ZokTm/8uuSu/UVdIy/1rQmosVVpVnOKFW8V
JyOJkUvz9bwmTjnYhf3hAUxGYIAAvctrvUVumCBChLE40zWyivwnt2BYXeJ5z2lf/Hf5IMDAF4BJ
pAm/+a6FWSpt72FlrcohNOxK94Xq9QdH9O5aKALIVwBY71aPMHfi0QZQP1/XxfsXmefi5JlzdhAN
vCN5b+8B3kwkDiQvUfKkNsev5U0RitYsV2/KBoFiZZQ0JxPds96fjc5TTsjewberu8kVF1ON8jIo
hBG3QYSmWPemLYtengc1yc0vxKLNcsoZM92+djYleH/Rxu6otnTH0ZH2kSyDd3LeNswc11VPWoGy
Tzm7vy4ruutmMv0ObPNossad/SdoQaYNciMh4LZfYUzgBEw3mgldasUXZZefymg+srK//uREKUre
CNPAldoiJyetme0ub5frJM9JuwLxU8s3I0bD1uqNA/y9DE82H5vwD3gmAa2Eum4KCzHDJsQCheha
KkV5cgZXr/zONdaLZS3ZW86As2vejenvj6+L97z61ix5FfkI0hG0LmAX317xY+bl/UAX/9r0dfRv
BLm4C0wzGzO/9hrN+53HZ/qOYE7hvNXpNMQ+8sS5dvU6LfUuqR2bfyvA0M3TUCyVnF1RGNGnrHXc
jIlUZtdftG61Y1+Tk4T/cQd9/UCDqfjer03eh2adxehFWxWzLhq1dN/0konrvmgVow7SSLe/r1mk
dP48TYn+uRRi7Wjvr7AE5Bgi8aIPi83UxkhMdjjMYom1izHn5T8q8mlREJWGEJwOK13ag5O5dz8X
RBiliveGKgHV7aZl+jraUCINWDtr9ZIARzyRDD8Hr5ZXGYkATCHG3ZD02ttefmLm2ezoi3PVSjX/
VMMdCmtVHLEj9gEtQTOkK52uH5AiU671hxpP37Ra4fSOc60VUX4xy1m5Tkq8fEoY2n5u2zH5PYLF
czbhyxxU7e5YhtNOGZJsW+ZVm8pIjchF7Y62ezW18cWezdRfhPEXA8ZeEez6NEe28KPoyYokMqsw
XCSQXE7loba/nQ2hVa4+V3ZrXaei1c/rNC/XtNHUg8duexNiRRIeJX2O+h2E/dtdjbm6Yvqc1lVr
KYcocer+1Q+lR0PaSp7Kgt8XxLQQ28Sa/Mve5D2LaOtspP5yVXNGaiBQOP62ZO76x+OLYnsXsiCK
PZTYCWFQntnGS/HA0FfJQbhmXWvZp2Fd269RPeWT33Sz96drCfVIzvvOHsrRP4iIUCuhqLW5mqYC
tudiFzYBA2KFQ9pm14lr5gLA5Qg6dc8UdDXIoxR2QYNt6iOjXbWas2BqdIzBz1Z9PGUqTK8kW48Q
pfc2UroekoiSoL+NqZkTDHpn7e1rMs/FyY1z/Y9YdAxSsOfoy7TWzunpD0cPnBtEjoSlKiN/nx/O
91oVltAkFiI3p/gUNwjJ21q+BMi5dmeDbPF/sEfgRVOasJoi5MaeDpehiICOXZssdT5gpbou5SoC
2xmWS6kp1dfH67vz6UjHkWWRwiISvHq7PjOzCdmlPfLW6te6KZCm1qrl99ZlFN1jU7u8lEMgVT6k
Ei6oYKah39rSkOQc+6aIrs48tr8xUSmqKzR/h7L/bXBF4f7cm25rIXkV1fpLonWIQQn4s9OrpcXL
W82TMaIzVyTqWa8ys5V107Y++CW3bxN1MDJUfIjGmEcVeHOfmxSORGMqzjW11uJsDkt/Lqfun8c7
cc8I7SmIDwRIpFGbBxBNPVpkCG5ezYy5ATAkFX+x+6Nai/wpP8Ymcimy1kLDRRZMt1aWWBQZeq/e
tVim7nUqOuYlJoN6ma1h/LLUUfxqro56cQY9/sUZte7y7CJ5E6lNvU9Gkvj226+dZ0KMxZDFQTaR
g+axoV1tkf/12Mgdn8I75ctL84P7Z/v+irVw69qb4yBlEjWxDiQkeKZ0O9NzO6zen1rUqmYwTr2n
/RyZqxplpMNWv5whgaM7HdeuQj1iyrz+w9zowz/OYEzPDSiTTwwDFSSGGhwmVJDtncWo8SgbzDgJ
unmyAyMrrWBoS/GUbOH/WWEnoLBxVilL3u53E5m1ka5FEiR92pzUrkgohSf101+VtUCfIeKArEl5
+NYKDfzFWeo6CQy3Nnx7zqrTRN3w4BbcHxAQxYTzUiwKPbMtuLgE4C6QgkmCkoI4fzXuaTb66qAL
s7NCrQRmjg3VkO+yk28aZy+KzbrFiuallw787ylj9s+za+EngydluDMYMdnGut0x14gSkWVKEiiF
HaH85il/NP1S//n4IGzmh/L5383QKqPSTtalbh6OVTHseegYZKCOpf3v6s3W+k13EmH5BBzxlyby
ijZURmVVP2TCdP9Rl7yzJyIRxk77RZ9O6bmfQVL+NdYMQ7zGnpb/IjITmttYOuPHOJ7XPjSSasr8
1VqtJBjBYKenRWRx56tGhZKdqsbDT507wIJ+vLjdI8XaUEOTnF3o3TvhZVmZtCNSJtbWIBBomvVb
XmVrqNT5EV3ynila7nIgMbOqgdndfi01zxjpBh0msAqb+QglI41S2ih+5qVHPIRtyirV1hhXIJ9e
qfuzfWqqzLGnqfPg0jflSy+n1Vij9RfX8c9LZX8ZGAbx9C6+116l6D7jobYJkYKmonDNLguszG78
ldnYiB5GDACibXt9bOrOySLglMAfYk+i0M0uZh4ao1neZIHI9SLw1HY6W7nx3DyGd5eXUSd9BAZA
SuGk22/VmiYZsd5ngQKN9oQufHV2tC46cL67ayHfoYwBp43a260VY+6XUckoT6Vkf5dp0qZTZqOj
+njHttkcziBbE0RiZKyUxTaxkYWkYJOmWhaMDtdQY1bmW1uUGtQeU+l6X7e68Z9Fs4pXE/n73x/b
vrdC7FJ5olaDwOLm6qjLKc6dFttkP83Zm/TlrKAC/RTy7L9fiwyIhITMDmNyB36IpOtmqhtVcZi0
gnD1uU7gBq4rU6f+h7VIZUrQNjQZtulcURjxOpZqFuSlpZ6c1YGzsKres68gUSxtJIggFIsJsjZ3
et4O/aglRR7oq5K8eOVABt4V3x4vRW77TfwGpYdmOn/A7dNA2BiZUtNYxrUpgr4Z0IBdqcb0hlUu
Pqig9OqIVvv7scH93UdVBmln5sXRO6FbdfuFnHKMIIRQPLKSfvy8DotxFkrW/G3nxcFVtFsaQRAF
E0B0tBpBbEmP/MEXJtSFJrXV80CblU59M6dBy/wqRnT+xdTpF3+YqxGeyePl3TNKA4H4iJYM0tWb
5cWDCiMv4VJym3g+L+o0BS7jIKE3Q4X0e77Cfx4b3O0nqwSNKGc0o2dAynq7SqMunCiCcBsUsy68
S5Q4II/qxHGD3qyMo6mx95ZH/Is/8nZxgWyWRyAbp466YA2hMx8R//6b6CL3L65o42Ok2E9OyOBA
s7z3TjGXL7HttlfQ27BXYkTWgrKdm49KpGk/KcDQ/xQtSbkWl0cjhe8tEFoEWThNA6n0dbudPRXk
fAUPFFTLkjVwV5XROPd9nL2UkxP9NDdT8frsB6Q0RG5BJMqBAE14azGOikLR0FUKomqlK4yYb5i7
afpZWZb6+tjUfnGY8iCqIrBCqXzbGO9iaFzFbFSBw4eCgqGK75aT0rbIxziqXrRFiGfLsNAiJDOR
bhelL1gf29VReUrNsgf0OSwxtRPvG3C57iAr2Z8ByvKggVz5fLIu+e8/nPTcbfU5pY8UzBoJta+I
KP0y8th9Xc14/ffxHu7eMRYERgf+EZfmfsgPpKCmWNKyDmjsmKc25/I+t42nHOkIvItW39zM0pCE
aYPTxhu3O2cqyajjfSKIvSL7ZbLTrjtFq5vOL4TDiMEtk5f7tZs2XVi5aRd/4qqLvwkndRfAL03z
ebBzY/hrtDPqs1ERW0wbV6Ey+XVhWdFnkVXwtIqknb+DyrHqEyTOeA2h5K1GuIDsttH4H1vrMjSa
9kftDkNS+RQAZk/4jjnVz1bSpaOQ9DE3l5hODge8/YZeta5L0blloMx0zcY80j6KLF2/Pf56uwho
Y0WekB88BaiTrle5UfL1vAzJWcs91eXAhJWyzC9u1hfsayK+Vo0ogseW5cWx/Zxc1KCGYMnJMsKt
ZQGUoosLiX5myu0LHPH5EulDc9JmYf+Mrsjy0mhx+tWFM/wxHjXc+H+wD2GOAJBJkjvhI2HGk4I2
bSVnSZZobZXZH4mSz6dSKMUn0enJyWJq3MdeGb3vKc/+s2kwBQp4NTwckNYpTW8ejgEEib1WOUc0
yt1X2xjXz0NOmPF4kRtKqnwuAOBIGj7gIols33zfzitowDEOiInVnuhf1bXoLT9Nl854pdEqFt/O
dWX8TzIYSuyrtbOWr2SljRYKvbNVv9YmF4apYicC1aZcyZhsoc/lSVQQYf3OcWZ05YtGTU9TYcJ8
7rxqsV/R26uyt8HIW/vAXaXT3zqNfGV517ndyOu3PVR2iJEKoGyoBI+1vxSFcyqU4SuyNOvl8c7t
nwZZ7Jb3GReOjuTXrXu2+dSaiLrXAVrFluZ76aJ8qCuzChoRCd8YtOK5KT3vn4oyAkhOzgI10G14
hsCAu87IJARLHReXNUu/eq3inTw9OcJb7K9sQlxeWGrP0KENZ5MozlCmBpK3Oogh5V/GyVSvqhiP
sMr7q4UiErERADAX79u2k/RVuOuQGCLoveh3XvrxZI7ahXtUPSFspZ/0WvmyNOZB9HDnu0lXRwoC
Eh2V5M13y7tYiAlN2GA1lzQwM+TG2masT+ZaxpdxNcT3x35yZy9v7G2uMaYkJ4CHJxHkTqe+rsbI
LGvy2tNjK3f8HjlwYiLoCATRW28cXAKgbFqkDETjpeeuLZyF0Y6qcUavwTm4me9sIR1cLiVkF6U6
qfxlfngT6qSqe6OsRVDXBqi1efp3NuLvaVX9s/bRX48Xdmf7uPxpXnEVQvfbxs+ogipRXhFlVUJt
TzHzQM+l6R3FDnsrEOWojUgYnIt3b/J8BteYLvMnhqDwnE7q5PaKH9lj/SxciP2SE0sAjAKbIlrZ
ZNtjVuauI7Az6p3mN/aqvdhxYZwf79neGaiIvAN7pWjbToGwSyKb4U1rH6T6osenaObZvIyWnpmB
vZbuERlg7w40fmX1Ct+jXbVFlPRDmw2dOQ+Bk8BR8t3W7aoXYoYi/cTw27z+IjqtfY5xKy9D2dyn
BcY6kVnc9jEU1SnsTlMZcq7Z1dltU+VUrIZG7Xs4eiP32ymxXVL7k040BchNhkP/TKiNpqhB1I/T
KYnS9CxKt3vtIWQdyG7t/JBgjoo3GZyJHtCObZ7j7NVMVTyI22Y+93HTXCVm8uDRf4cs3byS/HjS
GRAS7wKSW02XVouGnCkJzG6fqvZXzeaCD7QqTrtTkk+xeRkqs/1tiUy9T09R1k7Lh1qru+XFyMGv
xge/zX7NNEaIb0h6aFzsxlOaZTMpxhCbgTcg+h/1jhpMLuMaHp+Jd/LX7ZoBneGc+KjJtb/V3nCW
pLZV4FvBWFr5eul6J24/ZeaaVmd6VIrrp3ZS9P4wZbPyBh7UMwnnhZZ/6Ci6rWR8szZo39S0rWw1
WBenGeGG9Ivyaz+o0OVdirbmL5UNSOGCuMzkvSWihiBTNODrRVN3M8lAHffrOXf0Rv/DS1fnewta
tEj9diiEc0pWrVzeKKAjgFwyxeR76WYQhEd7EsIXld05FyFEo700KkjGt0HNtPwyjsIePpWeAFnf
1GMWI2Zs5uN5bRJd/F2XXf/dKDqz88fYStqgyTpt9N1GgTEuhAYm4OTRCAwZqdV355jyXQUzyRTu
i+ssUfHTGie9TZgfLfYl0tqo/zagzOOcyaTS6WMH8sC7QqhhQsRqOX17qaoi886zMykrpZx5mV5G
U0djJyoS/ZvhravKqZFy/Q3TIf8VNZDu30oVKdg/IyMq1A+F22bFpY2GKvr78fffe5nkthHNE2iA
C9uir2ehzV1GGzDovE6c7V6LTwypES+Prch3YutkSBfhyVBsaS1tgvZ2aKKEm8IOlikR/yBEXn3I
Wlsg+yOKD2tiaJe8arLLY6O7+wnkD3GUFAo3CeS3miWZlyyKqE16mCgSvkx2rQUlBNXTuFRHqod3
d5HwmtAJRtuuWpyY5ghDgEOEDs/4oQLahv6hqv4PC5JtOWAr4HOQFLmNLxZRJE2aR3bgjbEU2LCL
SwlS/1p1y/jz4727tyBJHYINKGU/t+XvOe87TVSuHThMIPzUoCUZRpYnnr3WXcIX6qm0sCiuGltk
baO2xaDUkxKMRaFDrVCiM1A/7dltA7kHxRqOjUR37upiibvC4pg0J+jd2vmVlmZ0ThvLu85mczSo
eudymMINkDIiMqM/IUOCHyJAdex4KL3a5Z2aor/0qFwyFPK0lBkLSDgcPBB7Y3DKWBqNekp+YJNv
jbliLZnnrXhBBV0kGG3F/Q/arPUp6ZkVeWBr5w8gIyjjyWo7BT9y3ltbrR0rdpfaXoD3CxDJHZWk
uvGOUND3zQBd4jWCTb7VmxLCzQCfGl5QlhN8WzurkSyP3KcdgsVw/YLplCTDLU85VTzuYy3ygsns
VRABUqcrG/vhLPKmPZrlfWdJ3KvUSXFv4A7bkwQzKVUpbLOkpBE+KOMBOer86Bm/awWgAw0D1F93
jeDEyFEEquMoGGszys9xXcX/oTa7Hk1F2Pscn0amU1R+8LhteFnMdoNybmYHUZaafqbDUanMvn+Z
1dw8wEjfMUW0DvyK+gt+t9U/ZTbAhPih6QVdm00X4uzlpKWRzYSOoX3au202jfk5QIAgqG9NQdNF
CiruvEB0veero+mdYu0QnLcr3BHOwXoGxC71Y8DM3Z6hxnEHFB6qKHA7N45+y7raVT8L04hVoK/0
lPx0HUV5Braf/50osou2Orpy1HjZbyvwYtjJXIgS2bmVp7OWWjG0bPYY7851K9LBPDH52jsN2SFT
f++UpMMU6yS98f9xdiVLcuLs9omIADFvGXKoeXJ52BBVZRtJgACBJNDT34Pvpiurwhn+Nx3t7uhW
IoT06XxnwLXu1H1ChII3Dm7ne6+b3LmkpnE7ZEP3/rnj95NngjUZBsLdGwrR05tWJcNaxm5f7UPV
TXmbAG3qhg79wGhdir8fjJ8Mhb0d9wQ0U4Exn/KYJ2zsgQpcZ4/QNviGjeS7cUHo7MDJ+veRNugR
1/utuQl1y/vl0rSNRNLXWB8mhZgRLx3iEibD8c5w558vjdiWoBfGF43xEkRyvB9KV3oUyiP1oQmm
700Cnu8yrU65/VdnIJJPlsSGaeHCiOGgHjk5s6gjQPtma32oAznlMrQqD1JTl39/SR9u3vhlKF7A
I0TRCXLkyTHMF4brmPHqw9D3OwdEvCyl0c9+1ri0iH9zP8GNG80iUOq36YMWFQvj/eSFvpgh5VD0
QCuVZODdAoVXS3oG9v6zht+V0KidsTehn4GmIq5rJ+/IIXQKnV46+8Dxg85kOl1Yc7u6MGW+swQR
wJniUkcA5C0fsx7ZRw9cpkpkzQTz3I1AI9p9TyOkH7szssleVCtiD/RZmlRniscP3wgOCFQkKLs3
Nhy8bd7PiGdqOEfVdXeAodjXQXDcoET3XSAu7Ay692E1YeKxpwJ/gHIU2M7Je656Df1XM4jDkja0
iPspKtPZ7898iB9W0zYKFPVoJ2HlouX5/nHk6lnRh9B++IbIJYe1Qz9nVsN8P4NhkG4vLH7kORfR
j3OIEggnLQjxOJtgCPd+UBUNLdoTLMGNCT5BeZQaYJawA1/sjgVzfc5U5YMMFQ0z7GruZm8OYzPA
wO/HSxcvpSKyMfRAnb1m3VJfyMrrfrsrDEZLCO2Ygm+vThH53AsaH9KU9Sb3HYdOO3+EuOfMjfHD
YYnDCVc27HwoA2HccVJwdhVDtAKIJvuVVS/zavdEOBdhXX+vl+aKyeirP8ZXnX+uy/wRAsK42DNQ
xEOJs7W2389DMvki7es6xTwMnpd5tfCzhFVJribXO3SKppdeOrHLtifLvacc8q0KuvDp7/vXh+vy
9iPQ3gIXDUQr0DHf/wja6yBA1lSKSmFg7g64SCJLBBX54aFr4ZucJbSf7hraQQv195E/flGAmgAE
wZd969+cOlYgYGeECmlN9403Dl0WDvGKnq8N9f8yDjZLXJhhVgFfltMnjHrYR84ptO0yfq0bq+5d
f+rOlJCfPQ1qAkCGqOvQFz3ZM9EfZd6EtbXvhzi+QiMewewtW4t/nzOADPh0UKVi1zsZBYVqm5Aa
dyOLms0vjWg8U/TeYs51Xj/uCbjpQS0NdBIXCeQ9vp+0JazRXFhQ5OPWzHJw5IbLNFZjwdvxnBf5
ZzO3JdvAeQ2ADaqq90MFaeMo1jYVujOSfYugudyHTU92/z5zEPtsOYQwAgXs+n4UMckKeXG02vu6
WUvmc/egHB6dOSU+7t+Ytv+McjJtA/g+Ey5E1d7ETNwKG/YXAw3IbmYOuUafPS7//lSffb2b7zPq
jk3afprCjsCndAEahArbi9QxsslLM+olB1sFWvr1gvfgyfx9xE/e1ub4smkX/sAoJ5sWNADwofC6
al/TddonruQFXVJ7//dRPll+UJtgoAjdBeB4J2uiHSvYwfCh2jvVVO+x/6UH01G3xOo4F37+6VBo
CAGs2Zy0T423zGxQNviq2sdN+GUVC5DlmEvUPKI9c858OnUheM0bcxEin5MlGDgNOhvwBt8jqFVm
ijh+6QYq/PeFDouHrTyEkAb768lp3sooWmsunH3aqjHKq6iurgJ/Uwj98yvaXC1RJGJn3VJa339Q
OOKNSAWtD6BgdLcO78wld4Y0X9Ukfvx9qE++KjRJIP5CMQ9CwalMxG8Hiwmd6UEJ4l7O1ZocheNM
D0kbzT/CWMpzWOH2mb4rgBG2jBr4z/NtAPrJIpc4J2FJ2tADcpGXITOjn9CCSBpALB858g3VbJXs
ehNS8cVv5lhmMEKY5E8VKylKdLbdkWdDNXW30IL45k7B9ANOYFAOhJmQvRG5iOO5zmwy6ABsJ1W9
VMjemksctgvwNVjnDcXESc0zt7FR8hqNcbWpoD2X3lSGYIPxhknN+3punbcU1gQJDjYp+p03zTQt
eTO5UPTXENdA96oDN2uMcZrcnxf8AuObSeW1qfk3AfNwJBOnLmv3idOCxv33N/fJkgfXGBwaCC03
IdL27/8DUkpQcwN4DYEJbGj/AAtUvoNM5384FbfSHCQh3BJRNJ8sRaXjHky9Fb7sPQ1LoCtdPlpA
Hf/Ds/xnlJO9HfKpyMfVlR4qj78ESi3FAByj+Psgn+xGADJgZwR6BBCGYPsU/jNhsJuUFOA+lnqj
zSZKH9BO7byS9vZf3UMARm40XLRusZkDJzoZCpFGa9C1LQLlkEFy4CHuGHrg3n5r3J2Zuo9PhR44
Kr3tL0DPTi+UAiyXlkWEHTitWRnD/qWslnTZ+Ra85n+dQLRtwTzc2hZ/PC7eT2AL8XeUtPBthVms
ny9jHJZpHYf3cxCwMzvgx8WNodDE3Xgs4O9/UOtX7eSPIVi2FN3DDCf0mHkqPceo/2zuNo0tdPsA
TdD9fv9A48y18Bk0p5Vg6BjyVOVkZV9hlHRON/9xpA3LgFXsZqmFVvvJoQtlagMrQbc/jLHxeA42
CBw8qfCMLtwudc/dqE+Hw/vZznfIbdDVRwF48j2hyd2IqE2rfZescB5JSEuaA6vbGjGZrqL2DBx0
Wiptw0H/hysu2iZQgp3s6eFARjeWQNPgCAF2U8eGS0/7bTH1TO1lArnp5LbumTrm9OT6Myg+5j/z
CrLayTfmAKuDUyp8tabVo49OrKdyDWVwHCBguEaVe84/ZnuI/x5cGO+PkGQDiQI86slOWMFcwUII
7qA5yOAhNUy/BPGe20nemaSFo4U37DpujkHXnLlkffIycffZQMqN+PfB7qMaQVWoe1sfKPHbFKkN
dfewgrA9lcZGw7mt+JNp3XhPqOYRvYNi9KTGGVVQSW/264NXI1PPJAIVPZsQDlU3y87odF3ObGCn
n/o2ryA+Yd2AF/LRNTyKKXWkwID1mCxZmkgEfbbduTjdz0f5Y0UJKBE3ifefepKMooMJen0IVsQD
IslMFsh2/Fe1B57lD60VjwPFAECY96N4Pu51oaDsECHzGfq9QMhLxJDVVzQKuyhDqkn477MH1y3U
o5Ahb9yPk9flrohJHYMJI85zd4ssUwUvTO+cidonS3BreQD9h6IbEP3J7LUsXZIVHvUHp2360qV1
eLM6hOyJas6Bvp/sJWhQ4iqJvRLdjVOBoiNBuW0aF+fZOIwPlIKsMWCDLH0qqzZbEYq8V+EYnlEM
fPy48ebgtIC26FYIn37c4WpT0ruWH9bE7fWezZroy6AOPbYzcA6fLkyk2re5YsgRazyp4mKZoaz9
x1MPQdrgX22YDZg8QENPlo9hTuTNtGsOc8j6R0OT9VGpeXj4t2Mco2zziqZzghsg0Pv3i3SEE1zI
vIAd3HFSl9DW2hyeCOSGVSI+UzF8/OowFHqMMAXcnDpOa9QJyv+5JzE7LGL52ffuWPSAh/Z/f57P
BsGGDPRpU2Dg2Hv/PG44c0ciYvQAOx9x58QO7MMiYV/+PsrHfRENRWzD2068yYFPPgEALGMAFBW6
nyFkd25bx89OuMUb1tRDfAmp7Zkl+dmAAE/R4EZmCcC1k5IhkFGz+GZtUDKE/Iq0tXcxUh5cIHlj
3ol4HY9/f8BPphHbI2z8NvcGSFxPlkW9go9YO3N7CAchd8QoeiTMM2em8dNR0PzYxHBovJ22Wbi7
eH6HeLXDkOghZ7zjNHONbL6deZgPSDhWOTqWoENhr3e33s77VaHI4gejDzClWYSQNzZsdbVLHTbo
pwExz78cwGbO5Tz2/LhUkqSHEc9tj9xCsozb9lz7pTNDcHJlpiAe7zu1klZmKFnhK8GiSEYlbWqa
7rdhhnLlzLQovHX6prHOdU7EYMYM4qBk3JNJyiB3tUWaQ9/Uo/jmVjMJihqGVNFjFRqce5B5jHEx
WxCbj7VPtLzyLIXFdaUspQ9w94qa11pUA89qFXhOl+nOIdMl8W1M4fVVgRID341k3fMpceZHKHo8
vwhHd4A1TjXO7o+K1OtaSmLWqaQdi1uw0eAclTfQ/dzr1GNQGBNHwXwVvDZczHnVBzFFw2lRBErg
ofbWjLbSsIPo4zH5xevB18VCPeldwQrDhvk0RFoUpvPpdL2qaHX3Tdt37j1NkOpSiHRxzSUVbtru
G+yxcaFFDzub1Ak7/6mJ0j7NIqzvIEcnqKaZmRHrpLKJI/TiZrPbcq9CyDdgxpISpPPBxUi8wtC/
U7eNHhKSmcXtw3wWcvi1xGj0XHjWWbt7mSTwsEETEek1zoBomSLlC5SXXQTFS7E0i43LOeEMe25Q
TeJ6dLpY7RwncsgB9yjTPa41+kbHSlZRe5S2CU1hNnOcxwXuCOQKRMQWUWdT03jfYfIXG+j3Qe5a
bzAKXOhcSBjkm4OeY/QC8/IKpYeuhShhIcREhgjovi1XOMRTmqULNusa7HlPmZskRIuvHODkgpjR
Nq0RxyRx2FIwT8KI33nz6rswpIxmmNlM6wqxdgt+8FyYyZvia76CIA+hVj2QAnBLY+7asK/TXxAO
1+n9OA7ecJ/6WreZG2u/iTLbOVN3aCIniN8mGs1juST+LH9KJ+z9Nas6unAvH3zP6R/neE7xApJh
NstFPyt/umj5vHpXEnKeft86KavLalC8oscGlSt5hs6YkJ9m8Xl8E0216yPkzSPqy0KAT++kw+HO
Q9vFM99WECTnY4veNcO35qqFl5vdy3CEh/9CcwurIE6yuab4mDJNeY9mGpH98hswmiHFiDppeuyd
KvF36BUIeu9syPium0D0LCnYBTyvU+PjmmdWj+/6ZdbPcvBkX86polGONaNlhsRe7EqVHfBW9NRP
za4ZlS9+gGmOpOwhWGLnSJx2vreRgAF+FrQ2qUxGkkmnt7afRPIgFMz/7tzREGiMU2FcZjNpkwjg
J6Q1KNqZFuGNq9H+PfQRNeS5C1uzFgQZCGkGc8rt/zTDDqXwGKfzxYKgEbYbgjl0szlep2SvfRan
JQDCSjwOKDdJNk0++zH0avYRh6em2d/BbJS+AjlAHKj1pqY6WM+qodRDvZhvTjhTXiZuG4Rgt0kV
zHlHtelKT5Ephn+CaYYdBbeK3wZkdHyaod1YjwVMjCOe+W0ym1eDaK/lSDpYCOZBLCRwAKGJ9ArG
WO+VpoKMFKZGTSeftUq99iVZXbbk2tIUhoxgK8S/vE4ihStbusSwvWCzl2t/OobEgJeUjGtS+uE0
3vkcVUYu5misiz6KdFrwhtZTDu/ZabzniG6/BA5ompLAbUgjCzXi7KpapWWZdeKGgxiWqvk+sdB5
Z6YT2oGyrap/bEAuZVkkjbQ5DsZq+s0dXj0pT7LlwgpVtQpUpUSLtohZR4Mc4KZOZFajYz7D22hd
UONnSrO5azLsZdy99lgbrEcvaJGjE62EuV9kNSxYAFXXaltEonHgxpxC5K5F5gWNG91hZok99il0
8I9wxgjN6zKqaC6ETkCtzuaJjiqD756I9jLtIj8XajYCerPI+nELhQ/McAu/ZxO/4rZaBvgPDHLb
vomIIFoDPbe5Y61kNItH0b7CA07XDbTvcpYFi2e4QdtwwG+bdDfARnJaxsi7HCuHqqMN2gizOExS
uBzLtpqTLIZ/ZHLhWtJ7F2nT9U8pyF36gnrrJDKWWnrRjYvrHDhmNdwNixqjzHAMUzTC975NadCo
fEFUE5rRAVWssEhziK4bHLrODauxIpZsdKH7vE4CGZKLcZx1vRcxT+JX3lTc3iBGW084sUYip8PC
12SA6bpGsXtfRWklb6G5Ig9p3wA8EjaYvyY68N4q2DIjjhonU5UjxMlcTbXqvqGGoHeDVkGXyQE9
uIPD3OgbZIX6eRRiWXKg9Da4QmpRHF6ge6hZxpZF/+ajDX9VZkFJGHA1NgeB1HZsSwOdXAAEaQjz
oJsmDpb1WXoaKiWQ6+pkl3S2xlfkUxvFmKaoUg9tuPrsMpk9hgjyEedxhzScYYmuwTjUzc8WrgSB
D8tYX3bPHvQTHcj8co17xPWJiOgMX5zt9gPInd0DdWkyZ81c2WCv4CNH7N24/eG57XkDBxanHQJF
sW5RrO9SIZXOXZjnvImoChGIp0Gjz/jEZ+faGf35zpuA0l84MRvrrRwKm4yPNVGoLIRwC9+q8NVZ
ZgZTK854+BYgMrDJEeNChwenCoc2CyPwJa9VRdlEihCBMr89w70nfE9O9Sy07Fi5eoTx3w0uYEsu
QPf+134rKsEU3fCNEAgoG1LQ95UgKggXB+IqDgSnYjGETpSjkwTSXOtHxZmyE/+r9xjR+6FOamjP
Z94KAFAcOkze9UJb8cNNzDnk/+MVGTdwGDOD+oc7HHDS9w+E1F0+LKvuDgxim2MXKjREPBs+rIkY
n1k0uwVfmuD+Xx8NvddNsI9L1iaGOrn/DMqVOuZCHKS3cFpMRFVbyeee06p9hBpg1IKe64YnggR7
CjWMmrmk6wN6WLqg/aHbWk5wg14St1it6/wPV2EIamFwDT88UPRO3heB7Nq3a0UPCWxIHHxWfv3U
o6Ze8wH0q3Ps6w+PttFSQVeOANPAMeCUOSrsgLLXG/rDEmMrrJ2kfcVX6cMms7OPf39bHy6PWB3A
7qArhK/Kxo5+v0SaAZbTwJ3mg6pwSgaO2+QsNc+w6IdVsP/PGg34FkIjDCltBPwESbknKFQ0MLmY
lGA4pK/ndLHTZqkC+/kQfNi/P9mHSQR0gWUBeA1YIfwjT+517jpxpCmEoBg0a1zidhI9paZlF/3a
zr/+eSiUh2Dp+YDt4Wp6suRTKI5iZTHUnGJFNCphmWobtu/5cM62+pOn2jBDUMzhUIO2/MlTOUuv
FR1n7+AFFfIRPBznbBM96ZCds8lKTvcoH90F5OaAmrQ5fp6qnz1viWuBhsBBrYEnj+ARkxfhTvGQ
kbrmzz4l1T2t8aBla3vWlX+f0w/3/210NAnACQAdBcYO7xdm59Uz8ylGr3H73eEKHuNIis7Rzj4b
BXRlQJYYAxk62xz8p9WHO8gQ4spIDm6LZgAMO1XhwhXkzJZ4+pEBDwVSAh9usEaBl5ySiLElDpvG
NTlo4SXH3h/tsQ3ULwVZ/i5Q4tzUna4RiFK2NgsWIwaDfdvJQ81wUIsX0VUH0GD6XW+TtXB9Kfc0
pedc4k7nD0OBovqntewDDT11GGeLAl9oBfSK2iDMWzBSj0pKegbu/Dh/m4UBtvnNMRhV1PbA/3lL
KUyQU2eJksNCo+8z9a6mLuozXB3vTWTrM4N9eCTEn287LzYq7Ir4w/vBmIDfckWsfwCzYDDFvErU
oD1r+cvfF/iHtxSg7QvRLKYPl/oP1QbFs6RV5PGjXCVMCjnvu3zjPDxRTcMzu/zHsQBFYm/CJwWa
H4hD758pTFQXdUPQHiHC9y8mHFw3MK9wLg2I02emb/su/1vZACreqMDYb4G1AIw8gaYbsppGpE57
HBFj55W6YSR6ZWMFRMOSKr6TA2QBt0RXDb/StG8f3HnQ+vCvc4smB8hsUBVBcAa+yvvntRu/rPbg
0eFPA4WTPVXP3gx2TMZDei5s5ON6QewWfJ/wMtFbxE37/Vi4ooFoTmtxHCwyS5cpCot4YdHu70/0
wdUH84oCDhxgBENsJLOTYSr8hIh0pDv2BhdVJCpjZy7WztU8B9CSPM0p4rGOgCyQ2NYbuaxXCbSu
9rZqVx4Aeaite7BrEn3xDJ3h8NAgrqOYIe5iRUUqjmB0OSXjc+Vw40KKVTdpU6Q0RoStiId4LMNx
WfvDsLjzAnckNZon+DWG+iq1yEUqA9mfy5v4f+T1/VJCS2Dr6v+RlcDk6v3MkrnFRSRN6mNLBEqf
He5+xuVHN+zYBkWtY6K/hsGg7NM02iX4tgxEeCzDP2H+DdgOTVhEIQS1N6wFPeYaalq65GG14F0h
csd6dx3lbXNQgImAY6VI2Ct7jgTwzID5Kd50C2JPDgGAO91C7kyXY0/RuC29mI8s12SkVQGAiTpP
MxkSJK0Oa9+Ua+U7uuxx0eBRlrau+a3QOQmKviUdrtnNmIQHbRCBnPe17xnYb6iJX9ulFeyqH0YY
iPVhitooaaxP82EFIw5i2Waob+IaBpllqCojM9a6/noZtpD+wGecoVN/G09x0t3SqfOjO3xoI3IV
a1l1uWfWGnqABDf/S9qJ0XlYw5QFF9hT4/4y4LzuMuv76wtu74NbUh2L5cZDkkNyBA8A5KvMk9Bw
H0IYUMjfjV0AYwASDZAQIeJK5lXTNN2OQivPC4trmVfWYosxom0S/8Y3iqc2sDlWR5d3o9rZbm3T
HMFK1SttW5hi+hSBQNmaOGGbmTVCmBhTxCT7qSLeC44E0WGxMyEPrg3VUOB7R+b8OLWz+2D6NXpy
jF7bu7mtQqdkVdO/QFXo/mYzqR9W7koYEsKqF8i0s2Vdhs1iJrjSzOwLA5aaFnEUjQ88tsud7B0F
IWe4OFfzOodmJ5CiSuEBhPIuI3odhzzuBJTlbVjHNO+IbtOrpo3DN7cDwl2iQdF6X4HSBOtVPaTV
K8xFeVV4fcDmPG1SailMhGKb5I0OpycRDTA0QPiFlLkru3QsPM8Y4LqQZDK9Rx5MCl91l7rDE3XT
VVzCZNYg37xeO703IxSul7QK/B9GBrZ9jWqadAfAcoNzCIPVbx90ioMfsTIucbJpjNM7GVnt21x7
DvW+QBxNnrpuDfiuhZGUqLMeZUP1IxnGhP8CGtt94YxytXf7xoS3a41WauEGA1gbwnK8ktXCzf5B
SD7VeeeECLDSbPEsbkZuDy8UZ3DQfiXtnFwLKhp103PH/dFZMKsOhPYJ1zm8MGN1ly4yHt5MKvhz
gGSs+lYvYnw0yep5jwKuDBKN/mYFTMUXGx0TOQ4Q+LuxaZ/DtFnDYp1SD0GVwHB/L2hJ62wlCjGL
Ndz33Cx1HXe56oOpG6+aWLMn2B+5DMQPrPzM52sVPS2mS+ffjFTgVS9r69JM6ko8m4AN8009ay/a
Ra5y3X0yNlF40Y/gY1+BeiuCe95X8toPhhDWpBH0+td9RSdWeBPUmQCTRmB3PjoQ9m6ALrh5QnMA
X2MLZNrLsLxojEoJV7LrsE6GWyQHoDESwllD5tSvvDTz4JHdla3TwOkAgX6wTQOU3R9NjajiklRA
csvYhao1Z4Ho/Gz2XT4WwN+B8NOYJW+uE9rmEqAeDXcrik+az11K7uFS1oaFpd3cwiiEzMgmSJIZ
YJSpJ5n7ZuNRArJJbpegRfcjitdII3hxHaCNUH6vc0Ym9JYC5Uw6C+cOGNNQR9IvEpDiEVoUJw0/
GjJ2ySZBgo3kGEXzIU4q1uaMOsi9UQ0L4XUUE05ziZbJT2KQUpJJGCqgZQ60juchr+0jQ21HS9+X
7m3toRFY+h4bbyDtx+zqZpZHJJiNb9EErm0Z+Cy4g39C38B133Ztvi6ufRstRaM+hL/SkfgwSizp
nCaAnlAYZM6KTJky5sNQwrrffq1V3ZJLfyWVv4+Bd/9qHNnBaEf3OsRe7FdR4dAl/rqA5z/mK44l
L2v7Zr7GNaj7rgaCVCpKuAaES8Z7D620n8gTsK+z0PQbmdEbyGVKRz+f4jnCzHlN2xWG4HgASBMD
XGVu+NZIVn/nTWLSfJ4h1UemE9Emcyx0ygVa1wm9NDjPf2Hz9IcMrC7jZX2weOi+QdepCqbd4Wuo
bJIiTsha6GUE/ZrETtUVbIEnTclVwsF+1YinhwVZh/Y0Dcb7YOzSF+PLnuRLOHSXE7qNFioYOl6w
lCivWFoEIyB9hNgp89LKsDLlkrzC2gspFwAJMJ80dWova3iarlkoAZqCsAuiyd6gO1Dhwhj7piSS
JWmOEsWC4UIiPRQtJBSXFRJN3jpjNWAqxnWGWYW6a0W+88+WuV1wbCJPNfkc9WDr9rhi3IYNBAal
30KKmTMWJz9jMpAvcbC6TlZjCaMJR4B1KdtNEpw2rbEBj8wB3zatwrBgldFTNiNhHLnO2Lx/VCqO
fUDObvMrnQ35XhnEMpXtNKuvWks0YPUQp1/aeo0fY6FahDNr215VVoEMmIxKyRx2Ayih6NSjK+SA
xfQdOXAEf2tg4F7YCdFrxVh7yzUE1XNbKJSnB6dPMTNQeOL8TWKJ3wi3GcEKVYc4MABhTR7Os35J
MqwQ934MouHnVOPsBjuIky6vBA6fckyc9R5vznydJxE6mcfl8EiQwDRmMgaGm0lZ+9e8XuKlTMeJ
i8IFaUtlPbjjiKOCFvNrj+RFnXEDDfK2taKli6bLiI1B86EtwSSlN9LMMKW1VNIHN+Az3ePeEB4J
DncfIu14DLPJVBHdRZ0Sj+0gY/iyry06B5og3xf+czM2moUDL3uQXdeVIMxUbdEmInwcY3QUMxSf
fpsvZg0f2OQYWGXDfDzZWSfoYzgKt/43x+ILwaOrgeXJ5PbP7RrNsF6Es+vPfu0TmUOUr9H8qCxE
OZ5CB/dSTmv34uCmE+Jj8VJ8t1XC3HKNJx8z7Czri9+5XpXRqO+rEhzpxt2jjQm7kGUh6Ok1jMom
Q94ejuVxCDoF65rINrk3iuECXYa1yaRpKdx6NBDcHCaN0wPM81c0t0FXv4aluWoAbIdjkiGnyW2K
yY4JywcVh9PeKsxZ2diAyzwNEHKZL868/oZ9fPhFwnPxW4f28Z0IUj2hV6blnMk0sn0mer3itNXN
+AuwrvrlAj9LsWdP/vMwglxw4brCJXuq9XDlTxb0degHcWpaGaCNFFURQw94EN0jCq/hS9eI6XtY
EcjefK/V90jEHcUOaFb82I7G+5ogfCDOtAFMmEFYgzKXd6vzGINu8KARIA4LcNnAwsNbXIpsQeov
Tgn81L+yLIinogstLPl7bcWMfpbFJEk5onlRhVG1bP3Q8aJBfaxumSfSGoEqbfPA3TmBI/vSEe9g
+9Z0hTbOMuLzwNmX+zoiP8mKLbAYpDXfo1RWT7A3Tnvs6aipstkSZAUHcCPUmTd5I9njhmIcmkdL
uHYH7icz2ytH4GsEN5upw6DDxrwpuP2s1yjAA6fgPtXeU7UuMEPG08rqMI6NsjvMUtvtl66O8EKR
LQl6vwpk9R30DrreonDg/dcgdKRTimQJZK5SyZerAXy56R7a52gsIlfjljaSoA36DIGn2Lwz1fM5
KXuXsC6ncqL112XgI5rpOE/eoiq11TO09gYtG1E5opxd10Dvoxs5QySJY+QatL5gLGoi4+S52kzp
dv5AZlF2yTw2F6qOcOc1sNWwu6hqSHIVoME3v4RzMjmlmzQk3SFlcIreIKhTmALPWUFWEoNqkVst
52PFIZf4HgpE8t2kde3Yo11XQ44IFV2/Sqwf+SWIrTfUWQOp03DdQTwb3YAVEjwBhiJOiUniEc3q
pRIqdyRi6Y4wCU+ny2gacdOBo7tQR2k80Vwax2sT+GUakVzJEMmgeax5GO1YgxYvjuse5SbUHzXP
Xa6G5YAiIjYAKIdBFB6uVuY1IqHjP8OyawV5Ahfb5CpGAfpl7KFT2bqcAodl7+H2wYNe4NLmIGn6
G3KM2/pJOVtuUu7g+tLnXd9P/XMIFbWXo8Ey4oyrkdKr4YU7K1MOi3b6l7VTkKQicWlILwPcVv0b
JF867X5YCV3QlQuEcwPzKqQ6YikGBEueJm6dlgvrl/YosF3qG2/pUPr5zmiSSySGm9QWSQcS+BeD
vLu1GJHF12akCvvwEnwaJne8S0N7gJwohCcrMCrxsyMMcdwIh1c2q0NdeTmkLkG3EyCt8yIxuMI+
tsEwrfClWePopmmGWBV2mZHdCCaDXX8N4wKmX7aIFbZ4yyQCWoIBmSQXQi98LPvalQ9ycnp/j27k
gJtM0kytezFQUBFvAD17+KFWyHTn+CunJkPMRzpc/B9n57HcNtK27SNCFXLYAgwCJdmynN8NyvbY
yLkBNHD03wX/GxNkkaV/pjwLu8atbnR4wh3sqvbqO/WlK6Usbkyg+BRcNFqu21qgAakPHZwyTIdq
2FdxFAUc3M8UQvvwdsnl2kgOxAIKZlDCqJ6dlx+M1FUH6pFlOGl18oxv+/fFSSl4dPPXtw+EVBHE
GardyIBuAHyp6daayhUd0j6dgihSMYynnhEk0KrulJG2HUGKgCqIWQv0IyNSTTqfk5Q5UXJV1KFX
edYzdBMvyIv+C5K3MuRGMfaAPP7cnt1lfQw8OstIH8GkX3GBuiSgqklUyxDRE2c3GPHAzTEab/5Y
5Er0HQl66RfQozufWK4qSIFkThViSZBi/DKJ4pRQKZt3BtIEd/bg5SquhXzYfWvxB8mJzR6MLbgm
cUU2ttYy3Z1i1yhBdNrQP8RLH5P2dZZWIADkzW+161kdlJA15RfYX/bkpjhtdkwsl0MdOtxnmV92
FKZ90bq63N/+ahebf+10csbQtFpP2gUlXTPtRQUhE87RPPtmBIzDjbwqUCjc3hnqorpP3RTG2GpB
APz3ouBuzQBYHTQJw1nW+h8pSzsoh9rGdU1ruRGb8a3dmFUkhCubojt8OHbm+VYZURnU1GHJwyVp
9U86J+0LmIPmp6sM2UdMqtM7Z+7yAIASUFeJZJoKHrzQ8/GaqO2MCLxsOPWKEdiN435sqqp6czuB
UYhi4SzQqiN6Px/FrqJ6AUpThCmYUSLNGQ9d3xBNAoQRkfl7skKXk6L1vqovw1FykC/YLKJspQd8
rkhDI1owi028ofufi6bqW3UxaEkjnQTWfVUO4HLcVPLNhiovcJYMvUTU3eOk5z3TaTmWXX6PSnax
D9eGDMavaAiu19X2bmyiSAgNs7VQKet2l5ve8EnT2n432qnxJfLceyD+iyO2jkepibnRh4agdP7F
hD2bYomHLLQ7AopimaYKsd1KfRJlpXy/fZwvPhdnC+onTB3UPghrN7sjNjqkL5RhCQcznfaqVyk7
xyzNO/fitVE0+O48ZagvaFtB5IQcMNVUAsQRRcRfTZTP31CqGZw7nf2L6xcRWhgYAAkQ40Fyd/Ne
WrJK9am21DCa4MpkwmvDoYDj6pdVvvgZRf3Yn9J4+f3WNVzlK3hm6GwBz7A2d6+Xk8dhptCFs/C6
w+p+GzRNkd65nS7XcH0mWUFQ6cBntmvINzSGAjwctxPy7b2k8NUr+T1wxJVRCJ9YQG52sEHbF6xK
yTtzt+pD01SG3TwIJwBQ0O9ur9jlh1qfDoYBc0nZenvTlkWbU9pr+1DtpBNkHZKmU/4Yx/mjC7g2
KDrz3st8cYZX2tHaUtVWV0O2yfmZslOT6r8kFFSyYX4tu1YcvVh2h9qJjFDk9XQn7LhcR4eOH2SI
ddtz/27iKUhuQltUbQyz3osDB29rHyjh8OZ15JLgrQKowDtJ1Hs+KxbPQHPBESHqFfEfJzXoZKLc
ErfBMGL8/ECrxPugVbV5TyF5/YvPOnBrfLNeFwRWUI62UvtjHw31KAvIiks9/1GNsdmLpFoe1Vkr
H2Yaoujs5pn1RSMNON7eO5cruw6NBiU7HprT337oPz1/UZdZtvTpFKoeYWNRDXOoZ1Q9b49ycQev
E/T+ur7yltEtO1/ZJE86XZTjFKadRksRfbYno6UL5vXLvRfz2lBo08BvAgOFeeRma2ouLhL03KdQ
bwzTV6Xs9rObOkEXufeaxd6Vz0Y0wIbkgWGDrqfkn7VDuKMmzs8AXGtF9h0uYdzQnrIVGaAzhdtN
1C7Re80ZrB9jIsciUGNR39EvuzyItP5BRAEgYnmBiZz/CKLDq3BCTjmcEjgBB31EUPtHoVKPc0pL
zO8nOjPtHf7rtS3j/r+rBpY2LK/zMQ2R6mKg0h+6JnUPdYDsiMGG8+YjDxAFfXfoxIiuXwRaMyWN
aCgYRQEdv6/rjp5kIT7e3pcX8m8E3aAayWTWl8CE4nc+F4f+XoVuxRgmTgIxu1J6brHImqflHVUo
c/BLQ2gvyLPMGherWkT+bNto3RVOrPQHjQJ3d4yKDnpCUjeT8IXsknwPVlrL7gl18JNs7wjM7Alh
MBxC42+zrxclbU1g/WPIRp5eE83ufxf1mN5Z9StbmlPKZQBakaBpm/hgxZfbCS59CDpZlf2eLR3b
Qa7KMt2hmG2nD625zL8mHV2IA3YkvRrUlhvdKwlc2WGgwag+oBwKUNjaRB5a1kpH0Eohl63cQ26r
7SOypd3+9se/fDZXh2fEhEjViRG3jLQYN0/sTVIZEm+UPR9WTbVAdoXu+UmLmsdzEilK9kw3Op/f
HMGhhGYwR0Jgcq4tQT+PQD7NUS5Dx+vEI9XFD15Wdm8/p0Q3BNrmWlYhKzrf25Whx9OUMb+inxH2
T7Ry3yrcvLdX8fK+RUWWx5krcM28LgAzki54XM8w9QTB4A7ijZP5Dpr/1t7Bev6tSrkIdIF7Bga0
wsdX8O75pEy8rGWODUWoVWOFYltBnpzOunmKIAfe0zm7eJcZDMIniSxbBAGRzQrmVYTtbWw4Yda6
zZ+UenJ1HETvKg/qyGW/g5KkOK+i1vIvBqJ5RpCgkl8EJU4KDY0oK/+ewEklyZnjpHzPc+A0L/OY
N58V3exE0JZ58oqXkyf9mU53C4VKjI141EWeV0FKDef7uEypu6PWWv5Hn68ow8Iriq9GYtFymnBQ
UHaIYoH8t4x5qsMOqRWLrrWap58okJs4YtDkqQ6dLb342wLx57e5iEL/hRNgWYRDNcfjB71yee9b
iN4Djp9Kar4uuGa2jwNZBlARnfB1PyxRLwJTo1bqj9IZ7/nJXBxFFtokHl9NvNdq4ya+K4dhSrLU
sEJFqJ/R4TS5TsejkjfQvgpsXZ2mu3PRXWxbRuQmpdzI511Z9Of7yEotdxlFa4d0Dmft0Ds5QuIx
rJk0MJZ4fHOYBcqcEBERaZCpBsfyfLjUnLpiBrgRFpaLgENDm16U0a/bR/EiGGAQokiMXtZ8l1fz
fBAeBpGMeGaHCv6SwVBpfUo/TRdPZp60L2qZ23fO/sU9zYDmuozkapzFrXYU+g1e4yYjGaKHjYQZ
0VBHk1u/86mujgLDG6r3WlAyN59qSnIPMpqnhu6Yjy8SzNfneYrvsVKujYLWAHLVQJssyo7ni0cH
L6kNWKNhYujtQ6ZWi0+D/l7x43LbQYnnwcHveQ22t/qjuhdP7LfECuHa6nuFNlJQaBUNT9O497xd
Tgjuy98CKoVMYMqbLefQcuXw61bYybXxIaFCZQj33nnJLidENZj2AIkgqedFdWUV+4x1sbihGcm0
+KR6ObZrlpY1+X8I65ivt3f45Zy4/C3OrMUDwGuz2Qoj+N5Jdq0brmLpXwErpl+KfL4nuXJ1FDJq
wzAcfm2VJ6uh7Zsmmtxw0NzhSzsmw6OmpPLL7bn8PfNnER1FAdCkXMko+mKtuLn0sLhVTZjJXkir
A6oVPGSRHmYUCNoAqpZhnBxjdn8LqeX/i5R2zI5JrIqfVYq+wgE0w6IBuywi7XD7x7ryQSECrIKY
q8Qwv87PwVQWsdtGJR6AuZbYLxLASP9QWmW+fJ5Bhvy+PdqVpQZ5irYU1yIlkgteTB+PTTtJRrNT
K+C8WAcbnZvd7VGuzQkWDFZ2NJkQO1j//J9EbUiGWs2j3gsnnHiBfGVqKGF8A+QbhH97qMuXDMMN
alLQD3DyJg09H2qNF2i381EtMyuPLgGYv6CXcko7tfKV2FJ/G+ndQ3hlFU2KTNSXwGOvBIHzQeum
qFW4ZlE4AKULGrUoA3WY7omXXj4vWGCtpm+AERBw2OKEEzBWQjOiKEygd76r0zT/hTw7Atkjeogt
9Z87z9mVpSScXPW/NVpp0NzOZ9VMMjItpBRCEQ+er6hQ89XYzj6p1Bx3ntbpj/U0dvdsD6+tJbqL
mF/jYgE3cPMBVasfk2jKorAqeKldd1KPnr7cI/1cHQUWMQpSDijzrebsjGaCac59FBpL8QtNmWmf
tO6bU2g8mfFF4bGhl0UTcv0h/tn2pdo5ObG5Eo7S1XeLqSuHorDzO1HylcNFBIUuPCUBKGDuZsGS
FnYgj5oSSlNPg063ykNpL8iWLNXPN5+ts5E2L5pqIaAQR4zkNYiZObD9H2PV4ggPtVsCpunxKy0i
pd/fHvbqBNnx6IxSj6Dgeb6MeoXbbKKxjMWYRj8pFmh9MA1duwT21HY/3jwYlDNcWta2O5yKTRhC
FIy1HeX40CQEeTHwQfO1ai53Q69ad2pHV/YgvU0iC2pl3PZb5t6SGgvICCcKU9lFSGa08M2l/VYd
f95RCt9UWXhMYQpuKwqphw1WL00lRLweTKCagbC1B/nw5mXzmAmK7oRXaznz/BsJJa/teE7jU2T0
xeqU6+3LujOeahoWL7eHurwG6fxxx5JAwGRm358PNQzpCEhwmcNBJv8zZfTby4zXRa0xNyny4+2x
LrceY+HpsOrBqiur6HwsvcXdKx6nOYTBZwDAQDMebXgXSRhv2t0e6nI3MNSqgE1ajRzQtrE5p3bq
5pZOJbGwp6AD67RLF/FWdcy/XSuV6hJKVxRot7CSuKmJrObJDEtFE7vaSX6JxbPBd8n6zkN8OR+q
OpREHf6hWnahWzbVgPI1chOkOpYXjPfyU+718k6N5fID8c7TgSM1oYKEiNf5B8qdKE3wQ9PDSCTm
oenxj/UWt/ILbbnnJHtlQviuQeflA9E4ddY//+c2B8xROWUnjRA5sVXWwwUgKXPnzfE8HMCVycvS
EU04mxyysMcRT0vbDrFcpSc7uD+Swn5eMnO8c6teTofYlzQILjSsIPAP59NB7mYxaidzwj7R/ggr
Th/MXJp3gtnLEIJB1mnAMiSU3/aponhCaaPpnRDlkWr0jUaB4JHby1fSZAUQKzIRyCuAYXurDOAq
vY71KvARqFVkRZvYZRKKlncd8BvZ9e1D4gyv6tBEd2Z3uYTgjIjQKfJRU4APeL6EkVug3NUIQpWG
nKGTMvKVVh3u3EFXRiFhXUV6we46lNbOR+FmSkrKS1Fozla1G626CuIeiPjt64cyBX/PeTq0krq5
wgGRUknUN0dJhfDQJk0ahYWQjrdTstHRHvpRS36iriC+xK00/6vMWlUORiJW7jeq/a27Opl5M/Aq
C/Rt4OSjXjzrKYWj165olPHT2qxXDlEWDcazTse32udOUUUfSFZdez+pkSYOMUI5CswK1RiewQo0
1sGlB5bAECspqml6DYA8rvJ+eoSTM81H5D8GuFVe6eX7pYkdc6eKzgJ/m9ZDf0Krs9CerNkSduFn
ddPne+hRw3wckO5YHuxRK6I9DpWm+dlUlOlLOnWlBR0Jea0PDWJa5kNlKMm0c7oI5Ks6G2Uhd4Mc
7eWhWLTCCg1J0SWw+rKjtTUnbf86YyZtwEpp+z9dKfvuua4zeoZ6J+LPk4JK9m5UoyV+LyYDh4MS
Yl23W7iJFyDZoCN3TttZnzj3TfxgG4pO2R8ppyAnpjT3lQNS+r109OpDrzPj53jSjfxgIxHdPgyO
uUx7Ly0kcit6YXrhaCICle3QzS9mv64URHO0bEZ/xSnF8HlMx/l/WSPQ0FGWobCCMdOs4lUaNHkw
FDUmeEHStuPeL8CZ4WqFtKvE1NPgIeLlAjTipAvmjNBdxhbCDTpW5QeIWIn3nEDnK+lGaIp8R+ky
cf6bW0UtfvSNlMmjJlACPZo4V6nfdGeB2yKwq1NOs247ra8isUH5b4qsLDlMUzrJBzq+7amlPvrV
6us+O1WtheAaZCqlBLNiSne3iEkbDlmFd8luQuBLHjVzAItftrROTpmF0+zJqYFp7iy0Y9qgHqRQ
HswU1YZdAoKoOmYFwd5J0TXJC2jyWZ5Iveffw2wN+jtHapB+FFAtPzrV6lzqA5bdPSxNV4m9U/Ux
Ej561oxopxjLhzSKbDcA6Juk78yRgsOTtfTacCImH7KjnaEgtEtAwqAVNGGUakG/ksgZzI1ZIfw2
K7JBG6zN+0dZyjwK5tIU6EbU+lIG3RApsT/0RiZ30s4sKB2WIkZ/aXskaxobH9tVO2goTn2kjNJP
m9zoHowO9NQuR1a53/OmFDN7pVHbgKBdgI9X8I4dXx1P8nlj8HcymFPXlY9eZ8/GYVCX2EQ1bZjE
fkrGeDzWsQV/wq+8Xh9fPBpCmBNNkarsEf5unG8RZqf9kzfm7rdEZOpHZNg8L0ijJqme4hF9BV8t
0Cv1hQELKsiXjv20asqVgWuPSuQvMUSEYKwTrQ0UsraIIrAtsyClGjIHdgENgGDFTKUPh9zDqJGi
zPtqVrKPutYoH3UkX7KXGDMx7XM3LaV80dgviEtjwj6f7DaXjl/lbV9+h2vbD7sRqJqyM6cC2G5r
x+4wwJ60irkLJHbPtZ+WOv7WiTG53ywnmupjKs3WgHRCx/unSLD3BDcNJaujbjiZr4VIiv8NVqM1
x7Ez5gKktDp+AXac5a+zAwbuvQMnYHroKXp0nxBA4vunvVd/aZUx1nbwgjxg49qEH3GLy8H7TOCc
e/CQVPvRW3MRPWu4Ryb7jHMsf86jNmHMVnHcH0c0Y+GtQvzrnwYxD0C4wajWAbj+YjyuLqX2XvSW
NvmcEpYQLk7ifecajvIjjLOh88VqGPkwO5EpHqLE8fqDV+AtH7QORuV/6Gw0biCmIdbRLlwQjFQm
T0OijkLg8uQIDH0/pK0Nxauep07/YCtTvByHeFSng5Hr/dclcsT0PoZM0+5TtSma3cinxHK9nbVu
X47NIt+leRxBLewU3KlRcBK9ip/IoJi7YVIqVPusrjafeGoj6ColbclDYk25PGGlYDaPhezFFJYI
cCnvvaHJTb9LJkd/yocJGktveLIP3SXS5yeCbsv4FemW/FJIYzRerbb1nM954yrV14iapvpRK5Ih
D4tBTXs/WaS1HEu96t9lC1Tsg51BhP2M0VtvtYFoZ0vZ2dE4T7z5MoKLzDZB8w/1SBeSEUozzU6F
FFTCSHA7ZZW0GuJD1aBMfCjbKJ8C2StCf4exybIc3Klp6kA08czGWuAoHt1msPG7LObe/saNJeqf
C+q0ihPUalHBLmqiajzQFROfHGU252Bo3Mg59QrtAq6HeElCDrj2wV7sWt0PshP6g9dhwvwDrlDR
HZKMGuSBrkKhGf6UK3Hyks5o7AJob6yCRpOpLAdpkWkjN0fSjwhZvHxPLOjQva/PkZLvrI57E65A
VbfvPfq3/Qk4u/EeXklT/VRlF0c72EYktilxxG/aV6RNIneX+gFAWIvfmEhBE0Otq6z/zDSm+Yb+
Rt3tCu5mWqYw162edV6M4jevTzs+e4qreP7clRhKKGWmpQGCnEJ57LMMGp8301/ZWzXSdz6SpCLy
6f9ZFEUwpSTEtJTFCbx61j81Vtmh/dbXkLmWxXXexWpvZ+HsLFm2XwpTQZy9VPtmr/J2qkfbm4lr
slrFVDvmK00hNEXDCvif3OJFQeZ2PriSkubObhMP47olaThJUhuOZjYpX7oUY4wXZ8411Z/Txfgm
4likHzLFbTmWC8Is3GZIi/U/WgXdr8Rnj1Tjx2VUHO+jh7gDbCG6h8beLTqaFcjIo7eG5KVdHxdY
nV8xgzKhT/FDRjz3iWPg2RgrGInPs7J6fFWF/IwOHgAc7t/lCfEvUw3nJkuVnYAl1v+XTmmNOXY3
Vj/gQEWozwLD+ikhOP2c4Kcs+yVbQUKTM+jcxzHsH+h+epcfUuTC/8NfNJV7HRJN9molXlo9lXHZ
6gSHY6PXfjHBxNityR/eEtVcp18ymeXdlwr5TGix+ogsg0SXBvrzZEwv9BrxA69muSgfZ1uHVeEn
vGOfLUDo7ask4W93JT3aDGpcN7/LnUQU+yGf+/p5Gsd4eHYUdZQP0BbVJxgNuLcljsgKllnpXnt1
MOkQZ9B+jnXfR07ggixQA7i5kEGILvmJIIlXH2LEFusPKjbK9tE1pfULCXN229AnVfI+SmqJY5uC
DNkTpbBxeSQ6XrqHJtJT+a5ws64K0M2enWOkDtrw00G97qVcVp1K7JLs6VgvWjq+GKMo/7i922th
ZwrtizJ65vDLi6JW31fYu8wfXX6r9acui+evc6lA7ce/PD22BKehhoqDFaBKYk3Ebhl3ZTM0gzyI
ckGkotdriiR+K5oO75/GRSXzZCDqCbiihdYSgJaOeGyNqE73vaoYn2KX+uJB4tQOdGBpTUxuEGV0
Hb9UTBicg+lmXNmeUovAcGORfDeSyTU+uoklmi+9YDOEyMnhZmTx+8ou7ldNBx+My1g+2V1RNggL
ZiW1STar9SE2B0d7V7Ph2k9u3OjDvo0qxTxW3PbAMOzZOpAVGkgK5NBeHqsSUioeNmY6PuZml7tP
UIXG+mHlEzW/C7uNin0vXMVmPxcwJUenRMe4QFZTHCHfAb3E+UEWfj/oenUAP+zo73WlVaJ9lSYR
aoHIK6rDU4PEm5r7Uo1LxCpknCp/CjfKxaEUcqE5pECRPGQQIEykdtOF0xOrq7ohLSYUsFqutDqQ
mYzeDU1rfozbHsab1aWyf8b3trLDWMH1N4hVpfyK4h4brui8Wj1EEZRIf4TrUR+nJhrk+yKJnRJt
TCp66LiMZl98sBwJL84XtlwV3yvoCk9emXfLh9myBdtNkfr4tVQrVCUzeI1JEMXZ4vkQ7XLVr2sH
Y66Ep9BefUPjH800RVVA3AZ8OFq8ZDcZXEP+rAnCLh43+55lzlqfPU8sPQr6pK/kluTL2957VJWZ
VUaeRwXSiI+ph4yqFLbxPBtIb6B98KFuE8QqlHLukZo132pzQ6sE7D41FYopK8NpU+iIhRjrxuii
EMhI6deukr6DXYJlHm7p724n0X9rj5upot9Cw4QOM4pRW7E+xc0mp1W8KOxQss186UrxM4aG8bGG
kOv4Qm/yH3WeLJNf8sa8enmsesGSK+mv2z/IlSWnJqZRQ7KtteG2mTOalmoNMFAJkZqtfenk7YGP
Lg5o23QH6NJD6CUl3g9pn+xgfL7eHn392zerADqZEgxqcTjUbckMyB63PKxFfOKELe1BdIsD05KQ
5uuCrihCPiW0rHv1i+2YpDNgolcWDwiFC0y+qkzS5N6NQrjjZHxO1B4WV5jvzBkxB6Fq852qzFrb
OZsj41FZB5SEY6EK9oI//7caSPrPaWdXVSmdCc1qzF+i4ELNpOx32NZFzwTo4/fMFveEmC5KnuvI
rkZnf5UYpAJ+PnKGBVdPwYQ6TVbnQZ4o83vI6wg5I+32/faHvCjfrUPRo6CNSiOQhtz5UD0946ma
6ACCyJy/wcMvD2Nnt4cSoZRjIkjfAIih/3F71GtLyxekkUrZnWbCZvN2hErClbSZYi3/Wnj0l7JE
PmrD8MuoSWYhx/q5jQTG7VGvLCu0Gyri+DkhRrkts/WDWihkVkrYOkLbi6ghDiwc6Ue4APz/DEUP
ibroqqW4bRdPGazdxpqU0Gkid48KjfBnSNXUE+J76qEXRT0HNCnlZE8FscH1uyke2opjFooyoM/d
jqhXj2i/G4ta3TkM10ahmExlHFobdaDNPlFqtaw4JnwxSiK7ChJYABbpXkfhym5cjSBBp+GLvPrj
nO9GFI0yqbs4+KaVkn0WaDO8SlbSOHUm3rHKNLmUZFDw1R9u74wr+3GlqdA0ccHxcKmdj6stzQKI
L85OKuZv8Ejb4pQNEhUVy0QAsxLZPpba9Jonor1z/i73JLXlFdeDkQ0l5m2HENyC3c3UQU6IWsug
yxP5eSD3DigY3QN5XaJhOON0hJDqA965Xm3ns4yUGSE7mVcno/WwRcXCNJc/YtnH6btc7QRVVyE0
65SAc7ceNGrFn2YSnv7QupFApcM2UIlgI6riy+3Vv7IGusPBZFdxMgHEnP9ctrF2qhCVPnUqZh90
tcbY72lFkucSNh5uD3a5xbjoQDvQsVpxDxfHpZ8MlX56flomA+GXfuw8f0DL5FFCSER0xVCT8l2T
ldF8Z49dniCdSicEUTq0oPa2ezshXe46bBNPVdMqq2YHeQFRy5svHkbxKFnqNIThoK7T/+fRMvIM
CRU3K05IIyif8yqN9sa8DDguRPcunstDs+L4OPQmq7mC+8+H6jEPhpBMUdKqG/WUVZl5bFCa4YZY
WvR+UuT4CljZlDDefBcxMCVCDMnoOrGTNwMXeg+zvCxOeqYMe1SqJr8p5uitfUeHUVB1A05K2IG/
+Pkozmgh1YHA0AmJCPs/o0TU0jWW9lvkDuKtIM+/Q0EQXQlfRLD6+VAqeQsHl6Eir9MJaug0uG7+
3+2Nv67KeTjDxYoQqAtfGBeaLeTORUGq69yFz5UX7gsqwvqyA7hAWTjPgeQ2bm3do7xe2/IkA4Bj
wK1wsa5//s9m7HvN7uepKE6lXMrv01Asj06GJM7bJwaOY+1B0sL3ttESDS2trau0ODWj6hywIiH1
mWf+0xN5m2Ouvn089gRoTKpYgIu2B3nu3MYt06Q8pSkuhstSfOnpdfoiH0NPy/7cntyVQwbgTGWv
8yiuXtPnS2gN9iAQzWNruLvSkfWxNouPekKa0xh6tB/dZqaq1t65Ra58OEDbKAPQfoIOYGxeitmL
RZWjmXTKldL91oxchuxKeS8MvLz415wNbhBsGJAe2wi71fosX1XOTkYOB3akln9IKiN/7J3lLqF3
fUQ2258YmZjCXTEs7pZEsSyUddQ5ak4tIjmLXyJaK3zVQjaeCr+DS8lEm+GT2hX9CxjM7sfUNqMM
1SjGsYGbO+t3UEDmj1WOaJifTrFnPMyDZxSPXd4b+oNrLQreMkSdyg4DinLYO6nIp92w0FY48Y42
q0g4R+yQk0A7rq+io7wceY1WK+9xEOJn4noiQ2yWDxLkYEXmPXUFRCtzo63jU12J2AloD5ZYFKZa
Mu+RoiDPRskYCUCq6VH+oIA80QILZq8LxnMhoEAqqqsfIQLXd/LgKzvE43ZQSbhR4UXN9XxfRm5v
skey6mTRp/mG8p/8gF3NPbfSv9n05qvR36fvviKO0KhYj8c/N4jGznOLQVQnVKiM5hHNBtf7il0J
3dl8odTuqzqioycagrTpRNJO4klPjbjcwXef011tj8ZvNCm76ehGXdNSn51lsl/ipvypwKS1wjYD
0v9djGoigoECbBzePr9Xtjh0f9g76ysCwG1zfks0SCNqb9VJUXLlW8EeHMG0qdp+thXrzVIXkPhI
q0Cn8At3xM2ThZmVPWtkqycMGIcHIbN4nzpGc6AjptyZ1+X35zpCK5jcjbQRFN35h3F6tHwMCnHc
EItt7NHwHQzkiMopOdxewMtni8oS1R0GI0G9gHk4mZdpbspVtBAXi6ApCmwRUsPw8wirJmqfNDBu
j3j5ybjeiccJbP4+lZtwtEYisMtnuzjVnLMAhaaaY0cjDbtwLbg91OXtvkKzgZ8B/AC7t11FxGHL
LjLn8qS1ZbfT5+eqqQLMdigOruVkrEjLVQY0unO9X1tTb+XFqYCciEnXFfjnVBW4tcQ4gZSnOM0z
PxndXWoXZqC15teRe/7Oe3llq+jA75Eid0ggwZefj1atiOIqdcsToUKyK3sjeTST4s20D4qPtr0O
QZQNQWdz0BbEuDT0x5oT4jn4T+lUW4G3oJzK57zz1a5MaJXJXiHo8PLIvs8nNIwxEsjK0JzGUsqX
1PHihyjHYuX23rjykcA/8rcDR8PjeguscpH9hl5WNqe+OQhtZNGqbPJNSVvHUO5siCsz4pVXnRXn
tMLsNlmDTAjVamT2TjHVoEML3uKQzMX88faMLlOvlTpFysWyEUBt2RiTwbsaZTbrNpPhEtrntLK0
Au6bVeN0JtWpCXL8ipY7K3nlQEP85x0EPgijZYuD6512qNCNbU5d0akHCSzYt0rF22Eq8GbQOU8V
tCPQLGt2CcL9fGsYmRoPbh/VpySbll1jtWKXteO9YObKhDi3BLwkkxRht9XXJQFusXR6c1oEGKQy
bt2PJQD6ozFk9puzIB5eDXQfiTl8oK3X+ogAL94jTXtC1LrfE9F4QdlmZjBrWCve3h5XNiEq9xQB
EMlBOWRbM1sx1EM21u3JQNLQBOHuKd5+NtrhXpXp2kA8jqu8Fq4caKCcfyQp0zFDsLw94QCZIXUx
QRNTlHuZ+LVRPFDMvFsw4IHino9SFLM5egLtOJRg1feJsuguuo5A2u4s2+U9AT8QkiX4xPVO2vJ7
6r5EuFXqw8mLsth5MOSM0nOqinjaz4qHsl46O+29sOZycgR9vCC4PiBlRNp1PjnsO+muzvVw6nuv
OI3ECjR66jrN74QZlzt9dWbF0IcMHGj79uh2ruj6UqrDCUHs9kCRfvDhlPUB5PF71eFrUyI+th2P
f8FFrD/KP49ir9sDlXB7AOSQZIfR0CVaK8o97svVCdnrew9ZhIdqs3Cw0Rzgj/F4KrSpfFYckAYo
zloGTgQK3O7bJ+rywiWHs1brJdwjUOLZ3EajYWV9B5joNNp9le+mePKcg9ErJA+WUwzpifK77h3n
ooxf3j4ymQHMe7qBPJLrpv1nMRfTxoamXZSHvDUqO6jQn62OZu2BY5lnsE5PncAHbqfbcqwOt4e+
jKnWMgobjuYCSi9bFQfNFInrpnkXIjzR+U5lLJ+1xEJId1Hjh4UG/UtnG10A3i+6s9yXO4iXE1lC
DoYJDW7LYumMtm9lmffhoLTmMWt6XjY9vYd7vjzvrCk31/qkrTn65l6RUmsEyM4+zNX045iV+NaW
zTc3qX/bVh893F7My+0Ko2QFoa4+9dSONoNpqQmcSbVRBepSpLeXeD7k5BWoeGj3cP5/yWbnud46
1oqLp54IY2uzZ+JUryLTTJDoaePe2bUJmJAdqtCDupNNauYr1BPMwArpWXYYMapPNCDG4ePq/4f9
JxBCTfhmIo0I70wpBALaQOsOqTLRIB1jY/XOnNoRXFbmxD9ur9PfC2/7w4MfoKBMikIte3Oup1jP
Jq1tmrAvsiUBa9qVxotpIKCwL4rKbVKfcnuRBJOsC+cUwfzMgqI3xn6XtjIHVp2NBN5LM/fjAR/q
ON7ngqpJ4cu41NzHRu0Ms/lQojytfzUTkA5HpXOznxZfZ/HzhNsTpxMy8F1WJJrmg3TKrHcAIbBx
nKhmFx90jCbGXQy3F0kx8G4Zxh9x0Xy7vQ7X9gtBvsWHVOmxbV2U+rFSAZeYOUw1YC7qXHwlWrB8
p2neHgM5a/0N+26ifopUm0cczdzUmAA4h+NavBGTOR4xGJ6wxIyX/e1JXZ5rB/UC5NIQ42Ru25p6
23seb1tUhTUP8TPooHJX6E7x5tuDkG5t6SNsR760JV6TrPT/x9l57MaNtGv4iggwhy3ZQd1KtmxZ
Hm8IhzGLmcVMXv15qLOZZgsi9MOLMWBgqqtY4QtvqBwX3+VuVLMdWqPhjV7l2kbt/I0PBIWVrj3l
S9KXtShbrgCuskQnT9IS2fda0+dkh4Z7erT0ssw2Au83Fo6O5NJlWRoSqItdvgL9rBXGpAmJlKn7
fYFQnnpe+Y2vc30fwnha3hhSCnq76zo9KPLSAnVSn7BRGm4Qtp1nZLqbNj6pUWr+CW2lkxu0vutF
RJiSx4WomMj4inAHQxIh6IonRmSJ+DrW5oBApeJ1GHkTWQ4bn+yNCS6vCpodSAWSEa52ujFISey4
KMGBKun91LJlDW4QBfVDNJnCBHs+0cp+f8+/NUWXFjkgD4KiK5K1rkyebLGmOVVFVX2CuNE/ZaUr
7xL8OzZihetdAqmONwbeCxVuro3LXZKZeYW3x9yeTIyyNb/OUxeKXF1P6eH9OV0PhIsixGqAFahR
XcGEFA2TtxzvVjgPreaPRgr6NDI+zOGGv01wR/GIKIS6x+olcPOIArNltifsYn5Gljxq+fgwVC18
m079eKF+iYsJwql4ELquLw2JXa5qCaWFS9Zm3zuw1XuwwcNG4n69GRiFJjUNeWQcqTFefiH0nYCk
qrI7DcVY3KKH5vhuZI8LJHErV3/jG1EoZU7E4ZzmdZfKUTH+oU4wnIYqVQLgGZh8L2D8D+8EuuBc
6AAnqEeswVOjUtD7MKnvo3eGbQpeoY+KNs8bwdPVXJZ23nI5IXWyfKLVsiVQmZxeAF4v8QR4aNXF
y74p3Y3L6Op6gJjKoQEmRJtiIZhefhwzi71Y74bhlBoO9ZNOU/d4jOFgomTxccCM3n9/7d4cD90F
Ugo6YMY6vlZVRL0M1GJO2I95T1TYh305jNWfXhfpUdFCWDPvD3gV0DNBrNMWwtoSIDqr+69WMhwK
PGM4WXIy93EkbsY5/j4O2pEU9FEL9bs5N7fCi7cH5WTpbMVl8MtVRW9eqtVs8+1U9bvnzAENxtpv
KkxhhIgL32mbxyEfNsJIbZnLRRi5zJWiAdkD6CEigcthMU1LGr0ux1MdAd7vNXU392A7m1xPb8NW
UZ4wRem/jkURg+zMa/PJlqb5Zwyt5/fX/Cpz5HeQNf5/hX+Rer78HVkySbDZ9niKCtNGYLeT+WeF
9nIUtKFWLBSnQvkMLZfs4/2B39pdiHu8EvMpEjqrM6ONHeUh3RtPXddPOHHZvyTg2xp3Sb8tox/v
D3Z1rzFLj9iRmhP3J4nb5SypudtDFyPtKCjDP3Y4S4DrV+zvYWj9+fBI5KIAqGCscu+s9WOHsMXz
cEb5c8S34YyXDlS2TstOY6/b+/eHur51GAmFFN4ehJKpP11OakYuNqtSyPMewPYXp3PSn2ktrY0b
9I2lo4tKSY4relEQXi2d0HSMPYpEPWGXmnwqqsy5zXMl/KT3Tb4RH1wPpZN5grWFIksfbV3tJPHM
jKJRx5ObOMM+CethN+owjERcfpgxTfH2VcCGfIIHfJ3FUZ7WnBH+0KnsZf/FycL+hVAv3gjorg8X
jynfiNoMuoQU3C+/UDWocSzTaDpps5wCXbrJcxQvsm+9oRy0LgbFDQRq4zF6axXBenKRgmWlkLsK
S+DzudNo5tMpjgA/ejCRvvWsuq+U0fz80R1IRxDhxaWjD95pXfyJ0qluNDhwp5gW+E3WgplFIHzc
vT/KmxNyCRYWLXUkMFarqHWvYj3adEL++euE/N8eVBukV5xCNka6PlEgHlFJBZ5GnM3NfPm9Yj1z
HDEZ0ykd6xnnLS/0jRZW2Pvzub75+DSg83BHJca/Av3OOMiOtlfMJ1reX8q2OrV0Pv1ikn8rtAz/
l8E4ugvql2mtee11ppVuCDHt5HXuhNiFMztfTSDA8J3gip49gj19o5Pw5vx4SpdY5dV9/nIVFzal
XfTDfBpdKH5BZddjIFWoLtLTG6BcxbQxx+sNYmo0s4CM89HYJ6vPhgi+O02gPU5uWNQnDZ3wQ+d5
mI7V3rQB4HpzKDBiAKtQs6TYfzm3ocF/1Z0n67TQ+I9kLn8xEhz33FD1xqSu9yKTQu3FWTgPSxPj
cqSmnMLQlcg46o4SH+KiM9FuosL6/l58Yz4LfGCpE9CqQ9vocpR4KnqtM0uXBBfXoz6vlZ9mDu8I
o0vr5f2hrrcFi0b2B97IpWu21jZKs66x8gJ1u8q0wKJ1OcTxzDCivYZrFM6UnvL8/oBvrCCiEYu/
MYJotJxXEUZtzB42DaZ9mpXEuY9mMAztbA4bu/2tUVwuDW535/V7Xa6gVUMtxETKORmtW3DLekXx
Q03TbONWf2MYiqXLplvWjr7q5TBx7aZEo6Z7mrI42itdhuExveiPb7rlol1E16gYgY64HCUpvBYH
yzQ8aTHm9WkuvX1HCLex6d6YC/fr4q1DAZ1xVh+mLDSxeOK5pH6T+GPls/uoplG6cVTfHoXNrXPv
8WysDpBMRK21VupigTy1905WersIHeyNz//GAVpCCPAjJM6U2VavbTQmrQMn0z2pCKghhye1ewRJ
MTcd0y1h19eH7jJnoLzGM0jZQSW4XMsK2UVSKVGOMIRGJhQ1d4hf+q10gJCA1+5c7VvmQIrOfRVv
3D4pd6xLgN4DFh0JApzTF4G7nTJ9m9yv6tQEubhvFfgfdv5VKC+hTG4cD+M6aYw/auXP+0fx+uwT
OC6XJhUE0tf1K9Q5UdLhrBDyLUBSGlkVn4dKjwKjMtECD/stT4Xrb8947K3XahrHfxUykKYq/ZTA
ICoNd8TyqCh3dKa2QD3LPr38HoDsKQxSV6CCRsn48rRg89JC35mRCmyq/kRERschhtfuw3T2PoE9
S89GW8s7DPGKF7KsYUMt7o1VZWQOK6XXhZ212uHAXksbK4DoTHdBnNDXwKgY68Ud8VrMk5Rs6fxe
U+KoWlvsPxgbS+NmLRitNrHuoAkXnVNXTONfzcWO+C4qQMUGFkaL3TFdEAs3My+Nsptgav6xrHwB
tggzc/cf3lLAwpc6MNkjb/9q8nGXwLEuM3HGDVXd9eagn7VEgTWC0iw+iN7u/eGWHbP61lyJdBrp
v9N4XkMJahTy6NyI+gTnPt63Wm2exnHQbz2ZyBuAocmNa8/Dt/cHvf7A6JlDvSNZoQFCWfhyg2Ey
6CSt7bUnHEhrjn2MGDFERCd2TthqoWSXlnOz1bjmJr6aKzmYsXBkFsTalVFSKBZtZLqop6jpXCWI
Ecvug7puhmb/Ska46/tyfnY1QzpBPqgy+T57bWfvbXiCj21P3Ro1KBXv0EJgtJByH4kwzbmBgLlQ
vKrgHqcxKtUBVLvceo7nKiz9LiLgedD03qh9u4M3dJJNZ6af6ykrle+FQuuCXvZodYv/dokrG8bm
9W6w4q78nY1d5NAMEE1ERld1ebkTIazaL5OOzzcuqQr1WCdr+nyvDq7osJVFiftgwZ56VobWrb9b
sUjTPU4Ejre3Zae6R3tclDyQE6j/1NB344OMICzepmHfJ/xMByaZ2nsOdK9w1HFjNLQX6CDYJaJ4
0z3F6dB1GBWWDa65fZJpaQC+Zy6Petyq6j+KqQ3KjVbNc4OkqVL133STTDH1wyjz1H3VhKn2kgye
Oz4ISR7xB0vnFPmAPJrG9O9ghLW40xuUYm6juUMWNdOyegj02EamI+6z6FuSJkI7pvmci8DNJPAk
Kjl2qt4KtXTpmI7JlIyMnaLg5OxHN4uNg5M6TnXqemcUX1K1jCKBUaqb4lmALWoNmZzgyQd7pw2P
npfpHAVvTGUw9jEMwppqrn70kspxbph22gVGq8bVp3BuU32RGS2al05miocUhT5XN/gFhf9KpZ3z
Fyj70b82miRiH6PgHt1XleaGVWAUIVzvockg9mddiZZFQ6EKaaiubKTfx52l7kOawZhSl61hoojS
qOpzQ5DbfgVOEmlfJmrL8RNo4bY/GdbUIKyE2DX+412JBIxIcqfbx2BD5ac+S/sfs4GG9D1vWO8F
AlWgaJeomTfT0B3QusIuN6x3XYYYx76xiiQ+YrTZjbcT2gQWug/FVB341OwxQ+fuuzHmsrZ3dTra
4pw6STocVNbewe1byZ0ftLK96F85al2y0wbLk9BbshoOaKHm5aNsYlHuZneQ+Y2snCa9U4Wq/4O9
vZ0+1DrezKeyHSXskUbgxN0JxJEfpJDw9pGLydqgDBXtqTcnt76LE5RHgmzQe+tB57PTBmxRY7hz
9MS+Rx8K12mJiWdzF9H71A5ICPbO0wQNTzzH2L9nj7EHyGUHNki232U05Q8osCNWkrNQ7bF0tEg5
iz6B642qiq19K9za/ZEiN4Kmco7E2YOiApM4CBoj0zGt7QlNFd0NddUvEiMf9obJ66mdOoxFjee6
q0X8dbCUSXu0wgoR0hQWIB6sFUJ9seLjiTTpeJFiRXMYPRzTfcpSMjyPDqJRwRyjlX1fKoN8ialR
hYYfGnlyX6VaczcOZY9AeI5H79GpW8NSfBeq33da+eFYwiHJvD7zkSzjytuhrySiJxKwKMYDOE4r
b2dGitMcGtxVm3JxLFWYtRKl4cEAZaY+TBm3sx+GeReeJmrjL6Dl3RhZKs/6RqCNyj+AxwHdIdHr
dgDPWKHOKaTr7UbqlXI3KkhpoYWS1xPHMe1GbFG8EkU2Z8IlTMP3FkNo18Jsu5WDc3Kx6fVuB1VU
/xqCbX6boj5W/pSU8NyTYuDG+t2a0uSPLsw4+Q7vJ6xvG23sf8OIc/FNRjjK8we1Ut1AcaPe3M1W
NLnHnkdfOccjNkYPqjdGxklIvu2T1eN3cFQSw8n9QoukeIlGi8ocnp/1uKvRxJAI5RiteVJT3O6B
2jlFfq/yYE54gQzWDImljdFEFWU7BEMVVfPO6UbXfBRzPPwGQ9m/9EPbqA997qYuUmxINPpFXEz9
3/ef1DdiGNTvl9IymxbQ0Bp8KBO2uShnA9Z8ou7hY407ZTaLe7yBxMlAXfWIhpSJv1Bf3/emRPrF
RaLt/R/xioS+jCagU1hg6rlcqAWtI3lQdLUshWmc0jbCO3KcozTfE8/AnRp6/IUnPqd9K7sG+s+Q
k0F9NTTpVN+0XJk+cRkVclfEc4fEhzHXWMLjKJ7ixi11p0jEHrvozHB8DmbRnV236ZCRAAnT/NFT
zuowFm53CJumV/YgaUaMuCFvmQd2gPdtkkbNo+4kgLn8sWvaMqg6pNsONawGvUDZij5a7eujidO3
b0e98zsftHB+NGnNDx8N8RY9RjiOAL5ffQBXIZ6CaF4890V8LpAcNwKF57/2Ob/CPU5thfJZZ4+Z
enr/21ylDgy6EPSAZJMI0565jLki4HUzKkzxuYm0fj8reDiXJTfX/zAKqDk4etC5qRJfjiKrqZhn
x4jPTiaGO7emlJlajbUxl6ugFTQG2eLSGwBqRapwOcrQYzZoOqVJIKdbRABwYLCK1rM7K1GaM0Gr
d2Kvb/keXa/gMuoCCMRCgKbrKiXuPeoSaHWZJ4kQXIl6EF4rPkSLcaOM8NbsYDhS5qZFSQdk+ff/
QA9Tg5IRnizWCSBI1+95T7v4qcf52Aj0qpzA1xhZ29/20lDajWzgKjBHSAH1SKZI3sXxW03RkqiU
sRuRgpnj310+3NV1/8tLnb9ChFu+h2+PtZRlYHghAbL8+3+mKYvJqjqaz6ca3hoiSmHYHONZ9XCg
MFAAoFL9/aN7k8khoLZwK2j9rgFXiMJNlq4wuSFvq8Bb/M6RHpQbd6D5xjZZOBXYRnEXLgSzy3kN
deyEZaF7p9KG2buH8GXqfqEDLAssC7G6YEKXsb61UNvMdm7ZzLzp2QQlD1Mt5VbGsS5umtiKzJ3I
hBVDn/NwJN9bsxz7XejUxXRr2jJG4ipxevdkLR5odqCHOYJqSta48beWo2kfdKQqnxF/G6D9qlEz
B0QrRvOsIavVPnvxGIXHihZxh6l8HzUnq0zjFnlD20l3OdhSImYSP3RocMBBGrGOXDUAcpW3/J5M
mc6VNkO6zUapVDdWGCfzHu288KWylaz3vc4b44/W8MB7LUARwAIAYEAuXa5rIoSJNbyKfCiiR3Fg
ow8Hmx/JzQ04wvX3YxxqD0u5EHDqGs0TjZreSR11dc1ukpPXWtktimvl1jbh1168lMtsAANQ9iQO
QjX+cjYGKQAEBASHkGgdbzLhxoFpdFvneXlJrkZBYnip41JgW1sDy7oW5PzsRRBJxYtEpHdvxmH7
uTQ8sXEnXy/bEncs3FSquQuQ9HJCI2vWot4mzpVRZM+63svx4MSo8G48nstnvpwSFFQd9SJ0UFTQ
Xcvv+M+1MZlDp5eDkpxnujT4JWqQLXaEjdCIm9qcJ7+G64ZLlqN0tp+lebvBG10+zOX4r5T9BYDI
5qBNeDm+YeH2XdSU/HAFHAOUc9E7duIb1+ie3azfek+vPyDux1RIVKIqKiXr8jik0KboCiR8Qil/
amo2HApYQv5sgUb/6O24uEQSktB2X8SoVi+3HWERTCeXKD+LKbXl+b9WMXwYtsT/GcYtxX76EwDZ
Vu+LY5exXseKQlEvJq3pRwJo2X+Y3sYor9VkXFZsCmmrm6JLHFc62RSdo2LMfgEnKM+jlW1pHF1v
eIr9FIMcDx1qSiCrURJwFiTsTnRW04w6dVGG3kk09paT5hs7YNEn5zqivURIvRommuquSadcnJVC
mJ+t2TBOmG2NZ7eP9d37W+CtoVDiovJKNXABRlxu7aTNurloXHFGXnQIVFrsB4RskwckZ6qN3fa6
cS+Pkbsw583lIEOMesUR/ecY10aDjqMGK3ZISrPfdZ5Z9X5dVFy5mdVR3AauXGc/60JLNNvXNBQZ
/TFrIQ5aYkLNd7Zckd21oA6yWzlHsXaw5wKueYEHjH4yhrQXG1XpN743P5fTiPo419w6twFoXLZt
pSXnzqSGeKNRlzZuurkm7Xz/M1wPtEQpABx0YDa8RKsvbpv5XNdplJ1rtynJEfL0k+XFWwZW1/fY
svx03EhDaLys84E0NXHdQIvh3GVq9IBg5OKX3PQI22owa9EwDeXGzf3WvEATIqUBTpZmyerwm5io
JlioQtrtZmS5kOCN93GYmB+/ZDywlwvOmE0M2n21fnWC96wROzD7qc+fqf6doBXIjWfg+qzQF4G+
soSUOsJVq/e79qSjlWZXnvWR5Dqo3TFB8qvTu88q+Nktn7bl5F2elkVVhTuG0NWhvaVfnszUmacu
buEGu+VkPlSwEWYq5Z2SoxZSI7iogabOfokhL0bQfSOlKO5ztA0+vDGXhIscATvpBdJ0+SscJWzI
GSjYO40d+dacKXdobCpfPzwKLxHoAPBSSxS9rPx/boaxjGUe2lZ4klGq3UM6aX2cBfKN77dE4f9d
0aXXiCQNxHUeJOAIqxUN3UrNwwEGOcIWnTx68KqmmyhX+9RHcXYeboSLLKpfWiFeve9PcFmm1dDL
zqFQQ3YAlWG1dVQ7crBNc6DYOomLTOyoUXPX9KFFjd8RtS94rDR/iDuVIJt+68bw62PIzC3I2FAE
KQVA4FvlJ6M79FOe5+W5zUslaPVhDHR1ija61G+sLzeYulwsrzi+5Vf85yuSHEdYqczlOZu06h8U
kosiKNqm348WaQz6zlowJbH9z0eXFtTzgh0kNuOqWYtVjBNC05pW1Geo5v8m9VQ9aXk+7tWlCxzO
TnIEHDQEbWO7X94f+HpR0ZAERciWQuOD3tbldAcVQwfUM+pzbHi4/kAcfJBtqW9s2vWdvUyLJh3m
hksZgpz5cpRKGWenMKvmjJNbexIujbmu1YZDomdDMJlGcvzorAzaZR7xPAgQBHxWs+oy5MtAhhfn
RqW8brU9iHnKsRuzuj4PEHDhQi3hJzNbgzPQqHZdobryHDVt2Pq6RRE3kLY9ljsn04JevYnnqa5P
daduOWm9vnKXZ3Hhn9MMJKUEOrUW1akqK+kQAKnPYTfr0R1/++VEWXQwF0H5nQYuGxGwRi7F3brQ
G99Ovam6SdpotM/JXLVpQGKs6T5QDHwpmCEJUOJB8NsrkzsnB8+euux+XqrQkQ9/sxeHvEPl5kGL
q+nv3E7mb6L/vqSA7ybo/EbhmJxqI7OcQLUUCrkIwNbNvsZ2NINKrsXhMRxlh3VD1KrPLTVyiutV
jrYSWM129BGtLodAUd0w8kesiZ1gCHPDvp3CzAvv56G1iwM36mQFjTVMmc8llTQ3XdJaGirwhY6y
M7zv+uuIGrf34IWY7/hxp9PZa+v4r2GMjvi3NOZ2/mYopkhuwI1VkmYdXpQopon+S5UbdXEeFUTh
d3lUeebtUI5quDNkNIYn1ewxEHDxmu7vaEUYz2PosW5lToVih/SCQSdDyVCCVSrb+g7StWjOY1P0
383GqP7oUo2tXY18dR6kzTRNtyJzwXInFmnuuQBK91FZRV4g/JoIT3HoAeK1fovssvEiLZRUmzNv
Oqcplrx202rPcm7VE14D5SdZA6HwKXlvGfesAwxqNIvlJWMuBwNM7+VZT52S67ub6jNhbeKyZvX0
U6/sSvI0eFM/bxFxru8WIiVE4qjc0pgnLrwcr3Xp7NqhbM4SLTL7WA2KVd8Zc26nQSyl/UUUaddu
VDrfmCPCAogJ8ggu9p6rOUZgpXCymyHHazxFyDbWvmKQraXG/FGNNZaT2YE41LjSIAKtHl09LCce
dMjxmcX7sPTD5I1ESumlrLwKFwYv7Q7vX55vLCgqyxZwHYQhF+T85YLm0FvnmVr7WagAEUGKQrkL
LFEXxj6MzMbj6S2tLQ2AN1b0VamG9UQcB0La5aATjVRdNE5/Tlxs3P1YU8O92rZIKKWQ7DYyousZ
2q+PEdtlcSpeC7xYhXBJ48bhTNybfSYNxpAc5sMRLtzwqUuTrcjljfEWrSaIn4i4srar+DNMR0TQ
dH0+96YuIz/OMfLxOxXOuj+LvKdp1OThFl71ekXxxYTXxx9iUlhdlytKF1HB+adXz4Nllw/ZWGTH
wo7Ez5pbeiPxe2sokjK0mwDjwLpaPe96o7cm5gz6GT35+EepNCOC6jTwz7VVdBsBy/VYzsKeXVRK
6BaCdb+clpBa31GjMc6zMXQnwhrtVvRYOQ0OUmMfPQiEKwQ/FHyIjlB8uRzKlBMKI7GwkUXJQtKG
broraj19mvVW7JGxaz88HkhSbrJFwGDRbFzlmeUk0DE3FfuMrUniKwKhjTzVD5WuP4FjaTbusFdt
y8sQYokdyIko0i0ktlUm0VmD0BQgKuekR3svQFegz4IsrDLlKeyzcAQTFDYq9eqUwvioRehEj6ZZ
RkdFxUXvmxjVcjxQ+3V+vb/sy7KufpeOsg70BYrVtKtWG5cSXKp1BaoDY4stQY5DzUFXnGijWk67
5nocyvI0xahPwkRaCzyisNDwVrWCXStAN5WLGOGNjQ2C8aWTSUNrs25tnDsKHMDb4xQCuto1UO0m
uhy2rH4OjpHN+7SqOmeHeIKhfm5bF6NEUbjD13LOXP05ddPM2LG3JO4vqjZah8HOXNq8dCiUgP6R
Xd1WXRFCaRjjQv5oh0at7jNDhNGBOyotd5Heup/wBE68fbgYJT3bdKLv6Apzd+iolav4NiBOfkd/
pcSqDYG+4Tb1TJndEqCU5xIoF/1kAn8lwI/Kfc6dYfxFcgaWZqpo5+9S3R1Mn6ZobAdgMyLDx4wE
F496NKw/TRZK9wbkbA52qpgHnCGiGvpp7WbKvBPYdWZ/MhODiT9p1M/dqRdGGu5ojBvmOQ8BAx7m
TnCHq12Sz/+WFX5GjzAYgRYL5BrzgwGWQv5qMpHHx07Nc96ZkMsZbfsQc66WgnzMkwc5pz9lcL0j
XN71KhkiH0GyrL0hqTerXaLl5qNTJl37OMSe/WI4RT0d8BqnkZ8iSqAcrNFDeEWA5XCRKqhCepC2
E4a72sjFZ2zwCu8W9A6uPLJGAxtno2gk/5qdb1SgsirICHWaPcmnk5+cMG1MnAiHUu7DbtDUuzZT
Q2sPvxnomUCBAmaHI3NsMp3GcNCKlKIND4WnNg/Y+CE/CHRN0Q49bK3faJwqQyCJaNU7Ou5WBHXU
w72raCacclRXmee9IuiT7RZnkF/WIDV5VPVMfpuw2/HOOXXI755ITUnun+jiaORepu1tLKjq53mE
drRxaF5TmtXZBL6/VFltcBIcm8srMdLGUtdmUp4kNlCUyfW4/Blri/u4hfzxn9FFYXkf4fzxWxdJ
f2vEfF6JS4u9myK6PYFhpaV76DvVezJTI0poDBMWB2Zmat+cTqEcXYXooZzcYuCwIFXThkev0aaP
Sj5QAwJLQMiIKhoFt3UR0ZnaObKssjwbcZ4DVirqRxsTqo0E8Y0bhmaqtdAEqFmAFb9cLa0J+9Su
o+rcmqCA7bkW+7CS9dEoNmlFbw3FhJYkfqmNrDPsLHcEVN2pOlvTUGBN5Yyf5lTT/niK7W5USN64
n51XvSsCxKW0t7qfZVITb9iePNfeYN6jSaIdmqF0bj76CtCeQIQPXTzIuDy0l2vHPdZjBpjJs+mE
xd3olvkxJlb9cOSyjMLnId5damrLsv632qOYVjMZiTxXYzw9RlGtAKvMwBCiFbv7+IQMKktLDYt7
yVgtWx61iqULUZ+rTsv3bm43O0LCrVDs+uPQwSTlMyCYUetce/Z6CkpBqTbK8zyWDq82vZY+NMVG
7HAd0DKK6xKJGYieA5u5XDaFAqRZNzFVIxqXdygWT8dJgzg51Xp/K6jpHj++dpxTav50FfjvarzQ
AlUBhK4+Jza+W1kZGftK7euNWb21diZCxYalLiTU9cZup6zoQA0sXyhO9rLLQXlWzhYG6PqkLoYD
aMSz7VSSgeVX/GfL8ZQAXc+Tmre5s3eq03k3haf1QTeX4caErgtUDEXFlGuB4il30OVQRmsQ/cQD
nwm8VpD34sXtk+M8aIavzupISFIY2K9pT+9/rbdmiAQj9amFwo+G3OWwbWanRWjrNXWxJAkQOVVx
qMSblbB2ayO+NRSNLdJVhluIvZdDKd3c4yOAm6mlWDiiIeJMe2jn5OOwe39Ob+345V5dMipY8Nbq
orA9oZjjkNdnvK/vHbSsAOPFHSKaec6NEW6lw1dtRpJFng40fuGtL6rCq+svbxMlblTGG6I0udPi
NnuMXKe7UTw8gs2p8HZZR5ipkDW/DMDyHwZR4reJQ+33MGrzQweuIYgMCHCeTDvfCiNl44J+9Sy+
jAVoVyFOucTpIIbWYLaxGfVMSfAmDPO2nA+elRKTeqnqxQFpYgFYXa2T8GBJ0Oy+K2uh7Ora8p5F
M0w/3Tm1B18oTm35yWCWw57ytz36TuRxMca6hVhWwURsv9HmYfRHKPGtb+Mb+TluyWB3zpBYCao/
bSk2PvWyZ9bz8pbyPzBAisdrr2bCw7BVAdOeJXpOgSuGbt/mmDJ+eEMtYCtUjJD3ZE+tagKxcBWn
tMrmPIV6uzMKET9JpHgwbajLf5A5JYX++IBcOC5j4hhBYefyqADmna1mdJtzhIMD8GKMJ5NqND/r
uHn/qyVhuBErXh1N7dVgCNoxdym39urOlmSVQJKm/my5EN99Q6+4uucaO8rA7h3jy/uzexX1vPhq
jLLU/9Dme2VgrQ5oWTahLXHKRYFbq9UHSft5gEsgcw98l1lUmi+GSXeDGD65s29taeW/sH4s0WgP
J1s78aiOzu3Uuom2lyJJ7e99iYibP5UyR8u4sWtckaTmhPOubMPeO88ixJiOVMCOdVAUIPnlbd9k
I1zdFt3se61WBvKZaNAwTexE5x2rPNe6E3FxK3bNFHlU1idgwuqncazC5rdQSBn/FJhKes+FUZIM
mSo6xHe6sNPu81C3zh9Li4oflOSX/hcwedTm4izt/kl4N/Gzl0bq+RlWu+E+sTPnYQShkn0xYjP5
BQXA/WoupKBP3jRb1l03t9l4V42UHT96+8O1AbtCwxU4NedoOV7/ed9G+CvgfnrtLMEK7D2v7f0s
BsuHHv8WB+x6izEUmr8IprzqbK62NKQpF4NhWzvnSZZ8lYXS7CjhwTLojCTbiHqvHoCllE6EiNoT
/EWyn8tpReOEOXXRamdlNK2/3tAKKJ6ta35B41AcC60yt3b0+hri/lkA6UjfLdq8a/ENxWwV0HWz
cY65PuR+nOYm3s9zk3xqRK59VMCe245QBBohSR2d+nXtqYjZGrJsrHMaR+oOtVDXr9Ve+IY6/nr/
pIKtu54ZC4l/jcsLhwrw6upzxeh5CELPZyJIRfzU29HrP9vqNMx7imJwMsKpN0TQaK1svtTQbV5m
BD77cx7DDwoGNjj8B6paGJV2sXfXFGZPtaBwm6p+0EFqea7fKEU/f9Lgs8x+hCRI8Rlzy7gMilHa
d5L6fQoaH+3B3awNie0rjjZB2JxTqBLp0GIQFMXIJviVGVUjtJQsSg4AX6Z017AoxYErZtKf5qkU
zs7VJtf93JmyQr0hbS0DvkLuAtPvM4xhW05Yc8ffiuwwKvY4fubOD+eg7yy4Qaqsm/AfYbjiB8qE
tK8iMVvJIfT6QT3qCKjbP3I19gzAIF6pPOF76Fp7BbPX6GBZM9BVrChTL5B07PEOnvGTvysz1/6Z
910eBsMweqmfzCO0BItE+6/a0tbjniha+4hLUDHsvNiKtZNmRH0LlGBKiCFyKADaLnHyLME5rV3A
qnGlK+G/kBw0049La7R3TYHG1SE3kjjG/noSXzFGx0wZfpv3Vw6zMt9nZZU9VKiKPhHF4Aecz1Mm
9lmnOD96qn/Q/0LkSvzB6slOunbpUMUidn+nszpRO+mSOfbnSa30Q8PWx7o3VMRvdLHC3Jdgj3Cz
LuNY+ydShr7c6yLr7GNSd7MbeG2siqB0swwyNrYjsK1HW30h/Gi9x0xH9PN+mLq0PLhZ0iUnF32g
7KAKdN6xjCdRHHy91xr70RK6aPemUnh4NsekVDA9pwRayPvHYY2QWQ4eDT7+ACijX7auEUAwr6Ag
2iQdlTfzkLgtBsOGcFUwAFlh0+gh95lwrWj1+DgauDAEvZzqLezha/55+YDSLKcQiHIaxRFe7csL
DuYbXSUolWfN6gz3M6bqwrtJZ2KJwOwMtToq4D+0W7fq45Lgs8aCkwqK1SOwHUXJvk2KsX/Eed3N
j5lVhPlRKiqmyoskTb2jCWcJv9erCkktr1D+ycNqMih69ql3qDB97YPMbfOXuOv7Fx5nXM+crsnN
XV946RiovaLqn2VZSf1zm6fGTztC3fig/B9n57UjN8616ysSoBxOVbHV7m7ndCLM2GPlSFHp6vej
3sAPl6pQQn+AMZ4js0iRi4trvWGKS2tX5fXQnTm1RvJk1lw/GNlPYlL9riwlqOtKa9KN3Ob6o9FU
VXUaEBBS+Ht18bhFj0pRm+NVXGVO5k9WmTmfPJqO4cMIuWLGVoeO9z4pVCXDNL1FUMaXsrC67/c3
z1WqyvUK6xugA3g7iB2rHKuGpxclZucFI44Fu446Fx1dc0vOZflXLncG2f0r1xo9Pag4q6tv9HCl
q4TiBX3W69MR+ChOkbOKxa0rrOydYZZGcYj6UDgbKev1MvOEJGElrVt43mtqWEnzf2xLNXtsm76n
K58cO80RkGu7BwadMVcX5b5Sk5NVd9/ur+xrC/dy0svY1MzI0N0FPHZ5HLx4dCXgwuxRlWFPxVfv
m1+Kq2Yf7TRC4iFKVPElrZTkG3iCuj+PbhzXO0VBawLrosp6N9E1/QG9wCuBC5eDvneB84oDQpvj
8BRLtUuO93/x9V6gibFo4CzQKEC3qz0J+DnHoDjOH1HJlRisN+Mpoz6/Ea6u9wLvFY9WO/KygNzW
8FdqFuYcKU3xOAslHAMPHuMXjZpTcrQTFbPp6uCN4/T+/tSucy9qzjzxAbxAvafNePkt7LpT60Ev
s0e8ApxDNdr6d8coFeJgk3417bp6qxYmVj703Q0IgQst0bhCumWWkQzQkx81pGpq3yRC49CqbPHp
bnyyV/2QRTR9oYWtUmUewnE5uUP2WFuIrE0SPF8VjVtghetPRpWbCgJ1BNQZSF4vV8/LJzeawSgs
1fjprNXR9NILp34/CSk+ZHnS/2up3fjlrZ+MBaQZTN0JsCCi7JeD0ggwpR5GxaObZ+0pqSPtm4vu
1S9PabR91dfaRnp+vZSI1CFIrS2YYPgGy1Phr1dHR/YkJM30RxBftZ/MFD9JM4vd/Vkt/8plULgc
Zdmof42SaSa9IUCIj2pixi82GHek0fFFF2C+Xu4PdUVJBX6I6Sv/QTiOGuu6AhQPaZfN9pQ/DoVo
/9ip9LhS46626K/NMju32MWHR7umQ3WYUzNuDrYtEuUThaXM3YWlzkYqE2/ErykvgKIXkdN/sey6
/pl0Xv4fId1APmKiHWgIU7SHUpXNBIgNyYBn6mcDUJpeU9rdlDcy8jthFvmuKMPIAdxGb2lfaYow
DnhsV/8otZzFB9kPafQrwkE99EMll18wQhvTZ4r2my55V9+BwqK1SPhRR0d3+kprRBtMIGRxHLSk
JHsrRvdCyFY/1LWdvvWTvw716nAIm4We1+Unp/db4LcWxYGwEweVVZP8M4z/KcifT/e/+NWzaBmJ
yxzUFK0wqsOXI2WJlZpeBWFC4HDkg+WNv9lOZJ3NVNf2YzNJyCDD8OhOXrsRX68Oz+vIlPERGSGL
sFdzLNCsd4ea5Rytzj1zwtRTB8534za/NQoNA0SscKZY2oeX88MyD8rpXCgPbtR0z7U79k9hlTpv
vQaZC8V1BICX25A/l6PM4B8V0MfKA3rTyXNTjfVj3llbqKwbc7HoEBBnllsQwNvlKFCoSI8zidIP
tgHOKama+r0Onsc+398TV7EbYC6ceFpUGi01OE6X46CdMaDIkUaBYqv9T6T33R84G3R4Gshxcj4N
VSH602xl4dY9f+OEgbJhTBiX/LXGl/IiXUg9oQIBr11gZklcYzNftJQEWs9LNoLdreXUKUqSW3KY
eayuppnxjh1BmQaic7z+SKtMr/ZWZRNy7q/nrYEobiDXhkKRSgS5HKgOs7jIw5CBPMy0ET4RZ1rN
6Ze3j0Lx+JWjspRTVtOB7olicDFEgXSU/7xGTw+ZHm4xkW6EC3qW/zeIuzpOxHcYeKBzCRf29KPw
BIU2K5T9Gdpz/E+TdMau0eyMEGnykn/7BBeQFQkF5MmrbrNKZ6KXbgVkuBbe0eFG9BvcwTdeWbc2
PwEDOgUqRrBiVgExQtqjb+I2DjRnEseqr+S+qT9azTO69eYxJxHemNaNTW+jQLhQTjF6gbFyuTto
L2F4aalJoIem+Y9ntPiujqM96wcaHNOWIcSND0g+S9l6walTj1/26l/JRDtGELM8NwmmhMrXMCP9
gQ9mve9zj/6NmmrnkLLt1zSN02hjojeOAUELnVi8XkD/X3HzSqURWoZWFySH4YyKA08Xq4o2TvWN
5cTOiYSTnjfshXULv0GGsUsTiGcQK7WTao2/DIBjh7pN3LfPB6geErEQYiilrIEWTazJQU5OGoye
bJ6zulR/gkdKN4Lx6w++SP/wcV5of0vzG9DW+p4cO2LlVKUpbCZHwQ8CvtkQH4S1dDZG10EpiRhO
42uODMWKdn2nTCOZE7B3ep+jMuJx3gxiL3Wb0tscD8huGqlLYUlHV0zdt2btaY9VHXfdPpQdHSAV
3M/XyvXKP7Joeig3XmJ+mQFHmU9pqySmP2NDPLe7qE8t+xNcdrLAIust/Wh7Vtud7cLIm/dlNhvf
4kgF1n8/DFy9y7hg4SAAgabBgGXAKh0G1s9NHA1YrOJHilaOmPYCn0F/UtTnRBZb/MLr/UTqgfkS
yQP1CLjhlwemjumYpMiqBKKEK6Cm6NJgapj7cPa3cCHXB4ShUFujq4gDE2/Oy6EgMoZNW8Oy6tFq
PbZWHp3qqvx9f/mu4xvNCw9FB3CO7N21AGtrVnaYK6igToWbHExvED8G3c3fVUWl7dGBHZ6zuN9S
fnw1c7rcxOxfynsLMoCLcE0y7sxsaqhrwHUQWW7bfjYokXjWF3jKg5KUIo39zBw871kb9bh4j0JW
bQI1tAQKCqWqhvFnnEp79auS6tn8o6x65anN5lL3R3ZvsqPc3X42zX56V41wCyFLuSh2RaIshT/U
oY6ykVnC9lMrkX3PKmRufYEicX+KI6XYevpeh1ho/YuMANUxkETrwkHdDiSJdtsGVu/Ulh+7Vfc4
6bH6QUbd9FXta3nqunQeHot4EsZGuLgG2JKJcjQwnKNmoRE7LjeRpmdTbqQ9LV4TMbb94JiCdpEx
K/bHOvVk9kUmeS3eNVnjVh9Z+il60GRW/gegOza+2Y2Y9J2aUIL9eH/fXW/uxekLijn5D9XLdXri
kbF6nSuKQBrUa/RJzC8aug5/7o9yfVphlXkgp2k40zlbW5ckTp+A34LL6UxA+P0ayGiyGyMetWfo
p/OWV8V1LFqwGWhNw9FdmHurxUbvRTfmkMOEdXBdHkxXod1jAZ+td3Nsj9+szLB+3Z/hzSH5rDab
i6i0xty5dd6OHhrQQYur164bVPvQCLc/VmXtHpo02zI/ujneIlEEdohLdU0StLFKKJADIyiNQ1gf
0yEOv+pZWXyg8csVk7S0UTYu1htDUrvBux1mPQdonWRWrarxzknqAIS0OCtx2+50o43P2Km3+wzR
nY38/MamgaGOpg55A+jXtVYKQma1aNy4Dswpa4+alk9PQ9Y6jwIhu63jubwELwPhQmYluHMUSC7X
vsV05sxRtSUIQz0CYZJKa3JgFbj2lwnxVBmkonbfd+ZQvQeWT88jK9i2O6vrzOKYGAYai5Yjugnj
OzGUh/tb6/pqYA3oDIE4ohwAze8ydBRCZBml1jJwm0Iiy2scRJE2/1HgKnZjSzFmLwdRb+Tbtxb/
70GXuPFXQooyrJi7EBacirfVUeSFt9fKCOVNVav+h+9M8um+KqlSIlx+yl9DTQjrG3BloLqbpXYs
uS8CXS3kHvv0Ld2T15L0+juT01PMpa4C3WE9LZpdoFu0MghRV098R1WQjYyMcHjm/LK4LZY7la9L
L/wz9ZU7vtPnKfpB/dJs/TDP07dqIXuLIgadPhKYpWWzTlaVePAaLYTmX6MV6SsdVbS5S97qh8wo
oIQWQTuY4mA1VxlMpxhDjFx4Gcwiw2jUMgVgTac53d+nN7YMKYS6LC8JDFHw8jvagzkrg9KAo46E
ckbneibwlXMgQ+Lu/aFu3FpLRYKUkpxFJe28HIqu8NzHpg39m7Y+MIUaS+46t94oFbAsG2xe6jro
3C0IxstRIEcJgYoFggVDgwi/UhvPcs7E/v5cYNHx76w2JcVxWlogV2h3r+vjhdc7IZDgIcCcKp9/
JEDc558GdAfxziiiMq92s8L1/T0XmVLQ8U3qRhzcftb7XTlhCfpJnTUM1DC1GfuDncStQqcVo8mH
dlAm/U+R1cZXQABVeqLahsO8nmaqtjOk1US7OY2Nz6qZ82oRIEncJx7zKWqu9tho7qG1GsBEHZ4K
9jkuR619bC3e9j4Fk1KgyEW68mIr7VwlvpVqiRP5ogHumfqiTJX4NDl6pO3zCW3VfeX2ZgWRpcxn
3+mtNgcHKLqu/6lW/eScpdUVZZAouZrsdBSz65NpDT0hNuw7CRkvbord1EdgIMIcyGrd61r8sS8L
pzp0JJKeb2jCip417ia5K9N0yj9GERCt0u/HRE/8VNXH/oi2rN3jHRKa5blscsf+Vdb6JGGNuVP9
gIJmaX4sEBsDLU2j1/mVWmpkB05aqcUBHkYS/ma2rbUzhBva4EVCQ6UCX/YIbSfSQzJsRir3WPO1
nswpEtF3t7HrH+EwC4rSWYMIaUvZvDlhmzr8nCjt1nvLk7bpj0OLP7mTmEpzjk1FJh+cCSVXJB3x
g2x9A0u+/IQcpP4t6kdY1r6d1Okk9wjndvpvaMRELXTZkGQVfe58lnL2LDR3WzAsZYs+SpaU+NG5
hXTwwohtgQM79m958TR3vNlPoRoWuq9V89gcjVBtlH0mw8T5Og7c7f5gG2L+APazcVgpBJx2oDkn
7UdjUMX1e9NKfs5GUuqQg3qzPiDB4zrfJr2UH3M1R1+my1oxP3lqLPJTh/bHeMB9lZvSd2QLd9of
my7tHtKoUrrzqNU90s6OR6SC7smm82vgBIVvkMsNR6zu9N+DYc/R1/un8EZEWcQIKKsuLaqrLr7J
ti3KTKm5GFIU+sXco/QcVY23kUTdCJKMA5Z0QXtT11/FFA8l3RJ7yibIxwxGNPLdSCRPErKQT42k
3kKW3pgWXUteyLD6AJWsHz0QTgYdH8QmgKrW7NW4Cb/oMHI2OLRXvrtESqpylHVIEHHYW6PlzTq0
x9hGthK4hhd+AB/T/QBern3MAbZ1/0R05OYXMtliPk91ieNjlXoNW7YvpWs91EZqZU/T5KbNzqtp
KActt2G3UzpH/4aMny6eu2mY0l3U4pW7txOzaHgMheF/SdTnqJM3ipF+trpZjV/Y8Ub3lM6zLR/a
BMCmP1o9RFRV6dBERSjATfYVHIXi4f7+Wcq4qxi+WEEvOwj5hyvRSa3TvNY2J8DnZq0vSuFIQKWR
S0vQAoiuZCpisIUN/kiNDWhslmL/vv8DXj/l+hdQP4AVwasH7OtqZ1kQI6bFdSBA1sG29uPs1S+h
UNLCz9sQ12UZZ566m/TaeufaSjo/ynKu273RT7rmV1lBc9Bxldbg8R2V6c5WulAeCjMV9g6VuiY+
ybBNfspmnF8K4OZb6kA3LkHbQHeXWx1hRAA1l5dtruKMNfRk+yOYI7+p+n2FpNguEu07sl1rI1e5
kVPTrGHbQljRGHeVq2So82qILaNM5cytb7Gr9zUa9jOtG3OeHzlIG2215cm5/jpkeGCfgXhRtFqm
/1eSy+sgrhKZEV+ySX3SDVnCVRQdMvd5c8ZtTA2mbHZBxnX2xs68EQKw9UFyBYME2sfrtpHS2xFi
dXnNVKk35qgp7puw2+LL3IxrkGVotdGKvUaMlcaIknhYB0ZV9jtF4BE5l62yd9V03AihtyaE1wWF
ecyKKMyvllJIM6L+z1CRGw6Nb6Shdiozs9/4Yjc2JG9BhEtQGjIoyK0aNyNUXBTbrDqQcfgEQaP8
Lk33PwNNswdzzKL9/eN7PSnIMRQPdL4RT+x1ycJN6xQFPkfwnm/zhxys6tOoi2kjb76e09JloDwO
iokG25q50kQmwDxUV4JyzMJ/F5lyIDR2Xj9roRmqOyP05M/787qOi8vp4pjBfaT0ta5r9hoq4UM2
ykDti2Y8SLORw7ls+8I89FkeRT54Aac5V45DiLSEa8hdpsgw/Hz/Z1yfd8r0zJlnCbAoa+3Q26r6
pEZq2wV9meImmqvmM+hifUct7lWdLvkRh/a0cfJurfYisMY1T+EYvYfLMx95eh9GUusgjwzpFDSp
KsGpeakS+fi1DtEZBGm9ZXz8mkFcRpqFLb9Q5vG8AjG+Khc0wJhkBokm4CaNlY9eIlvlC4IUUr6H
SNRHnytvjicgaCU1KhjJuNvPmlTUDnoLmMxdrplypspQ1D8BPnvp90RvASy3uLtG7wfZ2e6J56T5
Uw27KIG1Q1H4S2L2ire3hjofn5VwStqN+syN0wH6DjlszhnpzFqGJGwUb+7xrQhcC2sLe8jn9yXV
i40zeB2jl1IT6HrAUeyU12r5XzG6g6KNY5CUQcPTa1+SMTS7kMSn91VhJN+sYsyPEUJPjzJ2sre3
URmcRyBub1TXkGK43Cy9PXRyVIQMZoDwp5Kij287aEjdPwc3FpLuKZAI4Cu8OdfX0JwotIpiRrFz
xQyMUSu+qbU0N/LB68tgKaUvyraofC3s6su5uKMXVWVssZBlOn017H584nWon40Kf4j/YUI2x+sV
LsOD/XKomFgx6MKUQQ/fFFkDCGeNkevH/2EUSpBL6RMe7boUKVC0iwsj7gPS0H4f1caAem21VQm4
+XHAUoLjBftNveZyLjqbT0/jug+Q3/aOqTaJE14D84/7c7n1cZYmncvNBsDoCvbQam0ad24fzEUr
PnS9nnBnOxXoMUvZKKBcD0W5CUYb/UDwf7AyLycUysoRczoQ/KVWPhSmm/0KhQ5lgvbdxm19cyjQ
wXhNLZ3GtfIv7NKo9wS4KJ4Fvx1awH5sNdQGemXLIfT6K8H5pJT2uuOA2K6+EsCpqavMZBEMQplj
Uqrc99AoOdz/Std3x/9HfgEoJyG+EiWI9DFM8VAZAil1Oe8LGisneBaV+iGJ+LS8kxoz3d8f8/qS
JKOGUb10cBeo8+q+Am8P6SBnTFcI+/1k95Mvy2YxTtGzwDbs5Ki41dbRujFRUFMoBqEiTka37qPj
4oGaBwz/QDU64Iwxor05rh4fYtdu3oWVvuVveGOj8BxGl3YRzUSKeDVJ25kgdPTuECgSBou08Vby
wio6pm3vvfnW4uXNy5gHP+V7IuLl9s9QHYFoVYyBcPXqDIdhfIBBuoX9ubWAUDVsuu5oBanrKqVl
9vAfsngMmqqzK/xCMtxzKqknU5DojvxSzLn+dozFwn2jkgndjmRy3X0ve9q9dtog4JyBsA1hUyJa
k+VmtnFd3fpYgG841ug8MbnVxxrNKkW/vhuD0KjaIIts/VQaaNmjGNRsbP4by0jWRJnEXESraDhd
fix7ouER1p4aiFqzzvHUZ/tYuPUuITgee6OUG+PdmBp1IEIj+HIQ3+sGnrQq1W4R+gxUfBb+TLhg
ISEYWuUjDwBr4z6+NTcksixz4RVRml9+y1+JjahE1LArtGBsKuXglnh3F2ZevFQzCvpNuCmSfB1I
aABQ4QIRBqtPX4N98jjvGqWgbaZnrvWsUvPca+Qb38usqB5CQKcf8wn9oPvR6zouL81Q3BV465qL
PPvlJKsR7Bt2UENA0q0etFRV/AgPi+ObR+EBv8BeyaPJFVcgTOgv6ZwVGNWazdxOZ7pDSE8gGNL0
b37lggZBAYwxAIRQjL2cTmfjrFG0HOvWkHDANDt8PytK+1ZVGlBSrBqNfxqLKs3Wy1Hw5TLTAqO0
oHbJaXjBm/sQoWa/qsy3CrNzpwBhp0wIrhgC4zqHoialxfCMx6ADvu7DiizxndHynWPH9f+wdmA8
XMLvotS97ubmFRXosVPHYIZd7stQydCCcLauy+sTvNRwGYTEnYR6jRAsharNYkLFnu2u4G85aL6S
9OPJxkHicH/X3RoKtj50dnIPCtSrXTe4Vm46dTMHtePS9SXziKUPeWPITj34x99vHs0EqoEW8CJn
CVXkclN4OvZhLJdKrcpDamyyi70YBveIXeNb5dTZFMCqUIgnXIAPWRPERZ01YsgGNWjbyNvr2Ebu
ULeq3r58AJc5Q9yTvKzW4JsOseixxpYHiGNZ7+izo41bhPPJyJQtecerKEQvl/fBUsnhtaCvmdq6
ASkE7zIncClT/zuOSbevhyT7eP8LXY8CC4TQCqqYC59r//ILRYOZxXWLQmY7ivZE3X9+crsa9uH9
Ya62nYEjHaEUOvMC/l4n1YPM3XxQMkoJC56lSDy8QY0Gkxxr2toIV1cUR8nh5U0jnP8DJXU5I2kU
Y9tbXh/IVISf7T6T+y6ftdOk5t1RiGoLTH89NY4u8qI038E9oRlzOR7cfuQncm0IaDArZ2PSU3+Q
dXwcNbFxmm7NjPcIz5JFV5tzdTnS1EADzCx1CFLMqA+0tGgTJmN1rLWq/mbG1daL+LVScFEAWqIS
ydIiPU87fj01R6pz5FDsDcIujnYxbPBHp0CoTlZh9c4F6/Ujk5P1iKadB6ta9050QofTDGQuSHU8
BCejNN8Z6rR1Cq+yAlYZpwwULTW+teWsClNx4shKGsoY5E41+bNpzPux6qrnuC6GXYvi2icn67bY
udfUKSph3KAG+CFcQejNXC7/WFtNAxlMDyS1ee9jmMqp+JwbUHM/VRUUqB+RO5v5EWS1qT9Rt5hQ
eOkaVzwOMfrPBxF2VogFT0tS7bWm9uIhRmfuwFuZM93sAk/ZQa+j8FdHudX1qXLmyn+2Ell5hqXo
qEKlL9Ki3cWDSLxzl2Ruc5B4BJfvJMYs3rcprOp0Tw5cCZ/nXq78WyNdHftJw2nbo/ATRz6OE5PR
7xuqU+GuokjavrUkwOqA1wCft5yEKwoVNfaiJ50xAhcJUBXwgM57KME6eDTKVGwElettwGAgwSFs
8Vrn2XL5QcLcEUY2O4vWtWf/Y3RuE31s2sEs93pkGeWpNa0wD+haTltEnav6HtPknQSSgwyE8tcq
xW+s0ovSCTuNtHVN3/AyccYpFyiblO2TkGhg7qymFocqs8OP9yPpdcBmouBseVrD6WLql5NGCLgY
XbM2ggrJkB2s2f6hsKtpg/h4HWoYBbUo3FDA2TPa5Sh6PY+5HiZmEEf6lPpeZWftZyqetcdo8NSR
rimGcSOFvPE98UAC9Iu5B8WKdUnRUtAjnQYG5Sk4yd1so/lFs1EpzV2tj0q3yxGziUDtEX8e7q/q
9XyJ3pidU1p69fJYfdAaMMtsDaYZgNeyjX1bpdVEhxNfgUNcxkXom23UtPv7g17fHECCFsYhReLF
/Wf1KT1XAsyABg6uyXMfRGQyDJz+h7Rwt5Qprzfs0lXnPcNL2wSlv7qkDGtM2oZuBgqbuB4bevjS
5PWXYUbD3+zjL0LBybnqzY1ddL1XKbMv6g8kgDzj1m7qi4THkBrgXiYbqEeKx9G+l4l4K8CQggh4
gUUTcxEJWvP58TRTYa0hMTE4rtiNtRGdOjOy/Bqp0o0vds3f5xVFGoMt1GtSu4a5C1MH/Va3blCo
UdH86SbeB7sMyBWQFXrdzgnwcxgei6hInH3YRoaGxjntCDRZrMI6jWkk6yfbCHW8yCVVlnNphGSq
RHFR5Uir1FiAdVZbZlvUg2UvXV7lS2WHeEkFCRjzuns2pl6cF03pBeC8xBhk6mDBrYAdmu3zwdaS
x9KttXaHYy5eNq6C8dRByDL6cn/HX28IIibCqCgQLXzN9acaEDhyoHSFQapW8muU1Wj4wUj5fH+U
a4j8gkwEBEkPmS3PZX0ZvTR3CBeIdhggK8uhAjqG5bZl5TgTFT3l0DP+EQjiZtYC/xhKfCvfu9JA
vWcC4dU/KLLtH/Q2U7YqQzem71LuxY7JApwHV+Lyd1UFvh8z8g5BMUUgEngze7U/NMXwZrDOwsFY
pA1AIi/l8tVx76YqiWpsdR+RhM122ijkSWkQerm/zldBkzMAb2lBWlCaocJwOZ1oyCusSmoKC7SC
X7wmFucaAvOz5hTdI2733ZYpw1UUY0C0SUBW0QniPbGaFnmuMpcK5UhzkN5T3OHpc0K1qq78KelQ
u66cMvtjtvOEDhCbayPOXH09WupA1rnx+X4Lo+9yuigKZ6FSga/A7J30u6Qri0aLl5Ubac2NZeUm
Iq9dpGAQql3dvVVZZHRXc+p5XTwrx1w3Q+HraV89oTcXG0fLiMet++EazoxEKUJdtNhfu3nrOix6
oVh2T+j6j0M69ru2TJvsUPax98HVRkfzXVdGf3I894DpgbnbA4usXR8L6vRbTD8+3N/fWjfWemF+
4fjr0r/CZu5yrTNRx05BphkYtoCDYPXxQxhb9fn+KMt+uQiKTBpN1gVpTAzGXu5ylFHp4WGKUgtE
KLJzVyP+0SahF2hsv43Nc2PrUlRfWCugcrlDVkc/LGdR0KnXgmFU+31ipw5iKhaS1MpY7MzSMfah
pk4vrR1tEeRvTRKUIGxQ2B0MvcoyUnswIq9tkZhDVukJ2O/0srDQfpX20L/1vocQxWORdAawy6IY
c7meRTcJEL6aFrRgWM/gB5yznpf5BgH0xt6gs06XiPLzQmRfFZUUJFManjGcj7SuT0mr/2uJ0NjY
gDe+F7uOOLPUX2jQrb5XIiKnShQee5Hd64dI6PUjyFawb0ZnC3/KdOdTjmPQoYzEuBFWbw5NCrxo
ACxGBau9j+1MoYRGpC8Ar/x9XSDpbmeF9mWWdv9NxR0JcyMvBDlsbykf3og8+D8tmjEgr6iAr85D
2FpdMoSzFpSh2T9FiYiPfdclPxCgxtt1bt7qGsjtzDMepAVVcKiKaz8hQGCatujWo8zvaB8KpZF7
dW5SnBd7sIL3z/qtXbNUwdkxdCSRi7jcm00XqZRecROJMC3Zp0UWH6uY7Of+KK+KMKuQQr3OoL4K
P5BbfnVFiSm0gTKbemCH1eOIiEpeKw9GrLxT1ehLoVgHtXf+awzzvYy9f7TW9THIOEjLgN5a6s4u
trfwibfmDQ6MOiKdSl5V6x+kjbijlalOx6Yrd3YXZo8FVN7z/XnfCDJci0thhJc4Zb5VKqDUaSzn
ukFWMi2KTzKLsiBKE+swt/MWvOXWJl2oeKDmWegrFzZVbWSTOgylwuL/lwpVHxjxbH8J4zB9yEKv
e+vTkE4eMB6SSeInIWd1HPNQUc3ZzcxAFLJ4oUCf7T0UCHeVooZH1W6ctwfRpbhFWQudUejnq3it
pa0WYW2nBzg3z7i/Gvo+Uc03C9AwKwAioJRoGPL2XX2w1pZzAueBQo2jCJRNtXQ/6+gio+m0JXJ9
YwciTg9OXeXPct4vT16tGyE0M7x1YlE2Hwcnis61O1QbUVNbLpfVyaOpAaKLmMn77Kqz0TeDmUeq
EURz553oR4SQJ8vwZSqmvvSBC3Yt8jdG7CsV/I2sl+Fh0PHhuH8QbuxODgD5BDcu0Wutaje31Eyr
Cm3NfOQpRKVUhIECiwOYz+DhTGqmW3Lst5YXRVyTmINm+VU3bJyMVquQGAUVGE57K3X1XVl38/H+
vJbkdr26YFWWIjdvtyv19d5p69TQIzOwrOG3XSufm8l6oifxgev+k5tMH+4P9/oeXY33iuLgIQPY
mcfc5aZxikI3pqi2wCIgV3lCcKpPHng/zcO+o5gR7/M5RWveGbP6gZdbpJ6GCN++XTa3dfnLitPC
flBc2X6oo94yPwG4S9x9OPaJstNqxXBPjjI4Lx2cpyWLTUbcJko714NOUXP9Z5+nCBWRLMvkSUxJ
5uG5aHifLXue6l0d52ROAufX7iGcdTU7TbGwoAcovVuc4f33nQ91Pem/G81k4n8jekUhzodztY9H
YX6vhzx3D6Oudu7eaBUT2CSMJtiwiI+7e73laeCnCiqxvunEOhpboxN+5ct3v7QiH6N91hRpfDDC
FHVGElvUtIaautUxB3GT+1OYFZ9cJ9R/T9Sgh12vm1OxHzGo4emghsp3u4ae+mKpdaQ/VXEhAj1y
6nInG7P9Gk9hWO+MWJWuj2avkZ8b3ik/akWlImF3hRn7E3ES/pOmZL9zte+z05CM+q8+hDO2gzHU
egSuAfXVovCyn1HuwfJs9KJQ91iwSWfjuN3Y/DYYf5KVRdf4qq5FzxZrmwI5464HWVrWDsCfwZ73
93fjrVEWTgprTE30KhmsSqr73sDmjxTd8tUJWrRiTls6MbdG4aYm8+LNzsNkFZJ74BPODJQoaIWM
90Y/Oocx7Le8DW6NAu6QRxXZ5SKicnmwBm4Wz1VC5mKp/edZzYbvRZ9Fh/sr9qpVuj6/C3sEm0E+
y1W8GCkvtngMUdssTeSVp6U59lTxSqFwjZCJvsfzDGCMsGNS2VmiYrlP8Tr8jYGmMPZa6uTii1Pr
8rdKjSbd+nU37gr4kUTNpY+rAtK5XIR4qoBUheBWbbRpv5VWq32cUsVxUBuxDPxMU6H6i1DRv1M7
ZEd6clNAq2HroX/rUyABB45+0RW7ohB3dkEug9htoLeF9gz5Pv6J1oC1UU64kZrRm0TRDq0IChdr
FPfsmgolExJAws6vKQ2jU8/Z3+WylxvLemM+CKhQcYIbsqDiVpkLpAMAJk2oB/E4QEizSndXKI7Y
uIlujeJyEjknkHs4LJffrresrCTg6kEiNXCEBdy3oSJc3d/AN+47YK3/N8o1uG9A+bcd9KCohv6p
zgr7Ewwz3S+GZH7UGlF/zvtq69F5c2om1CvyJY8MYvVGkVE2F7EomFrlSl8R3nhuSsfaWMAbGwIg
KFCxJWOg6LGKM5ESd6ZejUaQhpa+HyLvu6pOxj6psnhjEZdjtAoCqE1SEHBsXursvstPhUtbarcA
12CLA8ZUmtyeDt3kZuLYizJ7sRvlUxnP7WPahua3+9/vxlIyNLNjx7NH1rvEcHnM5nQBg5YH9CEn
hB+wS9gqSF5T5ZbiAJNDqIMMjJrk5QwbZUrHysvNII/a96Gl/ekLV4EmJ4+uYv3rJck+Vb45jfJM
MPw00w5FyUb/4IIW8Umy9jRgKz+Sw8dETB+61p532rx1/m+tBBckaAiUChZW3+VPNGiFOPrEStDO
wpt4mt1jlOKndn+9bxUQqefzT1mLYBazuByGnJH2kyfNIIROD1jArBr0i/vZfEkGjKGPyHpG8l1h
D2X+pM8ZtVNNR8jmaNJr1EiGMmfr4XZr4jyfIEIQ6YGoL6n6X1hFsPXIJMPiDAqJ8TMuHsVBTd0t
MaCboyzyk1QR8Qdcw01GKlEd8zODxhq7Y6X35jHpm/Z/2M4U8gFDInLJu3cJV3/NJZmHKUY1wqQ8
m/eHRrXLk425+8Z5vY4MkDkWhD1QHeazfuoOfUMPqarNwJRqdOxdeLVeonXHuurevmzLUEBLKIXS
qlgzmiZk8nNDVNzAamRBqm+T4bsTb3Jhbs0IdA5YLarbC0nzct36PpeJYhDrDMtMUelIqchEmeWR
v4bVxpvl1lgQCWkRgJnRqP1cjgXJFPy5zX5DyTt6NzaG2JmDqwRTW3kbp+36diJPJH9z6USalMlX
h01KVPtHxbKCasB/3YrM6qU0u/IEQMn9NwFF7Td9p27swdfKw2U4/3+cnceS3Ebarq8IEfBmizLd
XWCTbBqR1AYhURp4DyTM1f9P8iwOC4UoREmj0CyoUFYm0nzmNYwKDQM1JGoGdJKvJ5gUfak5nWoR
OpKZfVgo0f+bJl5Z28cqrnEhb0gcYvIzvX7TEWlYTmHedt9HYMLiMHe6aH0V55y3EHWIFJT3OKII
gLkDLEUhGc0kUUN9tupq+Bh6cfVX2iIdcRhMM18OGSyhxTcKL3prqyp5s2JL+0oRtW19vUvDL/WA
t6evKyJVnnZuNrmY62njo8B3hQ8iW9mraSNNkVidZ1/gfYc+fVzjueXeP2QhN4rZayRkqf2pE6nx
nIfY+eBZgTXGlCTFO4zzquP9n3N73/AriBDk4wZseB3OKXhf2kM52bjTtNERf1IHZtns7uRVWxuM
mBHKAY1zzVuXMfUBx5Cs1e2LmSjTj2nUuwPOGMVz2CXJZYFa7AtRezsMz42p0V2jMQwlAPjHulMh
NH0wrCFBLqmLfmjYgLy1orS/31+/jSebyxpiMXhHGaSuoYhWJ0x36UR4KaPIan+ojqJDs/eQn0/9
3MEWYJkEAnZRlLj6E0+2GV3aHMNbH1HcvOsOTaFnie9F9Ji/YKNefXSrRs9enDTMR0j5tpVekmQp
o0s6lLnjI79YGDtbcuOm4QmgKgIPlSdnjUKYprHkr8hBsnCsjkjP4UnSw1Gq0NF4/ElguaTVlmzH
3bQElqVcMk6hQ7Sd2+cm9LqjUlTKU1YP/c5QG58fnDqTAnjPPbW2v2hELrBCmJkVqC/UZ1qau5Wz
F7JtjUJFSdbnmA9hwfVp7lXh6dFUuhdlsUDCGHi+CH0Jdy7ojVGoXPFakhDRq/pVrPztvdaLLq/7
WOKnaFSdezuZnsBt7bHitkaha6JDYKdTRCPzei5z7ZlJmoBaKt0BX1tkSp/ratqzgLiN4iXckpea
z8IzuvZ7nM2M4i4HlzJ7QSFVzb6a8fzsGAtksjg5JqF9ok/9v/vHVF6qq0sXZBR9GnCECB2sIfG1
YyMn72XWxeFm53gq8VvGWf7utqWGrkTMZ7s/4MZaEh+A7YG3A01iTZkUogCflArlglp6cqhNIz0m
nV3snNzbUZCslegBqPNgJtbKVhBKQHQPi3MxkCg5e9FQQJ2lcPboXKBHWFQ3iEJoXqy/WGt1Tk9w
7V0iiqdvYTXp5wTSxOOjQMckcJKMO+hpq3dRtGLS55B6nyPrkwP4x7/sjObow3OBJ8uXAXAB2HcN
CkxSNM06ECgX4ADR2zQ40zlfsuzrfxgFW3gJqpQzWt0KY2vN6D2l4aXvhvp5cbEViklUH27t0HXh
ZqNwTEJGKH99XokIohoZ7fCyQK32pwXc8hiVezYjt0cHjAG0aUAksNDgrVyPYs997zWD40G0TMzk
oo6t8bGOIuN1Bl2jnc3Z8z4/vHqgGmSCT5WJPHiVBSOZgZUaldgLuDX3JVQzcbQbY29X3756AFRo
jcEkACWqrtFTWEQNIsmL8BIvlULIOKdnMdfZZdTTPZfJjWNKlEUKBINasgbX3QfPaCrXzMJLiL3b
P7Qbk/d11bg7eNfNUWgSQ1NjZ5PcXX8oL/SqZXSaEJHCpsf5Im6eVeSKvtz/OJvLRq1M1q1pca87
fakb4wpaMwpOduFJ1aP4bCVL/jrK+uvjQwEgAH0njxLXwvWEYt0rKqPvQz5J0x00XbiHMnSwVu7z
PajC1tpxLZA4/ioCrktLVt+Nfa3SXCvxrH/vLmNyXvRkT0tla+3oeVEq5yTxz9U+yBqtj0eFWDEO
nfo5qjzentjGqGwsh5f7a7c1Ie4GAAqEWujarjaDsHQFkuwcXjLE+QCwJ9bZycXw+J2NWQ/PtaSb
48CwuoHUCEtGNzHoScZL9kdWTl9BN+s7IfbWBYR8lXx9WDaylettIBSzSPImCS9NbShP9Omy91oV
J34i1OKzoy7l8+NLR+GFF4z9Tb9QLu1vwVaM6GDdAc679HZafRZObLxyTey59Gx9IPg9IEvhmEtg
6fUoNlhekeKCeqGcMZ0WHHsuprl4n+7PZWvHOfRmaJajFglg63oUPLzpS3ZjeDGElhwjHK5fIxMR
zAbj2fP9oTYnhAyKbBr/alhfD2W2FUq4HkMBDNf/qqp2DhJwTXvrtjmj34ZZXQotNlVp0S9cClWv
v6qJ9UGpvPipVrCSvj+hrX3HAZKNQOIS9vj1hCItRPao08PL0PVfheGkT5EyjX5bif6EGGvu3x9u
a2JIhnKIaAqigrHaEPOMh4pVmLzmmel86Yas+VbB8cmPIY5YO1OTi3QdDksbVRReySZQFVwzsXoE
16CZiShYHKs9zVQ0f3bWEP5dpFNpyhmSmE7CQYbz/hw39gjCWBAqudKBo6wRfWJcoB8JgXIlaoOn
ksvrYz85xs+HR6GKzpsBshbK9Rrxail9kWsgoi9xvOCLRkHilPSV/vhcZLEMqq3UB6b2eL09xqYN
qcwwFw2dKnkZja9RoyY7QM+NFQN84oAaxMqH0qZxPYozRbXbYdlzCZdUYHs6qSe7dfrHzy72OSAU
uSPQT1iLP1pz3WQVtYELSohT4MbYYYQom+6ormzNhS4RMEuoFfxvtWLJkkZJrzXOpVhM4VejG556
axfVfXuOEHsjj+DAsmDqOifykHu0NayxQesv+DGWlfdKf9Y95XGvPvzI8t+HYw06iEiV73T9cXB4
yXNFrbFFdSbjqHZIdvD6VzvLtjUhmLLcrCha8AquwuGu1q3cMxgFl13Xj1FDOXgC59AKs+qdPX17
LzAVGdRxcH4JHl5PSJmUUddj9vQ8uN+GTLmIuPkncobXYuYkFXO3U6LbnJoUP6NDSZ1mvbuVHiOS
ZWJqcanqh8kdxWe30a13udE7x/uXwt5QcnP+9qrXGrpiWSYPkqLOXyZ9xHi9cMunLo+TnVndPhxs
buxXoEwAuLtB9mtNsxRF5tio/FtvltP+g+7096hzOx8w0T/3p3V7puRYIDwkC5pHfnU/FHbueK2s
3SWK1/ggitrT0C179/bG4tEnklEEaByC19UWHIbJUzxzci4VJPjlgF6wdRDjVOlHqpjuzqnaGow7
mSiBiBK/rVXMgqCwm3aR7VyiaMp9BXCTn+fLT5yqjYevPfrIbHi+E/ud2sb1nkBP2WvHWHcvMyXp
g5o74tzSu945VBufCJSwXDkKUGTpq1uibbAuauLFvYDa9w4zWm5Hpa3+fXgf0JDiMZKCDyS1q33A
Yz8muU4tQGt7xe+rvnjOK33P+eAXJ/w6cCDrk4rgdG2o4q4D/hHncmXEnOyCS/TSXspRpJ9aIOxf
RkzybL/RZ5RwPGdI3ysZJ+uYLfkUH2oE9KEJG42tc+gK/hUtx9j7uzkutX5onXDpfHvsdefCDqzf
NG9Ylr8i7t3wZ47YndL7amIoVejj3Rgn3+Oq1boDyHLkpu6votxa96a3isGQRJJCXi4pNLF4cZlE
V50SYxIv42wvb1kRfoVgN1GWT7IPXZfkf98ffmPnQ0mikCwro2CSV3eUWbrhYFodjs0e9L22qdNz
jCB3EOX2z8dHko03cG6Q98h5r3e+cENjjmXippq4ZLpCVU5UrR0qo9C67w+1sf0JxGgsIjUADGUd
J4Vu2ptqUioXJSqiU4h52BNr8LDMK+UIEPLoGMj1A1t3PaGw1RelLhPlYtTtfHaHGp5aE/0we3VP
jHFrPrxVVFttOttEstcjCaMo8mK2lQvVVvco0NCwQAxBvt9Zt63NwIeRaqgQDynwXo9DRyau+yqO
AsepquNSdOUfjhtVz8vijE/3P9EG2oItR0+SZJeAmdL/9VhGoyzUZFvEYlBE5O791BrV17nWMVPN
4WvbTqz6dll+Usr+CUXNr/E079VGtn8D86QRxQEgjbz+DUQcTauBbbkYud39zwr75scwq8vRRRn2
nIe252thFz5lRescR1dv39yh1w4pN/hO/v+r57m6BWhWSs4KxQb5rF7/Eqe3UhUp+yZYEP7IDyaa
AN5X6JtpfJ4nNTX/UvMp/Ls2Z2V56bsIbZCaCAfrSS0tlfBIUIhwFZbCOiqds8iVL10yK8jKxjBw
jgvUEe0COFP5Ci3G6z/gXNskn0d7UIaj3ZtQxLNGrZpD3hdOZ/nO7DQDAOBWvdTADfT3UOy5S9Uw
aU+Wl3j599Gsp69pa7TpoXcxUvC1fgqboxEmeEPbpLHGWZnUX40p21le1KGdlC+wXakD+I3StMs7
DFXj4ktS1KX4WI9L9FaKPrIuWhHa8WEuSu9LnOaTdgj1KPMCA9+t+o98ntXyAJRJGf3ciL268DuS
zuyrBZupfBLEDNWRxCXGLyXM6v4QVrEHDlWbxuFcuX2pvBqjk+dPbt3Z2WV2rH7yJ6vQNN9SdLIC
0x1wzEVswZj9kd6J8wyZoo9cnxpg+0+qaoV3pnXYe4RV2hTy6yZtSstD5RZ0S3O17OaPzpxnzZve
VmX5hzK1k4GgQ+/MPzMzjfJTrumt9mGC+OT4KUj6WjvOqROWJyAeceW7UeJMT51V4E15tOvIMgP0
t4r81U28pD5G+mKRyC52ru1p8W9cMdikU9gnMKG4v46AorLAdCLUwou0NQ4wnomAKkTDTvTzax+v
9jlYU+hZVPAQ3FwLBkBsVfK4qxXwgboW6LnZf01jbTwkoYR4g5YQL8hUam/JvHgfllodvmAGmX28
f/dszRXHbyCE8tFDm/X6sNWT0WAa6IUXB0m2g0ZZ/JTqzbhzmW6NQrYOFhkxfKkyfT2KqTW2tni8
rHYau5+jIoxp0zbVTkNm48qWECTqAcA7KJHr16MYeomIsp5FQRGGEAu8Sv8su9uvsRape7yljRmB
2qBHQs/ZAS62ui7Lvi2WJVSUS6hyRR/0UHzBp6HdszP8FQOvNgmAa2Q7yKeBiKwlqlKnz2bXYJxE
LK/o0hwUO0r9tIzfcTu+dJP3nKrukYzn3TQm72cjeulcDCW7IfqQ2/mxBcbSa/MTgr7nsij+7PPm
jOnYKSsgQURKdZjV6Wh1c+UnhrnzrG1ks8A1JesJUAMrtHqpkanNJgS1owC45veBK9+niqwcja59
LQz+v7IfZwVyYGWjnioeteM1frOA2YWfeBsFhhX3vllo8wuRltgpCGw9lQwgH2pLJs7rxp/XJPYU
TmUUqC5uNWGRPsV5DnkMrKBlv7dDMWIr4/7ddiXOhvbHcXB2nsitzcea8kBSlgCdvVrZvI6MIonn
KIBjov2TaNmg+U0LlOvhuwEMrGxiUA4Fc7c6tdTHsVpb+IAxGjXHNGs1/CCiPS3PzclwjEhs0KW6
aZXMQhm1pQqjIB/NiLpUBe3E1/G7Pd6fze12pILDX4jKSurfGmpVIShvC9VMArURdn6i/lJihLpk
KAFG+uCkH/PRiz8ZJeImO+t4ey+hZgL5H419KmPUd67vJQClOcT4Kgt0y3ghRMiekPh0iF335N9u
Kx+SRS0hRMBzb+s5OAX0qguwK0h4/cWhVrW28M3GST462jRjzSmgGe2c8q0x2SUcdDC5hMurTbKE
amctTVQGNZ/xbc61NjkMZo9sVZMP1geZab7d/5C3G4Yv+Eu8CyFCin+rq9dJXQN4cYkchqkNP0K7
UV8yrcz39JxvvxrlAvJ5WuGcMvShrr8asZ3Wi8QuEUQbPayXhU3a7E1PlVo/XgiB6QjHWFrkcNTW
sXeZZoY21wyFSU5YvcxaEk5PY58VO0dgY0pALlDmpZCpys7X9ZTSss0ALeg8WtGs+IZVJ6dKywcw
Z/oebOH2I9GGAsMEZp/SIjq210PBrlC0BUnxQMCR+5uqi/fkgsjYk0O4qRhQNgLVxc0BhJUm9epo
1ejjglWdx0BTFqwBHWTDjNcm1sfML62o+gFxL05fl6YoxNMwtiFGQHXZ7nkr3ExW4jeJnSj9SN+Y
te1camH/tsBMCHKsrDW4cr2G5BvM/IfxexJczRCccFu2y1cNXwc3hTriYQ3UrB6Pw5TOn7thaYJ4
0ZVv90/ZzbkGkSyt9GgTIU4ISuP6A5re0uhDbojALOzoW5t7IvLBIWFBPVgDtSMU8R82cJEgaFAN
8LhQu7mJqbBUqPqy0UXQ6mn9HlPb0s/UenpUcAKjE5vLGHVM+uZ8hOuJhS5mZnZrikDQRayf1Xwp
PiWohe3pDm8soAOml/uJvrmkG16P02AIo6mLMQam0dEDUURvPsVtPkR+2rv9jPzZHuVQfpKrWJGZ
8bGo8WBGgODD6ioe66JW2kGO2HjDv7nWlc9CaNNTbkVIdRla/KMkjzsk+iyS0/3dcnOzyKFJfR06
qLzha7xd41S4A/NmBxaeHM+m3iZ/tBgnPVlts0dG3B6Km587mXtsnTapi9PbcyzGYAhtPOlrtTKK
05Ln6jstWfYKdRsnG717oFeEJsDj1hiYKIk42k03BlllG3/pZW8GAwH/8fHVgwyC76hEeQF6uN4q
lFhsyhgKFtOFnuLDF+sl+bQ5OvW7SkE86Pvjw6E6SLEHxpiHYsD1cLk+1fFkhhQ2I8kldvrmXIfj
93Hp95QVt84Act+UrCVJ1VrrlME4RjotzaZAXablb9Bg9V8imrXxGS3fPDnrdVpqOztxc0hAjFJm
HGzMWq+d1roYSyufgogy/XNuqK3tl15q/dnXc5FjIBYRnv+H9fzllC5Vjpx1yzPXEjW1nXQK7FIU
f9vaPJ+pxaAFNkbd3gtw++BRigRwSjJNrZWWxvW3YxSnIaSagl4f0kOqcEf7SlvGzwP57ttUOuJ9
3pftwU2N6qmq671W9dYdQ7uL8FnigW7qBZq1FKKn3BpEYyOw8gqLp76ospd2/tscaF76nUuzF3Ch
vuys8m29RDJr+aQII8gq6Xrq9VigCDazbaemmfoLxvFxc6gMFCgOpYjC/0VqJBLfjNryY9R14k1T
TL+m4FAeHv7c5Jb8BiIbIJbe6mWcG+nbiS8Pj3BanxuxYLepJD+FFQ7P90faWGwZfuJEpxNaA8W8
/thJrEODcZIpwGVmflES0/gRN111LtpJe1+GYoC7o+gnYr09lPjGvYcguzR+Jwogi19ts8pLVYMq
7EQmUYvTZPTpecjCdsd/YOMqJwpFHYVbSPZBVvPDj72oefSnoKn7+lRqVfmhd4bxREyX7Lz6G7tH
6qy6oDhkgchcd2qVFJMzpYyAV7T2NH3S865yfPBu6etUZMp46MK4LX0jnuEvGhM+aAfFgCJ1ziM6
uzs76Pa7cvtKMj1FHYD4699SYxWguXHETlbbv0tv+GNw7ZdunL61MAB8ist+aA5f7++l2y96Pab8
898a8PjyFh4VOBEoggNag0tEDKJJdnbs7Rclt6bSQV8XfPcNu8rtogRHYfk4O4XzR910xp9mljaJ
H7rh9O/9GW2OBWJU2sDr7J/VHtWilrgGnZgAW7PxoJrjdKJyrRzG2Hv8hpesGTpbBi0hXulVzGgk
Tl5GOtPKw155npM0f7bVojxPrru3Nza+E51VWaBAmJTCy+pMENfPUxGPZDRJnJ076oyXPK+iHVyT
XJvrUJEJocVCf4WL5Yab7s5zZ+TqNAa9A3MhL6GGxh9qVc38qYorJOx2tbS258XbxSHEz2zt/WEr
Ta+rPUvYj7xMCQIS7yrRpDsg7M09AQyDmiO1OQ7Z9S5nI+AVgKxM0A7oVQklmuD41wCXjfJhigkK
fFKCl94qxWbqEddDRaHqxia1gaAf2gHpSKBhDZ3i0/1NfhvOUH1Ath0OHctGJnE9SkF6VpeVNgaN
KcDOWL2P6Xh26PC89ouBDOk/DEe92QXWIuES8uf8dkto5WgMNrTuIBlT95UO3/ixm3Tnf0LVlGfK
S/POeFu7An013jjCUP6pX4/nVDYSY5mYgrChve/XiL9kfuIO3ePLyH8fCg1tYy7/dexgzC0QrlqZ
AwMhVeed20FYPOZuM3aMNi4JalZaVr3cX8yNycm0CCgkGv9Q1+Vm/W0xaVBTXMmEGlAIB2McNt8T
RBzO9wfZ2PHERS56ZhRCeFFWJYEm7Gaql60amLWGt7Ad22866deL2bj1nu/DbfAJnUqylGW1j3Rv
dTctyUIHMmoFyGI7P092ygiZmywnXGFsaSGbjOgdj8MhTZTkx9xae+Y3W5P9/QesTkNeDlpYxoMI
ugZmvpMqqW8IZfqoaNX0Hz7e70OtPl4lCjBQWS8Cok463l5s+EaGF+n9r7cRCUgYMNE0Oul0Adcr
OrvOqLWzCDLXnQ41O8YfI9xPi27OD2Ws/ZUOqed3vb2za7a25u/jrhaS9v4StuMoAs1KaTMaTfaK
9fMelH/jlZGAEMAN7E80w1draCi8+mZMQcfEiPtIkBsfQ1sL4S9V0b+KKkJ/aBv3+PiS8n7+2qEU
y9bF1Bhpr1m4FK68os+/z/lQBmYq+o8p3fQzj3x3SOwu+kjz7mGkqMS/QELGehiJDmKS6/OuurgP
tznTVagWv0SR+O6Kun1O6IfuBJC/1C5W7zfq9hJ6iGAWH3K1b0a7SEszod6SmsX0pCf9BPyhzVHY
LTz3WESLdhClgVlFbnZPSVV6Z9ONvac0orxgTF1/0iLPPQHuUgm7e+ccLu0eNfdXFHvzG6Fmg7kl
xqBXdb0c9ZxCrjHjEfHovvZdrShea5NSg5s1R683IqxmE+uIflR9zisSdszi9AumGzraa71yWuys
/nJ/a2xdH1APqQpQkwMGvYoOtK6wtHZQRZDWVvSkuGn8VV9Qg1pab48nsbn1ZfeMq58q+Fqify5U
t0DfeQychRLmOZmKogLlEOWt71q98araSjge0ineU2HdOtk8ceRu9PQlA+l61eGMp6YzZ2Sno901
J6vFdsi3Jmsxd7pamwNRaJEFYiBL66KVrXTqorvFGLgughApTn1+S6Vs5xreiH/I96XyGLk2QcJq
E/VwbJPZM8egSmwkuyZzIaLr+irxuTexnbJbtdujVW1tE+kHwmdjFW80tqwWiI0ri37zqHlfhSpm
jlkyv9MIjHbu4c3puexEyZMA87S6IdOy0MohD0VQeqX63khHRFoK3S58VcTYwU/xXgto86sB7JWs
WGnRKJ/432KSWtiKllepLF4sSfgk5iXPfDFk1Z6G7NbMwKnSpIZMil/U6sPBGUMCe+zJcUGu6L6V
acTigzFP35GeNOtzpXT1Tjlhc0jiEgJ/crUbTle+4OalJKROXqzFT+04lF+SRnUDdM+NTx39oJ0T
sDmeJFKAFaVA/Es9+Le1bEWbVfFEBlC05lFt0vlcYyTxotilfTDd8fP9y2t7NAisAA4kOmn1uui1
5UV2DBzVKNBxx8t4+dp0SgeNx8ZvsFvUnfG2dgqNEplEAYSi3HW9U6Kl1OzE9fiASP9rfj2W1Cjm
1PxPw/BsUtmDp7+28iyHMl28hA5e2/XZp0zrpg8obE7/5VOB0+EKAYIEhP56MnNsi6UeaY1oSh/9
qcR2erJdJ/mRj2P1fcyyvebx5uJJeCqZLljsNcBXC1tzFNwjQTfOWXpWwh63im5Uuz/ub4qtq0pe
HjKPR2N43XfJ9Mob4zyeAt5O92SXWX1GmLa/YGxlHe4Ptbn//v9Q63w3znVrsUrKr+gCJge6PbUf
acM7NTRfmn5X0Xjr/WT9yJpI5Nkcq+tj8TBVqRt2H9Jy9vNY1sPJ63AlFahknGZYTpHfUSI/PT5H
cij61YzJmTaut4leDjBHUs6Yi1HXaez66NiNrf5uicFV+AhJ7tmGbmVUnDApaEXjHxGT6wFrqwoV
sfD9gPDoWLiUHH6/Elr+rQ+b/PMI7+eUZ7PyJrmJrV8rpfvvf5iyVICiv8UTtCZRxa6lTHVO88JV
Y0w3ROGpysEZKQGM4FIdv2qlber9Mbd2LegAbhdpMIr80fWsldJSBkgmUzCMkT4fwiyz3wiQ0vdV
zjO5s2+3jiI0X9BgHk45vEfXg2Vh4U2hSsdCxYXjS8sZUQ6q4ox7Ed/mONJsmYuD6HL9GtCWpCBv
txSzcw1Aa4lb5RCLduci20oYIW/S3yWkBvuwegXSNjaaWjCKE83io7vM1XloMLrBeCZdjlpvVC/j
UhJfFna4U0Lf+GrQE9FwwZuTduha37/OVGchiKcbARCCw+FZByx3In9RuuLxDQJhmkUEHMvjugaq
KG2UGw5dnoBliL45RjEXfq4Uzikt9f7p4c1IP00qKgD3Ae6/ummsucd3R0uI8cIlQlQuGrPqrOTq
El90TbR7RaGNiw00JGxwfOakfdAqAItGdwYYBTs7NFvNPYREUH8TLGi6P6jm8I/0l1qebDd3zJ3S
6Mb+5HiDWOU5wghy3XRQVVG7WsRBRzM4e27Q2XuNyirfidc3R6E4xFOL4xzqHtenjaZSqyw9mwRs
RfGS9Xp0mMtkT798YytKTi6QH/gzOgaa16OUTrGUZTtMQdVa9rdZL7vXDgzCN6UrGfD+/th490gZ
qYXSdOSqXtMRMrOLWsX22PaDgyJ50pvWwQstdL7HJG31o9tY2uOHnPGkJBiVX/qdqz3ielOCDSZp
B336LsTzMbeXd7qRN8VhADbyQ5D7JH5Z1HFxoB7W72l3bS2vZHCjaiMF+H85if4W2GrQaxqlnVEQ
yOvi01ihD3qMG2xQD3bXT83OvbJxIqih/4IJU1JH0OL6Y1J+SN0ZzH+QtZ5A0DHulOGAFehSnbRM
n5uXukrrD05Sa9H5/qfd2KwyE+LGpo6PZPPq6BfSu9B2ZxWOj1Ece9VJPzidbT0KS0enlbPOE/Sr
ELB+YVM8QWnOWyp4xbYOCtXsz1YsFQdV4e4MdQtNZizc1bnK+HKUh1ZrKcyuxUSz14LEosDnLzEV
UnAkET6qYJHeodIwT6diTAvzQAEIKfgyLBVJE+xjPxVat6eqsLXCXKwyrscWBvrl9bdN59mOqUip
QYsUoD+kqjjpSr/nd3U7CtpbksEMmgvbyjXSvG2tqcjTQQ1GtPTeD0rvPmsOKv33d8vtRQB2lxBN
FvfIIdbf0YsbcOdUaIPZA1kweVrxs6nm6c/aVnrM7M3kn/vjbcwKzqqsPyBpjqmz/PPfTmHV4NZJ
D9oM5rma/4f27jwfZ8+I9wL725CCZ4/qCuVnWPQ3kI6k0zHV0MsySKrEeBX2EL2zSyV+ydOoeUvz
0DqlsaU/Ga1VP3z+AE7qUjqLrybBHdczFIOjNaVZtkGRhunJsRY68IiweF8eXUiJz0THnGATp5k1
PiczrBkGLE6Vg92kZyCj4+tiOHupmNzK1+VOCJ14EkmCC7CjNftEs9vWU8ehCSzF7o9F7uR+O1uf
AWKZVD/Kk4PCmt815Ruf4ef9CW6AGxhbCvQTUtAQV1e5utWm5lDPahO4ygjOO5ZEkcJ12iMs08Ev
q344G3nlHKnDe0cr16ovBtpbj39NcKnEh/QzeJTXiFFjpBC01ErHo7wkk98m6pAd7KVL94zebg+i
jJ5kyEZuTfV7dTASB/RYVyg9fTXd+QbFrJ+PdjS7Hnah5jwc00hvlo/3l/j2SSTDJn6i5k4N4cbN
ts7MSTGbGjoYzZKPYK0q5692TrP6OBW0fnfu8dvRCH/hIJMiEazBzro+GHSFyoJb4Vfnonoy+kX/
OHBVo6ZS7tbpN8aSdRHEZ7FZl6LX12NZTeSZUZJVgTum8bNtp7BOyyJ/VhZd23npb280Im3oOeij
kXEiPXw9VMJ1NrLCVVCpTXe06qn/sgx59+n+p7rdHoyCtC/cAEmt81bbQ9WbMozgcAaZo7XHsrKV
d5HlisBdEuVT0XbaDpZiYzzSZi4WXh4sDtfmclm8hPOgJ3VgtL2J0H9i5LOviAh3b0ACWXqILJid
54cnyWDkD8CHZKC4OvGQx5vCyOyax8FB8LZfhksPvOIU1kP3LqvtcGf/3366X9IxzFG65UJWuP50
eRYPlIrpqmG89j01euUczc10uj+p25eIVpgUGQM1bSM4t9ofdokuSG+ASlHTTjvEKAx8qtFaeSqj
+YejxXnk107pnug4/3F/4NszQORARkumRx0XLvv17MrI1EPEV4AhFKVY3nskRl/TRpvFB7CyxsOn
gAuaVw9OkMRwrg/c5IxJBeWcml0TZYExJ/GhoVS+k9befrD/J54lc1twmmth5LzJQGm58RKU4xRN
Ryg5bnpA0HzyHt6JkGVBOICoB3hDYnm9dkk4ZnghDXqQTlPxrnBjceicuPmYYUF6FLyVO/nY7bcC
7QCenqYy8iRUB6/HU6wotbEgMoLCVnQPK1WjrA9T2Dbes1mZ9tujOwOvBY4ZkBiKEUiiXI9mtYCw
U8514LSdfliQBDhH1hS/73NV2VnIjVecUIhQGawnh/pGMbsdez335rgPShHmz26qQ6LK4v5nr8NX
R6UwEceqd5SjBKN9yIY6KaGaGLNxuj/ljZ0DwhgVYkmkpAqzOgyKl8YKfzKAfMiqY9/nmfJqo4PV
7lwptx8SqSvQpQRkUmpmnWUmepiWjZWJALUhkyaUThsRFLzyEvejtvMm3M4J/BTFAmpJ0GfIx64/
I5AKrRhQig6MJfKOulqPp4zwxL+/creZLMpxkhNKL0MS01abBeOlVBfY0AbNVCl/jrE7zR96yoFP
WTdGX4G8pQoiy9a8Z9chf/116AlHjXoI1EIyBbhx17Mz7EZz2qqegmVstKeuHsYn2MHZqauy7IOC
luLDRxBhNy4u2OvgPHn7rsfrnaztCPG4weK5QI4h7c9l15nHBB7NTmh78+EQ7gFVD4GAU0Fiu3rn
RDlZIywegyVFRlxoo3PuRJI9uuXlKOQf8MgIu3jErycUW4XdglkyAvKk/2lu4/q6qB9+3RhEYgYl
ipSra126pZ7SoNaZ2BBdq7j5WhdOW0SH1ImL5EmbK/vfYqi86X2U9Vn5nNVG7u4EKhtriaQfMGBK
AzKFXd2cTZW2mcgzNfDoGZ57VXEPhh5rO3XGm80oJdKlyx8VD4Oca/XFIo4GNENPDQTtodfEnODC
aUrXvZptk5xme4zGR7cjUwHNSvRK4Z3+6OpwJ6GocdAwtQD3hvgHHj7uW6Fm7vui0rM/75/wjSUk
R5afkA1j30jO9RaJQB26WjC02DOGcw/yE6LOztu9sYR4e9HEgguHkdha4yYxi5AYwbGCrLOnL3Gi
aoepqpQjjoDFyRmN/Hx/Vjc3MY0Y8n7CBJugnGT8evuHfTx749xZAaLctnfKjFqj6ubWoP61xRHp
y/3hbheR5xtAB0UhUkWKG9fDeWpj9H2qWYFHxICLYqtjPg5bqfnxH8bhPqTnCwoThYvrcdRkQlUT
xlUwaKn4UCQtUWRddTvP2O3HotAG5IBGJbkG18f1KGED07Wuczvg4L20atEfFasOGs1VjmnafL8/
pY0vxQtjExzzLksazPVgaug2iVsJS9pXJ0fDU3J8LfUS2f5mj2m0MRQuLJRluX95WtZotijsXU/Y
sxPkCoCin4XhlPhf1CqK08lAWWon0NpYRhqBQH2onNAWXMP2BhE7mYU8fGBTz77Q/HJaX/P6/MmO
VODpfavstSo2JsgiEtVxY/D3OqWpPSIo267dwK6G8dwr6XAOc9zMRtE+jCiS3SxJUUCGC4rYGubZ
27lVq/PIUEmPxwcKbYY4oWmDDWdV5erOPb81MWB3EpZC+ZpxrzcJ0hClmAfbC/QQBZ1BaT4nTpI/
d7q+c5A3BmJiUpKOJxPu/yoOSLQ2slMhwqCAohBMiSv+j7Qza3LbZsL1L2IV9+WWlEYzI3m8xLGd
3LDsLNwJbuD268+DORcnolTDmu+kcpEqJ4EAAo1G97s4x6Hru2/2kGh7dnp3BwPpyF8ALEE9Xs8K
bllZpfgVokbhNnaYxb78U+tL0Bzgt3+9+5iBoVNVCi4xHoWbiU1poqek4/E5N535MItGPHYeEFmt
cw9vj3STMvKEoWRmKSqdclvbRA/A/G3jtUZ8djuR/6Cs71zQXTeOdTsvhz4f1lOTBOnj24OqpbrK
F9WgSqsQ4X3KJNsm3VqXLna7DFpplvlQePRvs9zf04+/PdHED+UloitsFLjYzQfLiE7j6HCLrdWf
Ylq/A6dGQFV0Xrhk7V9vT+l2dzCYr+rzVLIhEmz2fJ74rSYzonBitPHRaJ36iYJw82iteboDM7td
PTWUQoeAfKSurOb9n7q8MwaDXCbNgWadrfox5l/OoYyphPvtOd0bCLQ9Oo8snmo5XA/UJHbaxbL0
YJDby2OZOs4jAWbPxOR2B9JHpVCmKnO8WrZxvqM5Nc9+5alKRBlig4kIf/NrNvUnZwg+QRr7/vas
Xr0Dr3cfPA/IwMACganCprqeVqW1bpa1k3fOjPFF5t0hbxYU7CG+jZdAlw+Z3aNPRHlarMGLV09J
1HrWHtFF7YebH0Ge+mqoQvDfnHAoYoQsaKpnF8073DvKtoxMqpOPVZcihykQYj4UabOEsTfKL2+v
wJ29CkZc5QvK9IsX1PUC5IVmO0MsPLVXuxAMjPYIrR41t67Yszu7NxQfValGKGzPzRkUXYoT7uqd
c9Dwz75ZuJTQaAHWU2zsRLI7u5UT9cpqBPF2EzPzpvYwjWFFRVd0f1fwff7tvPbd8o+kc0QTbhzg
UizeZu14HA2uwMzrXMxp8Ul4U/rS5VLbSUZu58IYWBqSGHDy0M28/kJl3KylUyz5BWlfC7YVM9Ij
OxXTnuzinYFIuFWcZCMCOd4ccdC/7Th1dn4BUqMjCaGVBwQAzfC9G47KNIRTBgFPhw3K9XQybSEL
T5z8Msz9fERTYY3kaBsnOhrd/zCUekYAsgc4esOBsFKxoGQniktaekbxPLtePEY0FVbrsW7jao8U
fnvHEEIwoyUjUHy1rUqnrBCv5VYuLihbCDdce6uJtM6xXpK+BLFXkQa9OyirEZXIErkGQUy/Xkuc
CtKiaKfiwjJ32MwHyzHnAbVzQ9+e2+tRNkXVuDChxxhDcQEBEaDr62YH2JJD2LRZuTOhvaE24Vho
regy/EMuutMMF3/tzI9WK/tPi7fI91a+aVhgkI2frKOgXVv/ztpreIRZDDUnKJYl+eSFPXjcnUB0
d09wrahkmw2/BXFqFFlzMejFZcx1LcTS8jQPHuIg7gfZDc27aw9MiWcLfQvVWt5GCizunLxvrOIy
kWNHQTUuxziW2bOfT3sf6u68XAWkIPG4BcWJWcwVIau4ZNb6Upb5AZr6s0wNJ+rGeI+GfHs/UvRW
xQcT1qmCIFxvczkulVdTPryI1Um/e32/WqGJk4kR5kY/WeFYKzWNYB7lfFhLb1f48N6uRMhGzZVo
D7T5evxGhzBgVWVx6VrNYt+7QxcV4OSGaKTKs3ME7kRh1UYjK8GdDkK0+vP/ZHQDjhtll3OmBxRU
X0i4xYnienx6OwrfHQUoM11r3JvBvV6P4qa+O0vczi7ZNAcYdNvZ4zyMe1XGOwuHOjKZPaQLj4rw
5uqyFt2ktmIQgAXKXlnsrYhMxz5Kd94uC+3eWAoxojAMVDb1zSZJhV2VSbmUl7FdAvNoVE3yy4vj
fg2XMRBzJBvBvVl7LvyzFvndf2vYSEZkVJ5Olx5J0A9Cc9Z/ZVcHLyL3Ay3kbtftd+frQLkROyMU
EHXoU12v+yp1Q2plXFwKSlw/ATW3x2nS5K+3v+6d0wnOifojlU+wk9viaj5rbYbqY3FZNPf3wsoe
ffCchxXPw6Qw9z7yva1EDYjmL9gA8EibhW/TtFpFV5eX1PTFQyuFko1YAHvs3OZ3x1GblVxVMTk3
r1OXjWoUflteWi0uDylyymHqZfbh7aW7t43Qc1LLBuYBwO/1B2rTqckG2ZSXrLFeZlvTcPrp1nBc
kve/qHjUg3FQrXNQZ1s2mXCCTptGu7xoazEdqsBbHpYqnR/ens+9VVM+5Uq3RWUJm/mUdZMO1D/L
Sx301aFayhFxVsv++T+MwvVCcFTdke1B5wa1UnRDygtASfEw+UV3tCW4n/+vUbZqaRR/9cZMtPIC
wzuLprEnSx2WPX2NeyummrrKM4Y7dFvb8RKmmDaMMiARG4mxMIkE6G6/PZc7+4znLeAC/qZ1tW0C
Tk6t2VIUy/NSJR22bzgfjB/0wqq+LnNi7ek73x1NBR3VntJBpFzvai/NMttFpfW5n+A7h35tu1Fs
FNahz2z9j/fPzFVAEAqaPPW2+iSpU8Y5XZDl2Wz94QRquChDk/X8wyjTcecaU7/7+uWs+qi8R0Bf
qwLIJvY0+rTUY+Osz2kO1BtIwVAMl9Gf9OZYuHFmHwutbPXIx+91Lym53SbKZ8UNFAKFzsg27K3l
KmxQ7OazjVP6d2dCAzF3YDy8vZi3o8ByQkaVvRIACt4Wa4tu7lhPTDbMxF0fzHgRT7oxNu+FeAE6
VrkAHitK2mObC2tG3a2JLTFyRPPik8By/UlqjfGASvrePX37xdRbWQnYvT4Dt8ytBD/FZfaUg19Z
eZHVuNUvU2vtj9JO/IOxaMZf7mi9G6TH/LDxo9NIg4f60ibbMSFbL3PB/OhjZmvoykAezIXPF40Z
CHpvHMd053zfnSfsT0qpTJT65vWJ85sYwq7yAreySQ+T2UshZGLe0GGY+UBNdwlz1/367s1CboH+
LWo6ln3T1K1k7JjdhB1FNrvTRZsG+ZGL+N02ZJTxocIBdlRldpA21zML6Mt5VaUzSqqB33Yz89GK
9fb09lxew8T10UZdDc8ALkhFr9jiFwI/q/VEQ0C97O1++q1IrbJGtFt0/dcKCF32pNp5U1hlYhjD
GHqjnKI1t1F9c1odWXIy8yqOemNR/1lPp/klyMDenvW09abQCuquPNpWOXQhuP7AQXUwq2QEsL/Y
u7Zugy8zYSOoVjes6u0VvCJEJWyPmfSthXEbxgX2v/go42PaF6vYVWm/EzLUSwkQulJUQr90831i
WQepU6fn1Zld/SgRNWsfAz1p/ZMb94ZxGSeUs8+jYcvgG8p5dfLEL6yowKwZ1X2UcesaTLKjtZG1
YMBbhU68rAkCidr01ZSe1CJ/seL6QyY7c3gZinjKo67XZ/3PzK2q+Mm1WzEhLYDI/7dpEMH47paS
EvzjfUTh0qDFvgn6ztKtrd7rxbloKt7Rw5I91EFSvvSU0Y5v78LbRJpLE6ISBW+Q1CQ212uJzwmS
LnlXnofAnmF9reWx63wdDAG7Jxbru61rQO1DzAD9Rz0H4t7mbPlNUOixuZbnMe666rA6cekfBqwr
vphm7ug7+dSrocL1GYPtiWg8AGk8iZGRv55eTMORDgXDVZhgDHW4ytaSP3xAet5BFhS66xBt68CD
cGMjARb2ee8k0eTofvMJy3ZQDrkhs59W5yJeS6e+dx+KPDGsSzq3qMdglxHU34IsN+dDk3jmP/jQ
xhWUaqeGc59YWnp0B2q1v5cmj7EHzVrhZcwpT/sXpx6Df6g3tXlo8nuC8yoXvT+VKDiPO9/45ryg
q0DPS0ETuWjhvV4vAiTTOl9EnZ/HebDDxdPyQxGUe0jBW0AdSC/2K2UZxeal/3o9TN8Ma2HZUN46
/FGOS2cgnOzUzkPexVU4JqkZYnaDH1LtIMBDd/HUL2u2A4e5nSrUXvygX6EwlBg2vyHtRU16CzQf
MQbzyZji/jcjTfvf3j40N/GOshoSUwqhyPsGOvH1TGWArANiFR2yoHFzWPylifIqNk+Onu51Tu5M
CGYmNztIReXMunndCGH1WF+43bkpzZ+DU9hIuOAR8/Z81P/k6pQwH16dlKJhYqsC2/V8iipt/GRd
uzNHobCPzcoRPcR25lgHre0n50mncuAeJ0odf9PiK5aw7y1t7xZR32b7K9A2YXj4acx0E/UQ1Opb
z0Vuu2qFeHGyMT/NeTWdsGV0AO1KLznVs1/+U0yuvgM0uomCvFKVLh9UA0BNNCKuF2Chhmp3GLOd
41R+Hwtbfoxl/81pfetZz9NyJyqp87aZqPL45sbkFabs5q9HQ880trUsG86a6NzHWLegnTe5QFM/
E1XcR8tUj7yXO3/di4e384TGqfrsaOmBId5KRKGd52BhhABK1aHQ+TR5BdNtTSN9GNuxKZ+7WLTt
TvS5/ayMqdohZMQKB7c9LBXObkMez+d+HclaynrS9A91h8dVduj11u8/jPGwiI9NkxbfhOjX5eHt
3X17WskTeLGTtyGKRfHsermVYocxza7SITKc70UZ6E+2vkK7wt1u5+K+Pa1IqRNq0V4mS6XNez0U
kdFskhg5oNLMpq+2zJePC9ChncfMnRVVxQ5AoVB+oaxtJkQPS+v0kijqLoWjRYh86UOoebBYjrUY
l+6MdZQXf+54JI6hTqW12omyt9uIxAskMTsYIiDCNtfTlNKw+1LAWIVLqqlCSOH2kUjcKvsAgQiR
zg7S0B4H4/YzqkcGTxtEZdGq2CaZAcqB4G379ZwUozgkcgrCQAcWCN/j23s3DNGHIjisJ6yAbpzr
k3WWqLAYUEgzx31EFKI/Wq2RnIxmtndev7ehAK9MWndsUE4kr+3rlQTnZtfF0hpnr3RidLqk2UNm
WcwvpIbZF8sY65dJM9KdI3lnKTmHSKtCwQdTsUV/OWggLesAaDSYev8R8Y94Cees7T6nAv3Etxfz
drOCVmI5lV0roW4bcjwlgla2jnleKwrp+EQYKc/8FA3ih1a5i0dJWkj50TWq6Y9kEsZeB/HOXHmZ
KI78/4Umbo6kF5sF5F09OdvK4ste6MTjITQ/1RhC7pxLwL18ruvI/lpnUGaTvIzJMa4/pzEOS70m
c3WGgjTWH4U25jJMeiddjdAdUGB7TrpxzQ+JYfT9E+FS9yKzT23t97LO8uRrK6Ggnm3QA1/HHkHC
JprcVUfLbLLrvD8MfrxmRy9QWrVZkI/lNzd26buOZdjXPFBTdtE3npVdpJLdaJ0T2wulrRUP6GNU
zwWXu/9QzG3/GygILSpcpIKrMfnTt9MxLDKEH7D29koDCXcUIUJ7bGUkSqccwr7oKhFVk+sdenf5
uy0c8YFWpld8MuzMsDCdGvOXevDmx8Ap7ad+cOL8EDf6g6cFa3/EJi+HZb4OfQAEDznc0O1iqrV6
Yxl5y4/v/E9d2YxdVAVtMqWhBQLXj3ot8J4dzDuh7AzLpbLMaYmkXLR/u2EkT08gJ/9U3uRxNGdG
8FL7w0M2gUpCCr4NfWmUv3WDxfvOX8fVijwu1DBZ2/RkITMpI96zvhsib/azjg0rHEwEeWN3co4+
KeMcrk2tL8DRcN5YYmsF4eQ0h8xLOCY+SkZhHLtzNOEKIqNBuA/WUqIdadf6weca1SJIcEDN6xyf
2r8k/8FPe2kx6uy7pbBDGZhFHVl5mubHopO9fPbRsZoiBBSbJhyLNfAeS3OAVO5WsTOcsmStuoNV
IEdyxLUjMR6pMsU/bH1OuwMfR3KCaylnfmq6rlWY9ihCRL2ta8OTNJJ6edCXau13otfN2QJiCSeI
EiiqgxBhNxfRKp25wewRZkLvp7SewB38ZuZ9boeTp/df3w4kN3cr9ykkKzCyNmo2xJLrsxWkjWFO
trTPGlXLo5PL72Vd7Smx32TCUGMg+FFDpg2DNtEmB03cJdf5Jj7xOEO30aI0k0SrvfZMaS39z/ri
izjy7bHjWzdaUX/S6kZPdxLEm/tV/QrMVvkBQMRuePzCF5ZG89I/z7ZPhzvR6fkFXf/BaXLcygNc
Jt9e2tvvSIKLaqSBGxKVtRsrk0kOSMhKtNuMHoVQL5mzv9I6DpoDhfb289uD3X5HQM6qCkC/WQnO
bAKy3g6tnlLBOY9mXUQe9LLDXIs9PPXNKMDdlcKrcmgB37wlN1JLdpKEgHHuRY7jpd0mfQqYP66D
nW91s3aIIPAShMvrMSLvhOttaYlyjONKOGcNMy43Ku0i+TaOVvfP4MzZDvj9zljgmbnIFBQL5Qn1
5//pnC+OGNMx8y0se/p2jRBE692nJS9N44CT564Wy+unuLrOgEhR6kDbj2yWdGFzGrRJ1Y0qSUkx
aUZJSXEM4lAvKjl9DOIUy9Mlr4IvQEyy7NFsTWrezupX47NTOeNw6PCscD+IhJztecUaMttZ+Zvc
iV9Hvw+jAfVqZWGuV8PvkqLj4odHQTH4iFNT+qHr9BlknyYo+Mxe86HqYGvtPJZvDqd697OBFR4J
hM1WK22md5bg4OWelzn1TlUXlNOPZG5L7ySbeBRH3vLre3vqUCp4t1EQBHZ1u5nbIov7XCaCODsW
8UNhe5iK9as/7cSBm1wNXA2dVHYW2hQQlzYrKu069cc4X85VbcTHDO59mE/j30FTBF89a0HMQMT2
56Se9nqFt6dV6bZSOmZv8wteS0v/2dhWXhTwdBvtPA62e+6HKX8GuPru2iOVGmizoIkRFgKht8nO
pJP5nRHnIPXxe2EfO8M3T7bxyxrsWvHc7k0MHLHMhhSg2DdbJGhQyX6ovTbgIViUX6T0/FNaD/5D
60/9wRv0+B+32NOluN2Yr+4WfDh6aUoz7Po8yGHImoUOEQDm1HrhtVRijjYZXnnw+0VbTqnWVcF7
dwzVVZriYD3U456dcz1mTbOitp0pODuG0Xwf1tl7tLKuioDf4M3sJmX52BZl8aupB2Mn+bizZxia
NpDSmUdEcLNZq3aiEDvawTkuYvOIN7R1DIrZ+l9GoaNGtY8VhXh9PUEIWVmv905wrihch5MW22GP
Ls3OMt4Gduz0uK3oNamquL/ppc36OBSoMAfn2YxFhOCUf+iaqbu4ghr5O69fvhgD8DyhOso/bnaJ
18zBuLpAevsqN35RW2w+1HWV/vv2KDeRhFFQaiU0g0oFnazyrP8caC8VYlgDtf+pga8/PZw8Plpr
X08/yyX1+0jzyH8fbHRF0DzUjOrn28Pf2xvEWY6ByqQILdfDL42QupBJwEUZZ1FfYVair3LeuYBu
kkUmSUiB28EY0JDVr/jPJMulWSd0SvxziT6GfXBTrwc7V6ypDGWpB3mY4Yr1y2qGdqVXCdMRlEAx
7aFs7vwKUCk2qRtVd5Q4NkeQHByyIs+scy9H3zmacq4/Sn1d9DC1p+Bi9TINwjI31/WAQnhqfrer
FCvidy+4kualWUpJCG/NTZ/F0ATRQfbBOViy+mjHMcpiQT3sjHInwhHayLIoekFJ29aptdibGrPz
OYz+WId4mP8hYiMLDUv8YSze+y96enDA3wmZqs24TVSXLDbzBTVROHKj/gKdI3kEpDu8WB1map4d
7xE17wQBVeonV1XNZ8iN19upKZKUslsen0eM75AigJyUT1kQep277hTwXlfqOrMDFExiDDMEz0ng
rddjJbOOqghunZd+9tf+UHBnKrkb/FDDpKitz7NXxOWDi7Dtv6NAjuCjG6R+Fmo9Wqllao5jlFro
+h9GY2rG76Iu+vabvhZk2ikKuVVYN/7iHfQkSJyPDcs7fzQETvWn1fbmn6R1TnWqxlrmhxHxD/0i
q8EXh2KJadHNeIrLg3QxnXisxhYda2vqMYUwR85yOLbd8DINWmJHhrfmRlgEMsk/2bL2wMU4nZud
GtoZc2TAxBgOI5hJ/1BWsWUfp36u/yo9NPxPa9JZI4fUHkUUaIbzY8Rlug6nYLDbgw4TBeSdJvL2
cbHcVYRt4CYSJXkVnI1inZfnqfaQ5fUaMrOdPX4bOXl9AmBS7yNFUdjUVsdOl0DRoVb5iX6ZvNGM
3L60KPIYKK/n6M18UsCcDzSx9wzd7+Qsr8RJ4iavC6AP13uCZBeQaMPpgnK9HNHemGpak3rxQcpM
HgvfWj8ZceEnO/n0nVgNjoGmC7QZVTPbbPtiQhxzSgftrHdB1n3TcTRhE06mVu1k0bcrC2SLwMG7
3lEN4c3KQv2bUqMbk0vqx+2Xqh3j7OBMw1I+Dl3sF2lo0rMcQqf2W+/z6EMW3CmF3pkpz15oSMiK
097aUrFwnfRGr01gH0qZfxOLbh8tMbo7Vch7o8DYVNLlKphs+U5z4eK3ylE+T4udHLN0ziLb7t/d
VEF7g7c79RhyL7oQm4wlCFoeLD2kxn7s6ik0vXJ9RGdnTiKtrffs5G53Jlc480HkFAoZmLvrnYkD
oz21okoufTLLy4hN02Gc2ZNlZaVPFKDED9y19hxlb9cRrhialLTNyZNuZAG6dQ5KMfrJxeA9GQVD
l5CYte9G4yr+NTKKVLaUps8W81vQYejG1E0uWZcYT3bl978H9DbC1Jwou759Sd9ZRjIymskQzClW
bIUbKTwnII2s5GIXayTc4S+0UfBnEcOTSxXr4Gs7B+72QmNuNG0Afyrpkq1GX+aXRhrHRXoJJl9P
wqTMyoguof0taEmj357bbWrAVUbXWFkzUbHY7vqkENraYn97cQaPFso6/0BR6u/Y1ccQFtaeM9Ir
nPT6/qTyhbUaMGre5bQ2rnfk7CGL1HSxdp781sgjqZ7NZ9cZE53LItP0P+JiJHKi8Z0WUQJcCclo
QGXiNCIJpYd9Whr2ySgcZzgO9Fz+QJ6YxsQwmQIVJzH4WuTai2j+fnuR7nwQJeLE76XrxPt3E2pd
1NY9q29dROVRlqfD/ncOeOo5M8ud/Ps21FIxgqtANEejiuLM9fIsAdfjGBTueQCyAAmSvtIXkoR5
ilLNtz5i5SDPc9W6n1o77f96e5J3zi1yvmAlkHx+LVxdj+3bVeHOE0IDvH2zh3xw9ZCqX7Cz3+4s
JYIhbDhaPaBqtsCilf7m2MKQPmeZ536oFp2mBQzs6Qd0k/j7+2fEKkJc5DGj8JbXM2rn0iQpcD0q
Tkt9TOq6f24sfy+i31s3hC4QQmYIqjCbLd3mc93Wc+qfG0mvpgGEQLph76U3d84pJVka8fjCKQW/
zVx6C+xXj9I9DjPTn1q7fp4bJbTI2yG0WsQ0379y7EMCA2GWd9rmyk/zJnfWZPTPGPf6j1Lk1rHR
nD2Ew729gEgI7Cn6/uisbEZpRrNCG7OlaeB48+8LXSKfB284IQvx79vzucVYgbBCCQoU8yunYuvC
GVRT4grN9M82HhdNiPhPXR4CXw5PtePJ5GB1xfRDjLwzQxL/XABCG/os0l3ksY5v/5Z7+4Wfgbuf
ev+Cyb3elZPw66GUq39ONc3gtZcske0K//HtUe6tLfc+3RiqnwHyCdej9F3qwbdxmfCYj6HmTsOp
jGsZeuu09/66tzWBhvOGVWoDdP6vh8pja24ai8YEmMju98rXh7M52vI7wpZm6Asz+Pz21O5cx8pN
lWeDTXbDmbseT5rL5JRlE+AmMqyTomC0j2I1QFKkYviN5mwVpbJ5twC/kmvg7axUCOiQbBFyWW8I
Y56VOIqfI28US+3DJCpx9N02+R/ilmqC06rgQYP28PUEJ5iZcRpz+taRdmliDF7Ur82eA929fUgP
BsAsPiKq9Hk9Spsl6eR07ENj7qdnrS7SIzT8vWzw3uZQonbq3MGb2rZCEnRvk6aaiY4ju32qs/FT
lor6w+zp9WOS1M0/b2+Oe/ued7ESvQio021F3xqzDXj7ctBzkqvHJTGcr4uOMKKb2tbD20O9fodN
MkP1CETjaw+QKV6vYOojoRSvenC2nBmjOH5O+UkGg2WE6zrZQ1R5nqxeuk4YaehrFjqJZtuuWpgI
Lf+Eup/1bRjd2nheiqL8Gjh5+S2xneVHgwTLjzoWyydYK8kfuT3keiR67TulUPOhinNAB30wNacp
bp350R6asjo2eEGju1+Uq3fkLBg/7NIf9EPv5wOOO1lFbc0oKnsH//dKetsugcL60PNAipH4er0E
XgJzU8Y8Z8wy9YM2LMtZl2HeWQB+EctwqDLRspyTn75ZutafKTbo/sESjg2JMgPscNbRhK25wwBq
fJnKyW0jjMySR3gZDeZHXb02D3Hf5/FTrQ99+skutfLftz/j7Y5RLBpoikCzSO+32jYdXOW2p0l0
aSw3+zpldhz6xbpe8FsadoLynfQO5QmYXar+rsQHrlfLTL0aFDRBeTarFTCDmRgISk7zYycWUYRN
NvlPcl7Go2GK+P31AovCMgEaTDMlxy37Skcfa22oYp99AdMlyBEeIMF+f55CfkL7BnAUaSxIu+sp
FoUDMWmGaT4X80oNjlozWAxTDtUhr7OGxFWW728lk0MgkIXEE3jUm6aR51XdWs8JTMae4pLb19kp
F60Wzg0WZ29vlttwBkKbMAbQAdS2viXv6HizVzruzZecZhFg/6U/gtGUT76YrYMoynnngN0GaQCv
ALN1RsW8cAuMSpLYDvpFLWc5j8eUsuoBO7e9lOTOrOg1IEBHV5g6z/ajCWPRi0Wk5cUpsgWHTvu0
lBTo5ip+0PzZ20ku740GjE4JkBI2kCa63iITebIITAE2wyjkodW7/MGsDQTgjfZPt3K6h7c/2Std
9jpGoQYNpQTKrqoWbBUti5nHVptN1cWyBjM/UZoAWaVB4OsfY9uv8kvZC9E8zza8hXBeoR8cpsUJ
7CjVc/snHsy+f5x00ZdHd+1AFnnd0r1M8DBAHxf59Evoluiom1aZRyW0mqtfC4lCd/An2f+0G6rF
qBFI76tjcDMdqlkE2e8poJj1E0nM0h3gxBT60SyQ8zoKLZFfZOcabdhOi9mF1Ux0iqx2Xv9O2Ohj
uI6D/8kFtYrDpNmOX6Vtw3d2eLrlJ1fAEz7sLB9fY7N6vNJ4dZCpKyPXzSU3a6m52rhtX+hgpJFh
reOhEtV6fHuUe0FYAXNVd5m6wFbKzADa0kinrS+J5jhfTW32v8VTLH4MdvZuVjodApqu/E2dj5xE
Hbn/dJ/MYCYotbK+6InphOgb5Edn0PckX+5OiJSA/io9iRvZvsyTQQlMs74syOQ/INWZHWsQhQ+V
3H1Q3BsKgqsiISCdw6viekKa5maoP3X1Jc3i9aThKYJAbFucGkgYO5/pTjjiEar6VQqbDpzmeqi0
Diot1az6gkirfOhcP36wKQLvbLm7E/rPKJsmKPVmkYtqri8aeue/5ASEph894zSbS74TX+8NRV1P
AWyp7ty4pfRZ3euof7MZ+uELvpH49w1JGs3zuGfQdG/p/ptmbJL6Yi4mIIakGUliFmdwCFlUBlrw
/PY5ujsK+xr+JU+/G6JCYqV6q+ERf7Ewyg55a+qRq2X+6f2jMADgN9pgCBtt8ph2HHN3NC1xKUs3
Pmr4Ex27od5zp7zzbWC0MA1yFYr/264lJYM0a2ujvlS0mkIa4tNj5Xdf2lgr391gQEIG0Cq4RTr8
PIk229qgPjRIn8Naz2NGg9RInpJC+jsf5/6E/t8wmy0Qp/7gO71eX0a3/NvIPfORR8AUot215xB5
byTwEFS9YHlaiMteTwitQ9EtUqsvucz8ByhKzRDlVuJ8AmKY+zv3+Z3BIEDyyCPSscO3NmfAvrK8
7NzmYvrleMoyZFRE05Z/NK23JxGmUoPNZUTHHlErdRmx+9T2/0/s9vokyIM2bS9KigO14dn4OAyL
e26XwojMKnMupd/ZewnEnUGVtrfSRjUps2/yFSFaL/HHob1gC6yND4ObxPKQ9sH429un6haQgI8a
lRoFn34tiV1PruRVZHaLW/PymD/NfYvYpv6zaARUyvw5F1YWJsvyG5bd394e907MUNUxhUZCKwGy
z/W4fq8tcx734kLVqvreLjL7hO9OfdwZRQWF629HHgF+Bhk5hZHbQh0yd53KlBN9yZZsML+Y9eom
UWMT6Kkt1k138vU4l5+nxkrtD9IBHhgO9pgMUcBdM1/wMM7TF3OlifE8VOYcfKjHZOw+J6bMxIc1
RoosXOc17VHnl+M34IDtX0GQ58mzsNekOrsUab2TJfGQxz7UaUhjEj75MWgBYALXgwJ11kFiG5E+
9TyLJqnHf6aTXbmh7i/JP94445VkNKNof5u8Zv1sOlU5PqylrX0pKVVhNtvn2b9B26TjwY1z84fR
DFN66LzJlTvvyNsTx1KCQcLASGEpt10UDXleOsOluCwltHFPukMkHbgNRWGLncN9uzmuh9qcuLRc
uyGzM3FJLa84YnQ+HFvove8+YoxCUVuhubiFt5WUdp4RTAxa3uBxop2M3LKiBneY/2EUqtrcXHCa
8bR0rze6tGWaYfTWEiSW1XscrXRuUJZY3Hxn0dT/aLvVCXvqUuFBymv4eqCZrRY7HVs9Lloj6vy5
P7TzhBu8rXXyCXfi1dg5Xfd2BBFYMXcpLdMkuB6x98tsHHj0Xux08P92vLz9ZolB6KFDK2JnGV/7
nTfTA22Kyw6p4A3r0wvSwtKGrkUvoHWw73OKvvk8+026PPB86n5II5bNV39BaYqKlGvUh36wl/nk
xH72vc2qRg/hIev1wa/bPIAg4K7IF69d+kcJ/SKI/Ja7N4KcYVo0VwNnjIphLaevrj2WXjiMg+M/
pCu8glAO9RJ8IXAXy8lGrtWMEpkMEIqpiS2h7WeOfRoSt5OhIIjKAw7NqxYljeEtIVZ/pjjUGJAl
fuhToZBPujevxcGs07x499UPgRLWIUJLYN5oQ1x/HxZBORatfJ8sa44UKbVjEeRFyEW3J4JwZ/PR
9VdAGB67NOI3ObqAg+MOjd1eugWPj7IfUYXurZHO1Kqf1jJ5P7gexQWk5VHeUpa/W0kxLzFTeodz
e3Hyuvi1IiwmwyZpOhrXWqbtYZHvxCOmppShEWJSHcTrhcxQDnKbjNF0fe0jiGN55KWxsVPmuc0z
mJMHOBZsqcJObKpYAYWWriCVvsw0a76wScW3QrbTgShVhJOVrB+6NCj/efuGvHOG1TvbA6jxWhzZ
3MPWtBZGljGoU85mOOql5Az4f9vVtB7+h5HYhuQzbBLkWq4XsQ7aORbSby/JsADHQ8eidT5mFQZJ
RzvjatnZ/Pe+GQkG3ws9dIrlmwSKelWe62j5XFZ9io8WJkgfjWDdM4i8981oQCmnbsU/23YagtzO
Y6dqukvQ6qvzlwM1bQrLPsMtNG98EVyw+rb9o0YGtgeiuM3cABiSP7H7IQPxCr9ez8JYcZydvO4y
mmP9Z8H9PCehBs9QC7VEGEWY1v2AsFGeF2toJZ7WhVlh/R/OzmPHcSRt11dEgN5sKUrKTElZJstv
iKo29CYYdMGrPw9rFqeTElKof4CZakw3OhQM95nXpO6dZ+fWBoLoQERAe2oVJXj9MzrTaNJRlt3Z
MRr70HZ28yGebPHOWbLu8e0ddGtJabCQ+lHfWN2EXg/VZ4jNYwPTnUURjPExcVLTPcwxCgT7twe6
dZth1LgiE1Za8baP2Q0G4uKOw6pC3nxKSq0HFyJG8RSYavniAre8A765MSA6aLRn19O/NvRfz8zV
lgVyjBTn3BsB+VjZryCti9BPigyM8j3Q2Y0l45KmkkyTnflt68lOnExALngXGs0SH9JCDPtMSv/D
YM/3gsYbS7a+BzT7VtFNEJKvJ9bmmHCZE9cLyEGAzYVehnM92n++Xogj8vyAuiDI2vbfqjIzJvqK
vD684i/UOhY6QFljPjvT7H5Glu0evf26p0Lt6/8PuO0+L2AiUGxyxblvjJJYJP3QlOXLApgbRPUF
7Na/InDudKBvfUpSGTIZug4E4ZvXfMhqPqHnMclFM7qdUktQ7ZBWMv68BMJlsgLdQARRCdnenIYV
Z3VP/nPuAmipcdtrYSyMejcpca/Oe+P6ZCgwgvCz4FNszaW0TGldPFfdeWgteum+PqlzEBfZY9Wq
4knlZr+v9PgeBOTWqGSe1CqAz0AN22xKL3a8OJ9Tea6VlzwMhTQOiT31h8G0h7M9SvHgTtW9iOX2
oHRw6Puh6Lkt90xVkQR2GXfnmg7HYyeWMTSH2F6V7booq3l3y+Zu5+ja9Jrviq45gBpuTaokm0fC
UFYOxKyR53ERojvEWtE++nzqD+iNg9x1G1kjQFHWUadbBZhq3y3OEJLwYssc+OZvX6s37h3AEwYs
D/iJK0zz9WWQJ3BHeLL5MbULUEPMUQ/IeJdgGXsHVnvjY6Pph9gFLDW4ztu3MR6XspsQvDtPcip/
Zpae/MCKsX2CpZ+/DyytIwhpkuPb07txQOmb0WFFnJmzs5XEscVIpGE3/Vmzl+J5qWvvCT55fWeU
33n260SIMgKSs2vFBtXe7dzMYMKI0+YruqLt9tVslIjjdy5iDTiP4sWaw1ovl6gssv6JBqWKqr5U
kVnWw6GvBtTCEGGt/mxlIZbjn7A2mNdWNuXMTfgvF3dy894bTrpPZcWK2/oxX4L05EzLH7IP16EA
npOtr07D/LEZKmszAKpdNp+QhdRCMzCSkH/aPfzRWv4eZWXLEwLwnZF1e71VS2ysLW8W80m3Sn2X
Onp3IPRRdyL+LZKBYVZhPFgrXEQ0J7elRSgKRd9l2XKyJFXgcxm0aXecOuVxF9ImAOVuSNk8tHZt
VXsXu9KfmSbdETOccUCrghbe326ZL/WH2kqXtAr7rHe/F/B5rb1l194Zx1aj2ReQNLq9THTvD61l
1t/PDGCP0QfHsmRbQqGf6hutctSpnl0q/3AxEn7DACqrsso7G/+39c5/Nv46GGca6B7PEjt/q4Qb
UAm19T63Tq1rwBejQtYhH6zQIWEf0Od30Y2TZf6QUzQzw9KgPnzAEkwXO8PMmyHCRcj5W/IY9Z+n
qnWzd4lejEVkizpFNlVLlmOg1OiFhaENX3pzEgVpV+l2Zlj1rW/tZdZ3xZfRWDQR2c7QGwcrRa6E
sVXe3Jns5qqkzaWjn4MF0ar1BWp/0xxoY5cSM/ZU53H0kZIYhj7svfm7XMzhTux0Y6S1q4LcHhUc
Wh7r3/9Pdbvqod77lSnPlI4EL7D+wxYdraJEi94+Uh7/os3ywYVfKw7U3OAabp4iF0Zv3paFfbIC
xF3g8+R9tGh6sivN2PkwWln1V+N0f+jysm4aJK1XGLXF9MgEX09vGtBI0VrTOpGBGW5og448LrD+
qtCWd0k5mxfg92B0CCDaw+SgSLp+gv98S8eSMijyxT4hGWZxK6dLBJG6u9M42iQLjLJ6bPACcO7I
hLZTgq9vCi/z7JNCGvPRHtPkxSpt/+JkxvKA/e90h392azwAnSuZjyPOZnw9q6wMZlQ+EE3IstgN
gS01T4ab5Y/WkIA3qLt7gn2b4Pr3/HwaLjiIULOC0Pd6vLgPZINOlHPiF6XfUXqbDi3tqscGomLY
oM7zTH9+OUiU6+88Y9tw6X9DY8/ym3YE9HKzgLIxfUiueAgKLetCjmV67OP5H4lS1+OUpdW5M5ws
aknJjkUc1LhcBvg9KL7722fl6lCuUmFrvzsg+cR9frNr+xoadkcNEbp06R4oPMy7GN5JpLXNvRbx
pozwe8qr0huiT6tY1zapHmWgN4tInFNHxBZWZaNHWdXUUTU1+oPZDadhYGDVV7j/pU1yp0pzY61p
f8LZASsDA2Brr1nBeymd3sSHslncncjM8cgR4sM6eY8QUJvu4bEju1QM6s69t0VnrxN/NfRmmw1t
J11NpO6pE2La94ZCcqTQnXe22XqHBYT9LmbZn8apHnZSDMnRTv4QaPX7J3DHr5pb8J6viLg2bN+i
9XP3lOWVexCGMexSKe5qfa6Pxeubl+YXZHVeE8QS6PZtDhQBfYPGqX4Shjt7h7GLKTL0AhvE/Zil
ehN6CHy2oSkz450txThHY0/nbNcFXtXvFhejszu57PWyQ6CiJ4KCONmsuWW0libSn31p6SeZtqeF
p3V+sqR3IX7Gt9tznnP0Mu7EWtd3M4UI9vn6nQFebJ8fMNYKcU6bj1A55V7TUyPEyHC+c4Ncnyau
SALUFW5Jj2Jbl16KUtDai62TGpxpN7TD+CjB8kZ1GSeHBkA0OvdL+xOdKgry6XhPoe7GJNf3dcUz
WYSV23xaqIXSVVbZp8ZoHDSPguzsAWi4c3RujkIjnHuHFNrf4gNrw6m6UpvsE3G3/sRXLz7lSeHd
cUT6jevZbFsadERAvHOUqLeVxRY3YST1Wu+kN0E5nkRWGAkSaAJYG56MrayfTa2VzgXhxj65qNwN
5tBO6+Qff/Hy+L1s20Hn5srtAnKeJ9E4SHdocDX/1ApHsQcNGqHuhFUXe59SMMBqhxBw9i3TfTTv
hOMIMKRaUenee2GUcgozReFph1JG/pdupaP5aHtDj2CB1rjzHwrJcjFw73NB8f1+pwebu8lJgdfN
SW6fZuHXzwJ9c7jUXvH97VfmOiLjBaNjQyMFxQ8O4ut7gVKq3SI7YJ/qJJ5fqmLpXxK/hy4/CmtP
43k8dFo1Rm8PeuPo4/mw4kvJrLjeN4PaZuJJc8E7tzX69sF0Kw0zQ8t6IK6w8ZELsn0X+Pku7UVx
TwLixr6lM8qDSkeMmuT2dTfLJsOUB8c/rMnGCOUwJyqG6p5g7O1ReM8QcKa4v71o9J59ChbdO82j
Kvd0puwn/Nfulah/c9Y2p4NiErEtZfeVabbJEDKjwxIhhQGWIzGIK4wGHnMycGeaO3kQbl58Xwrd
ej9PevYSsLQ/eevSaOzk+BMJbfX+7VW9sZXWVJnaPMV56srbfFmUWL9JDeNKIKtPdEUussBLyIdE
mg7x/BxoVn54e8jrGIl61srqhHUBpWkbuCRJ0jpQtNFBq7X40g+Bvc8mWz7U9qzfudWvl5TVJD1i
NamIorj0+qBkg5MIYkHtVIJ4cEM1eK0ZVZ6bm3dC++s5sZwueBioTTyQV+U6P55pjkntpHXz/L0i
1y9CT3Tm53gK7umKXh/EdevwUKydKwpJm4NIj06vg8VnrDivvZ1ejnYdVoXfiAggVCpD3e4yuUO0
R1kI6ufmH5pPcck5YN9IBPkT9P42CAiaZZGJUSdn7Kb9sKWiHs2z+Panu4RB0GoliaZbRiH09dKl
WdX3NhKTZ0+2bljZXv8JOuiyq4fUvdPEubV4gC9+gxO5vLe0FMNgzRq8C85NU5kPHVYPB9FXzlOT
Jsad43ZzKNx8iZ4wciANfD0rCwIjKVEP3X2oP3SZ3T5QSv68eKW4U0i93vnI1YCMXl1DACZtn4g2
6PM0kUFy7qWuXXp9rH4aqV1Hby/S9e3BWwf8DK2j3yI9m0Ua4mwu0BOtzl7lrzazQ/2t66X41QaO
fJ5l0r8XKATeWa7rqa2vLNfVKkmFwtim3V4pXMIKNwOu6INlgjHEX8Ky8369Pbcbw0C55HgR4TPJ
bQdshufAy923mM5J+hqlnT0PPMnHPx8FtCDvAeeIOH/9wv+pPKSEOHksQMfE5dDvWqCYu7Iy7pEo
rrYdwTNBETj2VQ0d2ObrUdCQXQk9mjybxRjvSpe3MzHKAmGOP0Uu/zaBAB29Fr9W7v72cgAH17UF
gLxTP/b9i7U47Y+xtf4Q2PF7FMJ1m1idHXBFoyb3HRUZPypsSTa91AvKsEvm9nci2astAHgEZBY+
GihcERasn/U/iyMJaLiH0GrpZ6OJxjZNomC5q4B0vTgk0tSd+A+9LfCqr0epEUQJlIBqhWyUZeyz
xS2OQRVYU2S2uIW8vd9uDUbnjF4OQoArhPn1YK6Np4K04uCUTUvqPta+OVNJrSsVhybM3DuX+FUF
anXaXF8JikK8F9v3t9WWtlGAGU6OLdzQLWURNk661+bqW6rqe8KKt0bDcI8MijNLt3VzluZRQ3I7
WeITSBbzx9zOmHkWrfbYk9kloZM4f9i+Zheu3Hpq29Q/aGlsEx19GPRAA8J5tkA0RaLs+v3g1Eqi
x9y39ZF48g/l+NYRV/8ugFqwEKimbyoCWZk4/YTPNn6bo/MPqh/a+4468Mvbm+R6369nCt4y9yxk
qN/Vtv/s+xK2rUErSpxRdDI/BW0svkIvEg//l1EIzbgpVjrFZi41JCQ0r4AYBLDt97hSU6AT0z3N
tKsnivowi7PWT1bBzW1FDnswvBDcfjgH9eK9K/RM7Ed8DJ6sHKOnwp3UvmyNPwRYskxkgTTHiV5Q
lID58PqUlXbnaOhED2fE6qqD0RR5pHcDgtEwB6K3v+Ia7b1KJzZDba72waHl1dETPpuVv7xYbm5H
Kl3R34aVRVk5F+8DlZaPhVZM+7dHvs5kOGRrT4eUkNyMGuTrWSL156DdbQ7neZTpY5GCrrPdsokG
v8DdJ0b7e5RL2MjYOwqpjQiewweS8H3BTIalL6s7P+j6biNgpJtFt8mAzrCVyeQjtEs3D9PZ8HFT
AbupvfMyv97PSFjfifdv7CpwfkCQ137u2hl/PXVEVIXV2+l8HmVeHuFKumHZj1NozF2Jz1Wj9qNI
rTsH5uaguLevTHUM3LfUAnoLU6khunPGHLN+SoCJHYrWHs8U+sV7D+nyX7mf3+vDXBXGTGAPyCHz
ZlD3uwICkcgkVdcU49lN9Sp/l4vaCREt+ydeTb4WNM93JXre4QBgyDiOjndX5PXGqhJcrs4NyGyt
dfXXn9ppslG2fTKhOxcPh9lTWSTGhCxnSObHOzt6PZebw0RRc1Wj8lZK8pZENAbUFmZlTRhPJbIO
66TznDAZsvKDUazqNlY+xz9rZrmEg2GmWlT2NnL+yyioMMVdnjh3Tvetya8dBdYArhHtvteTbwea
3EiO4MJXYf/nOWOw6yftGOhVd7wz9zVs3s6drYygJ1E1f25Os7sambhDNp9j0c4OHZL2Q15+N0vf
gWzb5vM3jw8OXyLDbDgcMS4JHey87rSsjFsTttBBJDzBfgRR7NcT1uHYNtXIwTJHCYauCIJh37pp
cHHMyjlnifGjtUyUprJmzr7lhXhMdf+Tm9hpERa+PARmZe/aBJWDYybQNbwTPd04DDBeWAbEvTgL
26R0UPDxnUKfeRgH03lyKBM7O0E93AtLRy1mmDndJ1PEZhrZyBRlIfX5RN1pvdz6EbyZBDirAAF1
m9efKMOILxi1fj7zCnVz5PrIOVauiB+NnFaMHxTDTiT6v53XlT8mv0cz9e2dch1mEQ3bNDK58bmJ
tikLAsud0EuuoWxo6WKW87OJEeeuIlp9EK24M9sb7xv7gL1AskdjbWtGX7WYPXh5rs5dlcpHXcQt
uYuAmhHaKnn29aoNEYaX55bY717atBUgW99xVB7gLGKCSNFzCxeMszyNu7RWZ+qi1UGiV0BXxcfG
Jdfa91qMAKbVO1hoCGELH4GErnkJdIkTSB4M0owaHAzP1jLJY1IO097s3J91szQ7q27vRRzrudic
3v9heYh0fjPlX28KX5ukieMHKDzW5jAgqRH2uW3fuSRubL1VcpjV53zSmN/ENVY7Gm2TZuqM0V36
rJkmQI06MbAWWOz9MBUKnTVHfByHovtVetnw9e2d99vW/GqWSOs5OOpAadqGv5WHPHrLmwN4ZJiP
y+Qne1NPNYQj0OTtmnh4sZKg+JRwpe58B2ien2htmJaZfchmzYs85VmhShxjlxdy3vsUVe8cjhtv
NGRxgAQmao2oKW4ubJkhl4/tjzrj/7mc6kktL3OARk+YWl1HK9KM5beyNO4kqlts2e+Nyp206ioB
saEM+Xr5O9HX/TgqdZ60oN05Q1eEYzrN7/idH9m7mD+2Tb33mjiIbG/1u2718ZNonflppM4I4ty7
p31x49zCE8TOHTydDqJvE5fKqdBUnKXLmWYFLWF9GskAA21AuqHP5+IoOk8erJIGyeRrxee3N8qt
VaCgQl/HZZNcUd4okQ6diS7LWerG+I+yEKX2LOJ9CRA3bMsgvZRlEfxfFoFaGKoYCFZDKdicDnTW
SgsfMHX2vUE/K9/gqA9S6PqxqE0dBWWH1yM000zHCa6c088aHM76sUBBz0H0v+hkSNLlf2kwj//2
9ge5cWcTOSGiwY8DFWduVgPNvNhDoEKdwbIi2pHnUNZDI/XocyxdcpmtuZd33spbNxKdBUI2MBEW
TezXWxJnV73WHAyFFomXhjaX7sdlWKo7dc5r5AdXNHD/9XJe21PboL/PmFsdC3VuTCrwUez7wd5Q
CbG4NjUyfww8YX6oRWv/64IZ+FdD6Cw5dFCNwH8MpnHPEeXmSQQs6/JSQcxF1eb1tGfHRh9Z65Zz
Z+XuvM9a3bXDdkJTdSdRXTroBSvs4wD5V2BXeY/Eg6n/mLy5urhDlyAJiLXJrynzOnXvS90IrYjj
IUKRH/G/2zpTH0yWFqf9co4ny/7SoC+hA6tylv1Y28QRjqGqczAE6JSg//SrsNvjggrXYxYklLwG
uItfF6QEQlTAvFAiKHAnpfrdt3h9uUOgQlMGkxdU2olvXn+5Tp/LwKgr/WxSZx2ehiDWXkbqf8mD
LWxqOfToi+eae9QIMy3IXpy5rv9uSs25CBcj2a5X0yd8mIN5v1KU+edlD3G+M+yTp6EwCkRmiIc7
0cn1Jn/9m9e//59KCSr/rts1Kb9Zofgiy8DaIYIYPL59eq9XjlE8wi36rjf6n0omK4401s8WOIv8
XPA8Tnu/bq3ynb60Vr57e7jrxJ7HHSGAFakLnBENqNezgqEX5InHHtYWDyyl1XdWy7OZ4Tmz+MWh
77vL2MvpveaphmCIiuKKQ9emlxJdmQYHsRkN8bd/0zrkq81BDE1OQo0NGh+3ymZzzHa55LFpLWfA
IFMTjnVd7ieQMNiaUVQ4aV4zervOqgs9AiaSDZ8MO21/vv0brpOT9UfQfuZBWaFm2+JpN7vc2Ggy
nJsWPdJwyvHsChOrOhSpM1PatLXxrDlmSY7mz7sCMatHhK38vZdSAs17jfqIpsrPs8raKJ1RSH/7
911tRn4enjkQbdE59OnSbZYtR98zHnv9XHJuq9BK89IJEXux5ujtga7e9nWg36Jk0A+pWG/2h69r
xZIhqHtuprIk0Kj+Sub5q9Zp/winiQA2H1y9Prw95jXsiyYWw1JXAz5IPL55wty4xE4aLvRZGcDU
d/2gDZ+dpotBioyxwKBzHrp3xLxaBegtt/JwqSy3ChXcS/3O/K8fHX6LzXfmKqXjC9bj9ZdWVlrT
pFH6ubP7QLzTUgKoJ4NX9FnkdRIcKvK+PBpce473YMhaB9V/8D2EggO4Q3SB7a9vf50bS09ETK5C
w2/t82ziv6QZzBamiHGWVi9OcaAPH3JHBfey8/WUbU4hhSfib3YXW22rAmkMcpgb4tCzmib3b7ev
gdentTa2UV0kTrXTUiWyJx1vAyMSZOXxbsEZ40faByoI50HR4Ajz2mwx7ZBQle6xGX5zcV79Psqu
1G8gV5IFsUk260INTCMKGItLXhmls28nQ2nvTbS2YhtbxwkfcsMcZ/W+5v9DVDDIMWQ7xB6h6KkB
W1zsdU9TYl8C7YeEXxR69yBSPB+/DiJRc1S1VTl9yazcng6mM2naSxn7o/jHV80iL0GceU4f5mYm
mr+EldMqCpGlcRwZJXgRVQs0usmqo6SWON27ainmXy74iuRZ4HUxnOu+qLQ71+b1Vc6LT+mIUJhn
FRmUzcbIWnc2xZxkF79QJhBCJH/+tgvX+j4v+QQ+czSFAaLaCUA821pufVO5guHeWUleRWZvpNUL
1Bhh3bmq1oV4vVBriQ305Nr0YjttrioYlXHeZSVeYl46vZNO3/+gy8BZNlxtCt6l3qxb2NdgR/jw
9kG5urqobyHOQsIEtBKkxmaH6IraUlKb6WVI4TE/iKlN/GOJDBuWYrYoQTIG/QUKVSJwkEdL9c56
XJ1TCqmAsfkvPQlInJtnrJwaAifXTS+iDCYRYjQ6fjK95h434PrzsvsJh3nEV/30LdLca3hmZkev
LzUi5f7OGoKp+6AXSLf+pfy0/jcmU/mJ2xR2DG9/3qtIhSeaVgDsHm4HUITr/P8TD63CPmaTIbHS
zpn/2GmBdmywGz7aTqPdCYquP+UaDVDphzgKLmyrWhSMU+XTZGkuSrjqwcQB9ZiiDx69PaHrUZxV
634dhoIXneDXE9LS0mzEIJuL3pUOfKLZixqra+/EvlfpGazGdQ7IZHAsrupM/bjEQWH2zWWwg+aI
iuJwnPza/uSNY7A3DY2w++1pXYVTK42SQo4BehtE7xZDZAZ+M5TWIC7E+iaeomSpGJhZYCoPysnc
+B2BaNZ8TKAdzns0jLzphwy6tLtHpLreL8BUoMSSJ0FFB3v7+vOOS2AJJPbaC5Xd5kEXpooPMKpb
Ixw84y5N4MZnXjsnq6wG9EKMwF6P5pj1RJk2FReNLbWvu6p7qH0VPIyJZeahAdLUuLN9bsxv5TZT
MaN4CQxns33yorEVUFdxSebcxTMnBxgf5J785nja/O/ba3pjqxKPrPAvUDEAJTdjDf6sZ0rXxcXI
LNHvbCvB9FM3Byr1bw906zPSGQaWvnbZr6oruYFBItgjgVNqpu8sbMjOlKbEszn0dAaKaVZ3Brz5
FZFS/Z8eBAXI1+umy9H3MzWJSzORsIMt1p/QrlyeXJ9Q8+253RwK5Jm9XowE0Zv3wcO3flgcIS5T
HLjVblG61UadEyTBY9p707e3R6Nozk9/9RCCTySM9FdI38qk3hwAiITlVGOLdEEQGdfjYCcso3mH
Dm51xti+iSyEnr/6rnbW9OlnDol+Xy1BfVCCsr4iytz5SzE+zwNAhxB30vGXvQj3n0nVOzUX3i5N
SuMxhbIV1paY5A5DDBIDMyswSWuM0BrK9CiqEk3Qvg6yr6mhzqK3vOdgcA2SfE0Lm3r16S2C8kJJ
ez7N0vbfdVna7Yl2R1ySxvPY9nR1tbhUF1UMYq+nro++lYfi36LSr5kyREPnTA77JEmxyRmGiH/V
eDAH7Xsl82c3rueHVkeibcrioQwz4VVp6CWyuwAkN5Iot/zqY2053QnRk+JUzLF+rJ1OcVPocYhk
5rs69ss9v2q++JhSH9qhUO2QPtK8nJOvOVX8F2QA51+GqOIialVQnOWq5LNr00m6zx60/OyjF4O8
eWrdhY8VoJodfHbwjMkj8IAsz9qd+zTVozGGZVOa7UOgvOZXN09pGnZ6i39Wg8llcVCVS4k6TCuz
ZEWWmsiO723X4gLN21iCpyzRvBpbIuH95dtTnj3487iqK/TVOHXppedpVp9cHar7A2YrdvwVkl8m
3d2Qoyzh7PTB6KcHxyvaf8fZAarrp3NqH1Axm5tjb6yKZnpWpNlhAd1P7AYXiYyYo9XtYw3ngMhS
csoOaI2JZQ9Tdj5pUIR+mkPXYtbZEO6NS+cmh9SYzHnXez0ayVOvZjPSc91vdk4HTDcM0GzGU0Wf
pI5u8liKh76UaX2aA7ydHpw+M+eIDKGqP02wBfsj/eMR7cK4pBKOWoVLgIDrhX4GweUYx7LOK7zA
2rw1oVn4WiK/9mXeaZ+suJj+7e3Ocj7XXEey2tl03Iqd0egyOKRB4Y1HIPdE1qNZQixVli8FxTbe
2APOBWO9N6aiQYhsGvzvpl2hwQBSaSjCrnVb3IaogBX70RHBx7YWerHLOhVX2K/FWRPaQTKVx3Yq
2uGzDRF7+Z6lUmUfRTk0P0bMhNSDEJnKo7qV0g29xmmrD7H0Kmg5We5BUHHTjmKarXISAActl6QL
82LIzR1W4WZKRijL8ofVprUI6Q2M1hCOEx0FJM3z4QUBJd9+Goqk/DLNZQKcF4KXfN+C2rNKgBSG
2TPMqpxlyUpBiUV1Ln5KJKZiF0e2nrueoNjvn3oHl9TLYjdURGXv4UmUZe40HdAcVuVznMfp8Fnz
G/1fwvQujVKHrI0DhD/d3jeEKjC70Mfuw2yprn+RQd/2q7pmqU8XLHiEFeI9ZI9hRTazPHlNrre7
pXEofLvCX5W0sEsPZByi6DMWj/4ys5F8lG7cloriYlF+7itXOxWof/kfmmm2UgWBISm9iIBsbP62
ga0En9O8b9NILG7r7rReVzql9GFAk2/2JhjMWFAfVeH409+xUTXls5YzKA4hZiIO04Q9vWnHPg88
PNmcFnGe5vmXBGB0dbBzexxDbO9xF4qRVPiaqkR0oeNl6fAO+2FVh7oqpuGEQFxdHDVibS0iQ3AU
nOnB9j64CuG0HeqOthfqXm+LvWLd+jBYui5/sguvGqLSrNpmfbUKAm+nbJJ96drjclSiL6tzjAJZ
EMa5ZYrHoXPM6aIyEwWHwalwczJQr4LqUuddDINyrWRkS6ub7x2XTbHL4irB9dnGce2o66qtHqm4
40Q2LJQeQhce9Rc0Aak4uFoKrVsrdXt4j/mRpcNPn8xgF8hAVmcEDyztY6ObWfeBHyK1b9MIe/3i
GfGc7ms2uPvgtaW1RNRSejNiqX0rXLpi+eokCO81LG9qp9wWlL53nrSVs/OQPZ84A3FsOjusjKUT
VZWBfjWbfhr23pQr/9iquS8jTRdt9j52Da3mEs0HFfqg2aejsKGbhR1JaB/WvVzEe2XYsKOMGdm/
sBaSu07yL2se1Co6+FgbuVOdWLu5fFi6igrwFLTVl2QmlOVQCTZr0XbdlyHPgypq9Fo4IUh6+UMg
FvQt8b1Y33s9akgoI0K8P7U0ZHAoTEzu/GwG6Ie8XJtWx1RBwwjJgSSU86aGo6SVo6sekY9LRw53
02DS0DSZHvagML/rorPlTjjQJR90Oc92NHFN6h+buKVfUcyNSsOsXL2S/Ro5zHCusnLZz8rtnA+F
36v8URZDD1NpGDVrpreqNJTr7DQf0p3bj0HxK7cHW15aLcCTi0srFiHqen5/cKzGOjcd1IglzFWt
2tCf6wHR1TletINsK3v5ZeR+0R7cOfa+j43TyAgPMYq9pi6GORS9HddIU+Eje0QnIjVDQ+g1VBWF
t20ozdn+uNRLXR0cfuHLArtffm8XAzEDyFWQWHZcHWVz0OHvfM30pWq4gZalfp/0uHxQpYPEE9Gl
lMkRdFgBcGPKVLvP+QrrCSoSFWpz2wU7TJNo86uxn793IGXmQ+MhcrIbG2PBIrOeAvMFosJQfRhR
9Wo7MKZVVuzqJhu0KIEd7Z8hqFvflsmxUa0XnnqukPoEoFla1vgFb5NZPvXLWAzfeleldrgkgyYf
gUR5dZgZM+iOzndSuQfFW5RHZJHyLFpaAceD9uOwPMalXLJvqta97iBprWY7VKiG5TLZ4zAddF92
fjTZSaCeHasNPnt2XncPcWuY8mWmgunuzNaJu4fOW02d2yZGxgUoqz9+wHQlLw+F5i/aicdEfEMN
Ghv6oCkyfEMpkvxFGSlPI8nHpp3toKX4UCSLaJ7N3Ku976R/hAhW71nT3h1bbbhgeGfWx8THj263
SHwP9rPTlAVXktUkF1AMFX4SnE7vAR6kXu6aObHNA4pshIJ0O8ZlvxCprN1lelo7v2qdNJSzZS9H
uzWT8p1p9ShXjnUyysdAdsp4CpbUw6apNkCeK7Y+XQUlCnlIdad2I90o2vFY9gvhi8jN5Mvssy2e
2P1A6vSUytoeN7VSnXDVG7vDbEAFDYeiSYuPsWVll77yjHbnxmPOtRFbqsTR0xgaPs4kYmjQa9+N
V89KI7NqYmbre/X7KUPj9ZDZi1kdbYMg7JAMQTM8tYLodl8mqdBe8DWz/MiWMtWKEDGKkUAPa5Yg
XnaTmZbqZxLIPMjCvtTwZNLGohG7vBToaMABb8RB61paqp2Pe+rO60UyRbMRa9oXe4mTX0nem+aL
loruqxEbaPlHuqNm+eBC28DlO80a9ZRNmfGt02xwX/FAtS4MpBvPB4LwVr0LKhuDmK6uu4+92QTB
Y4L5XR0S4Ml2DzzfrQ+Io6Yox1lOGfBwtcMXh7rfk5HHbv4INb+Hr8cXKY5zyc5HQHDqpqisneov
Y9JrJ5rzfrYfmmHRPusEYF7I1nXmaFgMv97Nbm5pF23Wq+xgiaZ/aqy8jA+lrlkKI4jUqeHaa3WP
w0vHNVAuNjZLiaPP1T7lOg6ekEdpue3jaqgfXfZ9Hy5GNyN5YxXVe81Urk8ARvh7mSxDWNH/Y++8
duNItjX9Kgd9n33Sm8HZG5h0ZUgWi0YSpZsERVHpI9K7p5+v1NuI7I3WzP000A2oKTJZmZERa/3r
NxXd3urb5Zxa/FcuNszSgRHL2meec0xB6k1fUSr9gSwAo9ibTSkcX1nZfa6abbU932xwaOQ1oRDe
8aTGJATWmbQrWSfmejVsPdFQi2vgLpFY7cI6c7acJYP3ITtRv7T10dadRh4oOAYZFEQvk3yRDPNr
uenOvNM2M0vjhKH65tvLYHdx2da5Ec34/2Z3vAvFtGvHjAFQScKRSzNWb/JaaOlS7eqLi41PRCVO
UwF+pNOdkWtl8TXBaWoMtV4psiWom7Y9y7Rsv6xZYeIRaOdJ07IRGIN7JaHFpj4gqkLUL71kkcTo
6S7Noew3NeMcX6f8VKreyPh5ZjZ6XHWarh1YiJfcehRURuwtqpeGpci2fvGhjiXdzZIbktoLHkkR
qSvC6/0gSROExYEpoRFaer5lN5Ps2zYs6sHZAruANRnwv+v+dIlMM3aUcAiAqRnd/IjIgDhWWx+Y
3BbOZj6YZTuLG7uY2yXSC0qUJ8TurbkyG1Bs77VgkjbcGHlmIQaexyqHUKXWKRpweJbK0vkwKJqR
6WPt9a6PscVUvsAM3Nq7Hz36f78s/yt9lec/mvH+7//Dn19ks3YkWQ3v/vj3m/ylk738PvzP5dv+
9dfeftPfb5tX8TB0r6/DzXPz/m+++UZ+/j+uHz4Pz2/+EAmOx/VufO3W+9d+rIYfF+E3vfzN/9sv
/tfrj5/yuDavf/vtRY5iuPy0NJfit3986fDtb79d0Lb//vnH/+Nrp+eab/vf9WuXvzyL/3p4riWT
0j9+5D+/7/W5H/72m6LZ7u/wbJBHwfNA9XwhHs2vf3zJ0X7HpY1pKd5+gHuX0YSQ3ZBdvo0vocyE
nqOCqcJj5Nt6Of7xNfN35tdAZrTFDCyABn/75+/45mH9++H9lxjrs8Tbrv/bb2/xlYt8kN/uAohx
JUhI78mKHeO5ybQm50HfND1MV832rXkdorIS6iEphv4XqLTxdkTG5wQmhhvq6OD4zGG9dwi/rhhe
y8s9PTrIL5MQo2UQgE7L3OPm9WPozkzPrLZMY7U1jb30zHTXr8okQs1Ms2PB/JZBWW4VPlZR5sHI
jfVVNONn9HUp5v+4pt535lp9SRWj3KWJptwqWE8qEV1gfliLqXheIJCotMhCJYl+mAOI5OJoySzW
ko8OICGNSrvpUcOm9vmn9fGPe//zvX6Lnf3x0UHLQVZ/jODe8580PamTtZ6GRybfZpC7sGDHlbKr
035Fi34737hcCdDftdCewgmHF/EOpWPLqjpjsOtHwdFxQhWjHZw208LEGZzCN1Ns8Mc51X+BDf5A
o/8N1v1xWQth+CVulwmOc0HVf5puGFkmF5Et9WMHShfr+ehAAPe60DSo4Yl+K0OJtRdVeXYtnOVl
tfvl8a9v8Q+i1vtfgYkxtm2YOKC+4KX6+VdQ1XTtTL2uH41W6Cea1XxHxeT5nVWfJO7KcWog9GgU
FwhH3e7UrB8PEH8S8tbLMirxtIiGUpl3dtWVnzGA7/zVdPJDoXvAqR6Bupke99m8XVfdqu//+pd/
vz4umYisDebTMCigsryD39NtNIyK3N6HQv1k62kglaNe/mppvH/hLxfBj5UL/GC7vX/hUQZgAZSW
ygPe7Ts7fx3qZscusFuKjz8+zf8/F37Du+OnB3s5d94cDMfn5vntOXL5+38cCAwefkcmglnmP88B
ftjvaHJ05gQoAaEO/OsUMK3fiVa6WDYxCL6cAayHfxwCuvq7CbsAyjUeCUxNmCP+P5wBCMbfoOyX
QTPnEOcT782FHvuD5/3Ti4skj7Z5KsUZGqF+5SoSRKokHdvOVZrJRdsCZ4FFPw7zB9ebT0XuJ+uu
+0ySQVhZ9iGf5fWoPttVC8gzvjZojHwvq/zePpZUwMQ6bKfFEF/6gW/M7zw92c+rg36TdjHYFhgp
TV8vYapaiG9zJ4OxPgvUHMWzSd1DyqqSR3PaYW1mqprf1LVFhGeVw+XPKJ6DJM2rJ6D0LRSF/o1Y
jxqUtLNxGb5FYo0HkXwZtk6N65WJ2WY4aZQ2D3TwfTBm5hRAiTNCb9Y/uXJ9Ye8w9wCnsLerDMaa
nKpPfSHqG6PXxn3RDbvyXJwRAOwHxOPQNVMTr7BSPXjb1VSm90q1uTt6q8YXnVaxqyxKtKXpU6tq
mz80i+vXL54EfJyPIE6OflhNYCYjLrI2IOHPXc2XsRRNTI9g+mo/L8wRGFZYUDOShAHBYRYK3a9T
WP4MCotEMKRJDWz9pQAHmAIbQYIgugN+D9pziauZ1PZCY5bpO4PxvVG67paNxg0TxTCfoCQ91wY0
lNopzcjsVS0AMSt2nlF/K3pwyT5N2BA7Q7INbulOVxctMJOpC8TUKDEW5y8A625IEpMXtXnRH/u1
rcLFblu/M605bIg5A0RS85sax9KI8b4IPa0Dxp769nGouuJ2dHuc6xZzCUtlyq7zCTBAGwCcmMeE
jlJ9nSq19ssCoITAjAxKRjHGWzJVT9QXGhWhxs7es2zHpv1STQh1xSqKUGuh1hrz4kR1Ir9eZkzB
uDqfBVgxt/GC1LeeHhWGgPo8jFmsV9YDDy9n1pumx4Gg38Bp7WUP3/ButXoBJbxKotaUKnY6q3xI
SifdLSVTEEMtY7Om7SGmREMNJUyqmLk/boxrzuqQuBwYK1405px+NmbLiQZBQgNZTNoQMDmDWFKP
+TNmZE60TpdFPuIl6LSC/r6qXN8QahGN6SqPRS+cQ18nFfeAiYfSgjL2bZ0G47ya10lRu36yAKwz
sW78vBl5fMDzvlSA/pXUmTAXuqjTuq6dvidePt3UtoEGZ9gcPSrJh4u0Xp19AtZyLY6neZ4IOd3o
BPUlu1V4kFFegoC7ipLSjrlZUG6yCHVPcWIMUnhfNROCtmOLoE/qLAZRN/ZVgt8VcRWlr3Vl+1Rl
Wut7jHmCUR36ne5U3ZXWL11kF8gRcCIa9ZAKeQ6k7MqY+6D6goFTBCmFyCWr4up5NR4yXWeMo+QL
pWCSRkMqjQOYoQBmaLRghQoarKlh+uVUpKGTTh8EmcpBPhkfYc9k/qB569F02cVgLH4qB50wNKk5
Qe7k3x0z7UOUigzbLD6OMq63omsUiIlpHnldbZ4yhzfZFAAWKWBi0G5eEUGkgXSb2+5ulYqLGY1s
bxiDGYfOK9bQGhfeRo3mXp8SLULKg9whqfKjkMw2Omeu/S5Nt2it59IfW95fUbYThNI19e06f54V
y/PL0pHHlI/rlwqjPZcGcq8n1XSox+0zZDxy0hnJhOq0ZSHdH7XM3KVQFiwZdU1PPguRsTEI0q8Y
LXQiPw1o/zg6Lmx+FMow513rXc1H1hBtqtGJMwYzV7U3hhZvgkq+sqfUHxKbxCGpJb9oIt6xtrio
RfvDNSHQXMgt7y9azk2pEnOjnU0Jj7FlODFUbBHfhpk7o81+3T+oBnDkHdJfeJ72L1gLb5kEl8tf
XJAvXAIm0xenyrdFZtmoDUhiop4LQXiwX7AQfyoYftkpcAEM1nCigFJDc4Za/10luMLsYtU5xrkr
iy9KXjy1hkkrP/yKZva2GPxxHciZCIXIuuFy72kuiL8LR20r6yy6HSBIOB8wBcBA6heF7Z/uF8wg
zIbhWdFv2lhIv71fiUb+cuu03nm6zKO9FzX7hbTkT/XL2ws471gCa+1JvSUH5twbN0V/Ksy7oqZl
/1dz/x8eyduW6setguzNQodgq2OZdHkPfiqRZrgeCmMU9zxCC8ymK/OCiJl3qvm9yV7++lL/4XbR
BVy8QZxLaMJ7NxJuV6XKXPPOrXGcBZrNX7Cp/vzzaY8wR7h0/th5vbdN1PFTgVfQKmeCAMUWUmj8
9e//51sFaxMCIRFoGNTSEL69Vc1FQ6tspbyD5VoPsZfFarYzmmD+lajvz4+dLgarB1iiRCSr73kv
Be/PNqZTced6Qzwp/YOXr5+72f3615/nz2/JJZEbghtHOS4070mJjjfmeW1k+Z0+3BvbxzQdfG18
ydpfmeO9v2/mheqJ8IRHArkGBvnb+5Ya1FOXqfM5a9Bf3U5jTCztmgS98guHoPf3jQtdyG0YBDkY
rEG5fHuh1VJ6bXXJLsIfM9CrZyV/KH/l2PgODKCTZQ1cyLWsYTTBBLm8vchkdmnCGkzPopgQo4/+
yn7p3eUES6vTscb9wLWKoEj+aDvfoJE/gyzvF/eFsMfGzAbKq4MK+d1lmXY1S2mbxbkNxuRVKL86
794BWJfPRV0JnYUPd9H9/zibftoIcrcgoYIR+RkL+sVHVShvOqPUqCWcJtDVZIzqVZg+SVFqNOMz
FUyYTX7RRzbwQZFPujobvpwsGehtYd3Vop4Oq2q/LqmVn3NJ9IXjDc5OIDGItMlqAlehhOhxB6Yl
a+fUd3MK5M1GwdiUF/Nuz0pu3Ukb/Mnst9iuE2svdetXXsl/XjKXT43BIE7X8HKdd7BdmayK2+DO
fMY81yMvRp608vzXr9l/eHJcgnfWhftMbsa7HbaSXmfgeFKcxbVFRzMFf/3j37/FPDeEEQCPQKYs
jPeinabFMwhghE9Q3GTGd2X8PixOsA6/StX888dwaNnxOMdyGxbpe6fUviaBA+7yeJ7l5ruPcI1/
sb3+6gKXD/rTAjRdXam0ywWwA+xWvxnCv75RbG6XDeDfKNpljXMqwG/mHw050XshT2EbhZoqrXPr
lDr5HUKQB+qU+Z7E72Uvl6YPK2r6J73oYTVwxuzmvtAgTTD+Y/nODunjaXlDW51O7RQtxZTgAeHl
cZNnL1Zv2Gcv8cZjVhVJEtuz/lllYhyMC8UW85ncPJD1nFwT7NQBLcz6Sc0xLe7HeiX9b27DtLfc
K+xKHczNoB7rB0ut5khwU06THOpHvDabHaNUGCCZkX5f2qXebVg0zEcHOlHUWRMtfuEucTeParDM
RhmmSvdhW+CzIZfqU+FP1PJ2gJPffCw3s4qBj/G1nbIBO4Hmc7N41m5qdIbRnIHBoi/eCdFqHRJH
kDMStjP4D2yyfokX0SemZoRmYWG1A/fLbvqqBVgxJnnrLkp7jzUz5j6id7/Y5divgdMkGengW/vB
bJf2BvaWfcS0votGzD0ZQM1VnOuZ+TXnqR5dS4yhPU/lzqpc51vPxC1YekcN02ZWowXIJEBmm0YG
EoiD69KQKKkxx527vsAAKPxeTJ+hp5qhCUEh8irdDir4v7sux7hQT7N7VW+eMFJB49Yvdlw0oghm
t1iu0h4b/aGdgCexxZpi2VbcqcRsbpD3CxjRUxss7sWNOZU23D0MKmRlbqc2n0Q8WG3hj3XHr9mt
aAzSptmNuTPQn5qND9Az7uVUZpHWGDP0hSEd/VaRQEqD6ty0uN4eWob0oedW7h0BFFygWPRiv4nh
ozaoXdAqRRn3Rt76xJi2fkrK3UGrGRxr1Wheaxh5XHf2bPllZW1HSjqPLEUYgfZUQc5aVJfe3FOK
WOkb13wtRuuG1hITk1ot/Eot5T2JYSZLZjRfHRpWM8rcbnzFg/lJuFVyWNxuPq4g5Ndb0hNLPXnb
vWTocTXWYv6eju7XqSbmSC07O+499nsja5aYG61c0ne3u3K2SnT5drbXhFdGrlyMW3zSNZ6pY9wC
r9gHCNJGnEmb1sNp6RFTRsDC4tu8Ov3oLekUr4RpBHJYshgXuvo71k+631jIaurRmaMsWewr2if3
wFS5Opawk4K0XpuDkBkPuMCowx5MK+6hfx0Ey/d+GaHdBJnZG3fdNNnQLN0t0BQkTVALkgAQoomq
zaLYc1wFHQ/Un361xgAm33NnaiISxpADBDT9flTXjv+v6HSIRb0D6bvEwVa40kuDKYGLX4xTMoDe
8vbZXQc3EpZ6J+1NIAFPh0OWjvKkLFN7KKETRW66WvsSo5QDXSgmGJtGl9toxkGzRcpfht2pYZAc
QtrMfXsdZ8Yf21qFwnAImYJheuVd/JBXbSxiLe1UX2JQNMsG/KKRdVDY9YWesOZHqA92OCbrMVGA
GZ9r+wOIyYmWIA0S+JDXNgXVdWmQQFOaQsYpT9B3iz4oxCNuS6FX2xEc90t/P+fRZJTfKI8eBsMe
FHZMaX7R06ULnX76MNur9IVItIOZySrOere4Zdie7HP8I32tX/ujVTpKZM9FdujAbffQFJpdBV3u
ZlybLahmQ4Zz5bqqr+gYASlDNd11zfiy1loezsngnkGAAKnMzgwbyC8h/FnjZlUWog8GUk5NYyz2
Y6V40Vyl0leRxgfEIUxhxVQy85d8aSKrXq37RZYK1MbxZk1V+9AN7GTaoKjPim31VxtBrVHDNrvr
sqENqG6doMhW3lNshA7Sbuuoquom1usUChQIG6ysUp412EoR3IBqL2xh30yTtcVZ237bisa79gpF
ORo5JpAqCnH4JtI7jjJ5Gi3vy1qpn2ecDgM7b5h3V3keWxMhOmIRL/qkjsGmm3BTBpfNEqX012Wt
+z3EKXmntfP0ChGgzFACmXqg2uP0ODVtccW22B6GPilPTqM1tymh0hAbi3y3evm9hltu1GwVfvqr
8oBH8bQXaerEcrTyA3iRGvQX6BYhlbfLthHZNYyreDTW4rQhsPdnhfs6tor3OV9FF8kirQ+rtzZ7
017Sz9oyOJEtS1jB+licZ1txEcsnbUBajObjGjqe1nmqg6W5GBa0mC2RxFq0vlAa53FuSIOuZNLv
IaFxDCbsdwEEUOB1pR6eNNigePFgisJ2z/ngr8PyYtjcsUrt7L06GuWDJwsXq65qzYEDE/W4tYt6
GqqzBIoqQHOd+aWvHfWx3MB8uqI1d4C+9y2ZC7Ghr1OMm+qGg8L8KiTJkUgLvWNX1BJqjKbemCPU
jZSSLGCSCQJfZK+NV7DE7c3FHkxgYp4JnIhx6Q44SPPz4hhfZd6n3/RpVkKjT/pb1ynkV/z0GQVn
tpKHir40J6cwdLZvC9qIAcMKQaUW4OhYXC2uyq0bqSNGWbyMi1kbUddrBrRLuy/vMtdeuXdzke7K
CYKpz0mOOAR2967Wi/S8wmCdfNGrWyypMU6SUiFyhFEF8Gxav/U6Z1f1sojVOnsByyMud2n1Y6GY
n+ZOajdSpl9VPkQI2Rg0ewXNFn6RdPXoewJ69JAY8sE0gbfbvOIMFw10KYuwnDvhjDDoB0s9afkA
e0tNswgNz+r6/VZ7PoxVxEDEGZhHJXPSsF8c5SwThL2s+f5uqcbOT3GsOvWCc911yz7MTDUlZETt
A8NIakxPpvwJj5HiUF+gXNll/GhL/6JiPn+l2hf3HkYOUZ5ILdbofXzI3TMWY2MXwdv5Dtene84s
7XW+/DtbXcjCGY5ZP3hj0Cmud8NgHmUGIyH8NEZ87fRqv3Rt9cpwC4VF7/KyGuqLWWTPMG+V54ku
OR7hDUZKqeqPq524wcU1kr1P2bpTUSrMeZIJMhY8m/2ESQSTDXcO8FtTUUg0xEy6q4KViS6jHoZT
6HaCcqOf1vNYqc+plMUMa7X7qhnbq2kJ5QCY1w2+qSxroOKyeIUfXh7ZNVOO2Z6+GhVsVuhfbB5D
ptAvDyNHpjLNJxu3Sd9YOXxXVLPiEmLi7nA8uJ3T9WQwRxpUM+rMj1365KZelGvuhOmGk/rzZC63
5gouCUH9u1Jvr52iDKC7PeFPKIsCXuf5ispDxjWcErpndPSrnMcLkZHsYRsiK+zxKTC9oY3Ip1Zu
ClqesF1bsacuLm8kO8+JcZrwlxU8dtoshOhSTWSgrHb7mZmCSmllad0OU415N6HNDWkI0rAukjUe
PT09GLhQBJh5fRFaWe3XYoR9ldvt0SiNcac0tXdsB3R3qwa9jzGl7hv56sbIKqE6bknpL1U2xXll
vxgF0hU8uXPOw9G+ksls7TSrxd7FAz5tDAr4Ek7joby4cqsMwnx787zrTHFOnVdtgRSb8jGtVhyU
GON8zLWKOaNgntly1IKdF6LIjiNsAMYVq82vtizHtNbaANcp9351gfF1Q1mAVBZm6ubwIqY+uZ5H
2HPwip9tjfIrr7UFWvWFtpt3qdznbjUisZslPFazCYeRuHa4wdY+re3h67qI5LToRP5mazMH8Ne1
+86kqCW+y+LQzQ7FIu9YcWaIEMO9LdypPFc9day9yA9L1rFseuK35kLpDqIzPjXuYEZJRsRcl4hv
K8VSZHs5yxToaYc8UOv8rs/GUNbmelthgh84ENh8tcmnKJuT9aBJYh8JZmr1j71pbDGmpfQyzHg6
0COZXGVIWRfesxFLRGPqwpmslLNdTfPNlGJAzUa37qe2Uvbk03Sx2U4VAxsmbvDrR9Yv8mt2/QTl
b0sSNfpO+1AisfJ8TYUc75uwiO773rBealEWUd2YGZ1KMz7Wq2pyarbTrnYa91GyVlBNTJxIpgU3
DXdd6yB71QwUWqbjAJ6463tew1YzhyNSxW9CT+2oFQx8JZoQjhis/pfJSGOqBCsSi0WEJ3YYgWnm
XojB3D7ZugoFhzQj5hDNDZkivLH2GE1rf6r0IVgTOOjo1/J4adevJUgOZj/Nuk9l+mrhEHrj9az9
QWbo2XIrO62IiHyaltp3OmpJw5yUOKvF5i8lDA29gXTHiCtLUSjoWFnleXubJBNTrm315nAaTXU/
tl76YmzLEBvG0OzaLWOe2yTFvlq16WsujO3GVlE96KU67ttKrGeIlutHgt/0IxzHNTSVC7s1XdFl
Jop16FazvWrWyXuq7Lb4oCjalLMFLnOYKUq502m+dozdyRLxjHsrW2XKQHaZ/S2xyntDa/YdJXoD
YgWPXCUmRJUQQNTsiN6v/lioLSVeL5KniVFYzP4pdpbRz6HoEwNjthyMa1ZW6Odj6w8ZctRG3R5o
x8hp7NaL9WW2Qu+mxNuvCZPKLdfmZ9ELOxqNtL/dhBx8Q4O0nyOdh92cvqSt98B0F/q0W/d+Mpf2
Hpso62Zy2uLeZi0d7KTFGazn/KJQLU6mZeIjsVlmrBnL57xncCioLqNs1NedZ3dNtJFvH02ESAT1
zKSXxpoEQauyj3M+9mFuU5iqq2PcdIP23S6Qhcy8xjvCiqGh5xjZdeyZIc36Xa6l8yHD5Bqi7txd
2SoGRVOP1zV7m37tQAcI6ISzEwGn3Z3QK+OoCWFFqz2KQJe2FlZ9JfZdw/Mjd2kw/SyfNkaa48bU
ykFluEnvc5PlrwriJV82Fibxipsw4vO+DHU7XfSIn2xoC/t2FZqvll5/pUP5pPn0PtJuMd+fqKSm
IUMG3U8mj6WF5TUJGWyJYUb6RtWOmMaCwKQ0gamPbBKuwU6Qc1+EmWuhhJ8IU0KDDZfZUBO2RyVH
+QK5jBzGbptvCm8ChMQB4TjVlv2BSHNEZalh7XJvQ2fRynmfjHZzcYyDReShI0I9Acl6VKwPy1AT
EQSbPEBn9A3KQRk0WKJdIz75uiZWd5jKdQqMLVluoYAvO7WcX0dn9E4rBrJhwZCBPVIuh7QWKKk6
Nns4wuJKGo63r/VujlLe56BfnWbnItV6GDLTPU6jYz7Nq+GES65bn3VvdA9rmdT33LiUW76UL+2i
XJZF/cWc0AXUjXHiPbGvES7CAFbUIdIHy0LGhdJjhD1MwiL9adZIMxiFXoej7AnVdWnkWkgB9KX5
EE1DmQTphD5TGdli9JkmehkUJsfO1gdLMk6+PQ2vieyAiZrRDnuV9WC6qRv1ozdeJfOY7vF3GsIx
tYvjhSgXu3lxSXH0FaldrB2FvufFCAgDOcARsG6Nsqwf0T7YQTM0H0uvSyJTQLBvkg0ScpYXcasL
PoFWAcBbco5wuDcPTaE9wcYGMaCEiz21tPytKacYPrQdLCXCtQZkk5NKfyq7TonUgoQ0OGvzDpRf
j8GvwdQdqS874DCY4zgdclPplg+zWl42WEXsDK0kCHGAOzIRFBto1aVSzUwyP2oKFmNDNwSL3jrl
/cAGLnUVeFBQ+eupcsDt4bvRWz3ONGMZdpXTR722qdiX1nZYTmZ5LwtqKKftxS4juvmgzGu/6+Us
9jXeZXu7ndx4Mj0iZL1puOEjiKjFH+nGzGbteiGI5LkotM8wBYbAXYYiskyxhulcqzFCIaqGzDF3
RVvRuifpugfFonvPMyb4iCKuPYK9HmVayFtmw98l8ls0PziK2hN8p2GGz0JQrdjze3pBTZqFL4BQ
o2mW3UlvRoF0zuvPedeXV7M5fr3Yf7C9XTIH0Bzf0sesMGvc9JSjF6QgUlbzgM2KjAWuH/uy6eVV
SlanPw8wqbKE2131bXF09Np58lJVfx42Y42I6xj9DTEm7BDD2TcFL2aRNbiUDU6roKhLUPYuFqga
G7NvNtMHV0N2KdpiCvtu0Pdpv9YHTEW1W4YVvAdu0e3UotXuIKrDlNl6lQIzyS+aJxkpBNnEaTJ6
8TS4vW86Bp+mNZtdsY3j3k5JWyKs9HNr6sNOgIud2zVfoos2Ml501u4C++a2sPJpJ5NF26Xa5aii
t4udvNMi6BQe3S5yPcqep6nr5F6Hf+PX9C5BLVbUA6YmDwb8lBsYNn2YGHN72BbdhioyVbE7LNCW
MmgPSZOXKJEQfRdoumDeohBP09zepyZzHFmPDWpYkAUx1FpM9usWC7fpvs1Jmz0oTidChHwIvARQ
doI2xKIdnOdA6Yx4y4A45l2mNCGHWR70PcfHWBv+3I9IRIxKvy7RAAfC0QABmjShmkuFuKoRvaOs
0Z7KrFWDtEhcHxBn9IkekD7QSuJn2QiGrXvCt+F7XOPDsRydzKh3Ca1Q1Diyudbdofe9yhQ7lAal
jzuRvNmQn4aDY5cBGiztnEF32s8oYPxNEa9bWtYHNtoxliQrx1s9ruQalWC6hH4hih2qHQ8ywfTh
0itavRc2m6U8GdXkhrWjUJQa9nKE4CSPCBH0RwyAEDsqKSQoN1Pjue6/Ap4jQa02xU8d5Dlr3Wyp
v+mFFbtgY8GolNpuNMsCHzAHEo5eNQDD3UcVoXO40k9FaDASX2GIfUhJeL2f187vNXP2VwWVdEkF
5WtmswZET6wBbeQAxkf7jl7D/VRv+nLdGMqj7QAP9ogW8TueVc4HuEWp6tTUGT3A1Na+mBXYAWNj
J5rVVvNFsXXnC8aP7NPlmNad9XXOhhr4SWWEaci1CHIUx/uyHqsQR1vlE6ZF9rXegU3miJpCymvV
NxbVjLHOGO+L8qyKqxLLra+kR5e+YvYeKvySe6s19gkg8yKZ4uGahrLeZFpZxsrkFrveG53DUjvj
o5UlUBNzdbxactXc9UY6oKIRU1B2bccnJ8J5wdAJLjyOaQgG2mBCYb1L8Km+mqWjhFNtpD42bN1T
XsJB6yqtexhb4dY0xOiDiK0db6SlK6FelhgKKVL/yBgGPadDIegL2aaMF1A7IcjJI3yEj6kn/XKo
qvOi9J+66TIFmLc2KDM58YTn7trxAE6EO3ffysabbhOtaG91HDuvnFqfd+6Wfyy2ZLiCyYcOsRII
nUGjJSg9ovDQAcSNhE6pY46p/AAzX/9uJqo7sFK81F8SBV6WC+w2WFI9icV7JqLURhg3awBTOC23
aoeYfFndK23eNgyanHZX6MUUzzT2AbCr6vfKWsaGK8rrpdBfMhuxNniHsaKfzBD35VuFWYHtpc0t
cT3pZ7R0ymm0qLKGZUN8nnRY9gsrORu0jHTKlXbXF3aTBZ0DXgaIkIZpNsnANRfrirTJ+QRtqo+R
z2yfiA7bbgcVTxmaRNeFnth8atEChq7WNY8mwzwTYgHCR5t5BYeNYeXVs4s2/KAl2EDZFFw+mv9p
n2SbElp9rn1xvVr9Tpv42SqT+cT8Tf3iIYb7WNhyVDiyJu9oo2b0dSJn71uwuJ0yq4+mlqd+a9Aj
NFgBaF5vnFh4H41eunOozeP/Ie3MduNGsq77RAQ4D7dJ5qwpNdq6ISzJ5kwGGZyf/l+s/oAqpQwn
jP+m0UO1mJkMBk+cs/faxaPaCUHooMi3spvngtp0LrZ5zYw1qKZcuOtZCOynHWulSCva2pDgbzll
frAhdrchFi2/HNt7ZojxjiDvjuYuZUOvMxnvq8WrZrSQhq3UDry2UVYNyWqciQuwaLOdXeVS/1CH
JD9yvGS6U4f9baMmnElr0GixpI0Yxma4EvXwhvzEXsdWEW87Q+sF9FpNAYI4WYGL3DaQrJS7dKCN
0Eur5yxND0AzsQIqaWNcFfCufmgz7+XMjKw3xw5Vpg9FP94mja2shUGANnnpNDhyBWmsQs9a0hht
/CJm39cmT/01Y4T0Y0/P7/UsTx+SOq6fbNNqr3HqzVuqih6Pmtd+b5nV606yzl8VbZx3Str2sNlr
o1gN4ygXVkHM2ynp3lotN/f0mIe7HG8Qrs3B8A7sSLmfOU384iWZOBhz1x4H3o9+nc5VkMaucl1N
TIQleAndnpPAZd615jDW0JxS0nRlVSQRVIK8aNELuSWclTQlA6hR5WTOtiibFG+dDsPNy4fpqdPc
FHJjTYMWAJnYIx1Hvey22habkYsL3SDiumrcnwqm440NNpl3NGcuffmXMqkg8CcV39dgbiYy8Roa
rbYjrPwDLsZ8YEL4DZ/rs5tWH6BHaVV3sWt0/ljnFcrIxqqe3M57qKpRbbcsVZz5CsrkYWzl6Ku0
C55rRTM/0lon66CNdPcKW4ZB+UD/qkrsgpd+Fl3JvDJOUz4XzLdq54Bddhq6a1w3YquKWbnmM82r
ekyRYetFnfmK46JSypBLyzkcOBOxXtBcpJGB+TIbpy1BVHQgwqj/HoNPvJpgud9kkhFNqSHjTAo7
DwxmhDd0OWaxzuw+AhHBFDLIvKpgZucpL5WtOD4NZ9OnH1f7elQ1m4QR8qbXSuaIOFICM2zJBoaY
eAwRAR7UOIp2cUgHpevcmhONk/nVoDF2KTNWJPOQkznH/U7UEwcZs8juOZAheq3NfjN6NigUjSra
DHVvDe7c2RTtktda9DOjefaALp9FAICM2RyMvl3R44RxB52qPzJzv4/czMccbOAoDu2gH+gsjTBE
fOcjLE6p8r2vxcSbPKb3ZtQpx22v+QV7dharNALdvEp1lZn9Uq8ZZZSvuBs/zLpRP2hyqy1/b2oe
+qZ01x3RCX5W5e0mztqBkwPY65EUW3AvOQOoadADBTzhxpGOdXRGZ/RNu9Wp/+iSjzL54KytB8Oc
onpdijTpFU2QRLQuDGY0viqYOqnt9MPVYo7ZxTxSdbDDJ+4qQ7kKKnN6GzCbo4xWbZo90QPvPfM5
XIwE9F+zF3517R3bWku3pEaxkBkJ57U0Y6BJA4qt/T23nezOYMq0LgA5+5mn5fdT51nfsrYYnxVp
tXXQj/RgvSjXA9lLsQLpIiEI0EJ2MvubJSvAl3AXV54dxUENePA4l1ir8wRXLGoxhpEciHoaPQ5V
erqQpVQGOj+UCQvtJq1gEAQtZMkAourrEPKAr+a0ajGZ231BqZoZkBPG7KYzIFtnFA5C1+gganhx
dXdod0o4EyYL/mBXkCp4QFpv+nbp6N+mnACrVQrAYlV5znDbgUUPDDgARzsy1FclN6mYLBlWG6sc
dZ81ZwSjoXd7h/PLo8PxCcpS4S7BwSgOXK168RpWMvjNKZhsEw18qIbgTJhmd1hpD4UqdAaPSO9n
xrV+qxjOpjUJ/oJX3W75NON2Ujp3AwNIfWlKcgVUUjEO6WSKhxyY1GNUYEUP065lMB4BARnat3CU
HW6UsvAX7W6ATLk/xkKWm1RrC9T1SXzATM39SHWKJofJNZCarrHawBFT/ggtMP1gMui+xaGZUgOM
/S8hEkAYohu2xahlD+kUejtNrZO3Mcvo4jecZ2i4DRwii3Y9hyJ7dJiU3jNkZKTaKxgJVl6l6cRy
9OpthzVwNag9anxjTqYT/XBGtars9BUZggkn+oFjQd9gfumcgioROIhliXrjdYa6dul9dGsNb/mR
1uAc9LHD0K4zp41l5DcGIuXbUREWRhfjo3DwPXoG/evBKNujMRfpHnIwLm5qA8Q3ivWudgCDRuGo
tAWttylTwH7geGsw3qg/AUJVq2FSIt/QK2fjwKyY1XIV94PfJ5a96gs95rQ6YuJpFZo/VRSmDzEL
5z7Lh/SDzlzXbSwxJ3cMFZHp87hs+w5KMjLkCB97A7UDYPq0giIY3+QM9WjDz+oeo7zxolW5t+PX
lgDLe71YuZ1+l6gGA0ph3/aUPSeLg1uNAifvtyG8qc2sIxShCFbJQTDqfZXlzVprdrpiHQnG47U/
TDwocSGmwDZUuZ7ztqA56mg1thVmFldJqbNj13FxMLoQ3o5DG32cFONoV7r9Pe7HFKtBLik7luqN
ImXDIICBnROpawbE3qHVWjPoGTXFNqHD1LVT7YuG7USAwarTKCaxM/wJ9SqjlWLot8wm9O8Fxy4r
aGaKdznSQGHOgXQgtxKz8W13mJ4F8ISdDsM552SYhNsiNmjZN5pykyUdQiwHAJnSSosJFj6bitCJ
cAP9od1aTZv/6jUz/BaSVnxK08R+9rKQrhWmcfqOgslD7twPMFzBV6RslxfEZYsU+0xattjMLJ5Y
k8HFuZCwVs1IbYmdvUsc/dphKtyNydrqANPU061plE9tFL6qqBAq0a//fO2vwrlF8qzhr1h4iojz
PgvneqI/5oTN7S7252brDX+pckdSjc0Dsx5aV6Z05ploP040ZvlWH95qbD8dTeC/YqkvojxyCRh6
QOjX0Z5+0UeOpYrNX4c9OebXGUHPrdJv/vwL6ctn/O/dWUSz/xgBNFCby2Dp80+UddNECEMDq1CL
NPpKir20E9vhSHYfvhu7kLh+zHkdmc6w0pn634SqCjKu5LyspDL/2fXuzJG1j9VDH3XW2hvHZDea
LfNoNeruKqQqrxQETAGcigrmwupajARfPr7nINnCWE5M0tnHz3W1EaNT1DeMEYGs3MphmzgVleuz
yoNakXIIFOmCXPJ/P8rnqy5SZxoRGFJUx7CWdfcfQaaqRBFsCaW9iWzZ4G9yaJhmGvUUEot5eFM1
Oi+5aQq/TJl86Wm8/EKIz1YUHbTdZir4WXjjI50na5fQml/en8NzSMKr3wmsTp2+9JExazyAni83
ihblO9WyLKYaaVvsUZPYGy3Rgb9z4POtlvqN+WgXzIXGfMmT+5xTclDCgPWZPD/3elcGuEBFwHdV
UF80C0tvomtJBj1OMVr9ZVM+haNjUaPhuKyiWCfDXEN/RCHIBog3cBuWM5o5UYbrvIvbI0bzapM4
RXbT8oA8TF3X3DgDq7Sc60eQhO1toqnyWBqIrdy9JkKkTSMU4RBNz06IUQnGQbxTTXirTq/lszMo
aM+isQ0apBtBqmbuXnebA0UydTsEmOGgmPlP1qp7inuX+b3dz9eOW9R7R/OGbwnzCHrQve1spkkT
rEZOg5NJvb7qU8xlJCr9mnIr91H+wyzTjXwjSzpJtSXlA3CqcTO2fXqTo/Q4CRFl1mYkSH4/NZwx
S6xda2O0i4PnTZFgIKoljxgkrbXZKaNPBfiu27W9nxeR04ST91CEmg24oHRweYYjOBP+mWsoOeyv
nGIoAhaMWZfl+V5RpvReVqILBkfr10YlUCoWMvzp2nm8HppbrTbXboKtKYqPU6IzeEkKLJfqUN1N
dBh/6nZJP3pktCZWmU0TOJwRnMLgc/ZIdaarSNfrTV7m5QoiFk0kxTN9Xti0YFyK9KNndx+4HYyT
lzpiL52Z0l5T0hvCWvL9TNYnlg6v2HJqpxqZMokFMVQVmD8yP6WSYD9V1ozE3XpCG0MknbmZXFqv
Kw3O3rGlbxlobYivD2+lna86d2KOYM/vvcJ/V7L+slU8ZExGHOKyNt1cURHHIhHMBuLuG/pw3p7O
nG3bbKqOVtm+MjxJnqKqp89DWiXTFh1eeKuOQQpA+7p2LLr/Sq8GEH1w08QVqDkrNdSVi8fmJJTv
k3xp/QSW3RY5KUbAJo6fXEPcKQ0hohx/+iIsrpO5QxoY5wFKvuq5jKXxCmQle4hqWW9nL4r3QiuG
Q6d18Y03CPeK2oHmHp9gZiCSWyBjKsc+JlML8JB5+EuFJvGpNKh/ZrlrtIFomyotCbfFU8CwyBlP
4P1MErPC7800vofSEG9K44Z+qi3DRFqV7g0MAw8ZqWUw9SNjqmZW7GMbyPf0ioeD6sQTg6uOY78s
u3mLUN3dNpB9tJUug1QH4h7Yaa+/uD3a0sKkLlhRpuBLaLyE+banWAwpvdDYMNbRr+N+ig6RrXwI
0PJbnKg/IwRG0OoQtvARwl8IacRmVKIeXVvT+fqEP3ty6l9Tz9HTjh0a3NGiSc1VZ5cL4QU9LL+D
zhuGW53YiOM0/dHVOYgP9vjDpnr70JpIP0QZuafMxcxrJfaao2JP5Xo2TAKhq6FfCzl4V5XMOdx7
tVwNFg7KSVcymv8YOgtT0C9u5zS6kBVzVkkQXWrgz7NckLTLS/m8koCEbHUl8OITq6l21tyXP7+H
L/39c4k/8FlJo6c65fnJo9kltn/++4uV4j9vLA9lPyb/xV7IW4JK7Ow9mXihDFMKmTuLNOA2jraW
2R1yEkIYXZSrhplmyTb/99eEbbFwcPBRUX99fkvOzRA2kd1qd3ocO+MaPdp8q4Zl8hCZwnlrXVs+
NS6izhKN/6V0lM/uFexhlDKL+4PIWc30gFh9vraqhNnC1vRuaqB2w5oEuDa7UFwuH//fn3S5hKG6
C8AD5wTGqn9sQ/8pAkDwhNoEbvAGF//40cxBKNfdpfrs0kXOKo25yCszNLiISaxoHTC+NxLfSoM/
36lLVzmrk+kf5WlWDB65hf483IS6ryOI7P7KhcgP5rm4KE1+MeKNDV09W4MI1ubJ7OOEl23SbaJx
qG/SqY8urPTz7+LBVcJHaZg4RCnPzu+8zDRJaHw93zFkjqCzTdk2S5pyoyKPOChAiC+s8s8VqEu6
nOFg3VvcyYtJ+dzqqg0R6H8wwacqfkGFPg/fPEnv8U6X38KkRP55yY/2+QvCcgGkiQZQWy7mWrhF
Py/trJ2BUk+lzqA7XiNBa9VATRAkKn+3JX25zpk7a8AlRO+h0q/NuXdvk9md1jAsw9e/WXpfv82Z
U7hz8wrhNN9GALyI6eS9E8KlgDz982XO91dY4qiZljRXNE7oSZcf9T8PK+S2OhdNLB8SC77qWPta
415Y3mf3hTOmw5/XcJThUIfson++BFackCyRPHxgzk5nmObo5NBCvrDrfN7YsNRrbKc6PnT2Hsty
zLMvUpqxEqp1VUE5DBYlihNMl0y2ywL6d2NbLmEA2Fu4XchwuctnuwG+atNgRFffh1RlCbT3MD40
4y7l3w1gD//uxnAxAj4Wrzhew8Xb//lXM+ouN13RVff6K8P15umv/zqbAIZUTgDwyK2zLUcZjNab
Q7W4L9Q9RyT17xoA/FL4XYmS4cZjQiX/6POHt6zRhElhKff94K2SEx6OC7/O17vt6DzpwPe5G4gh
z571Ohny3gw1634zZc9qbKC4Kf/OSc+MmIAsAEGkYwHk4t9//g4x8xMD1k9zcvoJUcu6x9/GMeQv
74POkloIdss3oVtytqRqwoXIxU3kyd3a6Zqu/f/fnz97KKSXmeDs+fNGv3G2ALv+/OfPn2yAE/Rh
uNcUgEDWzn8iuHBhouqDOKnWsAYTWvcqboPnAs39ny/0j5X406O3RJbihDVZsbSrzsOeS1HqMpsz
42Tn0uCQoh0aC9Oj1aJJrbridpEZMkY4Son3bx4pPYZnXFF/13diSTioRgjFpO3kUPOePTWZMK1C
1mN/H+1CZVsqf/vULH+e3YvHccESnDcENaWO0U1Z/b2uzj8sYX2DhPTn3/F8t1++AHA69nkqP4AH
Z18g12Qd9brb3WfOuPuuMFn4899fnolPt+mf5503JGvZXGrNz8/MOIzIl9m2HnKQo0qbHRmeBdiJ
fMA7wKmrdQRx7dLa+NxH/VJonCMvUAyn8aCXBTStBkSAmV41nr2qp/gjGyTSQ8G0CsHaQanksRDd
6c9f+Tzh7f/qHHzwLg8BiOizR3gykhYBZMQUsG4OvB2+dTMif3Q2fZIkQd+HNr0XjGyTsA92lz4q
DJYufITflVps41T27LiQYM5qhSRrDK1liHWCKXkzKu11n6doRPT5l1vN36hWfNuLf4xjc12R1241
SQrn3UENk/5IFXvXpItIVQPH6/qa3hwRBF/Yh377AeHws2FQ5qrnVLWuj/CN4iQ45QWP8DwiufC8
VWuiqCoxMdnVFDR2+45f40LtccZe+N/iYEAHfZR+N1mHZ3dHCgkuPM2LE8EBGzkxGSg5ldBoL6wn
njCjf3XllTJe2CjO9quvlz3beCdmO3EjWBShOdJT2tX92zi8TtHJir0gGb+FIQ5aeYtSBx9qfOEp
/yfD79/H8OvVz96OIFMqLG5FcVIyZqnYY4+5A8I+LnBS2cVbb2PabQmXWw0x3gm0Ce8Md3+Cpn+w
csfneLepZ+dKYOJiF9qbKkPiURP4Jer3IW4URArqnUV3bqN1JdF5XKOZizt3kXDQzdwCo/N5o7qb
qe9+VQVGKauM4AvgxaQVq5VYgxR7nZY40BcfE/mWa3Oev2F6OboZkiN3EHg6ZVCAIp3aMjAMFkzE
LkLQyK4LBZ1iI3/Kw+jRLtW7MBM+TvVxhfEI+dIUaKI8uLW2Nqf6YbC9jVehKhlLd14NhZ2tBUBy
3iDYWrER+6FV0LzToCFX+rax9Z99bf7A64X1dWjXTQGZnvZagi4V4Qui6yh6rBPZ+anUXzQZHR0X
sLOgqe092+Yi5u36rZh53AeEl340aOitekLQzcdRGa7KtF5XyC39Ho+3kNH9hY3g8wv5/2488xzq
LwpV/fw5Yx+gN0k38UTS3x0jZJBm3ijQMSmHMdLJI8AjVeBvsuetkc5H8hGe4mTwNWQJDNt+lJ1y
wuFyaYdcdv3PyxGpK9Omf6o1aCFn25NRMZBOzEqcsvrD4gDIfTLRryjaU51uPOQUyvSj7R8N4lam
ZnvhJ/n8Slp+EmRPDNdgfC5JV+c/iYqarrenjBqlV8rjjBhsYyh6s05aSPQxYPJfDVKot9lrMX84
jbht8/kNcUV8mDVVXSu5YR86gjxum5rsI15f7cFk9gAeO+s+/vxZja9vMj6rSbkMiIai/Bw24eLH
QKFpVafG2yf9R1K9kNl07XkpeoM7gkCCtLuO1Fe0q6uqvjEc9a2BfmjN5VUz3oYQUTDcBIb7o8xQ
+JW/xpGFqTQ8u9ioc2aLoCUi44rwL5ri2Z2XXgj9XPbS8/vMRJp4Ue41zZ+zvTZJI8FIbRKn2WyP
4ZTdZQnxJAMD3Qsb3G92deqkJQCPMSNwjvNCDN6j1uhoBk9kaujLsCb+QLmT71rF+RjLsbhNPHO8
Tm10AEjSsRkko3mh9v3NuiK5cIF5UUnR5jorpWwnKYgokuKU1M/TYN2XxYwKh4AeZ+fl76aaX3jJ
f32F8pV5f9K4sRisuWcPkaJGlWoRVnWKSs9+N4eZ7GATIGDktPHOqkb9qciaEs2thuOBuNXgz2vz
t1/XoO4lXZpZ3DmRSVE7VIN1KThJqDi5mW2uoqq8T9qiWPWTujejMug8+8LT+7le/efhdUFkA+de
ngggxp/rSamSGaTMy48cAzeVdCic8e8rBH7Yf6/xz0P5nw5I4oRCmftWnEx96yGlaCfiRaxnZMwY
6saAWMVSA5jdXYop/s3TQpeUhEES/2hcndeNwtBwXYcuv6jmPfauhtqsfyLo6MJPqH29DuW4TZue
ISn95vO+H5klXaWXTnOSmnUrw/JJqXq00vkuouuDzycA8PQIb2NPfNamGmYq6CWyDYeuV4j7IbsU
dLgUH593ic+fZ1lp//m980EQAeW6DRXZrSXZnVg5yK0J02o2Q/b452X79YW4XMxhhEmjAJ/a2ZY0
QiWa8cVhSUuSvVqhb+/a/ewWO/T2F84hv7mUBuCHxuPShiQM/fP3SgimiiaUbKcuSR9sq/JOmSa8
TZTqv6Jwci48j7+5q1yN2HUQTsYC+/18NZjBnZYSrc7VKLaE3KhOuS4ucbi/PvUcRenb0aFWUVp8
EXJ42ATbeJQnYTVrWXQ/yHs5WobLLpCt01ZeYVG5sK9+feSXSwJaWh56etVnj7wyNU4+alwymwcd
koamHNVaGV7+vC5+exXwhRyaVAJ/zh8+wwO1jGWYxogoT2VvPhhGfGHD/s3B0KLjToMHcTJxyl96
VEZiYgOb6e0Uvxq98uthQkj8MbocAQU6hzEwyxNR0hCR4gur43df77+XPnvGDKw6kesu902KXa21
qA173EN//g1/swSXTghvPxA+Okf+z0uwFPiokLhbd07f1wCYDPsat3pxnEmlulBZfH22qNzg2EFT
pKH45XYpae/JyU6TU2c5MwsPWXdM2lwwMcYORJ3NFzbNsz0KBRzhxK6BOErVaZWcbxtZRD+7q/rp
1C8ZNgqZUtu5U2ED56ROech3OFRI48Io9ctFURczNsOIDSNgQet9/j3DXM/xPHXOyQ1ltwk1jwNP
PGXH3hqczcjve8gGJbu0Spe/+p/tGKiqSvdx6aWCBmIYf7ZDGjWtk3xUlZOO1nuvNlq2aVtQEF2l
ARaSkXarOMnwwoESbhKl8sGNZFb4TZ9l32Ynw5apx3Pqe92QnxIBKKPAsnA3RwmVyljFhwopwZ/X
3dniJlPBpMNEmbxk1/Lpz36nMU28JrIK/j6IITve9vrDny9wttrOLkCV//lGmJiP3d6m1ols8s0K
5IgJk2ezgdR1CRB69gz971LIy2j60TrjHny+FK9aFDu1Vp2qGQPDO0l0xXhp5Pvbr/PvNc6bfr3M
wLOgNj5h2jHNF1AM6GaIxLqwHdBR+bKClzvz75XOa1RHHW1iMY3qpGpFhd7ac2/ylFzDsWYMIDEV
7QeW202GMf4oTf0HnWmFDDEEP1bdpIGAuUVTiv8D+DwywWsNiXEhF0VwThd7ZxpthEnTVEina01Y
PVHp/kq00t5Vg/Md+gNzYDH/zBTFOaWI94J0qmsr6GKHpjDxVi24Ed3blUUOkrCJsnWM92jTLBG4
bCGLKD/WyAzUnFVkDe2qwR6G5fApR8QxgfULcNyKLULld7dtYnyjWuVHdfKKMOdjwFuwTse6XRPB
CgJLmjjH5sH+iQSOwxohgcFIc3tbZIDtCNzWIfek8Wkep0M5F7tBtqrvAihQsCDADrCl7vpVXJr+
UHfisVPRyl+DI0hgWDXIg7CngGFITJI9dWggekZwlafVZeBYUBnYr0mqNqHUZPoY7mwrFWQ55u9G
EZlrLADOdwdDKhzarNqWNfmVkaKiBNaRZDFTwSqntkMg3UJfy4RdhzwQCCmERa0Vu7XupdHLoyow
cJYdFQCkHLHPgOCv9KQ2d5oWVt+dNpJbayDh19FxTXoVsnk3NpxDqXVeMOe5sm4wogaOgTU9bPpX
aUa2X1qd9is0gU7ojTU8TbWtY4Sexg6AFgipyWx4axLrGxHKGmKicY1snfQdAXt1pEEgJvZ5hejM
2kY1YCPPK9unqrXNICvKEJgesK6rfIj1Kz0qftUakZk0S9x93/XVCrW1vWnmFIxiiZcd74oOUJKn
f0jc8TXpPdBBGKHXqhva66lMjJ0w8QIiPG+uk8x1D8XQtDvLmxjVMurkVtraMY7qN9aFs8n1yfge
kUm6znQIR30XOfsadesqaqd8nTbThz4cB3jmfTk91k4IRSqmaSbiuL8JQxFurTRMiXiYrd3YTR9I
yBUctC73wy3rwIbTAKk6h7ImkDNuSf5J164s2720EVkNAhluctVnh6ReQYXHRNIVDtlomk6sVxLt
SjmYu7Dq4HkBtUBhnxv4rwYz842s+9UMyms9WRz5Gifchk6j30izoOsnBcG0yeR8gyUz2StCxPAF
J8yqs7GZtzJvSA8ypLbExIJlSGLlrhwq94iep920VjquSh3/Qtcl43EAcIN+EkheG9fRtXTMn4qn
Ind3W8vXavxZfY75mozU15EUSp9Gc+mXqL83OTPfVdhq415LipHXJTl/xLf1exlq4X0Yzcleigrw
/1hXt96EldaboWNiWwTIWAKUV3Ts9SZZwQi+x2hd5Alh1gQK3SRtTHIArpqtG1vvNuRMPHqI4LLa
fYOduADkTdN3Mx0PSxFyvqhEc8RuzktPja4HEBd7oqbpt+IEpQUS37lqPwZx5ZbPUWE7K4P/uDHM
jvg8oHWbPp0djGPVTHtSwauXhviolEHfiMVra4lSBHVH9nPiYclO9MWuOGIPKvKFY1fQmEJlG13Z
/Ec/kTCR4q5KQK014j1ScOIC/gKvaDoKzYmunvzWclDh2+Uqkkv4gOsS3tpGuW+0bomSNhuR/9tg
Jl2XvIQ+qoK4VW28N6082mFCrGIDfGmI6u4hokG2aRfnbSfm6hC76Mn7EuyDXc01rvuZzn5Whyv+
ifBOmyH5qLH4nnaJ4WdTBEBCJgRAyYbznwFMC1ZFC0QO3Xgcg5JJPaI+iBDw1lWChm+GMLYplKym
zVqab0U4qn6Nf8onCPy1wQTqm0n2MZTyp8Dgw2wh/egt5cUQHfzF0XgviZ0CO8cX7Rkfrrg/7xZB
csjuQuFrXQey1UjTYIZyjbZTxA+cKrNV6ECVKVvlsSGCdaXUdo72kAipulBn5Kqgu6K24LkpGnyc
bmlsbSgSq6GmcOhNM2LmAvOo7MkSX4ExkE/8gzyJeTLi7U0azgXsGE+JI/EOWXX+7BTFk41a86Xr
lOI4YNk7THMVHSPI8jW2WNBS3aJzdRbOArY05d2MXC8oSiyMWA0RfnoR+k5Pwc7EcT8gidI+lJHz
03TRYs24eK+k40EeG6SyoghW6YGT5KeoHPGipme6aot0qw+mue7TAl4Gz8kGUoJ9n3basEVgJK+B
n7U3QpjpoSnYe5eC9opKOSOkNh6wtVq/2IRE0JPkwXZHqk1vtwicMzfdiN6btqBdxk3MoIilPXQ0
j3CKYRzDzmkak8+7dj7ofTcEs5T6g0hju0eq3HWQs8FWbhOE2XiEvPTZDCVvdZ00wHdFADVZAfrC
1GU2/JjqEJ3SccHy6j2OPY8hl1e5P7yUsEm4mDBAvBnRfl5lYI0I61jpeClBg5rZFfT+b460vltd
9zxZUGEaI0/uYVtmeBmoAa2eksEmvn0FY6c55p0S3VkJzAEPg6/fSoMj+ZjhfRnCcUHyNAVWpEQj
xS0krXwOpshqDqUwmb0gz8EAFkW3OneNWQOIeCcrybqhxN20OdajcqH3wMHPV5yzwlXOVMl3nA4C
Slzmq5wIlcPomONGbwwCgPHm3fSZyagxMiHShubPombaJTElHtS2bdekXLvfQshT8PWKapdbTEPw
CRgbF+JCwPBd/yaBqUE+QkuG52a2HufJxffcmSn+mUjr7wv4RKx5tbzWTIwLg5L/EjMbZJwiV5Sq
3cBbVZLbuUJyXVh9tmMyMt8K5vT8z4aMrkx7QKyNBfQ4LW1T+FNRwBsvfJBtbm4jS5rbVgUBlmNQ
x43UieeypmHVFbXr81G1Dfn0SIhKHJREg7UNcObeu8WLzjqeau/dbbA6uI2iBXDavDs4uu7aVAcE
0yOZ5FFO8QS0OcboKp71Uml/2LgP8WZlUwFzcS4sLJczm72edRAMzEE9aXUdPoZdBGukq8dtVmph
EHnltLYjhmpeObMrhy5hLpZSdNu5naJHQrKz+2ZEOTgYwuWpZIYUF6GzF1EfrjlOikdzsWiCLnfX
rcIOBJiJqeBopBvkyO42cdU0SOsev69Hfzvt3Ae7lFCnQmrIeHCHijyo+qeBiwgKZz6gj8V3n2v2
T9VkBFaXlLSyYcqn8g6OVjnBs29QWi1SlpGSoQQ1N0k6kzg1zc2t2vboj1OPL4y6uyqOaaK1j7U3
/bClKimBuo9phI82jUZz3Te6GmSq9jFay50b6a/ZQsc+N7hk3IC4AOgxxbtxZNLDQAonhcveLsjd
u4kZyKyUkh3VbZN5IxqLCQE+2Y05aeNDOE7CV2KeyDjPnwY08CA30jYoa81ek0acFJt3ocaPKnJZ
UMeczfGjTNuhJgRogEOxUseh26LExmmTThkjHFvbAGob16DgckwCYb5GOoZ1TEYQaVyK3+NkaZwb
0rw9JEle31t1ke7q0TZ8QFTDNezq9gc/9rQllh472wDyfp06/5ySa8nXHvMj8UkpLucsfMRajtMd
i+K25AgLQ9EFTEvtoeEoiJujnmrdS1u5YF3RNAeeKN1rtOzRxpqpmQxht3cQsjgEqODtX4mCNbNN
1kzDSQCvIMZ06uvvBAVdjaP1aqTDYHykpjFoj1bdJsSsEk6V7xIQbeHGUpvqFZftshizHjKBNAy8
7Va/ru12CdQpLc/PuxFYqemO/fgswSJd2wOv5d4mob7A2r+3WkyjhePFd1lp2mvPFdUumxNyMTXl
ey7bbFXUibeZ68L4kdUa5xa3iBPskLho/SgpF39gqlJFeWqywp7TrsIcZr+ft0a2p1cwrfsije80
QTgR5oDGeYgTD7hlYz70Az6WKGbyxV7v3tkJBpzQgRFaNzXOK8jhTvsdqSF6SGYd7kFQ+e2NXkk2
NWSJfZozdlcoqYPckIJozeEDGInlT7FEzy8zgF4m8FGaWoQNF9Q8qp15OFyFsU+F8+Kh/tmobsO3
Hxr8texmqzIOv+dhW/pmZurAYvU0yIZlH8RPuhJEnnNicgFIjVN8TcYtBE7dCYubAkZVGngA56jq
XYVPqv0/js6ruVEkjKK/iCpSN/AqQFlyji+UPbbJqcn8+j3a162ZWVuC7i/ce25BDQOwhONSZMsF
BAzYNiMT68U1mvu8LT4GGG77SeLF3AwWLkut8BT8BOg75HirIIFDEKIeLLdgLLkaIO1iiOTpxEab
vFIGMDgCTPojk3j+5+jReL+wq9/zD8zQcvrkCpsRSVu8CgPwszNGHAhG/d6XOFXNyrXgHc3O3lwT
a6NF0L4oOcbDLcLyLo8UL3l1Ay6OxC6A9mrLQHULAB438u6YW8FOE91H7Di/WsHA0aQDOc4Etb15
pqvt1KLVX94SAXlgixXgLWj8pAd/oZVJjwUy0lh7WhhHORB8obXaHoMcsy+WfRsdGH3QRrE6ywlr
hG4R+eWiVNk0NPXmJqup8cAXajt7mojlkiDd7vVudjcwe8zQiOAKiThbN2UO8ZCgNcZcFknEkHpI
SU+qXy8GJNLUoMONKrY3FZVbkNr4VbIkXYIEqw+GKM0Oam9Y702xmIc1BfgIrm+5kKQp6TG8htGZ
UjtbNPFZdQLTfSlcwH/pcJeXYiBMzhw+AaW7Jzln2nXCx8g3lY7bEsz/e8IxcwJPkAfZnAOJ5XEy
7ylqoW/UCdw7csefIL39jpNSh6QfvQ0bsfVsJk9DsSXmL/NpffgqzNz4oHgdOV+oeRpN9P40dOyI
+8YJCWlOAzM2xcboG1o+jLJ5kCZJHuiL673btcSaLmArfK+R84WranqJzao+9EIjDEAvlzo9sNKA
UyRaA1q9m/TyL8nFfMjVbAXRnBVhobNhbpoIvYSBwzUsl66+dr35Iy1LO4LZmzckiZtYLHD08V6l
sApG3vuVAAf4EvKzkk6/t4qaAYljG5R+CoN5bbFhrDKWcziTXz19eXMwI1FXLcD+uobqTiu0nTOQ
4ZeXM7i8imoVHRZIpLzGy0NSAe8dcBWMvx2IhPWB0cWIQg2pCKtmeWeNOO5Sh0Vf1pIZkJbkWKd2
FO/dlvD0xHSdJ34payMdHsvURTXUTZ8gyfDr2di0dQqoDTNcQCH9OIRTXtpvQ9qk4dIX1mefmObV
y3Iz3bRd7P6tfUG6GqfpabTR3BR9BzpIj94wj6GOSDRS9jhGg96GuVYVytx33hgH2G2/V5WPIegb
3NyuxbmJ1HGbeU6EI675nuGCvTBaAmVDZtqWAT20NpuveFkW+7Fykpc1m8iX1HQYTZZb40pfyoCZ
o4VrcPidyKHzGyNv9smgCEov+Pb0ZDAP9SK6RzFW2gkmiXOCo5xcHbtYt2Xu5uEK/Zh5bcOvYdw6
fu3Dq636DpEhVWpfKYZ6NmOLOOK1FP+4VX6JaoF+hQjCtxdM8702YzibhBfIm1QoTlOHyxOqfCun
+s5JNayMFVSGCn4IP59MyM8w2zDWvS8Wx+1WG6qZxlB0X+vI9BG1KGVVN21Nuy6vVITj21xBzrJU
lGxoGGtYhkLtyJTPb3gSGoK1kfkH8WnxtqpGIzAXUYa0MoQW6AuW9qYvMjLNYazHjvkH6gN1XbOu
ftMKQHa2+9c0egt3uciPnLXignaoCux+QhAVx5Z6bMthpncvehx8yoZ5i7Fk62IL9jUA3tsGV+PG
yspv1K8Jr636SWZoMyAODOsoK57+YTX+3Wz9m0RvmM0BkqaUJv/hN4/wqdWdMO5KbP0hCG0GcfZo
BUN/g4lm7tlZgQJbiDCPnsuhwERrIO0od+FTALZg+w3QS0u012Lp9IfRMpIH1VnVxctd5x2bJJMp
OtINHy7U9xXQAcgYsbedbrl5Zq0QJnwZ2hKyo25SqWnxYMLFqrvyo+9ldIJGqPYJYYf7yOiSe2CN
XVARe7ib+Vr8IZvMkzXy1cQy5hDXWxHWE2CtMsrWXZ0R+GWCP4DjZ+AtJa94Qxpdvfs/S0TF3Xat
1i8tGRwGrs0sD/1kJ1ssJ9CnqNi2RgehoWu0ac8WDq6Wm/B1FBPJJaktD9Ns790mfW4lsIak7oaw
sHuaMT3JDqzF26sHDv1oMpo9rYBPuVKUYf+NhdN8SLd/j5oiORnQwHZ5BxFpTrOfuJsnfnwGvvZ6
yy6M+gGvbNpFMGTkHLD0ZETVNsCqnVy/AzzP+y2gHSyxp4dlbfV7Xk5rS9iJjQnQbI6amqsnM8qc
93l1v51q5nnROW9wkfbb2gEDNWuVe7BFW3OWtNVzp7ldYNoUFHpF3pKRa+nHaDr9mUDSwhepBiSZ
os/XVnI3s6bAj1hqzcua9kQuMJEAHi/7KHriyzDo+IrGIwQUOoNjNACZJdI/o5PiY1nFeBQcGDAL
ZxMetNKnF646+zbRNQ+ILfS7pGEoQQk07pfRuWEcuSJhS7PttCHAlA11v2DW/pOhbDE3zOMorpMY
/Eo1FOUfI1cEYa7iRF6GWV5c0pweqcBVYIlcvs42KukMjAkpjxEpJcTUbnG2AX6webLv1KwVQezM
NXOLXvlutMxEdvSjuAySKdxqgjQkKPUdVyqqgLn9xWw57cn5gbIyTz3yCB1L05bFBPifqam2lmEl
F1PVE7xYBzKyB2pdYQd5k4v9zvJMp1BrPkWedCAJWnp+GDb9wW4RemoE15pRNPxYpWfETHFxwbLB
bPqj6wGmqvA44FTq1btZmpBxVNkFI15ss3q/If2m7smsba6GvhJ/Lof+2SmnDxSbzZEsHzD8zJgY
XX6kJaLjOSbeh5FB75PfQydJVEwIE5nzl7r3I3MgZZkl7uaB6POn0agVq4GWsYKqnG2UVcl+agyT
tQNaEAJaymMnWbDyyokE8eMga9Bpg3dqPKP5EGujIsjrnbld7PRl8BLaE2v6SJobBdzm8/O5Aewn
lykBDOWhSAPk+Cv067K0wT+XVrTRs+ixSabpkpBdmoXModvuJUVJPWyzXvUvlmkPvt6lHkSljvSD
NrH0IwxT9zCDgn2LlN4FvLZsIGUXHeKFYbHpJa9sEHS/cmPCUMiW20UQA/Y0NtEBj4ARiCwmubkm
HYi8vN7X4q7YZcPE5M4b6xv2VgSt23yXevWd16XhgyDFkC8cJmunkUZShUU03BcuNMrBhXtNjktG
t5SYYQv2ibFu/j0YHItjUxa3lGaWKPrgRG+tvtQU0bPX7om3CL3sk7lZHZ2ranCsCwzrCe3o2Kfp
TrECvq64exE82ekOSR3xzmB3iEJVDLhKg+QAqcmfNQcCXGHkwf1f/4uK+DaNfFVvZXaS7dZ4uv0C
KJ6Dut5KebLBp8H+h7Jlz3ASuEU22Sqe2haERR0RA2NYrbGTBmzcniUSCCqg3WXVwDSwOSaWZuiP
DlL2NR61zZLlLxgAboM2ZWyzwhWPxFZ9L6ZxWvL8eeWF3+mIGUk5YRZfgJcnze1iT4tBNFFHGohO
2nriYdlwTs54X+I9FAAuGXKapaRkL4vofaUau5gl+x3fWbTkr7Gn4TmTbvdpAKQLvAW4Au5vY+V+
dzM7zMp+fHB0az26ZvrpWt1r3Ohw4guQE70xMv1yNOjvc634gqvU96C9Pls19ImNDa/ubmj06WTX
UNsYCU+bOtUwkWkMoquUccRQ1TFT314RT01TCoqJ9YgFy9Ma4eEDhZg2RUWeUGEw0WdOVLDZ4BRe
+LR8e4IxNTbmSCzCkG4BdKFR7kryWJYqAd/KhIbkEW412xmeu5k9SpsmzqnIlg/Oc3PnsOrwOfb0
O7DsWRAhjvErNMiSFx9zOP01O6aEnvzLxszHgtC8zX24ezZFOXa/JUaTjZW7dVh31GrgF8iimuLf
2ZmTkESutQpZb7y3nD8+ixWIVtH8RUADFEImQyxhdEoSwNBbU7NpCdNm1n8MretOTQ8QIyOBZxMz
u9mokeRfBk+w3hkUPFhL3T9maYLae9QN69Exy4rSeG1af6mmT4tjKiggjvuwkb7IWWffasp2YUY7
2IC3M/vLjF3jwr6mvgiOEn4Q8V3TCp+yWC6QZoXNwsRDkt0ZCSZtg41sGeV05sWHHsctEP/MOzJy
/u6TgWGv6942lBEOkczooiUo+rF/aoE+g6jJFZwzaJZpQYS0cOLkeWzi4a4q1RcgfDO0Ww/pYcZV
TR1HvC5U2xFur6MWli/Dm10SlgCMs7xogyqbU2nm5UVng+SgLO9nML9jts1HEr00aAVc7Ul1HqM5
emiY4QPzq6gV9aF/mXDTB1amzfDqm1uKhPla24z0FhN//yBEdlwdLz9K/VZuK74LFqn0zmbcbts4
TwLl9f1WjY7as6ghTautki01BySN2jM5+Sp94zFWD6JMvJOs+ko4n8tL3SXhmkbmnpQvsfdmk/ot
6md3y4pyeRwtFF69M1kHABpzOHVdea5nBf6zc9cAEc0CpRSaW27FHmFpEgGsLeeLtnruyYn5G+Qk
f9Yd3MU5N9gD6CaZ850iHobkdp++lzMTgu5DYqhEBXoklbdReh5fFIh1djKOuWGNDpO7i+45TGxS
siLjKI0i34+9ne5vDGCaGzIhjcyjQSCJJMxnCNZo4clZXZhgAZNCxikQGKDUV2wACcYSSfthG0a1
SW8ZUzNT3G0fMxMfM1jxHnXKZsyb8mhSGLHdiHN/NtruNONwOekiNb9y0rD4I8jVJwXVDDBrvXdx
8j0Y1Ge7OBsectJYd5lsSb+wC+PSZzfRtm2NAZzV9YR82j5KKZqDreF0qN2IQDOVqs8kTZuQ6Vzh
21Si/uqVJtcL9wBRGDnhOPr4ZI0sZADKdCdSDhQ4374LRbVyliQGsm5DEAPXrD2/6UJ2lJev697z
YhmOo53spmJixby+re2o9uSU1KEz2sMjh/XCugh/Y4bxdG8ZUXpuTNWcAMbAk7TG9qERmctWaxko
8la2sW2c3XVqerIpPPfabDEU6zWbeMHbdtrWv4SnustiY62onF4eusVcnppxYNpEgeE7FDUVVDQr
yco7lUheC2/6SQGXvMdTJZPNcsNbyJxzoZnin3Jc5DZ304juecpZauv8hfEGQ6wm+4GGIv7qhVXt
CLgjdanPWerGhGHnmTNe0Q4D99dbnfssatFwxd6RSCvvyJVsHuI8a9D7lnB6mpwwBK7ltcuXHTF0
KqDGb0mebqZLZZT5nkNkuJWJmk9SEKXyoC17Q2sqJA2S+nipIWpPS7KRmXgpmsHbseJRx0Z2t2S5
Vqf7HTFhyB5uaORBlKkjX0un+drMcQ34+0Yet7yaqCLvj2DLf4qehP30P2ER4CRdrXibLDt/GJdl
8nUVD6HFJXxHqKwd5iOrXVPE1THzcnEEOJfusjJ/yWynoBE19FMnzJkPoIdFU+VAZdjYsG5C0yYn
JHVsr5aDKaL4LY+Xn6pvP7DUJL5BBeCXdcfEbKQUYCdI66cpQRavUChaHP0ujpAse07ebWuxmhvi
cMwg5SS6VEWXbPJlYUEu55exLrqd5iVk77A7vU4yKqFxG9orWVYHlJjXpTbSLZuAK+ma7nYdxedo
9kkgFm5a1+ARB3mXnD2+1R19mnH1IBk+oF3NfXuGIkU0sbeNhsL9oWAz4Jo6NfuiHISS5qrD0kHb
sRbxCSOp2aMvRU7iRUCmh9naVPTG24REVF4F69PFkssWULWgbG+9Wau/r/aUnr0qGo40NTgaWIan
G+wkEwo0pgMpmnvfsCselyazHoiLyy9GA0h0TTAIrUnShkbakBlZK+POvK0OvIru0EYdtxGSpEWs
zOWDjKULi2F6aynZA7CUClHALYzJ6MR+jTzW71Kz/yL8sbcXAaGJk71CZB391dF+hNQdsJrNhzdD
uEmmYbjknNz7TOO3iS0GQE1nv6IjSG6epHW/Etbry7V8cKe1f5P8ZAHDKb5w3YxOGiGQQd4nHyh4
gEHb4tkcUycw4mR6dmvH4ZeAYCxyZkvAqPpD0zvrtgNd5Pbjax2xS8wm4qEMNaSAdDwvYO0R+a4a
y9BLjP5gDkV/P+hRv+vytHoGkWYFpOuYvhELUhfBBlZ+1E7yU5h6tx/dxXqPIYq8aI0bg/qsiVRk
a+JiBysEtS1SqY7WKnQTZoVLe6uIlIRN38jhQVnV+jiOI/4iZlEEL9youkZ+sWTbfZGOVp0ZS9ms
+J3oGWYUr247gc2MK3+iZWC3yRaM5lPp//LOpePBOfW99lH7Xhjuup+TzNlaicV0kc1jrdl+7SHO
Aq1Cvf7b19NbosXPRJCR0XHT58wF40DYRS4aNDm9ujH/BwCNddh2LBBpj4bAxrp7J7JJfet9O74a
Op1PRre7KeoZSKQOYMrouWU7V9OvNIsxMQGD4w/5BBwXVEngOYMRxh7igzmqYoBl0nw2ButXF16G
vJ9A5dm0Mt8w2ujBw/W06URtEBKPLbKXLDDIkSDIx6TqQXsK3pl1xd6wGpb52pjdWdHEA5dRnXSl
yobNCPH9HRmUuU1H58XtpPlo2Y25p/NCnSPzlgO+4WZxRXSOsnbdLlOZkRkTPaVQS0+sCsuXXiCr
qBa3OBvyiCqKXKVcy97IB3H8pnaIN63pfmwXMRkLCv3Ryj9RyjLOeQClRjngK15WneFzCp0pZ+k/
vWbl1kBOxP7w0lb/RiO7RusCDPmezG0c/bp5YkxD9jR1S/wDjJ6rktFvASnvttN3L8PygpBxK6Ta
2/KZhBvSyngpxVNjnIQ4O9VdnBzddA9EOmWFpAPZ9dy9aKnyzkRoRISaeGVF+2NvyvTdJgjK0vh4
92uxl+WP5zzQdm1Snc6hOzOINFZaIf3UM/qshjBVXCownvi2virnodZfLHqq6i5Jd51DESsOS008
UPFbTvuCIVSn+WbHgqo+L0yV0oMx3/cMmQY2jMXYsxRhHsfVpvo/IGLUCL+dFoALV8N5Ln8GPJBm
dF3jf0apiMUiUMdDrZKobVw/x/a71p6NJjsIFtXSfnBab8utd66jm7qmDhs+eQjRAaGkJ33Yzt3P
wvxC5MgY6av06XVhMtXF4TQiL6AxshR5nj4JQnsjO9rLyU3YtdpFIOy9XjxUzXPFq6NotC9uz6Af
QOjYF0FjEZTu+m7vBvX4c/vWZPJHk0n6KM7mlQSOULh3tXrTOS/jJj/m5m4yTqQCHcoCVCpNNCfD
oP/LErImEaEacJsXCIDTUxRjXRoABM8/nECbEtLjwCzObo5q4t4Bv59jWNer11oeJJMIkjM3aTRt
WuuYoDTiieEeCfip82TbGvcaebr2R1zfF8ahT35ubHnMRf4k+AAvmkmw1MUrb9uvD2Ysk/Pgganp
BBHw/2zjeZlfsUBtWHN09iVydw1rLOTtGmKcfpehnylF2Bs/BSrFklsV0Hm6aiSbXeromtpkaKHV
yi8u97gkw8ru9HZb0+7C30f7VdaaYoM72i/JKKoD090vMzfzK4zN0FnprvLLRF60SzgfxVevZqRQ
9r1L/Hhpkd5cEOHLoQNNXZ4jsz0lUC6NYl841WYimA0uHUkO5PoAE0Kcy3KpzANnvljETdkced7L
2HLyeuzVCgap0cYeXyCVBxCJ/JZqMMt3KXvlCVcZKtb9EqfYGJ9m8r/KiyRaZ6bBF917Bjcc5Ar7
Xde65BCSvBymW38n5hfde2yjXYYAc23+mE/uNPWqr4+m9xKr3Vr8TSRQsMCqW+NmO9/rY4YabXfL
NjEF1PrlI21fUlIeR30fxfNBTrqfI91oaxyzHpB+hvYUC2wQDguqGxv5m0d2gaqeOuO1sygvtT21
7aE2b4EahIekv/bgsbEvCQnAlUdWaDNWm1J+z9APy+y88m0NKVoQRjpL5IuqYJ6k3SMqCgBezqIM
PO+HsD6u33tH/iD+8+ME+r4DP5CB+2ruBshXGcftwk7+cFNBspssk4u3GFQkHIg8AzRNgVZUYdpp
ryPyMzC+Gzd6yMX9nOT73Po0EbUvFRhihq9x81mPMfqsZ9CKt6twvo0AbCsoNJQAzcYjiCYrqEhL
A2nKM9m0Op0iKRbVcrHJlbSwRszRm/BQZiTRMQKu7ESbPv1xNAJVrFDLTi3xYe6N1TneGxAKR8Um
nIURJSvnfhsQE39SJGktRCMmIoit16omEJ1PZKbhQRBQS7hBW5aefGHPMu5wO16BFNtYd2P3szdv
MtT5mi99UGrRdzc2QZ6wZKgucjlo5dsw/RP6fil3RgZ3ErSn91WLe4zAfgpTOLfAo8qjok+sxK4i
KWoirSs3cP8+cK+mkBaFX0yaPzv/Vs7cqf2n8mdHnGkvNqL5iIcPpGShQDWAggHJ5XXN0LDvJ+3i
znuc5b3L+3A/kM1Vvmv1B1OroLHpcZ0vrXuKeVP6dFuWOzN77cZ/TtXsFiS2iA3Qtz3ZEHRa9IWV
NpB5nHFkA6crv+z43umgqdYH9jO4+Z+65m1xTyXRDv+7lUn3of3jH0bFOH434v6WouhpeyEfi/mP
5Ufd/aCv3cMsp38uN7r5Uy5ERnq7pT1nLZcnp3gPEttBpmhlu7V8HpijpOudFPfcblvqaR+2QfTX
MjL5A2hM5vBvDxslfs3GB315L1GJGP1Jo8iKHa/f34TFyDNSTiQJiTlDuBSSeNUfC5Kbdnz7PXTV
mhx4Syan1iruJ9xRfPHJlvrFl9PDOKEcHJgRllfDYwKZ4UV7TScCQcU/Z/7tEKBkcMXFDAp6jW+Z
USEPg79kvxp7B5dgpx5t9ZTYAQrSRWg7hovklLwhKQtltF7JHtqts7yLSOlmrx0aOR51VE6FHD4W
w9p28aF039kX0EoX21K8JdGvvPawCfVy3325h7a/kw3/4USvvBnLXc9Gbh3jw5QcJDEKDUDnZD3f
9Dzj8mJxquYlZ8btgLB/Su4pEskBS907Jd4w4ubqR5fYjibnS/7gEPNIHAR2V+VFIIlv5mxxDdw3
60csnrrhnHm/xCwU4zGez0QXbmR/ub1pbKR5iQ4eFbd5TZvHyGQhL5yQCDb+td+6CBeqPGYlU/ft
MRFjicLVo3wVQ8JOv7L80qA9AHuwynBw3zRxNc27xTiojlZW39uzsx25Niz3aGjsI7qtnV0lO5Jp
fUCcii79uqjHZfpyDJ6YjyL91BJC510E9QQGNdplaAO2/yEkUV8fPybntNb3EDZrFoNNcp5Sgje/
mP1o1byHvVq2z7qF6vJLd07SfoymFyKM6viwiq1KTiVQq3UHFsC3y6vHYLae7ors3kZpm/afRdrz
EJyE+zKK3cwtlsYYVV6E+Rxn98N41mMS61FJ9e+ZPIKEGFaXeiVMMajyhIKRffRMAk/BXW7lKHgf
31fjzhtCGrlA9P+4j9h1wyIkNi76nSX5OtXZJSFZFAQt6EWoAMbS59v9Q5IDOTXhH2f2xtC3ssUi
gy4q4nLWb4Fkl5Iwrrg+DM5jpk/n0fyMh2hXmB6jalLL1JWOxpeOou+pNiMbjFnfYSokqbEJKdMp
mJld0wFoUieLmbYkuZJtsnG4gN3qEccz4tMXIrg57bLjDCy/6P6lqKbLCpB7dSiN32R0Nq35lnEA
mHqG/zPzmUmXFPAz28R4+h2WJNDSBQvvcpd1JRQQprgM1Up+faN7hfHWNdNh8O4xVFASxNuVnLaF
imN2QgcSbiOfTFls06l7HGJCA1abUyYOVPQxC0T700vUXIpI+FpLChijqlX8jV0ZrMnT1HxFCYQS
JJ0Z50HNCFNpQarfdZ64X7383Dcko9rcWHG5AYGFfcP0J4KIPRNdouTEG8yXtuBprgt49vE/22Jj
lf22Y8UuAsk+chpuRHLoh+OIqY3VNmcuqH8GzhX/ZIW2JSIH2GF4lKmncXwn5k32d4DxEV9wYkdb
Vf1YLNhhyLLy/KvdUA72zogiaNIZnXh7SJxhOxo/batAP5NOeOP0DKU6NIxAdXw5UMXR82rvWjYf
6mo4IDVhujrHfyraue7eQN2mkWe0zFxkyfNiwhOuVcjg79xjP945q0BO/9e4RHmq115ar2befq26
3BQEXtvWT1v+JcI5CZIyYtAbZfE+qZQOHb0bW0B2zetIhOB9o3HxJq+p95KYRjgoNL3r94wuJHqu
lj+vJYYMt43xMYDKHfiJk729Hm5J3gtdYiE/Y0JdVZCt+n50xvMgn6d2K1NqFfAzmbYxWAnT8ejq
hzjLof0S1kNLIjjrtmQ+tfW2MO4GBzDyQTgG0RYBLowQ9YTfUyPKKt0NZHJOqPpM/aFXp8E+Kdbi
MvkpLeHPjJB77WCyKW0Y5GbGi+NcRs3YIfzc6PRSECaARvPN41ZBGeCnt46Mwc3wOluEZgwktBYP
s/tD5Nj3Sr6GXdqgdK+19YxQdZPWM3OfX854O7oq7WQ4hzLbDTmZofxsrM3F+uiJv4HQZ7YAhdqW
ydvkRJBEOY2wIR01niI2BsSenNk/W+K3ihuUos+sS1J0bhhXALVkxZ8+X/T2WaBVrc5GxsOJTzDW
r7JB9rVXt/AU99R09D7iPJZ/lpRBTMiJYl6VPsuBbRP5Ek17H8mXfBL+uFz7NmLdT1n2ZqD8WuCC
OAzaafp4ALro4kCZrquncnzV2idXPU7LblQP5FL6TH+ZoR9FwR9o7lX3YdLB2N6pS/VDzTQjX6iA
8BmWxSsBvXdzem20E45AItofC+dUyvcM/Py69L4jiX8lyisB0Eye3mqwl8d+ZzFcLWmpE+o6Pfsb
iddohn3cXDKCM9OaNpfbu6p+PGI2CFDfpcaOWEXLJC4eMne8BG1GuGPc7If0dSRMA2cby+t/6fTl
9fyGqA40670yv1s17hJrCSz9QGIEmi6e49UdHgaN5GEorLJGsAFmvFcVNsFxuxIlJFv8FzaBWfn0
bSPsW/QcwtJwxtV1ZNwQbbDyvRI54q+c1Gip82PkMdvX3CuGQX/Nq3NRL+zLcTky7yEMJl1Cc+yO
HeguPg8HcYOb3wK41L0F7GUwNOxwbVhGOPtb289j/c9VSJLMOYQR/uHFmIeYxVbEy49ltUNYcXT6
Zd+TT6PfdE0EjKGN7yHU56aOSHr9Z0TmnUKHDhedFszbWV1PGPstSWQM2sretwsvu7NMB7eO34e5
frdtbe+tY+hK/VzX5LA2q884bCOX4p55ZmiN85EZ/4egQJTeeJys7IEExWCalm3aEGBuOjVgJwkY
Wj/0rnYu8/iUWNq2Yvu/YZvxqzS5Hcr5MV50FvksrCbTX0V36HhrUg/dfGl9oHyhliDphttYbdJc
86H1PNkOCrBEHiqr/ZxzF4F4DTHAK7wjid9Eqxa+PlibVrPCFbS7DxAbe9/fUj703ZO0R0rktdqY
3q2bK95ZD91Pab41ZqwCznJc13iPGu6+8DQ/tbxdpQw2lUTnGN2lKlnvVSzpB7Wfo+jeTEeYKxDX
hrW7Dmt5qrSR1O8qiHSymBguE5t8cjmgN/Ea3aMovMyAfKpYvJlNvxm5NPvcxOmHLseMT9iTgmHJ
XgywWLO5vnRrF3r8GR115LDEvjdnoc3B0ZLnuC4rAh1yemIPfcW604Rx7upyb3W8p0gqJ4JsleuE
rC4/Ws3d5/V0Ucbs1/grO/Lx2GoS4Uw+9ytq/r1U8yPjyLdpHI52HgVkqxEvSVAwfBTanltfO9XU
dh1jeWKB3KVGwmvf6cPPEAnYKdo+5T5JdBEKVs6E4TEr0rco2h80wRUseXv7ZT0lBdV7jgeul8a9
pY+h/D/HCWSf3QWoy/wkUfu268mt6neDPpNbRJgdGz4ybg+OWQcS+5+V394ffnYuZvTMvx4heJPh
HDtjDSA1XWVNxTaa09PIEKl3mm2sMZPTmfzMYg4KhvCMpn71xXtMIRb5YiROnRruV9V8324ZNoIr
ColtayI6syghSXIm09uOlhC4KeIatB9Tnx3yqQg8VRx0vcLdme3aufpgq1yQhZ7E/DbaVilWMTfN
oVkROUBmT+BMMyTAaMva2A4HXPdJFoP8r0lNi7gNJH2pKdNT7k4EEsW7aJxJPvc0REVtWMzNqY45
y931xUb5OvYUxC3xBeTcsf4ab3nHHtNAXVcn9EWHfAHvipUv8hIaEuLu6/WAcmigrSOHV1pPJOkF
xFXdERVVgOlfd6WK31oeXrIiIN8MD5XlgOmzy4a0jezJ6l/zkS6vwxJvSJyBfJwcGW3zJPr8I1sk
WkBS60W1n8uYzAwqq6GhrMMQigCyQnRWBjNLpcgozoptWNNzJFP98Hhk3B/t0NwtqCa7hJfCqHwX
FQQCVkzbSMBXTvkoJeyMN6FpKTBocIRKjlXUb7KoCaqa3TbuBpLpkEQ2vqq5iECbIbtmON+EiXL3
JgNWcI1hNs5h3jsbM7d2RGUEpqiulJlHXL50WhTFvebHcLNcE+u6kniFcFo6mCDTinmYTcgoCwLE
Btl/JJ3ZkqNIFkS/CDOWIIBXoV3Kfa16wbKysliDHSLg6+eo52Wsra2tKieFght+3Y83sV8RyBq7
c0Q1anO7s2VUIStnOAqm3n5S/+jRoKXOWz8dzbptXu5mboYrsmwb4HoOocviNA5HoNw1J6YkO1RP
JcqeS8oPRPydG4X4bDvUleYycCEcmip2LL3nZDjdnOfL0G9dvHmRrt7bqThPprBj/LIPa5bQ6SbU
c+NjU8RFwc2Q5Foh6s/BEbhCCNAkHp7YwrHvuhmxPOQHpTuG/2RkPctIdivZzg7Esna6YPO78iki
jBJN2iaJiUGP7b0k2EwyxE1AL2MliZBR/quxhgdI8mXroZmQR+XzXLA45brQG4xefDi3Kvc12bXg
uapVq1haPrpGobaSZHLb27x2CQ1l4RbHVpya2329i726vtohKWOHk6UZasxKLgXf8q9HtCReShFn
AgOAHeKc5lVq0wxYScL6w/DTMIi3/LzWqvlA24uR/S5Z7Z2HvNc63p2D9N9Ror5JZ6ihae9earG+
eoV3xN19oHzmBZ7nE1thWsFJJBt5mKydiRo00UIfM/qp01EeCEptyZHtkqh4skdGVfaQIclAIBxP
gbJ+tRqPaMjmz7FXLhzEMGTG5jjaUsUbC2a4bLKeI4/rm65PIxM7fZh0UfqGVgIa7IeeqLMbHCLz
R/D2mmlbHQhHDnh0aQ+f1XaUhB34tw6VXvnIKCzSFe+7+F6AdGG4/+LZ44AlOyxwH4/B+FnhdPSq
4kEj0I2G9talJtuVXvK+O5DjZ8UzxtKUD0I0J2ciDtfMB1cWz2S/0UPZzrK4P9nSPTki+tfJnN7f
kvBNVr80sEVvK3bPjtBk+FKYaDxNrMtVIh4bZ9wSn+enHBSFpbgNPQ4kP/hcLIT4cQjumT1+aayE
VIzOiDyYssrbH1i7LJaij7JNrutEMk2PuCqz9DWqzd1YTSQHMf/7Le0N08KvyJubAxIza42cmCAF
tnnBioGXgyCYiPH6tlCxdvlMwtHohj7Z5ZdbUI0dzph6/AB8HsltN86riRF6tM9UnrAKSFpIDD5+
7p4N6y4bDZ1iGNcSLqlutB5v1s0lGO4orD4AL7oE0zIdWbH9DY239/PialAZlXB3bSo/7HTeT0kv
7rVukA9DIBZNxJ0m3AbslBNJ99EMETPowm16uzqqhbs8mVSb64Tsh/uuSriBO1evzf81XvgThetd
D+GzpRVPiIG5sD7rHtpF6MXGzc4+nUk3Nwwz73YJMaTdRCA0JYkQ47g9molZN56fUlqKAN9YvLFD
hFwEyvT2MrRI2+RcV0W/YD6icrsrM0Y5avkKCSlDdekOU8PeuPR/txRPsrbfzxWL14EweW365iQy
EbvQFDrjM3QL5BVwCauHJj7Oh6Cq8VhOWM6LWqjdBAHm2VrI5hek6e6bVkITpW+Ea5L9FPEFbSvV
04Eb3tZEs/vkhE0b7uk6HQ8qz4hzzlX4XQzhH7u3o3vb79hBOCDI3lePNZbrX4ehCPq3Bt/HB6yc
6qAX3gban7BGS9xCHlTTYxLQx7PpmvKroCT1oZHYwOAXQJs9JFlaX8UECpAkg8Vtx/+cZtFdaM/5
XsthOhAxzAmM15I0XF/SbZglD9CTiXama2b4BmUuhjyEPBdShR2+t23vfjpLGj66YlFlPJnePQg0
7dgKaV11ahSHck6K8+z65zaChiF6wtSrq53/GjKP5FzUXQcH5DCsgowbscsjm9hx15UBnqUB056R
RIpHIpGYh8gwEU4b7pT7Aysel21BT44XBu4XtaO4tmY88Wk7susr0uQ85FzqVTkZYqiRy+qJEPUz
zrTsVPRkDNBI8g41titep3Lqn9TgY+bHXmse8gj9GLw+CBeXuM5TAYYjBF+S6kfd5sG3VD6UkmVC
9gypqy1nWpQdXyRUMg0WXmy9vLD636cpnZvBEoB4GOhsGqkfQZWatfoOnXXdTwWfnl2B7yCd9DUZ
S6d4owbEnRnYADHKbUEHEWtFswwcn0v2FKxj869cR+64eVNzCxWujDBiB4BGyAu7y2uJWWKnJ/tF
Gf23tfviXPvOnfIrwBxZwDxY1CWg+9v7dgwJGfvAVR6jvA0OvjMSj+y188n6OXrFoWzeobzALacv
gi/FMl/6oZ/3KQ1PFzuS09s4uKyCI7WeuEeS68GW9cSzIh5rKAS7xna7vzaGyUO3mvlYszoFiyhz
vitFwnqnTz1GdO1ZfwNZVyenJIQ75dwriBX899jX8Cg41sqiI7Tc2fx9rf4ubVgokYFS7C3eSx52
LuwWHCTMLm1pnTGr2IjTA4K1nyoOKQdRGD2weidDezN/rrW/xzKXX7HFuFt6jKZzWwNPYS06mtPs
KmwfcpreZjOTzIhCNEA7at5oNmQ8nS3O6JJoi72pCkF2riD0jpNxEFhC/PHQ3NY8rY6CP1HeV7tb
AAwWwNyRSCxhn8qBsaxqfYOQkTJR51kYA9zXCLYcPzXUqhf+Co4nlw14Y6vp3gWmwwFqbrtomZKy
Q1g4DHP+A3w6x96skYXqMiKs0LH/yjrFP60tZZJVw0/jeEMI/5Xm1EotvHIHSA9Lhus2RA4timl5
sCh7yxHQz1OuKXrrb/QoeNtFwGQRRO2xbcpvL1lfVWnIsdzNuXwMMyBwRDLBcURmwemHteaY9g1H
udu+FMxRVDdlHKUqFPrBT/z6qTReyAsJLj43UpGcqE29MSUc/80yE6omZaZ7P+E3XSYR2ZBBLo9j
oGgxa+YQ0y4Sw9a4tBZHXGEn5t/PcnEagpbufNJv0AOyec+P3p/yYe34+qO/MhFOzVZRhUZFbZX+
9aL0N/PJeueYuvmsEIbE8pZWLYJ3ssmAaiTwDEiWpzGRUw44lST/eqpNn+0pTH7GRTopS/EkPwVJ
+JDwDnzRWvQXYWErVBaNagDeIs6T23lRrc7O+Hk8JIfFY6QVIQnUqh/mk4+JczOlVJZvmXoKP7Yz
HTnwlic57Ya+gmNA2LU9egSKYli4SKxLurAhKTq7J4GL1FoYF68jwhX9g2m252NNTxbl5RRn8WL2
CocHcLUc/6LBOWB74qZwrfpP1X/uyY9sdVJnd53AS+wyn61hwoJ2BrwMXN/elKPF0Cy79dNaWXcL
bXk8E/7vxfC0jG6+m0Eo4Yzl0gKsOUHKt9DQtGHQg8bNurgZ4q4XyWGweoHwU3T7aRkAh3Rhwrih
HcXYjedqzB2SK6pirCM/wYBOtg+yuA2vKkskOVzcPnzr7XKPP5bvz6RIErHn3vRuzouIZl1c0RRH
T6nNHUYxIadW8LWSethW9kSXeEnPAhMcY2oZCdTCMRniNl/gE9nEK5KI8C0+uy4esj7FuCCfUlIj
aZy1+CWmfiQqUtZFQ91UkvTbeW3vWj3+2GB552fJRIYFISkee+1Vp6EXLIlIKglU9Oweg5vgPmG5
+p/iNQ7py3P/UOn4Fwkr2rVacbVi0i/jKGHrF6XzeQ7+0FiGt0B1bgvmwLVw1oIg5m2uPurOd5/I
N0yfJI7sWENKwHXg/h7HpvB2eaUdhr4R4FgKy+zEwmA8hStuGwGc9bG7mR4LF4Eq4F6zC8ZS7auU
NzDBLALKYogeu8rFwDg4l6o0wwMpgRZrZd4h2EiLjE1bfYZrBZMnbL+4tU54ktKy5WvPVBLADRFx
VA2cxmGRlXdwCpg/7AqLgy+Wh3aV/5Ipv821vvnG2/u3XTA/mS54iKRl7pIsIdDrRNySArubxx0c
O5GCY5ADz8at3ykqEPWNkbdteWTZR68pnC986FRCyhRw9BKpRzKU/lVN8Bo2OtIZ+0/X+O8KD+zO
d24CGCXI1p2b4XsMNc3bkIRYD5OWiAsbXMG1kbKInvI0YlctaIBcUonAb7EjkfBYUhP96kbsmrAp
MGH7+UOKqt1NTpy6n8nINQKRJWkyVgMmcn9oBn0GBfbciQlxsJ0fPW1d677s3pPEL7A8dAgC0+y9
ejiu2YAM81/lDjY7Y/GmR7qv60C90y6Q3Yksnd587h/c4Q1CrUc4nZ7qp6WlMKj2X6uQ/JQgM8nr
m1N0s3bdx1gYea8KJj8hLTBGOUSdUjT6V+fhSv0mjvO6EhFUD3ZbvXfpLSa2BKyzam05Ab53io5A
JKm4m1YWAyFvihBlYqPm8V9VKyAdRY0YhT1I+qygOwBUfFeKdJrj1rNgMNg8psnByWnQpahWYOin
fWijR+LTM/No3HVWfZD59NuHVnKAnxFdljG9VSlEmBdEAbCtzxAOF25HMZQukGmD5x4nr8G+n89R
42xNoTyHHatwQOYXwz8axtWuKmcYDSuG62oNvnOUuH3d5L/atiZRsnDxaStr3RSwWeJpCTrEg5Vd
RwjxYlcvmfpula2+4KPdTNwlquRO9GzMgjTAhi9Fy3ntLmwfvSlonx23cLjV21m3AlcrXpEzuHHy
9sKOMNC4mzfZ3B0tHfnLfupLQf1paJwTDZGab3/i4DLslwSQTopB/J27hzz1bQtYYnTwDJrG1DtH
ztkBP60Nw5HC3kcn1dN3xVe73Fmh9aEX+UeVbHqBxtV7aNqgooLZ/5m9amri2tUPeh7md9+JcD3L
AX9Unt0oAhBWuR4Or6xvX20ykpROWQGBJHfcdxVrfEbujJCD/e5lVJEcMY4IClDDnznk5cBFJ9jN
ipvzvgPGdPL8lQRwFS7qYVjQ3rogGviPfG5OHntxugmLu6wcntaeeB8znMtAVnbiSYEIZN262OxJ
mZk2ZT0BACCQwfqJz4SqSrXNhzFAP+neFqnDJ4v6kf2czeqSyMndMdB06Jyg40MfSP4mEFm075Ko
/ylvUDZsJwyKc2A9TvCk/gLGMtdRiPniuUN/MlOAGpyE9R8pVrG1lD1yBbGnK9+uJq4Ejxk4LH2U
+JHu5kh2pzzMw1PVUzobioLgqh4b1DJHsN8w9UOvOVXUjK6GQundtGLiRj0kElQ8C1/n7cwA7zR/
wq+RcRlM/n1Tu92v0h6Gc9dH5dNgiuTO9ebiww7o7nW1NcW6zJf9vJSsm0BZnQPWGMyDk8hIn/TL
Wfj294o5zYL6trEbwOmqiKzTTNT8KFJ32vmIYnEReO0RZQSfgmtzkof8aEnmuWdd5/JrsjsnXvxc
b10wB1vbKt7K/zu6cAYSWiC3R9nFtDO5hbQWOcnemZ2fdRo/5ULg3i7s5XeIYnPxDMltFvDNGbh9
+bLaWOnsypgrDm45xiRRWDcP6nX185HTBGlSWLjHLFn8aUXPYMSstRmiUfwLRp+vI9NzTB/68kyA
y40N+6kNITNnww4faVWd82i5EYOsNjYlzckF3krO/VVnu2HiyKWZo6epltzQkLbOPjSRs7VtNqrT
sLSwEZCufOwsyh93fPGBfCRtcOkDx/2nXcLNg5m4Do25te5zxu6/JQymxyWyMaplHVM/1J7rZJzH
yhY/QMqGTZ+NLKYYbSPmhVKCWLuxbEyQCrYPnfXSBqW/LaUhHZN4NS1T2pXhl5za7J0ZI/okXPg7
h4ePv1p7+qNXojg0BGhI+REjRv/pmo+sGwcWdGUZD3BI99PsyH+5fBZNeUykr5+6ClDkXqUsBdso
5S3hLv2586wCKIBtEbhkxoakVn0K3QGJaMhKICsu+QftPAvXDoKQtFtPNNqvqDc3WupFWjUaSoar
iSmbKzY6ybm26l+A9cotdcGv1WB9OBFdKpio5yt8qv4Nz/NwzwLaI3qYolg5ZXKJiPIRGOzSbyQb
Cu1tIilhm/Tf3QJDxKWQejNxWfzVNKuNYKXRVdbev/J4tSAtvJ+q6/2YWU0dMyVW9+K7aTP+NYEl
811ThMN1ClIHdd3NLz2GrTMUEH1Qs9R4mIr6VY2ESIOKWt6+WNCX7MWdmXGJLSVxxNXaO9Zwcwl4
qxL3BqrKXO17xfm684UJ79Oh0AjRjnfpBJHHRSXLccUB/yLYkGK0H6o9/UaUtBAzuDrlyhKzkM3W
jSyHfoMIymmVZ7tqba3tGgQ6QE+yMbn3S+ttglBCZSptH3vtEn6MOcp76Xppua299d1bPRZGMKM8
5NEkxee5YD9qk7Y8jo7zVWa8mJZ2YdMwdMvKorNo+8+1zCfs826DVUCZjObPdgLZFDjeY+j0MyK7
K+4z+pOfEhv4kpmxxJiJ3RsAr3WnsqE/FDq9/Q3RWzBW4x/XQV8bBmIALh6zLQsCFY+TiHZqLau/
9Av317ItEnhxSaVlPHjs/fpAOg+raEPC3L2/b8ci3FVc186qzUY2fSygBlkzGWSOf09DTvTU2f60
jeQI5d5Cn9OY85Yc6KlZq/UNym5zXBvtPDqeJeMoLMZHstn1vnVXFS+DQ5khl8+4lSL5U81MG+iS
zAqrZx/IvmLWGDji8yKHtlXjj0sgFx6qsHFgm6OkkxnHn0VtGiU9PgPboL90MbQPRa38b8ABwNp8
pHsF1HHlR2azt5rOOmRDkMWScWFLbn/eSuOou7VdMCp4JY8T/ELqu2eQMiWY+n29ODnh9TTZjoFM
37yC7RsvDct7t3tLEVwfrSt1q4z1vBoOSHTNwQy22uemdh75Fty2TaiYKkMBBXRG/8CsIkhB0++p
S8KNRdLsgHxb7Rw7zz5MsNhnZU/9q5p4QnBYKOyUklpxy2InWgnbwq2ZtQBPoRuHYE2gyrIAK+v+
t5Pl3V+9KPOC9j5RZ08fWpeq9r6ezbctZXrPFKF4rnAwR33XEYpa62MkW/24trW8kAQGkMfKcStH
H7SMl9akBQnEzSHHetuz32jmjs7rlF1clKNx5SPt11UzkMbpAP5i4Vs1/mPYyHCHaX+ul80CymGf
DnzZHCT6rdPbjJRlenuAOciWBe1iJFSzfpbpJN6GjEGNyqcgrudRQncMo33lC3W0Eao2Rb58MHai
f3MRhsUhbXQKOlG2gXDbN2NK3kyMKSx/IL8QoDcHASTxX4ZtjDiLTo62IjnqKzx3M1wPRH/uM04O
Jl/IUiN2R/meTZh3mHTGgMlH+XA7tzYBGctNzet2V1OPQPC4AU019b8XGydu7if3iSTGnix1se0B
S+FUyf7ljKob6ZjPZcZM3PeJd8x09caUNMahbb1UHgPbRmnRfUyywuLjaOc6lf2PoFkDRgLx+rvA
JSAbLpa6dz1CnyMNlw8BZPrPrq1QpYWHKa51WG1l+Y9aQxbCVMO9t7xBti61Fyd7EdYpTQRXZ7at
u94WgPKCQJ3h82EaydbUvb3XeGH5JrT/cHVFPfIsnClm9NydxfMRZ5KBrROOPIQNF2DtOfN7WtTJ
fThM/bXJ63nHhQgXn1b5C4sMkuM9buAcSHG2WUlBbdY+/xOpvLnMTV9dsGHwo4NO4sqfYotuptG5
VmWLrBKOkKO8FFwhI4GoXiCOecdprZ0nNj/4uYca99lMMAGHzu1zSJ2C6WMd/QF5tfN++9qu73nm
QC1k2Q/sDIxquQfOJ/GwQuQN9XR5PnrbwUMqReQArjcSpPFby92EomYyhx2dhMrbGQLYh7mjMyrt
evaqQYOY7tYdm6FbPdg0eHAYXfey2jhqvAyvMX5NrF9jQ8QCO9LGAM86uOv4XCGfoIaoFzOJx2pK
253dpPoA1NP+Cm4GcvBe0e3bw9wo/B5Drm/fydn641S63+eDMB1Q17bfFYUzn8GOaMj3xRcB6yRW
ysa564akdtPO3kdRt1yyVSArzLCKYMvN+25ybW5boHCDKfuCaqP2KXYK4GaluTZ1w8VijDAwWYz+
20y0zPE2zolIuuqQr0OwS5eqH/fY0FhGr5GJPWlxaXTxa4W9YXVpxktEIna5hksNyCsRUXY7+svH
DI3/T+qvbwhUxL0GJqdL2zQuxXjVCLacdSlmfoiAw9EFYvbjDGP2lMswfEwynMM9BUoPtKDdkFRk
6HkflQWqeLE0DTZ1PLqkjUjRZDcj+Yi34y9bYv8+qU324IQkAGv0YyAmILjctvqxMzaqiNVE+Nhj
sxJPCVWqVbx3lLkdM4glB4KwpPplasMboXhVt6BPZbpyh2IyP1gu6Z/BQarFKyu3wku/NHf0o5hb
/ZSBR9oWPTkIa+ryWHMqx6WJ5GWuaYEKTP2RUiK6TyNiveXSaJJBWbgbncV77Rs6y0fNcOVYY7V3
F32zXvKxKtH8KtIQE3Bo8TzPfKU8Z/jLbZYl6uqSoSlW4qQQSl7ceYz4btu3EAK+e74fcIr0MJPZ
YOzxBWJxlQA3VaM3gvLwh+jko6HjElUBLKeUPcirRyZ+3g1rvnyS4xjiaCDWDEdx3iTyRil3Fma9
PsRD4bUMOboqmR1HXZwjzyyxqKeXukNwmiom1kBbbH7hRB3dYA6vWpAB2IimY/fWNQMPTZG6hoV2
b8vlonIXROxsitekVX85gKGX1/K2BmqK52lJzIuvpoZTqSCuGQY4wmXmfi4A167CLCWDPd6eiGkd
xmSWv9VdAX9/xbuRBCbbZzbivZCJjadj9ZoD3gMm+zD6SQP1NXK75Jfi5IeVQoRLazpKCnXAnNf2
gGQzqHe8+nLMAGiM9lsKiAKrGpZeG1A2Uumabj0jnXBTsFPYpt2aoyFb3oiA2ikntj1+ZeMauC8E
OZ1nTxUYPTz+nCL/jVYQcYtW87bSCRMBeCHcq01yXIkQ4PHFMWdaFDsrYb9RzKxw7YQDu8qto5r6
7HdlSbYEqGNH1zL9OaqCZou/At90DcTxXCln5LVqjYaPhpEWYGF5paYTR8o8+Ht+SfQc+tEP3akY
v7s0ulRezx2b7wzE8Hblyp1biLZR1fPaT2CBpwnBVJTreblUcwc6P2/Sg8PFa78sM3KlSW8MEEO5
UyKLDhZ3OuyENzSHIiz8F+3J6mXJU2AKQVvcGBXexh8IVqaazc7EhBK43Oyz3v0104T3sICPBZvt
kDBOBO8tT+y1OCXuj0al3trzJKHtydR5SU02vDthiQOTAA9a+TAiGQ38vxosLA/2OPXnXljFqwiZ
kd3Rkygk07Tra+xklldUP4lVlE/NmILq5P39FeYEVMuZqyF0cBOjjBPLEoMLPneBZR1i66tn6R3Q
/hmMe6iRQH0Mu77CPIGKds6W9MevpPP9G1LM9I+zAwvECsshdqr2L9KC9zNPDsc527addAvuzCGg
htUqsWuQFSD5IuQm6bgcO1OmvmRVertJm/GznrhUACBhxtbhtwPZkVrMxNszQuBoCf0eWX4w01PW
BfmlmVBJHaxpxptvERZPZ5w6TvkrZIHPhR1vwrh01mOXheqhCmX35CJgoaDeFGBHkOiRK65Ls0jM
8GVO2QKkfGIfOqj3ocflj1XbRFGFDraZ7a73kc8oQToQfScFb9IITqupg80A4GpyUfcK84ObvD6G
1hjsCQ8vB8CD/XHu6A6wcWN9Va7WK0ZrMRwbToytWAfOU2HK66LxfCy2Q9VuAYc+6WjVqiq0Sw83
xx23ZSj1msQNRCpOv8b5YfRhSPOr22u478+DxUCxUh63AxNJP6YDheK5qFPudkGbPTrEymHwg2k7
TV4RHqZAK+Lqsjsk3TqC2wiWr54WiD2ZeM4LOIAc/0RX2Q6M71W2gM4SSqL+37IkjAdHh7XSqxmx
itvaXu9MN1L/Sd/pAcgrCGCb1692XOveDcW85+rlHnU/Zn/aZB2OvjOpeG3Mn9mnVm9sVP6vhrOH
v9EMe6fQ7V5TL7v3UbjgV6Xe3lkx5yrBgKsA/+8F3Ru4UPGgZY0ziEO1IC8WuXswELg3i0cae059
EAtFMu5Wbwjwk1KO0Yyz/OxbjTR3O2wXMnyn2bOSc2jQvDe56X+Xlgh/i6Vnc9jItjnB+u230vX5
PCAFpOkvNd3gyZ2sd6wdkmNQkLFJqEPZ1fQlQ4MIrGOZpcUuTyeLwzWtd96CDblzw3+jsABA3dBf
qDvgerISaolT8GZfOzRC6Br8I9ICm83Bek7tRlxu7b7PbqeyHcT1ckPQBF/C5DunpGRfp6UbPrHJ
oUEnlL+YLNwr3H/rIkEJMqTAlIo9QMpbgsE/bONudikZBHFuB7CWhoaWjrKcYD6WUXGqfNzaFcw0
GV0wWhJsq4rqM6gt0ItN0lLmRdImA/Jyscq2/fAnMDOSgNlu4nF68BiBzgWZ/7iXOFCqokjvAjZQ
V82jz0tq1PgccP/X5bpVcwMqMPP/sA/yHgmZf2PuQ4+jvvgwazluu9STh4jr35m2CecSusuw5/3b
HqqVw6/o64h8p9KYlEW+z8sh+sX2zWy4R9qbTmHzjSQFFfVSDHHeI5nwAMbQytBLFN7JFj7IhpVL
8QexFQYSpv87RsQy5jZOyow269g0DR5La0bID2txm+SCV0AAJCHgBIGag3hIiCW7hdCX7JBJTVdj
UTdxIa1vXvK5ACfGwaSLVeyLJEivuFrx/a1oo5zGGGmdRuxdW30geKW7DiExXmbXYuC08gvKXbZb
rICBSbX2vzWL3noiLm+ysvhKJQCmn4LJ2Hdkift9VOXMVETbCM57tO4CKd6sAf49ysXCbb9iosmU
8Y+pi5UkBZzQQ/II2Lfee+ASPpwUTjS3kvni2jwda7O226xYoXhlpANrO32GO3JcacUjodWxn6MD
lBlsqRC/yCu6Vl0dSkWSmtGATMBg2buhgv6bBbaOG7u2Twi8QCiqvL3YAedQHN16dTy9BA+WjQNo
RBEC/EVgp2yCgzaDcw/YMtykKvtRbQX3h73dFd72GucOOkEk8+YYscI44q8FaOAw1+yVCyHA5PX7
ULMf5+TNTh78xABn/8L03EK03JhwDLaaTpqdV3f5h6gXmj9QDTFqouGfQ8v3PvA1+fvhNl7M89we
Rhf1GUlMXFby48cCENdeGcyzeT7D2dA4ho1QzXuZB/Wz5RO05e68YNRC/S6r9jVajLvnuIABx+bl
OJZ28FRlVrPHvhG84+QE4FGFbKJwJLDqbBzyqixoTDVBkQe7vLdLCB4bw550G962QnKNvBWIa4ln
uXY6rB1DhOgcjrwkcJDe+gpt602UCkhFlfVvljKgsdgR3gOI5nc9tuoJfDswDgE+cljbYZv4ugUA
bqO/l311Tap2fW2YxK70TT9qIBXbop5+OF24K0fpxGAIFj6hyQSQCOOuj71nI5kYachAZoa9hjhB
U8ZYzacWQuA1Ucg3fYc4yS8Tp7HxHOzDo30Aqf2ZhbwfNvWUATrG+JVUc2tvA7/8B/CzueZtODEP
lf1hGHDtguNwnkyqv0iT/B7AWpz0mi3vI2L5ln3svF9SwHV5PUaMBpm8Y6PWHIZk5o5CPBqSAv04
Ka1H/zmxiEUDZIsQL2JYMtGmLFkqqlY2sTfIDsYw76Ke2vZvarPVtQtzdoczg61tr9kdl7uOawpm
t+c2LNUhnCOxTRZ0Iu3A+Ghnr3jB3qdjzfnG1IzLZ25CA5YTPXOocyzgTRJcjdsSkC2va/c02GBO
IPbbv/x28v/k7o2dFZAFknBW4gLU6Z2T6CCWU7ns6zWR+9CO+o9CD2gKAVdkipjhwfuZueIwd745
BQiZDrZhR1ibX0DTxR3gRl6objoQzWH9XNWRuuIXVUxXDRNI11rfHMVMXaBHSGXY0YFO7uDCgq/c
ucaDltSn8KISFJWiTPK90+UztYs30GU544DG7AbN2kPSmtvpPcfO9WEzuOG7JVwazKhWmyihfKho
p+yNXXDCaF6Vz5oWkacIBD3O+mX8xNbt7sGtcTGRApsN/1O868ATRx9HxKmbEC3jEsUG63tV4X/N
q767dmXdoZt06sSRtb65XmudXfb2h6qbOGeYWJyJ8QkjDFfEIiBol9hfsGk+8AQ8TbDbQfgjMlXR
W6vfmgBxz0HJeehMEF5SDObxNGKeY+ua8ag0zXfhmGpXpmVDFXJwS4xT7PccrY19ctVEdwKC7cFz
y/zVvUXA7MDJrohm5Y/yWELbmMbu7QZzae9MZheNprpw4WgeV6PE3qLdbA+QhT4CWb7nltc18XAs
Gopc4MRFaLUhEjstKFs/hZx8VOHOw+AoTpm6I68KiGRKWI20o0umo0CMCCH83JAo43s+37AaIWjT
XivcJHg7WQVg3TNevkLV75sdJ0m+G2vsk+Q0/D3PAl2QtGru697r8dY3yfqdNJXgEbgZOuq8O6dD
WmBttSCz2/w7yMjiyV9Xj6WsabaRGKND6PFxyR4CgZ2A8oLr847GbH/RYuQfZdE8J2bt95ZwvP/8
coSzqRPfOCai1Kg0v0IdtnfkmrJvXnHmDisIRh1goAqtkgjVRDPAlhYb9YgwvHzMDWcB29fmqKvg
retMv+kD/pDZSb691XE7Gm6448Gbxjwglo+Fu/jG90z+ZLGXOayeC7agGnla+KJdiolfAzh4GlYI
nkx8PQQQw1ulClJUe0nxz29yyZwVjdnuf6Sd2W7bWrauX2WjrjcBdpPNxb5Rb9mSLTu2k9wQTuKw
73s+/fkYHKySaEGCVwpVQKFci0Ozn3OMv6lRJE7gynJp98b/AYUd22vnlfnQhF7+nOrI76DF67m3
dhfqW8B72cLoe8qestbv8iC2OMAra68k5Mrw64vWbm0zYRrTBgVE3Z1aID4bvV3c5WSeHyhq+MjB
Jj/gqbhLtKLdB8PLlU3XoBcXUD0ESqTGW8t14dvGarpuNNTknLpw77vc+IkifbJV0gYyr9ZaCOs7
w6zn6bbHToptGfw4+wUvdqVLnUfDABLpmhmZlQQxx5AyJrmQguoR756HzoRP4CvkH7QW0aEqyKx9
0ZQcn7Y+3tPgeQSdHJI5ZNR6GcJSGGKdwGSXljhC+hvfAk3F800dJZ6TTc1yRN6WzaqtbDxJfZgn
aGWUj6K3cJrisNxJLl5LYBclqDeoZPJw9TlJreyHO96gkzxv3i21qX/GRu2uIuy9EJNDfcWTnGZN
AjN5kpvexf1FryhwoTUbBEBzTE3uSVkjNegALrmtTDjWGIbiI6EiJqD3NFItqtvShBsgbL1/Kc1c
JcHo6FtgOHDBDeWbhX5EEJByQuCwEsi14SOOiqa9FkAl9kh2+ZCwwHDgZdcuMO2qQV1kpNMisMMS
7GnFgVBmRRlGConTofOEak9lRzI2iIq+zUDgrwytsW/yeMjWkgJ4ph6kYsPC41ZdkmyvAtNfuGps
3UYAYBdc79iNqvprBopwUwKYecytoWRu4Y2IakKwIh/d3qDxyXI1S+7tvWw9O4r8aEaiXQRpr98N
pviqNgIF+YhTtUooUgCwtB5rCHR3YRWD3a6YH7kAjR1JtbehuhIg0oAzRm9jf13kGfpucc4iIWvK
nUvSkKyl7rTD3cpbtKEG2waNbd42MLDLvuzZ78v0VrFhBmg1/FCENGvkHpJkg4aWDNK7DiiLivyN
iyu3HMCn6L+EUc0WqMvVDZpaTFz0gCSgSrxh4x+6XlBTbeJmldlFtmdeaTcYsg0IRw0mxEGvxIsv
TX5xBYIRa1bZNzNsYAo3Um3OFF6oIBRVqCUF0A/yerzSTU1hrwRi1IUF/KMQoowE3vxRY3GxBSr6
whhgqTR6Aa3Kd8rXoijKg1zi4ejmVrh2+w5zck8XCwC5b1T+KQuis3mXcu4sjcpFaD0rUVuAkT0H
z2NuogDhAK222ex79XvdmfldSekeUhEloFIBqRyB4J41mBMtWqV9wx9NXsOut1ZWrNfvGBMZW8UO
qB7Z8k+z0eJVgdTqo93ab55pAWYryCBQQPsFnldZUr3hoepHWGBLaLpZWQsWRK+xzGoMcn9yuhY6
ylEKvG+EaYSzMnsYgDpOXQvdleDJ27hvpZ2asuIzLd7UkuY+qKKKH3XejYDEq47EPSnqLZPqZ15R
p8jilAeE5XEQOY28bFUZBGmpyDPTlJJFB2l3pvcJeoRc3+bdAAkTJGC6rF1Ovsqh4oQbnwcdzu/W
neSpkH5IyJDN6SussRA9tIVZbQNsLhYMBU9xT+6XVpT8VrFLXKDpFP2oehLdwqyltxxDL5INWgXj
UH/MuVjuKbChOSU73Xdue99AlxkkXaHA4GzaLYqaxFHbgFUIgvQXjWNJpx20jtFjJA2oRlmZV267
SNdnZZEXB49tZ+NliGKC86NCQV1VTaCsA8HBRYVChgr9LRTBXmD8vFBiCLO6zwvK7HBKmalO79yo
GJpwwTJ7UMScafKA1EyN0wcgKZBMpVkMW9tu0Df2rPC1cshcWypFhzLkaBByiwsrgonzyA9ANpMG
RkG3KMHltN/wliS1HEYmYiIy0v2wRrou3VCmkeZhCN2xUbR+CXTagj4CcUJu8RcaEpiSNg5Pi6qp
tLUalrDRix5DBGqNt3BN7oMwtJ6BAQXzPMnNNdgWpJxQ8ZiT7vegCdQc/eDqIcjI4ItNqbwTlZFT
dABgQ5lA531R95m7tBrzt2vXjUuFtOvG576EbBXsKBgzYpG2vU7y1wGZjAwuGnOB0ddbA1y6ywVQ
1FWBn5XLLjc3LO6TlEeVV+BGr/kdNpHkpTRMe0rkwIEt2KKh1CrQXJTGjJ9vl+G3tq6QBDUk9M0R
LASr5optmblkVABs/DLarv7tGqgU6mj7SlH2bpGYXYO9weq6t/rx18W/SyXWF41GMd9TWd2IQqAc
OOqUymzAc99CtDv20PiRv+QIZc7SggqlFentIjfkcF0Aw73RuVThhsitbVZy3MJxM8NNgbUTEqYI
mvkWHJXaVhEEDo3ijiLW8GLghfDE/xezgsqTlnHtS0u99npoewCQQCDKv6Qa5CUJufxXaGg+r4QQ
D4Eup2u0UetAb2DtG5rFOa9TDYQ7H76W+NIGHOvuiBYuIa/c8DJt4BYE5U1Yk+9BSt5aqtTvEAvR
TJRBArFVldDHC7RbaTkc5IxSKXr1TSOpL9Sz4UTqKhlKwzS2usPNkuMCQhPXw2UW98UO9XCxLIY4
RxkCewCz8OGzsefFnYYkkOAjTlHmWHyOwh9kq8Gg+f5cL2o0awwBjtMV0tpSGn8NlIaKAhx3Kj9a
863U9fqLij4XaqqkmQ65BsIsxWxoPmQOkssac7Hwe+ACfvFiURVfmc69DYmBO95oSSIPQFxzCTgN
OsjU7jB8WbrQwkB9jmXTpNa/u9wVvuYJ1bGhieS71kvEgxeTmZXA2j/KWQY7rbNtqPVAWgFDFiTn
BQVeiuBwrgB8m0JRbo0WqiQi5d+GeoRLqujQyj40ch6S9bKq/G86x+IsakhWkGPX10x+MnN6q6NA
A2DNRwd8jZAdaAkZLbZRj1WSuIMEsk3dVYFvxF3O3gksSMDGdMULr2Bl3cAJhwVtOc42VxTWTYDb
nKME3UblAAMJK3V7kzS3vOlyMMhYjIVmdkg76LsOmCr2I5Jlqkp2x4oiVB8yi2GLMe7xbYEAvkji
V/DkL2ZlsOU0MTbGPhbChg1YAJFekE+8fkvUY41wMcQ9UmIYEM/sHEZs77GbSx36ZBU/dB7kkngc
AEgByvOLV6xh1LWVRe1T6AmDU4VpV6oUVKmkDdSUkZCxfFW/VVXQ7JzdCqgVraa0SkpLH8UQ/DJJ
10OlWT/ToMJaE83emeuAnLpsj37Wf12zLB2iqW7yr//8T/bz7dHnmvt//1H+F+wbdsk+OsWooqFP
aLx+9vNCUzVbFRpVIKHKyunnaxYsL+4+PUB//uIO2TxV+u+XQ3x0RCeEsLmra6ohdHniuk6ezayD
vEkPynDXWy9w44wQbjKUx8txlPG3pggtpsnNr//7j4W2Lch9W+b5QQFI0U3ttC0QvKD0OYO2h4DR
gwfT1Gd0abixgre6scEbrckIe6AEkHJxAyQBvdFQTx0U9/flXzIZsz8/BNYDVz3+q/gwZgoauq1b
99qeXOUW389tvfl8AFszVRkJdLjMyvgDjiYFmrfw5XrX3KNQI+6TaP93nxenn49bieQSmLV91Wyj
aJN088vfH//56UAd//xxxhz9/BQTLoxd+PkqOYTml2T/LvMrk0GVz8UwFaSYdcNWGYbTGCPwVemR
xtpn2C+BZvAlE/KsX4Nj8RHhxizd1Zj1mC7369yvUnDEJR5AToPwZuE+WhzsCuO7ghqZHgJJkZeN
3LU4Lyb9NzZPC6FAgKDI51HWutw7k9mjy7KiWMKgmGnjQMV8Pv3llF2GVsrlcj86NXmh8aQq5o9P
hfgzQQFP/tM5kwFwDA6zcAiNvWk+hjdF8bn5QwtkmXerKcu6LisI65+2gOqIy7W8VvY14jRpUN5J
fnVl3xo/cTSFxhBCVlWdI4sFYIvJWu819im7j8295fEEtCvJe5E9ksyq0dRXQn0cD9nWWWsqiWdL
BjJ72hpZs6U2wUJvHwqUnsmh6/UPUNb6lWE/0yJ2L1sowlYgmIjJRt+omR3Xcdnsa2oucerP6+bV
Qzr98shPNuOx3+gsdibFYOcQ08nl5yg/C1BiewdQWaQ9c9NbojYE2/BKc84GErpuK8wE/DEnU0wB
Ik4BuGr3Cu7hN1zmJBRBjHDDQ+6bwtJbXG7Xud4TR+EmvUdZHGCQQTiMgeBVkL4cSH6JX5ejjEfV
ZNZx67BUTTDldEuZRFHrhAeYbLX7puXR6QML7BFOwNwneCtha5HU2FEzXF0Oeq5phswJytTTkA+2
Tuefacl9lxQdQcladuqDwUvF1x4uBzk3yWGc6yDkdV2TFfU0CMusosiRtXtek7PhxSGXcznAuVYc
B5isIgOpeJ053u7lFw99KZQteElfDjH2/nR0jkOMbTw6VhzQ8hGI9XbvbkCkx9Kv+cB1Of1xOcq5
iW2qPJVlxVYomE6uMwm5WIc3absfmplkrztq4ysgOZeDnO0tlo6pGbZumdpkzF3TrEu0rJq9V9oQ
3UASk8zQjffLUZTJIflnN2BXAxTInmCxy532mFHBIg2VuNknJQtz5fOgajatB3c6ug1R7LRfend9
Oea5iXYcctIyn9JxprkpFhQ7LV22yeduRh9aNBkd4EABoAo6rnQP1XCPuurnfz63ZYE1O3u0bKun
PZZZqap4EHr3mTXaSy5q9IkuRzg39NyUdd3CTJPlOP79aBYXBk6V0K9r6A7PqmssouY7YpGXY5wb
BFsTvCqEbTCPJ4uRHCs+E5gk70syLSa2atKVY+ZsIwzDkqniyOLDMVO1ThmrptzsY3XrNDehTdr6
X0wk+yjE5ICpC6Raglpp9lW5bdDh+3QLlD83C43bBaLk2qSLskYOrQCIxR7xu21WlTujfEyGT7dB
kRkG5pFmmvaHMx8VCF+h7t/tMSgMsH0Zrhwd4/o93RH5PrBhxeQGrAtj0gil7SnJUOzd642zaIzf
tf8L4PvW0ZvRaG57eVKdDWZyPNqqDvjRHv9+NHHJWUu+7Mbd3lYQtO136LKBXEMcDViiXP6LnuOZ
p3MeclHm5XoaLEMTxWar7/fuW6ZtLOtKx53ZGRVZ2KoiBC9Xi+v86fdVSExRWJC7qIX8ANwQ5w6L
LKulPjboHwA3soFUhE9S424rrX2+3JMfV4/C28JUdBIt48N/sol1WB/qtVbX+1pRX6JM/pKZwbtW
Olca+XEXOAmjjafD0YDBeB+oyrT1vo3N33JfvI4ZusstGRfhZALyFpeFxX+4rU/nRKhAjQ9EXu/d
4TupEmQA7UXTU8DD2/tfRLLZzZjnso6b7mlj3NLCGNbK6n2o9bcmFYR5I3AVKkZJ/a68uxzsz0Vv
2i5OAANNHNnmLJhs0g7cy1wDlrjP0jZdEQmPKCA+B+RazFu7BZZYG/JcD+/jUdeksBJ3Gxgiu1H1
Inzq46JbeioGF1kGkw71DDxxmqa6ufwjz6xH3l7//Y3j2BwP75AqUdI05b6gTAjtbphFbbIdQH1C
QH/t42x5Od65sQYoaCMCpJGsMiazVqDH04iiL/cudKiZ6kobNW+WXWsgFGZcGe0/j67pAJjyKDjC
9WXkAZ42rqhFIudpVu4V9X1o333pq6k9N/2DgipxgoDxVg4xUiANXuS/Ou3K+/Zczx4HHxfWUc8W
wAZtr87LfYnYETzh9i032+cuBHkCL2ujNc775a79c/3+2Fw2IpNHG6fqZHZ34WBFhVaW+0iG1kCZ
RNlArhOLCAQwhMk6uM0iAJdABalHFJRk7cKF2ASWBPUfTVwZ6XF2f/g1XE4VkihswdNnUJVHMXzF
odrDIYcBnUn3mAG/d15x5Qw+N6PIUvwTZ3JX7HyZ1Bfcjn2S7yjt4q4BNzxCTAvS/uUOHkfsY4u4
cAuZ6gDpl9MRtSg2ksEuqn2Nh9QP8A6w+0F//boc5Wy/qbzlDNvgqa9ORtFoSrwOIADgV5A/9Em/
MTF69kvv/nIY5VwcNILl8dDXDfLGp63BjlTzIlUr9/rQDEsbzApGpKJCwkNCKIRbP/p8KGO7WhZ9
aZIoBpVjDgupKYBmjKDbnELMDLmjahvXcv35QaUWZBnMHLbPD9cExdM7gFxhuU8Qk0yp72pIc6vb
Rrxe7oUzQ2poNi8bpAQ0mTzUpBNEnzt+Q5xGfu3idwXxw8sBzt0RTiJM7gg9SLugjeJyb3crnJhn
ZopFF/JgdvlUIPvbtC+83WcG+IDLgc9sPydxJ3tfDEk8jg3iltlLjugMLuSGsynDx8B5+XwkXVYR
oNO4133c0p0ksctxoxPhWzoqFOyb5L3kDT88Xg50brCOApmTqwiCWpSy+pqzSr3DDNNf/d3nJ3PB
hnYQ6A7tQIJlptsobCOUdznE2dlw3ITJbPDLLMZ3bDwUsn3P2T76TbYiXMXVC1y0BTMFe5tg1ZtX
uu7MYjdQydM1m50LzONk68JGUqqF5ZV7jTIodVSgSzkOZXeu5mRXJt65UEJoGE1ynWMPm3QjiF4g
pAqZaRvPB9PTN55zV4grh+u1IJN+TOIWrqnblnunQsI7fi3NN4TdrozWuSV03JLJEjLM0kYHn7uR
Z9244GplY6Orz0L7otuLy/PiWqTJXpz31GepMpb7wVv45pyXdinmbrkLqiu7/rkldNykyTxAukZS
PXko90g93MqUjc1Q+3G5LWfOY+M4xPj3o3tPF6Erp0n0msFbyE1++OC21WId9leu12ebYprkP0jx
E3Ds06M4apWbqPyxlMKgF1vXABHRSUO6vNyacyND+s5ULUMTYznoNEocWg6a4ON9NYrtxwba47wI
ATBJ7IeLyk/ybdUMxevloOe68DjoZHZ7beDhFMkSgk0atL897Ysr30nJ8+UoZ5oGU84kS61y/vNG
Pm0aPCXLtVyyVFgODwd1yDsc/yD2IJPF+8vqq0Ng1+LK7nDukmpyr8GdzSKtRI78NGqD1GPaK0yP
QToY5RtyGrcFsgF1DEsMrdncaBbCQzkt2KFmDQ3lynvnzMZhaRblBosR5cSazJq0xjQWum6xL/F7
hUsHP/tF1a4EOdOzBOHfnIq6+FBjLkFA5nEeF3tPsbc+pr1xViCrI8+aaJvhOXd5HKclbS63iqWT
QCNJJ49Vm0mX6ugt4+EwcjXi4IAGKmDSoFg3XvgmSihNWKD5iHHpzzFsr1E3vYvz4PNn55iD0Mdn
PLft6VwCHu6AbrRzitnBdzv/5mNBeKWZ4z1+cvs+DiEmpz8PFDc1AM3uQ2VDXnUXANII8id1gKZj
VI+6fmUQz80U3fozhBCelOmRqYHl1Vxdz/d+kiFohF9yXT5JHde3y8N3ZrGz9vg+13Db4CJ6uiDq
TqjFAFZtrwSwwrpdXH+pq4Phf7sc5sx2aZFd4ZoL6oGM8WRbbmwgZqZb5HvnALTYinaXP3+uFbzx
xuufoX+EVeBY2DISKKYADGvzW+x9S7Dx7ZXd+MyYAGQAIMJrzzCgap72lZbYmdzHyDDFEcg5CdWo
ulqDWrwS5sxU41FkEYkbLQt4EiZKTFghyItQTOveIet9cyr7V1VbdzG+daO9KDZF/OnK1vgx6lim
pmgEEAYOw/QtgkoWtK+sl0FtYgE2YKyyyCE5GS7eFirKx73Tgs3tr2XfPk6MMSwJeHIyMOCnt+qo
G1pUCyN5nykL/blR1pcnxp/OOl23p9+fnKA8LDm/M74fU3ibGRLwod5zME7por0LaDeMddRkqp+q
n37lRfNWFMMqk0jSjBa80uiXCTRu1fUW5i44MHjqAVFOCAzaBt3BQ9bYrBW13EVDDvFdq5/lNvvS
4ZuHMNs6BbAIb+MpTDIs/jDJsN0OOi7EChWhjtp4KVJzy1sbgHlavSSFsQEyh+2BNocdeBs2zZqT
80oGfAo6YbsGQSXAbJB2Y6ec1lXsxLACxHTo8MwL74fQqrd4uKi7pFOajYuj16Pv6DCkCgDQ97Yu
/5Skqnjq3VEB2ajXjrEbvrdejRKJ5FvhznaMZETE/SyyYiQ91P2V1fBxgvz5mdwUhEmlZppWkvQ6
NfUoNna99bWwvrqLyxNE+bNqT2eIQQkIMTZysjIXucmZbOaIYuOfDOHBMtDm9C30u/uvZY0ildIu
BwnOhwJ8Moe8ZiTaytDjrSg0f1HlcLD96q3XMGLpqmAhCucgmdYNbjCbJClu+Bw2sD041hQMLEDO
osdHrbKH58QK6wUgeoTTLPderqpwa/uDmIlIf1ex63RTlQo39BSM/e7iCBGvtHBvu7TYwXkja4x+
LELASzXASEbrge0CRp0nTlAC5vZHF5HEQDSsXXeZ9ZoEVQCcqNt73WiYoJRLSYlu1fHygQojvCAP
NC50iPIm93sMj0GwoicVtUu0PkYH7XCBuftvKwvmHTq8+MzPgwGNxkrKZ2YDOBJzMUgxvV+t0IXx
UXn2om8dpsAwrF99YS/aBFnHLL8X+CSJIFhomvdYVd5Nh/+TXtm3DjxgPyi3mqG9mra48XQDxL2+
yCMci8phgZ/OCiXiXYwQTZDmX0ynwNfRvRu8aJWSmxoq5O2URVuKJbKUO8+32JfRAoUf+pC4/Qa1
qy+K4TxGXkPd2IYXFg7GnVsgquvn7ZueyK+phk6jJGFQqS7zFmpeFe2RBPPwUEUEt7G6peoxEywc
0H3xw1GGrexC209weIIbjedo12NpAM4aKTHJ3w9aQMaxDR79Ds5ipf+QEoFyZghxtxsFkdo2+a65
JiKCgFmx/cH0GN3yDMku7MfCOtLXyKrf6JiDLMoBkVIPAQpkj5y3wPcKTD+APJs51ALdbBeWTmI+
hEqKzkX2vatia2U44vbyGjmzBBUZgX/VVEBLUb44PffiBO2rMmzETpfs73ixvnrNlUX+p1w0WYTH
If5kLo6eU7xkogpxDLGT7VLeO7rqrlJe2a+9lOI+YIY2e5PQ8K1bOSSw+8V9U6g3sh/I+Gf+hv6O
Pe+iBg3sdO95jiKRL3ZpXVIV1XIke+WiQ/cE6b8eyfwYZ8siboaXMFDKuxBLhStnzsfLCIlNAUAF
BUGSHlMwjI8IHtAIpdvhFzEvu33pU17JniwELS6Py3gROO2000CTcUnVkRaiDVzahk0qvVMZ8z6f
6TgOAUzqdOhr0TYST+huBz98CL5gIJJXn06mnIaYnNBZgoAkXJluF+Ji3axT6bt87XpojT/ztKcM
hWeKkHmwmyZFvtNm+GmUORYKsBhPmjDto6FYqxaaSGA6FU9DK8/GyBM1x0GGxGorvrpSs6FaFLL0
Uy37ZQaqGnfyeOnWKEE3+M2btjEejjeNFD5KRoI1XrHwnQR/LnQ32GFd7y6owmHedxVKXyVWwuGQ
P3cp1ApDgt7hSN/kPDugxIQcVos/rXaQ+uShd/U7v23DXac2KCRn/aNhJ8sGn1CVAwDfrK9wW77D
FXqNkIVCICpT5kqBiKdhd29J0HzHYOJORfwXC74FqjA7M8pu3HaAX4IujYXubV/53ynecJURAqZ6
ZkA/Ryc9UtW7ykNqvkS8uBecZflcbzQoGWiWeKi6V2DHvEa5ZWlu/GB4UiINf+nARtrXfLo8rT++
XxksgAAyRToqENOCLG5wBayWxtiJqnE5zEaiRd0/Imr2mCJf5RjGlTfQx6svT3KDGh2azRwxqno6
O1D6T+MmHJSdPSRRgjqh5Wz7pKue2tDOZ67vO6wsXDp2Sdmnq8uNNcaPn05N9mhDAdFGFR+8zuT6
YamUL0w833Zeatl3EDfyZzOu4pu6yvEoIbu0burGe6amiRpQKxk/IoBXWwA+6iFxZW3r41uxFVJp
vUSpLO4Kv0JLmXQehCET7mbZ5WjBGUh8PeFTj8WZK36kheo+1X2Kh7Sale4D7mDNIy98bPogXnoI
U2nyi5pp8k94FBnzoOIYZh08KEjngcqQjW+OLKqVjdkL8nEqG1AvJaTZ8vbORLf6Ti8R5sgxOdxJ
GCcsSDFXm17JUbiukbUxcsW/rUvIjx12IQ9l4/RfHMdon5skY8fmHvyuqGW5qpiZc18IB6dzz5Di
uT2qFwdOUyxToKH4lyXXcq7jPjAZDDYI8kLs3Zj7TKuGYQDTxAbdtMMH82uhesscHpWVI0/PLhEj
1jG0zqMP8/zyJDgzAQ1ePzxcZUUnHTZu9Eenn1Wa+PaqfrtLAfHUmDb5z151M/JqK1hsqXi7HO7M
AUVWiPlGRpEH7bSSyHvFaqy67zk3EMG5b+KbQLvVr+3rH28NlILZcQHtjTvvFCSWm02euVbS74L8
0Cf3n4cfAnkRgIZ0RTZZPZPERdv4YZXLHBuxjYpNHuqI0dbuq2zk3ZXt4Vx3cURBY6CoDbx6ckBp
AUb0nat1GJs8WSqKAkhc3LbX4GjXokw2IWaFkrXjWjJRpJXKcB1p36ox7S+eL4/+mVsDuL3/NmfS
cVLuoXEoE0hOf/OASNJbWX79uxDj1Diaz51qdSKEsLnD+djtdnCBpfZKxufjIcHwj0/YEfQ+QkNP
Q1Sh7ihVPHZXyfYWLlDPzKt5CdLAX19uzJmBgXkE72jkICEfPrk7ZEpX4wilNLtQmM0vP8ZaIcRi
6d4PkGBVqO7Gn59vI9WJCjRvJ07CSdOiNIWtnBnNzoVsVmJKp9OsBOSCg4zG5bad6UXAY+C2VVLS
QrHGth8NlCwGLMU46XZNiV8feosoqGRZ/iv27O5Jq+RgbnYtkiaXo57ZGeCOjNk6aCRsspMGak4X
1rkUNTuhFzleh7K8asxeujJuZ+a5AHupQLridQ8z4rRtQitqhEazZqe0Rf+QI0ZJPsdVlj06fVf2
7z+4ocm5QcWRQs1YWQBNNpkjoay4kHTCZucNTbBvEAedKUYo3ddGXj5AldZ+4tc27ExTuPtiGKQ3
7Fz8jY6SOnCzOPmGSou/dTi1sbDwhnmJG9Uixh7v0W5snuOp4pBIQtpMS4ZhhjEa2oIu4gXLyDYt
dJeQKoLZb6/qPEVPCoM7DN4HF+mW0aMQJQLYoy6OlF35s4IJC9oRUqJRYx7bd4hhyx2vzSbDNV1D
oF7jnMbXosMqJEJO2Ap9biGdOwPvN88C4a70TlC7QL3nxtcqdt7BQwMT4uJNnUA6NQI9elVj7V3p
KvFudwOk8Kwa5WSVGvJs6yx9r8rXQZKH93JSY6xTUyt5BwUv7SKrQqVSU2D6orpStocqcOB6X558
k+U8nurQH8h2k4SG9jYtEGdypCIJmUqHwXsL+0UdLlGBDPsrT+ZrUSa7uZ6LIRwd1A6tbT1Bjk2f
DA+dNaTspTvUNLTV5UZNVhRlD5qDiDaYVsvWOA1P53ooI7ej+WZ+gPsNi753PrdiP3x/sqFj1hsr
uWznh/w7Yom695c/f3L/yVAKI9vBz9f7pRmtU+fK+vxTxThanx9+/zhcR/schp4mlT8nP9jDg/Vi
Kwe3uWtJu3a4Rs4bNGfSVYl1xusgPf7dwEy2ukqgJZTVen5gfWAlmNVXWnZt4Meb5VHDsixuPZIR
DAx2B3i7fpJL8KHjJhtbj5+4JA+MTDLAInokafZX/TMtq5k2mgRpxfdd2F2Kjl3m506B/98AE5Yi
3tUK6mKnHVS6VZfVhpQfLOspZ7PT10r583IbxjH8OLn+CTHNXSF216Dv6xaHRu+WyCDP6hpVA+tV
wnMgQUTkcrTJsTZt0J9y7NGIW6iD44PDUsSfCkeatrwpruGUr4VQT/ss1SIykeNqR9M4wZkV3fvh
X83b//bZZMNSgsJV0OrPD7zo0oa06ZVeOr8u/vv98e9HveQorkhQF88PLdoSmMY+/d0gTDYsRUK1
JBwY8iGa+zXCoLO2+ssWTLasNowjw4+s/FAg7MDudGUAxn/8w6SFW0PegMSrmHIfM+66KI6WxaGL
y7WEOEYQzBvkQ5z+cLmrzo7EUaDJDgjkPUZGvygONsqZBipH7uZygLOzlUq5wv0VHvW0gh2b6KUq
ZVAccL9ZmEDZjfw+Nq88N64Fmcwny8H6zUgYcMN3V4jUPsG5XuR9cqU6d3YrofZrgRZXNcrxp9O2
jodG72WN3WqNawCmLw9aT7Xj4XKPnR17m5qXpmDDDZr4NIpoSsmiDMhxq2wD51b7TarT+Ho5xrlh
1yj4mzqF3fFmfBojVvOqcrSmoCK2a6xVhtvg3wWYnHwGaqfFYBDALud1/t3Pr+WCzvUSkNwRL6mS
Dpo+w2JkI+nBITvEb2W7TLs1Ym1ZegVGdm5egYeAfDIC1a1pNzlR5QyNW2UHo76Toq9dsafye7mj
xo6YrnRdBUYAF8mCUj3Zqyw7stwmDhFC7sQX1c7vJNnaCxEvQtfd4qA0zHS1u4YKOjf8x0Enuxfi
cE2OllZ2EObPmWr/uNyks0Nz1KTJ5OqRtmzjJsoO6NoZ7o3jI5C1qOoraMWzUYCtatTMAa1OtToS
1wq4mbpkr6j73VveTz38OqhXTpKzHWXApbTJkX0sb6syAncZHjEHI9xilWtcGfyz8+vo8+rpMhys
ssGkTGbw0cAN1AOHVS2vLo/G2Qlm8NRmFkPCnhZXhjhLA1XvsoOLwieCmCgUOTPQETMRoqW1Edq/
6rJ/4k3vjLg/GFEfEi/iWhIPTz1qx5dbNAVK/7lkIdMCQA84EXvkZM2YVTyoVe2kh8JE6Xnt2TfC
WpUI/jSY1y7jH0q1uBzx7DgdBZysF99LYyMuCFjx3A/uPXkep5vLIc5OZ4hgIzsH6OH04SvgPZlY
MacHSZ4pnTqL8l+5MGfmzeUwZ2fDUZjJjGPZi8GMCYMN8sxDMbBY5youzcGiQazSJfDleOeOTBgx
MmRgxol88OkMz7FExlnRyw5l8hA66PwuQ5MyCpzkK/13bqUeBZpSEVHOxBbLIpD120/vNP1zZdA/
Uw4EClQlgQCaPK0ay0i8K4rLjmlpK8vARmTmalda8LGryCsq3PhIgYzVtcm2CXpgEMAkk0MW3KOa
rGfugnNgXvvf8uza6Tl2++mpcxprnCZHF/ACO3Ufg73k0HffEve3rSEWiPeOgvh/FON6d4s/3eWJ
8HF+CzKmJmQ7aho0cBy/o4h6jZBejqnbAffQCjHgdI82J1ZPl6N8nN7QKUkbcXWCyfkBPlUreM8I
X0oOurYViAv6y/Jrb28idZO3vy6HOpO1OI01aZFbgQcaBSQPaZsvI2yH6+Gg6+UsMN8xKJ3XEpr3
OC20v2z7qYPF0V3j+X+c8vwAy4ReLqsK74TJruQ6aWzjYIiw19ZE1fKaEMKZETv5/GQ+2lpWFhrF
14Oc3YEckoO15G4z48pt9+PWetqIyUy0bFLEVkuUPN663mLQb2r97fJInWmIQAeByy53LIw/JntQ
1CHvjX1ScvgRpd8bl2y9jWbj4nKQKXadHULgJa9yFRmfOh8Q84Erer3E7f4QvpmzdxRVffPBirbs
qrW01es9Rk+e/XI56Jkt4zjm9KzFXEqLm8RKDqZbLzHSDDN76SI0HaVPjv3pu8pJ+6aPn8CxobR7
bE8W0uxtaM70Pp8r/dd/0SKqn0Af/yixTaZDMpjIswsWlWq/lPECyXSpsee1wL1q+HE51J9rwmQT
hD2oAS1kboCtnVwj8Eg1W7miRQhvmrfRIVyBH/wtqkU0/5LrX4TmUBF/9sRNhxGjT5K907Gcv7fT
HZUf30EG+T7q74MOaN7q8k/7sLIRi6JgARJb47zh36ebZRfllSR5tvrIY5BC9zPmub//LsJk86r+
iYCEWWI//OXXJz3bIPMvewG/v1CwJwsXEsqTl3+/QQ+cjN2kh8a/Hx0nhWMgcg9g+tHEqiAFBYIz
2214bU2fjYK2DbhrtldKfqdRGpClRlBG2iPCzBiliWSjOg3+d1jn1u1PScV60C0Pahd9R0hk1Yn8
CWH2BzeI1oaFLnATozeLXuz6cts/zg4DSCV4KEp0JIKmr9IQeAXKI5n3VNuvhvEcXMlyXPv8pNH6
EFZhi4nEU2EsjXh1jdJw5vMqFwDYKCM16wOFOQ/9DG8wgfT7sKm7dXANn3/++7zV0YoA4DdNDPgJ
atOOpAAEwd59ZlhXbhjnPq8iisCBQtX5o6xHkiuZKZfmY1HuitvUu7LLnvs8SBMd+tFY0p6qq4W6
FrhK3zmPtbvtV0X3+bHlFj7K3YE8Zef7f6R9aW/cOhLtLxIgUftXqTe3l9iW20nuF2Fyk2jfKYnS
r3+HmffGarZeE+0EGGAGxqi6yKpisVh1jnAUanVl1ineWQNLB8ACHOdmx0eWjxdBPiyA4KUL39dj
Ayx2iq28JgpA3au3RpFU+tbWZyHAEDoeWW9pU9k6oLECOHWE9ghJmnqRjqAF0QJwiqtpAOW4KL6B
iA+1P1pFgdvjVuRNABmXYR+sqYB+efRGcJwAzNadB5VardM5rcHE1UU/3UdCZY82l0ELFxTdgm0i
3cZ4hVClNBVKlQk8GwEi0BTtsgYUxweX3G6oZ1LIuRaaMrW01fUkSMotnQC8fbufnX1fOAIB2gpi
5AHfp+0dTe6AGX9zED37vrAL+OVIbRMDfXfvdrxzGkmMXtkEHBdoL8GdEZ2mjhBEE9PB8DHT86Aq
N8Ty8nvcsJREUgi5SP9gomifACiugSooBJ3vQde0OeiBIETtAc0AcoXyASxtLUrgqWS1VtwCHoEm
J7zZaGhMEw70IulrG5R0XVA4T7gnZgpm4CX1PP5jz090vA4sRPAVXZzoTRWnOImbLshAf7ljJWhC
nGhqHgFArT67WR90nZm8WQYoxklYAO3+uj2sicf9AGBaRLPQ3iNoCOKYGAzdpA1yNP/77dxWGPWJ
zKea2PRLWpv9Xp2TFBxhqnnXIeuWVJpXggKaHj7EC9qXmLtWDUVrg13DvmXKt+vKcWsT19bAP1y/
XRVlccGZzIaZE6F6GzDtvZ0DtGJNGkg+hzvX6bdKdHdd2pqxGDZGXJF/AbNZfPJxQKAG9iWnDfo8
8ggYXBrzF6AFJBu2Yvx4iuFIAjwNQiP/ub3ktAR1fWW2Qdg+hEOyAULHCExNt98CsP66Qmubw+eb
cE8gwKAWO6JAR9Q0zsjaALzmr60VHUdTl5xra2uGcUJ0MaJRxNLENWvLhM1Ai2sDcB0OryEm2Z4z
jWJ0KVVUyRG3Zgx8WoT322uozAnnQwRiBTXVKxqAorICNc030OQeRqsD1wVoDHNb+4L58u31FfyD
Jy1aIMe8RN73JyAKu6VHZQ+aSggtwELk1aO1i0Eakv+eSbyLIB9d1F/HtH8ewZs8uFutTg6Fa2Cc
4UawC6TNFgb2//dDxHYA2ozonJrxQ2jSe9bwMuF9u2q+Xld3LZgshQhL3PR1l9VpS4OebmZgG01H
0wanju6FapDGGE6V+PeageLSDH9DRz661YXghTEwM6snKKWCiqvFbH4YSo4amQQhPtllOGhGUdKg
bYBrPQP60WOhxM0u6/p8b5D6csBB9OqJL5/o31NHw5y6oFOeQZJVzaAU0J4xMa7p5cEAQA165TWQ
mX5isxZSub8sDp7Q7oqynOYuyBmoT4e70ngPx6M632UjSDv63GvAF3VdpDiV/18rRFssEgNMEV8A
HYQgQXU7tNoFZd5tVO2uGL/H4XMd7ptoW8QYXAShnfILVKoSXVe3cSGX/32ha5RMk1ZHCeTGxheS
dV9DaZP+WiTDMwYwxjAQitkuwdNjNMmPSh12gY77i/VYxHtKdpLl4+fVRTThi+fYeJa9QB8NHdDH
JogoAS0GsJy4fopB3+6Z9A8YIfG17ndl/9CiL8pwiuun4uZ+OJgpGhrQbY6GBsD/C94WFYo7Nzp8
YWIbgFuB4fe6emubtPy+4GtOOo0g+8b3Qf0IUiujl1wC1w6A5ff5ybowAtBPZTmAhBCdJlSuwxQE
XQCBajxgwlG/4IyKcT7FgTKD6+PvNBNczYjHBtSk0KxCo+xsDpisvrsuga+NaBnYGNx7UBVHH71g
fdrkwJ2LGpZhHVzr3emQ4rwk2s/rUi53CMj0uMHZhons+wJcOaWwiyk1ukDbKTpY6Mm4uS7g0om4
AEw8AaOeH9KCic02IEJZM0AAA8HSnqith7z3EzJ4UYug+QAooVzJhRkYY84yEkddMJb7JtvmZD/K
XmovdwNq4JKCpBP3auBqnovAQH04GApEVOgEoBs1wmm4zTJJ7rS6Gwspgr9gzADN5IbSBoXxLdW/
uMX2+kJdnubQwsWknPrflRK06JmO9Lk2cUA03/BKh+xlj+l7NHY/FN1hap4cTZYu8S+eWzGuWXzA
CR0hiDViDMVzCF64idMFE2h0FX0HTnVk65IjXSLEFUop2qCzbsrtLojrL7O5d4dNp71eX7nLSMP1
QBc3SloA1RFrcWGaNmA9gr8nqOPTrdn6A8hz0s0IJKtaEtXW1fmQJcQWlTlx3rYFMhS6twkeknap
I/HKyyvHuTpCcElTMN+Chhyn50T9lIIe0MZDkkk8Ql2vbWVX0pUs4UyeJewQSwYSAfmNBnH0GiJa
JspRrSOv0zbUOdiwRCW/b9iRaRKHWnPbxbaJvQhp2DD8Qzqpaw9D9oVEG8PdU1lztEwKOQ8Og9m3
4H+EFGR7LP0epQ9x+4qz6LoJSsxCBLCuKUl6N4KUWAFp3UZ3fMCuXxexFn+Wy8X/vgikzGpA0j3B
LBywr49eRyQqyL7PVVx8v+0ZncOugQrsKwt9VZU8wa5+nzceEPTS6BetJ1VlVGo+wnPGBhTr1dPc
/fzEAgHSG4UwPEwA7vhcASWNdXVsdFSP0q/xLq3fP/F5nbPEYKIetwehutEyNe2HUesCg3l64xNJ
EFtdnsXn+d8Xy2/g2dOZGT6vEmWLSmRf7K7//lVHwFwzXrpxWl5cyEFBCuQDLWwDO62O5fzeovaE
asO2b2VtH6sBjFfocQXGVVw8j3tHbRSMHiGtGEGoZkWA7qhyryWs8GgP6tp8PlxXbeVKhxDmQi3w
x4HwQjzJMpqi3G0ZbTDk5t1kjH46DcCO3ev2MbMfxwIrOiierUjkri4pnjdQe+VXkYsOMbA9Rn2I
at6YtSBIdzwDDBXFd8eUpJtr0YU/DXIAebxliZYdjWkyWWWBomWGm76B8amM3GVMBje2ZoLERksl
rjwrsL+KY/YgnNVpYNmz65vzuM+T2ZWEsTXjWAoR4nFtKANVcoMGDYqCPdlN4Pztmu8VmG1lsMyX
vTOoIy9liS5rN6CLTm3IKp/j8G3swEKY7Ca19BQ1UO0HlH8o/ncOVLw53CSF5IBbX0/MJuOlCo95
Yl5CBrytAquYBiY4CeeufzTC4ft1y18ToYM1gXfvg39FzOD1rtIyHZQ+Acp63nNoykZ/1ix8+X3+
90VUikfgQHUGvm/rsZ9bs6c0T3a/LfX9dT3WLBy9aLgkIAHGrLiwU3ljO2CMrfoArbiHGZA6AMPw
837cXRezqo6JSwh/9HRxgTtXR506IEsqJdSxiBdZO3fyCfE61Oiuy1nJSBGH8C5j46wDpISgzjAy
PYpilQWVUfsWBW6Qdjc2d3byRNpNI8tJV4wAkwK4H6JQTZDGCwmjkrIxrQs6BVb0k/pt+Z/ryqws
GmhF0MgNmhQOySEo04KAdjBjmyFwb4ZxB45COu8RTq9L+VN2E24jEIOiB8BZsEGqEBgKtbdzZZix
ZkoLrO0T+q43pfmqZC8GCPiinVnFPrruvDq1/WqqNmUL4gIQcQLl1djo4OW8/ntWtTbARWLgEMMV
XMiKK0OtrIYmU9AXezDrZiNaLI7pP9eFrO7cQohoj5kxaKOaTghQhXeq5k9cvsE98qGEsKbJgLKL
GZVTkHZ3Y+TjdUTPJZ4rWyfBOkBoTE2QcUOF9F9QIzsPCqC8ANnydwvFF3IRh1KmTHMDENwg7g4M
9dru5fr3ZVoIya9BmRZRdJQHaX8Ee2k4PM7ug2tv/04K/xULLawp0+00yaYgMe+tWPFN4PsU7tGQ
vb2smxW8FSkDWPrEU6EiQFNR42oKOjCc2z65vXEM7QnGx/cFPdDToCXOCLPS5h0DCGIuuSqsnAZn
3+c5xGKdwtwp0HTQTkHECQFAs+7V9e76VqyKAE4s0BX4a4AtbLgO1OE87kMWWGCDrreYA7Y0yW6v
7sJChLBKjd5irK6IpgAovNboz83rdRVk3xdWKW71zIxHqOD2vj1s4HfXv7+2ROhjBeYeGlpxJAvf
VxneCgdK5sC0XlP136kewB8o6e/g3xCDPpBUdTQx4JREI9X5Tk+TyUqW1GqAplZPIUGEeYE0Pdj2
MRmYZMvX1svEVqNliz8Xi6CXWlfHRTVSFdeS+04FvvkwSaLU2j2EU9mg7Qlvf/YFBESrzqyKcEcJ
IqPaT/DyMtNUz6S6n9rJFzudAdrd/egT8zinsoa6tZwDegFACmSswAkXLJqaJo0adDcEbse7tJ30
SDDaZexcMNLfDAVg23ByFZkhBi6Q2wqyimScZlRcSdAb6qZHr2Kbbq4bH9940TCWEgTD6GY6hLUN
CeO4iZ7SHfsdFZ+wb7zpA30clgc7F06ucSqL2aoMLVCLDVhGyuyQysZS10zOwYUUT3B4pLocIQpD
g81mPAcVUHSLDG/ftkSJVQmwZTx3Y7rvYvJFSZU6notqDqiTeDFNvZ/X92EtCOD1yUThAGkQtBAc
FBBv1FCRW5o03WrFY5gqW+XmqRqY01IIV3IR7xOAlRsaradgDr1Q9wjZXldibZGW3xfMleYTcKFd
KKFHe6r6zNxc//6asS6/LxhrPpHQTEucVy6uR1qNoTcChOtiW+uScLmuCBq+8BqJa4zYdKeTEMjB
2TAFWQqoBwL0VxlKxooqKM6hb1DT8Kx1UUlBjsXsUR9HlKGynVapjzodvZyZW7SmSK7Ha9dzTOhw
2C4+fX5RPimKWM9NvRkDFnblRnWZ5lXVaHhG6ajbkhSJrw+k822lpbvGqN0X4MU1b8QqlQNDPdyf
wHQtg6Je1X/xm4StnEwVvTAUv6kpE58WPwfltSFPjiq5U62dFGe6C4drwpQCwGXtGOhF6bHsRU1P
wBj0WP3cOC8DAMzpybBkzUyX0yPAvcQtG0VYPiV/8aZsaqi9tlk0BJluAL4ST4qth7lvsIzXbG9H
uTenrq+Wb8b83Oq15HRcOeuB/Y4w4oBlDz9CCCWKm4+u4th9oLn/SUHchK670tkCeiw0JY80q5uI
yQ48zSKvQHpxHk86loFGSi+HYCa/c6fzeE9MPdleWt/cTwccUUAdoscThxWu/OeC0rybe1Prh2Bs
d0rhxbMkcK1EXzTY4nhyOP3mRVnE1hvFqRgbg77tfaTM+1lr/VaXPWevieHkp8geUH65SB1UfSqq
xmhYkBSbIjl0xqsmm9eViRD8qm2TDNNDEMFcL1F9RTvasgqCTITgUoDomzo2Q4Su7KbkHoNwmsyE
V+IvyiCIirzgCyhAYb/jYq7A5t6xAGhB6saRwf9JPv8naCzOwZjYAInX8fnx3TGeaHb7tWr560XU
GMOiBQsRQ3GWb1PlvgSwy3h7RfxMBDl3CLWKBgx8Yg+i95Z6cwUYHK+UDczIlklw73mmYPuKWxb0
9mZMUwStX9fPc5kA/vfFPiRa3A029weD/aP8yMvfn/g8b5pHyQ79PWJ4ioG/5nQVvFopvbzHKCfY
v/9OgqAAMZpI7UpISGqf3OnZ9jOf5/cMXHF40fF8fYqJGOUcd2NQz42vJoUve6taOyrQCfv/BNiC
nzVOPjhGiNPRsZ/y3GfofonmYqMwr3IkDeGrWQgHgcOYEACi0Jd9rkzF0tmd6dQHeRto5jYa7vT0
5Nb7AWDItr6lZB8Bvha4uCOGb1P7/fpSrtzaeAKE4AsMFjTpCZrWkV4CiTdpApJPnjs0ANXrfR4m
QW5eR6gayPZuZWlR0UQE+8M4SMTuR2tKKYdArgOtqLwuPBjxo9Iyr21iL7Nkg9L81wu3uDNhXPuF
IzWOHgKmw6kDA/f6qjwO/U7pXqL8ZwYw40z3LKb7t6/nUj1hPXOkOH2chHUQlvm3jiIAxWRHu+kI
lkevUSaPzGNwXeRKtED9iHfzA3wPF0nBgJLObVymanVQEm/6WUm+vpLLnH1d8DV9UEjZ2/j68CVn
75N9p2V7V8bDtdYDciZFCKnd6JZGq0PKNB3GLPWM5GsXJZve/d2ih9p1PYXtw+7YGfntkepMsBCp
zJY5hcUguMYsO0p9nzhSz77Pk4aFBSpd1xQzhukCNB0AqBIAKNc3fyXpALc38lpkBQiHYiUkjIuB
4lW9Ckzne9I8EOfYZj+ui1izL0wBInNW+WSMiDmR08FOwJNaB/mDMm9MGeeP7POC+ap2iiElsCwH
6uQNw7ehlz1CrAowMdKARx1Mn1hC6tePwFdSFL0KJuPJ7Z7DVgbdvhbSgHgJ/FrcaYCbJWhQTp0+
mLjKBElV3bMk3VFOi2vWHsi2t6QeJZfwNY/kvQbANzHQsCFGUNSmS3CXYE5jcF4VkGcWFWgn1MCW
3C1WLAuA2ajrEPQ2YMJFsNw8Ueqo7somSH4DTKD7F6Nd1+1q5ejB1DcOAg5XSy5Yv1BhmxU6502Q
p1nmtYpxrMYM2IX9bgS7SFtTDGDdDCaBDo2lTMHdMxDyuaFTNEFT/AoVZRNHnyhNnkkQlq3Q7LAk
I7SqAYDqFLvMkc0MrpjbmQTBnovRqfoU5HpB1nZenOx6gOm2ewwM2NbX6zu0ZgKorvKJIBzXF4wV
naMAeTmMmsAE6Dh9bEKvN/fXRawVIsyFDBHcgSlDM4Jztg7a7o52sW8qp9ztPdd6NsIvxfCcNs8m
kZ3SKyEByDC4NQN/10HxRzil1WqwstkmyAsckNrsdRmSkuT7YtNpQgkCWovv586joW869uv6qq2E
gOXvd4WIEw9Jq4EUrQ5iyh+oiLPJsgcs1t9JIednVxQP1RglOqQUfhffGWQTUj+0JMUS2VoJR39G
FLAsOdBlGOi3Rq8ewjqV3AplIvjfF4cwXm+b/y5XHW/BKptQ/+8WSvD5RLE6o9KxUHOHd6Ot0hwj
xZtl3ijTQvD7MAyp2qiQYkd7ThVab65rIfs+jzuLVeqrnqhlxFMhXD0xYRj1D2AU696vS1mNXh+u
J0JMtV0NwMQCWmSNP6gPBEP06i5Nn1NZS4/I7o7rLWL9QpLg5BX6SXS9gBO6eB1KonQ/zmDfcwCb
RvTE2ILWtt7OGdmHanbnKD0QAruveaIeGqV6GIeI+ENsf7+u/HW/RZfo+RKnwFAP0xJLXBXbuPQp
qJ++Y/zxupC1KutCcU2s0s9Nkah5Bo8Ke03bIPnJvbCO+k3WJaMX1/nsId17zbDZwEGfW1DyACev
d03QzGAWWRLg160Kz57gFNEwGyFYlRZbbjM2uO+F7S6rdoqsv3rt/gxtPwQIdzwXwIUzcvg6SPUW
XM50mxjK3gEsRtNpW4OkB8VwdwMzjyO0JLG7Qw1z3zbqy/VVX9/aj58hWNusZjNek3GOVf2DPcRe
UeseOppxgbYl+7vuQf+TJPbLgwVmtEDzh2hjvM/xfaU+l/Ghiu6lE1qrx//HyooXSxcsd30/YGUH
sgG+AqAH4RTXV239+F/IEM6YLMzGMixxQ2+qCS0QJ6t6aoqnRH006odW3Y/RDxAjbq8LlenFTXYR
6CLCqYkGXhUAcxSIVB1czj91dH7skXAi2LSxSMtFKLq21dr+xQREKAged+1o765r8/9x9w9Z3DIX
6szRhFaJxsQxHT9R8rMwTrb9PoYtKBaAd1f/O5CTO/2Tm3tAyUhMUWL0luDcdhcN+aDDQjpt39Gd
6p5KQB/2Eg1X98tEvyQA4FCVE5s0lFyv55LO2C+785MX3BB8ydHHnVOoE+EV/kOCoIcTmiQtIhwV
Znvn9gej8s36LVN2TbyNtPupk7w8rsbEhTghZAGR2O0te8QZaHlT7aHqdt0kZN8XYhFwjqM6sbBg
Tbb/SmURXbJYYj0AzReZOmlYrBhsuZbXPifRrzDx7OoBjLOfuk59LJUuZLq5nQyazlUxwQnGgLQQ
S+K2xLh0IQA1uWZ0Vj/BU/NdH6FV+gsb7v5qO8QehiwfWAxIfhwN7eS9DimTbPe6CgYqiIAOsS7m
hGtSpGxycd7r7SEcgA7r7KNZ1lu0blMfQvjfF1HGZJWr55TnuO1hSp9H8zM5uvnxfSFiDlrR9WWF
70/mzkzuik8MacLFP74vRMkO04Y4o7FIWveSKUc7/k6ivV3Mf7kXQiSxXbwVOBlfpmibmntw4Eay
zuDV898EpRkgXMAJ9YfMb7ETId7RAAGCkj04YZXxd1buzRTzQPY/1a2sY/9NoReihLvZgJfZZDRR
AIjSw2R8pcO3HsP6nS25Aq4b8IdGgm2VthaPgOvFMRJ9sypfse6zTHKGyBZNMC/Sl2lWWkhDR/rQ
OFu09oOn5Bh2IPlxPxVRPrQRLG1qSkBu/amauMA3xrMNiMckVsY/cXFecfJ3Q8O/i4GcYqwVhusN
AnyTbSL9wSkfq+bR6iUYKms+j4EHAA6jw0C7ALFjdgHemJQh+MZbgNipsn1fzf6WAoTga7uzm4Ne
qUZ/wUNW/OirfW73ALh+pfaL2f1rD/mmGiRKra3dUqZg042hE5Y4Qx1Y5q4svTDbEXtbtF+vx/w1
e1tKEUwarzxxpvXQjChfm2mfFujp3iXaZpahRMjUEQy7oFbadnmHW7sbBgUdj03T7nItBiNzOUmy
Wp6XiGa3VEqwbHB+miCJh1Jm5cWZH2bHGbTUbDOqzw45XV9AmV58gRdRTmMRmikG6KWRzZSggfkA
juGMfaLIvdRIyMTKXu30KYeFYzTLrjf6hCKq5IqzrghAmvnQNucJFBRpVOZmDk6E3rIezLp+Bdfu
PkFmCWypT3SPmQYGf/6vLLHuWPVhxDSeLbV30UFFR3PqyUjF1mPChwghIVOAIUOKHiUMp9hr9Mkx
PpEHLFUQQkIfJfkMLhUkSwD5UZv/dG0k2RCZBkIAmBllfRpDgh3os6d9v263sq8Ljt+jSwqdD8gn
i2pvddtSluxJzMkV/L0voiyyIm5O6kHp363sua1/JLGkK4F/5dLTP3ZZ8HQztvqUWGodRNVzkb2r
yasio1uXLZTg4Mlk22hZheuxaRfpvuxVfLX8tzQkwbVNNcwGN8Q291m2adJkE2XvMVocy/peKZ4N
VuzQduw59g+DHQfyGLu/dH1XgIzg7+xBcP+qA/yFHcEle3RU0GintsF1AdcNAk1h5/Elqutej/gF
hmgvzDgkxY7FX7T0/bqU67uFfvVzKSHSs7kqIAXEsLZ+0CdJCij7vuD2mpWMeVvjjkQaDEbc5bJO
yVWD1tFZjD5G2wGl6fnvx6SS5eR1i2teMaDZFTzkrP0R1jIiiFU1FmIENapEI5Ol49Tq2uc2+RoC
nf8T+7AQIASvZCJpAwQQ5LE1zir6y6q+/Z0AruHi3J0dOtKBQYOCbbQZqO6S6LtqroA+AwMInq4v
GJkHLUUzFABf0P/jp62XW3tN2eajJAeXSeF/X2hBFAe17o4fhBhLYNp2NL9XSPlzW/aSKBMkRDF3
AEl8HGK5ooh5XfRmlG8DUDun8f0T24L0AQwjCEugpD9XaBppZs8pwv6soI/YgP2ifeq6iFUX+Z8I
NEuci6gyNU/CGTFfdVHa8ebwaysr1q+6x0KE4IWFPYRAXoSXm//OAGP4dV0B2dcF5wtBYM7YhCs+
jV7RKpdJAq3s84LrtUprNKTEFij2vtSBkS5Z/1VTWiyO4Hkh1Umb2LDZ0to7u+r7iy57GZLtMP/7
wiuieigaiz9Lm7k/pU94za1kp9H6IgHMywYwM6csOxehThQtRCaUwMt0NvqZ9MFgVQc4ANhz0ZaO
WH4uoEECWuRZgzpRkXqgWvGs8T6xnsZY22mJ6+nJsNGqV5v+mM1jFj7UmOtL3Qf0Pkp2S/Y7BIfU
R9rkHQiLgyl8nujOAgOLzCDW1tIBkChHwCfkYtqmTENamsNYoNFHO7h5uTG6X9c9Zk2JpQTBY6pw
LpjbD0Uw67+j6slo7nSAU9wow0HRDagexAazEPB3BLcx85CMw9RVp6xWkkNcRdY9qj32XT1ZMiZx
jW/+Wdr6R5bpoi6G7t2LVkiWAeIsr+bqVHTET1MM9TAfuCWbvjj03UOf616lZH431X5Fs1fQWiR5
fdCS8sHIai+0id8lGbrTVckSXBQD8LMsZB3oLtI5wISwBC04wialHppT1NmebtGtkr5VaOzV0l/U
kdxoL6KIIEuIIvnQOo1dsObkOF9jN/NyvfLjlHjJLGNQvzAeQRL/+yKaTKqVNQ3edk9WFG6nOPVg
qttROjS0ungOJgBxH0YHojjzgJBemKAJb05q+UtltV9oX5Io8sAJvCkrGb/NhctBJ4xjw0wt/LeL
ZuzGDtMEOEX1CfDc7yZN7ocs9q/7g0yE4HOALLYMBY8/p5BWPzLFOfRhKKnTrIgA6AsovPAfzMj+
uRotdsaYhsZUirI+0Uz1669O2Ul0WDGyMwH87wsBeHAgmpJW9YmkoZeNR0SNHRvdrSk7cy8fNwGW
slRFyK8iPDpgcifDhsxfTC0G8in1gDfi5W23mas70EjsUko3eh7vezf1svbWpzqAmjjgqAFdHUco
FCesGrOyhyoeq5M+l3cxlO1Vyc1nxb55w7sD8ED0j14wPNpFrZlTG9cnxsL9kBLmhePsDWDG8YrO
DL2qyyQSV8yDD7trBupE6PQQgb4dxYniNITEUiE4oX8wWfa9JgDEDzpQa/nwsTgKbg94iElNszr1
9J8pbraDK0OkWjFAF5BXgEVxUFKzxIhKs4FWGG6uTiauu+qLt9GS9+tuys9v4SiBBBdj5iBau4Qr
y01A8LNKrU4J2OmMZvSs5N/S7O5pznwNpLias2UyWqh1rT5kCqEhY1TPMfiFo5Jh+NN4pepbopW+
yfbXdVuVw5EnYHE2Uin+94X7FkPdA1mhh1Gj9WkEW+Y2StEaN9b24BcAs5QcfysHhYvpWt6tjLlP
zLmci4u7Ps+BHJid5rHBc0u+HdGR1Kg3AxQCNAw5J3wVWJwqHkLPxSh9Vipu6Kacy2raVLIhxTWj
Xn5e2BwSxXMPkP70VOdt+aU1jfpoW9Ly3uVa/Wm6BrUMb+a/QIhqp4Io6PaPT3SMd0pcbsGAsm01
GSrqZaKEcVELc7gGcP6BXCdsSauzCuQ/jJ4w/7VJ9cOU/WPHR9O8V91dmf+4bm6XK4dgYKLZlkNf
AJZCiOGdVfSzFSEDnKbI79FzfTNDiAOqKOAHoy7ioJtcbFUf7Krvx1mp0edi7MzxvcofUgNYQ/M/
9vj9Zl3ORAmuw8akpm1t16fC8tzCa2TzHCtrpaEvEdR66LkGdJeQKkZ6Djw1dMOe0iIcPUexcq9r
y5uPb1gNIFUQmh0kCCI8GMwqnahK+xO4c9R6Z7WYZ/cdGfzdiioYU+BZLyZ7kdUIN6QOrYVaMs7x
KQxH8tSystiaTlJLKtWXUmyUktDniWQHgAFiN5yJS9jchk34FrXU3IBToe2Mza17fi5CCCyOGiuj
BrCeNzN+LVjQHf7u80JgCZVsaihwHN/qP1abZzfPOOH+iHERl7/g8hdjwdmN0iwGRhvnLRya7fQU
dcb2Zg3OBAhOYelAJm2j1nmbHZirAwrBW99sBQ2ECNKC79LAbcN5Y1W3QbeO969bIE+ab4bRRa5H
+F0DDDKahZH08yMkyUZ1KmunOJXT/VTGmadPqHeT2232XIxgUBMbqwl4R8WJ7JuYbQxVBghy6RTo
ksPYDgqsuHCiUnKuhz4RdW5HNzth+NdzDoMqa0C4PKa4AF6JhIcj0RN33AzDTO+V7GTmXzC0lWr/
JH1w3aj4J84TMJwXgNQGciUf0hCP87LTqiJzhgx7QTH+6leGT+Nt7WaSYLiyVmdyBPdLtTCfwEaT
nULT9er/JKkMcVQmQNgMJ7O7upsgoGa4JzPD1xLJRNiFBEBJGqh5cOYqHemwsBtZ1OiTNljjG5DE
cFXeOLMMS+xivyHBVPmsOD8wLmiICsetmJOP7M3oNzTaRPZ2bCVJ6ZoSCxGi7+GmlZZWChEaHua+
uDLwgQtzOtfggtiVhnbkjPh8qB3732GKSYD6WN08Q8GlIMIiEwXG8QWxXm5mhQViC/aWHBUVBLKY
rr/RKyCAX0PxsolIdTGVx9S56xJ9Ht6ml8G6G8JTOH3tZfSMl+O4OCkQojBXykc+L+ajSogPLWck
ACDAiTGa98XQ+KCsfZ57urWAb6wo4c6YjN8VRrVURXbgXr7d/pFvol4G3BGOK3Uev8pmjlKnKQjQ
OnKvNrWNrh/yafLxhOePxrGOH4fpIaERmHn3ITA5WXKw6Gsvi9OXNsOXAatt/mFGEC8ueRPjApgO
JLCryKeAdO7ifGNj3q5kt+YAXGENF04w9WK5xRbRBjMJatxMJDC/qsNBNW+tYgif5763uPDNowYe
jBqf10e2RVt9TGVMgOsmA3sBkp6Kcq+IEW02Suc4jQkNRlzwxsqrMMYdJlvDxWzCFq3CtbUrR9ur
pfMQl7EJa7eQzO86C+XCecz0fDZI0KnHdn4co3snebnudZexCSJwT4Z6BCg4onIYtmz6KiYkSDpv
sP1s3lz//oqhERUujdMOIIS4x56rANCSMKqRsuNRY0ubQ37fNWA+kBx0K+sEnGbUNqECB80TnMoI
FT1O9NIIlHa8S5ThIdHZY9PMu+u6XBROOMI+5qwd3C3AjSSm/Vkbq1RTWwNNYt97487Uf1OMw4Tu
l47s8gYNSapskHhld9DzpGFOGW6KKSNBsYbOZemWuhlUSey35IU1knrqyvaglkUQCnDPxAuGYGFz
a7esCWMr6OKXcZi96p8WLZ21+XZ95Vb0QLzlSMcGUBQ1Q9DD1GfbrnLFDAZ3RxRfl2gh+7ygRUbc
BkVbfL5TX0xUX7JZ8vSwJgAU43igBpoI0FmFtLZt3KRVw9AMrLbyftqZrPdhxYB5xU81XMB3ISUU
1idzw6Et+9wKMnZqkxB4DdrGtW/OpUAcoMGEwXuMiX6RPMAtZrxTVcwKVHTSu5WfRz9v3mUb2QEM
SgX3MbA6z319ImWisbGxA0Pb9fHGkAEir+wCaiBYfdXl1ADie0lJ1FGPUcoLCszi4Flxm25vVQBI
35gVQhCBEOzGuQJW7zY5AwJooIebrvSb/ObD6uz7F4lgiIMqRzkhULV7+iuvJPHp0pnBmYXmE+7H
4JPVhfUv3bGzqaWFwVgkXuPOTy7rnuzhH1tGbHNprueC+N8X55LROvEAdPYwSKNtdVTYVkZXu6YJ
B3cnAHvVLxFXGbHjIWpyNJ24pa+l3y3jFA2e1qmSg+PSolCKggxcMQBucQHZQzE8raVGHb3Nhl+G
97ER3GxQ+D5e3AhYWYArKSxUXjPSdD2N3lAYzIZDKgMFW/v9yKpQxEEdBI4tGKwzYpEqPYnelLF8
NSk7ZgCWlOTlEhmi0ZbAyIk6ENq9TZinHdWda8vs9lICOtNxn3dsE16NtPjcnNwidZXS1ZyAbtB7
TWXWyqP/2XUbVYLl57mxLaxVJ0kZoyjiBFO2HQnz9UL19f6J6rYf6pof3X7dgzxkI+BQR757Ab5J
o6RuBpK4gFx2dhZ1d5I4ful9598X9LHcOe/KOoQ+M+hyNmH/qN5+3p2LEM4jc8oLXcsgglg7hXo1
ubvuF/z/L24Jh6XmQGS6dXGehjProtnOlIDMDJQDyDurgxMdxvDJDaObM1zUiRayhCoIS7K8ZRNk
Od0rqsJuKesWWDFfdLAQPOPj8ohnRyE5CO3BdmvFDAPnPQU8vxrfjI3ImaX5bQ2tnCvwnmpkgO/E
pmHQHSvD3c76uL2+HSseciaAa7jwkBZNFV0bdmGgpdk+6u0jOGPMYtOSjUXoIdSd3XV5KxZ8Jk9w
eEtheW5lUOj/kHZlvY7qSvcXITEPr5BpT72T7PT4gnoEAwYbzGB+/bfY597vJg4KSh+pH1raEhXb
5XINq1YVjv4rzdsdSelOFsXv22LmDsYG5sCYBnODf065KO3Ay5pQLCsrDmDfcBdSt7OfxxwSxDXQ
5CuC6IzaBFgBFmNywtcSzffl3WU/nDvARWBewrBSeFWKYvXEaLjrl/Fb3QEoteHm3V4tJopj0Cbq
GKDduUp9EbuVrdsEzptVrzojKorV7f2fO2ZESlPCGVz3V3nOrgLuIGGu/VYk5YfcLp5Nq90mPLi3
6D+FZGdi1Aue1lXfIjwEz85K/6kvNSVOWqLYqovPK0lOByTjYDgM7LcSlIyc5NHoZVHi4KFaIhCc
3S8wBsBa+SiQqsU+AbaorMoyBz2J4w89D14aNAaJLNvePpY5vUVZEUE3IlmgMhTj3jHReuC6dt+M
TkRNtekL728OPkCGayrMTPCwS3sC3grCQK8ExRpHDOXh4BJdyyUjMruMMyHKMmydFnbfQQj4mFGa
OVByb/1t0qszAUpUybLSz5MEAlpJ0U2RhX/hKFwIULw3vanQvDFtE5jEVsGLF9wfz0z8Y+ClnqrT
yNoqdlavisxOY896s6rxoSfaemQLkfeMyl5IUE7atLs2ngYovcXaZ9ms62J3vyrBuFqwUqDpMwAj
UlSpKpipC+K+JfHwoGGYQDXw0Ow2d18JTFuw0UQBHCO4dRRdMhsycXrH7htLn+1XzJq7//PIgGKk
Axi5UG1Qim/UbeKhM0v3rc8++a+a9fkvPg8IIfI4E3hYfSfSyqjKvoUeIV1sfSPyx+3PzxhAzwC0
M5jgQsEVxjOxAlqMTNPe3G+u00VG4UbMkVEVLJXVr5tmARIzDTzXEwU/8FvKPlWGV4yj02pvOhnX
er8uyyedfyDDlhh55FkrHQlxv1p4PmZU+J01HUnqAANEPEXoaNa6xvMxeOuTz9x11jZjuyK5OxAE
YAy+23+FKE95YukYvTYJKZ3XalPcDY0FVzA2DojIiZP9Sn+lpWvpCLbdNy/HLLy2fslTfd109AWE
rgshs6INNpI7iGpsQCxAyXo9WqACML2xRWDvkYpA8YKGBoaKaVILk3ypvKiczJUoxbikSWrzoE+d
fRJgQt5LXa3BOHtbt6eLffa4/yMCThb8KyznCgRZZMGYFV5t76tOPHumu2dVnKy7ynktwZO8KZ0l
UmTl1fpH4MQLiTFsPjomFZPc2iJpWs229mh0/Y52oU2RLgU8s9t2JkLZtoAkoMooLGtfIosoDeeI
8Q+7uhwWYjglaPjPSuDCTfHb9SiAscoHzPvzrP3Q00/CYI9jPW5dOMWhmzKUUsF2WuR3DuT7R2iA
OUCItQIXhuLyORgxGSfvyGDtXXqUJHTa+4LF6ftA9gBeDEPqAaukHE8hHSdvXWbtpetHPTqsavC/
3Fa5mQsUILsI6oEp14jy1eUSKhDFIwvrYwl+8DMxhf7WWpStKdPstd0b7n1O/j8rwtOAUiNyK1ez
mXrRdEPbCXvvWdk6Np0V7xZ8gNkFnUmYVP4segTkcQz6AhLaND6WTrBrtfSpbsfIa8s7Q+F/VjNh
b/GWIrBQ3YFAq9oRTqe197qQe9o6dowFizBze1Dm+38J6nOQu4DJZKYGDcji74lbOOHQs8/+ACt3
Ww9mBTm4PQ46OsCPrsQV6CPs6yKOrX0v2G8tNtLQHy0go816SdJ0KRQjBxzk/yQpB8SQKR5NCY3T
vmDUkP2pQXuRF7XZipXrcanddXZZUF3YNpg4tERdaoMPxKLtjYm9txvxyc7ytU/LbS/93e3d82YM
KWS842FRzUBLzKUcTHWu4Rb25l4MgCNInconYlNn7ftNuyfCcdBD0eph0IzW0SJNe3L0AQPpJNKx
IYZqAWPletzCjBYNgxWznOwyUuSAQoPMwkQm9UvhD240ZI3/bDEQuLq+Vp1QQ80jIwGdCw4vf6Ij
DKxNwLspLZ7uMFfLAB+hpHRjxnb5FOfu4IUewzQIL7XdHa1F/epodfEUJHG6kvluFO1DXTShn6z8
YpXH/TYZitVgRESLhiRela7/lCXcftHRXfhxBPHqShe2OKZW4EaVptdPht854BPxkz8NYA1rJ8hA
xJb146aWPtmUXdXsnETvI9YPVdS6nEQoP3h/ZOURlIDQPGOyVlvZdjOsrdgvNrIbCKgGtWRXGKJY
i05fmig9Zy0AzAc6d6qkgdtdOTeOgVFuMjh7DK4ejjxZldl6dVs3ZkUEBmAHgHkAFTj9/cwgNXGd
2haJnb0brz2MFiB4KWj2s2Pfb8uZu1eY7PL/chRV91idpGz0nH0KZDZbpw3iq3We9REZWGgwsfLb
5C+MxrlIZfdMc7Aw7t119kG/IXbojptkKRaa3z10hiAaQriiPrHcKckwBJ2zFzpLQsK9NXgZd2Of
fdXsOwti7+YcTRRIeCDzj+Hviu+tsUp2XZPB2JqPZv07KdmCtzpnJc4FKFai6KklcgYBer+KH125
ua0Bs5+fqoWAaQKdrdrwzrUZyPUqa98I/qe1utcWjOW3Rcx4qADNoBiJ3q1J0xSPBJSnxhAww9x7
QbyT/orp3q4qP8r6oOlLpR41APvnPABswAuKA7nie686mfU6cv97Zoo1XOOTlQ4bNwu2gWHvjLZ7
zexkjelZgCcN7un2QlW603+EO8hxo9MBGTcVuz2IJncJyIb3Fs/rqKntJ5H6WxMPY9aDz7bJndDI
GQulr301QRIVpkGyBfvtEFLATBYu2vxWeL6BkB2d6VeoHzNtWyT+ONy0/LHG4LkYJLIs+RGAUTuO
x5Vp5KuUvRD9x+1dmHs+bYyahDLBSl7FB1pFHYMb0txT/8kcHxLx2HQLAe+c0p6LUMwj6ww2Ov1g
7tGOI14KsuAOLn1esYojnD5uBXiY0/aL5X1ZKH4tfV0xgA5nRudZ+PHmJ2cQK/DFrG4fwJIAJcKw
7BZwPAEBdNi5Og8RcSzYpDkDC0SUC0g/QMZXYA+jygMQF7vm3s1aN+wJtbcCINfI0TUt5L5YAsnP
qhSaVPDYAuVzxUvBqTfW5Wia+7JxVinoE2miR91S8npuVUCHooruAayLyt7lo0sTPLkMzH579HWF
tXH0/Rdafsvz0+3jWRKjHE8s+ThYEmI6o8YwyKPlfRgQaRpJumAA5uwu+lUwhXUqIF09g2hiLr2U
MHOfMW0lOUaVt8aO+W2UVCMsQbw0LmBO79DQioDQRdsK+mMu9y9PKorZQdA7DOHuCebEwNzd3roF
Caby2NJa81opdXPvdG/oj3KWQBvz3wdLF6YqYN6dGjv7jk3gPFi4OaVYDQ750GTZAoBGhc++vxFT
TQF+CUY3AE92uUuxGBrR8sbYS+I6p3gIkrVXVfrHYqj7VcXc/BN4dl20/tjs1GkyeSiZKaPMbOMV
pcRY1ympP5ZcD14SbpKPtzd4TmWAJgHcA5EpfCflx9VjZyV9Nhr71Mq3JKD+SjfbFzPGEKiM0SdR
o3/ktsS5LcdjiQcKeVlsjqI0GjXRYeNyKI3zyDei3f3F5wEoQo8KnqKr7jOfgqJTq1O8gaUHbswf
6SLpxdyWTfVTEBsgf4kZT5fnSb1A2MSLzb027LPqm5H4EWsw3s5+bPt+we7Obda5LPNSlqToVnD1
BKtJo7hsdgXNF/Zr3mk4W44S09c9+NFKTzP3tQ8WGE1W1YvGQafSIBhaB53UN44oy12VgRsZzYN8
bVjVEivF3DKnUdX/8d/VJLrb8kxqqXT2uW7s0pFgZPXptlrMPSi4gSjpTjhCuO2XG2kauOeVNSII
GZPQro6au8+NpTTZu7unZi1cVH2AiURzKiobl1KaweMF9Ud7b/Sl+ypKrw+HdNCd0NTGloVO3/5M
OlbuxlgfQyrdJCJ99pg7L71lY9RxX9hx5HLqfEgCjAZHzSi2I6Sqah6iRSmDEaTWa9M41nqoWlQ0
CMpXeWdhtmJsIHsBY+H+lLqXPoxphzdTypxs5OC6X5heoP5LAxk5tqzWncXNI+uyDhTyrO5BFg0Q
C2w3a1mUJFtNgPhTb3+nkmUHcyS/TKdOPqWlUa6dbiijillV6BeyeIK5y8N+rPqNCXrIMMC12Ono
5vhx+/Dm1MOfhqhbmImH7nxFRa2i9UTFcnefiUc/eEQ25Pb355QDHZ7mVPsF6kb9ftYZ/VDaiO9j
BCt1o63Rrf2QWUs8DbPLOBMz/f0sxi+MyhLEgQ7qPGrtVcc2/24Zii1HVShPShPfd8znrvvgmId2
iQ9yUuBLBQfGVHdRTMF8xMnLuFyCoQ2iLwpq7wsr8UDOrllhKtuNHGkcFsIfnsjQt6ua9c763rVB
MNDk7y1oKLQpKlA4g2/klDj7UUdYA7pON1vD6N4Wcn1Al0KUAxoLCsBfASFZvaU0Su4s/+Oxu/y+
ckBot6VWPH1f/9PVb3nzdvvnq10f//k+0swTEhiUKcrT6rgFxwZmzt4g3bbS7ajnWhjXmK3LG/FM
e2trDrYegsA/iIyu/KHdy3/7zy+wdDRn6N5UolLMLHqctTbrXXuv1+zBmmadSFAg1iV9i7lYUInr
00IHAPx2pGCQ/L4C5JlgtzJH5tl7194w/rY4CmnObT//vvL2elU/5LYX2/tUPuMf8ouluQnI6vah
La1CUezUHm1LTKugblQe2yXCy0mlLi/stEnAfyMbgI4ZT1nEoOvDqDtYxChCpD9E+TFdmm8wKwJ8
EhBjutaVC0mzNug5FGsvx8QJC3MoQpLJlW6l29tbNXsgwF4CAQZ8GabXXBofTMCrRieBoCBm9hHT
4smm6+Ps+5gkyYnXY/k3R4PGf+DZUGJH9etSXtW4g6Cyhj1Fs/mL1X+9vZzZkz/7vGJLLUfoHXgv
cVuN0HgylyrRs5+HHwKg+JTm8xVfxB5lUDl25ex7/cGud9mdfT646tAsoEddNMkA+qWmvky3ZKgQ
4dGUj5WWhHXy+y+25+z70/rOXsvGlKWuCXzfCb3iJagWaoyzWnv2eUWZQLhg9vX05neffRk6+rZY
4nWZk4BuTRgnuLVwXxRbCOesiccRV4/5D8zYWizftowt3Im5Uz4XopxyFksncSwIccsnHuXDQupq
dg3ooUXZd+qRcZXPow4Up77LnL3lv5rVM3jc5J10Be96hAIO5kbrKGFD1uU56w0rm6H3HcQfD/Bp
q79ZAWLBibEPWXuV8Ds2kISVLnP3egnm8o+k+gD49v2ait46RBXAAJlAA12uwPOoIw0b7qmRdd3G
Fn697vu62t2WMmf9JvoroAjArgLIzKUUxPAUD2/g7LUEU8I0TGoeunSrYy5c6qerv5CFQY5IjqF9
DPm+S1kWeDsz8LFBVgciEqAO6CMx4no7Fp3oQ9NKrcNtgddqjMFoOroPDHwV/YrKXekJmkazUVh7
0TwQf7f0yF6rMT6PZCL6eaeZRaoSgH8/tWla2fvB6iO/9FcTU1kwLlVuJv/q8rG9EKMSvhOq540/
MngMWiG8LXdiurd6o/w0pKW5T4iZgymvEORhrJj845VD+vEvtnEiW0RrCHrC1Pk8DdXSOqMAAsTI
45RgW2zkgmbMHtSZBMWf6LQuRcbIs/bpSZJdsdRksfR5Rclj8d8FZGMWgl6wKJdGwkyadHVGZwuY
fsHZs1IxI/P00QUEyEyjgm+MBsH0zv7udUs589m1wClCCzZ4Xq4KhUxWeVp2iJWc4If/kBrfbp/1
TF4R2oYkDF5hDBy/LuSBG8zlQYGo1Ty14hNHbsPedkhvuAmNKPrzpT+GBOV8zAwJO7Q3umn4Ibs/
Q4tfAWp6G4YJtKJqYoVKR/I6Rel1/FnacC6Pt1c5t4mYrIO6O1jC0TOm+GBJwAmN29LZD/peyz4b
94NzUF3A24MiwNTnqL4+ed94WYPHY98j7xo2SzRl0/uoaBvITwEqB2MhfCRfsWsVd6zC88Z4T5DZ
Kawf4077BtRuWNhjyNGIfXuzZswcerdA8oTIa4auTKtLDL7OebBPeLxi8RaT/DZ9vMQZPnMk2CrU
F6b3dKK0vLxBumS25o+Ov7cwKw1lhf7+bCD4gwBthLlGMg2B5KUAnhoWayuNHij/9FPy092bNCFB
ER+jzdHDYKDLrwtADS0MYykPVowE26q0vgXdgoiZHboQocThFaVZ4vQQ4Www3MCqF0D+MybMBaoc
cRA0F9GJcgC+KClDVYcefNKBBdOLbGNPigPS+5G+xB+wJEux98VAYlLpHT1o6ZqYWE6kfffSF2G9
3T6VudzFxaIUy2/0va0ZQtBDW/3ElcJ8S4JOwRcik0fXp7ukAM6sA1Uw4E1h0wVLdOszR+YiowVI
BJKMIC9TLiodpNRo0tCD57yy0GsXjmx+eWffV7RusDNMbxI1Peh848QfTf/Z4S9OtaOgVBHpA7PX
Dnmxk4UgZ3ZVoC58r6HCK1AUEcEJEGEOpYe0f2Rrjy98flY5JhgtYOJTkDnZo7O3NDCI1ZpZSQ+Z
9tK5IyoUp6wlO91lqyG5GwGAjiwE4cAYgrkavEeXsurK4CwpEhiFIdJbPXTSNrqtgjPWE68o8klw
P9HjopLL1jWgrwS8Sgc3HUJDvNRImWj2QtA/JwRh8VQeABMY+pkul1Hoddd3xCoOaRdlRpST1bj0
pC2JmJTi7FQYcWqZUac4tBjYlfUf/eapRgni9mZdRyPg3jhbh3L0OddLyinWERcrxw8BzHSaDZzr
21LmFOxcyvQrzpbCfTrksbSLQy/bqMp/NUOAksVPkm1df+FgZm/ouSzFAugy4KBEhyx/5Ds0P6w1
ICV54oWyY7/TVm6E3343E75KArnXisRY2NGltSoWwmM0DezMLQ6yQeM90jW1eGY1eg93dra5va2z
h4dGMc8H17GLOtXlthaEF6nZ4/AGG0BO60PtRb2xcdwFMXPWx/ufGNV3oyh4GKgQQBFTMwwyHgpz
obY+q+rofwFTGVzQK5gIMbWUptzEng3fhJUDZvXD1BeM3OxmncmY/n6mgxYNBNp+jeJQpiviRRlK
am1kLD0QMysBQyA4xCbHYVqMIqXhVdLRojh0wBN66NYsx1OwxCS2JESxDC5YK3Qx5MWhqj7k5Ndg
oml6AUk1U06Gm362EMUwlMhoAsgAd4SJres96xgCgVqysUkB4w2efO9rk/3F2wqRgOBhAgV6Q1Vu
wrqwyjrnDHqGSqjTfqniR5E8lShStu4P1/sqMJtLX+np+vYtmm6J4ttfiFVco6zQMg9EUcWhAfxp
hIajFDpEpgTP3FqYm9hecu9nNHHq3AYmChE+XhBFR3InyA3k2fODWaxgIwC9zsbIXSIXnAlZLqQo
SiJ8RppYuvkB+XtTPnj2Q9N/rwO2IpkWNuOP25s4q5Io6+roNASviQqm6Dy35lWm5YfS/GPoH43q
Q39ns9xUk8KC/idCOaeyr4zCwaSJQ1VvWvIzo2t9+Hl7FbOqcCZCORlgdRpaeLhYCDl2RvnNzj4F
GgtZ98spPxfZYxkvGKWlbVMOaZB+l7EKHAF65a0Z+940D+W9tKL/bBy6G4GimUo7KlJYM7pOxv4A
6+o8lWDDR+mw9P5mIWcylIXQomly0Y6wrkWEzhtRrcolwpy5vUKoiugCbDNYiPLalUZOfIAw8sOQ
HosSlHdv/f34cyRkkZxAZxQSwVfAW9FLkxu0zQ+BFrXkweS7qnuNh/uhUxAD1g504U0Rvupva3nS
AePS5Qe0tPJuR/XjbTWe3amz7ytPXR6wqZVs+v7wuUu/atVvXyy8D0siFC+LmLR3+kzmiFZXWfuB
kpVp7f7dKhRHym2EKCra54exWSeBEVr5gyBLtnhmHUj1g4HJQ9L9ujZoudKgQJPwQ+k3G0PqK+Y/
cXMJkDAnBWUXML2i1woTRJRIn7otprk4DT8Y4pEbO0wEkunCBZx5VOAHviMrJlINtazQaTEzDNbU
UN1uZdm7HC00NfmVLs2pn5UD4vEJpj/BsJSDB2k3H6oSLQB2UIdCBqFP2lWZyLDRvtx9/iCOhjfo
gYfEB8+F4ko5gmZxq9cHXuYrln0ngN2Lcmm24JyjcyFGsfl8KE0/FT0WZLBVmmWR61bhoHVRYq1z
2e5o6oc9t0LJP/+79SkmU4LtEAOMxvpQjHnUux+obYblUiJ+TvN8tE2DJWSiYVCbFj3uJG414rjq
DgM5Sb8dh49xfXdtDjyeeFhA9wCmQuSxL0/KFoL5tivqQ/VJ15F1OcTofLq9WdNmKE6aj0wZKphI
G8C9UNQOuBErGDyod5/Lh8ApVmh7uz8zcSFCsTfwlqyWBBBhUPOnnQy/TGDvbq9i5jRQ9QtQascT
BtCpomsjMVvqs5QfZFbs6oZ+MCXf2P5Suug9Ha3s1oUcRbWKwgTaEBHVoShy+Qig+a+687yVVVHr
OfeI8QCwihkBxeatpdNj/k7s+S/C9n5bne4ceKI7O5b23ccxyasw08ok9LmdYQyV91tjWRtagXRW
tc66J3ukxUNtJ78zDEuNRls7uZzbUWNlZdQM/ifSdbCpnv02YjzoVuNesGOBFp/GSjdfMDGn+GQb
JYlABWSGvQNO8liaBBRpvIw8HsehUesECZY2iMpgrHapW9YbnpZ91CQYkiwpiFbLzhkiOAbJznSZ
tUKRoQq7gKSnKsubh5GaepSCqvdTYBeYEUa5dwIOsUFQo7efO162Uey67TpJ6wB/DfTXVGP8yTdY
HDW+kXwO9MRFl6Ls89BGmxXA1dN/k8wu1hVZp9Wj74v8Ef00TlinQftaV3b5mBeYYUFFwcLBy5Dk
Gkxt2+pOs7ZqrY1kaZIwKXiwMlrbX9/WsRkDjRsIptPptiAxrrw1BhdDxcCxfPCqr13+Ch6fkCNq
WnKVl8Qo1nlgxGU5TarpdaYUg8tfUoDdF+n5phuhajK8fvhKQCriwij3XqZJokFLqgO1R28X25h+
yFG2jkpeZqFjDdp2dIi2MnkJcG7HwdFhDhTM1a7xKNxaHDJByc4SLXmmXB+jNtXHp8EFfdLYceso
qJVFA7PsiEgdeEerrVdmIoqo8pvh4yCcYFti2EZoco6T5Ow7E+R315bZtseEv7Wm+3SVcD+J6sDh
oAgZMRhMohqMKpEfFtQEgSTimdAw+4MdCxmWZe2HDe2WBktPu3C2SxMz8LvzgocSI0HQ1H1pgPO+
zkfSxsHbWFWhF/xw3WNcPFifMmOpGKpYsHdJ4HkBaAvdacALKZJ0l4gaICUw2nVyW4Ng0Kgx37kx
t7eVWDH3EAPKAKS0UP9Ge/UV3eqgOc5YdVScSusX3Trs5/2fd0z0AHvAwAIWoZj6tkq8YYDHdwqG
vZ9GRvUvv688iDEbK6tu8H30FHgf2ad7fz3S21Ohdvr9IP2bruZZJqsPxmEc4iD5KPWH2tk0C3mY
67330B4GCA9ImzBBTaW6DWiMUTweqU/dznPpOqjlgoWaEwBeOcDxJpgIahqXv18zEY0aNuUnjIYM
0rUeL2QTl76vmCYBgx3bTsFPuZa/0JCUfEHA9SXAzqOCgb4R0DLD6blcgJ8byeiXgp2qgH0XrYwC
gA4aYi8gAxQTi0sAnNDErIM03ISlUcSgkdzVy65oTk3/NbetCK0VYYxJF3j0Vvdq1Dvn0dQ4BL8e
aKHLBQV1nfYOE+KUdlsehFxE/+7704aeaSxpOo1YAt+3khWADOTXv/u8ciEGx2+9om/EScPwAueb
dIYFv+1aozBuyZrSJw4czavGArdvGI99XZxomYb1g9EvkXDPCUCjHybSvt8INX1WlZ1NRtkUp4x+
Eeuy+3r3BiGIwhsxYbnR0q3s/+j60kWtOTu1/qoR6yVWv5n7cPF5Zf9JoiF+q/D5VeF84w9l+y9/
vvLoFLSxYq3H980833xnfrq5vT1zv98BrtqfHHNArBWDIaVhjqOWZ6ciXdtya8TrwVwIkaYX5fKF
RiMbOH1wv5DCQvPS5Q1o0ZGXwAXOMGvp5JMqEnUaiak45MMFH8qwvxPdMRkPDDzDfEBYKWSa1RyT
3VVFPfppdtJ7pPvSh/pOcAQEgH5iytaDYw+s+ipuuG9i8P5oDiaz54c4tO9MMF19XjFJkuTZ1HtY
nsZs2DigT6kMERL9ztrWlRjlZuDGNxXaScsTD6tsNYrVbc26NuGXm6TcjDHOezDw4fOFDXCy/Ulb
y/YLDu5u+4QaNEAAIPkDjRx6QC+1awplspQUw6muEH4XoI5aeIqu7RO4/QBEnMyTez0gpypAGdCa
Q3tyI7s9FObb7W2a+zxAAWDtgUsA2kvlFBpttPyO6v3JIM8VDaI0KReu+JwEQKrAlqHjp17NvgEN
dy1lE8gTIY/JNg0Wsm9Ln1ccyjQbkjTp8HnT/dzSk7u+vT/XBgp+2ITQR64YtHnq81AzyTXHrfRT
rxvaY6UbNARHK+IOIWpxZ6rFnHqbEDYCuwUYIMIKxVTZBQgDKbfGEzce9oWxu70U9Ua8f33iErHR
/oE+MMWpcQ3Zjxnj48mn0n8V6cCOhlYgHOd6p4G1LeZ3+h5waSaMGyihMBgCeSrlbrS+N2LAKOmP
6ZfKXydLWaPr9Vx+Xnk7Uox8zLIan7eQCyXii2mvjGqTLuXxVAVTV6FsW66ntZE4ENPZEfPDMVjQ
sKXvT38/89AQcCQBoFr9sQwwv0E+NcVCVKGqMBaAmXO4e8C8A0Sp9rQZMWghu6HvjgY/GcHKR1Jm
iXxwZg3nItQ+n8RKtby2JxFmWPNoqW1p9vOws5jFNF1DtbSfBchK5Rbtjq2+9cvnwL7TiE87NDVQ
wEahAoWE6uURtFptVChwdEdQ84bTTJ/D7Zs38/sxWgTsGFMfC7oolHttJqTwrbxujtM0bIIqN/15
W8Dkhp37OFgAsvUI1vHwA/5gKjoqSNcQB3M/jg570GKMLw9j/wFvXa6dbguaXcnUHQl3Ge+SGn9h
ol2BGx2LI3HDOFkZC7Wtpc9Pfz+7C7nny0AyfL4vPmv9N7t++3c/f7oq59+XpCv7Ht/X9a9GfcyO
tz8/Y5FA7QIyYSQBQZyrJoM0F5xsMi/bo+iGb5w1G6/XQq31NuBwW1DZmUt9IUp59qhFLbBg0/ZI
AMDvfhVIiS7Sji0tR1Hbyukq1x2wHCNdxdlKK9YBmHHIQsJJ9c/fdfd/m6baDi8uSc09rARkHiGp
tNBqWDg6DXBCfwyOwuNSDXjussDRmw4K3TKY/3KpBGhlasY2qbMjS7z4m+EP0gtTltsPaRHLpyHj
8rEwetS5byuH2m2A1x05CygG4lkEJFeZNaTvQbHLvOxY17n9atTSjfGagGPDRa8TyCKCP71I201c
uPyZYevTsNSEbMLBd/uNVk/QnDgby03uN2gIdrxk4Z24Pm7oLMjG0PQCJNgVgR5oEAgRHPsS8B2Y
AUX34jrZqq7chY24PnDIQS0WNEiTFVHDl1qMvpODJeboiudsSB9Kja1669kn5tagR7Tg/o08TIbH
DHUMDNDVxGnTOTYbLJIdOU1DDHl89PLP5rDX3HXMHsx+qa59bcNwyOaEAUDxD6MzFVuMyjx1hjHF
MWebONTNBXfh+uLDugBRMjWPTSwC0ymembDEAJR86IrsKClblf5TUx7GpaBgThMCPLO6h2IZ8BDK
DWkaZtcpaOSPzBMR+A6juDvBuEV5rq0WLsXMZUSMBJ5SQGTQRqKKCgpOiyyl+ZELxrdeUaCQ4ArD
fWRlb62lScdQ+HaNSXtDu+O+Q6PCMJKN4cVfJ27n3x1KuFsghbSXEmmiMCuCHCPtKP99+3de7/oE
1v3fzzQvd93ADOWYY37vsZHph9Yuf2u2uTI77+G2mGvdAXWqBU8BrTrAhPuKmCwTQyBNvEzmwTPW
/N7MBCyQB5omNIS4qDKCj/hyFSMIUt2hNuuj2KAQGLDj/b/ex8QrZEeBsrmaZJGaBuV2w+tjAVoz
gJqXsMxzu4PxEvBi4agh1p506Uz1ad95Ou/y5miTp2zX0r/Y/PPPK09qnDXgt2nweemcHPqZL+Sh
Zn49Bm8g+a5jJibyjcprKinRBNH05lhbKz9bJ95Canzh+yqrJm+0kqQxvt/nKzsO+wUfduYGnP98
tbhZCsKqvpPYfCDlitYBMEhEEpXB2zp0bXqmvksYHkxPA7DhHTNydsYZr6WodKcGpfRuJE441keg
8aMg+3FbzntmUXGZ0VYIIChCCvB4quXN0opdnhiiPOLXWJEvfCsySjePgqowN6lGgoh5IHYtYLme
0qCsV24xdLBNQZH9wkjQ+s1Lh68WeH//jJJkr7aZ9aeKp2RrdIn/yjNv2DQZvBg9GagZDrXlLTkU
MyeCChqqge+5FUCpLq9Dr1FbT/yyOHZt/2AX0tzxgoyrOra+3N6rOUEYIA9OTABB0YinCLJpBcYu
0hRHNJp3ewwn1Z+8XJeHEZSSm9uiZo4fpw6OGJAW+h7EXa7JAlaSgBO9PObDrs0fEvbckYO8k09+
8sTeQTN4QJFGRQfbpRRUkFjSU688MvJs+Ju8WVDiuQ2bQDn//b5iSXinQb0rfD/jBzN44dkHP1+4
jjO3/WIJijWxeDtIi0CEbmzlq1uvbp/D9bMMKDhC1clnmnryp3M6u4YBbc1UuNZwBN2waX9FtRmO
TJL+GH/dlnO9DMiBK4zXCE1jyGhfyhEjoZ6TDf2xynZkndcLBzHzeQygQpPlhP5D4VA5iMbkxG/s
ZjwO7Z90V987+hSNr5PLgocUwGvokqJHQ+d0uZ4E3bEpktD6XN49ZO4fAROnG/iyAFpV/YGum/j5
iv7YN79M71cR3b37E1+7h6QEfCXQ31/ufi1H1II1iQRdEkf5Fry0CwKuLwKouKcwCyMPUKeyFC3t
vTzBnDw+HB1woyX10dffYnonTQtus2l7yG4BaAeWCqAKLldRYNh05nHiHIWPedmrWixk4K9tkok3
AFkVXAQMolVzHmNbpBhiTN2j89zon3xWrPOgWjvG59uHocIh39eBpAFuA7Zs8nAu1wGek1iknHjH
Oj0aP3261exN/aeTv3Lzxy6pFqK9mauBssKUkkIW5zoa7csUiXMJaW0qQ+9YlX9xLFgMsBIo3uKR
VZNeYxL4lT6U4lgYbvgS8CVeppkFTK1RoEtCFDnBVC+3q3PMtE5TIY6g+4jAs4gpUbcPZDIOlx7C
VLidWJ+AFncx6u9SwFDpHvESXxzd/yPtypbc1pHlFzGC+/JKUltvarFtd9svjPZGEuAG7sTX34Tn
3msJYojRnjkR5zx0DEvYCoWqzKwU0Kfs2GXHtrp3Pytfaso3t20tDubMluQHS8hOeH0MW0qFBGoW
KMz1b1tY2MWovoAZhcZ8gici7S5zUkx7bnkXWepT3xp7lw5AyGl+2/Tb25aWxoKCiQE0FPrY44aV
5q0B/EprGmRT3zt7lzi7f/g8tIZxTgB4RXHm8vMJkiRKQqjISvm9s7HbD8fpyAWffV9aikpLudXH
pI9Kfq+QIHdW2oItbSuEt2g/jJfAdTK7rg3F0AY6RMT8Vc1f2/Rn3XzP1W/F9Bsi4Cur/gdPJW9i
aIpDohkBCUDwwkOfXeTWAKgzsgg92gF5fmluVLJvT7Na+p36aueBlx/K/K7+zhjgc8EYh6R4afgj
3m9oPX973WR6qPBvcNN/f4q0L6rK83q0WOmj2al9pjwNyrc5+0aUJ5pvy9K3uoinRz37dNvswhWE
AwzpS9F9AjgPKQRIjNpoCprCDb2134CAAU7ltoGl9XTRVRFPOiThkdO6nOGpVg3FJMIPOd2GZfvG
aw4DbwLdBDU921ZrNNvFAYk2OAj8kc9ypetOdVmWt5rXRrFlHRslDqd6/jx4dGVYS6cYzwtkI5DD
Ep7pcljjREqm13h+eb2v1DtlrUuh+P/LG1PoyIL0gzcMAqjL75tcVUwliZtIbR7a1A7H+bl3H+z6
2LFuxSEtzRiAkxAbRv1WkO0vTZW1GfeJruNhnzJjw81Kh+TmyDacOt7KrInFlkYlNHhFlzRQ5q6g
GVZsVbYQ8IzADaZvJZ3ajZa+VvFoACibVG+3t97CHAogoo7iKrAmCBouB2YDmOMUNlLnCkPvt8zv
lTtXh/rvZvz4iwlzh+3wp+MtrkPpFKUEvWwGLpL0ySbvumBw1+jwC/tNcLJAoNGXNL5bLc6KdHa6
KK5iXExh2mQrvlDsKHlthNQPYpGlNhceyclUKeUYdUmxndH2xyHTkzqQ/TB7R+pUj7YBMRY1UT++
/fCUBQcQjxDwNFTpJOlqMvOp40M0QaDY6d9GtIVP5jXy+8L8iTcIUodQL70mcjdTFw9Gjdxe9kX7
zt9vb7TrjyNbr0M6GEk9wIPlZ7lo4e7WqE9Hw0DvERTdI5G1ci1eH9JLE9K13letG7dwmFGHxkW8
cveu4jx6fA0u8kfv/nIXwA5eCzg1eG9eQWB7NpmzkbdZlMdttZ/NafB5DJFoh/dPjlcdTO0tYW3Y
6snGbezkgcV0fk8yUn5366beetSGIjVIDbvGNhO/trTBr6rSBPnBTbZebq4h5K6vFwOI3T9wEIRt
VwCdRM9HE7KgWZSRYpeYTeBqu5LPBwhfHmyEvUCm3l7rhToVLMJLAgkuKgAyfq0fWO5NnUEimqsa
lHGoX+kPftjVXkjUetw4eQIFO8UzQuLaQIclxo+GmRPucDpsxi5bUxVZCBzwgxCCa0IQV4cWy6Wb
4y1DPRr9lyNCPs85inXqhtF7cNTd8THtDD/X1E3XfPfstSLrtX81gOsCPhG3LVIhMnIi5frImUNp
ZFko1dXTK0VFzk9Ht/FpZ5xKow1X5n5htZH6QvLLRpL+OlzT9bouSKmRyKXgvbX3vKZB6u2H1ArN
6bV3t6bymLRTaOh3uV34pfbmeSywrRDly2wO9GLlhlk4+GAaOGhcAnEylAUl30UL9B/g8UDRHWzb
Jvtk7ZG4cOovvi/dK6CSzJ5Kexp17ERbyIf1zKfsoyBi6CJeWJE2UC14/0k70ijJrE3N3rVurXHQ
yjhMKSibhBK9Nbc0mt2gqQ6TvnPWAI2LS+GiPCSkC65To4mB11rRzDQafhJ362krz57FEZx9XvK/
rRAIyTnmCG/CAahYDzTvNc8iviH5XlF0R4UZWwpeTVqHEfLaia2YNMrmu9EDV93aFsMD/u2Y+7Kg
IQX1rD+Z/G2K18LZhaOM5qjIZOIeQ5pIdmqlpU9W49Y00r0Hi24zXgQOQiX1CDbHyn2/aEpcweI5
gFy2mOmzJ5epDygGmAwLVYdo54c+NXG8pzG0DD5c8YEo7pkhEYyeGep1i5VmDUOmdnLrx/Zw2xkt
bTgImgCUAP4Xnm7ynh6bAXzs/M/Z7+l2XNlwi9NkG1gOfYlf1owdmglYDY0UI8itnfJkvCvEL+2V
iHxpX+PthyQnGo2gxiztOTszoWti4vKYp9DxULP1qzXtgsWR/DVxVbOqQFsdbJtESbnBalc6ZOWC
Id7kqyHs9fMCK35mSUriQKs4HlPbA0RD8zuyzYftnG76fiUUW1z4MyuSK2jqlrlohEyiLvPH0V/t
VbI4CsEmRlYVN4sjLQlV3VFR7ZRGMQ8MZKAmvywOVhXd3r6LCw8YFtIsgGVfASVc161E0yWsCnrF
2ckXZzo04z8cEQ9sOVOItoOcJx91jfbGbNVl5KB6CC31NWzo0kydf1864WWDNkBca8uIe58FRTdD
0i4BIp96yppvFm9FyTd7SNCgkZOgegOCfOlM6qKIM8dNqojkaes7o/k1T93P6D8fqDUw+n21t4HN
opC0KevO75jpg2m8aZ2PUshwV4N6CG0O0VIMwp/S78hyk7o2QWFLjzeNs3XJx/0BGI4OAhpEtniW
Sd+ndOoZg6BfpOf1Ux3HP6jXHYop+/gZEowlNFCCSh0Cd+lprhctcMOkhZn0x7u1Vr1eOKEXXxd/
P/P8GW8a8BCbIkr1Z+pEa6D3tc9L29qYAFVokDaLPP7qbez884dP5gXQTPr1Y4ZOwXPXksjqEWp8
UqxPH+Vpik10DmWTBsBBVNJbJiyYm8LcjK8fHQCqZuDAAKeAHA/QNJfTP5gNev14cC06bXZ6+bnX
tTBNft82cr0Il0bErXO2xjM41OgrhVsFGEwI334yq7WUgZiFyyN/aUEKvuMpVlpzgoV8GP15PHpe
YFdrit5rRiRnb7dtaZcJ7l+j2ac1dLvv1Tq8PVOLJlAeRWdFC9xWGUOmzQlvoRNMIkfZcq75o4U2
x/qHX0KYrDMj0qU4JWjHCnAhiUbymqU/mw/qUSE7Lr6PGFUAB9GhQ5onTkyLqZAsiBR0m26g4uGC
UI4tsObnRYhwteh/7chwW8SMva5yhBDdG+QkTBqWbDd1W3c7OkH7CslYfQ1vu1DYvBiarBBt6QPP
wHomUVa2PplTQOwPQ4H+216A6lClbfOxwoP65fauEIfw1kClBTOmkXfQCiDRwMK4D+t57+S++fFi
F0ASoBV6AtgFcpN8SpvOSbpKwXSOiT/FT1r64/YwltyAEFNFoC/AY3LyWjGbqk8zJUeYnPpa/Iwe
4v9gwELOFXeiBsyKFFPyeAQZmrAiUuq72FNCt+x3ty2IOZBXAnV5C2hYJEKvujtMzqxzK7XzqO/C
3MwDlzzU3R0nWfDRXkDiFIn8pCvSVwhmZCxAUQC3bddjEiVatTHSe4fbK4NZWI8LC9J0eQlH/wEF
FqqnxtjUzvb2XC18Hpl8G2VtiMcBlSHdXApBH796UNOobA9VUNMPB6ymiywucmignaPuJ32+NHmm
qWleR2x8z7dK9/32r1/wxBefly7GuDPqtK3xeQpxRRxvYo+hvdYE7vpgi04hUPhEYK8DwCAdOSRJ
h9hth+pFNcOqrMMZsqIW2Xf6h0O4SzvS9WhOtC6UHnac5mVEA+rx5+3Jul5qJCOEZiMS0sCVyBU2
zy5ywKxo9tL9sO17VOZvf35hmrBRhdIltAUwTdJG7YkzqgNYQYBWuV9tdd6SZ7SG2KHI8fW2oetF
R3INbx8XWB8B9JFC3YRRFy3K+jhqleey3yYcvcOD2yYWpgrC4ojbAYGCv5XHgl7r3lSj7P+STJv6
e7XGJFz7vHRVmKXJKt3D5xX26n6vuxWozbX/Q4EEIBvUOQFFQ2UQ/vEskiubttQbvc1fPPLZMF7S
4s3LX+wsjD/uPKDZgleNgLzhbJjSOCwgmJ3R6oqXWil8y1Z8x9l8eCFc1OcAwUYmTbiSy6EMaPds
96ZbvhyrXPGnea2YvrASF9+XznbtDeh4V8fli8k35rgvx5WlWPu+dKaB8B6Rfsfv16c9nbZrClAL
RwHVbFw7BsjU6G4rBXFMYypu0ip/Ie47U9CqmgBQnJnhhxfh3IqcmGvLqWwKrc5fFM+vftiv/93X
pd1KzdatCrvMX6BYwadNa374CkJXV6Hjj3IlEjByxDSwEevrZfkLB92VhPOaosriGpx9X1piQ4s7
mltp/uKYm2bAgyAo1pLJayakZZ64gjIX6skvurn1oGnt7rRsxeMteO/zWZJRHmTIp8oB8PCFus7w
cyamEZkMHWmsto43CLH4/vaqi1m5jNGwKhBEBswRpVFPDjMnCEooHOSZF2uafJClwmTaVdav1qJ+
abw1qxL71wcR/Hakx4GBwtVxRemlegyJSYQKL43ynrXjuorFmgHx9zOn2/dpbug1wzZrTjY7sHF7
e8LWvi/2yNn3LWtKqnnCUY/5npeHVZjb9R67nCDJ01YJYbz3MEFJEUJbb/Ce8j788BDgw0WMYBmI
zeX2emVsjcYMhkGEJCwAWFWxsocXpghs5D/irqAPIN68nCInRXf7pEjsSG+e6r29xmu/vlZFD8v/
/7wc6/O6bsySKlZUNfWTayq/PIfcQTIqREpjB3Xnldm6PpF4g0GHw0DPG9GOShpNzvJ+0vp4jvIw
/V6n26EMZm/FxsKMgY0iOB2o8+G5J13gRUZzr7UGNaL18zRtjDV40tr3pVCNNZmj5wq+nxpR3T3r
xsqKizm49CIeHsJCXgL8L8Rpwv75oSDiSZbbQ1RWJ0NNmsOUNU+tZ/0CY+w3m5q73uzSOy99ub2R
r5YGzBQbAnxwXSoK9vK1m2qDMvNU7yO1I35l+laT+qrzJRl+/oMdYOGQnYF6/NXwIFI4Ka4KQnQG
InQ7hAULodS/phZwdfIxCiG8KIJd3UCh9HIS46l3WEGqPqLlDiXEFOqha32ur/YBTAh+ulAPEtAK
6Y4EU69PtYm1EUUfqgAywnOKzua3J2vRBlL5kEMVDVRtqXxIBje33dEE8DLeFd3+y4e/DoahAdII
AEkinX85SW4LTS1lLuYIZO1hm7DNf/V5Q/rxyjAMLXRc52h0H7Rdv9ZwYWFuzn+9DPUnZWzYzYDP
d8o22Vjm9l9+vYCsW+BJYq0vJyfPa2DJbX2Ohget2g/J4fbnFzYofv3fz0sRYq7b8RA7+PxMN677
aJLH7MNMVQEWFqpBgOuBF+RKZ8BWMpDqKqZG0Ab2i7vZW0MjL4wBBoBzwmnGQZA5bV016fU4pyp4
hrGfoAn7VLBgGNdyFQsLjQ5juCwA/1uQHbY8JBBwntWosMN6Ct01EsTSMM6/L+yfOdxpUL06nfD9
Vj0W2XNZbXm2Ehn+UT+5cOpYC1SdxTqglHXFBasIcUEsNXhEk54fFLWut3qLBhpxOyQpfG17Slt3
Z7r9G+6W8SfTOUEwMaqM+pTqWpQpWRmYJtXMDdQ/UzC9Xep7bUsOJE3yAJjF8ilt0+wnXq3e5FNT
HZWtDq3NsHdG+87lzrAdUr3cIbc3BcZc5d9AYs6PWTnWE5C8vHtyJq/1NcVJAuqOVkQNve3uCqsO
PYeFnTEzK7DVEZKxTjm327hV5w2ZE+WEt7Kx7XMt3VlWlYe1OqapbwCKsk2TLPmuT+l4iifrm9IO
k28B+OYTdej5pm4dgGz1JFC1Kd9zr0GvTUMn2gN4hYrfoe9VHTSK6bymVZpvzDRL7xtKuqBJ8/ZU
VzP/mZjGcF+l4OrSgveBm2lp4Cqtum2gARoAA8leCpdA3jav0GCo0IYtKdBqqAO14oc6OpAUqWwz
mtCIfvQhTxQH81zZR9vj2g/quhMJ6nxmJ/h+NQHswRosX4lj73kkE9kyJ/neQSd3DWB7vRlx6QO0
hqwcNvxVd5WG52ZXDxkai6NxSxlvzWwT2z9u+57rA3VpQ97wY8+aBqCOSMtC7yllH/ac+LxIMiHJ
AXlXmVPrgi1QVZNjRPak3LVBBZzhP/x+YKAE6RjC8LJjU8yqKbsES5cgcHD1qP9gZypIm2MEZwZE
rHTmEQYQfRJtssyIW7+gOuQ3JPEZBd9jLRUkPnTpFmAIuUvQdfFcvEJUDabWsjxmZkTdl3HaGfHn
eX5zdeLfnrClTYVWnIBwCDd6VUi3h1wfR7x/wVBr/bS5IwB8kubzbSNXTwkhA4McJuAUKIMAVHU5
aYymtG+ayYj4ZITcKfxqemLmQes/E/rrtqmlDQwIH8CdwFMC5yDdzW2ljp3aj1pksE+T8jzsbn/+
D49LXha0MEVkh/w+HixiqGfrn+tTpmnxoEV9Pvne/JuycYcaUpDSO8/9qbd3hD2MahIorWh7cz91
n0FV8JndbHgZaeXT2D2V7IfBd2xNKntpJf/+MlvGwfO2d43Ew8gz8sy4PwOBN5xuj35pcgWhESRN
XLeGzHbK7YkUZGx0sKL36nzPn29//s8bT55chAs4YDZaBiPtfTm5Ktom6rjSsOcNNXAqF10j8mCC
rBrZ53kb6HMeMuXRcaFCl4TDuM1rd6tlv2KoCSTVt6rc681eWQvHrgcN/ivUtKGhilD7igXi2Ny1
WzzGTippAp+i3fjtUV8f9MvvSy631oaMtATfn9nv0XA2pt5t5vzgdsOKobWBSKcwZ7Fh1iMMGbia
oOtMs7XW1YtDwTwBDgb4xpUUUCrq+wlIaifTrJ4h9PTS1fVhZN23Bp2yPz5rgm4G7wixoyth0B6P
rzjrKxtqNOOT3SW7tkEBt/XyQNeTz7dtXZ8sdF8+syWlDZoq6bw8h61eeTVwmsfknq2V05cWBxlb
wOYMgayRX6XUG0czzmL0qHAG3+s6/8MQag00a0Tioj0HaL1yRF6mpMhBVbROqTn5Krx8HY8bHJ7b
U7U4DCAPocIHzhTYDZcnWFGmmVOo2548yACrvmJ/GNEuhiGuERsaeQLieGnAJmYbWx3HMPp806IF
ByXtp16ZVrbXNSlCsiM9whx9cAEPRM+QzI2DQsCZC21jsBd0j23yzTCg14VaoePBm+F++fAUCv4q
tjZyB2AbGZcj9DSSgvViq+hWgpeT72nb299f2M0X35f8TZp0k80mfB/9OgwvNGmQvd62sOAGLiyI
X3B2RzoZ9bKkg4Wx2Wru1wygyh9kDVC/sNMgrID0h46klOiOfmlkiKEa6/ajenKcY54eP8wqQ77W
AD0dBVdwWxGtXn5eSWyWoimKevIMhlZmG4K+F2StnnVVFZCMSFmWeKyVTo0xhoyXeEB8z+cqcOxn
jW1Jtm8/2JYJoevFkOSj0zTOoKnVhGXJ2NEp7Xd3ZHduk25ur/71/vojNCao45jAq0sAHJuEqTTm
gDdvsvGQGD4rVpD5iyZQT8FNA1iXK5f2U6tMTY1xDsTTDq/Ege6zfiUuvt7DqJyAxIaWRg5Sn3LI
moB/XxvU4oA42oHWbKnyZOmnclproHa9jS/tiN9xdlYabGNOqc0jDRJIP3m7MoyFz6O9ggFxNeid
AeosnZKsIlAdVBoIULCA5yE4TbcXe+370tXIJrdDhqR1IlpsLAtCTLm55okXVgLhIMrWQhZVIBAv
Z2jqUj2lNomjSePJe0vj+FS4zjs6QRmvaDhDA2pU6GnqACzqF73Ct4JJi26++n2clocBTZIGpvxq
LOVFn91Pt4cvAtLLgPXySEnTOzdQ9xtnHGA+3BvxLmsjNXvUvRTowrVU16IpIOFARgYCC3rll9PA
dUVLjI6qJ5v+notXrhfhOKFpUxKVdb6Sk7qecgwL/dIFeQBcXvkWBx2uhRBfqZ7Ay0e7y/dYhOCI
rrT329O3bAeRNTAVYAF6kpN1CihFqXannvJkpzlZUJFNar4Y5OdtM9fuQgznrxnJzc7mrPd616qn
PkmDQslav7QUf9SSleEs2TFFo3khyw0EmDgsZ2cZtxSxE5ZpJ8fdJ3pYc99b2W9rFqSzYIFJqyGX
p506Bxjcct/GAF6ujEL8SnlPn49C8kgl2pGVBYcNavrOHBZrAiCLY0AaCwUSZDuvXujJjIyqFufa
iZvvZv6AiN0bVvbv4hAgZCh8HvJMcv2lSMbKG9JSO9X54A97F5m92ztqzYC0o/RSpVbRtdpptF77
bdeuSCJds6hxVYP08n8D+PP3s51k5nbD9J5hndvynqF+3PW45wxnfHPQVtV2wUnl5S6euteiR5tS
JQ0R+m9UiIrUNt1QE8wiWqLbAJnC1ECKts3CnNYfbA0g4gk88wAvQPUZ4b40CZC7zxqr9rTTkG7c
JIT66z9M8t/vy/FKUnI2x9TWTpm2I9mBrXnUxUUERgaitUi9X9W4UJXIkyHW8fvtz2736fPtX7/k
20wXFxf+h0hIvrZs7uVzUya6CCAPfPKC2d71Y7oZxyG8bWkpigSl+Y9aDzjccspL71vLSFoV3nom
B8crNlppHWbTDUZN6f15AiHXXZN0XxzdmU3pNrIKt81mCpsokPmKd+DlvW4w32l+3R7borM4syPF
FyS2izlnXD3N5RdoIljWtyT5h6wFhKj+zp/04Bq0tsNGgw1knx77cX7sNRTFatRc4mxlqf7gfK6c
65ktsSfPDnZBeyeeh1k9qVMWltaxog8O22Q2+gbM9YajyUkCscGyeaumL7WKN8DL7flcWje0Mkf8
gDQMspfSjdupJTeg0oL5tBAsHaGVr7r+sNY2aWlHomELghUU8fEfyYpZtWhdiMaDpzF9pOTYdI/K
8KlNP0EgZKO2K6/NPzKA8pyeW5P8EGFGPE0jrIFFeGehgUQGwZHJZAFimI2m1gdmDfsqq0O3aQLV
5d+mKQ87luxVQwv7gn9NGjfoGFtxj9e8DPjHs98lO/G5TrrUEGvtoNeo5/0y4gN1kOXrfTXfp9Tz
VY1s4jXe7+IK/517OU5MXT3LYoaTqZtzWKfmF3tUwjpDp2niroTma6akw9kBEGvnFAenm7fl+FyP
YcX2xhp1cvEyPJ9H6XyO5cwZuuiopxhd74g2bWM79+uietCa2J8TMFwTaGdnc2SV+bbLy+d2su9m
BkUFUmxJ0uwbUCFISkMjyX1CpiZgRbK/fa6W8kUOWpBB5VE0w0KseXmwx6z2WuKJLZ/fVRX6Cypb
zTz0zcPcgHVdxA8pQ+xZMn9CCfS27aV77Ny0eDmc+RSX9pmN7a+emnZD74iyuf35xcMs+m+KrDxQ
M5Krt1GvVfAcgMvKf3sI0oui9zOCin73zZje03QNG7JgT7R7gmwpHgXAJkgzSengtYpHkBSJN7Ta
qr/raTcbW0v7lKyBDIVnkDwHHlNCs8+AsBj0qy5nLs2p6tlpgZmz59+Ny30CjZPSzSI3VsHUGooQ
UM3tpMzb21O6cKvBLoYHD4E6rtwnEgyatImLVD0Nyc4moZUGBl1ZtYVNcWFCOptInA5Wb2Joyohe
rewVyLqPb7sLC9KxzNShcWiBdXKgUgOVEej0DP+lCem2zEtlHPUZJmL60rZ3Wf0v34c6GnY1DpAj
44T0JEnyguR4UxM9HPgGmJjw4ysNZS8AQAVZ+aoe3Q1W2lPP4KeSmd/omIdAB/4qVxF6SxvK1fBc
R5UC7WnknDFpUrQDpg4/Kd6dZ++YkvkcpL/bY5G2FOCSGgQhIVuMfzBXspjwRLqWN8RzjhkH+cvq
N7ax4kWlYVxZkNY768xytrTYOap9Fha0DZUi951y5WJeHAe4eChIo5p/hZu10lTBa0Z3jm7NPulF
dccdfcWEfPf/ZyR/bchvl3rUALvpLedYQTQu73FhlTb/5dYd+o3Q4Wji5p8AgSiHcsPT7OvthZLu
5Svjksc2O9MryIABTpDQSow3xz5VDQnK5O6/s6Nfuk/xPJu1HINkbjCkvtM9VSzU3RVnKSW+/nc0
yBGhozSWRabsOW2q5Aor3WP/peJ1aNvon+4bVhmutRda3hd/DUkXD6ktG1LvhXvkZmCIvjAfc8lX
A5Hu6bSx2yHr8P23fq4QuPzL+YTighCVNJCwloliMZBcmk0rF71vYvRo97qnTlnD1yydUMCzRWtg
lLyv5N00c0qNhOKElm2oFlHy1pXR7U21tAqOBr4sBKehxCQn3pU6TVJ7MJxjS3TfrobCVwY0lf8H
IwJojhwLiscyZaxleDPDO8DIUO650W09O/wHC3D4aIQEvuw1pQ56kXqBTobHOqm2RvseJ+7KGJbO
BZJE6CaEWiuap0jPHpWp6P9cpd4xUfee/h0piA2hd2bD9zRZcWeLq/7XlJxhSGdDoUOXeMc5edTQ
aKHt/c5YeZkurjuYmhBZFCdFZsgwT63csqLe0VHnZyOJn+fOOf3DmgBeYoqoC0QDyS96rY3XgjW4
x1RNfdDH+Grvq8VBnFmQPCIl3MmbZMSqF2ib7a/B5xbXwYEEJQiPSFrJGbeU9yMtYu4eqXqYhl9N
ttfZ7vYcLe4qqJZDdgNdVK4I0nGtjZpdxDABrl0AvgTujTFXQ62o1KBpeiiv6XStdebiuKCAh3SZ
QP3InmuwuqQ00ArkSGfka637arif3N+3B7a4NECEAS8PZtRVzdC2u56AVeQdEc2r5vPsrmwubckA
VJcAPQTsGW3spXhYrbW609PWO5ZF0GjBCDUE88DmgJovphGyr2q1rQ2/ywK0euBrHNg14+Lv52/A
bp6b2ui8I6k4++6xLt8y4q716pSeZn9usPMhinU8s1KYbmWg6Yp3tFLT77nja/2zx/dl/qQR21+N
ahejKKEoh+olIDHYGpf2RhSXGWtwnOxYR/3SRGFNOPMwtSD/19BG8928be9RsWh3ms7cQ6HS5tPt
fbN0IM5/gxQV5JndutnQu0cLgCyd8NRnpodwRwfsUz/lFgtv21s6CyD+4nhrEJq96m82QBYf/bZy
92iydlMS5mdxHDbJ2utteW5Bg0JQj75tV2/QDt309CGGnSkpnxJrRi+1prrvPOCbBiN97ivnHVDd
b11sBWZbrEyq2I5nD+//bKQz45KfVDtkzCsvc48Gdx9JQw4eKVaCU018Q7aB6iV2DRL8Att6uXko
M5WSNo59tNRnr6xCHt+N00nnR1pxfyw2ej9uYt0LNDvZddoa01psiyvrUMCFSqGQmZCf+J6LeiOb
YL0Ymq3Bi9+O12y5FYdFztZgkwLzdMuWNJvUhshnNXj2seEt88EJ3XWJ+Ukv+aeuQ9k2mapDXfdb
Z1J3vENke3vDLq0lmjgD8fVnrHIslaZx3OlEsY/pdN9+NrqV2GPt89Lg1Bjd3kmKz0Py0d9a+Nft
n3993gAggntBUh7LBIGFy23C8PUxnka81OqfZTcGU7G3lF+3bVyPATbwZEaaQVDPZJnXZra62XEG
+0h9Yh2gXH/789d77fLzUhrLnvUqoR4+jz7BX0u9e0pY9aDo7T2z68NtU4sjQQoA6y2IN7JSBDG4
DqH12T5yr0M3wNSnP28buHa3GAsI/nhhODZyMuLvZ1eMAhlZqzR7cC0gx4xUKUO6HtfmUN8b7pqr
XRzMmS1p3ljFMzIAqHbUy2RbFW1orQkMXl+Yl6ORNlfaNt2U2hgNAYvHCUtIu7feYw+NJrv/5a71
rlwaD9RfkTlFECKY5pdzx3OnS52J2McBVBkWezs+frq9Ov/htl36Gsh8QnkP18N/pNAvbSTK7E6d
OSfPgN8xB81SjXJf6HUfdrit22CyeguQL5dvCn1sPo3OkIZkYsmhbo3JHyDv8zwpzDqoLC+eyxI8
38Sl5ivJyPRSld28gwcbX3sXtGNEhHQ/ACmwrw0bKuLciwOmtmiZmtG09mPAQzdU1diGOt380pYt
1jBOTVTF0/iBdWzYgeE/7HNgyEPXRncZo03dTdk6ZGsMdPS5StM7mlMAVZ2pR+LcGb6C+/LbgfX7
VsvV585u6LbQqbfRcu8rZ2q3a3IyQDsftXSlN/kWQrrmfQ9xtMGP2YDobqjmYz7ZydEqWhpw6DAE
DA0dt1ZKvk8QMPadKtWCpDb60GSx8uTN5fgAuCTdNAB832s1hQb6COUdno1VaJu8AhzGBIEgV6ug
mvrY17M03XgxMbazo9dR3KdFkA7U+RIrdrWNkQfcm4Ol7Ko2ye9rRuyA8Ek/MMd8q60pDcBZMv25
4snJUeMhUBK9C7Q2y3230Yp7hanfkxENictWeUnBxfoFHeHbe2jphAtUpUhSoKwgs4mdDvQiE+Cb
53iwoOhO7y0bnbR187M7t7tSG1bujyX/bptA/wABByarHAZ0TqtZo2Ylz06abgulBD0tuc+dNQ3s
RTMAV4MPita++Ec6Fx0UV1VuJ88mWOzQdE0fsPjHsbe3t2dv6YwDxS3iYdHGSh4OiUnSzhbOH3Ta
p9hHjWFleZYuEyjPCPkqUDHQw+pyIBBkiiGt2SbPJO78SuU+VEuD2oGCnLW7PRS5ZoYoEL4EqkMe
OEFQYJMjB6+Kp3kyuuQZ1L69R6YdTu597YJWaAJUQNSwLUaUZsx32hWPca6uiNUsLdm5eSmy6JO+
z6Zsgiub3a/c0r9YabcbB31lQpdWDK0woQb2pz+K7JUHtN81nCqOj5Vb/TBBifQ7LV4JdpdsQOcD
VlB+hHeW7pmm0wu1R9nsqM+KrxvEb/IVYt3CewF0tL8m/vz97GLW+sJEHNMrx8GubT+BlBAULege
1IjPOutPduOEfTsf7AnuTbFWrC9tSnSHE/EAEmpX8inIq7hW5tTxcXLyLcnf645u8vmd8JV5XLSD
9CkkzNEK4Qp7n3WT0asFj4+shApw+xlqC37vRGb5dnvrL66XAxk6ke9C/UnaevWc160NKOsxzjcG
faRrkp0L38fVLVCicEhCs+ryEONcZyAQevGxR8dvlJ+j2z9/6eTi+4CQoKaFPLCc68gU7rllnClH
OHMdO2IwglIxkjsOxNNjb9AhVNvC9dE/rt1P0EYJy3Fy95phrAFqFgcKLizesZjLqzTryEF7K3WK
XdmGzqO1RgP5UwGWwh3U9JGOhOAG8qxyVrIym9GYDCM+zl1ab/TM5kFleejfVYKSTHItf5vHsgz1
krk7JLdASx5isqsz1cIdG6c/OwQZ24kmdeC0DKxhrc93IBV/dZvEDakWIzKgdPaLSkHjn7r/nXnW
fTZYv3ram4+81ftwIBnIJ9Y8rrilBe+HkVkixwC8/lVzyv8h7bya5DaWLPyLEAFvXtFmLGcImiHF
FwRFifDe49fvB2rvqrsa29jmxr3Sy4SQXS4rK/PkOXql5FEs2/6rBG+nH2mHILU8OS/ur2+V1QXi
MsEDAoxFfON8JxKlqrOFMPOrZvsumue7asOACA9ZbpEFdvEfCyLj6hCU6ZBKofTq+8M+T0BY6Cqx
kma9z2YD5eH8qWskt1bzfTIrd7rVve8N+2kanPvAzB9Mo9stvH32OLxTbAAUWXSvZFt0U6uTDS6Y
lC3B80XiVjGqKg4Um21avjPtfaHQNDxtBDorcdUCqpUd2sMXslvBp6S1MUylrEivU/fBlz/nabpX
5cqdHVQgpg0HsPKuAcGrwdRi/mLhFoIEM9EHI4/S4H1UsqrVD8k292Fy10V3k6TuzPb2VydRFfJY
0JxAuii2jcddXjXQwkmv4/QSx/fVX9f36OoW4nHO9iRbYytiIEKCr2h6dZBeh9FQniTflHehoTW7
uIRqIZ5pJ8haR/VmqqjPvmW3dzp5/n3Q+l95xQb7udP8Q0Zn4EfTT/0fY2opuzLTe3ewpPaoVb31
pNdVsFEwWdtTykJobKOKp6CFfH6yKmJLdUiZlNb+HJigg9XUrf0t9M/KjQit7P9YEcnwjElKkjIy
pFdZYWPt4m/d8BTHGxmsVSMQhcA7uuTPxfVtbaMyxzzHSVCW2/PEzPZthFoiFOzKwa7qYCOcWDsq
PMxx6uR8lqD9fOpmFJZ4BRXSq2TGbklKd3B+pslLWyF5KW8clXVbZCA16rLEL8JR0bQwc5qCsUnL
Q60LXCXr9sVschdAINlvtXmunUx1qd38t7nl7ydhWor6XmmkDG2OkQRW7pypdS3nrVW9qFbdOt9d
Pzqr5kDOgM8jKEes+dycNihO3JRL4JnT0Y4HRTvBvdMNCKK2oDQrE4mnR+JtydYt6bpzU0bXh3Wl
EJt14UCXd/St97W7QYoOdRPdlem84U5XLq5Tc+LGr4coK0J75OafXShQuhuln5Zr6+z7wsylVpNZ
k8n354I4yc22iB3EZvp/DEDn6qgKzyuK9ufzZbWy1ih5xwAa/S/V2oM3mO+MnuDkgJsOEzcauPoG
8yBnzkc1rr7JWe8aSkqwYb2Nw/BcleU9OLiNs76yYxg4WEn8LIUda5n3kw1qTqMqRwUR1ewfe+S+
0upR6js3CcP7Mch2iMJtBDqr++bEoDAPyhT3iWbL/qst9e+MxHnMc8btEFlN036WlI0TIUK8/5l3
kv5UGQ2EscS3mCrnfp7MA/PeG7Sl5d07bc6PcvPNTD8WbgXDzgCbR39fzvpdorLuQbklMLE6x7Bg
II9EsfsiiTpJbQhh3/KMiXxXl166Eaazo9kiQfAlzTfuoeXcCSGyCv0SS7loQly8zeqSbrVkeZt1
cr7XU+NgK8/B+FehR66PH8jsnW9uPNN+cVBf2FwaAlGFQalYVIZXelueuqL2X0PzQzEmbmkq+4ie
9llXgCF51vjVntD3Dl3+20PfOW6P+Fk5RbtGKXZS3uySLHALlLmT+V1iyXsHyb1a0V9Q3LsrxvsW
oHg2a7tm6Wj076VB3cX6k1U9RfLEXQF4oIWgN3Nl/842XmLe3MHwEkXfDf/eSJAN/C45XybjYa4e
wnHYX/e4v8Dz4tjZXrhc6i1MgLCfm3DgsdFH/mswfmv6Qza90o3kWuHsKvMPc8rdTrlXzf69ZLzk
A3x9SUgeZTqocD+Vg+yacgxZjX1//Vf9IrO8+FWLSDwNHwRqYpbD19PJVDLFeTWDd6Pa7sfui0PE
nyigrVGFnWbJnZRjOT8V5TdN5U6aUEeo/pDkeWcYkBHHfwZNtdOjcjePXt/aex2pqmY6Tu1PP352
Cn3vV1uZmV9SYZc/mhiWXQuHnoinaP3K6uLYQJ6UX5PHJd2HVByCn/kw71XlURrecr3lwfelLd8V
mXVItENP/kYN7zT5mOkx6UsNDoBvhpkjQvakSOldWr/M1qeyv+t15My9xnkb9Pt5/Na36YOZ/5VV
I6ld+74MN0LklXKnuiQfHZs0JwxLhnA92vact2Hj69SpUZgLX6TmMUueptoz2PJx+dZWf+vRA4WO
m/X/Fo+n49Jp9lhwKbTMn7v0pp6Gug9snTL9+658V3rX99ZKoAvZDKE5TcCkZsQNrzdJH3ZlZbxC
kvLOGSETM8nTzTd2Yv8zCm0ZwJKQvMDQWg25yrKqjVdIlvat/9wqW2rhKyEFA/nXgnD1jfC79U3T
Ga+y7gUGWh3al+sztWYAtknAzFgBhiK6Bt3Mx7FFtxrouutaTbpxla5+HygzC8Gb4CI9puX0sjdk
p18zqNLusx+/8etPvi5MT103jta1fB1Ybq6+2M1WTX7lWiSzTcKNfM6y3ML0ON2k9UFema9lr7/T
x+41Hu3P8Vh+ilV/P1nB/Wg0WyS9a5uX1Idhk4mHYUtMIFmDOih9zObt44ZLsUHsoOhRec7het9Y
nQtTHPxFKIUbn5ufesf5MYxNkiBR1aWerD3W+ZsJOXd3G/GCLgsm1HMTKhplfQ/rsxfmU//QqbQt
1DBBvxaqvQUruAjbMEX6cskvQMBxAW+cgyKPgxBT8hDsq6G9k+PYch2zCJHm0/7qgvzu+va7eIQu
BqF8gCWHlgAo/s/HpgyVoflOmXhJ9CU0H5Xwe80BirbyVWvjgkAL3k2unEtFGwib1azrnMQDtVEf
2zA7lnbzZJfDD55t90Zr/bw+rLVdocEQS9ac5NMFhqqatSHwHTPxmsmEVShMPjWB/lqq+q3VFKYP
MCrpEy4gsEPC7kvVjNf2PCceLOdu3RBw/qjaDf92cYAFG8L2i4Mo1GNfTjxeiH/pevBl1sxHkA/U
1tsfalC8wAq4JZy+blMHy8+eAM8rXG4zdY+pGPWEezRym/AjqvBQXn6jEKL3T/Dk/sYhZmf8x5zY
OCClUx+WhpbAa0VLNW9Dua+QcfqNTQG5DQE7voklWzbpySOsl5Ig6dI69VLUsPLR8ozJ8eZhK+25
dqSA1EAtyHWkXZzhwZ58RYvLEu1hiEn1YDa+xFV413efIh+Xe32jrxoD4b6wDNLMK/bATEYepKQH
Cm+q632hU5oqogdnyNxJ2lL5WjO16DWDswCmThXnfPpSvdSiLmtKr2vwRsPbhJZYM//gqXB9SGt7
b2lOW1iOFAgyhGXKjKJLNE0qvCoNlKOULLyCs4Foo/KXqcYfiVqf5Va/UQn5l5NHvZF7EtIM2i4E
RxhKcSNbMVZb9VmRnp2NBMBFEMEhPv38Mrkne69Moi6PqqD0KneI95s6zmv+7vTzwpyZcdFIasGv
t78VFe+2ftyZG65uawTLsp2MIDZqOnqWEczRQWqO2v9zggSPM8R6ndUZn+/ke+lFUe+ub6rlPz97
9DD/NIqBgebVvhAfnP96GXRHb5l66bXSfFdkj+NwLLOvcfEhH+8N9a6atgyunBYuPF4nsMkQvTtC
XNdB/Jl3cZ17uVwB1m0D6dlKanoGC1XaBxOtd9cHuGoPwheDy4iSuJiAGeu58KtuxJ5zjD9S/vw7
32rl+dWEKkwidx2xiQlMgoKEMInGpESmBMWIl5k0ELowAku7gTO1A6RkW+X7OpQOcTHspNT53GbS
oTai1zSZ6PQEBDRU71WDqmEZKbGLm+4+FfM8PnV2mAR0nQblR5ZQgcLTTrUH7KCvWzqdW/aZ/Fxq
RrQvK1M+lHlUu8j8Bg9+rg+u2XTRUxDG/m6sh+R9U5l8q5TifFdKtVS6clDFEN/UIatd7MxA36fk
Tc15PuRkUHo3TUeolOPAQbVbnp950EkPIO/8PcsUv9InmStHbdDIXwNBcSlH+LGrVtm3we6UV7lS
vtmF/0cZSRBAx1kLBjFK5MMgWegdWsiJwc1k6bmrxfZPRev9N02SVdcZA1M58PD/ZJaIu6elHnuy
EjrpPjaRSvTnsH6IFW1yQyVQHmFi9787iar2bhegfiYlkbpL9dx4zFJrEUJTaleB5PolGydtPxTJ
8FJnmcX0DPXGFlvxAMATKb0sqUyKbqIHsPox1XhfcW92z39njbKRfF7ZwjrVNRJcPHvZY0IwZbQ2
JNmGnnmBXrjR/E1J3kXDY88EXj8qK86SRCU+gOI5gYD4IoqHuav9Nsq9dILNNnkuaxsUx0a1ZWWy
iAF4kXBV8ujShKgtVDQo7so687Lwwf9oTVvJwEt/phuswlK9Wzgnhcu4mIy5USop9azg84AOPBzT
h+uztDYAOtLhYyYtcJnfcMpSjqQwz72o2hndm7lVTd34vljBLrNoyvye7+vOwTmQgvx//XxRgTJw
Et+QJz5vPQH+breEWxZXJ7hCGtw0kHULauzCFTZTGtRhUqbebHa7puweNO2VEB2P9yBv8nKuTdWp
MeHg2UNq0FVXpN6kPNm4E3Ujmb128BZUHWkCGA9sTfi+nmSjaYMo8NrgUCSN28WFmyn74nh9SVbO
HVS4NAsRg8u0hgvnuw9bjepPxpGYg72m5K96bdz7o/rtd8yA0aFZG04F8ZYiTqwkQ48yL9Q6j1qD
OwzqfWls0RmsRBRkVZaHOpvgEmIZ0H6TLXI03iQNrurQGD7EB115F86vZty6PvLHfrqRiVjZCMsS
EeqTtoVnRgiSYj1nzylF7YXvpSw/1EVx+6FfJGGBm7FIMnz152FSZsW1bRVF5Wkl+TrX2CqbrBwb
g4Zm4AxLwy6l4fPvR4WjJUmrlp6h7rMPH8a3etxv6Tqu7OaloxKWTLqJgO8JY6j0Tknj1C89uKg+
9uUB0Q8gqZLtzjfSTSxvBixBdcWu5t/ii8jKFb2K0fzwxqzcdfzjXd/Ja8u9kB9yJ0I+cNF3MDUs
UQ4BtzeF6W7aj9PWVK0aQOIITRQCY/J158shS3h44NG1Rz2o2qf8c30AwlKQcaQIe8LQsNg/eTNI
ORQ21LJmj+jQlQpOReSOynMSbWxbwbNc2Fn+fmInzYc8dhIdJgj9EDY7J0MAesOEsHP/MbFATkjO
rTRWgefTCygGZi9QHqbxEb6q/m0wNs736jjIZYLiX1AaIgw5rFszBB0x4+jv6vquzu/QRbm+JGKl
dhkIT3hCVTJXlnmBkoyXArltTJMXqyqV7sCNku4VGC2EWNahLxDr4/GVNd3PVmuerFjf9XW2a7Wt
JRO23n//DEpQVM1AdYtnR3Z6ydYrbfKA6qfJDsz/7vpAV/Ye4/zXgLD3QkXv0WuzJk9HwC09lPqf
TSq7WX1bIPZrHGCn0OWke3+5EM63Hrj6sofGfPLmdgeHebJxgkTQ6T/fZ0MQd0NBQnH9/Puw8Lfc
A9IED1S/Sy1wYFq2K6ynRJOO6IRTX3wBf+XWxnvZ+nH7DHIbICmCegWkREKM2flqAuOjrHmNeWzt
H1ZJmTDbfPivHCwuNK4cCxKHy0dlj+zTXCWK5sXpc9bW+3oi4zj+zAtnB+X8b4xoyWHRbr9EzsL9
qaaZqk2dpnv2ABLju9m9puCR2ngLhrK293iYcfuQP10yD+eLFtSqHvK0xE7cHHTjsSlcrXPJEW/s
8bVDdGJHVBRrJjW1etRnvcF+saLK7ZLbbqBfu+/UgHBfw9SNuIyGATl5RJ483QqjxQLuPwY02gQh
OebxJwZr0RAOc1VQGizUVL5rjK52gQtHLqCL7FkLINn056a6q8ziu9oM4BxMpdw1CDHQeA2A5vr2
WHG/S+pvacMjV0Qi5XzZMsPXilAaDK9onyv1vsqfla3GznUTVCQWxQOVZM25ia5tAyQbSsMzm/J7
qgfPtlPc145xuD6S1Y1BAvo/ZgSvNCRBOLcyZiK9OSj2sB+3KlVbFpYjcHLlZpHdRqZZGF4afxoP
49aTZJnqk/fVP/vCXFrQUQW4ZJaLFAiC8lLRPbPdG/6THsHwdIyTJ1sGLLVxilbX5MTW4qFOhjI1
I1cFl5SXd6qbqjt6cTpri29zdb5OjAh7q+vqKW5+GWl3f8u3S9sRJCKTaZiQuywB1/kQzBhlgJ46
kWez1lohPavW9HB9S636tBMTwgCo6cq5VEWc1LCwnxAmb3YmgDK3ycmzlXo+Hm+3t2SZTPThuP1k
4fZB7KYxAVdhr9X3dpO5mt7tkrzbN7cLJy41IShlFtUDWCwEJ2dN5SiR7tA9qbov4/v76+NYW3iu
Nm4CiOOUCyb3RDPTLFMCXGjqSt+zG5NZvw7K6eeFc5gXnTlFy7L0+sFIdm39DCTl+giW20o8i6cm
hM1lB5k/9BkjoPqM2GCRQ698n0sHVO0Ld9xCLq6dxlNrwj6TjIwqQI01rbR3k/kyKAqqSHfXh7R8
5GJI5OcBvdBhRZn4/LzAM6O3OT2mXpR8pC7oZhDjBAZ0Qm+l/T7BDVw3t3Z2yDbaS/uwQ3ehMINF
bNeOXLKXLUtFvxCUgrSPgKltsm0tH7oc17+GhMnzQX6nlYqhqSzrxyYewQ07EjjT9C2DCnJvV7TJ
XR/b6v7WSURycJb/Cee0cJqhTMZE98bxvR0eom4jZlv/vk4yh4ww72zhdBbJSGBszLpnhACeXWfY
uCrX9hv0LngAnsFgyJe/n3h/YCWVnZal6mnDsctpXHCTrbTN2vKfmhDOaBoOQ4p+quqF9FDN+1F9
LEJEJX9jIcCKKQY9I6yziIPq5gAYMW99L2mr2o0Ubd45bbUFtV/bYVQagfbAH37ZlChHpaaNTaR6
QPIO0Ww+OKmz1yaJN2II54dVbVzOa8tPZmXpwVRophJhdoMf0OGtwChu0Ejwpd96X60uDTkcTiXS
jBeYWrWunXlS4LSxpsB/s7JRI6tWZ5FrTLq0c4zB+I3rAK4CmOQcw6ZfQdhuwywViq419NXoz1b5
Ymwdx9XtvChFUaNbEOfLfJ5s5xrt1rzNZEh6lGxfhe/98O+Fpuj6mV+dNbwmjyiKNReke7XVqVI+
mMxaabg0gO81Xz7qCZ0st5WEft1uJDoXLjn4MQiPzkfT9KYz2RGr3/Vg9BMj+awOauOqCsJEWqK0
G5ttbXOfmhMWBxChGWfdYs74I7Q/p9nRT495/1lzvl6fwLVV4hlKKhQZN6JCwakpPAISzZFg4e++
WsM3fz7W0ct1E2trdGpCPZ+6SkWVZu4xYdUPkXMo5we9eVCiu+tW1mKDUyuC91fyxo6zghlDjXAe
j8ETJBWDdQcCX/sJhdNvGGNTwx2BtAAQ//MhlaWktpDyqV5WtdODbKbGx1huLB4ImfIAyxlE01U1
mJCoWrEMNnm0Nn7A6pxS0CZyoNfoAoVe2Xbih3amekrQvavq5M+x8Wm9JGvn9v7WZlzdIyfGlh9z
cpKDCnzRJKV4vvpQ/5XH98VW7LicHjFaIMuIjjrcgAoyzOcWMiOdC2fxrb3xIYpezGLjybA+gn+/
L4wgpfhSZHKseqS13Eb9q87vp98QhyFs/9eGsCeyKZ4bp8dG488jTCzzF3a+6kZF/+X65tsajBBa
9TAnxIrJeaLf7Y40LS0m/T6SNnbY1pIIgWkVjkBzdazg3yMQhda9n9u/41TBYvIc4V/0lgrL3k9a
2SMmy8baB+8kGA7fjd3GOFZn68SGMFsWgtOSRN8jMiPfwvHYKvdd//M3FsRYhJWBNqsX5COpkweJ
UjBVavqY+38srTfy4G/cdKvjODEieFHIDVOl1XzGAYC9dtx4POiRuXHtrC76iRHBicZdFWWagRFV
em+Rrb49OwAMEQFbkrkktS4qYkiT9/E4GCRyCzLF3weaYa4vxeUANCh4Ua0BjED+TAQ7zbKKJoJE
Dnd8mkvTzdsbC1XEAbhciDJhEiNOsx3hWPjKNNYS2BDPiOWDPSY7qqzXh3Dp2oGcQDEqL8VJ1AyE
PHs1jjO0VSQitXIKnmED+kzVD+GatPjgQDl63dhyws4dLylPCqzQwJCtgcXh/AQG/pCYCRhbr2r3
c/JHPeNIdnLwTdM2juHawnCSsQGM9xIHTZNK6ER1q3v+O+Qh/HzDwa9/Hj4F6vnAoEX06diqTW/E
vM3k5Inmi6j5eH2eVr9PDpMOC5RBqYqdz1Od974hRYj3NtMu7e/o573+/cvTzbxQ0lu66VCYF1ui
Qysd7dgJDa+yqELdRyYCUrcfDTgDUFEGBAhoTny/GAVSgRX8rJ6SjcqnMnKGb9IYbpHhrVT1yPst
lIsUJynbi41QTg5KqG0nxZNGx23Josuy9n0cLeKSt8rQwepld3X02Ix09kKTX/6VdhsHaGWtAAYj
HwpCwaCSIxxRpZfKwNAl2Tv6unxXRDcCKhcXcPp9sRA2Q97VySoKbZMyHYOmOYx56Kq1dKAH7fqu
WBsJuToIkxcGLbIL57vOKOdaKnLuLr2ZDi9dNR5u/r5KrwDXr2bIcDsId4qi53ERDYnmSfYfvddt
qR2t/HySFtBhkAeA8VcsPnWWnCk6jRiejTDa8KbfHnFRsv33+xdFpyDNLbO2NXSOfk7FM/JGQBrv
bp8iLhRYHnglkzUTlqCGZyM0lEGjLcV0o28N1FjXDVyefEqNVIeRysOvcPzP11iG86hty7j3pPSY
oeIRuVGwv27ich0wQT5+obSF1V18rQShn/alHg5USD77Ybxr2o0A6PLKwgAzBKUswH/QOudjsDoI
iUdL6j0tLY5cUruq2DfSMbU3zsOWneXvJw+REtE/JRmxExDG19Je08qjb9xnmzi31UVBQRJQALm+
C5q3VlGzdCzUHgXOfF+38o++s1zNDH9cX5gtM8vCnYxHJVs5GbHSe3mrH7U6eUjL4k9bS79fN7M2
bUgBUzxH8VG+gLspOW//uew6L449S4tQiskgQp32TX27Ft7SakLlEqQ5uRKx+oMyeGu2ltZ6hnmX
G+97594MWtdOPg3B9ym+OXWxGKPVBNoSqH5FwENjtAnJQan1qvk+tDzoKrVm4ypZWyDOPAg+B8TN
BfAArhQ17aqk88JYd0v5w1Kkt8vD9eVZN0JTp+UsxEEicxDA8SJBxaD1SCzp454eesPe8ABrJha6
M0JvnqhksM43mhwClpd09nNafmopleXyq75VvFrbZTZQHh5AxkJNJNiIa9BuwBMHvHHyaJX6i1MY
x7Kv96Vhb0R7l1ErESSNvBQxyBdc5Eoj+A5IzaSjZ8+da2UPQ3QwHHWvDZ9ADf6Gfz61Jbwf/dpp
B0SqRk8fPtv2W13AHRV9ur4D1qdu2WQkftHcWpbvxA+A31VHmuEHD04BJTqO8WM57+ythPmWleXv
J1YMJciVuMWKLo13SgCRKtqklvoiN7d10BAgsTzsM5CC1IJ5xpwbGoLOCWutGT2y/u5MXiqdNm7l
tf18akFYFGMsnSR26tGrtR9j8ejHiAxu4QpWIlkdhA4ti5wbjqUpzFfut7WdTjlGxi/h9Japj3Ni
HnQnRTwmdmGkabOvtMnuJPWxVp/rbksLYgVxxQ9YsBO8yInbxYKTHdhh3FvqAOyp/Npb2mOcKx+T
snqdbe2gwWE0VdqTsWQYTWT5ZrP+4/q2/F9+AF0DMhVp+yI5XBqA4waVHWPXH3L1p9L3+zo7VtKD
3H2x40NX3rfKs67dnBVahv2vVSEqzad2ajITq5NRuhWBUbWfoj8DY8OJrB2HUzNCZFfFaWfEkzl4
lf3VzP8o0YcAWmQdr8/hWux1akW84qfCCOXFimPFblhGbrgBMl/zhQgBmQuOculLEg5bTZNqEE8D
m6SOy508NvtgTu8kxz5EcvCHZAVfrg9oOVrnGQNWh8fdco+gYSr6Kg0/NYX+PHg+XPBq9YAyiduN
D8qg7qFqdtMbgeC/nAnauvhF6qKUXoTd4GT0LGlBMHrl19j/rJsbIdhyK10M5+Tzwi5I6YS1+4LP
y+X7vAv38MmFlMYpKbktTVMOVJrSBrb2cuMt0q88uBY3efnq0uowIn0bFJ5efHYG1dXjQxRouzJ6
u75Sl1tvSYdA20qeamkzErae1PV5Bw1p7hUuyjs7h3+uG7jcenycWhilXCILGozO/fwcqvkYz1Pu
hUdHOZg/nYl62CG9u27l0tcvVkjtkObi/2JcgUx0OEc9VqAKd10NkritqvjKRJ1aEB/0RdIjfrNY
UOxjGhAab8zT6vdpJCQdQpkS+v7zeQobrelKZN2JIj9kOy3YyB2tLgP3LIJZC3GCmDuaM2MeQm3g
8xZUppHiJv0fkrRXnH3BG+n2xdDgFwJNv+CTxNM/DilkdGGSo2v50eI1kR/A4Vw3celg0IGgjAKS
mbI0EvLns1X3hpWE/VB4cpTsle6xmb8agPbRWT1E+VFCx+e6vbXpO7EnZhFisxvLMYUsqKKzEaZ5
tzCij3rmKK5cZvdBDtnKdYNrG9ogxQfoBy+giimF1owdNBbk3Ivl6Is6xoRJ8W5KnY1xre26JQO2
IEhpzNMFx6nHuZ11kcXxn3P3YQq38omrw+A9sRDq0P8nvimkfsrsbJByz1ZtwDDW30oOXefoD5ta
OYsPPvfRZBNpBoLZnZuHWTvfEdqo4gLCGDqnOnXb8kGqHvJ5cmVzPGjSvWk+IJAzdwo/onDV8TXN
D9cXbG2HnNoXo0096joIhwvPTMrvta48Z/D8u0AfjkGdv9dzZwPJvzazVJZBuy86fFD9nI9XhWXe
bqYAzYp0l1s1QdZ0X8W/sT1OjQiTOkNx3MC+3tAWvpcq1/9wfc5Wdh97QgG+puAvyGufj6GZtI5C
dFZ7hhtRqdryQ6uf5+PqktSSL2hV6FGuZz+fSrCMgdv0X4qN0Hf1+4tmLKUEIEaOcHhqyY/HuOb7
fvmWwX3z+frsrKwwaVGufw2iK2gAlr+fPMV8X7GCLovpDOvCoynXhwTVkC3HtjYGLgTw7OQuiJ3E
0GYom4pkWenFwfe2j9x23Ahktgwsfz8Zhdw3Rk/0VHqq+aXSfzrKx+uztOxz4dwvN9r/DECYpbjp
w8Foh9KjP9ftjbuRbnjjSS6/XjezcryBC4JSohOU/Kuo6VAMWV+0s1F4mVzTFVbrlavmIYQz2he/
t79KQbtxNlZXn+ZWYGTw7RJIn88b/SBF2tpK4RnolZCyptRTBdaT5NRb6kprK0TFlcSVDXs/vS3n
lqYCBZJ8VCsv6vbTp3yLxHzt87rG1pJp/IYkRVggx0/SzDY5JQHqe4/jlI0fii68sbmRFwCF0BMr
gjvMw6n30YArvUKWHpNBf1d2W/iQlYGAq6cUQhQLzlsWnKFu+rByBGrryd/G5nHMb06IUDs4+byw
DHOFg0GQtPU6eLrfz/Ld9Q28+usX1jG4H5ds9fL3k3OIQABpnYrPB9/07g9NCt3r31/Zr9zhhGL0
6YG0E51hXNpSFU5p58mAk2Vq9mmxt7bwW2uDoLuL1k9cIhVwoextRbLUV0PWeZlR7pKDHzUbUfiK
N6F+uzSX815ZCOvPZ6kooizsDL/1JvNpLB+j8WkCpa7vb58rcDcLRR9SUFQPzq04bVMFscRcTdCW
B/nfjfq3Cqz7upG1uToxYguevQfQUpg9c9UYX6tdl29cfivrTf8BT27gu8u5FvbTSO9R3clK40n+
Xazu6nnjwbL1fcFtKKVsZ4XB98v2UXI+DdpuLjdc7IpP51FvwlfNVjIvlkGF9VsZ7aT1Gla4Vqa9
rn5t8g9j/iHovty8GA7kboi2Eq8RiQi+Q25qBbabsva+Kg5EHhtzdbnUgA1MnnUoKPGSF/GZXeMY
rRrJugekubn3241Qc+XzhGdcQTQIQq6hC75VmVWjDPNRw4MHbl3H7hYX8qoBrgYTSRdeWRetm7KE
JJoxATAJ/n7sw79unft/mnKAsFBlvmCHS/uqVZS4N7zpXdq8+OVGALLy4xecEn2nPHV5QwkbVdcg
toGjVqWBXz1q+fymWFstLZdeCdUUXrsakSBJXjF9F+dGE+m5AmqwdkNjVzuw7t8bNxJH4ouWrl0q
v+ATgZmIzY1TFLZy1g2KZ0OskZqH2JKPuWnf7GGxwgXKVNH8ZYm4/0qvRtuXKhUQy+AW1oM0HcrJ
k/WNjOfalEF3ixOHko3IVvB+RWBaE0p2qlco+b1s8BKcg/SFHCtN1fbt3eFkVmG5AAqPQ6eZ7Nyf
23YQppLfSJ4FedOX0H+7voEvXSE9hfByLbkAtHx+ZeBPrm66Tu1KqUrbi/r2cwd9Tl5rrqNIn6+b
WdnIZ2bU81FEqaFPmVXZXqYW8FS7/bixJisGTKok5AAXutCL4l9ntmjtKRxEvf6hflKTjd+/zPL5
S4ATAqgPdlBYSWlXPf/9vharZl6ohpelP4L2WH6Vi+dRPcrzMRp/3jxVrDcoZFWmenxRVaabsImS
SgOJdZCDx3i4v/3zMDfgc2mRJGMvhDmzoYVzL0uml6tuTP1kK1u6thCn3xdysnYkx5OsRJanfKz9
xLWDrdbkldNHWEPyCgzZon0iLEXvNE5uFYHi5UnhDjBpJGHsVgiuS+ntUwV4i5gWiSvy5L9kY07O
RpxIWTOVlew1j3H/3t8S7FmZqbPPCzPVq1UcSUkje7C3+2681cu79XnhyEFRWcvZyOcjYx+Hu2iL
1muZZ+FIQFgCaABGLMA3YthRxZ0xx0E8e1n3oTPf68m3Mb7dOdGOtHTScejwt8JST1LZV1JRAzmO
bbehoQryMH3cqPatjoM3BdGmAgxKDJhDXU5mM40V6C4DNxm9sdHQZfl0/dStGoFjhPsPsAhFkXP/
UWp2J8W1L3tl9jobf8P2BZPYzVgRmrcoXBI0UzAGVHduo4sbUoQGsEBTfQyS1jXm1wGm/esDWTl9
S54CStKF6ueCM2XMKj/2k1hGKuxnoT77ULpJIK4+X7eysnfPrCy/4uTkyZOl10UVyp5m/F3I7xP/
eP37K+4clq+FKX2hLSPJf/79MI0Bh6e5DIj6gx6/Sc2Dkz1oKL20RuXmW/1Ha6PRCXyAOvKsvCij
D4gzW9Dtyh6KpwdrQBui29rEK5Vy2mmXXiDksaiUi0Uqv6e8W2W17Kny9Gc9qIcuQ3xj9sv7lCJ2
aFT39qgfzMI8qHSn1dxmGxtjZYfTxAC+D9g48aRYi6uGKZalhRWolj4b0zstfEj7h+urtjaPVBNI
99Motqzd+aq1kV9KeaDOnhlbz1rfvvhOv/GWWtvegKCXfBKR5AXMWvFRg6/TxUT1p5ppbunk7jAZ
lEg3DuuqIfLH4JSWyFv0Oi2rYJTVgPOXkaMvc0t35Wncm5EW7cpyfLs+c2uLQ2met/TSIwIzyPnM
2RH8XDakobQ9RDujJ4ESffSjcH/dyjL/wo0AyPZfK8KNYxeRZNRIoHuZZLzLis5tUdox+u9S1N6Z
8oaLuBzSr9Ab1KcKAs8S+yGRaAnqaAxnL+5KKuXKTtGzgyp9vT6kVSsL/dsS7MOXK2RT/NCkiJVC
naT4UgDRyvx+HnLEaYtg4xYS9VWXbM3CkvMfSxc1YDmaSrr1sKSobpZ99K0vTvbTiD41ED7IHf18
4f8hTXG5DWnzgMkWl8G/L/Z7l0iyng7q5A0InSaHqoO3yUU28fZZXHoXFlfLG0N85PuqOdL7NnKq
oKxNp4mH/nsn/nHdyKV3YCgnRgTvYHRVA8noBPNZJyNEOjwbWrOxwdd2w6/LlYQOYHVxN8BT0M1m
Y0ye5dxl86s0vXb93c2joBYAJSC4CWJbsfQ2J3RZNXFTfHi1a93lIbLhpldmCUoJ8swcm+V1IcwS
GsHgjZ2w+GD4uWsriXt7fxJFZdTgSHSSf7TE9gu1NuKMV3D+oUv3/0Xaly03yoPbPhFVYoZbBttJ
nKFtJ+nkRpWk0yBAQoBAwNPvRVedsxPHFVf+fdFXqUZGaPiGNUxilZ/Z9qd+/4fHH1dpS9rgNPXx
+Ny6z+aVlx9+Pv8wRQWqdxGs/wJVZmMLUebA5LtZQcsSPd36DIT81AsAoPyPv4Vymn90olgZr9op
43xXRh39Xdc/zoMB8IBuHmx5wdz6IucxEyH9YCTNDtIXMfjhBDIx38/Q19gJI/iox6NkhFz7+BYW
zmgqszabHZxTcxLV4VVhRoRvRQEY7Jlb8utkYSzg/pbWDmzMju8te2Ba1kS1wD1v5XTVzO2PtwNY
A5D1RS/MAbzrOBC0ckD98tltdvlUJtDyjvJzCO6vl+IyAvBW0O0gS/Hr89XbK0PMsJRudkkX3oRh
0vexF5nn7OdPTRSKqAiKAHpFme1oW3Pisy7Todw5nCR0DmNcGt9/9nMjLMviQ0g+BhW6PCNGqHoR
a0YSfQ5u+vUuwkwB7P7PwArSissv+DBCyH23rCEOs2vKS14Dkrbp+kt1TuTkxHugrYASIerNKKmR
5Vd8GCWbgGWdsc13nZIr+FUK91xycWoEsIJwxgKagg9/9C38vMjHMAuanc3uRX3X/TgKhrQJHMsg
AYNg+MsJbtB6NivG+G6id2MRi58fUHg+epBQnAJX8osPjgQbyA8rWu1U3iTUtSNlbL5fSic+NGxX
UVcBpG75EkfZl+lCLGVSXrXrnZU0rr32EmKR1Tm5lBOjLNgVF/tuwYmFy2X+4UNTz6yqQA9iB9Gf
9v29DN/OHR4nR4C8DMoTkAzAafh5BK+XdUPkiC9hX8rgJWcHcPxBOTwzXScO3KX+sSAE/4lPHu2L
ElXo0YVI+85wy22h3cTQTtKocDUSkLCjpvv9/ec5sX4/jXc0cVXe0KEtMN6QT6nnqJScIwJ8jaOA
4MNGR2VtMVs6VmYZSDGP5eiLHW1WAYVLYxA1zvrnb7EQcRdHGADQ/sktfvj8WW1CsZ2a9a6fni3r
HXbt3z//1DsAmRPiuIKwL2ounz++Wfl+XwWW2Pl7W0Vhe8WqX/9hBHiloNKJkAZKQ59HqKDOP3ZO
g1AH3J+AsTh0YeFanOvlnlrFwG3/v2GO5fmbEmyq1sUwNU8dcWcUexCAzrminlpT6N2ju44+PgrP
1ud3gQa2DLgqxa4J3/m+P8fEOvl4tMeQo2HP4x78/Pi2GnxgHAgWVIiIRFcpZK/PfO8TCRoQCODb
Y+kuaftxL45YjRF0hSl2ATEis9+4AU0y+V4URcoNWFSg+6MlieQof5w9LXK6cGdA/eiETlJQ5aLt
Zpfv5Pxuh/dm82BNf79faieCFJz3COYAGwDK8Zi97uSsz7hG1OvxMDZr+9nPyvXsij9BA5eO7Od6
LovmJ4SMCLSd4UFzdHA6CglO11G+G8BmtSGdZzRmaof/Yd4WOthSLkIJ+Th4rIt8qKYGozTDNvDX
w5hY5/jRp/YOBNxB9AZKD+viKLgbs8oo/AZ3TM+vgOxIWcOjTt90+hw45cQHQp0IOToMPnHpO0cz
pi1HAO045TvFx9+DMBOEgrB0MSJPDemo/ccfrweUEQH8RIiBrP3fXvhweIaNsuFTI6pdyH8RrLfi
Xlp2NOEfoYfvhzqxdYFBhpcvzobFS2v5+4ehypEjQB5cBAP+oxcN1s8vM1BFoAEGDhGigONFQKeZ
tgqfZVcdWB/Dfv37X3+i7opKIRYXcHuQefuiaZnVM75Mi7C48F4zP+ZjsQ4Uj8thpcg6C1e0K9Ja
3FDrXMR/Yul9Gnj5+4d5az2/m32byt1o6Gvl6cQf7W3N6QUkWs5spBPSxMtLwuF5IXAjtD0K2Eid
V5BgQmRuQ2csK24C69oZrgv5xPsw9YIXLzzYTCbUU3F/boudiH5QiiVYGzjX4c54tMXA6MzM1gvk
Tjp/VHsV2lvQMFJ/WtNmk+n53KueWI6IF5YTA6k5pMyPrvW2CUeZjRppznyHJkQsgxGFWRlnJY8r
993LNk6TduA5WJD3ks1daKd1+HRmUZ3Y7aij4sBfiulwzjr6EUw2fulYut0Ns3FrUqxadKgSmrOV
ldkHm1urvrN/ozUG/imP4L2RDvAhy5AQ8An+xAreUiaDcl9r1y/f/7Qvvwwp8sJ4Xr4GWMnHLo8Z
D4Z8pqTZ6/EWyJgIns5tmzr5mmQ/rlRhANxJ4SLTs6Cojg4Ge5S6b9te7m3O47XMzimGn3oV5DhL
Gwt1XRxBnzeQNxmTlQcKzzej2oKnhGiT7q1rXvL69ftJ+7KmlqkiyNe85RrHS30eqSoLZY/Cafde
PI8pz1ffP/7LDkG65qBetYDA0AE8rmG4wprMufWGvWv/LcWejWvSrrWxoy70h5wzN8OJd4FApAs6
JuQikEIvs/rh2LF6Q7e2V7d70W4Mcmneff8upx6PxBk+Qqj2AMR4tNs7XtLBqfJ239p/s9QWf3/+
eLSOgKlCnwrO8UeH5lK7D0rPavcga7+pcwHHqR//8elHcyN77vU+s9t9w19izz5T2fuScKCe8PHp
RzGuU6hscAL89udi2hnPun/4+dygfoQDx4Hiy5fOrtHpakCjqtlX4kmJLu5N58cLdaExIwtAYRVF
4uOztYacjGEyfNw8vB5HhM3eVjt/bP9qmjdG9+O8BlESLmXgwZBlokxydGkZDi7GoC7avc5RcOMq
5mLl+vf0HJvy61fHOIDOAQjhoGxyHDsD6xLWQ9a3e5OlNUv1T+vFy2t8ePwy/IcNNxJSdaLC4/tu
y+R99WMBruX5HrjykM0IsS+OF60TFnlG8XyigmSss9um4bFp8pgEIi7t4PD9Kvu6igHaQQSB8jQG
/eLSWoWd8rN51HvgGiNTv2f+g6fP6H2e+CKLKCZCf7jbQg3v6JX0nJUIK4txr2EL6NZtYj1+/xIn
B0AwjinD87/wJzLaVbnHeo2FDEvg69z4+fPRFoYY5ZK2QCzj6AUwdc0UwHBkr1ZdKIGX+zGGCobQ
uMOX3e5BR/qYcTLzsposP3f3YfnsFnsGLxOyOsdpOPGpsfew0ZGTgyF1HLkB6j4hvmHOvttBKDlR
HU/zH+sF4kU+jnFUVxiUr7DaMAZjFnTEH2AJcybC/3q7YgQACtGVW2q6xymeU/c9KK0YQeYJt29w
sawq8U6mCxgsleQcxOHEnCHbAuFocXFfimOfdzvphxqwFNvaBzPZlCSBQpmhsvX3yxfB2okVvGDP
FjoFBOu+KEY2bT9TTT17343K2YuMVJuRwf0TSDRrB3JhfUsLLWKL+va6tSbooWoQuaJw5iOPw5FM
cNYNvWY9urzaNkq9doH/Skrg2KRbhSo1eea/zGbO7md4xreRn6PtFTs2pReOtt88BxQXYInsi6YU
PovCcCySAjalqe6FsQ5bb9zlYz/ujCn0Xhwkj3B0qXxjpUxpggGS/ZVNvur9AmJVDHCGpjFgnGSb
bTxkPopk4WheMFq8FkYJv1PltVHolNXKNvPmvRzNfjtCDvBKBAqFx9Ziz7kA4SDKp8nCGlU4C6vM
Wc0tiM1xk7vPLVcuWkM++902yisjcOf3sBJ5qHRXJ7M/l4889OukZ+awwuvbsFgVYzyYdN6wqiQR
LFLLVFID15wq7yEckm27ySCp3Ruv8+QEbTSo2cojPwv4X2Ma86iHh0XqlNK7kZN5D//M8r6F6O/G
lC1cOdzer+Ksmj0zyUHosdM+gtXfY1+q8LdGF6tLA16QtSn7l7IZHs1QjJFZT9ZVEGLSIxHCSLpV
cnwqZO3j49TuDAIm5/eTrJHvWEZILybb7mJuFc6dzzRcSINW8CoRwg5+Ob2l0RXIeUwbDmRCabbZ
nW/X0xsjwzscC7pVI7tnMaMWFuW2kZmRQ3J0EqoheNCyehi74NGa5ymPQNkiv5RfyggIPMhaG1OW
kFkEMuJDBv0+LxzrNu4NQ/zxAuBwqoxm8dBRsWOoy2ycsD0AW/7smiMsGYrcSnQ3pqwj78rUbURr
b7wNu1mrpAt6t77ujLpf61b8rbTj0xXA+6D0d4N78NjQ9DGVYH4nprIhnpoNQRfEwTixPfARv4Wn
BO4SwxtRBtG7smXPZuP/mgoluwguu7+1Kd/GvDGipsydmIYjmHyi1zF1mB8xmQerTnrtRWj0HtTi
mRRpJYucJwTcsisFj5cmknYDfYnMhlkvo0PqeQVb18WcRYOrZGKC/PsX/gLyoiz5PQxbs4jUpQP7
3uyx7wz7wRNWfTFN3Z/GU90QeTITl7KajLhX7nOf2bOfGL7dBRvOZvPP4EKZGujTEXZ9TKUWdHzb
X0SV0E5rINDEda8hjljWiGkYS6oMCSh6Ng/w75itDfRPsxyU7rJ3bikBimDu2jlqXFUnI7XLeBxC
L/Er9tcrGpH4XdGrtA7cKnJVX1erYBxmLCXXiixNtsVkExE5k9M0F93EnQhybmbsFbqJRdZAJayq
IRBvQl6LgCQSo4ykEjKVv6wcAiDKGV8hGdus4S2SxZo6bhxajW2tdI7eVtxNwR97Njq+1WV7XULP
/npxyLOwNNp7i/PtVBi/Kr+WxnoepOAwVCIDlCLZgY7VkxkUOHg0c505cZn+LaHEpC/bgBVbd2hx
rPWiHMzIkPZDN1qYOtRjnFtpEzCKyrDU94LwTF8o18g22pXZfoJCggE6UC8RarkiKo3MXgczzS4a
xQVLC8Pv6Ror9bZsyVpRmCD3VvnbJ+C04xpsEw8/IO58Wcd5afR9lGUWu7aCMb9rR1omehiGJp1c
faVJg80nmCQyEeMYvFm4KFdjTskbbVd9tRqAzk4J1Vj/YGHfjoVjUeBy4BotFAluWmZxlpS12z4G
rT0d0Ax8heozueJquBMVPoZhOuQ3gEmBjkzW5XEI48QM9jfg+uZ5J6JZV2NcAfuzzdygWlUuGV96
1dK1PQT8Htaw97MonkCekReB1bhbq/LsbdBgeWA3G/HgDjQCIktFhUFYguooBZFbTKsZIKmtUVJD
XNneMIxRxedXKAUVxtpGEdv603R+AOE85VhJqUed9Djsoyp3vASNQifpvaYBBEm5M4krrw4jrZ0w
soPqbWhsHVfGgLNVgOEB++vc5Nfloqmx7TngOBN61F3SVnACgwS5m4dpzSFroCyCe8jyNO7qEWJw
TEJxvdvY/fRUT1WQeBzkZ2nN/Cqb222ncxWpoQIIz6xewyDHGSnzW+XPVtINrZ26LgT3icbB6urB
iTpHGk+4N/5ODmMkVnXdJ4E1tZjhAUFeJHoiJV6dMnPt4/orkxmGa+V6mgTHMs2zOnJmZeex6lkV
5SIE/9Ct78nUSAlrbhTTbEXHBJiRTeEb8VyB42oKARVI/ERic6yqStvr2rCtlOVWELM+KK7tseRR
1Vdr6dKImvguasAPw03d7wFEJndWm4kY5FzsUWdooJ9RQJc5aiolHiAoWq3kRKzUZSXFoqXd3htH
CB1S2fzSaH1vbKh/b4GRzNbVOOdRoPTfCVMZ48KVcYAm2J0Hgv96qRwmPLR1mg0FxX401FMjqxJf
g+qnpoKWGTGLO6BVaCqMQj3hPNRPMGKfEhzV9WUd5N0ugCE6DgnfaWLq6/JGWdRMIePWdzEEEYWq
Nyyvavva6E39DKliK5rb1o6BqcQuVCZ9alv+Znaeu/JwUkRksSUfRovCeL0vL+DLXq1Dv//j2GpH
tPlgSacBFsQI9oEs7FXQ514bsxH9bxvNClRsPLox7bZLqMzrGEKTLHbgZrOdcq+IMk90FzibRSSK
oE5L1voHXHDNjbbL/tItobRRWtgzvVX7RcyRh6116fRrGBjqqzCkWRTkY2AhclVzJALRXIN57DzZ
Q/GorCB/0AqGx+4YNFcVTpbIKgrwtDpEU9JvsJ9GhHh3wdyEMjWG0Y6ywhZ/OkX8BL8Vt3zXVTya
KPmTVWj2JYMkB0eN3bgxvKFUt4Nj5m+dhfhmsNvLNrR+KYezbTNPFb9w+qIsIxNODW081+2WMH9X
errEAjeryHPbpyxQd7Jo6o0RchZbZb5GEBe4IwQyx1WR03Xb9cNF6RlOYhqjdwHtNBUDldxELRms
YcVqyJa15rwAlXCP2xPvYkuAON67/Cab7SylTt6mo2EO+B9dEmYvbefzuG+MNsV6gf6LZydMStgV
hcG8xh38157MVy31CnoKAiBydADKcO0UQdJQ909mCwKvXQosPph8kd8yUD0KjkIdy6Ow0HgJT6oY
VTbMMqRLY8cscYTq/B1MyGo1SjhQD1b3aJcNiyvLe5onl12Wyr3VtgWpqED+5bUIboqM9H9AVSFb
FtD+MAeUrs1KgN9v6OJeZKpOOSXTJpOeDtPJqUhxDQ3/JjJ4mF2RJpwhlQpWcuDrOkystndVBOs0
RGUlmABpqCdAUAPcdK7o62d0OZkbwZ2e/5YTrsGINHa+dyAkO8UGa+yXXvvtk1V2z1BkfdGZR2M+
5x0iugJWIvpAp3rcNa1CQJjj6NmSTg0yqUqvInFR6LGNA1xWf8ZgDtYQpR5eEE20Cao5bsQdhkZK
odomzTOjSV1aTWlYWsUV+O3trcU1ueuUx1aNJ118Cq8s4yLreBhJNtH7Ukkg+qjVVf5W9X5tRZkz
zHOS+Ya1Mizyl+ZquK0scd96Hk9xJCOXIKzZmALOooDaAC80GDx7YZ1QCF5br8XsdGG+rnFUxRqg
gGfHaOsr5BPQ8JqNfNRb4fDGOlTSE2IDNU8mVx6CXoh402JVVk2ZlCw/oOH2py4R/tVuEdtuP+Es
7JFohPPfMBwUjncXJ46PXw/TaDflZVA+ApAVbGdpFelYAAc9YU/vlTcjtK8b9cwsVx0Mx7ht2gEo
p9CHKWs29TFxe2yFgiL1kSI3D/iagVqbU8EKCkOzITOurImLHPL4A0ztELWim6D6pkEsOYtVpgno
Mb3hPQ34QE+0Ct3s2lUoNfsAoG0IG2vnQg7mDTqZA3QJB7uOudOTTVW4dp/mQYu6TzahgQIAt3PT
eCwAO6l6swoXcS6k927MkGkoXOr8csgAsIlMFKgejL7OLphNM51IC5oVhvCgkwQyQH0ZNhyHDg79
/HH0siAy/ArzAGAOpLRkDRaCadcp6D8vnjuXBHh0xMbOGNxJ1cmoa/MGMMmZxWVWHIg5sbhoxZ4T
dV+jqn/phBKhXzYr3P2w+aM557c14SIe0Vd8FJ64m2WOII30fgyPPuzqvM4vTAuCk8yUwRqSDhY2
sx0kACeLS8gZknYHbosVBQ5txHWm84bfQLNipzzyDP+grt/STDnBL0oIxIZm0lcRbao37vYHYlf3
VtO6WK/O8JgTV94HVWfCT9qa5kfp9OPN0MD1jmdegku0xKoPg+eBzY9O8Cpy0SMPMcgm81zjuRAF
iaA7A7g38xsrXzFf8x2FKsyjl+HXO3Xtvw5zj2vQsX9BtNlNp0k+1EXPYlFgX/Cge++GIMMuqx8d
PYrYnJEm5mNTRz5s52FUWom4s0F56ceQHBAT3+eBwx6hXO6/QMMrv5xds8E12vlVVI20vqG1NfZx
XSG5rUDESCv077c9tJfIypwzuqsDEYoE5gRCbman33XCK/WWlYsqZeUh38tDULh6Td/NYXovVX81
NAWEoD3+MvnzvvYs6FsPrhz4dZ8HbzYVTsQbwCnTJu9xKWli9pCqCwCxCXwBnbcAyk9o36oaHxyq
69ZFqGof5BmnuXBr8kpG99UJ+yKuBQ5Il5NXqwMn0cJRFM0Mk4HuE0cfeMwxZw1VDzMgKvEUmBQ7
qBr+Ns5sRJXrZ/HU+nOFUkSebZUY+ktpG70dlVpu6ZwZ4O65QJkU1uCaSZl5j6MEjN5k091YeX6C
rB9ZoGYFDpbw0BL6aEhmRL5bOeuZVTKeZrvazDrIV3VBe/w01vzytBiQ3suFbECL9hkkdJWwGdG3
KCUO7Hyqb8bAxjtocO/KuRoOhp6rlxKmWr/B/RPDBmWi9rYA2jiycPUMsfad/QzlqPsGSgUbX7es
iK2clFtIi7n3sswYdrjXKiDWYFgUIZa0nyRIvRezNeo+obXhNytRc2899M3KlYI8IlfWCQcG6maA
Wmba8boD8t42X6pa9dNmyEBYRl4FhF+GkwK3YBiFijRxF4TzWo7Bb0w9jRCVgD4RIIidZnKoK0dv
SobCgD9skCSuQqbCS9L6GsYHlPU3SpWtsw3rfk57l1mXrIPPKlrNbeJo9YCqqb3xDOspzJsxGuvw
Ph/wYnbpRl7ubmlB9poqBOdl9uZ38gmBmZ/OuR1e6Ba5YYhO/eiXei+zXKm0bUkVt0S3VWwQIpLG
pixpA+Q6aqKvPiSsYteooNnnVBteWRur8Ta1MfE2RvjcwAN4ThuEV6FXbez2d2BvlNdF5uS+W2PW
rrpGmld2ngOViGrsu4uiyEvuK6TmgmR94lWLlGwlbpGGPlhdVqblMHDEnV2x0qHfRWXfVVtHo7o6
NeRpMpi84tz3eaKpfAmFsi/NaujSNp+9G+o4+pduM4p0EyozxC8OXM1vRVa76wGy1VPU2TnyZoIy
z5BLWDFWnTsegiq8FwapckCqPFTjKjYksK834lKZ4UVTGTwpoFJURxQXyxvFLXIPKMZgbuaieJMI
Ea6y0SbXLPOaZNTjEBEcMldzIK1bZXIHdRxukGhwKDRqA+N3aOk7Z57hKS8cndaFYlttQUyXgoYV
sV78DXLjvXVrmCoHxd4vIe4lETAnoDW/UiogL0qBI6Iz8y8yFz6SlyPEux6cGbUwszfC32PfemUy
ZG0QxG5mqlunLWbIA7gScUBo5Kiocj/qzUFCK7yQ90xki3+z/ziE1pAMVWDutLblO+sbuIhQnJzg
ys/zb4nrYK1spLurEenhr9azkFN6npRvnV1CLrRrdq2pLIjwQrA3VkWuVWxa4iBKb7zELYuG3hRW
43aomL8aB/k6ZiUOI2/Q/a++s5rfUI2ZoXHY8jRrjfAmFw3BWQMSRwFioR+1lI8oH4bPKA4UcaZ4
9zgD2XXrjVaWxUFAZ7wWQpVLz2oYgXkI9VeaTjomfQFpeSt4mLqWvYeohN5BTukRyCNvM1uTHaMy
POPwyCcnnan3aKKUV804VD0ouUNSLy/f+tZS+PVFV6G8MBQsybrefjZr6j1ME4pIjGocgGFmPysk
oVfGHDR/aL98ceLc4Xd3ydjSScUNCmeJFfZDClhQc6AhElxzCHfWkNN4cGo/suwaG1FwHVUOc+IR
B85KOXX2UgDzsIOAgdqZXTevrFldD56274BkK/pIW2xJL4zSwUqyxxFHLLLjZmjNtWAzaiFA7QJl
IFGoupxtb1w7hE93oMsF146GcdbEXbFeDoqdanU4JwURATzSjSHKCRxyIlPNBjKM0vHixrTLM23Z
Uz0HKIyYS3cDjI5jsJeUjom4arL3/vA4++lgb2r984YW1EsATYCOBYgjzlGbpvQDRBa8tNGRS8xi
k51jJZ9qZwAo8g+GZX7FrLuoZdmoOdl7bqSdG5vnhGZPPH9pIQPEATw/3CSPADm8JDQsuzDYK/cV
RygW4vcdmROf4OPzjwGRXudrFODw/EoOqB1tHHGRoRL3/SBnXsI+wlagSD8FKP8EaFRvcY0YZ7pK
px4PRAUk5AG3AwFs+fuHRrWFqg+sRDwf8OHL9+yc4v7Xp0PubtFhA+4EaijHvK9gCm3DZr29BwbM
uAj45vu5WYAfn6ir4Bd9fPzR3CB9c6wux+OJ3Ib+xTBf6Gntox7x/TDn3uJoH6BSifaHoey9mN/m
8cBe/2+PP4I8WLKTGZrF9l6qDQrd9pkvfHKS0J6EugBaoWCwff7CEPwSHpMufj1ZBWU0ych5r89p
j56aIgDE4UQTIkX8ouFDpZmXskDvm4+4Gac6gpXlz2dpUaxY5C+BdT6mWLKiE5xBAnfvoDbJnJTX
P2WtYTF9HMA/mqeingsJ3ax9bw+RDhJKzgGoT00SkPSwnrDB2cVYn0cwmsFGrcly9g8S3ogePUdu
OPV86HosFlYL1v246a3DoGS27L29xn2IiN3XxpmPsMzB0YZb8Bn4+cBafjUw7UsH7VRH+ftB38xZ
AvkFvW53ofj5jvg0zBFoyuBFmYUBhpFoISRZdQYuemJHWMAnwmF6Ac1/sTVpapQ78rz2ESC71+WY
uHztoHPcogjz/Zr9ekFAMwswReCjwdoFEeHzB1eeaQ9chsgtnJltJ1fs0atwb2U/OGdGOvFKYH+B
bgTSyaJDdDRSlqN3bZUB2ZvmO3pasR4p2nkMHIf+5yMBb7YAixfg9BflMc2gSIHFN+3VZCEdaHQ7
XAFwYD2XmqEKmQf0x+BCFDQgHAFgL5YdBOk/TyL6bBPQb8rZ513aDak6p6v9jypztKgBJLUAfAV3
eAHWfB6gtX1kKTXCEDNEkS4z3CrmrAoAGW6765nP2Qhmv4QbNZo+WWKMpgYawvEjNZvN1WwG5QVa
kGxnAmUQZcif1ygy+TcIXaetzSdirCfP629NdGlv7PEZjmMQ7fI2pemqVUUynYoWLCFGpC8i6hbd
LZn9LB1dYrx2VWnuigKh5/fr8sRqAeEUxBs4hgMwfSzHHsKKgXhza+8DnKVhdZgsKxrnNcp434/z
FYK+MFsxFDp+iAGwbj5P7ViCi9Uzx96jbx3Z+q6HHAOqWlOHAhU64dm47fu1xS+QBqLOfOaw+sr9
AWYNi9TDxQQCBg73z6PbS+FJBITuzdvOd6HOm2GC36RzH7I6NiRyP5TazihCfD2DsVSBzgGBBQNb
xwQz2nt14I+S7vMsW1PDWP36fkpPPB+0anAXFksuyMsdzag/EV15VLJDU+sbYfJL2/ypPDN+9McR
lsXzISKsuQo7yDuyQ492q0oN78fQSDwf2LIFYwZpyuDoq5QubJF6u2SHokCUEJ+l+J2cIei9e1hx
wMsdk9bCXvakgibe3rQAkuFrCNz+h0/wYYCjA6mjoyOnBgNIsuoOxDpzwH79/UhY0DwC3hYU9C86
hWRQ1K5RHduD2VdKCAv/OM7B8/EFIJm7pI7HZIDSzAxVa2rsuX8lzLUOzmy7r5ceAKn/tt2iBQvd
ms/rxzIUPCBMtzwE84UID4W3EtPlT7/A5yGO4gMxNi4BPKY8uEYCdhM/J+ty4hP8o6CC5oaY9ssm
yyBcXLoC/nMOueCXdfbjHRCaHqCiwLmCRPXlwhl0Xmk+G8VBvOUAOA8/X0CgmQP4iAMCZ59/NDtl
wy3eTGF5sFEct6L68eeT//HxR1m1NbSe8gc8nouroL9u/TM/f1kfn6/jhSX//3/+sZGxgy5iOTh4
vtnH0gdcwYpQnkfPPGbBOa3AE2sVlRPgv4GpBKP5GAU+Fp6XVyEXB9+7r/shGuFwdo6c9PWyXVRm
/3eMZbF9OE8b3kFXBeHZwUilZtGQmkvlMv3xR/k0yNG1EHgC3H+KQWob3mnF1Sx+fK/hLSBDBa4u
KHMINY/eonHp2BVCHHCgp7MzXdKqX/+Hd/gwxNG5qjvqCUorcXjopuux+PG1BuMpKABB4MbF5XN8
LJXV0I4ZGrx7Xr6qOratM7HOiTMDDDTAs0NMFCjsR5+5qoENGlHc3I8kYRdAyfx4cj49/ugDlwbI
rED8e/uBjSvogNXldGbfnXwBqKVCiQRxC+L7z1+4spg3D7PGBLWAPvrws9FnRlh+49HOBpII9xqM
pVBOPM5PC9qZKMgG/l63KwDevHJFh9X303Ris8HXAzk2yn7/dvXnl6gB5bFqNDj30LWNneKmNq5k
1sbVjy0MoAiJiiWMPCHcuJArP48jkSAwqEMG+6yQV/SSn42STpyCnwY4OsRzK8/bCc36ffkXoKI8
XLks9ivQRc9suuMgGZQLgEEgXYX60JL8HBPkB9OhnRx946B8xGNWWlfWpdE/+GAv9P3FHE4JcF9o
SuSb77/UPyLBh9WwcEmQQyI5gBwWstZjcU2hmG1mdLQP0whoCZiZpRNlwD/8D2nnuRs31nTrKyLA
HP6y2UFZlCWnP8R4LDPnzKs/DzXA96opogn5YAYDAx6weqfatatWrfViTaNyDNGYpnyRfw0brX/1
Url97XPdusmK3vuTWnp6nXni1wJNjEMqe5YtKJNMNbcDmaYIPC2asoaiYkwC8yloSmTMWjl4gKS3
R+Udtv1det0pOxpN+tIHhjC8CGYGPKGo98jNW0dAEMVRahWwaQASr2qwKqh7xAPI9dSKk1uQp8FT
b2nPdHaKzsbEnJ8SHrhvWTp2L1xNFNYWz9FEyi2K+lXhDoZ8apvgoEhXly0sDskHCwtfjuiDVJl+
V7gQYNu+ITuB5IMM+5VvhYILl/JmyKJIAaMOi/1BDzkIp7EaB7V0/X/K4GQVG4d99fNIVEvkcFRo
SRaHEJySj0aiXsKP+HUEEGJ8MvH73+9/Z2BxCKM+LtpAwYCaHiXx6H3uypg/Dz8xh8DgT+RmFxee
2papqpdC4dZh9Uep2+dczj4XKc8muLCpyim88tUPoaaZFJPcC33hKnMwZZOc/fRWOvv+YivVktgG
TcL3+6C+ioX+JSpASnnhKZHTz6/2manFbClDPSK3gqkRNRGqay+XR7K4nD7M1LzZ3oVp4AZkdO84
FChnCabtFXfFJ0ms/jMhw1P6xmP1IdoUwioNGt9CwVHPPeC9+k6waFK/PI6Vw/1Gp0Jah1v8QwIi
BeWV617OitDyPtX1z1pVD22T7r0i/VxI9d94SEJo7CzyK0vKLGkw6KeTTZSi4tvp1MYbIefqirz7
/OL06WIZyC3Fcjeq4ytD3NfSvkfs/PJ0rfgQwoX/jWHxmpFAeQ9UHAo3Sw/g3T/J276couVjRgyF
vkwio3B12jJhTNnSyVhbbbg+uD9nGfAPUa3sNUUc5GypMuvC+wHZGCH0wscm9sUrVem3JFjmKX93
Z78Nh9QNqh9zAeCDx8prQhLFV3OIRzPpbmoMoBFxZ9npCJJO4rJyvDg0fyZKKH+SfWo2rVBZolZJ
2pK+/8VC1WmcRelQZu6owunQnKrk5IPfuLwbVrYcCRFCR3mOiWghPHcCSYpAHLrqs2joa1r89HrE
Qb5dNrEyhWcmFuMwY+Cmlo6JIvxHV8KrxDqanrUbrH0q+4c22KpBrNqj3KHQa8HjbSmEG6STmclC
mLmdgAripO5USAaFFEnm7qEI/hWizx8otiNXMhc/wIGlvuOojgINHgFumr6vonaM8ZPSvm87gaZ6
Sh1v3EfLZ4Tgmb2uBCU4ae/gC6+98fk7E+aH/31/cadFhRo3GRUBV40VWx5e48m5vAVWfA7bmCQH
JTQyTEuOu7aJ5LwVBXRQlV3FLG2FLWu7GOQfvAOYUYguzndxGIuSkEEr78bWzuuuBGFfKqfLQ9gy
sQhSAYxlouUjQtr35d5se1dqy4ewNDZeJ2tmeDJCoCXNFBnLGyYs9FA08jZ20Z+x8M7NMd2qnG2Z
WBz5oLXkwQr62E26qTiaMFwdifa9fVxvRvZbphZHv5xxcENJDxzr9mj0wb0+XE3d0+WVWbkRlDnB
Qc/zvPZLsoyyA0RZdWLs1tk+Uk6TbovVzvt12cjaDn5vZBF5F5QATd+SY5qSrN806o00E/Uba79m
g/gY3AjvQ5kg/3wXQzwt0XIUJS5syjNgeYuzeWU1uFEAH8EA9kZUdP79ShAnWmvCwhXq78LQOEb+
1NBp8+mJOjOy8CVDFZiRL0UodjZ7INaysHFhrUzS2fcXkxQIU9WbGoPQlcjRuqe40jdGsDpNM5MT
6AgTLq7FUodp2qWpbyJzOdnjD9pm4429tG4AZAe0PpQkrMUQDIXurrSbcrft9FttLK7NJr8tvezL
5ZVYuQcNinL/Z2aeyXfxfdxRCoFgAn1oBWRpd5x0eTcMrT3696r0Iwx+XDa3ujAKyuPkOSD5WeZL
M67GXJQYVR/SKmSYtlz/zYDeWVjMm5drYlnXYu5KmXmyIA+W9IfaL3aD8aiakR2m3y+PaHWdUChB
B0WFL2WJdqt9jYYlvcjdSY5oiZn+jH1J+c4TNgKIeUN9iDHf2VlcLSGtCIVWtrlrzC0jidzpe6nm
eQ9AWbE7oxGewGOlGyWZ9cGh5krChQf/kruDvFHZ+Tq7oydBVB5b79pvN8KKLROLiyYsc6mg0zR3
LWD++rX/HBV/dVZnSKKICPpc3zvf49qgd0pTQTAWaU9Z92qV92Gxv7wLVlfnnYn5+nl3jIp0AlJS
EN7l+bSLNTdsAOzqv4P4txQ5nzfF02tmdQeowB/OTWVwAatJ5WVuG1g7OU/uvDSnQ0aq7WRSv0kp
XZuXDa6tEHGTOgcbkDUvK6PKjGhXR6TP5VyiaZbG7pw+63hL727LzPJOwGVLgcG4BPl3lPe2Uv6r
yT8vD2Vtmd4PZeEc0ikfy0o1sQFpeS0XjpagFVfajejv9enpsrGVkAOt+P/N28K1Cv6U5n7CgCzW
Rq2+aiOgeDkn47BxhNacqgqzPP6SsuwH3UZRThHMFf3clTPtRlD8W7okNkysLQ4k1+BS+AeS68XE
Gb4+Rn7IHoitnF7Th0n42lqHy/O1Noz3NhbzVUm94NFhlbnp4NATBNHG5e9vjWH++3dnVBt1lR5B
vs+zz64nWmK7job0DT+9tuow3lABUXjqAcQ9t9IpEm0t+pC60iAfBfUBahJHSf/NP1n5ess5kGGC
7Qa/jK7AYjQ1dApwhcep6wlPoXblTRuztToOHQ8DI9Sb3zwfh5L2tRXSbeaK07FJCrsNKDwkx9+X
12Qt/IA6C7Q+SHSorRdhlBoM/gABRO4KU7YLilM7/VRKlE07x1B8R623As+3ct3yGmUbg8g14AYG
rHc+rFwxEnghktxFR3W6MQRIcSKhUhxxkIRjZJbqSe+6F+px+b6QtXHvK3q0p69EtCu4Cmyp1Mfd
qFABkUMh34WylV97kGs5l6dlbasiRgGsb37jfWCmNGjH6MfGwuVmX2O5gDHzu9z+xd3+3sbC30L4
LgqSKGSuKLtC+UCfENwfG0d6dXnfjWMx25TJMp+u7NyF+evakPsnQ5nmXtTrMiocBEVKtKj+Jj/6
flwLN5JKcpf0JnNXfU+N+yp1uvIvMrA4QTif3wCsS2cIPftkSCXZxSlPd2V3FXS/srHbOH+rW+Cd
kcUwhtScjHH0crfLip0qhBDSVHYdPf/FRiO6A7pMYZiI/Pw4GLADkOrVWSD6vPvpOMkkLHnSXLay
du0SfCmqOmcRgfecW4mKUmn70SDG66CYgo4mP6ZWZY/lc5D8vmxqnpbl+X5vanZr75x8NDOC6+T6
3WH42nf3ysbn11YF1z6zPpLDA5Vx/nkj0xIjBohG5iW59U35IPX+lRCYnwP3vjl3Sl+w4Mxdyx8U
Fg2vJMfTTZxNFX6GXBQeBdP8dXmmVoZCKozlgGOehMiyoFrlfuYJihG7cfNvEu1L6RAbG7M1757F
YszlFthPZw0f3Pv5bFl5JGiGJsSuXvzpPdo5rZ0lQC2QXcEh5UjWQ7klQ7pya51ZXLwm4pg3Wsza
sPyDHSt3pR/YKRUlXRw39vTa9EFlr0MtjhIA7fPnYwvCLhVDeJHcRkjtITpUcF6l5kbYtToc9U3d
kaZ+9vW5EciCg8moApI9/nctLY6xforqxpHyrRrc6mgAheqzfjnY/PlYvTs2bUWhJG/ZDKrwjT5c
WzK/N+VG8L1qA2J3EK4U8OHrO7fhQw/iTwFrg1jvJDhK8CD2r5f39Np8ze9wQK5zu8cyaaLnZWgi
NZaQzdB2CNbbojQ4ItQf7bhxevQVR2Ohl2EiEgnqn2DvfDTw73RT1VaJa6lh/Vjq7c8y9bJ8pylR
CpAtFR69zHsAD3MQ3Ig2CiHRDjlxCbQLUN8Bkk+/G5IY761mqu2yiHSejVP2PfXG8NRPcvwnIZl/
sCbZuov1SrnuILyAXQvyFq3QqB8IcnNCk2ZwwalkdtX3wzEW1MjhDde5FXobd10v0H4tQiKVJ41w
oxeSAANIrVj/ikWrDrDFmK2jtK3sTFPZ/2lUVHuVYuxfK2hCXvxUi/7189w65ZAxXWt5Kjgmjf5H
QEwvUZd1du5P/ikU9OkIp7p6gPMBVg4hmHiUduhie2p8SuIwe20VyMAEyNMg/AHcBAnmVrfe6rJz
DlHgsXgDLZe9juBDRJSds1ge0bO4HwS7iI6Xt9bqesOORWpJJe6WF74snxJDgfApdlPQMPdiVu0v
f//jGKD2ZezoVsz6WstWFfAaQqbWnEAYZV4hk9g3VfKtD6TbVDY2XNfHoQBrQudn7jEVUURYOEkt
pwWmK2JMHb2WOsjGC2jZ3sDtNcOmlLk1lqzhh1OY59IEWxXliZSiIZyyNcFLOVHUybvD1DfXfj7c
DJX4c/TM2ySejjQqfxejrRL22oRSG6F5BVymaS3FEsQ4QzLaIBlPld4dwugkdrzDtbw+mYi9XV68
j3HuPOL/2ZLPnYEGwlHRQiV226k65FD66dNVPCGtXj2ZlXkXbbnr1RUkIQPyQwaLvbxY4ZI3VOJ3
ZrjzDrRJ3nay/un9zpBIXrAraYf5oB0oxZXVmCQA0XTFVfivdboFyVgdBD3IPMMo/SIIcz5pXSBk
YdMrkTsdLP262kLDr62/ClsvbkGWCdbn6+jdleYLlZxrHbW4NGgfksTaSxEEGyFUDpVpbMRrq7Zm
tN58dVKVWdjqYf6PLcSk3WiK+ivY9YZDZdSD0xkQwQVWWbiX99v8vfPAioZP3v08QIAdU/I9H1vc
jZ5l9RF7Wz7GJiA1sleHyybWVof2pDmDwbvgAze+3pZ6lBs5JgbfOACHK/YtPHQbj9DZa54PZA6f
YBun1QznuhSHAA6V1VBeUTEbn6Nu10DYGG81PH20wWQRZ2rkZ9FQW1I354mkxrBhUMoExymmX7Xy
lzkdJEpCvr7Vu79qa9YspAyI99MWe7pu6ALQmiAm1Zx2zzrpxp3GI5gSF2zBRwjojF+TF2gbHnd1
O7yzunA/FoGH5NEd6jbBcJojCAj7W2mHWG6+cXWsWjLpoyUWBd67zDpBphTHdeTHrpb/yIYaLogn
Wd/AT63YYEvDpo5oNbO43Nw9TD1jFVihG/K8mjrHymRH3UrYr2zvMyPz37/3DjNYIoowkv6DmLQT
kY+4fH5WR0GFlmWZYYbL0F0cczEp2jJyi750mkb8VozJney3G7mItXHQNgRYWCfVDHDifByApds6
BKTuppDevAjhl8ujWP28jA+lR4DM5RL5Y8pdQ1DN5z04qfWTDA3XZQNrwQKvz7mQTR/C3Gl+PgA4
k+tJFofQVeBEvk1k4QudCumhIv6EvJfw3RjyX5WgaXfQu3QQBDfZtZkn+m3RRdIWRGR1uGDgAVWo
1PKWT5RMGGFWGtTQHWTB6YbuLui9l8sDXgkVgARSKZyzex/LN2NfSeUosPES5SttNk4iqsegvi0j
y5GgfC6UjRVc24c8wIGIyXRs8VA5n9+g0JMuM1KuJq96SrXq3irDU9P73y8Pa+UGnHuTiKUoQKwU
ibxhbJtCCd3Kq05+J/4Mcu/KmgY3bNUfl02tjsia31w4MKpgixGZdZhpeWiGrlE6hghA4b6vd5dN
rO6Ddybmv3/nHco51hdhI3C7XsqdGboFhXOytfe3rMwDfWelGipf9EsDRxefZOVe+zzKkovo3Sjm
NXv3/bTpqrw2+f4Ey5UiDo9a7m8EPmtDYNWBbQEWkWmgPDdRa0oHbbqH+8n2aeVEG3HOynWKGClJ
FgXnRoSw+Lyv1PhX1ST91Zxk/UY2v1hw7g03hvL5aAcnR24CMdpZmmZhiNxl1AxNHLiIVB06y9or
SvK5BtP5VYQJMm4zLvhjLkcrobabn6lu8AxP8yfZUj58fbHWiTWGuh/ydauBwe8WUPDlE/GWDjyP
1M5//rxU7zZTVdRjotXzz5dKJ0dZMa6lnRCNdMagnhVAiZa2w+vYNXe+OrwUxVa6cu2iAJGE+u0M
EqTNe7FE+PykGdvSd/1YftA6KC9/ZXTkyAmsuk2Y7CJFO2YN0osS3IG+9CWW/uK8vv8FS24puAe8
Us34BbWuPoq599KF1tXlaV7xbSDUKPvM2HHIUBbL6Otq2feV7LuidTsId2nljtbGmVo3QRe4RK4P
d73wbYGpl0ai6L4baoc6hcLrWthqu1xfKyD9BA3A+j+S64Ra3NKd4rtw8mY/ZKODz26UOjoIGuEW
yTr/qMKDZ+eGJ+x6i7RUUEJbboy+cBUraLD9xaTOwo8zPHvOdp9v3b7I5Qp6y8BtpMck/a6Vr36+
kahd9ovN5w8lVVLcUI/RtbLEg6GV3BEZZ6GLv/1NLfHfwFeh/XttyvYAmv6mzaoXuO3Q5WhowLo8
vhUnTHKYmMW0GByRxfn4GjOIYiU2A9fswt3wbQqDjetwdcu8M7BIGAnVSGurZwRuMd1KMcpNVAs/
3fTD/MFmAmICsNuHcLkVe08S64JAcyr3PVx5afn8F7NkQgZDZyI1gmWgacZt1tRCF7p+1HuIQSE4
nScINPz/WVmcriZSFXrxsBJ1sq0CLWlLecPESgTJVFnw2YDDoJV9sZ2twqQVrkpDktzQZdohVJZf
IojGb6YpiE9jIY0PaKLIjmIMW5nD2f0sLgEueYj4efqRF1iW6+F4jaxeJVgXyvZaH5rrxJye5b57
8Ud1Y0Os7rl3phZ7zhuAoULWTghmNJ7dtUFxL+dTvzPFaGt7r54fymxwT6EI+gEbPGm5gugJUb/R
HrMvcXO6vCXWJo2eWMTbDEIY0KLnx9MLY7+w2il06d9M8uHeVG6lpN2VtX74/zMknxtSxAkyZhND
VfLiteqNUD+B2KeVYgtFsTZhtPnKJKsNnXfnAknvDVETZbkQuF6CoNJp3EgKrX6e5Ak5BvqnPsiq
jX4SpxOtpKAG7vsXr/yLCxDQ7luHL6ippb42ZaNCisYicFFm8R1j8ouXwdf6W72iDeTyiqxehEjC
Q6HEUSUPsHirFCP0s8UgB+5YC83Oy4DsDXFc3RteMxS2Ekl2EAbHQUedJGw7R4vQhCliUX9V+naL
g2cOkJaHl7bst6IlCSplcaKGQC96Ot4ADiYgBilzNLtAmYqDZGamYxhdOivUJMjAWC/0Zg4bXmvt
PGOVkIY3yYxqOd+ctClB+OyZvqsP5o2UhOgneU6QHC9P+OpZM1jT+R4kAbcIEoMUGvipywJXzJt/
zSiHJNl6jUsKbk29kXlZHZAJmlSVxBV1s5wbWevNKHCl2Or2fTkWDy3K89d92W8p3K15/DmPTXSB
2yftfz53o9B25RiyiwK9HR7qBOyMVj5qtT46/iDJd5Vfqo5SlePGk2V1+6LbC3MDZeG5NnVu2BJC
vRSjIQAtlT0WgeUkNOY0yQhdYuE0lCETA4EZo7boqJEbB1rpgzcqn8fvmjCcGcbcuiGSTVssahTk
ZjEVScqDHxEH6Fv8H+XWi39t47yzsWwOKuAm82QTG0N7zPvO1vTC1scrpY82XMKacwM3Qps/CS0N
TqzzKZXpCpLiTKZEHZ8MdWekXz5/AmayDVBI3M9QJZ1/nxQzzeV6lLpJ0B3r8jtlUSh3v8pbJGZr
23/uNJsbqfFw2sKb+DLyZp03pq4STPZMCgmmWgDU8/nR8EjBg0o8zD9oO2qKn/lW3KVuhVaSDNXN
FUR36pYs4triv7cyr9m7ty0EJVWmKH3q9ogrVVrlJMM/URDYmfD7L4ZDrgSsLn2iCDSdG+pENctS
9AndSHGMatdYSHf9MzZ/42vJmMzvSDJkH9ImHgiISi/rxG0lZLWsClEGpfnZavHGq2dtD2ADGgMS
uDzbFn4pCgfFGmD/d7Op5jWn+KWtWPlxSuuXy/O26ojeW1rsNuASXWVJQ+JKCrT6Q4wAk3nbC5Yd
J9pVGOqO7ouHaTK/TLqGfEaI9oi0cbDWDu6c3uRozVQtyxqfX0e1JCRT4hpm8xNqgccc+pGNYc7h
wPKKpuABLyCQLOByi0tSKjREwcIsda1Se1bLyYmnEC4OhhfnOy4b8OpqDYHpcKsAA4oH6zrNoyv6
m53LP2R1YXlbUPalc+BjriWCNQTGj9TN5RK5QaF0EM8InBoM8F8YIhR5w9MRIS28VZzGYdi2eKt+
iCH+0kL/QJcm3CNea3obtlYXEDAq4L05NFjeovFU+Q3ChyCz66N13yR/EbVSZvy/zy+2aOoZntYO
3CCdpNs92i3tt8tzNZ+mD5tjliknCUVtfll7q6JW7zLZT12/mH4bxbUFUUKaXSuTtu/rZn/Z2OoO
gJEOFhxwIh/QE5LlN4NkgUA0zAf6TWyxfkggi7xsRFq3QrBGZIOO8rJ6VbehlcAElrmNKia2lU8P
mmcekSQ8qH53UEOERu3RRmAQuS55Eu7yQHrw8uBUtygCXP4tizvgP94dBUJu7kwd9p35aL67A3zZ
6tLA6JTnULv5fiSFGn+/bGCx/f4zQMGe1jfegR84R5K6bkhAt8qz2PHqAEzfbZ3aLQvy+RDqtAEt
EjAEtf0hHL2/GAD9/wACODzsvuViBRk0zXkt8XlVOIZRcNo4QMrKEpB7J/musskhNlg4A6UP4Wk2
S+XZz1Jtb3hxfO8bUvEiNdQtRBLo18D11T9W7kUO2ahop8WFdofgia/ZXW/UB0NptetCjvWntM6b
I5S08h+Q9HcekmwnUe5NyH+FyCkjoaA2VUvHSBOQoTVa6AalGqU2sy4OXYNoV2e20lGiPWE3wlWB
TOCU13YRt+LvsoTtqPWQ753GQbnhFTNsPCxWlnFGTUEENkNm4XQ4X8Y4wgcE+qA+K/If6x9f+Xp5
Hy7O3LwPWUCSzHN6lprN4o4pGs+0UtNTnuGstlVkbYbhmubry0ak2du9c1b/WWEAM/YGePmy/J1O
RjPElq8+G6Ph5MnRq79bxw52YPUnYm+ojSq5E7/Owqq6k46/dcnVjZ8dROxCtzGdy8rFfz+FxqIZ
2TrngBcDlq3aS8YxV5/lNr+rymTfq8GjVExIiGk3YjDdKx5KWmG7U+hvk/PcuTwVK7ua7tD/mV+c
SoBBXHAh5rsaqb4YId1Hobjx1S2Q/Ydxcq+xoKCPZrgOzQmLl8VUt5bmcXrv4aJ+EFTd1gvIwvoi
PihJGe2BCz2UZvh9EGgcjR9FNdwYqDyfz/drztuUOSY8gpKatOTSQcS9Agcs3M0PcoukSN5a0k6m
ndzx8+I5LcXkjjggvyJZrc500fIVe6dBCZATGMOYromn1kz8nd9Zf6Ym0pwo9QsE6aAA0auuPyGp
usXt9+bUl7+YhLM+r45ifoCaiFUXk3sBiVw3grYPB6l8CqthdLrIgosPfup70qmZU1eZYUeBDvu9
0h8KZBXFovsdZm28MYXLvUIDFEdlnjuwB9KHLLgSiUmVpEno9r6cXRV93NwZUqjtkpYW/CnUt/QJ
Vu1Rv8UiOMkPqUlLrNu08vPIDQIHLfJKdxUUUpWryydg6dDeRvXOyuIERHIxTnmLFUn6bU2NTeBy
2cDSpS0NLO7uqksGSi8YqLwZ4fcidU9Vt79s4+PxYm1mDMxMii6CVlm4ZW6+oLKygbpZP97EYX6v
CsrREJCMLNr2YUClWdI8xwu9R959dp2ZL5d/wNog37hqoEiZPdlikE1jhuhYUVNLgtbxQ+VYGw/F
uBGkrG2I90bmpXwXBRlozCsSstiuPNIjGUbIyCMrIbhC9/wXo6GkZBFJcPKWT8dW6y0UGK3ArUrj
VxDmv4GGw/bTbdxDy2to3hl4FRCZPGVg3llMmpQNfR5mSuBGYZjSw9gROqLRFkpfiqRH5ED5U0pb
fnDNJprhMMsBTqBXaGGT5cnB45AYtPRflnaKwuc0vFYryy6t2u6NeGNjru0LSkE8POYWfVhhzpes
zpXa9PsygGvuSqqeo+orYcnlxVo7wOpMcstdapKPX7zzY6kvIZcmd4vatil9yaLHT3/fgGCV6QLs
MfOHng8hk4JptBBFfCwj35bmi3qjmLQygLkJSdaJqLQZDHVuIMmyVpBr1XpM+714MLZ8w9rnKaTT
TEVDCJf9vCPenRrJLIxR8jXrMenub7tPlkY568BjgT2wfy0K2Mt4cBCVTBJzw3oUAthnv5Gmujz7
K2fepPMAMAAXAKH9Yr9GuhApY9ADa9BsL/oXrJNs2ZW/kStamaMzK/Pfv5sj3xrCrPc73FeSHdHj
/ceo4g3g6LoJ6mzQewNRXXJ6daLHE45WflcfaZVRvBsy4s7fzNX/TCzmKvXrppgGTPjytUJDjLYL
smOzValZOdJk795YWaAK42Cfz5WldEXZUSV/nNPto/LklVfll8sDWZkrIIF4Xx4DnAh9ceQk02um
iorDY9Ps1OqEwN3l769sKmu+8glDAXYzivMh0BtnxmMjcuLyV1HobdG6Ljp513+S/47Dwa4CeQGm
khZWsIfndobE1HzU2a3H6d8mfki+tt2nXQcGNFIU4FNZE2XhXn3NzCrNN83HzL8Nr8otsPPHdZg7
R2b9Jho9gZwuNpQk1GhKJLL5yINyvNO2aOc+7CTaN6gBvGmaQDW7DMkHTTC9JCzlxza/UV/l/kYy
95cX+sMAsCDx5JhJkGAtXiqlVcLgVcJYq49FFdCwj8TntFGFWrNAdwj/sp3wsIspQm3dDKpIUh/T
xO7Sq9Tc2KofXwGsMMcMfjBaOHgILG4HrfO7OvOK6TFIWidFfyMKjrxebSG8zsoR2fD7cPzSiz98
bV95J6/ccFsfI8vZvowcEvAduO+WAIFOmyAlScPpUdKe1AreYU/bTcPNhGgvnMsPVeXwIvI/G5Sz
72ZoFooOUFV8BEVJAl2tnjw86tk+E27iZsPBrOw8vkqVnU29opLYJpGgpm0xPoqJ47V3an0tBJ8N
GxgClyJveokAkoz5+dn3st5SPBVcayL/lpTQkYTXy3t7WXaAHXi2QNGaoSjaB+Yg2Udw1C/7gc1d
2TQroYC04wHTNw/C9Kj8q//QIn2vDak91v7psu3V+QMRTwM4mmJEFueDg+8zF/OwGB6V1vrajdn3
eNS/KNUnabXfRigTdEGqzeudq+DcTDqiUAcmZnysS7FjocLqKomTLVXO+Stn72zmka2N8gxbYUZC
nFsJrVSou0gYH99EmBt8kfgqRuNOEyFQGJ8uz9yKvzgztrjadB9R5IxW48egRpg2dRC83PIYHzId
83jozZ+vHgDIy/HAE855FjQ2t/XFTBDE1pNjW/4opN6u5GCXjr6d1gex3ojDV6dxxhEBfqfveJm6
63oyAqT2xsegrSNb7/TnAbmjWM93lB6OdSJueSZyAMuVMwg/CUbgEZ/FWZYyY12Bqq0WT9OjMDXh
ofbi8Q9Ms4aPoqtUwXoXw6JoMsfhkNxPcVY6QpQkTq4BQ46RT4W5pO12QwFOrdG9aV901ghtIZLE
U9ZmNtrBaTDzoZanjhqjnShZ+8VvFVRz26Q6hals7v2+Vu/VsZdcBaozp0k68y4fzO6USP5Xpaj7
b6mqDL9jLbVOmh8KX+NR/S0YfbJHkyV60oM43dcDAAkDL7+TtJ61MbNfRSuhjAtmqkidNm+z0I6H
1DtNVpEeBL/Jr8pw0E++WnV20+qT0+iwq1nhOO5LUctfjDoOd2oZqTBiKZ2rpINmK3KqOH03ojkb
FMVdO+UWhBq6daiT1rj2OrStpTwrHNQU4Zu10KyXUrHfG+WsN9Y1gnyQPYGcmeSPT0YYhU+9WIUP
looeu6r6f3JTRCRbq5KHZNBAeZOQ2nkizCB+DLtQDvbrLlVidV+kseUMitY7JRLY+7Zq/gEbHe1U
LZWQ4x4lB59KuTZIvVuIncT7VM7EpzpVb31SPwVC4WM2XKuWl+5DK9btIKv8K91vRlS54zsykNLB
1425xdr8rWnp5IRRFdrQWfhOEoXiPhI1prSPhL3V1vF3xEXy20HLRJIW6EPYqj4Y0m0Thk80eCi7
RB88l06sX0oe96cx7oqOqa8txK/JD5wEtQ3sRgt+WGOFmx364rs0hWa/a3LVb3dVNf0Yq0ird5lk
pg+CKfQOMFn5FzyZter0pmz9DE1f/CEDANoLfSVEO2E0jBd5lLNfnpFKz5ZZ57diym4sZeu1ErPm
26RMgc3UfGFjjHsvbV5TYRC+eLE33ab+GP8001w1r5QQmXnNaAfdUbXQtNmLcn4iD/Un6Cb9qa8p
UoW+hei7OfqnLNO7nR52+pE0TvCUiZFZ2Bbq818toa5/hUXY7UQhIO9Syf0/Xm1RSewNwfF42/u7
yAiEXTckxp1S9l8MYQhuqhCGkIdCbf1jWAjQUA40WlPC8q+GNK3guGvUvdTgZYN5k4yakSMqPj4W
at4xz+G/sTJGPzPfbB9mGJhNk5D0EpFa1q88gLGHXin0L6PH3Nu6HPgUAtvgXpAy/zkpi5+yUaTf
6kL+EXtU3McewvYO6vbT1Av1IWaVJmHQDizS8MDcWt+UsZF3aEdJTqjmjYMCYH5Aksl08lj8oU30
dzljUyPLFLbFjpiY/1RwDvpJY32FISm0pTbNHJGOkL0xiPVPn5NZ7Cwj9e/UsmkZqAmPs4ke/fjL
iH51eGHIeO1OefUTbbI12t0dqU9bFrngf9TaxNZrIzpKaVTvzN7qnAl6eEdrrOjQjGqyy+BR2PGM
kQ5KV5VXSm6pSIgHxkutRuJ1F3r+LvFHf5fVigojlGnZ/eSh6e0P4m4qa8hAQqO6rtpe2EWJHsV4
whr50bAPjxAol9/qThV+6Y3e2ZOKCnhqFN1ODhN4GoKwP06Jme5SdN1tzrC4C7Uo3cl1izBcGar1
FwD8NerroXlMkyrfVa0x/OkIDm4qHjG/2jxMrhQ50GyryWMfhY4UyXEUk084HnGXa0FP21knfY2U
rM53VtK3t2lYBr80gbvHDnlO7ZSomo5WpXfXSlRqx6IXjH2fSN03uY0plw1mITlC1zVHf+zNU6EF
qlPmUfeFOoppR3EVP8tpEx6rkFJPB/H1TQeiwh28tsCNC8MJckNzF0mteN/GkXZIBMCqSNCPbpTU
rdM2JqKR2aQ7rRnnj53Q6NcC9ISnphWmvV/o8ffa79NTNI4SwuZaBihNNG7GMM+v9RqxdC9u6Ehp
yyl/rZUEZzcmkSOIjatJQ7aLPMv1Bclz0Hn+jT5UaId9Bq4oSb6R401hthAQt/T0xulSNTyIgoHX
sLLpPu6b0BbMXLLjsuRiqKfwri7Nese7qLPlBMB13sRwhaletq+T/P+Rdl67cWNbt34iAszhlqws
WaqyLNvyDeF2YM6ZT/9/9D5nt4oiipA3GjDQMMxZK88wxpg5zIZKC09lgfC7y4+6b8O62QV11HwY
5cpCOcMstwr9vLZoSwwOKuHZxtcG9eB5orRzAT9twdjgJHlS843XN94Ofhhsx55YyBByuroHQrjN
I/Z0m6n6sQSo5fS6SgcXAQFtnxr+h6JtYkcvU8upLPV3bOnjE31Oyo95mCf7SsGs0ZTaznTF1La8
qP+c1rGxKbp6tKFsiw+uD05JaULxGFluvc+FKt/63Honqw66bYx81K4E5bqruPiP5SQXIJSRflTp
C/PUJE3nCBWICDLX0PVy9k4VGfLW8Ft9MyZUWYWBgrzT5RRme6XyNgAPgPW4tXofD6YA5ZQ/NNdI
ncEHF2Bl6LQnHZfGIETlSbd6aRsWafSxCmGVKFWRfyyzOIeDPzbPRdkrG2kw1UtZSfzotIy3rdDW
36Nm8O3eHArbkmiwGWp1t08b2YPBxmTZsuWlWy2m132UW+kxll3gWkpW3OUpMZkyWMGhZBNzpIP6
SYUv+iPUm3DTlkZ7kAOrs10ZUaBwbH5mmlLZtBAKbVlim/VRJt1xZF2HhKG8y43I36Pvw91dm+OB
WjKHDIzsJkxrxemTYrSVMVaPdSq0DzjxunqiBjR0th+64U6p9Kco9PJT3zbFNqtF9qw+wih1M8Tr
GlE/5Z7S7opEM2yzlZMPI6wfR69yYyNkWkLPILwrFDdFR+lzXEgvfYlSETCfOqpHslPurgAfsutM
tbFFMTbtIdUrJ9YaMBm5Zm3zXrdoVan/MMf2RwnZ4KVtXQlXNODKa2RxX7ZZSE2JvllDkCP/VObq
XTj43odK8IO9EjXZ52gUXEfWmnofxaniJJVVbgovCDciYIydJmblPqV6f49XwB4c4Az1jS/uUBKx
thR2L43nW5qNTkbgxEWp7QM3o9VRBo1qM0yPDSo9rOnQ40P0kfqxV7PUViMB7W/ALYKjthDHCrnt
Nq4e9Vu3qoJDSuv08xjG7iGrmuohGalUC2WtP3COhm0fet5jVkXiQ5lmPhKSsrALJaEDNErdcABa
YNhJLIYb0hn5Loxqt940jdE8DWhoxFrmxIr2WOBfbqXG777oZtAOToaszzfFGKqzVDTRTzWvo6/W
qHtbLbTGTSf6PyIpkmxX6GIHH0Rx0sJSnKrFlZVl2iGhc2Ht6tIVt4hx+XbRVsZGG81+WzdB77gJ
jKo2V71dKCB4gNaPerDoSrGNBYlNR8hmS232MmQWaPTeSh5NaB4bJfXpAKWOAyoJuWn35E+2tLgQ
tr40BFtd83zR6aRc1vZqOoztDsHtHHXdng4uvvfFG1VgunVdvuBG+NpWpcx49tWwvdcAUMSn0KIj
Ds4sSBKKnM0mVJE40kqrerA84yf9TDo7z9j0qpv7u77pcUqBVB1cq+PZSXgGgzjTt0PY1rRAkRta
e0v+zvCy9EWRY+OeUkb9CU3k+FRV2XjWBS/Q7QjNz+yu9EZNpDznFk5YVaPk+BTHH6ueC8GXx95p
SIvwpFAwR+ught2oRecKCZOPeGbIJ7l5vPNJqN6nfWs+N1Ls5k7Y5c2p7z2UK2pX7AobNYbgF7Tr
5qwKAHxjz4ju6qKFcBS2XmB3ZtQ7NXB8xAM7Y+9mtbCzyoHrQQt0B6UcczPKUneIM9pDZVZXbdTI
+FazFz64eV4jJ+Mmn3v0Oe5bP6MHZDLli4Y2ePbDZtj1ip5tmtFUUNAtxE+mnAdn2RMC9KUCn3Co
aPbKkJpb2Wuz5zYuiMLHJHWsPJqcHhqWeKSeT349ptvMy78IVVlt01BP7tOwye9oh1d/IOLxePOV
4lGLy/7J0AvvKJYhW6VSomOhhb/5V+HG75SG3mmcTc0f2r1F3+Ej4VZxLvICz76UTOAJaudu/chr
z/GQCbbQGeFWkevYTlRCjMT3umfF1eSdXmrio8XB/lSLerb1fTfZpGHnbwIxQYqqL9o7MRrT3aC3
w8dATeqPKthJrk9VstOuqXZl5DpmaB7hFH2OXFXYNCH4BE/uIidM0vZB7omVKq5DB5ButZPlWN1N
na8dpRK7va+10sat019uVDZcFm1xyspAeshkM3Risdr0Ogpz5di1IEnM+l6R/Pp7nFYA54JC+YDk
pWnHRiptoq7Qear76OSLWeR4tZ8D8hT3viTYiFbmtjDK46mj4Let3bA4CVbj7RTNRQ939OqPlAZk
B9UeedPXZXKn0CNlF+eh55hjZ95LeRht8tCydq0e8KxD//6kSunPMKjNR1HhmtOtHLelKwSKukp8
HLzA/C6XUkJB2202cl3Wj3qSqndSatUnoxF/6UbGBd2U0insFTST+1C1ScjFu1GjS6FPpcWx0lq1
tTIbtnrTBOibmfpW6Htp72liY9MyPPytyg25f8UTHgs9Ck9B1iS7yOtEh3qgv626cLS5woVtVfIw
BFqV7juxxgm16LoH2aM8Z5I2HoRBNW0/ys0NynuCE1l+fKSDtnbX04LcdrvctwGQ5i91AS0ZQqF7
HGVYLaMYjydLHqLvgH30nVlK/T1i07+HMIqfVUVgLrXoc2dVwi5r3B9NVSVPpRLm5zp2acDXy/I5
g8Jq445621bW0z2OuOdMuoob8iPdBoKCYkusz7EJBBri6YVwajwktmwyJ+KDSJbSaequ3sRS+uBL
nXR0RUvdetYgPKo1SQk9VLM7MtDZh1YNu0sSCP2zVktPY53QfTAXE+vJtdRHpRWFZ6QjJJBocYao
Vmj5Zz/qXizf7z9kQK+dUHV/W2nU3MHE6U9yW6RHlSfLCfy+szNwNAogt26S4EsqJ2NyBMw3onHU
Xa/bRGGIzHsa5k4aiKbdVaXnuIGW3ykFfd7aVDSdIjfbXeK7kVMo2mfQQOZhDOL0N5JEmj0O9RRy
+fE20ryWUKwsHvUalY5atkbNznJp/KiDUTrqjRQ6eLzi3jCS32UcWYdWLqJN7+n4ZUGl3BVorO4S
Qbr38y5xTC8Xz4XSTlNoDMfaEqwNclvfE/DD+5jgaxeWcUNSQYmcWCIBlaYCHjcRmHYC09A/Z73e
79xRJKLsw+RrJAjlF7cP9JPO2dhT0yvsrLDaRwF/yg4i19uYRUF6q02kA12hxwee1MJug0S/FAH4
JSJX9y6i5/k2yXvhoNZGXNidXPl4F4a/E70yww2IazvIE2ubkvy0vab4ZQZNYccc8YNAnmmLKD2s
574UtmOe5xcc5tEWQCTZhciO8iyts+Wylz6Y4Irv/aQMPr8zUzol96w/hFuJVvDGLMdc9p2ujZY5
nhvpqMv3Y7aSJ11KHk6q5HwZtiA6Utdp37TyKh3IzHium4c+PPrySo1h5fvqrMjYgcI0pYDvW4+x
6/TvbMxKbZH/qDshdgTe/w1gvDdM3rjeHc9dFpMpPCnibghz+/1r8NrIrIBZaYnW6S1GIt+JBHtN
/Gppil5/frYEFqCxqq/5vEHKkX5o3stf/PypwAPLRNLlOThhMIpBj8g+nZPq27lSvr/765APIF2g
4GdONKPrDeSWXS2UrS6eEXP7JpMeIgP23uoinLopjU+RhVoyVq5N0BWXdpZVrp1dMXmkBERefVB+
3x7Gm1rOHxtgEqivEIvMkZlUECwFtKB2RvJWqs5lSqbi020T+ts8vUVNQjHQ+AFVZU5//wpe0aiZ
Cm44084NbySqKU9a3JKjj78ZcM1Wtuy0Ja+qOdNwAKNgUIdnNi9NDSQaizFPNR7I/hAl7Wl0mwsM
rk9y5f0Qh4Z05Hsx0RxETOrQjKgeyRBpr4cn5kJvhmqhnTO6hMcn3/t5e/qmYzAfEuVxzjgwIeAK
s10QyxH+TOoaZzn9OdJOKxhscql2z8EXJbJAa5INc72I6W6Bz4a84lSVn8Q4rgek5ZYVp76on9PW
kLaF7MKr1MuT5pIezvxtFLSkbNNPvSJsuzR3ndvDXbgVgBIRvTOp4D/mRXuyurWgc57PQDScoTuF
+jvbE/xnfK8szCp+LW+634WyfvZALSVsSeMvNjy6QFN1iraEoCeuJzDDWTbJJrEj4ApQY+lUKjiI
ZXvNO5tJTSVSdIGYrj+NEKiZX1saJPz+zmiUc0UKzR9sgTzu7eVYQiDA6aGEjTyAAYNothugW5Vi
XZTyeaRk5jX7JD2nZWdD8hnzYqcl1RehTr6KrrqvrHTvk89T+1+3f8ObLTGVNEFCQ2aWLUWb+wKR
WGiEsdZwRrLSifzkflSqlXLiognaScB+hZkKlvB6InNiMXIJynDuqvy3WLonIzH3t0fx5hqcRvHK
xKycDdIo9OJSHs5R/V1KURFJH/s0tn1td9vO2lBmrzbxh2lmLnagcxI6BzjeK5fskgXc56nLm0SV
ai614QN8gHgdYGFKBXpwXmFartFr315DAI/gGaJPCIiCd3Z+rw6FWhSJ3J3LyvBSsGbQI4q+NIn4
raqyU98vDnGYxXdDLwfPmR6YO6VL/7k9mQtlbbgoE7Eb0gtl9dmPSAQvDWGRAnUgB2LooW3KOL5q
aCtS5bTRGlFi0RxWJlI7kudzlwUap2w0utKdNfRAkR7uG1onkcOvmi/qmi7Qm3dlml/AYwgCmWzM
+cE2SqTKpazvzn0vfpY1b1fqemlrFKpwM4bQ1rp0E+jxD2lca6e0aBkyBpgsvNc3sOBOVfLSlaTu
3MA56RqDJnuSo6dHF/WR9lJ1qeMKxfb2Qr5xDBgtJIoJUERLmjd0Ar/VdMpKZndWkWrZpEPyoKMa
7GcIhpm1bg9cZrRzld+pvjxd0BAvUSkGrDOpbc6eArWqGpjnFvp2vAGJvvdlzw4FmbhW2vC/2Tv7
Lf2xNwFzJiIm7s/c14qtnkjaUNivEFUTsoJrmLo3/iIDAuVPsW2CN1JRv74oKVhpadNmnH2CatOC
iF6TOK7f7QVMZqizTVwzKMdzt5QjANxCrvrzqBqbftQeEX0+3t4RC7cYJri/AI0TIswhWv4gUOMo
2/4c5VlzGUwyycQj3tNtK0v7DhFUapuoYYPGmd36ieWWmiZk/ZktSQn0oJVTPe2UN43TaIe+fblt
buGRUV+bm13+dTO0Q+AW/VnygXD0v0z502DpuzH8cdvO0hFGsgzgKT62BFj3ehs0Ym75npb2Z1Jb
HzU35xIeXsJc/WxUEv2HAsdqjYcETLVz2+7iq8B5gosJeHQiZF4bzuI2junQOZwDOr1JrkAmqNhq
WkWm7mdhPWf4pp7yj7rGE1ra9mDdcbWQAXuLgxQES6urQAKSOD5LRC1a+TtfU2BYcrWQ6f4jCM6e
x1W4HptO7/Eq78b+7ImPGjewXAWOED82ru4ERmVLIz3JD4r4wZd/C93x/VwormJuZf5UeXmQg7o2
r3ZZSRtwUT4XKYqJJH29wD/cXr6FM3dlYprmV6GgWRdT3nqUz2ZS2X2yF+TLbQMLD+iVgZkfV6pK
3Gg+Y5BCSkfKzm+OHbpFYfjSyCuuweJYIDPyek6kaWm2WihayUpIZfBs6D909/saLnHl838Yja+m
CobqaA5pzOftXA7tMV5LvyxsaUPEx0BNmMASpPT1WgStShkrkMhQlUCHi6GRngtQQqeok7QVgoU0
fesqhqVdEBJ6+PDw6dHsmdkasiodpUwcgfRbthS8qMr9KAQ7P/us+j/NcaqZFQcTYJu6kkJZuH6v
DMvXgwy1SPF6rRnPZeg9ASve+soXtzvXckWzp0MTr4QRS9cT9qAvsDFAhM+ZeLmAWEsRV+M5l71/
9Ej8J0ecnkoWpQffs4Mw3YuB8WN0i3ulBe9ye/MvbJmpYwEZI5hE9M6Y7cjGyjUzacBgyrBlkCN6
+Z8+P5fvadMoGHyZz5M1ICW9rc3ff2EAl594E0Quweb1YnlVUIVm1wznxKOHYy/icXvmmrDD9JH5
VoQw8f+NKLPEbN2KoWh1BUBVFwMAmT+mkfZM1v5n71PuEMUXwRpDOzX7/e3RLZ03WiKSx9NZI8Bq
16MrS4oHkhsCpa++6vjY9Z5i6m0TC6+/8drEtEFe3Rlqpet9WyXjOTA26vdSQvf4UGkre3xxl+mQ
uVGjIySfC8FUUiIr1YgRZdxoA01+V+ZpeRD/fn92ZN1BEHMNHZFzh+CBtfekXYfC8lrWbnk1/rUy
W42qNocmbbGiFFtRsYOvyto4Fi38cWCnVhhvMquZPtRR7f+J94Gvx6b/LZarB6nUtrcXfcXOXKfG
9P1KHYthOGvEcT1iWh51bFvzqxVKw7IdYjag1gbh4syTddMKfF8DHF/LPqQAp6szAJXbQ1ncWua/
Jmbeq+WVBjJ/mPBAOlVRZmtrrZIWNxduI4R62aKFyOwhEgA+ZFWok4TBfUw7GcyOvqHrbSeXfzEW
LmJSqTIdxbjQrs9iBCd6GASV4gnpU6B3K59fWo3Xn5+tRkzQaiXAWsHbGxv5VwsgV/2L2wR/l8sK
6iXP2fQTXt0myEIqwRBm4tkvNkHueEcgKPpaXL605FNpgEQmDWPhv14bMVphDLOKOpk5glES69wO
Te359rZaWnQybzAvSceSbpjNlRm7buBJnng2jW5rheUhdDM7sKStGe5uW1oaDS8/Xjx5K4vw6Ho0
oGdJQAgDJa3SbPcSPWQ2HvnGFdmQJSsq+mkqCSm28txzE2kNqwsB3lRX7YQtAKTbg1iarql5rwaj
mtrrXB9FTwBHuKM2ngcF4KhXOLFhbJvsoNcrbuHSHv4j9YKYE+/iPMiXq1RT6WLRnynp2230PQXh
kyYrIceKkfn1CP64Upp8MpKhX1p8aVWSImvpikUjhE0TG4t2kvMdhq+etrgqPStSOonwG1t2UT/d
XpfFZcfBI/FK6vUN7UomXxfC1OvPJiDhUzXm8t71mt+3jUxnYe4esRr/NTLbwW5huE2pE+gmEanH
4iUFdJArL6yMlf2NKeqnCMpRP3sTgHRqm1ijAew/7Ae6EInlnSVIlzYbP9By8LkEA317aIvzZ8EY
IxihPdX8qsnjUi2jQoUZpeW2KREYKiuX8uLJ+dfCXCUqIgtYQcYfzpaxD4XNGH+YgIFrDpi0uNvI
7U0iivjac7Vcl7a7ea0ycak/oHNqfuj0wY7j6otXxvWd2xQgaSiYkDlOzK9CgzZNAgTCTvre3DdW
A72m3YRG0uxvz+9SrKVRtJsU8wAJzR3clm5WkdBQFsiT8p9ECj5oeeM7glEHTk05zLYQot8XafL+
ONx4bXa2Ywcv70DZ+MO51DoHWOJ2lbX3R/tyfii0iWbJvqGk9yfqe/USGlbQWD48G0bmdmQ8Aaql
g5nscLb1O3GQqjvE260HkO9QLQLwMX0qJNswiSDH02Ft78lZ4QiNGq5EZEsbYWLJUlWf4vh5IUYb
EZxDHJwT1N35X5tiI/rb22u6aAFlB0RK0Lgl03f9oAU+lLYAVZmzBAg1MkuAvs9ZtYZmWTo3NPLT
YBhD5oPrfG2lMEGStxZ3dNxLm3SsTyR7qxq+xTtF4qf0OLmOfw3N9opnpmndhhhyB4AbYrYBG/XY
Jz2CMpb65fbULR0HJAZwlcl4AKSbBZpd4I3c15QUU0H4IHd0I7GEvRoAdJGoG8Vd+EUUg2+3bS5N
5LROk1zlJMc886a8ovVds4QSGbuPmXoxY9FGJZi+xrfNLJGPcVv+a2f+qIrWEMrlgNcW0UQwg4hU
gUiz6G0qRp+N+E7JyLBw4MNTG4vHvF5TE1ya2tfmZ158MhSuC4huPINarQanHL9k1UnSNolsi8aK
/7D0avAeMpm87XBbZ3sziPoi0BuZQLFEeyRXa5vIMViZ0MUBUYlDRRqgzxtVXDMMjMzyWDdir3av
CMJ4rxSe67hKTfooio1tqHbRU5X4a6ohi5ZxXHD1kEYz506+EsOyUzWmsqwOJZpnJXWDUf4USCqd
L8+SseK6LrgXePoG9U3KYVNYcX3Sy0koqnHBfGnCheA+GXZ5ece86u8W3zCnxqB4YvCRJ2Gd2elT
a72v0EsQz7AenLH8CQ2i9j/fPgYLWwOaNdsCKQEwA/OOOJUoDdEAEvmcjZ/ccad1x7/4Pvz3ydUn
kpyrquaZl0htX0jnCmn+wS5M+3/7/nSbvHrWxHL00kaJpbNshU4k9TYa5n9hga7BXIMoOvJCzSyQ
/0jiQRHPoh/ZNHN+b7uH6UI30YdDGQN5zqlocm0gN6suSZBMPZsfhlCxBZhPt0cwfWD29LNVp0/z
9k+tJa8N1GIbV67aymc1joxNYyVHN9Rg6zZ3Sq8dSq2OnLKzRriQa5qmC3c5ukegyqYKGyXr2dDo
CiqmwgSPHKEidI7+WbC2bfrx9vCWjYAro8spFad5UkeJXCk0el88x2JD34NhODau6Dq+NT7rSrLi
IC4ak0kcUkmjM8F8N6idheYiyLJzU+kfUZ58mpiEtpCEj4O5prSwcK9RBP/X1vT3r/a2UMFslfuI
mL/9FsffpPJCIwtwIihWJGid3Z7FBS+J1l8krFElmiR6Z2+EYqSmURogTdsCyI0sIyVKQOu/sxnM
n81OaQ40K4JxU0vn6zHJcEMMd6S4kCq1Y1kQy9+f2iWpQENN4CDTfTbb7KWnwoXPdfLHcAW0u7Bf
6xaxdGO+NjC7cRR9BFZQK+NZLXZ6d6p/vX8dCOy4aZgiA72w6wnqy86oB5eSVvgyiCdTObtrvRgW
B4AqoMQepgQ9T35bRufTZ4h6kpn8pLe9Fq/1r3n7QCLmQodZ2gsBrnhz50uyG4dIChmPWgBVwDt5
1tcAKrfi95v+3dp2gIwwRrczFb2dN7dzlsKVlIJBf8ykU3AXuO/eTdefnx3BoENlY0z5fHpvQuVe
85kWyuVgpLj1J6Alxbb5dWLlgw7ru9Yeoff4JfoR42PjeTCrj5J2zGVxo9c/pYk7LdxJEEul/tN7
d9u1/dn4LIR7oc912qNgPRdwm8vg1CTSu68WjIC4mep64JfmQIvW6tJijBikFHwsGuiZiR0Zl9sD
+QP1un7kJlQl3CzwWHgacyhYNgK2CHGBH8nNF7uyTfQOXJ+iPflNEH5hlqG/ZslHa6jqz00uKzii
eeDbQiy5zhjnEPFrq7rrZaN8AFhL9XF0w+BLIzTmvlb75k4NfO9cp01yHEMv2WteGe1zZWp5PYA4
gCgu1wdckWrYaOnQn3p8x4NHosGuwEMcadwYf2+LwLtQeeqp5ZvSl2jshS/eoKGYOPj5ufWRzGzK
MbZdPYas4I2RndKDlx4maDx3USOlex6eFnrbmD+EcB2BMqvKcx9aT3VW/w46QbYFX4xhzI1BPe7I
g/nHchi8l2wwx7tyMJsj3QkDsE5tof/uwZL9iuVB2NxeibcPyZRjoD33lOFT37z5RgrbSkw0Vrt4
jGGNQuZ+tyAkh/6ViXnoplRumfo5JqxdE0GX2t0ewdL9RT5iaj5E+9s3DkWWMZN94+mPotjtAuEw
Fr/ypLZV9+TBQrxt6+1lPA3lX1uzA9gXtRp7JbaG1tx7yDbp8kpctmABhATSa+TZcALn5SIp81Kl
4OV/lNpdvtXWhLTeOkSTzvmUvPkjbDtXhTS8nHShJ9HGoH9qCIEKbUL5HNS1LM7SMNBfxYOlvc+k
rHj9LlZh4BWC1JqPgfitvUvNr7fXYWkYjAP2MZ7y29Z7aOgKue9Z+qOE3uulN0fkO7RC+DTGSveg
tWK8ojUly/ze6/uK/iM8jkA5QdeDt7gej9s0XjvGZQpKqiguXT4cJROG9LYMohH1IlNEvSl9McU8
2nZjVD0YNRpKYZr6tlsjUyYGpAsqs7KeMq4oc2vqcbEbSjVl8k3DUZDp/05nGfkySR84mZA1n25P
2OyQ8N5KtKyaRNGRhwQNM/OzdEDFo5X6xaUIf6XeNgRQJkqFw13ng6i8bWta21dz9R9b1GynZu8L
RRYPQJ5YhG5+kSvZQcSkEL4o4BtiRTmG1r0UrqzNbKv9MQd+eQIVEZPRb/R6aXJLRQJJhc4VlsYm
lIKHsH5nyfD/mUAbHUlpMjPzkCwZY12Htp5fugJyf6CGwq5OwzUsxeJASHtO4po8ffPICN2oLJBb
N7uUx9C7Z6puL8va52dHcqh8L0cghc9r3++tNdj67ET+Z4pQ6JMnaOakQ3i9Cn4gCY3YVPkFUVht
Q3IJ7mydlnbmCvcxrdxvj2VpO9O4RgekT0+WN2GDmoeQizsfa4hqQCCNSs+uxYubkHqs19ryLBvD
UZkS3zqB//XQVCSzK5To80taHOP4WSPP6KGLIxSlXZlr3bfmeK4/E8nF+V9r0zK+DiPN3jMFHWtd
ETi+O9qesKnNF7O4IMFVJC+eWCH8+f32fC4dWTpx/SFgsXjzJJnkdxWcbCu7qOm5Cdtj2dB0SBWc
uj8E/T7R16AKM6/jP4Mkv8Q2p8rxpgY/uLIxSoObXqrR2wrDfe+eezle2SQrRuYJudorEUjqMeJX
4p3qhcdOkD4ULkIItydv3urhz2gANsLK5IWwqAxdL1keeYknIWhwcSUfrnRCE8t8QMAsC/RBsHt3
6B6kKDO3RSO+hG2UOKqrX0Q/jOku0AIahZ99LFDU3ySp+YS/HG2UxkOhKRnru9Zrno0YjaXbv3me
T3/zm6fz/GqbSVDeNSnR0kuu5qj9CF+s2r9zC+kLbQ53pdI6Kd3fLLU/mIl2D3rBaUb5ePs3LF1I
r6dtdnEPlhshqs+0ieOLIJwURMT+NwOzG09r/V70pzE2n1H9KaKVzy/tL2TaSVtMvE8yzNdTCNI/
qXMUJS5ZkaIw8yFPPjbY+YsxvDIyuw7K0IzrQMQImmeDDuPuLw7J60HM9m6AKlcVT4OYFMjGzYCy
2lqTx6X787WJ2VZDNdA0w05ML0n3LWyOqlRsm+Je9bOdLKxdLPMQ/T/7+tV8zTYV3XyQEC8VxjN8
q4Q7V8shkn9OySsl9XNmPSJXuavU361o7ILsa+jtbi/X0jP4eqyzLdfLGT1fXMx3mm0osMVOcbQZ
uxUYy6KVKYECsBnd1TlNu4szt4g7M72MsRPKjpTvo8bWjO3tsSzub8B3vOnkt97QVXRX8AisOD5V
spWlnVXssjUN18Ur4JWJ2XSNY4aelqlzRRvPUftiGSu+4dJEmRNAlU4/1NLmAAzkUarCl6rsogWP
ar8HpdDvy3BFFH1pfyMboZCJnXyRNxk6P/bIdjOI3HxsxztXBv2ffY69Tz2SIreXZOmdJt9LKtuc
AsS5i6g2spKqEe+0gSycl3mbXvzkdadq+JHVh0Rbqe3++eVzT56YgSeNdrfoVswOUzES3Xj0cL/E
bt3aepejAhmmWnngt+V23KOP5mtN5IwEOkgtmdWGeKDbJx2qHa4gxAcLSQr02XhSzC7xT7rSxLtI
M2MHbE7sCH6OMFYjFvmnKte6J0nHG0D91Hio6B38UayKT1pYRFu1qv/Rhrj5RDMg41Oq6+Emlc3+
2EuBgRpklRZ2kZnoPCEv+qMMwtpJxcLdD7oL5aNGJq3Mx/QTxM5qLXf6dv8SWcBpRHObc0j64foJ
UJAp9IaSelzaf3aTF3BsK9f/2zN4bWB2/VPopttvgAFz2KOMsUFNTqzXGi0tG+EhA0NI6UeXr0eB
alMy6vTjOw9quinG2hmFj2q18tC8PYq4lWBGpnZOcAXnXjTtaPRaFpriwqo4iv5hSJ8r69lVs5Uj
8nZJCEE0Da0kSpgAlqbBvnJsRLn2W4FNcMlMJ9GdoV35/tvJuv7+NM5X3x9zo/b7lO9PSUdzZ/Vb
K313pIYJ1Oi5uOhYS5b02kSvhWkkWG5w8WtjU8Ff8bOVe3FpEGQDphQvZ/sNjCfRc9FXizS4FOZd
EO7TdBMlK7n4NROzq731hAgZnCS4tI0jZ+itbaFU374Nl5b69ShmSZnBSMVa8RmFXu3qBPGhlS27
8n1zVv3K6IWmZDoNyNT4t5ck6IGueMArczR/x3tj0EvUNYPLEHzR899tWTriWkJxzcbscJtFrslG
jI2mcMQBfaiTuuZDSgtnm7eVI/cfYYj5mRvQscyFQvAvRoZStZQ7fXSgOUiYUtt9ThTZqZUj2tON
/6vRfwrWrzQ4+M0uKqvd7Q2xPNZ/f8fsbFpKW7nIDfqXUd408o4mvXr7FyYg3xHnwXV+C08T3BZ1
5zoMLqgrK/q+dZ/KNcbA0ihem5gdf6NsWyOK/IC4whGRUasPwhpKYmnBXpuYfsKrS8z11aoUkJe7
BMZXKdkK6cEoHF3b316OpfPz2spsOXgNJE9IPObKhSx7KNY6DyxOFFk/MrL0a3jz+gbaOIReRD+z
TDwiUZmjRSdt/2IIr0zM1kIJzbqtYpmdXaMF55jp4S++TysdFb8RvKM6cyAqQYqKOtB9kju2IKIG
vPJaLS70q+/Pfr+l5E3W+ny/sR4o5IXpg4mUTvA3h+KVldl2onmBFpSu5l+0eCeHdxE3vrlWMWRH
XruieLuvTMz2UjcgCFQmBgvxlT5TpukA9Uu7FSPTg3HLyMzf7cwYKGjKbHV+uitqEQ0dhCi17426
bYwLyltx9vF/W//ZK6n1vuRTm/cv/bBD7zhcu5oXj+CraZs9ka0CiUrvp+8rDugE/Z1dxgi3r5Zl
XtsTgtQyA4PvI/FX/YrX1ElWfr42yyordWiUZciCjLJdfNX/+Z8mX5s9jXJUKyZ3rX+p65NW7Fal
AxYPH/o+0HOmLtpzsHTdVaYx0E3uQo1IK9DRegiQgFW+/MUoXlmZbaG+841OLrkFI9PRElSBN7e/
v3jLvvr+bAtV6E5lniH65GqP7TlMjn23csmuzNPcz2oy2VWrjhF0QGgof9H/o/uVu1/fPQ6kFEjh
k3Oc3OvZXirqCBhs73kXCgRF7+T5vq9XuN8L21WmPkA+kFwAYeFsKYANBGruNwJMX9e2jJ+F2K/c
tAtTRQtpjh2fB904DzhF1RUjggfS5Z2yGaI7K3wyukOCkObtyZp+6ewmvLIzjfSVgyApgtmmieqe
Y+H/OPvSHrltpttfJEDUrq9Sb7O2xuOJPf4i2ONEuyiJ2qhf/x7OfW7SzRaaaCdAAmRRNckiWaw6
dc4PdNKB8P/F8OnGgfbE3P4wqGLixMF6zZx0gRheMoNmHuZ083uVR3G659V7YT1Ci1FxIV56s8Cb
GcjVI68BRS7JC2IQPC28iPXIdg4ggHfrZxBuX5+7Sy8QJpA2Q05gJenkJHg1gEyGRLURuom17VNV
hKiwIFc2Fq/MWfVpIXsXcgGqtNzaJKGqjgI7BHmQYZSWg/RQqqjrmUQ8cYDZsL80FT9odFTEh5er
jqZYS+ALkWEEdlJaiyYHChxIIxJRsIxAWGavdc1vErfbCRCulg2KvbM6KjTD++gsAdGUXKZZmplX
nGFUlTbe21kceLUOLv+P66t/uXOQsdFRwQMQHHJl8lsIPOAAO6aIFbp0fsjb6QtzuxIZsuVjiu2H
ellevfT2NCdsomVGrBUeJnLHQJqOfpdPJUDPFWifl6L6yXH6QBvn0JmFqty15nzAbf2bLZJC1sI0
OzunKYl8dtcvR0RI1ydw9ftABwNKCyrICxy97YyACCLxFRXWa5Z9lChMXDew5gcAJxjYm+hYuaBF
AA1EC9SIjS7jDET4Xpw6e2hegpZrNB2Fy62OReSGwVsg6IXFDjg5RttpasioYa4sh236GOzy5p/M
1okF6cqBTrGRLK0Hd9Ob1zSnrzZRIkTlbjRcNvAvyOEA+uCgZUqudJn6NBVa72LGHGgSWzlugFR/
BCf0m5aagUsWK0w69jddAOdP0wzyZfQQQ0Kd5VrgtM32+vpd3oHoDxFwFgONK+g6ko4NIxtGfZgB
kLfNsP1LQ7MCidrlD1bOFkyDaOqwQLUjebnOuTsOsU2i3EyrgzdDxattXBWMe80/bMCHRV81Migy
vrrwIQKso6sjyqCJlHzFlfsH7nFqQJorr4nHEccVidz8MZsfbsTDfTrG6eeNc//uLDspOr6QaIkD
yA/Qb9dXWjU90iIAbGOP4PAhkeYexuaO6orvr3oSeFkgxwbZR1MOBoZmrotqsAhkwMK+3TP/6JNH
iHj8wShOrEiTFLcV2vVqEwdmm2/IkG3+uf79lVo+2tnRUIXAD2CKyyqXZueIOTI9yqpvNhTJnQIS
DVFqPBsZfewg0Wn38WYsZ0irHMdJkeddWyOwlIFaEbKxgMdJsQLtF2jdop8y8jywNyb15nB9dOKI
PA8NMTgcOmgJcwFIlnOkkPOjTUnQqFbMNM4CW/e60NaK4a8ZAcpuNPT6zoYWjiIgXfMMHNfoDfUN
dMTIeL86JwMbIMgVTTU6iAZaLk82Q/WL9vZwj2KfSpN9zZ7oH0P9EFSRF53pGS9Ss0uYjrPM2Ve9
d2BQWnJ2eayYzbXVOrUj+SLnwPpS3opxxd+XojtAqeKv2xdMwPyxWJCsuQiAWmjgLT4BI0XM6d5O
8ydwO0CzcZyfSsN+gHbS7TkuTNmJQTG3J5dsmZI89XQYrNl3e7ynTrtp+NfRmv7gLEVrLXCY4PVA
C5h8Ghla3E6uroPsqgkHP9QXurk+dWurg14YRFeo7IPrUvz7k5GYC29Q8OPIM2WQy2igg3J79QqB
DQBeeJtCCwnkxucWoKuYJfYi/Hpq0OsZNQ6BQN2v68NYCbBOjci3Gi/7zs1TGKETWvwQI0OF0wVA
wTB2f2JIdCehvQsvOunsyaGWWVSi/Or3B6b9jvuHbvp63cTKkuBmRq4faDVQ6+hSfFUUVZa5WmFG
lfU98f8uVRillY2PRxYI/fDYQjuEfAVRAuV5TUOzb06fOvZ9bPdFakMz98v1YawsCcIlAH8FMyyu
O8l3x7YllKPJN8qg4wFZm+/g+P8DC+haBN2tZ1xSNEMdxebIFaFreW62WTU99XO8bTtVj+LaQMCo
g0sOyRygB6WaXEM6y+Me7rpFe9IXaA0uedg1ivLoyqKjCRLALpQoAC2W3790rhezX3CnxfRZ58/l
37dPlQm6HtQsoNeDTtXzTehoPrQzPXQKl9DzgqRDVDX+2xLrirN+dapwfaHHGkQSMHZuhkMv1ZuH
Ca41Gnuujbui6b9naaGoVq+FH2gSB27ZANwb8hpSjAnioaJz6gTnr+/HQu2Ph2aZ3QG1sSugqBj0
eXqoE4iqNMtj3dEPdLWzYAA74vVZXQkU8DPggZhRvBzlK3t2Uogz+zmYCMZ5N5WQZ7Wrv4bc+WbG
KdL3/Pt1czLDpIh9gfXB3kXtBqhtuRlsnC09LscejeXoQNotDcl/D50/QqfZ1zdpO49b7gOfNTta
+b0bXGdDY2sCIBoqreH1n7J2hiCLIuifPKBQ5Mxm0nmdDiHHJUrSOUALUcBjP0wq9CKp+vdW0MkY
tGma4JWBoQsibW5XacugIRsZDh2e0qT4VmhzAim4Ykj3pUPpc6mZzr3eWSzsY8fbDJr7B09ebHw8
qQHrQteSfJY5cQmJ0AE9lzNLt6bXvPSmezPADsM8MSFdxPWE1g1momsUKYHAmZ8sX9t0CcTREhVg
ce2oEc8P8BGhwxP9BeebNF18yMCScomgYZjMQXkjQ+enlyI4wmphYwBrLW3OYlqQqFrA1TeFY/Ls
6oo4WVx/UnSODYCoHw0YaIuSn8l+jjfyaIAPhpQNUGE/slLftuS1ShK0830h48vtno7TTMwTepiA
qjufLchgpX4ddzx6MNxvO9CMfLv9++g8tHGAoCZ70SYztBbqf0XPI3QH9hsnfV6M50zVsLay5PAu
0WaPE0Qk7c4HgUfc7LYjtyOQe8Rf8+7t+hjWPy8a7HHVIw6T5whK4I6G/k2oMfyo7bsMKfvrBlbW
HL//PwPi359EqeiG0LqyhgEcBfvO6DCKceN7Xw173M4gbxuNZHPd4uqQ0HkLnQJPlNOMc4tp4U1c
z0obOdVtluwrxXW/clEig2ZD6Ebserwzzz/fT2NXs653oacD7eNwfKnzPxjAqQVpyoSOu8Ns5kb1
8rtAsSYzVThx1Riky37IEpDbsc6NhnhLyFbvNkyxN9YtAH0K+mn86YpFOll2MzZtiqy6G6XsHqlZ
WjwaKlK7lYsMC/GfCfETTkxodatzhswb4JR+UGniNLSKH/Xb7d50akX8ihMrdukZS7dgIJl+cMu9
oUJDCHeRzkSIvIHNnKAhDegU6fu+Q2ugTks3stOfDr0HrW+T/bTeu+V2fBqqGagmIFEhyg1yWpbU
IAfxaupGS/nOtL/9RgFsXl2Ok+9LK960A3Fw3rpR7I3hpG8ZwJSx9bvhitt2fcL+G4e07D2DnMo4
YhwT2Y/WIU4h8bqLf/nD9vrCr49HdGqAe8i6gM1Dl0HjSPg4kWb/KrWQecfCCvM/8S5cUP/fiHRW
tfFg1JYXO5Hee9/SyjiA3vDn9XGI+bh0sP9MSI+5nBt6Zk6aAxYd970di11Sjxx9RvPhup21Yxe3
IXhrISWBkqZkZ6YJlGDQ6RxpNODtJlHRI66MA9yEyHmhAQwRpfxAaReod858BOmTv7eru+G3q2p3
XhkBymGCNhqFMfOiK9Gw2NhPoC6LBogff2SZwqHWBgB+V/QgAtoMRIF0cTit7kPN0sZN2AAYn7dh
2oFl/eutq+DDAm4+nCWCdk8KFxxw2OiQLTUiNofcDPzx7vr3Lwch2OKEjJzgqbvARSxQr4aUEdLT
zM1DQAu21Cj2SercvMlhBtIFguoTka5co/SA06cd0YyIz8BfaDvHfanIY1/sDf3t+oAut/m5JenY
SntHL2gHS9r86rf3FYDaBGBKaJJet3MZB53bERN7co80Tq5VtPSh/ADyCss8Dm0ZNH00m/Wm6x77
21Ey6C9BvRxhtglvlneL53dWAkYoI3LdBF4Aed/kCXJ5gbF8uT6uy01zZkhOsVDelJ4uDMVQdJ2H
Hx2AcNctXB74gMeAAQY9RQKRI7v0lDo1CD1bG+yW7WaxIBVu5NOvpi922Vj8Mpbp+3V7KyMSrbvQ
3cEr5VJ4SgOx3TiQeY7cyf1dOjhq3PzmMog4Y8CyjxIpEvhyKpKY1AIBlDVHuf0l3VmpYk1WNilB
YOSIhw+CVFPytR6inEaa4PPut2J47NKnslCsyeocnViQohbbHaq5isH1GxdFMPSvXBXcrRmAbqw4
5/E3nGfn20VPPTczjRrUoVDjbnoIfyc3aubgsYukwIkJKQiuEs+Z0YwJvQhEjv2ymZAfLCdFtmUl
8QMrEPF1kB8E55O81AnlpjEO8KaR3UHMujaDut07yT7RQmxHm29B8O6oihwrs4f6GmQRAfvCo9GQ
rppk7Kqi63ukuo0p9NiA1uHb7wFY+BQbAlcxJOjO1ye2OCODCfL1OvnlpTVwXpux2F/fiCv5I4gM
IXkLESyR//SMcyNlacblMKJW0zRP3Oa7Ai1aeu0EenmXDE8JvS/H6q6hNweysIp6B9L36Hm5wDMh
0eulUC5fIlZAtHIZP6bW2uq19QM0SDenwWEKPWGIyFEhQjb8fIBGZldEHyiSrv6hHv+eyLN2Iwmk
8PIzE9JOzYsGvTVDi3xrr22KiT8xVih8Yc3bwCqN348bGw9uyRdarSJtoWXIbeZjAgqj/tnQVVyT
K9cnAkuwmqFug/hGLkWl9WQuQjs30iZ/V/nlsWq90KlAntfGm5hAsTdjreIYXR0XigdIi6Bd5WLr
FlqOZ36N1TH7JLCRofx93b9Xjmk4ExJHYAgTtWPpjKOON2ZOE/OIZk96W0AyN4dO+u1XjYnEDpja
0IMCvKlkBPT1XsESpPTKRdvk3RJWqofSyjSdWZDOUc4WLR8JLGBFvPdB1cUq/vfz94vgafLRt4GU
DiSaJAdu0F5jdLbWR6nd3tMqs4KcUJBc8+c2N569pHWCgljQS1AletbGhe5D5ELRqQTSROkQbee0
o+lQDwihppClcTjdjk3C0PCgAHgWcQAOgfPtb8YOtwaeDpHWT4HNHrm2n6fA9LfX/WztDhL8o4Jx
GXVinDXndqiuARShwY4JCp+B7nTmPOnaoevvHW85kD7dFHW9T7wFDYqKruCV8NoUKQdctJjHi4wy
6lWLlpjFAA2FN20pwnK45wOQbeXt4CjM5Ykh6a7gZi8S5uUQLY4Jtlga5CXILq9P5JpHgK4GfyAi
vYTOoDyUuXlTTlFVftMKQNkUe3VtshBymuA/Qw860g7n61Qaw5w0BUp8beXtepylZHDuzMQDU7/i
aBOeJW8q6ARCNRZMaGizlvYsiE1tENPWIwQhvizJtC2an4mG4kWc7LLm/fqsrR1zeIQA34rXr8AR
nI/KsirHqnt4n5G6B2eGHmeV09+arivChZUrAqWL/+xIHrCwkUzgsB+i7B8nYU/dh/mjn+hT+/EH
XoBEnYtrmwB34Ugnak/zqjSbuY+KcQPmOBV91Np0oZ0XBDG47UxT7m+Yiqwaa8aGaOBlNKMfLm67
L66ngrav+TJQHXAzHWcP8jbnq+IAqGBMlYP9UqSbvxOiahNfO7aR1IRCOpwZBVZ51WlWkimLh0iv
I5r/Y43fEMCT4bFBP1b+w613151sbevAlT9VzUFmL2c3Pc3s6rLEORMziKOl713zUS0oHKvSBSuU
IZ+Mfv8aEvN68o73J9S2DSYMVc8myzdWPT8uS3wwneatNYdAT/qjVdBdBa6a0Cp/54mzwSIrfHCl
jI6f4SCvjoeqaJOXrg6mN97S67icaqN9svv+acpqVHH1sLMdNP33m76qQOBfPLKx9gPARg+ZZ379
gznHWYViCEKYi4d5MxG/owM2nDFYQVUevPHFdb/TWEV19nlCyKeV5wtcAqBbSJVKvjQ6pT1rMU4Q
e4LablI/UD5/baYRHZCQete5s6lya5PV37w++TUPkLOyK6g2L3XY6d4HJNU3Bp2fBw8lTSKYPcuj
W5Et01VsAmtbF7gftAtYkFLGC+LcN4Y6Qck9w4SUzoG2jwW6wL3idmCZoEkUiQNbBA4yShxZXN8G
aJNHlv5Ukz35eX1RV84FpI1QtgGoDDS/crxIoQA9WI0xQ8CWBc03m98OMsaDEccbLlFANB1XTOLJ
Blqm1IjtGr+fFlnYIh+mJF1fOXosaJ4i4PlMschNFZVeJI3eTnOklWbognSNty89/zDtr6n+K+YP
Xvv6B3N2YlAcTidDShrqF16MN36rPWrMCLzq+58YQFIXJxzWXT7dUOOE4FKiz5Dp3nb+Zv4Dx8Ur
FKhmRLpAMLnSAMrWtubFd8aomePg2TPe2lhRNV0JOGABngu+I7yrdWlrJEbvUbfVR8hU5N+1xd/1
S58FPoCRBWVpMNoqKd+VC+HUoKyJY1lZ0WcdGSMXIiPlvANBb9hkr3p/+xP+zI50Ns20cFkHnueo
8PwnnXv3XTp8Tf1ud90DVMORgpuOTEZdT8sYJRMSbsaz032tx/dZxeK0tvttCF/gXhHSgHLm0HBA
gDQwRKDQqV7sx5gproyVExI9NKAVRZ0FtRwZzEaXKW/adIDcOB8DZgDCAugHe78+V2uDEFIhoD5C
HKXLtLWOxf+3HWuw97HiC6WK6sSaAaT0kI9GfIPmIOny9dOm08upm6IhRXjJUkUgq/q8FGB2njnk
dGFT1M6bxQ0LVYS5thdPf760F/UMOLtlwvc9C9qlQVzvCblvmu2kKjkrDPkSXGnqqENyNOtGJtt0
JfS+XnweljYyoIpX5roh9N74eNxelghqr7c1L6VT5NgjeAizMIHiWOF+0cG4PQ8K91rzYehD4OUE
oiv/4u00UQ3/PJux+st7U7x6+mNjKQ4VsQJSwIP3xb8m5IlD1wKbfW+cooVle1CdzT0aA8OOPpTN
o+NkwaRyibXj5dSgdIp1tUVYscCgM/6syocpe6Tte0kUl8D6zAkdD9QQ0Y0llvHkntS4awErq0+R
BkZUjvYlK9UChpaT2/c/Xmf/mpH2D2rccQksMNyObhYbIVI23F23sLo+6PNAPgq94Rckr2CXJ3OX
4ABoO316AByhfUKatwxjo6sf3NklyLLp48Fl3D+kBbcP182vzSOCf6Qmgc6+pBC1eYH8/oy2ZBq/
Ev3enDejqq9SZUI4zMlSMYoOXAB09YjQd14kG+K/+miVuD6OtYPuE80IQKNxiTN35rZ2KmagiOC+
s82gK0LZtfoBkL1odRWzdMl86MUTj5tlQG81EHp2G0AeoB4eefnB7Tygzk/LqwM3ux1c5aP9EcUe
dLMQUJdJXk7NFMIPxqJHPRjmQtxG5fPsWONxaTQVH7/MNC6y+6LVElzDoBEAJYxYxtNl0gA51meU
YbyR7xgDgfoL0v07pJZDu9v0ZAnBRRyYEws6JJc1yBHo9w5Y76dtXcWBRX4102Nff+gDuoeKu7ZV
sfmTtZ2CJhhRHkA0fpF69Bqf152JVqXF2se9G9KYHM3BCfFsBmnso5Xt0euKyBQMgD9t665oX7B5
Q2tGWGC+jOMdApJNU6pS1obIbsgHLKRpkZ0wgWbARS7Nm1vHBdTndPGKt6pHP/OCXj/o2vRS0V9a
nb84w7a1aVC5j3P7lNFfS1oB2jsGzdLtY9O/H4Ym0LoEEr3HachfPEbChE2K83J9eTF9AgaB1lU5
dcaKGmKaBMvb5n/5Xhrw5Vnvvyxtu4NySdhAtqSKt511F7MPq36szPumjtI5xWO83hik23alE9ou
NCloHCBL/+LkL9d38MoxIVoeRF5e8F1/9gKf+F/cedMcV+h9GBnjXzg1kkchSbB1aq5CNIhTW1oy
5DvQ9iNCU2DppSXLk1GzO4YlazTWPBYM2mxzPvJ7m48s9JaGffWKofnSab6mOO1XLX9SaCJ5iehC
+PjJIG2jsEmOGks0eWAKc/QN4c+MP9ddsptAdrF0tx6LyJMj+wewE3D67kUBsiZFDs7yqo8y78Hg
D/9cX7KLqx5fF+KE8HtUhLC1zkfDF82a9IKgnkJtP6yHIg2Azx1CqHVmB/CFJoqOjwsXkezJN8nU
amzypz6aQEc5g909qHUgEpCdU0ybcIAzBxGGRKUI2SigBmTOSAHULPppHiLSjk7InMR7QPeDGXha
9maMKd9jvlU4pdXJFDx2aGlBBefirPfLoTIdq4/I/MgsiIXlDwt9Yzc/OMTQTsxIEQ0iin40Zpgx
a3ujW0WQzu/XvWJllVDEw+4SaRk4h+TjzDHLhpCli9wl/WtY2vJL3SwkNP2YfL9uaWXK0JIFxVF0
Rgrsi7SPvcoB1jGrYSl2foJv6qhV/l08lduxHFScjyujsgD8B9oO4QpA6NKo6mwhbtLaLfrxXujw
UpZ3uvv1+nAUJuQ8A/pJ3byiMEG0ewZ5p5Y8T6p+31UbUGuHhAnK67jtz7dshfpmmrVxE7HMnZAr
qcZtQ8ryuYoXV7GJVlYHRwLEOFArRGOx7AeQU+d+T5sOxdzt4t3Zy4GNh7n8dX3SVrYqwALoXhbQ
cASykg9UcYMEnZN3kT9WdhXQnsyHQWuNgCCV8kD7tDw4w5IpgB2XSfPPO0pQyqKSjDypVPOIeTVk
ZoLBleM92jaa+KFxjy7Bfj1aqLf034vsGLd3lafYXNblyYQGZ8RomE/4vJz1WIZy4ppBu8jpi+IO
ip9L6LnejSE74iuhw4U9jIVDPfmipleSfoQKQHUEh7GOdzCE5YNOkfmQPPHTBk4iOAiAHkj7SwuX
QiHRSsmUH129DZcYrzdnDnJb4YTSfP3PCnwdFTD0VckdlXWXUiMH6u6ojQ/ET8MJ0IXrDrg6DjRP
i+ZQ3LSyJ6RJwtGRVxdHs9ID262CRh+Caf7nupW1cQBHjOYXglw0VEDP9+1MuW0VJi2PPAspaFsV
gxCn18mF9zlNp58X5k/ikpz0UzrZ+Hxsvy/ZVusft1P80vb7vN8TFX51bSxIcaN1AAEfMD7Syucz
d7k+w7uMunxyvaCkk2J7XlpAQgWdCSgWInd/Uf1GVdwFgSZlx8bYMG1P6eH6akhhnPAjPJegyIfS
yUreJrP0NPPNnB2JwfKnUffSr2iETO8L28FDBFStd6amu8GcTuVtCYn/WQaMDVC8lbxHinoKK/uW
HfvfYxnc2ENw8XUpONB5wQo979ixzbPQ6e9GZUFlbWVsIPsdvJeAJ5RDRr8o2zaHUNVxDrSJB7mp
EhhZN4DuNkifA6ssb0czIVZNLCw97561+FE3lSsgUo3newX7EC2NgHKhdoZQ53yvkMFIi8RLjGMP
WyCXnuww7kDZEepl5fqHZBmyr5MLbILj11bYaNCGDP1+xJUEIqbMwNlgaz9p7Hdhr8ddiJ39Bo8h
QTkmo46CszPstNz3XorR8DYpTb1d65daUBu83EAnPsdz1nhNpt5+9mJbO+RpnSbBPNHlbfYd7gQE
T6cDg/BWsxkml+10mi8Pk9FObxUQ6sHkZFMa1Exz0YnS6XxTd42rQJ9cLoJoqkHG/P8B0uTHpoG9
4NRVahwhwNSawaBS+lJ9XyphZF0zMUTlWAL+WlnfLFuR7pGCCuyD898vnbb9SHKQEGrkOJXo+J+6
nj0RtJvXAAGMZgvGISN7rone3nxswaEQNeMWQReoJwMd9DY1Bt7zFungOzf/6rWKK/dy2s6/L01b
63VD3Az4/lgdQdcV5KrGHTlNhomDBWxrEAwgLLq4biH1NU/z2CCEzb+U5hjYM4VUxLOO2kypPbUp
lIfad6RrN9fPYynUFOcWYDSoZaNSg24VuahZ57xNxt63jrY58k1vtuazYWV8j4O5fkznAT543eDl
TMIgGqchwItxXhDfoYFIW1okW44Qj3J0A31j2vZ2CyIIE231FkF66fyUKSAMmoBgzTo2qflCOFI1
Wh1eNyGD+T6nTTRnwwJ0t1GlP7cxQnwhbnvbPKaNvaDp0Zo/aFXbe3ShDyGB3uyDXUygTE9bA6SY
APfY8RRvEs9uFb9ETqJ9+g1Kz1AE+ExVyAEnMmjcLP2ORRnSz9SokSCrgzbOt+n8rYsflmRP4u+j
8yNucsBiDpOHjqH81Rvflj4NiFuFJYoak/XPXM53FcgOmvbJGhWVlMtDAZllgUICo66QqJVegGlh
uWWT2OTIKY7uNOj8YUOTLfM3ln774sOUqDnir2KZzheGdZbJFtNCftMBG9MLUQE/yEoAA7APGnrA
Aeej7CgZQEaIpk3dkWOnF9W9nkOk2h7G8SV2erIFSMbkwcCqrBMbWMe7bXLuc+6RHaOJAZVhbj/a
i9/vupyYz3PFuy210+Rr4rjZrml7rqJjFj/n/Mr1ECj+6x5yEYt5dOydoWdRw7aNtqHuoS8UU64y
IT2M09KsGmRlGTr2vtEsMts8YCrEl8qGtN9cCG+mnYlhQNvIoD8qsw9GFXrtcmXFVIEAFKE1Hsa2
FMJpnOfj0OYMlJzp9MwrXTtCsxB3sD9Bs2mh5mYetTdeld3h+mlyOTjE26IBCaD6z2abc5+NGWdm
F5vm0bJ3S3PPl52S7n3t1BVoIpBaCslg+eGwZNgyJfJLR4ga03TDVWGF/KoXOw04OAEsETnaC7VV
aFvxriHueASPMoMaXdy+QWonLQOfNsUXs0iNr0vjfHAe091YzWSP/sv+OXcq9IxTP1Z1SK4d0IAH
YznxlsGg5VBT711tYq02HXOrGDbNoJfb2hu9DiWY2YNoM6I3iI6lGy/1h1cAZrVg6pkdJDFkYBU3
3srynv0UcQWfvBBtaA0arV7Mx6W70/xdYj6a3va6B60sL85W5HHQ1QrkiCyalUMplE8dTPD62eRZ
oI2/rhtYCRNODcicJwUkuQle6vPRfgVhUG8dkD3xJ8U+UIzClQ4Swx60aS5gRPODvAPJ2R8sxMks
udIh4nAssVHU89HTf1RZ5KT7WiUOcJkNQOYW6wC+E7ET5DdUGvcg0pv0/tiVfLIgRlBVU4AydP27
dfzkw2FZEnSNv4SzS40lQKSlesVdehtQ/gJ4A3UXlC3kbKsJaF+a9eZwnCdjCP0kOZLOfY6XWKWx
qjAk51z5six2ERvDUSMb0mx4uZsdRXBzGTcgAgQ6Gmk7DAgVQmnnWNVsTR7Iz/DeHYuwrtD9seut
F4BLr7v3ynFxbkk6+5tp6eliZv3RN/4iy9ZOH9j8ZtQ7O92jc2fTOvusvy8BJb1u99Ljz81KgRG4
DQaIesJsbtrLXZU69j3SoyqgxIoVqM8hAQbElwGguVjJkwNIJ2lmjaQdjpDuCpb8W6Uie7k8HdBD
e2JAOuGqpJuXrmTDkRdaG0KBYwwzEOO+aVUxoV/QVCn6XO4yhPdExxMZ/P/orZUOCs+DBktR9BjQ
W/xGqhBKawWK2aFZ77sbyVJxsYnKBTJhonMLnbzS5GUziNUXtzCOtH/M232q0mpYmTs8+MECi8cE
rlC5yb6Zioq6VmMcJ/aY5zvfDQnb8V/X/WxlryJpCICHEMQG9E/2M0qSpcY9eeT6oc0fKmOj5BlT
mJBvCJbolNkOgAUFdMqTENkaYil2i8qEtOycVX3tVwK7MD8UP8b8rlP1S6xYAOraQAbBwl+QYz/f
KRCT0ajZ1sux0Jm1qcvirjYA3XBsFePTqiEwfYPCQbB0yNCHwig1Py/4cvS65m4xDIgGV1Cf544q
+Fg5QgVloQkmSaRcsWPORzTYSGfFHcOIsnnrLW9Mj0Mjq5+stAlmVY+bOCXPHxt4dAmpC1AbI6C9
eOfFKZuo6dPIyfMgMf+x45e5/+4MdxmNQ7f1bvaHM3My68E4ZAutWpgblh9OeUehZAby0lt3zrkN
yecWXs+lbWg0qrWnsj5Y02t6oxoMTphzE8b5Es3Q+qnTNKbguLmbPB6w+df1MVye/+cGJB/IHdL2
BkmbiI/5HhSPMQiYr1u4PMRwgiGJBCQDeOUu3HkxRie3Kjz+3HnSAw4ceZKYU5A07i62yttvzXNr
0mVt9fHMxq7NosyZtq6XP6e2Mtu+4srAsCJJJV5kIh1+vijjMIJ2N3PTiFcb6gFZ82Ln4aAHLXvh
ydv12bs8DAArEOUckByhD0bGLwyi0axN3SyCxnzgOvddkwSu6mhbcQIAClB1wU2NKoLMWmuN6cCs
bswiCPu92iqS6tUhnHxd8mEdwFWWE3wdFcsX7vFnQrXnWI9VBbC1ZUH5FpwHuMuAdZLAzHXGGZ0n
kkUk3c/5Q1Le5XUeFNpDxzedqwDNqIxJez9tR3NwmY6XgvU+2Ud90QKjzMIiAceZ/XfMUkW4uz6J
/w1OmkQ0sADW7GBwxehs4jgJcqTnMhUUaN0REFWLPlBUeaSgugJnUIKQJ0N/VFe8NXnb3bvaQBQ+
vWYFBFEARgLAgGepGOtJzJk1qPVYdpxF9vw6zKHvfr++Z1Tfl0LOxYz7qs6yPKoM/cWo3vvS+Ou6
hbXVOB2BNE86NWfTJRhBUt3p+aHR9xlVFHsuL2f0lgrVKQQdOGvkcMMds3auRix413/t6wdB41JZ
RuCAStxiN/Zmi2vmzJiY0ZMV8WwNL/gM3qw704ZDapd/XJ+wte1yOhppyUEf405JZmRRrL3O9ibJ
58D366BqIKGQZkGmKYCZay6A9jvgcRBIgZhAsmfEnNR4f6ZRfM/flVRRqq9LDmboPc2KckwjU7OC
56ZVBbNra3/66yX36peKT8THr88GxErDFlnNQv85Jsfbsx4o8JxMk1i2k3VfrLoCABiGjpP24e20
8uf1ZVdNlHRT5lrtZrmF74NVpx1DZ3v982vbECk8lL3Bf38ZwLq0trnplSm6MNwNUN2bmrnBYqr0
udaWA49Y5BmAIEQoIznTxBMUpsc0jXJv7/v3RP9ikmmvGWY457+vj2hln6BugCofPBeURHJoQXPo
/8UmT6K6sYM0nna8N+71mb2RBqKupn4H2qA8uG5zZRYh9wF6GyRERcVKGh6JIa/e+n4SaclG++Wx
vX0jb584XgCSxYDQ/i+CDOmyLCqvB/tMV0bETiAgfEf0RVFFWnE0oMUEiB2wFIAIpB1pmtqkZRZN
oji7T+79WXEYX04R4qLP5nX4GqA10oY05szTHEsbooZA2DWZ29Dzxq+JoWI0ET/z/JEEO47A74gO
HF9+kVlV5UwGFIPReuuZz9Vcjxvksdsgnqm774xRhV9fqyzDoOhSFygrPATPDwB70Ue9m5MxyoAY
ik0apGTr9R+Z+9g3xy6ZgVlawp7srnvc5WrhAajD1VAtQ8VPbhcvB1yglj2NaCtZIFlSH9O02l43
sZK1EzYgwoCXB6DGMk7SM7ib8Wweo7Ieg0QD+xANSXOglAo0dTjUNMgSL5jRXWJVmiJa+8w+yguJ
x67gunChFipjDoAE7FtAQvvI652nOQN/S+dtiFODES+/d9KBBujMD1rT3PJan4OkQ9rSqbStBX03
t2n+bjIL/7m+QcOH4oRZc2UgoZGKFqXKyxYvxiu62G0fJbqphZWd2w9p6nkBiztfMQtr3ixKz8iQ
4d1/ARrKPbNkaDFnEN3a0BRdscuuJJtRRd2/5k04uUBzICruF+QDqTeUmZYbLKqc+Y6W5AvRSkW0
vzZpDlTCUQREs4chZxNSd+x0JwXgX7O3gBMHIyuAr1O47No4To1IpyR0BDvksMo+8svH0XgaFKsh
7lrZJQHkQDiJTCXEDKUzTNN7guK0AV4M2wN26G8g/YMl+0ktd9/qL6SMOi9R3CyrIzoxKYUX1eL6
vNGJoDX6P9K+s8d1Hdn2FwlQDl8lOXS0u3feX4TeSaIiRSWKv/4u9nsz16YFC+6LmXMwQA9UJlms
KlZYywDWhfG5stZYINdEKBFGX1QJgEywKl08Gc59fSOgP1yXLL7+d9dc5VFJk8FO3BzfT+u/lfWb
rnHeLP5+ZF1xGzGPhp7ncwPc45J2tl6Mx9Gforws4nptwmtRAs4b6V3Ewxh3O5dQlrrTurM3HHP2
EkTJGtfrZcTiIy0RoH0fDtIB8Oz5542OeXbWWgPyemRf2XrYMwx4ZONjVSZfMit/KwwrXrHtctNV
VUaogn5BGHYLMLrnMklqu1lXBZBZ7AL+HeQgmNcJi9QOJ5JuSP+jaNneZrvrYpc2UuJXAVIIc3IX
k3KT62WGnusAOSkP2RufX/5vn5fiT2LxbMYM0xAI3E80JPZvRbfSBrdkwxAb2UCvQr73YlStl1BT
lsBlNNlXgkGOweHhKvb3YkBxKkUJKDBPMBizgU1K/Ll8KzXbvquS1Pnctkx7boRRRy5onkIish8k
6LKDac3V7f14gKKVyPN4OF8yx9g1mGl6AeCkwh7Dcutoa30+yzv5XwFq34w/eo2XlhhIaNw4N2PT
331I107WoJJKaF5KdM5xq+yebMxOi+nf27XtVIByTkj2gTqoxRp675fzK7E+8nkTJDaI+oG3pGIC
spz0mnAw6pXuDROe31/L8y7FFjJ6sQwPCI2Ywju/LZ5TEEMLZlzG7Ec6p5vKL3aueWexFeCCpUvv
A0ob/e7vs6iKf3EnsNa0A6ynnjyTe53eRrjy7l5OPq9yq1mgQPl/1lP3q/thKnedGRzcwtzodH5O
HbT6AoDlAydvoT0NLbGSEFXxaEFZo0OthvEM9qSrEJSteX259Yp1RgM3uKMww2hjgENenxNDBh69
BGOtAT0Wnh5N40vO7oa2vdMHjLjWH+lh099LZXgvYTmKHnRUTNqYdO0xaGzgY4w73eSPNV3LyCzZ
tbMGMEUPTBpojtuT7uhVedTae5s+B3W/yUozzO2jB24sehTZ95uPypDdDWiZQtR5kcXKypbVhgOh
do3GyAeD/rn+/YVLhElCT/J/+HgROIrLmUa4HHMw6TEvu4i0PzvLDbm2Hcn/UY6iEejo96fUsOjR
tre6G1buIwkA+rCS85NfUfUOaQwf7H7yqa62x1PLSaq2neiRDVFP70qxAff49Q1bCHaQYUDTCYC3
XPB6KlZTM22LdQlUuwR8iWO8+s0BGIOcfc2aO7LWc7hges6EKVFOkuulLnwIs+eQGlFhrhiCpXt6
uhjl9O2ZFCkZ8H2DvgTVj7ndp92fzsxQwFh5Pi3pGboXAMOEh6AME88tAqDuqZkEene0sjePdFGN
ehlm0iz2+/rxLO0YfL4M2dHdfaHPJuUc4+5dd0x6LQyH4kZ4UWmtURiBggHAEMU/dZi+qHRbNEE+
H8fvpvFAmrubfz6ycOjIlW+BSzTtAoo31W4DJODHzP3p2d8+8Pn3lDjarC+ZpEiPuJbmAT+m5FtL
cmAVfEQA3CRmG9EncTG9yZGJ8Q0BZLoRSCuatuHdqhmWZla548D7BRgmRilNFC0UM+wbpcurDjho
zRAYW2KzT23SfbOy9pmPXuQRYFYN7DGZtRAFxwe99v/MSGz5HC+DRuxz4IWbpXtPKvaH2i5gL9cY
zRY08PT32YpzzVLdwJSONR5t5NJ0SsO1lqAlAag6S8cKG4ec3flVsnvP5ZzO49HTvLBAz2pfrJzi
gllAdfs9fkZb00U6JW+bahqYNh5dgfny2Wk/+UO1b9s+9LICvXwdj6/r5YJ1kJi9EkMaGWjEi+dL
6kwMLAYjmY4JA9R+N4hfk996EWHFHe+mf9eFLe3fe24Vw+0ACH6HQzkJTlKTZgUI1YAZDWrFx6BZ
sXQLPgjrkMjDwH0BGqAUf/J5K3Eo8LR8gLbSTZ1vJy221zIeS9tlYmYeyUU5mK26OcuivV8BT/04
z8bBy6qXIZ8iDgBi3qwlURdFITuM1nAdZJRqDTLvNL9zRTUeczv/3goS93n52ef+vh+s/QfOBX4b
PWigEEHS8HzjUqQlk1kHfF5Hy3BD8a/r318K4ORUOdLBsukbWYNzAYENA5AM03QsGsBA6MP0xPX2
ybDSPebDxB0mMrajUTw7ubWby+r2tz2IHqDbiOV0ZKNlXHGiFkVTTijASlQ988V1XvMVT76kdagD
oJKHCNgCsOn55zG9qLNqmqcjqPzCJnvT7UNyIyPKu++T/AGwO3CDaNU4lzGyrp7xhge+Ye/GvzSk
s68f0JKunX5fCa2oQO4qwLgv0hP5negrQEIVb1Mxfg5QK74uaskGgK5GjnxjJgEdxOdLaehQpkLk
0xETo2OxN9fgARePA4nodzBQGDbFSZHE4LrfBbihw6PJHixyGLoPKJTMdf9/Eaqf0TLGgrmAiDrI
AdIGGNsVlVo6Dgk9DYxJvECgU8oezZqh8d6dj06y9avn2QRoxv5GSuN3nXKANQsLIyOqi0tfuOBd
6Yf5OJgvZvsCKD221ny0dNaw8gYGXOTtfzcLJzfPYHPbgKtqPgJjRosG/um6Ki2VmfB8gj2WtQGJ
8nq+TxzIWaMoW8BneW31fUILalzaHthjSGuFei/qDfLe830vCjeexprGVc3aF8YDY+X+LCwUCGNo
4AKnvWTVVGxATa0Z2OsgRTFm5NiCPqzY5vpaF2KvMwmKEeNDN4GQBxJatu1YlGqfEuOxQIgzhFXx
OOkrC1qYpkOn7cmKFBXMNPTDJTnIiccU7MPzN72yth7Gs4skdLJtkmUY8n5N+3kLWOeotTYk6wAr
mQBaY5eOfFeXx0Zf6zhYuBZ4xSB+Bj22HJlSdtkDP6NNdAqPaDaPldfse/d7m9Toyyy/Xt/tpfNE
lC5hpnQUSVUEFuiV7lQ24Nl7NkZOtbHJsGIGF8zUO0I+cGTBNHDRYZQFQBRKPcQqqeZHrflUas86
a1ZOcWEZwHSRNwMvGjB2KRs2WR2CpQ71DZ6/lWEzfr95l84+r+hkzmsv90oyoq8ojbpdU6651qXf
j2ALoAQy5L7o/WB85A5pgv7YzVG+NW4E+ZcW0Dn9vNS3E/Pk5bNFWorPp9kc6geQD64c8trvV/a/
pGDEoGUCqDLhh/MPka8VyBa0CIVuidLno2fQUA9Yt5GimgDJgZGpiPthXj/0fCWhvygC+FrI5gP9
AC/X802audVMc4FHH6NkV8OuAh2x+UDGGtV6xIdgsgOds5rUn0G3QBySAiLciQDksDYVvnQOp59X
wqe0t8tZBNp0NNK4qaOPXDPUjk2Ag6OofwEtVI7eoE9mgQCzp7GBf1bijaUjQKIdPKuAL0JTnXIE
XtYINIo5/FiPEbiWuioStw//o2KDrJpnYiBBFl3PT3nMeFJ4k0B6wjHCDdAcbr8JLh7OwJ2Vpgh9
Nsr3/dQeRrfnR5NHgxbm2YqWSlOjpCYwXYd6E2gQgSygEirjSejmvMQJJ+mTsPqQWiyyyJPfPOQY
qir4SjlvwROdiVO2C/li0G0lyYSLHf3S3zogX7of2THgwMEJI8N+MUpVjmzUATo4HftyK6pd9uW6
7V6IJzDhhtuGYS1g5KrTiP1YY/C1bnHg3NAekDj09kXmd39NQe0I4A1aFmpzlT6konE3omizlaau
yyuJNBveM5AOvKyLbGERaFbCZa5mIn91I+TAn72+wDUByhFVQ987iWYiGfQymw8Zv/vA50G3IbP3
cE5qjbA2DESfBZ4x3oTKiv3NdFY0Wv6+c43GBp0IMM9vzADotynxkZix2ZaPG5YfuLn7yBpcROiy
P/CC3X4iWev3zAc4f/ucaoc1nLKlFSBNj3cScEnRV6ekljTb6adqbEbAC5JHPmK0HeE6Qd6M35z3
QU5BqjJ4LUClpb6OGUODqsO64VjpzcaryE7HP3xeS8gsaBTw7B2cOEBMJLXM+YkEc0dqwLv1x/7g
YkLL1NeSS2sClHChz03wKJYWBIDIZfKTMLNWlOr9UadoFeIEJLgR+IDyTg0YxrTP2BBARN5km9l5
oc7nsvvnTN+rea/bQ5j2bTj3RUS7MhxmFs8J25S3t90gYkG3ioFsreyGUJwBElC1NvvUP2jtFPp+
G7nOSmV3QfXwonXQ3fhu39SgxfSGjg9D7x1MaoXWwDZ1Y746gP29+QIhrYXeZ8QtmEtUF6JPQ2DT
svUOleNERtVGJe9vN2N4OgOVDX0dcAJqt6ad+ODWC3L/ULk0bCorKvWVyt2C1iG0RlYJYjAbqMJn
WiSYdM0ggZzllmMh4+2W/uz7iiHztCZxgjEPDvYc9WXcfbv9DE5/vqJMRPfGae7x+YlGvKoj4q9V
uRc3CKiOEqRbQqXKv588E9q0n2gJbJgDq6qoqtC/tzYLuiZB8VWMzc3UmpCQ1S/iK57Z17foMjiC
jwVXEfCQUD7DM0FZgEm72k8yfJ7lT7MNbr6WBGPoau5v4g97BkhoIMx9QHFPhSq7hh5jzB2zIjjw
NgdQlh7Va5MBS5f8VIKya31hsjlwIEGU2zSPSHdHbg9bUYORY4YmHiWX0LI8y4uuQwn/MFsAwtTR
OHxzogHnAmMMWFLDgb9XfYrVIDoaEu8wRQ3/3Kefrp/8ZZx6/nnFo1BnEo454vM1sEcAjZY5wDK6
K9bmfRf0F8NxGPmX6BoB4spzBSOpZZWTXSUHcIYBRs6p364vY+37igI3okYfK7J7B2FFQbu1bn8f
4kWDDmOkepDYuejOA+0GPJFgycHjr3lY5Te/384/r2xPniKLUY/4PBBahiH0RbzGN720QacLUDao
HJ3SFgMkYDZi2JS3jwxgAQgbkGuAsl7QjY/IlOW11yfwc3p4ZxdrHPYLaopyKqJEOXInUcrP9ccn
mp7UnGmwfzUL69SJq6Y+dr0Vojq0EiwuykIPgfSmqEWqsGyGS0ogkU0Id4Nf3fDDsT6N5g9trR1m
6UDgtP8jRU1omEAxnroKUoRfxe4YoBx9+wNEsizi0sG246Egf8GJV+KYmyDWMCWH2K2GyO/76PY7
d/p9xbrONHNAMz8mQEDJwvTBEh9wELZkR8BgEhri0LFwvgCME2nFiCmJQ629+dkbia///gXvcPp5
lSjU7uwumQqYboM/lM6v1PllaivR9NIhS1ogdEKCFPAC+BWgtbSzRpocyqwB5YQOznXj8/VVSAOt
xOsS5Rk5H7hu9Coqp2yWXmvWWRAc2gJTQcJLo8o1Nk4T7Dwz3QJdcI1Peul6wA0hp4g3P/5RToU7
g5OOBtZkaHbUgU3NtwrAtxzbbCXsXFzZ/wpSa0Oi4iCv5xCkkVdzesmaLrZ6sIZMwUFL1gz88qpA
wikRPTBBpqzKdLVmtg0os9Vv3M24L8XD7P25flRL2oAYGgVmXZoV9bnbJukAwDgEcaLMkbEBF0q6
uy5hYcswWI9wRKZJL8cVhsTKda1s3IPlf8nbfQuEtiz7nmskdJoVUQuLgSgQRUhIOs9VW4ibofBT
Vo/uYXjyzU/OGknYwnmgeoqtQlsaOC7VjGbX+lqas9wDuKkRk+p3VTf3/gS8e7oShb6rkXKBgGkt
vbsBAEFIPLcyptdbpU8n98DHZg5rkT8UWX0/uG6cFfwXnyb9Dvv6xXSmeHLrzfUDW1omhjqRwwOS
yCVjdVqXs0n6zDuMvL7P7H32HDTbtAput0PgI0D6WYZfl/lh9EjbbGggZjB26WYYVnRhcQ9Pvy+X
eeJqnIkjw5LgtJhZbwq+c7q7ST/q833T0jCtaDgO+2QNuWTBfp8tSl6GE6Gic5s8YViUdnCDr2gj
m75eP5yF23QmQKleIR/GtdGCAA7Gdb1A2yqSUxklIdob8b8/X5e2cKGAq462OcmzgUFcJcTJXZZk
hosLpZGDq/1syVq+c2k5wI6wUSgAFjzm8c73q66532CeUgNQmhvS5IuTTqHj8K1R1tuiaLfXl7N0
OqfSFJUo8sTv8ajUDqlpDKCpxHh5WjwAPnZl25bkICKUPASwehepvarOEr0EJPiBMnE30O6RYNC8
KNeq60ubh+5SjOfBx2JGR0lVtoE1iZRhOSYpwwRzowekQUD+iAGQFYO0oAfo9kaKCwED3uOqPdLc
qSg7WwN8jd0i2xYVwY+bTwaIaICswUA2eqVVet8hKD3S2FVwSMvYCcJ63hjz7rqIpTWcilAO36tb
0yG0RkbnJXOBrLyiWwufB2CNnMBHnegSB0UXrWYPje8fgPx3xxq6qapsJT8o/b3iFVCuQ6ELoRWa
1dVTEAg9+ZjhQRPYWhTYX6j70rhbK8D418+ke+5WxzKW1nQqUP79xJqRRnDwPkNg/71LS1CRByt6
tXBRQOIH04SatmVdlGlTPPSp3teASQBEibYPilCzPt187Oi8B2YZyms++tyUIGqc8qmeLAtj/vfC
Q9/H/vrnF+4gEPAQ5yLiwHS62u+IV18l0t5Ij5zVVjT0fthmfE/HP5pF5cCc+Hxd3tKRyCy+HC7C
FL5aNWgN3nG0DGXHyX8AB5x594HPAwxBTvrAUqqYqSgKE24PLDt63l/e52Gw8vOXDhzf/e/3laTC
nFRVOiY0OxZ0nCN3pjFJxo3e293KQ3BNkBJBNaCP1doKC0FhsC+jqoy6cUXEAkgxxock4SDaasHi
pL46TOH6xOsA8tHwdNt59LEq2v3Arbjyzcey9soQ5TBQe6FKWKN4kRkBMrEzhvivn9l7JlS1Cye/
Q32U5Gk6WGJM0qPtad2hswqn2VDLfAHXJ7CKS6fYoOhAH2yOIBysut/L1O0fBNBrQ8pm848OWqjr
v2jJUJ3+ICVsaItUFF6DjYHz2oJMIezLz8BOTtOjKcGu0Oo/iZWHmUpKibYYOcuFkrkhedsuMOMa
RJO15+JiBDh5oF/8RHtR6BntJ45h/9CmY7fzpoZGht+m26EIaGg2xIvEMIxhyyoe6x1tY5IOJMaD
1o7znJQPKCyxbWCvDWldnhgQnAGiBwwV2Z2CKbRzw8qSILU0NieHpKcMfRGG8ZJk3l+70epdN7Ng
S1jJwsRIm1j32L9Rq39gYC3dC292DiAj5V+uH5j0fRcahOe67DP2L0tCfZ5j6h5Iv8fGn16ccnot
BTmkThEHAV3JZC1ezBNRik8xxtQttD7Pjq1nIfx6y9ChlxQrV3PJSsqiAXoE0J6DJsbz/fVmoadT
J5JDV5uRU+6bes1zrUlQogkt4U4CrobkMA7Hcd7k/tfrJ7L2fel3Tlxvz4o8K118X/9b5bEzrrit
tc8rz4hZdwF+yvD5OkH+PrLpyuNuSaFOD0BRcLfLdb3yjeQwuQ9dOe96O4mK/KW012A2lvwvRvqR
3UUTK4oecqEn+1QnOa1MP0kOTvKkBXeTkcf+YIRtAXTiNTiMRVnQKAy6IO+LTtNzWcTiOhLitoZF
ZU9BhsEh+kL7GZj0xsZcY+5Z3EEJSij7RiW14rkw2pZ6ANutHQDwtAFz6Ibaybes0f5Mabu7rmuL
ovC8A/Qx4IkvMoJkbIcaTFpIlHckstJHs5s3IH0tyVq/1pog+feTw5ocgGBaAoLM8p6AW6Ts7xqn
B3j5ijNYsjEBWmAx04kOzItnK7X7yQ5GZJmFlt3RKn9KQdfdzelKjXihkxuNsCdyFIWYBryZkmCQ
FZjgc1aQt4lgvGowg41ViSeNmFED2qems7a9ru96q/p+/eCWFBLn5oGHDqeHLrLz/UwdraxR+sCD
oBjDmk6hRotw0r6UyBXWn67Lek89qz7iVJiy2MblfWPObnJIaxBjlbadIrbw/tDcH+6tZCS7lvZu
ZLUE9LmWgTk2cOnyfcCk+YJGhebYN+GEnpuNN5vNH5J53zSjevATFyGC6B4T16zCYC7NR8dAxR0M
Fvm2LzUnHHXgVjaYOIo0BC6hI/ogrhDQAA6/Tl/dokjuaMeCh2qu3SiogN0ESg6w4BZdsmd6MiAK
s5PnrM4BZTIbwUOQVm+04OxBoNsqBu5Dvpu47UcFL6a7trab59kdu01S92YEZtPkiRXlPz6Q7UCG
oQqdqWKRnrvjs9Z3NGLF7IUYwU/Cue76O3NA1QS95vbMwdj8kItgjLJgtkCSjTJm6ubpprHTal+M
5Pus9VkMxkT8YFf8QuzGworM2iEBruJWCDsIx27KdraoMMtr8emfQ/wpvn6sF44APRogMUQPKFqu
8a5UcgjUzJw0qKoC9Jmh5bzU9vH272PuDMwBeNXDHSueGMBRWS2KoDjaOyDGi2KlSeDCouDn44bj
4Y1BQIRlqpXssjbgqQkkIufNbqJpG5hbN/l8fQ2X91xKkcMgGDbDqJkKql4WU2K2M6TI9Af7xPPY
zR/KFCFjrGlGOPUinLWot9ZQQ5YOB0BgeIbhBSubHs/vNxpfDfA+CcjF9fg8sbvr61r6PDrP0Egn
3zEX7bNJWYPciU3lMcfzNd8S8uvm78M6YrIEB4/fqurWnDq98C0CBM/h1f7RtivpkIWff/Z5ZXeK
Yq6nPMDngT2e2yQGvVh8fQEXfgS10JMFqPYVFFy9MZVIe7mJfQ+Kvk98AhK5w5qVcHVRDrgA0IiN
VB7Yc8/P2cRURVfb4BDROxZ3/t9+fCRrldc1GdKXnPjeKh+9WpQNAJs5C+0RxF6ERsW44nkXzwQt
elgIEO/Bi3kuhTJwGhpGTo5tK+CJPutrhJ8XFx66GsCOAPYKWbYL8KsW3Cd5rvmIu8fQFi/baDR/
3nzosv0TmI14OVz2HVkJ3MjQwwz72nEafwJZrxpWfOnCLp2JkH8/OQvNRxNQZwjtUJZRI0Ja3Brd
Y9z9dAmK0bVnFNeJg+8DOfehud2iI8yW9W+03l2a3D4H6xgoxLWDTrIhFKX3pPlsZYOMi2OWKwDr
mouKLvJ26miaSDoTdWrYJZuD8ab1snqLqmxy7w82ypTphMq7D0pXNBDQqKnyeVvrJtuBMjWPHIOS
3zrtjdgiVbBxBAxFqLXB2rDZRfCl/ETlCWWNtVmzrkyPY9D+Bs9Xv2mH+cXTjCfRsojUw8rDeVFp
TrZEcXWuzhNhFCQ9eiTb2H4Wken3dc1fXJHE3EDdESNSqpszaa65NNNQunK/zYEe9dWDg9kTQV+B
mHZd1OJiwAosydEkjYyymHSySSWA8HJM8vlLWdmfwK21vS5iweDpaNb/jwi1sp2jWcAZXGRmnewx
qL9qblSSj2zYiQjFA5GkZfnU6FABH1Db3Z8hG2IP8KHkO7G98APLgXtAmR7P3YvkvwfavUTvu/TY
GKBcrO/N+V+f/LsuY1EBTmQodoliLNGxmiGFj9Diagb/xfSrYTTsxgdurY2ZLZ6PHKtH5hSGRA1u
TMzgIWbAFQeJYZyaP6fK3LZ68oFtAxkOsHckfiWCkXNTC/YyHzhfeLP7hrZL+Z0DzC/L213ft6Wl
nAqxzoWIlGS2tIvotU0jYMz+6gh/03m2Eq+tiVGORyOjoHory4r+l7k4NuK5+kCUIG8jGB0kx8cF
mPSI7JxJOeqxIx3zaNaGvcHHPKS3DxnCeoKtVUdZUc7OqUPQtoX2Qs9G85y7487X2lhx4kv+w3CR
m8cMtwGgTKnpJx6WThqQtwaYsnEOnq3A2KfEuidzFuuTHX3g8NGEDo/rBWhxUQ4fxhRslYkLf2j8
cLM/ibfPbsaSlpuF2WE81FBluJiIzdAH1GcmgzcsdgmJbXOT0s0HVoFinoGxW4wOqyAxbWvYHJSY
2qGjeXY3g4Jr54482dVdu5aclY7xLJGAmBropfDXCLKQhVc2rPRBJdc3QCIxhvlTEVROODTpd1GT
T7DYf5lAYo37xhr636JUVM4wwyEHE9R8Wo15fBDM9caBDtkm1Xd5zUOn/Zonm1Y8CEANX9/PBVMK
Hi4f1WCAxkA7FAV0/CTVxibQD0nzL62BHEOScMLYu+U9tACzvC5MesuLHQXyjpzokFdK8aaJPoP5
La9BllVPyYNnIY03k7HcMgPkqbaWAzHaczZ25ZLQzr01urYFs4QWHpkQxb5etkUBFJhNRZobh9Ho
I938zthrkmkrS7xs55EvMeA1v9coLqHa0pxmAekM4+CbL5kww2G6Nxs9TMdt7sVpskEQHRS/ru/r
u9YrG4teT6QuZO0YGQC59BMz0idIqpVl6xzspmg3IFkElLulZRvS9vq+0jsrHirjSyEqNoYeE91u
7Ps6EqLv/vrM57FLGuM5oBkLA+oNYaG7/c5kGfsxWl3/qWZMhFY7F09TiwlZeCnz1WxFvTVSRNb6
XEFRW05e2Oz+4HNb7bnHzUjXh3GLdFgVeQB1KuOmJM3GZXq21UTBN12L+fAQ6EhpxGFKDonQ3E8D
A1t9a9C1Rs8FM3u2P/LvJ/uT9paedXbvHEA/HHfGNmsiF2CHyL5dP4gFFcNjUoIOIpeEl6Vym8rB
DhrODP/g+PvGeGjwGsi210UsLOVMhBLOU4TEVdlABBI6FhqD+H0232l/PiAEl0SSy8tWF8X05YIW
4PEe/YNffLKNfd5GTQHVyFYuy4I9QA/s/4pRAoW+zcSglxBTOlWMbKlh/c2mmLcHSuewan8Ag/D6
ui5L4ShonkpULkppalrTNb1/SMogEr0feTkafhOy6YMmTKoHc95ayFGbxi9ebQb39sAIkBf4j4/H
IprIFPXgrZdSUyv9Q0ucB966DwnpPk/+WnP2kg2ywRQJFGm0X1yOtWVstgtPwwhg0TZRwAEW2YVa
Bj+iNaGbvZnFfW074Sof5pL2n4o1z29ZBbpcVkzMP3jN55Ht8iwK1gab10QoikkE0cggWgzspc1v
ay5+jZxseLX2iFm6ZKcrURQT7KSNZ6TYQIt/a8p9K5Pl+m6yNtfVcWk1GE7CwxJdUkBeUfyhRzA7
RmfTOwCFJ6Tm60g+l/4asODSWiz0/ejAIAANtnqXdZhxL+PoxLRHa1PPQWQJM6LVW0dWVmMvSgLi
ERg9EUwC8O78/J3GGupcTzFuBcrKLc99L6JCjF+sKsA4rEvYd88m2jYx9DnsOZm2Dti+9nndBjuQ
XGZpiAUA/UbTrPuJ1O1dnVIaDZaXb6iTFfc5K+t7l6BNY9JsMxLA1/7huA2P3JbqITqBp3jgnbvN
W98Bj4E+1WnYODl77Ufh/s3Lpn3gTulv8UQsth21kaHwANXZDYn/mBFtjh2fsG3eePzZEDm5m4Mc
vqkbyHM/YxwAU1JNSDtXe8rZcDNEmMzgoltKHhJGh9UZndTL7LRMLAyIOgJRwr+ib7c26N1QuLmu
cgtnBC1AI5iMbWUbxfkZmczDIYHy92gZv+ryviG/2Rh7/Vpbk7wgSkDyHuUZMkoHB6tyT/WBpZUt
QPE1mXOcBBmGa9faiRZXArZpOXUJ8A61yi2MkuluMYNJCuW10NXp3s/rL5an7TW6NqS6cFGxnP+V
pSzHnFtSsAqyytEMwqBNk4jOWhKbTiJWbtFC/P8OG/afS6QckC2YJjQN17WdvgB73e4emWuFQ3dP
xctUbW/WBtnPLKkGgJ6KEuy5NjQFn1xEeO5hzMEZU+2r5g2qHk7G63U5C+qA2TN0B0AXUOdWcyho
4WN53tnuQThNlBk/UclbCSWWJMiZGtnfCBwBVRsqZ8jzeUj9QxaxIQuD1YfSggog4Qi0OLQ4vLPf
nG9VlQzoDWky+G50aRVxXux1/wOncSpCavxJlGoFoJC2pYjOeCnAhalHSf6Yfr/9KEAbh0FMYLtd
JjScMp9tkesYN3BeteSYr6jv0jlglFt2uuC/FxHwZBI4u7GD+gIl1i2AfDGvnLT0IoppOetJU7zM
yHovR4dNcgBPVUTH8Q8M6l3T+aGV4UHBaL9yKmvylAvZj5UOClE0aWjl8Gwxe1enwz41UYxPgvum
71cqU0t65iFwg/tEVACNPleCXM87B8iBaBTC0L32dxwA7rHSD7ImQp7hiZ5lWjd6lS7bpYMny3gt
+9fGX+mrWlID2ewh8+awzWpey84JepxbkhwIb3/mGqqRvkf21zV5qfhig5cFeLFoqASykpLWBqhW
J2o3QI3NFwaorsDwtUep0M0A1ZXvNdbcdyVUg+S7xADoxhzcuVq/GbzkW1nau+s/ZnHBqEm8528v
2e2m2tJHqynRFJEZwNjKy29dtzZnt3RuEhYX3F+wQHCt5+em9axN7dqEJjoSDJW223aweSg0YyVI
WBSE2UvkitGsg7fsuaCs59QnAK069F71NBjW1ijKZ1esPWVNU1o09S6DsOm/gtQTtHUjfe9/DEaL
PLQ0d7emT8pdOSXfkN8VWx0dJbnGrCduae1WzFZy1w8j3YjEcbd11rGN77RdLIyxDQda4ElsO78t
NM3syrlN72vhDXGfoGFHM5Nqg6k5MClUvNl5qe9PIbCgIYu6wQ9najzQqQVVnHUNOm4QUO9KTycb
Og8sZH3J4tYEvHvZGqD2LNHFUwfj+FASTu6CPuBNyHz0XHgJeFPQ1cmikczOtqZNfd+nVrC1iZi3
vOUl8FKcOtQ4psg74KvsigYGMs27aa9nuReioiy++LOHyHWcih1nxNnnhpFEro72nanr9VfbQ8Zb
oJQI7MHQo/r8rCcp6EEc8aXC/+u5G4N6Izwhdl1l//Dc8pcobG9rcs0FcXD+aOvVrsQjd6O1VnUg
td/upomXkdVOdcipBZojkaKwP+ca8KnKOSoBLxb6Qzq/gkwxC2mZsojRPIldT+APSGtvQOQ9xKC+
bb44dcbiwWj0eHCbcofJOTsCuTyPMFnVP2Oo2t2BbNDdDL6e7oFMzGPCMEjjjvRzUPiTEQoo/gZJ
lMqMpn5wIxSv0EHVUWT4U5I+eQUlcUu4CDmmtcLSEn/b2RNw+oa+mRqzxYQW68O6wPsBvZjD81g3
+sbmcxnPVlZuzMoeH7qJGBj1HUb8yOTnwFzzS5KPxn3AvCmI5kIb3/o6NZy41izM+YDtKeiLOjQQ
vG/BzfSvGkceAoq5+pcO2ps5sfpJlHi/9EFNXodZywHVPk0R2j29qLF7PcLMR/HdD7aZcT8ln3jt
B8dMq9ydcPoEv3X2HmjtDHGatpheAVFSHzeDcB6LmlRPVaaLaBxoEM4d7WOzruiXzPTao/BLKCNU
qb4DPj0J9YnryGEQvFIMzKl4GjPRsDV6xlYnOvr7WfHDLvt/HmPVsz8MVoSihPnPblN/a1dpuvsf
0q5sN25ciX6RAO3Lq6Te7Vi2s3lehEniaBe1UOvX38M8TLppQoR9Bxi/zEDVJIvFWs8BisZ05+WG
Gw5gNdjPJmnCktaLD9TX/qFsMWah6Emzr9t+PGd1WYDlb+3rnd0PSujgJb701mSfUTDDQucqC0u1
fJ26eDiMU5o9KnmWBeD8Tr7o9qRR38tH1G6TZFRPDimWQ9V0rW8kWnrWcsU76iq1AmdNU5Asae6B
9NocEm0ad23TmejR7eNgraf0lBl9cxjX3+OgByn0tkeJLTQAHCRxOwQGHsh9mPzCoBFLzXM20Vmd
uNPXPo86c4eWEXO3/X4ITO7N5zlLqA7A1lfjLkfAFKOTP/+Uu+pJN1TJuywwuDdiuCckTseeTgnN
o3713fifJtunzT6OJT6mTArnw2QLTsuL2zxalbPVnBTzM+l3tvr+V+pmLZwbo5mp01APJ5IBNrdp
0Whg3vWexPsTZQwhhTWGgbgW2Tvu3EmPflLV1PJoabQSNwC8C3qGDBowi5b7gSAFiwtTAC2gMqsg
Hyo1NGcvD6ukkHVfiTXw7y/hVASsmkpCUvwSJw6NZaeokqXKvs/pBk1TNCw5ah7py84OAU+2reEC
PxoTgWjEUREGIknOHdc0FYqeTziuuX+sint9eIqLyMhOoNCRKIZwIVeS2F278m8BOKP1azvmkam8
ojlgfTdgDutFvfo+U/+r73eVYmOeFZfI6wCoEptmERQwmNvbJciNQwjKVYyTF0End9rLqADwYMRp
VyWerzlIlR/rEO/Y0ECfjP5Q/eplo6GCE2IdkBajdVXfIq2q0+hMNiHxA7EJIzAfWr+v0z3+598k
pnd2JyNsZRvFu39sGILBVOJq8QnDORmMLgHr0EM7e0ejxSAamfsj6WI4ProsXyTQCoZYx2Yi4JO8
oXAhi+ESwCvFD2kS4uFpZANDwu+jgooeYp2hTnPJ3KHL9TrPMEpSmaA177THfqllWQ7BK8GA0hAW
oriEIjun2U4NWhSvz+yHojyoAAzOd8r0/hrFjQhOuTFjUSjWAhED2bu17usgGK7fPdaDZKeDyA0R
Afi/EAHc3qASfrJmpBluEKBdz10uiaEFR4EDZvMobPoYqnz7+VFHrLcUFu6OG9ih/e6ZKvx6dMdg
WBez8+hI5gylomprU7krHp6q9ycHRdPl8/blFy0AgRdmwtAcgjVw+1NpSmqnC9KnfRJ0KVCnJMZF
9n1Oj2atoT0MTxY533JzPysSHRIYEvQHI40NRQWoNZ/9bZIOkB0Zengbyztn3ldggeTrHFAH1Wf6
8wNbdSWL2yr481btrX0WzfvFfFbVp+3PC5eC4gkef6T+3vT/zK7iuvZC8mgsnUeMgOCvmZE9slth
LTP5Mlmc2ma1YTcTQrTIwEx+MCf593VU0bBH7TLQi9ryQcDzbXt5AoPioCQKx4blE940BSnqkhh0
yfMorQHsGt8tGTln8cu2EJG2sRlScO3AbEEpbq9j7BiLOsIpikzvk1X5pWyMiu0L94wAoB3DIXi6
0E7M54F0LzNy5KFysCw5/owYkqo/tXjaxd77u7VuBHEX3x0z1y0bXHxD++W632vF9OPusyVjWhLo
wY0Yzn0GjYZWZzUcsWz9h2CIp+kdH8UH30oee/3f7bMRKMCNLO76KC5IowpNz6OhiYz4MDZRNh0+
IAKdoH+mEdmw2+3xm2lKTb3B8RfZd2rucniXqkSNhRqALi1AEKngcuLxX6ylsmtEA7ilRbkA167K
088gaE6f2j4D07zRqJIUqigsALQug42F82IDuPh2UUqZJ9RKRyCNwP334CUBhOLV7ZWzXpPQStPf
eq/uZpRC/NjxdmOsvhZmLPkRgrO7+Q2cvajBQwukX1SlRm20g652d8BQfkQE/4HY90YQU9grh3ft
19yNiYr5Ete+Kym8p7V3ld22mgisBGbiMUGEAgvyqDyOat2XFV2pmUbguAQpioz1R/Z5TtEde5mT
JLZRLnRDDU/qjw/8engyaEeFHoIR8naLNG/oVD0BjkMFYjdM1mV3U+IpksBGoOYMaOs/IdwaBvDr
aNM0pJHaRobxb2obB12vAk1/3l6MULEQBbAaEUtqcXJIulRWz+R4zmmhB6RWkK2R9ViIDgRdlThp
9OMhBcwJcTIXLLNtgUEf4zdK94kqGbkTLQIJEoanAo/Z5DuqJ9B/9mXu4sDrHSlDj+xAm7q9T8Il
XIngDj2tq7WkJUR47S5JQifc/rx4BfBk2UwdegK4a4dMnN4kC7zkxgZuKqgjFrqriCRXw8IS7vH0
0HzynxDOOhO1BMmeDQ8AYbnVR2p2VpQ7pTkW5b9D+4OOkg4s2ZrYz7kyJbRo+yRPII6on+M0A/LF
wZLhsIuP5b8l8f5GTeaqUFFwBpXtqXAOiuRYJDvG92pUylq7ZMSxzJYWLsp8XLL52KrDzi2H+96s
nrrJ3CNdLrn87CA2Doqv/jQtep37uYBY5Z/EGPw8jjw9yuvpMPetjw7e/0v5dE63vWkZbLXCJiaL
ciDKmgKbRI8xwDhIgjWJRujsNK80YhriGe8nBNnkV5w+2kDmr+fj9mJEhvNKyfkufifRta7TUiRv
k12WHdvm3mv9Vla/F+od+uhZ7Rsc5DzuYp5kme3MiBUUMCTERR7SD8y0McqS/yRwL76mGMj+o8kq
ckjjTy8Y4/C3N0q2BM7k2EtXuK4CJaPFQ30cZYjZwrNmoJQgJ8C7wnOIdk6N3LOtoC3INP1sfmyX
b3UsmT9jP/HNPbmSwX7DlT4lZVXR2QXWvuaRoB5fV+tzP+zVFYPQv7c3SyaJOw3D6ZPJIgn89GlH
185vAAKga2OQo0zTp+t+W5r4aP7uHXc0Xk5tI+mxd4pztMHpkknsC/u1W/vGPQTo7rVKTXERSGt3
efzDzb8SQJmPxc/tZQjFgDsCOU0G5WpzdqUdBrd11hlZ5sqLppRcSKb7rbIGeWFKYhvh+QD+nY2f
A7OPz9OQsVpKOnhZ1E3Vivq/Tu9GimK5WQzNZewSlMww2iXZRuEx/aF6QvX8bRqwINTMVZTPIzdd
wVS4KJNv1rKIVygEsTSaBTFcDF7ZWx2fS8zDI8GVRWb7IwdHXz1K3FnhRb0SwCkDxo6JnXd6FmWJ
c2RogYVnP1tpsttWBvE6MMYFsEYWvHHKkJVlB7gTmJt82qsocMpgTmXfZ//9yhZ02WqSJcbbUnwF
95kjw4kRfh7sBQBVYxxxfI6+Tx2aASQataHim0kPcM8+sD1X3+fyDTOKjgVVENYWa5CMj1jH//d9
bvv1uW9sN23zyJ1Cr9rJQi7hVQdWM8M8Qsc7T4ezWqNDgNiDLO/6S7eWYK7Rn2V/q1dVsk9CbYWj
j2DCBE2cyn7I1TF7vZE0cKDxLGq2j/YOTKprgTXJMEhE60GHCGbB0ICGDDznuzbDPMVFNSErC+J1
5JgqYMSsVjj0uuQV1kQLMoDfpCL1ixEMnqLWyJtGT2ZmudLxkMb1Z6XHrNSo5BXA1tD7QMD6UaRj
WKeHqVzDwVv8tnLui3g+AGDu4MiA4ESKboJUGK3JyEnDLtxucJIgL1m7qKgt0/GFThLvTPZ1Ts2N
uu3GMcaTQL8bS2jIRrJEm3n94zktNxel6ZJiQdYu3dd9uNTAKX/ZvkgizWBwfijKIMUJuIfb/Vnd
pZqmFj6HV5h+89m5DFUwd7LOR2Z0+ReaYZODSR493G8wJQqizpQ6uE9xUviD9YlihLM4TuSp8TwA
HMiKTcJjuRLHvQGd3c0L0N3ySMu+IADV6NP2poniKGSe0UsB9lHws7Bzu761qW0XWewm0aoaD8Yw
LWEaL4vfG9O5oWboISOZxMPLMMr0TeQXAEEMhgmXGDkOTvCkqEruaYD2w+u6r6Y5NIi+n3XnqOv0
uZu83fY6ZeI467Tq1ew2NcSlaK1upnlf2EqIqg+ob5cH9NmF2+JEugjcEXQqAwQZ5Rd2rFfbWowN
oErXDMirev7SGgX6RwvUKxTfGmQMXaKbhTKV6WAvIY2fVc2UbrLo2AMl1Q7H9gCAKnQCba9GIoLH
DFUbz7Spw/BR6xeNfO2Tn7P3a1sE2xD+WjG8JIbGj1ZS3tjSwqosL0G1amkvRf89lbEQiZaAgjBS
OAylBXMXtwcyZ2mVuFZWRHWL+MCcL6b21Liy5lDRKlBkAUorZAHShjOi0DJkidyiAKv5jzr5Pr8b
lpq5mlff56xo3Sg59BUAXGBMRPNQ0UmS2SK1vf4+W9+V2pZAq44NC9/vvWf0Fqrpb1X9aReS4FC2
S+ysrqRgOtMFSV9dRFP/sNxZVLIIkYW+XgR31ZOhyCsU77AIejeBOaLNX0sQIyTDBaMpjSKL1mV7
xmmWsjSjo1OIm4cAZCIkfrKWgzStIZPCvQOgPVu0mDLNMns/719S0/VXtNAWX99/D683j3tEbWdI
u6zHatzmdwdCnEkG3v6Wn/FWh3ljUqusd5CURVQ43pGOl8K7KPFJib+Q7FeuzsFYP9Hup+GdBm1v
aMp5lF0iyVb+AXC7Uj/NyVZa5vgBcRMsc5ikx2TFFPXpAxvpMnp1FETR8MzVW9PS0ZVJJ+iusg4m
2lEknxe9Z8Df/O/znDNY9V7X6mjZjDAtlFv74rUrdrF2yNKX9y4D3XbAxUU/EkOJ4qcj08Urq3FF
WRcxtW8iwzlK3Oy3p4FRXBSGQRAHBE5EobfGAPZmdlKXlhHmMP0p+w5opE49z6WMZfLtAwCee4CB
QRC6xt54h2TJUadzAI/XNC/j8tQZZ92SGB6RCDDeA6cCqQ7kHjnraaITclK7MYtqhWIyAGSWknTw
W8OJEP1KAGc4J3OpDVJDAKmoj34EKp2xE0hAwgToBeh5sQDzx51GrrkjXdOqii5L86WbPm8rk2CD
0MKBiglaUhAl8rghyM1OXqsoOOuy96lSA7Ky9L1aVil9+wBAoYBKYyMtAwgPvmRjJ629FlZaohD9
WMU7NGM/ltnjDEe96s8mfXf8fiuNs8xKbXdW50JacbQ+ZbLpfMGBGCCKYL0haATHEOft9Zh1r5rb
JGsiJXf9+cmlk+T+yQRwPx8TDug3pBDg5iEABedht33mgvt9swDuQamV2VHXBt+vm++zdZ6qgM7n
3Hp+vxTwD2GOEt2DGN3kbkaWz7T1SN5G8Fua42icuuRYNMdtIaKtQtgNY4g/cPC4s2g6Lda8zGki
62frfTX1L9ufF9wO/Py/n+dOYpgylcya3URNOQakD6ohdOM1+IAQG142SDTQ1sa/vo6jrFlj5k3k
DOcu9fwBc5rZInHwhCsBao+O3lkEeH9m1K9eWOJkmZISnUROt8zHIivHFzPLhy/m1Hrh9npEZwLg
Jh3M2CraSvnh2appLSvPiiYixSXSlXeXxdBecvV1ptxXC6nstbStAl+n1rnLGt9QG7+b3j0OACEA
9ATvLvqngEx+K6TQwK1XNTgSkszoxDwtS0QwwSJjhRTsFAr82CNYX/SA8WyBlrLEjgNMhchUH5s6
Kt5/EDef5xwSBQ+v0pf4fIz70UQyMyVQKXQQILeIgUadsbnfbhIgaxynnQ0SjQqmcVq0q1uoJobe
qlGJZyWUZAFIFxlTJop7Ai01rywjX0kEnfMLwJprYxZMAO3YVlx2qrcBL+uz+SuGHdeVasXwQsfY
gJii+dp2MzoNPV+3HmL1oiiRodBgWn5uSxQuDPQ2Krq9kUDkp7Pbvq5pspo4+rnyQTyykAelkthh
oZJdyeA2D/xiKqmYjKz7BfT2kLqv24sQPCcsG4YGHxAQomuZ0wNXseuiBJNVpDd36/qk1MMhG8hR
nXrJ+YhWci2Iu/pOlbsKejUBoxZkBWbZZpnjKzgOcNswKCwbk+DwIW4VYHTKBlOmDDpWf1GdPTVO
pqwfSrBZFq48XHeUed8iCwCZfEZoOoLzy3s2c6Cq2z+o0/rrtNs+FMFe3cjh9grzmF419JBj2pNP
ypdWBjj3NtqBR83IyzDFzCAtuaexTrIFrVCghPH0FjfFDZpE9/teC9Do5xvd+/E5bsVxFhnVw7io
G6DWFsW3zrr34l2fHmoz3N41AUIQixNQs2LdBIBL4DSAkt5UWz0FgqYGJP4O46XVXgMRBW2+zM53
B5jhRf05bub3azbEwplkCFnonuTuaIHOH6R3myTCYGf1Muf/5+eZslwZtlUfKq/1CuCcFn2Q6WxW
VWKh2WlzpvNmAZwN6C218LwOCIeYZytDmxyU7JuaYvR4FwfbRyS8oxamGDBviJoC39QML6bIywxY
nWWlPmmKl56AR9iftPoDRVLowpUk/XbXDIdghpTRhbgdwK+CspF4MsIrCkNjAW0C0Bl8TGQAJHGw
JgCodj/V+ZA1El0WbRRCRiSgwS74FnRymTqSmgWgvOdkfKGU7ArDu0DzJY6laBXXYjg7QKvJpOvI
EMMV/WXMzOdl+MjtQJeSilcSziug/G4PInasvhtqmkUJuSzdcT5sa5TIkoGG3QUwHcCGsFe3n+8H
IyfEsNKodhjaoh52uRfm5EzS7KQZktdYeCp/hfGY+qZKGq8mDlpV12KXJtY3EHH442S+bq9JdCpI
qYN5WIOz7PDWGeABGikdiBnp+TVXJbdd/HXsF7pu0bPEV6jcpDEwdoyW5MUO+/FeeT9uP4OW/ft9
7vHSZ1oj7kJftUmfPKc7ADQjAKKAxCqKjuJaChc7gvrPbU0Vq7DI572SfrMdiQCRYgGbFvSrqDuh
A59TrEzNxrEnuBqOjlHsDmjccfVE1fmUe8ouVXJZkkV0LMCWsZDJQVoNntKtIk+11xhOjHsCd83/
NCCU3FYq0XrAxYUvA1EI/MzcetRKLc0MkwPRTM/2eO8CoR2DHl6Y/dqWIzoYGEXmiLNHhe/isYa1
NAe9hRy3yn17SI+60ty7lgzIVrhf4HoGVTLLUfDcUwqAcbq5xX41d8Xo+tlgSzZMLAAMcYAIgOni
QWSJh06rRpuBXtalOxcU4LkMvFjkTiJBwbC+WBDBNwqtmZs7izvDdnVKmE+xP5iPw5SGwAeQrEUs
Cb4emFrgHPM9PUmvub1LF/h74LJxKn/0C4ApzLbkeZeJ0W91eDXLInEdiEkm1B3Q+9Siv5v0/cGd
v25rGdNW3mUB5SdqtAyR7U0XTgN6P31eKXNgfWocrWlvancYMrMHRPxB3EleewEJDZyJK3ncK0Zi
gEADLCKJFjjKNRpVjG6PgdXaz/YlcMzCDL1+5AMZhhuh/JW12zRP0Y8ZGWXQlKEiYzoXXVUHcPYM
EMdGhpczORqAuQyNgAfA8+6zcQnr9pK6MpJpmRCmM1fu66gudl4CniFa28+j04GK6eQssuBfdFeR
RkSLMsbLXXgCt0IMT5+nwkFwSewXOj4t5nFb3YSL8BwMfSLHAOYNTrEHz9CJB8KoaDCyh2FeTkM9
RSPYSbbFCAawkMIAgzHDZUd4ZnObpSx664KUEnIapQfXc3xO2nhvKEW0WnOwLKyaZwZkHHwQbQRD
PIV2+X6ws9vfwL2stp5ZObHaNFK8vatellFW4BW9RNeL5O5SalqZ1xlY5DhdcvKimPXeWe0Q/CG+
qUoMn0gxXE1FsAH9hovIhYTD3DjNFDtw0+lxLU7OafvARHoBmEaQXAJW5m1LG3ttXeS2kqjWqsdp
tu8VfXrsMTGxLUa4CkQCwMdSkeXi5/LaFW65hqZDUEMs/b7IFee33lmZLNIUGVUgmDHSaZs1XHAn
D7qRGbgG8KU7Ey4b0Q51c/LK1E8APpZaU2iR58GS+VmiN+NaKKcNCtUrqlMtjVyGalWnaP97adM4
SFWZLogOC5kutkCYCTQY3xqJvoprQI2gsWdyyX2qoGTmkSzIvOHn+0/rSo7HVaoxZ78OxohBMxCt
hMmshakMlUH4HDGudqTSNUCZvT0pZY71fk2jWbUvzdo8x5X7UA+Kr45JhOH9zyCsRa+oHRXFECp5
u9teoXAnkfmG84JLhaa9251U3XGJ1SJmZ5Z+Qu0xAv/xIXaNjzxQgNF0WBciCiy8OcRg8owe2AlU
xs2CMtfvmb46jSwxKVgMtBp4BOj5QsmcfztInoym3pUYrdBBLmopp7WfDiB7l5gKgZ5DjA2uarh7
wPPkLlcCcKrK0LFn2eygmD0D2McOEuUxGX69+3AAdAL0HjDXgauc7zAYm3TKCAWfmd7lp2Q0DlSz
Ar23JVUWgU2C040eAGCDgGvB4nSg0kzALQDuIlLcY5IeZKV54an8/TyP1qenc071BeFXowAQbqGA
Wvw56prkeZBJ4Z6HGv2tSVaAxa63engmnq8gAbbUMh9IlJkEdj4QRMFHgVYJfpRb6QB1NiPrGuXD
N08p9+0YB6XZhLm1+iNgD7XiWdNb38wet3VB8NTeyOX8loR4k2VRHJKFabqUpICG+xKTU70CaS6V
PR8ijTCwOIAiQNPfRJjLOK9KO07KA8o9/5RVHfTZ9OX960GDK8as8BfT1NwlGqg96bYJbjWNfu+G
bqei4c37gb7yUCklk7aC++pgJo1FzMjDOfx9bZ2OoDe8TcDPCC/fBRlXvFsHjNmtHyghMyNqo+kT
Q/4Ysru1pmZiIhdPkMqoln5XrNpxQDON11q77b37k4fmYqYbOdxLW9t0aEhioOt0Ue5jxQrAvL6f
1f6QtU/AfjkYWhmY8RCMmPJC2enYu00wE9kYALMLW7+Csxs0B88VcPrwOlLDNykJqgIV8/lSrN+8
ePILFVBQ69P20tnKNmTyvWN5r1VouYJj49g9MgWfEjcP5oHeD51+sMgU2VSSKBRcBQdeBrCAYBzf
0vRNdd7SusEMNTQsLJo+7GUBsEQCv6ShzY3RoB6cmeweTcy+TV8/sGdoa0CbGuBZEfncauVSGM2E
LE8SaTVgEsMFdCha6BWf2+kwfaDRC8WAv7LYYq9ixGbywB1ogMotXnaJcXHKZ3OWZLoFlhAikE4F
8RGcCb42NOsoPaSehTB0umj5vizuga1uPjiyIpTwXK7kcNumDFpixqzMaXiPawNKgh/bxyJbB7dV
oAUngDvD97ts5+jHzg6AyDu+eu9HO2IzH/iXtZahqMW9jK3SKSCGqhDZ2E5ydJf4azObX7LRpP60
UPOUA7ZP8hiLloYQByyLeCJxWJzISa3dxpnhwHpWnXxyFy8JU9gshkfbBvm4entvKsjv7f0UeAAO
3hMPRLyAdXrjLXW9qfdgbIFQEMg13Q+UFn/EieQtEQpBAgmpfPjs+HOr370GdhagtSaR2v+gnuLn
8xcAIUm2T6R5QAtic2lIfuHZuhVi1TO1+wXhTZz3/mw1vix+Ep4PAlqGGgU3mXdiatfpFTQYphHx
nfmSeRezRaXl2/v9SmRZ0GwIvGk0i/CxhUMwlkHyGrGF+pJ357R9/8ARkgF/BfCYpzA25rSqFdIP
9q/M2SVVYBQAu/H1MpitcFu7hGcC44lCO1YE0I7bMxmKsvcGmiCiVs7KznUlMYVIrzAUDvuO+tfb
4hcF/8RQt67y0NqAx1kazMMAMOhumGLZ2JTIG7qSxFe+QCRu0ISggs9G9tb+caxoACpav7Te3/3p
YLoZOHSofIFRjXcPFjW2xwVPgZuAnQlA++4lXbVa4heLHIIrKfzrWVmlN1Qsb+O45YtujJ/IYB11
03pOCvcI3zPwil/bmiA6KhvFJJaEchEycbez1WnbLTajZ6GHKqV+ogeGKdk70SFhig6ZQwNVkTeU
4vZKCjR6of9BH1ZfUz9VGvwpp/ddbbe9GJEgVBFQF/nDWMj7BqNSTvlMICi2mnNMkthPTeUASNkw
IesHCmN4tlmqA0oBXg/OeCaePQL+AGOjRNMDELU570dWZWXWvwLYaq+8Dw/jC9aoYrh9sgDdDEDm
8QNmABKAq2Wi2xwEAlxGaG2SWCGJicnXHNjWau1LlEtwHmgTQDcf4ynCKC+3gsRaKXVH1seeLqVP
cUWJ7gROMr52/b/bRy8KZdFUySIjqDMqyNwFrda8GGIbdcR4jO/cjrxa7RCkgKDHsOMxSdZo7PKz
15g7SkZZuM6+zfnx17J5K2SXc2YmBLJXlFuM+a5Cn9+kXqgy7Wrrpe2ywJgklkJgwSESKWQ26sYy
sLfKUSIH4iUlUq9tBvj65TCrebC9owLLAChG6AbS7thT/jL19eTNXtxhUs+xAjg9vjlZYenJ6qVC
MRjWYJSY8Hb4HDJqgnOmFivSXIZ91gYtcN34mJqexM8W7ReqF8i4M0ZM0Nje7hcaNGyiMBBOwzn2
CRDfJV6OwHLjrUMP9J/E05uwpGrHpodWoiBSVIHVHuLxCLCw0XZ9AvSYypIhXwicHhdJQcTniOcw
CM1dXaNqe7WvjQLhKgmWvEBFGwAs+tFJk2Pn7LZVQXi5MCvCJtJRlnuDXElo3LW51xaRShJfAVFY
Wnp+OmowS5OvAwTfG8Bv8lpZsvDoz7A7f7VQGmbJDg81Vf5aIynppL2OGUL0mjkXND2Vftp15oWW
8+wj3VOFttG4KEcREsTIL4JhYij80ZqWs2tXQJ+z67s46/LOp6mTPwGXpMews+3tWuK+ps7SnIfJ
nHcN/FeJwyhSbNbqzSDXYGV5j6HW3cFy+6bAq1d8JuaCXiYTzwSRNTKJ8icYEPtPEO802AVpFkB9
FVFre7NP1OzUt9mdg0iSgLh3PCIjetdNdTiDLkNLyF6xylMPjrVtHRFdMHRRISnO8OUwr3Z7wey6
TUZg8lRALaCHKVWO6QcKgADp/StBv5XgzM2wDg4klMTv1csgY5URHRg8ILiTLv5BVHT7faNrjRLX
rYqGaj135WcXcBCJ/vMD24TwwURXObAzeHCsRtOLynDjKrJGhsQTlrI+F5EhAt72fwK4NzdrTSNt
CghAF8p+KIfdtIAdA7flN+o256lTK3+plDTcXpaoQozsAoYgGZkSinScPZrRg9y6uVcCFpYERu4F
iQ3QqeLVymqfOmcwKnvjg22Xe6f9laHVZ1u86OiupXPKN5RjbVmxg4Gz5i7uvF1lJHu3lzVbMF+Y
t0VAoUYVA0lekKuxX3HlkKHv0QUrQVIhh9L75lAfwTB6itMWOCGlfpqQFyhY5dt0z6s+fqsX/eLO
+T0Zktft1YrcKtdlPdJsMBSm8fZ3UJAND1VRQ1FbDAmbXtfslIQ2OwCiDX6aGERytQW7CxB+BvWK
1im8b1yMoNSVQXuP1Cjz1gF694LMedLGz+9eFMw7Mh6MWhmGm7vdnlpX8zLjAe1zNByhT8+nNthi
wWDtgwVyW5bAVt3I4hYERmSrimO3iLRqb3p+oQfb3xfcQSwDKBssxwoiPs4XNQYM2lkzRgVz4ynT
rF3c3NHyd1veD9U/oMGUSNME7ue1ON4XiIcOTdIxxLn6owYey/akAdE1Le8tFfTS8322gOTk38Yd
/GV5psnTMs9hDdLd6d8x/l3be8X7vb1+4f7+XT+fpDMGYx0x6ltG87hfH7XxtP15yfb+sUXX99AA
GU+nFCUgRZTAWx+pC7Kkx5E8JfHXUv1nW5gAHgge49ViOGVxaq0fbS+DtAxz5Ov3Lrk0yz+q8tq4
lz6mvhJfStL7MdUDkj+U9ITyjF+bEn9fdAevfwXb8qs1txrcFzztZaT0z0Pjl4m/yqAzBGYFC2Up
IZuVnB227VciFscGgWyPUyusYWetyt5Sy2Ph6Q/o3jtub6p4NX9FcRdkAPuUpVYQpZaXKu9BTH+i
MpgggYeMZAPaJFG/QsGZT26ihazJagvWunFBNGb/401uuNyVQZ+8bC9GpO3ww/FBEwN3GCW73bdi
dvCguXj6ynzfgLdqt/150bFcf54zjKlJaacbWEebH7MyVF3AnqLp4LAtRXQiaBfC862yqSu+ggml
8KhB9SJq0lAtT1MHHmbJ+ykTwelX6fVrQwhEkMwMy+SeMF/+A9ykyDFhQAEd5JiIUvnpN7W1F3PS
HAQMfubcJeUHng7WU4WXF8EQUj+3h624+YAx1AXOdjP48yfA2UgCSeEuIWZA7yOiyDcDkObQ51ar
TggbkgpUR2pQjnemLbEmIncNPiLGEhF2oxLIj9Oqmj4udYJdahr3btCyE1HRe20BuBGo/sijBXqr
gA430fy8rZ87uw50UD9uq5xIsQEPAJYjIBzauD+3W9maE2mmqSpBhzCoe3CXWTuQC1THogJBGbXH
+vkD8uB1oxET4QmgOm7ljaZXm11TVlGGHV2QmTmM6XcUqralaKLXCY0G/4lhy74yo2xMw/BmQCvk
k3M3VbbvJtWnskh3telcUsC5qGkR1kgPpc56Nhr9NNbArDfHfy2av1C9/DRkza4x7Hu7dT9Lfhsz
RZwHi8kdTGtjEA04nXy2l6XIdHWJywhZ3592Syk8V0y+DqAPOScFMD/Gwiz8Vl1Ad6Pld3bfHgCK
PUq0T3jwV7+Ce8s0NV51UBrCYC4g3v26qgS0mr3fm18+tFyoNxuExalzlzXF89wYrVVGxpLfK0p9
UEvtYKR4tPO6Ae9l+smezafOWR6Kqv5iLzJHRbzQ/+TzHXdlugC7JYF8b3425qfE8NUO5CISjRNZ
DBTW8Mo57C7xpjsjVdtSs6ixyjYw6Kca88xqtt/eS5kQznj3JtgS1TKro9H6UdOjMv5cdYlpFT3Y
DMMVdWK0tbyps7b94jlJYleRjnK72t4tiheo9nxUynPb2ZL1iFoV0Ur6Vxr3rAJJbTbb2qkiJ/0H
pR2MS6UBkuT+aGDaPE+DpAPGcHU2zXsM10pOTGQirmUbtyaiac1GrXTIzgfLr8zn0UsDAMz6Ni5f
n39BbU7yqIgSeDer5a6cgxyAmnZuFYGcdz/3AO1Un7W53g3Do8tGxNudZoJocZCxzorUxrJ1j0EL
qRhP5nIqY0cSp1wpcjYY6nCN81L+qw2yVl2R4iDhD51B5oYhdtxu59Q4fbMksLjt2j2vlnepau1M
VRvVrNk5ZbGsl0KoO9cC2aqvTHwP6GYyAR08Grp91voAjF2NsHcPWQEwVH/UH0v7SGX9oGwVvO1m
TzUrd2Ieni9AG/Y6TMARQLO1EhQHou+2L7jw8+g1YM+Tpr8ZxfFKM+l1G2NFBGhgVXPf9sdtASJV
YJ2Zf1JTSPZzp1Ta1KNrhp7G0XoayUnpn+Jc4lGI1vDHCgLQUUOChNnjq3OhhM65a4DlQq8v1fjN
ySQerOjewlFhb8kfkkrO04/nTCfpiCXUABMjrhU2g/KIBA2mHdbI6MZdtVZP27v2Z4SDP/ZrmZyd
ykugzrUZ2maB5r4v6yIACs8hYZS/fbErAMGbIMs9VGWICac9adN9bGchUsJIBCPWceuoLdcAyNt7
l5K7iqZ3gCA51VYTYjVBStNfuVnsMn24UMCkKVUbugMFw7t3MWLn1Jr2Tq3WcHtNQk0wYA1sRNaY
i+GOCV3aK/B22UjheBrIziGH6v1Y1ECOQHYVYQssAjqGbjUBHmxuuVmD6d4hRIZHsSW3RWgCrgTw
pVMdk1fJiBbdyLZc3zJOCwBoLVrubeWxdHZ9/0iVnx3AzVRXtntCJfy7ND77Z+hLiyECdCAPCoDw
W79zPidz1PRRTGhQylBHhVfqShqnflU82Xqiowu9ouMzTZdwLApZyCNMsVxvJvce2jMaE70KxczY
Lo51b/tjZ/mF3flZZp5sYOq19fod7Q9fTL3d55X7WFqYNLKMIJ2BHTjZX7f1U7Zm9t+vzMhYoF7k
stqqkwG18n+kfdly2zyz7ROhivNwS1KSJduSh8R2coPKSBKcwAkk8PRnMf/e/ydRPGLl25WLXLhK
TUyNRvfqtTrUldTKfbx4As5mdfr7mYVqpALdGDjUOvSLJL1T3Yu5Bu5e2yezU+Z0JDXcHivHKhFS
65MEUV2c72Umtln1Q/dXYpq1SZvd9G3W2dylOBCkvzchlcHqlUTcUikQZxqvbvDB/Kl6X05azEDr
qyD6/RRDYl40H5R9QjJBo8dRfy7F0bNfiGqDOvss+HuR10FebSwIV1tmF+RiV+UfevW9G6GovVJa
1qeZvHLRZx82czapdIu4lviwzDmKikUeIPNx86TJvdHKiJsAtVdPvfFd8Z9a+U3U24T+Zu2+FF9u
79v/zzn63xkCoePlDKHzv9TTHF4vV3pYE+c4At4XpHq5tRGXqE4LWnD1xFYTkbHbqa4NLXwueKfv
dKodwOv08/YHLU4MVK1sgPNQ3Z+/TISElhmXaCRuZR+Y3R6tBncDoVFrr1z8i+fpzNB0Fs7Okxp6
S+kjGnIsQx5K1KXbsrnvVyUClo4UsJLoIAcJGcA5s2M7MkKTJMf9L207RGdd6wwht+MAik6gtIx3
OV1rkF7cW+cmZ6dYySRuVANvn7ciTPut730dkYfu/Ocs1cJRQ59GlkRj+zGmW3QLhQYZN85wbCuE
2/6aBMPiMwIKXzaolYGzukJR6D4xcz71JJXqXfIdZCaDYrjr+ckWaSD4N6v7GLOn25toybGc25zN
gGMkuS4mx2L76R0PEpXc3TawuKpng5p5rrJqqa4yDMoe+AbtXmHJv/gOCVTbRbr12se72/aWnisI
IUEub6KYeMVQ2rU9G12JXdTwdCfqMRqojQLN8OhMbSOZsTK85fn7r7l5pGIagvWWgR0ErjEObLlY
Gc7S2XNB7I7zDbQQ+EEuz16ZgfHf1eB0DOB7bbGz0QWcltvbc7Z8Ds6szEIE7GWr74FreOIC1Q/5
Yjn3ZZHtwEAzNq+leLHYiRoPUCYNXP6Jg8OWti9jty2K/e0PWdwsZ98xzfaZpwEXhkFoh+8Q6qF4
81ko2kAzN4334LhrY16b2Zm7aXvNGBiDrST5RvJnYf+E/0zTj0xySAS+1fZTJ3cO++rVO+HyYGq8
tdaYERcDXchrYYWR7AbofjbxqisVqUCO9GSWz1r3WZNtyLo7xuwAVMKhT6Eq51qB4zyztXO5BGzB
o35qdAKgxET9+XKuPcVVCiI7NCDlQ73pLN176YT8ymxeBGit/+U4db7REp1ubadjAEqz36k0mtc+
Lb8PrF1LoiwuPXY5qgqTOPEc4eIOI2gVp6a1xmo2daw9JVC3JHiFpU22zZss6sXa62+BRFvHFPxj
c3a44IUbn7to0AN88wig00ZkxiYvm42nyS3pRGQV7NQW7beR0TutSiO4yoh36YMwjehf7PyzT5mt
huMJoxyml4Al3QDk2mE6Cf41gZPmm8G70/j7bXuLu//M3uyk6USURBhwk1oLv4/+cqjn/JZu/u22
mbVVnR0yTySDxvopbm3uStOP8v6Nd/BgtA5jDYU27LXbBqdocB4tni/p7D6zy7oDsz/8cRqXr7Qu
fxbjuE9oFZQSpL8Wt8K+FBsUTlbugUW7SIJrJrp9Eb7MkhceMYccgibIHyX9o563D6XGv0DgYFPk
2b1Gyn2aqcgV/6Jf0ccT3zCRW4IMyBxVVbnAXeol+osNP7tLVbWvgdnrgJXhtr0ys4s75szUtNRn
vrlK9IpaCQ6LmcuN0MmLrvpIsGIFbDQt0NUCopvFtTV0el7VkYqxS61ag5ms7II2vTcApSg2zRrK
Z/HePjMz2yel7A1OfJgxaPctI9ZvVrkrI1neEv+MZIpUzifMjGkxKHg0UC0+JmbyYPA+D4i0BQB2
aBDMm3eVyU0loR16+xAsDQ5jQ3OTARYroO4uLcdg9xRDC5kgu8lCiHYEtF4JS5Ys+NaU+gE4FtK3
M3c18J7pwgLg1y333ZGz/+PPz7yT3xCG5AR+nhRfZfqNroF6Fj9/ItsEDgOPjXlxtBsIPl8BUo5G
8GMaN884QivxxdJxQa3/vyZmQ0BfW272OgDelheldliIMFmbpaUNdm7iapmrLu3tHlFbR+99sHq5
XECjW54K2Ye6lf3CNXoicRPe3l1LJxR6l1MRFlSLoPi73F1VrOKmTBTySSmycqrbmGb/ZuXxEeDm
lUm8NoVcOTBx6J4ApAz/Lk2V0OoAcTRU6bAFgXtMv9aIRFrqPleV50S3h7UQi02JeYTZpgkeWWNe
tSdpoXw2aSmBbztU6ifgD4GSLCDVrh3eNZ3jGCHX46QbRtZeoosDBV+ig0DQn9R7Lgfq9p0yLMoh
rOQM6B8FjjnUBm7uEKE1euCAz2bN4vX+xGhRrIeeHQCBxrx2NA7AS3MDj/p6IJ9BCg053AyJnpXU
weK4Jo50zwV0FZ08l+Oig6I1JCNAdiYhYdrbzSbXrUPe+w+GXCNWuz4OGNGZrdmJcxyifLvBXZi5
DNz45D4rjEhIf8sbGqVFsdG6+rkpxEqb5+IQcfdOOwaaRfNtozKHO2B6QINkb0VNOaJfNR4CP+0O
WQ39vtubdGnVoJfm2IABI/s+z/koOnK7KsGbY/CfvgSKEyfdJSuxzLV3BGUS0g9/SBC1q94Uo6F6
nbRILNlSjUhq1Si81Wt8UEtGjAlWP0lZYA/ObkfX6OVgdQiYKu8VnRaBXaxxDizN1bmFWcAyDHZG
3YmrRIEWp6xQvUf0l1Jz8/dLAokygHcd8A9fSbDFBkU7RI/KoaKHmuxLJxiHFY+76JrObUx78CyU
ADlXrDUdolpZsWD0ITHxVjQyctiO9kMwGM+0O8qxDXTr0+3BTXN0GY0hgjgb3GyVQOuo58rEs4SZ
zYYXVpBoXxI0nHKVoYwpQECwti+WV+2f6ZytGun0uBE2LPLU/tQXza4WecRAkbZykhZyHpdDm11j
idsC5y1hqCh2dfxJY2XoV3e68TtJvjd5FtX5/WC9oYEwsMxDAUpuqxeh2e/d5PX2HC85kLM5nuNY
KkjCQQYN5QpXa5JAG+wXo+wPWZNv+9rY37a1sp7+7J5J69jzUVtHlt8/6vIB6X1fywKKnKejvrhr
7a9r+9Y3Lvdt2orYqmw8/5R/ytJfmtGgoQgblv/ooSBGS3CAlBO2/4c+PN8e6Krp2c2TQt7EMIZp
VutIq96BlU75r8F/Eh5udPrFVI9Q3gicIf+/uYM5XEJHq1CWEAzZ7zaFeOb6fuxXxjYduhuHct5t
V6f/eygRFb1llrGPm+SOJRDS7vOod8nKSVn21P89kf7M+Sh/NKnlYSaF/hu83YEUH7fXauniPj8A
MyfjJcRmfgMPSkwnSAiYkToQ1Yq0Aw1Fct8S79hb3dPQ/wuc5uQC8IBGCg7jmwP2xqZipMgRnZhe
ssv0JFB6sWuFCIeyChXfZsYhj9OoK7bMvPeGlcrW4jKCIcAAAwWy/XNks9L11h4LOCBfO440cmgW
VvLVIZ8kgKG3Z3jZ1FTes6ceyjlUr4wZF4LjpTCAOM4Iuyqq4l3iRPZaDWPRv4DB8n8MzX2Z5aba
yCZkAAWhi/7GKxFMAMQifjCs3271cntYCxUTLOCZuZk7q+2CZXY56V36r3kJXFtRQaL8s8MPmvmz
dR8LdjfUK8/6RXd9ZnPm0+IK/f4VsmYgoXV3tfdg1HbQdo+2vxJXLh67MzszBybNREugJ4wqto0M
4Fs9/rw9eWtLNdk/iykshrdxbWAczdhsem4EZu1uXOFHErQyjVFFSYOa9m2bi5f72Zimv5/ZjKXv
lSWUxp9s5y6BTnoeFmZ028Tqnpi5q7K2ei0tMG+2UqfSS6O4tJ9bMz2ARDAq8JbkmrZDCfxOH+WK
7UVHBuokVNAn4M38TVWiTVYD9yIcWdmGbvkQAxcEoZjklTKx9ej36u8lorD/Ub4DFzJKwGicu5xP
4J+NBOilFLwZ+rYq/G9DwSLk6X7dntNpK1xdOKgVTG2wUFiaF6FAymcJr4SnyhkPB/8bd1egX2sG
ZuPgeiWUE+PS7EjxPg5QPnfi77fHsLjdz8YwfcLZ1vMIG9qihAnbloGZvnjK28WiDqruWWdv1rgW
Xy66iTN7s63OMlfFbYU5qw1klz4lAwkGf7susL44dUjFgcrZQS1onjlIqOhSPoIFgvUh5JWot7s9
b4tH9uz3Z+6OaB2T0KsEIMoL4+EFqlRrEf/SCJB1mQKMiQ9hzgDVJmDI9KWLEaTOpkKBRWujvx/D
uYXZGHpJ+iSTHm4lsFb4GIhl8h3KmretLF2yaFvV0Bvj+RNi/HKHqZ67rCsJLllwfRhNv5HDFxK3
gbLMMGtXAvnlSfvH2PQxZ9u5wqudGS2MoQ1/26Qn4q1JDi5aQBoArbjI3FwBxrua+03uOQj7mB8U
PVB+TXB7wtYszJaFp3lX1KOdPn3y1Wfmvt3+9aUDCAwAyF1RPPdBcnA5Q9QFJ2oMTOxTG1TkTg4h
CqrjWg/CklcBTaSBjAzqL1d5cGUJB9Ly4K1Ki1+8gHNM0xB0i0GGE1/GgclW4BqLe8xDiQmZBrST
zU+7X8dD6g6wJ7GxaP2V61bIvI9Kt3bS+XJ7AheXB+nxSeZwqsbMgqsKgGh7LJEGqvWPDnifn7d/
fnF90GaN9Ds0XCAccbk+NTVJnmf4eWewN6QbI2W5IDdPw3pYsbS0SGBNQIxvTDS88zC/RtXa6DVE
BIaww3ZgISOPZXXPm2EqQh6TJPsXGxvSUGjn1izoVMxpNXrpiRqEl8htlZEIci28PXPG4oCQnvsj
7DDJ7FxOnV/llBYVy56Y7DW0F+SoWscKeWLTRm1zHFTEUzDNofT6rgPU/lWU4CVIbFpvcgVx7SIW
KoTcvb4bWjZsCMjXAvThcnCPyOGUOnwIVIweWOrrP61KVmiU4zwCOTK6iIg/olRsalFOeu+L4FSt
7PDZfWMhBY8sOP5DCt4FgHnmRevB7Cgp+uHY12lYasfG+mqpemUGZ4HaHyPI1SL7PWmQQp/ocgI9
gBz6nFXyyBrCcbNBMFs2WpMDbWEMh6SryHtmWfGL6RT1vQVKlrVAeOlsofrrTEoWE0x7Fh1w1vW2
AxLiJ5JAKkWD/hpOwVoZcDaVJtjUtHMjs6msxpzUKsc2gf+rMxZ4SBgP5r+4iM6NzC4i6TYp+DBg
hASltx3XOmcXJwrvSQAC8aa8KoyYpQ82/6TJQBvitAettiFgoghbiT+XfJHlgUprkidzkY2+3A+W
bKwY8En0nWrsoOUkKES5QaNUoLi14hsWFwWEXWjCQm0WPFKXplyvjQc7sdmTZnF5Nzp5BSZe6gaa
y9O7237iT65pHrcD3oizBP5pB8zJl7bM3HWynFjoAe3QhmQrnPNidM2TbZXQlEi8wQs8sxyBMqT9
plUUCeSx9T4w1V802ZWhJqwqasG+tHeJsLB3hAo0m5vIAvvNEXduE5kaAeVP1wwfeQrx2LRp5AG9
3E2Awne2tUo88XyvSnZUaoKC5KqxTnXefdGETO79URQRUjzWxstTdG5avffooSQVqsRznwrEN6Ej
qw8wZ4wvjVaqnW32H0hFfZOazF70GF2fDLCqe+k52aZDIxKIoPDMk9l3TdbxrlNsoucBoq2UCqk+
Y3wVScOga9wbD6Nr06DTUjuActERhODO3VC5dtANFbxAXqRBJ/Ivmi+/JqB8CYEmUdskeyvGT556
roCWBO/KDuRrcps1PURgShUklA3RALQWBE9bAQInGVaxHdIKamGu7u24XxRR3aLr06xM9GhbSH9W
Zl6FrdF5Bw+wt7BGRW7LeFX/G1cANABAhOhCv2bf6atc9ZnA41eB8cNoilBZ75VYcd1Lwcm5kena
Oo9J+9xo8zhhgJBrIVST34zc36gCEjNDvMWKr5ykBUD2pP4GLVsDeE/0Vc3s5R3G2uUde2JGJ4Iy
pcOTn5BqXzk+va+wvUM9kePGJYZ/r/da8trWqKqFXBuHR3TmOluzZvlhRLJg18W5uZInWjroKFo7
eJMhx3d10B0TXTjSr9nT6Ksw16oo1dBalH1eOeOY0/kR95FBRNsaBBaveBjyknJmNXjapJaTT61l
wycEiT9yT1VB01nOKS56sdNx1zw4Tmmv3KOzMU73KJS2EYcC+ARimXkjEA5f69Eh7o69U971rnxt
fDccQMC0stRLtwBQXdM4kazFc/ByZ/Hcy6yuc/InXb6jP4+uTOJSPHX283MQb66jAKMS/LxMD/V4
AGDYtbeCb8z0R5n+i23hAa5voxEXqzZ/lrRjpYFQCX35uUOfYjd+dECy3edraK2lGw21cODCAIHG
qZ9dyz2rYr33OzRnTwj6El3FVpRU9pb0K5fMn0LtfAeeW5qdQgdKz6iA9rDkxCfWD1rQE2NPocRq
yzQENjrK2jzw2+HOdNVm8LtjYpjvTjKGpuR3XV5EZDCiYVi702d780/0A/6FqZkQsSSi8cs9kxha
Swc65E+N+8Oyvvr9L3tNuWnJ4Z2bmAVYpanLmjOZg8P/W9e+xv7J4FuavcTg77t9zNcGM5vkHDSi
iVFjMLYlA7/Yd+PUx7xympf3DCZsioHQCDQLF1qVgse1bMEbgwQ6HUXoIteTuntUKFcszeLv/1mb
fyzN4m/iaE1KK1hCa4kWgrqkCVmqzINBWbqlJu6ntILmbcxxO2oSddfbs7mwbgA9I/wGowxSp/OB
gp2KgxS8ABuWDVSPIZwHRdmelvZdzZz30iKb2/YWOKRA8YW8MOiqwFABT3m5F6kJullfxCOwZhCS
y8Z7J3knrr5l7RGwGEKLTZt81H4TuPXvwRrCVDvw5odnvuLtEGAa0ficnnRvjdzw2u8hJoQ0DR7F
07t4XoGCwB5J4pjKY6m/i4xvnPpDpiYgZL9Uax24/3J7Gq6nHdM9vexc3IgT2/PlLIy1kxFiafLI
05eh+F4XX3IwcBd6Fmn6t9umrjfYhSl79kIGdXZTOVLJY1ZQYHG2PttkwBp77uc+fqplBPa+2wav
byjc9egcR64J7B8ovF6OTc+JkUBrQh0Lc8tElKzcGos/j0AXXLGo4F3lmXguTSntXB2bOI8q/bdJ
X29//0K9HAPwJkYnFCORuJgtTg7xN2RniTz248nqoL5j7Il8b7xj1m1b66mwfuXDs7S7Fce2OLB/
zP6p5pzFjFwBH8Azpo5AvDn+S/IvkHWgxgY4C1hFwPog43e5MCK184Qz4Pizrgmt+j5Np6bFHWne
Vibwz819eRFeWpr5aMeRPd48DK0yJdqVTSABtvagfTfjxvtcQAsUTAaV89F4LtsXObf2meXwqAfd
4NeSqua769ZoN7bxedrottsObW/oQDHlttDaN7wZ7SNQW+BCSDNnA4C7+zmm8c+sd+0+TJVNfyhf
k6BkHtutl9f9h5m6n1hfGSFvnXIX25b4VOgjGzcx89NTUxnG73SIRXvn4DlwjzaU+jMRTR3y3oEC
4EC9h7Tg40tdFA3yQqR7TjzylriZ/wxVjWLj55W2y+WINFFcZslxiJ1mh9qvnQVQVzA3bgHuo1Ck
ntiLNgMttZMQPDZ74BhzI44DAVDuzhQZuhx6AmGJ2DK3vKX9fZGMfM90uwniWqiD5Qzx3qpwDzDV
JTuCDQP6eTTOtyBD2Iq8NqK4M+iTjqgeBRZ0JBmWRNTbtW1omGnsB72teR9DWZBTwhpZB/Zgi++D
N+QHTW29pv9N/eabBQz2kJI7xczIBefLS8Kc5r7VxHNCOmtXjnW/Z041bpIKICi0qWh4ydUyFNzq
QhfkSicqeHPsURb8Yhsp+VmhoWWbjky8Wj4h98qvVSjNzv1aO1OhJu2Kk93IZpc5kmGFdSVDXdrJ
16bXvecK9yPIr9KfCryb21Yhg+g5VroteN1uDD9xtyq1q9B36XBA/QcafWZB74bE53jEQt0AwBcg
ECtjDHU9Y3u07jj4lUGEzWh87yuvBP2AVJGyvSRCYNaFpARuJPyspXqYkTF70Tq3+KyqxnvJjIo9
JmCzCirUnu5LN9ZPguZg46BNAUQI5Ji4HvP3uuj7nfRyN8zBSL9zc2o/6maMPhY0RICWHlkGabRQ
r4SINvro3S7Q7dw95HZpftOkSX7rHeIon4EOwUG7674psn4jKq3cpb2GyR4KCGh4A9sgWQdNBVl1
W5foIjLstt87tNIPxOybnRuDvjaleI0Tqddh3VIRGowZO8eqEVQUnr3i969jpstDP3ObFiXcbZqM
ndDgtTX8jzrd+WCTp/6P2+7FXbjRkO4H7wb6Q62J9P3SjyHNFo9ZOaan0Uycb7XtsgICSnZ7oKbT
4wwgYdVb1Nu4WqfucJE4gRoMP+JO3RxcPfODscgIpL+/ItsY2tAjeRwbVoRG/4VbGsRt3W7Tp2jF
H1SnnpJCG757LXaM4aTbthuMEJIpRlhrg3Uq8VLaQVd43LABLbqsL9qobvLqsaOd+YKKUb0jhqJb
QSEVMhpqeEp7QiLe5u/Sb5u71EZmhFjMjUQvwOgKwugdK3j/ve/ycls4/g9ZQu8vrpF1dVXqh5VP
zUdZIz3V+N7WsPv2RZNq2Hi+VwPVmTnitTaz/M7ES3XTZN3vojWhU9KAwsCUWr8TTtEgCiBNEhY5
NsQIAhggHjS8RKgpArdNu99dqluBxsSwoy00gpIMCqt13qanQu95WLZJ/TyUci2TP9s9/3k/Q58b
USjuXSAGLheVYPyuL/vuWPsJD/qqukcsuC0NyJ9ojbvCADXbQX+MTTIuyDtO1MjzqNdnmV8o1PKP
bmFHo00eQVv9BKXKIqSel6HpzNhCjOenUZGVcHvhjseZ1ZA7R9MAyi+zK1hPq5zYQk9O8HIVCNrQ
W1eCm2zlgGCq5rcv2nDhGwwIE16VkwwaAzUvVXIyhsgUYNncKBah1M/66LahxdGcGZr+fhax0JQR
Be8JQ+JErTQoi5XYdSkUQ44OQAsUeNDeP+fWLBNdQrGUJKfaVMdEJp/zfhBg/B5+q3R4pomN3K3x
iOaOhzYZfvF6/Lwywik6ns0lkiyYSWtyOahtXg4RckzMAhEjPbqqkmmQOIW/a0FD8Nk2CjOooQES
OV2b3wlmy6jt3fqhKfJ2M/ABoqBjzb6gkV9/hAg13eSQcwyVw+PPle4WkS+wAxpIzm4p1fy7hnpq
iwviN/po6sfaz9t93MW8AWZHz7eZXYuXMlfOc4IOl1Bvc/kwJGhBNdCCFzmpO0ZIbiNVq/xs/CKx
Ks9UCvcZlKTxb9p41adYQyR1e3Lm+KL/HCO8XyzoYODpOM9FZTq1O2n47dHyXzVyh4gtSJsyoiSD
hmSUkPdmiOFyVnKrs6faf6xa4MQE4Acdu1clxazO3djTWsi78AhBh8DjGIQEJUF6J7f9XeUWyW6k
a9jkhSebM6VWgaOf2KXmDTht4bUCWKr0lJvuY0UTCJlQ40269cEv812c0OeV2Z1ewrOt54AIbhKz
QWsK8ouXWy8b66IsNRe+grvVg5N240ONDNdmsHtjo0qbHTALmoCvNPyT2Tn+fa8SckCBma5Ja027
/NanGLNP6dHbpAsnOU2UEFXRHnyTvyhz/OvaE8QzXRSEAOZw8bKbe8feZq7I7OTk6nqImyponc+1
RAl2WHl+Lzmuc0Oz90md1URCwDU59f47A7VRDtDp7dVbsmBPAuYQ3IMi0byMJmufO5XXI1WhjwGx
NQgErXj52TFA4shHixQOngXOaDin2WT5yq9apmE/KoII0lPg9yuDhpAAVbAIBPihsaaRsWQRbJoA
zaLnBp29M19YSGSl05ZjeXLPvcfD331QtqY2eln7x4Q7uDm1vE1eVWesCQjNNiDOPG4BDHnKkwHg
NZ9OXsSG0ko5PFqdRh+Hqmq/ZnhbPuhdJVfyC9exAcqrk9KSOYGhr0TAVUO5mYhseGxJX24VaLdO
GaR+TjVBhyrSROaGdlX+4Bo5/YX+6mQlQlga6VQJR+EftwIy/LOj1mYEIKRmePR0+aOBZDJIX9Di
EkOG/PYOnfmzaUohBDn1+KGt0IE/vTTU63liItExPiY0gMPw4sgTz5KdxBqlxnVkhxcZNinmFJyw
V+1NeCrWkPw1xeOgnpt0QLXwvrTedfLz9nhmu/PPeOxp2UC6izbJedZGMpJ7o0vFo1O5IY2tIihk
8eGO2Q8NFZPpQfym8CxYmcWlwXnI4UHBHZn/K0HeJB9Mn0Cb8bGDZPsQn5T9NdazUBVrQJorQ9C1
QpuGi40xqTTO71q/q3ynHmp2gmIRcN20+yizbeF+uT2JS1bAaYhSnQsYPppNLzeFTmXhZo6dnoQA
wc6A0FsHjtINaiNd2eeLlizoXGI0SAXMl4tl3OKJRdMTs80D9uLOElXQ59Uhd7y724Oa+WJoS6G4
ZKOvExgkRMVXBSBhq8FBsuEki3t3y9XKY+LqxOLnIZCBpBqqr1NYfzln0uAGLYifnBpSbms3+yQL
Y+O0aqV/dM5S8mcY2N+QUEPsc00rPfoab60RAEffLCKTA1HwOzZf0+yR9i8p3o3dK0dqgZQ55DVf
kPFY2elX/mIaJm4yLBVALiBmuhwmWB2zotO69FQPLgzXr3wkX3sAVBnlB8XYSui/OKtn5qZFPXtb
4HXG88TGqzMzbGRJslC3PxK1+/udcT6m2XbXrHEobCnSUzm0gQvR6XblPC2MArvOhJgViIOudZDj
pJK6NWAUdWqFfqGHhfVWVPu/HgWMADfhIdaAo515cpK5CXKnHmKN/At13sq/X3jc+RBrwGUEhuv5
8cG+0+quyNmJa2iLIGDguC9j0IgjwnEilkPsykeSNLo9psWJA0ZRs4AhttGUfbn8Q+HFatDhHoC4
Dg2vhjDcHpRof++EEGBbDthuQVHvzmN6x64JH2OF9TeToLeey/GNtVPCemWFru4mXH6wAks4t1A+
mI3GKhLw2dhuduoyaC9Lb9S2HQdLAXJIn8FeUQcDwMehxbi9ssHnD+jJaQCxDgdrAIo9fcLlPJK6
RspHsPxk1slGJ9YOUKUtYI5fR6Pdi4r/amz7MXNUBI7qB6P//beriEgeeGNksFF0AJPxpXVkM3MP
LSjVSXtuxxAspTHb3rZw7dsvLMzxn6WhFRZ3YIEL337p6rr8NmaGWNso19sRZoDTAZQV7hco3cuB
NCymZgJNs9MIXsefY//L8Vaee0sDwdwbSMHbAGPO3avo/Rys0iU/WcwH89UA7kSNgyfu9nQt7Ad7
0t1Agg0dLOjYnT0qzdFgWaM3/KTl+ZFqBrKSyaby30z2uWTWg6f0KNEdPN/9aOiKlUN9NUYD4AOE
gNCUgnHEt5ezKAfHUzXTFUR0hb9vGWm3fgks4+0xTmtx9lhFU9+llekrzm4OMuE9Cm/qeKK7VAKH
huxXIb1NXeyrfGepLsDledvkVTADkxBQhbYjOMjR8TDbHjX6W9C0X2onV4z0oTRLdSpGyiIjHwAJ
NBu2slkW7RkI3BHPoIw8b3by/RKElw1Vp7Ep0nDg9sYtiwefsx89Epq3x3a19aexndmaTSfkuEyT
+gnoU7g6eWa7E8344qg1Sd1lM7gigdNF5nKe7SA8bkzU89QpB0g9UA0ohkevDOpmWAksFuYORVZk
fQGCB9B1XulHexNyr1SSk2k8KP6eNUez+9ayvxWqm7bh1J0ATgf0v6FQPX3H2TY0a0gl9kNHTlpl
vLjmGKhMbXx1X9pozCyA8hB6GTXNaD8khLZ3ooaEnifQ8Xt7+a6unukzJr1vxKeY1fkVR0ZZITGI
kp/q9UCLN3G1ESlF7uoVzEgBXyv+LywjzCFU0KdL54o8PrMdAnAcRp3mB+YBxfK5X6uTr5iYQ9T8
OiW2RXuCeORIsg/D2bXW/vakLTiq81HMqa/zvuhtqxnIKc+3Q7nN/lJJ4z97459Z+sPFfrY3vLTC
mW0wSyKrAgYVBsDTAmN4uz2KpaVHUIOSCvIZoNqf+XpLqwpSEI+eOvNH4uWh7j8N3R7Cbb5UeO+v
4eyWJg30iROFCZi+rghZQJoM9SjfoKdBfUkB1qmbNbDSnKjiz7ydm5hGfDZvkgjeGwwmONhHHpzC
fMuG8jAAbXIiOS/uWjlCZa+rmgZU6QpMcHEGJgD5zYSwPaqTIaXmS5U6aETzev73fhIqR6juADKm
IcabnffGZNyKKaWnXN1XyIyNReD6a0mbJecFfz/dMWiWv+rkAhOGJVupeSeJVMP+E703m5Vea4Q0
mMTZ/YlWp//amDeuiwSyWS0Ejk/G6OknmcssLAUAFRzCk0HrQUyrGPkPzlx/Kzxz+Kicutq0o+nu
hQMYB16QX3TWA4rBYjSe226kt7oWaugWh16xzyJR2OJQwcTBQK3zDiTz/T4uBQlFJsD60Rmu2BGt
rXZ6gRMeiwzigp7WOwGItZI9UCEsqs0mhbqoaEDerutATvI6NKxUC6idfnUF9BzHXpQRKkpO1NZa
kINqA9UZj0RWagVGHNZ6UFHtZXCgmiRFBRGWMQGTix8WWg68AYtJIOPKDboG/SgohRpHE6hiCDjq
bcB1E0LL/dg8DEwvHozBHe40aEvvGKSfH9LOL8KqR1GZlOkHhF9aN6i8sfhoBfThgzHNK2iS6RKM
frIhu1rxbiNMZm+6LOFPLNbNOxNPhfciTswdgGrQTOlBoATVqvRQVk7+qPekOxA08QZakcr71gWZ
b5JAFF4XPA4lcui7lLhvSQoYNx1cupGGWx4s1TJo7NnNri+0/0faeew6jjVB+okI0JstKXetpPJV
G6Isvfd8+vlYM+iRKELErX/R6G5cgKnj8uTJjIzIt5ZfVK8+2Z0N7eA6/dJVfBwCy4UUSIsdomjm
M9HrTSpwEbtRC/GsrqS7Tkt5uRgCHWom8IS+97rnrPbVx0DRc8drpOjQy26+7aNGfgBGLNp1k1lg
fHqZXnrVd4YcSci+RI3Gh5r4OR/KhgVqumdEMhO7Vzt9L45i88EUhJzEp+EeSyN0dx15qWNlGIGt
BV1gx3le2KyktFFFwdypmvuquHW8rdyotMvUJFngi+LH+970Jv+BmDdwMJXcN4A64odr3xPrVlEF
ZqlTA9Ec3zXRYB32guE+t26X2HFEo8d9gwv3HAY54xSquUjnRWpJqr2+Hmv9GNIREgvjB1UQX3pL
+/MPZqYEFhlafdK1uR6XmA8h7xJXP8pqIdiCJH9pZKVG90XLD/ctLTov4gJI5biWIGW8thSDLGpr
VzeP9G87hh95TiclEMny6G7kz/dtLd19oHB485Ixg85klhMJTC0n0vPco9Wnpo0rfVLj6EWQe89J
zWyPsN5Git+o/f73epp0o8k10s15E1rmcUBnSVy7R/mbSavN9v6QFv3yxdfl6+krFWvMBBTSj3pG
cSekpN+sZDIXtjjzRWVH1IAE3+DEqbjG1qj17lFK4kdP8fdxEW5SSztRaM9sIdBXNsTSiHiLkn6h
0gF4aPYeNI0uHNu0YZHG5Dd4uC388/8wJG3icIMRgs6MeQw0kK5qWqVzj/TEOLUqPhsZgE7pV6HV
W19YIypZOLKA4CkOw0PBW3DOQdu7qRsmmWQBgRo3wliDXAt38Tis7IQ1M7MwKAy7Nh5aiKRG4xhA
ByZ0D8RlK+5naTNcjmX2pq0TpTObASNScsy6hyS3lf457zbymtz10lG9MGTOAMrwp459a2JIafad
ce6ydzqyHpmv0HL4560KDn/P6KW1mRMakSspAxTgjkprfVSEcF/rw5P7Vumh/2uGrmcEGi1jYtG8
PqyVFxPHxL11HEbUek9wuwjCyiNlyZ3SNwPZCblfMjqzkfhdk6vmONX+PddpRdfOs0czCx1Zenff
8UwrPQ8IqdLQFkQbLRj5aTteRN0u2JMUbnDrKMjPdfcnIM6CQ6ZEaT0gFhS3UbuGYFqzOA39wqIM
U2bj+li0qmKXZzntF+de+0YXj91lB1/ONx1l9fujXNyGF6Oc3Rh6RyxbDtgs1MRB9Jzw6pNuRXaT
J7sqLpyuX2PpXFxAkmG0601YMH22RwY9VEXP9136zHcj0H9PoynZ/RoGP++PbNGORflrSsLSJzhz
F0NbexEFKlpyKn3Tj5pd5N88q9q59Qp+Y8mfT7cHu5HaOfCc62WDST0SFNG1jnkp2rK5DZq1bvXb
/CXpDCgs0LPgNqI+MNuLFOxj9M96/ViqyhGCo31i6h+KrmeZtHdVOGyhJ43tCaRoF4G/t0Ll1/3J
XPC9FDyIA02dcthNo4gQdZ4mBYl+lAajojnay9DqptvVLIRxe9/UggfGFD2dkKgbBJyzHRlFlQiZ
ZqQfdeHz2B+8jpdEpB8CgMvy6Ny3tTgsHBXIJrSsaUm5XrpOLKIqG2T9WIW1bbjKDhqaXVf8S0wL
PxOYA+oRPM1mW57mvCrPTF8/Wk11rES5tRXFU3ctbOr7+wOiv4+fPHNbbBTFmJjTUQ2ZbxXFaiKa
mjvtWJpudh4EowES40o2JNcOzRwa5Hag+gVqBX6BzgJkxoIOn4QtlPnvRGyzz0EEBsuW61I6pFYF
2k9LytApJfVcRF73RFDZ74QCLQQ9TODPiLt8tIkNa0ejk2PDr/o9RBI4Eqls33tt1m+iwU8fuqLJ
HwI/1u3KKnXQ2J717BfQ8qtaWzmiZqHtEwhp8eoJlgInu984qZcMDiC/iLTdqO1dufaPiLBF0OrU
3laGFIBYMGu3XjK28Hho2jtQvjpiZqVul6LabnJwirYOXS7Nzs344oXdjzThF5iB4T12INCciivx
XSOLYOfVPnoEQ2Q4uTSBoL3S2ueFqLygZEonRNF+8Dqx3/cZd5qnheaTmZb+3vfczEmKsX/y4qgm
+PU6+XPoHUZ1FwIjyKTiSSM7E+AWmnQbKELL49Q0HnMKYgcQG+0+BN/zJOWjeBwMdTgnZWd9oOIi
P1WeJm4FASahUI5EW+0VERLS3vidugwoKpXx0U+LaBMDq34EHT84tGZYH6KS1p1+iKv91Bm8M0HT
ORDhSA/812grUeM5TR40m1ipU7rUFc/mMQdPjVkVtuFBvxjWU1eDWsubmEb6jeGOUIlPkHEpCxHs
GYv2T9Mbwj51A90RlcB8TPxce2kLTUVHNu7Q/AUd5BWK8VyUABRdNRQOUdtJnyIf/mUeJT2aWa0p
fUzj0l1xxQu3GRVHCNhofKVbeF5x7DQzV5NKpxnDH7dp/FFofrc9WowRBMbdj7xaKxLfYkF5Hl8a
nF3Zik/HlGBq2rEtj2XytVd+pO5r4B805Uy6067E0WnXoFpLTuvS5sxBErV5ZiNgMxkPXrtBy09b
k+9duNLoT+bUTZUdEK4zE0HYGKBCXYPYp960PJDdfMVRLQ1C46nAd8hH3SCIIk9Wxp7tfGyVXxKU
zMj12YO+pikzF3iZAlIL6hBqfoxm0sS8dvC93HCpgjk7Rqkm7GjRyQ5lDguK0GQ/+qZRYc1XlM+x
qofOAAeWQ79WuYnLEAhcZOQbRlCdw6Q2V1Ati6PXAVebbFO89OxC0LpIBnzJ/KJuiTS8U+Cla+8f
LjeV6geCalxx5jyjKTSxEHpVqx294k/r0SGysYrf96+bpX1yaWIWjOd5XCu9hQntuTJj2lHW8F/T
Rru5zQAp8JaAWIJdf71+XegisajHGoXb7KveuSNsGv0AX7H4SSsrIvLQ29wf0uLSIN6OFhN6xze4
pjzS4rSPph1TGH/AwEFcqujhVomyNSyYuuStpoZRAivSD1TYrwfnkUuO/HE0j54ZFhu/G7td0xaf
oQeQHTEwflVDlmxcOTG2JqxIjlmEKHKlYWO3COWCeVe9V73RIHYyYyD2iMzvSmkUngMCRWpecr9t
h8jaJUkkPghmqNBbXJKkp4uNFKbVO1mQSA9ZroZgqS39ydMrfW8FvbftuZQ+BaNPP7AgNDvVO4hJ
rY22R5Z306QZ/8+Li7Ro1J/rsE8eSKb2JCV7dcutIu4m8c2NSrsg10DLXVz1pW2WyprzXZm+eYuv
3svKELuSeTQ6bRN27ueuLTYBeqo2gKF9ObSOlALc/oftAWmUghgFndxz1FGmZHrdeSpG2+F5yLNP
QOw+0FG5pmG+dLK0Czuz14vliUWf0p937MgKoGZnq+MapcDCA8m6NDHbfrIVm0FKEvRY5RC1PFUa
u1x97xOO/U9TJs8yHUY9eKlaMhSv+NTokFQPH1eZZ/6G0HNHcTGYeX27UKUhJvY0jzmSm1qQfoiR
GJTV6rWpgl9Rqr9ntAWqqeohUoKXMBRtLas3g5avRCCL7gNiD7CKoH9uxACEKqXLUa/MIxrJjpAD
fQurDVqX2/tzuhh4gPvloURWmZ7t+Q3S+ynMTp15FCN346bFI/3bdiupB3VQvpaa+gvWzkM2dg80
0D3ct700RKICooMJlnnD+VKLqdLmcTytpyOIDh1Q6krqZdkCeF/0NEBFzMMPuczGJLNy86inr2KX
MIfv0urb/VEsHTBiD8SRCELQipyFOKJbiy3BrXGkM9Bvd7W3MktzcqK/ocelgdkJ1gQrL2mSJFdZ
vIbC18Rs7Ko/aMazGL2a7rYh09dZh66hlUV7afKXPqrtZo35cHGfXP6K2SEvEkEI+pFhiskr3dl2
6Ju0Xm6j7LsODWrq/5bcfev/+Z/mVp2d+KiXAVtxCxyNJDt2sf6pis0Vp7I8MADbhG+8d2+QY0Xi
qy2MC8Yx7KNjUQxPZg5gQc0QSy3dL1oQf+fZ/b4u3Z+hbP66P76/yKa5t5kqR8ZUqEK+ZNrAF5k6
3xBdmEMy4uNGKUSnNuLIMaBPezAbtTnoRR44uumlH+NgcI+Vz5u1Qelxq8Ol69CoSBNVLvxEG4EV
iNp2E3iuf5BaGbbose82MYrH29ySvw9DqVNHtqxtY+mh7Rei+KnVNeAswP53ENr2SChAloIACODr
+2NUFg8hhRGgjAB5jLmHSU0a7DXfMI5yhKNs/uiVkD63nS4fDDmHbDpMIqfJdN8pxozYvS7NXZ7I
0Oarg8V+FpIzXU3CPvGb9twVqCbZ8WgIX8Uo0LaoRwqVM7iJZVOocA8e4RGORBcf+94t9xLZBgdg
peCAZygeeaSrz1YS8DilieXkuqja50KhPBcahdRYH4pPVrniHv5eGPMlhsoDWKJO980NpMeray1q
4opkbEo+orB+lIP0ZdQAMtfZO6OOqE+6Z9Gsj6Q+zpJQAkpTXi1p9BDKHEmDKF8SMXqolbC1C7V4
9s0/fhsAVFfWTsJNiKwAn4RxhB4JScNhzvYiXDYdzZJFejbj+mAN0tciY68MmkVBmhC28eM1Npub
nfHXIplVCMGnpOTs7gnFro3cKkjJLj0neUVC/Isqf7+//W6Ck782KDmjjUAgPue5zfWRjvY+Sc+K
uZejreTTWw9dxIqTXhwJaWgIOOniogHk+hyT3Rf8mMz3mafAHrj3vhOl1zEOVt4UN5HqNBiwSNzX
KDujYXttJnBhYaDKkJwTCeljnz6d3+JEEGh8afTEbqQ1Yrybu21mb7ZAqtKCSjLN5CzFTqz9kVe7
IpYMgHbTaCOfAKDzHZC1sLQVWhSfG+kh8J60lV7Xxc/DOw1+G8zPDe44ScwWcLUZnY2is3XAgTnk
Gff314qJv9fLhQdXpHCMPFNA8cyvk4ehL+JX2fdWdZumm+7Ki7ASXBLk7qlWUfufRRkgISdaWTk6
awFdS4PbBwchEBJypW136CM32reJLz0UdexupTBQd2kzxG9+s0w/AkSAhrY6r9p5OAXJfRPXehuf
U2F0jD79EpFXT+P+H6YUpyyTsteoOc/r2gaEn9KYaPE5cF0gL+Ac1kpHS4t2aWH6+8WiNaiICyp8
Puec13Bs99Hh7ZuCcALEO233oMFm39fcyvSNDC3o0XxBSKdfAZlNsdbNZpi6iUirKbfJqFjJ2rAi
XXtugZxTcCA2dVols33p6AvPVkj6SdrdH9GSGwV08p/JmYOjaKMGGTTu59qD/AqKpaR8kDPLVtqV
qbt9gE2b7MLSbKePap17UlLHZzIXh7SMDikcPU0S7ppAe+z0LLXpX3806TOxhPpzmuqb1BQ+NG64
klpb3CMT6JedyPtr7poMz6A4BRvhWe2rj1bckZ4eV8a6ZIJKABhTyLgW3l6FoGd50kTnuCz9D5Bd
uk8mEPhP95du6dIAWgmK+S+0cl4HazNiksEcozNp0o3vfVTDZyl+ybTnGv1YQ1h5ci1FEdNTSwVb
t8CI54mA+fski86KThGYtpJDEtN7FMUvXqQ8WTGgw/vDu61psmEuLc4OmyVUtHyGaUT3bfXS5okP
2Xf5CMADRFzSPAFj2glkj4aSOrtpqJQn4Dm6/xsWF/Ji0LPQSU6GcQxoWj1XpQ0/sr8mZbz8fbTV
KZAAYZpDv7RWMaFQL7jHvHdy/HME3Xd/AEvxC7P4n4FZYKHVUS2EJasWJINLRiN9aMT4p6Km7+/b
WXIjU8Fe4kT9rWNeO964D+FAFsLo7ImChORr806i4ATlznfc8cqiLI4JbTZIJzjCN49/M/WNBr3s
6Cxp6osxqB8CNdkYSvrr/pAWN/yFmen4XdwlUW8OEIozdZpOAsCTqSAmTuEJ2yiCktDa3be2NqjZ
Mxz6K6GHdDs65zqtRjWoW0r1gb7yaLlvhTLY9ZgaPGwSZ+xnoX0yYVwuj9kah9CaiVnGH46E/2fC
KA9yt69+yWtUv4t+77+FoQnyehB5mZSQj7EwyCc/975E5qTYlIl2ViT3aHjd+0qWV+ZteXtPCP6J
FuCGhUn349wMrT46lxYLs4+ynU+dWt/f3wOL3gDSGF5raLWDzLsemKLonWAWYnS2hC/Rycw+3//8
4iAAfeoSV5MBHOX68yQkGivz8+jc5jJkTm77QE38QB/A3izTlXfTmq3ZGvVpbSb6UOHYFNAFBxVF
R21bjG/TxwONj2+7GNFswgrfzIc4YUSGa4V24febulSf29F8gNTzqYXdc8WdLg4LXlIAIbJ2mxNM
zDofRAg2z377GEfnJB+c0hA2cf94f6kWd8LUiQWoZ4FvwFOyWpeLJD6b/YMUHN7ctjnNG/ReUI4T
x5K/ud4JUBmMRezzfCqt76LwTsl/tuGn+yNYnClqtyjDQPt2k31z87yiMMcIapjktYcwttvkMKb/
8KKYOsjBpwE9Is19PZDMU+LWm9ajTrzfSSZuM0H7+Q8Doa9fFCFLgHJotpMFN7AC5KLjcwRZv+Z4
o02Fwn8zyk7hNSFSQIa7CRqBeb4wTmVXFIh1z1JTPDBamXxZXdoFUq9Vb74YqfBpCEkd3R/bwnvj
yuq0iBdXXJbFsW54XnQGY/Oa0UmB83BUrXlfpeMfuRe+C3mzy/zurSWQabC4OG5vgOioal6bTXMN
oK4ZRWfTfCrzyK68J71bKwwv3EMIB/GMkgxY/sjQXRvxegKPxORhXSj7cXwF0xwEb/fXvNpJP7E9
KEDPE6B53cRpXupcRLFTAeN4++a++vzslKKDmEeyy+dHmnq8x8J4u5MBj838AzDgFSFOAdDF6tet
P8SpmoTnWnHQs09XIOYLPuzq87P4qckroep1Pu8l2zj82Btrse2Ci1FhHuM5DoobjzbbRp4pu7IV
qsGZdzpPV5qwZP8wBLwOinHloCyaMqarGVA+187sogno7CpkCmVnQ/XtIvU2lfxH7D27B2V+/0gu
BDcTKdBESgAihffy9aK4UYiOid8E50bLzkqsHyDrdCJYMW01F7ZyGOzDrvp03+bSUeFkMzRx8tdz
DMUICRFc73lwlsP41FvyU1eVH7th7fJc2hBTAwg9sKBhb64ESc5yUw3C4DwWZ298Vd5+XKD5gHCP
DCrp+Dnuux0DOU8buT/L5c78GtTb+5O09By9+v7MoSRmVxiAWfuzoD1EmrbL1dce0tPStKXksbU+
eOWXka5zdFvuG56O4SwpBNqELDoScqSh5/mKJLXyLoyU7py0MdTEP2PlKREeuvSQr1UkF/aeIcOC
wAqRPb3piTaSVklFz+vOY3YWmqchBBQ3fpNL6NA/i9kaZnlh12Ft4i+j9+m2fqKgazy0gtKeE8t/
EUL9VKXax6BuV9ZtYdexpwF38jad+l1my9YX2qgJbd3ipFt78D9ZzUoQumZg5hssq5aHoqWGVULU
lO3UcWX9F+bpagCT/Qs3XSGGRDKY75vJD0/Y9OLW8H7d32ILC39lYvoJFyZCFzpMY+ymIXwQu2AD
agtX86qL8RYm6DwVV4a0sKWv7M3iDliA/U7T+5aHjgHpM5k/InV+wS6qT6W5Ymyan9n5MSdtQoOY
g4aTeV98YDVdnEl5ew7L99peaj+8fe4uPz97VTWNqLqJwecHmj4i6KY2VvNaoSLo74vky31bS1sB
IpS/km38a+6oPUtLKrPI2rPSvUrQkBTjJwgAV/zowl1nkt9G847msFs9NfhbSQKWcnN29Q1MOA53
sN2Yrj2Y3dvjJ4J3EbphrtZbzR7BjEJZzL3m7MMaGqg/x5V7bWnlL74/X/k8RZKs9+LmXJ8qaRNl
KxtraTUuPz9b+U7Jkwgu2uasaA9B+DT2j9UblcSnBy4Inqm+TOsI9C2zEK2qenjW6Zk6B9Ijd0us
gNh5TdbwV3+LTLMjghlqACAW6Muat9QOUZxIUkKZ2lRbO6RrxC2+pO4PeFy7+CO9w5/8A4lW4+T/
FkzHhylecjTvcH9v32473nEwWQLiJOtLq8y1D8ory5es0a/PKr8hhu/f34719yx7c1QKAwP8IxND
OtDKOSaQ3wDVNF0+HFfo+zJybGs8HLe77trCbFv0cp6hr4UF+Lqp4eTRyrZb/D50QYQEKvXVuTyU
kBpFJqJ8dw4+ZcLvPvt+fx1udzU/n7n5uxdugwC5iMs2F8OaYPCgBg49tUn71nPPoxOeetpPp9rI
TRNyG9aDqzWFcAJO2gY0C63RQdxM0WQATScQCIDQbtipc9cTxViN3FP8nHkO98sbp2j2+dlWhQYg
GVqNz6O0IjWVHQq/PG0lgbY2hPnJpygW1W7ontxGsbUyAsGz4ueXLABs59CTQ7vlXLeUyhMUr7FO
2fAdVYDEj/9hmi4NTFHHRVShZ5aRyFYNHqfMxF1ZeZkNg6P6nFOXW5mtm03LiuAlDSgBoC5i8a9N
pYrQhwVly5MqvUhiBo9F7HTDStpiacKmTkE2FExdMANcGxngmlWRHBBOgdEgyCa12VOcCunK4Vga
CulZcI0aI5HmvrhNoqjpqG2dzaY/q5b3ZHTKHmLzzdv3MPxLvPtNjN0IXAVgD5MuQBaFZODJartX
QDu2tSr/d+PVWRgMaBpqppQp5xFLLueGkCiCe1L6kliyQ1cieAXG76AyuXKBLC0PUDua2tDLpTdw
tt1iOGDcNrK8cwo9+PtY9NSPmmutganWrMze58ooDUnX+v55o1Y/lern/VVZ/Ppf7ytOeJD561/t
ikEvpNI7h0Nvbq3W0Dejl7rb+1aWFgXJbm5BCzDGDTzLkoIhqg3NO1vyn2r4PuTfcvFbn/54sxWS
pvTVcCQlRAJm76J40JqwNmP/bBoZ1QanrmV6+bJNHa5lZ6aVvQpfpmzihaVpVi8cTROMUS+KoX+u
fPfZKJNzi6SArbX1j1QLdqFsvE9y+dc/jI66O7yVMj2b8+J7F4S6PLjstgHanID0dqTtxeElMNaa
QKTpgXozugtLs32dwz1YyaXhnWsYHDeKBYV5CK3MtlIF7X0gyJ1dDXnoBFI6OqEIXj3LRySU4kJB
NDJAsfofBq7RYgxoeIGcAo2QNPHFyjtnluYU6TthTG1F/apYf+7bWfCDtMIqsOrCFQDgYHYBIvYj
S71We2dJdz1HoRVlL1s0J6Z5UO/um5rO7M0MX5iazXAdm7rV5oN3Hof2JAxDilpvHNLh6tpxiZ4W
INRxBHXbrpFKLW5cOOHgP8U93rAhJGE+yB39gWiR0MQxBvkfsuZTOpP2RO0TsobfTLdcI8hfnFjg
ZhTrYdW8UZ1FfCNNOjX3zoFS7BOoNMWk2LgAiu9P6oKTATNJQo4XhYkq92z98kxJ1EL3vXPcD5SA
hkp6jRBc2jbFMDhREpgr9+bSIk6FTWoKdGYBUrl2ApmktK4+4tTQ36seE56dO90bste2eRHQISq2
qZRTIyz6NWDT0nxy5Ui8myyVTPrsRkjbMZX9WPLOCsSa/hBEdqGPW7ThVyZ02Q6v/r9mQBxfDxAm
qI6wGY8jazvKNWXzo14bytKaEZj/Z2L6+4UjJS6j0hZ5/rkAMo5GcGW8WNpzZH24vzUWbjnm6/+b
mW2NmqyD0OcCS+ULld3H0Xd0BVai28XZmpA704oAw5pFhLEpdkprmnhNs96Oxks5atuk8VesLI7k
wsrkuy8mrICcshkk1kTJyuEUjWX8kJrqmstdG8tsa1euNObt4DIWD+KNQRGRPeORXFMd+IeFAS2E
PBKsQ0S618NR29YjXTqtf2+dO5FsmV+tQByXxgIxC+g7mQa5m/C2oJQK5VrnnkxiQ1uq0mTrd8PR
6BEEf/tgAAdTQ5/GckOVrRu56QdGyiPQ898nqn4aPHnF5ywOBmkFBE2oA94E0X6DvxHqzD0l5WBt
KnX41SmD92QBflip1S2dTJ4Dk8A177WbZqTILdQUQgP3VE2cK4pcavtMgtYO/+3osWnu7s/d0sCI
JICiA7Dmop/tuLKPW7TycN5lv6uTwtZ1lJzeXKGdErIXRqbDdXF4RlWolaGYbgjIKfXXqHyJ2n8Y
x0R3Rk1jqgnNLyGlhxhkkAJ8prvVv7vRTvv99om6NDALHQbeVgizeN65iVLZSdyq2Kq93ttak5rb
/83U7HAagxBpbsZYRJylAWOz9ltco8xfWneCEdJjyFeRYJr+frEkSZdqclYQkPjc1vGTXJ2rf0hs
TPHOfyZmd0zeKloy5rpwcmGwDxsyTN5KQWbprFxamF0vuldKstcziDHa9Z2E9mm+Td3UUfoVd7kU
clwami3+CJm2LBcsfoICYfSYt69W/AghimraMEAFa6idpcuGBve/CH1ydNZs5lLFpNwsMK7Ezop0
E/ZrOYElAzAt8HaefBpI3+vVl12hHIuhwkD2S8p/rtV/lzYXXt+igkHG6SYi7BqtVbmGyQXkwsYd
5de4/pgFa3S706TPg3nkeya6XXGBCalhxesgSImp0zxpbTcW9b1nKDSTDfCq950/7OOg7WgZ6czk
rdByPBqIE3wmceikQXU9gVokxrWkx8JJjXg2SJmthStbbnEOebkjXgCFz02wGYXcdF0ZCafc0JNz
n4nuYxxmyiGp3HjFdy4do4kRjkjZmmiWZv5Gr4M8bfNROGmwBHfiF1WnDzH6yvldeVEubjuTnA3I
Csu8UYGo6myEuYBtp/hbA2HsNbzw2vdn56ZqR79MvFo4Wd4z3FRG8fG+Y177/szfKLlGDGBMx6ZD
vTC0E/PrfQPS4p6+mKGZoyndyqqryUJgOlJiS4EdfhJ+Kmfhp/T3n1ZA5tAu/yg5TAC2qxzWtL8X
tx3cynQl8kolmXO9sYXAHJTAbXHazRa1kd6COWFluy2YIN2JxAPuAbTdvJ9PHqUeKjjfPA2NDEfk
4LijAsHir/tTOa3FzDtcWZkF7F1KRW1QBeMEj+KnxEp2We+dAuitHC/pfqvIcP2DPeIOUJYwhbC/
ryeuEA23LlG8O7nINFtNdtDayE7JVTl0gz7INbXV+wYXNiMPYNhDJwEX8sizzaghxJb6fmmejLD7
PljJRhyKz/dNLK0UEBGQewTWYPhmXq7Aj9fmmBknw32R/ffKcGyLlSLU0jJxE01B9cR8Mo8/K7cb
hzANrZMuZKGdxtKr4FeQ2anJZw0tMxJO4cP9Qd1yqNOPf2lymtiL0KeSlcJFxhIu+KbbC9BjeVq2
9RPztQN2Kfn0moTm3g/rT01bHcWx33Z5/E4f/OdQjh80v3wY8rXX5W0L+/SbIImgTwmVpBuqmar3
R8XyeF8onfc+F4Jzl0TbsE0eaxeW6Tb/LXn8uCJFz9ZfI/Rb8Dn06U18fvTOcGHPdi4KUJELpsI6
KfQG7lXdrZ1ajvO9X3o5bVtF9pz74Y8wttqVHXwLtJpGzZdp7ZzYBOcXTxhHCDq5gnWS0kZ9Hkli
HvoqEV+CQtCeoREL9xkMYs9N2efvkr4UtzXYtgday36vbInFXYhYA/sQ6BB34PWW6HUjqIOSOp8e
KJpTRpVqe2PePUfhIB2gnWu/JUUc2bAONcey8svntAytTVqU6ge3krONl4Wp4+Z9secd5PW2XwrF
S1p40Zf7P3RxqS5+5+xANlKuKF3gWifwHL7j5/lgZ4TYH+uhc5281v19V4naxvKztbVacgWoD/83
Q7NDIxUdGYMmcE/1oGxMH5G6YYPK7f3hLQQi8qWR6UdcnMze71w97jGSxLYhb31zl7XOaKy8GpYc
J4AAlLwMxFZuSEsiQ2uEDm7VU6moO6std32wlhJdnq3/TMzxKB1Ql5TY1zx1Y/QpAdItAe7tutUQ
eMmODrSOGg/dKmh1Xk9Y2pmCrte+dWq9d15F0rNXd17z+/6qLM0X/l+B4WVCqczLOyHEafEo4S/T
kAJAZBEUvLtvYWndLy3MNpc+VqLsRljIxkNuHgr9R/JTWaNzXjo7OiQvEwssXCFz1KhhpalWxpZ5
EpHHLDMgG9Y3qfk1ygliAJljBNv7g1pcG1JFtC2hGwjv3PXawCnvumEnWqeYxpatHrc5wU5JIyUt
Bs59U7cdtzhSEPD/2Zr5r4TsVF5KnXXqVfO35lvPRaW/qNbwkiU5+BrtjALfd92VIQ8WD6h3b4ZW
PvWIvN//HYvrqJNMMGFjphlk+vvF+W39SkCcY2CnNEpaIlehaD+jEpVvepGSn6MU5it3+ZrBWQwU
hiVcWNrIxvk4KrGdqd+hZi4O90f1N8yZh5Lw+aISS5mK/TPrpUshO4vCILJOyJt3D/RtfBpzWYKz
pI9f2ijOtmIVDZuy0LWPuhsrD3Ey0qY40rzf0ptwCnyUOMbARLZ9TJq9mhflrlKa1tFSq3MsMJ+7
LvLdTdYWMirugEupP/grg1i64SaYn042HsqyebQY1gK0LKPhniIl3Cv6QdMOmlhsS7ox4vYf3Pil
rekkXmwDqQsKegIsUDOZkb8zpdg9NIPn/zL9rHbytliToF1yUAZJZvq8KUMBcbm2J2QtfAly4p76
bid9y6O3o0H+YhZ56QM5gOfk+vOakMcpStMksqMn/SRFKwwXS2VfOBnATEzIfCr1M0dhVr1Ez7Pq
noTAG97r0No+D4YZ0kdnqI5S+t/b0dVfhEEzTqaRmj8GQRQ9aMel9mwkobESlC1OJjqJKNqTuuct
cz3a2nNTJOpI2yv+RtScSFjZHEtumGCfnjR14sybo15G6AJrrfBJPArZt8LtPqV5uq2z3q4MehXL
JP8TuGvA+kWb1JaRlKbidEPgY7RyWuc1G7ITnqEKbtTPeZE4Qsu78Hsh+isZ/CXHb0yNHUTzUDrO
37c5VQ7PcDlqynga5Z8hiQK6k1amcXGZLozMPL6Y6UJQaaZ7EiH5zfzEXsvZLxkwgSbpFlmhCWx1
vQ/SsKuVJiAWG7aS8mBmK5O09vnp7xc+opGanJiIQ+X3yh9YmI9U1Db3/fbSOlyOYPr7hYmigzI0
8TAxSEdLe/S6vdqsnN21UcwuvL+knZBEU6x5Fdv3pb/y+bURzK43r1GC0DA8HJsoPnqV+21MxVcD
Yar/baJm/tp300obPMwE6d5VNm7jwA73DybwKFRoJJB/8/KMVSEJ6bWGdRrMjSkcWpMa2kossLgW
FyZmo0jpoqyrChM+ryAFlMzKEJZiDUpLXDCIuMNiPnPTSaSHfd+2OBFx73pk/3fl+K2IV1DLi1ag
n6JfEtwNkdT1plXCxEoNseAyaBz/mKh29T6p18LF6afOAxrQk/8Zmd1oDb6wBRfonso0ffXV3C4i
5aXt+/fEzrVdmMT4zSRIM/Ybr6mcOF8T1FiKRi5+wPyS6adEal3yA5KUpI9XPPWp9tylyvvY69FP
0/6hrk6xG1WficaXcc9cQRhVfTSJU5/qwKYLHu4jRVjZHovbT0FnEENk/6zp7xfeJrJo2Mg8nual
b+xieFkGVPbuH6Kla4xuQRJEXC/AiGY7cJQDwBS80E4lPMhkJELlI3Xd/0PalfXIqTTLX4QEBRTw
CvQ2K7N5ZvyC7LFNsRRUscOvv4Gl77ibRo1m7ouPdEYiu7asrMzICLJVrVq7ipq03iNbCHk5iYbb
y5anDXG2YcAjAEIEC5HdHHWrQ+OaMxt+Lm+TN1TdHoxE90WPfrG02DiQe/cUa4ToxBqDz+JpgDYS
VOUn1d65uHFV66NuNSMq++nQ7jMFIqIV4updD5FND8nycnt5nIv20HoHhQYA4lFLPl1ErUYslsRI
w8X6cxT/Yc5dFj2X4uWylaXdD/3ficpu4kmagy8shKtZ1hE7AOptoyH06UCNWbwkEgl/bSV4XbE1
z0S0SL8nSqIjLd38zKKXjrgCmSIGnRX5fnlUSwfgaFTz3UkitaNtB0st8TXbK1ec1trnyenSpF1J
lRrP+iCxf3Ty7dM9pXhBgxYNjzvcUIgQZ35XSTNkKSHNFuBBFKVu222+Mjv/vj9zuW2t6CNR8H0t
fwtBqxQna8WvpWDh3wiQDjqdoEizo64Tth3Q4k6nOzPcqOHh8iAWE7bHNmYeqOwtHe/IKYeiRoci
1XwCZUY8m16qQnm0ne5aM/ijlrbUL2rypuZr5AlLfujY/mwTlJWOsituzqCFwkZmv/Bx55SW27Z3
QjKXdQ/d8OvykM/JP6eNgYz8JEMD+I86i4NDeIO4zjM7UFQZtzsBXRGke8f4sSlD45eDZ+e9lrRI
Dos4ZLe1NYy7qgwT1EvSxo0Ee2uHLt2jBUDeU+SxN61IoI3NQhB5Zey1iLi5UwpaIlPT9Z+PJVBj
NUGdDPJp3BizPQ2aYYMOoYFnY4eEF7/bFPjHWsPfLRxMFI6nnoypZfksr6YOia61TLOCDhKnb3b2
/fICLGxrZOVRiwSdKUCs88hxLOkAKhZUC0Uknsw4/jGYagU1Db6/bGdhGCfrPP396P4uqwI9eGNi
B2Zz1Qm3CVeulkVHjGb1qd0SgP85yrmVTikjK5q+L7eoTe66EPpuxc7ghQ9aq5VQYXE0R9ZmS48n
NCAebWoHKb9K0gN4rL4wW+DDmFQSQcszZ5plhS61NsvtQDr6ISyrF/CbfVw2sXQX4+H5n4np70cL
UpGhLKUV24ERChdUZkhseUZ4XffPl+0sbDACnkdUN5Gvn2q3p3aiJimYKTEUFIsTL6OmsoPoRw/W
ZSVb8Z+LewCNBM4kY4H/Tj/laEiJjmsAhSM7IKK6FQ3fIhly1WbscRyyA6QadpdHtrgJbHXKeVO0
e86f8JGi6BmD4ikyvYcy2a8+IybXN48KwWMLbkqIPk8+5nQ4plKqZlyXiEebIf09oFzrFRZ3wMap
dspOqx1yNaIMMgJgjA0o0d+6z1PgTFyZgOeWVUJxQeujrkQ8i+sJNDAaS038NHN2kDOlqGhLUVEe
iQGFt34LSeZyjSNxcWqdSS4G3QST2MDp0BUrSqqkypzAApf7XS3W1GoWvo8bfALJIG2FNtnZpuRG
3Uq1RDClfk+A+VljGli6yEFsZaO4j6LBJA16+vtFkZNKGx1cDVp/bybslw5mPZolvh0rzywDsNni
1YZY7aPM9ZtiXKNSWCp4A7plTjATNDujA/30B5AWymKioIBnUNu19FsduiVV/ZTyCfbcbqVZeyy3
PNVaeckseJUTu7MIYoT+rVAyG3at4adTDG9Cs/e9AbIn8HOvdacuGkPdQEPT0sQnMwvJ0PvQF4MF
DEpt1PTAkqF0RzaGvmF135w+oSvuhUxefXYggeZTwc4ILCrO4+R/jvxLJEljNRaHK0N/9bNpsug+
I432aHFd+xOPDhgLQLb4Wktd88eCkNJVEd3coiiOaW8h03YQTWzf2jHEwhMoox0kUxtPKFXnitJo
oOGi9m5dppbHqrK7YeaoPfRGGYHxq648ywkd6H3j6YvcdIYrOtY2lx3awtGGcrKK1PGkfnjGiuDo
YwRNbtxqces3UClTi01qPX/FBnrGAV0HOGl+MgrEgqG0cR3YjeVFTr/l8t6s7JX7c+EmmDSg0Rkx
AS/s+YO6VMOmkxLRhj6WbseMfRgZd2jh3LI0VlzNUlaim8UDP3XoAe+P9MdZJ/Zox0ZFomaqfirf
21h/orG47lP+MIykcjPOcB+FrloqmzgxHjPn0xxRiJyP7c8CkjQP/2oR4i6qm6s2ja5rc43laum0
of0QoS6wRNaZEkMX1WMJwT50IVc5uVIcUj71RQMyd5raB531xsqcLvloxD+oiaP1FVfA7LTFpG0N
jSGppKl3JmCgSbRWsl6zMJu0TLSGIvE8CfR+S+hm7aZc/Pwk5g4AGUgC5zcl66H9lLMC6AHAZ5Wh
cf9cPkpLZWmsBCiuQWCA1Ng87TYoSll0dg+kVb6j0VXzx8rxQtxAzb0cNt3PcNiIwsssX3m/bHi6
Hed+kEyCauhswQmbByYEosB1IfFMzNQ7Hn4j5rPRFuCAKNyheOvGn83a1psW4swgNDYnZo2pRji7
TqGjXag9R8yRJ3yLksMNUfhVwSHKoUN8yq3T0NwowFVdHubS+gHJ9p/V6e9H7t4pc8YrUFwEPdee
+dC8NQLF48s2FqfSBBEmapM2mu1m93QOzcaYo1MlMCD+mIadG/PEVcZ3Xj80xmNTJf7Qf1w2ueTl
IeUCaho0eJ/3JnVW3FqSmfDA+bWR7mh5yLIvXCRHJuZZMVlXHRqFVTuIkuSn02hPpeqMLgutlQLO
kptHdAOefRwwCA/PXITJY0OkQHcHXSw+dFMc8haKmJZOf2sJ4HShMNTd5clb3ImgX0dYBdd0ppIn
kMTA9m+R77PCHn3l9eA7oR1vdJZwT61rdRMh8PIHI5Qrc7o0VlRXkTqFoDO2y2ynhJkMB9Ib7CEc
DyXxeubX5q5MD1a2EuAvbXu0miN1ivGdd0iNba1CvbFkD8T2Ov3aMD+PD0OAMZGjQdUKmjezw5zb
ZlVmQ8wejOJayXyHrhyphXsKxHjQRgDl0pRSmk0U6Bd06DBEVtC2/S5qVbfXzE0O/bw1btlFQ3Ds
yDjoYKj/K0t15B+mx6Ym244GoYCcvJYc1H48AGiZrVVaF1YETQoIl9CuBvzqfMZiUxpqodZm0CTU
FbXrDGuN/ws+AWVDCw8WKLPAxuwmLAHR7caEmIFhdoHU0+dOKZ/r7NOcQeBigEdFCWcSCT1La/RG
2tQjSC6CpLueUNv88x57CkxAj0EmcPocZxpLjQOXHptBq0MLeVfUT58+/Sffn23dJEoFMUd8X+02
xXdepZuqTDa2XYLGvHHt6vMn0QJ9NTAxk945IB2nF1BNaDqCLdsIDFRE8bZf8WXnumlYDtTS0GcD
zN55LK5ATUqIqDMCiImod304Ou92nlVubcj2KirgYqyOljd2jieBznMVRV/N2RXIzu7sxsaND6XJ
nXRof+N0q9R2S1sSmRw056ANaKIjOR08QH1SHa3aCKLOfkKYtjejovAtJTRXNs2CY0W5eeqhhUua
ZBlODfFMTURIcyPQ09aFEddEY2iJJ5AW7yyS+Je30JLTQGcTjjIKboDxzbzTmDmD4AM3AqIEpMx9
HXSrtvEyki9sVWgjgv4U2MgJBn46KtvOKyNi0gyI88Qs7hL1dlRfUuOmUK6btYBwaa2QDMJeBYHs
eY+4YGlBpZOZgRl1LZQKwYNgxg31qbS+0IyMfNg/U7MEgx2Cvgi8+3Ah/ZMhHh26FpEtbgfQ6P2t
Ap/HFEj2tXZX4tB1kLHcGPYQQ/hbHQ6JpSWbtoWq4NQVsnIUF41CAg0PVrC2nXVuUZ41do9UUoBq
iR9m0SZFGG/YN3X+yJKPyztwIYRBvhKBOxgrcKkY0w49urZMJEfztLLNICf5H4MJL7fyQ1tq3wy7
/jF0+XMowcRy2ebSBsG7GISLOiBbIOk4tQlt66FzOHYjOLA9yQON7HUrXzlaS9fkpPSM7Y5nEbAk
p0bykEMUXpoG+E/vBOjQqFgBVS2OwgDTKpAdCMDm/rhBm5DeR5YRCOKrxVYSN15Tr1h4D6Ce98/E
zOslWlxakL4zggYKJgNXXCW2/Lb601p3bQ6kYrRz+rfLa/NXFXb2ukK+B6HY1OeJ1M/0m442BDTq
q4Y7uAaAzKnvx75lVzFL6c7QpOGbAgV0StF0MSaj6o0tra5Lu6nuymIgHkuT38ISfZCCyZmybQHg
Nx7qobUTXQX+Dk4gHgX2CDCwX/7RSwcGRxH5TSguoXo121AGBF9Kq5t+c79R8ALU99AFZihVrmEb
FzcVMkN/60raWchitEkO9DD8dSQh6clRSTIoXQMDLo4G0epU7sFjbx7gEbUgiiUbIxjV14HA61iO
28qfpASKXvsCaaCFViQErM50SubxMcmQw1S70QjU8d62Dv1aEXlpxgAUwCsF/WYgKpstTZUxHikE
QZIi4pcy7e4yda1bZukSPTYxC1cZA5unUoVGkJZkdJ1WgYoInCVC2E3Ucv/yVlvKpaOjAez6IC3X
0dMyu7J1XcnCCNngIKoi6hVD5utKfc2SfNM1+ncl029jLjckj781Y76CHVwcKdwmnpUIT85qzGLk
itaVKmwXdemXZV9tANOAHzW0bmtmg1y5HJZcHNKlUE1Buwuc9WzxhGnUdSZGC+V4zW0ifdcNBJ0c
/e7ynC7tERwq52/mHlzS09+PXE5c5LpW0coKqAxC5TZ7+MLn0QI7Jep1vAVmV1wvdYtlYCAMjGEn
/XyN3nupYwEQsX/fn82SNlZWaiT4fgYRPtM1yoQHchzovZ1oEHkHVEHfSUVtCs9UjbcqVBM8c3no
dhZTPKnybJcRzrZWCrRAinZd34DQ5xsty+RhaHqUZoowvSqGwtlHErlDHQLN70XG1vAm08+cO36U
wLQp+QSmmnkVLIL2TwSjdtA43EtH3YV6nQB7ZW9HVwYa8C4vytJWBonM9JgB+OscekkSFdSVA5AG
xd5wvg3XcfZA9P1lIwv7FwUhPMeR3MJ9Ns8IgYxR0wRBeYFnT1neuaTF8qzB5taMzNyPGqVNmyV4
FBHGd8a4G1qUMZyVkSwcEaCrsXkRFaJAOUexcZrbpBIoITpq+wLZAt/M2JpsyYqNeZ4ujNArXo6o
1vV5+BTVw42dji+XF2Rh1TEMAAAmrDuIkGZzRWMzaowSc5WxF5J/qyEUnX+LVx47i+MAg/QkYIHI
bE6OqdCySUD0gXG0LoFO0grV0tLn8Q7FaxlAGeAzZxdAhLrcaLclDYbezQe/oCtx5ULQByqif9+f
vWmkVnQCmQsatKLY5ha/bqvusc+53+poTLHHH+hveEdL6orZaernxx9bC29fPKbBVjKL+0hUESdm
0g6qbsNzXz3wN0W6XeVBVPTTmwCRxn+W5vsMCEmbaVllB45UHlhIn0JT7CPQEiRkDVC2sN9OTM3W
ytJDhaVcoG2fF+BuNP3RFm48IrE+/Lw8qIVdcWJptmpaDl2fIoH3HEw/FpCbXglxF0eC1zTiQbyr
z6qxQ95KdNLDlTWJeSVB/alam6Y2b/tI+cpGOLI0/ZKj27hHV7baT06zqn/kuea2zodt9D4YzFy9
+pWsVQcWJ+7I3Oz2tENWxLkByF9GCaRKpwfDiu9ccNAWqin/Td3M6ZhqyAdngNMp0v1At6R7zdZi
gLVBzA5PlAxJiScOLpoOGuU/DWMlQloZwhyajRuhtRjDJAnnpTe/q7HhWtkajG2pN+54ouYwES5L
u6wGsGroVY/Hm3gxjPEtscubttCeILn+ZNjytwiVnW7GGwMshgVZkxVZHuhU0wAn4jlDWgZJ9dom
vQUAonOXSGsXOdG76NSV07RmZlrPoz0epUw30D4LrAh0S1KHfBiag6IvWTlKi2YM5N0m4IF+xjus
Ob0gttJYQRy9FvF3Ef3J4pWs8KJfAI5kghpowIfNjk/CrJyyFkhHptya4N2nJhrgkmeSPV/2b0uY
BmSd/xmanaJUNHUHrSQrCIfSl1Xv2XboVe29VGKXDK8Rf6gby60ghTp8Wp8Ddy3iBRXZKdS8UG47
XS3KtLQRMcCJeXg78kNseMkae+viAT4yMdsQJNVoXNQwUZWu2e6Y/HzQgCEgnTxhHrGxZxeRnoGY
O4oQk8Sh9S6S9pXoa/TTyyuEmGSyMkmnzKbJrJjQ9IzQIFLfowhaeoqQtVflIE2jcQU6D+itWsM9
L5RDO9bbHmwJl/fI4l5EwI3xTWHEXAQiIzGeF2ZiBY10penTtwyAg2IlelgIj/A4+WdkNpOhUHNL
MWCkg8gJumZb8bNWjPy1qK3uUXHU5kc+Rt0mGaoauP9wXHmCL5ZJ4J8mogGwAJwBUTIAskjChRVo
Pb1iRbpDh4lfo41PI+WzY1m7gQ0fIkp+6X11ANXJQ5K1VzZvwZ7dXvHG/nN5zpdebWheQ5cccDFT
v+3p2ei6aGzaIqTBqDSRm7C6vYmKmAdqUg2PFXOMXUTEWlJn0SiwOJPaBzzjHMuigI1X7dUUgMbs
KtavoROLQrth7Mds5epeWmz4tIkzEeCws/5lkGLnGX4EDQjCK+j2CjR7GY2b5O3j2I7qZiDFNtKa
Peu/0DSHhARay9DAj/bseYE9cuxYLccIN0T+vTY+ACGmgJJTZz+sBd5LrufY0ixyTMZQUjkoFOjx
nR6CgcW/vEOWKJgwFABbcUGgbX8e2athNo5Zo9HAygQXLgftmK8NJfgI4kr8GJn8hjs/dYlUq03H
1OwKmuDZTWdW4qHp2vZQJ2zYy1gX3qAMdCMz+nD5Fy5dk0c/cP4goCxRKGmwyoOeXNUF8iR55Qr6
BRd8bGXmOFiqpQqoSlCg56gF+/pa2nZxFLjk4eHR9gjRndOTmFWGGjIdlz10v75XRngV0uIthJzU
5claOnvw8MC1O5B5AQP4zAyQklShiJAckP7zSoCYaLgrafih5d2bXoq1PsjF7Xlkb7Y9rdoxa6VH
x0k0qn7Ii7tQfgFGY2EwSA5D0+KcIBOv7JqgHkGBQfKS0K/ktqObtHBJea2vvaMWV+nI1nSHHUV+
LQj3BjOHvxSp7dLiB9WkR9bC9aWLEBoQOGrIqCO9PlsjI7XRCx8joamIQxEyt8/LvUwUV2/XmhwW
hwNUIeYO2bQz1nk+1t3AzQ4Ia73/EAMqyKP1hGh0d3nTrZiZ3+xQNUp6WcKMZgyBNOI9cv0bna4F
mYt7DYRgf6GEIPqc/n60OHGe9mUMfvFAC/vfUVbckMxYadNaPD5HJqaRHpmQdY42UTmZQHLI9Ox0
oyg3Ze+JtZL7wh7A4qPiDjAF7i9nBkeHCmzfoTRGA5pAZxZrX21RMpbGy+WVWRgPzEyoforr8QyF
HmvgsK4EZB55px7wBDZccLzdakOz1Vm910exArJbuk2mTQ3tTHAgQeZkPoEsVRvFLiY3Sh4N8irY
R3RDs9GXFmWPoRqxqzpj6LZyGhARcy3gPN2GNAHrn5GpP5pU5Qd0Oa0lLxd2KGq82DNIJmPC5x3h
pGykgGA2IgV6rYTvvQJxC1QAvzDZ6O6Z4LsTWcfMxbNEh+pJDc5zDb1xUzvNblSzlzG3vmEVrkzU
HS/bWwh/ILH8P3tnXEhC2sWYCDjGKEUI6dvNpHvmJZY3gLEmbr1yPFw2uHAA8b4CsztaeoC8miO/
OJLocW31iEUsX6/c/PH/9/nZ/PV1auWqis+bzVt/pVpf+TwKF5A1AfgExf/Ts23nRVuqCj7PrWun
uPtKnx/ylv++P53FI9/RIVwaqhDfzw5E28p4e3l2llYb3fcAfEzFX1C0nX5+kKaSIKg1gyrjtVtR
24/H6h1Njpu8azc5VOk0OzXBpLMWGS25qmPDM7frdBAt68kADAgEb7q08VoT+pTko7ND//IQl/YX
gCtAkgKWR86uqzTvDApwi4mb/luiPjgr19TK5+fXVCd53hGJzydqCtAWddXPo1Xx1poSvXB8cO2z
JaIVqduh6fTAsErbq4As3ZkQfVqxsrQe8K9TF/REMjfPd9QswstDKHpA+C4bt53ck2o/JCsP6UUr
gO0Dmj1JR8/HotlNp2VtQQKBxECvWwebE0hvK5WPYtaae56yQ7PqAhLXaEvBTahP9/vp3k4AiO7R
zE6CatAjNAZ0kJKxXmVTvEOpXncz6kRuiYfz5e22dKJQmQXzMYiCJ5XaU6s8NSKgTHsdyHNxLQHT
tAU6BvTkBxSSO6+JizfdQaa+yZw1Cp6lnQiw3dSMZgECMr8l0XiWgpIk0gO1aZ4Zd67Tka/cxEs3
HhJyEP6e5MWBnj4dXB73MmM204O82kNdyQ0Vv2HvlydwadkmqClK5w5wWvOnI3hrAAtwCmCcImQV
XK3jH9wBpRzJaf6HQDlrn4Hc0w8LiKdctrw4Olzl2C+4985Kt+CAM3Wh4gxoVd9+F3bZf7MFzXxB
ujVl3kVTf3FWqEeDeXl2K2UjHYilSCMI0+I2tvk+1dhVWCQrmdrFLfHPzDyHjwJ+XwpWwgzfydxL
xUpwsjwM7AP04jiAo82OmJZYVdFTfH8sb+Vw1YQ/bO3lC4sCLVe809B0ALDw6ZazlTyuCtRWg7Yo
v5lGt3fi8Jds7P+fmb8QnKN7dkSdK+xKquMe16VfEOZsB9z4SFowuvIcWJy0fyP6m1M9MsWo2ows
t/VAAGdhMqSYYteiK552mvm58wNa7n/T9rfucmSkQvo6VocIyOqYSuLiBarsuVUYm6FqUk/lgPF0
+iryamloyNHhWYjWbEi1zPzDCOmCCZ5uBCrfKMaeRbdJupJSWTQBKBIs4EIHJup0P4hmiI2eq4Av
j9lbF8o7PeMbE6Jgn992AL7/Z2a6yY7mj2oRZ2ahG8GgcPmcxkbsm5wr792oNWumpqf5fK3Qz4sM
Dlwq+hNmT/deU7mus8gMICVquG1stNsqiStPWmbWuHGUFDd8HIZtkcvCt6uQekIovVdBIxMHewDe
Oa3TfQ15zk0faWbjdtDM3VVNX3ikUKsrG2JtbkLrzh2tJr6ihXxI0Jp9ryZlCk0gM9xH6DbaqmAO
9YeigfY52kkGqsG9l/SDxnYXoXhdq4+IRTLX6brG6xiJfiucAIBaqN9NRVXe8FgkG4UN1U019IiD
UT9Ee76BHmHkzjWIKqr6kxlGmpvELPaNvK0PpVnEW7UN1/JVC24PuH3MKOoSABbN3/RKSqI0sgAA
FNpm8EFyfnlvLEQx+Dy6FkDFZcD1zVxSCbp4YO96M5DVjcoeiuK6KvcxX2shXhwFAhfI+iKdc/bM
ToUEK1ekm0Gme9AhEurKS286KbNtN8mpAUmM2B/A29kWb2WVpLKrzICLO6t+GdEhH68Ex4smkPrB
IxjwgbOm5CESnPQhN4Oa/ZSd6YHL2tfGFSPn8EgASdHBOFVGECKflUekxfu+o2MRRE39nGnktSWa
1+qIEbLUR5Yv9VkjfE2ag+cw9bMhEdr+IGoJelf4IhAIzzaDFrYWJEs7jniv9VM18qJSdevGv7zl
zvbCqZX59WTovJCRinjOydWXriF34bgmSjX90JPtMDMx80LMpLJWO40HlP8ZiscGbTimLUGpedtE
3wULLPbt/zcmcupimdDBlwUYYsB0D0BhV4GX+oIFvMmxLVA5w310amF0hKzsGhaKP+V1tnIRLS7J
0cdnPx+CuLmdDvh4Sq4HzW/Dx8s//szLTOtx9P3ZXZqpYZ9WMdZDsa/k80D3HCru4rM+4K8RwHsh
SYN//8rVHF1zEXWUyKx0HiTWVVTeDOyamivhzsI8Ib2Jcjrqw+i6nGttV7mTg1mToTxobRK3TVac
8fLn0c05aZMiSTabpjIpUMFXUh70ml8SC/wb9couOgulJr+CzNT/LEy/4GiOOGgAGr3gPECde9tn
cC2c7UVi7SBnezMMfGXdlwY0pWOmFlUwKtDp5xyZY2hbwkNk4EFd2G6np8DnrsSGf8Ow2VHHy1Sz
QYEBEa+zZ7gaFnYHrlOMKA2veyd+i0Z+E5qNn3L1WqkVr6YQpdOaK6YpG23svV7ilULrh8s7/Oyl
h4k9/hmziUX/TeUUyM0GI6R0vDju76Ni2FRFvbMU52Gk5u+4HN8v2zzPJf81ClkxyOog2TEn5iiY
UdlK1fLAbIHWdLI9q+Ibq3e2JUmuhxGxZMtueza4miOQjxy9tE/2sZ3cMzBSqmW6kc74afbS6TeB
MRu3FxDvZ3dI0zgVHYmaBSiRuoYMxJij5WsNa7Xg4GEF7Ho2JNxRvJltrNoqlA4qh1mQxzeDfR2S
e5Y8shzRZJm6dfdYrmEzFg0aE/UWHuznnYZqrCsjb4FML/N7q61cNmwl+kpidlsagO0I1VXK9PMO
TQPuTkMsDdGhs2yfohRjm9RwB7rcN9lm0BDJhiuv6rOoZlqufzbmKb+oyBpeU4yLTcAnYKKH+HsM
oe7LO3XBCkFGGbB4SH9As23m2GyQNxHKrTyI8tdevqb8JSUvl00suJoTE7MDGI+GlWqdmQeNuv9N
1jKjawOY/n7kyGocplAtMQBGbkDXtTfMH0rSrPiyhVvyZAizILZoSaLpEkZq7bVWgWYA0RGEAb0o
XbnG1gzNTo8s0fqCOy5HHcFluh8pe1Af8LXqy9/rauaaT8Yz+cyjSTNiqo9pDjN0ouNIf02QS4Ek
Qci2yPpurOynJeMdmoU9u5O7nAJnxXc5xIHG4t5pFC9D9KveqHx0qXIjx8xPincSSa9rLddxAEZN
kZEk0u2r31mO/vctCD6fR23Yjs4GJHmuQ34Pduzm6WtWDT4aNDc0R5lN86NBBWUU29nmL7X9luaR
myaPg/qzZ8StC+JJ8uKwW1Vbu30X9iiOGpTqUG8kDvoSTyckbnsSZjwXgVRu0Hi7qVaFGJctoJdm
6tmfdBFOLRTmkAtqpiKASr3X2YPbO5vL52zhJGAM/yyQUwtRH8mhsGIRFNpzG+7i/tVUVkysDWLm
LZoa3Ot2mYlAs38ScoO+7stDWNj+J0OY7B/ty7YuVaGm+H6n3mbdLrIPw7iN1ghvFiKCEyuzxcYb
sukNgqUAg8p1ZhM3CneIhdBIu1WUbuM0Py+PatEegUzhpGeD9OLsUGtQ+VTwMi4CE+QpIgIpXhFA
bV50oU+U6yhamcTFRcLNgdcwFJ3OGFRMkGwbdRcWQT+C1qR6ByvX7vKAFi1MmFIkY1Glmyd8B6Lj
GRoJETT1DZRDavsrIzj6/uys1ANIQIhR4DSab0b2s0hXgt/FbUZR8ESX9sTPMXPnegZKelkSbICx
9ormMSbfMrmxsTqX52nNzmzhjQ4BcBxqsAMPF1vNTjbXoX03JiuPxMUNRtEfjOWemhlnx1JJqhQQ
LSqClLoN9apxj+4GkbwqhTd+uucACVH9yNa0N46OqMbjSWEQcxcO9laAUrJp00O7ymy36MyOzMzO
aD4KbscEQ1LCnS1MAI38Ovk0HQzGgvmankCI4bCfT8cCAgaQABuOQNG29Fun9qD+ANbWtfL3tMyz
2xZNpoAo4oGHWuG8DNOCd8M20hgtoFS4aXNvgxPIuSoHyzPWaAeXdpwJK1APBZTlDJdv0VAHSVgm
IZCBaiTR00POFDdpoReWRZ9/WCHZNrHxASV1nnbD/2ciljmGZbqa8Du+ibiry22Lfut4BZy85HEA
2sBrciqxnxWOB5rI1ohSGdj1i4oAwtS3l4/q0hodG5ht65ElRBnDRAZ9pfh2e60l74a6NdEVoq84
zzVLs50twxAizCqmzXxKO1+0XlRsw+YwrhESL9oxp3oWEsjorpxtbhm2A48GJoNILzO8vNR9nIU+
jfJgNMj1xOx5eQYXt54FGsBJbgSJypk9hbJMLVqMi+kfufqhqQUSlD+16OOymTNfB4ACWkURQAHI
M7VBnp5ZCQVcYkqRBaNm31jwc+q4R0HoCZqaO5Yp1xApWPHiYNKcH+BJoHuCrgCDBYaEefYns5sB
8pgsC0jSa1utpJpXVLqxB/EsKp5tRDdKlkcea8L8EA5Whub5sni1edhed0mX+EozOldMd+KtwaPR
bxF/e3lqVJ7uZMmWjEPtlWqLvzotcvC55RtV9ppGXQ1JQaqgb8xuUc9QdF8FTOupFVa0qUZ0Adhh
2W1ao5PQ0UxGr68B/Wv6QdsNtKXuWLP8ZhgVZUPiuLmrE269ZwhFNklh3g91DVoLbHSRbist85DB
RFv0U9HfaF36WBbW4ZVtRkYPtiW97FE5KFn3QBVyiFuSgQbOGjdibFF/0VThWh3nXkNM7sWqyNwR
3hG4efzevo8SP4bUqGdnKPn0UL5zEzGoLiHIcDFeQF1bsfVdMvDBa8fuRVeU2lekTn3uVGILKe4G
I4qIB4Jo05MQX9mRJHpO85FuY2W0vaKubB+co2CN16LfVp2hn2/Is41S1LkruK54vGEhag5huVVa
YNtIjz9AujPxKwZJwUEvdVdAS8/twU6zL1TndxFT0EzzwdjqvQjdyjbYoUsQHJYRJMX0VCeuDBuU
zDJtAP9HVm5VY4BsAIlBV2ey2FPblu0UCZlOO0fjgIDyiKubGGFC8YRJKYjTcvzkN9My2VXDQeFS
Nk6zjcHAcA/mejz1Q3t8VdUYTMJKTPsd1LzLDdBl7bWDVhgcLaq7STIae1ABVxsV1wCI2bIkDiqp
fwy9qb7btVkfZJJ0HutyAWo4fe0NaZz5F/TyanD7aM6YQF3zjucxzETYai0e3lV5Y/bSRTX7QbTv
lUlvgO92k0J5EFS/tpI7YQHtw3d1WD8Ocqeqo0+6bINIwuU0wQ4Ib3np+EkFzhw8QnOGEqKI3XFI
/S7BC5Cqrt2/N/xXp6luZ/TeCPeSX4k22jTgXVG02yi9izoTDi5zjfA5ku0mlPeEoSe+2sWoJgrD
fNT6an/ZFS3OwFSCBpRRp2CVOXVF+ZAhc5j0eVCJX3pde7zNN+H4M2J3SrHGlH8WD02zfWRrdj9Z
NZqzNatDnqa5IY3qgpQmHj6N7ZkZmflWphhhkhUwUpmvVvZUWStp0bNbfPb96Qo5ih3VWovh5vB9
zqTbxD+ctTtvzcC0YkcGKIhMQ9JhRRic0uiKtQLZ2R03G8B0URx93zSAu7JaDKAvESQ8FmgFK58r
c2Vfra31lPE8spLlALs0A05WY01yzMIFtNSvlJVX6YqVebFP5GNHuYKxpNKr5GMrv4XGStS2Ml1z
DIpemx21RpiQfzTbTYsbpfGJvb18CteMzE6hbaUFCGKw5lnoxv9H2pctyY1jWf5KW76zhjuJtq5+
4OJreOyb4gUWkkLgCoAEQZD8+jmurq4MucLCJ3MeZCaZywkn1ot7z+KtnPKq6dPQ/v/srZMr1gLB
xYIYzY+GakGV+iIBzu7zF/mdgPfr7HJOxr0jrQ6KyubXVW/7kEazONAXDbSRZOzlcaiA64/cKWkj
GzImkxVk9oDDV3Do2nKlXjuY4zpF/Eym6NzG8FuO/fjLQMXwUMFHgum0gMedmTR+qDCQbfTA+msv
Mvnkf0F8ARxJSqoi9cxfZRj/bBLgPFRPgKc9DV9nvUhXwfDhOqS5dlfwzGnezvT3ccx+uZchrMOV
IoL0NSLW+FREZew6lG2nsL6O5m4bD3uXrQy7KEWZcvBABF+p/jnoH0x10ep9OOkzt/aPNivARlEP
PXKP41OxOFTH+DQqlHahFwyLxmQEt+DzNzzXwsl2peupoGATogLnZf2SDn+58o0xev8GJxMWcR71
ORLw4GSO2QJHDkesP3+Djxb3uxZ+arq92wqnWAzN4KF4x9xdQRB4wXKstL1MeEP2eUsfbYfvWzq5
vgC9O05eidEorCUXkEn3A3B8XXNmSD5+IaQcoHQLjZVT4anKjrtgDFEK12rVjTcs2FQUIOEzW8mH
rfykth2tcYEw+/UEsVE5qi2GIlwF1J8rXvvpVtjf9Xz7eZ99OL8AAQa6BawRcI9+bWaOuEERjOAu
9mxVcKk+01cfPh4bAG57wKb7/vHzd4PvU6bUEkn0Fbur+CUm45kGPhrz9yHsSbhg+8bpCR0QLpC1
iQFazO3+zAT+sAmY36Kw4KG4f5r7gSiVS3nh8GtTpLFIrSkR9t+YuUc3VASgqGD8Bn9qfRnLiCBc
YPRyaW+k96V3z9QiPxqJ902cbCTTYM9WPR5j/TKrwQ86Z4r6YS9hpqLkCbnx39I7rVgK7RPGryU0
Bw2MmnwyYDM5h9X/8DWONCD4JkE8+ZRhOnS+riOr4tdlXORy2nohP7PwfsLZTs6UYw3m302cLAml
GU5PXfJr5N7CTPXhvI2V7ye9C7RWYXAx9Gb+YDjWy7BIc6jDqd0Es1GZW/VFEs9VnCxO8RLVnCRL
gPRQpwo7lQ1r0qV0wFTupjJHPiLMI6NJOsV0hnwxqONgMuLi6ETn2L/nOu14ir5bhZBi90u0zq8F
CvhGXWl1pub54eD/VADDxRVwiZNTJBrrZqqjGOig4HWYa3BXt7bbnBmYj9/iKDP2s5HTaHeEtJUC
mg0oEKd2ULV04DLnj3+rkaMIGDAfWIgn+wnvNeIJUXBkRMfkygYU9vP99vj93yfXn88/WYYVpUMl
FWIi3I4ZX0/ximZG75wvnzfzcV/92czJgNgeNUIzvIZuv9LqIiA/Pn/+73I8x9jup1jaz36KTxik
vBamm5UFUBsV+7KlWe0v+eJVt23nZMHU5BF1dzW1o9RdprwIkQfzRf75j/h41v37JU/jy8jTg6aS
IjaCo2JRAb/xYIJzYJgPe5IcBdsgMwlFieOPeLd2KLOWfg45yvkU2T0kIrzgnELsh+/xroljKPCu
Cb+pXWzNPb+2kdyaJp3QaIc97szMO9fKycyOqgJWmSNehBiIhvM2BYFmzabV52NyrrtO5rfL5oC6
hUR3LRkCF/OXiWHHefeur04mNllg7Q3tAn7Np6eaNEid7oi4r89xiz6Kvt41c4rc4XGLnT3Ca9RI
BU3CTRZWJb77dfL+xg3ifUMnYR7qGVZnfLxP71GMRgkohvXt8yE5M/DByXlWUijiKIl36R2YjtYI
V/sya6v4DDHw42b+vGCeHDItmmldgwumIw7LwpLGvXfKm89f5eNh+bON4+x7t1LC2gweXToOZ+Ew
qYaDZcGZq5lz35wDVX08j/9s6fi271oqh5DBaxRvQ5cvlW09Dctfl7T8OZX/bOJk2bOI9LOl0YSY
Ifpn9fJ2ENHm8w77eFD+vIKfjD2Q4KWaHSx6BcrH96JfDdOZA/OjIXGRPwaZB5hdcP1+7SjKJyZq
FxO4dtZUNIlbXhKeM2jNfv4mH7cD8AUM1QFoO71qS2IYgdAo3gRVE61bQE/HRMwXsjyD0/9o5AHv
+XdDJztY51uDDmSIHcy+6COV8vmcxPy5Fk66bJqRiDACLZBgN824Ov6NlfjuDU5v3LS3jctdPH+I
vtnuk9ft+/HMvDp2wmkY876Jk23LBdxcohiF5SFWR88wtyMXCvs9/Bpwy0w7/f3z0f+wy4DVRHHy
SJ84xYYvqF2MEWpz1+P4FOgw8fnL5w18FJchsrSBv0BYY58CfGCPZJUtacU1d/pEBOuxeC3GOtPk
KxfnQooPOw81XWDFfaSOwpOd0hhQ5asAF0o32ldQyy0T65WtvVfX/TtT+V1Dx159t4l5ZSVN5aIh
2L4gPpqW/PNO+/BFQic+XsDhsnpayEV1pluICGGS4ImMeiwF7IvzrzO0oi2zsf4yDwQb5pG8A/8i
YD0A+fj1dVCzrh3ByZEHkkj2EDVnJtmHc+Dd80825LoNvRLsTsSTqFxZKUIkoL3r7krWZ/rto135
/YuchGI+SPpNGeBFRDkngt3aFk9EcSZzf66R4+C9G3zo3YE+HqGRfu4fxlFdNnOQOs65C9Nxs/pt
J4hAwQblFlnY3+JjEAedDpY7181crWqUWcV30I+A3xZJAa1uFfB8rv+ySu9xJrxr9GSkirDqexjH
IrNMrou5zWaWSY9ngaeyz2f4h50ISZmjbwNw4qc81Z6QkY7HGT44l4FCUXBd6jOL9MODjSBhAuHs
AAmNk8kw+YMYpA36DlR6E0ou+g7agO1VHN9//irHxf7bQL1r52Q+kLBCpCRAF5FW+lTLMx318dNB
wwe9DkvzFH1rs5nqmGk8vXMuJn++t+L5TKj84Vgcmf7/auJk0E0ZLU5XDLj/P7vFXQDcYnhmKM61
cDIU9giZk0WihZrdgIs46ov4L1MCjjP3qFcA0JWH4vvJ3q+jqvSFBVbJSL7a1aMZ1+Xw9HcG+s8m
jkP1buE3phUUVgzttXF2dfsqxzPJno9WPPQOfTs8iryhnPTr8y2o8IUxQ9wKpu82hCPwvJCMOI9z
8EOYB6iTBvrv3PreN3nSa0ghW0MFDypo1XYX41Bn4SKzKXZ2/VQ9fN57H80BRLOACmE9/i64wIQD
hHS0IDgrAS3pXj3lJah5ft7IR6sF9BoghgG2/kCrwFMQ4BDowpiKG1uGWxbzc1HGh20c/eXB4oHO
x2lEEzKt64Z2zTXUE5f1WbTdR4+HlutRNwXFCUCif50FQzuCEIBq/XVA7gN99ZeF7LFOjhkXMIKP
9ounocXYxiDTcawT1STtlECG5a+PwPvnn2wm1iSbqmHYDYNmFfMEcKG/9nw4B4LHjEIrgXoNeM0n
iwRRpKOK0AyHwgJYPP4qxiL/vIXTc+O0hZM14VWTiR05DYfabGx5GZKH/qIO1p834pwOM1rBZQuh
HQYB2mWn+fbJIjPxTDkcOuNcuZKtZsruHZjpNfVry+7iorpuYCiIqHpnWY+B9wVwryLRbZ2e+SHH
Dnt/fB1/CJgdKC9ALdT/TdqtgbiHM0WxPtCO3LQ2eR041UldUj/RdbWG6/p2gsprW7F11NlfvaIu
kmAJ9ZkMxOnm9/NnoJQNCU38nt9ElmJFOkB48DMcNq5IRNaj8uFvOpuH6ehH4tco+8dBWyTeEp9j
BfykIf/aB5ApOKrpxA6UiuAc8uuaYx5tYLuq+8MCrPKajrrdRYof4Isxp1FJ11ZoPUom4gOkwHa0
Cl56b3zzWf/dmfTDyIBoKgm9s+OyTagLH0XqDP2qR302p7O5baTjZo1jOJB6S9aX1ha27gm8oVci
WnYeWS5xnKWRolmjS9QpJr7W4XD8y5D4M9l3C2yVSxm9wW7pIhidKtMlqdKYlatFBusSQMuxRulJ
dWxlV/aWuDgqbH3XulGRWiAsQSy3zj6fNr9P36Pg2jHq8UPyu3EE0XTx4qXpD+qxZTuP/Q/C4f98
m/6TvYnr/+l79d//hX9/E3LuS1YMJ//870P5rRdK/Bj+6/i1f/+3X7/03y9vvC/56X/55Rt48L8a
zl6H11/+kfOhHOYb/dbPt29KN8PPp+MnHv/n/+uH//H28yn3s3z75x/fhObD8WkMDkZ//Ouj7fd/
/gEy5LsuPj7/Xx9evrb43n7u2Qxg6uvvX3p7VcM//4jtf0DKEJVkbBrIocTHkq95O34Skn9A9w43
BBj5QBU6OoJjuOiH4p9/+B4+CnGJwHf+9yMl9PEjj/wDZUuIcsHMBPspvOP/+N+X/2V8/hyv/+AI
M+HLMCh8G3HWLxvJcdmCXgFTS7QXYzWfhi+zxWspQ7/YqL7nUxKVy5KXtLHWVLvw+pO4sSRh41uX
07DoTe31ZhtBIgSQ287aGFDA9qYfm++NdK2rhqkSeqD1HWTglz6VMGnPh6pztgNgB14yhno4VFXd
/+imxWmSundoFvDGfxvHRrUQc2+tFXJZPtCwM9wlJgW1/LQFsWXdTt5jF8+gvgpJy+togth0ooKy
gqcu5f4z8wlUdTti7aoxhvlaqfy6wwMtesVbx4FCXwCi6WjD71Wwje2oeKWb5jISxWwSAW7Okywr
/80pS7ZWpuAr223F1p3ItO2mqG/SsLCrHO5R4U1bRF5CSnfJ+zZST0U5qm1Q2vFzHJofI3yMgKMd
G7mBurM/ZLXHbJ5pbRf3QcSbnQ35LcDITfdNtW2Y9REwXt5UXM3FEqXEn90yYwvf+MPwtQSzOmHw
9MowAYus90DjiIQHBGhYrRA5X9gepMTiZsyLEjmnioVPg/VNdcfLEhS4O4jgwOOMWFmlWZhATm1I
tWEvyqqDy3I5OP6G9eGbgfV12lXO7Uzli4yqZznQKLXgcgWGpErCAj5tTJcOdMSiCsXZMF94xxIe
QARpifqvhkDWGCmojkQdGDqi+VJCTTdZ+thax0V5CKTX58Ei0pq3+z6Es29Ud/OjP+htTWDv7EIN
jS2bsPXQiyb37XnThKDuY1veFSHzd5yz78YM2ViRMq01XGTb7sWpqryY67VqYtA1q4Gl1mxkUoiF
p038hnsdkHP9jXaV2Axx8KolSWGKCBlhRYLEbls/9TxKcDLPm9oUzxA2e4SSB+T3OwvTMCnaeENt
Lw8L6qRV1ZotwGLYrLG+9MYulJWbcI6SCZ6PMwy4KvebhLQdwM2UzIAA25gCN9YApHttgAV3ld4S
UmZwi1OJr4cyE02vs3Z2+rxyQTJI/HYu1jRo43tlN2W+jFBkCP36doFR1cpRIzqsM9W3prDDJDAQ
wLKhUbwnvatXVkAjnDoQ492bAMyvEDQZez5q/kJJaFVZg3STui2gSukFB9P7d6Fx52dkFaf1ZKZt
SQAen4VaUQiZbFHVGwBLwRJbVEsf4SPXPg3BbVDMdB31Q7VmkP+7GxuA2GEqEM0ZOE39tcQnuaxN
t/X82vMTq41rjMjYPywQ4KlwMMMnjfPUaZ1mNYRS7/rKcX5EdGTbyqaptiO9EbFiV3ZhT5kY4G3q
DKWCoXFd3Ui7kzuQ5xZQd4n3akUVzyw57SfXAXA44JtatbeGAfIPlvy8paoLD8SmbBVQuWk4tpBo
6mG40QBTXg32A4raIBC1nXoNUMWqmiBtagDJELpmrqfTRZPL3p6HDYQONhalWUfYZT1DpLaruMjj
WpJkaq4a3v5QViESj3ULZn+A3QaMA2abh2qegG+Ak+5SzFv80ulgiHgqhyabjoIITdV9YR5ep+3H
nTLlnaPRkWx0swrgCGBld8Ucb7nmedNcLBG9mUyFbNW0A9cg91jxODciAJzf0MsZzFtg6l/KiRFo
S8HZuW3kYwnsGgSfd0PI3yw4CVdJUYb1gUzLsoHx4LpssDmTES6fxP4Shh3bV7qsbr0y9UfjYLlH
kLJw+iobbOtA28q5GAl39xbO/Wzw47ypxZou2staQBBSrFbM+DaZRtYegADJhVVms2vJFCLD7Roa
VpmJoVFrLw1c3WK+aZuAp0ecp71Mxca2761BlRtH2wt2g3Ln9csz1ATh/jfU4Be2PU/UHDzbpX4K
4aQNMorMQj9uMWANdj+7yCxQ0fYWD5ek1epL3akvszUAAoy9JWsCdlnFAL158HpLvdJXG/gw3Hrt
PG9gb9ZdLRHbi7rO4Q3MUwatlHtZqqe2quVFFPQ3k/1sieOGCDKOQsE4seN5B0I7ijtj7sTxwQLH
0ustHDMkvKpGGYB97vIEqskZKCDzSoa6uvRHPezaDkuI1C9uY0qsOWj6y3HOaiqHF8jhIFiOnR9e
M3svk+VADlUE27ALoDmnxmfiUMit18FL3BZ5bNGjUhK3n2W47+GNcwWix4wJXMjbwFkbwnfh8EOR
ST1idWAjLMP5copckfWV4eu6UttIBWwdKPCRbUJxtnWXkFW5XuYq462kD4J4DxGpq62SwZS5QQ2d
0REaoNQ2+0XV0PiASU5hLEBIwQ/wPZMgVTRmtNPjrtbSrJTs3FSJMnho+wn+3IOPNFXvrGN4L0Id
jarcH+YVHCoh/VoPz51NazfBmeevCxptxzA8ClAPx8E7wJK2TgUxc+rCDMxP2dKXiajVpgS7flPW
xbCGP1lal5xkRUnrJLAhlgAZuhoGNxGYlvKpIa654FVzi5tblfSztw9dNaxhn/QVYmEvmpisG2cG
uKqsk6molxVUXS95BHCD613NFuTdWN3Mq4EWayg3+qkInB9DHW89cWTJoDCaR+Hoo604q0INahpt
nYzWzk3XiTblDnxuu6p7kE61cdigE646GDLJyL0Le9ddiYmVadE3OhM9RAgc7LZpWDmA1nH3loEc
eEHNBHzMMIDiA8PzzTLZ8rHzumVdFDoP5ZwMoFZB6yDauC3qNYs753IElkqqauUZP8clqMxDXfqZ
DBdyVYcsE61ZcUnGHerUObGVSIhVLxvhtGvXssK8McEKbCkUYjXs2AxQqmHnmKQe4cypQC+fer6q
mTDJVC8q8wf7SSLRlTlut3YhwFPPnrOaQpxMbiwvfb+8p3rxgQaTBwsCd6lgukuRRonBLbIYTJkH
FONDgi186kH3pcOGo+YwQOENyPfhpiwaJxkkFzjFm8yv+xhMpGZV+LTJhXNFY1bnukL8EBG6bXAN
Tr0j/6vpCGAwS536yr7rrekCegVHwSzn0mXA4jkcdTrJKMKs2n7ChbpJ+BRNSe/YzcYA1pYzxCMH
FiJq0tFlWQLOVpJNTCe2jQyCBaPnOJHReA9EpExb076MiPa3yhqDpB2L26Zw82jR/p4F8OtLrGiA
n3vB7K0saJ8i7UYy3ijnCUaFfTpBqBNrZgNIZDa2jZs5vaneKjsYVlD+izaBD8OFcEY+oSjdrzoS
4haGIDcKEM3Ur02UK0RYKOhVOH+x+UZRElt3CEhN2lOtkgWAbB/m0JwVP4SlnRvIEOIkG/lhaLrt
wjmISLRMqFQ/w54mtQdrXsHytF85UzyugO3eWkX7Fi56yHVBNu6iX9rBhSJOQPt8wn1h5ZGpeDUQ
Vl3pMXRWvBE9BGhlOG4gQWEzaPEtL8qFI1pQTNBzYN6wLwd7vrAWBGyDwbRaYu48kC785lFXrbtg
sAEeLCNEkLxMwSKYMEUsNtzZPfWQVSB8vurG/kvQtROop3XjvADlHCVBSVkCirK8Lp142lThskYA
th2c7i6K5osSsp45HKK7u7b0xxyo5uC7rgqR9iLgF1ZNlnRkuLHXqObnSjJ4JDXgoAezs/Bk6Nw3
UA+B6ZxJr3ZBKHbz6PxQsffNWYTOOsn2Cgp6lHYvQSnotZCNzAOhonVLPLFpgh+ewalR+N51HM9P
A7PjdOlafxMI8dge7yYhjMKSWvEhQWePqwZQm0K1G8Km5YAgcR0hpo4qqH+zuQQ+qg73HLa/0Pgg
LTxf4HeN3NUIRNNlaDi2m9Z7K/oQQfugNpNf9ls7tnzwPoIEDNCReMXBkq3Mh6ipbqp68FO3wPwP
5tu49O41uvsAjCv+yJfYfiUl8huR/u5Q6Vw3OhBJV8+PS6W+9nF1Cx3lS6djHHPdmcADOEqjhC4O
LwmUTRhxBB0+Uip0ZlBCMbU7QQMuMDvUZovrJdbLFePjkjsDK/YBI96mAk8slZHosj5GigY62KvO
dD8oQXXV4Yd2gYFjXMic1T0iNZznTC8m8/tCH9vwgLwoxMGATfns0RgyL4U1gt6EGWiLkiBLFOgf
kDGg91Qw5zYYufnulbJJIahiLl1puxqbQYhcTE/di4J6WuY81DSfu1Ij8hrlczHrbl1R1/tWBiPU
8rwpQnEZ4csowRZsBne7lDUc+hqyYrpKtCd/hNJKgKBV0PbEENRu81jYVrmuR1Ji15BffGdJtUWX
LKAOzrp+4kkLxn02Eh1YSVMtW4/F8K7ylsTB1SRr5QyCh6xWwJo2m1i740Vdya0eqyrFqtOXo83k
yjehzFg3ZbTC7olsobOJSvVt8Jcq4Q5oTATP06FOrK56ADDXpIPnSbDaFKRLltG5bES5hQyOWkur
DXcBYzJxKUtdohCakDFnUTdkQV+ogyT64EINPTZuinTpnHds+cIXpaoksMLuitCa7PzQ5NJ4/hMk
Je4gLQ2rCV17uPcZZ2va+WtbYB0mKKx8r2l/F3TTKuo8HNaQ52D4KmEugAJW7V+W1Q0uBttKbyx3
TkW9Da3mUHK5nYPQfTXEDfKgcJ6KPt54xXiJK+qSIgf21rdkNcGUB442x4slEgF8cQA4jDJGnDk3
TsQu6oiGeyGYm+EK2mWa9x54ziovhC7SoluCvd8WkJS1+aQS145XAaA4zSyvQNZdNejNOxkigdK6
4UbHPk8FPPF42O7tAFGMWYJpRwsrSHvLpk+oLVnJaCah0qhrnVx4QZ2Mw+BdT3PspQ6cA3feAGAm
AmdyqDRumrXwOpBQ5xsVeea74lWYQfxWZJMkzh3hIQIDc7wjoPoxlyvjij5n0pmO4uD0jhDJ7ZQ2
UZMjezVeTJ0r79sBCij23Bd96jFTruo2Km5d2F7l9VKYFW6TYm1IzbdxA03pWiwUchlOTGFkaPQ3
VYBE3fvu2pb1a2N1ARyCmI+1C6LnmNBhvJPIzu6ZE/bbwB4QpHjNyi0KkTMdNPt5rp+8YLweZDen
jZ6dQ+uM/V0XyYvRKxD0Yg0npHdw4YClWZxbkSH7YOx2o2YmlXawbOtJyLU1izFFPq1a2VPcJcw4
5SOsEDHHhbCQpbXH736FmCaXTZxEk/fCPJyqXYP+RhCAm6tTuE8gNSPc7ELUhmVD7GQq+ctE2Zog
xc5j+LSJWu+isGe4kEOsdxnhoRIqS6y0o2kK3BTbQV+VZMxv3DUE3eLHuZufigmBWtOEYgPlVYIS
PRY39KdeJiSq81a692Ie9oNbI5ncIzEz9zCJmak4uMjdJ+BFw4kDGR0+VRWu/ADF4pJqrWYZlg8K
m1rcdy6OVd5Ae/Q7SDk4jBgovELHfGtXHWABEbIkDgTRbC39DPO6SVgcTAlSmPPWdsjBKBwEhTe5
qSVdMPUA1/GToSJrh6oa4ZvPL4QjnlWBfP8Mah9uHdpOImAe1sssL1wcN25FxoQD/YjdhFyKENw+
VbZfp8ZuVxzJ3NxmCKSqqN5ZinhJqTUHL6A8SGN9Y5TfUEu96aaGrjK7j2RVPPYkqDOnA8I9CFuT
0KV0b+yJXTfwlnmMxxDHvWnMMQvWwr3HDTIxFdZ34VjVGtKXD1E0OYmAPnku7GjFqnjvteFqmR0C
L8Bizma/3rcNwBmkrBDrMHbnjC6sF6dD2RRFrpVzizi1SKQT2HsZxo+dQp5yKnEt9tgFrYAeZZC5
Lo/WxVH43KnptprmLU7+Sz2ofFIhVDcE1PD9DYxCYHINkj5sK1J/qTdRaO5p04MWH4VTt3Jc+zbq
YLgTGGTAQl6pZMRBgSVe4D7rIUSDJtYF6VjxSv0JqcNBTtWqbEr2hRV6zgwUABKkVthKeQox2dAi
sgiBqGqWW0cx65U2VXFY4D1V4C+7zthRVlDr0UF+9E0KnDsDiijBgG9A/56nHfS1V7T+3k7QPAtq
qJkpSMQt4yqsTJD3unnU1bhBQoa/+QVUCAyFZJqwGrZquL/ig8Xvy56N6VTF0TH4LPOSaJwirjdc
TsEEZFzpOes2mu5lixwlV/34hFcUWyiIPyPHi1/HGfIMUdAAQiX4mkKMZuX2cfHGUaLhSEKAN4oD
LBotaGZPTdYhYZAoFwmFYRnvjUSiyu5xHah1NGZCT7CThgxpIkv0UTHzKw/jjQzVfIv6KxKDhRrX
AFyva95/RyamyJ1mhr1OMIw5wdUGbncwhlpMPb502A4T7Db3Qe+j7M9vq0jeNOMsN8scdTdujVEm
s//UzhMUf5CrGUttgS8DXHM/2SbTxm9vdVu6tyW8W3CbKde+oV+EZAeN+Zs0nnWraeHuI7UUN5B1
2g1AAyZWNW/NwsfUUCsls+ihpTElsyot5LxanhfOuOvHIQ+wrB8sVkRfpQkUklQN8nwekq2+Jheh
bforwxG1L3A7k5b8CkGHlAu9doSOVhBCOJQu2RmYEUJxonxB/viBe9MPbPF1ghtWdyn4mIGnnBjp
QyohCqMsQPH1hrsNdCoZ7SDSEHU4vaTVpSXyKHlfkWkT1HrYWMgFl6QfcMOcDei3Yj+qasgmZlrc
JMywJa0UW2N2bV3uggK8EyBE5kQTu0mcaEFUhM0eAmdINtX0ooi9OovAXw4sBR0Sp3uxIOCTt8G0
RUhrpT6qAzu84XgJpkkWKGSre5cer0IGKrHNwnBTEbfNsAzJBA4TIvTOPFhUargSLTs20nov4pZd
IlCEEKeoHwqDNGIRuGNGQEu+Bx8qSKzauqhrFA/VEm/KkbwspmHgSwVr2gWXHQEtx+qW/Vy7r0U0
XLvz/IMgyp1KiAfylu46VGiSgiONESL9/INT50b1zn5ASpPAODUNBrrqWuYlnvrh64hk1EK/4r6u
Mk/Zt4PvXonF2KuZDNCFD50mh0I5MubukNiqp3vf7pqrKLAa+PV5/Hsbo4rhzrcDY2kYmjkjlYOI
fR4krByDos5K2z+EhtrrmbldvsBUEouXx7noemCApb8O6gEbnAGdu1MCKibU3TBmpxEVy1XN0e04
VMuVMHY6RF8goCoveAetxUqYlKKA2kTInYeIQ+/C2JLXDMIqeUdxgWnbQoPsXu5tXx4TXbjJVPyY
9XJpwlp917jRJUWoOQkkyRFHadRgmo2uhVhLqnY8mlqc58jc1diZbH0ThVeFE7LcUTZb8ajrEiKq
KfGZd211fbsnmiyrsEQGpONRXiIudi015a5xl53vIBBDVSNcWXh+NvRq5Xv6oIi1xR31iIqd37hX
vXl9GAPdX9/gvGy2rWRrKfqsbKJuE49DarzHuHDtH8ir1bg2wMQOl7/yLQY0mCIMSvrO8bc9zC3A
jHd0qkZEDHW5No11YwVMrr2q2w61MycQp2nWUMrZTtVVFUUbT4sLUOjDLECOfRhsJwE/FhcIp+Rr
WVQsgzYFauENv8IuDom+2i42bjDSiwDJv43DWWmvCdRWkHR65pXLdhpJHEzDyXuQuMFDrLPahyJc
0qZbVlXcoQ4xDN0Frhffwsa7Y0flVnTr3QjzKwRpDi+yGt49CWrGw20B2BCUiVmZ/1/qzmtLbiNL
169yHkCYA29ukUhXWSazDN0NFllFwpuAjcDTz5fSTIvKZrFO193pC/WS1A0iAUTE3vt3nWqj2O+6
VZqmfTRT2KTNTEk15vHXaiCjVLWTxByYDw076WFnBBm73Cy7D6MsS+Zisy0edDWOj0Co120Ot2bI
vO+0l/eiWoybcZiz6tYRuOaEuM/kXzPT2TeUTvKMZqomua4TN75XBDesqTR75kHOwiYla3LvMtVt
4zNUIKpSu58ScfR6/dkuVbmWeVUx7J92IAVNOAn7oY27A+PJhe1z3DrBwIbaeHiz2vot6i7ceq79
Wo/sytf2xP3QnXQ1ANBU6AF9kvzWpmpZxxK23lKr7dBV9wxn2QtGZrjkw1l2Ku4Nk+jBFsvsoGx2
VsGsdLa8lT/4+rporV1QPMFhjpiM3bMnaqteEGLRJ8ljbbJ2ZC5LTK+naW36w0vmxwO9nlV8cFyb
hnXKNxN8An0gOAqJ/om2bxV3hgTiTUATtPwICXuMWm16mApbhNaYrBGTbeTU7LTWCFZ6MOGxJCJa
X3PVlMW8WnJ80pxkefYp266S8hn+RLJhHySSrJQz4AlEHNUX2lbTKu1WDQ5OatmNqCWmtjNggq01
CbYTE9aw+Tj5+6LDYcmNl1tMVbptI23+eTpgghEHQVhSRIUkJ24qR9zGfv9R1xncGcohZq33H8cG
/FERWRbCKVSnrHeLLUK8OeyDzrlKMePuYJF80C2RrFMOtFVhTTA5ju3YXZGsdRpAfEnwyMw1sXGM
BpfJX6nRM+j/q5siDm5b37wrRuba6ZRHCw0Rbj2R3Y8IFq2gCFNcu4wZEb/fGnU4dXG/WkxGVMRL
MUnQLC0EOrEeYpg5kRwwz0oUi92rVowYkSDbxg3dfdjFjbtz6WHYbzBk8hNlXFu19aPqTUYWkgql
rMFE3ACDNawKosBf0r1lOiUl0Cj6zTSP6bahSLTDzJvNTecX9i7opLGvYwod4KdYhYqiPomMqiyO
qC8xhxO5+QQAe0gKc+NKY9V7+ZEjc9cjY+cjqeQ16klVMC7xkLRkQc/yV5q+pRfh59r1uqr19rPp
jOaDk1SfpnaZkYvIrI0q2++Jh+3yZDUkBqyXYJpDMbV+viZdJQ7zwPZPWp7dpRiB0DSYQ5TjZHqM
51Z96Qjr+tq3sX7wteoDE9s2okTVVqnmZQcrS1OwpzmNpiW9L2yZR9KNv5qafWtQnMz1J94sRh7U
KE6drvN5QiOTnO2nxqeco20287XuYTg0Vs6OSvN6EWdIYLzSXAccqGrCGAt+igJ518blvepley9G
nYEG/DvitLYNjsBB6UA4WMJczz+7nEt6OR3LRd4FqiiK1ThIsVJz8jxaX0dXACtnxZSEFiwgY3h2
7FtJOTU53kao5eS3TAfy3LrCOGrZBUafhamYbnxUJG12lRXeJrX6G4dwNDlW60p5Q5Qx4brPGvPF
N8R8o8m8iP685UK94LWOKVsflR396dJ07EjjfIzjMmUrn1bt0oaTlj63c/MxcXe1mrZGEnP607lW
hvk5DkQaoTHaL6ppKPmMOdhgjkX9ENf0eZgVY+wGQKFrwwpXl31QNJgqW2xjiVWAzpbBZ4x47jvR
rgnrui2l/FLZNnNsmDSEyF1lQ72el+Y+n2P/yo7HILQX68ppeR6ziq1DZwFyNEgNFqDGP0etVesz
rQycoy0c4KYxr9a17miRZ7p6FOiCrTU4u29l/vhB1XMQuXNg8/dx/WEmJ3MVO1q6QkZ1yJzhRo71
znfL59mxTi0mnKtc1NqhdnywqcKns+87/rBJqtXsZldo3UYmMl0XltjDpL5H84oqY6XlyQ6AYVj7
XUPDLRrvxjMqc63rvW+EXp0xrNPK5aUu0g7dfNJtLEgKj8ucVlBquibY96Kx8jCAubjPOmF9tE0J
k0K5U7JNDFO7mf5EI0oHL7xV5+HYF45Yun7ODfgqckRUmKSNe9vZkDy2mSH4kCrtg11m3knFXn2T
94wUNxhm3LTSsvhqG3O4rZ0hvU5GVzsGk4mVbu45d10jg5d4wpUnXORcXDNs0Ddoy4EslBgLbOeK
hvsSabUHfIzXjpdahz6LfQu8JLYf+8lptsYkPbBfD7Nt1ULbccoFkES5W6U7xYvtLvPKij2mOMLs
622DqyFtaZDO2zGb5tvRKuVW57PbGFbm3pVtbX1KzDNuq8/E7Dg2lY3XOc8STai0jOmZoW2xUth7
l8BDld7uhEST0Ij8mqfVXg91Y33RDaUfl2kYNwOSnHWTTZQ1ZULLpFWreDKTVVYUy1ZhHRg6Qjn3
lj8aLxUeqmujbvKwVTFmB3W/9V3C2KF6iuu4dD+Ssv0BxoAJjBpv7GwWG2FP9rfWbvaefqMH8kbZ
MXiGZ+RfckdRRXhHR1YPtSY/TufsJzz1vK1sKfoDuz0DrO59jPXeOuc/RApMpf6jTubkrs4FP3KS
8XXQTcWt0n2MzOFDroBBPLGJy5HCWn/qWz+Zo15q6KVFlq8gbfWrWZv6lcJkFJQkBXUQBordyqUT
KSt5yA11wBgpWYEMBccmQXZFzrpvaek6a+bzsurBfOFuvdimKFf0/vBjTIgGHARRDlb5JTNpZyc5
zfRx/bA2i9w6+Yp5Aw5yuCYO+Q5W5MR0TsMhdrLdPeN6fw3VgcQa1/eMx7Qpp1B1LTfNfgwaYGZ9
DhrnZ99T0Q93qjeMYTe3DVPuussZ3PxVVjtRX6b258mRE6yQFuzAsZ+nylt5lVPt/POoJV2m5Mr1
NNIg+nM/rPvl1TwAhHkdM91qSOcrqGnafiqU/1F007iuHTIFLU9pV0XhVScis/FRtiuNuHbJCgcN
qM8zYxUuPRVzQgwhZnX0OOE4dDU+26NZPydFW61HTUwHb+6XTWtm5basLftgtFO29nulf1wW54Vj
6YtnBXuRzc410weOeWFp7leVJf6hK+uaA03BYtVyF3yzzK41mTg34yTkQ8M4mtcbaEwabONJI0AV
w+1YTNfT2DYvuVL9DovRyqIfwGKgqrtDsozsNphzNDet5VXhFMfjSz6kxYPjjiT7mvgTRjbpcJht
xgnzejIb44nsr9h7lKY777Kxy3aMq/LIS4b7upy7k4Fs5yBY+HtpqGY/sC0fam/uroPMhmzkOHGx
sfpK3hR6rb2kPVytrhiTb3rmY9lqtjOYni4tjt8hK0I1x/K+Tk2BNSKxF+uyl/FdatfmptIKoIkC
Q0R96DnGoIvQaJV3RsabH9obk+IZH4XJ+zAZybkK9LL9XDCgqdy4PXWtgMHiwnexPWE8KKNK985Q
DUBU9DeYYy7tXc3ghLgLhet/P80W9sLJV3i/zCyMGrZcMbd7J7fLj/DvxMoeuoB7dl56LetWTita
bPuN7mBoVvpkl+PsRX6ikUk4pncQs/Rz7acasE4vmfZ1MszfvLFuHw1oljdNo2Zscm8grfG+DV1b
wczFdSjIps9J0zU/9HYwoNs5ZbWzhDneWJB3GDTo6fQp6zHhXLlaUKBfSxkp1+OP1FHjbVwuOt6Z
gVznHYQ5ByvKe2Q3U0jUHyQROeWnqXRoJbE4ynf5aNDvJ3MRn8yZrajXWdp6XhvXrK8+WnzdC4uF
mZcKXHuPuYTVrrKk5I310ucXBMlnbfDUTR140MKYkYSd22V7Pe2WTTZY3WqR9bjBrno8+HOnURCm
aZRO+JomZZ9HQvPkqc3i6QO+otWJKxUHOjv3m+POJIE5WmbnYdlVxhMsgZypY2U7d6nvHlOv/2jn
Q7lKYdtGpZuiTmz8YJeOhn+vMy3rtnjTF3fpEkw3Va6WL0M1AvmS6vo5mPICqNAKbt0CHoVnLEPU
99B8OjfXN1bRVbdt02Bl23TJatJd5n/eQIogfUXYWFWyzvImhilXpEfLR9NN1k26W2LTY4gwVqc4
1uR2Tqp8kxs1CMLSeLdG2WeH0hmC9SziYZ331kpyPKzGUaXXveHzXcnJWeXSL66MEowtDLBkvBNZ
O39JHMlUUAkxhV0/BN+mWMYPVWLi4JZMZdQIETwnmeP8KMpyOklLxXc9vqXzGuQLl9akCdqQrz3Y
Mfs/F0O+X546bjmL/LotX6plyj5oAHTrVDuzCYOuuNXS/kMe6AHZiKX3NT9nIZ4bmnXcCQj8sYGd
rmWIipH3woTUKds7ZTXFqq86/hnSnc2ssdcHhmY+kk6U6SHuCnaH461rmLBwYVrR07b+TbY0uA2b
1hwl1jT8qG3D3ii9YTdpmNGxBXIL+Ma2u6rOsrtxkm5UZ1UfxWbJgNSAuFdCur2jeU2zncYUqguh
Znr3CcFyUV+ZwyYf0COsa0UplzVMFKe0qduryR3Yr+0ebSOfzfAy+JOwQqzHjUNrg3lOTMH3i+aO
UZBAz5OJ1q1AEpbQqh3nyi3bAc+ALtmrYBmv7SnOYb6OzgRYN9hrbW71T3EbqDWoGdBbf7K6hEE+
LazG1xMlmTwJ/8EgV/nOKfKFdDKH2Md0LtPV4NhnHl5dnVRJkGU+1cYhB2lYDy1sPFtjNp8ZpbZp
krk/GNOcEkdkWVEQU9hN+LkyT6vFrii7Fp8p6SSHymE0D5ysRZDhkqgem/ljhjlg2M6Bfgb3YDxl
ev1i5a5/UsqrnmULE3zlleet1maQ0lf6S+7MJgO7yldbylwch+v6h5rHWoR9Xg8T5VTQPJuTq0UO
8GxkuxYcFWcqP/UYqR+VM4pvNP8wZaATJq2517PnZnZXjQUnSski/2EMTRUhAVQ3SriiDxs3ECcP
auD5m5qLkNxr9zaPj32WzMxjrfYhSGIoh6DD+lMOqMyrGbTgEVQPbm1LgKqaIdG4buzoIedl9r2y
zJ7a3XCWhwzG5qpQlXwhRA8+qpfr35j9pvdAPwyGFyQhydBoH7ORzbaMVQq5pJxgmvbUmug4bosq
AQ4wVfddn03zKanmcZOI0r9W1UhR4TbLwYFdsNP7HgSt6WDy6IA64VyzhQCDZwxU8qY4afzCK3gZ
JMwW2nA0NH+5TzTf3YyW1M9Ur4l9oKta4jQSJ0pQuaxLNVMJVbFczzDWXIC3gQ93kjbHitbRA+Un
Ka1Is3RxrzKKYGhCOT8Zal20ZMJadTZc8cOcYMo1lx5xB7S/YTeURh/V1shUlC8Er+LcHB+w1yaJ
tJl75+RrAGd9p8YnzRzcJzsbiu20tOCzTjowS0A5toSqljuY7P2V3Xb182hTerpqqOgZ+3Fbm0vB
sSBQZFWj+6LFVMGxUFutSY11yQWjZJT9gfrunGzVkzzlaoyF6BLSe70g8SWpGMikXsbDCpA215Xv
fIK7lFzTjDT3BkbMjD7zc8Epye/RfBmcEr/QTk2XZevZg56XlE15rw/ii99DtVULZZ2XaOWaxR+s
mriRQClDdp0vhvfQ2Gdos8NxcFX2rQtNCw48vVTubKxyzj8lvXtlzE13Q5+ClVSruZ+nts2jqRiy
7xC8pA0jLBn2SnrqIe8MDSbxYJgg70xAj3kN5wmigHZdlnHJoNzqiUnLhua2mSCzhE6wVJAN3CSb
wp5xGBVzb362kRY+p3F+DiT2km+akozrBtqotMzije9DMrJZat2VbTLSZNQ7J58sASPKwbrnxm/8
bp/FQmfJeVa6c8rE6neBxjRe0u6FeJ3TIbmpeycao4x84j+haindXi2pr0Npyzj9kJE8zYtsvxAN
79x7Qdod3B4ycFWQAxSiU/NDJGgt36DwH42WMZOWGcAF/FuEAkFQ3uVx2QOdd4AoPoPrxxIcRwLQ
GN50Nc5VbTI/G6yon2W1zpUNYU8keIJZ2cBcE8ICIEs+G+XTmCSfvYWGmewlR36GFstYp8lpvxfC
2zi8zcqPikYZBDcXXbpq3NS55mMPPji9HI+yag1+PL1mqDUVfYg/GEyt3dyHkRyP/nowO/tqmtz+
KeanHxDEjITLlcMnhskF7K4RorEFRzOqhWT8il7lwcqwYPN9SLpy7CTDAi/birl68M3hznS0+DDO
mbXG2W45kD1TfWwXJ16lQ8NfPAaFfW560ZzQdtKsFtDY6vbrmIuxWQ3KP2P4Zr7rdKdfGzLLiTOG
nVUw93ksHTtdjQ7eUjHJFZHUYufOwLljX0MaPqiMS6tUmZtxgY2d9ngvL15Kb7hAYiUeK9PkY0Ih
fWgNTQur3jKfiA6xEVBgZJb4Ir4e26B5QAVevTQTaqSwwuz6xnYMoN4eBtHa9mv3DEHZcJ6WRP9i
QVG6q7pYQfHgxEBx6pxywx5XTPL1L3k/T9e2XXEIqlG/8xMnWfGNV3dWgGOlQLz80cqTYdNDrrkO
6iq7m6ktroDvmTqbXamFFh0bZweoeuLr2ZoBgb+uC8e7C2ZPRrkyk0dBYfWxbZlgK4ucSUJ91CYX
rv+CxQQJGHCOvyNYnMIEBs7KXbBJMGO72gQlmqOwTCr31lK998XtShVKuygQxyh0e/BbmnTn5176
lCUVxrBdzFwYs2nzXjk9GkHTsfZMhOPPepCXp8Ty5bYleOXT4hZVVCMZ/JYIq4HUYA+HXJu9XV+f
yVb2kihGy5MejhqDRD3jxjVHy58r6KqPjl+O11NrdFeqsdqrrF6oAixOQ01qaGw8w47QcUio8nW7
ov0bvs+pzA+YJ+bP81Qma1l0kIBsxwlWFCwIHamu0uLsTEfDPcLJ+1Z1FkFR+OGjCwiYGLacaV+N
Msheuqy4pwCUu352hhBT1OYZUnp/KMa82MeZ5/ZQ+1innLK+LsIhwCTGF820TQM2sqD3mw0juuHK
Z5y0YjsFoY4RFPTIXs6xNNMGp0hrP6NS+UIpn34PYDU+oXe1iBqo8ALS/YQDKhAgDWdNUgChr0oe
k3wGvx8MLdhZnrQj5fEnIs/3AQZnuaVJb26kidhGdgtBFd7oIqxxvYZ2yNlrquhMTqtlWNOIeA+G
yMHwkJol1mx87fHz+NAa7rCTo2GtEjdL8exqaP9l7zCmLBjOCIIwb7M2mXigoy2PZ6o3C35SBXSH
SeIB7ywiJLu12s5SzfQP8RUbvQmObsZ3GeTHH5ovmJIMBvpYU5sRGgmR8W0bchnUCqF3+pI5tb2z
msnfmFChwWOCemfkSYtPdz9TbAeuvBIsUKogpMXEgdNjMVhRV04npuc4MOOnJHVqwgICEDvp+eKl
sxdv46Qw1EzZ8TB0ZdwvpWRWYp7nwZ3s7v5oJvBVhYfNdrCq/G72JmteoWVZIsE09dEb85JMiEHu
mJ2/mKlhVSuPjYz5iklBGcdpHcZ6FpCygaPDzsQnjF8ILQX+n4jFFQeQebL8lH/nGJn95Iqx/ET9
4q+E7nfRH2DWQdfoabIb46DbVa01/MgX2Dfwmtkoq8aGSNdqUE2MeVybpGOsNASt61HIesVURdvW
adLve2jaUdubDbOt5XsHvI8YvIauOVczcM5Yu1SDvmEBq9pV+TiCg5brAjQClWANQlwNdgvwC+xj
hjHV0LXujCX5f5p93c3nProo5iu08vUuH6yMVjsBfPE9mX1cvBbskq8QxIqy6EQlceMP2fgtCwq5
qchWWCtNSx+zAVLyuvVA2qUFnTG3xHhdCcj2PiSyaKpZIP2QZA+V1D65JZXk0JXmFbYA6VWTdf2T
XFKJYqOyTwlSoau6s5vI0we5yXOVnv6whome3PayXY836MoSWrBpHc/fWDj6IEmG45sbT5xPoPHD
WeYwxBkkrs4hxXXQxPCcJHEWlUaBWsIiEEthzckX5nlm94XdoV7TuiwbBMJWNKrKbMM/bCfzESpa
AbKYsd1wdhknC8Ty2nRSH81/PH2E9d8+JRBloj8yyDey0Wd3m1P9bPM0hQzS0xj/MWAS4KdWme4k
lLxjHsM/1lzyGw07n7cZjcx2RFn0lznB/6iH/yGL/Zce+X2y5bv2e/0wdN+/Dzdf2/8v1Mto4v/v
/wqE/029fHuWG/+fQ9N9//pPzTP/r7/ky8if/4ukY8wOXLJUreAcLPeXfBnDlrMS2cdkXkdUjl75
Z/myrrNbE9LEdo1hBZfjzP5Tvuz9l4sW2g+wLHB1j7/+J/Llf8rZNQKT2NexWL7w7plJvWnPTLj7
wGOQRZVobFN/0d8w2Hnt6he2NySOgeDEQjvVufO54pMMFVzmn57z/3xxPwuvX7v22cXiJzOa3hhR
YDMKuGdnuYPo5Ee94znvvPiFB4nFpEBU5hSf6jL/0uIczNQRldr77vz8i366c2vqGbjE3Hk/Uwgy
ED6gUnvLhuR8h387Ovz9Qi/MOwJnsZlylMk9cw7CEWat+VrWOkwY4JL9++7/woFk5k/QloU/wlCj
PDRzsfGIin/DC+i118oH//PD8Vs2eIil8WkpkVbFtv0Bg3HW3L+W5i8+mdeeDX4EP1+7B5dbVJYF
J29qqLU6KlKOT7zXU/2N7+af/nX/evpnI4Kf/4ShkXKpXYD4xGsXUkrbdtc5vcH0ORs47s58Z2P8
pule8YadyiuP6zJ8o/RBIwdmSqd8HG8XqInMWmz1167+Dy+K/4cldmkgRiB0XdeO6530xEX/PpFd
1jlveEr9+Uh+8aH+mZL+0yoo8BYYvX6cTr0w1qZgvLA0hJbtzeGDvzw1HUpgCvHirhD5GkUqvMtd
OT7H8d4bNvy1CZ6hG73xQy8c2v9+bxfrnWa9txeAi9MYC5iY82ZJDhpS6PzGpVF1rG/MlEPJ7HIy
95P/yaPVr1mypaAW06+rAInSX/8lJuf8v6mACNPJA3dRpI39OOvjf/8JX4TI/32nF5sH5V1cyXSa
TgCMe8v6phh7uzwRSx6QERozmnn0mlrnQ6zZaGO7wjoh9Eq50usARE684Z7zp93Qr17fxT4DyTvX
OlMB8FVnaUQAYVmEfjVsDZcnhOjLpB9hgnuCEsaom3L2usFLhhA6HPZWsR2HcoCi5u6LYoPkJ6Rq
+v0T8l5Z5X/adPz0YcHnKOAHt9lJkPwemp23n5Ee+8KGpwSpbij11dxhvJy27YOhlWNY9hNUeSf/
gN/Fda+LH1kbXGdt9SmwsntTaTdjkH2SffKk9fiooMBHB3I1U0t2qTr4hnbjjVBDZNrvh9h6AnP5
VlR6NDNIQLAqv8BWWaeliII0PYwaaGcc7zo/h0i13LqDfKAuuIKAtR1H76ClJAVq+tX5iWVYejBz
uO2ncbvYxinX+i9ZLW7qlqQzyxS7AGZXmpWnzMUnSWgoZkrk4mX5YdbmDbb5684hfAeDjI1Zyisn
a69QLm/7SRyYXt5aRn1flu0mwe0QelZ8ZGj8zl3wYg835ipBbkggpzlxwOHzI1FewKYaS7O60fva
BlGy+jBGxPX7d/7aLni5sUvGVY6imQcE35hZx5iiWr/r0pcBBPmMxjKgMj/aMx/EMriIMNvP77v2
RfFlN1Xhu60ljgK9UJi68a3vZ/e/v/Yrq0C/KL0mrUfo5jniiDEO7g8E/6WnHHnEHROc4D9zhPvX
ZnQuaX8+7qDTKc9OVH9Uc3Aa7fIq14s3nBNfeaWXNm1e1xsB2m4Bu1gbw6Vs7kcYbtH7Hs7FJqo5
0tdyK+lRbPrzSnMKZgZ9oW8LqIvv/G4u9kfp+EErXKM7Iv09krMJZ8it3/L3f+3hmP987iNpXJhx
LN2RwYITBk7S7eau+M+SvP9+qxfLF0g6J9ey7I+lLM/j4dB1k++/f/Cv3fjFQq2CVGV6OnZHA9Y+
U6jliP13+8aZ9OuL42b2z6fi+Vo5TDPbThkbBI9x5zjteu9aq/ZlomVuaXVzngEdCxk8LyXTiSbT
36iFXrvxi7Vamp3K7SYbjlXvb+sOTncPMPzGZvzaxf9tjapeFD4XN4N4wzBnQe/Sq+g979MOzrvP
T2dt7MgOpanPLiO6dIdMzonyGI+n31/9/OL+vcbA4OufV68mEJEZouOR+eCI5x6O4GXxIIr8AFL1
Y7azq3qAJuowgX3D4vi1h3WxanvXVYtenB9WW/zge1pZNVzO3/+a1659sWiDxkuKGebL0exadvsA
V4EGX8HfX/yVeswOLhYtwlvs8FokINPg1V/rytE+L97Sh+UU++tFSH1T8JnhiSPMW5+AgDgUiCFX
hWPcUzKIu3py4s3iAU7KxbVuSx3iZd1iNqO5hhNC7JmvQS5fCpAqoFLDfecHdLEhQJ/xpNT04dj6
/vdEIr0Yp7fS237djJHh98/PJx6ruAugKR1Nr9B2ldN5aMa9Dzo2BS7JvNcjEpl12er9/vfv4JUX
7F8c58swV0HN0O+IPjM0Oh3EfcDs430Xv9gjiPiKz25LHLXKjVda5w1h77M3//7qv64WbP9ikzAs
RFWohIcj6swMUp5THex5qKJ+NIx3HehEwv3zbYy5A8bpFh0Zeg0dg3RtrF5gX/3+B7z27M///OeN
SFjtkEm/P3qDMkGk+hdXIaD8/cX/zCT9xUbkX2wLeMCpKgMmPQZGYO/1oUFRNmfPHtl3oSXaZZ3L
CS2TnxY3CugDFNIS6zIFaPn9Dbz26y62jsYr2WXdrjsuVX/ftN1hrN/KXXrt0hf7RqPldtdVw3Bs
PPu51e0X8M6X39+1e769Xz22i8UNG9Ea47OrWd7IcW8IRbSKVQf0qxqangQ5a9SiUYiK3Pvopqkd
zcIQYcFmdaVhkYibEhKNYEHthTp9fPCqWruBlh5vZkQFdDdKw0wqrlb48XEcx0W3XUyXvNNWD7Zl
6jyKKa4iY5lFhI2auZ408KTUTx0YSLgtTMZQ7Qam5RG0cWvj4+WFj4wQcG+ddp+iXAoHjH5utQC0
BAC0jypz8T8VoP10ftClLVSID42Sw6e4mNWVIZw2AglQa+Xrz6Pq85U+e3mkir4Nl9kgD91zUUu4
wSdvquCeoC3C3G/CYlFO32SGDlFU2TtPG+9iQfSzViolG3GERlFE2AFA5xiqN3a6Vw5m72I9gJD7
9lRM7RG7pWoFqOud+U/fEa8yc8BNCB1wG6dYatB5LE2abH//Qb2yS3kXG/rUpXaf6G57ZCtP9wgo
UDwFldhLc3rjT3hlNXgXW7iJk2VB6CyMni6+1iqYGI3ZvRVoeN5Mf7EcLhPgCnNu4gk55pFR/Ajn
soMjF3gakwNN7Q1CFN94O6/9iIvNXC5F1eqe0RM9Lu7GLv6i183j+97AxSYuswL6mpjFEeWF9dnv
rOq+1heMfdzireTK1+7+Yq9TiyhqL1PtEQPDa7RLL3nhf3zf3V/sdV2rzHxOqJG6MjMPwwjDWkF2
u3Fojt93kHoXW95omYWH46F7NDMdQyzsq8DWu3bVKoi+v/8Vrzygy9TQURs91SnTPboA7BAr1FMe
zG8E/bx27Yvvf/FckU0t19ZKzFfHvLtp+/dN9m33ooIp4DomLujXMS9XnbNN39cM22f07Oej3yt8
TRG+7h7LadhXwfw1sYL31SzuxeduSumKrtfdo5cFEMzipAjzGfOO973I80v4qWbpAm2JlY8QS6QG
yitEmitlpG9EZb/2Ji+2aGuWE7a1lXt0tCaPunK4jZXWvHHn51f2i53szwP/5zuXYjBHGH1HiHDt
7RwDpCQB4oYxMDC7CWyEiR7Sl98/pld2/UtvcgQkhGVNlnP0pYBdmMPr9v1Ou4WwWW9+/0e89rAu
Vq0WBAXsesM5zm2GUE180Mzg+7su7VycWUkGTartFC9ZaAWepj1efg4srPdd/WK9+i7yE0xhuXEV
T6Hh1w9TarzvGLmMeShStIAQM7tjnTe49ULDTlv70+/v2zw/2V98Qc7FonXhUKQ5aVxHmV/Xg7fV
/QKh88asH+MUp6P2RmZE2BtbWX03rW+l9VG3l4PlohODrs7fiatsKbDXeGPf+xMv+9X9XKx0O5WN
KvLKIzdjDl0pVz4OKAa0IBXAtI6vASrs8c4T+b6YbusaJjsZAaOwt1jN5OIMYoj/MOnhf+dvtnP+
Sn9aXXOeN4vrls2R4mDTlI6Ftisf31i6r3zqzsW+UNtD1tJKNsfYd24wg7uaTe2tnfgVGM2+DIRM
sc9DIupXRx8vgWcsBMazi8NXhvPZBk4LM1CBORJq5m9pPD3aRvvhvzk7j+W4lWSBfhEiYApuC6At
m2TTmw2Ckij4gi24r3+n72zmMa5GEVxNjEbT6oapyszKPAdulnc/L6sVNjbgKNA1sNwKYAejw7lV
PRpZZDXmdDsaIrmre/5eP3juvq6bt6ynC7eazXcOG66tti2/eYW+RAkzh/+2ijt5ZkTot2kyuYki
bv3Lh1+e7397zr6sNGtVOy2jTtW5nctrAFV0RJDYgbepPsxk+t6bK76sORMnSAyCTuXZTeYPxbiY
Mz3/7/f2D0+P+LLe0O0KJo2WtHM8+5vKz+krav523c0/LPTiS4CQDenaQhcoz4ozy0MK2P6hser8
2tRAyjSQmeDZ9E0T+l7bRUOizTd0gJf3kIvgnE5NuZ3oG49g4Dk/0qweT54l9W2SUTocyATphTAe
bXM2t/Ewfc6dBYBhYoAiqhi32FbZ907khfiysiUlxFX8Mlz8AeKBmeIz+Wax7KsZh/ZpaZVdUpx5
i3YQIJ/tofzLgvynG/tlzUG7ReZaDsW58OSn3/ivxt/ckX/65C8Ljj7NhqurOj8nnZ1sRO90zEj1
u+89j+b/Xyptt/OEu07ZmZmRamMkKKKBSP7tZf3HRfMvb+s/f/5fK7ElNbtZ6RQ/V+52BBBCVENx
7E6qA0fu1WUqJodUUH9Yl609o+0WApdgPI15ZkpzhbECB7MjhmSpHzx7It3aEA8SP2Vwi2Z644H3
lMGAx4IRZ695obGBGDkoLPMhHttNT3WSf2nwXif+FHTtf/5ZI3HD7128L2vRpGsmHeVleZ5X/Qf8
w7C/tJl+67OtL0sQp9FGbhV1ce7GmrNyTC+Z+b17bn1Zg+gATRytkMU5bpNTbfa3jfreuml9WYAY
5MpBVleXdZOSjwe6OZnLp+9dkC/LQskCkzJLWJ1t5xCLc/vN/dz6ErjUVSmNyZmLs0XLMTNsVXKg
gdfdfu9bf1kWihjVBAknn1638MPVK3W5l+999Jd1QdZtVVQdNHN9LcCEqALYJJMD0fc+/cvCkNq1
58yjWTAHTI92Xxc3Ijb9b374lwihqU0H9qrKz0uZvBhOytjJhT/yvW/+5a2M18mzmA6S56WRxTah
wdpy6+/dTvPLW1kInf43otqzkfv9ZpxAMVY+xLFvffOvvaQrVafEMbIKsIgA+y9/ANL921Gg4Vxe
739Zi80vL2ecNEWhHJmddVPbsRCfeO1t55m11m69g152uC0PPZIZ1mj6/zfp8AKQbWMuZrgkK2hK
UuxKu0ugxVnK2nUQLqf+l1U88gklhWGrtE8mn+Iwimk5ak/tN8AlcrCME2Mq2Gd4SOuXmuzTYW23
ChiqA8yx9cwC3kh7X6vDqG8vS3XvTkGj5zv+ZOWx0Cb9wP7RWim82ve5rt2wG675H81CECBAGPCW
H178S/eejNgIhLgl2T2xGVir96ubD7gfIlZ/jZvlMVDd5ullW6jVRVMgdvzrrTsAC2qDmR+SNfd5
dSj4PVr6GS8N9/dnr6Ah8e/wkQa1YEabgjG/5q95KMX4HjYYW6+ihFv95zIixtM7azcI4hfYf0w5
VSPg420ef6qx2XJB2M1GvTnGpcDEpQOVjBlGa4+DvvXjhP+6vexxCyMC1Vje1gZcrrl9iX06LZsX
0z4UU3JSpDVGdRk8cl74Dgn1lYQJfdN47XomcKX9xtzkVSxhL7QScD2jEAljBcO16ZxcDpBSGEwO
FVTVl2EC725ezQtgf3+5hAbSEJIypW9V5zA2uh2GN+B3gT4tV8xzRWVK+2ATFQ1zC9h41KtXOLD0
fWjAetR+s6jwT5L0X8FDOnHc68NTPPd5gu4mtt+Zd/zL1n156P/tZfiy6ifANRkRJ41wh+kR6vLE
CRQseQvmbpB16QBSg0n4773WX/YArwZGMNITci7S5ASe5kkkztX3PvrLHtAWLQN6qi/OjkrFgdlL
0KYzjufvffqXPaBRs++AUyOP1urXagKiMVR/qcH+o+n9txvwZQtoObS27cnKzpJnP53TEMPAkRcs
VTYT69tLxNMXdyDWhjHdp6txYwzP//tX/enWf9kfynmQ5ZzH+dmzyt+ceWnn2O+bx8rxit8W7ucb
j0mSv+xFf/qZX/uZuyUWTrM62dkTfns1oW29k30Mq4gxl0Apbb6WXp6FCROWjJ+CgOSdNPxDgzIC
8oOhDszYGn/ZXv7ww7+2OmPDLMuuxAetM958zTxEeQOpsHzNUHqzai4J2oqy/96z87X1mZlnMEtL
LqENTR9Mpb9WS/Lxv2/gHzayr43P5WCtVUcTy9lIwBJWvpvAqWAI7jIDddCLzt9rfrlEIBzrv1S3
Lm/qvzysxpfVgqnPJfbmojybMh9DGlw4bSy/edD4j+fzv5Y5z7VNAFULNtipfpOM21a6+f6/r9Sf
vveX5cFKu17zhCrPFy2C4Yzv1Dv/8jD96aO/rA2L0oohF2Z+Hlz9Oe5z2EX238pgf/rsL2tDnffd
oDP+DRZMf4HPvy3b4S8BnHn56f92K7+8/Ubs1ar0RXbuXLM6zovOpLWN5q8HO7FJczNLAo1B9Rl8
WGteuMB3Lv5VyGh2lUcp8rldXacm5gOtirSlHTdA8kFJJ34bUVQw9h0A7kCMibMt+BHRZBqygGvd
xn/5AX9Kqb/203b9ghir8dOzAtde2Mx6spKABMAF4AWzvCOeWWio4D90PIbFyHkCodbkvNjAE3L7
fImoVgaJ2NX79WwW4K6POY6+MgemoG9Jqgen2hRuhakHUYHYXEKH0YvDS7SVWe9Vca96pF6CM/le
7Ifxl65eR/WXfeEPt16/vPP/9TI4las3ds6vI/DNlp3xt5fMREX/73f+a0Nv59fdRHU0P5dGkz4s
WaO2FE/XJ+FM3n6EUrHBgtltCqMCuQY0eSc1iBcXtI+1MzydAUU4sUQ4uLl8KMhmSJtF9VyYKfUK
rRcoTXqjirJ+6m6mLqPoXTtOMLo5I8EqxQfmT+PNXNsF0Bpaw9rGxis0mjXD785gbEGCFVfTIPuw
SyrzqHcNkQhck3Gb0nPIHRLak1f793qpR/Zs3KYD1gZrhuoJ/MIOhnUpwaU0XeCmzQWnKt06kHKE
0Jpl1klLfYtIfmHoW1XWk5jEul1MCQC41LLfmpryDw+Qx+dYj81n2uT97cq4O4xIv9j4IL63tHBD
ZlWGesHul2x4Q9wAG6WkuAw+Pstn/RTTxL91mrk8WLnmRbUFhM2wf+SptWxipvpDQEAdg6rpfKTP
zm2BI+TYb/xkV7TtR+Z1IziYUVx7ovoUlpk8p2v65iOsecFHY1/hK4x3EwT6ra03VahXGE8CaU3j
rdTLYTcNs9ovjnKikgaV8CLqOQoGOSN6K4hUJ1idVZ09M/ja3OQajAwNA/czOZGL9MBrnA8B/Pg2
H7o7tutw0FKxX1qRbPhsGRg6irBiUQZ/gVNpeLETFpm62JSum9zGRZ/dZvgjSMIHjbHr/H2a4a8t
BcvIUoHQHKvFjDrNGMMCGsuDlru8p434TeMQqi4zkbd8LJ0enfakShqqi2SmS3CERXLMxmw5LGsW
M5WfO9oPUEJmZEmFP6XPhr1ltFqQrJbaZpVrRn2SjvukkMYhFwZ3h/lqYHbDkhx0Wbo7x6rmNx3U
ZOS3Ak2JnPXd4NODheoNHhsamo0ORPyseUr+uODuGf6lIWjLIG1+jJ08CejvJipzl+WxlCXUZV1L
qe/DQoEVgHu+DzrWVtrHgPeowacDCVYUXAiD2fcAWuBUhvBh15PPHnrXDSL5HJy4ZgC+tH6IRHQV
eWGMCg2o5tbXYLWj4tN3dWx60eJrsN69GeLgqlsvld1bjJ9r8fCRl5Z7kFOTbPqlXMI81XEGmGrs
f+vC5gmt9eLoMW/3AVR7DMVCdqku8IbF0IqdaoFSjE6SAzOAwkIFl9Fnu8HnN6p52K9wVw4dOPqP
2Ibd20wusIK6bGbeiEEcJxeYUzeS8CpSKqtFDGa+2gBufDM9dB1E2Gp2pn2buSujMr4PUCmVR+mv
1luvZ9a1saqLPXDxs6PixST0LOE5gTW5S/vG3yTsJjt98vp2kw9u9WyM0jrZmgBIDD+SEzOMAIHv
ltanXXiVE+aWrrY0mPRXnaJcQ+E0M27S1C/i/WhcFCyNPhdXq2UDjWCWxzhA0Ja3XqsX/sb0TXpH
bbt6nqSd7yomap6G/gJuta22ZpY89WbEAxXy7rrNmKBZawao1tQkN4Nfvj6AoXLCuZ3WX729MrHC
FPbiRIM968sWJApDCJ5XGTS/ehrbjylqkFROkyj6wOfhZ67BR+KDbPWs/IKiVtFNvxuoM6Ao1UWE
MpqWuvPW3tmMplmtm9Iv+0iJdoJm3ALQnrFD4p1cGR2MVXPTmtW4W4fa2tiNYrpKuH0VrYkpjzm+
XM4s+DUyxfzb9RZqEbSQmw6N0alCcHvV9oa2qeqOImbt4YZZQVxjjJqTjS8ndadTIIzm3NE3/UBX
WzFOfphJC+EfQCOQN279mQ/D+tHTGxfYyxrDis5C1bZhXDP1vspTg/+mRrpDU5nkgZ/RT2nuPu+V
GbkaAM3F8WEGZPYkgnjEWQV7SU9/eGPLJNOk22crMZw1YKkQEbMFzNI1A8YzGzQUgD+A4SZSLmUr
MGAOyqHSSNcQZw/xaw9WsUkHbJXAEbpI5P3g3Bh9bV54DsP7MA3qZUJbdUpoxd23rppxccVe8QCd
KL5Lh2ykatLBZrfx1UTK9FNoLTFTWYGQ+owbijMbRAvgAf0S+FfmGB/WYg8/FihkIaz69mYA5kKo
nlRHMaPysNKZCoIh8W/UvEe93TbwOizn1lmyfg4Kpya8WTiXlzFc+LQbsUaao9jofiWfAOfLfcrE
/00DU/F3njqM6c3zrdfHxC1Zb93yqyx4DfP0GcfLcjfS5BwOqAZ/VLnwtusyai8CgMdhUo31pnDC
8nTBHgSnydoGcD9Icv3dyPKfeuXepjmu3rw3rLuyFmsglhELh6EmrCfxw2SyAVQCkKjXS/QPvp1H
eK4bnrxZYV22P1axiMCEbRN65lyiJeEMw0u1FRMC/Bba5Ibbvpr6oF8JK8fRgnlo4SnMDOjvpWWC
nGF0ImjSFN2JRWzXFhoYnJIWTcDkdqhc1KBErcFS8eeJ9dHIHCpFFWKTrULka80d8cxPXWJtyu0L
RLfytWsm57tDRXdsVDa2R9A60+tibv22PCxpl+2q7vKLkiHZdqmBNTNBCqbrnsSfObg3HTiFrV80
+v3klMaGg7tiU4jYoqtXL6xdBp2Nf7+DtCfBcj8iebSsbd0bJXGW0oB5Wq6ZRrg69UO86pJGzqXb
KuVMIeYeZ7tY3ls3qp814jfQuGa8KeGO7hxi941VZVpUQsnl4Z+rI2h73gje0XhjmvOwdQsFYD+u
xbCpTdvfjjL5REAIvNHNSgHQTI5ZmFUQaJmczLpHZ/EAnZMJRKmBhxR8YLHr/XrZsRhRw0PauOsk
vs38MpuZQeE7WsYIkryZmBptusQ/jGVrnehduxcZKieR2W2wCg2lNgPMdDq0n5fI9oZBXRXA6Ac8
in8jsTEDkknUZgL9Me3wJeqo9DK7sXeaBdW0kSmoWGgom0rlMEfYSY5VbUIEB+h/VWr+a7rmzkFm
QjtVzfSU6CP4f7p9D2NrWG+Oj3whF8XvbsEgXAz1s9vgZBYEcpROC/pDutXWngTMxQ8qoHrYNbbc
SsI5ZDHwnezOB7G7bFPbU289XzDshSFvMs029l7dxk+OgrW6sn1Gl/lOFIgPLCZTNGjz+NSuevrT
A2uM/WxeD2abtFtQlX3EG1sHoGBmXo7ez3ZW2fs7CeMvZMheg4s+W+ZJTmO9baULOMgamRT2uwGB
m/EAAotA0Wc2tuld54RMKblqcqeg/iitY05sghaxkx7oom7+9JFXuuHUL9iRYwk0INAETBSDBSJo
RDm5RDQ+OZTmLaGa7PKmRdhzctqZ6DcxRoUIcPYe664DjZuYmfUTf4axdcYuuYI8d0vMaD7m4/iM
NyYOJ9r+IboleoT6qbrPi5pIg34RiO+Wf9vFnfrUsWMeEz/77fiNvrGazMRLDXIwYLQdD1diGvsU
Giyd/bl7XdbgX5GRUHkHQ7Wc4paUIpRl2l727Dao1bgErJUxFwbAsD61ugYt2pVvhUQ5FDqQ3xF9
ZwVrIfjaNPdRzWf9zdIm7hU49ewdSmC+Y8jZCdaqKiM3S5f97FW/qeGT36g+vSpYd68UEybbeQBv
Hsfys7TdAZIZ+j4uWHqzWBgfYoOIrzHHjq5TY9l2ub3iK7N8BiCKLhB4C/eGZbEsilRwajthplVq
hSO3LlC0vHwOFy3zs02B3ogF2ze7rd/pYghTgZqGA2+oT2nzWumxd4ILS3RIEMNobvGzbkcAx0uN
swMHLE+UDjQ4GMXKZLnUiS4637ya0qQKcg+fWHKZ7a3dZd5oWfEpIL/cWVa3bBQF2u2Ml2XAMqhV
j8DHKkYgKirrfO9fqqlGuHUJtm4zd7dz1zg7SBHVoS1dn3hXyS2kUtrch6l5ax2A302GUNZyV7R2
VMdhdGXAioq2j7RxUjsULP1pAj6zh9kvr9Vs1PtuGMHoxguiLXriw9zB/q1GSzx1GGlP9tBBeKMV
IPAHHqmEgQpskyxvsARLkgH0YHXNdpNrCyKmsUYUDsicfT72Qk4d3INjNfLZQ0NF3ODoJ52vAOom
c2g/JyJ2FvB0syy7GyNNBjJYzs5aAU1bzHUagfVBSueq4iFf+AZUzt0DIzRpxr3TfJjE4OsC/K1v
VT8Ia+PViffcDu6QB/MC3ttDsHfdxdN6WxJ8hGXjit8rdYUVJhMIYvLYuH8cF4wGnj47vxJ8xQBZ
3S4sHMh/3uwCv03SeZvZzmutJi8cdfgTwtd+C0vXtwBhLFhSMfwvpsKA1DE1/egn7HoQ1qurRCjn
aql1I2pqHyJZCdGfn7duweNeDokG56hLg7aWRpo/ashvnWTkqyNjIL3JjdtpRbQT2EJCT8z6C3L0
wy7ssQYXXaYbGFW/pjjNNhXS66A0DbXve3bsoQEhqatevyETXmmDZ6Sy6Fp7uxSsUJ7ql9tRsbot
DVzbKU+We1Ip/34xNUQzeTpvlDZlkdS5QUw9gJwFDsop1IpII3aZwBBefS0vOYltKn+DmFM/aLrn
bCyI0Mfac9cAc6T9UHqk9KxCJHmLNsrQ4+m7b/o63cQMONDxM7q8CY71IK0W8hspJ/ysrmZizay0
0KMpbzsYAHFHpIUhXs72OZ9n+jZYyJFUZ7+TZBnCccBWnU6eETGlVG4N35S7XKpxV4+OsZlyJoOl
OaM2HufmZjS7DCZ83/xO6zh7xZCcXLFRuk91OxQHzTYv6XoroK0iQFuTOIY425E9rqo+QAhbbmq/
xKlcrmJnoQq8ifnU3ayPCKMLt40MjzbI+MIvaxTeM0aNpjvOaLn4dart+9Fcfy2t5URQFzm8bfz1
nC0c/4yy+gkWS7tzylHbNF3tPHlrFe8bwu+rlupv4K0kE3MFTdKbV6IOy8u2ImdGimFZ+7FqgAGv
pYjvxk520Wgz/1ARnhDll2mGR82w7nEKAemnv+mQtGvHOKA9PjHTTFZBpnEYxdhtnHZ6nYTDWB1Q
Q04RXY+DSrffD2xQuL0ydRVzpBBki+si1OWEVbXSu+51JU/DjI1icPwF7WGVjPvFoOVAVqLnuZBy
Z6CNRb45Zq9mxWWSro1wpnAFbAP1HmdgE9kGqjccof1WYgTqRnFrjou/m5cUEOeQ5Tc943iBW0/m
GU37GReZ7gDHnsVRr1PVw4bU8d7MrpZuh9Z7dmrXAO+YvXrAI009HxD+rJ9kYK9lGr8VfVn9htSd
hZ1yo8yd9UjNCimcA9YOmcr8rsdo5z3GwDcF2MPQAqWJBhaNH6fRGKUo5Gz7rCk2dTqPDAWN2Wmx
NcaQNF7lxBnaDS/7x2KmRUDNwuad8j9juGGUyhA0GgN5rLL67Eih666gC+8C6ZMb5CbotKDLzkFJ
VLRRKSiLUpX2Y2d25rGWrFZCTvtlbtW9sc7atsx+QPpdWfOwfRZiOZMeuXsS7zF0L3giVdYveZrc
imrkSe76iezMmV+GXnd/oVU2eStU490XnDxfmblm3qciY77SUtUzwhRxjocOqSUE1WAE4rhBB0+X
e4F9k8KJgQuOBLnWwWn2uv/aq/XGSsVVLDjHh51aY4020SDVznIVp0UWTWBanirKDdc6oemvXKFw
QkCR78dh8YMBX25R509cM5hrovlVDkZLOclXm6nCAr3Uw/MyeA8EZGdYAqTNhvmR+eXjUMn8QDOv
G6JakdhVbYQaa8xWM09UIRbrhlxlCHhZrrGlhvGUS8yFa3kAJV7jJ9Hd/FplWn/SmOmh3iCBGZbe
8o667RJkdEY4IFLC19ZFbW2jbvFPvspFUEjNRXoTK/4/kCNXteApcCDPQ+Km2O2r9NnwU0jy3mko
TWszDM6rY9tPQtjzs8Xjus+Mujs5Veo8UurPQEqnw84ZwPt2VexxO+0oVmpX9171SyUKBXLnTqBQ
Lb0+pk4JYlwO+l7UlhOSDKB3XRz4wJOk/SSwK1qyp8a6uwiXdOl5G0tmAOEBpBw1q4c4QD4f1VWG
oRLuY6SnvthXqAKQJFX2Fp4pPuC2SjclcVDkaJoLW1MsodHO1Uub+s5RmZz3qhQLRS7zm9Xsl8AF
tnegjeSoNxebWp+yjxrTFkzrcoKVqd1B0c+frJyrzp32rzwTQ6HyB6IAzbx1PYNM0bZ5vTzAtb0k
gyQa+GkPgLGzWvThRXLOuoXbl83zul3FlYrrk2tkBrqMluYKOXZInWATxtbyAYoyDauGIMV2kYDX
c1XuNFGMRADrT+dShaLb78HtlB/ivnED14NSzblSBm6j+2l07auWXtoS9exmnGn147hjpUpq3M1l
dWVaMXyCxHpeKxdsS+Njc3FP7cSwkNmrU9d1mGp4TAL416e+BuGPGRoD1Gj8tNja2rkBdF5hItFH
jdxAvY9UUyxiUGOO74Ttk7Sv1bLXqy57QeChXcw86W1DQnGYltq8Aipnh4PrOaHj+xdae3p0V/Po
9JzpmsauRbloUPV0jfYpbU3vjLylZmnRvSOiHniRJnnejDaXU4aRbdnTo8JxFM5E/5Cl9bxJkZwE
bnHxKNjg22kwzX8aCt1Roz/xRLAFalmGTGhwA8PU99MAJQtmDbHe3hnL06onH72F0LGsb7B05UGl
zQCE7/rVAdA477I0azmemOj2sLUk8myn2wph7lsTZ4qr+cHaykvc90p7MFBh6Ufjwkq/VPfjGh89
T8MYmwL1bwkz78pi3bSWfzWwwQ2Dt13oDU7kOkJ3lcijqu42h8DYaRJ0ZKWeODw9w9a5MuL5ru+5
+1IgdDIKW4RVuU77cZzOCa1QoJQzFS12Js9F4dfbaV7HBy9xqIhn62sizWabaR9dk3+sFnV9Ae0g
dIDp8qXgrXKil209t8PjUK3HehnHfQq4OshyHpWUMA2Jm182z0rljyVnXt3gPpVCRm0P0n/W5Jtb
tJ9JX9JJzWYRy9K4TGWeMjZ6rF/GtSaTe45YwrVa78xOrw6miXlgMDlMW1uI9l6VPs+a+p2P1t5y
6H5t/JkEqLunXFDscmfyIm+VaZDM44mc7lRO+oBQz9jP9MGGRRGnodv7xXU669qNm/L1jWndiFy/
aulkZumpCiSwqf+wDnpKHxHXDOIyhVC4HesgyrBt7Q1oowdbLTJUWQw2yq8iv6OSNKXNPisSumPN
CtltIctAlmp4aXHDbEQaQzfo01PR6nvo8K9MVembySBMIsZTADF7PxzLmOrTMl83Dc27xvyjE8Oe
QFKDll4hqMl/Op0/HtchVdTBur03y51ssre8zU7k51f2wt4fD2nzGBvWVev+sm3zpda7o6UnUTff
EhpERUYxxPGL7CrPB7qCKc2T10z6hHNE9tmLdOTPHoUloW6x7azsdYoH90rM3nj0Bmp+ZtJa15VZ
31PLtQNa1h8LKuxBN63HfugGOlQZg9aMSQtNd3rLTFaX1hqui4bjUHs4i6U+9nXyRu2zRjX34cua
Ahj4atrm2wAq60lvSam7zDAOaWdeBJvo+bokGjOGW0Zl3gIIBejboehkbcoPrWJWw19fKl9HEDA1
u4XGFgnXKlScpYWuaFqeM1McV2SwyJ+BmqB0OYN4b4LZe2e5v46tz6lHhk1bNdGeWofr2QUPLcr5
MxG+wmjJErEI7XdhaXvDdNoDMyoHUh55oNMr56hFlT+muC6142gsnr1jPCankL0mbhfRF1Zyoo18
nEDeUgFp+lOj+Qv7imclLJnu7NPL5nbvvYnjXeNoilNO6y41xyfk09xoyMwcIrikb0YjCFa0kc6e
xqdAO6I/KBhg11p1s3Sk6FVLBEG6XzxS3//USq3Za0yVtiDuo7Jo0GqT/qITDIqMMc1U1+2NNTpv
lMadyGyM333p3zu0DxoSOFySlkNIUbPdWHFd7dr4RwYBedFUHWlz11N+LF4WI/NCUVZoYk70j+uh
jp+y6Hln8VMlgYt0C49aMJbNpyL+000YZ25stESykh65RefkRxdbjZZ1bDNY62znqsS0XickV6jU
SkZ0qquRSzQuWNr0DDy1joCJv8p0L/bOUn+4bGdmO18pvZO3szPfMyqzSa1h5wr14vqZG0h38H9B
+tzpDhteTCLEmfjPpDLAsk/LZ170gY5P46fu4TrpegbWFlBoWnn2uuReb0m5G0u6HEpi1nLi7ejV
+WaJ8z24YrzKlUyv7czMd745PE9954aLI68540S+PnNMYo2ATWICaqozP+qSZjjF3rpe7FIJStrM
yN8odVEbc9ICMh4HbUq1Ua+hf6ixuztOurD2VA/aXDzqtsX16W8smwaJuHkfeD7Dvh0ePQQGm1Sq
lWnT9b01/B+ofN5Nv//BGeO60TyzCQ05y4gNxsFtVz+o1Tzl+i9DdC5lUjvfC7qqT2oqymBNBnxL
0hdPM8H6xurTowEdL5Iehxq5ZrX3QOPtqBnqfZUNpE4pakBpUhePESAEmtGWv7K5s8Om1F+aURsi
Lafo0C5VFdorzWmtxQblmrK5VymJUwL/m1xy6V7IAu9jKFI76MK0eLpzwaq0iL0Xa12YuWMT6sIo
9o4an+1a62/0OIs3q2fQimpLBIRzMT+Uoi2esXhSGBZp/+C5lOLSNJmuOflzNtrsOQ+uGt27plZv
bSoW4g8PRQABwnqe6yG+JrURD5WW6Y/sBNa9m2AK9tEZYVudIf50QLZNRYjipO6rvo7tzq16ybVm
LY/1ybpvGzlt/glVoZvjN2fSR50atsAT8l66CfulfrSWWmxsO7+vPaSMGkDagKxERquh/LvJWb0r
s5WsJJCogkxkH4yyyl1FkAzUfgJlYHCMRQeCueNkAcNzi/N3batH7K0DK7c13pWdjat9lkXgK3h9
aU3xG02wNmj99UhocOU0boYGCD9krcVFVBgK9RHC+f061dvV4Old0lzbOJ2VvLJiI7ZU/Ttuchtb
BO4bxsM0QON2jRHRSdoro2jEQZtNc4MqaQkBMVyVldmHILb9mzLxTSqBsWLohNG5x9QQ8mSaawaf
BCqlWyx32H3oAih0Bu4sI4fSaOdslDHMvDK3bmlMmO/SVrt03+i/rYH7VUjbehSWLCNbGzh47NQa
zZX20s6cDUxD2ZFNcEg/+fGD6wjKdiMLZxPyelgtr2C+RNQXtCeoGRSWZmaceYAwYbu9jXLaVO3e
GKkZUF107CjzvPVqTrmI42J3hyTGqRHSJpOYEWawi2RKZI+y6JdjbWtNVE72dJ7cS8lBTC7m51IS
SGnZ86QgY65L7+Pkmh6pLoDl5hhdsJ7Hao+vyb+ZVy85mQN2lXgu6SeYpm43Zi0GUbTViBJsOFmN
lcXX8zDnB2fOrI82E2u0woU/ZYieO0y0nGShSGBTsNN0N2SkIgVnbDtOfS3uWVOJq0zEGWXY2Ava
yal+xb0ADTRWBgEifSQmHeKrHv/AaVUcHN82D0Pbr4fJVOIEThp7Turk1c+J1+qWv9yIMG319dkZ
B+hN5YD4zOn1e7ceyndRmNYR9zrZaRo3L+L/ODuT5biRLF2/yrXeow0OOOCOxe1FDAzGwAjOIrmB
URSFeZ7x9PcLZnWVxMyb7GozLVKiUoEAHO7n/Ocf9GB/Z0jmwoEhfjhmkreE3sVZAWIqV9E8hVcg
n8FyDALrmOvaWzi2mYEgu4CpEQrYg5WPxHB1pL6WkUI+lzTNtu5S4Lyp1xum0Pa3OjPFdc9D2Vpt
3u5rqpv7hEr+1qvi+kfQWxN5griPr8zMbM/DNvj4AopL1EKdEUNlrGajC69HQLOf0gizjZiBW4nQ
K4Z+SWg8wHfqe/mqiJMUu5jKAMlviQqOiG+6gl5NQlgHLWEhiC3ezX0SH4mDnH/Yc97yjtS4efZl
91qbFf1FkXuXyWSyMxL6scGbXb6z6smFCMitgL+ob+e+bZaa5FUc//GHmsCjHec5IO76qq51fpH0
My2+KLDbXTChlci0inYMN5MKuYYhdJsVQXj1YbDH8LrNA3FQTWCsskgV65jYVuJtGdkBhupNxfeE
m2Mr+G/VqF876WaXogG4jrrubDdAJrcBQG1ZL647kkWl82J691O4oUwLGZYGefDaG2rYmqat7lWV
xg0WM3JYWVYzMq9h42UgDcYHGuCaBGFJDxiw0NXPmJUr4rw5xoqHCS1O6leHWesNQ9H81Yrc4Wfh
9XoRxz4Am6Wd67ZWbPTVGPwcXZncRm2mVqqzGfv5/rAje1QtiYtgkiPs+CKTlLkBx/0hlQ0KnGnY
p65db1NXQp0YE7f6NhccPl76PQxU0JyRm/TSsKphOVQ19qye9C8T4k8HWO4EfU8FqJKBbqAYNEp3
HR6Ziz0mJScnCW+sEtO/S724fJjrifTCAFSjWGdN5r7JYABaMvjXg2FMd57FPhwTq31hiUQcCHA1
lyT2tVDPoPH4oN2vpuEFx1L1jJkSsgkZ+6pTZ0ssTqqalL66qsnYnCP2xHB23ok96JG3gbPEMfGg
niYwlmCd7IrM0TZZlExNrgtoeRdED4V3TVNCEYgMyAIkfIDQ5Wz1Z+L2RUPc0oXdczlGFxTbEr3q
KtSOtTaSilZdFfY+1374GicMIc0w/RYUubHI2QmMJaZgTrSqRF69qMAtvg3ck7VyRk4H9MUYq0EB
mnpoNYvIyJNNFTavQ0IoXyPrl0ircYN2urlOqqEhQNuzLi2cK4+pdO1HlbTNpYymjCmcDTQ1llT6
jTPR39TiwiwI4VN9CtPDSYdlNpew1Uhm4lIoZqtierGc6ZxZO/gXTHE0rbNWaxWTdZDHIoGNz7x4
JuPhwtMG8+LBa6+aOXEZmDAbCnwsmMVgt4uKwc0PEuN7oGgypjqIP4soRdMyE3Wysf0RoMsMkqtA
OeRCt7YdbCxbsiij3Fm5DVlFkeZN4HxOn0O7rk/FqN/c1qwP1hCwKTTnqHnCMB/Y8/t16IJ5tvcm
JlB3ciqBCurC3vod2Q4yVMl+AiM75BZT8zbvDTI96p9Z5mYYUbXZYRjiivI2xpNzGNq7AX4mc3Vn
eHRGP2bAaTLfwCIcQXICUGPnRXM1W8m0Ej6hp/gZJRduig2fhTPVyZH1M8tfbUkIG1d0bNnlmDXm
c6L9fjeFA+NkBXeJdAvzIa4NmJxJeUs5VpKTTf564IfGaXAaMnGVVisYaoLGL00YM0KGjfw2WmBo
SV8dNHz9GEonuSYvXTDMEIJcm9eiztcqLIp1q2v6tbL0jpD+44tWUU0bTLeXvpv+CHWpN70HaBWG
JgGbpBpdchg3e5djqGDSNlj7vhhIoyWL/DayJpJOi9Hf2Ib/5PuttRlDwqjGsLNe/armt1U7HRLV
O9sQmfaGQPdwm5CWtymLPrhNRnCBRT84xjGq+mEpe7t/a0mmLPhu8s4jgxW/4X6GXxNG5Ub5M2P8
un8j9A0SMd3+NQkjU8lkWYuDE6h4OTlMpCpbyJ2E7EPKetPVr0nhjzzCjj6CjOC3pBP5nsAt9xqf
Toj5ifFEhnt6aCvGkpa0snXlAzgZqm9J2rGHDajfdJxjo1sFWZ4v27mdn+wgVKswU/bSllNzRzR5
fV8NWX0x1LbcYslJVBlnw3M05Bcw3oi9L3qgk3ApI1gWhtndAqQDgze2XBBSV538USTryHKtYMFA
m3+7KOplm4Vsh8Iih5o5JPO6teyj/qIMK5jA2ZZB+GrQU0hWUpPviC7nbg1mf9+nU7U2+im6j2ZI
YyqwujcNRgXoNte7aiqdtZp8fhtETCCoIYqFM8pH/tdm53DmEvxqvYWwKLmfbb9x/Sh9nfHFexhk
0l6wMfiHuuvDfQ79E8MJ21u7M7KHSSTtq4BX8WLIRru8OY2/ynrzseNbbbi78tYnwvXOc3UVLsq6
i9ZVMVcrfyQ4eDSq9USczV70WI1ZrTXdIZSc8JCT9kpNaX5TixIqVFLCibcqHZ8CTzuX2KFRe9ei
20FcGG/nc8hxPE7tqrcq76phKPWNVpkOMyQV5s0YiQVf+iV9UBkroO3Oag+x6KcTHfSDsrNpg5kq
6eQi6KpDIIaHcqavtaq5Wva2fu0jx9rX+GGfA5MXE4PHhFEkrEjUhrd46Lw4cfGm/SAGCojAVzFr
ALZwy+Gnac2MfhLyVtlU83ZFr0r4cEiPgVuf+d1Svr3JCifeytIrkbYxMvQXVhDYJO421lhjA88f
k4JqXE5OkFxq21VEkuYvxjDBAZ3xqLt0vYhE1miCF6VROqqSAL06L3Pmrw6hM250LfyCCZeK6pup
mcf7SGFSVzKtQ3LHxDzMkmGTxMZLOup4CRPLuXRKRifJ2Ttyg2tisE81ocgMRe2VHbA5YDraV0f4
yw+TQdB5Lct0m+ObueyJnySj3nl2oK7so6y3nxwNHSUO+/DCG/1HNx2/R5j3rZIsk2sIEYgBC5ZU
7dv+bZHoS9M5DiRNh25EsJ6bRcdK1/mtU7sclGQiQV4Rc2SgGwxnPOphvQfMLhZuapzmtCQSXdrf
SzbkJaf7z5j4yNbZBNWNaTft0SJJ9eiiTpw7N1j7hGutdRB6V2Y6fSdaO1+JsgfsbWLN2dXlnLbg
dmmmaHEIptRvXoUTGyHmsKnCmfDKyTabizGq8OUDp1i3DiTQxoONh9LqqW8KMvqsDtMd01fGCtKv
e0fGfX0iOjO8rmBAPMdRMf+0piK/t0yIGKrtxC3EjoSNqMvB2w1FjGMff3OMBtknvD/iLiE5riDd
w9I0rEu/M8qd4dEBktdtpTdtOsIlArOtGPv5qvruWehjoeuU6xIS1qVgBAtPO8Ismygm6MGpWMKD
5fgYCrmZ0KYy4jLK6xBobjt6VnQ5kQXJcEc0B3zBKSkJJPCbIdun6WCRYtj5jN2DYLjrIN5tIHtx
Yg2pTwb11N9XZpGuqOqny9KPg6UAaz+EkRksoU2A+PQ0OC7zlMWHSa1vAEsEXuIB0drfdesDtClh
ACMms+GdhpFCfAhib+NBtvtRMWOlHZ8hOll9sm76KH+sXFnAP6zBQpYdmXMrx62sDSoCU+9DnTC+
S+ktrpKpIQACwWUE28Z1biLVclbi8dDSTfxsgPGPnYwjwlndXv9UuYai1sHb8ZmIbvxsdo8EJwL9
RFF+N5yz69HLgUq28fTdg5m6KwzkhGUCfNg7yHH8uI8feohTAFL9sG/rEiKE7xXuBaGKw0IQDsQX
gQFsTF591cBcBYqPoRsEqbpVZgalxOitRTzC5qNSMTelVT0BPpLhVhCSOwdQyOew/4GnSPbdM8f2
SA/uP2TgWhuvmotdMScj51lEU1KyQOvInS7piKylsLN653V5tOpojB7naCa+oelbziECUL3QJTG+
SJpdXw+IAVQMl2O0nH6jiXw95n7uvfY9qF7tNv5aZWN9GSZUM0VfjIRXMOHYzUNvXSLZ6CleXeoZ
jxYtnOBQjkkwx8DDunquHTmvR/bChRtH40FFCBWpiFwyOSkfCExgumkLUkuJb2vfW8sYo6VsiuIJ
uDq7HRtoH0VEnGSF/dFa2cx6Z0FOWJt3w2HsIFNiKopmJqMnOYeAMQNL3VslwrvQrPyNmcfM4zLx
DJGmi5cJh6G2a/8SxmyxyQdfbNtSweCSgR0visCVdzYhc4cJxhxrv06WFe8R2A5hggOZfiisXJB8
g0jhAQvhb7zk8dGXkE9pkrPH1sNxYGEN7gR+o5tw7XX2cCKxPngJ+Pky1j1dcczhWZQ+Nh5T1O1E
puN1g0XwuvQCwm8H+vzUAdUIcGbD0Yo9F7z+zoHavsI/kzliEFXfGyIz6Afi4TKAuL0UxtTte0He
XRUNyTb3dHMRzd74Uzk+74LHCbrh+CmXRIQmDFcH0jSMpkeT0sRzsEaOw77cRClQTTB9I8ZQLcGH
32az69a9DbPStIMpXOLbblxKt3ohup6xJQSjNcQdIhEgpQxoRMjfACdF4qGq8cfgzGSMJow/O9WH
q3iIwk3FG3g04xm1UWe2T4yM03WRoAidaVa35qTdXVrqGCaBn78kSfrcCxOgM2QPkQpRh19Mz4ZR
zEhjpAM3vDGWJXze2wQFAxL6lFd5cpSTwB4hrMYNOl4HSfTgh8zx3wpPuy8yfn3OQyOp559xa/+1
eS+Or9l78/kvnT/nn3+LULZ/fO45quy336xzUKjphqiS6fa96dL211Cz/+kP/8/7x79yP5Xv//c/
IDDn7flfC6Ii/z3+DGHcP5OZ/hSadndOMvur0DT+r3+FpnmWSc4ZMRU2KfT85F+haUyopZbQtYH/
ztkTZMl/JKPp/yQC3QYrs5UNc+KssP3v0DT7Py3QEOARx0ZB5GGe+d/f/voPeeUfaXbBe/GP3/+a
i/TJLY6hEZfmcXVS2R5KBPOTGtOBxxKQ7RBck80yXYcO6bq9k9ULpxuMI5mJBbNG9sVaky9N6HbJ
tLxs00tSgdqD26Qh+Vap1AtU3MNVyeJfUS4T4eR7iuBOC5/pr3Tc5wv6l2z044JJRZNSmY7pKvNz
Nk5dhgTUtXVwjYjEuIFCAtBmJd1FWlvB0u2yp2qUIL25h+rJAEzYVHjtfCH2/12/fb4GGPsWd4xf
PL4PS8BfNJItBKlWKmyHjNiVJ39W1mvWi2oL0Zc5ZWMmzUpWbfjtl5X1V8/qLHL+/avzgCxP8M3P
/3FeSb9KM8NobEj/bYrrsMkj99QihXp2Mtc6TlYRbXCRUoe5LIN7LG7P4om+ENbCK2etIbr7SXSR
jbm+sdrBJ4E9CfI1/E7xRUze74rw853BMFxoS5kuUQpgLb9fYubbzdSVeXrdelN+GCRildBryNh0
YbJVl2alxBahoHO0+3D8yqnp49l/ukGeVspyJe+akt4ntXVj1rGtvCa/DqP6GJtleE9mLzUNdnVX
BmPvHZ6EwKJkCRAhKkW9baBMrLw0infJFIrVF8/r/Dx+uxzbVNLECFIp17KRuv1+M+ZY0de0RXRN
j8Ar1Zf28DbD/D+a3thkFyFp7q8zNehD4VUWEy3UeQvLKadDYBR5cJWQXQ2roJ/aB/PrJyX+9CIB
CcD/tk2LI125+tNqIlbYiXDc0KeqNAtGA8V81IPVPAvRR5sPKF13YGkIYNp9GsfGrhBF8sUt+liy
v98isqFcl+TI81OzPjujhnGLEBZg8XqEkrFxna58EBQW2wGy1U2TE223cLwWRVkSttUyC50E1K8P
4eN5bXE9hSFVtxGnCsvFIH2cpLyjDBkXpRM2hLd2qFaNpnX2dEXDmz8IdTNKMtnI6UDakoz31dgN
UMYxjodZC6/Cj7GIMEU5rzpEyNFiCPLsMfcnXqTp/KBMc25RVUzznuKhXQQtHMRw9opn6MdcKmnE
2I+V8SRWcxJZl3URTScvyIe3v19ZvwuoecvQBLFtuwp7UdaV+enRZT0hBHJs42sZDe7Byc0EDdbY
P4XSEvB38PcMi1Agrioz5odN/oXjwF99vOOwAbqW5dqOw+H06z4UeOkMOjlE140RGjvGEslK4Ay2
Z5XWl+VQwOaCDVBdYGz3VuIFd/333/7D/PH3ReOZkLA4H21Lm/bnlIqp9z0AuSC9NqeaVdGHkBkr
zznvds48vAktUQCcFzXmAuIIST7/KWoN1z2vUg8/dIydb0qmkMha4XStWijx9aLsGkH/gLHFYiIx
DazUD2ESUnBXWyMaxbGtzGgTQJJMFwLdR0fIMe/MwnG8+s43xunbjJ8wEkv0wwIyFzlBq8gZuSgj
y8WRwHA+eojGYFiQOE39nNW9OOJtbo7LnOLkwfH4vSG84Q2ds7MH78qeQrOvHlpmXzsX0GMffmzs
bm2qG1zjyucsKvn3//7u/tXD1Rb3yLVwxNWf99Deaex8qJ3k2uCIh8jMHnddCjvYWk4k8Caap+8Y
noI22FO4NqZAfrG4zovn94fLjmRpWzgei9v+XJBkkN6Bo/zmxPyhfJ689PxGnR8mI6XyWeaN88Vh
Ls5mFp8+8bwFUgERaiv/sCv49TRXIutSwxlO1De8xLgG17uU4BhEZiTkFSQ3rpwoQnNmqh4ev65W
IwIbA4XAH9Xz/zek8sNo5NOVcIBKkkWEQsXkneuOX67EZ4aGt7seTyHB14dWN0Q1d2jCej8I7UXt
mNEVEzJ/PSRZcmhzVtMC+T7+UIVi7o2GaZ7j/klHX2UJ/elUtyk1XYecXipPHs/5579cF4EQQUnR
Y56UO0QbMfb1Tlp2CBBfuM+igPgpvUksgmKOvlgNH8Yun26JdB0bfQpnhLA+n1LC6QKNhFCiKC3V
Q9n3KT1nXuSLGsv4NxBPcZS0a9c2jLBlgJ3XYiYMbaCHY56XhGa5mvJhuBzDqbjUgWrHf/t1Ycmw
EQnbdc3zG/P7ranMhslhZcmTaQ/tQ9fa9IdV172AZdSH8JyZquYk7BErCAcaT+p+//vX9c81j22f
742tBAMsm1bi9wswXcxZ4VVRhhae8a2ZMtBT4vJWwgqwrKzbaKMqEV0FtRHCyoyn4LEP/Bj/I3aa
Bxw5/r3Qg/PZ9Pv1fLKOgbKQ9ckQyhMzpSdY4DvhxT+/+M5/KoTPn8En0QQIyr3Pi0KLPq51oKFL
11NkLvXcdgSqjsU2R+R16II0OMQJztO5icky8LlzGUC82ao+T7YhTK1uKaRofxQoHtfC67wvFu2f
XxePbCmKYO3yMrsfVlS/vC4BLXgqJe7XwehbB5nIlrCsCHUSLbgZpYB+HqNMlUu9I9nE/mI/+/MG
6gnX1JA1ESV51mcHa7dNCUKi2r2uBxJpFmnotg861eZRIW5fqpZA9S+quE9WPjxz6Pq27WKURMVP
OfdpfwgTnKwy3cU3TpTWyy4MpA18UiAFKQoUHedtlH6oxL9FtFepautlSrrmdZ13xlqVWfk85x6s
vFoR8dV4EKxH+JWhmourloyxG2q/cT8gEPGDaH786FqSojPv/35VfcQ3/brVYFOuFO2c6wiq0T/V
ogpyJ1zAqTvh61EevNqq9o6s4GQ38m5qU46hQCTIXXtkYAy7k7cuqR5qMXNKBVWAFoNKc+tGMl4x
IGfCyAguXPWDy7zfy66KOH+KscbSi14k84s5dsUG8K9GJ66rex3aw3uCXuz6owIoYrfYem40347U
oT+QW+HvbJ4Fn8nojC/ZbFnfEsAj+AQ+1W2EstHUNVeoK/vSmiqIpyDhF9XQYw49MI+DMuqdfGis
UDQxjG4nR6971ygFC9PLNsWAZ6D2pugVTbCscSNJW2R/qFA20RjzCbE5XGsF7XCey0eDXe4Qt6CO
vdN1d5mk8JqdkyXnmNHQ7C1gDhqvGdy9mwZaytrNZmev21Z0m6Q2Q9jvIXRUq01+hp6RPyhpF9ug
LS0G4GNfPED0M/cxI6ZD28Xzmw4t8Rxlvtpq6VTYM1Ks5ZVjRV+s4s/vjXQoAQRNK2MkQQjWp43U
8YZ8ipEOnWDSUYiNHc2Cc67cpJOtvT4evyji/2oT40Az6cLoD83PLw0BW7PXu7DVOErbh3qoq82E
eUG2yOoRo6i/X9yfMqr/2JaBn1jV/NLwQn8/JgynHa1coyhD8kZFFZVN/wh4H+511oxvGU0WTjFI
xRe2waiNprNfSzIrDtTRD5qpFfbNAXc/wFphBUWIBBER1DgUmEGzOSuXL80p7PMvDtcPI7lfX0kO
E3AzKWy2tL/oUWfHcwbHasSp6sozj5Gx8bKmcj9AQeCScs9F01jWdrtXkJ/vlZQ/vHNJ3EFd+9kO
7rCz2ChwTU3yhdsY6X3PS/rwxa09owqfL9Ji8QCeoTPhan+/tbOeBfAKF9lUZo8DCuyOY66S/EKK
tNsEaeltJ8/z70kfF0cYmwPcv2iVFTj9OX307pDm95XJ1l/eOPYzymeHU0h8/PyXI4jPRNBZMUVv
ZsfZN41oHzAxZweNCnVHOEO0Jzpx3KZWPCM1SYuXvu2pfQ0ocdqM7Tuj7exDXLS0JUxA3mQY/q9u
2wf8aUuLV/yz0RiuNCRAI+kAxxrEkVF7eu3E/jdvKCFnNw1Ev7hMLzGNKfamZyLZKKn3Zldvac/b
kxGEXxie/QnUY61RyQGuSfsMY1m/P8YANQhOd4M4eeXg7GUelc+9X7JBpyFkx0lZNRMQbuYXq+fP
MAwfq0lmASlyPfkZ1PM60aVnWc4pyL3gu9WhVHc6cuopNpu1Yc3DTQyLdl97pbqxrRkF7kcT+L+4
Cm07rsfFSEn47u9f3kuGMTBGpNYJ1O8USwPdwMpyw3XsimDB8PC7Wc3+K7pADDjOf5537VcO+H+B
SAFoC0ERCyjuic+4AhnknbJHaz6BPIT7ouD8F7OWb0kkxVH5QwEFJz3OAxnhSOTAzohj3Pz9jfho
ZX5/mbkGyekvKekp3s7t8S8vjhpECYFQmqeRxgO1sWvSZp9f3IAJZLrwYbDjEJYk7kU+zeFRhpW4
G/OqeC+6KJxXrnTKZ0KWgCWwoWsfEmjQW6OX1o3Cb27vnNvXIOqLbS3chknlAFMunRiGIsZJowvk
f6ZFgxNRJmhF0/uB0xIP8GWbz209P9NPX5WvyRMXLD3b/Yxip3kP37wb/rFHpAzAjlKV0QZWoLpB
3iz2NekBqyKoXmPIY7ec6vpGMpfY46dOYxw4chOZ1nSoc+suiFy5Hg3MbwoP07XUcWYsEeTwjt7W
PjImfKrtHlRjnAdkMKTUIDZtHjkYzyYZDNX+gEjH0bZP1QzBZ9V7aFQhqFZMQkOJj5I1Trc4XVR4
all4V8QzbjPijKaOiQOibRS2s6eCSZC39wzfZmPft3G16xpUoV7SOuvEHPKnKgvAM3SYr1FnF5go
18mNI8eAhS9YWwns5lZ4AlY+d9/gUW1dlGY7fGuq+8kru59ziyslFBnIWL0VXIWcOxsvtWYIkAbm
Lr1hfGfuahI1dC57bX5Px4osDYSpcHoMPnJ7EyNjuPJTPW7o2VgqdGX6ph/yYquZK9xUHrYfWYmJ
x5z4OxmobyayeOwh5CYwA3xRjLKL3goXUe1H4dzPLWWKKPUOn7B4R9ZUtHFAlMcsDi8SmFU7RNgj
fgpWtbH8ftzPgwVp5QyDxV0/QPqspvdchckxisF+s9ynzszSYV/ZVUPWjTS+6Xx4z+fEO5IFFZcM
7H3c1XyMB0M7e82SztvRkxkXXZvgVRSL8KQ95CEZlB4oP100odB1rkUa9yuYC4coMTDbGzpRbKGc
tw9ZZfe3OFdxAjGNelQiraDdNGIkpRJHlMXHX5Jmim1XWDt3tUhwFunQC6qYyCI54F9Qj176x1mF
AaKFRALUt24RdxnwX5/DuHK2GUX1NcE85sZ24PcsKgeVBohyly28c/MYhVaBEROYcdVV3IaPhwaz
1Fr6TOi+x0kir0Bj1CZvGPN3vZfDTaD0v5wGZPZDs2/LoHix/f4q7YWCZqkRRDm5v+SAc+kiHIgU
2PuuUtMPNo6c2vsSlza48I5ziJxG7+okHZctzgeLxKoa2CoyS/YfpxHC3giSfjWDYRq5fU97WV6J
KcGeXWpjV6ZFuoYQL4+RFRXLCSz4+1BUxXWOb/Q2cIx+FY2QHfpc4DoZDeVK9UG7gZSrsN/xsFuw
s8a7qnLvtsdd6ZB71XhZw3xbRQaxyz4rGTFWAGGylKF4hleNwtOcsFLpMih4qxYB51JKM4RPpsAW
psgIVwIuxtIqa/mtqSLm7czsDXKb8Af2IKW4JUYM0FaW6LEeRaMstlL/NQvS5LYdlXoduvDJbwKx
1rnMNgHeidcp/IVlWaP9/9gVQ16zB46hC8YoXFiUdysI0tmSl/F1ZnM+ViZ7adP0L3YdQj4Y86J/
q3WDROHccMQtumJEMT2C57a3XxFhNA+Uve2DPOOrf0D5Y5WyCE0pEUpNRfia1Ox+RgzvhO/JsKZX
eiMqhFizTwM1TXVw8BGMbVzaoIcKp+e1B9v2Yjw7DzSd2VzHA15Ok2yDk5G1wRaeAXYcTp7tDcGo
E368gWOGlhA5FkrO0xqiSkyCgq6+6dj0j37phoA2iu0lip1xrdrpllAIIrBMt3yGI8lG2I6MJcii
SjoU/i4DONvhlGnquHoOK3gviw+k5OPupZPrYkeL9iWesze/igpId2RebdAA48pL/3eFZWb6hirZ
ebKdZviRBWNxNRqRPrlZYdwhfJl2zWA5F/XY2FtTNcNWyBn+pd826znKygvMM/BwIxoUl7q4xKik
rpZunLYPSk9A4elMyTyH4DQfW9k0Wu0DRF00y5h4WZchefI3VoycrupGZ8eRYz26Gbu6Zxf3VmRe
zSOn7JwTdrUojdZZWBEi4a7A49UQ8y6bqmKDeUVyaDROTFEw8WnTJMpHaaCaG6HsDXzPAt/OrsWG
YPSeslaW72XrM4tTJSxk9MXmc+FGt/lgTVC8UdrA6NvrwA4u3SSVF3U666vW1vZWCsu51JgRLq0e
KujZR7SIyvZustBCe7V21haclqsszK5dd4j3fdc6N/pcbXqd4sl9INxY7YtySUWoNkihhiHr7yzT
BkyYvTVF6fyOnep81U9p8QfkGJ+LozgyJJzdWC0jHtUm7W0APjswhiWEb8S5ARIJ1wjNAxBYCj3F
a3AaLhDdVnHA2WaET/jkHVzDibHkCYa9OUDizIbCvM+Y0250W01vOXXfCmQmUKt4xm5tMeu2eUAb
yOi586poVfrihzTH5pssSgPFRgzZ1/aFtcQ3FGiuiaed5UliY2uVoYyqman5VXJVRzg9zmhFMS5N
jmLsbBS4CdkHjEo2OOLA982G94JEuysBAW6XMJJa2xU9eqpkdGclpou0vDvb6fb+BVoT/zY1xnZv
qbY4pfkExCf96mzzxlsP/dd8AKNJT5iNEDgRTqJ/wRurwWEMqPSj3MM8Krqp7CR7n32bcf45Ky9v
kmDRGK67KhzpL3RCjycGLmdhxTBV5VSpk2L+vMglvMLWG6bHdDKM3VzmzZmfWB9JD4o2tDXFVpm5
XNpmpdE4ciOx7aDUXFl2A+TDC/7N7/CxZGrqXfUfJ2QVz6SCyApPejuvmUBYiP6bLuYtnzuP06yY
MQC2ywHd2/ldtijagqqwb7szeJZ7KLqxe1uDKfXBKkm5U53WQOQxLaDNa6a9u8ke3H2HjnxDGSQe
TANDuwSaEsvO0YwXIgX7o4/1TR4U56r4zB4YAtd9MdPR4Osnob4ZLcE746Wm9VxSVtBE1DVnd4UI
KsaloWHnwSKIPxmGio7yXEfiT1A+w7znR2jmY94AV3e3ccOfzpAg94GamqegCViBnkaBjcGg3IHg
hLsoFu6bh83gsfYS/LQ1NLEtHKxmDwfZgsI1N9V3KSs+LmU2C+Q6o6CDYnMflNo46SJyLyp7HvF9
EHO+LT5GvJahcPXt8blBW9S7k7yWCAmM9VRhInCMfSh+UZSMt0MenRLfruZl358pz5Gj+jsGTM0P
szP6p5ZJ2QEnX/w73IpqQpvjrLYfKA9WeNYP4geMJ5OqF3psZTc3dldW70VtMYnGQyzFOLikH0cP
3yEEaNoIzyArgmNsXSAHmTEtqsZndh7U873rAGhjcYQPiCZmpy7NF9j3gY3MOBz242w9NLqUt9CD
r6fYeVCp6z1M9qi37KM98oCBixemQdWV85YVzEZ9ZusWhcZ6cmNjxVqHIUu9EhhLNyMZtSwspGAo
2Be2Km8d30y2zG2mddUg708N13kOVTkcRKLlRWj3w4WtfHdPgPZOxk5OERHhRqTCV/gbVG4hrk6n
CWnQ0oLeDiEeMk/STtVGhvjqpSSAKCRndv026vJs+xO4Mwzg3Ki/w/OuYEqnrX/MCbHIV+1oyx+s
Pd/b4hDVxVdFmOh66RJufqkyRKm5WzpHtD3lz9wr3eHCmKIQX2tPxt/SyTyfACCfaPBGu37SfdgY
Byyre7wPYyurDgqt6Au6ZbUqReMFi3GcNmmT6qWP+nCBAuyUaXs3DVm3s/QwHgcXhzwrTqur2Dff
qwhDXvRVUXqT5prDm3MgeWVHtCe09aOXLd2IzWzt/j/qzmw5biTLtr/SPwCZY3TgNeYIDsGZol5g
FCliHh1z2/33uxCqukZRKtHSrB/6PnVZZjYRgQDcj5+z99qtbZyPMHq9RV968ll11PKgmFSoDkme
Ww9pQMICQO12OHZKee0V7uew8pBGp1WyJc1SPOj4Bvh77kDXX6KkwhA5RVswyfk6hQ90DRHGX2LO
spgWppwAJmHm9vI0fP5ZP6ROpdwFQS/+sYzM9niaU596tJWG+ZXJd7GvHM6xxjhQRWe+xvttZB2v
jpEVvDqn/ywWejSuAIoVexHEnIHMUEeIdKo9ynmpjTNOKaf/VPnUW+k88w7olrsrD1DTxqph7oaO
2VyRBOSugHvol2yaTB8dmlJZFlVPUVz3L6znPS4MjnJsw1zRn0/NQVZSFABrfxQ4tMkAcPDdLkke
LJ+QZpKQ5A2R8wavg9DsUy2Z5vOBIA/a+Mx0CvvMcdpklQKoiZG/R8VDMx94g6ynL4sGBSlJ5LLW
WaPOOR1kAGOWFmgja/Pc+2sSi2VnKJ2m5KUqvQaRb5NgNnSHa6zU6qhZsrk3bYyJjhfwGoa+8fNj
FKXiD2pBeVolLe5aP2sbsE+B60Qg7h4gnWBbwxByiT+j8FHk5/RFdS2cO2h88zDA6R26VbVR3jTs
xix8azsXcXM1jHu2g6u+grzT6XW+z0LP37E6yPugJ4UojFo2Kb7ignI32GmJnx60zosBo1BbaW4a
3KoiMy54Z4m38bxuWMZWo98UTdvc87Nz/6g2YTgPYbBuErBx4Dqz68zyp2lpTqY4lKG26VsbAlWj
wHzmGv8jSJ9PnRC9tzmMK+wVhkj8lTdxinD1JHj1NHe6GN1KhxQTiPB7HuGnWiiM/AxS5psj3fkR
y1V3RS/YPBs0E7DviGr65w+Lf+xeH3RahzJxdhk7OqeTtFvRg7JvkjKD68ZPO8VCcIJJhJ+uc4uz
fa+a7Luk8L4F+F2soz571NKQ4yqKfwBNsZ6tLT127jKR6HvOf+CqJkHzI4FQXSCLvISBjkWFCuFW
ixo2W9ZBno/Aj3C2J5wasp4ZyOkJjhOaegFYFPgXYPwXp43i545qwulaVkze99XcsQihf+zplI84
pIv7UIu+S9Oyj3EF4oUd0BpXrsGRHOl5e94ryFQ6M9TrdqzrF+yo7o0Kq8RkaeCGWZWn/VCSDusy
7VHzwJ5AHNVbSXkZjJgiNWcKx8UUw1sFViEwJqgGovQ8vSyzaviuQ6KkryUoE8fWTzeYk2DJkEy2
s8JU7F1NpuveHZLjVMd1AMUx+nZq0AQpjMUFqV5wQqZKjg8/hVPSwX/od6l5Txvr0UpntGaCJPqb
phIoWI2JmOYkMUoDN39NB9+/Oj3uVQATu6C2CCh3ebuTNPGWdEPM62ZI75K5fy2cgkAvQ69wRSLa
YhUJ6JZUvcZqRDa0uq8cDV+SZoJi/rkc6QYucomzbMn72MhF30RTsUhRfjlz33grYqOezd0kI4Ex
oAOS19eRNVLA21pfA6BPU8YUE8fuDNNjA3m0DnBnDH5FsSPAzG0a4m150n0j+wZ3s4MPbYbH0+pm
oabYGbZ9G9WRe9kpSr7NqUt4OiLR6agirO+pfuWbpX1fz+Xk6XjHfkSzEDEdh1J0M9egSUBBsEv6
58D33eseJcL9dFqIa8GXzv3wLG4KiF7hgMqpRQ1wsEAGn8G1Ki8HA94ZBnj+ERDXCsDrd7t2/LUZ
VeJKiDok01lLnuxorPfRYK1JLLAvaY5pN0RhcXiZO32liRSr0XOgYjxr2UVvl/VTatVI8pH6YbVu
h5tTZ9sDoHXmZD2HmiHb9JVt7RvYQsf8pI+aW1unhiTyu+IxJeX64KgAPEU/asu69IO1VswtItUV
6iYBw3aZoqu57rwObv/QdpctapGtC8bJXZTSfjYNmZ6JeePDRtVehh5210nEuNW6WNAWwQUl6sHa
2Cb+ywXmfR8+AxX0kAmQ+KC8dlkzhswgTO9FTiM9G7SlXS5bAOuCILqxuNTNScdZ3hCR4Qmfqkh3
N5pCzyhjm4fOrqjKO3csARBZdnhpR0yQrUHxiDQBxBQF+4FTfJNGa5tFalzRIYMYnXhp+6pjhbcO
7QhHmB0n7l9am9FqcpIdnvZ54PPsUXKaGwGyEjxrjkz5HeYBUOFF/rLwbDkr6INrGOzDlu6RpHkB
M/v0LKEe1jeFZ9E0ACZzgLtSb3N6sPs2L92dW9nlvoLyv/eqfl3mvjjXRRfedUn5jGEjPKegoSiz
4+Qc0OQOX7vxXZVWc5/OOgy3lBauDdAe0PXCC53TAYTRYbxLDG+4Ax2bXHoehYED13Nrx2Q7ZF1n
bArLvZQcqs+9QjNeeZ6ipw5Z7dnpif978/8PYiPmUNJ1bZdlBjn8hxEw6B63ALHIuFE26R3N81d3
iiBQ9XgWO93OD3Uh3G2fAeeMwu6x6zrGoIbmmsvIy/0fPxW8FTqtber0/tXfP93vqhKGQ67ADzBL
SuTHEU07gCxJy2Q6kr6BXwd1TXKSGVhWaOA+LJL4rAVzAYW6rHzvk9ytP8iMUFoKi4LGcVFjmR+m
Y35q504vK5IdgwhTIA6a8um0ItOlIq0nSqoLEYqHPk9jThFNaV6ZZRH+SERaoPjIos3fb8bHYb2J
jlu49J0kJLbfVYpRTZZP62vusZTUY1BkmVuI+cgoJF3BxGLx/vsF/3ADpOfqDvJ2kzwWQ34QelFu
d3GZBdpx1Ni7UnqKyWKIhPeqG6M4jmVh3WjFbLcOXO8C+OiMr+LDLfqqqQ9O5HgPf/9Ap4fx1/EN
H4ip4TzexStifBABG5FFTdBMmD9xHl9LP/Re6on+rgDzvGmUeku7ztsGpostdhqI6+iD67FxyzfP
IjQcobloQU+VgGg1Ea8HVftnIg+peKPIvbd44Xdt30afzNf+oEMgklMXUjfR2MjfVBaiw3jZuIZ5
xKaWrCdVNjutCukbJTAMqt7/hu65uQryGMovNJFu7ee5di5jP122BTPfObllgpwJ+CeA+nZVi6be
9QFYg9N+4eJ0uv77jdbnG/nrjeYjo8kUHkN+zzvFWb0bCRZWkmO4C+2jTGRKvoAyN11oJdsIS8OG
hrJ91vRU124w2k8DqLNNEvRPJExxKv5XT4lUh3EMP3slfx9Y87nYMXSJE4ZP9+GVxKRS4gyurWMf
qviBUFZ/G1tRe68kmBkYicZ1NsSruCYJpvAd7yAZ85ARhHDnQm8n5+DOhZCJYnTlm456afFurMgB
ytef3L/f9bWu4OTp8BkRi8uPWoRZXNsHgOWOyWnCc+qBRWNSPkWU+Qs+GRAKwlj2Zp0+51GcrPAT
0mmd53l//yS/LxouN2p+V3gETflRKknNxaYjGHieBroCysKrh3keBVaQXfrzxOjv1/uDlBpZDwJw
RIpYhdwPwhBgHFiUutQ4moUfCxqJL4xj8m1RxhbiPNc+68lU2INL7RjCUBT8/ep/2M1cwRidp8MQ
Ho6GD7tZhFF9SnNetcHX4ck3Dh3t0XEvWy+lid10ByYMybmbWRHYUtR5iV1V13bo4ZrOM+1lKMo7
F9//NWqkz+7MH34JHWkKP4KJ3A6E/K9T9roIC1v0yjlGKarZk0DwpDNjYFw+wUxVn2h0/vBLsOZI
RB3zfoG849frjRS+FlJL+0jsVbyzCaRiP4+K2ywtGONkJmbJmqyeFLPKwbZsufjkp/hdIkTbVEez
Oq8iuDc+/BRarROOUrr2MdHsdo9DJdjlbpq/VHPWgB7bK32cJcSMeB+6yc0vjNG9Ux6JpHHSO7uA
fKtPfFp/ejj4QDRZHR2RqO58+AVM3IqlWTrOkZ6dc1/HRYCIz4yDTYmgiEaGI98si3lCWPOC+KO2
a6uk2ephmBMzYGCq14m2+t6LoH8Zplnu8Pc79ocfjLvErUZUzaLxcXMrIVdogSndo6Unc8+7thhh
tVn/Es9D2kRPhpdTsXxar4ZhYjTx9w/wBzEKmytuAFtHjE879IMQpBkKy4vIwj26XTzeqGBODooT
bMJjclbYTXOWBQCPdIITdtEwpNvEoW37yXPzhz3eRWfBCmIZFimHHzVSOB4KZ2JRv/Ls9oCkPGce
NzRb+L+MQ7Vp+uoOPUy2mrYPw0hr2BjRdeIk7ZlZhCTCpHUC3ctQz20A4gGuQwRwXG+PjkY7pSKn
nXxBSYvw77fuD/sSFRlmLovXBQ3Nh0cLWBAnSWjSV2pe4+hYyevWMJBUlc58KpnHfq397236f9p6
fBG91IUq3pqP3uP31uP/nwzKkkIN9TW6TtdwZnvxbJf6z4bl/75Z365vHtar//Nfjz9U86PO/+t2
rKPn957nP/7Jn25m0/5CxA8wNkrg2Ttssqf9dDPzb8jJRUrEp9HxQszb/L/dzOYXnCMUTnPhbFqm
RIn0bzez8QW9mamjm7R50lFf/xM3szFf/n2t9qd78V6+VSNbrPFa6jRryYivbZT/kFLWUVFOu6iJ
gI/2XbhFiHNhp9p1bHUPPoGVvB77GTN3ECZVfd3mW3iYJL/gljcB8XrqMqlU+s118Y12GhzzbHRA
1RiBse0G59GsYcJFaVwcMGLojGFG1vIZjxVH01tqB09AAVEHTG5/TuYlfeZhXIo0u+lLiTU/Cf3r
thkJjusKaw8OAwgEjSWyTZjJ4GL2GYxyuCYcsq5uaiMETzro3YyFHbYMHPpFKtEocDDeFINco6m/
UBnTF6/LH5M4LK+syByXtgstayJlq7DMZ1LFLvPMuREhhiZbkE9LexHmY0hQirycCOlsvOg61vRz
UwjOMmBDydBbZwlQdxvtx7KzzX7lxuW0tI24XdXS21qiNda5Ehdmmb0JnyymOoj1pTUY51k7nY+T
gABmVSPwYjqdvRA/VJg+K99hJjOoReBqGv9eS5YuJFj4iKDcYuXuiURr17ocg/O8RO8AtmgZquTM
LIOEhFXvli41Gi732BpQYLOmGNCbVW+ei3wxRLC8SJNx3+jpivEtAWzuc+kPex8xMNGMtFriKibv
0vLWvS+PeZS+0SudQIy3iKHzrFhgNSiPzlRsgpYIAFiCqVyZoQA8oYJG7Tn4MaWqNesyrxOO4CKu
tyQRkAgAmA6467AjaE3e9vp3ibQcXwRhF0ydbsMAHSdaD8AMc6bQauA3bospfsRldp+FcquigLvc
0nGr8mG2uVoFxO6+v5ps5KGd1jNYztUTcWDeNkPD78r0hT51tWkyRgIhKW2W3cmDa0/xqq6G/Ezp
47kkhGSrdcO9aghhg1vF/JlJ33JgXFpQnpZGuvNkRpWuAILD9ImaVUx8U1y/oeDaRFAlae9sK48v
qFpzOSM1O2AgYVDuizlFZPxWYQJL0FUUmgPCI79ucuLNGFZ3WXmGcx0U4RNtuoUXD2u7ztaaD7jT
5MfIiW6ObV4O72pw062sybAatn1ziL1o4xGj5BJtCsPZfCDU7SIforXv0l7XNP2IoYNAkZ6YWMmU
vuu29c/S8R/tK/9x0/jfCKyYXYP/ef2/hqVRv1/sTy7Dn4u7bXzB5jdvIjYdMKov/tLPxd0WLO6z
ltzg6ETgC8v0vxd3w/nCWdbwYFx41Ckc6v/f4m5YX3Bo8QuABEBXzHzvnyzuc9nw7hhuSoACXBnP
s4lZnU/yaw0vLZJNAN+qlapL60KXWXxAffrJoem3i8wtVUYojH/wv5qnLtC7sz4ZsolG96te9ThC
D+Se2LuqGv39u1t+9fNDv6dufDj+sAHy5zkMcDO5hO3OFdS7q8Su0gqEvjWsZ1+cDU50F9pEN0co
jDeF0PRP/Gjzn/vlzs2Xc2diCCIEgS/t18v5SLs9chnrld8kz2QZJauAt3I1ubyuGu2zZayP0eHv
X/FDAf/zK1KN6DoHYIm99tdrzmPXsTQF18T2cB4zqNk3CSlvRmN2qwl6EumA5o4KfNzHtho/OT5Q
UPz2jVGSU3E4FlgBez6PvbvBHSwfP0u5ulexWvVAWFddKdgT3Cb45Iv+fikOCDO6YH7C56fn10tF
ZN2mnXIBJVYwHAsRlBv0u/XSbsZx9fd7iuflt+8lPU5s4GqpvWBsfLirWZH7SkVuTlQos3cIpW12
iAwZ3EZ66OQsqHn9jZUR3nZUgY5ajm7f7lO7zb6lFbS9zg77GBhxbF/QHPAfsEWHxaoGE/uGQ5AE
3zyXX4cqKVZWOes+DXcZGwRvRbUp8NkUfgZ1q1TqK0bW4NHq/O6bpofRnY+xwoRIPLX6EiRmI1YG
sEkkj35I+C1oAhjhblBPS9KHxTlUWAYRzuQ351nvzwLetsJzpsfa9GAbhv7iT/NhvPMIKeGfGvSv
utDw3gY0NchQKjXGK3ivQbMIc8fH+aPLZdl57oUXm8Gz39beQ6MM/00WJPEu27TMXwmXrQCPxMrW
V0xWsvsoTCcytYhkJlCone6jyXbvRnu07kNgqURx+A5Oh0ZCtiKF0tKewIuOL8ZI14DkYua/uwJl
5iWYYYJ3s1jO9VoT0jsLHC0gDAkFic0fsYdmYYLeXiI0VM3KbhwqLsuZVIsWSkTPSk7Yk3wnFNXC
7uHUtB4yghVhwuMLzb3ghwBXeAERmthhUVfhV2HH0Z3oIyXnVFPnbmrMHt5ULNNXN+rJosfRIC76
mKRuI6Zma6SA3xYwnlhOUxge68YTh6w0rHZhabM0va6JBUEiapN8CEheIx7CbPoN+Ql0XMdCJ+Ox
q8dVaxNmUWUpUcWmIhU482LvFYSxuo6EgFMqjBD5VpHW1YVGajzw23TKkfqVU0yFXTrxmu/kU2jF
ec2wLs6j57JMLIcMioEBltnU/kYfO8jJI2GycAI7qdadjnlQRFRLRHJaxSrwK7nS0PolOzqupMhl
MVFXwzhRmrR6OuKv7Z3hjQq1eEj7eHxGc9Y9aqKm2srzyUbETGFIxUPj9KuLQn48MUrpssjOeJRl
nC5N6u9sExWNs+/K2t1iYO6+t25j3tRznhPQwu6taRSEvF5X1qoKc3FttLrKP2nufrTUsn56uFDZ
hjGy6HMf79dlpYS8ZDZgVlcjMrNYkZczMnny7vO5T9MO6xg2s7K5Ha3D9Pa2rF5684xEt2XlXdre
+ZAdAfmuRvPC9e+acZ0a4NVUuj0tSP8ztdEvB+pj+SO/beofP5qL5/Lj0ft/YxVlskn+5yrq7Hl6
TkLVPH9ghfH/9LOUcuUXDP1wbWhykuNHgfTvUspyvuC5MTAZORzY8Tvxy/7rnGzbX5hocbCmxnLm
lhN/7l/nZEt8YQvHA2mBfqGxQlPlH1C/+Dvvt0f6fq5hs9QiAKNBwzDr14crDwnvaBpSWwvi0on0
Gfzkh16S+kYOgGacNXZmX4KWiaJPOkMf9sqf150/vASYINm/fr1uBCnB732BV8YhfkbgBtiAbEbw
0KfOJ9vyhxLrdCmPmYhBE4qpqT43Ct5VANmEpL1tCL7vyl4eUrN98Jqp2RjTBIvB0P7ZbPbn1XDd
ewxHIaJ8HMX0FZ2PuBmggsiOYY/USSBCZLAiZyzalH3fL0ETguZxitt3j93nleR8YeYq9NKZSkIo
+q366HUT/KHGL+nKYhEqR7y1Tjauo3jS1ypVxSel5B9uK4BNujgzd4e9+MOyVOMYCP0ECXEWptkA
rVOLJdXk1F07UF69DTT5JvvkqflQk/MdGbrhWDZ4YHlxPnZildPgdOrtetMRTEdqF94At9A/c/59
vIrD8UZwrJhLct6Njy5e5mjEAtSy39hu6qzdsgl3VRw7/6ww5RERdNc8hhAWPTKmUL8+lqGltJxB
+jAjlHN0cekQPcYl2SoLOFhi//eH4+PrNl8MRh3jVub2vw8ImxCViu+AARE+43EnHO7ZSuXGjIyn
v1/oD/dOQqGiA3k65p2GDe9ettKM8zyCg7rRPHkEt1GD6PeGTx69P16EkynrFtUvy9avt44nGuWG
aoiWNa0X0yJdKZh895Nl40+3jFkvd4tVEVfkh4uYoZ86gcs30V2n25bTBPDdK85T7I2bv9+z+U15
dyijdTqPXRgsO1AM6dp+WIMdY+zJDEgRI63RRX/yynz449BR5p1FUD4wweC3//DHe0abREBmyQaI
hgKJEwm/vjGdWG+uC4q2aDc0iBOoSv3YhktHQPEDii5/uPn7d/ywz8wfg8b+POKbxwA4mH79yTTY
ze4E5H3TiD5hWFH4FSzCCIQhwYuJW+5kHprfhg6m4z979E9XZtk3gFrqwC0/DvzsaTTTemrTDUrd
dDsinN+MMQnzNQ/X3T//kiwb7PIz70U/0crePfxI1XMTkwVh3SERylqg6hcOiu0eifW0nYysvUkq
t/1kfvenOzu/0hzrmWayw/16Z/3YEORb1bQLIh2WdCub5rEjmWafOw0H/SEwWoIhu8L88Q+/LOsv
Jwi6Oi6/J0XEh+saosgTUWYbqL3NreZIpGFhnj+ptK+2vWqxHBqp9fj3i354803GCkCn6GEwuWVQ
as7//v0d7g1L5p6ebegvImVs3D5dmX1kdp+8NR9e/p/XocrCFM2bT6n163XCyPd6RfT8RrSBf2En
nXVVGtJGKTgWn7z9H38/wK4Omggwa9xLntB5n33/lULylTFfk1rYLJtv0fHvN2xWNPAH3i0v5G7T
kqAjgefMscDEzt/13QXM1tKJgjSsbdeEKP7EOOWHLkwE1nmIaiQSJR15PCjx4HTLIjaQu+c0Cwjj
GPR80esBacMpqXKcDS1bu5flGHmLIQ68r1ZjW0jIQzXNWbwKUk/n2kHAsZiw5MVUVPIJ/lF7SIlo
C5amOwxg601FMrnZRQ8lnC6O61qe7eI+l9Ack9o8tFOt7Atc1BqoR/wW+EwjVICZ5vSPMpCE3EWl
Ed7kiYfqTdnakz+M1qUeN/YLoYHylcN0fg30qCU3AcnuU5TYtAeIQyNtBeC2XSPPJvuT2UFAfFaJ
3ThaOU0x7pqwUCQMB5iL1xnSlVteYv+yVfVEn5GhSYfnJiGHwZlMGvx5Z3lLZXbB3m6UjQtNbyJQ
rzpRfzug/aS6aIknAX1AWloPbjU4S1sPuP2cEQZrl5+io6Snjd8RNBtfw9QElTvmepYuQJSQr2wF
RnWgn4F2CM2GzRiibYuSUOSA8Y2ERvk1iHyVkRwv0utKOiWOpIrwzsAmDRhpjz35O79xAnNRuXOU
QF2pmamOCKXdIe8gNYE6pyAcvZc0+RMQVXmEFnLljRjzGWUI9OGMGOJh5/MvkKx4jbdNTbLiqE+y
dC8DDbh75TRasulTt3z1ofwcUbAKY2OOtUleVVKmFyVYcvOKhJ7+CjcKIVh9gBb7vI2mfGDlxwSw
6Mc6z3eW2+qvU+QUiigZwm2G0TC/GXrUExUVIj6BBI9wFn9uHhLtA3GoXIEMJyKZtDMiihKb7GY8
EF1P8LNrdsXGQSt70yVJTTI8EdBvcHtKhge+m+fLkPrxyZdRYexpDZXxFQ7F4ayyUk/bIgum1jPs
IXui6NPNbaFHsdrgcdXULg0sGOpjH2b0qhzFJxzMHviRmmiKNDM4dNWqccSo21YkuzZTaMPudtJq
VReVJtYaERq4JbKqfSE0Ricdiu5bzuijM85KxwjlptTbRAcD2YprPk6MZFyoFl6W3yJN6VVFh0s6
EyGXdYVEl3ioEq3BIJ3+OOUIJJZ0J8dv5MuViBQCOai15eeNOk/8sSm3WsRwZa0NAPShNUi1ynRb
FesAOWO2MbEU+Xuiv5oGV9KkgmsSO31rNTLgP3AnxnidUKWekfztkZdTtHoFF8pO73XfsyEsM/LL
D74+8sjNZkR7ORUIzNbUpT1LihlK4kUIyyVpg7TxbqGhKIY51agKExVONZ8zhGUCWLIU0mWc6yXp
rpNogu91TUjOKqtS29rA0TSMZZUSmrvNBqfJ7zyraDEmlkyx1tbU4fERjav3q7AmzG0RprL/Cs5J
MqA0w/ZRx2dp36NAlw9RBEJhk5jJ+Kp5DS2hyRKNtVcwXRX4rIHxFFmb6jBU0rZpvAA49MlbafaB
SJGtF9KpH1PWt2TVgRh8jXw7N1ejnToaTq7EaVm58H0uZdVaJC20JVpMN52mR4vK/zyvBC1wOzdC
F6Y9XkpSbERgbXqRFc0yd6p0W4+jFq7trhgZXjqaFWy8Mmzf+m7Q9CVhAMmlb9jYqm2VTj/KKuc/
s4zWfij1TG+XbpHzCJTKJERTyiZ87rywuOlkREqUTgYdMJsCMO1Z4swIxYLY7hHHqlMTZFuCVNpi
Lye3KPA9rcPkGWWclaeJNcrR/bpdTMyrs4MiaWeXuYPur1Gg4PNE0i3SZWI4+b7pT4+ayip02xM+
kyBpO2NlEMJG6ALhde0qDTPfWBuh5V85lmJumQxk+I104FaViJECVlMCGQlDc2OySzX2j1Y4mjwH
vcOTTzqX5621CpIN4WNT2a35LUL++ZhH4dKtO3Lg0751CE2IOhKQdPYBZ6dXXmJvcTTqUDsKrEYw
KRQhzNPIepQ15A/1imyRJIuZ6svB9vGl5/nXsrZruJo44pd222jgXD0EOF0TfSdq5ZWzQk/IqC+O
GfCcRQ5WYWtOKUHVBRUGiP3qBhF9XK6KVJDATOmCYnpusizz1CdHRXKo5c4CvLtQlAp8pnEAezES
9rf1CHGaIXPdwcdRdt5SjrEwFOvW9p5zYuJhSXjrPMteoUEA3CjwIPKTv9qtmm57I3kzXLkJhbEz
I/c2rdoC/an4Cp1gBcroK2lTOwTSN3ZQFEtRKQXbOI4vTDnhh57se8tN4bzh7iM7qTqvwno8G+cs
4yLi1RrZ5ZbS1gBwMp+1ZtCJk8gtYvpiCbysPq8JJ37A9hKurCS7ArERrPEG+YtE1VAaugjRMSmg
JPIQ/E7+nzrEI79TmwcbrZzGvY434EjIVHfej+Wk1ipk4VuquM7rlbB550mVrX6YlV6+OiqbG6F0
e+9qOLmHTI7uQmWc7rCppuNWOTrecRBiL2oqjInvzrO2IKvJuJ1ID7uxMpM6NvLGu0iHG8njTcMr
5otsgaKIre7l8dGq4JFYSv/mJb48R8fZHUn3iYIl/ZXoa1AG+OV0pHzHiggkjXqqz6Jl3zTWa+Vk
NEhAy/rirgboAhbQSrDf9t347NvksY32jdOCEkxATsAsVaTOGreNK8jEVINxA4DWZvLij9Xe6Ux5
I2nv4+VTzgq56rgWZGgw4RGraWBXAihWACTWkZ+s61rU331K2XiJ9Msfl24y+2onmutrOzHhkeT8
H9QWfm98M5UpzvH0xtYCmWC2q6TibSh6dYXs3CCEqqku8YKZ32O8U/1Dk429uQbGVxMi1BZpvCwF
7JjJUMNhHKYfhS3bddFrzYVPBwDjeGY/doGIXvHy2j9U5zariqQjQaxO8TAwVrseXNoh8yvC4xYL
gG1dAD8eSZuJjVx07d7rLfHmBtG3wcvNa4M4e2CM447yKF3rmq69aSRMnReeXy3HRP8aulX9CKqt
W5LccNArhmGLBJoBy1Qw1Zd9ku9jIsOXOMur66rpSQhzW0Lk+sDLSJhy37oBcSgjX2AtWH/XSSOn
NUY5tcLeBBQDXhKOFc8qVwmAhTVqp34bYRxZCtwQP2AFulduOZGmJSqDC+v5jRP1O09MR1cjkn2B
v14eKrsgTCjwHQcVzJizjUIZBhAEmfQZOn/aLc266NdUpWLhEBCzGZ2O2Ukv0HUb5qb3UahaRmSs
oZSkZEvXpCe6cGb3YEnNcAkisjz4U8Yrq5fDpiLkctW1jrdKWt/Gw62EgTfed5ZeOMz6p+S2LBSg
kKD0xkMlcJB6vsD53Pv5k0l03F2DM+LcjUeK1WRwruIWBE1OIuoNVrhOsVMQ7LiIGp0ZEtXtMZrI
TsEEwkOVuX1ybrGnLZDStIcS1Pu2Ngn4dCbiR4fRZEmxG165MWbUrpFmkxDiuXY7hD5853AzTCB9
GQQq6pWGgBYlsyXu1ZHY66zND+AH1ZEikHlrlilizmyHHy5jkkZxranl2Kb2VYyh+MEq1WAuzCSq
qjn2jwyhEh89zj5IW2M3lussZUPfTJMRHOnmTmSIm2MmEat0WNuNYmTVaNzp0PMrbUJPD7UlRWDJ
ezTKTdNRBS7qPCXhpZ+MMF3ajuZPZAP1IeeQHi1+bFOQ76BF2S+ZXnTRWZb5MENMh+30AhBD0xB8
XnX9uZm5DmZx+KBULHpurmn/VmrtVgX1h5uw5UWFpt9ZoUbEs0thu6hkGARLXMdTD85ATNlmiioY
M7BcjBGFDk5hsEkgs5y4ORLOWdTrMXNyQdpx1c5ebhIrPbcO7xyspu11JawS3LL2oywFzOKRvBhT
eWKpWlvbmGaR8TGC5t6jxvlRFV5L2Dtcg5uAqm5dREoceyt+ak3dImQzOUaAVrC3hzqbNGXZUiJt
ksueyWm7qN2S7E5Mri3m+BCkSNBScC3GwBuepqTFhIjZIt8O/ZhsBjZZJpI1ZuTOLdnHK86veYRs
rMvnhdah4REGutznoX6RI6YKNKxyYYDZPTfjtUPxc0jDUl5IUQXnnZa3txBR3HxrTVMLND8LCQzC
bdkldU7is1NGSyx4kbqCz1aeR62VrHl5jCtIXq6zdkrQDptaBJhZUXafR5ZyLm0GiyTF1btOo7Sb
4kCQxhUFwRUnKgJ/ilotaM9UO3KvR/A6fRofYyKo61IVW1OO+gsZYuODbSYhpxKD05GNd3hOwYOj
wvokV/SByg134IFZg6jIo2OESDIWyP3N5CWZtehh/JnMXsFxr3kX8j2lodyadYVmsbALEhbi8LyO
3RdjmgUZhndh5WNmLIa0CxLSNKNuJyPtMR/xz0e61l26CK2ugPDka4WjFBPs8N0ZquxY6nZ2RBo+
vPJkPdBpw/ZPJnKxkHiezrvecw5AvWBJht0N05G97CMNOUIRcG9J6BR7PQ/GZZQXT0iX531TDFsd
CQIzDF2frn1Je2lhmBMgWPxUOzNonSUgiGKZ55nxSPEQ3TVpSy5ejW12WIRaE5TruPbTfuupIbhz
M8eDxT92AWniPuK/ubL/xs5IKnSOL99lLaWSyigwJKFkqR4cB5H7e/f/sncmu3UrabZ+lztnIthE
kBzcyebu1MuWZcmeELZss+/JYJBPXx+ddQFbPteqnBcSSGTi+Hh3JONv1vpWr7rnue1EGuVmrB9B
YyL8m8lmRO82xg/kLWtYQirG2+lXvjq0NtFdqYtKEfO79WjXizA7fORBFumKVf48iefNV/5QNqo3
0VzqL8tgPzJh8o5JQSAlEJZ8J13QcFkN2IyIgLk9Iui7zjQp79CGY2rLxjfdBhTi/FGV+AAzbv6e
6Sw7Qzp4GrasHrLsYitnp6Y5SAsfw2hNzfG9DfuNAJWS/HbTV6Y1j6LvyTyV4LeYA9efEh9A15iE
YCVc2BJYltLgq2+WmIh0RZj7bh2FPe4ohZdjogVmAL+uxF3s8kzeB1nzXeVEuLZ2Yt0o3wqqSyAz
1ruu3HoHfOjLJyKAK6pxiojbuApjfWKuVleHal4kKgwLJQSnRf9ZBIm3z6ul/O4MXXHTxcHycZZa
PLh2i6CSgdF8QHYfljvoPGWC073RJ6RSgI3WvA7uyDWtCdgc3as4dcmmT9OVMHC/dkjymgLks22+
Wvu2toCShWvqU3zydWAJH8YFDJgZnBC0A79+VGWE5qF0dMzRk6vr7AutCY1ZJjV+nIKEUh9njLoc
Bl89eWlBHHM6dUrzxA6m/gDlS/J7Jkhp9noF84fuakyOXCDlTNJMVd04qoC40hI1XkQ91Mgvk0tF
GWVt39zHS6AMWyHHFhRPtp3vq3VZ9H62V/GSDTzU9yFgCYyzM2MUCClT9SEPRUkR2gpnAmhFdvle
4Y1OkIBa4NP8LhjezyaHy+3ANKgjv9XYRcljsX9YgSB8bh1GaGNy8Du1IxgnTaAblch9aqPzgfqO
+gu5jdecGCkULUdBrsSh9P32R8yeeN7HukKynDBvusGrG1zny0IbnOc+T/UAoNp96K6FvcfpYt9b
ACXMToYTRPy562klqOXMeB2ahBC9muZojZj10hU6Oc1JGmuPZNeCFgX3/OpGPSZtVA3etD4zsNHj
fpiHEUKFO5GujtpGH/0Coh9/ThI1zwG+nhqDrYZOxqRU7n3oo+Kd15TVB573LWiwZJuIeX+KPJKL
IOCOnbtFoy1JfQHNBQbrSiLhRPVoy+sG62/IHMqf3iUcVRaDGEOD5/GoNbva98uCGrT0rauuXPz8
4Pdj2+76tOk/lOWgzE4Zi0mVb8rwq96wx7vJy2g8GP1pJtpumcl92Kj2TqC77aAP5DyRlBuSU9pl
TCv2BQbFlBJLV58zF/QaszRd6cjoSf5AEi2fu9BLAC+1YW4d7BINMNSvZpKR64rlxoO0ZO+8we3I
JPDXKirsKfnK36h+NKlDqRnrIfkknTH4MbgG4ZOoanN0raqD+Qq6djktYZHS+C2D8sgPYCEIS8Pp
2kOjZma24DlGovuA6CLanXz3GRgnKKJWWUKeVbcJfzLMs6DQhMfcoRDTci3Hzh63IRjTjbhdE31g
sqXvkmUxQWQFoamg3VhWsO9wdTCvlpUBBkNVxG1fgxU7kdoSdhf11CWSiV/pvUsJfXUvcD2V6y7R
aX2SeO9AzJmunQhusQr/3pe520cWw60SHU3DTgp82RbDiLhe7EpXLZ99P5OPfObwIQsW9OKd4yYq
MlnY95f1pPlY2D0XDk4fFdMVKciFuSiL0XsWXUpXP9LGPoNUtoC3xMpRe8dM6iHInYW/KkFaAezC
HheYvzmZqWXoTB8z0cOLUOFYe1+XAAHFbWCBEbuh6nW7XU7Uy3djT2j62lWDG5nxW3jXY8uIHIqb
bFDpuYy+kCQNqRgIyOycK9hmLi9BDBjsy5VYtB9UqdYQRAJ44LBGKja+3d0nhYI9exUO9lhxZuJl
nJsDuchEIO+0ZI04nrOCr1VFgGEbKzk3jSxx62qwk0s0F5j57gMOYyxIjN3pptuClt0RpO3sy81/
dljCtQAKMpH7DaeD2n5fC/Iq920vXFA/zVBVT2CI+nHXbFnKp6TotB9NoSnjPSvDwY4Uc72W9HQR
6H1RdBMVNw9rPvkISQrUXJn5lwPiPDvSxRZJX7ItzuOrCt9td4i7MjHPGgngeuGMRZAzeaTV3MNT
YULtWHOeHoiJ1oBA+7jtw73naXVK3dltnkYvn6k/sBpnXP557cDbEk1KeOecrtAyIC8dutZumy+c
I5N7RSRK803bSUfIZ5DRpy2zxdKFkTACBndIaO9NS1WLX2wIyEboCzd5YnbQx5vMvaLYbZbQHGpX
dOC36HusnSnY4zMm0En3vfAGIG1+H9Ty0JrKDT9BFGWRWnT2QH0lvZp4YT5ReqnqfHrKc8YjEbwh
j9ArjsVsb1n5CG1yWVb3UlexB4fV37qtuzXdOP5BEgcjsyvpfXBlCyeHqEnzfdRSvG+9XjU7nS2A
XeMyNk8O6Uve1awnkZ1i29ThtZczuOGhlvqXqHtxo2Ra+zoaNJkR91PRJO+Z+wINwcEyWNZRtLFD
DHcSJCHXFElcJJ02oYM1E8nMc4wvPbnGyOBN9x4zheKk/NiCvGl5xFi2tVq+gKQMAJG6rVCMzFAI
HLwk93/k82QzcWa2ESJiDTgudpBAlLfXXCfiksylDsiu8ouO47+gxJ5txTZcjDm02satA5BviZvV
URknpjq33JLjMTZVW59BIJgflN2ZxxlD+u27bDau+ZzVSUuEb2vjckHXUTeHAgQhcswOgwosb0LT
y28O8TQLhc5CeDizTGvgAbtxzuBnzXXE/jx9CNaN0YfUFM4ZiUR9H6Vu16bf0RdtkfWNOzyQf4AV
0Vt8+2H1ICcT6AmIc01gYJ2aWoFlGomFH07OWvlj1PnEhO1tZMn5jqDwPLtQ81js4xpoKK6QdfV2
g1jd+8prvYdSeX4R2aKavoUJIqarlc1ZtlvyzrpvXT1z/hLq8uDRDH+RTtrkN0u6Jj9cUZP4RTJb
a72Pg0C9t+rC5l8bhzD8tLjEZN0zTp0fltDp1GUbqG69CiFNJ2e90ENeT1bqFcdyFE14gvswNRwr
5ToTrwtLQt51RVY+mMTX9nFwFwH1zsEmG24jIZppkJ9hHk/fmJHRga99ugYn0zMggVpL6P1tnE4J
rTxXmo5kuXrE7qEE9aKBq/tuHeL+ljoMfFA1kLV96to6wNgvFjVfT8QnWxFaIfkpczOrpXOllT3Y
YHzELqCV5Z7s8viF0mW6qgBJt7sVStZyGfR9qo8m8dKHpAs5mcNaUD9aY8WUvLMQsg4r1emh7pLi
sRty0l+BnvcUKZMgktbUKcpkQqnMoUDb9q1NDPr4JBVxFiEalRnqbBVb9RXP1MK5pStmKyIY1Y7c
6LZ7lKPBgZWEIt0HYyhLLksCko+9I1DBk4FQ2RfFkpflUU5Er0QKhlGb7PjjlT4D4eetqjbxV3nt
1jlFfz5q3+BbBvQSmaaDKO1nWdc81Chu50MP4Zn9xxK7E2iZGYl359TJc1UHIFPCiiX1LuRS1VdY
ymmzfSYQHnRjWZS05dNQkvQu88+hWVsbp1Idfq6qidpFECKaHsaefQnlGYzpkpsuzubbBPoVNTC8
JHE1YjsGb+et6rtchSTCl/+f72PRT+NNMU4GjfTqduKAz626HBd2pntXuOarV635FYu8gh3aUIir
CuIit/xsuk/QonwaaM3cmrJwTh9t2ED1bZiyt2Y/UCwnfhK2NzEXrTrYTA79fWgNm7mwVKzy40bi
UOvW0DpMVeUn1z0fhOra9YZ8RzHck0oo0za9RPbsVqeVNF8E+QtQu5MB5QdQerWZ+s+ipYMeOBPx
ykIY/OzMFRtgdh+M2Zn2MEdhxWnhYp/K9bEhbE9chrkXzJdeTAN6sQY+1WECh6U/wKGagsMQgPa4
3PbfiD5zxqOeapj2GeHD7BIDwN9DOpKYeZDePNg7DWftPJdz/V0MDmrGFDknacldmsOra1t8kKBj
m/MsEyrkvl3MdUz/nFDgTfxiGiRkcyZe0mOUKimyjw2728341VGAx7W3FIeyDFHz85ATz3EXb0F6
Rb0mlxWr7q9LmJjiAKqoYaA1jFv9xRSmOhB3p+ybjMOxPaJghTPcc/a+dxTWPnC1VG57a+lqBe/J
TcNdFvIw5/Rv3fm+1C1XJJCnzv7Ertb50IMTee+K2ArPCvF/gaUvLS1OrFU2+zEvqvF9T4XD3iyu
rO/romrvDOBHXpR153ykKCnkvuRYr/YE5MSPXuMs+GqktTWka8HDYQvlmqLRjb3lEBTOEp8no2G0
lYQJVhdM6XEQwLjL0uFccL09+Wzfl10+MEQ6IOoAiDuKEnpYVdpp8ZBBN2DFT6b0DABSybU/rrOS
5Re4DvH4ThJOeB1ndCLXEyCKJAK4J+nnLCczG0pefq4LY4/7rZiML7rWY4XQUUPqowOZXT3IvA8x
UUo9IxX3hvcAbheAdC3+S8ZgLeRP9o2ty+ZazR8KWyzzKRWjlJe4H4P4bKEODEEEzLxFyhuU+FRP
ZFmDp3LBz9jr3N4VHbi745rQyd/qslrMntQJ6FMsSNw8ymJQ4ofJMjYj10UGDQC1mpShMu79kz/F
Q/e57QqyTKOqZiIBFpSBzjOSgOGzSbU/RXyPLOxzv9nIclNH2H2cey8EM+UfVn49wmaLxbG8a6m4
Zw/24Pu3S5ngDAjV0jDRJb4KsYyMq+mUkZDmXpD/7is2+5IJ0MFdZrKTKLD9r13gFTn7UkDIO2Mq
MJUS6++XxCIq8lyj+AmjpWyn/KQ5SbtLp7QYi68dssjLNUk98Tm208G+xng1yYWJXUxknNcCU//o
rw5D4msExsbgwCEB6aOfVlQiu3BOzFjuSEkfvGj2K/ov28mq+Spdlyrcabjn03HyFbj+1jSOvjQF
bd7Bn9Z0PivONI1ltfCc7zEOJqiUqVvgPSXWIr8YRsZxERDX/MUtZxak0NkkUmWjenU1U6x9K+Rc
9vusIzBiV0K38t9NK36ZB3+Y53K3qI3yy1qg+K6RSLisI+jDLoHlO9/H3nK/seBkBtMD/e3OqFSm
9sQwq5+AgK++ijIp58ve9M70fna0+cTqLy0PsJpjyMtad4zwRer9GIrCsm65pcrHwWjxmEo1f/bH
TN6P9F6UtXpqvyJmwoQyuz44y1nK6p2G0rRlcnQz+wGIfukek8eyQCFldbbLHNv8UH2+0fgb4Q8X
eSKd+YDjtvJvcvp1/mBTYoNhs+F9pgxj3tDAaq+uGXVSOCG3gcbHzVw9ExjK/7To+pBe94HLLopM
rpRVRN9NIirI2ckONl+4ul58Kw+OINzt/gZ5ZAqMFL+hs8OnyWzUNRnMMwTRQxJ11TTw/OuKldwl
Z8onmDjSKw8tU39Srl0HiRLpYGMUzG6SR8py3Jqa2ucxTDBu4p9FkhT0sxLU8C5LOxNeo9pW9j4p
iN05UzTHzwwaBqqCAlj6AW9S/01J0C8Dj5aG1phw0gMc7AGKHLIu7DR2R0Y4BIwO720tepIRZtkt
5zKcnPVqSJti3HiclBOW6huWpIsmxWtxnAoxGTH1ztVaxh4T+7ltrhJG7NVeeNp7H1oYYKLKC+sr
fv08jKw04dwuIC5/y4oB/nZjU9PuTFevbVRmIdxOn2m1FdUZ48Eo01Th0Vp2Fe+aao4R1srvdJV7
NnVv7WQxUvyJf/siBTcvT1bNMjMqnQl39yhWFfnoDwP++qK093YOsJpQiaLzI6sP2OdDIuuuZ7LK
ur0IyvQl8AdTUU5PxZM/LFT5fTnEI0tqtppR3ufOTZJ21gvh490j2ggw2rFXlD+wkdXDcewCBnWz
kfxkg1yWW5AqoXOHBJc5NG+LxDVgscUORcCQ7RxpqXujqQD3dd3MnyfGEU4UUDm9H9u5lLvGD7qE
wbrrtES7VRLQLg3PvU5qdTuyu/zIZYwuZs7nhkYwMV2y61jNMkCoeveD5/WNzZqYS5JH+zjTYqum
vnfD0TC4KoOtpCkRDe46JfRzTPePbzNsk2Hblw53qZ5Ggz6s4AJzyB08ZspbXoBByXeAE9xPnSxZ
1+RWTPETMmO9K1bTeockqb8w0fQvinkyy5PGEPhlVl7y3WcGWu9kM3rX8SRwxrVl6bwXxi/Tu7rt
LEaHEzfXPmfg9gLRp3D3PYQ+Ws6kUi+SiAbrvg/dERe6jRrq7OWx+hGQ+1FFFgkXR5hYLSKoVTeU
YYuT3SiTMajHhdeGNJCWHV9OGal+n9Xg9gzT4xzaTdIWEEvyZmBzXhXxMO/sDkb1u261hH9nAIHz
Zwbe4y6WMfCkCtC6c83ixF/3djGQvdGCsOFe9XRXUMe38iYopCdQqADv3aEqpsjo1zH74XAL6x1P
QEBcqGTG9oiuK7Au+sZR/MZDxnimSjwd7CGkinNO+62jtmKydSM3i6VGtBdGTu4712lOPOpxCVPn
vqls8SPE7x/yQF1yfqlkaG5w3kKpTADD/ZBVUTxaiJj1DkL18I3jbEJNYWFh2I3ePOMilKtdIzcY
8/4DUHmvwcInE/db75V5d71uE+gfWZaL7KULuqw4VFVa9NHoNaaIyirMvrIerSp25xOZY01CBbzz
S434Kg3NcrPNaMZ9Nc05rlRCDJCZiiZ7dCaVUh0MqVxPfgsz4QV1gZ4OGfO59Ym/cSGDSRjanLjx
mXqyGMHuuc41spymCSr0KtNYHYlMCOTeKstxqaKxGhbvzOdgFqhlGxAIEPqGyf8AeP+ykgmtBhES
feeCew75zw4baw5jtE+5IZjvsX9ja5NOkRTM7pEpxOoJrE0lP4WE563XQ0EEL1oLXx78HJ0P8dD1
jP0TDHRGgjLqq4fBqcerIYZHvC8IN2Fk3E4oqsRk5cmZtZ8s9sJXS3Feuc5gYmbGKvcYuRCu4hxl
3gFmTcdEiSaipOivoSp3LnUonVruJGk0L8ynW0a+jNKgjyYUfJ+70l/Xsw4T0X/UAoj7HRUOPqyc
k6x6yVfyAS6hpsj+xioNZOKbpQSZkkGJaEwb05k1wbqXiU7YbxZl6xwCevbguiJuKDkj1GvqaysB
MTKyR1iaGIycNRLeNY3IBimVAsw0rRIWJO4QezLgXQo/sMskcycckoXUPPeO7OlyL9LjvGSSKsKq
G0QWip/sJfW6fLyEKDsMJB+YGZ5y0pv6hVpE98feyPxTR3hZcZxI1OnPhguE4AqkIvuRFRQTe8v0
X8RaJ+W9jTLGh/eRWNVVSCRuhSJunpn+K8/AR2zmfn7OYOJPN0vtNNMZvR8g1npeY5SmJmuEc1oK
IZ/zJHF/DFzFOC5BeZt90jjltpTUI/E9AbJIayc4D3seVlZXvm+5FcGko6qd92bFb3stOLSfuHxN
f4pZsnwvVZXFV+QTarSZy1Az+i1p+C7iXAHc5TOqgFsKSU2Uk/SD39ijy/xSmSTw9jAR/SBKEUCn
gkNEsPS3qpbzI9NcJ7cgeeKcrjYenxCyIXxz84J1OGnxWXKGQhwwlrX4dTk78mr6KieCo5Aura1C
S4GxfBt01PoShL4Kkghnmz+cV6eVFhWwzmr/HaqUirHE6rkvMXPf/CByzxPMd2q+YEYZCcSOtB5Q
wYq6kEhIS1RdLXgRNF5Hz9f+c5rhZ2bMjRjg2BUQeBlEq1ZfyjKsl6NKGr85joxKqkviUfL6HHt8
nH1bFSWHvVXk8942yxAyoJtyUiwTs4TDIZSLNZ38EcPAFbLCVkTpOhIWVKmlRiDkTKwux6Sfw1Mc
Iq/6BFyLCob+Z+nPzlKJ9Apxdu3sU+I9WjYn2Zoc2C8F6wG1Y0VttDDx3FUpjfrdJEblkmvbCoHQ
a+yHG7gE6CL5qUV+ZZyZQNUOiSyPGXye8wN3Q2F/EI7ZFpQAowXFxmq9i522Vde2FQtQq/3a4UMN
OMwuOquf7J3iRLegrwY4oUiNCbj1MgZalVs/x6pPuquG7pQBDpD34l3rxEtGJ+cyA2qc1qqehmFl
To/+PRm+WDlbwvuijZvhY98gEL0OcYxjXgxbAxXcbggG+ZZBFJ3I3UwZiNvUYxVjamf2DPu+ua7r
d8Pc2NPTlLi+U2P/8AhV2MEmG9eD7RXF8EkxVqTIY2kPIxdXbEmk20qRw9U/27b/PKM6URSBoAWG
Pckt7fSB619oWOKiDEcN9dg41a2He6EkMqZEEGSl05IgGmL8qPdhZvX9RQ7HPblcSh81x9K2PTMK
9vjBtyYj5+OJNDFhXUyKPuzdOvYL8pUuLlL7bp3J4kQhMqzTp2YsbOemFVkQ7OM18zFdIxdHJU8N
m7ADLot8HZerJlFJUVx5TTKQ2KjDElofyngrxrNPzHdxaqGUlLdM2frmmpWlzJ6Uj4zmKmvSYbmb
hwbFXl2FTbgdfaCRVkE8z0CUw0UG97jbKYakiBDDPIcpDDH5TAPM4jCjikMJ0iNW3KJMLLkTdEUv
5diiGwS/3DFsY/ZLjpBHEzxq/sHVJGiwLB9QAZJwFEwSaUB8GsHze+YUz1Sr7UOYZ4yeLvIpr2V9
ZhHiVP2XQGQNd2RRolpcroLWxhqwSt1P77SA8sQsSValP37UzFpAJeiqyNvlpRoaur8jjzYlxksS
yNIuOM5mZEzGASa9ZO/aK8E7R4CYqY3sIVuG8qAhaSEEbds4pIxNO4keYBiCpOPp6bAP5DROeiJY
yjytMMM3hizA5ZSOOgGvNQt3UO/jOE7zfseKM3CHCwRi0tyXriM4KjTvLXxwVRbP557FCpGEfpcw
FyUiowcLMgSnsXHzj10xsQbORCLeze5a/chwxRB4m8/yO8ea9ihJu+DJJ2bqc4hId9q1yIo/5FMQ
noyw1/5cOVbx2e47+URiYvicDnWqMcRUhGAf+5TSYKdHacoDTiIbF0vWEN1Ts93+t7v0f/34/yfE
4Pb/t+OfAAu84GT7Drh8XC6+/d+ff/7fTnwn/JeCSAfyy8Fa/5Mw999QIzv818YfpbVDXu3zR/BI
/bcT37PB0vEQZZ6Km1v6AivY/yPWef/CTg6JKFQSgA/8nv/Eif8aM+ngIwWQg9zCURKO6uu8UfRA
WQ2C02LUsDSXsVHrXcgOGY0YuSFsBaZb+mb9rk1c6zROU3YmPFS+4ax95Xv7+R58hc9a2hBZ5U8W
xS9eMfhDs1v1WxuJa+zcrKK79W2rv2oXL9j/8rv8g1/9lZXv50vxvfJpbQ+gwUY4+NWWRorOgKgn
tFD6NWy7i3rewrwHBmpvvM4r/xvOdAFGAQUxP9bmG3xlkCzGOJgDlH5RY2J5gKZhzqjniHUsR61u
GaEhTpVxR8xIR002RgJFpHXR+dPyAnM/v+mXWX6Ikaste1f1LaaXVYUfioUskfOMHsiOunmERJ00
TPN2I9IJEtZ8nEcHYXUhGsbZRU3eFar9ZDIgOA1zmexgSttFyUqn/c2vlX+glk3QM+YFjtg08DOy
l1DDL4c1mFiVY8JryWAdvfWINgCk3jSnfnroxdp6l+j0hvTfzw9IHMn35n/y60BMAMUIo5n/xgD9
ygDJSKmMfbauUZqYF9WZ5Bhrq3jDYv3TDf6LNdHhPuRuDCRMMCz3wWs+aNehoc4sNHl+MthnVJoz
YdTQdhaunseQmR26bslxF1hNfg4T276bAw7trEeoWNjjtK8QukeQzO3drLmY3rh0XiEOeHvgFBS4
MUBZwvfk5q3+5W7oHXZPcPYZoQ9OsG8H5Fq7lvXXsetQ0DOesj78/Vp97dXcXhGkPzZNvhBPUg/+
/oqmMjJzYeyiMtbZI9FQQR6lyHjPSVN2Lwk0e2I/PV09+U6K78sN9PQV5homFzvPpI58cowunTGM
K9SrlZKEa3hWHuVlu3wJYuTIp9YpFrYfGzBwJ9oWxcvfP8I/fGeYvCEsuy4UAH+Dp/z6nU1rjUyF
/oq3XT2ufTmeMi/J9tPo3bRO+O3vL/b6ccXXxXo4cG0ewK7kLv/9xawMnfXq+haxc258w7TZI7K2
XO5qTIdvYHh+Uh9+v1ZtrCvofEI85ID/nd9fK63jwlITbp1aZ6JBI04ff9Tc4FgpbGs5d0hBEYeF
NhMu1BfJdzbm4b1JUPCwqGhtCrUyEd3RKEZsF+CTi8chNP69ysktwGrJoGEnRs0uSXi45fYiXMrb
pBIBmyOZhazpkLoiG0VIcd9IwlR32jUMyLXjjFa0xINAgVNpyiWktc79yGY4vOMfqnfzusivBpgF
JrPRai+buiefqEoGHlSjgjYJkiQVt/h3l/RMsZbOp7//TM7mBX/93fmspbzNTA0w5NXvVAQh/HNF
t+mlGP8j22kpugLHEAAUGC0fa3BRzwyDtr39MKoTuib2j53jh3d9uOTfTDkQGZdNbv+1x9/xPFS1
ulddru59pT3mhPlcOJRXY7g1MMXIYDMovvz9Q9ivjNrbvclJ74CWAGksYa38fgGMIJR1KUvOkbrJ
q6OkcbzCxAmMKkRwQ2ACc7+NA3QaJUOswSP3oZRWf0BJGjMHqllIdIlWl8yXp0dXte5+tjh29hUN
R/rGXbh9oa+/8NDn7dIac46LV+81DnqeM9uDNS/gs9pbZoLEunL4+1eynZy/vwq+dRuuCAgjzlX1
CgHQZkYB4mK6D4wRhITwzbVNzqJLCAfGAp8wml3r0hFGdaD6+7+/9h/l0nZ4QLmh7vK4K93XYIuh
X7ROS4yAY5UuXzuFbJl1+nJLkE7y2GDzqaOJ44HjtzQdQ1/LZHsm8NMb7+PP5x3vAD44T2zoEqF8
Zd/3u5ilukcZA+xsOrJ57K5pERgRLLjFd6K23+LG/NMLgjKUkJOCAL7Q65N5BW3qCpZCzpKO+3pp
1HlUXb9rDMt6M/rVh79/0X9eSgQ28NSDtalsyEKvnnsjlw199gg0t+wYYNvYlQfKuf/4guVVKAMl
PeFGFXp1bJQmDPty5lOlZL+eh3kDNkJLeKO8/cfPAgpB4X2Awv+TGf3LgT4HNczxkM8SEoARSavo
9pbgpf7zbwy0j+S+CxT3xavPUsU8orWHMxCJz7r3ujU+SOLt3rj5/umz+FDAeILb7Ag2rNivB61M
Kk8wzaJ2asFOYp1yy/OM1OX93z/Mn/e4y23mc+SBgHThb/z+MkylMoxU/DCMWudj4xr32PJHT0Ve
qAtu6+UjapOJ8TD2pL+/8s9P8PvjxaUJgY4RUIUBsHlVfrVmdpmq8xBDyOEeyJFqPoydNR1LjHKH
Zg2XiKnqGq3jVB8n72Uoww8UQTFeeZLP//5etuflq7fi4mzj8U3b6NvO9s9/uXAwnQ9Z6k3Z9mW3
X4jURc3peu0ZKbR5Iyrk56X++2vRrNCJ8l3bFFCvwzoUFjYjPPDNTbaGH7nbEWai4EQGS+fgefCo
s9k/ZoCzL2VfZD4KNLLdKhypLn3ClH5sx9mP7yr+lvfGm3BEof/Ar1VNKWkwE4xLHoprRihZiIIf
jsEmRmJjzUJrN0xmSHZ2L/QYTV7D98gOVp0G0btnL9BoOv7T79XjovIcT/hbk+ZvF/kv36vp23Re
YlL2MJToI3G1NpvJcTqvLrPAv7/Un89NygcX0IlSBAc57qvnJt1CaTx7jLdxuPg+N8t4jVWoYC8Q
/mi6enyj5vnzigGBzNgcEpYfcu28umKQp1fuOvNy6GsDFp8tbM1x3LggA/kkb3yNPxl2v18zfCj6
dc5gmIE4+37/Hivts1cm4m9XOmDLW+HXl2MwtIROl/ExXmsBo8P1PxKJ5LyfBqJmhFuIfWHL4g3a
0p+PCzKo0I6HNhWBA+z19zfi6iDTXsfF62OkfHKSeThlpg/ImGCTNu0mNyacGWUhOWGVfKNE//Mr
357rbDB4tv9Dz1osHgIMFk2smQp8CqRl7AYWeCxD0P/9/WJ6/fCFDBcANN7QjArW9R9dDrsQ9rk5
bsF8erFrhAyx7yRvXEI/j/Jff1UaDUkXiLeXD7bJS3//MvMCe3zViBahP+HrO8sP4xP6SkZEWLsw
/Si3kO5ZswHOLixVIx2e3Bp6ASoBm+DvPAizyGPsOkSGnxsgBX7GazaJcNjT2WjUO/0kp30tSyki
wpSzJ82OBaNXv87NPQiToj2WTcUK6e/f3usfis+1kYg8ekQYThyRv38uIEit3U3YHXKcyrcJuVPH
xaTWtXZl88Z3+OcP5drkTUEmCoGgOa+Dl9g9tYSzINm1BswLxrLCfaPt8o0P9EeDw8XuEYQRehzF
W4/w6pdaUmY4Eznckax198mULN13jJ2snHZPzncoTSq8FqGeHsahBiyCTJpHQVqmw3M1jNOM1nxc
GfmozMHPqhsLhUaKkDTqvLliZ11X9YztPO5dRE1uPWJnS8Y0mnAkvVVf/lFY81kYPDA0EDxI4Ou9
qmjDORtXeIds7cv8gx2yBhhm0LLegrHCGzyOXiOd96bFeBmnurtWTuu+Qa3681fjBuOYDWwGCNDU
nN8vkImlgi7JNY1mkmCPWRyjg2Tj9saJ8A+vQhnIJ+Rn217oVZ2W6BEDWFOPkd3Rs7SOIyG1aXH4
+8X+c4j1+11MTJQMGB0LSmgkXL9/mHRssmyqyzGqfBMT/BvMw7Ib/aJ/QPBkPvnzoO9ALw/vYT+a
2zovzGNrFDCBvg1b1D+uw9IAT2eR7Hj2z2fYCW170mUrfnR67W/iFVLhsSjhxxxZeFWfY3aBAK5K
B2tVaElMcEh2/Ufm18jWljZub1lv1GgF+y6+wY49PrErZP85xwu4FQQs5mYtei/AU7agNhlmXX7K
h8yMF9IIA3Gp7vTX6r8oO4/lxpFti34RIuCBnAIgKYrytlQTRMkUvE34r38L9SZXlEKMHtye3G6B
ABJpztl7bXrwb3lFH5zIcRNEWDuI8jFHUBZoUQGB9Oen+GWFMw3TRk+CIczhn9ox8z9bBg4+2kTc
ri7H58YpBKndTn6W4A996BPCWVpggtNGJCJ+DQsKKCWnjAZC8oId/MSPWV/Z51e67iEclvb1/Mlm
7eiVagV5daWFP1O/y0LPh90xEGTLTvXUldaF+/OVqKRRILf4DjhmOkcLez076OYUMBCOqKz+AnkG
dha7tKjMyjbGowHgMSphqODe3tQIZdLA7gtHv8FWrD/819tmHtVVfgVztg1X8ujHTDIOw5n+rq/D
g8C4ZtGxYLwQTePZUdIjgrAkDUW6zHVAOLd+oH2hUfEyqYqwBKnJE/0P02B9VvoTa//X8cFvAwnL
2ZHpgni3o1kLPeKoNUpW+dFkTv2WGINwM6Vu/9eqsyrfJ43Ida/KcJZs8dEWlueCIOk3ENuUQ41J
/dQa9/87vKNXx8TCs2LYWnAJj44vQCm0johwhEh6KunghMtKExI5se1TPlrJhhOEewuFhZYlmdzj
C54jUN5Z5igvRTKrjx3+l2eztNN73AbtBupJ/pgjr8zxGfTjs6bK6YE6VfgQWgjgAqOdtUsdBywp
bTwf9KimoTyYoVSim0oSdo/QT7ErlhQjdc8tdIeXOoX/31kCOqUgLKnxBx1z8ka4YfjUzUi2PL0u
nb3UOvHG7hnPecGMZWxidzFdLyoqUP+uiB1y5tkv0fUQRfrKlsYFAzZpszfrlcZOkCrYB+bQ8X7B
8hFuTDVaEB3iVKyJ3Z66XyOa5mVbIgH6Tdd3XHHQWozbQc2pdut26wxb1KbWW+OInAnMdRMgEZQT
EX1ZM5llaPFzM+gwPkKmsIpuvEAXnCd7t0DsTs4B0mTLjssnkw4G81Rkq8O5iHKkq4M+jvTYhy6s
dzriw/QMW4JaImXJcPcWOvWCAAOReJRlOSu7JE3rOzza7WPYRzTawbBReOE4yoaiCvvsKpuS7glJ
1lAHA7aAjxqtx283ntMLVA0x6Ge1d+PALpbyTZ1IadCLuZj3ZtSiKBJ9ZcugTZv2IKCITkQ6VMpH
0ynN5LdJuTwpqcIQBjmo6HuJN7eHO5Mj/9Jl7hIkPlSwZtguOK+VtUy38xiKWxg847gh3APLE8bm
/k+nMX6wVqYLPMaOlM3CKmusBumyXGJ+kstuQL1yRUGp/BWPdvrc1FXW+9Hcovuve3p2W5NTD+d9
3MQxDk7KyocqblK/c4ywuKwQXk/khevI5VUs/uiPMb9ciaKR7gbvEbsHYoD79qrvjQIDBJoddjoz
6srAcjrIBqnb4F5qQ8mtqvYitI1eNbEaVIZgZYGF5XxUi6VQDa8wwlCKRSBEcGiPJTU0Kb5fO0BY
aNEZZeHsBohCNmgZBWWF1bRZR6RAPgdNlmo06gYr0TxH7UxsSHmG+1TPV3vsJNr14ZXLhvhn8itS
S10cT50TKHZmKeVBWVOxt0qROdN2Qpv5AOMQ15uOUupX1dYwLUdgaL+LMG9d30bhHm/JUAwvR5gi
+kW4pPHjoHdx+9QP6qz4llFjcBOZ2Ut03hmKZQMWSY+vvk5Hr7Q4f/sxup/ZJ2BMtAdq3fVjAoBM
9bVBN/gm0V/d5k7M8Z092vwxDa5zyGqpE59UjsNDVqA59ZWarT4/pyhfukHDiNRNjryIXLdmezAU
yl5LLOclJwn911S7BsQv9mBAvqwU44kNgRL1FmSRhx5HnHnIZrvTYSy4JYQPBG27HBI41o2UuRc5
mjnTtIAtJJFi9dNLZaEUx0IyzDerEQjgidP25nld57p6rpN/1h0QqFv0XMF2kl3mGtCRcO9CXHZD
wuxrZbIDvmBhHEQpnMrnCIwwO2w5f+NyBkzZKdmweMWU1+MWuX5O3gRkzzagjVChYJzokExjimQG
ykShBUkaqjuhRRpstLQeAWO5c/w+RQ2qrtIN5ZZgZwffrFCwYFAw9GclrF85WwGLCKHa3+TRUIuA
jg/b5Mwt9DfsHKbjG/VqUC9bdiaeRnfmEpq9u5mzAU0600QqNkYdlxOdTlKNt73rxPUeq3yoeZ1L
MtaZqhbJY9fpZhzgLqDF44SIp32m8DHzkGI3aGxwyNFTLhLIrXOMoiEwcUU1Wyz9eHJDvYHcMdW9
fE+EGlW+ro9GCwoNcfsZona12aBRLO8AvM0feekk+dbpOgOS6xw3PuotFo9RJgJB+oRQd0OCpAzy
Cqp7UKCpVpkZnbL3OpTWpOHhI1luSoRbr72TE2kHzaHozwCXSRyWHbJyD30++5WUU3IYpL1aBZnK
suvF8D//LrAC7idd4SCrRxbIn8mmQ4XhNYgUdzegPL4notXaxo12SSUK32Q4HJxWUkso1KuC6C/F
iV6V2nktLGWH7TbepKgvCz53TAfThgADeAr9AzzyGwAuD3ibU4/+JLiA66SpX3Iz23Nq3IxZ9oEN
fgsPfm8NKtwk7Roj1FVoq7QtxZoNUwQFY9m10Pnak9g5sX2fNojoWNyBSeGuD9P7Kk2uxnk4WHb+
mjqaZ7XV5aK9VP1DFoGxMt40uJoFVCKTvyDnBJsraYSFsWVldXBSulmQmC1sXGm3eLaQQMYdt+FF
ZWj8jmJWLnJTIr+GMtgruQpGU4v7u7B02HtTopjO6DUcqKTy76Iec1Rws2B71eImCp0pUJtmlzjy
oR9gGkd8GH1RXYbQky2CyZM1ctic8n2ngKq0p+K+a9tn9hsPEkiCh2Z3/K2WTnumzs4O7dRvG6xp
A60wIsuT939n6MWjpaw+P0zMWaffuXV0m9rO3soe3ejSsMDf9KTPrrq16MAo6zb1+DdronOH3Tsw
mIF2ZPeo1dGlGeu1l07jsjOWeC8nw6U7Od4XUtuNg6IRS+HsW9V4xEjwB/qX33Q67jtAieWob0Oa
PETPlFuSf39Nin6jxdTesGt4aqXe68TYCRGienQt6tdK4HCbpNwsOtqv+B48qBenroGDCKtIES+b
RskjfsaNXVi/Bm18VppfxggqREnf0i5/lyENrkmS0ZtOF1GabcQIeFIU12E+9X6uaNiINOO3m/Di
p7nErj5O5yS3gnubD+PCEY1QvlFX3ysG0KbJl/fE+D3Sox8tBIKR9YyZBqm8DTPAVs+i3mruRpLV
BgpaNpjHEIeS6lbvppadzdNwRUlgZzVoPlETUyzo2hddkVVAP/QmT9qzymJUAKLy1aV/5cO/rtyZ
xMQZh3pP0Drbjemux5vlhUb3lvXZ0HuJAnUT9W/LJmlyCHusysuxq9WLVg2dLQuz+xwzdMy9OlpA
I80zd5ZnajgZZ27dXmTghgrHvWgss/K6CtMqHLYrO80wwdgGbdQEtjD7mF0ss3eOvQRKFe0HusOH
0dVeHHT2vpR/hsFWUHrXtQOkDC8oOvrOVCEXVlV4kRXW9IRaUvmtow55L3RM1z6BKxgWVfYgq5c7
RR0A00ncCrfWwfFwVGQPyQZLBJ2cm7tJxI3A+kaYsK+q8+xAhtY16eNaQjQdyzwxAJp2y690KbTQ
n2MI8ojaayF9vN3ZFaYb9LBzQ/GMaBHWFqiJFT+P0JcPQaaVGxhpBfdYtJW669LIpGFRK1pgSi25
BpwLPgA4FL65GL0NJgd3lSAJZoNXxO36q6pWjel1hlzMjVsMK6CoSlu2m7UG7ApgoAYVWDcaZNts
ss5n1Q0hQi4txhfKviNzpJtVhsdda39ggpS3jR5Pd6aNsYlw+pjCf1emmOS0PAtDZCHLuAJWXPc9
7tP4NyLzkLFrVM2tg5B/Cpo8wyWDFWpk+uoUyx9rA9TmQF3ovCunRjJ6EOgG9ZyybcziDu9M4iw4
+KowQ+ooc1ycntk2TeFPLC53Li4ULMpx7KsKMu0lS0YNhqWh1MGKUkL6M/YW7gNzYhsCVa19q6U5
8a8gnb4TcKwLjCm23UH1rpgs67nKCBYeam3exmMNv7CwXe0vRkSj4FNrB8uLmhwZZ00+RR8Yo2Gl
LCMju1tgqcXMnJunw6FxFuRgKzTlDhSPWl01TLCZr7JHcza0paKDSNtEw0M+ysIbFKA7adnw+qqm
j55NKOiGZ2FVetWEgofXzrr2Sem04aKa17AydE8z7cewb7jtRaqdJ3WZXjpuwdKOL15pvQzffezj
qVgqDIxjBAfdaQrGjqjlDXF9otlgHl4e4SIUERQAI3xyGlm+wonTdQL1Su2PHq7mLqVX62uTsjjm
GgO3MWaIgm2ZkSMOSpq1sReXvUi3bDaH6LxqCjEHLqCEnhHaoEuggKteUAvp3DNKHnh5Ilskd9mo
gQ5p8urZAUN4pdrr2IVrwFOmD6ms1eSROGpZ4ZJD6KGsIrmF1pRVlezO+yzU0chCnvCJF2Vld/uB
7Ztp9UL4Zu6GuLzDOtqnxQBZdYITEyhpAj4ElhtSukk3+lfVjKobtU0NPmwT8rytp8XTCMd8TbVb
u7tobUAxwe2oVutL6f5KBUIdQL+gVfy8rMe9NLR83SGpxSHp7ET1DQpZWmClYXJLeEMvAipi9G0T
u0+vQ3sUiJ/T2SarcGmHqxY6I7TgthxfOWck6FmMpeu29ZBhd3GaGAdnocSvNf/BLzszHLTt+P2I
N6XVTim+qFz2EKQ/eg5Pu8ONkpd/FoHSGie/ov+p7LC6RIbUa74YFOppChvvN4WN822CH4OTgVOQ
fFNIk6yyNnSpjLHtrPuAQAgC51xMfsW2I4bPAWGl5sZWAfYINglpjdzUy7DmIdfIF28Ms4al7oxL
/0ZxRu0CF5bMvY2q/4Y/O7zkWsVRPkOOdB8LtrlBx0Ey80hP6/5qTRne4fyRL11ra9Fmht+GN5mi
AYegGpyUR6VIDJfpiO0HWmGcbyN1hs/XVrgqPTvMaGsIgc2RNpmcsSMnBIZ7qb506cYVWvKsYcV/
Biu9MGs4E//fXGctfSwb5iBOLmjVjJfOU4CFN15JqcDx6mJpZ8/oivEiaZU42wwzGVi4iTiy+wYY
FxCobAP2kCst8GdqXaKLahb1fXRI0ggG/FzPVW2C4abe4Ki+bffx+ZLBKvCBdnVu4ADXp46rTJMG
Yaewd4VjHVJI1/4AlQzbFTreg8oplf6G5V7mKk5CPlytfwPSBaSzRNaSewxBecAbBCMu7xWsFU2Y
8oG3RqUwmbfp9OaWM3O/W44hO9ts6p/Y0SoSP0XILosog4lVJbbim3kuo4dIteVjJWuMcnFUjOaG
igVjArcUC7eYqHcEnTI73TYGSY17X5vEnjEHBtmGfkdA9ggYEDKkFWt4oF31XOuQQwWTdDRSQe3Y
lcG4iOgGjHslcRaCNkfJngGClYPFWUSKanBBqCvdAdmDYW5y4N5NgFXauVTNFAqdppEHAZKhDD2U
0OqfmflM35Ktp770drt8EKlYv4ZgFeUeRJdz2Y24/vCHReHtHCdC3+VQhu5xk3WYhiQUBD9s7ToP
UtMBFMUheq1wkU75oeW9xmCIm2QORkn1yYOA0L/mTFypx5w1J4E5QR8KZNTLFTrbdzsjH/DdjBhA
4Kva/TJvKKPWrRcqNkDblc1xSznAVM9nli7408Cg5a5xsiXIpBldw83DcOyqIZubOBoMZVNR8gfI
3rB+BVUP+dNqawaDLamJ4mWBI4OfZOl1D5Yw6IG41fJfRddb75rKIsP61BMK2xs1K7hCGRssTLIA
KLWr3xi2CmPjTPjN5lxZmrO+mLM36o/2pYFp6aqSNmMqY09sU2hsxz+Ad0mOxCbBfkgl0Qg9gKkU
/1FawxJDy4j8IsRCaw/6SCeiQyupQvxWcHlLTE7FOF1yOD6hjfjSseEiGIhcU6dZ4dB9/Vx31wZB
F7nkdMrRMwEKxIPKiio+0cP+IkvG4UfUt27RaMAT8C+x739VCbpixC2lntpv06i+BMnisBJI87mc
qESB9NUOdSqMa6OkrE2tnbTVvHjQ+4k6Abvj8waZWDBLyVHPZFP1cxH+S+/032+zVdJvODAR5/L5
EUxlRVo422EIX5SvdFB6W6sK70qXJO2fr6Qd9/LXx2ChRnR1F98E9vTPl0IhkeptSAqDmEaQE7Ns
nb+iMtm5YGxGPDJUgbVu8HA5d1vbMYTf9Vn0shBiiQ2a5FpvcDr1QkbGvOmnrDx3O5V6F87ibdXq
4eOJn7ve+ad6Oz+XYy1Kciw9axP288+d6IXnWj5UsI/i4ixJG7qkjpDbqZX6vk/idgvVJQlSJpxz
mx+/YTPRn5OH9SyKCCI225c7SlQRBxtDvXRlpBNkUZgxgn2X4JAJr+LPv/ib0YyqnNFjo2GkT7C+
6v8Rv7ArLBVtRodjKqL5kCUsyLjWuv9+ldUbbtDVFToC5qNelWqAy0sT+EpdFyYXFHY7OJ1y2P58
L1874LTxKbetxhW6YkRaf74ZDh6iIlClhEutEx7p6mKLnrh9twryOhCeC8LaS8cHy8WkWlf2ZTOt
tfdCLzCwopVVtjbYowA0DQRwtcPDusCZP1D0i89zXKY7ObnWvWnPwNDZvAY///yvXxW/3sJ4g1QH
98/xUCcIBgSf2gB/T9g78L6glNeoA6Ul/6tAfv2qOPy5jFVET2QMfn5QoBq0scP+h6ijgoYEFBp/
ecX3rNtvFQC9U1/xOvEefRamisYKZxFqUWEdjTJAYhzmCdzwbSscrlIWZ4IyzGaDrqDdI82xtk2/
qHejAzaCUlkVGDipd/Soi5ufn/GxAIsbRx6BowSHOmL9Y82Mqs3FBNcGOIXWdx9KKkPMLWO5tamx
UXaH1fTz9b6+UxMtKY1Kij00T4/VyVOoWgRWcH4SfVte26YsfxX24FyMQHtOrEvfXYrVYp2a11d7
rDLBAk9dYaQwTRm7AlKvg2IhcYfOAhgGceJT+zptcKDlMaq2a9oON/d5AHFKmgyDhQkbDGYpty1M
EBEsAz8/vX/qyqNxg7ONEcoSIJDNHc0bVTambmokKGemLrT8Uljhs4vMLNzoA9y8TZ8ZxMwg+Z/k
jbb0CeB1C2EIXCC4AIGTTQp7wHogfXqhVu612FGudaDGDwN0JoW9PxQ4j+5D9LQMqj2emPW+eSPY
vnTkArx7pJRHD0khwIPiRVwjfVisQJ8m5SrBwH0Rar399POT+jqu+fMuejd2DHgD9KNNSTOErTa7
QHTrMRvO4jZb9opW1PvGoB+ZGXV6Yq767nr/dltM66xz9tGLScMKczRnQHBZs7Ub+wimJd3QjSoK
l8AFTEMnthxfF1aLZYPuOpsuhEHm0QwydNroaJJ1KkebzSlAD+9T3YVn3WrOLpMZZbU+6u6JtVmo
m5ZZfqq3/1UIZyPUQddnrfsRgUHxaMhzAu8QwxY+gU/Fe5xq4pBWJdkdUaNYZhDN4MOQwcKO8iSh
hO+tiEx5UdRuBAuXz5DUnggOwKZQavfZ1tJyorPSSoqeBRkA7NurEA53AQGDCrBJiyBsgfs4MAYs
JISlCdfYBeu/p90JY9aam+zFYDNB9EaSzdNlloSUqenWm5RYoXdPvhN2YHgdkapO0Gc1wPusmbrL
uHMa4uxxk99r/YKACxUcKRUGgAn1wN53PaCiWLK8TlepESJ2iJ76Xuh/FzAVtwQjmM8yaaDchH0q
/0qi5F8LLtKTD7AACiszfI1+0Rb2B85NDdIOmXtNYHIIFs9D21WoIvXOcnyhVpYOIryHKw8+K3np
9LJ5ofrR3QBXzNWAVb57ivuOouxcpTVSYUp++raSiMMuFvLdUno2Jr4lNlwa2JXS6oSf52b+q00y
ZKgVPA6CUBaO3HAYREckFt0KxU+WodvL2hXvptNWd9GMBAxwfrm8TKBjEMdC8tO2MOUoiOqObEJ8
kQT0gUtFUjq7tL69GQvms6qZ4yO8OkKizIqADAIubY34QqQM4MRRykReOylu6ZHkkfM6gENdmXmJ
JmQulykKkIyTWDMQWHmfUQ+j7keR8oK7S/8mNU50D0TMoIBwN5O/pJA0e4T1YDm7aIof0shYwAqN
bnQA1i29rG5pp7YhhCmvE43ZEmHk5K9w5RZ4Ydbw8PN083X6t3Viwy0yN9nqUrn4/C00k56IIllz
RSzS3Wjt6xt7xDv281X+Te+fp3/2imzjEElxIaIwP18mgiyOmoOebjE3LbBQOyOtgN2RV9BY3HMc
Tzbdktc4+kOgNk1CkiDCXxSWNckMWescUldOlx1bLb+mkQqnHuLxBRY4pBGtqIOuaLtzDurE+ClV
ExQD5ZKfb+GbeZJTHFMWGx9XY8n8fAd1SAAaX1kBxr+0rowxjYJSb9rzCEotyUkMnZ+v98WvgCkH
vxVXZKRyWe1oIRijSo1dk62cFih3y5n1K98Wu/Bs+Zufk2I4nwrD/maF5noMANw5LvOOe7QQVIBY
er0vaz/4vb/7uNvvd97GPxu94Hb0Tmxwvg66z5c6Wk7pnhVqO3CpST5PFX0RccoJoH3zuj7dzdHT
myNmUXW9m8P2Ycut7Ha7v/eH2xM38s24Xu8EbStmfpdV7ej8XI3kBPH1136zkY/TBXi+m+HMOuRb
4t/8ypfBtENtsqfRHwXLjbIVLz+Pkq8bE66Nv5yzGD/hi2eO0kyLuRugkkkhkiyDwd3zLZHl0i3u
iXv9+tL+/xIGA4TT2bHxvQ57Q2mbDhh4o0fPEjE2m37xX40ObEZV/sdxnjh4lwP4589Mbwp6tHOb
sE9M8ocmKq07WDj0M7P4lMz6qzSZa7kGAFEeH3674zta7HEyZ1CLPsLU/nxCLeO3A+2MBgkK0DVD
jX7nhTIGKU6QLYR2wvYSvbYv//srxBoPtIdYXQ7wR0dd2nf0DHiRFNw1KIdzP+7NtHwSbayeOMJ8
9wZpBzBKKKpZnJs+P1tMY2llJ6ykqZKMe2TKC1BPwi9+vp8vzlZen8aYpA4hKCp90dYi9HH1wZGZ
z1o4QElaInMVl4gOLY+hEOOmCO0BLg7RkW5WqC9Jrbr3hBHF9xBk9Av6PQvlBcuRKJXyVZhi0Vcj
KSYcxTaqmu6/lzRgRuDfc5j2KEIfYwPg1cwzOqS1DCipK6/+TqeqmxMPf60XHa2AmGR1R8NOw9s+
trL0KjEIM20l2vRDcRHawK1ig4wzKBPpY8v4hPrdTfLE4PrmlWNP5HVweuHkcmxRdBtHEblBidOK
e2svoE0FsxMWJ+7tuy9pLdYInKRUVO3jtSPRwLDTx8z8tDRTCHdTlk5+BFyNM1lhS8C1eh3rm9CI
ClxlFQRe301zsEL1rMoTe41vpkQdEzFaJWjdq8fu8yhX4Hpq/7TMHJZT4nwoIiNRha8N3T34eah/
cymKg1gJ2VdS1PynIv6fkpuByHTSYqIzdOk427JFcYgy6kC3778rt3GdgKmwqPLgzrT+rXf/eylE
UBb7feYqY+GwvgwIs7BJ19cKNZ/bdDCjvb7E7W3WLvYenTl9RqUUJ8Lh/x0+jwbxWvjjEMxcRT3k
aBtX2xOKG5fzx9QRMwFNv14urWo2kY+HEoSfG/9tJ1C9Kx92p0CUvuXTMt8nd8pW1YnGPxoRSMKn
Aj4ec98ueD81pCfNLhwMVjA0IRNhvpDd9pDkk82grvq+okmfppn48J9f3zefpOHioHDpm7G2OUd3
E2oNnmBtZnxUxvxEn8O9p2c5eAQ1pBtNHcUjAIT4xDP8ZszgStZc1NgscF8csHnVITkeWXQAb6Db
6LX0QvYNQjo3Vk+cdDlUf510aKLQenBhj7CqHq2mtJ6zuIhToj4a9DWepQ3KSBwo5xkSK5CbqUNF
R12aKuI2RN/ZA6hJsVEjo7klGFsgEIDBL8jlaPsyYfOeFGoYlNoC+tpeVYkWWEIyN1dV76ZJx5x0
CAQSpq+SO2gB1BPOH3JLtD+1vRivFS6dYqN0s341oHJXODFaNlbjkI4jZjJZwPUgUAKlGvTrxzkp
SDw164pEHvzEyk0Xa2Pqa73Ir/Cz2r+UrHQOFfRrlNOhOl1lgPgqf3Ab7Qp5eNQF5qArhBp1Tf3R
230Fk7/QKwTWsyNb5L1KnXvQtO2HvrO05yGa6l8GcvE1Hsmp5zsF6Fu41ZnO+sApGuW8G2taknQM
0nMh4pnTOg3fu1yNbFIzhGKEKHjGdvCofyrWdZUBESFos9Mzj8wohCY4d87pziHDbCKSGWNqSiTt
yQUM5jy7cg3LHUn4UWKVX70WXlysMIbibIuwQNsnCpRTPssu0j1blLRsLB3ePjSzYoYfi/jy2o0s
C7DoLJXCE3Kcr3pon8Z2hhPeeHlmQ5IWeZQ+tQDA54CmdPvHrgqoGcSxZaRK5ZjEPDsv+auinBZS
WnWrvUAw5SoQ6VsSeQuiumq/Vzo92Sq5ycmW0VVj9DVr8kHcqVu63dJGCAsRty9VoNEtOB9FEc5B
XbvDI/wVxFYKfbImWBOu9rkVOsVFMQ0gqsDp0suksvpOjWAh8EGqSR5knR1fDj1R7hvU/P1l3ohZ
30mkWUjgJhVRNJJU9yOm0sK75dYuHBLL6o2Z94KxCq+cvGsJsG1D8ULNvWlUKqQMZj2Zm1nN3Hcq
RVN23hI6oxPkgQyH+IpZCdCSTxY40nF5qaeoJ/1EhYlIVLORIx4o2TJ6cQm73NMJrEYlortUMQgF
jq7VbjYYxGZolBgj2xmxjU4Xc1Opdv7GjEKFjaxaIgZByvKoK1sbOrLUo67YaJk+1VvY6lOz6WvZ
NGchljIXJbaUqU+XuVm2hT2axPWV1WCfLbiyKNdIDYL+APJ7wqFFpgW7rco4LINCrFsD/P9322oh
yEu97npfIUDe2fT/ekNlmNekixgixsjclCZFpjYXlt/EUbbs5mFqbQyhWlVfuX2JZlKgq07PMmCa
yFtqxSHDrgU2vCcvG3lvxOc7E5YIhDJyqsg8Y5UyHS9pk/GiQlP/PLBg/Ymx1bTE2ERgTnA+NWqA
ILTWNkpk98a16DNYWsmkR5gnkug96dTyYawytuGO1KzqwpQjE2WrAvElU5kyD5muZo+Iuw3DV3Oe
uyfpZDC3+Zicj4Z9B263QWbg19GmXowapNWXwaX16mkqrT0cBaF4QcgIslwM6Y2FwOZRMchJjsl9
2BbqmFmrmrQsfYW8dYQWVqedpz2Q602m2tH7jJn+EV1E9fTz4vTNzo2tOvYo/LrUze2jY4GF09YC
lJr4qPRdP2f7dFVA9nz/+SrG18vwt3EUUQ7kNIT97PNuCewqjvKOy4D72SxBF4BBvzT2oEACIyi3
zaW40nbKXXY2nYHI9Oet2FVbApI31dbaYDDxysv5zN2gYTixTn7TNv/8y9Zf/j87nrZ2+jbS+GWZ
53h58AESbfOBlsW7z7ZJgKHnxG7gG8/X5wseLZYVDYcR6nviF97rnbd/8Te3tz8/7a9r/+crHG04
kjlCMzhxBcUhhLS5iABbNen254t890Zp5Rj2Cv5jPTi6Da0zOnpFrNY1LciN0wxMKIY45ZD75lY4
K7HPpkIl6HYe3UoqkcnFMIH8DCTp3uosdWunU3Ej66oKfr6hrw0Dh93L2tFWLSgIx8fWzCrR1cNz
QThbIS2KWura9WBXr2O4AL0dJswkwBHkAyjbaDyz0kg5NTTWM8PnfS8eQDyaHG8sWF3/vqL/GYvo
DOmTyTH3h6FN1TvciAQcyV7TSPmgk4XlR4nimxGhyYsSG/a5MmDB3wkzajYrgZajZbQkpz6Qb140
3UEw7giFKF4cI4sqkkVawjty9FTSfJzRmCCz4hkeIO1D4yew3nwb+5yIt7wf2KbZkZYLIOQjQq5e
NYo/VqzOv0xSDWd/nuPyz8+v7Zs2C+zLtaDICXStOhzNYPiTZ0cbENVrmZWWF/Q80GZKqeEeKwHI
swPQkzXCwA2dNeRXdu/WFLr5pqwVi9ADKbM/TeEmN8Mgl1X7TcYhW8auxidOvtgu1zOjwDJrYVpz
mkZpdoqIs70NIL/x4rrBUtL0TS1PjMZvyhuQmSw6gRZ1UhsL9ud5qVyWqMcriW0VELHLoT0zLstQ
Du/t3I43bKvr0B8KXYD+Nub6rZTMrpAFa/NeiSebrE1pTBsDXrmyt7Ssv4NTnJSe28AD9EsMEubm
5/fwzeHc4VfSUITq4zKIjyYEKmdEVAg6fPmqmgHnt9y7RtH7jVMCjR/6GUmtqr0t2ZL8jjkqb3EY
6cWJWem7X7GCd2AxA81kwTlquvU1+J0IfgwlglEoBzbvyJ3GYUmeYOrO+J4EGXZTV2W2lwBbHzcF
NZg/cimz1xPPYx13Rx8zGiQ8tBw4WfiOWSpDDs8vo+HnW20Hj7PuSC6Aj3qIdHM6T43a2WvuGhJS
JvNNl8bTI5IbnDlaplw7ZRgGIxWQDe3b+YyTVLYVWmjvaGqblx2d+hOjbZ1Gj38rPEK0WUy0MBTW
I+z/TDwqMDBqZnxDKAKibd+EBcgdxdiCAIj8cG7liYfzzZwiQK5QKCLwjW7K0VsayEpwinDKCVYX
xRWC3fqMTIrp7MQrWLVeR7clnLXkBoUEceZxk3tpIhJ1ooQEnITARz+cJGgCLSJYmKRgZYlQOkro
8I7d4SPL1aGcPYsW/Eu0qPaJafTrE3bVtdyMxhBEBN2Wz094cXKI7i51ua4X/a9Eq8BQE+nwZC2W
cY5IM3n8+d6/kTYxYSMq06g9YAI7hnKKvqSVaNAKK1tXhluOtnQnu0xR/6ZEHRMY2gr7zTbqkrxK
BHE3FpaFv3ZWtDi67J4usWNU5iXAh7GlMWyA/1hQijKzkmIRo3p3mz9R3ka35jI7r+1oq9OGXFnl
ZPX86w6A+wCDsgLW4NYcf9BN2FZGW1LmdQahfBAoOj6zTGu3TUqNoIlz85JNZ4PLwRyIPbPSfeg6
Y2Dk+Fs9ZVaKm0XL5zMgTZSGQLufKHx+M9+w9FAx47UykKFtfX6vc9oKQitobJLGhzzVCGNluCQn
fupYcRzjL4nB8k72Y0TIfERcChRL/VLMbTWd2Dx885x0iq+rKg+CEZuYzz9E6qpMp1mnpD0J66zD
bYUJi3xTKu+n1JzfrE0o81DNwkFGnPVFnaUbyYz5BDyjXFJ7q05ud14udn5vOVlyrwGV6T0+/2jH
atATJqHJ69ywooPU7PrMKdthjx63vMoEkS4ZWYx7Ql2XM41zV3aiSfB1DqYARk2a9ovKJuG4H9zF
qBM68Jf+bIzqizHJDh+h2h2qFJCWI5UYU+1Q71GsmqcowV+rflx6VX247A3o/hxtS3o1NNrFIO2i
dtphZiKHjLPN0HvigZtyokEaN5muu//j7LyW5MayLPsrbfmOGogL1dbVD3C4Ci0ZDL7ASEYQWuv7
9bPAqpmmu4eFT06WWWbRSAbcIS7OPWfvtdUwvgxg8zN/t2titZNhfHYJL1bXA2pqBzdb0V4VcUQc
u2xz2/KyAeI8RVajGWdeAqeLMvI2m7YrgyDT1o+XKLsdpIxYKVdG6mRXdDFC39Ka+f/jkjgWqkW6
w0AVjidvbs0WvR/wJTlhOTymuY33lhfT20TVcte19cRmOGg7r6AcPwPo+S0yO3wfOLyJLeZc3Ass
Ese7UATvmTI66SpgSrQzAQFdtlYyrDp8WL+QFibryS2DaYMdeb7NXMRwXhIY9TMWBmsbE7JzT5gZ
iVCfL9UffSzm7obgdnF5go93HqFO9qqil9mqItlH+Dn2n8dS0l+xU9dAuq0nP0RD7Iee6yxiTaE9
9USnTmvwTPY+qPMKN17YntPGf7Cg0P8HBwnXD2Hycd2vTGgr0wifjkx6+ZjTf1nTJzT3qcOc7fMz
8MGh2EQy3YCUA1z9eGhlzZoBmiVoiWAFQtGAbPD1OE6vy9E6p3ewlwX58B5YJHYWsKhlQUBifLhO
RkHfBnUkOmKsMzHfYhPM1y6jxGQfaWF1gxu8h4EZVRi3lLJD89FYAQbS1jVe0qShP1PmMnqqERBq
JC700Z3hlCQCoRxqCl/YyuL+S2R9YdvJ/CJ1A+C1S61j4svJVfvGGTrD2nRIU76hZ9VeoKy0Lxn2
zC+aov3U3Ur9guVO/dZY7QUTvmwjhzod1tIdYuAlhQQWEqT16Clj24TbMrFbIqLjzrhv3VY1kXOp
aIm6mq/udaT+0mmbgD6QH4Vae6VUA5O5QSG2mZhLN3jXRgySW5IyJm0TodEhNIKhouGRdutmXjiC
3KCvlpFAPNup+e4if/0SB41e42sKpx+jxdnzElIyJjSjg3wx5wkKgpZj0fJKNVYoFzqLvAnch9Ov
TGc52QokLTPGUit7IpLeOreLP112mZLBHVowpsv6ctQwwO2OPUvQDOV0Bnv2zsIXDVFiVWrqO7gl
IZbGqT2zpn0gA+E9qDLgWahty2jy8KZKx6mXbUMZ4s646UzkX1cmLvk7magWfdnJtvwWIyciPGXY
jcy2fGaZPclzuX7fqK7cIBoT+xCPFts5tXavCvCpZyrQ31Llozt/SWpgMLxoACgNjz5kNap6HC1a
OzMpNZ9e31D45AMytxirir1xLcxuHU2q8TBjhXmaSZ/REWiSG4jhbDJJHJnMCaIfT4HrlW6N1Vi4
cqkGW3UkBYiUAgoxrHrXhjYkBOVWjaL4mgnKAp60Q02JMz+e1qLuY3eHOS18sJO0eMMDOscrJ3aN
t1iyV/Nkmia3zWwFP9uu6PtNSMbpLQSX+oI3YSTYRxnKe9fhZzn31l6e/qNztLQoF9LfUjYcl3Mk
YeVKz6hhZYMrWNuqm/q0axPy7C37W0yI9w1qYQdJJoMZg9L9tqTGvMoGa9rKXI9WqVYyPvl8dfzg
lma6hvx8YUShDD4qMRE0hk5gkSQqpNL7NdC9N9pA5E3n5KMlDNuYakXn9LonS7KNdANxBZ0fVNvi
ePUPWvLwajgkqyZT8n1gJ+0FPj2qmYpk6c+/32k5ybEcHWafimqBVsfRjckblrGKqTGsL+BIrYNJ
qd8YXGhPMck43xTRU0+aIWB4ZqzjI6pZciZoV5vXkS61t0bXfllND4FwNuSTWdvzO/DI7j4hWvHl
zCc9KZHQVSCEMg1WQYCPv7/Jn/tkze7stqpJp1OIEdjKsKtHUi3I2tgIrZ7jay3BUOJXWlVANGhk
MAI8mEbGnE4f0SoF5ShXJR3+2SPmqy9v86EyzmxJfqMOD+5hPiTTe+b3rkUz5tjUUvBgcPUMTM+z
SL9PtKt+zWaOPtfN9eDFNkn3W9lkzP0MqyT5MkgV4BFWboqdAvW8WIUatj0SzrIaSaw25uFeHSoc
EGMPOHEPh5JK3v29hexwg2z5frBLQlGhGoYwkw4+HCSnWusiY4DkKKgXt65RSnGmXD1tpNuk4tCr
XRBzeHyPTWXC7gp7TJHRtEMu9kOiMXcxarFxInug35I5PkDAYd3TKFpFPb1LUrlz/HcMm8/cFic1
xfJJFpom0SPUlscmro6XqJHhe+Uw+avDMJS0qnYb6cpFSDDZVh+mDVqVvT3Dw6xlzlgtO7dy/V69
j646n8FCXWQKwX+P9n8By2fZ2stn0NvxZgxRDAJG1q1XKyTh2mvDnKBUurxeaKsMnEIQMaOqkZCC
6uFukZf4bVTIPfGT9o4ocfXaFcwhiTGNrprR7DdxEdRAdaZpm9UGYScETa8YqBEWZ6XZ2ipFs+Hp
Dtd53WCqb7t64xTwEEq1A1deOvql0zTdl89P/OkipSOJBF3EpheJv3rUVElIqOxa16Swad3gSarT
sO7K3t7Alq0f/v6hOLGLrxBRIgqZw5cnJJu06WLcdL0YGThn1rSpOnzgSNjLM22r32qpw0vJBgz5
I48wQQhczcNjdbYyh3Wd8C4tJFzcepyp2bCwZPQhfC2NoMGWbkG/HdySN7DP8TFwT4Tz0NYZCUqF
aUD2s2rXasKL2/qmVlm/l2WGhXws6xfdQOsfO1xOJ9TEXR7lyi3Nb+0udG2yV5K42ol6CDdTmvcZ
KIZC3RvWXO8L0kSIji6rc/qRkzYdgxfIqQanFjUyg4/D76vN1WxD8s9XqT1b72pUZIUPfYl0vwA9
yYZ39aBss6ntcRzTRIt3bJDBVobMh0FITWH4RmFSixXnVNtNXR8S/liY5IRPo1B3lebgMqhHosgB
kGTmF72rjJ+f3x0nr2i+AXlAvMN4/OiIHL2iKQkbGckUsE8yxDdaH0y3VW+Pe1fqKVpLlyaJjM8t
Ox8elN4pD8DiLzkGEpPD0cWCYCV0pWN3xzaOuNASiBjsP+urTCf5JDqnOiPPPdWL81Wpc5G84bEC
I3rU14hLuIf0+TAdGmm5I/6AJO6Gmt5DseJeBKkoV5J/scFQ4BDOC89mVAk79HqtwbyQKOda/qfv
ZJ3Vl6KNdRfn3PFrwBAAKMcMvqcZc6yaUf92EY2eeSg/KFJ0gO/L1+ZNc5otZYZxVbgCCscE2P8R
pCixfwQsO5afMO+6mKMRyUI+tfOwiUoZwaEdohH1Tl9PzxQULfnDNdaNtdJXCGRk6MyBRzsRGCq7
URQVUVTRcPn8tvzoYi1OAsvFDGHx+Y/uS3oNacrkEo343DhXBDCHz7Nek44J2mLfua3pB2kubkrA
anezQDQJR2a6spqh3YCaml8//zgfLNe0fWj706T8HX90+Jz3Mh5HQG75Sov75NUiLHU7h1bwTQ1d
SqrPj3XamKWDxduQK8X8jCnAUun/UarNoAR4NlhUQjeY1lFsXeCt29CtHmFWtAW94fiV2xK0kwNB
Is+2Z46/LFpHi7huIZUXLGtLDt/RqTeyFHko8JlVPSf5Y2LW0VpAoUH6zVuxksn4MjPcviUBpl9r
bSW2MiYnPlJy/akdzflMUfjBQ8LeAQUG/+IxOe6wKM1Qa4URFWxQUOWElmLuTOjq5x6S5aQef+ml
f6NRgSAiPUZg20JGekSs6Cphy0vgkdM+6LPefCXNnOGjpnS5vVE7BbwLrQMbuqHaEsVtpBl/TPAy
Sws1TGgo51m9/vx6fHACeG8TuuMwI6aGP7ocUe+o6Gi5HKFJc7EDvnpppbW5//woH9zhHIPzC4AA
dfCxWxh/zmyLmBCf2YH8JIeYKLwsQYwNFOHMs/3RF0K0w85MkBuAOvjw/nZKlwmxy7JHToJ7yQ4c
WauDue7x82/00WEcnBgurQ3MlMfnjfwJqG0dfqRSopN1WuFeQqY5l7X1wXmj+UmjnJtmkcour7o/
HtYyKnXSt2lxJlpYQIBT27WhiLxGoiu1M4/CqeIHPSE7fN4VHAihx1Gl3JgAfyLm56idRrYHCrRV
ssOL2yIHY5qVGmRA8qh9pyjta90gSzEtC2UVhMK9ZaKo+L06UA43bnc/Ifw614H44FSgcOcDMsVm
dHf8OtMqNAv4tApYoE3Qe8ys1HddhtaPRaHhXM8BNeM+wbp8UyWGKNddVgwP/CTmmzY3XADASc1b
0qcnyCmGzhvLaxAgn9OqfHBfYFReFOloLxao+NEVC2N6hsgOV/Qsmn2v48WXxrlX+2lnnAETPVrW
b0HLnh91eBSyXFwkon1DTFcD2n+YAONWsvd1EgJR1caxb4PyuknKNropYeVmPozz6BVU7ovUFMO3
6GGfW+OWB+tojSNc0ljABBaFxHHATzGUDWpWATeptMf7SnQLgq5Of8FwJgt8nPsdIqK1kuTvhCMM
azG51XakLXRmQTs10uE9YPe73CVoR0+2+WoXKGhCVdqLI85Ohkm/3LEut+CqsjXjreSuoTv8UISy
g8oLmzQZ5hlN/PiWOvq9PsLoIX5b/GrUGsYI2pi1VZdyT+AxqJTKts+8D5crdXjWsH2jIKLNz/94
xA+vJKhb16wKLqKiIIPt2tK5hqfqXmbGRA4S3rKtko3OmYHPBwcFvM+Tjm2CjBVxdJPKqhhaAuPp
EASSRR8M1jU0nm5bk6VMiLZS+CUTwtXnK+ZpM5hQXm4Qot54fLG8HlXIQ2SluujbejU1efsacRM9
lojkvjrVKG6gPYJFgwDnfresCMAs3RZdWxFfPU+4k4PsixV10Y8WwssNKgJ90ZzZ82uvF9bLmc/5
wdlZ1CmobtDrUCQtv//Holsjg6gTs6pXYkD7zEJPrF+mCfnV0Zsw552l5z8qkcx3mhJOLzMgusV6
LnISxqvOXMdI9fVdWeZ5sm6oXi+aIEnfITLm8I2SCbDz5593OW1HdxB3O4oeSkf6W8cf1y7nuhoL
Pm6cGY2fqBiiM+xcBKrnxvNYtMY3u4uhSUco0T4/8umSDI/D0vBVYXAiC/LoRGVYyBZT5DJTUEdK
yDC6CTu6HD2q2jNv9Y8OBcplGYSxEcasd3hNoHvTFzTo4gzY3NeAFF2vcpLBm+HbnvlWH1x+XjIg
VqhSF6XI0cwiIugwVFRmFnYJHhTxeun8kGStXyiuOkMChoSNFtxo1HOpGB98Rx6LxQFH4UIP9eh0
gvTKAB6qgFtIHF+H7eD6hShIgBdDeKYeOxUH2ojAEKMgo0PYSal0eD6dIkHhA7x7RRBq4awqFNnv
RYNRb8k8hXCbTgYbaB1/oruZ7MAc1zZrk9xVmQVRX1EAYXpUdMTO4ihS4NvmTCmt3InCFVS8Rt+H
kyzAbYd9vXZDvQ58BX7qt8pKisYbkNa7pCRQfZ9ZYz64doyKF9/2krXG/XL4taraRUWRB9Uqnczo
CxVpf7kYUK9MwggfUJeofi6T5P7zx+D0lU+5hNaXTT97GrSyhwcl1L6xyWsB4VKXwbqiG+kZyaj+
/fKMwzARQFKMCQzk0OFhJq0fsda5uLbjWcfCMFv31iRxp2NWYRrJkHYPXBOXoajqi0o1a27YhCjh
pQkMURJEEaWVN8dtsNVGnRb052dheSwOlyGBpIpGFbKXhWdw9IQ6mWD7UqlYe8g3+GZlEYYE0ET+
bMF19brMirafH/CDehUbrboQ5NgTccWPupwKCRwzKQfNSo8cdYAMbbk+mQ6mC7JHk+4qiUYMBhHp
sqonQsPe9FpfS1h6dZZBGA3s0CvazP4WqXl6GwdtD7Cyz860Yj8o1bjNFiE4mIeFI3B0Xlj2w6FT
iFXNy9pYQ5mzNrqKtiKBOPKNajlKsNY2DpHPor4ws2ncNC0RjEDmwweErtYlo+lzIrhTGBzzMq4U
V4lKj+3v0VKTK4UGf1gH3EO4T4V/0rF/plWUvEZmJd/LlIHwxqVFE6zTChPKeij7/pHGVV5ugsAh
QSFjlAI9Am7li9J0xhuS91b4Tis1dTVJtMQaA4ifZy74aYVJXUnfgPuMvDakCodPwFgjclMbVQGY
MpA2MrQZQ6bZnPZ6Padr5L4CW2M0bbTGGm9q1+5Mf1Ar4w0ksrX5/LOcrtXLuome7HeFwIDu8KNU
IHmpwYFRtmH1HZOvdun2xs9xqrszfcXTxYUDLcgLmqfM1pzl9/8oRpTIjnNiQzlQMwYrTUsTpr7M
LT7/Oh8dBYUTdylknmUGfniUVg+SqO7YDKVtxE0xFM56KuE/f36U05OGM51hAb5D7j3e5IdH0YcS
JoSlpas4KpvVIpjcQMIML1rdfPv8SKffh/mAZbA4LLHlVEWHR6rZNy/oeaJh06K4dIVJT58khPXn
R/lgBUJQLegjLlUQZe3Ryt8RR2VodYAfd0zd67iaxvcQoYjftGCbRm7NlzDrEg9PLqnJvRxWmdYP
PvTVehUWDRNP6DqXWRjDhU97+8w7/vRsI+rSqGRhmEB8OR4CMVfQgiDLMJ+K+i1IMx0AZms8JE7a
fTtzHk4fTBgYC/2OQR/a5eMH04D+wxKSKh5owo7HT2qpl2h6e4H4M1mPyUQ6vcI7bYUaVvcDK2qf
emQ6Xyid9b9NWWDSh/kc0YkGJw/d2OGlTwo2hiODIl53MTl3qpz2lh6m53a7p7MZqkOXbTjS/iVP
+eheDpV+Rm8EiLHQm/TZpQjwYof5DOhlRCxCTehQgMxPu6F/M9hd+mAwhh+fn/fTK4wyGvMNkzDm
2hB+Dr8qNmb8jryy8DtY8Saa2SzS3Ohh9NfnzuoHrzG+Izsi3mTYLjjo4bFI8GPNzckwdKKSOCCz
zJZufZx12uVQmgWw3sg0f2WltGNvKWKu55nX8ypQBeIpQTIteV3qwDhEtk5inyn7Pvp0nIalav6t
1D++6MVsBKPW5jldl57ya4DIuNXx/j51qC2fwLo3F4k6qPEqNHAvOVkcbuF0PziFg4VkZiOxDw2g
BWc+1ukqhAYYjT0DBkoinozDc0bwRBYpXZoTv9JnaNtEvrfAcf/dVxEaa2TNKNn593JDHB5Fm5JO
ZbxVrJhLKT+qLC4vGaVLxv2meqYJd/KFONTiiVwWcVrmx18I/pWoCgdBijsSyTckRrhl1/63O7gM
J9DBWgtGAuLjMeqpCBSiCkdg7jgUqh2KK9jdjWP7nz88y8NxUK9Sry9kF24anuCTxnec2XIKYN+u
MqeYnus0Np4NmGRfbKNV9+igLS+01GY3gWeHcSnLv3/VhGGhw2Pt+L3bPLxqcTC4ZWGxx0KssjRb
3WJbOT0BMSVBTp9/05NNEWIQdrJctiUak8rp8FB0DPJIaeFw6HoJuCr3Cl0jouoiolI2unNEVIRJ
p2eWzRfGRP6hRDoWAzkji7xTkwnC3pzciLEHureim6YiQSn00V2Z6USGxJQb4a3V54TYzai7v2cN
HTLPKQ3xFoeIAreRGY7fZWfMl8yQ+20NDlVf5Zqlo53PC14xYWXOmP+Zf0skOq7sWIwzRJ0y1PoH
pA9Wh4OkVs1HIiV64WE+QKhFX5T0rUibm6co0DtzJcIR6ETQjZDu7Gac8wth6+g0Cxa8FW5saGxq
qBDE3I2Dho+5E2nsR1ap37SKGySwQIb2soeXBAK/iJz3PJqHnVVNmULYUSKB4aMrxSw9WM3NwnVK
oBqOBC66TW9EKyb5yvfEjsdLNyIRByN8bHA/hCGR2f1oK99KKIkvoR3oDLGb+Wtvt8ZbmJTKt0qN
zQKkjxmVXq+ntsu62ys3JOQq5KuLsYIYSEVSXw0L7cavhg7CJ/UMSL5UlWB80Lokyl6qUbydBACe
bR5akfRqvYIB6ZQVZn8y5FRfaXX3W07eAF8Qs9jXitBb4am9SpiVMuPiuu0iwaKgwUlEjJdPxCL1
2WxZ696syZrKEgnHGXItl2kiKT3ZME2tXoe8zHWg560E09Ul01OX1brwbaACz+Qw5IXfux2BJahv
G9sr0aLXPqYXRg6mNgMvarFtV944V/0XSbzhEzR0pstJVXfFJuMuCRECVlO5dslQLC9kBboISm+R
Mw/o4cuSUUBz3R8gbw8ed5ll+nCVmU6RIkTK1VRUgOXYPOqTby12NT+1ZfaWyHbiIYJrr3vh5Giv
hobkxAtdk5QhJFT9l97NpQpbcKCqo/WbOgSZjeUb8oh+enTVvv6SClOg6UMGxR3Cru+KBr2qrTqt
RVUdU7BEKKKM4U7tQC6uishuFrO8A4gjn6NqiTxPgUjwPEVeGIz2M4SPpFwZkevcVLIZrgzOJj/O
DpdQOWMQci3xOJKJW8sRKXm2hBRwI9qL1i4l0KwsidagL8uS9/nCc7rE8mLStKUKX1p3x28mgQhA
9hnFrlZjiFkxx402LjLBqzqOxb2czPl5zCpAJaQNejmdlTMV8G9G39Eaz+JqIU6i2F22N4crXwvq
ya0G2nU5RAvsbG7h89zm+9oaHXQY0vL1NBm2wH6NleGQGoZ5meaNgzRLQ6LiUcfHa5ao4eHzE/PB
e5QWqIH/8V+88KPCACGTZEovwK6rlXNbFtn02Laqe+b0n1ZFvKvZA9A2WowlCDMPvz6NGD1XoyRf
KSOjj1FuAuESiqw+maG5sQvzC1qiq8SRUCEJfZ0Fsow6VG+bfDjTuzopVNFWYx1HCo7yXKNoPvwg
ml453ajjYgqMOfjhEgrhF6VsL2uLfKO/e2p5FJgvkCpAgU5f6PBQo6jHjPpzSS6o7G1lZMGvqrX/
dnQB471luEQPFYMKd9fhUYQ7m3bLRInkzC7djCIUT3Hchmf2/h+cNqQ1C8PNpsXFNPHoKNbEHrei
P9MEQ0pWRyM3xJst1FP7zA7u9IZEpLVM7lDyfKCHaQwm5DbB3CvT4aFIY3veBBWS3M+vzanshitC
LCbDQeiCi9z+8Av1Zhu1SUx+uwuDhLSkgr7NSqqpdNZ9UASVV9ZTXwNmIZfAU5J5fKkNayxXkzkm
C2i+7ve90WfDmQflg2/PU4IekI4O69TxBKWN6kw0wwhipCmsNaZEZ51qkH/OfPvTuoi3DlUR3VGa
pCc3jc7wMNbLJfxpjIk0mKL0Ea4MVvuuqjcMcs0bmoXuvTYZxHAXJhY5Xekisicq887WsuSZc0N6
Gv1698nIXMuj0T7+/VMB2J25oLvwSCj3D69QIKekSVKGSW5I1ImqdlThLm6Zz0/FByecn/67dUtd
yibp8CipXreEc9K5tTONSDm3H2/ULNPO3G4fPD5IjEhV4p+l+Xr0kJp9ag1jolVL4E0DHQetnZnH
9S4LRHHu2p50QBaP/nJxEU4gdDzJAQjKkvd5zW7CHtS7iOSYL4l05+c+NqOdTqb7Xd9r6X0YhDER
Frr1IobUfKoHdsufn9rfW93Ddx6fhK4XuoAlveX4CkYV1O8gRo9nwRaLL+ZAql+jtO9+sBeJUX3h
mW+9sR4L5xIqmPFFG+skuhiseM5WudOJx4BJzbOWlgQAFmmveple9vu5s6donUHr/AmQFU2pTpP3
MnPnqt1IOapvaTcSi0rdSlc9qfL8lxOMje6XYUlDMRbSev78e55eXAYtiBuZNGiLjfvoFuoSa6o0
xIYrULOJz6tdwC1O9K8ajpEzhzrdP+FLh4XK5gn1EgSSw7vVpIWMpaXjUIYR6xeNqkvHq5JS3DgG
g7OdzX/Qho9mfS5T5IMj4zRhsEqXh/7BsQDYauoZPBDhQpM+dl+KBPg14RrtxrBr45sepdNGBHX6
5fMze7pM0T4j0YHryHql/h4d/tFxBofdcgcBRHVki3A0GE3zBaKXed0GsaSUSM+ZkU8xeQtqFv4n
DQymnlzWwxOcsudRM4GTIk21+jF3JCHJGj5PY1OHTm/s59AIG3LaDOUh0l0sg05aZY+2W/REknVZ
dBePAbudslKgemnoSB9TsN6+QZhoi9gAkuyeyU/9s2yL5iHi7cIY0IziVxKbXLCfpHHdtdifyXks
GCQRh6X0ntErSbauwjJNr6YgtRSPOMga71ZfNVjCHCXXfEsgpvHZholfij23xS4hD1p4VLswZOuG
oNJYpvPXRmnsaJE2Bv1uCikTvILNev93Vzs0FTz2S+NkSYc6LvYak1BSAgzJJpNte0Wjv8euQICy
wKngf36HnCgOaFk4i1qViwZ/wF2W9z/ukBCrlaPGQ09P286uUx1j2MLoanZkk9Q7dtwhFgpbvwnK
FDrg58c+eXVwbFZzqgf6fcytj+4V/F5KiKMSfAqOsAsUCHjwdNf4187hf/2c/jN8L+/+tV62//1f
/PpnSXBNHEbd0S//+zr+SSpo+av7r+Wv/d8/dviX/vu2ei8eu+b9vbv+Xh3/yYO/yM//9/H97933
g1/QNIi7+b5/b+aH97bPut8H4ZMuf/L/9Tf/4/33T3maq/d//kW4TNEtPy0kpeevf//W/u2ffzE7
++OELz//37958z3n7119L9uTP/7+ve34m6r9D8DTXHZ6gNxkKgvH+P6v31H/QVeQPjQkiuVZZjEu
6AdE//xL1/+xqOEdd4ERs2Iv90pb9stvacY/eF9iTjF48nnwTeev//O1Dy7Q/1yw/yj6/K6Mi679
51+H94Wia0tDUpzImatSicFG5e5eyNtQ+Lh+//j6/z7Onz8XU/dhq/9/frR+eJunEVyKBrvjvpqK
1qv0HgGPpD2+C4pUrhsj0h+Qy5o3Gls3DG6JftnFhf5W4BILd3lMc3wVs96REKqrA4nflZbV2NSN
eWPbZbGpmoJpNP5RgUg+yN5JBJ/vWqAcMwxJJ3rpAtdZ8wocbmnWVHckg47PRi2nb/loNa/Q+cov
RHpGj07tdO+SfD5/rGxGXtBNqvtE6dxHp5PzAwLY8WvnyOkWkHfkObIPXutx6PeOYpI4M7G4EgRu
x+mvlvi5h9hSjFXZasajafb1DzfPNEKHu3HRgtOkiN1YJVKpbYtup9dDcSHzRJ+3SUT8UD5qReKJ
YcrWjOYDhl0m0JQ8tbOXTgXBDogjsXxG9khKtNG862xp/ygqt1+7SqBuGDHH9T5RtHjdWnN+q9vB
BK/KnN8mSVMP70h8ORfdfClcBtReK02x431t7Wqlre+wDeHU0hpxnetJcunKwkQHxRD9nTpz/C5C
mUcrkiKbdZHa0w0bAYGolTX5Julgh+IGsPxSKfQ1uezBdVtDsxSxbdxaiOLpnFrz9HPUx/C1j8X0
degSotLzIF1HpEU+tHlv+1w+E5Z2rD/aZFSzPvGO3bnzENymspJgXDsi/mRth/ue8M/1FCukMYui
xqXKLH7PBzKJMdE1oPxFdzGN2M0QdEEhrbWu/aUrcwUoFHzXky1z51nVYsKd9azNQSjyenzsezPY
BnoKMJKZmpeBlN2rNq7DDREP4snoi6XPmg/GHdCGfplVYjuWpBnTk43bR7Z8ildOeIj4Csllgwb+
qu/bKPMleZBi1VfxeNNFsXprJopIV3MFOxwd0Bj8AmHYbZxSU7dioL+2iZkE7nonmtfcmON941iN
HxJt6YcAUDw6L61Kly4LniXKtdUIyvOa5luxs4JJfInrObwrez3+lmgyujZb4dzqGCxbz4QiuZuy
nlzweXTgltVz8GxZk/NjbNsehUlUgI430+qaAJnoF4ox4ZdNsvQcK6nmG6Mu7bu5nxRq2YKQkz6s
/TkmG7oNMuuN5NXonmSp+LaK8njLRMvdhk5e/2jtSFyiKglWkgeC5mBW3w8uHzxXoBSXIu3INnFR
2lB+BM2GiDptp41zh8aY7/fmiKbd5/DeJ8aDWP48mtyaX3Uq1FabkGESoGf0HWtTJkPiG0VRU2dk
iT/jCfk2xzL8qvZVcFXRprwUtVY+xyptTDtQ8tvE6RRu2bx9Ie8FE2c7hzdJLPvvAw4GbQcOpd1Y
nJmLQYbqo8n9eFfrg/HdGOycygS0wr6DTrhmRYO0RPtwXaOnfwwrApXtYtJuxZwb9SUeOfBvPT2x
B6WrwE6Sb3rdO6FbeYOaDy4Y1sEV3pyYJXnpWaXfjQjEL7kVnFVU8XxZszHd6wRlkiAMt+NVAyXH
SIxRAEeA98+uImBf74Q8UnjqXy1ces+BovTbyeinp76yuXh48lfpkKFzxk0/rYM6w80Uz85qhjVx
M7SKSkRBanxVlXH+GopU28bNtKQ5N4257wlv2UxWlPp89faSrAZ7Y1ajSQBwlF3YiVKvtTgZv7pL
jKgmK23Tz7XG/loq4yVIopilMemHh04GyVU1MSnweBOpj3JS1acZVVjrO1PAnrnVTNZJe7L3WQT/
3wMHN90lg1ZdtRG9RG8hbL1Hs5L8MlBkdaAGWgKrAytlREr+7DakT3k/kY2Ueap0GuaTpunXsR5u
mSW2t4mmtPepaw8E2MzdDkVB8cbViG8nAleuBwutnqUMw0uPYtib4ZTP94YWtgCaeaUCLZ/0Ul2F
jgFIw3fbINgMrKENwqSgWRHlUuJKNsvkOwPNoYEaGAxAgpX+Nm4AHhEFlegofgxrflfi0toS6TxX
mHOQDRFMmjT30p2afT0J83FKpmE3CMWBE5vNd2ot9Beck7AMUhwsz2OqDldSlNzgSiY3Yaeoq0Gb
jVt1UvFnklwtr1wWgvvOIJBnCuJmw6X1iBhMHyg+vsXxbNzA3Zh3jFcMptDdAKFLSabNHE3pRkty
9ykorHRTiwSZKP/vErQb9Hm3Z5mpQEj+rKpo3HehGDZBl+Sv0Zy5z/oIWiTsEdCuExy/T1GajndR
HbX7oZ3lD6NNsDhgL7nupyLehYXK9IVs7ZEJ1DCNl8wBzC1e6IkFGP22IFOWburUbNzGIfmYwmk9
1E39OJo2yZC6zmLC7RQ9k5io+1pNM5p5mRNedXM5XKmk6b4PomWoo4aBvA4b2/V7crl9dQyG1xJ1
5jZB5PuqON28Hh2VHNgwlsqlkiSCrmcCdqIx1R7nUBzmN2Rwj7duAibRq8bKJVQWPAlzR0C+uJ/2
QwRJOiUqaa23g7Hpq0S7MdQxucQib71q2RJA62K1WLk1ZnhLncseuKI7dmto+NPWBRN5XzlxzEss
TR+JrY72Dpv/PeS87HGsJuPaEqW4QNhlkzaKXNkDc1huNTfqdA82vFzbYaEFq9IIlKsit6Kv7UBt
a4w2WbpzEKb4W4sivdSKkUGB7Cv3weyM5B6Ce/HE2lxvu6DsdADNcYuHjkwpP9DAVHuRHFIbrUKp
XgZN7l7jzDIu2sBVruw57x4CReBDovNY+EHXudeBYIpux4oxeDa8lFudXfCF2Sbdz0ZX5S524nU9
aE3sFUifQSL11ks0JcPPubKMayJlxZWkyv1mMEYavHzQDEkNFEw7zZrbfaLn7/mMYi2DtLNW0jRC
LifEg8sEAtFsGpSPquK4D4WWJ2i3exPpnV3vS4Wlvm5y+wJbXK1xVfGHxXEIJid0qitiavGZjjkw
9RSYsL2q2uaFcL5kUyIJuuTBldsiTGIqtDm66IhS+VVqzMM8s3TpPTGyw21WNf3VgFAw9CwTHFgx
ieS1FKWzIQOgXJfhHF4T2hns7P9N3Xktx46m2fVV9ADCCN5cCi6RlplkMmluELTw3uPptbKnJqq7
RtGj1pUUUdHR3XXO4WES+P/P7L02YCBXmDvlOEtWt+1jFHgoK0k0sdRpyhzKtrSxsefku1zTBN63
oZZthTJmN6itdGPLYB6UVpofgdUr26zu1BetjeWHuZLrSxuSYm5VElHMWi0KL9aq9pQcwrBu9Km3
NjFnx3nOpugRBk/mi+mEzZxnunnSYj1yKxWQBNeqEnlo94lEKLU0R5GvssyZ9fGjn5AsN8V4YqgS
bTjBwu26hMNEIamouP0FacsRHb7MkjjdwO2bV7GzousUTsmhZH/xjmCAnE291LZhSIiYn9X6D4RG
ihK1e2lM8M3138KlxdytwSoSspgZxmOCuG0z8qDuzKQHdSm2g3WaYPTZ4cK21iR+rvYieeSI77TQ
QTA9PDM5LPg0IWBfS6Qll0QJsy+kUtGHSC45tFsQMQchkteLQjHoTcVsnky5tH5JfGnQHDEAmAmH
KPK7+ZgFvwyeqnKMidveruJC32HNQQKbRWsEMa2cFl+L5vEmj0Z1E6uBXVEsZ4lDS2e1dDxp/dUS
nA36fUmz+3q0HO0uhL8p97F+XsumOLCSyWOU34jxq74bS6+QelQipVAGYDwt1txASDw0yk2wDgNR
2GVqnqQonfbR3OtI3I1IgAsRSnh/Q7wLoTEOrOSUWL+alTnuwYaY+7q9f0cGKX+OtNDuhNocfVpi
3J6JKbiHYsz6d5oP6lOMyeKuG5k1O1PiiuS3qCouE5lUp0xdDcI8Ux4nU4tuyxLxqipTaVypq7Kt
mK/zsQSfMtqQ+brDNNRkr48yK0Qo4eNm1vMetgwJWiL9XDJ5Mm64hK/Sid+qFJpOI4yNyKaxTPxl
WotDrRXCRpDKeJdYfakjt191D6noepVI8N52Rj2dtcVQbIvVwKUl6v2EqTst8YZPhauEbb+RxmYF
TsWCdkfSjBEIcZ/sq8TQEFrJlRCErVRd81VYflLaNKdih3mwBDbM8ijIv8aQdJtKV5rXpNbGfdWz
ba+zUP6urZ73UCVMbYpiHQH5QryqBx4bgn82TxsRUP5LbMYzV3Ub7aZaNs7t0NVPrd4mB1XrST6f
FG12MzVVz5yL0bdcpcoN9EzauhAX8Urk4hz7jTka9EkY4h3DnFu3JDW+RwMRWl7XasJR6haZDLJM
HvdmKitHwhCtjZojUMjTgpSBjqB6f0iR8LNPl1JHF3rlVZIazG+qBlTIUDEtdZGh+vc12VtbSdXN
AuthWynbLltSK92udI2tE0Wd5nHrmY61FsZPlEEnMmsRPWoVlydUI+u+HQ2Rn/JMRmQqT4VdmFl+
Xc18AJlfcMGv5mj91pCUe2I6GQRakam+yFNYDrZgtYtbLlp5bUdr2hJ/YD2HlWzQlaY9tiqTkHuy
57uCIcUI8F/vteFX1idQkAs7wPPSicZX08SZXWJGzmyNSvck6zwx9qTXxZl89G0WAY6aGj4ycjtW
nYJ7LvqbUiTmZ8TAst33MM4TZ5QbWmAz0j/kNMv3kSHJZzPmIS/7lLCEMF5MOMjiWIBc5Ejv1nA4
JPCUj2nXU1gIc8oPpF+jIwke8ZbWUTtog0EhzV3uZqmVnNjr62/ZMKYfUpUDBsw0/VEMWwZ/hcXY
n4BObat0Zn6umlHcZFjKvk2pUHxEmfVom+X4OpAdWCjrMNoARJSBG35BJJuQJG6xIzvqq2ocB6ES
T/UsSn43rcaDrAk8FVlrqQ+LAo1uaQXDXStRel7Nst3MJFh4szl0T3oqiAcrjOeXnkBJMCjJbB2R
FIFfNoqgRu4j51NGnGRKeLnMc5putarG29PO1o+hd9k7rBpEIGu3Rn5L03QNra7bilGRPZkTEb0I
LwWuYmn0V7HKbopQr7+1NXebPjLi0zIREaQbTW9Ppla8T6oWc/VQ+9sCqKi9zg3vmiEsIeqB/JBh
xnkoppj8bGu1tD0/ltXJYI58zDQBI633YhFhKUXZXuavslFncfAtoGA3ZkytLSWREFA4X6dFgCxd
NmoQ9kPnl2PZHEvOv/ulPvhtS73I7WPU29FaFyKCwtVjtzDesUbJacBTO/Gvl+jTTNs3Q2s03VNb
eXiLxbu7pBHEV6YNtKtlf3/2zXlwFwjWr1ADn0DLjJDupeVYJBVdH3deSu1VVkGnC5PgALxghqL3
sCDsSBJWLLvZcydmlUfSgxT7PVzdizRkwrGCpfUyKlL3kwql+h1n9790M949HpUY+iJ3lbcw5ncw
fo92Xa+9DyRlpTmxdrPUxZu14sigKrh/3yoQqX2hLyV3gZUHy6ILR80oKdij0gq5JmUmInKlv6NX
Dh9mDAuIWOmWirEtNpVA6R7NQnXqGz3fpOkwHLtizE+jBc7bVe7sDjsUq9Vf4cN1dlIQ2+mYYlOf
O6KlSSLE5B9QmUg7+nEKrrsj5qlXsugtzioGPE0/urxU5WM+Gtb3fWWeYmSp44MOKYAE0jpOPpnK
KTNkhNzk9ze0X0Y4Gg9KUckbarz6qGVG44m19BKJC8idti5dYezHvVKVbWPj/p2h1TCCkrhOcGRL
i0rJlFXjXFEgV82jUtTaxgzHiCqIok9jFc3HKgFILli9KI1sF6ocLz5dDmehrHIduv1kpEGXiu0n
e0jiFWFNdXZKg64CX5W5mnsJA3jB2vd+znWhnVSqeaZztfZk6pVfqFTLGo14gxquF/RDP2EtpPRS
Jg8h7oDMijLTGclR0QmURt3sK+WsF7t1LqTfOsnyF3Xto2aTRJnQ2y2+nR/dmCOGC3ndHKc5N88K
ikPJneO+WL+NcF3OQPf0yucAALAAw5t+ZkymtrIBFvIspYmG1QaUFTG4q5ZsujGtyZpdK/WmYoXf
lrVRIlfshtlDSNi/RGFaUDkLxh6AfLGrGyX2uUMR9uE/G091E5cbK1HvvMk10Ua/5P6QbXRSxUsy
Zox3ZbEucABoZe+XTahJpAWV+rOickScQ21cN4WUagcmDkbh9aDdMK1l0yUb5dkZ9Kn7Vtdu2ndY
2+8GplakJuo1ktfZdj/PGrm8tJHq8yTowreZjOFGr+v2qJNfdGd8N/21thJjY6hF9dAb4fRWLmOE
jU8kjddaivVSS+p40YQx2okLPSP1u1lui9QyWT6W6vjYRFXyU8iN5GUrUS+2rK+Sb9XoRtpMsKxt
wubow4ypfLzKSAzSYMsq8hl4AF4jv/sprvEItDPAQhsUvPDbcMDlePGtcqfNBkD3gje/yCAU9QsF
rROJdIEAGtd9JVbCKZtTaTuR5uQPMD4hGEfa+o59kffOYNhncoNRhJaEScqMYRNbI817i3AixL+U
V2+DKic/jCiNVx1bZQAloP1eB0E9ilm6vK/Rqk62XocbQ5xekf3KOmgepTmUnaa+Y3JYHlkJSItn
DIWyy1shf+nWZdiErMrdugh7gpdI2bJpbaLuOUwbXXHKvKke0l5tvyCCceXOkoxisoMzJobUpHca
huoreVVxhMrmzQR4a1vkEBwnQda8UcyEPT7UIOuih1AemI/g5i/DOJDYTPRx+Cr3SfKdEu/gG5M5
PoW6IG/U2IDoXo0iQ67aAFCRdHpPd5SbL8zOI1yeYhFjjjcbMbFJfzJfq1Zef8dJmp+Xohx2+qwR
3VC1Zb+JrIrHV+NS28niNABO5wL5IByGI0ct5MmzjFDnyUzV/MicVPtKeDFHuxqm0IXJWm5lSQr3
KSq1DUv7tdlICz26U/B9eHnWI12Mimnw6PZINRLEAswq0mzCiIulNwnzyzlfEmuq/IaUvTfEvsVb
a0Trk8wY5tHiaWM4UUZHvKjVrmA0tJl6QdjUdD4DJhR6AjonmhnkjZY9xDPRoqtuDNfBEFMfpKK+
66gbGZcJTEtwFzdIJsbiqq2cfqhwR5/motwkKqzqHDveQ0f09wWioujIIllgxnjPkmtL2e85Zbw8
VKaLTrXgRfEqBFOkKj4QDXqfcBx2RVZWp4mp6Esq9gP18CCU2yxl802RGt/KiCEYilOj9XtwGz6p
aXNHYFqlfuB+ZrM6L4uXqX39hqbVdLW4az0xK+90jlKKS1sdUphyUV4EEqJkCvPQekqmhMC2PJzc
iRQtu8cNeJKjtg0i8p89LgT1MCdja2fiIt5yTUyYJkUFYqsW/kDL6mSfz0VxITdPDKY4i+iFyc/I
JLNKiV0WzM98oRtFB4epaVNFbYqxgn1UhQzj2MeDkbpy2UeDa3LGfUxxPk5+WabSay6N5hUPVJ7u
ygrswDbCVyI6ZGMlrQMMRb8thjEdimwct/A0xoPQqTn54Fq3qK8IqGHwNeNslb4kV1O5Zaw0PpO4
JR7TUO+uI4rtxK4ZrVHE1Qp7rjGUi9ijuifyDsqA9AGAfrgxqSTqOlnCQzpm7Uuqh9oR+EPMJDrE
/EiOXsqcfl1NdjNo5CRniVPD9HtTyON7x9RbrqAleSB3DSUz147QuRaRTk/pQCwFYg1gFC7QzQlk
pyWd1mIV3ktVEWK7AYLBfdKoE9S6RKkCTuVh4Hxf25d2LrTJNiWZX9GNi6RuxJnhhydodXYFKBhK
jspJ+0XQELky/axnMY0Lfrog08al5vxSsN6M7Ps4SaxKh4SmdzJWWEZfl9KKq9xfqlaBuNsO4abK
Myva82vr6WNRpSJ8x7jTj0EHfDbBVSusdLg8WVY3kouXoTrOc70Fi1HcT2t10oqPBMZJe4oFLY43
McLZ/LEnLJO4yVI3Oq5KqavsKU/nHwHKf+rSwXW1p5nQFGxAuYq1rQotqYhGExpCSepumrd9YhaK
01ScL6gQktgnLr57LEzKVI8/umo2NftgppwmxPdNtcqpP6Bt1DDWCdIG4Vr9tgpzxI2NaDpIB4Lj
/SlJ2kMTj0oeMC8sHqvUwq6MR+c5SWThQcqsbHIouauX0oBVvZ+Kvn4EmJl+r+1QbdCxt+cmhQ7K
ULbYwCNAiagY9N/2MhnzXhPktkDYmq6/CGsJMshCyAtBNMTSW6cs1mrXSUVdJup431z4QcazFpWF
4bXzaoh2yYvLMbQ+G+uSl3aT1qiSOyISA2NqG0aUQzLsc3ker4lSak4stvoWEGKq+V0EXFvJKa4W
nCBOHPf9xqz64biWoXzgnBte1n5p/VRexd4uOivdQ7JsXoo+Wbe8t+WpNqI4qFozv7BwjXax1TCU
yeEGXuu8VH8HsSjesD9UEaYYLWa3xUjKGTKrazhRGvko603ux/mcpjYi/van55TMYWZDk2oWqXtK
JDn1oOYUdr1qEzskrX8qjG5ypHAg+xJ+//DULkPyCOd9gddTVY8y2a57XqvRq824OEZ6Q9pQ2I/X
3KjHp4UA1EOnyMt21lYWdPMoox5ac18Ec+GMda39aommnayoXNh1rAr7tyRiVZGuZnNb9DHzlaTJ
diMmIZukJOY7fdbC0MjK6dYnCOHsZGzSbbpEbEGIbvhIWT2otpl3kj8LfXNOlK7RPd4U4aXPQhhd
YTPEJB9F0egrYjf5Y6WmzD0m9Rb17ZC53aKnDyGb/aMp9+wHxSlSWCDqzUksejqIphgErzRyi/EE
AYCK3SsaO33RnB+aJB0Oy1CGjkFKvGcW0FtsM5MIQ5iG1UGKELsz4+m3LGusgiiSfHxPMcfjKo86
c0fUdNTaKdRKNv2YJ/SHoQ+lif63AROMk9mVlHi9GlE+Ct7f5BP/kpDmWhX881dtzD9oajY/1V1/
0v31F/2/KKC5QyX+x38oVf6TgOb48fVR/ben//n4Dyqa++/5Q0WD7EUXFQVIEopU/Ox/qmj4N5Ad
DN1AVAXr5I4//VNFI6OUYWUIaBEB1B3Y84eKBoGNRDohOk8FqxxuMvlfUdH8xTLwh9YFxc5ftC5R
Nps0L824N0bVC61TVinP7G2mKGGIQVPiMeN6GUZ/2vfl4b7F/bvP6H+jsvkLpffPr3vX1f6dlEyM
1a6Xu2oEnuavwy6XnsSpOpXRsxSbgdjIzgMZPB/EZLp6BCveQG1Z7Vj2Dupj0wecNY6Ym46+/ogi
JM289FCkOpX+gK/EnpDqGFa1MbO3gaC8MtoP6mov8+c//7v/u837T8ntn3/5v9i/DWsYizSKx32W
bGfxJ9U+8+SdWk9FSpuWbxpzMQLIpF/0JuOXpAdx5K7TWUwX25pP1nKeuH6M/CS8JZ/8r/vgAsLK
Kh8k+XDshV1TPDEnySwKlsKXlR1BaxNrDULS51313vxmjO7ug7otc5agPJbvMAPZTPui2/jtZglC
T3Nrt/MGb3ZXV7C1A4McUhwjD4eyIzipm3nlg2B/sty1Oy/M7PiQHuTF6VWvCl8wdGCn9eX8Kk+n
mTu02YbSm16f8vy5nHeF6BnKM6m/zBa8KX+xZubgHccSXuBFc+GtduODWHNv+yMpxvnuvWMOu8uI
Qb6LLGzkBIpjdIHObKviHx+wDnCJU79YbjbbDCoa5ZItD03uVpx7epC3V74gxry+lVyJdPo69NN2
h39qKk5qf2vKHSthRQukOtBpj9RgHs/NQCwvB+BGHLfK+K1XiwtLYRgDSBYZ/1AtactjPLF3SLHj
20Ugql79GbvDc6dstAy56FE75mDMGYV4ueWi9pmcqLJrb66d/kbjqHc0+gtpCg/WfdnrS7sqZqGb
sLDGE/426YhUJ3v8UL/Er4FTnQbKKG3dRNyUIlfVXf40HhjpcTacEL8b4nv9i+2j+anG+Vu56fhg
O30rzMH0lLzOcu83lvQyIc0VoxMwl6W7shVyVvK5swmLnAptnx+7cEwGV6r2BdX5knzoTCAip93k
msvnFHuzQeVKgisFjBvngWLs2YIqt5X/sDyKqcJdtG2y3AYQSEp20lkaWbdu9Btf9kev2yoeS75n
K5B3mm/5mi96lquHxE1tss8y+S8iGv6CDvvjDcNm/xfp9cyoNO5Na9gLT/k53DU7KYgflJN2VHbl
aT6Vu/IonYv/wnbzFzrKn1/trnv9u8OIXgCcdsZXKw/DrTm15/mpeo+foo3mpaf2VLwtT6XXHs1T
9X/7Ff/i8JEXwEETQZJ76UHchTv9tm6bTfyQHfWD+aDt6NwOeiC/mCfl+s8PLUxR98/uP51afKZ3
/ffffZdjPg3SLGmQkR6axun58fJ8UaW/WKdkByxhl1+xOMZssG/LTto2ge6tfhbwCuxaf9jx//mt
q2y7XXmwvhR/PLTn/qH2k315ThIinP28C+LwSIbVLNlC4q61HblsrtXJlzMnkr0oYyLskFWQUerd
0WleLLssRJh7EAEGBP4TM+l0SWaXuYNFWvPiMnUgEt4DHWo4o+gcTpV/MboNao9h2ZJWqb3WB3kT
ibxzh368QCESGzjkG00nPmsXnaxpH3aHnI0ZKN/GXn7JsqRB7G4ICZdfOMArswJmrL+I5JhLFZvi
IjIRsu8Sj4/msTlZ+2u3UQq2FLYmMYx2smMf0NWMuT28tpENJhgsjX8XVhE2w5fc8gUeGFwx3PPY
QJguk1Y1dQVaN46S3DX6YIh8U940xW5ofixO36r+tV6z7iuv33r2aOVvxFzUCMw0mL/k47QX3jK8
r6lLdAteXX1XRwH2jPZH/EyJDEakpNlq7rZf0ef6NhlEzLszpfXnfBYv6Oo4tPZz9o5qOyrcFueu
HvBfAJm3rKLzQMT4Gtp17/FAdGwN7fUrOS0e7UvQ3JTmYqn3ewRpKC1l0O0XEiTt6YWlz6N4ybfx
VXkdvMyGQsErmR+rYHBaXqLe/WZ07+p+5kYP1plPX5o4Hn2rd/BBjTwrsouj1Ursfqu4uZ9tyoAO
3Ftt1Vl9+TIx7nJMD/GPlwGydESnPoz+7FsP4m983kcuplsncflB2RNfPnVQXr1CHHsYbjqIdgQO
bqrYqjcdufS2RGj4xFHv+BbJNrNjcPw8/C43d2zXL8uDdIreu2zTW5dI4Uy+3a2+0bWk36lyNve6
s5Sf4o+1bx7rt/aNhwC/TwN4KN20q9t2gWk5KgM7R/PawqYT/RWZdXjJM0hdrL7muDXLTX/V2siJ
H0jFsKtnzbD5rfwBeumwf5EexeXJZOJ9Ec8mE4DyUTN95VHcCpf2Iz1pl+ZVuiwP5kHwOKE95SB7
jYMY0+3t1F3tq+5EQfUovCJvO9w/TMFh875777cWvzr1G6ckUzr2syM6EftNcnR/uBK6tIk9tFT+
2+x8zZ7pL4fsm7FH8tZ/JOf8FD4Nr+jBWO0T0aafsx3htvc/DaPDbt1xZ7mxw4hO/ciUTZ+4oITJ
lmVU3U2e9CkRWOYS5gmJBZKVldn1orL14fUktYXywtaXR567mTs48UqVas62bMsvfZYYDAdAN9nV
K85Yo9yb+gQzaHSkcnWQu+h+91Qf9RAH94Y5XOEKm+rAm8j0/MCkp47pvw+aJ5yiSyLcqnfD7w8j
w87BKQp3+p2w4VnbhQdfPgrjplOgKzuJ4s+WL5sevpHsXfWiANWSn1It6VvpRXpRAtXrt6pmm5u8
2yITPDFaPjUnYpBvwn49T5fxS9bsuQ262GkblzeSTW3Mk8wOEkLZV8rO8yKDlmAViMcv3jSmG+Xb
RHTagYbTTayDme2xQGK+6+aLpgRtt1/7s6zYDBwbubN7JlG5K6/ncDnNqJc2s+RN865+KZ+yfbTv
D122q+qbLL3VxqeVvevCi/Eardkb2+WAjWSYiBgvK7u7RsuvkNpl6qXP+SWf+2tX5p9sOrw+cipE
I4iI+XsE6XFObQrU2J51zOKLzdBjyu34W3gdr+PZehlzqApV09zH4wcDCWItuwKDN74ZfvCZ3fwU
P+ab8SifxfPyUKx4zan3cjv86j+it/5xvESvzXTOp37DcM6TCS6Za5fpdF/JHradIO+dMHmP8g3Q
LRvt5VAj9nWq5FlttyQOA91JKKHax1KInP7J/Om/Vd2mamaQmI2H4dQ/qG/6E0XOQNyyoG8NJLvd
LG/vSq6FM2I27OUjSch62ETj1pKDPPLVx+obNtOILJm1zpN5E8fPrPtepK3wWtz6V/Ui8sSNGhy+
juptp9O0f8qDq7Di5/PhFb8nHMYEZd/WwQ9RRdf4gvgMqT7r0DWgydeUwpEeHa3uG9aqlrkq/HNy
dzunUbbxc52PXoXYp3+BiXDUJndd7IRjm0NWc5pko1uPheSX4V7pz43k18rDgNJE9No91TNbTP2g
BtlD8xT6qJLimxY76G5ydMvYdhanJjqjsHvSaFIP8nsN0ZJCNPLUcS9mfomoSPVmJqoFTxjD8zdu
N7618KC61iX8ir7vguyWP7Yuz0vxprODigfiReBBbEfV1xZqXJcqc4o2osIY1FY4IBQbBRxNBvou
6XG1Llq/NzqHc46fafo7IkE8ywdm6zx7dRC3H4qyz8NDoX4iLw5pALUtswx6O6l9TojkrYvetqYA
+Go+20XtpgTZVq4m7ZV0P+efEmA9XeZ61gGe6E6c3QghsPX5OwmvXJsGBUzvCw/LjbPxgkmj460X
9spw0oZTdlG95DH70B7qV6V6z1/vwqmX5Kl6UJ5D4nGl/sYKsNoCrniU3s+cSR5siefErRqvbui0
cIbHM69ZUGYeixgNFgqojg4IVGCCs6kUG0Wmu0gvQ1ruI0myxXF0xO3CrbdZvezc3sf+wfIZVRf5
SbO8YsycmPZkKq/DE4xNBDTmi3QUr80Z7Uy9Omz06Trm2KG5nC/Tl7JwTJDkbDeJN+ZbtAaEjvs8
kNlX5d13i476YlxNvzvnmpNuqtDFsLHA/Xzq36HLJaLPFsmq94Z6bet9okIrsdlGsp7tAuIc3OaT
sMP82eB23g9P5SX/EbBpH3nC2cRW1GGxXX0mv+lhZt2N383Wn+ND9hKeKuihClMoR4oCFq7rd/OC
B4/UkqW+FzayHGCyy5n8cn1jePDFR37M5n3Z4vx39N5Nes+x2ydhStQfh5E4KIFuphfhlWn7MxJz
boDsR0/RHjqSeEq7o6DHdrhraZe67gbMQ6PK8SdhdEh584QGj/O0qVvBVoU3qfkYgERPQ3HMUYbS
TlvS68Soe65+/1Z+/0tjsf8zf9npY0zK3+r/i8EYnqx/MhiryqjKk49/nIvxW/5jLmb9278nrEIh
/WP69e/uMtP4N0NVMFYrdxuuJd5j0P6Yi2kMv0CLQEXVsTz+zXf2x1hMlf6NSGkAzkzU4NkDTf1X
xmJsJO9+4j+7JfCiCpwomIJ3QgCuor8mgYcgPLG3GcUxBizoRIba81Di5C5ypxGzbjp2WcFGwNXr
hm3mbQZRzdQlyWL2AJ0pC/VzSkKM+KPHkmk+6LU+Lix7lumTRXphfGRWWIkBchdV/2B5PEmgEJRx
9dOoW9ddV0K5OeeplpV+Zqmt28kte0yhz0N0eqk4YQJC7RChiGkllGSZUqOTUlYd++soJNe80xQn
1ZqpuHbQBqazjmWkOAiWmj+iF9HFrRHfYwyiMusufZGrt6zMU2EH2zqt0FukShFhcRi6QBBCjbF2
JhSUfEOBJ1UCvQQm5ShFrRboOutJtqrWQtuGW2OmP5mHNHpaO5UVgz31jfmt1zgD5FQaZ2fKFUYi
rEZHjvp4KryQGDVcNmXZl8cuLwZ6llEj6Br4krhkwToxP92zuhYx4KVV0b+yRpaNUxRbSbyVCYPt
gkiq5e6bGWUdbWNw8xw4w5S/R2vNVjpLhOlBqhQqLrOCrfm8Gk3lFvDkoaCa9fKlq1O3AVQxb6Si
BwmxprJ6ncTeILcLLrQrqnm+ZZ7OnsWMtJosATwHpeyk4URqcqaFkfCToHGjTgLePLtldtdLRYCU
StzAk4yyRE/IbeOhaBvLX7t0BZo9IPIrmBkrhzuyYETLGkuJ6NW43+5jtUUfOJ4TFgjQf0D8tH5V
rpzZaFK07oInow53aj/m7HwbWQiMOaVnmipqLp48mvf8LvuQjTlTG+AhkjA8FQgbl81gGgk1uT6x
DjxrJm7nU68VsDKctB9rDHSxUgzc3lZUrJRYndlN/Sk3CykDzIF01DEbEoNdk2wVMzBjPbbEABG9
aX6PEYlH28kieluj88nqBSjfouS4M1j5YFMpNMPFR9VPnO9mf1ilcVLfJJ4E5WVCksmqtmwLzF7j
jNaaKZUE7AolbiYrz8iQRIrcri901woNilltLMMC5LQwxZAyUBXy9GetMHnVWGjYDcpImt9VBTUr
2+B5Gp76oeByXkpz7DxLh8rghvhVEmeCvmQEVpiwMUYGv+TerMnA03uxTJIA4X49OSOSf2QbytoK
0mtrDnhDw6Gy6GclvnNyyfIOba0dybmaHkWgLYTrsYk0F8J7damOdzrSdUGn+EIxEbvAoObWwBxX
pyv4iIxAPoXsuJmjwI6rTrNerFG08I9hf0mWHyOeK+2zN9SJtSPkpkyU7LTF767ZYkNgvZekVa3d
apO1qkk5ZpkZzXSmk/Ae478QTJBmIeFhdXGX2O4SyGHQsci11wu2vOz6tSd9Tcx5A4KvVd5rZaGb
USyEYY4hdop+DbHB04pIvb46fWGN+fOIPooQxVIBsJqjge8hB/ThYyhq1AKqHKrATkwRqWKoIDra
W3J2T/GAu0UrqQiGdY6qpeOzT836O5qpw8R+UQUELzF4PMwoguqQ35I1zIFV9Qq7mAzfDsg+RXUi
aijdjS5RXnWTLCc6rqRtNsOC8+p1snShcrNRVOljwnp51RNhSAg5wEN3hZ+9UKKiEyT3aKjU/0Xd
mSxHrmPZ9l9qzjSSAEFy6n0rydVLE5qiY9+34NfX8ptV9W7ohkXYe2ZvUJY5yUEk5e4ggHPO3mu/
5uWQrerJmvaSJLnmSABUf2qnNjlr0abzaXT4UZsEvBDLKQ6drSoHCyQagalGzUUhHu7neChf6zCc
bwQu5oWFn+zoZHK4bX2yMa4wAPNWItqk/qe1AA8rntSyt7hYRxXOOubsxls4G91b2lICxLEliJPN
GlfsxlF538BUa8ph/u3CRCrHZbItDmq06CsQ6IBeoApu6xmM5wKhYvjsaTfkugYKbRfotl7H05xe
RnIrv6eIT18DK0Z1mztSVxt0thPq3rlhYB6wiAUqF7tClRJNaIW0ZghJ3dA4ZxzE5ZfUSM1XEH75
tdNVIxKOp1Q/2OhnzoTbtwtsjrraaxDzPjpbaWq8MX0aZMs0HrwOaxCBioe0Cgx1DgyTsE/Vxf1D
afl2ti/H1uT/yiFql/TTTWAj+OyJGKQvUVR5sdUw45K1aWTqzpyzxzTt+Uq0gXw/7CyPiXtusvxw
bk8kwNrOuIwao30KbaOh1cAYtXvR9Zg+h87Q0K+aApPI8yx2l2Eoq3NdWfotJ69yP7ppfRuaHvtC
iIQqD63ofuoy45DFfXhClcD+I4fyiH6+CR6kHIyjDmfeSGXwhYROE49LvCbZfgwsu91iH6TYSwtn
PppaGG+IduiO9dK/C6weAVJGAMc4RvpAUktBgZQhCLZYkx4CPTToum6OuGZnPkHbPg2YWBeq0cbZ
m41oaY+OfVSye2iR67LIbIJGc+1ZjFxaZKM1h9gagp7JWmYIPNp5/E0Z1S5OQAnNbZheGrdNCI9N
zF1ZJXQ3hEE7rocVzD0+8F5RDWVvtmbWbRJw/j1ty/gQ6Cp8M2dEDYt+Hm/sKdPHYASXmEMa28uM
A2R0w/jguWjxYlKxGLvZ+GJMN+tLXLdgi1Amuvdqnnu5rFXNjN2d1aJtemZALgqiRSqn5AOCHJx6
WdYoLvLGAOxe9azQzPQfUN4mGAbRYtST8I5jMte7vrhCDLs5fYoNiINBHtB4dBP/Ro0YCc3etj4C
dFSL0bepi31ljot0SP1XO0zQhUahdeOil9/XKbcn2RGH6pfCvyEV3fsIsT2mWUZfKejcC85Bue1J
aztWuc1Igvy9C3HV6X0A7mc5g2rNFoNtiNtBlPlNFtfgP4rsro7BWnGTZRxmBWSIcplaVBYm+r5w
fWyDUXFkMzZWAmndFvmAucGfUuG1ifQxsRyBsDmvvaNfRvFucgf3sbXII0lRpZ0mmbsXIwnyFxsx
woEYhIDtkjZ4Oad3srCqdZU784Y4UvkSzh0+fXKxwmVLf2Vp2tZjWc43epJU0lgqmbgVXnFWPlfS
DvtVYlXZStTyzemGr1GgzW2oRLBxSfDatRY9ihpNJAqy8GuHM/7Ra9DFxxyrO8IqM/Zbba/bCtsa
mpND1sXmqeqYJPgiv9PzGGOCodLCdX7jirzDzc9EavaCatu6Y3nCkneVn0fXXm5dh/Eda0IwLIyF
n23dwFLirkzS5kb2QfgdMEryLsq+vHdzlNFt2ZU7Mlz0KQmmirKc02Jis/NwrOUYob4Vs9U81xIv
sekQ4JWW5l3R8yJvk6l98OzYWBbsNKuukBvlzdEOsBL8rZyOUz6P7hLVef4uZjFe0QEIk5Yk6SV3
hFJH9mLqZHepuBOeRKCcYzn3uKz4ihhZzs3aqbPGWWKuGMjeiBr/iHpn3heoHCnx1RP33uSua2OT
06vPop2YgB8sgBLoY1719truhvIs0Qqhz2LFkrqM2AAByiBuum4KFsNE3lVYuqS6jdEPw1DddhYW
5044auehS9oI0ttgGB89uoJjkLX9TSNKl272XPUbzldasyotv0aawTnk73yZ1U39xLL2ls3kKW6k
6AIKbfmrHAkq5VDLGHgC+dKqpF0DEYuQpYXluXS4uzlch7ZlIsPvdkQNEKc+GOjGZlooqFq2Efqe
BfUQt0LnamONMHk1UY+mOoq9Y1ul8cvQjiM3bD/Y4GQqzhPvXDNdWaGFbPdGZAQbRHct7gpBW8ac
MSUhuQuoQCgsFoatnPdwqAME4Gl/1ABxNtMw2G+osoe92RacHarIV4jXix9RZ96kaJDQXurmnJOj
u4K7p4+27PONV7fT0Zrr2w5U1H3lIM2SWeruydbyXoGaPxVR7W2QqCH1ijIa0LNnBqvaKE4lV699
KAr0SSak39Knf6WMAKva7EVbnxHygyXr1z7NMaXb3Oz7tsEFmpOLWU1FwvvYFOQQT2JxZVnfh5Cl
dyQnYoFqMephv25valy4fEljoFeNj91vRBy5t6G5rO3QHw5txWyqC/LptR+799qPsqOTxuoQhbni
JS/eOhTZ3Apnc+tnJcMTT4zzuBKTa646MVebRA3eqUOEf4xidFqDxby5KgMa4ymL2E7sh9T3qsci
RpQXorx8Zft9LzCSbOHbIx1X3G0McnrruhnpX3n4jFX7wQLTO5Pb4VppWd4TouuugFnnm0bQNJ1U
kN5ZPuSOfijys+wjueIyQFjWVD3Ap6Z5LqQ+OF1O94zY9wW3WvkjEwwCZwvrmZ5pMJqa9lNOju+i
NzjG3YnGNfdhMJ9sYIuwdpJjASZ/1yVi3umZpnqrUQ8vhJ2PTNLz4GYci4EBfZ4EG292+oOVDTOD
pxknU4Z1y130bpMtnQ5/pjtVZ68a033RqnENpa9+oMq3lqS0/7Wsx5zSiOHSFOmLSKrwEpae8dCV
gpxLJJ3HzgQpHwbi6idjL8Us3Dy1RuR/+P1YXeKSOpEKlRIZB1u59LRjvKF3T3Hqwl1rzS56qNwg
ZViT9Q+y1V9bCciPfiockARuU78oY8DCgJULvqzGTG+zpqTb6YfTfTZX7o7NNdnPYG+fKHaHN+1p
8y4IaueYykqs6bDnt22kkgMW8GmR9YK2ANrAbUsY3Y0L+IHm6/QiqQte/DKO3j0bIxvTZnfNq8no
liOGkM02OxAkKC9l2T+WuEWsJpXY/pPp6JtT/QG2bz5wzPQ7y6zkW9wzRMtiv7oNh3J6rnhZXqqB
qMCF33Cri6K+P3I5eK5Ly1rHTpudUV9ew7mT4UNFXAg8jVQZrdt5cOWwJTcnhHxHOnVhUmgXXpQe
wIjiK8qdSz4lkhEQTM8pt/WG2DHUlaJUr1Qo03kaLIVppBXNtmMfPlSmpxE5N4+zz8xkdmz2zhC6
STwhave76DgpQ546bHH7nhyV5Vj2ZITh/15VoQhWfmHdDFYbrCN3fqpEUa+7IrTZpWgnxFCV2bDH
73OjOkqJsEKDHgpvj+u0X1YSQoSUjrV3p+5OZr21JeZleI6jOF9b1fVQUf60SoKuXcdeX28DPBiP
pa8uieisZVTY4d7W3JGhUniQbwkojCsABRhDrbOPN2dRjtT1hmn2d43r1kxWE4fh/qh98s+sRiH7
JPVo79Eu3Wpf3Lilc31lK15jy/yozSDchV6sFwG/xMJOBrVLmrjZ4Rdhylujy0KIX+w5z/sjEnd9
mTGjXwIvbY6AEKg9LdFw0YicAx++OORt5S0cQaxRoO1HjAliDUj5EFupi9bR7B+x1hJMMMbGI9bn
/N40cad5KZICJ6zl+5jqeVlUwJfIageRIO3WpaWs4l3theFtmwXDFl/cN2xg0RGnol5bTuUyAGvF
99QV4uqVSvFr0iA8ZHkzIg3l0rYq3Shc07SEZsS7eLyacrht9vLV9ubqI5trZmEencYVfZt2qxNV
3zVNxRSXMmhYFG56nb7FMty5IU4IYM3qi+nOBI1PhrMm905xvcEjpuIRcWmtm+GAh8tcdoTzrkzM
DBCfx+KAJ6F/yZOmwi09qjtYptY2s3BDmq4TPHMkB4xbVfqRiACJ14yNq0R/yF2+TI5IS+HEmAHi
sBjBa+0JfE5mjwCCGzAFI7EOJ5A/w1GOCroPTBh0ErNxGK3kzBx3WBedClA9zSNI+bioECRl83cg
EAQtxAHfbztPeCX78IoUCDcwoId1ZtGxQ2fg53fxFFtM866og6TFO6uE89FElXXyRj/e1FNFDV3O
AhGrz3sbJ3XxqhNMhmbVpzu7MQ2sOXV35+ADIW2i4E2dwKrPhS7wbGBHa/FSvWtJNPrCKl2mSp2n
byd3tl86EWNDsKPyUcaUiQswJc05Q8+HGjx2bmst9JYDBMkUCr9vV+h5sOjyXKzgWKdvhWdM923i
fQtcez7l0zzu7Yi2zKLy7H7r5qG3iTPNaM2LncW1vD8DcvQgQPnDhgilca1Cw2vo54wEY8mArJ1E
GMaFnil9MAzBFyfR8UM00POh6+xszU7OgBAKFS+T3JxX0CaAGrWheRmbuTsaZKHcR1BxTn6qINa7
aJ1HrJmLyh9wuhphyui74DT0kxFbKnX7ZqoGfwl4/6p6S/A/drBo2gTbiQ1aYNkHteDkswWzFAVn
n/p0CFZ05/tt6nXjk4VIGiG4EDjGAo+oxqaPggtOT702OtLeF6V/bXOmhIhwJuER+VYa7H/X3i69
CRo66NaRfUerMaDrqvuSHFOifMzV4Fz92TCeHmjDT/Wu9SZEQLy+2dpLzGxrh5S1s513+zCJQooj
sK523sfzRrtD+0XlsIK5hvbWh9F20aPSWNMXnDTjU9RSzkq79LaAvNCkW8gBTaeCCCsR3yPVUzR/
gskxuSnkDEPDWn+MYWbf9CP3TVtLbpSGNz14vZmtczln30s8Tt/M2JL8Ga71jk6W8CQ6zBepKv8E
qciwKNyxJngqcp7Dkko9iaS4NWt3YKI+hXulDNrjvaRhbJmtAZVgFtukj7CdtqpZFGV78bLS3UhW
J3WqMy2EKnHzBvZ7rsgcqmIuHUNoFi/tMCFvxxm1zOvJW3b1fMI+R30CeoM2o/iWJsm442r73Yv7
k5HAAqJr9NVr+puYHxxDlNtYd7OoJIJAC6xYCis8SlITudOcrug624cUY8pGsR4X3AsQS+leEe6S
0VrwnuXEhj5xuHJnqS4yLg9VfD0oMuMC9Jh+WVM8DgrtCdrbMDTe2lJwc5pn5y1P6m8hoB2aFZ7F
DSSpNoif81ttVYyFJd8414h6IWlmMqsX3QM2UsbZPmjb5RikqKKMJNwYZUfJq1LqKpVXP7rMyl7m
JN7ZDpumwqWxigA67Yc8QvZaxjFlfyEapv6O9aFrtgsKc2fLtv0wSfoRQjWIrKrgPHc190CzNY39
1KaXeMAUkWJKYyWbr00RTs91JLpVYyp1bZhHS9XQ6WiMOb5rxqg6hY4TnBWk1XVtyXt66E81s95N
ZRhPjsacEHg1g33gcLxP8cqPJ+/OSLwjPqjphraNx0qjFp364Zy6bfa1k2yIvVtNazeho4B3hDII
V8i+CqlIbW0QczeR3NxNWX7vgfZ/t6yJixV4zHWBs3o/pVP7LgYbbXRg25TaTuji0i8eRNqo46zT
dm82NchQir1dMJeEO+fa3jAy8e9UaCFjcvNgYUWpe1s4Po6yZGjvTRynjOeT8b6UvJTEH1mLSIbd
c5Ag/qAUyl7G9LrJyhRETA5ueI9lyBJoOgByLGKDl7i27XZn6hwcYRWM26QCuLToQ2zQcSTfPYsG
a6mRQIxdRrPBKgxyYOvoAg+pATjAAu5h8RxKs2rvQpnP2zYkndojtfIxtHxjezUGoZQVMV00rcQG
zuFf+3m0C2s/uRu9qF9j9Wl2CeXxI4OoclvRsDt0wo13na9wSrSOs88tmsEwTU+jasPt5NGRliUG
VcvMg1OTjfOhH7hMFnys77PnosfDIZlkgdsumDSBXrRCfz0ZRnI/lRH7WtKrDWS44AnlN53apEbq
oyPULtbcjI8u4lBEUobjH9tMdNQSA28CbjCUVZCPYYNI5zxkjjY56EYkQyRbapTTBPBxQ1ao3pJK
cbcDMWczrDkzBKPpkhfeTZY6driusISiCWzf3E5AHsFTLTAOZ5iuOVVIZ6aLZA4Tbe62d+9M4bE5
YEMoFgGpIauiqM5FgxI9gL4m7fQhgJd057SBdaQhEbh0zrp8l6ZlfENfN1q6dR8/dhWgwAaMDpuY
Eadr4dVgA3q66wtRxI/x0D30QZbfEqzXYfO1uB+1VsBdO5uAv4UO3U2ACSWnvi63Q9zLhd9l5flq
9tmhN6KCZ0519oa8uPM7T37YkUHHk5bHdJ/IeF4MnVcjJBuHndEH7ompS84NsBd0Zv3oi6H7jyKt
gTLaImqeaUwlxMcJFd12CmWWAxrrUFUchaSqgF5JS7gC2JMbNrLKX81wlFeN7aDboPm7yKwxAWg0
INkIuQntvNq+AJgYv9Z5Md7owTfonjWvvk0xsiCqs6bt3n6ZI3fcU95pmpFcklw/u9SKuW/llGfb
4bY/py6Kq14hrqdY1dPanqMR0RkPonnTNHkTr2eCHpBiF7mNVGgWQVVdGCrn90kdcv/3UykeKeyV
BLRVqhed4F+Ll3U4FOWy5di00BZNTkxWENTRr3nX01Ex7JEZjOckLrwLF87la1H35LjiKZP1LiGl
iQILwFO7dvrY/orR3GdI29nBcCchH1ULgnbugcjZgH9yd4RJUFpjtZkceEFLP3Y68+qAHxO8Bj3N
pNEW921XZ+WmNbryqWw44elUlnCcYBzfMYkrNuWkCORlDBbu47qIO+Q20KdWOoq8dxxlOYZ2PfK/
i574AM4etb3+0C99FyIvnQ3vQHesv7Bl0l8gyF0tDBztKHbq7MHQbfTVdfwLCEP3i2Y4tLYj4DVN
4d01LKSFVZD0tmqZddzHOWFzvASBPlnlXDELt1rxaNh2ARY9YNhREcjen5wsKL+XhRwv5uDw1hOm
Zo17I3CdS5OG8jWORmHuwSgnl4QCFs0QkTFIHDMv8tazXw43EtjVfDBpMPmPqfQaujoRe8OHkGBE
iVgK2nYt/QIuskoYK7D/Ur6CP+VL7OmgRRzdkkD4NuoMOlJYwR7cenbUJnGlOTxFftsY+6yTYfS1
M2RPkWawehxgGpQoMJLhU8lkpyTfK1HIw+2gwxiqC1eznTW0xZvm8NoAf0NMlncOSr2ywJlSjD1J
BmkcD3RODXyLynA2fGGAcg2zQR8Gl0Rl9jc5sqFft0Sn8Ucy16N65xm1c+NQKhC8PvZfuPISFCGa
65S5zVZyTLsVSADkUk7aAIehW1zOo7mDfjKfyziRy8aW+dIchP7hcxA85DZYGvjenXoi8FteUi7V
X00gM4/zOHovZh0QFGTErsJezyQ3KGR06m2wE7Dwgq+lUwEaSQpMKaoX41bXjGoZvTs4/dusPily
2eh61XR+Fx6t5rM7jOLb0Nb5bqgZTqVj+yKHns1UkPFa1kBb27ytH7upqhZY3acfdD3NVdter1ej
bb+V5fQRVm15jJVlIdN0OpSO3nCng4g+Txxy22WHNpdpxGXTTjpaws2oDmYweNu64JUdB2691+Ch
JWH25UXryd5FhirPIAlZwsakLbgMHXk4FrIFm5vBOeat3Oeu9ZJNkf1eK9v6kijWT2qU0eMETvTG
b9CvVT6zlLoIiE6SGibcnKSPbjrMe2YzD1y7bcTwmTtCnQj4iePZO+NVZorVD9o74hv1dqx+96Ev
OvNJIUy9eCUcvbLQHLNxIcpVb1SYq8MBDQOByhA+E9e8QTUjsEGVw4tXtelj2ETT2cQLu0L2UJ5B
cD6xI9mPXQ1pq8+ZzyJmo2a109plZiiuKdqJbzOU6UYEG7SnZ+WUeKv6gzm67oOR9c5SD/N9UJvf
QCKP4aKLaTqQKdgcCnPuKdFIS0uD2Fo7pQ5WMy2KJe9ugSqERlzN1G1hWuaxpS26Sokk3bWmivYp
jnoqblGrzczmtZzYdJ/TMZg3nVt+nUObLYPNMVx4g7Lv484ql0rSqoEI5kKfGbAlcLW5vnRpdlOX
iAGUiipARILXKxRc9sORXKianPlzY9U2wHrxpREhPC/kMRbZds20DLuB4a7GG4DNut3xetk7RtUO
+CEu8WR81be9PXv32gPJBZ3jEkqF9Ur0/XOUZfGPrpwsyGZiaL75w2Sfu6ouv0z1LB5GtgDkfL71
OBTd8AOdwvSj9kt3lxsJUW6MxKXoQciawXQybF4zosDvQ9u6S9zeeYr9YM2pALnVFtk+DXzkjmgb
PbtGccjfEG8Lo6luGUVBNXDQnwhDpOQRzPZ9kmjcOdn0FdTvx3CN7Ftmtl/s5ix9VBLWy4A7946+
JbgBONvxY9Bap9DDxr2WlQqO/jShIq5lKTbXLuzCcBmxxpyfu8YmDj0a3JZp8MQsYJpGhA8STlIq
yuiYhsmrF0URJOw06Z5TnLZ4nlLnkaWBHLGWKdRXpXZpyI5RDzV/0jC7px79GE0/x4a2PCOAz9F0
mnBNyELPoR0tah+gpE1Vfr4mmdzVebL1urZZaWGOH6x6YzVzQ3tIyiFddz6Kk2jk33pRMO6ckuuH
1XfyY2JmsFOi5X41TBa2ZkbmD6GRRg+MisZHhx79nvRvBPfdwA2hJtVs4cDHwpwGt/ylZJSwSzL/
1WwDdXADXx6bEhawkYbRd7of9GOj3EgtEsl4/RE+j070rZQ51gjyRkh79wYZbHFR70uLd/Y082Xc
TkY4tydUOGoDqV6nmxYEDoCzOFkazFlXrDLGVe1cP7BagjcIiQYfrovEbdOrjnaetBncG4AAqXyy
fgdcwN1bV7Zqaki1MxS5YuBOu5NScR8/5zCmDqSm4a/xGmebVmG7bn0bv1jXNefCGoBkN4xb9Cqu
zcI6pG4ayZgL9RjCS0olFksGpolcDbZpTIe5RrmxYUKCDFy58ymzE5TOFmioYdPNSsRviUk3G7cg
8X/jtitiq/uRez2Wv8BC3bQYdVYnFzWEdodPsHYe3RJV3kqSZ2jxK1HUmM9y9ALvYrlgvE8GKAcq
dYa7Q7z2cxNEI20rX2P4DCfHeBxF7HjnPkV1dJS5gNArjAy/QpNGefel07Y0btGSZeGFUe4IKaGW
svuqpT+kyMBiWKKvs1EHuCosDzojym768maxGJpi4UYffmVa6Y/IGI1gzdCXOWyWzjuHG+yhJ8oP
PEFFW0MOdQ7DoZ1vCMebl6aH8jqmufxAP4aMYwtp4TFrCn0DUsjbRV7bRHtNslG96izUM5NfhWur
hsEc9Kjeh9j0V70pg4cO8W8B6hNPR41NPT0ljMp/0Etq3l0g0h+O4WQuzTNbpasi0dN3OhT621yN
1qHDbv0xWKJzD2NeVmDnNMXWpjCGRB6msmbN6dYBehhHxrIqMSa4KKMY2QRgY5GqGeY2d0b9Q0WU
S5OUAdu1zhsBNmTwnTV8Zawck+dYm86jJsrDvto5nCXTmlxEh6OwZ9xw35mB/cMDNrpvAEPt0ono
AyKRGx3QokCIWS5mknDdCxnrU3cMFUFZBL270tG3TlyV4arLSRGwT9E0xvZrX0MBBOZEknr8DdFn
RDfNVknTD49GqsrsFsKsGSKKE9rt67sKAqSBTS6TGUquzKt796aLQXQcCGBK/Q1ZIDFXbM/r+ntp
V6ZIkBeaDpp9dCIhLf+oD1DFrd0oLrc6nLIXt7Fbb9VV/dSuXEhRN7S0x9aghMor/Dqi6ZYqCN8Z
JAxvxLmBehnDAGWB8Oki6RVsWQbN61LLPHxhc8zSl7al+CJHus12/qSBZXSUjeVuHHzAn5T1bodM
IytDzkxDiLBbD17ZDLfJmDXpIxoiQZg2iKHBuPuPqxL5/4Mc+39d3IdCyPwbUfZH9i0evv8c+XH9
J/8WZbuwChwXXTXByqag+/o/sALX/hesAYXC+hqCTTv2/4iy3X+hUxUYSwES0KxTLv/ov1TZhvkv
2AYO4FjiFfiHyicK8L9RCv+FCfh3DMuvQz8+BdFIZNkQtZVPcJ1L6J+8irb/ZmWN9aRj1XbmipuG
r+5L7mNwPLAOWBkWArdp4qPl/yFN9+egEVe6niVQgNPu9qj+bfnJ9B/4U1Sg9mQqXsP8sjKGBrqw
u/XffoZfABHcXz5GOo5pudy01eecGyuocgEU0lzBx17YrliLYNeyN2Hn1yRTvJXpS5rtKqSR2aGe
17W/jKulmTKzIw9iXz9hNDXcg8puKmMVlEu4mR2OKowmXLAk45olTFkK3rZfUSNcU5C5LFprNALe
ybrBie6W63E4XmW7zULh34mwjS6Tj/Sb+ACp4BAEZaxNG3ToJsEq/lV/rUc02iu6sRLrsLJX8Xx0
/VOB9Bvu5TRy74I7u3YHmiar4A/ZR/9YB/wmbJZwMKBnkL/2ydI8Npzm1sA6qG1mUeQJrqMRplGS
DPepkyVLZw6npZ7V5fc/0q9+I+mSG+jzcCXFp8dmReXoMuSxsCCnDVUC9b/fVn8wv4ufjdr/XnHE
gfLBIHxczQc/r/KhtfVUS6Z0kbsfmlXtrmSxjdrz6JeYzaDKLSp4m6r5yIvnNruxnNu8BLTDXs/y
1yjYl9OikXsLzSu82LvGf0nx7RTmrQsS0uXaexsPjIzmYD+Nb1o8qZw22fAW9jdT+mUo/vD+/PLj
EEyqJF8dma5/+dL/9tI2OnIJYEjMVeiBDbtF7QEEI9lE4WnUJrY+vNXJ1bmdLXHJrabSXzjjXeLw
P1nJiBS9bV/d5ibhysds/nDiH0a0H2q5ylxQmS015Slr2nU17tN6HfUrN7nx5Yp8djiz12HSRfWI
0zjF+v3vV8OnsLa/NgZPuSZ7IYuQjKSffyaMGgESbTWvMhwLC5J6NjT0wSN7V+JuP/C2EJv3+0da
VzzK31wpfz2TsEbS4dikQbd94iMIh1SbwnZm2m9Y5+OPLE6Dm8iRqJUrzlDyValT+l3psx32lYi2
3uyufv83XBf5pz9BEpSslOMon88tfv7YMPsrtynUtIJlSj/GPgmodPlUfCUExdz+3z/Lc+nWYwLi
df+Mg5CG25sonuaVFyNzmvqF6bkugqsSmdRoDpvfP+0X7x2nGEcf/iKb4v36+v9toepKgBWDhbay
O3ECI4z2GmUYQcUOBIGseU5dd5mkLbNJ7w+v/C82Fp7sElmkHA5Z59O5Nk1Tndadw0ckiYI5WJds
9aDCP5wxv3gKB7tPXJxlmRZ2qZ8/Hzo4cmP4jKuoo0/eFzXtfCn0H9aHdf2/+bRAyFUg5NMBXuSa
f510f/saU+B2heiZW+MVWHsMmdANRWvRW7i6ackDX74tjBQ15MS82ejGP2zSvzgbyIh0Jdl4HNbs
Nz9/ytkf6WuiKFpRo17HyB91hzTG1AOS8lbrQ+jEK1bwH576i82AlFebbUCaPPXzzYQeGfK0LJxR
7k0pZHuLDraPcB0QC2NwmrRBtfj9av3lE9lVXdNm4G+a163i71+zVafhSNTRKimZjEjmbFR0AZ7d
ObeWlcGobU788A8/7i9e/r+QVc7VHcd/rn/U3x5aBTk2nGHSq9y6dRpwF6GC/TP45Q/tiT8s118+
CwXv9b3nZbyCs/7+rECOEakZPIuRxmbUsbEuJ8hBKgEwog3rD6/gr57Gk0zf4Y7LbvPp6wy6OAsz
Fsgq7Z8GbY/MoEumIrBykRbKP3yNv3oTFcEdnBz8l430548mzHBi2kfNZMcIXW18THBUULD8foX8
8yPZpiAhDzOkBGvnf9qp+3AeQ9PnKTho5drJ3och/aIdhow2EaO/f9Y/9k7wZo6UvvQcqSSn08+f
KK590Y8t2lFfcvxh7Rl3fR8CikjNZ92SatNY874F0tuq6PD7R1vX+9BPGw7PVvQNbRdqNhv3p90z
0pglGTJcLxjx17kpntoEl+aEbHLVlghbTJDESNJ7/IabgXS4VTO3T0gA/vRy/OON5O/wTYfwVgLY
uZl++lWDCVlxOzbmapy7bzZvx7oy5VYH6Ta1kdTFBtOa/4ePznWUiwCBt7heP/3ESe3N+TT05kqk
9NWu2pyx9i8KEwgtRgmtNrYvcV+OC9+pPVrL8gcwX7pExHD/4S+5PunTj4B23KH6I6tTSf/T4UKU
jWWRd01pltI9j/Pu6ogzDmZSo9T0nNtrh4EuhfA2vglwaBqNNcEMB8ePbgw5RH+4dP7jEKDgpEhk
SCpMyX786RAAucYM0UquMXwkJKZRdN2NlzVsyHpsFOaU6JBX0Y/ffwfyH6+1T2fYtwnZoTig2v20
EO1QTXYWe3plWiVm2R8DBUIYvpbVd94Z2AXOAhdFgAs9Wrdq48/PubqR6Y3ZvmfDc9/vbeM9Asp0
zUuqFpf4CoQadyHAWNJh3GJ7jU5wviODh5ghodtkD0GEs2Rd2fsyfE702xDRjLyM6Xlqb3//0ay/
9r+ff19uuteLn7BtLs/Op5U2G//J3pksx61jafhVOmrPCs4EF73JZI4aLFmWLXvDsOVrzjMJDk/f
H3Wru5xMRWa41l1RcW+NRgIEDg7O+Qdbi2HfcN3Ue1M9Krw+HevnKB4y+rt187XKgfva6F1+KtIb
H3/38RPKJnR9s5AnjHVf9581kMlB9WiCXYjaF7vbtc6LKPc5z9piB213dLdVtQN3AatfemW6hg5Y
KutgU9kPQb+p20PRbFET9eNDauBf8Zh3jwouJOmd1G+M8nuR36E59XVI9gZlLdvrbOzQ0EjwjJfh
a6pvu/aLDJ/S9B4ojNXdokZgW6gWWOHLEL3ICYA+bbmnyTwYiN1Ea5SoQOf3/mb8OAO6p5XaAyFu
QRE9tPWNjm5+9Vy41OPZV5/61xiOSfQx9zdRsEvStY8Q8jOOSznu4NM96ThcIrpCzbRxSw+kKM9s
y7gBEC5Q4c/RDaLO3D87/lPVrYVzi/cM6YsiDnMqCsCgcm6AEAp1L79C7RtgZICKapGS81AavMVI
yO4+qPo2S9CUWJUw2JQjPKgYfrM2u5Nvo/YwyR9Z+GPIN6OzAs6BwZWJf2GG0gV6HDjYwwD4rtp3
1SEBOgn7U2784QbRRc1CY+4wzNDpKzf8ecBkTzmceUpLKgbBi4eu4HbKcqS9vRCD4ZWmoeNRB/Em
ULIvMk5xVyCuX7kT3zuiNvmvJSjpmEJbPKDAOxd1Pcw5Pv9inUn6HSKF73LluLxVhZbHhcxMRTmA
m0lTF6FgxlRU0BRHr5cfgF/Bp7T1R8zMoCZMrwgjCvVbWX8au4+D+dMw/0L3lq7IXkBv09VD2HiQ
LXKaz1D2pNeJDQS+FtNId9fPyO9wrTWeLV5i+NJ5t5HyJXycO2UflZsMxzd6GpvwkUeLqa8QxJ8Q
CQqODj6pq9DehjftXWt5EFmx/5vwMNwBkLivnnSUqdK1jZBL5OHEUDxSUihceL+74F6mt2W3x80F
rdkDMk05bgmvsv0koqccMY/xF6Z+6oauHYI4MHA59JTcV2NFWxpPXNX6Uk6vMLMs/6ZBB0R6YryP
4PE0sHhe6vq+DPe6BrLaG+QTFQHhrFq6XsOumzzZ3xkoXWEKBE2y2pri2DRf6dy2j/70pUifM3NY
mZwyqX0T8KfbrD+22JdI1Bht5Tu4c7P8YDSUw0Aj1tWDzI5Ft3dodo4/L3/xs1yLNyOFbGochMj5
76f5T1u0qVPB1/J6G012K5KvVo18lmKZN5NP//jPR9M07hjkMQRvjsXuwiTIlA24IQ+DvHVsUsXr
K6RvHPBYXg5T+PJo5y86Sr7UooSLDAYn1l3kxnXSzNX5cYSmJ2i0Z4DhAwP0MFhSODrsPDtxBthS
yZq26xOoAevK9TOv3uI0kSaTy1oaostAIE5XN3bKIuwS5jvgDbVO0ghEmu42V07te6PQG6G+TLJM
yrwYpVabSSSiApZSiJ8RMLIVdPdrj/B3Ngp/uKFjpk5JHLmS06noqSsNE7yih5HwNp1qZ6Y6Qa/Q
MPdwxKRf+XbnidA8FsUiOKgWhY1FWhZXhZt1EkXFurCBbilHV6WMxmsHYTEkxnMA2Y4IyyuBfTlJ
pOoxkdUp+1P1B6mxDOylP1UWnDsMbvuvZdHDSxV3+vSjQjD/ygSXDw+GYhidvNsg7YYFdLqesRzy
ABg4ZW3NxbFngtMCcsSu3Oe5h6z7RxnVnmNE4/byoVjeXXNXQDA1egMG+eXbo+S3lzCuRoYOeLWB
dEOkRcs7XiGTYdMsg4Tu9J46Kc6VIc/OodC4LV2L1w5pNk//xQY1QhXFCelQWLdKOrRKfQejyXP6
EVC9kmwmcAKYS+i7rqvQJ560K+fj/KuivMPA1HXIbnnonS51lCrA2hO38FyoNU48gu0vSJvqkVpD
O7kfLy/wcucyWc4ilzTFKnLpZXJAecn2MewqPXX40PRQJFXAqAIHdMgkTrhFteBbm/+6PObZR9V5
xFK8MvieOm2rxQwhpbYTiSwKhmKoAfmgfOiAdPUqeA7ruux+JVkRXdnAb6Wh34Ob0A1SH4oOPAIQ
NrIWhwUGm6IVnZ95hXiYoi29W3wobkX97FRovNXKSi3JGEEo1YCPXKTcwANlt/wb2qJT/y1JthiP
hBg3qt9C+Uwbn+bzNgK3YGEXWtzx17GIN73LkxefU3QH+d+65UOnPfNnQBvhD7BmC51mi8sm/1cl
w+3Iv52K58uLe7Z9mKcjKESQ8M2l68U8sVmg8S2S3BvL+snva2VdlSbctgEBPctGxf/ycGeBgRoO
O2duo7gulYn5W/92QIe+HO0Bb29ACDwDwYiRQLjAPkt9k6bprwmjyHWjRg8yNx/+g5E1hie5NeZy
2enIkwaIry2qyMM+8y9cDXC06C00/GSo7BB832JPgHEYWF73ysDnK8yUKQhSMSc5MPVFfMBFPWkM
jEnoUqq7UZ1dWCKHx9bYuusyu3aTnTUjBGvLumrmXHuh5ro4LamF6LrVTgME3oZGVeNhFWrvs2Y4
WL09Yjo8bHNX5vc0ygLPTpvCg3535fS8lcZPTw8NM/qhVJv5LTRjThfbKB1ryOoBhzbgEhlSTaoC
lvBZk2SjOsrfZrRRQUbuVS34JBW6p3RYo4OJKGGeHtjwU4Fco5qAUN2MCdArRLIwPwqgtgBN44Dk
TyGdKdFuVfvBrQ487HmHQsDF7wVgCRAXTIWq7zRf0OrkMPFXDqGGGkVNgQNFqin93EfbFioYGQ8e
ogx26/NHI9+FpMiVPf/eJ7Hmr08coUlJL+F0NWSsiSCDBkcZ+j7SBnCGVtbepDxE4AVp6z5XV6gl
WF4dWI9F20D9wcLlyic5C9xzsxwYAYVU9NNQNzv9DapvRTCSeApoMlVWE7JWg0AEU352BieA6IqI
aaBsLx+5853PTWwJS3/rCxNHT8dMBbCrtq46b2onr+sQHIUPhPyBSVnEVFeXB6OJwR93sukMSl0U
i4FIMCy31Olwfd7BgVT61lMfjdfiI7FF/YwGio1bU/AIG8IfN/xb5TWHLEI7s/YKDJcp+uBunqz1
ZNWYK/V5ugkOQ+5pmZeh42P95K/d8KVzPwDRiaud0JBkbAnYsAKN7zPdmi2krHWLEusBPX24hmm9
yfWPxfh1QPozHFfQTQp6oso6U9c8jPgrcFO4StB3YxznqzVepHHoAcyqLKoPG0tfY9cmcs/p9jMj
ECF+Y69giEcpI9xCka+snR+vIUzMWbcPJ2OVPxgfpocW2iXOL5+cL+j9gkAI0SRW9lq+R9nYNXdm
8DMXkA531J6ne5cnnVzT/6CopT/Nzs32Hvpq6t6X1raut3W8bnErUQ9ls221Xa5Cyr9H4rIFXulC
7dnxHyLQgIzCpO/G9oAm3qyv2W/jb038wQiOSN9GK1Ruw1v9fnjpf+G4+U3f4Sz+F4JrMrE2gfUB
hZl+vC2MFlzyNkHVc3xF4KJMXqPsMYNYirjxAzC1QDuCTkPEHGsq92d4N12J0GeX0rxxZt1AVyVt
pQt3unGUFEvGzJ/YOM3INnBL2NgORR0DY21tMMLjhBjfOnL0wENlyj5c2bjv7lu6G2zeuVq+LNJG
VjFAWdVaD0/GTVHHK/j+Xj/KnQK9la9l0cuR0ACB+QIQkFn2p+8Cpm8DBaDm45iCYv3p9DUmHNt1
wFZTmmOGbxGo1O4J6jRVkXy4MthZHCIvp9BjcTepczhaxAQRhU7rNPD1YvyM983o31Gh35aQAFfG
mH4PWjZDPFbySnTQ5xfcIjgwLmAhwb0oaAWcTjJLoqoGnN96WQz6VJM4Aps5qFYUFs0dUTu7iSxj
xkBoa/ADw4c2tZGtlpG2pkc6eRlp2qZIwxuMAhov7/S/wNqKI3mbjmy9JbFPjRTqi1Hrr9tZVfby
HjlfNVIINuec4ZsqIKvTXw+vCRtpF18JqVQ3tdVB6gLt2ZMzYqk1k5iLL3185Xk/f4nTFWNMHXmu
GUphuWJxa8HhFA2KcxVpWoUerjXsbLs7ykq/oZGjEFaza3Crs/vCAENBLdvVNUfnlbqYpfQBVZsS
SBSFj/aYKj9S1LFEj0F7P1af/nRF514QMLJ5G2quutiHUVHIBpO7wlO4i3aVSjUOTRLiDKLuTufl
geseSYvzK1fi+aKy91SNG1gXNqXOxcPYjWYiY15AFNVlBbGu2QC3UXcpRu6Q8hF0i/E/vDzT8/TD
YMPMNU9a4bQexXw0fsu5c6vRUKlJ8JcaJOrPLVXGXlLTtKfOP+Q6+OPWTnu04DIsVDq9QnqoD9dS
S/44zKIBO6O0eKu6pr58x8GAQgKhMjJPxa90aCGjYgiMLGKUrf0Kq4SKLTzY6Cdb0+PlJTjfWKcj
L1YdLl7noHXDyI7nDMLfSJybIWhaziaIryz3+WVyOtbi2JTUnx3CGf7ilfIN11OEPjoDGCR2be39
1N6aelxtNYs24OU5mmfHlXEJq4QCqmQgPk+/chZBBi67kCIg0qvrbmxgJyp5cCWXfW8lSet5YnBR
gIpcHNFgwtdeCfXcgzw8u4fYkCN6FOOCCGZieA1s8M7WdU1QRmxcw3nT/D2dVAxc3J0KeNXxkL5G
dvILYgIMIc2/67k5Cr/aFOTUYeo4BzqPwZ5W6OHysurnt/P8EywCoIHIMcjG058Q1DQruRxRGpHf
ynAup+dOSN8+zm/hW6PUUcvopkBxb9Wa2ndzVOBh0whASQxza6D2tyhHijVD1Juus1DVjck58dIr
16ECTBsVxj++YfnBCM2w0Xh6sWynP7gzrNjQgMV6Yax8KCWCqIFZbu06wexw3FKu6vF+wrzp8jqd
bQyT/jIlIcC4lNwte5FDCcWHgdXEiTfzdLdoGH5T+mHtms4XI0vEfzIYYhSWToGRZ818Fn6LaIUv
IJw1YQJbvw64vRN6Gon2tSuRq6Nv+6czAx+JvDWPN0Snz6DG4JbUvg5peKDc+KOumnxfCncHhdbL
NfQY/3ywGXFGLmrMlf3FzPymgxsK4dSjfrmHwrSzfFOukL7AsTiyf10e7Owygrbj0EUgH+O+NZeJ
36gMgNrg0XqIZFJ0itHor1zxfSZYapkjD1nY21eilHZtzMVlpCAN5siIaojwwT6g5bArSnT0k7xT
cbFHwX8aaGNjpZBo2BlrIRa5oe4eE1J3PJy/TBOPM3tQzBvHF2haGM4V3MpZpsWaABagTkPDyFaX
QLVhhJROORIhiFIoGPMY6Qe9/VEVGHgXHSaWSfgg0r68EmXmz3qSawHuMee6PMPOb9hldjrY0AX1
FIk5DtIhVaYf8PWv1f/f2qj/HkVQDTJslJJmMsG8kZdoKgH2KNB1NC+TNCy3alQA7A0pT6tZ/wh/
qvwBMfcRDpy2HxXUujpX+9kk3ctoTjdhiHqT0k/lLLLzncBbHnp1FtvRjKemhsVyeWeeXqJ//1L4
3iQJlOvY5otoghJw3ftKGFOVtO8MN7tvKx/VjSaIDyVvXNf4GkbBbWSP5pXPr51+CUbWKaFTUZ8l
6yGILsvpYR6YHe0gzkTU7mP47VgVjvu6St/cevWdCiq6sUAU+1qAc/MQbiLkIItDbtX1t6CfPl9e
iEV34e332C71k/laBztpLS7cIVZ6R0VZ2kMcxfaMCh8Pgbu0U2/cBn+QoCh2U+u+gLxRVxnKllfO
6+lx/dfwFI1M2B1kyUsEZeR3eGLEDC8bUA0QmD8piHJOivoAKQ/+tFSGKyOeHsD/HZFXmkXTFjvy
xVEoB5T6aCrMaosxCDVrcjB5XU+FQDAvHI19JVFLgbP/9477f/LRP5A+/G3PvWOVmn5H2Pv7iSPE
/H/5tyMErUp6lYSMtxr2P/7rb0cI1/0nNz45kUHZAgrRDHv/lyOE8885DQA7Tf2PqMP/5P/IR+o/
3z4sJoICpLop5l7rH3CPrNPAOb/hEOSf0x3+znFdJDuJOSErIctmZ3ZTuRcW5cUpQKIr9f14/9uy
PPwdJ/8r77IHVMHb5r//8d5QrABwK/D1OvCY06QDUYOcF0Pc7FqjM/dOHr1og6puRh1G+eWRTqMf
TC8mRc+L/MYyNAhcc0r6W3oTJmkxEIabnWpOLlWZdtwJGZUbR3GabUHt4iOgxeo2lXX5knZm8nx5
+GXW/ff4RBu6qKY5X0en408YG+sg+ZudUynD0+R2zRbFm3iLbqD/bEV5vJv8Kn7FBiA+Ol2T3FTq
aKzQKim8K7/kNBj8ayVIUSie07HWlpXzSnZlp+h8Xm5NBGpa3CMekfKi3RbaGViVDLDzaJfhTehr
Nf6CyJPmfhh+9HsVG3c5hiDWYJd+Smx8NcO4pW/Z9sXn0UqcvewL9+7y7523wL8v2Lef6zh0u8mp
+MFnOCZriNIkHqZ25441urq6ROoTXwUYmvHgHAsnGT9dHvCdPek43FS0Y+m26MtHX5To7tCiJA0q
B1neXBcUS3083nylvZbg66c349+To5bvCihWYq4Xnu6K0QXcoXY1uwIhgYY6Qh4fClWVrYd0Ufbi
OE6+sZEKn6mnWoY2Xj2JJzSTMG7IJiP/kOhC4q/hZi2OYFhufZlyyByK5mvuxgolmlKa0ZpHO05o
6xgIOm/UcejyTYyMMmXkOJlQjgDgkl3ZZOdrSDkJSxlCCJMjCTudV55GMhgjv9klDXrNqBvItRlT
FPGnxr9yt53epvMSMpRN7ZgOnRCmtUhrGkW6IGYK9kcklfvOROpu1rGRK78RzocQU3cIIEhC/Okm
YYuYyEIRSSAILdP8cGzRQxfkLfqErmCc2tCxnKZZm1oXbS8PdbZHZnwtIoEkmA4Egdk8+/fIldco
jbStrHfjoPbHZrAQRUDe4coXe28UOmnU0XSHGsSyhlzmjdkNuah2OXqpn1zfEnsf3f72ytda5IJ8
LoAVHOL5NQu2gsLV6WxqXBriuFLp+jTQxw5GrSQ/R7fBqS00avnNGmX500eKzvQQDrKRT0yQZ16R
qqCZNYLFSe7iLqDQgxQ/gvnIVoMhvrzebyj6k4gzX6MOzCjB3hVgzU9/ojuiAjAVGjBkpSo3MADy
Q9k35o84KKz9NElnNYV4yhm2EniZpOHIqjr7ROi9Z3eddszQpjtOeVHdtEUgrhjqLsMh/Bd09AXY
NHOuGS0JVFrW1ygu9vlOMfFNjOvmYyFLdEU56u2kK1e2+dm1NQ8nSEhos+sARZZ1TrdrtaxWrXzX
F9HG0UprLY3u2ZTZ5zoZAWl0mJKZIFUynfbWpAFrtR4vf45lKHn7BZRALHx+abe+hdDfLm4bdV61
qux8J9si2zTumGGKidIEMVDbXR7qnbXlkuGMUSsHqLtsGqF3FJW8ZbJdZFuo1VjKKkRRcB1JQNBV
5VxZ2+U9TPIP0BDP+xm7z4dcxH7o/7kT62O605wYMKup4EPadhp9dfLy6gFJV3ziG9swNrFeyv9g
cLq6fFFLR/FLXQwuBFyKVpTpzjAThXdZOepe7Ej9qGeIOgIJa9YF/bPvvT256pVQs4zYTBwY0Eww
Z2/xOFyEgGCk/KJqVbqbKmHdaXaYbKVQ5IcyAHULF2n8HMV6fWUbnQ1Ko4d6k6tz0cKyNBaHGoEU
EVQGfdW41+Resqm3E9uKk5P/5SfYjK+QIRk3lzfU2SdmUIfOmMmRhZi0pEn4aetqSajqu6GNxW1d
i2hPo0nfj5YT78dMaLs4zZPXPleyK7SQZTgndL21fAhjDmneEg3ZV7E7lQ0mzMmAyS8uYPmt1db6
lXbWO6OYlAz54yEGoxFinEZKPZO8XkVo7ETQSCSghIYk81BdWcW3P+b3gMxkKI3zD14/pK1L5GMj
JooGWmzQvPWrbS/iaaVg/OE52PLVa9Nq1GOXjsMeqeTy4KCFf9Ogt7dWJ2i6uOak92h8YAd9+due
xSWoyTpUMNIcGIKc4NO5I0miZTl19l2dVQ3hEZGTcqi9ARLW4fJIZ6s8574Ee+7+uafuzLvstwhY
jzaCQVOoQ7Z0iptUV0N4G+M1TvBZ8IONS9KLp6DL4aR8eToKHFKJjRCjGBWq3I0bOTs1guFRd7q5
byUg6D+cla0h9UVznHuFkvOyCkK+U0XTZKa70tGSPeK8DoUp8O+XRzk7gYwys7UMjh/4uCWNPJZ5
0AEeSnftVAw/i0mzb6smw8YzFnZ0RO20PpqBrmJZo6HYc3ns5ZOTbg4Y0jcU4IwnX+aIpNWy7xF9
3lmN9KtV1+LB48UaiCu/MCDxZ4GFZ+wM2o/0NAAAgzLGlfbg+Uedb7I58BGyLbFEKLVmMxF0tHSX
kIk8ihZ3dGx+snUtEAztu16/Uuo7i7JMGZgcs0U4hQ01b+XftmpU2kLJRJHusgh9Mh/qCaK2of0k
Eg1H9Dhx90MdtvvL63x2Et8GnZloc70CEtzpoKZTT1hPtej1i8byVKOUFjdah/2rUSjVlRVdFA8R
Y1mMtkjHZxikbRQN7j++i2/7MDXazw6fh3WrlOXnwnYy7YifyfiVBLge172NLPgBM7bkyqzPP63O
6wP+hQ0oG079/N//ttQyRAaVlAGL15m5n+DQbqEADD8EZSIlKa7E4LMYhPADTwObBgrPLS60xWiG
ildaW/Y7P+qcLRL/Dt0aPE8uf8mz1wGAGZMDC9KdOiUMV/10mBzLHyU2cS1vYWlgZKtp7tYsR/lj
ECTjKCQ5CSUIKy73aZeLyOvpqn9PJryizcZUnnUtcmJECSdnxoQlPB8u/77zVeAxS3YIzQASKko/
pz+v7lLkCMMm2+kpSy1gUWxl3CtXbpazQ8Rb1uApA9OdkgB8lNNRzArzCQSfs10rKJV3BRC4eNJH
z5xlk9va/ozNpXZlzLOZgad9QxBoaLFYgCpPxxyqNu9zDDh2gkz+JfKt/B6O87XX37ujAGKdUZtz
KXqxfkmj8njRx27nl517sBzf30Lwsa/kPufrBwGXJybUN3rLmrm4L4kEIWYrarezlbRfKwYmWJ0y
6ve1Rcgnu2g/TFVyjQj3ztR0FWof86LCR2v9dAF97pdSKagatcj1eBhp0dcqADn94QaE5M79DBRT
o3XKq+F0lBSfR4V/trsShddqBcAfmK0WOx8vD3MWUcka6RPRrePSBMO+iKi9DPB+KWROLkDDbowB
r1eu1XlZEVTby0OdrxsNWZ0Z4WkE9WHZmsB6d0h136l2wBLA5YeWvbEL5fU/GMR1KKhDUOSeWMxH
1lMqgtyudr3EdEOMoX/rBr688jR/byqEB1J+pCxJKhZnqLfyMJyUvtplKLKiDkixF5cS48pD5vzb
0EOz5pcbkACLU3S6BcLYklXfUADAbUfcUFTH1oKX230n6+rKNjif0BvKaabcA/2lU386lKYYYxiI
vNhFGkZhKNUNn0ZlUq+kt/OynGT39ObnZxnve5PlW14tIV15CmnQgNNgyPZUZZTXpMv8I83A/mMk
8vFKeDhLCWm9odWGxSgvMo1HxemsnAAbRh2JBM6QzHa1Xzsf0eozEQMrtOaoDMI9Zo4dr/sw666k
R+ff7mTos1eZPloYOaY9GldluBmxwPIwhNU2YTOkVyLF+arCUwCJh5obZfOzzWhjqG1hdEWkcOzi
Vm8ynDzSbvhLQ6V1j4SYvIYVP4+6loYYAjJJNPihg8yb6bd8ROkLfaww3qV4MtlHu9Zigc6762wM
HERu4ggmT2pl0ebyyV5CiUDhzR1UuGL0CGAZLoN95dc+AozI2xpRJfNV02fpS5rk8qZOpFuv4yAJ
XzArz8VKtYlroL+NZNjSiRk+dUZehevBDaaPCHBW3Sqf1Nze+JEogr2RwQ56GCtlFFszLepmjUSt
9T0PR5Acl+dwnvXMBcJZ6A/wImAFlANPlg7PEHSwh7jat4pVI2lbBqgI4WWA3SmmsEcY3iDqUPKn
AdAnAJi3Ico0n61Y+opnS9D5a4RxdPvYTjEsaCR2oQdc+YmL7QRkgHLNLPhB8kfSuYQ5oNtS2qbv
GgcblGOz0+N0/IT7V/GXjVPaTyOIyRXCPNZBHOtumXhTl2ig2odyBPOuxT0mDqJQNKTCdP8RNw1M
I3yzgY7eJNaoX1lQIK5nMWXmDs5hmLqBAFtyuqKRb+ZIQOn5DpyOjSBFUotsg5tD+7MCMgKSvyzK
BCcniFqbWBn0lyoKhr8wgot+oB2Oh4vT1qO5ydV+9oXIYxzMzCoOKLgSv2I42nK8p6giI3wbGqfd
qGmoMyMbQXB0q600WVsYm9+UxuxhiSA7kOcaZBPS6iIpDslgJZuk08zZ1k9xPscdst16YH1R/cYZ
1y5WDNusEcoWJFaQrYSZUuywInTAEObGIXiD/ZHxKRHllKJkP4H1DHwdWG9UUrZe4celd+wIBylj
25p68xYtXkvbVwXp83os9eiBle8+dqbRN2tFnfLXJq/6gyupSq0nt25QJ0DMP3usglwdNgjXgpHP
SYofCl70nYc3d/BgahmObEqndsYNbgnTLkoSlJ41WWYv/Uhtf1XL0dVg9ct62BZxEd6ngMrcFdPG
lA03Kn8nm8SAvx5qA8SEHAa94uW40MP4x8oqvp0LpLUH8G4M92kzhuVdjQ6ztSaqJDPlrBLfu7JW
sRF20hbEtgxKK9yYTYVmYFDjk7HuzSD92pl5e1OJnjKciZzitA8wBfowQedptl1vGcHW1VHLd0K9
QbZEDMlnI+6U70qVGn/hEU45WOPNjs5v2wa7KTWGblPTKe1XDs7mz6nMYhvGCY5iGz1qoaT7jgOw
BXsN+0Xx0dr95cjcMP21Hk2dunMw2Eadt+ir72rpTmq1MrBtfbVhM76kA9CfLWrQWbVrcSxRb+1R
CmCYWeC2qDyiCrXOaunO0n8yQRt4ilxkiJG9qX/641SNSJljcrALhtzE0bvH3ssLhrb9UGcNxrVJ
hq3QlBjoZiSxAXgWh1v4AiqmiP6tbHvchIoIh3pPwxsD2yW64gK6NrDXVaqqsHAGtIqfVPzyuhXK
89oj7qKwYvQ4i4YVQgTjiz4meNYHbjjMrrXq06gB2dxEOmRo9n8mnwJuD8QeMvypUQ5s2x5rhTSq
13oZzYuLLxsgafSbTRhmQf0Tb0nlW6kWys8wzR08ufxnXo5ISwwiXtfUIze2KdGnb/pweuxEzvbC
9FIUK1Mt7Nu8nvItDKqk9/Ss6Iw9nofVs1b3U86iWw0Gzoisfuyg52LQjFDvzrScYdoqau+6qzgU
PKzJRBARMWigPtWJVmPPro3l7WTEbrLpizAeNySSwKiGHOic10cdjEdNTQf08XXfXrVqMM5GYGOg
0MsvpglZGPxJm9iIP7HT4ockUIpmzfXWdatSFhSiCp6W35M69nPPaNhVWNdo2reh6B13VaM//gDI
29LWY6PG9lpz+ojQFFjhDQBOia9jlIaBZyazs9agiRAddPBpoIlFhQOVGybWc6jrreGppaa8NL5e
vjbYskLSUBHSNIOsq9a9hfY50qoZgi8d9+dMzUL/3BG+E7IT5guwsvXxQzvocbRTeE4OHuDLZF+h
G5s/pfbUI4SjRybbRLZQtXSQ4fZO2jV4XQ25dXsTFwBGnuw+QwEHI0KEUZy8qxB3mGrtuXAiLmOl
N0pjFWDMsUlzS5dblL7zfjUBj2m8ButGqNjqMKk8w7F3B0g6SPwxSjgoCdLyeEvrqW8dOa9jfzPQ
IP+iY2z2anC7OQCELeeHEyUuclGDPT2hi4KEhxvL+ouJxzWuSBUgPXhKw6CApzSyv1QEBHSORBDX
W5evqaxTC3JTgkJ7Rqfdql8jZuFg0RunOEI0GVW+bhytdJO4lZJgPRM31Wow5PRpjKIyBX4aodQh
Q7WavMbIaiRow04tYZbmGeqPNPde0lb2xkxuTAJPGfsAh1hH2s6Ge19H7adr+KG+hq0BDW4jfShD
melrOeBM1E5KaXsDIistNMQKuytJ1eqmR6LfPuIUyRWmi7iy7/Ap7Ar8PfDZ2IZTaDMBEVXGvg5C
3/9QDEmWb/Q+dxAq8QnEa6PEjnzlYKzAEWoN/Tjrqn+0tdF5nVLXQIo31qFCqCQvybbHkwWh+Fxz
mufMzozxk5HZctwII2BPdVojfmWGG3wmshvqWsXwC6BRNMiPDfUXUrcWe3A6vL4hvRiOmYEWTKjd
mg2+H+s+C4MEx2ZCCw73ggs3CQZiXBa1+i8zqFBFNAI3QYiNSw11sjLVtq42NfUqciUc8CBoMnOT
DPSq164dFj+blNISZt6Krt2YLcqf62EALbmqptD8UVo4pKy0hEj3oLaq+oWGSO5sXcx1oTYlRWbc
FABl4j26Hnm3LbnlEbORjaHeGUiVyZUIlM68DXMjm/bgEVX9yhvqTSPgt0fUW35GYdLAFRwqE7iL
04SnG502x+7SPIxsnzuiW+bQyqvDflVWJgTepKIiizVL1bocG6CXZB4FOlx5339qWsoZnjmU5Bo5
1fhxFYG60DbQO8TdWEaB66F0aWr4RKTOj1oRdr7NYnf4kI9lmWGQ7HKLXc435597Np252+PSfQY6
vMiI3SGOirwqzENr+R2KuTUA5rY3tpdHWWSJb4tGA5bUG8wdWt+LQpuVu1ZoVqV9UFNSBLNHL9rB
q/4g3P5aI/2doXiPWbSveUnDkVq82oF09s4QBfbB72l74FFgUKhshCC7Rzj/z+dFfUjHGQDhFSC3
czL/21NMVlKryiSzD7ye9XXcIaWkjDXBwoJL8MdL+DeAnzo0KN9l12hU6eWORWsfhI6ORG8Oqpda
MDgIL+GV4us7TxAIpZTf2eaUvJcIurIyah2dfvMAmjx5nhDg2WuRrkAGVoJwq8xsgstzWxQK5u1h
6TNoELIe/1wqPXINJg54aeswpOMLydOmTZpnbAxvmzb+1Q+8ydwxukZ1en9QBF5mURAQVIuaS1+7
IgWWZx18VYQ31dTITdga7iaGN7DpAoXcNlLRZ+t88xqm6Z1DZ7FJqYjA3wP9tqibupPW4DVbWgdc
DfHGbJt6l1rOdOVon5+EuXqJiiU4cMowZ5rfUkF5JcdVKffnbMep1K9zNQZPTffa+T6fEGwWHquk
BIDr+Iin5wCKTp5gnTwAauTRZMKO3YpWfrm8S96ZDwqM1GIdNNAox+mng4wTJnF6Y7aHNimhTZWu
ThWzdD80rVFdgUIuG+HsSKiGNGiBMdBkY8jTsXz8eMqxFN1Bxm149INCO+aYTn+ri1Y5Do0yPOC1
4qx1RxYb4QbuPjVdPKSzpDu0g93uaf1Zf3xIWFsBhBdIB/TLZak4AP8mtdGvD5mNpUdmKNpLbivd
XWmlOgaCDtaRdpvepImw/ngj0ZGizo9JAj/AWDaQAy0PjHYs5YHEclhNY9UdSZKQ3pjUcnf5G59v
JDC7DPLWXQSGugioZV5YiSY686AOOnk/EAW4aMG1WLrkU/N5TWrTFqGULjxNoMUBbNzWT8qKs++m
AGOCoIzWtq20K8qjw5Yyl36gYC8QGHD0V7uW/sb12xr53q44qm6XrHsN5hYPd20VD6HihVYfPQ+9
gd4jhsJby2j83VRq5Qq/5Wqt2Jay0VTojH/+XVCA1oG2U9YFt7GYBcXoKFSNyDw0ta0+l1rHU7SN
ITbkMzP18oeZN/xvecIMoZ8BTMRmmr8QNReHTzMqFAAGWQHDtIu1JQLtqWpa8ne63DsTN+NiFaZ9
f0VBebEdqDmCSKGfTkMdSoW9xIkNkPKsXHHjPXefs+nohq8t178mavzOKG8MAcIXPVeUI08Pu2OF
w5DoDvaxea+BeeZVtQccoudX1nBZfnzbdqAJ4RniyUEJdZEG9VXaOG5sGYcQoH70P+yd2W7dSpam
XyVR18UE56HQ1Rck96R5tCzfELIkc56CU5BP3x/tk2hrWyXVKaDvGokC8pTTh9xkMGKt9U87q43U
LliEofcnkT6SQpYOq+rWiQo/MkjnMehxtMBcSCz1K2ccsmBmOMmAleP5BwgRhqAfv+WjJ7HeIIP6
FS9kmE1ze/SWZexm2cLo4GAOWA42Bh6j1WxW+79/FXcV7vFWIVge876bkimlux5/edLFxDZHBoLc
4TOO4Z+/xcJsACniKn9cmSlv3yrOsq6AJGwcxOh+g0EAwltVBkSQj3/Mn6cSpR+aeFjDTG7hoLy9
zCI8bbSX2DjUWafe0b9gXtlY6Z7MT33z8aXe+0WAx/yHlATYJkebo6msqYqQ3A7wA8aDRY79FrLS
Z/Z+7/0gC7ow8lRE0u7PvfO3mlY0IzFq5aiTVVxaF0RXyitrxksE0tLwCcVjfTa/bSosNzhd1M2Q
9oAzuNzbZ9enejnNXqTB0JkSNxTuGlUuDbk3zYT43iaaG+ZHTYuXYVf1n6z1d34nAhXWOvx5qrDj
2h2eTq8nNZ0PrgbtWTViQIf0fz6xB4y1Pn5x711qJWPTMjL0+KOgVvPOROhi8jsXxmmGJsirS0zG
nXmt/f01slqFc7X1/wAu3z5Sp9UnsTSxfoCCnhGsKmL8juP/wRrB8RapPl8X1mvH+3IRtaYRSdM4
xNVQbPlxUSBHdcR7Hl/wj5/dO4ueS2EATvEBxeAY69WVwXUGyrXDrFeMLx0XG9Y6ktuPr/LOG+J0
gS3LlBJ0yzh6bGYZN8KrChY9GocLplELSUTNcMNe/hleeHSSroueS/1MdljB5ePuqko8mXZ5rx8G
m4DnlIExwXKqNRkHaZfxnpQ2eZ8S16h+sgjfvS7WDPA6eW+Qgt+uDLVYcpAhoR+qJnkUTMd9ku12
nvS+m+YsfHV07/4Hz3S17Vr3RTqsowtKyxw88tt0DhMPIMtLgangshOzkv/9K7Ea115qXffYhL79
aeM0FF1WpAby3kG7bi0PcxKymS+ZCv5NepZHs4+iFQQRypDjWT8V4r/tjs4UubBSOCH1KZaQipfu
vPOWv8LknuV/vB9K9se7Wq8C0Zdvi+vAwHr7g1yhtP1csOhJ5pGEcMxtc9U7xGVZZkVWawHYYdGN
J8Xjx6/sWIVArcVHwPB9bf5pidWjJ6nphVOioK8P/Tg6eMPDGb9zrWq8V8yG4NPc6lzGraOW7XvV
iu2wVPG/OnWTMWZwWQl0Ax/f0LpG3pwQDCAQFKKUoe1gcnT0XdZscqq3DBXpTMUS1MR0303SUD9h
C6yP8/gqkFaQgsISAcNcX8dvL1WRkWXH81TjAU+erMJocz/LOtpqcXZfZFL9ZLN550dxDKBJXbPr
2AuOqix3JpTXMpfy0PcJCsnGGLZFG31mrfrHGoKiSSEHI8FkDGAYb1/lx68B76Q/zmrGnVRS2F+u
3CvOzbfPyLVLLYuGKNm3MAa/dFEJSpKo6vA6jHn7yjCdOOvWs5E0gpR0vV+a3tgFJYDAVRdPyteJ
yuZ+Qg36w5K2Rq52JnOBM/gkow1HldPtEkOxwqaqcItIKlPDH8MawYGaRBvw/FlU47yb65lo5LTq
brwRoCpopyKpgiVScT5T26o5MWoblVjTmIz2sa8jFblIE8Fflyj/8SnMmcF7cVKqu9iua7KDl1aP
iH6R85N0MPYK0k7J1E1dDVEbCDIjASpBH5+avpkjXBuWyNh4mjlifVcmsB48JdJeLDyX8g3mF82X
uEDaEmQZED+5n4Xxte6n3Zims+pXwujdbVq4eEBM02zdNBAwiwBhVY89Rq5a8BE0pcDOAo+0KTOW
+UbC8oCL6brkuAxzEee+PsQAGKNjjreIat0EHwQH4z0Yh6URzFAOD4vJxGJHjGpyUw1QFkIKveRC
2mldbIqpo5bSATGeS0Lt/Hx0+eMBOUycd0TuRUWEsLFnMB0s+dzeLhpqYT9JGxxWge0dIOqhNc5b
R8F/XoPb1/pqJprbrquQ8CikOTwsSd1fW4liOhuFIFII0PFM6nVj2s1LHZvLdRJhGIdnajoQFehI
cBNhVTjgMnGBXgH4yGx8mZci8vuRaHgl0aaRNF/TC3orLgLCVyX+7Usah9nATYcuJb6gXbKcRy92
iEAYUflILDfKETN+AZcgpLQozpR8xoCwaSLnVjqKfm80LiOavOuHB1I05mzj9pP+mJtZ8Rr1MB3C
LrXib7EpCxtwP5s6nlFks0BHR1kVDzV3OyI25trsmBlpyr1zQMamKTzWJP8Sj4tGjsREhwdJzTU3
UD3GSzqVnjVps6SDps+oPhEF1y9ktWOimKlpxkug09vjYOE+W8YynCY6RJBQGsOC9TTtlBfoiWdO
JJ2QnO1PhTaUO1u4hfTzhhACMGElZizhqUTtSrOdMRrNhP6dNlqmGwHq3PGXyLcM0lkbNSC8pj3p
o4W075m8t1NpiFoPas1wn9yla697DySmHot0Ypghc4uBBzrlTTdDPw8ro0oe1NhbzgjsBftIlLi/
nu2kfYBPAItxKlLIGvEwSO6okpg1xos2vzrZ4iWnc1N3Jth5nB8AxUZ8fZgMAauNhvQCTD1iXDJU
65mcTBfQUVenH1qdlDhT9YBzoMgJbhIlEcKw8jixviqet3zXs6h9qbpUXKd6Nt6XnON4OipZ9ZjX
eX8uW2TPvpe2pJ3E5No+eGjC7TAZIRwFhUJ2N66sSfbq5HFs7mpTLfVTfMeXh7hIlBRsyYRkUssK
JkTce+5ziWNnubGXxj3YNTDxfsEi+zkluJiIglbWuW8wnrkiNVK+TJUB1A+rqH0e8p4pXjKZuW9q
aXtRV9aSb0xDqJczxi7JBlB0ubXSFt9ZVQdO2miT0AqfyOrqpUPbkASOpeTNzppicOeqhyQUNDZj
R4hhovRVMSWWr3Twk0h0cdEq1rEtjNDsS4c7j+aedM0R30RMn7oGKHFIK90nVc0B7kPuKfnvs3up
s6IF+6fViQAApV+gppjz5Vxp9d5YvL5YJeqFFUo0steAu1qCgK9NLbyj+T2nsZO6z3qtchYAzzFO
mE23xEZdLVgputU65WaMh7bckG5eH7xpJkUuV/JW29e2ya9YljZ5iQ0E1r4ZocoNNIuaI2Ba3zaB
WyYIqnWj0r/oTcu/POot99ryapMtfBDxmmsS8X0nSUVotdGyVVutTJ5wi1efJzdvdH/x0vicEFaL
YDxFWd+NMs0rj83sjLBdYk8Gdde1ESBsRgRLA4NT/xI3ecfuZS72QztBUNgDy7Sq76mj/aC4fBq+
xwwJ/Hlxqx+iKyK5sTjSElhCwkq386LBTADJrh5d5FunbYmhbYh7LsUAAet5h62jvZB4oTVFtRe1
qJ8L3UlZepguPNZTVeBSOnRQCjPN662dUxaa5cPuWC4ye3ae5lHU6W6UmokhtTek4WgtIJMJsLft
V5nSPQkoJ0R+dpaFU6mlfMuQDqa+jC17b8eQxYJ5yrLXnuRyNpohiavQVPPW2cPMiV/lkLZfZbdU
Fo7ESgaIh4mCQaRhDRSa54VQglklyRlGAT+ih7AWhwwuNZLuW10ZT0dHWhwcydg1d0Wb2Pqeeauh
hGajlGPYzdxgoGNGVgRmJYSzU+SI1BdOyALxzjXbS+ZmhYYK3yb+K8ZkVD2syStFGhAyn+sHuh9s
qW2ndY2A9O5BvbMnLR33xD3meZibsfsiNdi8fkr+fESOrUFY+9grykNWZp2xU4sRuwMMPHOmti4e
6qylOrpJLegLs+ydV3Os5GtkxTGUHtIIsHAqnI5QGUDhyF8g7RB+wvsiFgtm4QNDDf1abxz5lZuY
vyKcmG9ys81/QCjwXsepYKH1APWn+GJyI0rt1pvBliQaDUXyqECY+KFNLmm0fbdiylOaKk6oyCx6
naIuv89rw7qGveheL4OMqW6yWsV4sjGnvTMIaBaMIZk0eAJvi3B12QfQSgyiCmFcQrbrFaG65LlY
xre2Gub0HKdvccsupTqberQHeEkNQO2G3Jk+D7txWF7wiBu6HXzpsUb5LyrPL7sKNk5k5m20G2xi
Q4JsSpphq7VeZe/MOdcv+ISjiSRvLcs2gL7zC/7ddrKbNOQnwYKu5l7t4wx7DHch1TAzneaqtYr0
WxbF3GWhGRFEPcLOhN8AvAzIhaeUuC0O/y+KBw0wdCWDN3vIvSqQMYHHKDeg8BDLNhQ3WVdOZyRU
Ds+ihwzIz5i91J9KwfMUaVfKwPCkxPm4dCOVcx7z3GnSFyOIpqrLqAPXrwUgj1KxYkxMSmDa4Tnl
Fl183bbWCL0Er9Url7WfEA6LcQCpe2SD0U7DMQspCfGT0wfDG8PZGTKWUbeyelb2zW0/TTkyIpto
EB8WUfpjoGVQD5Su06nbJq3cu2P3rMr4Oc3MOPUpUuj9BoLIdh0F511X2rjdRhaknTVXvr7IjRRu
IsvMOW8tM+YhZXrqhMze1CE03d5uA4SkRhQsmkwv8IowGCAOwxJzP04zBKbeRtMXtI/JN1UU6vmi
ZvX3UVHGC4Wy9UUjAVbbjxJribCooQgFdaFJjP/nhXRom8+W6HhN4a2mZVmI0MiwG953hc69O15j
vtjRot/FcMXFtjWb8STLZvti5JybN87SuhcyGjR4jHk2xz5s1576HqZOtB3SZCjhgGTe10Ujmf5E
5DVvy3A5QcNxUPBlZw6lTafegtdsKPSOTXZSEuVljqc48ByGvlZdFsZJS+M7hm1WNdO9YsfLrTHE
PQwNUyecK9EW08Vc1KboyHsHvWTcYXbdGTrvEC+t7jJVjfE5IqkZY9fG68B3lr45N3vCzANzbB07
6FsLsuZAWGEdyFZQ6/VZ1sDFzMys3TRFtrhQPLxkL7UoO4O6qEP8S2EtB6WjZs+5pSuPJoQqSl7q
OlYlCWTa7VB5TlDM+qlS9I+tMe3bbMaYgRhkP25kGM8Kyz2JOt9yxFVjLVvLdDc2dPu5V7YzCqf7
qDXQnS/DnGBw0grO5LaYnhClnAtvGh7zQYhNAreWIpD/VnTerUUlcJmpmf4IRZUktSUG990OWe1e
KxCU/LqN3QucAqyNGLtN7tThkvfXxsQRCBHVgio1ZtqGaQWMtaw9aSbnNjULO8Rafzt5GIeXEd9c
ABOcJkqxziD+nEiBs37VQwSOygvDQeksInLPLEi5JtTwQJtSz48c81LvWkiguT1+0yJ92TgEttyV
SuLQsjnTSZUK9SrDA/dKGxzyyl09PZm9+iRz+m6jpKZzNSjDQL6hUfupKL0H14QP1UR3BoOAMG2j
5czzovxmJqU9VNsnvLvTXk7Xk25fZJDA2iXdj+yPq94cDBQXFPVpYku04uFyWvKnSIcUOo3YCQwE
UthK4LRiAxHRdxP7gP/ofiinS8dZQkz5btT4HA5pmGXx95guMc8Pqja0qDmnuwLD13EpGghRI2Hr
zp2gTFR0rOxyPFKxSZiYj8dzFSSG4cPUYKQcZnb6dSE2naAcOhUSuZQi3irwGnzajzCRy6ZIzkjS
9cLeSKsN8ChR6h4a1YZXwGx0pBaQ/ZXrSKaSWuxsZzK+jKXKTxWj7Da91rw4M62FAnh05uB/88CJ
z5cAIRvvXS1r6JttLZl3ViHDxbYxf4r6fZUsocmZRqorh0BbXGV5810Y+caNBlLxxt68SlvrrEzm
l7QoydZQiIqzkXbtvL69Kd04vVObVD8dh079PrQ4tkOSc0N7SfogJ8ywklq9SR23D6zJuraROoWl
grokK24S21BORdZUgVEajxoFa5DAzPabuhY+TcA54vLuUm2F9+w49ZPBMC/U7MLaLPTkgSWKc/wl
dy7nLOH2y+wPIv22+qGexq0sg9IVe1utb3Uju5nZGSArTr7EZR0roe+znt4Z7ZdSa1/cYdn2hnbS
uCqUzj70ZgzoU/cGeueuUON71V0iaHzoIEabLoZdwcPgI2wUj/AL/qiBF9D4/ex+yxPjkWySb0lh
PBhMPfEhXtPB7STGF2Cgf4SUeT9L5HgAw1bZ3Otm/Ox0TfwaZ9uCrVe3c86vPAqLCZf/paiuARah
vtdfY6WZL6Bry1uzSpxTLbcq3+60gO93l9sOo2kCgUarOwitoYwru9mPxqa9MWpoybpT9ieNU+3Z
oGEgFLm6BFZsKjSM7istHfuLpYfYGGPWn/Vbi8LHNxucx/tmWyf9tyz1mmAlzVl0jtEZlXL9Yqa2
9zJGbnbLl08ikgpbFdXf14gWfCs947ww4ttcx/hIIf72IrLrNYl2ydUiYDi6STPI/5T5p1JxLqRu
BgZUQunU3yqzIz8jKVvyO93limNta5TuhZlOe0FJP0DaS7tY+lZV6QcnkW3ouVL7Ib0lJXLTQ/HS
bpNpumStfJ9rMm+Yg7TKXRMXVP7CvMet+TJWIgfuVCNVbq45NeVBZmbEaakCMAzaYJ9oRm2ceOY3
1vkSQps3qgCx4chJzRgH9cR1W2Rl7pNyS/qb12snetvZXtikmRdErgE5qsUKISrjeQy90hh2XlHH
BhhM1sqtjtNrVorK4aTRPCpgtWfeojJzCMxiYDoWj5RQW47a4uBgjGcHbauo6sGN2IOxukqyG0+V
RXmudpmu3JqFQCXmQ4W11Ue2tc4JNOEYykEUJLVcJkXbP9RQcXmgsunsC8aFmbKdykrv7uYqqZmP
LE17GJhgFBsEQyiK6wj2/w54LoaLy/+jRkXqJNOzADxBVtCpLMzCs+BYV02DiVwTFW51P/EmxHfD
bWaDAxbPUXOY0u+m3szKlr/ORs64LNrSf5V4oecQMzZJ1sEbd6txgqM5yCnZdYnRVNs8F/Ur8lhM
IOFJ6Xu4PBpTFDj2r9Vkc+T1PTYOu7Fq+i86FvrfvcpIH4wqGxw/a8eJ6QvT6a9LPDk3HAPoJabR
rJ+Yq+gGNvqLJFGT8f5dr0LcJyeljcczHlTDeYExqxmYplVdTYnBO4NWZc6HQkdeFapDncWXDEOj
gr0tF7dJ4vb4miTJhs5/Kg565w30t22NAZlkXDoGmMjl01Zn73mOnK7lX71IBXGHJgkmMJuuudWn
Mr0YbFIBYrVhEyszedEyzth6atM+6giZmr05IXbYJp0CPRxWP3N9pafO9MeFLzAwrHk5FQl8KEa7
yzhd1UOSPsPERlEyp2pOl+lqSceJn3YUu8NQPSpdTNW+mOs3MC9u85X3aOOx3A8esgMjHWHILkb7
3RGRaqBPcp2cV1NSw3ptoTJO7hR4sYANjJ1Y/5ySuTY0XzgSildnTuEMC+K0vI1W6Pn54mDyRwx9
YXSvphQ2gzPLUIJER8KCUm6Qz0WfJ5qfzwWjlJiAAEJUIwKbMlE1A+dX5XGCeyK6K0QxPWpzFUWh
Ptr6S2kypgiyyJjbYK6LqQyLCu/dfar27oRGp8hvusU5jxm5PmVDNQ2XBvETJ4SuRZJz0p3ZuTon
Z06dMkpl90tTBtKRobz2BMs/GvlsnGmJIZWNKlXqM1fkjbYRTWR36CHs5SYtZ+V2FKlXBsNkNkzY
NUxD/MZJtQd7WJxbL6raaqtrxXhdRHCf/TLTukc9sZv7RizlrRXZae8zp6c4M/q4WTOFlpVVGRVI
LFQUXDuypabiE1jlT5zDNSFKr0I7HVzlGLrFz8jq2jzqD6ZUIuxXq+FyMe3uk6v8iVnRFcHTwysB
iSIRJG+Bjn8v0plEdVWoh1lptHFH6Y4PcFZ/FVAXSMbNNYxu7WivN55xC9evOJmYxG2Nyoo+wXX+
AJHhAsMeMsDQYK6Bo72FSLLKramMCyi6Isltf8wkQ8NKaaazxUo+s3r+E7PC1n31F4YK6enuMYws
k0LLc9z3Dg3jvF1PG3c/cYRsZtviy28s++4TCGiVbr8FyXibvEw4c6ux5zFfVhtYX7Szw8HNvah7
1jrTfsIwD/pb1RQ9Y8hBI8evTM2ZwfCYWdPO48vx4xq7xN3H9/LHwgLPwqNv5aPhrgng+vZBD+00
Oi0hiQd9NBsuI7tdrVefuX2/cxUybZgIk/niAqStb+A3VFATZNvMFhnzzdyNO6/KizOvApb6+Lf8
AdPB54ECRYuHfZWNFcfbq0zETBlZGi2HqLW1C4e2b9/axnhvQyei3YqHrUH6VfDxRd9ZqSgRIexi
E4hvzrHxBcQunNkrZzl0KZHUxHYgV9Qw/IA6snzyUbz3FOFhkboIU2TlLr39fXmqCGEM7nKQerm8
an1jXMSu2X2yIt57ipi9YvDGp7fyyt5exY0YlolFXQ62mRuXaCqJOS5Ggm2GXtTb0qCVVEma/OQx
/qSjvvkm+EGrgwh8PpLJAI/fXtZK2lkowl4OIFYJRorRTIVp97n+wjR2ooPCBGNY4Sx5bxnT/DAz
NbXXtsjLGZ11hgSSmNYyWs3NM13ECsPcVgWj7LRVdvXxS3/nGUGggYyBIyTtwjFLQrqOUD05wQef
mHiZa8YCEcOhWBSyo1IJgbOBAvvxNf/YpQC5V1c0uKO8fvVY+JEWKAFrUOFDAsLWESYYlkYGLpdk
Xyvg348v9t4PpFBarZvZoWz3aKm1bjulVFzqoTJmDO7qeMSRrVXSfjM5iXpToby7W+ZUe/r4su98
TJD4sa9EBY0NwDGrMzE9iZrYYXLXF/lpZMGeqEq6g5pgpU8e5zuXguiC4xzGPSu1cX0Cv21J9lxA
2mx1eTC9Smxab0QXbcTOcCirKv+EC/LetfhmiWxC4A3fZf3z367lYlfuIvRdDl5vNo+6NQOkGgyT
/KKYvU94vu8sEwyA8fmB4I/R0nGOJzV8YnbWwCZY23ZMo13gn+uW+UnM63Qp4hjjffzS3tmWkFDj
y8iBtlrLHm27Hce0VNcdMI9qMoNMMhxBc42bj6/y3gaBXRZUSp2dD37JETt0VGpo5ho/jBBd8byw
ei9RSQG190mtPyj2qJ6XKTJhGLHVtcdhegq4az/JEhairxupPIuiVG6GNIJMwcgw3oE7z5+86fee
Bb53VP+ocKC/HN1kl1Z1I0xlOZgQ08JuIVWzH/rhk7X73lVWY10ewkqTPbaGmeLZk6Pw5kO0uPqu
TEFJWi3+jFv83qolP5RNh5+DKdwRlzsptT4aI7EcZocIW700p+0MIkPbD7nk58v9/6b7/waV7rd1
/ofpPshIn3bJP77gipBW/zh0xRO48+8W/D//Bb8s+BXb/Cf0LUqAlf1KgK3Hwvjlwb/+kavD8WdP
w0KKeC927L9M+DX3n7jVACVROKy8rHUz7+qhT/7z3/gjqE0aXAc+FRjk0Ib/hgf/260HZcFqXLF6
u8HKZJP72V38ts3NixDgSsxVOpMESXOSXVB1FO/LDqfLH789pqtfhcF/bcL/61oIKDCLwdSM7eBo
+1a7YinGLovCvlrLgjjONnarNhsv6b58fKUjmepfl6I3IPkJySUMure7t1wqRtiMz0Ii/4LK8E5H
90tVSoC42cy3pRCAvuN4sHOcTaKp+TojLYdHdUUySf2tNH6M8Y2imdmGGGeV7FG/i2YPNkMOQQNX
CWYqvz6m/ybj8df9wlRjl9RXxdrxHpS5orSmSfPCYTZSf+laNTAmcBYHaIqclmgOFRKgNx8/JXN9
Cv+3fuOqRHOxwkzoWBDqtSOO3L8XkBuKYS4ZqmWuFTBSuUbQ/KPQvYIhsjifaKb9EsOd8wRxWyAN
bWPOtnfOmMfHPwPzw4Zok9S9Tsw+J3/ZCCg0sWVoz5vxi1SYyaQaXKr12GMA4gDhlVUbuLH3bbZg
ceZNfTsJ+1qOndz0poJyIFnMYLBdIrqcdJdbKlFKpRP5GlT4QAivCyEqb7q6KR46wHZDjuknnk0/
+42jR0ITzItAqKKvVrBvF45AbkkV1Xth4jJFF06JueOcv1SMdf2UpOiQHJuvZd9jidBFZ2rknRSi
J0C9+bTL09bq+Y9b4TsBhFg1eMe6nBlVqFmOjReqXlr741R24dzI2c9Kl9hK0nkpRVQP14uQwQ4G
/B3g/WwijrXaB2A88Ynr2B87BZxpyqt/3c6xp5RnDmQgjLUXekqT+7HRxuFoCC8whi9iWrK/VaD8
XJpUQmyJP3NdMYh7+x5SGZemMXpu2LbIgbypHzdxY4+ffAE/JRbHzxgOOjvzT6rxcZVX4vlYwE4g
oLYARRhl/82QsgicdDgvoV9gWAAaI13jpGEiiQmCdTI7DRG8vu0k1r6zCzVIasibtixvMOGpcOgf
91XlvBjV0Pmjdz5A9zlfJjXGH5BY7EofNw0cFWBi20/mTvG98cJY0hGs17sXlnY5RJ152tjIMZYu
byA9MRLz0qaGN44xvV32F0QAuxqDiDaGDsYITwD2OLuKWLqNKSErOUX0pKjZCxD1Yxyr7ZmLU4SC
+xRUAVUw5GNLydP7Ma0XiDUtecY1ZiJcJ9lgXwVfb6w+o42/u5ZpFRGY0Z5Sdx5t/Yks2gkHFi/E
smZmIBUw5IUJVFn1vreUuwTO9ammJvbWnhMFw5sQQ28ZFpYbkDL2maPyWy7vr7XFhudYNqI6dNdH
jRJg/NC7UQT5U7iJb3QEpUHkVn31GaJL08F1bJL+M/3BuxeF68OwinKbBu3tglaXqWST4KJVfAXN
xtvG9tgDYrfnSyoc32UKwWr7pLR9dztDj4wqGcs0tuSj7ayaUJqOeHSHtBeHDu89TAllvht5pmgs
vEDphm9OvWA+UjvfZjVPT8vR2sP9+UxU/1NvdvylQcWmEsIlmNHVUWUKQQ3jygGLh1hMZjCXeEwx
9k78xJlgQ7dJgyOU4QRtLMVJJDIZoq90N7qjXMDokSeuHSrkrPtSik+zgd42zr/WA+sSe3oUkDZU
+7evJk+LOLZwjARGejSAZy+L+WLOe9+a7C1mghofD0rfGr0PWaCLHc3n5pCzW+BPtMlKi7l8zBml
qaM/60L4deM9dqUBpZJpfpAZN6mOq1vSZd4OCI1/GyTHwKnsAMsOEMTsHPDL3WDQ9SjTOYw9AZyc
P9kq+IAyszpkcZZP2d6bojXhJK6CocYNoIds60928sQIgrjwZd522ICeOfFl61QywFSOfOS4O1VA
DcOpVLKA0T0WJjIL7RkP7HTB1wRz/Os0Nz9xa3/vpHCYRa27KmXesY06Y6EGArnjhlMG8QfbqSB2
+43ep/eprotfW/j/izZkfBX9IF7/cf7UdP/YDtXLU4+7x/9aL/VcN7NIsYP532//sfv1z8hW1jbg
zT9sqj7t5+vhVcw3r91Q8Fd/lXvr//K/+4f/eP35b7mbm9f//Lfneqiwe7t5jbmt3/sJcqR+q+z+
aEiuan5X/FT88Vf+1YL8UyOPj3Qc/EBw+zXXSuKvFsTQ6E407AAxll9TR/k0/upATP2f8OXJu6Ek
RVj8szn5qwMx1H8SE4N4g8JtdW/F7ftfv/2vLoDH9l+WvuuH/9vGwMyXu0NouTrr0MyoR56pU10V
i6lmThB3uXORwG2/Hlf7faYv6UlZQdyHoGRGPp5P6bk62Mntb8/qr/v5vSv56Rzw5gaYXjFH8VBq
oWpG+fv2858auryEgRrKRE25V7peIR5DN7lqJQ8jrvuQJSCL+2bfpRcWZ23jS0V4m8UFtoVhoiyn
0rKbL/hNPUYpcKPfSmO6w0uRLkppCmvcAkRvKml/NvY98gjn7dBM4V/Nq2X3wknjaHtv7bkGJqip
se0ZT9NZTTV726XsmD4qfufr3OoIFD2pQMsHktXTQ21ILT+dpd5Fn1RsRwccUzKdIRajMqRoqz73
6F4gWJJrokv6BIuuyV8paZBqcRlzg6bOaRnyKtYzAm1Tb6JiVZv6kxvQjvbx9WnoHmQzmwkao5zj
aKF2nrHDSgyIeTlzXswLB5e4E3B+dSu1JPueub21pbPO3DDKSd7ZVt04RnuBaZe6k02ZJie1VWNu
pisWDUdBEbWKRuLWg6zSpd0pLHxi3D9efkeqeN4hJQiGtBw7fG48vaPlNy5Zbmt9NgWtlURof8aF
4GeEQ2DxRjEqjHBrL0tOVgMc5ao0Z89EjDzUEiP/obajm1xH10L/VCj2BvjNzX0lI//yy9+/TR4w
yYBUE5iQHMsZXS+1U4yf0H6oXo5NY+cOt7hs59tmUKluVb3t8Z7UkX3vs0VBc9MsMsl2MkZz4uvq
0soNGQGaEdpV6/YQTIxJ/6RD+TlDe/MlE9HF2IshKt5UPMujSR7LXJ/Rb9SBh3OkuARaamC0J30N
A3EmYSa0mhk4ZPRMMoaIRYGr5WKBadJbO/tqaNA1xXAXT5Y6Gr53ydTiCS/z6RRC7veszZTaRwMi
bmqrb90AnHAE/GsVxQyFMkWkCQovNqEwZ+V4KSYrsnZwj+3oHtrIdO/AVLV8dXA68MkBTtdn6+io
mWenRpWG1h8YhtvVjzsmZyn0asbTMRjjrIHmgpnrQF2rRqDtagncTfBrocPvZawxzbr6kLijcSZ6
EUfhWNtVFOBniavdx+uGqfLR/o5C0WaGxeJhvkore/RSWq+fBugdiD1EXTgHDUdKFPwzdYg3oWj8
jkoKmrYTpdVwWpT9oYJ0nm2yyUCY1rtXHnZjKQxAOR2cppAIZJRtlwnxZVCH6Q6E6atXYSlRROm0
DhgGZBh92TibTgh55uE2D9td+vgxVJf07zRlqd5XJ9i09jtDFeieale9w4L8paoiSHJOcV/Ei30x
MyKCxjyD2yhRDQlTpXoi6X4zY8JRQ8a4bRxj2gqGZGNrE7rRVN/oruZ8tYBsTidFdNGmbEx1r4uk
CHWi706Fi3/M/2HuzHZbSbIr+kVh5zy8MpMzRZGar14SGnOeh4jMr/di24bd1YYbfjNQdQsFCVcU
GRlx4py91/aQGW2qdsCnx3JJvvNOINedWl4vS9X11r2mEFATo2zf+XPRY5qYY4zfI9QZpR4Wyq1t
TJm9WxrVPOpO/NjDWlnFrIhdobLlDssWLjcvquhzxW2zbZTjfQAZRVwem8ldVKZ6aHSR885WeujN
zgqBo/m7uSaC3QZle1BtzdU1xgW0UgPCdUR98YTqIzbs19aJVQCt6nHJWn/VZ0O1L/SZGO9BK2Hi
gVHFcgXkEXH3Q1Mbz37U5vd4ANqVTmw5TkPYofiMtiKtTtAN3beuVOK9mywE/CVCuwpH3bBoB0pv
aR98Jx9xXbTtd0mWiK16kH49IplCFRfhDWrdelH5yGXtPSVLcaONFVI7ZGJrv4XlQUROb9J5gmB/
FXqXfWoI9xaCNAbsTo2Mst9+6N1vvPz2he6G84qXwvtBMVINwY3hvHKGRJwtJKXbpr+j7jDQpu9B
xlY7wAkYtrTqiMTD3zfYv6bA5XNYQxYxw0VzAfeAxnFXpROnV4lDZR8vXbQna7GstzKruzPJvN5K
d53OwoozbR0SLfdmf7vmzA044clJXsw52sbVYh6zOJJr35fWAUqmQKRdFtZ2nJIKn3Jc7BbgROz6
9lQ/N+1EtGfcjXxoVfdBK7b7NKRpsECltWy81Kge7cHPwgG5lLOSVDY5+bx18uFX8bwdE1RFdL9R
4eCMeoWgZQQc5qnGDq5z7mCmQpg0OZm8EMmmDYGOUmHVjkVTcmeBmsKTlFf9JleO2+2hjadbpN+4
N8sUeaVtPpIMg8N4mttPNtZ8J9HcvyeyLi4IyiQtRBSC+pzBYYQcBPM4dQAKCvGEjdFYqdl18nXi
WUmoge0lftLIDSJN8c4lXcxe7igeWT/Xo33ZjvlpztvlLu4IjRttLcc3mN4VthhXPiPLXWU72tGc
3CpIlWZtWzl+NtoyPusGKxb5naEO+Cw6AsP6LChLqzgUkbyUcvozjBZ6eM3r9v7sJVCCqZLXi6HL
P/WSp1d/iqLAJ9H+ij4/eYj7SaDTkFU4O3NFhpOLGlEm3ZNqbY1+pptbO4qaC/+XvmQaaMfcnexp
VU3C3cewPp8K11XYEJzsDU98RJB6X2aQiJv6PE/6stPzgT9U0hUrCOXdt14ThblyM0x/Qz5PpIEb
wJsx4OyiTmEFHooIULVZdcVzvigMNFl5r4Qzf/pLPARoiz9Ly/7x25b5fWOK5Igvr3jESZqfR0yF
vwpfHrWvmdUnYcX+NspEsiM5y9nhG+HjM3OJLCzCCxZEnHPP6He/uzQd3ywx1A9AVSSRiqZ3QBih
gmS5vQmK9/ELKs6yd8syCXKAVTSKKr1cq2wegtjG7sPpYc3bWE9AP5MiuNMNgep2mVLZrntCRV6M
HNVpbifLynZLdTLr3tnRUcoPRtR83KZi12pQ2cHuG7XtmxydAh7Cc6ccjc4a+Tlj1fUvUdVEp0JC
iZi9bH5R0TRcoBblQNb4aZLvjtcTDfq8ZLbdTQrnRlQU25h5akAFJl8BwENu6WiibJ247mz4072z
bOY8be89xVUm7SQorRIP1Y+WNjgRG419H9Xl2em5SEhn8NeCGor/+sg4ix8fA+xd6VXVOi2d7oLE
uQySyfOC3snQibbzS4NlILRrLFh1r5w3izTMDQh1eFvYkjAi4D+qg17LaGDmCHq4WE3XuEMzyIA+
edCl0e2zOsrxNJUFcCuM6+kep5r2AnPAOkW1cE51y6mXRAnCcX40mu20BE5tpxjjaiW+Onf6Sf3a
2Eep4R2o+GeFw5I/XLJRHdqmcHr9Ks12/cw9oGvpZuI87jaq84ynRukCb+VofYve9E+0MUfkGcM4
3aejsZnTZpWJZnzuy0rf2pPmPDW1bWwG1Yz7Ja+Nd9cvNySwAghNhkX/sRscTi60lEtkxd2WIlT9
UWOznJtIH8+YmudVEaf93mlks6zAV2pBVTTqaKbLfM/tvN1NQ2uFlaMbWM4c85iWU/w8qeZ1Wnz/
IExk4ihf5/rURJaGPbzI6d6l+TEtuHUtrJNtl8nqAKli2pVqgskbgfWn7DB+GsxbjwLn2wZpN4xA
kN5MXZT3RNuduX83Fc4Wq76+KdGjP/JkF8cFF03P7COPA48KHC+oCUdELNZ6rm3xMtizdk6ZFPxR
ZunuYGLp6RrHmR/MAGp0RI9chFr42k9aVHcvLfajNyEVu7xrZvJH52J6cSqwPCBbiTm1FEmiAU/z
B9Kyx9JL+wDjP+kig/8Y5ap7H6cifpwMw/qVS53/xH6TXNM0ylH9CIe+ISJl8nCTDje2h2lDp3u1
d5zhhoxPvgcMC/s8tzteoYYbD8l7WKMVvBtunxlCfRibU8VZladNusscaMB5xiOC7KJ9rNO652aB
ejtQIFC2RDWDCZ4UmDlzSuMrnaUaba6dp98MYY2jgQScm3sl7K9GS5dH6L6DtR7QKL3IqRFXcMaJ
DMVSSn3V+LP9tsjMDsq5zB8nkwlKSz6kzbvifaOk1Tyk+xY7gJX0I6pjbb7YddNz1S4b8zCbhXcv
0pzffagSFQc8WEXo+zz1m1HNyamc8vphFLmm40abvzG8Vswfy7kzNti/3D8GMyeIyHrNn5R/3jMk
XVdbpabPsJTFOq5Mu8M14ItSqUOCRdV7seuq2ujF6HNiEvrJ0y4tFDps2t1t6s913G8pWGe+0Km6
9a+EkM8kfS8Dkds7xNgc51FrNM4ucor5wurI4xOQmhjHeItCK5QAuO2NkTpsOLHh1buxH/xnHYXe
t2EOzW7isvcbtw7F6ihL3OU46S7lAs7Hm8axXXXZMo/sO/6IM55skAx6dHWXuHCg8Zr53xX64WmV
mRMlT+y2fzh5kxNUYG0HB8BHyK5Sa9qOmsXwU+sHzg2kLM42EvAYVoPZJKfM11t479loBflAfRNy
8tR/yjaG1KCTSvAMGKAfaeEuSxNURlFLRC46bHFXOK2xif2p+B6k6T1jOBdnJTv+4rFuyQPrslp8
YAVIAVR4EUb2zHPjp1xZ0Ye2YA5C2SZukS6FqoPCa71nZoYk5YzAnf8g7Mr7QAmTiBLdn/0uTCnL
u0BLE/fDzwbGNcUTFaHzTsjS1HCUDxhntLrPz2JEDk+RbGNprEB2eBuHFN4HRbFNTULcKOZ2kWgA
NFqGLCssQcmpoI9/nmo7wQPPcV3gYE6lPORR5T3rrans7ZKjZj1i+WpEkOMTzd4rc8QFNRWVOGia
GIlSwQ2xbLPZBtpGw6IcA3KZuuII7h7HRCullwQjMvUXD5m6vhqV4QHdjAXr1aiQWFK7t0Dc0esK
OJFV4zBWoW5Jj6ZWui+2S3/j5twFweA1oy03WJQpjivg2l0Q1YNPVa4V7tVq9PQ8S1msHRTMMmS+
mQHPILljZRttdSdG5f1JOiVUSCaRSWJE5TzUizrEhCBcWi0yDo2RiQ8jwZ2Du3/hDcuKrBeBbByx
qhPMD1OcKxThHUdD6eDp0DvLf23GzF55tYMdv1ZzdxzH2PxQbN7nGv/Zr08vElaDEvXOYNbNlpd0
Vs8gtuTOOXaGbDAIoRkKGGBnAnT8ONsbXrrpbJQ14b2CC1uJsElsPGT/+/36b3Oj/97zQOuHScRk
mnUTGZp/JVi3eTKR+qj3K7dtfBzFeBBw9ncDW6d/EwfjPwKPKnyTIzZzPqZsgYFOBkM3c0QbxD2Q
aREP93W0CGuNzA/+iKkvNqJBwCkcaOkw/hkNMCDY7mR51OYYZPmQTEzJapa/tXKEMSCL0FqU5UVh
iS1biz9zUxuLeKUlkBJWLRwXYDN2mtuYY4FV/RNt1T/00FA60dqm6ci6g6D8V5IeXCS31rhDk+qb
xV+W5pdVMEV9/TNLN77yUmRAXKN+jZORgp8DPV/lEBtgP9i5flc4c3avFylp3/Aq1D8R9/1Dk5YX
h8gHphCNM/9G/Pv7/rLGeGdoWqq+HsfVc0yM2s3wvPgZKxBz3UmCndwWEK3TNcE6dr11ixa5m4Be
kv+TFulfJjO0xECXQvZFya7T9b6NFf67qDFuDCPJpqnkkjU3YTt1x9If1TrG7bLBeGz/k8Vp/7X1
w48jM4euITITJkF/+c3xlPS49sGFRLP1MQjVvAwOo+Z6cPyP//0x+B9/EvYHIIoofv4BjlzGNTyG
eGbOnfpwOGZfO7QgRoKBBJv9337U/2ng9FSX/PP3o6K/jTz+a450l351dV//Dn/9rr8bN/0/mS/d
on7/9T9nNv8wXzr/NH8ZLt2+/9+HS573L6g72X7wRCCe9E2+8u+zJY8pEY0/85YiaPKh3L7yH7Ml
BkiI7xn6oM1ibKHd5hb/MVsynH+hRQhsi8Y4THQS+/4vsyVeyt+3H0lRsNgY0Mv9ZRyRiXKOB5l1
O7ewuyuP3nif0F/fAyxd1rYnxFUz6gJD4zDBMU4FlPQtc1qxzRAUP9Q5w3Gk6O066spolyZzuvZN
Cp6SnkTIgZR/SnOcdl7u3uxUWTb9FElqr7WhLIJajsYtM1puuO0bW82xkkdgtf05oTuyspKqzQMY
ejWEEanuvDKKH/GhLmvoQNpPLpHYZCAJOzaJ3N3hLs2vvobtv56k9rQ0GdFLOCa8B3iG+t7xB+9t
IhBgn5VF8bkQ7/WHSBEFSEu07capcaDLofSOQtczbRVruXcH5wCncF/lIaS96iCV6+4tMCt7Hhn3
4eaoPJs0v19bg1MBEKTP5QNudeUS2GOZG9W29U8K0OjachoS3ULX6I8rQRKtpi5qzgT0tHeMr0m8
Skv7Mnhu4NFcPPZprp8Bg6sdnIX5Ycqa4q007Pg5zVsUYsQ74OynPqZ3nZjL+1QPw7EsBf2bAvUV
rtecGQLTTW+bF9ZwGlOjeVeo5iBDOP2vObbiDIFj/M6XQTtlvY+UkQwkcDUKa/9qzCd93wIgeFVO
roddv1C4E0XBxQPOS7Ga3cywwjaxulcujshgbnOQr6ady6/aKKv9MvTNd243JvAZMVFHT+hxKm4C
YQ/4dNObVndDATzqFUFO5oAbliOXsG5r1eb1qyr0HdKWau3QM1mlOTbxhaLjIcbm2Vg+6JanqsEb
gW/IXZOAW25dchVWAr2Ek+cbVEDWLtGHs6lTRi94tOn3+g9cUfRdRKscbcRvbJr6NjUpWQHPtCvk
RusqWz6dud/pfrkVet5BO+vQLeR1aMjbEMl66CsrXbVlseyiXKwTP17DGPjggkECmXcxZsf+zSpA
MK4Ol3alk932LY0xCklg/22aSb5ojtfThoVP1hYxM1L+xSv8YSqZ7vwieZU+Zn+6zDndbzqy/adj
YAK2SFYZhL91pSsC9KcrzXi3dV5Wni/rKBH7NM+2rvCrd2NW9sYrH3TqqE0lwL4giyi0p5EUhrpM
7ohAcfbYubkzusSl4eR3q+kK2JceQikvTBGwEA8jLZqC2q36olSg7UpIW4l332HAa9rwpJJ0cW6o
Z4TpHlAdrb23ME4cEjcN49r+46XxNwCXezARzrQy7J/UdS55GslVKZsGuAvlLcpI4CMq8VYuhlHY
XwL/aHwqF+5HPYlOaNgubuKv0bsEuFSA1nWF4DWmD0viXsvI7Z5blHWEDaX5thuzbQ/65UzyW6D0
KiwdpJYDeVLKZXpaEDIvAbyvBtfLdo3OSkTjW4VDWr5qGll3Ztlu6hGoTtHY1p7u5SPl8+9YPMPT
0QKCMMdVh0lkZfJ8EjFMQBX+0rWmD/WBKB4D3Ym59+np01J08yd3MrwLBEIWiPpxsJAcYHQ/E39b
XUYl+NU9xV3E9W7303Bgj6WFuaGNQ77LaD4yIQvqjirMxeqOjlS7zl3s/lbDEqGAi9bjVKrQ7nLz
7FrLB9nkWgZ5HvSHNTegAZPa70AKJrZDU9Eqr07XjR/K4kPTVdXdS8uOt2JosrNm3LoIODaGY4MP
KJyQzR7yGl7MigkLaU8TqUcJW+wRdtq9Zcvma5aL+SFqmX4tic/soNTMS9z1MJFpf26AZtth4Vk0
KaR8sQeBzc6J7J0t9JeixiTv6w3LLcO15NmjXDm+7A4L5lWMT9y4Axrizq+nzCPxhVbQ9bEVLJ5W
Q0oc3gugbsNcAfYQizrqYAEOFZCDdaEgeOlDf/bMuGGQNVlPDXK1q2GpI7LC5pKq6WPM9PxSmTBW
3Enruc7W0X3kOuVXVEfuVwFZZF6ZY2Wd/YxHNf9bZB/3Oa8K9HRWa49S6armKrsdXDMSpP5JyGmG
HqRfy1j/Wqxl2CR2qm9sGFVPk2hu+ZC6RjVfLIrtLFenwiA0JEoW921Q7WNbanRRaihQHzdQQ9CA
vgkIrGb6m51I5MMrzvHBlhqX9qaHDXaQvl7sSGebaYNIGBm+Gepxb0nuyr2thzOkKyeIEqf7bBxM
/IBs5XGYLMxbhSfPbi2qbMXhbrH4Fqk3a7axIrRSSDGrXI5mHeass66709ObVDea9pZR4Cec/Dj0
s5ahUEW8N6Yzsxyc8zi8FXRNPuuuMenFkpOqtWA5McjY64HwLN0tCZ3E3bThoyg5jGH/ZMKli5eJ
HR8iHz1c3zoxxH1H040ZFrhCujLZqvXM6j3SCQ4H8Kgx8lPSf82SnKGJt7gcDf4NLOgJr2MY2ON3
hiEbWAN61KXp1qStXWI7Noltu1FSomCIi4pIVzGG02ATHJWBCHL6zeJ1b10+hFJZv56m6CS1iqxX
p494d6ZnWdP/HZfWvUuFObUrHiUPFAZy1rI70DPIVynF2JGABQRsRPcF1OhM6aCe72DahDD+wAe2
0aY2voWLDpeQQGihvE6nsve15fAZjvKzzBGa1q4bEM1RhKqQP4xsocUwGrfZXiTxXux+k6Uhby8m
YwftFEmISuGVzQcvl8hO42B0dXBorUNz2yDXK2qQF5vQ7IStkbCGKDst9hXicm0W78ppK3AdLldK
aobjPBEemSzmL/Px+wX4FXhGeTCFtfPz7C7L4RmovlyhSmhBOWpfbo7gN50XQud8K0gJWVvp0mzX
rtn/MjIEgn3v2N2fqTQvymI0VpuiPUyavoo8yK9uW/6Ar0We64XsRRDY4vadImc4jgO9q7HBde97
jR4uprwbJzu/xiN350isylYZZP41R5dg0/wWnan3UL3aux7b61s6jTtTPUC11IIx+gLTZpxi3VkP
ygsHHPxhIqrA6odzJZLNRFM+Rr/QD9VrUtF+SKvyRbcRh+PGm42LN1p3xTDvNagVh6zV/RUfS2gn
yQd3MngflsNVDCBJbi5XCMCnOa3PdLCQpxJwm5QWnfAl2tlG8brQTtx4atjbeX9HH1qfduQougdr
mlatNSb7CXk8PIr44FbJS18I65Gm8i/KpFUBwcFL2qAa8rdGQRAh8e3Ld5dlTVBvLlUWqGL6dFB9
mTJC7FKyWOk0rEarfPdkmp3gjDESwngHPBB8qn12i5zGdmqS4aneUHGk981odeHtbbJBQW6c0m7v
LEtY59x5hJHxAnJ2bwu5btu0eDBH9YsfHjBEjeR3Yuiyl57VfYvUPvYxOL8xqtBGa0/StZAEl/2J
NUtfcCnf0MBAjGikF8yFt/CU5Rsrp02FsqrE5bBcCCzTQW3ZYK+KDBaiyD2m3cUftyAYEYRj7Fj9
Rrelcbt/wzYpKxFt7TJBD5u1Derr7Cyr+lQ2FLWjqh7G2Nk1A9HBwnuih0GlAZD6cdTzHZg5RY1R
hX1a80SjABvTb0wcl9HUthIydQIvR5eS/lc7+yfm3lvLakNHHy9OXBzpCN5BJKEDPEFL9dNq2jX5
4NUh+a6wZ0iJJRSGuD6DJFkBwYlIhyycJB0iWzE686cvcimzje0yQjFUlWxJod13XpNwr5l/2PhF
GR9xshR7sgkPRqxTUy27kto05VjpGdYHmPubR1yV4KFyzXkWuXnApWKf0IUdfbddVkX2YPC3hcyd
d4XfJivpHTOhPXWUPEZrftK94KYw2PdTzybaTGZgLPp9ZN+UuQwnOZOwZ9QvQi0t6iTvELOJe169
rWFXJEWRAIYd7jX9PvWMfe/M1xsfkk/EuY3MDB5WY8ko5ZojtJ1HS2Ms1/fJu+jLu2wBbixj9g0k
wiJln+6aJ6eXCAU1KPpn0CgIAYHl2ZnGNWySnyxYzuG5S7ZpwaA+GQmgN7xf2waiy/F4ymb4FLER
n4UiNNLT3iimooRXa4dZOlL4+Jpcu1316KYuuFSDbh/Kq5eJ8G2eE/22JyGYlktBN44pXIWEra5E
u/e7786BPjjD0wR+uDy6nC1BFL0IfTq4TmHtaEWbCpoR6rFb+5aTxWn6AOoYIN7cSEIZ20tQeYb3
hfpSvY+Of04Fs9tBwaWM11hGTygD6LUOdLJnItW597YUQAxDwySDPusO3dbP62ehnJ2EJpIzBmEv
IJbLzK1AtNa2auLnihFH1PvtxsfEsvdqmzBnk2DSvhseS2kmPGKtx/vJQDBznGuVQxMzUrqWffrl
DuLqMgifXBsUsIGkfPYPemfE23bUAul4FMtC6skmwWUxmbwR5XQ2Mv2NvMo2MI36BJDpR7lLegZq
l60so/qc+ZYhMooQfWC3yYWxFb7+Nhm03lnM/QMiRoBGGoN4q+eOkBZOtmKLfCd+1KCDHE+X0iuX
K4bWHuGLFjidDfKFKcDKbapL3Q4PaJGswC/JtGmm6mQ2TrefmrEL6RN/MgD9hv764VoMEgQTgJVW
QyYzne7Nxar6Vkn3vvRUGnKPaEJQvPwaTb519OKkuTJjK7pRakrLe7B9tBOimHdZ1NhE1npH6Tc/
XTJIaMsdQ0/TRdVk9rfEWz3e3gBOdqMOptQe+ORh+9p2urZTLMk9CZv4Ez1GMVBoWZ7l3TDQ+sgN
uaafEdMSpj/gpMa+oNNZTS2wqzJ67C21Ya5CLqDAIsYw79hG5c7J4ie9K5utQqi47Q08dp7vXmHY
HLLJ+upTdHj+fRZ7QTx6X3HGFucP2U8F22hldLSpDZoCGuZZ6RuX0pfBOFNSu1RezJf5q4APxvXz
VKOLQnC5jZP02GZ0o7sEORhwGI+4Dh0lHN5Ag1zclZwh1g2ZxoNquOsmm6HitLjR/CVMXUDOC8qh
3SI6flOXa2cL8hPl7Sqdhm49CwuK5ZTqp0Y4v6OrHUt7mdC4xPeEA2+WXi4MUNL1fBtrd+1rxy69
lzqZ64njZGHcRH/Yas+WHz1ivEM7nNE7yjkwjE6SedwltOaNN3IQLnA/8rUjZX9KIu/QNNpnKr0f
zAA3YrieBaMmSqhO6qpXuhG4mUexATVmxbm6EdMwXiuzfdUn89lLOHUdNWzbaFwno73VdGqrgaDy
oQA0qaynchjXRmMEqewHHtJkL1LCvI3+cyjz5ww8rJXVF7plYxDnaGwXcgmKubjCI/qNIibs9Yh+
Fkh4zSabBiIW0Kns6tQm+W/OKDCITfFgiuyiNQsrvdTRvtbENd/iyRfOvpzVYyX4vgSEMbjEMb9g
RhzsUkBtH2X/1esyCkvb2sRGQj1q+xttse7qmRjXuNtEVvKb6elGDggudTU9xx1cHEEx2tBeYcTH
7aSZ2xczNT4Lj5Nganq+sy+QHWrGfYlMd9u0gBQKFRm3jFyRXJ0CpO/sUz9wcQqhm7/xipk/lw9l
2RLYaK1FW3b3UdJUB3NI21eGyIALe2Zj9ZD+gQBymee6X3em81jHvIkL/qY5pQgwEvulQTad5bML
lI6mz5i3j1lSrJMoJeMuU9uyc5463b2rFnmXpROXgxIp07PFTCgkOfc1RbCSi/kHru6pF919MuRr
wkfajendpBXeOKxRqf4pKysU8LPXKe8HgJWgYaNfo08P3bJZ11O9N2yx8zNTY6Gb69I2E+rLGLlD
HB0cnPygYD0AVqA6X7vb5oKQKLLt15R8Lp08040rmn1fLaeb5KXz0ofJY/Y1R8lLPiabEhDmhhyg
Y9tOZ33UN1Jvr2M8glhLgLfGECO8hRuHjILGinPmkyXva3XsLESQfu4CpZYbrfAv041gxdkZuAbT
RtVkkOq0+ky6+b2PhJX6Ob+PLALGsjneRUzJC4tmLedTriUPxVK9WopMC2e6Zd27GQ2XAbV8ruNg
rbQrcb0AqjvGYjKS20aw9UzglR5V/zo61S41N7cEtWBEXxxg6GJJQPeS5RcNsXWfacN6THT3Iu18
ZhZlb/U42mZG5G28jkKFpb6fTLh52VFY3sn163sunodysL8jIFxJrj+pqejXWiFekpoWVl+7FPXz
6xinO8M2qAGaR8cVbejWr35Opc2ofNV3s7mT6lHzqXw67v5jlBJxTjxWpo39e0Gqt9AwAkFQg6rW
Heie9kGtOSvVjWbI/1wGOHNMDucnmIj3mNMOPFInc8mfp4nEcunKlyoFl46DBgVRfbQr71wv3hZh
B6xS1KfXuR4N7lczyocBVV0ZEqF10wa+IDmOV5YQOzNrLpns3rKGqk13u3FrOD58EjNqjkbXHvOE
Np9t3aeIBDWj2Hujd9+CpkOnFCpCCVygstgfbTxL9MhwEx5MBB+B1b03DV7iEQ9UZshtGW81Yz7b
c8Uu0FcHIwOn2QKk8zqD0j5Ge4LBqw1RQ60sh+JzkenZNbn7oca4MWmCpAV2JvODV1mAacyCCEz9
S0vEC0BeLWiJKwiJZfyByYuSyWd9axN7HYa6+WHsxxTx1tC80ltEIBeFieQmE1OdM9dHGWv/cafh
T8FlKSzILzhFt/wHbenis+d3OzuXB6ddsk1qlCE6dsqsaQmssjd3dfdo2cNBT4tfCXju2dGQD1m2
2+2WhQ9lyn3kbQthA3OK0LrrAa460NkY/3JZ9bLx6BrusBJFfgIov6vcN9Ig8vXc9zWXcfjK43qx
aJ6VkDmYem8BcwRT1zx7dvSnKH09pP9CGuyHX8RP2qRO3hRtyuWhMCgcWzvUJu83plK3mEx4rvlu
FN1XpTUEfadrZUPHtcWr3bl7BrfrRRY7T00vC/HHS5V9z3y2s025MiSPwrjCiqR2dI+aU1wN4u1X
g2OeRi8+RVmzbsgozDS0BYMusjXCuBoFMu1UJCrzUUtj6w6FlAy6hE/BpzE1v2RGi+KdMQsnr3+p
l+xp6YoL8xHKW4+hQETrqON6t5kyIKBKxk9ORxva89lT6Bix39l52FrGdqySj0HLKWOjjQsIeoPc
/dmJOskcRb/kClmpsBoTJWqP612SP1n3Y72ZaWmu2/nOIAtANQ/daCF7SHk57lx9cXpzJQT+TaQQ
S9dI4vMwoNGz3Y9B3mbTEreKRgyoTnPE7alLBvDwZbIFkGliO9bOPSurd9QjF7h7m32CLzvOyfbI
EzBaZADUrhi44hOgbjdEvvA+dvndhKi2Euk3JeWLx0BqnTesmZz6bS9m3UXmYETr3NAOSXnrgULO
T28pETEkt5XOgCD1fwyPvclNsp1K0htudgyMSbeBrKN2p/tNm7j7Heh14HJOwslKq2PFyEUVY5iW
tXGtlzTdceNvjhibdeRdoAc1zksQ8H6zRpQQdFy1g17XnC0zuxqWMiBt0l5qTVyaUaPbgkGMCkbb
JZHhoFciRSU13s2RB2cBqJ802dFuybFjpl4ythh4+gqjpm6ZHaHdTbbd70qI1AfUEM5ThUWhDmC5
NRdl1vZ+psPz7hr6fNdFVf1h9zTR2NximEq9ro+bERM2BWkP8arPlbcy6+xIi+gqZ+lr4QiWRdHs
V85T0WjTEIqobO7kmIH1rzUEpRtiJNo9+w7NA2NEYJV+lgjcAt/uL/5YJ6HuZF/aXJxqHVwrGhPS
cZY7wOKI8qMiRFDZnBEENZ9tE1UXVZDwYheZd42ticb9ONNKQ5JklUj4i2zbDAWfVWx0H5k2oToj
qp2obq0r+w1SQSOs9Wo54GnLXC4wigKkcVo0MlZC6PqoAd8EAeq0M5aFpdZxdWWm/93omWB0Q+Oa
vFXvWJtxui64eK0jd2w3ysjSW5mhr5dhTE85EXrnBL9O2MgRjaplYwFAZ9v9/Bt159HkNrKm61+E
EwASJrElCJJlVE4qUtIGIR2p4b3Hr78P6kzcEcG6xdCNmMVstOhWd4JpP/OaCbN3F8Ht1rM7vjHJ
OxV+7zy0B5M8AjBJkDyAIVJf0OW0MZ2VJgJJMwr9kJVLP3KTrtEtNIy79qafre5nYFUp8PyEpNmp
ZgTPGs83S5J/hZCyRLXaLbJpuGdG253kPdZ3SjxDlR1Z20NLnKO7vl7jZUO5Pht3s40jBNjQetyr
qJo/TmKU976yqCwHpVb/MwZViMlAyZFxkA59nfsmi1yj66kWqZpin/AQHTw4/MWh1ifSa3BYAmS6
0981NbHVLvYVXiIzzCPkxRtDu6+Cgbipz8AR+UGKbr6MvidzpvxSsNqYAbl31k7UWnDja1m5Mxku
J9LG7U2wY38EI0K9VD/mB7MM5x2dWjvHHCVBwTzTxmdjLvWt3zv1ruWIgGjz/WY/Ac28CygEHZIx
+4aA2PwFDmSxFw5ZBu+Vf4/d8fggiWeeqGFMAIXRLxfY/6I6alBlMEvjxgJN9gKUy3gMuzHxVBSY
931KEr9B+dYYHsl1aMtJ/NEI3jGnmW+0DsjRJuT0/6zD2H5opm4EUKk4L1KQsLsqzs6fBLUdr4QS
3UNoc6JvrRPWn4xQpo+DVhh32uDU3xB5qafbpDExnymIiu+psTc4W9iR0nyzE7t1534kqizUMvsH
4K5A1F7BPTFAMDQ6yCDQRnpNIGJcshbaj/ldmnf0nODdRdsMZD2p1dDhEWPqo/nEBWJRo0nQ6tet
KgrRem7LYGuXdLMHKFT6Tqd+sZ8NxX9RS+UFWTuWQIHxc/C1PLudW2c8zkrfnCS1XA9KDjQNuw9u
QCGPn7D/FHtdfoeWBni80UJn07ea8zmaRYYBkCghGah26ZltFD43SQ/Jxylao9wUdZbABklp3SOn
+zS1kVXsOe1+cG/0A6ngEI3U2uUwWDBX8965SYU/31UitCgzYpWhuZakIrOTTfukWymq9HEXfpKk
kfgiKsrk9Rlq68KPnfQX/6wU/8aqCZMSRBtqGA35RJHDCdoRGa8UgIM6tF8CAVmUnuxgHjuSK3hD
NhhwxZ6G287oxnuqbBiZF6Z6X0yj/x1FZZOSCPVzt8hn9C1CVDNqLOu8IqGKT6WaKEKNgx+Z0SUv
jgXhZYm+5V3gpMZXyD7BpjcydHvzvHuu7Mo4CDmbuyQfx2NThZ+h/4bPcdAHO2hIVDy5P+1vAAYA
uw6GZdARRLjQ6K1cfVLquVM+T/VgP9iD/c1IK/V3R60YxuJAp89ETmEDFIB8DeAgmsd25txAdyn9
Jw1d3C+zCOfXjEfJavBHATfySr/S+dxHBkL5yB/mmxIrZxwM0cWOABS6Yw7xYduMgCHgaBt4FhTK
KTImwxtSeFimbJcqVex0SAda04npzu5B+lLQUxQ/uVNJfPFGoIyTW1Xt9oj83k9IpiP9aBjimxpK
5zTTZtibRrYLY8pTQY+8Rk617NQ5mY0DJ7ToGydkTjcqGAkPv5PhC2wM87YH8eIlVkEu05lzig6J
EX8RkNgRKKZnGwkk9e2QSY1j2kNN1sbADuyx29pVkm1BvPCGI7nwmOp9czclqf/c6AOC2CGMwyRt
s09+OIEDH/SEnHYssUFKW6AxlomJKFZRtAhirZcPJQzXkI1bCMDNGCb07gzsedwE7JdPtQGDEfIa
kTbeSln/NE8WpVPfLo1PE4QUot58GjBqtGfsGMqSbAOAK9hNfTTuyfNaL0B6jtK2k25ScHMbp9Ox
DRA+lcBm8gV3Hx0Uu66Gn75CaIgcev9YTIa5sXyrfDRhDrpKbprplpt5wt1CK+0vfZHSpXdsGLNg
V4Lyh4WMU+EJg9ioyBrqrUqQthHhBIQ3yJntDgh7FCFhXSSnScILxP8i6T9Ndd//AKGoP2OETd8K
b3hjZ7FhvmKwQatNmDLwApmQ8dP6zR51WGwNdKJa3Qq22H4uwQjoihM+2I0ithSJ89upHep/LBpU
m6Gw5ycdAs69MYrgRiU69dC+xf/qfwQwt/9dPPzIfjf/C/ByH8PldlEc/SnF8N9gOQUl0H+BhQSj
ZINg/A9ODqHkfyGCIKhEIkKkv8n5/hdODr7yv4wF0ehQyUVCEzPL/wuUA9n2LxtRaZByoLtQd9HF
3yDl1koxNlg8FpegwEDvQXfWRt6VTKPW1BvjiIvTdBsoQ/MVk2blZ95QuQhFPj8mVjZtkfXoHpSo
F1x64egOlZ7y4gzhNbXWlaw1FqyIkiHAhSU7MGmV7zqHqipxEAbqoNhHA4+tm9aA3EGBrrgzZpw3
EYbiYCtFvptjXXopCi7RRlkCuDbJrqiZLOovfwCslw+B0mSCcASWiH7R8u//UMhDNYFOhNNpkMNq
anJB2NDKmZvDH4jK91QoznGKy+8FHY8WkcFSLlzplQzGREPeb/We3oyPyxkZHui8DBMJ0EEI6fut
3I9We4ccx+yiXj78HssadTTfJK2OE/TpkzqlxFZ1+zHDtQxOT3AjUYw58N7re5QrqFln/Xhnpcq4
S8rK2EGOa14JYFD6h1HoeHiOVR7vdrC/8stW2Ny3XwbRVFd1RJsMkMfnE2hOLbZL4EGPSp7flZ2y
NaP6odCi+wqaQ41lhobRlTVh90G9uKKXLnB0MBb00FgdwqDzDEyQdIFzZ27fwp/lucHWoeg/t6a5
KemgKjoCGMqnjz/7ctkBiaFnLiT6dIv56/lX635QCIi7EkMoqzooqH5jbF9dU/B4dxQ0IA2LDYYM
yjJ3f2yubETxVUa5PE5mR1sl1vGhbOxr9t5r8aVlCXT0JRGh1zTqk8ZqmEBUoFNSPTz16RQ9d6i/
Bnt0H4l7kyBtnoE8VSrF4jg6TnXZFVtHH+pPoVRre0Ex5RS4ITlQyUgrNAVKaBWFl+F7Fe/+es5B
EMJSMihL4EW1OgO4iOEJZ2f+MS5LxXOUlgbIRGn+41FWkOC3o8Y+XNS/F0Usc32ih7JWUQJS/CMG
1NqhLyhEVLpaknaY9GM1U3PLJm48nKuaPQki7f620j87VZJ/M3UkmnjvaSxSZtpNRf4rChuH8ms+
P8XYO+BE05O/dZStnLJRdh32jtu4tLTd1GX5Fmct9TlDEJvKJJ3Hj3/Y24efX1UgMOkK6xom7hy3
1fzlGSRDgAr+UfXT4baG7EnncfrJC5TswSYsylHARbqxFMACkvpTblPexsHBeFFizbrtVAqikDSu
3eUAvc9vUJvTb+KCIE2NO1RdsQ7MMTBkF7fBKYDjdzdGSDSgrQLiyK+Ku6mmCsC1Vn9qsqbbfjwj
C8j7bEKWkRGXt0EKCAsBuvPj1Yq5s6IwDk60Y+9zRHM/20r8u8595aaNreYKu+LiCmc0ZJZQ39V1
3nJrdcrMgWRF9JwyJ0Xc2yG82naDCGA4Id1YViUuQVElrjwcK/kkFOwZj6qqDQuI2EGscO7UKvik
wpFHX7PMBxw2bPROjdzVjbz4CuAUOLGRnwCkzbBnh/7Kib242xmd+wTRUvI5VHdWr3SskW+3Ucn9
FSCqIKz0e4h+OwkJVaiPl/LNhXy1lhiGIzCEVK6jGdZqqGpRH0/NyDkqfQ28LqwaC3UEbfjZVx2E
RjHc24OEkDxUP6UzT8+46R3mGtNDfJH/6dUM9Iuwiieaft87TPwOYA++EVfZu1mhyTfpCbYtMOLo
FtGkpBr+ANeqcrUczlJsmVTKKKfemZ04zeoEZxwm36KxRDO6U+y7qClo8cq6vANg6nv6bHmG3cEd
d+qbIoPXOtCm/TEVJj7OqtneFPUQ7MamVLZOTSNOM2axtTWSwo8n7Z0dCT8MngXsDERh1tpCjW2O
NL5G+5ibtbPT+7TysgxE9FRl8+1sSWRFM1qQHw/6zo60HWImDjpvDspe54cuNvHYAdDgHAV25Pdj
b4HttHPlkHGX3hTTZLrBXIFlkqb9iKJKd+VAvLMlJVcNIRQCyRqy6ufDt6Y6CbCa7JMQrH6X6e1T
KYJnLSuKK5Hhmtm1nD0JwckyEQ/lT225+P54vWtQ6pYDTOBoRXMO3A6fSREJddtYNFbo6w67xKZF
MEjcmpBObVAUGaa/83/hNeMjMGKShMq2Bbx2FaiMWTNQmCgUMMkZSkStvQDINCzLkFYhDxb1rT6n
wHRoDR2CEeHJLixQbEBy8QrR7Z3LlkU3TaIZLA8QujyfjSjpDepMpX0ckUPYG4SmG1icxQO00pd2
VjXv4232zt5GKBlrKCJLQRF59djF02D0OSjoYx1hNVWK3N+RFav3ipisfRpP+sPgWL8+HvMiXONn
GWRhPGYqF9E6jhqQhpgNbZA0XkPLm6L8Rz0m8sqj9XYqz286qFEOj8jiVMG2Wr9adu9QexyiUwH0
elPMVU8jXEw3FPCsF4gCEDqwbQXQVvGe1U20D1HDuC0jp32A5mR42N6X17b6sotW37SoU9PSX/JU
ksTzxU2prLU6bZcjIjuwWLSpv497Clda4qdIuE7qHhfGyfORbdlWkRxuG9pW+6oNpyvLfpkYIi0J
qpe1d4gnyBLPv6Qo8EANiiI62TnAsCkN24NTlP0jaav/HTW8ngqWne8LE5UXM8REIe97DfXAsN1/
vBkuwxpKRZw/mGF8C0n6+YfEo1D10a+ik4ngWrGdWtr3SPqTCjdpiJ/IEvC1mxpJulMru0JceRD1
y3sWOVW8Dgn4jCVZXm0TA45B0OOBcfIRunGLUhfeAOHIlUZTLU3Q4TAofn8C9CpB9M05cB+n+kxZ
V55i3xjvO4S3v5uWUz4mNAk/d5MKd6dN69tm5i3s0Zl5ihrZIIWBJG9n+fYGSY/6gIjY7CaZqe0p
StJhSFT4amlNBU/D9enjKb68UhBM4kYhVleXI7H6iVqRhhPMgww1Bn/clnWK42isW0CwkExqRn28
MqeX55vEmkBVaPhBCJCT50uK3eXclHbIkmZYi9T53Ozh1BtXXqjLdMwmKNORwUVznczSXg1DnwrN
S0cUp8maJBou5q2eOciNQGX3RDwt/utj56l6rgBGGgAyRs2vIdLVf8dJGt1IOIY7hJqjIzLD/pVv
W07P+TknQ4c7xiVO9nMRZWETrLSZnicnPcKYL8e+ComOQjzTzyivTPbl+Vns0ewlIWA0mJDnk12L
rhx1jKtO85TjBFgX5c8OHPRGgn/eh42MnjW97XYRetXXbtjL2wxsFFkxmovq8myuYklaibKZ9SY9
RSgKfg5MLghhLw50rTUhNDUUP2NfEy6RY/Gr9el+21KhV0/79683+JKsof+IcKFYFJrP56AazNDo
MUI8odAJtKVHANKyqDLnIAEbFXTJx+fpLfg5X94lE6PUh2kTtca12KqpZwDT9QUyJubxhCYzPLNM
be9avFTpNdj9c6UBkeuzWvVCPaa2Mi6w5rjS7+0RliA2j2Q2WEp6OU6Ft1E5EtlAQNxgWR58aqTe
gcawzL2ZyWkbZ766cejt3QmrrJ9LYJBXfs9lDMAtvmg+qlTmJFqo59MXFKlKL7QJT804pF8Ag9Q7
FfLmtsfPdt/rTb2dTfQcP57Ed8I+qgamxQWBWfeybOejZoWUEejE+MRjmTz5qWbfFn6v7mPzu7R+
1ireROgtT3fxDIw4zhG/+/gDLm8pFDMoEqIq8Fb7Xe3epkWH1IHue+J9bCEeAmzEdb6/MreXNwGj
LOZ6VGMwW1rnzih027NV2cnJABlJXW7s75K4tPe6Yf2XhvP/UwL43aGIXNFuRbnSUtc3QWjZ49Cl
6SktCkAWtl/hni5eY4CY3sdT905sZZGbI7WKjimGJ2sXMCeCzmBOSXYaAtydUYXFHrqrmoM9iAER
dsVCxKX7isav3E3t1D51C0dNw6DJqy1UQ53cGa6k0JerCSidggESEYLgylquyT+SiAjwEDy2jC8C
Ab/PqOGhhK5cS9QvTwr2DTamYJYD5neh1Z+NYms+GAJtyE5gMqP73u4tt4QXg2h4mB0cozPRZ0G/
6uPZvlhXKQCWIR9J7Rw0mr0atGZTpXMoJ4QExe/OrKEsNYnujUHTvnw80uWZZChs6AiaF5s9dEDO
fx8StBJ8VjGfuiwFdWY5vUc1lfI37b3bYKbnq8wtfqhi7O5zlIqozBjZzccfcbGS8u0h41Cij6Rf
fAP2tUEhfUM/DYBst7ndI+Gbx9aVc3mxkjQkUOGlaKxS1aU9cv5LKQNVuaoI9Mj0OrpRGg3OzEiL
U2igboNY+ocWX5Yr5+Y8ECPCpNHEvKo2XkXUZdfTm2jGUHfSaV4D07rXuvi5GWKg9KF2hHP2z8fT
qJ/P438Gkyqy4LhbUtFaSzdMxtRmWhl0r9lMRLaxW7hMilXDcFgcAlDznfapbC1Mo7kfnFozHoOs
yT1kSc0bHpn+braaAIinbyE51U6uhkTOPslaELsItXl1N/Uvmp0CM2uieC/zSe4rszHdqmnGK2+F
sbwF//3g8luwFDBYKjxGWDcuuPPVijhyyoxs8nEqlQygFSz7gD3yyU+rDBPjSPecaehdyIVID4Gx
O6CK0RyAC+QgpVL72Np6hOiBAcVVxr0nLd5QIN/JUbXhgkIJqB/Y0ojujab02mZIPisEsJ6skPif
F8PtGCwMZsDWP2PsjPsq98VJj21seFQj/rdECxMrARRfKXTZCUCL1r+TQQ3gPjSBAqSgOMdqgNhB
W/vKPr5YZWbGNGlf0uRbSlSryyEF4zhV0u6OQ4PzSGy1YgPv7Wqod34HLQtAlMemJZ/G4woh4vMF
QFQsw8EP6aqplzq/H9a7PQKE7/qi/zpPSb/J5sjcVbViHvxIonHaTvizjEiD6OQf901WZzuQV+12
Ena5/XirX86BQZmYOIKNa5D0r24t6Sv1lFkDH4e/6sbQRs2l4eVcObxvB+Z8EzKMRB7Jof1D3Lua
6jwOGwxjUHSUQ7CwGLAxMnpMtLvUSDHkI3bbaH4oPYGum8u8VN9VHZnZWUHALQVbv5nNDhZ1KQHe
d2byQJthuDIT58nsskyUz6jSm1iKUsa2VufEgJylRhJmPSpE5pbMTLpKBFGS/6J3zS4fDz766PtO
CX7JhmPy8TpcbhJKG+xEw6TxvfSezjdJ6RehUliBfkwlGqGdPSJQHlCjzNA/u7IYFzcp9SpiVhDa
1EYRp1ld335bznWZ5uJIMpHtjA5mIGEsytOlHnzKCMuvTOyqsf82s6TQBHGCPyngrAYUdH1HXnpB
id43vk3YKgH1EOWjo0F1MKkibOMJkDyNfXGDl4Hh6ije7OYuAfKXIFj98Uy/9/OpKeA2huS9zUN5
PtOhmiAax9QcowEfJQrgJkZsoGlE0iK62YGX+3i8d1aWHU/526anSLKwnMA/oisdw40gqWxx5IL3
74gL2UPFqD0Ytppdm+nltJ4fM1NfOq0qFw4GzWJ1zEw06bK+Yw938DYeZwrDW4BFzxZ8XPD1AMpC
tVRPKljbnUgRhKmcGp4W2ugUauovesEqxD/Fvikk/DFTQ9B01K49SO9+I2cM8gVwD2An5/NhpVlY
zr6hHYdeN14MkY+fhqZIvQlvnp2k17vL4sLeFtgSPH28EstMX8zOYlSBTblJH2e1EgoZU4AimMZd
p+u7AeIgHKG5vvnrUShgqASDGs7VFIfPf59pz0YyR4pxlG2ITpKkgNog0Xplqd/5LWzfBaxBH9m6
sNm0cTaAvJKax4ZapWcU+Zfa6K/Vgd/Zuth7IB5HaKsudfXzn6IpdaHJYTKPkL6tm0BVggMebPmd
FcNT+vtZwwZQcCy5mOy1A9KUAAkSM0OhX+p7ZU6rMheoQH48yjt7j5ot68Luo1m57lSQeoVWV4/G
MSLQ2c+Bbe+zIjYX4DyWJEU53hcqnWpRA6P/eGTt7V5Z7T4LZ0WicgqKIDtW+z4urDbuhWUctW50
Qk/1FaRn4qzFVidl18PbyBXhKhrMgSjq49e6VeQLlavq1sogbxAS42qYWs4JBeo6B1asYbKWN8pz
IMzysS1TaJAKINIW0mdFd92OgNGm6C9lU4iurIoC+Y8ZxRfNs2D9SVdPLOoCdGvLe2fWg52oetQ8
xKAl6B2Xsv6B1TIlSFQJ5F3eS9OTtpMvjHDS0anzSyjRczmiKlS35r/9yLd/OlVfiw2yVhjGBWY7
ifswjHRX5JQycVLrEF3W7Maq7uqUErobyVr9YYje/qUYbWl64zwOhyjOlNZNtIXiGoRJ8xlibPRZ
GF1p0MMr/Ce4wp/CIsEQoYUIiVQSZJ1/4xBEAyYqm8EjYBwg3s0BJeNYA/yO/Az0CAduk7PxnQhC
ExoJ7T3K1OgLIGsV1ZA0cvsb9hwAhtHSlDsA8Rrgn0kQK/sYhs5ek46i2VaFSB8qIrF9WQ+EMBXE
DDxQbLM+tYmkBlXRAQ93Q4UugmuOfv4D7Ly/b2mPBZh+68wf4sniFy5/FLsI67h8m9x6qGjhRbu0
RAHc7bJhBP7pxLGgkAWyemPOoQr5Tu38zz3Tn6L1kvfHoIfs63SpAiMwLh6XFOWGW1WD3xfk9S/h
Y/CBuhLGN4g3wBvfNJbfveopCMwteUn7Ch9hSPat1nZf5SjNA3hUE+0IUdu/kjCd78XYVHSZSxuY
qFbEsBLmNofAIqMpfKjw7ULRXzErRF8NH+fifi5pRxv59FRjbGFPo6Efpphke2N0vsg22VhPX/tK
0W0XLxDtNg1EMW5GnEwAJcQBTocpwvffcGooyZG11tnMmWZWro19PaQRkDAQzzAX3EJB09sNqGNx
kmWdvKABNDto/UbGfRuoarLtp9hOtoY1yke9LX1XRXD3q5ZlcOxG2Vu7oAVdjqRA0yAeM8/FleTx
PDt+i3Z46YEC0D1Tl8bB+aWpzL3SU8YERsfb8joWE/A2pxoVH+UsfG0TcF0e0kjR7toFc/m60Wmn
lk+HDDORdVae2kDCESfxj5YczE9V5FcnJ8egYNOb9T9VbfqgQLrYC2jkLUSYatunhn8IMt14llC3
PF1CAJ0qcj+OpES3SkRXXsb1zNBL5Ba36Vyix8lHrp4T5Ht1UeRJe0wQFYNv26Se7LHdMuYmcB1U
j14IR64VnN8b1ORBpnxAHZHq3vlyqMRlUu2ynmjXjl3sZVSUcnS0X0JvcnY2tisfr8M6vFx+JFVB
epTLIphrqFFf6t00KlV/9OdqX0syeywE0OMptPoAFOjKg6avs3uGWxK3pRdJ2ZPC4vnPq4zcmkRv
9sdh7oedYc3tNgXN+hgWUX+IeRncBpqOJ5wIua8s9g8hOZ7r10J38eipEGwbLdcOU8fjwysvp9Xo
KkUWe2EUN58c38ZqFAWVK6/hO4sCaGGJXt6aamvYAnxqtBrNaDgmCPzteoQinrRQR+RPyTWkVToI
fIO4hu17Z2XEEslQdSXXAgN9PlVUXgbQ/flwdKq6OkwSTnAPwm8D6hQxCkQ4rwT+74y3YAixRlvQ
Lzhln48HIbdtBA4kxyCwXiKIoPRAA5SESuc2QF3zymjL1/8ZXrARpGNKClBLFk+Kdz5a1s7hQIUK
tkmtoKkQhoFrOfW1DOOd38TvoZhE9E7x763Y9Ecy0+M9MCRjNR7zthrc3pyy23awXngO2jtS9GuH
993hINlQu2LJtHWXjHBNtYNIh7MU15kLzmT0TEDQN5NS/qLwdM2/7Z05pEgGnoYojcLfGr1YjP0w
wO9Dnx+Llx0Q5WJX2IH2+tc3BK+D7XBRgyLjt52vFMwyrJEyczqqrfnDTLsnR+9/B9P42x773Pt4
rBUgEw8yWhqGJbiO6CqjTrzKRoJQ2mMJZuSY2VOHumUMK9NWZq+PG2OPk3B4GIi4oIhhuYGGiL/x
czHCMcEBrkkj4cLfCLc5McLH37XOLCi4IURDgkp5nr36dq39sY+cKFXqfNK6oxL0/a6Usdi2iioP
asGT//FQF+WHZSzcIxeYkqrSeVydQ1pyJgYRsjtiVgdmHybklyr043sU2UtPNJCbaoGKPq4jmMg5
2nQ7Gk25R1UgvWmJxPf/P5/DvUClnjYQPdDz5U+1AoCiEfbUAxBIwhExRz8kHB6gL6LqP1N7wsIc
qkwGUk9HcHKbdXO17VAvPKAuOFyBTF2Uut9mx8R7kx2/BA+r2Sn7IgsQMKI8DL76Tu1hWJgjoawD
DGFr6cilGWGW76EDy02ZRf3DGPnOvpLwyPxpUN0amUB7brO9QwfXlUqiPzZzKj2zNJWHrslTZPP0
DLUp6mkA/8ZtF4aLB1AxXAEILR96fgGi8UxdAaln3CYgS5zPK1QyjNkAgR71FC/wonDEQ2KQYoVh
q25k6Pgu9ij1nREbx49XVLy3maFlLPcUbwv1wPOR1V7UvNAFkgI5mubkdfMXQKmEx6Otfhb94n1c
G+YOV/QJqaEx2WN4/y2Kff25m8vyhNaU7SmEhK4RqItuhoknd6KZHg5+tSuFgiBhh9KXYhrNtqtD
CFhV77uFZcINdcLiVaad3GQcNrpOEWYc0HTvNBCHG2GHs1di+eJiK5M+Kbre7Ktmmq7EdZfXpgEg
C8sVCjpA/NdgkiRsgcsO0XQ05RTvZlEMJJ6ReWV9L2fZ4MKgQLoQFYixVpAV5CgwwIus+RiYRecq
dW9vAB/lN1U7KFeujHd+EFomICJo4y0h/Kpir6ILEputqh47cJz7Zu6rXYqW1PbjffPeD4KKry9g
ba7ntTN2QFOWTDxBylVpkRaD9bSZS+dJZlrnfTzS5TMKPhr0rW2xUHTQVmc8EXZN/6Oi+t5rBzXR
UC7QsudyMm/R6zeuTN7lOaS1rQEIA4ZJge/iaqeyq9V+I46JhS+REkwqnjZW/UnVqO/5aFwtRn/F
KVXnazWWd34mcDww1MAjaayvJxR5rI4cPhRHZwjsL6jd/tBCVUVXEeoqfrHDlZv8nfUjKAFoTKeV
wr1chd6NkUvI15M4qhm2Omod2ftINtkigdG9fryA7IiL280g7IJjZ7ArqJKtllCzxqCeYt8+hhId
c+ytJRpKqDu3BcUq+CCG/QUplwZZ90SRn/E3APM8IIkk3Xmw8ltH98GUFxNBaNfig7YhBzIF9QGZ
qq4zFjlihJEaf6NcG7zWNgSNQ2NotbYVBvmri5FHSW08Q26uqmWPQko+hsLFRXqwqFLkQ+wZCmEF
j6iBO5SEyHlrD4n9AvyRt0svcWqk03hsscPeTlNQUO0lVAWSrhzKxi5ebB/BL8gJIdIJZdW/lFCP
LTcYmPiNTl0Kx9I51L9ahSZGrMEm7WtoVC8DWpD1xtRbhIT7TEm/xQYm9nsJ1QA1Q57SdFs0Exj6
MuLbgrHBCM9RRQ29vo1gzdukw53aPpuoBRvUXCZUYQ2esC8dgfov2tHK0zBmOM5Ku/RfpwlHI/J3
tQ9RC+u1W7UqCKfCsPcJhbGZ2Zg1HkmbGnC/44bUtDCuNNIWkV1URegyRGZHKSWh5Oom1jA+T5VK
Yc5EhmSp4QTJXZe2GnDGIvmmdZPyk9uBAhw0MLyD0hQzuWTm3tdLC+cTs0hCRD5QF/oOPohazFL3
NN1impVvORDQL3VloDhroWORb1JeThBB9dy8Ur5dVDyBTn1W1TG4a+EB72uMCj43uBR912zU/vZN
mGNqFaYG1pz03WdrL4F64t8OHmX0rAZa5ms+R5X/aA4OItqUb8IHJcaV8UpS885dAncGPAV9WgKV
dT9Do/ZcwqCZUX9q3Na2ykOeJHLXhkLZTZwzhDJSbYsa2JWjffkAmIunNY85LCaVTP78Ra8iE2eZ
UHGO1QjedFITixjxKjfi8r5a6K4UXpeOKNC21ZkuIWMreAwoR8Kz9tZwrGavD4XiSrNCU840rkXC
lxcW4xH/QvNcEjhj+Z4/gu6h8JGTl71yLCW4Zb/AULBvxEMDyXB37b66uK4YinYXhCcMZ3izz4fS
EB/F69FWjlFjh3fh4nihUdHcqnZLa6dCISfAYeslxuD+sTXa/J+gDLKtY2IkEFulco2Wdo62XLKg
5XNsh8MNLga60Pnn0OnrCBN05VjP1rRtwyp6avCqvIUTYG8qgdc7Rx/lPyMwb2t05lzJ7nbbGWHD
jyfmvY0F8JNXmCyTvs0qiNHwD4iQWQ1Og6Ik286YKVT6nX9llHcWmjeYpAcEEEyINQ2MKnUdDXZr
HfUwhN8j0tBrJl3fW2U7Hv76B1kYH+F6szAvLgh/vmkhLON3zjFOO+NGD7D0KENA5x+PsgJXvS2g
tZRRLBBzdDcX7vqfWxeFzUT2CYweQw9RV+mwQh8zFIS4gidPd2hcWHmoe3MwaEjWzebWCiflSvtw
hft/+4gFMWIsYHAiNks//4i4qpMELfDw5Ic9WP4Gg7d7spxp8R02igDwwvJM6n6GKKDTla8zRNry
llMgX3UH+dkrk7JcQucJz0J0gXYCQR/XqXXYXSWVGvhhAanRrmdcchFtqHb6XJoFGt1+JLwy7Vr1
tqkC1Bw+Xo/LoWnS8ZZj+LYQ0tfU+ECXIxaEmjwqmoWkFj0rF6i64zYJSu2N+I0rl+J9PORSFTn/
tQgNYN4NzRDAMkTi1eQrHS7KCzu9GifxG/9lnng0pKpjiHIwCAa/6gUthEVIyzIjPUHGBZTYldj2
8vhCXwa7CPIVACOAjfOPsIrOiaJWhx6s4gFstHFzayiwDz7+qe8Ubc6HWVWIZgvgSZwxTOWUdKos
u9wgLavc2ZWuPdlKlj6i+lW/YpZaezoS6VsyFnuTJlH4UNYWxL9uqh6nKpZXUrAVdnU5AdykPI00
nXXeq/UidI2vzV2kKkcF6bsdfy39hKmAAwwvLO9Ta3a8BErSNoqy2s1RwKegO4/fFb3CCL2MYxwW
huBK8vneZFH2Xu45UJ4qPfHzNUFWz5+DflwoLmLY4xMQeP4S5yI6HLvN1NNyybV+jxjhbxDEzmNp
DNaWOJE7fzSEa8gm3bSOHP76YiR/e+sC8eY6XF7nn1X4gW7RYaIN1AscFtoq25ZQ8a6cirf6/upY
kDkuwQqJASCT1YMS4u+K6XQJj0DJ4i9KNSv/6JFeTl5UaSkqqiGyvCGt5G3QCcxbYj/v9kKNu2BT
hiJ2cLRsnCeHdu+zAlrE3jZlhDFMjGyd1/qjfaXa9N7nIjTAxMBvoVptru5xLcQlJE9kfBJTIh/m
mfacMiXBA7c7SgozABlhK81Lg/DsrTkRMIRTn90aqr3Y5SFdjw1wuVctOMxmh4ynM2NXsMG+t75y
0N/bVdScUf2gm6ZaYEHPlw85o6gP9VEeywnNbCXNcIRI9erBgFL/M8CW+RcSg8a3AhWdbaO1xO5m
MwIAhe24aGVA1kWFX9lQL/o7qPpyBrlwAVLRtqLchZfE+ZcZc9wpRjw6xzaBSmnmGHsH6H25ZeGE
V/bwiqzxn7EI4t4qtRYaV6vlwq2jCp1u9o+lKjHV0euAbm8zuPAoLK/q2gzx+MxH1Xqa9w1y3fsu
9YNHcAPYk3Ak9gjADbgH1ehioZG/b/IwvM2oRrxUnY4xAxHMa1/Jdm86gwoiQuX/jBWh59id4gZB
lh4/vlgvr29aZUKC7gLoTnd2da+WyIWpyKckJ1Sm/MNgh/JWK4ofHw+yzMn5iVyAXsSaNrhzoKWr
OTMMXxuVQU1O4ajj04HhzJa6Z7etNTldC7MvH0XAP7RF2AZcAoBwz/cCOof5pPwf7s6sN3Iky9J/
pdHvTNC482HmgaTv2qWQQvFCKCIVxn0x7vz183l2dmeGV0QKNW8zQAEJVFXK3bmYXbv3nPPJOH9p
ROIE7aAbEQFf6kqVdb/RzygPssGBZzeK6DNz1o9uPI+0FAcRANYx4b2Vzi1WS7HxSqcjOT+Tm870
yepiPPYo9fVDD/258L+4OvT7kaf5CG8R5V+8V7RuSaOq1uyFstFB8BynINjIDTSIMBxJ0EJu0oJU
cpsXe2ArDnQ/JwBXdTMCGWsh5zO1mm0zgyyAoxw/kaZN1lZlZ+UD68hMB9Re8+cxif37qWzya21m
HQrWhabFpjKa5AFfhY51PweuFRiDGYPwjVuSgmviF7FXdekb/c0yQXyZ8pj0NN0F19iJ/DKdQ5c/
ASmmguPAtKB8VJbXFoR7LkKFTj8T8+9DlgC7QM1E9Pk89rcVgORXvSXuL0iLfvzIwfazy0kJxvqP
aPRciP/4AHS2rRVsi9mLXcEX8O1SRQ1dqa9TXicbPvvfVeGfxXOI4kmDovNylpX/+HlabDAPs7QM
44/jRGbbpJFHMlJoWcrfQEqbPziI/6TwZ6R5HgDirGAFulSvw3Z3iXfOepI7OrhtyUKaXDK4y9M4
jcmZlWO41xj6Mf4CH9SQ/OjENWIdLQh//ef3WvzrywZfkoMbAi4wILQkfvzt/EXb71ttfKGxog4V
ZMmn2pv8bTM1Rwfz0JH6w77DNqAHtSe/tQna7dRHv64PSh1WYcuNvvCq+bOAMiXqc/ilIvB9Wr9w
6ik/SA/6l2UIgSPbA2oEzmaCJPQfv62HsJxk1p4MhJLqMaW9la/BBO79j6vyb7FIb5v36rFX7+/9
9VtzGZ6GBetb3RDMTaDN//5/Ckl61qf8Gkl696bevr0X/3Hoirfq9+7vcWu8jP8NJ0Xt/htpWljY
eHyZmZ9tK3+GrgnxG1Z+2j505Dms2+zjf4auCfc3JLwsjnS+aKQbPsevP+Gkwv4N+xRpAy71Ljsz
w8z/hqbe/dcyC8/1l663i3LsTzQp4piLVViL6dzm8dgdbZXdZDk967g8Egx0k9dWtM4uGfHaZ6JD
b2abrqyCaOIbkrhFuRexMwST2XyrZkq35qMsmT8kpX/tD399o4uRy2zj7Z/cpTtmjX70tFZGSd1A
MYKjfPISIo9r5QWQUDeEK/RXHp5KsE+djnVi+B1gxTNVhBHO1noUo3iz3Bastua5kYs8FtyyW25F
VTzBy3G3NDHJvFwzYh7r7IH1rAbtSLZ8XOrHYkhfLZNgkrV+WssM9vbyTNKaDIxZTfuq6OS+xKax
WT3216zlC9LCebe9+CBLVOzg5/W6fkr04qkthxu3ZACSdPRpJzv7bAIiDltNfJuUftaAOruq0B8B
nssA8AF/qXdu17X74Cz5R/rOTy7oZa0jenjjfTuPRz+D8kiVFQ6C34wgAA8hXZIG4J1TJNGQwp6N
m6ulyV7ryj2AhrACa5bR2HVEGEzGrojrfSmdd8boQTl+GVx61Np812e2Fnl5gWgbjPphkg1gBoMz
l5+RgICrRAZokoYot+YiXNuFdEvLeeIcCzrr7PJt3cPf3r8/n+7/YMhwV6dV3/2v/7yoVv/n2bkc
8MMR0UdoueNxiac7uEonVWX3jjKvucj7fqyIPbXGIkzs2H2JTZ7fxZ1ewfVlm3ElBdjuW8BAhN43
8pH8WIpR49vg9fFu7QwYS7L4bNYGEcAEfNwni7wbJGyoD776uWj/2V06N1r+1pLNiUBfMk1vjyqW
+2UFH2AfU6o430OEYULuteIHD/6PhEtC6vvr6OjPTt7D7UmiXE0cKXHGFjmPr2hRzE48tAFx+Vc+
s3ifuYqcp8d//qoXVp6/rvLFhpJUwONzN1HHgSqMoghrPsf9MY6WEUAUCdbfFFGAtVc/FWb2uKqO
SGMCFPeE2oY4669KXpWAnvAH/rYf97m/vs7FbuwQzEqrAn4g1WwwpHlgD7xZH5lFLuZuf/35i8Kq
SnwQQbpSR8zNV2hdr8APTUF71tfZ53z40a36MNGJW1OW2PHUEpiaIJ9B6/CIFxDqmZ7cxmcaX9ep
QBaIym1k0W6RvupF/iiMbl9n7vs/35sf23J/fdnz0/W3p8g9u2SWulbHuYJBKd/9kkMoAg0bqEbh
fmho+1Fz+NfHGD9+jM36l5bp0HJomg5n9oHTcjZf5G40PGxShAao5maw+sC3l/Cff5lx3pF+9oJc
7FRxJbtqLqoWXuf6aC0A2GgVEAOcFEE3Od/ztIojheDyUy45GyzZnqQsAuC1NdJUjzY77aEqjOAd
Cql/zloYC50av/oQVwMCAlTIZKb86Lv+6jZc7GGOvWhOvHgNkrjxtUnJcTDSM0/JIizMs1YjSNti
50j/EzoM8KbrHHpW+aIMbCKeRKnJ9rJZ9P5zSUJlLOVNT51Y+nEEYTbME+c0zek3pqgP0zmLnZpD
jxqhbUhP+KB0/KOF8K8Xm7r7xxu8el07JRaOgzVFn44pIUKdHjCQftJX48We+qg1hl1p5eEoVbQ0
zvZslxps7RZu2fVSEJxpOvfaDI/JGB6mGhJV535jod3HZYocRbYfxYv90XH82Velrvr7I19VtPdK
0mSOWadBcRsM72rt4aCuJDnf+IwsNyjqYvxLpHiOEyg8KfKH2mn0W1tIJyjP+EQXwx/xk1bglwaH
thiaZhWXJlFHXbdHjf5Jm7JncCWfltr84gtwK1Ne7AiQf9MJR6cSQR+XznqNMWE5eaULus62nsxq
+GB3uGi7/vcLRw/3xx8ZtzlEREs0RDUmDDjSk+PEx9Lx30db7OtquMnVZ27XyV7NraX6E6n124oE
uQ9qiD+mUj+7yBdLPvoGNRg8mYjBkQkU61KGY0nR44guuWsoKXwrnyKC5UWo6dPX3LS+NRoojHRw
a7YrU+2Q8wS6twC/WGxe2+H3uSRFGqPBQIR5RsosYhd6SqrNgmQ+t0jX/r5pcms/y9AtOWE26lQW
48nSKig+VTJFVYIVxfdaf1sNxpXX4GHw8SUVsfG2YhmlNBvJcC3hcQuNagqfwKfVKw5mBz2cTQni
Sqs/1Arv15ioL3YMhqe14zt7SeCU1drNWPWf8sJ9Scz8dWQRB0xInJk0900iNzMS2y2E9tcPVref
r6hU9j/eYFfvJs8ZjeGozxS0nWyfuhFIZjMSqg9Hk7D8xCCam4BKuBrYk4upMjYOi2LETpxvPUqR
EPLXm59AAUibc8B6LKFgAFBSExZSNVMI//N3tc5v1s8ehosdkUG1ZMQyjEfgZjdqvHbHGxOUIAEL
p04RfkyCw5F2jBHNrtgo6gJPJDgf4Kz7FAwdMoO5BEWWrN/pUDHAeF1lcc1sbNcSHNJ47Z6UQEAB
TtC51l6t5q6wJL81PkKAocRxItUOm7z+AmliX5qGCBf6iMxGTrUJSwza0xKLDQCfwrli7SWb+aoc
f58Nd4vQKkyBmf3zdbhQ3v/1Ul5stvHKOpdMozramm/tAIwUT3kFHKwXhCEIj8Da2IPwXuszkVig
JHgy9Uhb/d0g7PUt1RQmumylHVRWxYYQPJc2CjR4YSBANy2inrplXj/6suet+Wc37WLL1hbEADRS
+2NW5rYRInGRh9TJlusYmx21sncLcXEiYIkXEGY0XgxQlKH06yv6jvKhq9KyA9ecpHcejKbHqfQA
Vq2WuvZHIC5eVfchefhayDubIQz5oJ75w3P9s699sesvwBNTui31sbP1nhQBdDN5nzv7vAPeOvrN
ujGTpgdll4EWtQDgjmXlBQ7O8KCU7VW2pg8u6pRmWPa2gAnb2NTMTYHLfx4cC7FODBGablNollm/
KQpI2sQw6YFhZPjI3FKHMe7O8H/g5vnyrkcjGxrSsPbM73MCEmhX0ggywiLhf2gFvPpUX5ag6cHF
I9N6sGOKvnPVGHcF09icPIWlePVUcpdOYtdYBeQBKzm0Mdwtrdqg60Jn6w5JQ/y1jgmPUcchXnKS
IsZzVa9X864bHUxmZ3iqy6h59M4opqIAyjp55vaDR/tXT8tFASPa3Bk4vDbHmOBj7imHia6bGva9
Mp5DyA60SCV8BLce3vF3qaDXmjUUpIgSSzNMm9rs7E1bixfR2cd8Ne/HzITilrScTkz7djbGK4sM
4KUyxQdb1C9OJf/ig62nBulb1hRHdEEvydh/6Wfuga1PMqqN5A4N/guWpJfSSG5nEKK7olaslI4G
8IaOadAaKEFK8bZk6cM/X8RffqOLysRkyU2I/6OT0Yr0ViwAHcN0NPrH2Kz2ieZMz7bhtxEzOnuT
CEtEaVZN+6LVjsqqExfhOaKnYKVndC3jNd2pIZYfvFe/6PsQyPDjfmOMi9t3vd4cZbJOvPCtj+Gv
kzuzcGwkyMZ8yCszcDXntpccm1cf6TQTDn3jlmIEkz2fCTu1vtWmwaCfoNcs3Nm/Kfb4n5XVuyg3
BBBPPGiAgSsrP4BS3k01ISqad+3CE3N41RH2bXEph6VI7v8v75b94xUpIb8KowAKE6di1+fxTi9t
uv+pdwJxGsWWvut8P2ptN8qxKMZZ/Knr4h0Z3C0dFCjXq7neeUl/+uDr/GKT9S42WW66PbUCz707
jp/MrHBCsx+hmebzXZxhts07+ih2Xr0DzDpVrBJmUj9anPrDzFrtjdmDpVuE/FanFjw4lb05nvbB
DPfCMfDX7fnXjU8nO38ejkMCAY8ejvwSUzN/F4vwj4pw2b0hW3IuKUaxTZxyumH4vL7odn2lUroB
I5ai/Yh6FLHVkB6pLqf7XjopuUHFgz2am9XJXl1ENWDVF/if/QfqhV/t2JeOi7jQkIYRgHkU7fjJ
ZtYPJxPrKf7qoFHlq8j7L5NkgwB5cyR/5s1lfQ7A4ib0FJKbkmD/LpU1BY5rbuXK885FMMA0pu+y
oqr94Nb/OGb46/Je7Hmo3tZEm+zhaJDYE/h6di3aOQ9TvfrdbJnXm7W8ZSQDwndtrzyrvhI12x2K
CL4ZsU/I2Oyn1WPDauMXV1GcDVMEkOLPzNF/q+H/VJf85/+fTv85P++fOv152vVv1Q8t/vO/8v7W
9f/rP137N0w8xMGc/b7Eipy1jv/V4nf03/BlYsdzXMQpPnqh/2nxmw5jgbOGhlEg/8a5lflnh98w
f8OsdI6Mx3jgM9uz/q0OP2Kwn5V+DAgvVjbpe6suYYJtaKx78ZUkEppMGcJLiVLtBwkFUpX4EuWQ
J6FwkCvs4RvNdbNDUTSMK5So1c3Jb1bZIvjvZgO6liWSA4e75TsqHyAo/uzkkZT+cOB0YCz0NLS8
j5qlAuQMLtkZQlhN3r1mT1oVltqQugHIovIZDKbj0YVO55Km+RjnoTFU8Vd7XBrEQ3k+fZr1JpfX
Sy9csOxem8BNZNGg8zGu7ncjL6FLkSOZq2NVl9PtoteOdZMluedc4W9e5dVqQx895VqVyLvYX1X1
7KrSnU7LRB50GUzC7mOaMgoERbiWuq4TLtmX1bopRO/N2zgb1jwwe5JfN6VZxD38tilPd8jdZfuC
lnLxd8viFUao0JHKTzTA2rsSBJR/u+LQB0puclw/kp+W6TdVps5Jno1MyyuNsLvpzlZtNZsBUTSt
Tfdf1P7QBoXD5eCgU5jj1aD8Of0yQRlvDnKhKhNAmhyV3mumORVXibEO0KLEoLv1/WANsrmm6cu2
wEh7GsW9GvSqO5TnIEqm0LXXPWeqWNg7zSEzaWCqGMSvlcja/tJX2tSC3MwGdsGo093Og3lu5t3E
CX4oc//b1LSx+O4OhWqfTLev+qumsKfqVrNczT8puFXlLXDpkRuARDM+N2PhPNKxglC+nr+ka5Vl
6JJpmzwBObXrW5nZXobbCdgfjZmyZ/h+lc+V42EHVm4dDl0OPgzQKlfZl1bKhCFZ47oh+KD0H+Rg
i+m2L8smu3arZMzCqZyq7nd6erEaNjh8zfqLqdruZBmdx6G57LDNEgOqzeNjFWdeHrSpLMRTESem
AfKFtE7VNXrGIa0U3HWbqGNgXxRjkHGnbI3GpOxvWhf1jyQWrQ4qiX8rtrxGHimxiE4MulgqzA+t
lhVhHOMbDR2vPF+cZldzFbBRiEl1UZ/b6csZSk6or094aZkrpW0clZT6BuyJdScgkR96bzTbsCKY
xAgE0HZ3C98y92h6arpBYluhjxsGi1BJx/GMui+I0X+FxDhhvJCeFAH6Uy/MO13tvLg2tjEi51dA
rXrQN2qtQ3KoYfFY8aTIlSTqdqeayfw8KQA4QWdzkiMekfzsCK+OHHYNEu/f037UziBw59FVfl3j
UcvWOLJdS9b7um1KvopaJSIf238yF5vEZh+Dw7aTxGHcwC0Fvu6xLBwEzITXlojqY4oN8M3Iz8CB
PNdwOMAdn6As+XFaPzRaWuRhIrDtR2sBsDIQTemr+3bx8vuilpJNcIrF3RznXhIBvdY9Zlle9hbH
ZX2o/bW5j8HyiP1ikz8doeJ4KLrW2S+uJEBtNiEBbjWogc22B5k2bXoDvCR9qnV4V7Iy9Ws9QT9B
v6lvs5MshxTE4RAP06HK8jpUUDOrvbnGVbcRtbl015loD5U3qXexkgu+K2UWddoIEnDi3HPIa9E/
V4nF/z13F9pj2Ti59yToCS1U1mLqoLmzMttLgJJfy4w09l2OwOX7ohO78UwUDaNZOu300PrYuU8n
kxASe2C1iWJTGifOXD61Xp4vX+elvNHTVRhRoabsmtYSvKVmtPGnCFYU2IEwLJLA6LTkPVO2f+Nq
+U3dznX5OGBoue1U3cawmDByB1U3PrcZzHYCVrSjaZYcYwoWVYB7CxGMQUXii7d1q6zeJjOvcWsB
Pgb+ebJLSNt0vnsabu2EGGXTaToyGYdMfheFMKk7V26ti/WZR2TtvlLWFvkhgSBw1WsMfh+RKBJF
t3iy6t+7VfXD3u8T3zvEdJfeUtqw1dZBbzBiTO16736obOkf5q4XL9KhcxBZ+sK/U5NFZ9FgN3TE
ZyoBj9zwNoyhwVn2StpKcs5B6YP/hmhVFbmxIfRAzKuQ4bJCj4h6O6aY7nIX+WZLHxY6lFfn0wOp
/MZ51lvE1+Y5mg56a6qQtvbu0EdlU8QLElO+TlQTrSGeDX3Ili2P3MjjUPqJeUrLVUEadlpnvIJh
1PbvXtIYxDMklbdy6nbyjEaQXkyRLQhQYRRgTFeas2r1vu3ySQZVlSjGg0VqgXfIdMIm+d0gStlt
oiUewTlxMPdouGV2om0ViphPvcqr517zUytCqquGgxiRZ4VkYCXmthlSNQSSQJxuoyUt4N3ZHfRD
1zSF+dmq3YRVeID4tzDcCHNy+ImNaFPEf/bCPHKjptprdzhccFYUQ1Md7KLMRaBL21oZqtZMYBbD
zLP7JU7VbTkuXb3RiDicT+ja9Thc0jY/CJuonn3dNHI8JzlX1VMG6el+7pLa3+oCLlOY4HXvjonm
5v0uBjpRbgcr8+n5zY6u3feEfNjHeEiYeY1z0w3X/ariMSSIk+K4aTl5b00yb4xAepUBb4UNU04H
QfRPi7GpzPJgNtY5x4zu9O2NOSZ0LennoHmo1xzy9Jz6iXvsXfa+oKVnOXxfjML2A4snAUBp0XHD
unjyiqhtpaGHKSFU/F/FrKsXL4k14oOEFw9RLZ2Z8Xs7d0/ExTYpfLXVvFL4vce9aSMsnQYPCExN
YmTKDaLreSKoyadRxJKz02w2croYnb08+UoVdlAbBjbsSvZLedcmo/m5sRsjCywEduyGfqzhZhHp
VG4Sy6jTqMOB7O5MjS7t1ozxFxxmQxZ+BGBEygdJI1C/KX17dQO2HuQOldAMrkBp9Dced6uEKD9h
b2sKX7wMrjZzp4uURKI9An3adFV6tgT64IrNm8KlyRVSXNNjH+cuv6ULgpQ9sXS6vIj5fbpzfpIX
pzbxxFPjmKMbUi9WO4y53m02Mws7u4HS7mEVanrge+tfTS9eSn5zVaUHfe0Sirh+8cZv67h4xgZX
opiCuQRyEhE72rnPUnWO2sMPwIwaKuAa8utQ9m6/xXWnccqbK/8JXPmcEW+V8DCTtd+l4aL1egWj
V/cw6bACLSdtqgeFQbsy2qgYsmZC8OfpV+SIzSOVVldUJ1I85xczGzz0Xw1RL0GL3WbcZG4zv/lG
NdNukuk0VftuLBJj3xV9VW86lXOA47uO/mZ0eWGJBBuGdTOYrVbcJsaYz4/1MC/ViTS/s2ZxJjr6
MM+IFCLlMjGM4lmsHsuPYVnhKhzIs6RWekOocDR1J7/Hs7cXq0Nu1IQwQz5zz037ZFEPq/emqkZj
h7l1bd9ywLs0RGn7zneLnSzi3hy1IdkMfUYnpMr0cusgJfpcG6K/AbWRdZEB7c+mMi37hNhozkdR
YbXxGvlVPQwYO2cE3J6VVRp017h17yl6zCFE1pyqT16J9/06TygZAjFW85XeJT3h6fzlmypeKWbK
MjGLT5lhl8NVVnGE/6wVtlV/HunZOLcCSKy3XyDTPAFuNxues6K5rUdUKnsFoNiOKOFEHjLy9Sva
vj796r5tdf+dhFbFLC8VK91TNKXaleY6MQa8pkuxyxZt0fDGNPUatJmNwjxwrbZwjzz1PtdftzXt
NtXjWLubyXiekNRrvEHc7Cxxik0F+CnZ4hVcJjYfWVqBcPpBD7LEUk9WD2ORfP1knevXhjSm6ZtP
wl78jcaTWH/3R57c7jtGe6PWN2vpForjkO85cTgU7CPoVurZ3HQtmiVaVP50GvKOraeYZbEGuUII
jCW3T9+s0nE+41zsvM2soUd0wsqlqQdw1QT6ROnQGUtkavwzZlaUD9N8iq0JK9WdGHstWUJ/NPOx
iVgLkoqbOnjnuCAKdADVWUelDFTFUIz5Os3fVBm7EtShfOlCzazookunlQ2rwmyOwcjB7nnMfamt
AbOtuHQjw8z0HvGAG8cNk2+AgNZnAWLTJZespiZitp/K21EALntnmW2raPJ5lrbJ0LrewbNHhDhI
bGflvwLkNrqHIeE0+lDVblOEne1UZ7KgHMBnF4Qahy7raLyxhZApAXALRLZrbquTnmi3+I9G5ZDA
LEZzbG+1DtdCNLLCZMe6bqfH1URBeddUQ2LdN9CFMNxyLoXGjNtQbDjG2+W+nXIi5RTl3fjYLZ3O
9rWWZXFcuikegUgI86VWq/Hd6NUEU7iW85uuueKR2d3QBKnWMCkgcdesoqIerObkTlP6XlVL3MFf
MMpypFxEuolxuJvzfDsVpHfyK71glF1zU1KT7HkJh8/07WMvMMfB2xvO6n3PdJejkaMXrh2y487d
xsxTt7juuSvIhfJ2qPMyIOe6LoBRTyZ3YljtO9K7G0UMCVkkOrc3mrreGiPDbo07x+/Bk5siBt7X
l2xvyFqgesGULgYDNnzHppfV0je3RqsPcuPDg8m/zUJWA+DwubPCSiXC590qeMOaRp195JqOK2UG
q3aLdcvt7uxm8erQREJExCEHsiJK175LTivu6Y71rUhwrSu7SjcpZ53+gBpQu0YXLjN0CtXkXXVE
K1Gva8SXdUFnNc6LXXTe7+as6f2rLrpuvk1cbbS3XWYNXWDUNhHV41zZt4Wdy4k5+2h59/yJ1r4a
PQ3Ka1kKMOmdrVW4sfuyzfK97kzMMtvBqx0iciDRPAudLkcwy8V+zEn2LgIC12JONbNTewf2mz45
kPxqHuq+rZ1dOeTmOfzbictQ11qVXuN0LhlvqnGOAwuZggW9up4S6GHUZSclqrWIFkGVGnKc8B6m
pMXxpfuTV9GC79LP0ODPOPOYPFdplN4nkmAzm0XJT55a2Tov+eCCkRN6nr41cb8+em5V8SUnNnRP
LRZA28T075wxTr+4+oCpmpwnsjV8d7kjsVDbsLDm98jQUFkW/TyV4RB73c6WaO8OJfG9yQazoMCF
ktvt+ZH17G67UgbAmDM5KLPPDUjgp5gl86hRMSaPBBi69ZcmbyhzjM6sre9a68nksbS6hF4wyUk2
vQE8KmGKjiq/yf2eLOyFYQQGGDki9hFuu8Fxn3sPZ0b6hNnMYNWN2bWqISJ50kYaNOQamPrZ1gRt
G60gLWCmYxGuc1J2IbAHnPQpvh2/vsGkvXyCBD7sZeHpy6mXdaW+dbMes1mUfS+P2tKV6BJ0LzX9
McDObN3N5KEUZNe1MEpgzWjandkuyXVvJp4eyr5xD6tH9N8BEZNrwd5EePuplOs03DEktgxqVDHO
4ZBKeU+7sFw2fjeUN3Y3mksSILxcrufW1Q9mO7WnJTasIRzHisxFO2Yj7X2IoHeVZXlfBer3FFEA
lUlQgyh8JI07P8rYbBr61qOiyhzT+ZkTUDUxGlfLGphrVvcnTblOE6JuXV70epoO5IGv6Az8OLs5
RwN9By3ithVnXsFqES/FWp7KcS3m06g8PwuGFSVriNQ8qyL0YZqBGoh7BiOJ2Ez655Wdxo+uLRvv
pGVaeiyavJg49YKcOBrxMIA89dz+vfLaXNJt7xM3EKu1tDtrKM3XAZvpGFLHxbepMRlXVuzfD0Pi
M0+cJxSSZ0/bdWemjXFVVFb1XnSOe0+2l/+6kGYBdysRRbxXGOFslJTOMuxWM1N90ONferBJEron
bZ7ppCLmDlne7H42sFMhhDarjV6N2yXhXG9X3yaTVyKwmIV+JuvDCkg3oVrrY5OVs9ZvZOw7tya9
1jHEQLJwGKB8ek7EOh9a9s57b+lJniiJ8PDo8sXTPVl+63HsXAS1S+wXR9nsvjUM5PrFUcFs6VPk
7nqf8PvQOXcd8fDJR6OQpFh6PFwpuN4erbM97ICQoelVKc2jsC9zbkXmpObNIgvjxpHr8oa3RXwq
GUffLo3fi71fiWdfJ8AVBLstx6eVFGiamL2UxwznTEN7yU5O5A8kB26MFjSdg3qCOTOxUH2nGExw
+e1PMbbOMXIongks1QrUl+d+zndzHWuXt8Gk35lhLHzw9VXcEr/i3WpmhpIgbxfZBYLHlveUUdZ9
pk/zuOW8beUkDpLAG4y61b6aOmmO7NymSSe41O4FOX0Hxkd9w72aqm+WvS7v3jI2CMC1xW7ZEkrv
e1VV9e+WPWb8q0Qk5YzK+z4O0oo2MF2vxHg0JM1QyJnT8NoaFWP7qTIZYxdK9XFU+26mAvRO8Uxx
uJzxZHOahTa94Cda9ea8nUdkSLfz0E1faEc11XZ0Wu+dF8vYO856Q35veeNnIr82VzUC4m3M4bZ1
fHnNcu1+zUs3dj5INvjpsIjm/sWccBIwI3raZpulFJuY1WggAqVxp6BbPi84W9Vnt/ooa/KnM0k+
62LuZxQ0EOmrNZvcWNWuWM+5wvrKjRfrPYevMEdjUxbK/+CnnecT/6L94OMuJCsFa9GQi7nZuFV+
1bTmJtavkB98NPA9f+uf/fmLMRvSHTaTnj+fdDXH0mGOKOBuoSMcWuyO0RrLqBSTDavcU1zR4TSk
8XPq2N+W/oNB6q9+4IXKInF7Xau7tdnELpg8K4b4QKfV2pjDR+DzCxfrn7NEsifPj83fBMFnflGd
N02zKa1zNVfEOYR6XXFWJi8onPBSbMVkGdsxbs0AdxoygFr+PiRcgGQSTpCetXu50Zjz5m+Ts7v/
ur5/1+j/4hm6jDqJFz+tOqNtNvRbvpe988hZlC6SX39KE+uoFRpnjuWDW/yL6+teiBwW9BPCyPks
l4dzZhvIdWPLKeXLP/+UX8zV3AuVAjGrIp1bJC8rI5ii0XcJelfDfWhUd/jnT7gwv/11+86/7G+3
j/Dnzspt1WzGhuaNanfTeTWkIsCmEJAMFBoQq0tACRxnPho/n5//n7wXl07CqR/dXJrUQriC9Lrc
0bLdNzaSKPmsdd+XNtmeAcaQliOr2H3wO3/xLroXK0vlNZwUR3zTrjDOnpKo8zR6hdfxTHBTCipl
63Foze3nBtN38rXsP3hCfnULL5YYQeXW+GjmNwhsS9A0ixUQmHJu2GTrw2DUH76H51f6Zxf1YrEB
fU4Ac9PwQYl2hE4Z8UOs8hrWyoPWoYftlrARDYPGD+RQv/phF0vLuIrUFGM9bype9jVJtr3hHKaZ
baGaP/iIX+w8lzAP2NQmZ+th3tR6tdfTJMApEXGnWFg2lQNqvPtelR8oN36uVwLDdKGlkrndaCIt
yZzSxJEPOX8m3vuNm6pnsrJCK0ek1G6dLLvjHzqyUvuZRtP5+2hxfVr9j1J2f/WrL9aUGSJF50q+
SFq79Fana2Z0ER9m1F84lBcNDlj7g/3vVx91sb5Y1ez0HXnzBHJLchu9sDK+jnQTa20m2IKQIlMH
SLX94BX8xRNz6VZPOCfog5HPm0V78XXt0BAfwgqwaCMTGJQuraJteO133xvsCg5r9kykpLa8pcmr
95HZ5hebw2U6Ez2j0stbntr/w9mV7TaOA9svEkAtpKhX2/KWxEk6na1fhE4v2neJWr7+HuVeXLg5
pgkEA8xDMCOaZLFYVTx1DursfoyiaEHfjDzfhdYTY7+Qc2ouIUm39v/96ifc9MyvJiZgyVFTwMcB
4YlK6k2KPIgWnVhF5fBrMA+gSnoXZIvxF8t2UVXscXicsDmCwW2XD/UiNYkSerRazKts8LKBRaoH
eurx2mVE9Mi9CbIDzborfwPpu4IsrQ4apnDQMvtQFtC5bsIaPx6x9MryHimwpzGNb21zPnV4y2U4
DLDCsWEQzA3X1w3kMuoLR1ByYSH3kA4vLqyZxbPLZn+2YR4cOuoOOr7NYGtOLy4o5UKsYtfdDUnx
6vQoisDR0Vt3SqCklK4T4O7FCD50M9mbEbrnyx+EgGzEfb/+Ky+DLvErJcfn9QQkVzz5XzOGA+iC
D7fdFRMSLFjyYrM4MuVsrztUzqbpZYxR1+ke3eGotWKJb/j/rYsuB/rMuiKrjoaa4CjN7V0GlCwK
WeCiOkHbYZkv/FNk/0BJAPgtsgXRucaolcNKPjKr56hBNX/0jRwvoCSF2IC7qeClSv4Aj9jBMLEU
DYQWAzzcpcNvzZIr7JFKLjFJaVEbNvgARzN+bPNXkxZ4yt+CVfnJbu4i9ISkC2UwOkA5sHWaQRWu
QuaVazJ06qB1HpN1jW2dnJy428Q4xMCovLfmtG/YTwQOdIrXCapaKG8WPmZe9e5t3JMjFWhaK7Jy
rb8Ol4Trwg0vE9q4pGtQMsXF0EXE80PQAGwmo4gfNPNVuGe6DHtmUxlYReti/r8LMLQ/ysBZscY9
TckdTKu38zt7uBuGHUOXSAodIHrLB/OEi2lCv/L136D6CVKQxiCIHEDkdoQa7x8nTx/ZnO+DIPZZ
pIkoFPG6zFwP/oKoBvZp9D2U/ta16/0ty2oPU7r++y93UaGhXvJgkbCMgtSIWGAJLvkr3AGwtB+4
w90eze71dgDchwWfN/jg4ZIjmpOpslXJJ0XpVNCxD8FMAbKQdc2m710Q/uQRea6mcJtM9U/LdnTK
vIpdktU/LJb3Ex46Jh+v5sDhgVtpAOtbZ/N7FHo1OYLC1j87g86MMcG7dc5bCgdX0mfCkm/aMEQR
88iaKVOFzvOOIxGA+Owt2r+2WKFj3iW3S/w69WLLwvQJzlpjEcsOXDi0n5DJs4m0CbenbMJwjlue
mglole4lL48J/BU8JkyCzv3PL09usfuz0TrCcvTYwFEuWY5APJGYfBsgsFooeT9zG62tK0zuv3xA
VgYcBiY2VM0Gj8C+Zcf38A3hmGx51vxGXHx9CRcnf2kFJacQZhHNigJzqlnysXj+xQ01b2imvBE6
hXKFX5DlOVvQapUCtDr+QKZ9WOSgmadrFGE12afKmmW3gGfoJoHmlE/y8r20ggdkmNcXR/XDpYMv
SIsGnmlCihRPv7Jqfi8z980V7e/rn1ccdVuKMwIX6AFh2aMPKOhvNoUndEMe8LyNVwqAVq+PoZiC
vRjYmc2iiDyNbszgM4F1x4OU2wAWVj924+H69xUHXiaQNNMC/eou5DxGgacnskVL8004P1plvauX
GDF+1MZlquVa/n42FYBrEtNJ4P6TlB2haPJc4Q6dSfiMavEXY/NPhYCzMdJg5EbvgXUPZHLrJakY
kRbYPFotR6NFBAZ46xoOpal2WreiCvxkybzatkEl3eHNyA2a/eLlkagh7F5Ws3mjtPaX7JhML3Q6
waVd3zeVXUjnHtUah1Mvnfy+cf8mI+iqQxBkbxFgXv++wq/IhM8CEuEdxc3po779DYRw3xsvXlfe
dATU6WCYT18bRTr6OZDpeLQYJj9F4l6jdXEFrOtpuWecet57pU6sUTUbyRE0EDOZ0qEHQy1Yclck
MtE6U/6wSLfrZ/H41UX7THfPrC93gADyEkynMfNTX/anpg62oBa4n4z4Tuho7xWTkQW48fhTAssn
Jn+Ya0Rn6dYre7DhlK+V0b6E9teqq7JcV8CroA1QN/NBH9j/byY92OsegnR4cBWaQRTXpCW5hCRs
AkYrDBKHKXo4g3VsWUvGituYA6xt5rH/JUP7ZKw525nQSIVjgMvdj1KxLczhruSguSeBg1h0jABz
SB+uD6Sa0XLJnQ0UlRQ8206LtikXNLhGzve2jbwnxVNpF0YbqxM+MydNhUrhUS3JCXgAzwCLgsDW
m9J7b2rxhj7W+4bXH4BOalZOcTt/8rKcTWiEgDHgVcg6eCjwEp7WYkXgS6+vlsKLWdL5d4asNQL0
A0AErqpXUHx6BqAQ+AzN+qjq97IExgAm3KH3InjJ7Kmf3jhKD+jjLLYAY22gkrVKRvO5rr7mMj9p
685WqojAnDeX2A00tJVYqfYHsmQPDQh4PgZbdoq837Q1M1Nc27JuW4v2QhBcIcvAlEAPvAVt3QpT
W7BKtQNUQteutVG6wqQ/a8Jn84JM4TDauFl96ClsCYi10bp6+qwwc7qOonmt9Wyq/fqsKp0NVU6G
21Weh/SDGjtUaczwJU/yNR4ekQ5MxWOTQpRdV+1UreFilGeDsdbisVdjXkg64DatUuwpgJewPqzk
vBTUmY5QWuGyP58Hz4YKgUt0qxkM6VE1fKchXxjMUIxKZxD/p+0Eig5tYcbCr7+QEHwm32dDWc5Q
EBu8C76d23g4RSpFdrVgsAdneWIFRGwVRtkIkNXcfbMC13sXIRrPqsEMvplRq1PwUS3u8vPOfgZY
4lgGFiDERHg4ypn70M4oBQFx1ZsuGOXG723zOujezBQ+ypTcSA8/HlYZArAsav94McSashkgp+s+
SuFkP231bCaMBl4fGvXkhxZ0apuKrHlgPfVDuB5sR3OcFUdM5ogzLEh2xARjALntVwIUvN3wMdUg
G0EmzFD9NuN4c306ClOUOdoAKzUCKjDUsiF4QcwzAAwR32UGrkHd89enH7pghWQZ/WzRXDQsmk5U
4GJPoh8QN3+bWAZ4Wtqu0CC4AZ3PcRDtrRhdf0kCcpr6tT18oPHidgnKTC9+KlDVxn9/M4fF/vrM
FVZCpGAjZL0A0SNyg5D09yHONtis3q5/WrWokitxcjpU3WIjtHTQ2ultA9b6/QjaBpF5t0ut8Po4
ivtSVs60wYXEogLjDFlwOwmGTrw5//bVRF9mcB+nhec6XIIXZv7igt+ChfIGtHE/r/96hU8gkk8A
Rl7wzEW0NwP+vBVx1e9tB6hbNB5BSroogeizl56FUvQrM6vpFy1e8g4AF3ciShdInwNNAi8q7hCb
HdsccsA2Sicre6HHuT5D1f5IeYYFcTejLZEAuHi/GiwoMjT0ewNXf/3zl90EkWnBRiMsyolh+z0D
6HUPp4i45XuSIsgwy2Pfjce8OnxtqOUnnB3gaO5Mr6Fo/xfJt+UZrZyhTlTt8HB3xMPy3OgelpeV
+a+jQNv2v+MAHFnMFZvh+ZLM/oghq1Q05n7B1afBXQcUQjYaOSChjK3GttUFtZf3icicvABH1041
WpM/lfEdNyE2Rdn9VGoM7vKNAcZkaU4dj0uS4+tmYb3FzvjURuJ7EFs77UG97MqW1vR/didxYgT7
MVYNUuvDGrqF8N2lJidTfVtKKkCFNU6ug2+DR/jbUi4xSk/jJlXLLjmAgST1lLuwX4tU69rrjwW1
Ttofrlp26ZyD6z8l84xlJ1GG7rj+Nl+wF+il0pYrVCNIx9uNai7cyoADCyA2kL9C8/mJOwejyjSW
owiAobPy78ZOMwQfIOSFrNsW4PF7Qdjb5K/4N9L8GpRjGE2b4X+GRxfOniwDPsVNFRMH08nt6rsH
Jaqhmw9mN98kJNwv7+0GcQDghIZAJtCNOZvu63XnolhHmf2GMVz8SWHinkFjolck2wqi6BCj2mSR
xn2pRlj+fua+jAaqo2ZMkYsBBD8uyNk6v+0ZcLeBThpZcU5kWocxAlyjhhiZz+2xQxMI+6t/4FE4
ehlV6qaJYUMUfPZLyF0iO7DYJg2M9LFw2+62r+qfpKLzJgiAE7++I6oBpUPfNsDtg84EdF5oTubI
RkCItGaAUISAIgfM3GlzPNVIkg+YAUcOXDvE1NKs2rMhS1ZxNEXroKAcCrtFcgPZlMY3KB7ur89N
ZQuSX2jQzdJGaTIjFq3GTZJN46Hvabw1Z9Pch2iW8a+Po/BuXPIO4DFGKteXM2wu2grX2aGxcU+g
MXj985djTCJDSUH8CI57Asa1pLEfIaF4SyB20iAIWAEp6jtO6mmiDIVhyxDRZGH/FhQ7RHl9gy6g
V7Piu6/NQbrtoS7Nkq7GsQyAQV+S3oTjbRQaYgwXvqUjc1atlHT4Ua8y6sjliF0ADOUs2ZGmuBmT
O/Rg6QFbCquShdCiym4Q6wHP0kB5APR8H0ZjnKKQ7moiNLeBaohlg86cWNf3pRlO8eyDRfOFeHiI
RS2EeYZft2hnvL4jqjGkg499wEuMiWkkcQe1ehwUcI73Cdrw5+jAe53siGoY6dTXVTl6TYSpDM5Y
ncQQWwcvMQ5I9NDPbWqcmOIAyjpsLBMW+K5w0Geji9Ylme4MboC10Io0z0sK3+VKJzwlzcRSNBFi
A0BmbMx7yl4WwFeC1wvQvW61pUTV1SyDO200PE7JAH+cJ6CMGE8OXpHwmFSg/b1FKzCeluocFT/e
rPWhuGL5ZIxnGbRxzydQ7yxf/3y+QiUeoLI5+5OgGa4AzLMI35fCGB5MTNQBUyP1kQxcN0TF2jLJ
NWTEdAoLLCk+XsmT4n3uRhDAgP0iEODnfkvRPnJ9HIVzYIuFnh0q0IY5aUoqy09RYhRTiBdC8gjF
LTTXvveWLq1Z7PpCaMWWNT4bJY5AyGvRxvJzd1tBt8p1yXEcFzbp+wSsEGx55aLjNo2hvDP/pbq6
y2WGNTTnSC7DySsGeWmMG4N3d7QcP7AJGuS3uL6r6gCqGR+cUCfglEj2AnAlSEZBBwWwXpsdEy+6
MyscfwoOoEBfZlUcfRnr6VpND00IvLREUWL7hHRoCI8gvW6E7o2T992k2VjFtcUkFwPYM7TkvJwC
ewXi5xHd4CsP1Fe762ajMk8piBDQuKFhFoIpcpECZt3MwDJU+2jSyVbocPqWBIgtelNrQMt3LxmQ
5GoiOzISc4op7rB00yCRcZzXEernUbppp7uyeI+N5zH41utKqIpdkjGTYJL15oFE1DcHdhwppIeb
8a4iqEAmOv0e1RDL0p6diRktwAi2EuonYEdEC73d3aLldziEcdjcjEj3r++Uwo3JcEgwho1BE5TU
D83idwLqV9xvB+r9vv51VYYmAx/Bf1Jks7XQq1rZrnOMwwhAslMQcKCkez5bP9HI6FPaHNDK9uf6
mEvyd8EWZGhjmhlIZhbLDiAsHXdIBMe1CfasrrwDUy1unoNt6PjcFWAGIgMd2zBigo89RaPwUr2s
97S5C2O6w2CiPLUYMuHbdNzORrLV14sVh5dKYUg5gBE8rzCqCVAguHu+i+DRcuZNMm4b+oaxR1CX
D90paV+WBjvOorWhK/CrlldyHJ43oM8N1JR+XrU3w8I7jIbtDgogxfAm5m7H7Txe92CCub6bqmMg
eRKw1TEeIV30abNH7/1LPtJ1UE+3ce1+cQTZdwwgKwp6TKgh9c2I5rNsTH9yL0Ytb3N9DgpvKIMc
7Qot2qIM4J3mCTonDnDUxLixZvTLzvmxiUZv1QeP18e6aBoWUt1/3QZk/Iw8FAOsH9xMq7K2Dgn3
Ws2lcdFZ4OPSPZ25FRFOAMLWADVnb/KO0Jw+ENN7v/7bL+41Pr/M6dzlZe1MOoLPM7AdzAuHC83v
mgQh1KArNqpmIJ0cMJ513QChZb8vy7vOLO5DZ36h4ksZG2YgHQ70lzolbUbq8zH7FqJmt5lQhkJD
/KtJIojAR5pezIthGcaRTgXhNrg4GHN8PF9D8aje5MVLmRmPzXjQPhNe9t0YRD4YnhAj623HDylZ
Lx2nrXVa8PjTW5+B/OIbC8FAU2vOiGo0GQ8wU68Za9sExMQsdtPQHe02+rms3mw49Uok2R/EQeXG
4cm+jbXeTGFyMjLA4X1adDF1fJbWzWOS2tl39FPX8WowSqjydZnzcN22FedShgWQKGpsbjuOD2UX
MK6Di2SyS52Ei8IcZCAAXbj6m35w0NyfCoKuOaQbmRXlq7yoYCOj3W05qCU/rk/l4g1ggW/s32Na
8gkPeH2DnTK8I8nCYwqqhy7Bq2Vqf0we3bMYovRaO1RNTvIKHQiAOuCCHZ9aESRTiJ3/TScyb+Jw
BilixYpqBaK9yL8+ucujQTPy38lBH9wpDDNx/C4DLMW002YPomh0QE4MD2DEvqeD+BLOAQspOaOo
hzA7CVvYhBPf43kVnLFl6vfADInMDsH0TjQP5pcTZIwk+SXwmTQA8MMWyhbcpHN0Z/McTFUjXGsO
3lgjb+Jj3o5ib1cZbD+npd+Hg6YOcLmTAaNL3ipvW5HXVu34vGyg4voY4jkOjgS4EfT8e5EJtpjX
pUWYMhBQgpdEazoKb//pa84uFJd4eT2XmeMXRXJiY5r0kJScGrASjt7zV+zFk7EItWjDLmhSB+Sj
/cYZx2/uiCYNAhJDVifroAMO9PpACk8lIxFSkGo3HsdARd5uwNCL98X+eSxLP3B0/cWKgy3DEKCF
A+3ZPHJ8SKUBIJea6zZIxKezwu7tE4N8ZOls7poyK3Ruf7HA/0TrFjQn/z1v5ZR7oC8zbL8srOOA
5BotLT+hUrZG08kzCE83DZS/cVlvWTBDD9CM9tqwTLWikh/r8kAktQCDATgZb+PS+YmeZtDnRw9z
IfZf2zTJd5Vt3tdz3WHTUrT6Ti89E5sIoJVherk+wGV35ckYBLtvMscDX44/tlAhjvP6abk2GYTF
u5CINcz++jgq05AcCMI+AwwxMA2akPs6MDZj7vkOcBtrzsODOU3buY+Lg0UP18dTXJdEchmo3I+B
B6Yav56ag6igLgha3OufVjgFIoU1dkzC1IjxaRdpURtCUAuK5aDU0EX7l82Ky7ADIvKeIkKxfZaA
KWy0+1+o060Du3uLqSZpVw0h1QasCsy/YYgh3GmbQx9zM0X20U2rFhRBq+urdHkDuPzmz5jhZXzC
EKaXoEXdyH9286SrKiqCPS6/+fc2NRph4OtjaeyzBm3NxYw9YAy85ghpT3XooAfTABIITbxQYSt1
yOaLqZjFZSiAqLu6ghgmKn1e+xg03QE0DmxD3AglI2Y+j5U4mCkxNft0+dRwT7rgSwC7SN7YSGjS
8CdJYGoOeDD9KfrlJhi1tH7UReaBtNt2v3RLcE86pymYxns04VPfdemT4W4DRGKA9O7yZtYcH+Xe
SUcTXNgjDwqkULjC89beO8YLig68EqsyDNYBmIwLZ9zb3rfrhqjaMem4GkU71ND8hUjIDNhGNU3r
LOEo9CebYcj+xHXnfzFcgGD4v3eRwUiRgk4LpY20/gaarQNEkKFwozlRikMr4we8MEVX20BRKgLh
4DKZpABiIc9fv4aksbgMFEgZEXNSWMg+0V5smO13EO0f7QS0k9pJqHZfFrspoEjbmA3GGMrfaLUC
5Q7ZLwDgLt3CEGi2c9L33NQ5isu+GmLx/+6IqE3ikbFBus7cE8ihnyakgNrJKExLxg2YjTOnyItQ
l3GhgOpAHDTKT3yIb6ENv80C5wks7V8yYpmLihllaFcuHEFjBbtwYreoD2y8DmBfZ3BvQWf0I6HT
n+tjKZzOf4iooMpFPBs7NFLofrUrUd1n4NgN6zcnJDdB90cnYKwyaMkRsJGMYITHU8UMmg+BFyiv
8e7TXhy0V+nl6IbLGAFwusF6QUcOrYFfeCjekuAWhGYgu7qNPOPp+nIpTEwGCkxgffVG7uLBxQFv
pU3im5inQJtXX/z+YnxnOQjJIJPgZTj2U8tQDQogMlrzjZMynQKP4qaWeaPM2ol4mprUj1kWrlqT
/dY6REXeyGXSKBhol5o9ijJdMD1mgh5K6I2sOhLcgHb6jpT9X1ZmSJOxamE4vYOxr9J4y89qwn8T
AyjO/LtuQcULiIuh+jSK4lYM+dECkzNYX50VJLNfZ4v7UREd57z7IDR7dUZwPYfTzUQMn3p0h5BC
1/igMpBl3c82sCz71INEn+NXHblJa+tnOEOhEgpj1+1PYeMymVQYth6bkxmRdWwTH88J9IPSPnz3
AB698RY8wwx9lu/XB1N4PNf6dy5FXlM7KIiDkuSY3BZVE3ynjRhmUCW2RrbyMsu9zVzH/Iu6iq3D
4aoWUPITJigvPdqhWGkGwcOygGaI1/BS0xWv8EIyysALvYJ0Nc5vAto0XEEc+ipF+svhjsZ3K86X
DC7I7IKBI5fDzQUC/JUBlOIzUmviNYWzllEEDYCLApSvKMzULfmeNzS3/MTjzbAaxn6K/XoAB+yq
aOa2hEKLC82WwTbar1mDI20MKpLCGhyUFEwQz5ImWFPoT9uQb7eCFLzm9sbodYVxxS45UhQXxlVc
iwRltRlt0ktOxKzYb/L2kEbGr+u2rRhC7i93IbYAWZNliJlAJdvpOXiNoesTRsB+9EX1/qVhZOQF
idG+AB4muAOLvY6iQyW8zB/tts/WkHZ6vT6IwinIsAtoSkQpMZCmpMb4wkbrNXL6TVvxex6LBdx6
fZTLr5cWl3EXpCUsmwSyeqREf4RF93EBmH/Duk1vgWnSCv/OFphoOAULQ/3S9GL31RRWhl4wknsg
98ZuMYpSpzmLp7GCCBdopsHDr6NUVJiEDKawuqic8M/y8GZ2K5Lyw4C9aijfN9Pb9TVUeFQZR1Ex
gCiKoMb1DoYmT2zDaFqZ0Q8wNPgkJNA8tDX3hMKLyoRWUxkQwxgTiEgjawWTb7oCmcKDdj9U85AO
aLu4FchLUb8QfA9aqhNiLauFOG7VHJPKWhHr4fqCKdypDJ1oxtAoIEzA/KoW1pH1AVmbTj5p/Kli
x+kyvbPLembpXOQR1OPGgPtQLPmV9eHGhnCMtjKlGmE5smcjIL5K4rhNMYIV3bqdB2EI2FVRpvsE
2sSazVacfxk2QaJpLty0ZT7JaucOXYjJLnHD4JD1xbwibZz4xQTO9+s7osrpZNaMjHQ5s9JiifLs
FbSeNmPwaLqnxMaDhG3egXPf59G3zDI0LlRx6f0HoZFnIbSHI+Y7rPgNTYqPgBfQPR/H3Th5wK+Z
ILazKx+iALrcW3F4ZJhGJUxjAKiZ+QzkhGDzf4GoXQle8FnzxKEyCvtfo8ihpgAS/gUUkaB1PesG
lP558hiCPtbPump7faNUs5Cit7kYoRjcCbaEOtaWU+fBnTu+ise40QRTqhtBJp0qMmx/aBLmD4b7
YgfxY1eZ34Y0X2RtfoDC3beH4qEToGtLxmhcNOo8UOqPGktUTVByQqbVojI4mswvIDuxIrE4NVb1
UOmK2IpdknEYNbT6wroecKqm4GfGIshGTWIPvQJQxBv875c2SWab8ioD8ng5xQouXEnA7+3rjtxH
caXZIsUayZxTY2lOWYouKp9Gdf9hQnECD76QZ7A3XZVNT9cnofA/MtMUBT0PZWAkBQIj2YGWGXll
adxQ5i5Nh8jxvlqycpZZnnnT2YOssxtkrm9XufU96Vl5GHg5n2jcjeiyRt1P41FVy7ZcR2cDEUiJ
BBnHjLzeodB+cgzvFgpPTbni5mB+MaCW3ACDNqpXJZ/yNS0t/Jib/BliWS7u6i4GdBNPd6SG+Fw2
QbugB1O35nVG5cFlzilaQ2ykorHjD7V7GkrWQybBtFcg579fbieIdr02WfwELzWCe1NT3Vbc5DIZ
Uj4XDCpf+fKsmxq7BFXZOOhbja9TfXw5w2f7FbdxRpMRH4+M4gfNIQ4a6mhUVJ+WbA54wDiGUhtw
LWHwUQ1QUm647j1TEUbJ5EZ94WaBHeHbHDz2M1QrGW9BDz2vIRG+8YIXbRiisGdbMjXbmdLQajFQ
2ecrUpnRyUR9pLLnWuNnFM5SpjSyAmEb3B2BKRnN9Vwn+wByCUPiHr1BcyRVVmtL+ecEjfl0iFD6
qJwWbO/vADGhgBxWHyT6TeFqQISw+rK1SndL57SlW6Ko62czlBE5UADmpAPRKixKZjIqZwJ9jcRz
oA/YfgdRxn3pQvPsuitWWJTMX1QLJy5btJj647iwqVfA4veUQje7mqGsE/+0CtBiZNnh+miKXZd5
jLq+TiCUilpNzp9YF9wiCyjr5vlrBGoWNE3+Pdb9OJMgZgCimNBlprl3nEB3ilgTAsWrmroryHnq
DUxxi8lwRTQd9UOOpnxf4Nm9Y/kGpKDrBV4zld5SRL6+ZKpRFqM481S8g5KsgSosCPmy/C5p4hKK
MFDHidPIgaKe6FZVPxWa7El1ZmQSox6N2LlNJ2xQYyeAPxXgdhbz2xIv97x6C2fIR7kFgaSpuTVB
q6ixC5WFS6HnhOY/CC6jEJy4xge6oLqNGWbO/voKqoxO8gOmXU5RAJ0nn9VN3vkEcs+Pro1et8Bu
Gt+C4EWyvT6SIvOQIY12V0ce1OmoT1xnlcZ/7JRu4gp0qvDUpktXmWudoiz0r4+mmJcMaYTgMwPW
Cl0CEG8e10Vhvg+1cQDAPl7ng6O5+xX+QUYwAsPlCkha40SxYJUvqRpuHpBQrqL2BYHV7mv6HxaX
EYyCzTWkc9HTAVnO7VAkPzwuHgw8MF1fLIWFyRhGEY6BOxf4vF15L6K2bz0oUGq+rTiiMmKxqcoE
avbYiGYI/4R2e+rDOtnGpr03E+PI+aCLMlU7LvuCCdLnYZCjqwb8D4Udg0mr2ZQTT3bgab2+TpdF
UrAP0s0/x12XxMKhfppDfXXfh2Rw8SYSGQ7YadrsoYDa6bQqPUA41jyK3WfDyS2xMakDLU30Rkb9
pmfLO3QKf2WB+DqAiO/136baQ8lL2JBosnsDT49seXikA7NXva6tQ+X5ZBQhHQiYKdDJ7XNg0SAC
BYHLIQSvgLMqaHLsy7sAz6njDC4xXdVAZTZSyEAht2hGDLW9bOjLahXaAQ2ODUG9d2VXkAqH+mQC
9d+cmQA9XF/Bi2GdTeTscbJzT5RkAGAshlo4F2KXE/EOZOj1z1/cIHx+menZXWUU3VyDIhWI08p6
HqjzO0aZQvPTL28QPr4cirOPz8MAWemldc0OoR/sffTltzS/HYanzEo3E5qLq36AZWiyj4tHDaNJ
UbyZzFHKkIJA0MPiaF8N78YsfK3sFvWIx+urpdqMZRXPJsRY1qPRCkOYRv5iec5zljZb7eOqagLS
OQ4do3bmMUcVLENIUrRLZaoG/71pDT8GaFFrtlw1CflMitaAZBImEVRdtg7d8uAYfFonde5/bZWk
2xsSsDFEhlFy5Wy8rxzvJrZraC7Pu+ufVy2TdAjNoI+JZXDqW9k8bcgE/rfQhbTPIji+sobM1tjT
5bduILmXmOFstx1qCVIlGIhZEEMV3nYx42j47VYY0YEkE/hwEwHtZTySoc/i+uwu3t4YdPn72aCd
bfbJGMIZO0a3HcvoOM7ZloB5s4UAVDk7J3QxXh9JdTzldB0JHWtAhir8MPsLvQHGg+9h5awGtJAN
0HUG1y603TcWtL+vD6jYOHv5+9nUpqgqIMSeCwhOfVQ1e3RRhSf101BoTufnM+V/EAJYO8kD5EYY
m3XqCZ/PYj+hKb8zoI54aw6N78XJKgG7AC+NNSiZZlBMBBFkkE3b2qMHGy3bC/sIiC7weFd8a8Jw
E7r9Ad1GLGwOkAOJI/PZw/9bp8XCripY8Y660aairV+UR/zFEV2+yEbQ2PhBINcDUkSOLybZfOMl
ve9GmkmqWpTlgoJNeMS6CozWFBjCeeX1GTSICzNG54XjtE/CycidO4/80TCnNZuy4c6EIC7eC63h
pu7DtoYsPbQQt2K0nX4HLEV1N1hDe49uaHTHA8aARwXSRI/TAHU3TT+3auclj+C5Q1rNEag96rBY
D4JvMiqOY/GaaNlkLt7M2HrJKRgiLlgwgouHRMaLA+HDlKJMvQj7DQJyosPTdRNWDCPn9UFDDbzL
I1t1oC4OYargoUizhykqNokljrlh2brDuSzNBVv+T5YfhwyPMLj3F+fTRf3d0hnR7rJxm3C2RwNp
DSC+G48rLSRNcS/Imf6Mh7KsxVu2P5PmFkTgPyM23czE+fG1pZNPf1hRXvAlp8uZt7Lr8EQLkIzn
vNwWxvymLSKppiE5gdB1RuFyTGNo5l+tKA48geRspsscVJ+XQgCHQPqzWxLGiALk1sXz3TSAhEl3
vFUGJsUAtWPXacqBpSU0fYis8Xs5zk/Z0A6rsIbKqhZIp5qGFAQk6PA2oZeMcfrw4HbuHU9y8HBY
Gld/Ma22idyO6OZ21sQtppG5QM5lOxe638xNQRm5FPRmL/K16Y9qJtLJL+NgdpMeM/Ei8SB6UC+x
TzSl5iAqPi+n7JGRBmyuOnye/K3AybqbhLMNzYn714+F6vvyfd9Tlocx0MzGUN6io8UPg/ikjSZU
X1/M7OzKdXtipYPAr+dT5TyCgTrbWlM8HUWUV2/XJ3C5mcsmcp7OUMyaHBsNxlXwIxq2ZkTuO+Rg
0IQ21lF1bMoAPsxYI27Ji3dwJHzNxOQU3o3D3JnjEbWU4n5Of/ZoBFpcYk5e+roHfM3VNxwqYjKZ
frgLAYaLHAzVHjOyAWV0kNAHa243Zf7NanLNza6KN+U8PgyjvksWU5ucbktHkvkgkNy1deNTxGCC
i1NU0RVi9dd4yv5o0w6FjcgPB2XXtaNpLkRsrv1aRn9I09zSSscaq4wyJU8DKbEK753grOKlcDeA
Snq7Mrf/5qKyN3XKyt8isvpD2vDuJmaL4lmu0xZWTEzucQyGlkeZi6PVjCDpNUj2vWbRoak6TVSj
yJ3l+gM3jUKMaY+jW/O7fPK+D1qSg8/Dc+H6/1zNs4Nrgr0u7jIg0afA+VnaZFy7PbsxBH3Mx/R2
Duhhsq03q2zMz8yEAJUFQtZd2hKocCLyTYvmNqOp5owrDoDc0wjR9Da1U6SMrZ181A4U1MdgWtWg
04ICOgj2GvdZi0FTxIpyW6PZunhjCpA9RmhcWUWh9yfr7Pdqfk6tVneJq8aQ3GIk6ARKVJSlXDd4
72dr46IPtYrtF+09rloxKdoRtZVUQ4U0zsqsO4F0vmbm2kRomu1YaGy097jioiWL7Z/ZSZiOWS9K
zCSdjZsodN6Dnq7RfoEA0ZkC8Oh6K0fHcaM6yjJ9Mp3DNGSBi9gHfsg2oSMOnTM8CI1NuqJIsHi7
YwXV+11FMCT3MmIN0WYYYjxIpb6gAfBujOz1bGWnamo3WgYI5bQkD+XMLrPyFnl+sNDXO/yxLLo9
wRFL8YKNJsYTCMzXPZ4crJLpCqMqZy/3MxoxGD9sSL77U1odBrQKNyLpt4PnmRsLkIHV7A6nzI2/
ofdsszwb3DgZigHXr2zVukohUzpbI2hYAX4CX/V9Wnh7hFC7AWzjeF7Zfe1esTy57ZHzrBonB7i+
maNbPrN2ZKpvMgAurk/i4gnD55e/n1k+amRdj0uE+SEkAFZz/OwNpFiT2HoqRPfiuutpYjrV3IsL
hrEkfxHHTBA7hk8iPTjsLV6ePqNAJAA0T4qVthp78TRjHMlrwCONhBr/w9mXLbmNZMn+Slu9owex
R4xN9wNA5kKmUmtJLb3AJFUKOwL79vXXkd33jgiSiSuZyaxKSonB2E6cxY97s/RSvUuQNdAT3WXQ
/iyaDEwA1gvb5G52NjJNV+oGZt1zKXTrDmZ5vwhkV3Z5z15Bwv0D0j9oxnfsG5Awdzdx6v7ZqO5T
74aJ55TRLnLbbxag9F2fb4G8Ll9ATHsVU40OUY2dcBeA1rf5a8S4xAb3UftpnD8z9JAVxbdNNY6L
jzbGWgVYwDf3sZ7xsCou7R1lTXwDmpHbl8/ktf1bWZIezTAOLZdXO24fSEY+C+I+jWF02+lk+k7K
Kt3JgUZ3EY/+ennEK/g8s2YbdeqCqtjBQ+OAbRYstOgrfhvn7q5wl0gLLGcttM8RdqXu7WaB+8o0
1w1G6PZHc5eVqMzFUeJlbLgF+fDHSep7WSTokcw/F+jd53qONtb12qat8kcD6mVJkwCn1ykS7vs6
fdtmlGwEEleP38ocDki1QGVsfjZU9yH4fx4aE/+VWf3BHZLKdzh5DdrtXW2THy0pyYa7f9E7pWbd
Wxq5Am25HeYEcDiZOEUmO/In65T+yyfjoo+Dz1/ZR3dg2uY5sKF5Z29BZegPdfIKjUO/2x1r1t2l
eVjERLWx3KN5+3WPTGjcQlEhScNmYwpXzO66tdSOtKXNDFgwQXOsdtMPtIl2Nta3UAO63SzqXVuo
lQsFJrjKBgXeKTpziExVzt404X3VUbXbTEpduTFnjaXj0BnEI8CA6sd4/tqCdq5Sw1Kc9B3FFodt
slsbf+VhXLeWNpVr4aZ3WDVQl8EGLOZUPfY03C/mYROoeaUfz6zbSkfuKOSJ8Xx0QbPjCBo7Hia+
jCzxiiGL7xxIoPltm9lbTdM75bD7tErVuyGewOlZTNlO0Vb5Ks9+z0jotZEYw7oxJRJ/oMHyYj5T
IJLDLfz9tUOyshHCmfIc2iFwRUOGQtBIu7flXMD1BQ3Gje17vXHkr1i6dfNpZGsErdxBMqWMlC9Y
k78B1XuwsURXbM66e7MEHRmEKWC40xoEGq38QMf0Poek5Msm58p9PevQ7Ho+IA8Dar4ov+m6SXlJ
9SnQeJaQXORTs+G4XFuj5c9/8vxKS8YodGF3SDKJmyAL3NddasW3lydxZafX7ZfBBBg7OILlPrXB
d67m1+BEOjg42ZsG55rjtW66LCkUO+MQ/jeI6ne9Ut/GonA9w8M7d4RT7qCELcR305C9E7UHjuRP
a90HLOLj7+mTUHPG9ZykOdILmGXVI9jowva2bsJXSdZ9Ag937eUBHf0xIRsBx7U1Xd0eSi0OXokd
60Ly1lFp4adBhdpzntm9nYItpvorx3vdmFmVvMLCohOnUPmuJNUuAuC+dZuNno4rRnzdmpkNsTOw
DLdHCDQdp5G9naJhl5bVfqY4KqQH8z9o/8uJlBsX6tqElov200lPnAz5wAJcl5I7H5K2fpvFC0oS
6KUN3+fKVVq3FaqxVCFny42FxDfIqdLOG+T8+bdu0rqZMM1DNdUCH856yR9JAmK4pilmP2rQ0qcE
H25eHufaJFb2IIHYl8mWXh6mxee+mG/LotnA0l3bgFW0wLM5SNFFjux/yMNdQMlXsO2/2aQyuXIv
1r2CySijGc2cOFHoCBh7uidAYzDHufs9XmIKeNLpCcpGEzoBxQh1374iTglBkij+rgP51Bm7cUqv
zWJ1uyNHdP8OBzqT3ziBehenDnCu/NVmwHFlhHWLoDajBD7fxbvVBY/I8DtI1KCeMCLi+K0jtO4S
rEDG0YsMdBwCEi4mRiMT4fbHy5995VUUq0s80iqUeiFhaTiSYzRV7UHW88c+dB9iVX0KI7FF/HAt
GFx3CUYVGGWcGeukXbVHwRh+H7w/Dq958dHA1snrV4u/GcIubjYeXLl+6+Y9l5dp0UHSfO80U3oY
xlnfiLTY4me6nCijZt2pRxQ0CWKF5Zt64cOd7Vz026vxTUWekORESRyZZ0AXvJp2v7lhq0sfgWQi
ArAQhXCd3oPn7l91YkAN5ewt6bfLLlfcdLHKFUxjUAW0QYsAWEwR085QIJXQh+9m9y5WzPXsrB/5
mG1Jdl0bbmUIyrgLQyoxXJgypryC0+Z7aQhqWUWdHspmal4x9KTtWdv+JlmPESvDMDp1DUUmIJH7
YXoftdH95BJAtLYo4a4F7uv2vTokwdSSEFVm+kSs9HW1sJ+NCBfBirBgAJ32MMkZ3swGJOzKIq7B
mC7lvWM5JpR2Axhngod2ID7g4W9amX2S8N/UFk/6lYdnjctkPCjCXqHtQusx9CVITHq0R2+v3RWL
uoZmEsIBMhtwHGrO4KB3YueAP3uAnpQDTfGNYOaK5VsjMhtIWPZ1DaIU1xKQIURRDqgBmw9Kzc2t
2xbtu5IN6YYJv1yHBvhy5Qa0FVzZYGEVabOR77o8Dry4iCHd0DQeuK8/h33yoQNpcRuynZbqFW3S
v+o5EmAQbu9eNvXXVnVlOZwRKKsUJmw/DOXHLut3eVm+10H7flT9Rtro2pquzAbOhCuVAgtOaeQ3
Mc23S9rNBY8KPKDDZlfOtYmsrEVPQH5VJxgF4o8GYMduh9brfCdM8mkzDLrybqwZQDLNOhZaECAP
oXqHBMlNE9db4IArq7SGbnZ9jzxEAxaVqHOjPfApABxpXxYpeAsafV8Cp/Dyjl+JCdZwzboPuxxk
lwsgrGo/RFpljyApKpGjjMo9NHxR6nM5PdiBmbdJVW7RiF57FdfYzcY4Q5dxkI7gAazdyXME2eF/
0TCnFcK3vvJANrEDp8+2ybhmbtf4TadPSRuUS8tPzvwqARrJPo7Ac3T4D9SzGCgT0fUEmYHfC07W
cM6WxnVIJ4w3S8CHUoQ/zdhuRKRXDt8aRYm2EnRkz3Ds42zK7i2FRAHqAs2GHbh2KlZ2wNqkrhIK
l6jN67+kM7zmlYIUCISIe5vvobJ0cOXwFFLx5uVTeOW6rlszTRKgo2OJI5yRHbqQfQpTYF6Z0xU7
KvqvLw9y5UlaN2cOYBWzcYtBIt3u4pYdGVHHZqub49qnr3yFykK2fCqAsQkAYN3nBfR+oqzYk8xs
vN1XTMIauim4U1YTABT7Zpw9SIw+wjm2pjoAgbxp0q7swxq0iVYf3XCOMZx+fBVn1bukqz51pvnS
kt9C74ODf5nezykBJvJyRLfO3lT0RjEyeA0oTD1AUP6Navmv7+N/h0/2zb9BJs0//we//27LqUb7
SLv67T8/2By//mf5N//v75z+i3/ePtnHr/lTs/5LJ/8Gn/ufcXdf268nv9mDTb+d3nZP9fTuCZxI
7fPn4xsuf/P/94d/e3r+lA9T+fSPP77broBq2LunMLbFH//50f1f//iDLkX2//r58//zw2UC//jj
TRRncVnGxVNz9q+evjbtP/4gVP5doJIiwZbI4IMvXtnw9PwTIv9uODFCQEmXuyjU/vG3wtZthFHJ
39HjRQjYN4RglC471thu+RH/uySSoDajBISOiIvQ6f9+u5P9+d/9+lvR5W9sXLQN/jV2/n+hQgpk
slQAfseVQSukS9Zk3amgzVT3oIivo9S5oarvoNNg6g336nwUzilSxESANFKYNZ8sSfJy6TidH0wv
GOqcVeU3UT7c/rTy/5nby3PhnCsMxBQHC+a6qjn1rc5Mb6aHQgfWn1tn9nWDDNXLo6xez2XJOD5b
KiHUsnRrfRFtHG2lKscHNtjG3UVGNaGneCT/dCDf/HoWcvjhNqL6kFUEGRoZhFrshMxAsBw7Kd1q
K7uwtkIzjSCXIbyU64RZx5tQgEQIs3b7ZucCOneYAraVprk0a8lhOjQIvlx5JoMtq3x0orAcHuLW
SbPdnMag1SFz0+U+oGMl8cOB0cDrxyLrfbhL+cd57jq5AzTZov7m0GHj2Tq1+cs2CBCQutzVApvh
ruPEQld1gLxa/xDP9psqeHpDauACHXSgvLzhp3b5eSACgCqD+iejkq5dTvR/t2VMq/5hCiP7PUTL
IJr/ZY62BDY+Wm3NxngXllrg5nNMSorFKqwcgTDrmiR2MbNe9aVv8aLtknQYPwtrm09OEUC91cl7
9SOQU/MXIWX0I4ul8lHLB/Xoy3M/O1wctoaAuBwWCPNflyBBd1JMJfK9xwT2Y5eHIEdscQU3rtT5
KLizLhXgGmYgm1532JOkNGhzN+LocJeCuUH+INaVG27VhUEkrCY3XBoJhYVlm396AzUrCI5lWT5U
Ari9VpHqz1hZ8unlBYNdPrWnnCqKU+IqyajmaxtUd11pURnOHhgJ4/kmyoukAgCh7vUe7BfD51JD
Q9wDFFPzja1a5e9wTjE0jqfSrjDK8DUjvRtEJQjwGvug0Klc+qg+pcWurjQ7tv0YDZ6YVfNuzsqa
3gkotSbgSR9E59VMMpDlpVP01tGt07775QXREl1vkmsKdMw6+5H1eU37QtUP4C3vrM+qcgKjTO0W
P7IkqfQNzWf+o0pa0N28PPDZteWMEtBr44UlHH3mq/2OFKMVKsrZgwkiyAIrUUDpWAe7BmqID1XK
w41re36+lvGkZq6Lxx7NUKfnK5dNHVa0yB7ycKD+MNJhb5Rlu5dndZpEWjaZYRkV5oPbgkOy8ni5
Adi7K6rswTYJo4+pq2ZIg868HUE1HVp97E01fpCcJ0+NQhVo45BdmCT8Ebzhkpnl1xK7/HSJbJGN
4Nm39sFCutDXqTN4PUpXG/ZghQ54niVeMiIow4UnOMunwyBZkYe20sUDnR3Qbg5OlkqPz4XzJUoy
aGpStNR+76UbO17Y2OrP3qj8k5FV2vnhpJqPuSwh1Scbx44eaN/rwU+T3EZbX/PCamg8DVD8BAUJ
o2u+pJTZUqQZLR4cEqERup2iW1rP+U4NUXyrTNF/LMNh/pOOcXIrm1L5LJnTe6Q8409IZAV3bAb7
iimQBnz5kKyCbayfoui8Y0Jwg85+ue4/mYY+GSDxPh0ziPI+dmmPDAaji8RRSSDRo+V8DCe3vYNc
jrzjM/BE0RSnf738Lc5W5/lLSANbKwQ8h9VZqepwIBSs2McwUt0HJYL84CbZ5llZ7tWJB4thBCa5
OGQMeMTVWRkjYHxIM4zHYMFkeRkIh6A4zVgR+gMH5XESZdnnzi3Y+zKdeLAr51jVPjQx9Y1NZ2j5
dCNavjfuyZlzomD8uUKFwWi4ZesSaVundqLjOB6dUTDULk1zPwk63LDKcTdO4YWhoETpEmw2tNrY
umGB5qwcurbqjolg0W5E7uMYT/N47HUsf/zyjhqm8EpzeF9Mr4dC6rcoobrUHU03swMTNUf6KN6C
IJ0ZbgRJAllxCJkhJIHPubr8c+LmjI/tsUvb7i7rFx+6dKYbKJOVb6uaBRvZnIvjMcYkJejxx/+s
xiv6jM4M46FBvN2NIJDds6lNfOiGCKjLzulGmHLmIigBmhCkW+G3woSufap2kMFQhao6hiP0x5gu
33Yz+dgy/X50hjdBQeUvnxBJXBwRKTQeDrqGB5EaaO0MTs9xyuHNwflogs8TCIfuoFrnbmSYn3fn
9DouxgfOOZ4ol+DpP13NsJ7CIBDFfHRquB0ej4lVHs9tSnZDXbmTb4dpzrzekCS+V+PYUU9WRFc+
PBIGde1hbj/QqR3QBtYloEVtLIy9D3NZRDdR0TihnwpIsgIbnrVAbotCkofaDQu0YjSV1D5c1Bkd
1P3opH7iaDT7T/1CtSHEVOVe3NEp95yCDCGwgSX//KsXBJOXeLSALFculStbNJh5bBrHuMeENmD0
COfstrHNL3saS7AOYgzcd/wXmYPTJUZKbSiKkJOjsdX4lM8d9yPBxJ8vz+XcrmAUQhbTCm+Wrf0n
PlkIn/OZHJs6H15lgRl3SFv36HcAp+LLQ52/FBiK43QyJqDrtu7DnkOZWbDNuEcJHJXP4rj2mUQl
5uVRLryKGAZx3JJQQby8Nl854rXAJY4LaokWEuCFbYCRkmDB8iZUdPZqAHkcvkoHiZCE+20Z2J1q
umIDFXJpspxwgVAalwR5kdPdI7VM4QVYclTpYG/S2Q5eavWwsaTn0QAOCT7c1YggQX69LrDTCPzl
mS3IkekWvSJQF+79RDfT60DWSe1VLXWpNwS8+FMbQajPZ8clHk+qDGyDedvItyxLuq138eLkhdAU
EQGBNM7q6NIS7/jQBuRYRnPhm8FIrzDoCnt5py+NApPHOWOcC77GGE+ihgBhS8lRA93ptUYFr4eZ
sQ1E14VRYE2Re0HghYdj3YwTdCbsIBjRHpVMi08O8gSHoYRK9MtzOXudNOyIBKMEh7/vIrV1elyk
k+sGmdjpyG0afXUBCfkCRiHjp3AC37VgFPrV10njqeAUTiOlROFKno4HTqihR7ZlODpZDIoSE6j6
Qzxnxb/ijtUPlk2A59ZxtXEpzo+rJhgNT75Y8nfirMNCTVr1YUuOeTwPxwKEdO7O1I37ts6m7sZt
gELySprEb6kJx0NNWPeR0L5lHgvz8s6dWX7/8rqfWwt4znA+EMnhnC7u/elC9DQzoLrK2NEMHAj1
oufNLs8r/lY1tTpUrgTNR1KFr1p40vczKOeMB/ILdfPy1ziL95ZvweEkwL3F4qydoQYKVbhIlh2d
PAK8Azo5xp/LvrwJQkieV4TOnhMx8c11gvRXEybL0NBlJZwTXNh1Oz4zRWqCsGdHVcj0SzCO0bfc
id+9PL+zS6Tx8UtMa4jCjV1jqEaj46mQLT3OeZHVXhi4rm/ZJi73wjBIpWmYQrzNDBnM0820iA9m
JMrosQ+S7HNmY+cej5Gz/+XJKKFwXvBwwvc5A20pUMGAU4QeZZNkH1HOy29cRFf2V83bks1w4coh
XY9k2/pkUictIWpT0mMSpKichiz2dRdnu1+fjCQ4esjMUeGuObxjXRAALxN6rHTQA0wCpQ0ns/OG
ebuwMUvSagkSOYjd1u5iqioLQH+FURKuD4gU2109a3fjMp+53FgxjbdweXfhla1JB2Uxtnmed+zY
JUH5LhFm+pJTV+zcBAkM2ufhqyzi8YYrfG65YT/QZYkVRE0dhuT0zNVqnGPqZPmRRHF17LpUfoSx
cu7aopluQT5Fs41zccGIMmQ2lVTI2Ur43ivbDRrKKOyzqDgq9D35kI61rzIeDl5GenpndJlqr51i
cWhnzo9GV83rvHb6u4Sk1X0emnyrBv+8rifBAIJfg0woEgAoOiKlc7oEY1ZEky6q/FjJPs88PZT2
nawL+WA7t3/SdJCvdZejYgsBhzDbMdDXaA/a083X2ilBp+TEYxXvG82i8jY1XZn7i+v2fmiAMvcc
XhTp1hIuhmD1jfGgo+gnYf00nIjTb1wHYPNvApkfs7FqoFMSQ78CeI33qNyIY1jGfbpvmnH4oclk
/CDvHbLrhjba8pOWGHf1NRBhP6epCVR4101MKTK90qZ5eRRDAHVlN9fqpjVlcR/IPtFeIllW+Na4
9SsbzHHlRd0cdRvW7CwAgJkUqPRQFxlNiUTG6VIAde+C5VawQyXBahXEg9kZuAZeN4Ht6VdtzWLP
cFtgbBTaK+npUNBryPDYlPTgZEFzT4OMeBYu0W+MgvKVQVJGwtc4q3U2uRM1JTROcd7VbRX11X2Q
hFvq6ZeWbXkBmEL6Egu4mssQubFNJpcd4lo9usR8d3oOIsOgGjdcgwsDUTydyFhIRQhdLxplcAhJ
nQcHXoTdYShaAYSCkx/iPvzxy9sDWIZA3cRFAQW5hNPtMRn4bjnPzEE7cX1LurHw4whEg78zCvTL
EW4i6btGRU1wLqgI8QpEoJi7E40JvTZH9eTlUS6sGrwaQZdkGazS2p+2oqoA2Wb6EDeEelUVl5Ar
Mo5PdKA3JnR5KBQnFwuIl3S1bKhs1LUzGX2wASu/x1XzTWGJkYTgo9p4rC8NBY8d7ycUWSW8ttMd
ai0KKE6U6EOHCv53XnF1wyRPHkiabSkHnXukz1gFsuAFkfZet6DmxC0Vz6bgkAOo62UmLd4nSLTC
a3PKfIciW3tsrYp3Q5OE1cY0nxGmp3YRgyvEQnjGzTLV03k6lqVaRDY4DFWchj6MsE39cabma9r2
Q3xP8ph/Na3Nv4C6iLte26XOk7WmvI8TDQy4g0Px3pWQ1wBBZpw1PoTTiv4madLqm6xpPPq8GQFM
cPMwbD0ygRClVbSHAkdCnQTZAjbjj0M6/FUnS+8OnLsg8xqNi+Hp3Jg/2zmfxW6aNerSttPaxxMR
AW3egdJqFHAGd2VlmncVBQLe7wMVPuLvR53PNazEvmpL9107lnRCK18qvlZNwz4lUVOlRwvCyNqb
qjIwG2/euXOETBLDIYUOLaq8a0evKuswn8tAH5g1f2al/WAgbg+pM+dNngRv0Ey2EWGeu3wYDzQF
S0l9OUWrPWQjar1uNuuDLOFY9pMeDnlQxxtZ3UujIJJE8p0YBc9v+flPlSrhupPKlns+pHG6KwIt
/KTO1QZb+4V7h1gZUobwGFB8UKtR6CiKsO0xl8AIde+A0eoNB0Gdx+nmvbu0TbD3yBo9L92aT6qs
61IO/aAPeTu3O8nH4hFJDrfziGziOyRFxY1tyt9aRrjOCk8msvHrlj+dhHWAxhlMMNX2No2jxqvj
sd/YrHN3Z8GWLA8zwn8s47LMP20WhCsjNneuPmhVRX7amO5mmsruvhzq/k04W4Jbw4YDDTW9a7tk
S+brQqyPiihifOMKhVhkHYWAmW+w9ViYQ9sXza5Hbvm2DkLqk34JfeapPFjDgcIY8n3ZNfFrw6A1
tXENLx1YLpC0QvacIF5Z9v+nNWg7EPIoNzUH+H3ohqZNPXxJxRD9utcANpqlXoZiNSoQq9sH3s+g
6yeOYebKeE5f5jPEumL2APJ3s5Ehu7StgpjnWEQLLO7plERGgyKemTlQ6wSfM9IOb3vUjZ/Ahwxp
b9YGr8qu+xaB5uW1E87y+8sv/YUFRQkU2V7EHksNdHU3y6SAtsDgOIexbzKK3rKW7kNI322VVy6O
o+GGwaAh+l9nzFhIK8FS5Rzqsp4eXahl7+BEiXe/PhsUw92lyrkAGpa1/ul4xJCyKmtjggM4osqj
bLNuN3bi13M+QCICvwIvDEYNFbHTUcaoyA2oVoNDR3IN+ca53oGuTOxfnstyxlav+DOiCGAcF1pG
68gCojNuLjqpDkUMb3xWBXmKa23eVEUTfWhYuVlSvGCmUbFECgBzW/qVVgexcHPVhWkL1xLEyLcN
UluHoSuTXSidrXr0hdMAkAYuGH3Om62FFHoSRFFCK33oWcvvUFbR94hnt7K0FyZk3KWmt5SYz29W
BIg7zSehD4WY9X1VlfKxaiOQZlub/vnyZl14dwyocWGakcuAv7e6RlPfhV2nsHYgGLXoZ9fuLknq
6U1aOuqu72PygQVdtZF7fIbpr46IAbJPICkIP4+uazVZjzI9Up7QCZp4AdZf6rxaQEw/0J9BHlIo
cA33favS96ojyoFMSdMb+J7BeHRR1mFePVL5L5T3gbZ0JgCTQNI8zJ/H1qYoJkOTjPhtl7kfGVeg
vtNl14a7LA1avKvIC0BqpRVjDQXTUMhbBAf6wUykTb2y72LpEXDafWZjUb7RUTF+dJhM/0VhRrnn
9mF+K7itJuAgQ3favbwTFzxvPJGoraL0jmBsTV4ZjVMX1GzSh9bp8luttb3vOM3vi6h2btFCRA5p
0gICkdtflDsCoATwZTw/SzYH5aAzkmybj1lVgfz1MBWz61Uq1YcxG9pff5sAE8ExE6h0IMW5Omqp
wrMKplx4osCr+7SzGdg44tBv+bAVxVy6QIuJQxUOJGN83ZcwVrZAB2oJEwQxobuQpB2YT2Lmi1qJ
DR/xgkVAMAvwqFSIO8264bDLrQthyk4ddBao1yD5E95YqfLXvWpMA2u2ICbg866CTe7YIkkR5BzC
bqzvanSf7rluvrx8Ai+tGlDnOAALVhwx7enzAMcsVkMSqoNVkPsNSCLuRUVzEAfSLYajcxQsjhzQ
7+CuQ00YSaFVHgXmGS7hOMICtNHkF5CWBWigeohlWPog26BeONnQq3lxl9MO0jvTcSztx5fne/FL
yEURRBHgBRFOnE64zMPGKQc43UDJI4qokmTPbRfsXBlkO2TOzK4z8ksFFT7wNVLnXgRhehvovtnS
db+08oACo6qAVDnu32o1NEeI7cwxAnw0ZdyKvs/uOmcQvmRy3jAzF15neMDIwKDgCDDu2ZxJYIDn
hjPOcF5BbSjC99GQmzsX3gAIBWX862k5UIngNMGFWhollqn/5NkUbZ+jUR8nd1aivTEqgcQduJt+
3b3GKBz1RcAX4XIss/5pFOHWqgWXvzog+FR3aNwnB5rTesOCXbrri4mEo4G7jsLt6SixYH2E7kR+
aJwerGopjxFDiK0606UnGdRJuO1wZhCyrDKzTkKnMHYdflC6IreUBtxvuE78cEZoVIth3kOAu9kg
rD0/gcDzIJbGTUQ9CE/Q6dSAFSYxFLbkQTWk83tVRzuVg0QRV2fLOD87SaevP8aCJSMo2qE7Zs11
47SDcsD/JA5R2dsA3ImhoTdzUCs0M2fIH3ilNemHOu0h3kFUB3BzzoLmQUAGWnk0zJCbp26U34Z8
cBk6MCrQrWhIE1uvbyBe480uerrw7ldkI+I5vzsKvhJS9kuxVqO2ebpIDtNOBOg+PwgaomaaT9BJ
4Pl8N6RSeCmEALYKBecHDgMimYHy2ZKeVat6RRaDW3IqK36YFghgi+bYe/Ro641jfSFAVijOSqRN
ETMCaLiyg8kwD+DhV+zQ6hDwcdDK156RHYUWXr3IGKTR/Sgdsxc6V4cMjYQ/TFxnG9/i0lyRRUX+
A4hKdEetFtcE4LQy6C8+sFy7t2Mlvk/NsOVkXRpkaayCz4kOK7O2Rr3rVqZDlHjoMwUyAKHnXcvn
aPfyw3LpnMCXwlsN5xOV75XNCwD7cfqQyEM4hPBvGiluYCFLP4cLfoNwcqtkfOnyahfNSsgr4vqu
Sx8RaUkDegBxmE0beM2YVochd/RrQB+yDdf9wgKiMI0ULVJ7QMGtTSCvZDeGJXwEVJc6qFBUQ3Vs
0f61xbx4eZwltoeBQUy3OpKQG6uiqQ/kIUcd5lXDAQtJnHQj6j63tPhwNBGgFoi8lFj3ZoJwrsDB
b+WBlY3a26JDYSJw5UMLfdZdK2h0mOaab7hy52kTHAjEXLjPuG9o5Tg1ImDZBSutrMwBkIsZDUC9
232c6wqZkrE36M3Gj187QzNFINCLzJdsorR+8/L5vLS4S5sM6kqYOopmp18Bqj5xbZrZHAZw1r6v
ImJei27zHbtwKhejApcYvjGqrsvq//QmI4y0hnQGuaiBv9fQQXntVmO4d9tNvsEL80HTHi4bYXhT
0KJxOhJKMQISb0VwqOBW+mjUJLuwUM7Gxl0eBcu29InhBVsdyZLaNq+SKDgkCEff5OgU81Bl2qL6
vzQKoH1AZbrIx5J1PJGBpRCRBI6HNDZ4ZJPJvSZL7EbUch5sAuUNgKmCDw6MyRpWT3iCX73Uh0xV
1R0HP+ctrG16lCZB7q6vxoehdukN7Uv+y/4gRkaDJUW3Fhrg1iwmw6xn5AxTZLpKTR47VtaxVw9o
69/wCC/cbRhgiXatpZ8GUf/pmYhRcc6zbC6POo7tkUUBp55JK5p6LgDCuzRKm30VdHJLlO/C/uEk
ugxwJFRT0St0Oq5IZRHwMLDHrCAUwtQugJloW90ww8/00isfSiESBBjk+aSsSbwkb9G4PgbJEYJn
swMdydjByUeKP/IyTcrbNh+Y6xUhoz9qR/N37sighNENw3yE6A6Icaa+yOJd5ExWe6hvUeZLtypj
Dz5Zm96FGZTzdlMyzV8cnrahH1ely276LhtGP02l/gCcBHNBVDvFgT/qzoXwDQtactPqvEx8lJlp
tB+6iH6cg3l0vSCSFkKPMIc/QAKKFlOqtHC8PFaxix2J0uFNhYo324ESzqb3YxLUiQcHO+j8NJb6
fWbdtvSqOuvCT/EcQY8sr0yQ70xE3C/pBFLlHarjbnfnOmVq79tpsLHf4ZECBl9GfbsHsjtX+7JF
84HPxgrqaWpsAjB3z3H8JRQdyXZWt1XrxUE4fpnaUvWYKO+Jr8bBvofIvG13OlDua1GKBJ0oY8Pu
4nQGHD2WDUx26/agRSlI8gmkJUPmJ8hPIy2e06zf422WYHxQhfhXovKevwqDMMo8tMC68QPPoKTg
O0Ve/oiIfquAMNMFQzddaqDXhec8zrI7KzMWeeAaNtJvEaqZG+325LYMa4NCaQhUpyeCLPvB8tw5
gss6GHfAjuQBusfi4NPLz8ezK7Y6fAuiC+gHvcA61uk7PYR5FyWyO/Z9XbwDPih4pQvO3iddA8qq
RbPkXs7JAIJXp7+Ro9PcQPFTPrK21g6kxsDAysrEvCdutqVZefGrCYXnFZUJ9Eetw1vS2RarX4zH
Joda0jR39OhW/ez4jkXrJhDQYD37UQMnMN27KX7jNXna2tdB1qU4zSorvlkuyV9BTmztMQNhRP/l
xTu3D0vrxPLyI7wDvGP5+U+vIhvwilk0kh7TPHBrv0OW/1GAvnErIj5/fTEOh38DjB86Y9eZarcr
QzMkrDt2VaHum8Ihb0lJ6Q3SSPLjy1N6RvCfngeMJZFmA52BQMpg5e+WGvSNbgJSTRWRlO2IjPsP
pg8zcPDbrMz2ZjJ1vO+jFhQBlKIePjS9eGA4u3+COD+avHiGz7rLdF38H87OazluZEnDT4QIeHML
dDdJQRQlkbI3CFnYgimYQuHp94N2L4bNDnVobyZOzJxgNcpkZWX+5s3aYhMZj+2cDfHKO7g96FDD
tl+8aD1qlHBfbXnVYs5Oh//BsdCeoTUvIpiAlmjdZGXN6qRu6/Wrmn3kAei25fJVOG5LhAPQIq+5
+L68Z8Idi0cDeG+iwr95vp7+ts6Vj+NGqggIB1vU7e++nMobten2pCCtJEGrrqnpXlpcqrY7bGfn
yZ8TNR1blhXpw5zqGlX1wBPla3A9+MCVuXHlzXthvwKooogKzQDY3HlhwG1LoqVVjClbWiYjsqZ3
/WIv/5wVUI0CVRXuWFQS8bNTsUHSg+BuSUgvVndQvdUf8M29Rq+9MG2QlblY9twH6stZ3ju7VldW
VinT2lvspNHhnMxTp45dWVx7aF4cCiItn2OHATvk+bZogrzxp6GVqdHhWm/WphmvJszEoTXklYhy
oYzJW3aXDCGhosZ23ltGw2Io/T3VgT7oxGuDRYmHJnXSG0vxfu296R1NjfE1jE0MWUClLFvcgzw/
5phvnv4eCl4+bmiVwtgk7wEjDRHn+Wdz3RpTFQ0SgKUxvPIqL3xjwEwtqOA0MMVyPchTL3R+2xAv
sM6YjCt306UfABF9L+YS816UN238FpY8soZUKkud2jHw18NY27o9ZKKdvxlGwMdbY3RqOVenAtj/
FbDDy/Oyl4f2PgopIB2ms1eC0fsouMMNS8PebeJWzNtRGY64Ms8XRtk7nSi7OHDFQIY9n+dqrYxR
2sC37Wi2AG548rb1zemfT+WO66UFSbeJwH4OnMCgYLE1D9AU2w/j6FP3TvAxvRZBL3wLaDXaAEC4
6Xme94vhX9RFpX0nrdyp25GoM9aolnElY744CpGMfipYVB5xz2eMLiSF76J20wIXrbuttNT7iszu
2rV7aZhdpIYWDUc/OC/eNlM0eTLKUGVo6/FBLkV+v61VcKVae2kUmvjscBbfIZM4+5iuD+o5NxxM
LA36TV7TPszGaj3+/TD/ubue3+vR/m4HTLK3119AapshGngLlm7am201H11TGe9sr4gOZTCZoO3G
6K1exXwIlViPo176n66hoi4WQ9khKtrsiu/COjoVInfonuhDWVfBUbZteyS9NBJ3Ud2xcd3ipGTW
H6nEqXtbDSrud1CQZQ7FjZhEfhCgoK8EzZfxmY43b3iHrp0LJOmsZLAEuLzIoLZTugkaBmsQJSNi
b7GiXnT4+zReGAp1FcSRKK4D7zqnJ8xduRCGLHhPKgq/RpWfJT1h/IOdl8aVoV4mI3wKtWnq95QD
X9ACcQqv0cPTit1XtEdSXuuhh7X2VA9rQeXcy3+3kVBXosSl7wMRwbOecAcDYw/J/8los0YFGgcO
Bu11c7stg3fvQWQTsV4s80rd4k/n9tmWpPsJYG2n+fzRBjrb+U5vG6KRvkpF0fs/W7QOtru5RjU3
UfPYZkfPqHOQ0m07DknmK2JJHRrBsRw2tzwsattSEGLOV3uy/CodIwQ9IrmhQAsoXarYwU1kS4CT
ZL+noh6sA7nfkEZ1bZhx73XjcFRmw+Ovb21oYZXmRRfP9mxHSTkNznQQcsrLpFWjjBLDWxwslaXS
V6qWLw4/rxvqQqAE2FRUGs627mRSKg9qY02dICvfAgnZSGyvluNfrCrEBPjHMGp9SKYvEpjMMKux
hYiQeoNrndD4yu8HWAunznevkvH25tLZolK2oyAKroYQfV6/KwJziiLDLVO3NVECMe3xgFNSeVMO
rl0m/tyrt6ZUy10lKueItDiW64jgJB2yCVdu75ckG25vsOO0g3eJsRd96aLccE9C0SMdzGB8x8se
ndAA6G8qAquu4sII8/ama0fvhwyt9UPYodkSm1tvflv1RuFDTDRfr5SyLiwFhXCQEySudEfOnxg4
PYOpDYM6lZbGsWVa7FOzthWKw775r9k+nw8ChFfjHvjpBz4/y+Wi56BtQoZatiWuZl0mleuUV8LU
hR0MlAEmPTO9P4X3//6fiAHBLSAZ82o0EvBkteamTsZAbMe/x92XeTH1MRSnuMPAXZo8hJ8PA6iF
B+ugq5Q7uSqP9uLM99M4VdShQpY4zqJmCxJgbPmXSG1eldR5aPzQte4fIQ5o919zNn4OeDjaq8Db
Hf9ctbwWihvdMOpUD8A3ejWJm3UarrUXLs3tvnA7logs2D1r5JpCjEaY9XWabcNy5Hmt7gbVzVfi
8D51ZyeW14ZDzz0ESUCUeD61VKYyd7WzIQVUXx4invIYvHTjHfIsbdJ6nX1lx1w4ArCVAXoDqSO9
P68a69Ix5eajqmEW2rrL0J7AwXVr37h4q/1rogjHbn9b00rYmeznBRq1GXOoNhNOn41Aq8yi7lWD
bMWVIH5pc8KK3RGfrgdl5ZyzaquV1w8qe6nRzxGcL2zWP+S1v3sg6Sj/aUddc+MiVfAzsHQwxJOk
FhXP0drLxFW1VV6JMS8yBwp6bEyav2BCuNXOLvGuQ658aFaRTqBvjgucvDDRdTfdDFYkynhmTFAP
jnvt8XppXG6YXS4BfC2EtOcbKcRwsCb2N6k59sFd6OT1ARljM+nnDQZIaW3Da8vgGXJlP/1Rez7b
wBD7iQy7gtjekHs+brbV42DPTZvmtjS5/oMFVHaTWdYju7rA9zwcp7fYb47Gx3womh/IRfRNrArX
/2GIocWHuW7b1Gr9DcaPBGKYOHXRfOUr6q9bM8/v6nnrbzK7WINkouMMhgEBSwyojdL6Arq//CZH
G3EIunvNwejMWtwiwgh9aOq7TRw7e610DCpdbQfyq/rHKELKaUPoNNgsDob3YWnbzORnQpSJQ63D
B/BF2Z3ZK2u5kipfiCg8Zuk2gEflgXZebGqsXNtSqRaNAi9LAmqqxy5wr23AfcKfLwjSIFw7ILrp
GLrnG6FZVhrzdlulZQ3HqYQL9AGYSPk4dsIdThPW1wWKtvX2sxauj59sMXz8+3WxlybOfwA7Ymcg
8aw2z9NY5Aik1RphhbpLzk1v+0NexFGp2p+h10yvBBKGr4px0nm8+ca1oPPyGBBtyOcs2E/A7865
5ZbTQXPammrXtGjitahuMWOwThtszLhYNLsH/bl/Xle2PWNRGUQEBujr8yPQWAOXrsf1WNeT/9ap
OlhOosiKT3+f1z9yZGcTyxOSMUDMUZA5B3Z0vr/1c13IdJjK6BhWMmqRL1zmn5kbZMNBruG45+1m
1ifhsp8nc9SOSIpWGd+HDv82avc6263qwL/GC3qkP8IiKuYTF0U7Q471kRZYuCC+LS7wqCuR4uXN
g+4fhGvAIkAEkOp4PksZquqR3dPrKNkXpywaf0al856cyL6SHlwciBQh5KTRsTwvTjrTStEjktR0
IeLPcWsG/QFZyywVffh/Qs7PdJz/qqVLFsJqoJbAhiPBObu+vb53C4HARlosoZmqpjDvrNKcrglS
73/m+crD/Senp/sP8o/M8vncKVlmkTNGIi0qY4anDkUuzoy1OvYCgGVZGc41fP6FSdybPgBbIGEA
0zu7TiRuZb1cPZHWFfImS+QtNB9W+7h55nrlxnwZFvm4/wx1lmipbfF63cElN71BHjYX0qHG7vDK
rrg2iv18CnUxtZZTBCIVPEITcwvnQ2Bc1Tq8OG0EPh8hBfbfeTXENTFSDTXTJqrpg0DnKhlqy6Xu
km03f48GF7+HCjzqyuANYbw8/x4QtOR4LiPZpjPcBYaQR7iS4ZVD+zKWszb/GeVsbVw9NzM1c5EG
c2CeqqjzT10/5IeBqsK72o6qA3CS8Q4S0T/DN8iidlwDkHCPcua5y0RZwfQSS9SlQYRnc2M1/sHW
xZe/T+KF5WKldkFYHs1kT2efVwhZO5SU+Lwlwr6zkdUtPkvi0Jl2dfz7UBfWC4kisjMUJJFBOnf0
FJ401h6QRqrsfPzekOinKqT28O+jBKw4xWz2BFSE57tCEeYzmTOKbmduIaAbe27VBU//PgyBiEO7
C/MBYns+TCAgABZZDpLSDK1YeYE6IHDY3P19lAurA4ibYjZa2hBvzwXchFeEfejSEWzkXHy0lmg7
ikjrR8Sk//0hjYQRyfPOQackdP5cd4bdGdzgEdFloX0zT6E8Zgh9XDlNF8I4wnd8Ee9TQKLn9Yee
dKiAVd+nqmu9T3M49ydd2sHrtW6qx0DM0xUewoU9x5uSjMSFPwVG7SzmLTLsTR35fYqTivvaF7ZO
AtFVV56wF0dhv/1vfwMZnOeboWiNCsdo3aeGY/enYgSVGZpqvjJ3LxM7GnPsuX13e9A+983yn1JH
44foBKwkP+Eoyne12uhnF7NOqiaYHkam9WbBkuOa3tYeAM4u3p2uvJdY9n7geUNeezle3FsE+Im9
88q38ayOM9HnB2v2lofcz/M7Cwj7vbWYw01O8+c+UMP4VA3ZNbjDpb2zq9SCzIfZTxh5/v2BzpDk
G7M+HTMLPlfnFjdDNZdfxezKEyCL8FrOcaGCx1oCTWFMlM4oFj8fEZ7bnvWuXWo2fRoYk3e0A10e
9Or3x9oAYxAj62Y8FHMYHUXtrLGj+urGDPHvTVaRX4mfZ9ZTIFF4zLghiRa/ij76edXHtwbDXmXu
pQN6ufEauNkY2x1Ap9Fw89fD1kxJgLrYY5Wv7qOvHHGoB8T8ijJcn8CZ+XGxRca/tY/+/CauXzrT
+76kMvZ8iirbUyz/4qWWyRunLqF6jfZsXEldzuLgn1EQVkMfGLDwPhHPR+mFXfkysPy0oay4azWE
pwZpxEM2OdaVkPuH4vmfDb+PRSeUOAgClPbHOVBeVKY1bTpzUxjtxYOaW5tnGomvTIrBLZ/KaeSx
jDRj+H1xsA8/DK50KoR2liFP1nkrTyqcijIxjDVUsQzE8KNrzbaIF4ESd7xOKnzSi40MaZtNEdaJ
WBO8MjzZ/NK2YT7l0vKaRE8FePVat16eAL3F0noMOmEmE7eeSobeju7CYEXnTTl4LEOAC7Mthgos
VEICRp25nwXdsnZ0rDqh29J9FVso8aHI1u2VarYWY9l6s1JvKeQ7252xDp8mh25ZCRrk2uPwnBNA
HZhwT2XPZZaY2HNVGCHCytUCGTK3XTtAkwLXHdnYeRXzdlDHJWjzO7/XQ7JqTtcuBNWdtia6hi26
+DtAFtGBpqW1d36e7yIKnPkuOGGlrbQBl/VuiQ+FsrreOCHCzJkFTRjNsQlVDOV9vKydeCtctGmD
zrOuxNWzK+PPnIBroC7IrQ7I4GxHo09QdCWwh7TQyn1bO8Xwdka24UoP4vIoPJlAb8EgOO+Hg8yY
psow6bqvYX8KbOifq9lVVxLx8zj552NYVjYf/8C25exmagGPLo6w7dRQei1vokpZ3s2inPEHWBL5
KQxH64Nmk8g407L4Bs1RgqjUqvxE/GwfeRcP1yyH6bKwmmfneNfV3jU96MPQdH6+2gWahCEY0y0d
l2X8arAIPyEtV48KwENEtSsbER2OsvXoIxQp4qYLcxELw2vbm6wVYolNPy/zY1YE/UatbXSWU23Q
xKamUIA/bXLKjYldY9kYm8Nm0uAz3GyNfXfYCBVOsAY3lmxUdTA9bNA9HWwftz+2gYs9NbdBvap3
/lwAJ5Q1etWJB8/joRfmUCelbUJsr9mrcxKUq6oTVeAae5Sqyt4ArcI3RTrj+FDIYvvqyzW3Totb
leB1xgEFMkhMBpz/bZurg57zYff3HoxHvfFn47px6XkpZwh/ZR41m6OUOWiacbTCH12kkIYSmbDf
ST7bPTooeHQxgIqswo8h6tVB7p23AytZfcKuwfss1pxAZXZ+iyLz2isNh8qtPofhMO8ovWAyeKWH
470wQfYdleFT8+q9aH4y6KraMW+P6STAWfRJVBitcyxnidZOmQnx6KgA/2thSSZ4mFw5Jw5RUcZw
AZbu0CHCw4EtJ2pZnomNRtRE1pvRXrNvVtf9UqNtfyiKkgar6orijemo8bRpcziJlTYD1o3m8uhW
QftmqOXylNHj/jT4U+jcIGtq3c2zkOwOPytvpT/Ov/HvcbqT722TG0dRQ2O3jib5kOczvg1t5aBK
3YQhbyfXqEfrVbhW3R2ul3Z104qCaqNSg15vCs9efoTalTJZh234ZC5bdFsEIyZu+bbasYTLDp51
auU3L9Q9uzGb28dGLtNdZjvjz0JW9ZT4URMCUfQ280e7Wca97PPGTrpV6vuJHuKXyaqGG3qjRDhK
75132DHjRVKYQ/edLjq1BaMcgpR6sppuQP+abxvHQOJQeNH0xeyG6vuQ6+2hmvvtm0I54L3GyGSL
x8oF0bwxwbGnixYFTlEux7L027vera2noRwnTOjg2XwIOQeYoI3m1LAdbC+1tVZhotTS3Ivc7x6j
yXHrpBDDUsWD6/V9Mq1b/6DqyqzicXaDxwZ603w0jDIzSKW73L2dGq/4GFmtehqEmX1DoS18FApi
zWmJgno7VKFtfJqmGbfCtpedSmxjcbqEjWyrd5reznss+YI86bKy7pONT6pvwtGZ1/u8AKx4aDs1
34taup+2zgbeu46tS0IDZuXX6ucgUXrYVuNtXktLPDausKZ7ZXf2d8wElicPXFp5sPSAjEBg5WYe
W/iRyrfL5JqPaDtPO7DFiD6PtM+8hHZdaCX2skqcHUq1FYkOuqh9U4vR6rnGVdPGXrXq4V4X7vS2
qAS/b14EUWqtp4CI0nbGvW7MFr1zVAdINlQp/HjyehglXK8ygRqkjqZXRRtyiM02oD+1yQ8I5FAT
lLX3qH3D/4GUcG1y5TvBU73k3c96cNkH5TrjlmE1/Uy7WlFofTV1ZfmzXjKVv8/H3noy19Atj14O
nyquLcQeXlnj6pODT4O4R5loINOUlbnEegrrIqHFOJWJQrjluw1mWceEPvsbWMYtf1d6lqiP2dLh
A6oNdwSvVYrm9WqBJ3y7awibN5YYQe7LcQzKuK/y+jeAjCiLC+GtxbHuqvAXl70a2JWLvh1nHpeJ
6bdbluQEst/Woub1FCyzAXgIqlT3Y8085Im9TH2pLaMqD3PlDV0c8WE8bOys/zZBMgeeCu/vACM/
+lWPNY0Q4ZSiS7J+VSrOJm/04mgoYDNM6HSLONBj5B+Mvi2WuF877gGnNJAEclAPuHWDYZIxm5L9
KGbTuXU82U+g19vwc7GNa2LD8pCJMnPjVRO2y2dou8GH0VTbR9AoRvhG25HxxTTxYD2tqz0VJwfc
05QY1RBtcWvLeQORMxDo87XOPm2bG4E+mgWRecpqMMwaPu6HjDLD12qYtvsm37hTRlVxQRSIAPKE
XLHefPK1Fs3tUCirvW9LYCgHu6rXN7NcoYLMnVF9huOSfSzBo6du7o2wXnL08WNQxdYXuxTRq14a
XEOG3Mr3OL4Y+bEEuJNaajAd4OkTxrko7iHcnCxD25fpXBS9ujXgJst7zjfWNItVrN7repx1FEPf
rfBfQlwjikujDb9szRKuSeduA2nzloW3bRnm76bWkZipod3fHf0aHAuk/z5fWFHhF8lk5L4d95B2
OMG5bMMDSIKWnV0LP7oJ52p3cii5nvAXb8fyTWgVgGDyqJ2rIxahwmYh+3pNQl1t73MPogQ5/ehW
SVGZNgLo5aRfN4UjAIoDm60Ou75PFYvKqn7PNvlsXBltCYds2CwS93DyI85m1n/agloON1plRnsC
Y8pNLyReDwl2JNttlNHSfdNC6WriLqws5xHDZmMg22iG8i7qB/NWUJU+DaFfFAf+bYZ060Sr/mZc
g8EEdTQuPztrqO7zac7q2MvhrSQzKfHEOzVnvy61qsfE6jzE67Dx81RiSNf+JN11iKj99du9C8i2
5TKKNv8GcdPujRgX2b0vRspRSAnbCONbuJbzrmGZsEDeFlBRNAPqhyJS2KQEi2Pw0FnKr0ORVw8w
gR0/MdGIwZdBFH6TLIUrH6F6SPNAs6WI+JXWZlAoXqwQHoy93CLu7Q4JLW3nN0zVyT3OAXYNN2un
+zDOA7e7Hb2OKe7JUF631tx+iiid4+DQuhvnLQ/8+6h2K/5yz7v4IMOh+O4YvvvbDQy6PUQ0w3y/
sFQr81Ea+uiQiZFsbVhxJb2uszzOCExR3C37LHZZFzkJ5J3lV1uK5XfmuXKM+701HwMNVHR6/XA9
lKYc361hBfmc8nfztXeNfD2KsgogdnfYkN4KXPc+at6KK0izzCu+Zv7YqvtA09CN16jhtCGU01ND
4TEY52HtPm1ZmSEmoQIMcRHA7uXRjfBJPNDCKt6pOqq/a2A/8CCK5XUHuPJbncPcQlBUynjayup9
tnl9kbSlcuibZOvcxdnSe58LtwZgkXmTYcdGM1mvZ5zcZWyMqKodxqncpf9rPd9RHZELsmZl55y2
Ypc8HEhZxthtlxpEgYlN+sHHMuxjM0b1dKfbVv8gN6qr44Kr36u2yi3eyDsiA2ehqXpAX2Ge4rVv
nDqGnassCEyd/rUhV1DiZBu53aGcdUOiRqdhitvRzx/xhiwqJIVy42b2Vyc8Ukr0Uq8duVKRnlr7
ZK2wqG5MHIu5Amp8PeahkMcF86I2gWgkuwNW1upNnUe6PvLX1EcFjXR4F1WCxK6bkH5KVGWwnd1J
IC0bdmtG8tYsOw7Q8DoA6GH2pXAju4xhqKHwmJW5+26co+V1vvblGMPRoyjDlTq6cdFZNU34RVS/
oOMLeaikbb0qZgBLh6xxMo6LnkgYDKNHIBK28PIV3Mrk8pw327e2u/D3FSJXyOi0NQetLW1VPjqC
lmaCtYYyYiAhEnmTfFXitm/CAo+2qAy/+k7pBTFq6Rp9B6XLb5ZvdCNAgCHCAMTFBSl2JYr0SeAs
Ykw94S5v61XzHq+5Sqiv5DLCtXbb5Knh2SeP6Pi1P9uVhvfBUWXU3SF3JD9pq+r6Q1NgLPRdT1vn
3jhjwSWaD2HTJ7JAeiyO1lCouDV8LKXQoaAF3a48z2OuXM8m/I7tL+G08zu0kHR2bIq+ePLIf/ob
0SzG+jhZdfStnaL8F66o9RfLE5w4vWpU7vM8+FBUKvvhyyW6qSLYQseiCHmti5UFuV+XWuNWVaAM
fRgH30WBtCiJcyCdMjNZ63GDUtQyyYfNWTC8zeFngUag2jcce4Qg8sPSaL9/mG1KmQnvweWequeu
EDn7+oOLC1Z/l6EWrl5valkeFhXsEJ/B4Qj73HRvvXAMVLxqw8oBG8gi++WGNV9emdv6JjfqYeJV
hyBe7FTIkGBZ4BUfiOD0rDkNeOBgku5Msb9a/s85s8QNWX+mDrnWxsdAOWH1GmkWLBaaYZwf7EwR
Bg3KVu/tYgyimxE0eXHbu539AR84940jI2/8FYDlsg+1MSI811Zl+6E1RnZXAS3QOaoiqzJSpKz/
ZbQdpU0lO0hQHShkfhJgXf9oIHkk75A78LsDInOF87YJhP8F3r5ekp5sOIt5/oSfdMO0xznFzI9B
NwZPXpVXZhy1of5U5OFmJUVNY0FFa02xxdjI+Y0hkwKBDnP4BobGfN2H5lQeNm2Z34KxHX70qpZI
I9vae+NJH4JpZOudnk0+lyVD4LffQ54Ob8D4kCRC21ny2G+HLL/dIGzcjpMdjklnb9PvdXc8wzhG
ZNWdMWVOfnSwrDAPHlIcE4TRdnKuVG3P+od7bQTkFxRCwIk7JmOvav+nam/gZJDNsnfSjf/fq7Zf
+r1+rinHKLHV6zFym8EjW5uiko1T4hn+Ty2kfXz8JXe1SErZFh2E5+NTgEFBrwOs7PuyTyoEhhOR
m9NPtfXNP4pH/BkLaD83zY4oRhTj+Vj5KFos4jozNaXnvEclwUNdxfNvOVPX1CnPmgH7UIid81WA
fPFtfIEa3KsyDeDmdOqdt9Je29fULsoj4E3r6xy1V6rcF0eDArn36D3qhGeVQxfo9djnnpVmvf3Q
rLsJlaZO2lN7uZG9/vT3JbNeDociEHBIkyo0jb9z559pmPxhnco1xUrXrg/eLHLjtA5LfYIvbVYH
Y8pz2tDG2JBMBP4sEwy6m09F4zqfLdJYFc+Z35j3MixyUHjDpj5bPg5NcdHm2TWiwIvaPG08sG80
ABBbASx6Njci1CtWZMvGosOO1zzakjVbKUEvhv1vfTYWHaF0yvyU8wAW0G8421+h4RR7QypF0M86
rsbaHbxwdt7+ffrP+mx/RsH7wWcX80k4ZzwfpciCqtOG1KkP4/SVBij3sLhdF3uGLZ8wYLIO06iu
aSu/rNSiy451C5QE4E3gDZ4PCoXAGkXf63TUppVk1jInEWWPw98/7dIowOIoinp08+BiPR8lzNpw
o9Ss0yUIO1LIyL0VxfZvkII/8+eYaPzsUQ8IxtmnzLtSm1uOOuUyMFMUGorjAmniEwYT8+nv33Nh
79GawzB8VwZB6fBsqEGbYyV4ZaUohRa3Xrepp9DHX2d26A7G/z7WLirEHqTfj6zZ87nb5iEoERXa
0okX5wEHQEpc/dYeGaq68lkXzj+sHQIcnCI40OdO3VkXWHPu43E0UCawp4l6LybPmWFlVIdc68qm
uLTfwYAAwOZksXBnHya5etugReGKG1NjTbQi3AhGN3vTmxXV8W1skFxYlyu75NJW/O+oZ3eFGVYB
T22BuxkaUU+tPTxFYz58//c1o7fCJtzN4l60/+l5ZRMpvIWHiVa3tjeIm2w0sq963ebffx/q4vfs
Ik2okYIrPzdZ0GPptFRUrNQ2rIU02fOSLFu2KxHw0s4AnwHK2PTBG5+vFXjuutUBzp1yMcVxm7z8
rqLyXSa7YcYSD7ZGZf4fP4yuMz1XQC7wN+mKni2UXWfkJjk+MFYpxptmolwZycG6EnRfTN8+Cnxf
oPmgNSD8Pj9do7sWgKgjuq6NKE6WWIaEBL7+N5zqnz7yvkScY5IH+F/PR8Ffp+3qfRRVYK1TWL2M
hazm/88obghwgJsRwOd+4P6T8oV5OAV957npaK3DsWl6E+sXv7v753VB4RnwG4x64BDnsi0eeXzt
bFaQlqC6D35di2RpoubKt5yTC/YpA04M+ghwpwns4OzOdUW4RjSNgnRpPfu9IwWOmv0WkZy73Y0X
oiNfbLA1WuXax6gpw5sBa5wbXQFL/8fvJfCC6wdBSyeZvunZD1GiktOI3mRq+ZiWD9Py0Q7G7Eos
fLEN90H2VJnL/w954fnS1Znohhx/w3RAsD+hHGrERYA7+t8/5dK1BfqJfimJk8tpfj6KbruGNohl
pcZg8oKmsXAg68yPful1V66SS8Ed3ywCE97CXMdnQ9ku5VPgKkRAy6b2Cbr6zswc/aqGCffAl4ZU
doVelytBY78znjVf+To6/nvflf9FEvv8C+2O0D8qzF3D2vJRQpPqhupoxBNLNtkce6psPrb21tpJ
a/FEujL6hY8GskuiEzmouaMn8nx0LAGLMoPOmVp5NX7NEXp2T/Y65ycTFEWZSCnMJuldf7gy7p98
4+yzcQfgyBBkbKhZZ3u0lxbeC9a4pLhqNk+lLNDQK/usLI+r5QzmTTuPwxeBZMnKS6yooSFEc/fO
9VpUlAy9s10rP4eSV0StuEVg0KNz77g9gjxepD+jt4KE1xJaU3EYXXd8bICjfq1K2/+OUAK9NN3q
roplteTZ/dAVCFTlIe3FgzubDfI9g9YfbWNoXs0VZY7DBodVJ47I3O9mrjx1Dzaiz2MHgzUdO4sp
P1HCNcpDYy7qCzB6HqjUh233IHNNWWzLCzTmshpcamJKPb0W3apXcMVB8QVtI0pDXlgglNwuDlp4
7kApseF9uh7oaeVfAquZmlOG8Q36kDjUfyiWbqbCzef68aIUko2OO34dF7e4DcVOmEEgrUXpa82C
w0YT/L5h4xgpwht2fT8sRvRjNTLnvkckJkjGzFg+IFQh/VO5kUVDY/P6VyTEuIFp1HBL/AR693M0
lNSC7Lm2Pjm2ENOdTZMuS1Rr9e9EHYoqNnFR+V6PTiBurM6liBWaWJLEfW+pD9xU4XssUabqPtRt
b1FOF+pB6bq3jrMBzf1Ih9xx4okW4TUjigtxipzG40UKkRPHoLPEt5wa2qQOROmKLXEqRyWflB7Z
An8PVJcOEnMZ7X4CBJFz3FWYG8iaER/Sfl0oz0ECuEEkqnkrukXem22QxQuK61dynEvPX/ZzAIsM
wBfo67Pj6zQW3dViWdMGfu6dVlFz6is5/HCU3R/HeawTyDXmMZSOvqfbGZ5QQcxvI6f13rWjUAhq
9agEhKbVo2y9dQfXX4yff5+YP7qbZyed6AI2G7INncBzTaTAzPvGrYc1BZ3VfzENbb/ROs+/G/Yk
k20pf1TOaiQZTY+UrZcfV+XObyKRRXcz9kO0eUKfHpvZJnne2Td//3H7/Lz4bZAp+VngXgH2PQ9/
YxlwaZc8YAGPWA+16u33uWnvUgjm9Llwov7zP4+3Q5nw6SHhQa/kLOqpFeSa0duk8n2D6ajdRg64
DZW9poO+dODP8vwKyPvCBUoxjcQesahdUOJsRCKKN/JYtlI3m37Wddj+D2fnseO2sq3hJyLAHKak
pG5RHRzacULYPjZzTkU+/f2qR1uU0EJfYMN7YMAlklWrVvgD8LWi3ZVOlb2786OzEUHISyqX5Eyf
v0tVL3s+s2ae9FFzoQnllGC1EGG51oPvgJK5sd4lyJMkm8aP7G5R0QJWO1/QGmOKWsYHJ0sH5tCg
9/KraVQ6vwpdH9/sFe3QaLHpMAbKnAds6YpQbYzqd9KK7huguZrJhHKTVi+pSZstBR4SQht6t3R8
t6TZWQUyYk2OeaKpw8tOhnxvYwf1z8t68cNwGu2rAC3JRLoqn3G+GhDm7y3gIrVRHd3Z6J7aaM3y
96dRfH2ghdI2EmjC5lXVU9th0pZYp3yiZO0q2uiOlgqfEfItAviVDSd1fpFfggmG17mMx/9J6Xly
Y+SOM09tZPxRrcK+Hz3rm9mL/kZWf+XsojMp21w8GjbHm2fyROxmOQqkpzVd9e9Zs1SPup7vU9C1
+7XQohtH98pzveLxZetOFmCb52pQ6jYmGHQnV9C3S0qmb8ikrEwy1f5GJXFtKXYPO0jCL9HoOX+F
cWSWEEyr+TQuzNzLXljMrKZk32vRrf6J/NXnu9Ug26VUMOgSS+z/+VLpKN9bjMcHEo/WqWMcsUvb
sbsRZi8vR76SSiVJmwuq6dY8XExWhhJVupyAZ3gfVPokLzEs268Qac0fiaraL407MW59O9heXRXu
oC13CJm9PKn/2YnaWiVGrDrzqUDQH6O5Ve2/jmgO/7S6qvyZOU11vy4ZDOS3l73yStF4hczNaXu1
dThfFvvwxOrnaaQl3bt7bWgQuSm7W3jVy90PPJc7X8oNSOa8vlnFnfHcigbU/yCM71sG4IxUGRW/
EE3MT3MU3VIKv9yUBqquxBD6bHzNrQZ1PGkLF4mYTg4Iqrt6EN49TJH+4Imy/vHuN4jOFpwu5HS4
TrbRyrNGy1Q6fTj1a6neWVjQBLOwzfu3V7nyBmmisAww3Fc37vM3KGqQkl2Vr6c16bVPlim8Q6FP
6V1mYkC7rg1Q9fcvKJWPJCODNsGW7b/UMFKy2l1OGCMnnU/rQ72LzC7aKUthH5sERMTbC17Zidgk
0yenzSb/2xwA9KI0JUVs9tSUc/yiZdMSTmnj3ojDV8DiUtCJVWBacNy2PDJRWyMDYGNhwDTDk6cq
+qiOcMm8pNKCWKzmnZ4m+kEa4oaxDvOrV6N3WpDKqCLB4bQ8mKVhFb65DCa0IO1CEetpIhwcF8dR
d0uJGHUCdP39b5V6wcPUDusLAOOb6Gx4sebMoFJP0VArn6pp+kxi2t24bV5dwTaBGQaLVAIjiDAg
3GRT3pzGlGr2cor7qb5b1Cb9XACeCHvXzT9YHaC9VaAO4LhCAe0cWTtRNzqyKsV4L5g+T36CVmfY
gKxFE9fwvutNPt/Phtp9jBom+UtWoLwi3auLWo9vUMmuZGaIa0AoJNdFKBl66/nRKpt0Rcs3n6G6
CKb3uNDPdQBoOPsfDHJY5nCIQGPUWaTOz1MHBu0OWpj2T+vi2D3S8on6UzNnQEd0d7anz2+fiivn
3rK5iciKKWyQizv/cZON/0e2mgtkWBt1Kjtt74wJ0FPqIJOYRY5+IwO/UgDJgYsU82NzsuRmQVSF
4SYaxXIqW/BpCA6hogSSncm704jmo571AK673Gs/LG7qxFCR5vrOiPK5fuiTSPutgDT5ywQeOOUi
Zu/74My0At7/UsimYMITENE33YQKoFQmd5a3oNuber4+xamvieVlGfNurydaHbx7OTnRcDEiovuE
hNn5N8BqSLUTkE8nfTVbpOoR027jKH00vEz9pFX6fGO9K5cXXUS0EFBBl1Jm8u//kwrEczcCj8qW
kyZEGeiOWHZVnNYBKMVb1jtXlpK0QyiUjB5IdjeP5mSKKfpkMU+YIzYkok4LYLqbjko1Jzee6kp8
Z6RPYIfYBOd1S3Oc1Uhvukg3T26b/+pXpBKYvHr677e/1dVVXnnPdLhRqNpsXzhcdpSYlFlao4/3
Bq2Mx6HrjJe3V7l8bfzTrhwkSwys+XqI/vOFoASUGTBY44QLUA5cJYaDJbHKRlS4N7omlw+EWxBY
E8gur0KEmwdSm8EasUDTT1WdwmJgCIseedfeoC15bKnzAM44Uh58KWQhyXjnW85e1MkchavB7m++
uUnyCKP2Ca+ant4gAl/F4jT+oN8iqV95NjILmoPc9jL/3FxOVrUqokCf+VQVUb3rRL/s5slWd29/
LPnbN89mo5hN8S2JatyC589mgsZKK42RdSTMjF5CE6a2MaOupRd0dLR95rrvna0x5yJ2AizhSiRw
bwEzc0bSoOe5d2xSb36k6zvuSuQEb5yo7UeTq3j0LwCVgJvgw50/WAxEPdN07B9Lka/gLe2s+6VD
THyudL2nt6ys9nOtZ9XRBH5J03K4xam8uDr5BWx/R/YPkGrQtx8QC26zqpQiOjq1nY1gswx4qfFS
mkcE2EG+9rG4c+FNPQ7jXL1oeG/mtFA1+ytY3zmY59F57uD73Pjg5MWbT/76u8jupIqrTcdlk4/U
tpKiOKlFx6gZlc8WfK/Bn6j5Ij/T1tEIHJRUutApTQSYCjzz4HX0OZbp7ji2UMYqDYpn0ceYQgL9
NZPdMJgpOldibHJu+cEagljRS3tXoV/yK/cS77OSzcK7W1HiDbXCYso5gg9v/CxhMgA3yVMeE4l+
CSzglq0Pu0OFmzHavwpLswvkyVPXhqZojtE9+YR6hJhiegc1djIdTirAhfvIcJRH0ccR8FqH9Ak0
7VJ/wUXA0/0xWyNAwGoCyWVClWqnCkVLADdmaxHkkevsNCPr652heBa8NHVptGOZWcV92hrJp64d
tY+N2YxPemHDDRJm7gZ93eR/G42OFV37FaOFtED8Zx81SmHuCq+vLXpWnQXBIh09cAVNmn9uzAho
49oOteeXekp0hDkzyh7vMIcOCsQ5DiIagvqQQBz1xS6zdHpw19RIA7035y9J2lp5UDamjtx73KQ/
lD4dU98pdO2Xa/XVoxHDdAHir2OtNrllp1GrtraAOL+sf624MB6rJG+QjcEN5V8LcQDMeG1Nj62+
akVQ20116gulyoHZYp8SDNmAMRcuY27gVUv2Hehk82W1luhnE40J1L1YKQ46hIvoUDTUI0HUG1WC
w0PsGn7uQnxrzFgbkawGirBDy3n54ayG9T/cohbCZTQJM7CLGXRy6uji4E1VNPkQLOAKMEwpPhYJ
4Md8MLwPfY4f+l5YuvK7ViNv8uG5GBBBpqT40g+QvX1jHJY+EHWs9b4LJC7faZCfnruhyf4ngEN8
N70Rrp4RzZ21q4WKTffgKWN0GFYTAUV3HNop0EZ1/Yn8DeKZ4Lu73xrUSKR4m1R8KQGCoXEmJ2C7
SDjrzwVZusz3ir4oybBInXFL8+hUtsmkzwcKTqOgSaHEH8gVV+acGgaU+64uiyQYjbx+HN28fhGm
sOA6RssKSSJS0ilQkqr/FY8C8l+fT8WHdulWWJudlvzPqkfN2oMON6LA6ObufwXyKdrOmU3jLzjz
WtxpmlKdEtzvqn3q9d3fvCzjf32cSwcATINrX8sU7VtmRvVPq/HKzxW3cxL0VaE/ibKav8MUG16G
ieEP7MUsl3Q9MEhEhjxrSPAtAfGt40xwckTZ+Wk9z58H09UfMgAUnW8tPXzWZnGUde/wJabALePM
OGh9q6y+IWqAlwosga9mmhb/5twU4x5ot/rUeuVSBb1r1t/jqK1anwaZ2x2xk3Z/u63jPplmEX1m
CgjphraXAe9TiLHfGUabj0HciDnDvbrNY0YewLweMEvEdCIGifykqrNQdmrj6c84tBDm0qRzfjiR
skz7UtHy57HTonVfT8aU42GVNGLH14Rir3iV/RgxI/qxTsafGQR5wyur/DW3pIod++oXPSeRBYte
xb3fo/D/IVXL+Avl+QTEXK11xcfZoI4PCvD56sFq4/QDjIMYxsEYla0PWJmudYsM6/euUPW/0+Rl
3b6L6vjzkkquz2CUYwy3aYm/QU6gnlnqBChUYiqK6Y+jx3YpNTd7VhIFMcPUHuIvVpNaDfTS1AT4
W3Txt9hM+g9azqbZVamHBWLpjcX3MUq940AAHvZTSVDzNRvaZW0LByKKkja1X1hF++XtPGNbqnEG
yKLpK8hagcbr5tLpoHmVWPRCE3XXh8Ur7K+9ndSHxNDHY6Ulzo2O0DateV0OW3OpkCq1Eza3vxhn
3YgjWKkaiN9nfJ+jh6Izo5ecCn2H7KsJvT01brUutinb66pwgT3J+gdqs6lNMm2ZqcgNLXRWbQhb
KF6HEaLvjQLv2ipo45A7yR4No9DzzAZz3rpXlUILlSaCXpxV7ActL26k1tssXj4L8CdbFtjI+b7S
3/+TxWeF6aLgIPhgwJtPiaevAfEU/OQA5uW9e4PDjGouyBDKagxQzh8oSRBklOofR7uzlrtZScaf
Q1pWf1oa8k9dkmf/3l7vcnMwIgQVQiIE25Np2vl6c2mOUJs15CTglP4unaG/g4JQP1pQZgx/GTrE
GWcQxTfKiMvvBtRQooZlywkDT/18WU+fV6QxB+9oZUQHQ8nEzyRf0hs13uV3YxXQk8RmKhW+4vkq
ZQS7SqgZUpa4TEG8cDw/meBKqll2q/S/+kD/WWrzHhn/lmVO8/po1+uyKySORzOKW96+F2Asma8i
RyMFDWhqMHI9f6K4ybUyxWvqaBfAV3wV5Nej4MWNPrFPai42qpUG9UKDyi/MjmvCzaEKBQjTm8+g
xZvyRmlx5bkdQN+cDTqygLI2NRN3vFq7XuwdUxjcR3dxtY9FXSk3jvnrNvxvacZzM1ZmJCAdU4HF
bqIJTUMNE/nBOXrrAJ4lwksiPRRLiidU2mrpTlj2/LEbKogpVmmjrU4WaTwbKmBW+iJ5/LsGbRoF
qmnhEI03tYFOSosaAUAk2DBHrTDF+3e49N2l6Hptd75WHv+JGZCMjQTXIveotKW50+bF2S0DDMC3
j+/l62ckTVmHjggVK9v8fD+ktEO5fBvruNbpHOBTlwZpo0c3PvJFL1wGQC4OBCWhWgAB3FwhyBBE
ltvlelhA2n4yVCU9tQDbvuSNQ2mcxnEYexbEK3Lvez2e2t2E5u2NwfjlYabpCgKJuhxje4L9+aPm
eKF0sv0ZjhUMmsxbov/1aRkHs6WU399+q1fKVZAMXJUUy3LUsNUwzNUMWdZlUUMrVzlDuMkuT5gl
m/7sRKCnhim6V5o0O+iaU4Y52t8PwtarAJ2T6tlr8/rJMWr379s/Sh7t8yNA34VbgXcATeCiVK3w
F1ESp1NDvR3FUW0LQEZO5+28qKEXrcNPfXu9K+8bmiU9P2Inx8/anGwb9cFRgcmNUG2Jhr5Xmv6w
rNmeQHerTXsB+GFnwcthmEmrzOKi3URP/FRGExtREWpKl5+8tkVELdK9O12w00DSpsGyZOUegMby
aE+gvCK81pGd6OeXGKOIXbda1NRznL3UY28GEBO9W0dAbvHN6yf6wM+g+UnbcCvpO2SJUsAHGULq
TbiqwtxPTfFZGbV/CnohLgYtVie+1AmcR2XQHhXMAfdvf5DLs457AnNfhN+xagQkfX4AqgSY4JBY
c9gUEPsdB8afiEBUvr3KlW322qtE05Wm6AUZAKyryFajFeFqRuMH01ibj2THWtCJOj3kyypu5FbX
nkp2hrADM+U1svn0AOticI6GCOssV150mIcwbfP3qpTJ0EV0BMLMGIT2k9zs/4nGq5Y1jSVMugv2
Oh4Hq50OXdOPn99+d1eeBRVXxsgUvyDXtl9oREFIFyiehpZXWTu4lU5Qwz1+/z5gFYluAMcuG4fn
z6IaeDZmEV+orO0xsPOhOfRa/V5sDQLddOqYAzryTAJnPV+l7i0lw3FoDFvUdXZo8Kh3TmpWwUjP
5EakuXxtQIskT0hO1fhjs7HLos6kbIQeRmNchQvsU78creTGRruMZwC4pLYbtwhAri1kDPWYOc2d
0Qgb8tHHSWvjO2G2412Lzdbde/cBS2EKTteV7j801/N3h21r7yFPYoT6lNi7Sa+rAAnwW4iMy5PK
KrpOI17CFxDHO1/FMEXkTgurFJ1mC8SDRPqcOloVYODW+mNXp49vP9aVa5EVHcS3kfuTY8bNzjP1
dumjhQ/l0IV7bue+OFVJvRzjGvjVUqP6h8aLgi9Gnj636I3/ncqFjiGk/5/qPOYnay6yTzd+k7z2
z+MyrxkhDGgjSL5fXIvZQkRcll4P+yqxPlRM9h4StRvurFi2x5zGtfdd24rdrHf2Rzx7msCs9CzZ
FYaBNpQ6aPNTo3TN93hK9Ke0MvLPhiEcH8ndftepxS027tWfC6zPklNw3uQmi3GU3BMCycYwt+J4
Nw5G94Pbzv0Av9K+0zPLDnpFYtOV+hZk8tp2AYvA6B2oEo2AzabsTWuuB/RJQ/Jjx/XJ9rIwK/TO
R5HDfCzaqf749qe5vqC0BGcaypB4s1sadwV0nrp6OMezeiwURfFVLvpvOZ2zg4Fk3Je317sWRhgQ
0eIgP8JhYPOA7YJN/WhMerigoPg8RZ52ML301iG4EkaIUuSfpNvcxduaEmlA5JLs0gizhKuqHLrk
ABaKVvLsvfs2kaEKqIH8H/iOTdJtY2dRItSrh2gQFWGh0Dgvs+kW3vTKW5N0MpaBSA1DZLMhraZs
hkhFl8Jq7fKQpHUWeihN3b/9ba7sBZoIYAUYIRNALggZXp1EFTO0kHaTeaKELdAcaez7CvU5lNPa
4Ybu4ZWvdLbe5vaa22qNrYEWW10Owz6LzSXQFHQMxhGLjLcf7doLlFQ8fC0ogRFrPg/DaJtnWNQl
WkiDUQSJq08BZIBbpg7XHoj0GB8tMN2ArTafSdA0JaUstVCUZQqOfJrIzYbprsqa9w5bufnxMoHI
TV1PjrFNxjOkOZYU4lI4D0O3UxEu8bMapbG3X9srOGETuDlDksTNhoDSZZy/tw6Oe+72qhqqWGPb
OxUp+l80+vo+INC3B3vAoDvokDb5UbZNbtHXsxWUt3D91AOa2+oTHT9LKtXM8eLrWrEgLgkjQARI
8LnHMS7adjekbvnHXEvlj+RGITcSNRIiPBv8QxiKKjsKGqYB+Gqv4/uTGpk1kUXBnKNu20SjuRkT
KNKWG+bm6O6GZUoY/8y3BBeunCtOjNx2sjKhMXT+Ek2zMVY1N7xQURZUHZlDEd69Nlhwaj2UTZTd
SAGubEOYgBTgRARGGVuUmF0rZgP42wkFQeWg9sp0N9uJGsy9bdwIGdeWklgx8nZAw2TT54+WMt+f
LTN1w6TrjcPMOMM3mfIdIqv89/ZWvLIS3wnGLvBu4DRbDDScATHNg2eE6HBBHRoR5eVOVh5WzR2P
718K5W45Bqf5SXl1/lBOnC2Nx+wvVOdq+Fn1qudHEKN+ZnXqvH8DvgpxQCOQWgZbUkasOLaqJIUT
jn2RMU/Vvf1AmXwDBnYl+rlkXUztQBfAONmc4mnAOLCLWzWs+so52GhXIjSJ+t27X5sclDgyy2VM
v5XfGPrZXk21V8McSFdoakq+L9LGvIubddi/vdSVE4XHOf1V2fRwQWCefyGvgA8HTVkNh6LM7z1m
insPiYR9pU2Iuuf2r7eXkxfReRR0qeKkgwUhglO1SeIHvdSV2ulr2grVdABzkB9nXY33taIy/CVI
C2S56IS8verljoc4A4wGmBWYGng75w+ZS9OHjPliWJl2vY9Us/1alUb5zUGq7MZSlxsEeBqPJp+S
Cei2vvdmvWcs2JThQNFKwtswDO0R2n37gS5WIYFBmUGKOnM7shPPH8jSV6sfF3sNm2gdoYMVw8nq
u1stsctVSPmYNKGdwTO529OLr3zFeLONwsiB6AjNv0IFbTFv7EAZA862hFSzATBGcolzAQ91/iyG
nuFTm3Ve2NZQCFNv6VLfzWxrB/G/2HdofBa+oVblo50a9o0i+WL3szawO+pkMGRUKZucPZKKhVZd
RuGSotdWxl7n21r3TdetFzFon97+aBe78HUhiDsOYhc86OajLaJvx8UQbuigIvWsIiz2AbX17ICC
Ynfj3rry5VCoI8lAt4OOrq6fv1OcXnH/hLsWRiCn/S5VhsCEEnfjy117IBJBBoQM36VGyPkqCD8T
iiPLC/M8EseOSP+ApGa3m61qupHgvt7sm10Cu8UECyQ/2MVUd14ze54QoQ+1JRH3bYwQ6LhoxcOg
2/E/BNfte5QaCtQUdPsBaTIp8+p5n5xkzAJXz8vnaPCsY2XlSch4cbV8BLfQIUTgOgHgUHWHd39q
Zpk0eWQvmWnjZl+BGaowaXacUHGV5d7S2iY0+D3f3W5e/x9LMaW12MG2HL1srljRd6j1dS0fARr/
Li5n5x7QDn6HbnKLiQAL4OKsSu8r2X2gb224232Fs0gCRsIkIszOhEtyV6sDSOd1RktSldiDSliR
RoUDGvzAPQqjeG66zkG5r9b/iLybv9liKgy/sZcqu8uiKKmCAcNCz1+V1PoUZX3JBAsq9+wr4Ia+
JcjEPcCrNypyyiWKQi1RchDlURINO6S3rTWwBq5rxGUT54uAEvfRFphySdJi/UxcWxD4Fm35WR9c
mudVnaS+AED/pCSxBohJbWwgU3rZka4i+/EPIF7zPWq6tNvR/LEAeYlYf9KSqXo2V2V4MEsv/zGM
mpb7GpInyCZXrRXvlDSevtozLQB0DYf5G/Oj5qOtONXPxu3MkqgWO//SuGyz/cxcR39pPK2udnCL
1ToosmW4Z9bf/608d/DANHsKPl8AW4qjqBZzCOUc5Hmurd7ZFWg5xH6JFUYT9G0zsqA5VaoPZyCJ
7wW4GDhSuCv8c1JDgTpQZAJwbJ3SIVsgPfj1PLnTwVaX7t60815HHrk3jCBNhfJx1cHr+7qpWDtw
rel8MNrR+maoxfiSMKYCJxob3wwU1VIQTt1QHuws1dpd3FkoNbuZPixQ1z31sQT4wlC48gbd9zA+
6H1vqFd3F2cWcqN2FeefkH6N+r05ciARwzN6ZMvVHv/nscX0JcBbJlofnNbIf9jDCg5Qydf6xc7M
9EtGOfd3NuFigRir9P85yHy1u0TBGxAatO0cHKMdnmocASVesbXdcDCaFhDgZHjtPq7sxtuD2jXU
j4pVSLWLOVH/CF1hw3lWhNx4To5g3LUVotiBU5mQOq3CgJRhJFo1vTuA0lhBYInSQmJktk1nC4lS
aHNadUK3Gqlam21f+HnjYpanGxh/vB2ULqfpYB7I+iGAwaAn4dukQQIYIb38sjutQ6O/qMuqCcQ4
osjxFRLq/+lgxf7qK5fgzl154SC6qgUWZt65wJXqEi2GWz/oMp5I4iLSNLCouRO3VyKQAUDpC0LK
nZtb9m5kErnsxsi1f9eendeBK1TlpIwF9J8lt5XoSNfXUR/MGP1EZM81Y/L1cqrEnvEgxbHTF6iY
qFyy2cFwU/1XKvAwRiaiSn512MV0d3rijl+Bk46/82I2IKwvdZ7s9bQrfrfTkKHMGPfxB+REkdNC
OD93P1U1Kuj9ipg19+iqleEEqPRbS8EZnYo4UjMqKKv9W5peC14V4IVyl6q1ke2RD1Xz/TS7YBPy
rkRjolXy2g2NLM8+OLgTTj7NRPuunPo+2xVR7P1R6XfF/rg69ffW1soRPnGrjbvcctoPqVa1P4tk
gf1owP+/Q413aYICyxOEzx2j8PargcqsvxRFn/tGpSrRne3mvKc58zpxj2eBCVe6RTPU19zSfejr
CLMGd1iMO4RnwbYldZQh6ZlTbwTklUN2RLy3+tqMApNp0jAkXsekQO+6wuLZAenbj3WA2D4a03R+
lQ+dVtrxrnHnWuzqpXaTgE6R+WeigxgjLy/QouD3K9V9LLhf/N4qOs9vo6ytH6lEsecuOwXIqZ15
Ir/zEBH5IKSVVSA0t4KDbbTKFyGwrNx5g+J+G/iSPzE3SJIgttO157Nn3Uu8OIRuaqUxpHM6to9x
3E0Mr+O4xZ7BUH/n3jQvoZdG8XBXuVUzSmLVUB0nTVlBweb0pW8U9hclD91TOhXkmCjQoX2/yW+H
FAX92arrUz/EJoDZuP9Kwmbed+B5A4HDwaHkj+rG2brMAFkVV2AXJysmJtvZnBj6Zso9q8aiJJ0O
FfvjE3rCzY0Adpk/y1VkHUc24IDKOM8AGT8YUWX1NTR5KRNCL0F9FqkzHkDGTA+jNtxCBF0JGFhT
klpRgBuqtfUlL6pRtLaatCfE1JYTWODyFBur99zno3rju11dSipOURtLbMQmhzZUgXQE2uOnebIc
WnCYBKyZyiR6wGL07UB4dSkmtZ4nm1qWtVmqKxtkXey1PUHlwxbJqoNVrXHQXUACvL3SlW0B3ADu
FCMtxlqG3Kz/HQwbcN8LkTan1rKmY2mvDvZItvLetg8XjRxKyDr/1ZT3fBWEfIUDWY5tkSF529G9
9DXcWHY5dN0br+7aA8lRGCIFhg3ef5P+arraRVPkNqdl1JRQpKb7WKv297ff2mtb57z6gAopERuk
YQyTttpjQ10w/DP75FRFSl/6VV3KvMDQ1s92gk0CMH+aOb5YrezU5n2EdK/RJS+5MWgNg7pqVu+F
51Uos9TmpO4xUoNHoZdpBG5rboqwxRYb0W/sogzSLzv7U0T2/NOK1ThMSvqTDBt1LHPefqgrZ9cC
UScHFIw5L1RTOuQten1ekhNONcMfQ00M31mL8pMBrvm4pIDK3l7vypdCykxaQCFTSxd8s8nF6vWr
PVkJSg/Z4A/zqH33Ss+70WC6tgo6nx7tEcp5KqLzrefiWSZ5IempypRkv8wF1loqGtVvP8uVmI5i
DxxLoh92Yts+tDYM6pQnA6tgHhKuGmmBbucmCtvL1Bx0xtJfGSncklG78mySNQUmkpESEWnTfMRy
NVUEHcGT5lQutknGCrsipa13Y2e8irycb3fmcB7tK9kXYc9vosRoLmbUuUN8ws+gNX1tGuL13oza
cQ5izUrinZWnmfl5tvX4ezT3seG7SJuh/r1249faKqZvMUZQmG2M8/qInHznBukcC9OvEJVa7j2t
IFeqWrd5GYol8jD5YC7nj5ONgxQC6v6olhKWvgrxB8GJMQnceXV/IOltfM+or6ZAT8z5MyO+7NGG
Bvi31qhG/REtpBeMQrHl1hjECn/IlQHIo4eHra/lzdw8xEm/DrtqiLOfazzZ/c6i3ptIRYRXPsWN
lc67uh3xPTEr144DO6JvGAgnHopdVufT73osV3uHR4L+1Omt+3lJ2t7dqcu4vAg1hwsoSGqQ/Bda
XAYmLG8sXKI8xeQItsywb4FBV7uS/rv3ODptkZL8edrHOlbSb7NVah/UefLsA+4B2b2KKdtD3sSN
d+/hkeL4w5BaqT+pY2HsK69ah8Dwap5mNLXij9pjag+VxLW6U7pg8eaT0lUzDnhj/EytWf8el1qB
BeGluuZjloBV+mIWNvGmStfEt+tuHCW2cPlgiyJ+ssRgPvGTegyuGg+if1VlJjEq4fVjn5IjmfL2
ibqIRvTUiEU0G20kWZkgnZ/blvEBRsoiCxXTy+7SxGj8udJNrACW6G4qbkGlLyGeUnFaToEBuekS
jXe+XlK3tdqjVBe62eqczMbrvoGtmP5ELYSj0ij0vdHVOZYFkaLkPl8g/kXjurzR1ro80YxGJEBB
ynEYyGud/4o1Wd01a+LshFDxeMimdn2gcLvFML5ML2gGIpopkcvI3m67xamV9By8Vg+9xov3fYR1
0RCZMzm9Y7/3MwLRMZEM4pqEU3op55PFMSp0vRH2SWz+KZ1FfRosThh84xJ3dnv++va2eUU5bEIV
mwVNMopIgBDbcXRWY3OhoFQdGmSi9/T4aclAqT2qDbvVKr36oPdae9dizvGkpPbyybOqaFdiofKs
RSaVUl7WL9lY38R4yg17/sPklBewMpkW2LVtphrRNZCUxuwkMkP7ukaRrXEdkYL7hWEaRTDOSA7u
0zXDKjOzR3PvOBN1ttCU8cONdyTvvM1PocMAsI30iPPlbHZZyRxhddoqPhlFavPESbR8ZSbu/rMG
Uf4pS1P/Bl68esSs0Jzgis24JTkqVhy+o47GbypMwoAHc+E+mpz1T5Eh/LeDC7KMu6kc8b6pVG1w
UQdbJ+fP27/98oAA0lDpa0rME8rGm5sIp8KVDtwahXmVsYtUu93BfzFuXHhXVuH1mJLvD2foolhC
Wr9EZ6SKQjcqkf0roz9qbL/TzpeuNZhMxnpAGki7vO0pdEHvp9iuuKGbYP/XGNHz2MPiXFPvW1HV
N+aUFxaV9JwlD59laD8zctjkxTk/R0WSIjouZV1Qj0ddFtRdWT5n8Zj9Q8u28BlyRvuahsVxgEy/
60dLfda9pY79At+b/PDOL8mQkShHHgyRnle8CbhwsCPhLaN1TAoBIdIk6nZzFd2IPxdfkudlbEoC
KHkTyLucB9RRSSLbGwGtl/Dh9t2E3nY6KbdEgq+tAlZcKp5KtY1tI21um3gdeJuhEbkLmnRRHESz
Nt4YTl0kmcQOCeGlN4hpxoWscmMMsTq6TcyzDPrdXLi6tJSJuYPLdpfGS7FPK7O/MTl63YZnwUKu
SrEjm3LEcHXzBkVCL9TSuzhMQaXrg/iSCC8w5+YDXN5w8JABauaHOpvvCtH8b0K734lzLGX6p2Rc
nzrLDFYjPw6jdUCo7tj18byvcywYG+dGOSE38OZ3EmAB7fAT+albioxX4s1idVMWoueWJjS8Jutn
I+zit0A64WBAGPg5kBlhWIWr542XdHGhynfkAN5GI5zx6xZrAAJAHnYODl0K79Csab43FVrbXa1H
H98+NlfyIk4ynC7mSTodj00A7C04UOsYxeGUIHzqYKoFCyMrAfSa6dfUxFrwxnu9tusQHUN4gnqa
CmBzWUSRziAvYk42Iq4IxMj0fHVRD/C1cx9vlbBso/e6GrxCKf6z5GbL2TVCyTPqwGGalt+7UtP3
Sw6pJ3fjW+nJ5cFF1BUZU8obalBg+OfhYfFGNkYleJurth6LKPo59c14g7lziRuWOugkQuQZ3Crc
uOerjG03q67V5mE2E2P91kyY8syJ2xJetfFvpHnFvGcanNi+PqTZ7EN5NCnylaLX/VSLECUmFbYf
1QLA0+7t/XRl62IMICHhBBVSgc27HjRVGlFzbCgm4j0YFO+Rko652mAXf99e6srLpgiXl7bBsIE/
z1/DYsKbKow1C6uqRIsNuv1++D/OzqO5baRbw78IVchhC5CUSEqWJcfxBmV7ZtDIsZF+/X3guxmC
LKL0bTwLT7mJRuP0CW+ok62O4M1VbIhCYC5I/9aNTsaRBl+8k5ysNp125jAWL5Hdae+ltyFRiWYN
HSaTphn19+WzDJWthblVJCcqMnyCnbZnoD5YG3nIjY+dGTd8V25IkhF1VQQR56VoFDs9CdOun0Oh
2k/qGCmPo46Vry9Uc9i4Ym4tuFQELvwK1l0zfRm2wvRV0/wE0A016F61iNQoYYI8l2CWk/7w7iPB
5ImxOCkJHOb1vKdF59WLS12cSs59EM+I5U1Jar5/G4GrLIQUGpDLeOnyZVVlW+dTvFycgxYflFY/
pqYu9mFZv/YJc+P7z/QHubm6iawFuwIFwiasrAkqold620Ac+yQqPROPUTPUL3j+hV8jMfenWS7i
CGCctN9Wo2TSZ+A6/I3rPEIaXhGViMh6WaEfll5Dfi7mCaEVbF9b7ZGV2tfFSQ4tgNZW44BBe42F
fV/XQZhWkpmptdD1Sgx8wNZP3fgg1VHNzpDLVCtgZj3aO6hN9c7A9tLet5PmSF8kYf6jR5T3zdKz
bNq4Pa4P1NI1Ag0C/h096/XXyMg67hIn1E5DKp1AcVrwpwVYUGpCFNTRZt84UNdUOqo/hpZk1Ytu
NxyDy3c9x6LDNdObT3GpVGbQ9Xb+I67DugyqyBhGX3eGyvJbpey1XWyYlYmZcKobB9lJLwJ6K5xl
yqjXH/UqMcJDquKw6ugJE+9U0IO6f1SuYxU/dilmALLQULZXzck4lRXFKT+2wVPrSbrJc1uE43t7
CsuOcIPTAV1gduuSSde7Dj0YZT6ltKN3toGzuyadceMbu75HFpDvwmSjZUPAWoWqUC9RrKkt/ZQm
0tzhcFo9ouXbvyxQnPd6RS10CoIhiTDNBbLuVQ4UayXSIpM0TwOORH5s2flORy9o44luXNuQ50kN
kHAACkbguDxKLnCInrlleyLdDnJFpg9JI3Z9Wpxg1fhVKg7LNFW21jPdoKc5ao/x8nHNXr4FFr9x
TuhLUS6iGryAWlebWyka8N/Yq4HZkGCjoo5oSG681xyGbYVaucQsyrJl9HT5vOTsqTZJvUEow3a/
NWRCwRgl76apsAqhgHAM1AFEmn65Csrsk92kdnOCvewdIqXp9pBZo/cfeqar6MCSltvoi63CANgK
0RhKWJ9sVziHwtWKY1nTk7j//d7oGqL7yqwJSC6wOr7hy4fxdNFZuVI0py6ywiP2B+Uz9tQ2TvdZ
9kHJ2/hBG6Wd+KjsRIeZcvhZGcbw8f6vuPHpOfQMgQ+QJJBkrk6H0zdTjVFFfcIawgpsXeRHxbbD
J03vk41B3jVkhK9t+RwQKCZBJ427fODa0EudHa1PkTWhnlXkO9AsZmCEyQdsWBWo4gkYTUVjEFGb
GbTpsUJfbei+3H/k6w+CWm/B/y3NGYc3ffkzyJXrvJyMBpyIET1kjax3CtzpjQhwfXn9EW1bgDhM
+fgmLldxanyxHZuL3Goihba/7R4MoatI8+jiOZrbeOPyuvVUDJcpYBGYZPy7CjhGPChq1A9ASkQc
7wrkTnZjbzq7d+8d4RnN+EWbBtrH6swyGKfrpCj5SeZZGLhzhdJZB1rq/irXhxLiFoRtPvRF8G7d
v9d6xcm1TC9OlkQUIJ5jfZ/YmHsKvFY36qvrpUA1cMlRexMhiVyXrynOXIl0kUpEGUdDAQYWW4Hb
DeGePsCmYuF1m4EYuRhfLAQ4qozVYrPh9pYJvvqkxmH/EbyIhvUYVg92WXNO+s74XIU1OECvce2P
97f0+ngwyFxaG4uM4bK1l88ZFg4SU6KWHI/ewFC7zF/zwrYe7q9yazcXPSGQ3twEXOaXqwxkUHGZ
2fLkdV73XI3mvDPdCXaNY9Zb9c0f3vllqmwx4jFJ1pg6w+ZehROaTplp9XkPWLXSdxmuMWeZgodA
v1h1nheDgCNdZBexrV4KH50+pNvgBChfIoSi/inSEb9qKyXAdrQyi4OJ8PtGDLixHX/wxVimEWr4
Mi+3YxoX4cq0709NNwIwMdP8obdBv2Mdlb3d3/kb7xcSHR0+MO8kg+tOi1nKctRHVZ4Qqyz21exW
vgNAeH9/leug9mcMji2AQQClIXX5QBK3slmPCJ2Iqb6GGDwnRRv6c2McshxFt/uL3Xok2tvMtLgu
uB5Xi5mVK120vZoTbmnmS6eE7kMl8q04fXMV7CLgcizJxVoFJqtjNCx1rTm58zS9zXaJ/6Apu43o
fOskkFBQySA1SWNm1UGPzXnuwDaxSu2NQeqM31BTTHaNM326v2nXC9nEMoMWL/Qb8unVQvAfMUFH
5u0ETj07JtPcPyDurB5wat8iSV0fBo40qS0y1rDo0X69PAwKc8gFF96cojEqDug4jr5tpADmtDnb
e1JsodBuPdp/11slfyjmNSjHs4fYyDZfTYQvfFkn4efetvONiYexpD2XsQWLCITEFgdhC4DEKi1K
aJFM+pi08KVKtfmRggD4YBtZ7R1R+vMKENa4kINEbklRUpHNfxcwkU3EDOcwfUgpqgUu6QlG4NJU
1Jk+SCg6Jupamjw5JYrWew6+4QaGmjvmQXTm9DWip7LYl0vvVUNXCQx7bk3f9boQpwymZ+bPtj38
FcaFyu0uq+Ibzs76uLiCCe3dHx7Xr0vVvtgREVeNyxdbizabmevlJ167+1BkYtgJwtbu/km97g2D
A6bVQZ+N6coVIage9CgrRFWccm0yPk203T4uFt6RH/a2+iBdNftdge7+en/VG4cWqjGGj7AWaYWv
NdtwW2iNOVaKE6NlbNV7BCBnINo9uanfllsMvxspLwgEZki0xBA44xK43Moo0yuvLu2CyjbKnqgW
cSYGdfPR8pTsQWbQ4uIG1U8lgSrXdUKeUnza6Y2XWbHxUm8+OAUNQtcOFceaqMntUHQU8wVjyVqN
/NSMjTdq1GIvM1E64HUVdSO1WlKK1TdkLFGVAdoCEVzHb6XHSsMKjZRuCpsbp8VfqKm9NoUFIFj+
1SLz4eueeRiM+f09uwWxRfq4TKqXBsblrodqF+vWLLKTbfXioZixpUsVrdhJlPn2iMBGG/nqdV5H
2UtmQd6zQAfWziuUZkw28E9A20MrkqBh2oH84GT/COkjl4FWpAKFYYyJ3kZtyjZO9PUFxuJckFRx
lBkE48uHHcckhPVoZCcDWZZvEUj3Jy3P3i2WRt5o0UWg5qbIR9zocpVCcWZhNkl+Uno93jVNWT03
5jBttJBvPQtxx8RIA27QFbikcsvMHeD0nFoA6/su1IynWJj14/tjAAQBCLHkwqAHVzsW2b079m1C
ZxwrsAfVHPOj1gjtkNBnfvS61NuIdDcuLg7GApym76QjdHC5d53RzgKfNeBIf8Rl7D6r/NwB6zWF
kf35/c8GGYNZ4iLWxGqXaw1lyGUG5edU1wqOixUokUOUh8VIdLOmI4JtCLXeX/LGS1toiBRsNCFJ
Jlbb6dG96GbIuCfQs97ONVpvJ9DAff8qJJx0ZZiQLkdx1WCKgafVCXj8UxrrtQ/5bvjYG8LaaP3c
uJT+JGjAuBYF0TUCKHJmdUgack7VaPMXYWjKUard9DzjD/VBr9X4SUXq43h/A2+cDw7HglczOWHU
oZfvDAtirsG+rE/ALPpHcndrB+et2RWh+f5yl0zawJIagDOvbC0E2DqxpXeqVZ56Qw2D1ix+Y8Vn
QHAT5fsP/VIi0Kmjx0VvcHUqEn3MEG6PqhMC5Pm+RyfgIYNX9pAn3Rbz6dZL4/ip5GvM07A4uNy/
sRBi8kYTWqTohl3cOf2LgzIVpJu0TCN/1qr+kEux1Vi9tSwcUqyi2E+umtWymhfpUOe68rR88zul
yaIgdpqP3ZAwZPPU6aBq5bsZ4ai8cdPwpKyMmulqV8sRIWc1ncpTqaevGQqugZCTu/HqbqQKXGYA
++m1LnYOqxhiTR0ieSn7qQxNfmziiSmQq6hP2Hxl/6RxJzbmoTc6ocy1F0sjutPIs67N4GByU0aX
TXWyhyKbfAK39mrEvfoCuSfKdko1KfFj2gxQQglo+rF347H08SLfAg/cCGV/0FSQkMGBXGFx4INZ
YzzY1UnWhvaE2rvzhMz8u6nwixry4rq4iCUslIbL86qXyaT0WHLwvbfeY23I4tFuunJ/P6rcOp7/
XWV51v+wM6ayMmKv0quTM0X25AMibve2mtADKTLzKCbIzAOE5616+lYwI+eC5A+3dwlol8v2jP5D
HRzlKVpKC0SewE4XPSPuyhzF1gzs1kl1aCov/jD01dZZiYpsrxqrTB3iBMr9aMDFTsVQ+aLG9LMm
sd9Iom+cDz4H5mEgdYig68qogSuIw2Q5nIrRM3m2qd65Srw1BL7xVPTqqFLYRfSsjdV9oBuN04i+
6k8kSs1jIgB12rUMd4mq5EE5b4IJb7yyxTeQMp6mPDC05ST956RYHWDspGp6Rtwk6j2OAY+tGecH
t7Otw/1DebWBy0WHayC3EDIhlLSXS7lun3RGrpjHDJ2/jC/dsA5ChUr93mxhtc7q8GdgrNupcTnn
dZ2e7RxYQJh04cYndpX3s8rCVaNKBjl2pYxZGAU2qiSRR9UpcuupSm31tbPHFqdrrWiferMzwA1H
TfNlstpk4yzeWnxRSV7kfRAHWLc/4Wvk/dyn5tGN1OK7JUeMGOvGzrSdTHrPe+wTXXsc+9GTj3mT
y+rT+98kJwatq0VJgcrg8k2qCEb3qCcZRyEFGpfqpPiWEf0v7xGaFDkLdQdd5dXRrF0Y64RR40i9
JwIzTq09CqXGxmm5CpV8Z7AAF4QavGGgK+tnsULHq5zwaFWqeJiixHkx3BGed978sasRQZ8l8u3+
Bl59dcuiS1MegysYiGvMoR7pRkgjODx6lhg/KSXfNmKN4ghBeastfw1sJxyTqNBkATtO7rx6wLYx
ssYYC+fY25XxEyfB/gGkTvpFKyzlWYmi/EPYpOIZlfvyIasa5SERtv2QeXl1SD1V+dr3Wiwfhthu
N76g63jAD+ME8ftoVyEjdbnzoZxipydjO1aYzB8ykVQf58neErq8sdXgaZaB/wLmpUF6ucqgm610
+9g5CjpCf4lZ654k7f9/5lTqG7nMn+B80fX4c/Oh7oV+9cIhWJ1Yo3fcuat01hL4h9tZQpjrAI50
wVDhqusPSqF3vgrC5EcZqc2Lhbn5GCCXFVoBzXTd4f9Iomf8Xup+h0O1+Moy+QtTrAoO9OTFv/EU
aeuAfxNduVlp0GDzCn3Ena+mY9jCGjLSxOfommFQcFtYsAD18BtdHqhVIs9l42MAQh8ogVTgd8A5
thrD1/kce7Cg9WDDkJcDO1jtt+VxUlLDPs6KRNPZoTfyRXZTlfjSMrqD66X5I7ea+ayJYfw1a3o9
ozGqR7v7X9itw0VBALZ2AeKTaV3+jMSQkNxyDMIEJkCLlkYCw20QG6tcQz142mXuiiyUjk7T+voc
s1gOEXzt46zxfdCNMqRf5nWDr0pcHETWjp9DWOfAiSrvBYHodMK3vsHgfdZ1X6fQO4HyEX+//9kX
BSSEgZfguW48ZlmiakOGs6seg1jXy0bfN8P7W/I8ukvoopZEVx7g1OUO91kmYs+acOgECBsYc42O
Xu12QSK9raT55qHiqkMrhokfw7tVU2+yZjg2BW6gTdY7rZ+XMCSnYbJOXa/i5dVGVqD1UwE7x/V8
mbpoJDjSaR/v7+uNULII5ZNzQoig1bf6FQqIyqoOC+YATm1+xz+gf3MmD6kD0GDxt/trXeWBC9ln
UXZmRSwK1mtNWYgrGKMekqWmQ9/M1fbII5upLzrDCsw569+tFceKi1ELDCj024DYXL5PQx+i1kMU
EpASsjeRVcvHLg2/41P0boVCVoLwCmQIEUuwJ6uVEJCIXDzMlOMwdvhtIwWhwFHvDQWHoVn7H17a
0vkGuECZzjd6+VhkQ840Z7pyRM3NeOnCYtgXRm++pmi1bFxot87HcsNwsQN5x7v8cikzt4VSm150
GjF7PDuKGT8MFLH7EGPujcBzYymSP+Ir3Qeu9nWrr1sm3nmeRadkkXcZFSSadFRBd00p640E6dZS
FN34GYA4pEO1/P1/KgRjGOAie7M4qZNWPU7ubD65YvaeXQCkG2ntskGr+5P23pISwU0mqq4ORuxa
lZ7YUXySPd7NbiOcB1RGat2vVGX41Kll+RM4qOiDcJT9FyG8rRbLdV5NWxi2j/VnYkNYu3xWuVgm
zKEdn6a5Cw/OQuAVJgJhiHDtJoXlyDACEhp7/+6v3VmaSeiRI2MDuOZyXasgjZdKGR6rrE1+JlFj
PimJln3Istn9aKBYsJGp3HinDiB05nyYIjCrXT+n1ksl7KRyhAL3Q4/rGFvSTpCDJsrD/Sdbrvv1
K6VCWGiVfIVoEF0+GVVQBEsNbrvWurO3M43Oqx9nz8tRwckM/XPpNTPsP27Gv+4v/CfRuFoZcN2y
n8vAb5WIiKZzwoHc9TTaqb4bQEzvZ00iAVj24S5L9N+ZDF+J38hDTS8oMOwdV9kjGQkuRxPFYbbi
Ar/NqD9EOvrLXuHFGy/h1mmnOaot3CyO2p9L7z8fFuVjaRqDQcD1Gu2URcL8WQxG9s2WvfoQ9V7t
uyjenGFqha9VjIjP/Q26ccMAeWI8BT5lGYSsEuOcz8BQa85c26pVwFeRveG21z6hXJN+K61cfH33
eg7zD75vGn0culV0zF0Msyj2wmOu4u9UIAO+h+mfviTuUGwcuiWmr179f5daAxtb/GBTtCPC45Bh
dORWE/Jh6Pm9PwazCmU4lRU99TWuwytHAnDCKo7WRa9jrrq7WVHKj9OI5+39vbtGp9OTxX8DEhDv
jARkdZgLmvdFpxfhMZmV6qiPYfkPFDpsVbu67sA/JeiCT8n8QIu/pMBo6scyd+cHrOg77EylI45x
quvnsEpNPwF9/NWJGu/1/o+8ETyBTSAGSRdpuf9WB0oV9tCoyhge+TkHswTRMJTlqzMOJxVXI+a9
4UvZiY2hza1IBm8Pvg65C2iw1amS7FVUo6V7nAQOpNIo7LcYWMSTkzTm/7IU/RZQzhQUvI7LUNbS
JvOgsihHZq5fbCuFaAWU79Dp4dY1dCvfJWQtKCsUPun5r5KWeVD7DjOykPisz/t4yOdnrQCSWDg5
5EAz6l5Ut+weQ1GPB3dIpsd2gM93/3Xe+ogWmZWFRIS9yJqbOnpRVdXofh1rBzU7ruVwB/l+y8j5
RhSC0gUpauG4gc5Y3URqmUG/TF3vmDkTwBem3dVjy5BzXxp8RzsEQMuN13jruZAWBwuxpIRcf5ev
UYZ9Apa8hnMJAHqHPyEuUELZ4tzeei6kYJdCGC0OGEqXq0DbKaYZiPdxCGFAM3VOn1SnT49jXsef
ErtX3p/mco3DLMMvms1cS7qgYjkmFcCwIzqGw/copctTUmS+DggFbUTXW58cXGW6Duhmaezj5aPF
ddm4iu0ox9qcyie7SovvDlYiO5wjtpa69a64LSAYcnNQYq5OR4taKdqfaQRrP7ZPUsTtycqKLTTS
zVW4hsluoXlRzV4+EJ5DlVEgAHEaMO4JSmmIn7Bp0s/3v6clRK8uJbiFLKGSuSNbtEpu1QI1Pgwi
7KNZOPNTq3je3mmkQFG/NIfXLkPEjXwg3/rArt4W1Sr3EyTSZe0rIlVYdyI18xE1l6R3dmMdGY+J
Urn7ws7njYNxtY9LYcy54COFOUHsutxHypQkLIXSnN1sdJ4NDwGbuhq2qIbXwXHxPWBcQW0MzhHI
++Uy9oAKcdpHzTnMNA0nXQR4qmASeh1jHZVnI1OMyviAUW7S04DvdcD3ZhvtCtNV/n3nK+WXkLst
TCxi9VXvuKM172GczC+xrUHuyIJHnKu01HlJpkaMD0bieEDxYxttwfsrX+WOjO8XBjJQPYesYI0m
98qKHGBW2zOwePQf40TVEXl0Bm3vTrr+2LpteLDU3P7XTFvFObS5a27AJK9fNsNLDwYFMZvcdd3+
qWLZhI1ZFmetqLzfIPTNTylMjo2wdg30pru2NLHo3aL3gAzK5cuOudyrqB6Ls1F2zUevDI19ow71
NyA3hm/nIvFIcqae9IIe/s/JdikOPQ33qEk63cGWJUSCVGmewIHn0KwyZ2MbbpxGSgySePJawhRS
GZc/0BgyrVWtqDwLuJCIGGAav4MUnn6qBL/CAn/wV88Y88OIr8DTpIvhASDXuxNeh9JxQUAs4nLc
ostt9J9SInUxkHdFVZ67tptfrFS6J9nE1nsRWn9W+eNu94cQuL7T0FEvp64rz4ni1LumVfLnRhjJ
7v7RvsZNLsswi6SR8se7YFUy0lGV2iCG8pxa2vTmikQEUx8rp6oc+JTnsn/I+jZ6sTwElmrTHD7n
kRwee6rMd8ezRe6IqpUrHDaYvQo0XaXp+dRb6ZnmvY0+MiKOPzSr6r7df+AbXxI8f0Ad4NEAOV1z
wagw0DTJzk7W0dW3aw9pmk0v0ut7gCzrDx4TbCTD49X1k4RuWrlxkZ3TAndVH9Kl9pKNkwXtt8jG
H/cf6dZiKF7yIhfPRQLE5XnMUrWzphkxmmLSnS/gWpVnsjHvcajmfuMDvLV7RAYGIWSQEKdX318I
VnuoBq88ewhuG1NXB4oLNfD+81xlc4tAB4MEuAJLN2EN8uzdInVKO6/OLd3h32Zka4duLMZ/k3mO
dqrJkby/3h8m6kWywILgoukJkYLTwXcuN3CKXAe7GJGdQ9zHFLD8njYiYUaWEqSTkRY+SnWIYZpx
4TxVoe7h3p7NWADlw9AiXCVE6+CmhGhNZKIp6M8TM0C4TUh+B82QWn9PSS+BSnS1972m436qm8F6
7Juhi3eaVjdI9UWhk/pmPYYnRik1ogHtkLxIVzIazYRJ23YqZ+NnUvawTTD3CmkNZmr9Qc8YLqLR
kHqIQSt5HO0aNCMTP+2txNxFnSyP9VB3NUjvuILs181y2pVDPX6yW0OPHoyhb38YizicL8CWNb4q
BzfFJVmow1EOHuDWDOXWCpHtZpC+26uV5o+1iKH+hEMdEXvz4lc+9GH+2kqnEseNN8PGr14MxESs
bdE6YOvW4pNmg4y7iJEJrbi0UISHNu84ac5YbVPJ7sZHRKN8YcAvMr5ghi7PgEJxIQZY52dVJs7e
qyAdWJ0KWdTc4g9ey5I6RB8GLMhnk21fQQMZHqrD3LKURVm6a+G/PvZjZu/DRqon1LzdU63M0W9X
Cu3N8sJmr5em+RahcfejclstyMteb1EhSKJHVGHTF1S88qBIcseXZZeR3M7iCfKCPM0o3+5NJzX+
RujA/Hj/3dz4ShngM4vC15lds5dQ8Z9b0Mbc1isWCddIsQzSAi3dTVWHLHIYmkGVZN/vL3fr/QDv
59UwVHc4D5fLNZmiQUlWCXI6OmejkfV+WbvqQQnLLeL6dTPTAZOGkhpURSIQnO7LtQyq1tlqmvZs
Vtz/vhs5U7pru8J7i+ZZa/duWXXl0SUOSr/yRvdB9cQ0+FSn6k6vQXhieR6mTtA5Mnzz0OD53cJQ
p5M0a81eWkktN27xG+8CeWCY9osACdf56gYow9zpq65pzknpjv8ytDPQqOkR7iNyqfNzVDhbecN1
SmyCSeGLpGHBZGRNHJ05X+1UF+o5Ghttj/oQjgBDP/X/aCPT710OGvopQz3sGE/OcNLssK0P9w/E
EpRXsWGhDHHp8ZoYIayeOYR7ucjYqWerc3aG0aoHV7QfEzP91yqy9AACYAsig4P19ZpcR3A6IEEy
CVrXrqgvNkVhs6YQGd4TdReDpyLo6/NTlAmj3lU2hrQPKSfhwSlEyEGNXCtEEtrApC6vOxKbGQw3
X287Dpbfg2nz4KBY8d+Iz6XHvKin0TdtEX5Q7GRMHtTCnr7N2C9lfjjSY6ttHDNoo6Cj4E9qXrwS
0ue3KM3lGxrqEp5WixSAYcUVcxTM4zgGg6P03FRu+9m08gnU2bj89Ewf+le79/q/KyOa8f6A0/zJ
EnQc/Xouh++ZniU/nCQU89tgK0nKrROmnwpw6d+nwRQf4FS5n+tW737ZkVklQZUOyXOhRYmyb2To
/ZrTyo4Do48i9MWLsf+niZx28HM0U96mNAeGY5vhJ7j/Lfr/1mz+iqDScsWqmnJWkzj8KVRZSL8X
EzBVLYxyBPuToc/9MaNX5TP6tr5UXlzlu6qJ+s+GkGjlg9DIfBkLNgdWAiCIJobxBFyDrUKXtsHY
YtacFj+k3KOb6zJK14O4aeaXLnfkP9S5DoD3puheHFWJwr1tlYN8SIdQtAdZjK4MmjRveW1l6w1+
D2Ot2zki1B64V1EdyUcHHcskMZiU1+0wBwk/aEAvZ8BLIGz74W8l75lmcY3lzbMV5en4guVA2TyE
Evn/QKpJxuUbmu4cUFurOne69IoH0QMpBZhYR5wqlLPzAM5c9sMd0B/3jVRzPmTpgK4M2DOeXxvt
FmX+2Y33iZVqP0hP8ol6PLG7gFu8KwNZV3EVaG6Vavu8d5N6Nxq9lQfdUORPbWbY5S7EkQElXr1T
/qWw52HbOFRsyPWlHgciHM3fMAPz3FdCXQ2fxDwobtDzH+kXrd3+WohAwq9koss9yKdM98M4KWyf
npzy7IzpFB8QDevDQ6Jo0S+A8na3MLMmNeDloSSsGiH/OKIwHZ5w7lTHmAaa/dcEea4hkGS7HFit
xzQiLtHL98NqCpMjMJjuDf3o7EfqOunf/TxYvU9iJbON/PRGEkwngFwBmUa4H+u5Zb2AnFRNqucG
hltQeyJ5CsvNCHvjwoOCYaJIB5GdCLfE/P/cr+hqDt7Um/OZ5k+5p+6ddxlql7vK0dqNUHpzKXCw
NHmofoA5Xi5VGsY8tXOunl3urue8RGzJS9vpMfLwP3h/1F6UsmgFgwC4knJDr1S0ZPDzWdfz+pQx
QtiFrtrvwyLrfzmpC4drsuqf9xe98XxgZ2jVMgezF6DU5fNVJf39meB2TlS1ei0UIL8+LazyWzQ1
W0Dpa5CSQ0OONtXSIOCaWDPzHe6ILm/V6YzBT9j6JjcGIQ7XDcef57yZAjhRysusWTEC2e4czX4M
G+tfvFy0ye+5VD91hIB/zawtlI33fH1wQUIu8CGAiQshfpVD5V0UtTO5JZd2XX630M8+oUVo9/79
7V628/Jmhs+zPDwnaoFBrrpIk+tkURS58txiAB+YJpPosswLv+L97ipBEL+/3o3HYj3yaJSklvng
KhNQU4QxGlpyZzXkiqmFIfYJ/oj7+6vQ2L/1XGig0R9DUoK0Y3WMkFecmKk254o58hTo+qCcaMXj
n6UpSVbuJy51Jt6Dl7TPqS6iU+eMCaoIdmjJndWEcR4AEs6qnWd143iwRk0/m9bYJweAqc7nwsz1
Ly36pM5Ozap29q0kCRnct53e7iLQoXjntKXzxTGbCjnyKmaCM6baqO4itQ6rIPbM8rcd1ZXq94N0
031dKuJXGPZ06VrDrT7rzhTqgaJW3nSoHUfR/KqTYxXYGHy2QToq7rjvMMP+IdNIFaQSuZ77SWyD
YxyLHr+ETrOaNyfThreCEpcyc5KGcSiasU14ytT4kHPVjjjhAMze6YrMfrpR3P7IdNGmezljlOT3
ieniB2R6abbrGNRMQUeWUvjW6NpvNXZWadDl8dCdo0mhwRdmsZv6Pb8shtaJJ+lL6s2N/olNh+ig
pHb39yg8XXlohah/T3kX/4yqRpa+3UQNI/0x78jBwtpRfRAKiDg7S92Otko0YIBmlGWAckvxOlQg
fAJGIjILUqxREFyRlXIWmjl9UUDC/Bo0a3g0qymKfG4j+ddIvqQfhMQRUBadkh282OIViGZGK00Z
VFUiZe2hE6zNnafuBQfKeYiHvkP5J1K0+Tym6VI8dEgz7wYwjL/DTI9blJtnhCXtPGsfVUPKZgd4
s/y7sJq49zO7oxiRsZm9ca/KZq+ie/W5im3jJ6eq1nfIdCh6AL84LQLbmCmWNbSz+TPtPWRWlJ6M
6P43sQSM9ZfOwIOpPGjuRaPg8ouQ5qh1mieGcyPicSdomxypppLaj/qo3IksnD8OYRPjd/k/NGEB
6gE21WDA8GLWYluNkw0aHkTDeShqzQfyGgVq3W1B/2+EMtj95PpLKLvud/Uo5nup7nbnwgjjJ6gJ
zaux9ECSfMp24Jy7jevxRiijgwfogBsfnPy6b6jO7qCJNJYQKRLrwzwMSu7Hbli9u7dMawHUAEAK
0CE82uV7U9Ko7ysjked5CrPzbCywBRN95/un449m3ep4LPM3pmHLfQ9I+XKZ2nWati2FPKNgPxqB
B13iA3KAZuOj8Os0Pozj8ewqsvmhlkVD1jnqJAB8AXnkK05m/9VmTvgdvJYpfVOpG9gBkzC/ajkp
bTBbCMv4MxVJEZhq6cQw6+fktx42oj2aWCv+KPQ6ife4bszZbugUquE2nKhHikEOoZ/gk5DswhZ0
N+0x2ch95gy4R3RJjVi60kcvkZm7L4Oadr9lNof/mrJODxzEuvVhF8fTQfS4wPhRHHvZzlXRi/V1
OWMAxBUnPRwkaAcEpJASAw1YaFs03etadMHBgFf4w10iq1ltLqZbbSbU7ixqr8XKQyotRjVxcmyF
ru9RlMr/LczG/XT/nV6nUqwKypv8ZgFRrWUKm7rI6r4x+CDMNPwsJqd9wkfeeoZJOW5kKzcfcCEg
M0xlIrCeuuFvlNrePHZnykw7OeiU9q8mIn+vaEh7tDi9cqlqtrpztx4QPh2YY/YV0N6qw52kxpCG
odKdK9o0ox+qVfg860b2RYks/eH+Zt7KKCjYaAHCf6a+NdffYdRkjHG57VyjssZgdEPT7+nzB9LO
laCOiqnyFUO2fqJG9YHrQ/3YTWP6LMmgAz1RvUNY9/VjKmP1B+0shV5Elr9gBDA+Oqnu/TIzGT3X
2PO9OrbIn/g2tFNdmfnGm7qxZ/SAFnFMiMiICawSMMPuY1fOXX82cY45U5emj5Rk46kpI/F4f8tu
HIoFhbuAi0mw6Qdennq1wRFy0GV/1rWq/UoTIst2lIN0B1T6dXYaKrvc1NA2v7/sjXuAdg+itEgV
AmJZg/yFZ3dT0g39WargFq2GVoAbtvnZLtX+SzqU7sZjXpNbOMOe9//hGRzauqPXMX2I3czsz1HZ
qr/0xJqJdUppJ4FWDuZTA+7/Z2x27VtWzXMw4MraT6n7e2k40OQo0Y/ysf0s/kpNr/8iw7iN9rAi
5NfG7qsPWLvjOl2D/f2ai1BW+zG069Mwa+VLFyvK56Zrww+dJrqvyFdmv/+PvfNYrhvL1vSrZOQc
uvCm41YNgOPIQ0+KMhMERVEANtwGsGGfvj9IWVUiqRY7e9SDGxmRERJ1CBxgu7V+l7lea4ZGq927
GZ0CKl6jrHdzhZ4y+v1jfr39sSauwNnqX0iZ8mJN870pLewlH4+1FnjEr1Yp+LL5ViDT65e5srkh
8KyscXg1689/qqwTt1e6Vfr5sSiHHdi+RNgwdveJcsyTGhjijS/1esjiQwXABKkbyhDmDS8uVxXS
gW8vjn2cTmwv007osYQZWxShiI33EAfeoqH8ogjlGIH//NqnRHT0EjhJclKtatcrjhJz6CJy+3QS
66aLgBAlx5LvTGrihyYZy6eGorAJbcyHP6KnwvLcrEY0VMRdav0WsKT/29lv6ITg0KP8Bolf43ye
Pw8/h3BHA12RcTjQ00CUtbYc35qxr5/686u8wLWNgpAlfWZpZRP3932pzYIaLMmPJvUCTL9+2I1B
X+5/P4B/waBgpwJLhxnAS2eteP7lSKbOhtbN1LHvMdQVnNmvjdZdNoNWlyc+YPuZa6cVzFExnljK
Mw6Nn80f9N5wo2HQ1b7Te+dYBHlwFcuseOPuXq/T681Rl0OI+i4JeX5zAd938rxUHXN4ShDuTQeP
Yb3fBkX7ty37ecm8YQ7PaxuAkJ/nl/K0qVxmT6pjzcGInDE10ebt3/SRXpf75ydMLgNE/J0Cu06w
55epKsvskorzuU3huaEbGX+oQDovs2Gq8YgQeOPGgdqCipgga4PYat04vW87N9/DdWv+H54vQX+8
e7o/NArW5//TwtIlmqKWNShe00U7okkbrghUbHcT/tRvbLmvV0oQcsi/qBhIM+GM9PxSbUv1T5YI
k6izVMi/6iKvnsT298P59UqJkgDCKEDlet57ifKYvmjL2GBjp9+dHSjz+9Cin7VpYSVum27p3qgn
37rei0lbY6eU9tQmx9kp1D1Cm35jzz32sVI7n8z5LZOBX5BfGDqQ8ulXsSMA/z9/igMpwp30gv6I
HAfrFDLy6tBLzfIgO5nex1U30fpIJ2/fjW511k9edcSFvI101fdvye5+MTmhVIOorY7Irx09uyTO
DK926JoB/YSJVixn2KniMNm3bwXhvFYpc4SCvu0EiDUdlFrr6PppoKo2GGrlx+oYa413lyOnz6Ku
a4lo91rlAmyJbL71SwLJI62fy3vN84d77Elwnswt2krRJFnPtjM1DzF8NPvfyuFal8kX8xoHNcy0
0PwDML8Ud1WlN1n9QgvRTRzvzCxm4YQNGsDT0mqGyCiMdk+UUhs5g7Hc/n7M/2Jmkb+ETIOYOWKu
v6/wPz0bG9drgx1xOGollWUSl9bebNRbxc0vrwKEgKgTvBbJ4fM34NblnBtdPBxT3BM2RTvUe2eK
8zfm7y/GFGxoYNqVG4nC5MV7JoWvqOJ1PjkFRptWIj7Zc+ttHKCfNw45v/g+XIkSBt8ohHIv7Ypj
LzFGGwDtOC5ERFWjHDaK1Oo3rvJ6U/dpW1B98j9CTl4usDM3rvsVqx7LH6vQZBsbpAMkRlnzEgGk
qH22aG95JP/qoojaeYjUaPRlXpxXFC16IQV1qAb7adf1cwrVtJabbJrHU2ss3Zs21/Q3ePOv3xyq
Hfwu4IiwLrGnPB8fkOwagZSJxGRtulUSo7bGrD+SDZG9caFXQD6LHxdBBce3wz//xRJYy3mei9J0
iH5oh0+xkhbuUSV+MmbRaXcZQfP5TpaFdyGwSjlLO63Z/H6+vfqmiHvXRgIURIgLr9CCRqOBioC8
OXZN7odtbi2b1uysSHCgfmP4vBqkXMpcaRIWnCKu+eK7xroW9JqXNEcVjEWUTJ4RLSNJ7X/7C8FH
wJQHAykExd+jun5aQEYAyzHQquzo6crdIS278UhX36o0ufv9hV7zVIAGeWd0D1Y0EtPL54NkKMkE
im2RHM0c1hDxqqknSbOasD2op7muInJFC9rny5wnu9ny58tgbuZ7vLuyy8wahoJ49prgOLspvZK0
jT756tTDvEowa89Gy45BxuH39/xqMq3DGsQSYg1zGPnS81vOiXrM7MTXTmcYCQ94UHUaKaZudkxt
NV6SaJe5kdSb4e9Gf7Gkw1FeZS9cGsz2+WXdYMSWpE6yY2E5FS5JbR/JrGq25HUXb/GiXnV1VkYM
YiLaOqy9K9Hr+cWmOJnS0V4szi2ieMiQWlwv1URFbiYOWe5BYRTiMC9zchqjKxoi+LVL+bEblubG
6FpTu7bw1LGv+izJTvJMK2Wom7NbbRy7dEYccLTGolUaaEEk8PtU2KrqngrjXO+ecL6ML0dHwAbQ
S4R5odDmGYpiiaEYVIFOOOA/XkKwb14KfbPIQbpnKqiNlbfQUol5sS3zU+Uk+XXSel4V5UMdk7Xi
Cqvddbjq4uBfL8NmSsbGOQZzN98HnKaNjda48bduMOcbAreJ3zUUZU6nZvLVgtiYsDwiPPBzJQdN
P0lL7E+YEMJuIy9LnCIcjD7ro9R0CyciFL4+jLEeE52TNBvmjfWltEW5+nrk7VlsFokZJUUp4whJ
kDNhvUg41m5AwURizZLB4SinwT8lqTP5AhQTOLvEHWVGSYu+Kyq62YkP+aLB1choFV1UXgbYxnmj
6TaNs7iXTtws6hDYi1oix4ZRsHWzXnzw61x2B3jYrr6bjUKSBtn1qrqxeyG7LSS45F7Te9iJLXkE
fKVc7/WNboGF8czbLoO6kjpf4mCMmWAIgHFNKGxhhH5X1w2bs5k+FigJSB0iNwU/L20h1jMu1fip
KMuOSJOgI41nnhztg1Xm/s5cOuNjg7XIuJuJBL7UW63UdkVWFrfEpHW7OXP8XT6XeroZMaK94knb
n42sM0+bvvFOzGAMtkNvtNfBOFbvqZLtXdCJ8rpSE6R6z3s/L7Li9nCNuZ9dc+gijPcYOshqcHaf
7SfMjlho9EV98rAd+yw9KMgt4X35jtR0mpG1WfWfKtNNl53mj2SnyzRLP5SpEo80zqcgNAUL3KaS
XotIuZf0KXDRhiSU+tYUzWab2uSXljC0G2wq6o1ZdX5JgKHldmE+mu1Ts7ao0NOqb5IJTq2w5PWn
xU/TD0CwNR/OERttrTqOs1Aj1P6qC9qBCLel+QSmaj7YJOZ94oElOdD84txaIvOrbW7WI3zYorTK
DRwd4UZpY9jHYRFJEGWxae6NOTFqbE7aqeJljXMc2l0ArI0rvxLXkgYLR+jc1lUoffRaTTfLg+tJ
vdiWWNM/lIFcX3td5xMKhrb3Q1doDe+6hoIfFb5fzScxKjk4P73ePmhuU3xol0DVGwo+KpRZo+G5
t5AoXhUqK9qwmWHQRE0bd0C6iyinSBjT+rwn1YuTCkaeGfmVnzxmeWao7UKAcRJx3hneGywmJQGt
8XCRaHb1yembttqhi0pus2yp/CiBrRhcSNjBF0HSzEeztIwxTOErmYQ3BpMbVgGR6qHviHnaOuTe
Hyklscvo4iQ/HzkZLaiBR3Dxwa7h9DT2kN+nE/6UZPVkKj+liu0yweHewVrBmS17K5mEfaSMoj/J
zc4VKKgm86b1cSCPVGGqR/IAnR5HsxQLn6TlTLTr+ErBPtBUM22pmQq1MaSX3jIRe/2wAFVfdG5W
siYmGBqExIH3V/Ycz+Om5EsFYdfNnR01c+yHk0jHYSepjtLQaYTfbCfhkF0iEZ2EdT7Kaespa2lC
NU4CM+fYT8zQh6jtbmdWR+y0VefbWAOlxgD1SUimQc/qG/pBCxEQsXJyN0qRm6HoocdEy8QCG+lL
6dfbpLRgHacCM7UyzQ07CjTX+ZLYwr9t2AXi82EQw+PIELq2F23BBNkBA41iS7QXuZwJz7HbbLrQ
W6/mnSrLvc3loJoNBiA5/WpXK+a92cKa3XizF/fnssB05lyJGVK5FhvsvJDg5UVQGdXH0ZBEpotM
yk9KM6Gh0wfAOqCFOdeFiiwI1DWIoxFQxB0p67Exl5FVCqnA81vvaOdWnG4V6/MmMZckjXozgBPv
kbf2cfANGLza5NALkyuC5pZou/dlkek3Lsvq0SKOrNoouqUX8OvtEp97ei2n9WzqOeuN3Xx046U+
yZjtAOzkNBShltYz8RIFLlsRpDHme28m8aXtEwQT6srT9/rMsSNKx9lgonWjdV1XNa8lLWSqNgSn
Fm4I107dNDK3+h3nbLMj0L51nti+5RU93MU+GKw9bcijGb9CNxLtro9plV7afSDt0A2ESjZBETOf
W99b6k2rd903wHeXH2qTL9e8VSgBWb8UI9stxNgzv/dAyx2HzPsNZPza3wvhkX7qzZP2zYtn/toU
/LfDKtRoNtVC3juwaZGlV6nAP3M3xuQH7efKWMQaZtI/YYeni13TB7UT4XuonAPaMbajZGh0b0vi
XdVuW872n1tHz2+y3h6/GRq0kt0CM2OOrEyDkeAplPVNMsmH3izqR4QXgrjrCr09Engz35Um2x3P
LrHcreGkc7U1y1pkG2FIar6gsTUr1HHfgvkqp+nS1pNs3tKHiI2DRc4vFWjRtHsCGmaWSLCKJhyw
rrBDWUs8tY0lv9RcqwfZsUrvsVtE8FHgtfW5HpfG3RjAUNVOIUu4I20L0lQpsZFI9WZECon5+zYg
vWAnrYF2Rq4lsEULMROD2i9lrEUEBFhqA3RbXiHPFGa0ZPBsza6Z7YgYR6uLRhiDaeRKC0Otwmkt
B/Mj6X20zMq+gKMjxHULPybfNJwCcfa0tWXalE4TQwhwhYSdi+7/AkkIWxtRTyyFUhoNXI8UKDda
4gapftawrjujP1QoPZrgSsdA9KNSgfbeKTqnCaXWGROsINsUoWa48luPG9IHvfMLC0qsO55ljsHD
nTqlXTS9js16Eczag5Gb+qVhlca4saZ+jiOcZpaj2y75rTmbWFx0vQUfNlByMTdAksm3fGiNu6XX
8y+anvnB1mqJ7QuV39bfXFqqVlhTEBZh6+X6HELvJYUoLQbrKYOkU7CaZXMWVnHfJBGpr/IIx3Qu
t+SH+NamcqhMorG3GOBWbayHvIKleNOVWTwhqy/ooA2zmX+sBqO+1ea2TyKvWL0qk9rQvpRJARmn
GGL30MVe96UUrvdpZpNh/Hc9OKlNC6CJ+tYxYmbE3MoQzyoXgSKdLzqi9Nqf0qGty8MIhPYNEUnB
4I3VYB7aLCApwpkDBREBiuutVo7zlgQEfseiZ5WMvDKBCRCMVY2+tbTwYTdkbXPYKdrsMkByAHw2
JjmcLzENyynyF+xLaJGWZ0NqGR99bTZxQ14G50SfG+VFdDO1u0qHdRd2aiwey3gkXbnWg7Let1RC
N47qdCuSRcUmGCsPmtAoyH06FE3XX9u92VtR3+XpR0fVowoJW5BtmGMfeApSKh6rfkm9TYa1xyeR
+sOxdUROb2yhrRd6iFGdq2oYyTmYYunkYYKR62e/s8rrCSKvFk4TQGLUmUmjRZ3H8VzMs0ZiGMGA
xgHzWi0SjjnZG9vvhLl3iRP7Unu4fGx7dBKfc5Lkg4jtNz6WQ+3m101sswak3aK6SEcn+Hmi/3A3
p2Xvfy7crPtWV5XKIiPGlBEyKwSbaC5wGgs9RmeG+VDm3LdD4H0ylVc0hzQeKUXhzzvL1i7y7qIT
/uzjr8vOCZdq6b4gicCnwVNBilwLdtmVN/saVK9BOnU4kghwZyaZ0GAJC3FT9CSZhvYg5MC71o07
muzW1x4jELlrTC9xtl46IwunIR68ZWHyqu26FobYvxirwxg450sf61yjRa+zv5xm6Zju9ThR93RB
jXO7bYursSSuJBxtryFQKEuWNXtkOsSFkg+eLYbI92LnugU1BTWsnPkN4tH3rsTPHdcf94ZqnA0T
jPJlVG5dDsOSuYN1SishiZLB6Qk0ndjhY5VzlneMxNm1sU9geG43+0ZBki+kkezyZQ4ifRLGNTCF
H3WptLZOZyyc6NR4Kuys3Sc6jqK+TsEbLk077Rr6Az8anf/1OP2v5Km++nGj3T//mz8/0pJqsyRV
L/74z/Pssa27+pv67/Vj//5nzz/0z0v5VN2q9ulJnT/Il//y2Qf5/X9df/OgHp79YcsIVfN1/9TO
N09dX6jvF+FO13/5f/vDP56+/5a7WT7948/HmjbX+tuSrK7+/OtHJ1//8SfMqZ86LOvv/+uHFw8l
nzt9qP44f5ifXn/m6aFT//hT897h4w+TBUiB3iVUPTou49P3HwXvVhiQKHZeOVpmQPE//6jqVqX/
+NMz3qFR4YMBZOY1n4dWWVf333+kv2NRoXuDbbnn/Pmvb/7sHf3nnf1R9eVVjV1Oxy+1aIT8Z8yt
oAv9PtTceCF/h8zWZtFPnTIaQbJrNG3ZlO5SuREiqeREDIa961wvP0Af9HzOLVk9kFXY9hdN4vTZ
UV/0DdqAhJ3+gCt1NsPxp+vDwYQKHJEl9i2hZqdtjFQwyD4MDlkQUZ154+fCSDOPDKB4otwX+rqB
kaudhMJMej20nEEhoFv0EEaAdUVy7/TNODYLFfeaR29J3D97nIH2C6oAZCK2rB4ELQIv0mPR3yqS
FpWHfXqUZ53+frTRd+yHLCiPxAUu7cZKtZk6pTGbUKvykWQ4snVPR9eBsjYuJ75DakmElz8GVVDx
hmh2YWuw0BvlJk2aZt9lI5RhYPViXwXqLsBvs9j55rIhzDQ92LGb7ypaM4g+DC/eLalmPJitEXA6
ggoMaZVyd5JCfa78QR6gkHDqVGX5o7v3P9PwT0Nn3YZt+ru5eNdXX/446YqH6mv3bAr/+7M/5qTj
vANKYKUmdgUGK0ky/5qS/GSl9OHvgMqMRJ0VsPlrRpruO+BeiK7cxTptV67YXzNy/dGaNEGziztE
xuz+nVnJ7/lpUmJ25bjf3TXwKV8RsJf0DFT4S9A4pAPTvo7yHu/PsU4/Civ/QrJDu6dXOO2K5g1C
6kvexPerAvjhcAOV2KQweb4U8BeZO4vU4aClOKex8qBILk7FnJGzaWcXMye5sCI/imPRVQJdPurK
MjvmbfpeVEG/AedcIr0S9u77G/yfEf0nRlO/G8y3WZU8yLp9+nkkf//Mj0EMfPIO6tRKjsYmjVHM
5vFjX4H88A50jpAkCEgMzDUl5K9BbLxjvecNE98E+XiFt/49iNcNh79DwbES7PAxMP/OILZfMAmA
zuC4wH9iXwPoxo77+Xiassye51bDpLaK88eUkq9sB5tiDx6dAAq7N925fFBMQRGKwEJIN8WDocIS
FCx0uk51yFVicixjn03JGdt02yE9gE/i9VMbFbNHI7QZDG+HwOxyMqWD2jDRBdINwXGplVoyRByc
qsu2aJcrKWNRhRw+C3TymfbehOlwmwEMZygSc38O9WC51BFekd5A2EgRxfGyN3R6yKFwM/dD0ds+
AAC0eiuktteifPTyPFQlKtEQtzwZFXmznBAyr78xM78jMv/ZpPG7WckIcNEB6KDLvdLZUoF5CmVB
vZ8W5+DGKLDb1slO/I6ASIJNYwqkudy1LE2UKPpwWiAEjcX0yS5pEaKzeJiUlhxwXqsuWts6urEq
EAwWT3XiBNsusK6tJabLVQ8tx3K5nC9Q5TaeyPo5tMHFO7q4sLVje3kD+Hyxzv34XmBn+Fismegv
Rwi0orqb9LHeV6P2hZ19ZZxb5+geq8hItTtRUcTHefMWOvR8df1x1XWcG1h207V+ceRx0lQUAqr9
XrMGEDvEorsM0moYlIMd4jFk7H+atH+duZ6dsX5xPY8tgQlF0Q1I+HwetOVgTZrm1PvZNucrWO36
mek0zcYYk5S23dIixzTfyrJff+nLIfPzRV8AYDV+o247+fU+wEgihFtKXZDHxpYgTu/H+vzs3P/z
93vp1fj9ga72HcaKKq4hDc+/YKUPMvHbQPIa52WHOovulnXaYfS5BMLYoNhJNjM2wbslKC5ypZIo
rQbx6Mku35SpZoZ9Wdbn1YLG1KWV8vcITd/vDoo+R92VUgKP9/ndtcif+8Sjyu/9Dy4Y0FG1ywL0
IsYDyW5/D97+cTFatqvOEdLdSwsLmUAAw3ih3vvxkp4wApPdWBRvORSvt/zy5eJEhSGHbzKCX7Jn
2znu7LbvagjHsX3SikTRBJbzvijzIXImRFaLIabt74cx+8Lri3oIR33MH4CNXwxj183qXFl8tXEU
IpoqkmBqXbwVSuS8IEPwBDl7wXdDs8J/cD6evy411jkiL7fep95J0t/47Unc6nTBg21dG8eildux
vBkr6o4PfTNvbInHgxSbQPumazujDXaEyUcqfo8QLaxqa0c862R8Bapabedgg+ZRRpdxFjt9lETS
7mPLPbTWtki6Y6N/tXt7O0OlSrqHMl5OUBf6hbe37c+q2abBSVycS8cJHXCMojL2dXxtJcQKDPMZ
inW02mNUlk6UL5LWFPCIGrdOne0ShbEM7lRvDOzvntfPh8EatonsBLcUwO6XRNc26AJtyfJmL2CM
7+iXpbRCHee6EiQ/CunNUWM1y662WPzBg42w8kc8zn2a0I5Ttif6WGQXGfDEPtZmfU/iHJqfpHlo
SAMPK6I5d/TrISb/fhz98rYJSSNqFgk3x4IXSxNB1sOcGW27n30cVEKbpAf25UfvvfWtJB08lFtU
7h/oGXfAOkno7t2ba/eHFfHfOlP+tg3xrH3xf2xrrNf7d5fj/49mxXc+x3/9qyXwqllx9yBAGDv1
8Kxb8f1DPw6VHvUPwuEfhoOcLtd5/uNQ6Xrv1mQa7ztfDgvglWD216HSNt5BO8OT46dy6q/KyHLf
0aaACbgKN6gtWKz+dXN/7Z0/mki/7lc8PzFAtSE1BSE+uyjFGwW5+Xx1sB0UGXKxAqjDU7VJ4kG+
V103foghNp17vWaeoR0zrnGFkW/scjTjnu+pXBy8AEEgax/+I9SHL5am2AS+WcRk7DH0yA/A+PI9
39nrj5MXx8Yu1pdqGzseXQg3dtWwK2R8hDRSbSfsqB67luNj3evWde8v496fAu8+AAW+xb6s68MS
K2zCSpzU39lmllyndWAeRtMarv08QLndO05rbEhPTu1dtUzDleFPLtLiUWxEkckBLlV8Jv2lxHQE
mwcD7Cwu0/aLa0/qMJWJtcOMzX+YCvJHQk2NhrEbgDTDlqmqNj30FHEawHzQJtRNoZ+Dqw+dg88T
6Vi3g4qt42T72TdVd4U6UUkJ/XMeExSDndmX17aqWyCKoDiTY5ycG1pbA38OqIrL3JSXlpiwlyh6
2TwG4yJv8xpjgk1vNOljnVdYcomk2nrFrDaYKwVJZCtoOkQy2H2CMCYf8M2C9fgetUL30S5GU+zy
YpFdZGuiK2k+6WBIkyfIuBdleU/vso1a0JaJ5NEx33pz6Z/79VSdeHA7tiQuB4ekN9INXCUVyXbW
DmQniqvZz2t8QJJsV+q6+ObLUdtWBD5d+LFoyY1MzP7M6T3z3FREN3D6ms6NIJZ3hZdpu3HR20Me
5/nVWBfZZk0b3jU1B+lwHKdPysnwAIceU36d8qn4uMSJcZz13gZQxnF9FlZzb/elsaMFlrxXsdBI
b1nAtWcypemRCX2XsQHkIQBJ8zVwR+cytltANLxAIwodSRGT1smm0Hq7RqrWnmpsGxdyPSQQrTFt
/N5UuwzB+oPygw2E5gvE7FsYVAvBT2N9qCDJnKCPa66VNK3LymhA1JIE2ETCSLMC7bTw6jxqFvrN
aYXksdJKwrylhVdbVRj31JNd6NSW2teZMUSi0MvPua28686b529lZmVFZGM6ciuXtFqiLpt7unS2
2khjHs5IAfX706rW5094Ly8hItzECzMV5AZNQbVsLdxIdmWVyJNumU8W23xU1hCfEblZb5gYXxr2
TUDsWUSWxYnAHlJqMm2+clzNf7J8dZ6KFj5DUG+dge63E6Mg65LmMhnyLbByHcZNL65GHwctd6qc
YzMZWyNxW+IY4lOVGDeys5H3l8tXt7ZP+inegpP2ZyLoyl1VVtGSUD/kkP6MuRk+jKZximjqsaUQ
3Vh68qQZt43ULhbP35aFrMJ5SK+J0rmv1XzXuu1pnFl3WpLe5ll5Y6bNQfROGMB98cW4Jyf83HJx
WImnDmZCkhLFx2TKK29rJe0d1hYPmhjvWw+HG8yuUNKSgpQnxr7gEBQ4GycfvqSWfZfm5uc5ndW5
q7n1pdaSE505yrrqTPF1TpMMa/VpupBKO8tn93QAvjE642CPabi0T6Vli7Cw8aTEAJoDT0LgYNdG
btHd6UG1ZYGKrLhiEPZNSjqMfwYpJsZPpr2z5+KsJj/Q0qdtOnZhQgkLTrz6AoU81DSLWhJetvFi
PRYu2jpNuuocR+L0pKjL/FD51R0yV+e0nRx5gK/WPNLGrTYCxtBuMpxNns+4r9UfNWC3JyzkNOIl
nVMxjnejk9lbHbju1nCGrVkVyQdzakTYDQGoLCZLRXo60Km2xYcR1/i9a/Tb2sX4J2f9xNExWuRn
Z6hwPbdAY3LxhJj5RpSWjFTAaq/ci3ks2u2S4QzklO/pgdyl/gX8qjth0VQo8+prjHg9nNaGszTj
c+WhoVYGYF4/3nilQzOt3Gd6HxmN7UMUzU6Lwdz0qf55qfXLadLPV4xx9oezURXa+eCOw3bO5DUv
dzO1/iEdLLnTJy/dyrS7UWDgQvfg39XdFsbXttbooMB0OyGX5bxpHc6iRD1kfgNnb8JbolkwL8w2
o6ivTXj+oVZz/jNRb3pu9jHJ3I+mlOd2wLvKWuuDUP6qBrzu0/Iyb41row/otJDz3LqA9NB6z4TW
rRwVYt4bOTMC8YvARupSWNolk/pW62QIMXAME9ftcMo4MXI4GHUFV5C9POqw2EIf6VwOaKrxY5GX
4zCcSa3/JMfqIvYdDvXJg7KyaJynKYpT3BxmPTsuPvRV5Nd7Eh/OjRkW5tK6N0nfH4tYXlSLHwGf
3jtWdWaMWijWdJO0HK5zNgvXqIuN7s3bLlU6kLd1MibjEKolCHVpbgwoG0WsttU0HbC6AqWu8Ojy
2iib+mDrtA1trCSID8poz6bSOZ+kK/a2fGJ+pZAzMytarMk7EjtSRU4i8i1eFcaZkRQN0WY6tPlq
ukvlaG9gjULCqE29uqpqNd0t8IROK9e+KRxoBUFp66GquNoirHkTQAxj0I+MHtQRjG+dbdBjsCbK
P4hFRwxSu3E0cdA4zfRq3g9TasA6mCEaP8jRFZTiQxw6EJuiIJi9qMni/Jj5mELh98HAgd8DG6za
DXmT3GoZa0wXyWl5GLz+Jq7Le0O5l4tVWveTV0z+GYyt936Nd4lf7IbRC4nPOvVtnlTh0FoSuxJl
ZliK6dy3zlRzj+whg4fGa+q07KrU1zlNA6CeL2zCb8fKuPc07709NxFxj9QHtvhklqtneJzmO6fE
PsObqvJSFYj8R6v77Lnt1TLhdIVOO5pb9zRZ2JEIVfIMkN0mRqWeiIe+XVi1MMZWnfwKZbFaPSxx
kca4ImydgYVT2l+HyntfzwUUGAfpRCeLL15ZRIHS1CYrRRN1aiLjrU0YUAhgaCvc9ol5IjX3AKH6
qsvlLc697ws6DLEGXO6lIkyrq8lziouqve317lBMYjOVAQeWKSzS6m6GBRoadYDhAkdaAOnT3Ekb
9rHmVPjYwNWxw/FWflpdTIa4PjFbfZeP5NYsg/4RUdQmz+rTOVffRCzPA9Wctna5D9rg0ySyG6lp
fC1/awjH2YNz36B2xR5lbOwoldnn1AdRwyt/JUZ5p4k3H41ehl05slaB+sNwLON9reuHJo3dqMWf
TsJiXaYJQma2CWrqXLRYZ90UtxtPi5dIMlBDezzJprTZNqI5E/A/woEVzG0AzF0xAkhr7ZVpV19a
XfG27CrbJ1jFbDTRuFCIJ2urptukrczIHLFykbq7wwTmiLQjynrXvEeItJL2shsxqGElW8gDCD53
XZswuEc/xFHvMCDnJxGksXd2WXNuXsBQBttN9rUh3k9OU23cAtpYb2xHB2u0Ti/2Pu6NAH8GDUif
7q7eGeYhK+nompy9t+WcflSG3KdFcaoV1bWdciQbWVHCXnmfg7ak7TylG3eGpZNgiBdpHC8gImUN
vTCO4XWWfMmhfWBZwUppGOY2aBo9Imj1Hlz7Ol7IurCdcVN7TQBRGyXy3MRPk3Q2Wjlf19nYhrL1
tH2hiR32wjzgiTURKS1rE7yvj2WXZTCtOYAzto4GsYj3JUe3A0Thkzj739Sdx3LcyLaunwgn4M0U
pnwVi17kBEGRErxHwj39+Up731Z3RVOMM7wDjRRBFExmrvWv3ySyN7TtSq6hRMaY7cBT+ak4WExH
ZfuUSeJcW+oT9JBNFJZeGLXsHCoGQJeP0syKfROPGBA51s2U215Vxdl2huLpqoZ8lHAHh6dav5J+
DsNPlSEhtDPbR14y0M1N/P4KXXhRRRNfhe3t0idPcK43Mhs1I3jPMBsPEhObrvXchHLD1jZo61id
Mj+v5E03ZY8WXCBPg/CZXbBZZe6fzHw+6sToNOayya3hGfrJBXM5q8LZJM30OE42B7q0rno8f809
wup0NXQzng7YIizDtE80+UfT2YMfxcmlNturYf+idZQ5zlLgw2KNXmdgYt80w0brjO6tFiG5BfyG
oVFNyE7za9nUozumyxu/9c0eo296J58ATWTWsl64KpaKwEPDd7vIb7U5PrSdgTCWLdNPTaPOYKYC
2CmtxrOx1GQnLQoGbNG215VDggFjmTJqLqYDLEJsVZroAQPKeF0byQTlGnJq2zZwVOZjGuGhBu8u
iOB2UUwLj+SIBP8Jv9Pu7KjdtRZMPTNZViIVsR7gzDC5cmuy0acPWob1NgJzfzG0nwiWXQJ2D+kU
B6Y6P0iyOQeQR9ZalTy1WnvHZIO6ni1X9JkvUOa5utSv8LgY1iKt4odcI8/L73KDIQ88HrQDDuua
eGpBw1jY3xyr6LZKLDKETf24wjzX2ZbGYN42lN1BO1moHEOmmnC1wnIrx1axUpMkWvfdov2oMQWA
+f/L3nW0lk1ZRRuLjEv2EEje6TQpGC7K4U3a6RmT/aqBQzZ1srSLIZe/G/Dyv8kGDPpLmVHmLnOg
5ExHpUReOUGBnLt4iLwcr/faK2xDezAHOPzjkNNZOpOi/cjoNNgzEqIXqBranyPmBfQT8Qj9Eo4x
fgVSE4wwDCEHNK10M7VD/lERg7IfqkTaSMDmQTYgNh/xqNyga5BOljD1EkevjARTjNDvADs0plgT
ZWPVlOa3RMUwzMhMKXJhEla+GaNeLp3OWjH0aj4M9voD4GtpuJKjho9m2wzv6hLOO7vP6m8monB/
zLFNwgQXDxDCsIbMiy2r8qxRKTdqUob3aV/Zq8SRtI2Qo/hDnZZ+Rq4NW9zVpLGwN4l84RdGDpOD
pqimn30WSzcFHlkuJNLdhPIuqJzyQrAwII8SezqhUwAzhBEpU59hTHWmshAOaqhYh9oOUomBamfs
pixh4zKpk/uM0PJGMftNj8r6aWxgTFQa72FKih9L6Vj3S7n0gdplbe82U3TqiWDO4+zJTuT6Yv0q
r6eugxDZ2JWKyADnRMkZp3XbCJtmC5fytOsuOIOEE7shkfIoKlO678k8drywyUYcODn53Kh0jF1Y
CzVeh6gBHhPHjn+MyzC8puakbVsDk4q2wPHS0BvpuOBkcJRDwakYjv0Oy61qFTlL4jr0+2sUMPFb
zuaO36g5U7otQ25tBuwwz1lnpVulMrq9I6JpNY+xscWGvHcHBZrZaIehyxKqnpuoGN/Mrn/uJpYA
/loRbdWaaDRjdkVkJt9lKMQR3ZMTZzROIikwbQ3h8GWtSTbikAOaoIh51+Mq3euVPiJD0KgfZSgN
fqpalptqaQi9RizYmIp6h3SkOTa6mfk2vT8/e3pARG+uW6VvVhazHa8zjVOj0dZhheKOhTqd+lKY
rHBptDZdNGAyYI7VCme35bukS7mv6Er8rRqUac1hk982QxS+pMRRb82IYp9/6l0XKsWxEXgkIzGx
4keCReNNOydQ8HqzSWX4Nwh09LmzaMMs4zRlYzG7Woh3DozB0o+xZPMqVcKF2krUHwWGDi90E/aH
iOp5NYdjeKhqSDZNFM/PGXTQB3iMk19lhnWD0s2+WMIlARzjLkARMXuLisM1mwQk74jucsfoObmR
rYwNfDK6VdtO6bPu9OUZim9xA08xYpSQyjd6ZY23WTcOh9halldUA+zEsTBuY8WG7Z8pFx9KR9w4
1by8clToFMl2afpZpYtgjLMeBYuRJ8d6MGzVNZeq/BBdTTVJ+XqonaY8G5DbyUvW1MdGoaqL1b7e
K3M7P8hWx4FD04ejnlNGkjdcBAEXUeRqScLOq+QOm55eSraOVZs3jhljCphf2F4GsLu9yOpDXcY5
DM8KwrpsdIE5OelGzPYlorARldfLSv0msa59TlU56KDM+JHFn+6rPrxwg/Hps+TieWbgtS+USoOM
LoV7S+1v6rG4NxvYWk44oLKxqS/UBECnFYV+v1iYB6rw1n1CcA2a5ArDID1a+m/xsgjCUZ1k31Zl
/1hPsr5TYPQj70pRSSQ2tRio5aw8hJIMoTqPJ2WjjLY4I6tznjDDNhCooZRFmjcrm6XqbH9gemni
z15ZR1LVgVBQpE0v5VRiiY0/8otWJAW1v1JIB7gAc+6VZYV2LmH93ttqWwTy2Gs+vLZS3WihYg27
TETjRL1T9g9FW2WPSZh3ujs7Tn7TGDPGvVgJ0BZqLEish0EGoOXfooy1QRb4f3fOLgxaJ2731mgY
d8My1a85COCTqjRbRFk0e5LharzEDeekjGtzdsTCpvQJdUojNynH3O/M2LzRjU6snJERky3hdNyr
rd5tisYk2tFSyIMJ6QidijFanhXlUW+mEZSAmsVQk7mFyZ6TzDWYEnIX7VL+y+FZietwlQ1LuYbF
m/K19/LDoLU/MhONHmT05D3GWHJdFeO60q0UXDT73raSFpjLUIKcSaATC19ZICZ6kx0hHNIOAkUv
e+yScc7vdLBjNcF14fvmyfRkOUVC/HfE9g1W0rIcRsU+Cl3QiybNiDRpNh3p1c6j6q1L4/x7qACD
BmmYt6SgRNVMLl0f0iOOTrKJs9x5yFHuEVhhdckZyrcDJGVFpsq4r2FvHGZBx5ePhAvqDjaxSJI6
popGEomA3lnjjU/jepRmA4GHaj9YwJYcP5oQh1Ik6mq0KDjdOMPwkdO5TTftEDlPZpNZWHdqymoB
ZzchKjYTu0tdDzts8pBdVXqM3LETVagGA0APMn273Uwin6CylCP6B01/vTB9X3RpEMxylXKnL/C+
vXoIyVxmWy4+IkV026lUUJjWqY7Y0RhuoPpGipvw94klSOxthwykcJW61h67Btx55TRL8nDhtKzH
mDAzr1gQ1OWX7ytPFQ8PKmmtlIpOrrXO2TDXRnvf5PkQYB8sE64ez/NNu2D/kZTm9B6h+QLvWqr7
ZKor28/JhziJuhzP0VyofjlaXeah2atg0eSt6iGSLYm5U+GAN5IjbWU5F4/q3EvbeWL7QnoZNd/s
VHxEw+xUHNAOqPOcBvXomwcJM00lHXxUGucwiuqNFMlL4FQLbQjmY8RfbyKomhmFt5QB3YfyKTNr
tE+TnCO8jZL20LRYvIbQYnijClNgvgnEXg1kejkFOWK7+4hEDZRdKdpRM6b2oaub+pG4eiCnWBqX
Hcm4WeFZUiIFSgYKZouLNr8X+nIzWqEFOBcP6qocq2XdquiZHJ26rGwNCuIlQzMKqPxIMxjuB3Oo
9jSm7Uot+/oehbqym3ANVQBENAN/OLp5rdawJ84wZWS8SyPU65c+MC5nT+kKvgoNTDOuG+s+qsKI
XkFKxENdaeZzyqh2je1o9dg6UnzxR4jiN0gIknSsRsMqjkZcWL9syr7lLWqh2GmwNs0ZYF2Mp5xL
EWKjAWq7zAjaRKhrDYB8ehKiMW/oSJTyOKtQzfxwwbsqWOpwWhUjSrYb6OXVjS3XmCuT04IfJPtQ
+9JVsGqbBm84MmXjeJ/UXf+kppJ9i1gBKLmry3c8HcqfhdrVK8oV8TgWNUshd/SXAYIWYoSsyu+7
2Kw2ExqkbRMpALdKin15qUb5TZcLcQp1wmI6xNZenujxTWU02qERaHRbeVDdLJfrG0ApPqjeUd8S
O1XLdd7PFIJM1Pvg4sH5CIrWQeNKoi6IyozQmLnSA9rJYhVJghhRNqN9Rl30yGfx0ZUmxQNg1DpM
nf5O6uEBL90AVoOMo74t2GFiX1k0voC8iMtb22FKIQN0+kpJfT1UiF+ZGZQfDB2a9VjOCEWNXJkD
SUgsma4RDg787SW5oQTkh9h22wrAMsUY84c+rskSKR11x1Cxm6FoanmAl371GGfCWrHHtWt0D40P
8S7rfAOv6e8onNQ8UJMKvtHQBMIEZKqavn3nvWp0cHX/wxpVjIB7ST6bzrScelhTKwUDSySKpjiW
o0yvpVtdD6qSG9RzKGioeNpzGGbSOZWXBydxHto0nO4Kqy4CyN44TfFTSVpCeN2sospYHnMZ7iE9
yDgiHoJ8QP096nZLRIYtbfEryTborUJfqez6rrVbsIbWwpTFjsrXIrG7V/aW8aAjTj7KODLvY9qg
Q1Lqy2Okcm71llm/ZnGrcqzJpjcyMvyep5XygP33BwJTQN0qDlc1CMxB1Rm5uXJDfAkEVmZRAinl
XtHD4mZIJ+1tFtFm0expp7b81hyPYOggQ9dsAbCns1naKHWwTr1UZE2S5fTjaXEIacgWc8rPqSGz
8egkJ6FAr0dmCWXPOS/V71JpDo9sPmAjdLRrOjEqMHXZzwq6avnCI4lL7SPL59x2h4LMHXfJNIIG
2mlONhpH0MpcElIgyiqvnqRWV36YFrijWjHYm8J8XtENj0e4TUOQXigsOKCXu6lV9znRsHwm5rOm
t9YG0pu2wvgmPCdjU1MdJ3q4bjRJ6j0kAsVJdEwr1Eo65Uljvkem/Jah5n5yKmCyNrxwX7BIMwpQ
P9oy81CTe3RkwT1XmSDVwUaU7lXSxKjK5GUDlc/AR7CZXbvWZD9p7KfIAQWNMkj7E17B1iC2mly1
sCnLI9FyPuMC6W7oyIEeMuA7umW0zuGl3Se/q+7q+blMGb9MNvIuy+a2rQtZEVMLHrVo11Y7mveT
Gm1r9BYIQrWFxnXxqjjFpqZ4jML2sSFjfHtJOthSW2BJNr1KQ3/57SjEbqPUvsnT+jSmZQDEe9Aq
+TUsy73dyO6k5ttJce7SqbxNx/a4pEvBo9Dyje2EtxEazydFW/ILuy30MNiYXKk1tym1KrLncZKf
nQI0VEg66FB/N5qojJBGyKtWmh5oSEABYFeZI1V3bpnF+wI6vVtS0q9c1WwR5af4kn5PpouMX48c
C/1uUq07IkVyt0qHsl4Bnc27SdJaPxm7+nlk61svsYFEOLG1Zych1hZbtNBjZHdBpurxrmdJF1DM
DYamGlxYmsoMCUc3pw/dbBM6UaRhepjMEW3dNBbbvjKYGtt28cpMnL47x2u70QxmRsJkYD/pJ5n+
c93nyO0dejvCKDT1Z1pP3ATcWosIEErHUZPYJbs4v8046k60rWDDrTOXa1JqlhNZ7dl6soodB9bw
nCIIcTsm9/6S9SD/dO/kQcfhk9yQSmaSkBW6va7TWGQyKI2rCpYYKpxxpZB6siqkoatv4bZW4wY9
WOS2TZvxkCpmcWOhrFM7XYIJvjRxlpdxrqdEYw8aLfftI3TOxeuHJdvPWjcf6CiRxs+AqCXt9EXx
PIpvDuPGj6yKgdPmJupf5dmo7vJQmxgxKcLTlmLegxyXsm8YlbEtljwxWBZxeZQlSWm83ugOHNXj
Yy517QGvZvFmSqIDEqS4cDxD6buPpu6n3ZSa8TPKpW4/EUvIfBhzia3DbHpdyvqguR1Mjsgbkvoi
YkTty0YhKuzuR5vzdknyXHgyxQYgzDwq90B1w6OAhok3QFqYWtDpTnlAZyMhgu8nNdwRnCqRLbfo
bbFi7F9C0mZ2e5/bQ7qzF0s/WvYIfzPKpK00I27XrUm5Y9TYADmUy5pSNNzHporl86hHxS6UE9wl
Bkeyj3lIS5YUs5oEGWrBJ6QEdETMMJF6SpitP+U42a+Gio14aJryVpkUxXBH4sBddXGUI3WivgXn
lmJXiyocFJ1Kpi6L5Rn6X5GPZgDYWwX6iMOBnjtq65uoGXZybT3kuQ2ehclcemrpXfeJ0SSrEKsP
w6QDTuZe54CV5bVJdtRPEpWS85IbxMjQb2g3mmABeoMmCb5Hk/jCUkHeHPXNTVqzAzKjG1aJlEu+
mSWqx4nN/TGHhC3A7SWjPtwOYcngGTGRFNhECD+UhqgezTCMNjMkDAwK7H61mEZ4khXy5cL4loSM
V61Mno3GBLmw4eU5hjzcF8pSbWRK1m/6UqnnXM16n9preO2g0657fEMPddkNOOnLFWY+tZOflz5O
7udO1LeDvXxXE0C+AHSwBqDKDFl3ZWVG2SwlKcOxYjTIklKXNNuXZWaeGz1DkJ4UjeVF8Krfx8TI
kagiCqtQJzCUYBOTGln6qfASPdlI46fCnOYV+4G2jVpdxkWm0Eg80paYcapiHh08yaEsOMOuFgUt
S90q32sJVToTYOMgM2PYVcNQnuaisbeMFqNVZJXf47C+z6G/I4ukTwSN5RpNZqQgfHjwZAKdeN3Z
sae3dhGgvPrZZcvykKqx6gk7+aHVTbeHYo483WGMYBdJegPKbD8wapfvYluI25kp0DHJM+DScOmZ
hTBJc2M5c8hJsnDRFFbqvOVLQdvUJDJdHvT/20ktAaaWpW09VU1pKC17LjfxmNmBMdvGD75/GCJ1
rz9hlBltxKLF4FGSs6IP3ThpsmyEUShYdFamtRqkJV5pDspTF3FnSJYG4yOjb+PQteciPqE8C32A
dfNWHi4zTxq6ZW0ViYWfkJaObo5wCGcRoYIQ5ihGtyBdyrko7eos0licxjmvjukYayOLEVKAbNnK
Nsmx9sESAkQLufPPQsYkRkgGynKeIL4DDuFCQZUXjwvw2DOQHfhaU+mHiFbSLZe6CaoROlEeFbXH
cNQ6JFre36SjhI9Hm9UEMRriPWx0GLeJjepXzcrDsFThNndyJphqyzbrWP2dMJbypM3YGDQ9AmW5
KLGKIAbHhD5SMNhQqeQwIMC5pXFutViffYzftbuqzuajVJeWN9Z282SN5G5Q9Id1fzbDkTQM2A1y
XcseNkVhUAmL6OncHHC/MaCBX+qTcF8uuuWLWUbc3msWLlX6kO/NoZ99JNEp1IdLqxzBXQ81HVvt
piufASCh1EQpk7uKlQKYc4MqPFnT0WaPC5b+N7MxQpUm+upFobtbR9XSfAu7GCJ6IpkfetFeCgpo
yTDaJs+eDMUvYyV/bOvqcewKYBStvLHnrtnJxWCdcBkA1Yka/ajquCFi19Ts566S1ozw0XnkQ3Vm
RsC9KtqEpZoFLWAL+Bw+Wak8rbNMxhmBMkzieG7qG7GwPbaKBvxqjKW46RrLeYuj2NooWtNHrgZ2
pNGEpfday/tyGY2ZR+Yf48bplQJ2s92OBzVCLkkCNPJxN3ES7UOGs+czHDg6Q6GDuOiRBXkCtKZW
LxN3KZuNnRioM/tuZE4zGrVwYeUbDwr2qbUulcEgteF34skueysC0A8CtsuzoIG3fSVH2uMa2MIH
5UyciF3+6AvKkHiZHwZ5hhSjDDuuo+0z4LggjHsVIopZNa8dtBdYzmjVoRSo8V3W9Z5D2xwoDJqP
Uwk+6LdFZXwQCQQDwKC0O7Wakp4G+GIBWu0m0Jp2S5zywkyE+ofZuq7DkcwinTm/hJ+Kx4KRvnJj
VS+E1t8c7wvnFFAew0WiKGTEh+oVWboactWam8VZA4Z30DQhCs2hlX/LyaV6tMxuLDahLam3bRM2
u9CgWQi0VJZwGuvwXcBRwiGJp8YIzO2Y0HokN4Y7JVa0wsMY/iNS+2kz9BFTMQqphznHDVqGQfuV
o/91aDQWogb1Nm5zmnERQhsXGfLfZMZ9IU/404tkgwE3jhRSW2Iek6rsmLhBOCuoOW2gQ7AIKrrP
A2Y+ceSKFj7iFxr7KxHD9e+4lqokiRJNlTyaayMmDSOL4z5ItC79j+Ln/8Qu/5Qz/nfK+P93Uvhf
GRd/Ypcn4xWz/BKK8V+5oqr+D9YlRAYo/6GCw5/+r1xRMZDIXyxLL2oGjQnIX8xyhLWwcB0+fqjo
/9XO/z/Nrfw/F/9cUyZi4GIxBB/9/8AsvzIiJslIZ0NEG3mlXhoixZbkSVYO9UG5mQ72udiogN6u
ue8fv0r/+qdw569rWFfeh3rUylMMbe9g3opT/OSOK+nlz6qKqxX2+09fqSwtB3tComqVg3aw7sLD
8FwdqpX8Pfqp/0cy8bnMS/6nV8DvS1zu6m+LdwQ+7Be1kw9tPGRnFPYQIiIwhVS0bdBbMCwx8Won
ZIfSZla7bivmJNyMHXEkuSqgd6WNvi7EREDyyCma5RfYwegsH2PTBBhBs6F+FMZmblqT2rxRwHvr
fNWnth2MOslbi5rWgRiVlgkC/l6OHI8+YRh4KZFqxD7RNbAmwTwVdoxnW8mNldpjtabIffVzdDLT
s2pDh6UlCl9KOK84fwrfmRkvzGkJYRVNQbs2wUhLqM00gHfAAZveGergopSAzCxiiKhYo2aD1GyR
fTlBhF/WWc7l996G9QyvUKT3atIYEJYcGw6Tpq8HJhhu34z9h1wJTiNQoTXWRYQkOfjIYmym7bu2
rdf4R5aBkdnZKexoHqqLVq3L1LdsGjmqezvxgSeUI6ZDMMbaWQ+kKBkxqG/rA8Zl2OqFkeZh4eZw
CZA3LAXsdwsDR9/Qc9krBvIax1iKtplsMdLSjAb//XD01BCLPQcHGK9ImR9UGod0HiraFi76S6Ek
wxEVrR2USvGVR7vyz0Pt94d02Z3/9iGRZjBg2NcoB0s5SPoxsfbtsrlMRSYaQsnam+btiKzVQfiV
fKE6+qdw5Pclrw4ehyQx0rhy7VBo4wj6MaheP2ep14oaaZHaqEwNpiGQYjKF/7wiP7vi1YkN/94S
AnfCAze4MX15dHGvhuP5xQ1dyah+39GVDg/fOEwALwseA1XANWoyEUzngtuRxM4Z/PQuLve6m7hQ
wSHqRL6CrCTZlRJMhLs/3+KVzerv33B5wX97kWh9sIOUnOVgN0ngRN3DaBXB0jl+3KRHxglBWTgn
1HfM1tLMzyzrhRDhNCCbrdq1CxpweM8GJDrlOb60OHAqIbdBa7Sql1EilBv/gT//0n+qCn//0CvJ
jtX3yM3KbjnQ1vjQfpnyudgqFDEOVnvjQ6ibP19HvfzB3/Xa7wtdnSImvEGy9aLlkA7rtn0ArQtz
OmjhfrNIbjVXGrxj+sEq3ls7jI8TCWtft3m0pHMvNm1xX2dfqJw/+fwungB/fzVdT0OwYE950NdM
58Tolxoef98hqQTOuP3z3f5ya/6Xu73OU1EUE8fzPJsPmkvfvb8ZVtJh9qAknrLjsDVWnZt4xVb4
lQfIEOBu7MqryTtB8Vs7t83qHh+J7Rzct5592jGdcMX+q5P2ys3irxdxLfe1L5nFacdPU8gEl+n0
XeCGAgr22PnVT61yF4gAuCK5kMwVt/n+5yfyWRVxnU50sXomsDwlhDrxBB6bndtNSFYLDSeDU/XI
wB8XODu9+eJyl4X2by/gahPohFT0YDkswDXaTk9x4QZ6DvuMtotWXz3Lz7aa63z5AVvg2Ha4irkO
1+Kp3AJQegx2N+G981huhp29wpwqiI9EG26/yv27kpX/foPXWzaZRrJs9ssBRxJ3Md5AaVItaG2U
1Ks+Po201JbxECPiSEDTcQFELAOooKtffN3OP/V+v3/A1e5mWqCsyBiWQ2nFXi/yJ1s2T7Q3KxxW
XbIVvdTaDg70lNcuIle1Ic4u01e5Ya2bGObdxf8w4b0YGEWn/VvearbbG1ZQZPusfHFA523SP+Vp
OdTzKxnRHqWvT9O0itthpQ09qR7E1Gyl9NBVd8hfVGtAq4INEgZ01U6qnzr5TqQsIe02MZ7TWaCp
eQJ+cWX7VuUXVsoYZIlMInx0p8w32kh/CrVrTt4tmC1duA2Xb8Je55m6J6LnnFbRbu7TfSyFUBt6
+lyytG3fBq/T4nOk99upG/2ktFZKso26Y1+am4lY52m8o9wZpyN8SK8O5S1SZ16UPkPsvTeBiXpH
vE4DJzk53IHWGydtjN9jRRybevH/vA4+23aNq8PWsZO8F6QDsA6SvaG68jHfK5tsLxKvPCsbjHbf
7Hf5MD2az/1xvFcP3Rcb/mf7jHG1AvHGGEQRc+VIOmNp3Y/YUSUuavU8MJ8qNfKI+1qK3eVJzc1R
1l4n9fbPN/1L3/0vi9+4KqMUfPbsvmiXw5SLI8oBb5H1wGHe7Ip4XLf2cIY2snUAlPXhqYRIgUyc
iQiQtL3WxUPUNd86526Z9mXbvcbZTMAsIxDrgQGFK9JwJSvNKs1wisNwshPrRg5y0iDrlg8SJuyk
D+u6yWBCI0tBkWRH8arCcIQ9d5c2pNTDQFOAvq3stEQHJdxFLdr77KWdDrJ5EwoYd/fxmLtFtZn1
JoApdxAqBavq1tip/PkRfbYda1d7CGyLeEDeqhwcmBoP0z0MzGfpB3FQyjGTOHW+uMzlM/uXN6Fd
7RQxfIuxXrhM9FS9jXcYBvycDtbGvJffqwcScVfLk7jPf/z5ahcHqn+92lUxE4tkMZWaq6lriZd3
JPvHeM/Fvo+DBVgZH+LxLJ2GLTljDgkOhrtshrvB0wsvkV31Sdlm+YsGmTjz5XMou92qLPEpONnj
WSA/+ipj7FeC6b89lKtSqICFI2l6qBzG3YzcrlLxXDP9KPo2igBIjU7jXQznxCi3lbnPsepttLPY
1nh3F6uvss6v/B7/2sPVqzII0vTUJSrPKh7WsuPr061abox7A42GMKjGbpLDRLIHjMYk8rLvf35D
n20K5tUbIphwsoeeo0t0FcRm2MBIttGUjiWPuzgqxUufbVigrmPubOBP3KPZrpkkFl9YBn12dF09
+3AskrbLOVog7HrFBB3roCnSF6vqF+j4L2/2l3fH38r+jLIP0nGjHpK2kV/x6V42LeqWoCdm3U1J
NGIYHxqrSkG10abkfVlYse5yJXO4W+jyGe7wnpqzV9pLlqyU0IQ8HIrBrXWChOoIvgUy2cLrSIXC
LMaEHtsr3Z0KG4Oda8j792wYEYP9+W19sniv7TOWQjLtPuJZUSfPw8amVosXy82m9z///c8KGeMK
N5nsXJR6yz4978aTs0LxEmB+7LUcS0rwU/pIVvGu9L642CebwzXCii5U0ccunw9xtBZK+IplWCAX
t7T8ISArceGO4Q49CQbQi/ZVeoOg/c9X/uwxqv9sOPBRVeocOuuhKdclQyumo5V0005ftXC/NtN/
++quFpWDJ3dOwNx8KILmVQ7sl/duO/pbxTWfVsXO2qcr4Gt3CuxN6Z6ZCniq/654/ZpxzvfsO8Xi
x59v9Nfe8W8/5GpxEdtJkHhozYcMv9jxfa5WSrVB+pC8Fk/d7ZCszDXUQ+h8uI+vpR2igeQhPUry
ugX+kv2Lovpn8TJEG4xN4p34AtpWP3nz1zl/Q9RG0qCn8wFJC8P818x+6tFdLsN6+ZlhQjxGE37g
79qpGddGvcNCPonX6ozLsQN2tO0m3+h2DGZnyNGMkYyvepTLY/mXx3WdrNtEyBQETsGHZcV+IL2J
1RAUvvps0ix88UY+u/WrFUZ48LIUg8lHf+iC/jDedUdYdYwk96lfbpyj+a05pxsC3DzhquviyfA1
N1op5y8u/wms+8sB72/7Ibi1THwOO8icPzvxulcn8gla19AheAAurZdSohTCd9RkWubH9Xu+ScMn
dNqQR/StjdwDTnjywrzEb0nG/m43HvcivihRP6sXro3HDHOJi8k2IK6EMrS8Y3/TG/1pmfcoeofh
EZ4ZdH2ttbx4WPXDLlqbLQNrqHtrOTlpl9i9lY2ep3wqq42BoZfpS6jhobJs8+GIkGfE8znpz115
ilukn9hD/Pm5frbi9cvr/ttzLa0SXdLlh5Pb6NtB6rF1+YYLB8FdfPYwH3aZh5u0j1mgF22hmG5N
f51tEw8Z6o6W1IWit/7zj1E/e8lXpeSgdMacKyXVdhLvW3NaW/ZLgajeuk3kzTzKntBObeUQaQ5p
GWL4DOeYpJm0V5EmoN+e+lWUvi6C0wVWAMkY0Nlq+CY0sgNxBLejhH0tQ88vtuOrZKq/Kh/9aj++
OFzDzrwsO2oPj05TAZ2J/OV7c4IoUbmy5oNklyfZeoQYRLKL8pX33GeziOtwr14K8WYRFF2IiB5r
X7xhXv5SqVzsq1RM7ZMCR7/ag8MWtqqTcYmZOewpedJWzV3td7tyPW9gF2yXVfGWn5U9cu8n6Wie
q//l7LuWY2WCJp+ICLy5hcaOH41G5oaQdCS89zz9JrO7f8zhE8PuuVUopqGpri6TlWkGz73WXhXH
Vf09Qj3SGd4OmbqdPclr9rpgItws2PSBe6Z6EQ+V9RYUTQHby1yNUQy0KnKSI7ZGdqUP1A97pA0B
uhuYXfZIA8EWk2f0che2htL+0OwReCqRB9TgJEOPN3HyHOO1iA8RpKuYm/UwwZio49tju75puP/i
nieK0PtDxiUojQN+yGwbTTAwtWIyBuoGevPs6S+4Rc3e5A3aYJxqs5bALNWTptbg/ZISgI4Qi8GS
oc2D+XmbbWKzN1qbI9UuACrSqFWUdTCNbg9HRsdgRPL5+GWnD/Hbu87KBCAzicd0Wlh0hC0KcaTX
Q2vcSStR95Lh36z1zmGxNJ3R2ZRugrqCAtxMU875FfwtjB7uAvL4HZZSmpubv1ukTpVBGWMsojxB
BERCrr4XNVT9MEvzSpPM9o7RYe3uuBVQftmxuUhcDnkTKM967JZW9lCJaKBxI5MCGSYGDCk1xWRL
sgMdd90YLIz2oJQ7yJV0InSQVPfKdk+eoqPvALhlegUVF3vqGQ0RB4BCUmF0FEWqyAgSgw/fgCb3
KsxigOfnOKKQp1h9ZfXTgDdUEtA++G5cVpNglx1IPAhUg7wavbODd84KXeZATLDiN2dkq//jN2/+
/257ZYanoIKD7W1JpCeOYrB6ZsZGbmDmyhyJSETVPw82dI5Jsa01f1eb9EY4DuZ7rOfPj7/xrT7x
27bPDFVsWcyPJth2oSA54DGvA2UDfzmYzQ+baxyjo+6m9xBifcKAsPL2gdKKfCifcdWEWsKq7RVQ
zz30fGikU1A720LeqIKCVHR5/HxLCe5EDnd/giFnJkiADqLgEWDaHPRapCuvoE3Y9YC16ayN6cB6
g6xQBPZaf7zm4oeZRQPJ2PjQ+sOafWP6xgDiKOgEV0YICZsp+AcQv4CA4dMoP0cm1hX6F5TDc637
9hqNtTo7w0hIdcrEA4W5zH26ViZeilJuzbE7g5lahtBkwXNh2sfOVN+8MgbKMHpLWM3HwfQN9MTU
bwYtj4rkuqzmZqHX5LnXc5PRKttXnx7v0M1l/2Y1sys/yeMCs7x4kiwhjQVkpKiNDpsQ4OcVQL7s
DH1fFRMX1+ol2vNWaCILBDI7wfk6eDo3WMlohK/Mxqv1/mnQxafklPy4e5E65uELVzH62k25VBu6
1XHv9syLe2ApJ0fpu5+5jHnhHSoHED4mbK0hxOR8EjtQg/FNgLCA5fZ31Ggq/+hAb9fS3eI0l2MQ
dbrxoEmiJ/vIyTRbOOksifUnaS0lmfb8l29xu27vFhnjqIz4yVpLGEO7bfTGHK1cj0wanTCXKLty
Hxz5V/BX73xTNCEDaTy2gqWzedvzu5UTDhNcwIIxqIVzZCQgSTAAodOggamKh4ikjq8LK1u51AC+
BZ93a0FuSw7TKdIL9rXNOwKJL/lWdhKUN6D+dQHc2eRVXOTHyPYuEF/cKERaWXvhLr9VW+6WZjsa
VDAYndvKJ4ZcepU/gG1j3UIXstbb7t7/vFeKbYlRwS1nRBatf0smJrZMyl7buqX4/Ha93y3QsXQT
V5OB1AamYnCzVKZI5Eug5SpNIKKFNIcy/vhr3nOhPMPM0hfPxRxHyWM56A+aonM5g/AP3cIzBPKQ
TDHGATxYB2hHqSxJSKVfPYKJ7pXFF+LiGw7k7lVDMBiPSom1wX+rJxpicn2t9H4TxfntnM2qQvUA
ESJx+k61Aa5J3hwNcHkTWi300k705IzxaM0zMNCuCRa4L1XAlXCTH0W1/GBJZrhwfaDs2qAvjaSd
0CvGeQv5f3usWX7Cc8FYh/87iqD11Oi3zbVVW4dR0e2zAwvDUDpvNmAS0asr5j7V/ifbuofGSLa9
XpsW6i82Bu9M1oBkmt5Zvu0Za65pyfnOFXjzIsBE/HR5M4dx2+miyWv5odAwrq2ydkWAy7SlU3HM
d+GK9O9SBXRO8B5RPVikphVzD6SO0iGknFE9cq7pV4AjEbAsMwgvMaSiRbrMA7G08hkWX3WeabQe
+Fp6mdmOX9TreEFjC+l4+QfRwgeG//hDDkkXyMrY3FNn85/Fy4oLXgBfgOv2r/Bo0imsy+l9S5Kc
h5+R5HD9/mR1AI+TBicsRCXKI+XaBk9x1y/mRk9/vz9hSY3SCyDE2xFdp2+Xe2qKE0Y3YGAnoSEI
O1D3VeuS8D5RLisvubQm//eaLJhxwpjD3g4n5YA4NakM/0+LYQkIPqLaoXLvJUL9SDoP4i4IVqqJ
S4vO3FiHobaJPAaoqv6dEa5KgAn+cFiJ/ZfahfQsgKqpMJLKFtsoQPRXVNmdd86NaMc/0a8lDsj1
8c4tWcfMZfU95qXFWET8McQSWlJQGi18+jWvQeGnyCAoy12kSH24stxSu4ae+SJXAu8AHWI9jERg
6naPcelrsQsPYEkCMuhSWtV2dAIbyP2fymKt3GEN9A5I/ewjs3n8ygseQFCmW/zOQDE6MWLiD8bS
/QjE3SHt517DIwi/R7MHr9kP5+Tncu+fxPM/Ljgrayg9CJ/A34MMZa98Ke4FHHRYSOTUTlGFb/aF
fQoa4oea+Mdzc8K8PV52ISASlJnD8VMpxpAlLOjQPmXnetrj6jk+QN7WHn8Ux3tKzRaGtcn0aFRF
lKuKA0gGrMer/344AIn+e5NrF5Qzbgz6MIkGBXx79otrU/1/0s3/38RYuMFk7j5h0SkF5KhhRqLJ
OrUd6JhTV6cK7Ijqq//x8QF9X33Up+sqX/Hft3Lef/3ajWr83mww/O4NbY83wl5u/XDLAyfqqgkK
fiBsOybvBa8istS6A/3ivkhOLWtpfg1s4dx1FhQ9gbgZ0VWEnoQW7Pof7gquw9yRP8Gl0L1grp7d
+KdkxcSXNn/mmbJw9DCQiUcFAEWPLsHKXfJ7mAuxh7+/KdU0GEmt8LOi8OrmRiy99/XZe6NdIkca
M5iPLWehpyVM6lr3G42pugSs2pPn+wrO7J6xOYMV1NDG2JurpxcQG4gXYScfeNV7Fkms4kpBkW5f
THWIepcZFBpd4YoszEJoDGGLvx9mBHEFX1SwtEEHdBb25Wu0Fhugr1RF8s1p1cHXA6NYOTUL4CFB
nvkmaggqGaStODZqoAdIz0bDNzCuaojkmKuchkF6VSHgQibYip23YtsLbRkoI/39ljGErilpwJdt
nKmCxqosbQXQrNv7YCTdKOd205jMhn1jL6BcOVKEP5Vf1cZ/B72EzSInFg1BMOjX2kl25aHX3Q3v
rdyDk7P65dTNlXH4qhVr6HrAGOrXGBw2NWA/LOB2IU2jReGvrCIuLTNzVw3GDr2QZphtLAIi50Oz
ZAT9LPhg9Uj6csVRlUJ5R/e2AOR6DW69EEhmuUa1IHsr26eaBUstIJZgTRCjxqIDGCsAxHX0KSW5
6rcgGIoxzFjvIVBSh885yiEgkDhRADNxYJQd/U+eNhKMSqeoa7p92pBiEAwQbFihbEzkI5HepWDO
pNmPGN0w8OAInBV6V0VSRYB4AT3sh/cyvJTg+Bbpa9oxph+J6tiAjRHUHGBWMMP4JSoOESadQG1g
uGJJKL5F2V8ItMfH9pa9/falJmd055NzEAIyTVchlP/iMbSfE+oTLNTlU+2wjZl80a42gp5vxRUt
nUt5FvElTQwpMtBUbkvqswcrB9XrwBuAIrYEkYvep0ext6od5LspNHwKu8H4GQqTMRrekM1+/MaT
bfz2wjMvS9elJGQuHqGZOIUi3AmGxGK0sEhXFljoh4Bq7e8t7bssiSFCPxVuWjLokQWRgV1ttZ+U
zttf4Xkq2MUmu6EuwK88fqmFko0gz7wvn3R+mUKKAGBtsFDv+w2zCZ88B+QIjmjUJmZFhk265uqn
H/1tC2feNfZjSC9ImL7o2OEiDK7Nef1lGAOjGwSihFNlPdwXPm8yMhgjBk7voeHOcH8GeVS5mrPy
rtECgMfq8p0HODQQ0UPD+MrjrbhVkH95uvmIVJLyBd8MHGoFCC523JtkcU/tIURtl3DJu5htJRR9
Qfu9zQCtF/TmCZBcBuwO2vjsAm4OSBXIKlYMfrLr355l5qGLtA6jxsVnkYePUr5Ar3jl3C5c6pL0
t40FcpaFUIBGRD5oLuOUqEgz6RUa1ZXyLASZnpT64+2cnvS3N5i52AQ6R2Xd4w0qYKR9MNOCckMP
pQ24j8zY31X9z+N1lhyRNHNEoGcRQzeDUaEpdcg+Cqd79k6SHn/Ir+MV0tQrX2Q2D/s/Qag0c0FA
YFdFImDneLPal9vY9rWYyGTUFFzTIgABSClaFTwrm/w5toBwfFm7r5cOqTRzPS1auwk48eAYjhzo
HwAyRmHHe5fOqQWSoC/uQwZRE7+Of1/6djNHxJRBHwrTq3YadUCKqI+kt3wjRpkGJD9mQN5Aw6D1
+lpjcWm9mRMCufjQuQPW49DHUNQLuO62a9NKC51RQZo5HV6mGgEsXCjToSQ97MFJoIZWj5GPtar+
dHR+sfT5vIsPjlGMcsEA4/id6/4Ip8LuaOK3K3WHpSBxPuoS8FndeZOLbo3M6a3ykDhgZyehAaTt
pt3Ueka6A5j3dd8BFWe3Cdf0srhpi357s5mzENqqq0MOHhFf5RXk+rQKgPvompEAOjBrBBkeAwJS
dZJgxkz8OY31ChQ8bx4UFhp92IDSpQCNAnARw6RyoEGd/sAdV479wnU8H3eRurDI3Q67XgDsbYga
4qU/4Pelzhj72ignlrS71kwIFGpWFlz6zDM/A07nUi4gvLvNruM2egcZZwC8gLQbTfcJ/U7FRrdI
3Ndm8JasBQRL+z9zOQMC9YiZlix09xRZ09cGGbmDgYd/dGrizLMUEQibXOhJw52hYtedajtxuBe0
Ukm0xWStlVsDKTXBgdwxkmvalC6rteCll5s5GSkAE1sxxVMCBz7FS2ZOhEGgT9n0oeNv/JWMbuEi
/Q8eOhpcSimQXUY9qw1gJoo767FBLFUI5pP84UixdRggi4KGR/gGFvjozDFaeXC5t2QwQT4eZqRp
QY+sCVDmK588/qwwJ4T40nPbXVgLjB/xvjlgPLHhtPDE1ObI695P9Q1aeCibBK6BHrITotZhCRNt
+tPj515yiHMMNe+53jBM3hYiCaiieGZosDYQi6Z8/scVJj9/lxskIZfnhZJO1aAvNyE8l4PQB2rp
GWnBGVg1wNhc12d6Fw7mHOQcF10cyVmH74ABUL19lQ7Igc61nRqRPZ78q/tU7wGHyz+ylXO5cF3N
R34GAVzN4CWdigSFw6QqdG2AJfpeLSAuhMnzwR6Qr44MqI2mWX2Y1IuPVlG+owmcmvpn5Qst7dnM
s4RuwKc8Bc8+CZvhqId61SZqLJopEs4cJTZlyz6BjZPtHNzOBn+ErAKAM1a5ciyX1p/5HbDB83QB
0ljo0KrdT/zUOi6oudZ6Egt3gzBzLYxHD2AopejteOgP7kdrdyC0O4rP3dlzuk5lTPC1Yvg1HDXx
8/GGLoTVwiyCccEpTstQCdm2DVhdIJaDjltmg0AInEf/VuUTJj96d6hCsAr4VI4tQ777GW98Xn38
6AubNQdvy4NQgksRv+uCAq9uK7Wl9n4BLTHy+PeXCvBzFHZOK7mS9zLIGyBJtU8v8slD2WOrnFrN
3TIOZaZ6cqAu7tpI1ILL5yebu9uoCpo4wRAp9BZM9qTqTwVXEDCyQS0r8ME5QEYAvBgMS+6ziy9c
0ub0+D0XTHoOxWbYEToE0z6ibf+MA7MrVhPnhe6QMMdRU7LAJr2LLfT2wzU8ZlcOfT3Q9I4f0WEt
/12qscwxz3EJXm+Ag4GMsXkdg+Eb6bW3I4fNIZ+Duivk1/xNccD9KXsQ1VmxvgVfys8cAVg8xoam
sWu1jYZF9gzROKv5hH7wv30U9m9bGFwQqtId4htJQW2KFjRMHPCfjbTy80vJ5xxvXIHasRejYepE
DqUKtsW2A9WlCrQJ2NjOLtjFjYYhTb3iAxYQmFCU/vt9wGNbQDQCV49E7ZhPYddhcj1UPds/uQnG
6VA+3AKCubLaFNn+Ev7PQcVDnUot6PvR2kX6h1nClcBp4aDMYb8y3VclQ7nwzmKl1sOVgqSWcBUE
iIGtoGG5hRt0DvPNkrZUukjC9eLkwMAJmNIJnPqSHqUNUMYOBIpJfgDT5qT1q9HA64tGQHyARIDJ
vcqbSge5mL2GQVnoggo3AMmdQ0J7Ru6UcCq3AwuSGrTDmhEqeu4l3zRb9DK0QfcNyHjsRauzGosi
iP8ID2CW8Pb4FCy4+Dk4OHAFSBZ0yCDLAZobGkaTuxaEzzgTj39/4RDPccGQgqqCgspQglG5LbUH
gYpKHd3z4x9f4GwBi9ffNt9kbY0LBL8+xu/B1q83vWtK721xdVkCeY4YuI7GV9f6UUvFlvlE7UCJ
UKakeqREmFQYdfkUhlB7YOzR19C8CxBeRjKhMQWixVd/rcW55EhulnxnI1Qt0lE1tRuL7vODK42O
NVrRKOwQchlgFrCa8sV9R3r/eE9vB+G3oz3zIyJbQ1Y1xXKhbI+KLbA/bKoFqc5HeiZoNPhuY+Ri
HXhswWusFrzDjhYd2bmvovhZQoUMKKaEROU2APhbiEDbyThZ54NsVnVDSYtYUmAKD/Louk9tMWAU
1m8895GgxIx53CJ/ffwaC4Nn4HX72zRqSnK5TMK3CrcjYFi9omZnyQANESk3ndGr+QVNURToxGP/
4731H8GhAvHOtTo+Xn+pYj/HqPceJH890EJte4O+Ntdm7zncHq1KIujZNnRQOP4SgbVNzzSJ/zG4
naPExUpRRGkqB01YX2GTOZIRnfJNgBZlrVFv9KY+1aa7UsVdQhXcfNqdXbJQhJPzFncAY1xbAynJ
rr5A7v0c7ITPfuva2da3Mhs4evR+TE8L9/8PUN3JGH8x0jnUW6k6buQDBCSAlVoMmJwbe4SCcqyO
meYPegJioWL4t4TkZmF378mAFldhYgSNPgftJ719cuO3XrmyL48tZeHOu23v3c/nReNKUAmfgmxI
+0ClBaweZww/DWuN06VL5la2vlsB7EtgSCsFfCjCP482+0xHamK6R+5lCrJRCAOCdAC6E+BrnAsn
nD6W+Z4iA2pWnMpC3D1HVkOMr2ih6cWD3z5sVbC/7rKqXbnRl4otc+R04gohLwh4Pciwgb7eTi80
ayC1421OIbVitPKzWxzF4tqlZAQEONeLszyAIP8lg+QnNMnTBBofdi85jQtlzw4M2C14Y50WZRsk
hcK2FdSAt3uzgzgmZbHoIUrJJi8hNQ1VrXbFyhYuypsfuftImZgGSOMQLo6H2nvm6vPEbxsYkOim
wpWvsJQrzEHYYk51HAOayS199S+cVaOW1yO7V+MdwhvtsTkv5Qq3v9+/SCU2UtXUyBUa6dRw/Bfj
P7No1wtWooBu9odXIvDpQwG4YN4qSEqDVhdKXVB6xnypkB1yZS06uFV5fnESt6zz7kmaVBZAsooI
n442woDRNhq83ZeiORfDQQQpLeVD+emFP7CgdwhCkJCZ5TAa2V7MTQ4ABh80WGNF0ngiqqlxMjE/
QVvhIeG/8zA2QNUXQhEa2rygElSgnZ3R0KPfjtRLo0BkwQwYQB1rouC1Ys2DwiH7TWOogYFiEB/v
Qgnlvy5QOd5Jg11Z9KTxCNg6dBZTD3K9pfn3x99jofxwi2XuNiGuRkXIc3SOaa18Ep3v1kkdSM+Z
j3994WDP8eIDD/Ejxi3hh4Uvun5zvZVDvRCW3mKhu6cGk6BXJB4+3Zgc0E+A9hoEylRvlaJq4f6Y
g79HEXJvKY+suQttwSXJc+twDqMj8QDL+1oIMEWhv9nfrPLT9JAxklrUOlsD5BNqpOY2YyV2aLgG
io7KMV45cgvJ2K2ae7dZIqTamBIaA9uRA14+foO8mArlisdfeKm5OQdmK5lX0bAiGBCy2AMD1kiw
1CGMSqzSBippgy6ADosvrfQK3LJTX0szuqyirhbc4hykzcpl7fOZjwouNGs0RHH8FXoX2wAD1VN/
RdECc9R9HbBi5U1ayYmWylL0dFXfbWgWgWdeFmDVsd0arlmZUB+9BJtEl4lgygY4UeSvYSv9o53M
gdnDQKM4lOKIdk5/kJ1oB0gRf6TO0OPVoMtxHFbSpYXDOsdj+2XWhokMo+djMGgDMhUKl8dGsuT0
6WnJux3r66rmZA9On2maXcRVKAj7wL+4B4kDm5jQ61wlaZn73NOiXozohLscESiMTCYVMu16m/Mc
dA5/Vp5m4eDR09/vnsYF5ypIspEW1qTTq3OzS3bfkCnCCIZstTt/JdxeMk3271Uiv8izisVnK5lo
S7MQ7OkzvS2gNAiRYIhd22nVrxzCpUSXnrmSjgf/NlAG0/gU72B+zwHuR91CSRjTIsLKIksoF3py
lnfbBrEeRpEmhF1qs3plTot4erSD5hsB4tDEGGy5wRSl6T3FZvgsHSnbV9QBKYWy8gQL/Sd+DsgG
Agh4jek1AT3BiAwkmIGbwPCwtuaTFbzKf10y9Kb+fsVBDlu6hLzuNoI0TIKr24KOWWUwmICsncZf
uRUXanH8HHBdjmDMlXrsJGVVqnv7ZJgjcTBZAxKIgUSHNdzU0vtM9+fdJxupMVY4Fs4ZOqGAn+QY
sA3s4Fie1tBGv2cn/BxfLbguRFQkLCA6lYro+NTv1oDhSz898xl1C2WfMMNPc9Izx19b1+Ai0DEc
cn+l7P77AeWVmRsoOKmRqB4LDIzZnF2QWyioUhQYzdZEd+XuXcjz+TkUuh/TkEJ+hc1PdBDrNdmH
H2sySr0OBwL+Yc8gwajA++JByBdjx8UPqxCwIQfglV9rOi7UOvg5ThrKtdzYMXgGiEmB3wVCRFK8
BexRAt9dpHb0VSYZdYVYOwl7s6lf5cESwfCQ7GSjBWoAuU++o7ZgAfqz4oAnF/jbMZt5ksENILbR
4YHGp5ZQm2zP6sHJZExBUDFPsVKAWNr6OUS69EUqoDukTPXwImR2OWxoiPTU4BMcxfdCHlS+sQI/
Q35HQrRhfdbJZGugNlJ/oT/STg2iNazkAnkEP4dNU6kkeayCGoHQscfGK43gLYAsoiKJVisYAdft
Qm4XcJBwUUUEFeEVNGsJY9M1UoldQoNaYOOm/opNLhysOVK6yTNfcQs8DDWkWlNj3IkFzbmEgWpQ
cfor2KPfI3SIhv7teZCtQvXDh4vLJWsc0bUTzoWPWs/KVfB7TMvL09/vHFszRqD7zvEOaYNpJAbS
6WDH9YW1RuDkAn4x0DloGGJIUEecLhrMYJr5dlTbDbdvNQxc6kDroPzx+CAsuGd55oEoBdXURMYy
rdF8gFlancYT6O1aX24hNufnsGDUU1seUqNoZoAZ6eg9DVp8iByRSK/JR/vCvkpgYADPjrdjtBjy
lFAlIpDTWO1xLdnALCoJmDxOm3Z6PaBbot4GLbviJyQPV7pMCw58rn4QQ24PorDT62E4uNgjHNBk
dNBXjslC0MrPUb3V6EENkkKYL0dwDmp3TQ35CaToutypDRkdiA5eBpQwhVNsPbaHhdFPXprFH83o
j1k25ctsR2Q4BouxMkqNwYAZqj1aTaxVhkSEDpwZHSGBW+6HlZUXoIIYu/z7QEHUlQ4yFiv3X5i3
i0sCCRsRTW/dM/lDbFBaeAVvCN5U2UWXCLP5CL30tTBlYZKHl2beQgk8ZYgwWY6um/cOHUFnNHjN
hYN88iyXDG+ROeyaHTCyBMM76Zk6jaUKFuxduBGNzGqg26T63yvfYLLOX87+HBXs+Qrvsxw8V6el
JDXazXiqDOjSmZWzRumz+J1nsU3J8BCmFABBTPbKawqZqEBrtziKV5cUGuiSt64h6LzhAjYJENfK
cVnwmXMsMJuOFR1ClmkrB+wPVQN7KA+gGoaY7eOdWzju0izhGVDx9zMRG6ccfAxjVts1xOZSACPN
HEnUgZAz5JGwpVv2A0VwnIyX+oszUC/Lt+2x2AXPMFE9MLNjtmVLKw602BHe2O2wsnULCRbEp/4+
HlIBluAbrrkEec8H2IIhW4HpA4gwfwSd1n/LEMZbK8gv1Bf4OSx4qMbCLwV0TlpggaGcqeUYHvhD
H6E4DUVn1Lm+wJRdvXRO54irddnJ9H4x+zlWuJco2h0mk6xfk2uBMQ6Eo18igWiyXev0JjJWx2qn
PfttpZmraXOOGYsewI3mTIGvQZVMiNEb6a6Am1vJvZdeZuZPGnlomTGo0VKWk8aSWaggVlFRrlzb
S3moOIs+5ALaVyEDe/Q+wABG6a0GWiNPe2bWwCdL7licOQiovQx+0xT0FmLZZ3SRw0v3w1+BSIJM
QRBg9BqzhMxxcKA7SyBTPZB0t6qZsxCdz5G9ER/+H1jXiCTAKY1ROiSmoqcgIogMKdRLUqwcqwWP
Ic48RsX0YTzyDfBWKIaPdKUO4l5uGAhprhE6L0RYcxCvFEqlN7ATAsA1QNpdUmTwQTSaAJFEpVoJ
nqBwJZtcNIqZixggJjTWEtyf1D31AXHLD2j1aRII8BvvjXql+tdgjWRyIfD5Dw7XVYSY94DDTQPC
YdI0t+vkT6MYvWT0VUz+yZ3PKYb5hJEF2oUmuQvNtQ8xzBMt7kPQkpSd36h5orTq44WW/N0chtv6
rOsxeTNufS3sACuOQiicvMYuaQCJTAg4mAkHZqesULPU5kfStm9p6RNu7bQtXcdzWK4ky1Ushe24
bV2nyzZQUlRTUF6lOo1BQbCvQpF6BJe8E/R24trDF9x+430n8TZP6BXzueG+fvGKc+iuW0uJAl5+
8IaWF8wJqkwekm58oyXd57Zhr48uCPPkcd/k+6h+HwoXQQOvMdlrAhHYItPauHju+lTjaUxuQlE6
H6RzGFscKHKV3tPLptATrtAS10KlAyyaMVIyUwTrK5Ns2DzXk/CjQycqZUHZSEN0/VJJf4bG+MdP
PPNnAc0FRR9hh6mN67A/6QXoCkfSBiPelxZzyi5ppD6FzyurLZz6OZ90oHQpk7bQ/mg0z6LB4NTp
6Psa3sTjA7JB/wO1XnAtg15YXTksC4Rq/Bw4nDGuzECACny1mP5mL1WFSlKaHlgPBE/xcyVi1MQ7
8gI4fsZLGgom1IVVMY30OEi3ojQeiuICWhIIFeAIgBlWFHWPA1rBh4h1r4H/rRlIzmdqy6RQROhV
ydf5Zj/U4soZvLmO38xvFmLJUlSPEtdBA8itQTeBdsrIG6NgRaGESsRFbkECX+FcokTTsIPJ+n8i
ap9n5R+wNKte/DVGH03GmIP3LccvKYOClt3xlFryVh2+UOGhAU0zyHuVJzcyI1T1AzBZCGG3SXDK
RZAsVwCAuTEpmBcRjRxaSA98ZuY5pVI0xFK/wXKiQZ+XsD6lJulrX8a7ljJjRa8glDHg58CIo3Dp
TlJkTSp1ESO8XbbSIl1AWOEj/R38UYFURLUAVloatQCGUGfGSgkKttfC9oG7o1aamgtefQ6nDiG1
3hQCP2xlAOp5MAKrHmQwvAyj2cNFad8eH44FABc/B1UHMKi4E0BQ3JJuB90UxYh+ShMYVMFiTdy9
lYr+4MjIWmOGW+m1ZXQoWgmSympZl6vsNkLx0jhTk/RRZbW+1lQoZoJHo93XYAyRVwxy6VKYY7Eb
huFB0o8DBYccpZ/gxN7wh1GnJyqi6FXS6hqD8JiV0ZiQrCUaC2Nr/ByJLbhiTXt9SKMknAPvX534
Ec0FjCyKh+All4mXH0bm0uVfTWXQp8LVBlnt5Vee6dWqzl5YjFhigu2rcUfCoWtFB0bb7YZB82OS
oOgn7EJfXMnYl1KSObI7ZDEPTXEIEZkKeuejoYTYExClgWaB0SvvTcHUPgDf5RtdrJVElix05sUh
A533EY0lQQ12jg3PFq3quJaeLmV5c0B3OKRVlE5jCi0GLExk3+xeyLHDdvvJX1AmBxs5OBU3w0a4
KKf0pz2XsTYeGXBAm9lmrcu1VDWeU1APIqdkcTUd9pPohG/QGjLDHWMzJHLaTXxIdqh8UKDFTP7w
eJTHZ1Jgbxb2i//9Dxxc5gHrgOTv1k/CC08rJ3p4zanoM22bE7R+awmoEJ9RmQioohEcBUzzyjHn
QPCcMqhIWaW7rPAICy+Yngb3KAdGVp7a7CkUIBWYRlqBtgOkEyE6rxCv748uqEchY//Hdxun9oZ9
KSSWnKE7H+ZQ/wkhPcJCcCaqEACVSDYVV0sKyFAG5WZ0a1RhOt2LPb0D52Xs65yLUV+6PlOMMqil
IoJ+JDMUliFFzxMQuasya6fJNm6KXac8FRj25GgbmDa9TmUfo3sHxtXrXtYo9gNXHqndzmjk7KMJ
bFpoNQavK8hvYcgDkgPyf1p1m88kgxxHHL8NSq6l0o9XKZbcV1o0sgXBdRPVRt6/0IlB1aipZ3IZ
arEHWoSoDVR2OPp8nKgck++9BCq68tAB5xR0uTHWkV43vYNgSS5tyGU5vCC+u168gW7nSxvGRInS
Z+jvmjnPv/lKrPVV8un33aHufZtRzCYHE2id0lZdKyoGHtgq3OZBCSIlHqdwYMMUDEp8kDZqlUH7
nYOKczqCWB8UV+xbFJkJ64Ten6xqCA8GIFrmVT+U4X1TVWoxqsu3mEhpcro+FZ34XsncXimV0Cyl
Rkx0KRHDrzZhi88mKxLQshSg6k+VHjsINi2IOlF9SjwISNqUB2mFpKgkFbs4qG0p4T9bVtQHvlUF
Ds4Lg/56qkDfhipffbH0XoUsfQmT9zqu260QCSbTCyRrI9mK+eGdqYbYyjihevV9cIQrfPozZoU5
dhWIk/WwfnL9Q9c8l+LB9ysNOtlgBx/ARFG0FkjdEdFLqX/0Sy1yFZ3zzIjRQtcZ0gRc/QkkFmWl
QYfGLn0Itp6iYsCo2R+XV9ngyGGc2N+Enp2EVp07fXmoEAr7katxTU5c0D31Kjjz/E6lawK2Vpiu
Dz8skoQye5C818GWb7b0oDX8CdI6MW8hEQUBnEyd237rV4C0QG651FDAlnQo+XKaG13pcQexg6QD
SrKkScmoLjVsYrrYuSANSdBHARXaUR79swLBxgEDKVm+76KnHHYrvQ40JMYK6Fs+CXKzzcrvpPju
ceb4EuoO7Ef+v0g6j93W0SUIPxEB5rBlFJUtOW8I+9hmzplPfz/NXQ1wxknkH7qrqqsWFoky3foh
CcxcfYOuY0LMoCURFjdVM+R+YoJ/9ejQpTsJe1xqniv1ukXP9SzXoVGJF8xGLkUnnTq581pSvsJ1
iN9GyfRjHTxxu+XSuWSwbZk/t7w+8DHWGW5SwLinf43azZms4bCKMfpraz8rkRUOlXxXVvVGpq3y
bEZzvyuJwhUSV1CW4qBlgBJs3qasSM6pMLJiaagQWB1eT5nd1KKjFm9Km7jLmj3jvj2vvPOEaNrW
8Ov2PG1b65jEvRuKV06lt+QkXnR+uWxvU8uAOlFvkyVQi9pLfB4/ilXnoZaXaSZDV8BPKpmAylPk
5WR0CDFE1uAJLBWtSH3aM4ZGSTSZnxcp8ztjc2tNcWqj5yWJbSi1biV74mPWC9eX+lgJVYwx90kw
3AlURcRU2yO+x338HJVUyOVYaZhEy1aQpZrlt2Jf75QERbulNx9to14beY2OZXyf58vY/g5ZR3I5
9GOQt88mb11PQYsGl7kDdkep144xik6vHHRhl5pV5FbjecOb3Ezbo5AUYQnYH4t56XSp9RwRLuxO
3IaKoN/locdCW8j3POA5aIsTyJMVe+Ngd0eDk+0iAl0b12nA3pnJpaR4EsmvLz5R5pvWnegLcfrW
rUizBeQan4UViOuOCAimjTPdGQpH+uY72y3MBqchGcK0iYiXkDJCCCj2RCaVnp5ngmTqo7jZcXmr
pWuK51XlDTQwceub0mGInoTtLykZ0av+SSX2HYQ3GLiw52P8MnXJTsiKUE+KFyLbcVrPaznoy30C
0dH2ZWBOieErTOFpFgnAix703FejIhM+kDv92C1Ojg0ttpwaV5rGKfiwcjzEyjMnebqSa7NiWfSp
QSXE2sGiv1KrGQsKo3E0bZeI2+BUdcNviIfh1FZG+i3du9RfNC8qmPXTHflBz6K3LAPFMAKGwTC4
XQxH0lObxePFveoINQqUlDmk+DprsrsZgy2YRCkap56kGDPmEN3C8q/Y8HZh7OPWkN2WY+4dDnru
DDUZdVk1f6j9eFkG3NIxJAf6WL2qOBIll8vYlZFkN3mjtG8UT0i8VoEzxtVm4PealpPM6cCIBU/t
K83PPU7dOW3RzAzmqdpCJaeXVH8VEacB1V3rcya+lJtg1yABw97QPamHYulesI4KtP4Yq26cMBfY
jk9afW4mr8eySwUIIBi1JJ9ouG9PEwKfbLgxillFHcl5lYdLt2l4Y0rag/qyrpxH1eLrjJ738ugM
60JgtTuKn2b2Y5BkN9DG+OnvaHJIMElbc04heEE0i0G8FNaW4siyL0me1T138YtW75XHUWHr06mu
DrBRcXnWV6/D9xeEWrVrw2kazrkPYbmX23NN06KO7hSFMjNtY1ANO4vkTzC+9y0+wD+qbI4t+SIG
yTdl62jp7Ykqj9zeGSTfkAZvbEvOoWy9NasWxrzRJhYvKl1o0aTDMSN3puo66CjoOUdtN8/aln2G
+YgXiz1XzJpfyGe3KynxMl3/Mj+TzkurjUWbOYou7+K+OGBFtZ8eDx9E15xzfyQhtN1weq/9iYO+
4V2A3AzLsse3w5Ha0a3WcwFLP7XGtRsca9gXyeDKSxus41Q5bdceNXAAnSRtVWkv7XCUhXukFIde
/iJauVojpvOH6aqkwpWRE6fFIBSXyefRAFMS9rpA/GmLxeQyS7a6OJmZnealVTieKp2Mzro7jLJR
O9a2UllJOzl+Hw0go1E1KKrEnmKPoiyRDX8tl/J7m7jwM0Nxs9JHvIxPvFUHaqz7qzriwtS746bY
I+g/oKV4Mhr2bx5yCRgqQ+T1tldX05cr2kpZD5J2vizzO3yx3aq9I+Id2JWzK5PBuNaqk2hHq9DQ
ZVfrwdpa4omxFOFiS/V7M/c+g5XkR5ImCxZgCSXxyWLyXkVGIERfIpABaJu9WXvLeCLlNLBimeDT
x2JmECiqVNt86rpAK6N9Y5l/qxIr7pQJ17IKo0b8kjKChFJetTa1gdzMPDGQ+ZcB2mkLzDtCck0z
bcs4IPhuqUK27nNdl8DqsHmaXkvrUxZfh+1VXSnrvKZ42ogDkAZ/JUgFq+koTPCspBRwZD27zbLy
OzHf5YhEAeL7NqJKKy9t2pzqyZJtpRJCvWHFCt3OmHy5DsQy+6carZdYAxa6D1qx3giPJ5y1q3Rv
LvTMZnp+IfAnPrRVOR9nvSfVrRqSMFmX/USyis0w722qpZM+rMlOEaePmjt8x+ylFdTdl7RlXpVZ
v8tCxmqdOZP+mumU70j2wdnTK9HuhHJK5Xee0ZhMJeltM44vU+v2BfKtddxTzYZtJBwqKdslTRQQ
M/qKfd9BVYVgnSlxpir9UyyiZ2LC0jRC7Q3zU1wNijSWnU4+OaclKom6OnM5HxTUxX133LLP1PoQ
NY6Ks5FbiZ2z4auJUE9M+3OvAWTqtd4TWo6SacFmB7r70G8L8c6MYtmpNSbHZTB3XaRcGqM7apBu
cVMetsVihI1moIv8Is7cWqp4fI24U4caonxbj0tc+umWOtr6Jqr6Z7PQpknVoZTYUCCumfab9R8J
FdJQNiTGMwngtZrmbWN/kdPBERU/kb97uF5Tqe6CdGswT+nmFzJRj6VaXJchZtLA5CcRDHoe+Q1y
vxJjUqwUbcpb39Ufq2Lt6j5/rZL5VQafWeRrOx6XKvklGYTwRqK7CHma1oh7Ef6mFBims6PmOSba
UWIF3gcChtgLuZc3Z07Yuvbk/pBDQkv+agVlcbdoB6g1HntXbfaDJe+kivAtbv92ZpWQIP5sjG3Y
phy7reauAspQ6WsWn/XVHTMmh1TpVy7Gd23+YRG69GOcH05Ull6XZG6UL27U/tMN4saV33ryNqM9
rhRy/ZweJUW0heFXNwVbIpW6elHMpzJ1SwMXbqDuGhuKBSxVqT4ULbtakUSkh5CHK+Mkrb5yxkGh
zrUr6+9bUuxXs35pU9QDfbmTRacUMbRmiKbQXMPaG9SJyr8sdjlbh/xTNXhITsoYRsaTG3dN6qnp
c8R0bfWeKK6JgYcoHE1xV35DMHaaExNbWn3MyrtmhlQJ2xLkPUiGtE9nsj36ZG9YvtZyU9OmHLRl
vG6zeYoxzGDeSOwrV4DuHQZKWgxTJ92ZcLMacjxTqYmGn2UjA5a4C+U9WoMM3/iOcfG0jD05O6vt
l874kjllJPvR2k2+qJ9ykFtMMAnMGnK/NfZ6feb07LhhpuyoMKspPskYSy7sn2ZwTZEgEsL2VNO1
zM8YS52OZGw51OAgo6/1JUGY0D78h0vZN7bXhZG+vnAGQCdSAKSwYUO150jxtehkWgRGOXQ6DRXf
ILijcR6UkrPoUAy43W7W2aQKVvPWk/CDAhAeu9yV8pEkKY5squy+jMOYjkuxci+mW5BztrUIp3Zb
K0DfwW3W+ITRXdAPdBTLsBeGxLckPDPTB5CQEpPaevHwGxGLmRar3041Z1xtp10wxUGnFThBvnQq
HjtBKXlGEfEhukNWxG6dKdTGqauLy2WujVCL4dtV5UeMMaMqux1X+1WYVV8o/AiHxeU9Yn6jq4pw
FT1F39fln8HRs1S0HZ4EXBploYyy0jYZ24bJCcf201DDCXF9vX71zVVl6qOy4ZcG4r84AQqb6juf
vGK1q18ijOy21l/LPpST8yC8k+4dCDMhFSYmAZjJ8fTNwSWI1LROUkFlFB0srtqpZkgta2pwslpL
fx7WkHTLhjE+JfU8f2ituHyoUdsDVZqjuheE2lfmJciqwQOfaJ0kyX2ddOhooPOVGfnO6j+TvRZX
HYbss7ovumU/x2kgW2Qi6dt1k2QmpnJ/WKewkrqfTdfTEyXwsyXG1Q6piYNj0/OgNLe2nP/imMZN
xU4hihIjGJLq1pjMT0WmdRNXS7cXPaF7WSNiWIWnWl6dnjhqPpcrruO3WUxJEEfSn2BKXj1GP+t8
y9vz1jvNp9L+gyMcGf2g5xldpXCKfzoGY9nUeev4KOCM4VC/CTI5FbjRYVFnBg+yxaQjU09NyoCf
Zwikl7nSbK+VJy3+UH/VKX+9rUrPam8XjZOoj/GEkB2r1l5a7E3J1/rYiTqfTCEghrV8x5+SQrBC
8usO4kECsWtawuBDMo8t61rWjEv/6d/SRX1VPoTVJ9xbCqTRlXS36f0ivY/ZadR6B+ZYuw5c1lrs
AlYwyYovdpIEeX3u+NeCj7eAttl9cRqzsMJ6c3KqLGhxvLQuShbohGcjKq4MryVmiC443gsUOvWL
jqlUdJta2RtLe8r/pbofoTqXQvWkoESsN9wWv40st4sIyvO1ZWqt32XKoSybMNMDQuAZdZ2H72R0
5TSMsl8h+Yq253j4N+Vb2Eh+hxtV49L6VcCEcYdJsE2kat96VnOpjY3jFDlbDAaW7ynktqb2M/PL
mrJzoeEprPNlbA+NoIOGwFe1cpaMpZGH+V1pYjrQW5t53CVr5soVFlhZckJNHLR9clTNo37RmiNT
5CZGOshmGtf6J0wtXbYXG68lyER16adQ2kiEz6HqsQ1rdfrwQ5ftKRMExvZFcg4YqrReSitstPdE
YgCxmG+6+s/AoDcDYCKkfuYwq97VjnBCQffU9lhWbiL+9DJ2v9W3hX6u/Gumqwb7rzBbXnsYfUoa
AMdJLj/AmYbkEjVhq92r/NRpx5rpeSTgJdPziJtEwePSW7tQkkMKgq3+qSKvILe8KF0D0G7wsEO1
ZbCqbBkeY4g4wieT7iZ/XEkRGXGL+lL1KsesPwoALYTojifKkYYps3/UeG7b7CQs2d7K2ja/uVT6
1/pXa/24fS70UGUmn5x7Ej4GJjuwNB4Ua7pEZf1EBKetNDxMgurFmxUFJDAm5gufxaifqruavMbL
Ba9hYXvpFCqbJHWytDo3A308TbWelEiZxkAX+XDbKXqrhI2RacJbtFDFKy5vQG4OhVUERpWx47EI
tFwpuQp7FQ/pCufwY9nWrzq3ZEERJic0s8WrVl/j1a7Lp2hgyZ902plK5Q0gCRRV7J8Jjlyd2Lyu
+d3aNsq+E8z61F2Qq9mGcVzra6W8tNFZo6CtYcEKX4ncSd6VxSFlznpUAA9zH9wqq8L+VnMOYs7c
yyxZ+pp7U/mG/jlu+1IA4w3azz7fzQz+Gl8K2W8ilyZjg8snn8tIglkk5kz6V6k7wE27qPda6mPC
Qgy6ZfjjL7tMsLxB3cGAzlQg2zU1Xprqdyy+9LZ/Am9HhaD0x2Zw1Jx3987fWmUfi9LZbQdlaNwQ
i1q8vt4SdwlYRFM/LeXHmp43HELi976K7VJ5yqKgoh+PbcN6URcX2M06Zx04mBIoVYg6yzE4qSYa
MUCgggx2401qDzqyozw5TJSynCO60/Ws92PGvT/qtPMSZ8omuEBDlBRdFVIB0Syn7EdS9VgL0cJE
tY0zO6iXxSCb5UfcdfGXWv+bi/e+c1RmijChsS5VXTlY9OpgJdKhr8FR9AsihqkirS8wsiu9UyVz
beqFbSivJmVF5NSbI6KI7Z9avCRLLo+/XLsq9bUsHD0OYuVHswpX05/z2CmyMOmCUd1BcnANT4Yz
E+fQvOAbnBXYlgmntbr3hEE35zG7Jv2bVgHgHnph9iZmBrLic7FCRfyjomuF2NGpUmTqmOSQb4yw
5a6woMFx2pZUDLtizVO9iNQjdtKZ4Ryp96GO4U/4fBi1kG+m2f3PXO/YKU3iZl1gZruuo3h57gmG
6+PfSD/o0X5DBJu4RhFMP21GqYaDE2P6mpe8LgTJLq7cX5gbphbsafDkZwvE/aiQ42vSogAuiezl
lCsw0EFJhCxs48ItutdcJ867hPA4ZCNFoxEK/ddmGo6e7kv8DomBF41dhcSZpA2Z6zQwzvniqfLr
9qukbzKZ4ALN71vEmDznsl45YsnbJxjRjSvX4MQqT0hJBO2nB259XlUTbNsuMY3vOEcLkl0HX2Bg
krhOGIHlZ1G94YAb+SohAQJefOYGMiIc7OSdrP/Ll/fuWnOxJLsU3xbKtOhXL95mlMBAWQVHreoo
Q+Si0Zl0ynNgR/APe+7DFbWkZnzEyqlXcczJ/TnhIS0v8nxgJRQtGKGjMI7XulZ/FgeknYC9rqy+
pYAPxnVaXNyfFPpI6VWA71ZBkoVWd6cFSAwxhmEb7W8dnWdspa1Q/dDBcxLK5t1qXmoCI0dbN/Ed
eJ2F2kX3aG/rzwMP/ED2a4hHcXlakBTR+jd1sPZek/ni7NSCG/VeP4TYVovppzmFeVa5ywwTJo5P
yhTZm2EGcYzPfP9ULeww2k+NZANUepesucWT1zW7dt53Ly2hrDjM/9F7Rkgh1bcYtaLpRfcRQfmH
8TfmbiI5tYhD/U62bKZ8zHk37Qf4g9GTuaN/lWwv/ZYqzv2YCcaR6o3xpzm8L9KT+qxgQyBPT/27
sgY1f5HibesGVHmrYmlHDUIUp0MXH6WfmyI6CpItzBO0ygi5ksFl6BZ4DkH+gOw4ei+x9iWlnJTe
UB4A6y35N4ndov9OiwCklYhnc3mRhEPfufmyi8SAhk//U3PD6T4y9acZvwB5yTy2s0+ZkvqeVyaL
rHloGpQ6KEHei3O0tGGnn+CxbQLnVW5dYQSF9RsFfHC5a8rXiAOA+ST+1fWNVqLQd2pc2+1y0Gqu
6YW+NTTyf630o2i3B/6PERQnm1xe/wOWHktOtbNjmuywjrEcrd7BD6DiEgGGku1bz0KRSEPxpeCV
z3zzxoB0fgdvtuFajegu3uFNekIO9SVolxetuGesqaTBTByr2vmmhkNzbpTAWN1o8UFLEIQRBoAJ
d4m6kV6G3YW/UdCJYSv5rDdj+Ry5FuLjoHlG5IxxEDWVS0RvPd+3BMuDg9XegYrnf2PcOvW7qt55
7WLvFjiV68HU+UDVMyMP35t+yCJiDXSwhNFpKWqElre2vmrQM+lrL/xuBNizcIwV3uPwCCJQHzo2
x4pLR2k8S6rdsfzB7cGIvey6dW+KCr4icRNivf+OV5yQ76iim9Wb0EsJXP/EzyMBIKiv+yZO2NIO
hRZk+a6QHIvalYgcE3exITBNzmi/oPXlFCL3Wyh3+RiwNfXSB+EWSDEETip80XpNvtaBTr2Em5Kd
KdlpxllC5iefhnZnyf9m/nELJyNscrsS3qLmpfmq5GgfZS8wJ4+mxxoR6XfYfPXv/UkF0u8WxVGK
p04/SBOXucTY8osVvS0JopDa4SVQq0kU2pvmZlBinMQ9lbMOQz7Z4vQwQErdvEbbzX+tjYqqeVaX
8rCQByqr/szayhlDtYVnnWGH8ldVpI9aYva2AMtbIDKYrupkhZvjsFbuoDcn4//XO4kNNQlQ6zw7
CSlNdf2lkn/A5Ir+ZLTyuwAAYQva+OCw69LpO1h7riET5Fkrc1Ai0mri/rlT2n2/JqFc1Y4+Nruu
if7ErPm0JvNbkNOghVq2cz111H6n57lfzqpnmJ6sT1wsdhX7Kt3sFSETAlLblNw6+ZGTbxk1gnyI
zIAWnBTdTgml5vCA4RJX1P+g7MsfYtR3qYLpNjN79aW9j23sjevfOCkuCpSeiwvMeafyk0XFkzZl
DJahTRzs2/xJ8zrJ30y/gmrRxvRv0fcy1Mlijh+V6tGMt72jmvMpb/FgHqbDOrCJSzAxmfEaQGo5
Pdc3q/+INdHPZmzd2tyPjfwJCMDPx0d8l3ybpkdjD1C7kGjcdI86WcTenyto6RYvbjlem+0EphZt
04dk3lMle6qjMOOrNU24qcIdb9Eu55rA6P6aJCfuzXn1N4sa66j9xfPvjNI6BgGwKfCxoDBcST3M
SBcV3LJiHLUcjtpH0QszPDzQhxXge7jO8a6a9itILGQVVIISP1kV/AU8T6hJh00Hcpe9JucU3Pb1
CkwUbhts3IlbOB0dU/fV5V7ht93Zke7VDGhGpJgEk9iH9Xqufww0V7kxXQGXQSmm6SqMe+G2DUfi
LJihnIwPzYx5um4hB6Wxs5oYbcOvjlVKfZHvixKWOd59ISF3dk4+N6feNPo03Gr3rFo31C7YSSMn
EOS7zNKnTuYdzaq7xIeMKkOkQMCvxcRKDcIoxkiqsueJLwS87r8L42Ocd4YcrjgVEde1/ExoAksI
vMvEWa6OVGull0MTRwt+40qy66dLmb1a+mmdzzksK0CvtlcH9HaAu63bwTq3fjGmoP3vWOPAntwp
8ihRJPwZX6b10kr34c/6KVLdHlNPj/41CwBWmt4XffyQuBlWvnlM3urmq0AJZs2H6b/c3zn1IUWV
wRUY7xomxzy2k0Qp8ZFTPVJGFj74nbLY1s4iqSq6FHlQVHdrOnaTJxQXEW55zA8EF5uK+ba+t6Ce
vyK9Nrhn0PzU0a9mOrlF049WORcdnruonbfF1Xjei4Nzru6sKoWrU72mM2lJUukl6UfTnsRvk68Z
c28pf6L6dcTRVc2vtICQkLBHqnra6swdVO5PJgZ7aR/X/UHt4ABxJIJiLMVwm+gkQI6B+nz28kDt
dNKL13yDTkfOMiIOKHpf5fEWb1jfLOp6aKnjZN21huMmXYrWWWZMnwOMNnz1EBmP7G7VW9uPRYTn
d1Tld33IKVDUWB7dh4JspaXYePQ3uUxhgYqkcGoQP0oGlD4Wg77ZR/8s0Zo0zqDsls1TbtZ16l7b
t8xyWA+AoIAVUgy5JfwV1SeuZE3pWx8Vhab03gGzxNlOrCx3rewYhWzpKobdJKIrX9MKOtx91G4f
6+pH0Y5JINH8bgkSv4CeM2INU3SxuA5qiYc+B+qwb0Y6GovsD/nQjt+M5B4NPL/VzRegMbfvaEIt
UT3PH8LDCWY4Cqg0uoZAzcFPOTTEcKFVqjeM/k6xgir2cc/AKsiNF42nLT7n60ebvseJZ4mfIhRd
qr7puRVox0X0Fh3u8VCAwFvQPwR3iKn+Ykni91gKh7jlpokwenw1wfaF5l3POGbdZPySMEGfvrDM
T3KXXqNCZWgeVw2LK52Xg1Bf/V2ifZkJgQh/nUShOPOAsvs4tb5V5kFrwOFA3G2XBi1dDAGKEHs6
NhHnROzqbO2m/pcl5xRkOo6dDhFJ3O3MrnRW0tloGJLuWxOelXJGHDSjyWfckx0SGxTvSB+rxM+2
ihoCXFvnlmp1z8hnb9XQ4xQxwIOSX4ZithvJOI0w+vg7C44iP43xnYhJuO7YQiBlU29PRkd7n9+S
BkeAqdA6NFAgJnKzy3XCbUy68LLwE3pFmGcQk+HNbL5MKWBd0owDKQrzqau/Cos1kQK4UJ2aSX2W
TNmpzCehdx+PenpSh0vJL4yLL36akSFjNJ8K9SdqcMt+y0Tk+RINuPwskB+faP6yDdgc0exSJ0eo
wjkqyp30JwPaW4kPMtKuG3LISFbdSn8TyFu3Dg1H4fZVW999HD++5cD6z1DF6DFtwkk1qLtTR1Zv
85Kg/Co/uLJNCTjR0O0JiXZp5J+9DoRaLHjavIGDMKaDgAxi4F3sj1Xy18PDr3S709+m9u5/QpXL
pp1HqPWYHq3lTBRN872mJEq796nI94qJJivJ9jJ/eGwaB2IxD+Ui3Uc8CeZ9pT5H+VVFyxhHr2I/
9+5mSZdxmCKvkx/VZv2RFFlQHoTlw5LArxG6OSMfZXxNrZssT/5S7PsNnip6qmIQJeVpiPe1DHN4
k4SdZnqbFbn69NvVXgK7ohuhWjpUu1oVpsJLKk9U2v/0+lsFYkqHUFOhW+ysI3GyAnnPcYQtb8M8
nLNSvhUqWDXxZUm517BRLP+pHXKJYRVhnYmzr7avueciTaw7NtbsuaX71pf0RbDg2ptN8ytpgn9C
+ah0ddiO7PBh1DjXjH/jAFLCDSzNgrkbc/MrStY9OX3P8bhf5BcDWXHNCEHavmlC/NQDanc0GKkh
TKcUdh84zRSdKoXYzSlafE0RE7+RtZuhx+ldUREItTE1fbXVoWrF99ogvEdFOFr/k+PckzUlFFrU
jOX2tokPCIgjJxZJXZfPRQKTixBKjR7KQPpG1ereSosoPcGc9uo8MQuAr5qtVvJutJLIaTMjd0ax
nYJkUL/jzoh9mFBUC2tyMiMEJKoykR0qUd1Xl0jwh2KnShbzbS5zB7Myvwrc75F2Xadn2s8uO1gm
sxNt6lYokqpvTVddgyCEzdY62qkcM32TSRini/9S4aYQUkQTyqiMpcxPRDRBwkkIG3KJGbNlUIgJ
bOtbYQqHVhJmxxQUT8OXQ2ajWq453EctdaVqtypfmgn/JQfFwGqQv7qFFr9ETdFUcCVwluaDoMOF
uFYcAyOjrWnPXdK86bp0j7k340H2ELOr+0zSLhPGm8AEK1WsCYRFpjtl8C7V4QqUDzXBozJJprDr
y+M0jyqsVgTbhcFwYgZtK/IyGZhzDLOMnEjoVbtrVclLYp63YUGTjHK2uhA8p77qrqVsOSaniLA0
Z6X/tDJCzjEaaaexJsFJcxcLHaqmND+acDTqMkzjkdm4MQXfLwMxumiTn5GCYjGWpRBJvQoXxcTQ
FqeA6pwpFM4OVaQh7QihULgtlvjEnFJK1bmWL6u+Fzpftva1FsTLfTIPKmmmjAew24ZmeGJZx/5A
YAd0lrqB1WcCeKSCBkxCmiV52aKA+0vGC6PqXPMVJk3p9tkv3R58hW60Hpyye25IzYjpbi7Q24Jx
UJObrnk9VhO9a6XgTBC9KTfLSGdRbDs6AIsBKUZaTdMbmWhQPOQPfo2B7bgarhLzcZswbs1wXBN/
RIEwyjSW7Wsye+047tpCCVt1UOHeKJkyNIeInjl/X9tbDZw6mv8Mzm2K32H6KgYLwxrlo+l+AM6i
rjoPcXqW6l0hz8fN+lVNwO6SDqWT96vW+6vOc2iE0Ey+FZXQFsFl/Ay3qH0h9Y1jVeKXaAVEPrpd
g/zF6qKvrmoJ0MkiRCSo8RZJdYVa/0oNaaPyIRiwH98GSdzJWXJfo9yJWpO0O9XRohQlRC2gw536
Neg7A7vPpR6tn6lrRG8UV9MVpDj1JC36lWr0qGxqZewJlGwGZMOZSN5CqSk1/wP6IGm4ybdSRNLZ
kwhmxNYBCbbiwgCyO/qx9PMs242tdUiWBSaP8BtUTDOEfL3EYGONtjhJX/tAbXWtIjmbgG/MqcoO
2dKCSyXXlqG2FnhkzKuTABmnTNJuQ4m4jPXHLFl+auYX5LnnPM2eoseAogLuNFLeb8ytlKhudF0X
PXGsRl9vHgqx86IdRDUzbxvSznrWLb96iHbRuTtzgk1+lIT6ZG9mubOQ+msUVCrdScZsUo1KQbkP
bPkWeikqO0q2QfT06WvaPtV2J9N3KsjJOpQ2CeUJM3qCG+u3Xj4vhkWt07gkW0eyZssDf+Jf32D9
F+nHHAVCR6FcGVTp+lcutHQwgu4u5VvV5C+SueqXFZobLKGgNX+ot6VccYvpYjRXPXkVOlDqvVjV
jw1XpfhOlvp3o7PQlHc0Lf6YM44moiBOlPav+R9n57HctrKt4SdCFTIaUwLMYlK0PEFJsoycM57+
fvCd+PBYYtUZ7V0umyABdPdaf1pI+WOnEz9C319rIWRFCQoXy7rtjI3YMjaIyUu/azJh6oEax35A
wlF1py77FXvvQQfcyRIW4ycig54KO43w4zegFKOsLCtzNbWrGneEfO70teVdPOWoeU1wjnFuaqgQ
H4xh+hUWXb+L6meRrJvE/DTSkDEr3dpALsYsvxVK+Vw7mT1zA7oEYsVtCiduHkNTdUzyYa3eSVDj
xlqzaWblHXnXaEMGG82vWIZNAsRwzsvDGCB4Qr0q1BSWP3XNoNqYAUrsJfF21sgkB96uRU+41FzU
ZvATMsyetLETCfPkDw5fZCdIuCpUIDJdd/EzJNkvVdhe9WWV9cep34beXhWn2ogcny0m7p676h7S
CWq5TyFSV3YG8obo1MaW60iKsepkjjUYmqCLf3ZScIqpxvVqP0g/295esWlfQr1cSf2TrulEr/Z4
EzQ3iyXjYlDrpQlyhq5mp00uvimMTVNNZIBQ/i9zr4U3VS58fqcGDiImCmQWbR43dyGdWJpOB18h
qRucQgMEaroIWnU8icScVUzKOpU3Sf42jSR+DLpTTaqjKK+Nl+/sIeF34IKN3ywL7RT/sJ7hQHhI
5XfaIoBV64UFJt/g1ci1JHQBw6fRxHIK0pFMO5v51erkpkUAQUKQdyr8Hl0BbW8kfabCREGKuhGh
fRitA39VkA+TA2DH4aYrRkF/ty1Fdx7kEXdLV4cFoaoQ2lkCca03tJ8lgShmPYI5aKuu+x2UlrhH
GVAuuiBrz20Aos+2P8Br+YEyurKMz8MGqIru5DYqna7Qny1kKBg8ctM4F5m2DvG57CpcyRhXpGwj
UsY5ShTe7ShYsBMiykH1AndOdPpRFOT+jtNLPHUS4o2N0sgZByDoSBU2a9U/DExyKixdLEo1OmXS
MkEg0uYEzGka7aIlwSzIAtdjUm3UTkLSOoABUohdWsl/8LvEHQdN3DXD+DZI4IaaIVeuUFEP55Z9
XyqMTrOHexDXuHqp5k65Vv3fuU3KfKicNQpRvehjJ7ets1rDKicn1XtEpZ4s4+hnycCR4aWtODSL
8sETF40Aa/SErcwkAfE8xB8ezVdVvgT9q8LmFojHxnwZDFBd5UkGNIxmRdBLpEMWa1zH5bU52j3e
AS8oyztrhGTyjETZWGGgvnm4VVOIU3+Ck8s9z7UpruRupc3NXQtx7k2lDZJqbfsq1t+aqVz2aomh
2Xscwm6jeZabxoPyKItfXis5HAtGGYbPSKSYy2AiyKi0wkIR3EvvlezjQIne6jr99KcAlOylmOpt
GXnPEvCC3D6GA5BsYCK4qY0k3gTWoLJ8UPXmspvy+i3Yh4RhKRgB/Dvd3CTyxxgwZFBo6Iq1jzQU
B8CLdhIydDK1CbYcpG/s40bOhmmts+y3lpkQjA2RRIPS7uUhUAgL/sj7F7PFJwQmr+s25128rsd0
Y4Li+e1bTkp6GzzixELujgqx43azPfRPbY80VJczupXINUBU1Al2yNLDTUMZDYIONtXPvyaqVll5
gZZN6ORt8Vpb8r2f2T/TIqWABr80x1RCWzCHOyB6XKdp9dyYlHcAbpHZHQgkjqQVunG/GdYWhigU
zDqEiHCrim6nimaZOiMyFoEEvQGhnWqoXgwT+XcRGd4PgF82sPLTVIv3jieLjkMJkI4SthefCTIG
JpHupfYoGEvj1PQX7li+kOuImkXznbQH5SQtucXWpbTskzRzaW5cUv6rxNOy6ZptKyMCmcSeKacL
bMWDgqilEk7ShOvQG5ljDDwjvYw+T6xUDoV1BwR5qDqAb2GeFT/fIJ9O/b76MTBHNmtz/EOo1Uh4
thr+P4P9oFkepzXxTNu6YmEZRBsWv3sPIC8f7B9tXEE9B3TdEg7n1NTBZfRihTlhIOP0iKy93NaJ
LTaTXQK/BvpdFoH2UQvJrp/b5UFrUZoJpUJsLO88lWI4qt0oMujqfN7CWu6oS3Gi1Aba9MCGLdS9
i9mbAEiWcZQs8WDFpaN4x3ys7kwqek0Eq1oAFguHbWwf29QrEGB+/VLGiFP6YZPr2omhgFB3T/CQ
Ix6Ldd9/qqW1TyN7qQueMPwX13sE3a3SfuN35Tbkayk1Gv7uKVf6lRH9ZOPfjHm6D21r49VrmuOg
PRhPHpqdomC2N6qVOlccD2x3sjoHGfYu8F69it2RFwVxTRBOd4VvrBrYbX0YgGLFU0FEXN4zlcY8
m0i9sVtDPctOOX3qKLUar92W2U+bWUzEP8yVU482Lvtlty+S/tBav9CBBeGbL0OkoGNr3VB668np
1k2bnwqiUTE6Ih7dvugwkUWox+HcgPhj/axFr15/pjzNGzCsglWM6EKyVnIjPah5tbEDbVURH++M
MxejDf6WLn2tCRTwY77ppJe+jNcmSbZ2uFeH5wIzktox102XHRHWM81hKknlJJ0EGDkv+p6NPSKw
pf2wjT7Y6Kq3jQ3rZ8B8265M1oOlM1Ycw1uG8SZFkKfGJiozhAmmsg+pg3TMm17tH+ruoe/DdTFi
/TOLnYaFAFPgkkDF2Qff6twpqYPsRHZl6Qt65A77fA5aRpvkG8MuRu1hgNKlwUNlvkvhg2y6+IuQ
r72O6rtafFjw8kpJqmv7mmcTHtCo/xiHHG99kb0qeXQuQkJsa605K4P1FEwy+QXp5BT2uJeSfWET
MVcz3U5sFVCxiK5yvg9+wNe0sCBWPCcMLbIf/EKUxHm8BztmbbF75la89nPk5zFU5qEtzoH3QDMT
5JDC+9SfbZOrso2WjRF9GACn/cMoPVHvh6V37gyoq4EAANnvEVt7Df0GkDz9/66J0YEbfX+RkaRO
KG3tsds0NCdChMlCFdlRLUd3MtLdGBjqPfOy0MRqDZ7JsBmWokWBqyg+e3eirAtj/FCF9Z6pb1Zy
nkTrJJWEwEWtkWSltn8UxvCGgj2P7WXnISL3BhlUOZ+ro9xLn5QKNJ8W2PWjpuW9yGYmfE53oLIZ
ipFel9gNLYPKGumJC9/ayGKlVAxZDFGXZkfm5awatXIsVjPZ+LrQ9nEKudwIbzfE2oMeBavY0Fzf
HjBirItorUgoS5G2t7qrVussOkrCu8cM0YQffW9d/PGH4f/C6guVTxdqGpKrBveKcYkk7VyDs1dW
cZQG2TF1scpN2by3hhglVGBpK5o4ApzSfoUV8WfY47rqSWhLRaS/WV5M2mxXMgw06f+/XJcSRKVK
THsiSgnirMQK3LY8J2NYTQGaIwyTQ/YixBvKv0n7KCALNCQPnTtI1DBsKMWzMKdHeqatyamTKXAj
ti8fO0xQUvM+TPHRSvZjCdPh526YJVgrLERD4yYexnUg/KOE1qAcooMRFTvVN/DIDMaqLVTVxf+z
TIwS1EnelR6oQVgEz1UsL8nv5RbgOwlRDOf1qkn7o197jg+9kk8juvwpcjVhuUneo6GrS+WtmGwz
AFoh4lV6qa3KaW121A0THACutyritp5pACZuNTfxAWlPWv/KxtsqL2Lc6h4PzcFmSbF/PwXEt6Ba
v6fALvwH3g/dvqDnFvXWpmX2xGORmbAxD5O5GvK7hkpCKQEN9GbdC++B9ZXJxOlJnzkieW2InUpv
WSVJgTDRLpBKRYXkKpponNCvucFKlu6SuieLDpA3ityKzt0P3RK+puz7nVWY9wzfKtzayC91/TAG
a01z9VDbFyDEivbUlDkltE8jsMwTT1uUJZa0fCXDumpicJI5fYluRctO0dBiHH/B0ra15WztK7G6
npTpYzDve2qzYjrb0q90eIEOp0WfHaEMxSGY1xCT4+XRCro2GQ10m2JXonwQ9UYOlPeuLhAZp7sB
IEbNdqL75WsT8vPww1ITsHCJs88mF+y5ycPDQAg4A+nEezDRrHnatNdh8CdqiXY44XcBRRmXIwf5
eJJY2J1sYEVQFmE7/MAy1Ni/Qu23Ym6muj6nxgkmE5p4xG8slcegylwNR35kVIdkOld6smbm67KC
O9LSS5W9WtHzWHEO4jUX+6RHy14hF9eOFdlUcSUAKWe+YpVbWKdCN5lViPCzBkUrKrR6sg6V9Fsj
MjfBN2xW2GBmkVIbFnjzxRIHUUAuXd1smDPkpGGwhOIdmZio4rhdIX5WTeH4Xefm01E3M/4yjJwH
IRJytkol0CJCVCyJWbIZi7tUvVOpb+R1M+3IjAXYX0zkIFkDhtbpeSa+/GVebHHohqCSxhbASNfX
TXcqWycF5vIfdH9ZZhTZqLP1z3KejQUwIuInCXUHOgmUSsEdYvJFrL0L+mfYBPRVUgfxWuHQlY5t
gBSF8bcxYjybplzVeEawA+EJRlMyOF5RVpRe6oR1turH/q6oITcOYbuvx9dRdyPTcNR430SXejiY
CEbV8FTIEq9mEL8Wqb61hODufdjFuZKynWnB8lY2qkyskdI7ZceWthy4D6M2ONKyTgJ3asQut23G
AmLcosXNG3jtwXiW9d9GmqHrMnehPz1F5ZuttCm+FawOZa+4uFPdUW2QP8RrKUIgK/b+/Ivad9p0
njx6KdBprH+t7i2zpniSu/YuhI5pLYKjq73U+djEpGVQ+Y9+NL8V4cWww13JnVY9ZQXr4mhVu220
g5BHg0RUStjIr5n2F2/kpj5iNqa4exR+/gOjBgIACIEVY9iWkbr1YoKSOwNRyThl7ti9G4YGXNQC
D/jFmlws8NSKzr9vSSq3HNUet4o8jm7Z60RyZnd5lJDMElCFZV0DumJ2/rDyRMOstZK2txza9cSE
MC2ucHeCPLVD/RRWOau99mUm3BlkrOiNqp59STGf5tw+2TXp712/M9qtrQAc+DZYgm6j2xQDMlEs
UFhSpPGlnE5IO2PlR1zlzlSTVIAevoR7frU42gf/oYQEMjBO2NXKi6o3vTlXJmaJET9YP6SfWY3Z
eaw9atQWZb9SPluMHK7SlvKrbz4CTb2rSmUn5iyIIj0XZBeZuQg3eXepAI7h1CYlXviAYALi2FI4
FrHMDIaxKs1fDDci5ygatl7/6WNRtgMauMC72B1lUibG4pRViNTw13d0nsyfNfD29crJm7vHAipE
k18TxfhB9JGUt9s0iV41Hz9ulo73FrMEHkBNN5SejQ7m1Z37BOGTgqthWbPWqvZeENeDbD8MPsZm
q4bSUlaXwmq3sCvrgqCnIkkfAvKyqJsmpGpkC1KiM5kBdd+o//TjU5q6PvJsVKHhiLphPIekmi+o
s8kPQPobSNY5nSZH6z0nqpdBXX+oTbFmLbldHexbOictlhwD9tFKoK5Lb62CDAXDgz5SmJkPAtTV
rb1xcqw0ocQmHUtKu9/p/MKFK8aWrTXzDsFO6T30OkMZRbku5vIC1K0sfmL5bfuVCHGzMZ/KBCPn
t2I9KNUVIiKRw1KTZ5RbJxkNX0R/ocSEOZv4j71qGCglsLzhXwzCxJ2yjHN8qo9WL82eyAvoTh49
luUK4y1e/HMIGTrSvT2hFyU/QOZXD76KbwyQYeWnj6JdeuO9QiaLtGVZYmkt7FUl/ewbhDXRqjWc
ofqJ7ttnvq98X3u7oH8clW3nbWJfcofw7EV3CdpT2x3Uh6Rcjf2vLF3a2VsIK2/+DA3IqecGFjV8
Ddgr+mc5WVoMoeoPKgCnlBFPk9HPTjX9fXoeUhBzocwiz/DOtyhsTjGbht1dTMPNhqPaPWf6g+jM
k+QbPwvOzkQcqYFduTtCTdZy+1QGu9Z+0SiWC3DwpPPyZW2b3km0vaPWPLQQj0erYgKjWWHkn963
1skuCTusUdnniaXvtdlUW5aCyE9ocaci4zxVairR+mgbSHumiC1qSsEYU+3UVKixtHzctJKAicrr
nWflbAvtqK47BFhOie1KSV9K+SOJxnWJl2QsmNJbTRMBOF3IXzL2o+ZtlajaVkW5SSTcUom0VjAB
CBJh0rtgngczLIPpVyAc4UUnOW9sIGZzVygynYeCehpUc2tD+tfAekX/GsQMss9UChgTbkNZa7b1
0OVU8ciB95VBQTRixyvTn+TO3QUyTXSOJzgKLp2Vsf2Oa0FGzpCuG/OkqSdV2wogIRhI2bpLaNXr
8SAMZWGUZbXTrcBzo8D4ATdB4Ag0dxUQIQWxGPDEO0X/8FWxifB4xROMdowCH5Yj6DSWuLYwVTxZ
BGTJ0XsqUL0GUDOjqq+BbwudolZMu0qLD6lWP4Q6kl8peZL8cO+hzTAk/2jUobYQBSa0JtrYItio
E4YIEtaGfHSJ2uggALML2T8LrXouIvwM/TKX7ryWyOgxNZxith/FsMSXlle1Y3PVZqeyGbPRlaWJ
utvUNH5ncw+6DTWfLzy6xUAdMAuEdbpoS/mHVHqvUgQtDDNlmqQdBMYvk8O6SpYKwny73g7hygwp
V4Lxtx9F+8xGwY5RgQrKyAHpxlnZma1bu11ayNgCJVt65iXww0ODNseQQSnm+jzBgZuZ9k6pCHV6
VC1i5Cy0QDHALsxaU7oRnnhmmBu4C2vp2Vcr14YZaJIAwcbF5xsh646M0p0muN1s/FXayEAkKBlC
X7oRQ5RI7yxQwwqBaRsiKUIVuNDgA9MkW9Z6ee/l2clMgjPjn7dDKs5Fe4h6QpXa9hMhTSRthHTy
Y8MlcuOH4gV7LzVlJw4wJ1DlQ0PaCzCsQ+yhcYoGBMXfx1EpX8Tf61eBd7GfTall99htFrLzPr1g
eF7MkYmXfoFn8EZk4hdx1Nczgos46gxZNVDw6atAeiya+8Z7vvED5tTCf6RpXQ8KLvVAHhNNVfay
3BezQFStDqMaREgRDdghZSzK1zbuscYalUFFH8C5fra+gFbSpwD1wY3v8UXArXYVdRw3alZ1Nuqc
aTjO8bkJfnYowNXkou/Cp6Quy8RhXjqcpycdIvAG+calra9uwfyV/pqQUDWaOZkWJ8OgE6xLdpfp
ezKGvGEJloda+iFmPCfcDfbatE32nbbtla3Zvg0NQQc1L5hUrhsbryJukLD5USbqMpLsX5xidbBh
/QLMZdxNc1GCPej1RTVGRx2p1Gx+VHkfjC8Z23D9ppXKJkT/IduYzCPffAv6J85QzE9YMh2Bw8wr
BkZPtJvIkHaJXiOvJ/l9aqloMc7zYmt48dOF6T8ykcSqSDgrWdlvcoetMtuUbbVR4maXBRJaJJ0h
rVSFvxL6A7XcqfzZkOC802Bxv3+kfx7dv16tq+znroiTPM3kiUGMwd3JTXfeOV+Hi3f3ud7EzUJe
Iy2RFy+Sg7UOrexi1y8eWlcsAKcdf/3bdz7wIB1ktNDL77+R8u8nDfz4n086M3vPaHUlPYwX9mMs
hOZnWqxUdqeZLnSAdKiIv7/Wv9csgaT/eSnLC4o2k7hUHgXKVmQVVk/SMYYZIv/+Cv+ObtXMq62n
karMt8KQO/RbX0pHEyV0cUB1eSO6e04q/O+npxnzZf9aFTryEl8BFzqMyEOS6T2pb205/94zteu4
ZM+uczOp8+RgqIv8yMlOgYXVt+W8/D0+6pzohuu9+DfGq3xxm4yrjUXKie8KR35HTO3wXD1K90Cw
czBhfuMCqvnV3jXfwr9uVSAktZYsX7vz1W5D8pmMckgqfzC44EdlqYvC1gC9/SWA8EytopVGixxG
Pb43jW6PUFA4saSh5t+1kKAdDc2mZIzCe1S/hHR8KTm5xrkMzraSbCz8A61Plv8Id9kTiysb6hHx
9Ln/kIunxNgPv41xvoBFDNy0SbP7SHuWyN4slmik/JMckIU2i06Oai+wzb10qD4zc4eLWm+XiGgv
zDFfWg9wHVPwNBormdCVmBDag0SZ3LoWjQW6Bjaqnf/aKPgMEJlheV1OOk7+VdZDpKyJvbyfTbqg
/797CwUVhlaHeUHyQfsg2LA49+2bxmlPRcSWk8b7BBpxKk4w+UNBeoS0Q+ZbiWHRE43XLTwSxjJQ
NbDK/tl6QRRgaHcaxRFdSNttIMSwUdb91iSNqo2Pc/Zbqj0ORDQjTlR/1QVbK8iKh0iFaXYTKpz+
3dBRuQftKkynI8ZX6pYgUBeybLJ9+uek8nGa6c+Jqp/D6ODnKK3sU4qolZiLCOCxXjbjtlZ11MEP
Qj223icjkprhpA3l0ijfp2yPUQ39w3OFs89kXEzBtk88F14rBXxUfYjZqJXyodLDljx38aAW3blq
s3c1tlybTlqhkEwzkAPSD0kcGfexYTv0p2G1HMifAMKgL1iI6F31MmI9ilUAc88E9cLfpN5bLR8z
2jPAoEIXJCITqKaSkYNYbhMnnGXakcpogvPREHRnfKu4X6NZRuw5RaTjFLQeGqP3tJcRiwk+wKh+
qsZdm+1VdCsVCnqUmWVEmEAYcSob7W9BFKAnY6LVe4dB5+YExsT4RZwx1nBu9UOaXsgWUvytbRK8
FC5pQHprX9a4G2P8lv5rrYY/RBA8x9kmkx27eIqbS5GprtL59xLdRNp1GOkZMJcJJ2jxK9VasB7y
eIGkvkBY26b5w/f76p/xJf+982ES+s/lzCvSCXssEAqT8YP5iTxQqXsLa7onNLAd8mgTHjmgDZgS
5SLpp1QhS4A8UtQVfVAtkE4NGn7WGCQt8Q59af2WdFTzaTNbfN4KgFMZsILusCPEP7ggZyd2Yx8g
k8exE7fIYs3KQR1cWtTILI94q9Q1JOChl3ZNcpDErkt3tqkg2nlM4HETJFdJfSnGzRjV5w6YMbEh
gIq2WSfQAQsjCC5GaH/knuHk4lft7T1EZDKmkbR5gGlYFs1wiYf+XfO6jT6MjkYqw5AQQq36R336
OWRbrTlY0/S/nVzGVcE1iKrPdKJADoiiJiSER/NVfUSqP70ZN6Kbv6jLNeOq9ohLSRFaxCX8t+Ej
+4h/67/ri3RPo9Uoa/HRHJRbV5prh/9+WzTjavPn2VuqhgD+0P9maBy7Pwwnsup7VSex3Kl2wWd7
I8f4qxN5Pk//OmYiSTZl4cnxQcrYrK2lrUk3Hojy1UfPP+6vjw56Tx0Ta4oPgYQUL/eJjKuNFh9h
nZCKWMuQyCEhGVk6GcseEN+VGotJj2bdHps619d50uQ7JZu8G5Xav6snXbv6qS25ugkzudQ7L2a1
hBKnKBs32qycuMbvl7n492/W/+TT//WbM9lGv59Iwx1EHX4xohgrIvoQJxMYbPjRQtQ6PvFkhd7o
kKGiKeI7KfzwyKeXvAlB3+Cm3XFCKy59xiVMRBhv/Rr6r5JWItsFMdusAj9Q4EKowX3TzjVS29WQ
T4ez36PM1h4kMJ04SYtxLe6D5ENRHoKoc0FOHQ7VSjnUBMZpNXB5HL622TFHxE+iip1wZig/Kyal
tsPKlp6L4EOJ5Us1Qf5GqdsFqDQV8rjtCNJGaplm+Fzql46Z6016RHIzFIzCGH4WIeH1TMVoIdBG
eyfZqL3oee767GOYntQK4i5Ij9WAjQksAK48grYMk8Jyvn8EX9TjunZVwsoNkIxh1pBMzTqQiDjE
lf1D0v0n3cfKtPNSEoeJQ+hudCT/LgV1df7zv594lvUj4hp53/iF+WBVcX2CqcRQkua5TQ5/lhEi
k1gu8ruYAD1hGecbP/SLClGdY8L/urIsTTJ7xKjtpbqC5Z28bBWP5oPUUrdkqAYza/CxUp4MuQEj
/UxLedlJNXrfHlilBQXPAVdtORQ3Xn71qy90VRX3QVp3flBq+6CvJVy6SeNpTBvIpNcwl0n7CmGF
f/UqSn69s6AATVVGB2OwGehNQviLpQ8fVZzMwqqk2Jok8pOfmtXZvumxTJaxWl0Gi8pFzb36sbfN
CHV0r6CvmBcdMREhYs1kIvunFbV3Yxf789r891as//mxf93lVlGjSCaZ9mC2JmmNFohcvsoJ3cRG
57SeBT0LiScXPyW0z4bIaW3IeBpPvhbObB2qnjr8zNr0oUjGtY5gPUUaGTCLVDBR0kd1XFXtpq8g
8/Ap91UBdUO0pxUuU9/cff+miPnV/9dvuDq4Bt32ZDW2c6LBekhMFFeO/Oa9kUceQRIRkiM0vKFi
Y2jAii6i2QIl/6fxUFzC7q1/kughYHvf+yPLijin9bSXELPx83Ee8IMYSkOM0rtZEcqysaI30Gzi
h9WF/dL8jpM77Ae8h59JfjSB3eiSXiqGvNBeflBzSuhxRlpmBGdSvYx3NRETeN+ZVrjGY9BkROgt
yp9Y3it5kZ5JMRX6Mq4vxNhMgY+CdA/Zkt2YNPFnwte/7tO8q//1rNVRKfOJ2K874vxX2ibeQWDd
obldBMwZlxaPgiFxumPumLbrBCsbuexCYkpdsTIZ2GWCMsSut6Ai3YDAzv/KTR3ssS5BOo4Ohvem
LbE/rhMHH+oJw8sxWVMk35GLjYx6DW28Tdbtpt0HS7HCdPe/vsFX554pfK8yc34V87YdwhnW6lq+
YFomGZy58L1LwNbS3HKbF8NCd0m1dT5fn3w3XtHb7skDKG+UGsq8D/zr9l4VBOHUxgO7vspoP/hp
F5+RM98icwFQ4hABsQhXwdP3r7wyf+a/rnVVb1dsD3E8X8s7SA/ZlgEW5/GDKHYnW/6PCKp6ddDY
DZKhSh2tO8/GTlDGR6Gi28yGWL3x5L7YT//MSPjrdWzkrhRD3Ft3ijSbZFtmIpVRTpK+tLKT8uZw
oC92hz9jmf66TKbZFcH8E5AavHjRt64+PtEfIFCxVr3JfIt6L4Bq7FtF0hcn5p/X46/rtXnflV6C
PaJrGTZAhqlU7lIgeuIHidnp3UJlNk1240X4ouj7M9/kr4tpcPB6ksCtcnCsJ/lNIxHAvHXrvqj2
lKt91dfNYox1jbFKvnXpSsybxGh+/wJ/BXT+qar/+uKWlYrcDFqw6yon2yqu0F7EgW02Dk4bAtEH
k7JZtjBWF+iwTsqAJiA0iCNjzEOwTI2AmpPJv8Sha6RLtGUD4pHb/mKY5BYluUp8zIhslqlGhOjL
Urg3a1XeJiKQ9y3ZIu7QYHTq8PwTS5aJV10lzZOZzB5yxHCyrTuRKiTBeh5haYls/2qJI3aSYsDk
keg5CReEFn5/J75aBVfbFzx5NaFEZSJITVgSKezsIQ55EwvVuLHvf9HY6X82kb/udVgZJhYsLhFo
cbiu0FKS2x4Yy85CmmgolrzsB6s+qF3hncKgandJigeRCN4I81sxuREb242z+qv39WrfCsYUYYJl
Djy3ks473Akkb2NY3qiOv7qZV3uWZGpmJA/+eCeVB+ZdqMNK2GT73Bqk8u9NV76qhevO0/NBY3RD
mFRwCqT11odOlZf/04sgX9e7TZgmJarlO1OQ8aPL9s+aAFu17t+TLrrxsn01RlC+qmExAweTOslc
ZATKaCM0/Wne7aJUp6IL9sKeTpM2Wgsy6V1VRy70/W/7YieR5+f11xtYkv1Tlp464E18atPXPLqB
I8/35h/HoHy1QwkLbrwq+Vxf2cXZHHKIZl7BAxsszelG3f/Vd5///K/vboZNW2b5/N0llANiFcbZ
jQPwq0++WvoVSSFWlfLJc4pdEz/08o1ZX18sA/mqEmmZ7pp6ksIHJy4B0KPiovsm0/D7h/nFGpav
1nBV974vqXy6YQULhpF4KrH96+8/+6sHerWAkUwNfjR/cxsHroyPa84MyO6F7iBp/f4S/745mn21
ioPU86cuQWikq9jwNUh9kyCMD7DD7z//3+e/Zl+t4zDrJ59A4vxgItz35clbKJalbvWOsEMmFQpe
VPZeO0HrkKuksn5/1X8Xn+hD/vMtDRJkcJOe5Yc2bN/zWDNAxLV0HSeEXeRxiwOFhOPvL/XFJqLZ
V6vZbNscH9QUHXBFxUf5aUoxijvSZXjSFreotK+e0tXKLsJQFMyEjQ6NllOkZ2VIom8p3iMLZW5B
lsGtecj/fuM0+2p5J0NoK5pXE4qLxQDXUxI+W8NeGrEI1j+6oLiBo/x7rWv21VovUynRddS3h04W
4VPJg997du5tvn8k/16Smn214AM/8m2/qKKD7q+68DHqTnJxY0V+9dFXqx1ev5E8PYkOEompqTWQ
Xrwsqxsn6ldr5Wq59xYVndJxV9JnMusz/G3kzikEPDoTsbm39tkvriKuVryhRR1i2fneQ2916+oX
3EfE7AxvMRB58vn9I/hqVYirdT8KpenGhKtEJI5VbtQxoIIsiwW+xFbaeRg5yhs72Fe/52qtx2ET
MySaKyGzxqcAYImXWdRLEvgrBmbc+EFfPHhxtcptZgB7cU7K5mi/dMlrktSEkXx8f7O++uz5z/86
U5vUsL0hTFOCJM4d3mNSyoMmvHF7vljRf8Drvz4cO1ytqYj8D/qByPwWux9I81kul3p+Ywf8YjGL
q8WsN23XdRlXaJtnUuFwS9746l/dl6v1MGaFKIJewkAyDeQcf9T4Z5sbO9AXb411tQoyqeoj1Efx
IVJd8kBkEjqI1pttG25J3uCtccdf3BvrahnoSTFmYqZFcvLrJPWkJdvv35kvTgTr6q1HZqdXZtjG
eC5TXhegOksHfUdMa2T/R915NUdupIn2r2zoHVogE0ggb+zMQ3maoqfI7hcEm82G9wn76+8pjWZH
TS27d+7bjVAoQiJZKLg0nzlH/PbjY3ywVZL+u4deOsQ8gjTJjmOUglVX5TBfO1bZUwfNcOTExPOW
6IS01lW6pSpx3OqllAdWLF8yE1gHJxrGn4yNH13Id++I9sK4L1WdH7vp2nIv8T395CH7IIUg/dMR
//SCdPGcB01e5McapIYmFUqXBCCBVf8aPnf0EyNp+1n50Ecn8e5NqRenj4OiyY8pBfiN/5vpfjKC
fPQ0iO/PoSdxtsRKZ8dgsfYuuJyWsH+C8MD/2Zx6eq7+ureQv5e+/ekq9bnbWnXJEXoLe4KBQ3MT
Wt9MC3lWppsfP28fncX79z1KiPB71COltKL37n0WUipAlUO1/ExR/8EN+D0W/KezyFQ1K2eKyYCL
4re8M1RTW59+/OU/uEDq3Zsep9LS7ZLlx+V1eHC+1N/CZ1qDf/zZH33tdy+7kWbI6XfPj2ZWHjw8
8dS61k9iEB9973fvuAGX848isJ4iMPSYv6ldfPvjr/3RR797ZyebkswmjXiz0HuQH6T4U7hQe5ZU
ob+DBB3m+v/xCp2u3J9urF8Xqo8MV4hOJORlPfCMH5/DB9OnevfKlg1eOoiAPDGGQpqLcmff6PKi
fvnZPPTR5797c3XfeWUQ8czjN3UeyPufhOMt3dcrKjh+fAof5ebVu0XrUFdJbJ/q/HpvVVx1L/WN
dceEIT/LdfQpOKzDLeXSPz7WB6fjvTuUq7rKyNrJjg0eWcqjnqNH71S7tKLP4MdH+Ghl6b0bJTp7
pHMdmeGxfKXXm2K3PFjlT+LVvw2fWSf/+CgfvHHv/eC6qXwbpUJ+9GNijwRDq7b9yQl89NHvB4ra
Hql55/vbxGoLH6VpGv7kW3+wYHLfjRN2IeeW/h8epoXqjtKis18O9QQpcmw2P74wHx3i3XBR2T54
iGXIjgM0L/rkQXooAsM/25x89PHvhoyiL2d8ukzGRUGW5WJO9mP8k0jEB6OR+26IKGxpUEry0eMt
yG6EOu1meinuf3xZPlpFuPL7AWhqEs8KRgo9cDZOD8MNFRcnG/S1+dxdD5+7Lz85zOkh/x+mYVd8
f5i8ScBfZJwEfjfcMfPJHbECY+bsE3IqSJvlT57SD15k992LPCWhDhPKJo/UFsDg8gywwf0YrpLX
+mez2kdv8vvWh5O82oV2x5QZo7dFuELHD+Pf1m93pPRh/Ac/y0J98M69739o+qJDu8xlawyEKevQ
MxL++I588MC+735IbWdawoYo+GCBckOrbH2qAGX9+MM/+trv3mc5Wv2i6YC+NJDfbKaF0Ln7/ZP/
83X6P9FbdfOPR6b7+3/x368VWLUkis27//z7Q1Xwz3+d/ua/f+f7v/j7MXltq676Zt7/1nd/xAf/
ceDNi3n57j/onk3MfNu/tfPdW9fn5vcD8BVPv/m//eF/vP3+KQ9z/fa3X16rvqQ97e4tSqrylz9+
dPb1b7/Qj/ynq3v6/D9+ePVS8HcPCM7oME068/LXP3t76czfflHqVxVoJQJlO7bvilMudnw7/cQT
v7qe7Tu+Fop+Gal5LcqqNfHffnHFr77WSvmUoxPmdE/foqv604+k96sjtB1oqghdRdHPL/88++9u
0L9u2H9QInJTJaXp+DLfvfl8uvQD6WrpuGDJCMa9mz6GMJJl7sG7EHXb7UYXQmXsaOeEnvf2YxP3
P4maf//s/eN4gWdzZsqBb/F+XStUp0sN5XRbZA2BFQRjyyawovBnee93o8AfBwqcQNsS+KT/Pnsh
0iaorEAEZBgnIE1p03f5vnEThHYRpEUCSRZFxQrqYQWeSIXOeZ5pWVP7TiLqJy/c928z38V1FFlR
Lq8beFzqd9EB100C4XqoNtEXZ4egcaIHlQZ4JueFgf1Pj98fN/jPN/T7Efb3YwXcSJ/GWp/mqPch
ggncRQPsTG/7abIYzhv7xngAcc2giyfHtPFFGS/JjSWGn+0W3+3r/3FonlibM5RQu9x3s21qx5nn
qEHDTHPGS7pH41vmyPaoxoq5BGYuWZLAUeDew6G7jrnO+5wWzodu8igStGsVwomviscfX5B3ZRx/
fK3ApmFKSscW77PhTl2mg+V6eutVTb0Lstg/lHKme3QWIEhAvNB3hNRItsAyLOjesBKs8gJZltrM
bohL6cff5y9vnOsEkBBcrlOgeRbeTe0lLtjRM6f+/WVmGZtmjaICM22pJh2LcTyromjJf3LMv7x1
p2PyriPe4oW3g3d3xhTFrMSCoaqaEA3nOY0/qoRk9eMz+8ujpwJp+6ehzvaFzzP4/WoCmHAXWAkm
bj+uW3nVO4OJwZllfUkbrFW8TlaR6bNBlH59qLICkeaPj8+a+d1oxqCiITbw+GlX+vJ9UUVq0Tfe
ohHd1ZOtJH69DHb3SvrCFvgauv5lEIH9eVpI/zfYPB7dzHbaSz3rBoFEV1cvlETmb3l0avDI48JD
bmQn/bLDyOXAb0o6kEOhIpxBD4wVi+tSqPx6TGFgQPZ054c8KuzmcQ6MuhVg77F4upH45pZ6MtdW
V/Q2TbG0XT2m9K7XiPSmhshpUPazBytibtni+CanS8aKs64FxiECWpqbgbiR2zqiXoPj1pcJMTqz
tfoMDp3yFoBdwiCPSLMk4RLPUPkb5aFLKoUtx30luhjamlU1UMe7xlPquiGO+Jus/ATM33Tq1J26
otFfChiKsHBx3CDvXLe15VN+GpcI8So7o7+i6wAkbmpHwJGkf89xv1H77c73Qwt24rDYXd7dxI2z
fCvmWlSwPYr4tbGjydrJ2HNtHGE5+cZgTKjuxWRnnBVvJXmPcTbi8+j6rD7LMF4+J8J0Fo0xPT4u
BhJqm9uxNp8yV2vDqFGwhZomO/00LtbkbirXPtF8hS+pAHJODcsC8mOA9Iwq8dVYN5FB6cVguCoa
megLO5GtQY+iU2rHLA3IJV0EmJ/Fsjt304FZLfYqHFzrUHvCghou+vlo/NHF/tehdq/jmnYqijc9
GsXDOj/kvlSsAiFQ0WnRGQjvUjaIIxEBgNKfq47YWVip4Vtb6RhsAMOiOrcLr5p8ykVyQEV+1spP
QqI34qzVGN/Enl0hJc3bAk+RE6aUOsVDbH9ZdKvZpI5tVd7PdRI6F57fOfpY+UIn/p7bM6UgAGmP
feq5etM+8kxO/6Y9dgG81IqxAY980hByWEbsAw6oNwYhkhvS9eotEazBZZQszLhuppCnzriGDUGQ
+jS6VN5IkqXP3BCZopVk51k+QcmBnXliDjDb48KwNK1yUzdQ+eAHoubEl1kDPdQUwm6rrjbxfvFy
Re1gl2M87SaJ6he0NoyU1k2TB8c/tebMczVueu162abxZAR6NNEKfG6g0n3YTJhowG8bOs0olG8x
DU1ZvnFM3lwB6iK7lZRxf8ZQanEurm6AoTS5a8A8LflLIjs177FKt+lumcCsUdQeU8UknBSltIIJ
uVK2md9S/vWShZJ+W5YIjnjmcVXmco7L0rkwyA8r+mI00opl9Jccq2neDZ8TWQoe8MEfoy9TGWFU
99IpxKDtgArbD2jjP2nfyfItq6DJ2utpiVNiJbXCqejWHf3ZUYXlYZGjPVHBCm3kNI5heqDfOkQZ
JuWysYuRTNTkR5M4UO8MuM/LkURmfonWOO1NraDfn/DSZeMjKeoo36dutKdTepuHXNl1mQFrgtQB
8FwNQeKvmnxEjQVeA1VWntjB8xIlyVUuemr76zpBjJPDLRo24GdDGoMAM37NQ1ecjQkJD6Yv17ms
lrj9HKeZlPt8CZC+eNJY36xqiGj+bWf8LE2UarPqrDYCwBU5tPGNqRwu84z1Ac0NfmMflgap7CYp
Ik+l5IojjxbvOYFHtuamQaMUXpPdlyqyXrpCBdeAXpGhWIsD1jirKgFaPNGp2bSVm/wWOAvC8FAE
p4EszOrqPgcPRU1qHIZAxpbAQCd0nHTG3ZEbepegWj8sCCO8S7HIk1LCWEO4geNCy0yd1LSoybCu
811HCdy0D8pB95eD6wXT3sLs2690Bith25V5/lQOuZg3xdwO7Dyi0d/ns7TeGJY1mPQwsqibi4X8
qjOWx2uWygQ+nMRgKo1sOaAs1Q2AuNKV5ZZh2DEXSQml89BOC0R8ihA6ebb4RVyd0xTQeiSBBMPN
yl9iN9uPltf6tEaWqFJELyyB3akuFwQflYwvZY2LG8pNWd8tkrL4Ey/Bv22VpvmiBLPVX6quUcc6
GAMYCm5IhXLLv+5BSvT4gEDTGwidZfrN8mq6Q6EZokbxay+4YHffBkc7cf3Fgk/VtA7QhCE39cWE
6RpVXDIN0GZqSH6FqWk47oYZEKu9UAre5z1UrITRj+rhPISUmQZQJYexTiSOGNrwVqkqOcUsTPVZ
udhQUgwlQ5cV6w0gCl2V2Jhx426+9v26ti/msPGSJ2PlbXXZuJQGXFVLFsMmzLXVbkZqQxbYAQjq
S3FNt8140qIzTtLkljhFhhtejhqTV2vSAY2KjOHLmcJtQUyEEw0IXM0o9QNaKU3vPDNTmAETgvbV
BTG9mmqN3M7NdN6OSdw/S094tNhngzREVCYR7LPMKc4Aj7bIWcbGzK+z3/nltaMiStlNbVEs7/pN
NVLb35c2MDSnTvrrOs3tcDPy2D61NfPeuhllCfXfT3KcOVM63rftEs2PJvbK6ThkTWjdlCLpbnwo
TjRHNg4dBVVheUerDXOEwYRvsSXHRRLda8uKgEEvRXPZVgpDt5haGgOXoc7Tc5r/ou41FGODXzmf
4u65rWkQgdXoluONatzuJvTR3X/qnSR8SlwrTw85pNhuE5LY8+gaUvRtyphX/qkChwGoJrOjZBeA
i2NpmKg740xc56kHgLyzMyeCEob773puNdaVbqkjhq9aRwT8GwOF2Wnn/DmuQ9wxntMxpoRhCH3R
Q4sBCpw1ET2zKggxRy82ffTVoCGZzX6tX90kHR6nbCjVtrN0cMObL77AWokRGFldjJFZzV/pel1u
dZ2iqrJC2d6nTUwxw5IszVUaKr++iKZ0yt/coYrujFZLhPkjp/t57E/yBHtgQiJhHVtfQFaw5usz
P2cVwpk7n8bSKOqHk8K0950X28dUBbQ2GsslEeC0ojUAugykvFjkGEZzmYUsKOy4uE3s4QRT8Hz2
5nHkP9nw4C3QjAEGO19mHqpxV3t0WQR225x5M3P7dph9qBVpoQFYtgljAZXSLXW91Abg/vAjG5Mu
fhor2AwMdSNaU4YZTOOIg3HdhEl+yFKYxZuISASuO0FRAWO9jH/Ls5K7S2XP+GD1El0a/ajZNyeI
HERGc0GTzhAsz2mvoBF7THmwFExMJRZ3iC8U2an9qBK/famqWdKKboTzDO4ZRbAfL/EXtmq1OUYL
q7MBi9Pot7faq+BRDWWYIXhrJmWeeB664GvmUp/4ybYb0Z+xdgTVsW3DIWKhmkJ1SjdF56bemZpC
PSIS8LU3H5Lci6sXlkbVVZmSAaNhTsKuLNxc6nt4ciq+kNgtHFrfZ23T61uUYbhfAmpTGdBy4bWU
SLPO1syRZWS/eaIOcshRfsilNrktkJVSNh33w/jZWrKEbu6x7x+tpBmLK81yFWCraKHkFxLdXjxP
YIVba84ecaVOklYkiQNFzm4erD3Wr9VWEcKIt76TK1pjZ4MuxXbga6kQePvOgyvc8OtFTfee5U5w
nes2fLM9cmRINjt9OXMBNcy/ye5XreeDGLLLsDjMXpZme6A2cO36opDofRLP3yytKz9HbWd9YrJx
DXjNMIcTFbMNWWd1Mnz23XSg+8c7IaSDLtHzqSkcElcRTcwm0i1j+tZzvzU7X81dvCmr1O/xLeBy
ixqLisOoOqGSNXiC29JQ9rSf85SmxkrOA8afMGdWzlBxOvSjaxNtarvxX22eE8jCNW85qFhDokno
fGKCihZkR4LZ7KuXVPrSDX0drsvWk0jFqqVnXVknArhT3fm3MO6z+jBrE0CM8x3zJOfI93fVeEIK
e1niq7UseJqqMRmWbdRXzpupShLeVWljXKmwmKcHAbJ/pqDRLPa5sSz3E9E+6R5C3uOr2MT+N0+k
nAHw3Rk2YKqdm96rT7S2LOH5WNxaXfZBnZ14qVEan82UP3xzupMVr0P4y2GjRid76U7iyWh/GvHY
WD2ykvkkAViKxL9cKgdDJl6eAmy6lj27+NEZ1TExMej1wgQTNyBzOwEpxu5o+Q4YHobt4DY1eyaz
DChUxvhkbLOp6Z+0gEm5UDbpgm/1LbwcHHzv+I6V7ATIUGubsDG2VxGO5CdCIXGwtSaPTWxeRTxR
TZsM7iYkPv0iU+dE9F6ABexN2Q+fhjTD81uOw/KlnNJBb3hUYa7OcwrloOnEEpzwa7Hcz8YmAijb
su8OohRN/rXwVFS+2nkw5WfKa23vEAMFsg5xqgRi4ojV9a70YHNfMz6pYe3xP8Commz4A5Xyb0Wz
PwxVfxfevq7fynvTvr2Z40v9/0NQ+5TL+89/ho3/EtR+XL68ZX8NaZ/+6B8hbV/+ShzNVz5RS/sU
hCYU9EdI2/tVI3LybCJNttS2Ev8KaXu/evwPAkMErW3H8fnRP0Pa/q9O4Hg6UCDEpE0Q6d+JaZ/i
TP/KZikd+Cy4bA51im4T2HsXYTMdcoBYIrwqwoQdimWa/WQ14z7y52xbdkI8sPntb/50hf6HuOsp
hvv9QRUnTSyfVb/jgkv/PvhFTYX2U9cHjdIXlMc3sKOgixnFkFE5GTbdHFrKMZMiYmmRxx2itjif
nH8rBHc6deUJqYjyOa7Ar/T+W4zT2FS5nR5Y250lANVCQXdUtIiT+7f4XIjlQaPK/fGpO+r3Gtjv
zx6ogC8I/ga24znvo+1JO1uz5XXV3kIo89h73eWM/mS+G+jSBvoSyulWmZ69V6ha72tS1cRaGgbf
te8gbFpl6TS/tmYa3c+ojMQTK2wMeEm6SPU4xWVKSTccqHrjKK9sD7GXivzey1QvLlk9YqJpQJ7K
uiivBt32yZ7pnM2s1asbosNXTZfhog0dexKbSnjVeBEmmVlbcy+fSrpv1x6uEpIAOZEu7l2TnpWF
lvk6ncYAWUrEyH2ayk6zgW0i0DG5yB5R95VvGblTQACWiyhbnS1oXZASjNGbVnYIxlOiQh1BwNEI
pfdiyW5q3d/oMX7KZoP8LDfWLYKQ8OSONvdEBJuzmSDfNTkCWICqtL/lVkEj/FDeA6hQ95GbW4ew
PgFobedkQ+IgqZ8KyvTKbO838+/b02vVLJDKYtTYTtN+YVP9bOUSSkKhxF7X0mbZF7FInU9yQ3bp
7P5NjtDPgvI3iAKOiYIW4MlcfTFzcB4V4CwbCF1rtTjlWx0o7zUY6hrW6zTYd0PkPhV+2m5R/l5M
Xt2nu9FSWm2TZmK8L1kVH/qcvcqx78vq2vXxVM/F0OydxprflqY23Rntlu4E+mZwsLPqOspv+snq
MnyxRlwDB/S+VbkHC1PlTYZFTrnj9SiNh6sgng03ZVbu8xTPsIvioE/9c+33o38dE4/Ta5NlqJLr
qmS6bieHzkSkBEVzJ5JlbO89btR0yLMh+tJrqxuOTeN3TPGlFueK0Cattxoa7tbwogVYS2ZK4ZZp
hAhEVaR/tCasD2uPjGp/EeEce6DovL+Ls7SAmm8RgQDM0GPjq8DRb2Nh6xb5TFLEfM9UlHs/TmhI
h7vg34ksVvLgg7Isz6YBqcUug1j7qie/f8yXEjFhVFi0OUMEDhz6LAfPxkbd5yz0qxSRDM3ljrp2
x2DGGCrdhH1RUMSLt3HdDBQwz/FIDarTMpOvSnYTu1BkpgWfQExvO8dVfZcZt/Y2QqXlZ5+h9WQY
qnMLmVmdOns3iTHLKIrVz/KqdOqHwQDpA3MzM/8WeYZnidQlXtFmgG+59ltyEeuhsyDSpEGsyt1k
0iraOj31PPgjs5gOfKvU7J0s1pZFwaCyyV0V0ciRJifEHZEP9DQU3s87SSoBu4ZqqnVs8hPGtMiD
/hwaJLZam14Qzouu1msf8wukUnZKkJsKGYTbwE6F2RLxR4TSBsqdP6V9rLrLcaj046Qymd/j69E5
TlQRPDRlOEIWV/Jee/bEdq/spxxqeZNxjePEE5uxbJPsEy80MPAoEx6oKtngWE9mK05XXRsH+lBk
sjyCeYGXHqVixkIap52672urUa+ZsGd0ZsU8+efMjrLduoTZigttux1pEZ9VbeSX+Gn7eRE5dcTa
GdAai/mVkHkdX2BxIfpLwWe5rMh5CnQTs2lHKmf1skvzcbyQXRnfeVMxeiB7Aqw+LhHueEcfV/m6
EGybN6XNtpYrmcD1JR/eP86p15KNTUV/35VZAHOAoLZ9RkAI5y9XMi0veGlliG+WSNqWiOZy505m
hEHUeOxtTTnp6kpMxYnppMV43jiYXzaumNs3TZgbETa2SZRWnjfsLTf3ls3MAPRqD26f7YdE1Q9z
6zrF11p46srLhgZ/SG5a5FRKjv7Wd/3hRUxoYs7btDRs5cBfNwigcU9kfnHyA4xwqTZOTiJtjWqz
ePVlrm8rx+86grnIe9c1WVCY/f70gqqpNqsZCvjWotQf0RSprJXvB9aD5yzixirtCTOeG6NiCYoi
BoZPIAEI4QwAHWWRwn03gqsfOl2z7yGDfz50mdfu2wgo/i06iak6OnU2Lsc2DCto6nUUJ+RdEsRi
QnXJtT+PZb63Gh/jfTkTR193SqYZFW2p615lLZCklQeR9Cbz8vraMhUtOVVdU+lNDgVYORKHDIfu
xIOzgZXBpbYqASyW1iQSDcabGtS5Emt2nNotxumqjW7MnADHxtFHgypf5DPjZnQtcsxDKyvJ83Ov
sGN8lKZ7dqsFx0JBOXQVMX8BNTflM3aUiU4ubZoLNbRAzbwhqR7SSNbg7OkJ3VV9Jz6Vvm5emp7w
F5tAp3G2i98t7R4kenBneijhJ/fZTS7tSyGc9go+dD086VQggxIkm+IdwOz+MYOAfEPUuwe9Ghl1
049hhrE7jgN7P7pFXG4a1dkupt6ZUnthzXPOFrgnX5d4c3/FfHpa+AxK+BcZycpw1zQziYAxQgC9
d7Op7eDghsupty7/6uXMFMhWlqLce4wwABlcqifPWgo52gs7KLv4fEIawg/RfI9BJjaZnVvBVePM
0x2RpaS9CII2i3fjQFXtzs1c0NiVa6p9NUOdX6d4tttjBZV6AQnXBuGFZhXYnXVIyFgXuG71tZ/s
4TJIrXk69JAHhs3iNN6RGXvUqO57/6XOTFzjqF46bA+5s6DMMEn4BkLELi76pMKEiLcCD6VqsbXi
bNTRyPDgjG8pQgOI1DbI38OAaK/fiJ4F7GqOKYtm4onyU16RJrZMjW/l0BSroeuHV+N713HtWBdV
H7RbWFLBZ8KwEEKdJ+PKrfYsc27XlA8lokc+pdnvE2aGcO9ghyQ9d3BM5wD3bkgrKIKG9pqtKFOi
bZXgQvK4Ti+XvAtegv5UlsU29puIdXiejXF5RmmveyCABBXUEKGqmrFeWZbBRFhm5k35BahiCACP
ls6zTxHFBsjUCG5e1DTA+mvfHrJLaiGdryYumnNLUmtQ64aZOsEQKnSafCZebT+mXn03toEgP5uR
nixC1gijM9wtGni405e7ps4vQyk/V6c4bV6c3jirJiGbmQ7ArxaHdAbBl7oducXERHsi/udNN9iH
Por8zaxslvuDmQ+xbZIL3zjp1lJWsfa1lW4TiO5XeVBcswyqNuZk/XLt4K41GSuAbnT2qH7XgdDH
hiAAvtPs3HPKfRZH9W5Gj7IJ8vLQF0TIXe/C7XH59O74HEgXp1QyGtTrEAFpoklWbtGlWzm1+kjO
qN+RKBkODA/fel1le6JBnzucRCZKw4Pt69/sptArNafbyRmq6yykYZ7S9nN+JzyfEVxArs6eq4jR
mUojsc9mGpo9clBxt+t0ccsCGSahZd+GsF1IdXiHqOhAWihMSVCc03MSgZS+GhLxUU0I35tpyOdL
rJHWqvOwAiibFMiJHNpeY1NZR+4gDmLlpHfxIukKboQXM1yNMDlo+6SCY8SkmYMksihtwsXqEGur
6xsW7hPa+mEs1o4wPWs/y3sxTjxeiKZUD/QuqRds4/EVQfLP3jJ4NzLODYEZO9zWlZ+fIwa7ERLH
e+eFD46H1D0c4CWyu1vbs//sE7htWwSj7ILMS+245ZlXqH1c0LVeeZV3Li2fLNYI9WLIln0T50hL
4k+iV85mTDFYt2JvGetkWKmfTUkZMEIujS5pqfd1m0nkEua4TOmZE08JuaQYAQByJcpuMTzQd0gR
V3bU9teAvEjnUCxbWPGhdvqHulVMdHzWeQczbe27xZVSsDS7wHli5TJbq5zep21ZTOrZtP5v6Yh9
a8Iz5UHx3eMsm7Y9qHemoQiqMI/5bC7oDoXOKfCUyLyQd25RVBcicG/nxb8jp4+BbhHqSo1l8MUb
yZOM6PPwMjUXPKP9g2qzS4pgLusyLC9jmN/zmB5L6YLEz2pSltQXr0gJgK00mTrzgD9tJXDFHHlI
T7cfRsJxZ2vnZKrN4BHCLhnPXd3uXde9s8S8z5KhPHQ4caCxEyic5yJ+DsYBt4YECilrnT/PpS+u
EATm9RbSlnsVx32IHKjF4VAo5zY/GdqtEJ1oj0GGIpwErLHTlXtrmeXXUKIoLBLWUmQsgsu+JCNo
aTvbhVA/86EAU6jr+pwKjPPKTnlCZdjf1jg2zsd4ebA1BnCbqotPk0NkXbWEAGq/oo568M2OVOy5
C5UKsIaVnJeZkIeasODWp4piXY0hrPNqjouXpbbv52Z0H3rJdDcGBA9CRn8Y8+qh9Z3obkipoi2y
nEWv8PNNaBu0QTKpNnMW/paK9qKhVH83FymezKocMYUpkoEE4oz6FAkVHhcG8AsJkSNDW5wjrNHJ
sejbZEd0fz9ya9b2WKGvi6W99VW/qRwsKFlstUzKJM4XWTrXVDkx1FcmBa9lhftEZ2TOejchZeYA
23Awkpw7M9n0FUCv4cXXkblNoxpRbEL7IPNluHIBf164c9rsMEtfsOFMNt48WQ/hkpYZMrPS++L7
061OjH6hVmGJ2VxC/U6vxrgOmpM8BsJ93/RnjrLPK14eFuTQwCZt22uyIt6Tz20+gg7DpuabEq5g
3UNY8gOUrDIqds5s9Xu03rhovMg8lGkOdQ54IrUFJ4xp5lLowGpgWcLsru0VopkCm0DVBCTkCFus
BiIH11IO6lDYhGtnjy1BgaPjIo5JRjYTWt6e5YMgoYa8IEQ4EJvxUlbkQLIm6RDYqdeeACfGJSja
xgU6KvdLne4mdNTgsodWb0O91OdQ0MV5XvK4dnD9KQgom2IimCAJPY8DBVb3sTdMXQ1gl8D7DYy7
QHbYQsKY/PdkU/9wl5gh0thCqT9woeUqRocTCrVVyEXaTpC0B/MHsXKVNF6H8zskuRStR2rIEBwt
YcLyeTvmIj4V84Bj/xLosB/QA1i550abaTLoe11rUXWwsyUBRCbzDkmH3KUmIpz/6oxOpG/crnk0
Y4noNhGJR1g4Xfit4Djadk/Zpu0NbU8qjoLoVZ5r+urYJyXV4D+TghNF+5L1aemVh6n2O2VOCMI2
YIGUtGWC7oICKDntl8VzqJwYlCwCFD49eYaFyHZHg8w52b5OpgholsGGS8MucZLWLv49k52S71S7
ysmrz1FXw9hqXEERE6mAVZC3wY6EFaZl2N3rzo26dR22e12IVyZds9aUY9y3DV3RKPuks3UTC1Ws
O43E2wt8y7r6VtVDvYNHAjPebx7JYGyXgNzYqKrrlm7mtIGLk8J0xMlBGmZYUih1Fe6dhjFgRb2i
/EQNTLttJh7NhgwwxRtNf2gpfSdL6AzOCa42nnZj9nPhdcU5r2K7i2KS/YksrCO8TPaMPZnaaqRx
EFZcsDKVTVXT6FnNRht1ATUnoaSrsXmfqFFFOsZMYpS5TfpOcjrdVD8FS1qh8zJtJNFNY68J64a9
0+RY6bUu5+yTY4UpLj+V7RrXr5pt24CQARRGfcLGFg7Pa0R5Sr6xiFiCPItcIhJzE7P/XchGTCsC
jqwlHF1TaxLreO8lIho29ezLpzihKmpDiUh8Lri1G5Jv0EmQorKBHvNHm8TTKonb6bLpRgXXb76a
Ojc7M3371qAATvEur7122LkFhUGkGrbxNDdnsuywNlNuRdlStdy6yxgeqq6NrsuwNf+XvTPZrRxJ
s/SrJHrdDJBG47QleWfNkktybQiXu4vzaByMfPr6rkd2ozPRVUAtG+hFxiIjPEK6l7Th/N8555uR
mZExVJw1qi27Ky1uHSHH1S8L5K4M1SLUzTDO1o1hEOuag8IYVuDEimVoT6X47eLXxn6w7HiwzOZc
ZVV1CGaOtliBSHjMp2sxLNng3pPpLA4zOxwMKblIz72t3R+M6GnpdimxVzN9lnJJrUPjGtNZ5eKt
s4PuZNFvyfx4/ebSFk0rvUuK5kZloFn0j/ai2Oanzb4xt/mL+QxdmWPankaPunqSPtVJyvVYNJZ+
bBeKSHNe9fss791TXgbi0JFUBW/Ytq4+erZt3E6K/tZ4Qch4SBZvhDTkqXhDokl2ALj90aibOsqk
6cUGpASDQS954axYnGiW56EXRvvQz+LJlbSlVlZZP7aB8DjwJPpMk5kFL9jmdC24dRcbqVvvcztP
I4+uMEi0K61jUKSVonBm3q1LiX3OWXtLzoJk6UMl6b7YyWvr0LX09SYtlUEaYkEeIa1FU2Sqgt9v
Hga6m9plBPOYv5uO171uJX/EKQJSbrw/8JCz4LI2SNysJ87DQzD3zzCgQ7isBKoFeUbEXWZZQ8h6
QF4n4/SDzLDoFItl7WuKXDq33w/BOH5OplzDBbH2WEwtlwOj3mJHJwvDU9n/Krhi0ICSko1tOtlh
JAT2TlrUnExjUu2NYGPxL9fpjRv7FYjK/saj1j+slEXApXmEKIGhyjXx5TCE3S7xOkWx+JVr5ed/
QdvQO4cb/sfoIkpGTqpfnaYkzaucqLAz+oqULq3ZC7Os3xkjlW4WSvS8WMM5gSZJogDm6nU1m41P
16NBqKJljuxleaBknsrUhKj8Ed/At1Fx+SUEy/oltuErVRySUYsbh1Lxen6GsXlazXSIyFhd45Xc
09uk3aiuGI0r4cNRollo+0zXdJ9Lu9oVhXxn4EDzxta74bByyLeQBTjHsQP7OR2YfTuLm1qN2zHR
dByLZoTU2Zr2NID872sAzXud2m5o+1R/ItQFr+uVbPMG5/ekk+bBzmn281yLYwhn7Z8dJM++so3h
bq40/ZumIrO+oeACNig9CqYhj0syvqNEUYBlwCdyqnP89CyvrX4mI/84aQakh6F5ckgpPmEKArqz
SO8Gf17gTLn2JFx8Ol7vxh/7p5FiTrJdvGanc5poVVlDQG3j91oMmoZIP7tBI/XjqsvsEyP77sGc
Errb+oDqUJrSy71RA56tHh3hDoHJ4VJ6HYP5abA/XeEYh3qw0ixsW5tQclwO6hdS1PazLB33DBfH
5l2zLVgrWLHKFNVXrmvc44qYT0ZlkDyDfEXTxTJmL8gAzV4waYi2rCPFf5huaquuL+iMIKK1PEIc
+nd5ttwO8NmRTz+ulxnraeyVfiiSPDs2a5K++X94x6H1qyzCu06NpcZN8Aiv1XAgrVhO25UOKN2r
U8062mvxjGzdRFS+fSPjyttnDZ/OIvTdOpnTsZz6w9A0zCCk8wgmyROdORs9BUhQ6jYjGP+zF3gd
YOAswBfYTFXuXS8o9vxx8wMFAWRz/YNvcgjpjmj83qk3E2OIjKDuopXTOi00KMJnty2a9OT8AUFp
aI432Brkzy79xcFi/TE5AXuWeZ0yBY6oaRNzd9RQvs1FzU2coCivUnS7C5do+6K7aW2n2vmOBDxR
Dgfh1W6RJP/AqDQhGOneCzLAV8vjiiN6KyIPF5OzMD9Fmjd7AiO936tdK/biVseIms0dlLV4SSBm
z96UcHsq7LwA+jKcx0RRuVk2NIz3KG2hnueWIxxnAexx83AqfV5Mp8uuzHKxPjed6HhsNuuxdfS4
U57BBpy3JPECylT8kHIsnqSh/SpO84Vb61iMR+IfYW6ChZGWtlBJK1O2D9qo2jeL/S0UqMlX9poQ
o3zK7N0153c3WviMkJizF/SXaU+Cs4oWw04u+coVTIE3vtGG7d0yUArOayXE09qYztNVMXpE33HO
olD9ef2DElMWMdFSbweYSQL5OLOrvRDyC/Bck0155Lja0f3E+IOmTv0kAvGh3Kb8jmEHPnn5wypb
/vVjqYfV+tj+gMxZ3rCt8BNxWRmd9WOch+3NKn0XF0tHQVy9DfXP1c2Zvc2+z/PB9dQHWEd9U/aR
O7aPQt3m8jzZqXFjdVV/Liw535QFtamJriZCCBszhvK+NnGSoPkyTl57CApKcCCBeH+QZKK0XmAw
SxLQkYf/BrVrF3LlB8ALCSB+ZBgrAFbzB+iGXkJjogUAto233pbdiN7ZTtsh/wOEm3/g8Bo1MIkG
rspfkx653EScptHefNMfL9r05byv7a5cw34ThnUh6IxSQ4q9aI/4g54zT3MpXUjzutlN1tA9r5Pa
jlUwQagC+e/TwfaKvYuQcrcudH/bHQ6JkP2XlUnbvbjvSzD2ZfDm2PVbex/oQdx5YuL4D0yDxP6H
hadcOHtdjIHBALMXATdcWENcmd58psnrMCatYe7GTo+//ebK1IPJIusSvfgylIJjbHHV1gUQ3SLN
Q9D2z7OZj2Hl4kFYs7viWj80B0/dxNgSqDTOtuYlH7yPYPixYQG7HZf+6GOaoNmJJzwetbywNkYo
2+V5JPjY0TMjhQ0FmDnvwUcPRdkrzouXuGFaJTdrwfTZTR3uvNOFXzh0QMdiFzvUIPp1X5hru3e3
ZYymloY0KgxDr5VhUDQPjtEww6DsYB2zu7Rr95OmbkRP2j7Ok3jStFmA3dB/hpOTWrmBchBVfK8D
8lVLl60id6giAUq00CqOPpp/WmfUjnbTHu6Vv8//gg6Zm1HySYCDSQOnb4YDbjH6q6clWXY2/qhn
j1vgrsj0vWkQq+DT5EELIw1yJazr0t3l5nQ3Jx7FJZP6Ckgp37hJ0CiYFY9wUdEwTyfhFLfV7Pjx
NX9y8bOo73R5HFbTe6Di+2JV0xwnooOhqj5t3793VoFC6d7Rh9aTN+992QXgwnStty9hwh/r1bzt
av2zSocl6lhJEUlcir69Q91RLtP7MLs+5D/xmta1+4VGtaThxgu2n1/yq82EmzvgUJV5sHFTdpsG
GY1uvc0Io1m62E76al8j+6UbHHTN8haNqU1wHdJ7adyWTfFY26gvw8AJNmEeHeYc6KM0NetItLTX
1bV64/M5rnMGzWm/2UHWZZGUvXcZWEIOnPgS9hSmT4XW+a2/DMsbLwIp6laDq0jNPKGb1Mw3RnfR
NGU51+QYS/MqVn7Kq7za99xf8QQXcmXqg0yL16X743vxSsu8kxxs0Hwt6s/rtoCmaLAnWFPyw+hq
sbvqEyEj7o9JTvbXdf2KJrMufyZMYIZz2eHc4FfnHPaQFbDPtwmDMY2wuLiUtMiFi93SC1fee9VK
myDO4OwZ81Swcrib3BrfUsDidVZNm6c3zIjyOkqd2fyaWE/D/znWps59ogSOGc6g6rsQzbxPnH7s
3v9rEkX8q7kO/sUPHDRFB+WT2Zv570l9mOmCoTWz9GiPQfZYyWp8Wqyey5PJdULH2m9Mjz74mU88
nyY06B4CgDTEMUi+N1MLEW430qBEuapoJZCOszxBKnbYUxZ0jBDrKJ2dAzGlxW4GrqT2MWjyCRJB
9zc2vebfm1WiK032DB1Cdra16/j2/2kh/P9g2v8QHtbE/xxMe8bE/I/dhNmaAbX6F5v29Q/+DacZ
rvgLc1BgeviKPBDMq6n5bzoNgeEv07RNKC3hAIdZ15jZfzquLe8vh/9TAKHBb5lczv83nsbfktBd
JmiTcHwcjtZ/B0/7t4fUcaDcpE8nqAua5ktX/BufhnVwLbltWzFTKw84PYmk/pHqdDw2AV2Yyili
2mftIX+jyNuJKsN9hjaIhQQXLgquagjC79biFyjR3ifTvfow4L2zSPEcp5Z2bq99Fgml33axcKPf
orEo1ujP5/7fegT/S+rxX/nI+fdwFVf+AR6p/rGfml98gW3z/wIp6eDJ/88fyNf899j8qP/lSbz+
ib+fRB4vDP6ebwZS4vD+P5z/lin+wiXtX5FHW/iW4GH753Mo7L/ImERLAIg0iay4ZrH9E5P0/3J4
WjD+e7ZHZkBA4NT/Yjj/SSj+Hcbwf7f+C5jLf4EWPa7fLo8jLmSLB19Y/94V5E11phL8NseuylJN
yRcjie1b29lFd6so413uJw1x97p0Stt3dU9tnWSIV2a4wjSjisEK3TH16NRlswsujISGX50vt/px
3mjqPSfQFuuHB7tt3AX+0ntxlgwFaeSBSMeG5mM7sCzykKv208wLOl/7Ndcmhj2u3HHjmB2QVzfo
emcWW5Kefb/pHvxkrvEdKWM5sEYMFt7ISn/2UNHPjkuBBm6N2Vi+phzMdIcHrkbV9hC178eRXAI8
dq5MGCjwq75bbefN3zqb+FY8XTS10yIBkeOfGaUQ2YZHxpAEEFprrV5Mks270xBIHErsJf1rD9Dt
HFs731xO/HPSYZ/yVHnKMrelLHhesmeIgiY5zXge8oO3CJ9hkX91EKHpgwIUyQwvwKbMnnhIYDn0
52SlHm6Lut8wK2gm19hSiSXYYYWUxl63dJfJWSw+IqPtzwdvHMx2Z0JGO9HaaLOKkrRsLTQqc5NP
s3A7a6eyxXuTjci2iyTylc68Sq4MiizTWCMqd+currMhS6MpG6/jk0IOlIQ2Pt10DRZQdKFkCfiQ
Z+yw6J1Dlt2MRe0h+tEqkEYt+DaXyXY1qPcphtloz7VbTeCCrbdMu9b3KIrpwNup3ssThwtxZVhr
5NdkCoU+d+arNjG245vRbh3eBSYjJ12Qgsx4R3T4KzuGwYfCXi3VRQm9sL9aZZnF3rLKIInZTtaN
s1NLPTdC1qJPG/9MsmOcsNY41ECgorlJJYWRQdovEeVY2Y90ntfrhVVsP3RWSwpLu9LJXls95KBA
m85e87X3fMxveLH3ppts9SVbneGmn2XpfFeUDn1aHBjKEyfCq30hq4vsQ3I14mnFKktemKWKnFa/
ZGr3g3bb50xlE3FrQaebX71MLfW7aNq6PXHzTre9ZUCInBu4M3n2exrko8xzuLRkZB2HYpBmgfNB
GuMuYHH46VRbyxWst7TncCyBtKfiyZTLq1xk4l/w0gKYmEGw/UjsecNCKvrMOnC3S+yL3TCc2Y/r
DEGVVzK3bmjeXtZ7BFFzDdeBW/pDbTuZZe5drMWrEYP6zO0jXj6Y1yyoke5FLjEAwfdb29EWuIHM
UGI73JzQhaMJ/LD10oIIjazN3Kv3junSjY08jsznztfBVzVnRo+BpKrbF2go0sRCxY+E4z73R6sm
rFvq+twMXP3LvlX+SyKdlNOxlW+sBKVO1QRA4wgrtisj66KmX5kLXPG09mLL3H8ui2kS0Vr2dAnW
W9fC2Wns88/Mf+SPZqtggEa1IdjZozk5z0CoZvO6QmDe0p3jbKd6M7rlNOdbdwy8hGiAakPxPkym
USHsJLhdSJ+dc99GvZ6c4RfTK/paXb2apAi4Cxgx87c6pdR6Gq14K8c6udFDnVKyKd2yPnOgx2zB
kotNt7Cd2otoKwOUsys7NfcJzdpXqnIuiqsXYwWkgkmj78eshuBQbK3hvky9uw7hNs1jzVBN21Xs
E0j1ss2JT4e3bGt5FnZdLXHqdyseYXORVNH0xUABqL/SNuoSrU93p8ja8sjI1/7do1ejMmzteElM
s8M/V2+EWud5MqpDYJvQJx6WasbHRs1lFX8QgUo0Po7bfq7WILu4lcV8N3XoPdwZ1mb/yNyer0gO
wVqRHQY2G7Ui6D4oJM/o2m225kcwNCv+Y7zMxeMKwk0q9Eq+LA4ab/xWcTiiHodQBctLbp1gxT5M
8EQWmgtxkX5B33Mpgm81YXpMkFPyTqhwwleOdXmcn6asO6XgseeS8bq79Ey4hk2Bs7U7H6lrP/TN
jpbTV8ucjBvfSJj91PQWzu4vCwX6XjgN0VcZZYk+vNd7r72SWUZusBAzmM5KzESOQw4xMayvhUGL
WrFxjd8lTXMtRUKm/SpIKoy5MH6szfZu++PRc4AVwxxo97lg9kZv9bICm7TVDv0+9Bz3MW+a70wF
YRQL8gFhU+jrNOxf+PDcr9T0bleUjrRypxs5jQH21xV7fd/PoUGlZ6L5gg2dv3MBYogPuhphy08P
jec8ez3Fqg35AHK2D7r0k7AM1FvvznepN3HYtt3Yw0JmOIk+MmsWu4zum2jy05iNvDwT63JQHA6O
+MJBDRrbDI0r6zP4UA3p8iByr6KndLqBrUGr2Mbma2ob/gE5HOgidHcZQRQfbWvkv+se/cLgsYg2
opXzVfzErnfBmC0e5qlXVqww1odDjThtJ+vJqDuHLlJnt43Yo6wpTeLAV4i0CbtGn6mocuqLRcBC
7DDPQnqxm2jiCnraoEYuqW8aHZq87ph2KnggscqLIt2iYn6mmEP2Du65hi/bxDw+9zKmXfKMnI2F
0t3mA3b5MxRejOEVGGhcD7ZWxq32tuI4r/R+z/zXwIAvLYaQUz0Z21NfILvOQ6IY7bQ7XeDRm5hf
hUrJy2pv+rWrDSBB29zAn649p8R/n/yEe2nBiYvJ6ZwCnw/lV+IM+c5nwcdHs3yXi9fepMnsfKOp
ODl1FqzLXF7tprj+f7szZkKITN29g2M3v9yGNB1mNv68MzbxHFjbeJhNVBkJLvPGB5x/KmzKMdgK
0/lGPDkLeElVLxwVvOFSG2CAvOhsyISa4iJnLqoZXnA7Kc9NOl4IU3DCdE7Lk9llFIsi1f9IlpZi
WIcfisan3rR/M19yIrO1GlCivrpsEszbaYfiwswLU6OvqJvxs32LkSUCmMr3aM6Q6Zv6DRVELofF
+J1lKGAmvip46gRgjhSZHt4AddzRYbrmt+Zgf88njMDgogLVzPJOsmdFw6Yh9GOPQ4bHMdcgcdl2
WiGogPIw0O8ABiXfCXKMSrYfYxB4HxVso6GHPtx8wUbk6Q61GiiJcdyrP0syeYpPxoSY1hIPhWbQ
9yoz2/M0BCedEWSCQNfGS0k3r5Pdk87RxWlP3AdaXfANs25+hD9V9ORi7UcRDtj83K+5cnE121n/
qFM3ZWjV3wdwIju/Yhhjy/WGVxk1Dg3PH743vjWFJnoojZPwAg5ngzClzyTShv7qfOfMWnhmd6bo
OW+nWEkgXc85b9QMz5udHNOWgIGkJT8jGc6pnO+c3B0+cJLLXyjGPxZz3Q4a8sev7GPg5lsMk75r
yaX56AjsCm0PKNt1icQQWpKIXgHmG15Cnd5s9fyApYh8SEnWi+S0UQ6/J0RdRRyNKYEoS5h3EdDC
Ztu3DZkaUelTPls1UA21+WPsjRejTY2TPfU/pjr134Ws5osstoeyGuwbJ3Ue1Uo/nMnp1Asa97h4
LLKi8NTBtOkw7oJg3Vlp56tbSR3ozTR594SX5MRv16Aspjs5jy1jEow0uWQP6lTseX3NK52HPaGW
L2kLPxY1pkpjJKX7btPpwUUbO7ILlPHYJ0er6/aoOXS1Aoa91TaQCk79qC7n4SVFJvxlJtUUl2jC
F9UHM+YLfs3vyegwGVPfl0pdSH3t+OxzfTZlYu+SZNa7rcJCXIvZL2kszpajwVQS8lOK9E2VyTf2
06d8YHY8bniOOWW6miNej2P8ikMaTjmg5aqqjWyww5hN8tSq+p31yT+vXT3R4KS/Wsc8WhMsdQI1
/bymhv3CwN06uTkMcejnwt32k+nHhVb9txb3C5PYwr+3Cx3c+nYW/CAnILhPQTaoFXYNBSNO4Npu
ZrDzoKVp3M3MpuIgMB/A5gZWNWk+Qsa+y6L2Q361nQtOuBc+5z3BGOu4JgKaavAvHPE+sRWS0ohL
RBzTwn6Ylu2+N5KXkprrYKie0zxI3pgeLMshoOPwJ8sX0LjR790CFmhNJLEnA+vOLaeYiskWpX/a
sF7LPOV8w9H5haCq5Iu1ALvQUpm/125+npN8v6yCSX+qCl7DCX/Pfkah7wvrVzPbR9ceP7zas7/7
JqtqKSeP3JFpvukykyeqyfr+vpamxYnDX3dlrpHi8dZ+9Bv8M+P2gCm+n51S7ac/x9UwI0D+9Dht
y88klfWlT65Sqc2Z8WMCOItNOT6TMkVtIs4lxnTN0+p2jwVEJzcpwCvKTkKHwI8FlZxAF2JUPPXS
9OONnc73BZgs57BOfcuRre5LyzPiNrWfa7jAcFJzJK6Fb/xy5qEM8pfAtTh1dJYPe2IWO1U0xCa0
pee6h5KQjoNZ0as+MUzYKGe3ctEf3B7gMe2vr7oeP8cyfwG3NnYM2G4dwXkYoSz7Pcwu3IlqcChf
NeHVLVfo8zzRP/XqeLusXAX3+4SuVrHk1WeprO4dbzq3stqk8qJePtOpoFVSEN4WQRdXhzlhtl9R
ocQFjgAZtjld3E/jyF4yJ0uYu2N7O0pGYqMav2uOQofcs9+XrdnnkzuDjHsmVh0rI82U0CBhfQR1
2cW9j6BLUQhzbKJkzOo7IbP85/1wTopHDOAPeUMcIGr4u1PN2DTNyHGauBjqF3fE3sUAPwhbzeXW
o0ijB5Y/ryMLf7WWzYF4LH3OLU1TMTfp56Wf7ZHjuj8wpkkpQXNxI1KbtHBfK5d+Cbtgu5hYF5jY
6yBqq+Y+dahPc62TU/XOGDdanciP6BnJ+59zo+pnJnz82KUkC2JUF4sck80r3xhv7oCLX7GWfSnu
tyFUAyBQap5dJyUMuCRMoy6sJtIKIMezAhRtfrJiYTC683JvplmZ9xnXVKvWW2aRpysf+L1WGtCV
mYiTjA9my9pO9PtRgqE+GcphDEyeCo+jyvKDkfkUgOJgi/ox274SIqX2fH1nWgHdqOyJNMnFSja9
zXzPZX52o5ylfpf1eKjHhSVV2PeraxwxzDKeVXSK8SHu16Bh8nO9CfYWGVqRm5v6lkFndtcPSA1O
Yx3ToYlaOX9X+Tac7aownbDq5nOfD23cBW7nxZZ2Md1jxftpl+l5yrKfucnpbU7Zlzw9UDfu4lK+
JB3mEtz4Ye5ZSURQEwcJIvJi06Nwt1Src1+OffczMEoIujFffrRYMi/Sx/cm+a6T0EvhKyLktXqP
GT2DMHKd6VKv7MTs9HdrpnpMFn4FyDIE5QF5qzjVWi2nRmYK3gRbnMQVj8WHaz/wW3npJ9H+FLK9
KdyVqz1O45ggA3pX0zFOkK3u6pRbU64ZShTkGH4moANoXpP7nnNUBZTylrMGlLzBpHI7FEP14bLs
QNY1dykwH5NAw/w58dweWYNe57RSv4Vckx0BDVMUGDRHD8rV75W90qKtiRXwHfWKO4Zr/orCXAxg
vWNAVwMq4KFfYdLdzPQeRc7BySVMLCajoL5BO6TZeeEvlQBTND0GyZg2P3jR36su/eqK9nvC1ke8
MfzqSzOULFOm3DOJfvLybj1ztWVFTD89xv8PurHK3WjWJ4qQuZlem9uMPKqH5CuvmU9ZY0ewVVpt
9wvNyZievPQGjHilLLdMNxAV8GoshPIFJS+IZ5XcyEJme8bKU2Q4QEy9HKBM3e7bgLnsQIpMENNb
lD6TqsO8qLdLnTGLFE44i8SICdIlwszMWuXFDXiEEdaOSC/LKDZqDNv2zR5m8dCicuwg024sBKIb
P9vU2WGSvwOGHnZVULV7wsGGO+2M4m6VA/k6zLJBLHDv5LQj6WH1zqnn/Z7MqthPPTc0MZcwDsQZ
p8n6WPlYgklV9uNlAHEcgG8IzeIrJiaBMJJAYmBGmCZzoTA2Hu+VI7iaVdeFXZrKk8Z78JQRMf0k
Mi+RzJhtxofl2mG2tI1i360dlqetcvV4hMeg3XXNj7IrRjLfBeoje6doT40PuqzLjP73lKrJvUz9
GAPFWuyLNPE/yqTtj6nncA7HhgFAWpqR5xdvq7v8JGTTfGnkUio6ITUlkLgdnZ1bl8WdI7aPrDSe
mnKV73VJ3xwHxG+u6I0dw+38IR0TbkuEKSUuJjhiLST5JB9jSurVNLgqFCVxKTZZGrM3neQycOjm
1SBr1ll2gsNngpMDvhJbvBsGU/9lc4C4N8pyuuNMKx+MJhte/K7+nUPBIo15msJiclNOfd5sd+1i
OU1E4RQ3ms09+UpMT+24dBEpFD6SD6koXeB8jW11LBQ+g0Y3n+4sn+g0qe5Iqbhrh0yfuKSlBIM4
LHK6dX6nctmOKq1K/FDmJSd1Co3Z3lcb83kuaSefb7Nvm3THfKx4mbyiGULMg5mMZ887j03p+NEW
6PzBc5n7hjYE8dFWa+OETi+nX56rEhFx+XHJIkI2cAWP5MmbivJx9jU5NjiF4BtyK9BRWxjFEm5r
Wz9QTYU7Pp8a8ZVjlv/OZlHZODt7JtN+PZ+cRhGCyFu837y2wldm5SQM9M6O+DccA0LkMQxcmcUr
vgVeK7tK2+PQWiwlfcK7EJaKq0gkHK4QdpdVcYPZWEc1Tn+frXPpHrWk7jlrUFDLFjtVbkrU3rHq
jN2gczamsqs5mSYFldgw+iKU7TBjj4OkDEtvrZ2d1U/uSy0KssQyd8Vv1eb5vIRz6QBkp7gb9L6a
ivRhHtUrWT79JbeNn36tHZwwsjSieTB4pDlRGQ8MfaWMsk7bz2mdmq+kSU6/hWXlcygSRQm3zGZs
GK1yhnfRmQ10YEUCFlF52/X0bvGUsugVL2XruJeSC8TV+Lw9upafb4z7M45IKVlGT14iknfXXO8M
IQlKdPMOZyTePeYq7EltUPgQEUFDnDlr7K5BcWtDtahqjpXIzBP9qxwlTU/dkbMcN4nZvc/CX3No
CxMFLK/SsonR7qk5WHXxVCYTWtbcz3vSey4S9PCD60ZwbHuzvqMl585n99gFcycuQ8uTaJbmS937
t2OVXwxQSJ7Emgj0/gnIV+14w7FmNVJ+29Zm5S/1eDRofAOfIPDAoY60Q01O3cn4VZjtW+EoUnkN
xFfOzz+vRyVwFyYLpLj1GmuUJxTD9blMrbDEho9HYsM+tmqZ7TKuPsfSdsseQ3t3FBpAR6DS0LXU
+je9DW18zdqgsYuYpF0TBCdjMThX+KkfvOVB8H3Q6bnvhv54tRnzRtDmmFWC/MAJRZBIOvhtAtgC
JC6SlTgZWJBRYGIkkpZ3W612xECdRWPPMSECWaRGnMly5PxZBOutmzD/SLpnhRH9qlo2e8zYwxF3
y3OmzXep0Ehni8N9zSyLN0rmj7BeL31RDk/SEvn3zMuRMdytIiabrpOgKxM+5SZJHwyTHBFw02Z4
ScbNgyHcAmzKPT57qKZiM57k7BAZWS3ZyR6W8VEOpeY+ULkzz1e3kgNGcMbehpSheqE8wb+Wu8GB
bcBjvvqhh3/p2PudSg6rVaEmk8W5/CpNF/MdwDeOX1jhGQkA8LRBqGlEGYJy2t6O9UfNcGqO/yHW
RL0ZxaiIUs1X/1bO43WQlGK+NwDEvHAxnXyP5Md/xBuCPZOuwoyIzyCLliRRAoS7SsROti1c6UVz
oSKvQftzBb+Dg8Tb4H1gWY7csUnnvUM5VEKOUXPofG/Em+tbHxMmaxFqxmOvmS3Fe0cU/K2Y2Upj
E/n1qEbSO8OxwZmJwSD/pmg69qNCafOHo5afk1EU4RQMbHDIagZXwVrV4yd5oew87mLL7cDW54+R
zaHu3i/o5Nr1ZErs1s7PI+BE8sy0XagynJfBeqhKlWQnMW5FpHJO5rnfnvjk1ONgLvqtsAKZcq5V
OUbFTuyLoePM2GO0urgiQCi1Daf5BBqcHvgp8wUhlqU+bDwSlkhcKkkd9kDaLLnZETJgPAl3uawK
kRPkMbNxkQQBJE8hsjjLN0zd9lBsR5d/Fz3dxZbvdJ99co87T255TetQwK0lN4VpV6N+wxQRL0sc
RtPEhjDJSRkzccT20t4vjsSnWKEkRRk5imY4r7PxnlhJebuOxHbowvNug1L3e46E4vfEdnzh8YiI
kbNuOn/y/SvZdzcOE5CuuUwvnkGIrG/5JNZYJepgvmIw0VJ9Q1CuK/ZVYV5YgKPNBJWm8ich5nZj
pLmN3vhsGH3yKzVL3BTjUBnX15mgXAKVTf59FB+sxsWYLKyRnCP9TxNKODm7tpsYNRFb3djtjKaa
VQT0U27nWS/zw6AV46qAfN7QLCq9y8ulfZSoGZ9ZOZxSv+ZTRvsKnWx2ntKkcW4zNz8R2Og9Ki/4
D+7OrDluZN2uf6XjvqOdiTHxcP1Qc5FVZHEUxRcEKYqY5xm/3guU7BapbrVlhyNsR5w4p/uIIqqA
RA7ft/fa/TLpkQm5tIoIKqolyMwyt/gsgyZMTPvWOoCUsqxGa3zJoNdZG2KZhkNE9x0CeRr0ywB8
yl2SpfEzsLTKBTOZNwiWrLuEUhH3Kb8R2OLP2mbaeo4zq1IL1gJk3xrNq86or5UFk0PQkL6gYg6i
QiesR4s+4csVm9HEP74QRUU+Fu/4OhjpfroOPF6HzcGaA/QD4ncX96TR7eOgp+0h0nAtkxToTtGB
KNdKVCeYCtVdXPTXcTbqWAyq8CLOxCGKxMoC37O2a2uvJBqAbjjFWh1SYvXVyRvqT8qJxDGmL72s
M/NF0KJbpPXofO1z/bMasoYFqXpyx/4WpPaDtKJ8TWQbR606p+KrpRKng2m6LGilucUUJRZFy7si
WKrWCcffdZFY8Fv6SKMYYs2gVBeECzP/DbZ4bT2V8cRJJ27iA63wz9LkTAWl5D5PKftPzaRfIOEK
VlVZm9UCwjBb5FE2JcZaSt9IqEdTK9bVlM8E2FSFFPqi8hL60Oeozqw9Ao8O3TXWWmrAResIBNCs
QUtqv1T/8kFSKGwiUbMpsY07bcrOc6M+z33M/XCUIA1R762vORjS9uyz1rhrK+AOlKBeiW2tjSPC
UorVmhAav9mIose81OnfdmjoIwXcvZpMttuR59lnTTnS/+cV20nNz8AsepK2em4YlIwaCwV7LycH
WWMeDzOCkSqew9vG7pIdRlX1N5EUirZXg2QAnvWNXqWcEIOWgeZlVKXoXjb3UmkRDq46M/gORb7X
tBYhJylXel+1LCxsbVhMjIfGdDnMjhQ9lOWMbI20h0pK9z7wNeYuQc3Lxl0O88iItH45jhQwK9ta
xz5mSqYyny4SpPLlBLx1tqQtYJRGJ4oeMfslfe0DSOiY45d21FkbNu9ovlvWXpr0l1ZYeCuAZtUq
9Dp9VRlksDth+KggT2301rdw5CrmAbdiTrJM7xOrjHWZplO5NG3P/2wMevVg2NTOHc1e4Fu3lhyr
xBGYjX7d+6l7hHAoqEc62XWtW82G+yD3U2V5DwAehrO8kw49A+8m9fRXfSBcSjN3rdNRVPL09JVm
Xq0WfVv3hxAL0pXNeZfmlAkgSybTBRKMQ1V43ip0VbIHOL1gFAAgFXE7ciPadjMBGrscVBeFqxJn
O6+S8PI7UzdCdPWxfdm17X2im/GNgHWFU33oUv6EA+W4CALTM6/KtqgOcBA4qykUkx1OBV8ZG8tq
OmdV5zZihVCWibMeOVwlNAzLdlhS1gg4V8QVqpvKn5qbluKJxDY6xBeWAOi8yHpICYs6zyEFVl3N
AoDlwSpPY5H4+sHLzMa85ahX+BSkBkenkRW1pESAGtNYBDIjvS29USJOSZqGCdAGkr8dMOmAx4a7
vOyEUqSz9kXfUyYfqAl4GCAV9HI5PRtWg1rWngT96mxCvkPloO6tpdRgcJ/T9yQ9mnnGPi9CiVNj
SnTUz+ZklajSef3WYWWT3jgNjnZRIEJKVibqe/AHRu3jEvbj9A56fggjKFfGRWehFtZGQTGxVy4G
byOo7sn4oEAMtiReDV6LrtivkAhAnTQ+F3aRpQfX98SeLCEPjj1hO+ii0FV8oq1fm1vlteNX3+iN
y5KQlmQZpyF7i8Jsp/LUYbLYF7hbUYKPAnd7BEu2OAjZVOHOAG3KabfVyucMAdqAuRE0J9x3DW2R
KlCFIH7BQQw2G1/uukItGS8qNvPPoYNsCURzilrHwNO2Lyg+gJzx2w7lAY0wxDq0wtwFB1fY33U3
oJJSheOiRsTzRGWR3veKxmn+UFdxe2gUIBwWoHRCK8AC4W00PW/7BRb48nNc6rxrY9y/8ClK6pPM
MXMnzc3Kpf9mA1Qt/Gxm5dwsV9L02HRD/63DdeMELpx2xRlyronKF4lgozyr1JR3fEAe9aJAo49n
ye/tdDvGavDPGdUctgUKD9xTslQXRRqU0a6SDknlk1IaUH6BgmhdppKdkh9hKFoXmT5aV1FSsbm2
KBO8kqEx3PqtAQGW3TU2gLwvy+Oo53qyK8o+vG4NI1M7OPI1p9FKr8YFjd/mCzNcc4BKixbAEV6A
4Nh3CtrjKdYeU9LmXXR4rF9LQ+jmk8CsFTIZD3a/KXsOZ8tEJ7pkjwYO81FC6Ccpb0meLNtosMOl
O3CAHTibP7iOrwfMimlvgznF67HAZTAU3KTWwA+M3QizsqgiTkkS09JFj9DugKYud3fce8RDE4ij
ekt/BWOCTg5JQA+w1ZMnal1BTBc0k8312JuNu+ag3tFAzdMguPHkgDFp6qrU+pLFTLvXdR9SEUXJ
ExTVU+nqoU4B0tMCugTmlF3hvGKGxkCu5KaRxF+sraodq6Vn9XTcLA1UM36pRoSXP2gz/4bR+B4M
6XAbDZxvOpp4mwgW+TEhzAzMFKx+Pu6t8/CMyd/7Rl/8LVHs/5/AUKkTKfPPMtizp/Qp/PL0owz2
7W98F2Q7NnhPE4Obq1zHRJbPL/suyHbUn4bt6KCr6J/b6Jl+EGQjd9VNF5Wq4diuZci/eKEIsgVh
NlTo7e+K7N8RwkpjVlz/ha+0LGseDkhrHWS3KL/fdLI/5H2iaOU8yBFpM0nB2mf3eviksKGCTjc5
nc8AwQKPhuXK61yy6iIoyUpQTbHWoRqimtgsMTMPBiWdGseogEkzLFo4D8fZcHKgIGWkq9S1o2k9
IAZatjYoR+DtaBr6thvv2BuyGGGgn3VrdRd/KhrHz9Z4AM8CL0iv4SQbBT0Wh+hI21dJtOytGYKc
TiaVwcQbRtjdpRP6QLeUg7TGt4x7+IfCWAFcMQ6Jp+cPZVKQiFPMiH2BU/hSwfJjnY/xT241u3Wj
LbgHeaoxdru7wEiHextUEdg9t5lwZsUCY0OK9BwuBPt0yh2AsHIOagO7Ljl89akeFqz96XAnqTzv
oC0SwScQduz517Td6BkqC59p/9khhI0DnHDCJw6rFZ4mnRoP1mRLZ3Zvob2t5dSK+7HVzE9xHaYI
KKbYfXbCsjw3+57GYuhkWrEUOOsIgSfLNlq1ExA3aXmthmXRjpkMbZM2SzRKigNtwMOpDRU9FA4a
GBBYOAhmUyXTdCk9jxmxkRwsbFdqj0yoHNnIK5wNbRj8MHxUDp0fHcVTqoXNg54awReamoATcrvw
LvU+lyFEMb0yMJO5zaMswdwuJltXjB3HNCekznH0oCkOfLXdYaUKJSrFZZA31rAKiVN5rDhQQAAA
2GAijkGR17HDopZgzEC6LiSvpK6tkFqehzkaRzbcf3PE3Tx4ep9tUJ9CIq00F1VL59GZ2oDkMK9s
iOLpNmgCyDmj2SOSwn2OzvuHd/1vplW06h/eHgLqFNRf3lQSe9w5F+qHtyfKa1vwe8ONpQfZGlQi
LmfU8JvGRYn060u9p+zyovJ6kuQlTds1mDfUB75tQhqpz5JNf4JNpIYWa5U4vcZxotJQOmNHasqQ
bj3/eJKR6L+lu/+fmN//nzU8WL+c6Jc53ps/rj/M9fPf+T7VKx2PAk4HG9/8t1n7f0z1ikmboENL
8uDY0vzleJASmjRJh0JKbA2Osv6a6K0/GU44HhzoqPyI+Vtc6HnBeDdQWWgsw0JJwNQi8IjN+4Mf
BipjlP3s6MabHuWZjvyconKfJ9WZ1qRDvnTTkYAbqsAXlQ6BRtPsYJXkzHdGGuXPcVUXn389mt/W
lR/XHUcyhZsW9hBD1wXhgO8/EIU8m3AQxamKE8dtUCtjTwMLR6os+hMcdVpYdojWU7fo/4zC+wR2
VlxlYTXd/vqT2JJH9v7ezNhu6Nv4m6iEGLMx6sd7A8ooqYOy0de8tVTUMDfOPldafKMvz3G2vARV
gtysom6OZ3VEUT7k9bkKOmfdgiI+TPTlTxZe/uU4GcYDfVJri1Au3UyYz8c2SzYYDKgihCmHZVa3
YVPbI/yDSVyjeSBipIazmnSoW+NIHb0qDS5QJYgz/H5EZRuUZxcckapTDRz42gny7AJYsXXutjgq
KWnQQk8oEL8ag2lv07j1zkm1zI6mZRMf1SaoL9Ax92LKlyHYhC0l3C8phI1ll8ePfBBjp1nB+NLB
j0AtASajqE30KI5/bSbJ+eD65n3SQPQIWRafYknzGDkCdlpqesL44mj4ySMxs6juevQxm1KBjtKz
8EjzMnlQEbizpJDBFYLPAHUhN9gF3naoBOwcIctx3ddVfZxK4KhG7w2bOLDqu4zN8BLvbb2v6Rkt
agRhe3fkaBYOzPyLTGe9kLFx6fa5+UU1Xbi2isFuafh+oUPDWjwqTVyyHvZXvYxQ9eQG8WqIX8av
2QRgrIf6iXa6o4/WhFZNQSSwK/Mp6WEKnVkOJBsZhPi6SQPlGHew7XxXdxQ5tO4eiOKD7fD4Cr90
F5iI8Jba6TN29DOjDl7pplCRChrcNHQySWUSO594jAXR4cBORG3vxpYw3sFOvrjwdlZ0fsuFm/d7
akMjAVpWcyQAqdm2lG0oKpMTihHzXERucKeHyOVis9GQXCfNqpski6jxHLneph6k2Ae6la7CBsFZ
b+jJreOG9iIOykMAd3KnFeMLcGZ7XfSwggcc5ltdw7mMo/qrjAglHLOHuJ4o10ZesyvAuC7qGMSB
F1s3/pC3CB/LnYNBg9w0Rbxw71waE0e/hQb0DhixENgTimuvrfR+gQ1xaeSVOBUJlaxNqzx34xu2
efI9f9yNJFTcodvikZaaOkyFwB9R1l545oVCXrKBGU6h0aDbUSOxMxJNxilLsu6QNX01j+SqN9eF
Q6LOEp8M1e5WszHiuHUfnNPiVatQV/0qy8BpLxDxPuGGiq+00gbQPo/BCT+Rc6wRr8h17xB/em5T
OA0u887uCdxKYQnAF+T4i2oU6RPkCJM4SwJGqKxcCegQE43cCh+7Y4FU3Zo9YUGLVsWXvbehtR0/
ZFO+J9XzVoRgpeGNhZCgaLyPTULbd+rr5WRNgh8NijPD7K3rMZrQTOFsgc+la+lcXAZjmetPCSjT
Jya8+FRZAcBSL3UElipS9FBfo09NTU/7CisCVphqxS1ooOxoeGnTkgzklC9aDkcr1+NyoxHSBK1n
7BYVyuVjI/tqUQ6DvnP62luzRc33CDSDmcs+bY0+QUJpDUG4U240fRpTXqx+EPXdGNruVrndTkdU
vkPU5rzGDcvHSsi+/syOmh5fhrYUF3xqn/dVgSZ8wkd94UZdsAUjiTM9Mgt2gFY20rvMM4gnBjEW
IwONggESG2UP8TVoOvwCCcP1RDu6uScRUgMD0gUctemqR3vOU158P7m9rW4jQ6ZqO0hVNZjyA6sq
vk6KCD/KuCRzXIQm/ijXpdiCMiSy1wZjM2F+KqxjkQmXUwtlsHsnF/IWffOB9p15CawmOykL9cQC
trFamLEpH0YdD0uZm5T78Od86fG/LE3pGPvIyHr4lhSETdl02xwyosGKFfVIS+lSR20tl4qAsL1R
OOE2ztoIdRcAu01JAOvZTF/kJJS38jaBOgPXuqtJgwRUb40LUQ3Dybf8R4MoH9Sjo5qYJzLvUBKu
dKcI5wnRd7Q6cSPEy3yhAXkTkgXuUPtQwymzquHEkBlOgKrcQ5aT34h+D37huq4LeYujXN5qIT9E
adXa93Tyl2XHhCH8qFmYftzeBKrqd1gH0xt/TJMb3dZOvO89WiQaXdjpOXtNnqiOPoCYdVgD/fGZ
c5d9lCS7MG1JBIMe82TlBBMM1VyV6qb0GjZntzJKQnMWUeKogxsZwG8NiKkkthS3FSCbz0CcDFTG
gyubm1BDddFI6Eh+juVr0YIJiJn6VAWdujKLoxOY9qeCeQigSJtHx45bTMJb4kd0Cq36tmxSXFIg
i71r/qnc4uSjEYlQ/9DnRXxlZA3xdNlshUBta19RuERxTkQBFs+hzNTaL4vpMrORCAedaWylrc3n
ECDq1xq6FLyN8R3JkZa/s8acaaAbmtt0dA4DppMNg1DsR7qevPod+E9qTbwvXY/PSevbFgB4FJ98
InCvsg44pTvhXcZFOIEZKrR7vFS4WXSxRY8CxaPyAGv0U7/2zbj8nEwljAkvJ0CzyfulaGftAnoE
Jocgu62rqPyMqtQ+BpQzT6NKuotIo+NMV7/dMi2TECB573yl7A3NFuZgikedvjT57PQs2mPmRcTQ
NWH0UNlujK+IPWEu+mrtT5V3PsWquRF6zIHcbgXmpCLRjH2Q4zRbt1HbL93AqcsFxZHis1sP6uD1
5a0AAvQUmi3jcCCeiZdBPSGTZanDVxOcOhCRNFvAI24GESa7kcbHnQ3RgyYpUJMroyopoU7JmH6K
pkGij0xS68wKNLofnoGIsXNy1n67UdXKRoHgsaAG1Rnt5YwQzNqoX5oBfFoMpKh0qnhjapF3omGk
Nn1BfVBCK71yqSkfqZXqL0GMXHD19g7qU8JgQY0D7c7EwwujZNqBdxI4WdsIaMcodnpSwuPGm7ga
UcOgQ3SLz28TBOSt9hC5YBampIdEgn/yopBlarCDE7xpHpAi4i+QNC0ZWfnaEyT4LqLOFP7Z1But
eRR5ot9WTQruugv126StzRANu0mTcoUoxmhuQHg0L2HXMRXYds80o5rhNA1tHd4F2OBqdiKBA14a
SsC+APoZrFJVMeCHxhu2deqxq7MzfTi9LculjkGRnlbpvmaB7wJTUzWVauHS+TJ8U97GkeDeyj4n
H82tKpmv4A0gqXXLBmnxVCd0llLfH09V3SjUO7J/IHBJLUXne6cghe6/aOfNPWKp4jOJVfXRg/dP
Iak0h9Pb/8lOgwEZWQb/jZwEgbTW98XnwLUqdM6tRTtAiyy+QG6OzG9EnYLdGwr7C9kX8SvBe8j8
qPOjALBTc6+I6fLX/SCHk9Ds4rNC7PdQ9xrjk+SaSRKhavNHdld8HqdOnDp2/ttiKLl4mIBYbdoS
5UkdsQ7dpJSY0QN1U702BROTDwZIu1GweE9uVNXfbr/vdu6laZXfjiq/dQi/zVP+8xEf8A458I91
2PlCX/ICRIkfNPjlv194DkF69y9rJCHNeNV+rcbrrzUNpv9utZ9/8n/2D//4+vZbSPr8+p//8SVv
s2b+bZS3sne1UksXnEX/ub56WTfczT/2MBTa4o//8se6yau8af/Y18lT9vI3v+o7f8BUfypX55Q5
BylDrwCX8q3uSgHlT3o/pm1j/He+ITK+8wdMYposCyygRfCXJEeek+B3/oBp/mkCeXGovbjWG1/l
d8qutvqAH3ANEBx8AAeyhprrwx/OnMWYZqhGE/uusmb7BZGUtmD0VCQKHvPJ1dfkkbwGJHMAKnMu
JplOG6qhlFNZJELZHdtgNF/oLtM4Cyc34UXWYfTp5VVdkwacjmrYo/VurhEIZluggtaliFLrMgF/
u8CrdKDSynEsGerV1I7+mjiH8bydvC+JMK6cgtjlNCsf0gAtig6Sd+UI/wWNo4/pylMLVxU36ejv
60h9lp1xVRRmuNPtGtR01lEpxYhDd9y48pPouc2TRw/MPEcyWhuiV7d0ijG6Sm1WCTbYhpNJ4Fuj
s+uO0SP85Hu99O/0IH3MEfsgalN7PdWegtnj1iavLcLaRSTMi3DCXqMZ1R5pSLUw9PrTWBW4o6pC
PqRl/BxKdVuP5g6+j0bVl4sPNWoQUzsTraOtjawwFlEWnAdtTWI32paVV1ZiRQHXWoZyyrYC4z8n
dz5dJPFQDYO49+Z8+iT1bqliA0TTOGFlBjerzJJXkE5i1bjiXkBT245dPXshZbMGnUepxYxenHm+
SQTfW5RhcekRh7X0HFaEyspO9QQRcWzYRYo0D158ksJw8GXtzkSz/cjy5D2QDBVsWtG1p6RLWCyT
wlz5ME8KWaS0tbE8UxGAtlf55hl164rjFU7huoyLtaTJsIxCru9Moni2rVw+tAUjIHR8WLtTUmzK
CW+4LcIX9L1XrqOx0eBLE9TDVioPXjMteCVJ4DUsen2J//PwdtKKC26R78DzC6vW24th1HaUdIc1
w4Rjj+tz+u2LawcFFUcqaXH2A73VVvRRESlgJBn4+rwLaFa7bhZW0pNHQ0lW1SzZ09Hoq8DcdkRB
LmD7VvuoGeMzQEbxJqtD41MCzHbhBwww36u3k+jvoReNS6fughXVp6vaxKeHec3Y+sK+0OrOuggL
s/ySaRl9Umx7yALNK7Q1BZwMeRXn0QugvPuo5HOTnDwdi14b7vBxgtVH97/w504d+/VbtrD6uoVf
vkNXgbUozE9ZZWCmKYmcHfr5LGDAZXNNjAFYXW+9MnrWpuIma3n6ecQ9iDEXLt/ueVagHWQCu9LY
6ODzBCUelcGcGXwSfXfs7OQgQ5ZYoq7AQES8SU4+22kyBjsedBBrg7U1kTUvopyha8F5WGla7x/g
aO5dTlkIrrJTaTjhFZCrCxC0qFtY/7RhPr13tESMHJhHg6QKXfVumPLHsp7ufdwHi1Ho9x6tzAXJ
LS0FdNVQYMgOSZWZm9BnV1+EHH5ck0D5oibNUYaqvq0x5872Xe+2aJhfInY62ECsdcLBIzT57pVo
j3RyOPnzeZ3Rva314pR3nNyhWl2UE99J9Fw9CGBR0pNBv+M3/crRkeXnFiHMRXssk7xeoXKFCDTo
3TICXrloqtkZAYv38W3+QzBjL8xsFm74ob2sBKMo8aZ7DYPVUkDSW7PVYMEuASlIyTMuEzbFtOss
9pXhc62bV0LDcKsr6NRZmplwDomlEJxeIaAZsFU0gV6H3tIy1XgieSXJX/ApKqG19bgl9MsYnnmT
7Kdm7p+4TB5OWT1ksnrASyOQGzHljy7beLpYNw7ixwVFvPo6nh8kYZDQCwZ9rYVs/JhT72Ob0ZPN
VIj5qCD4MBxbqoc2YKUovCfTDl5TTq37PKkj5k0qvG+/OwNVQeSkte9a59aLJ39dtSJexVP8DHpC
IHFJ6xX1kG7RJ2WxCXoUE01vbLNgvPfC6BUlMjAWT8gzt+uPJcgOBP+8skmGyowi36Ec40OZ8vdZ
PS8ow1CE8PB4VixLyoweccM/VG2qnzUKbrrQpvuipnePHJrZ2lLj0uhbAmMy23arTUZOSEnOp5aN
yzqaqqPbxow10qMWfaeHy6FTF0ZhXCEujRagGW7cNHssteguKonh9APGAuZhf+W0PFrTKw22qUxF
FlWfFZnxF9L3kx25Ys2NERfOWm8i8sI1nqXOcsB++SEp+/iMouFLgWxrUbaNvuxbeDE9PdSzBCbI
ztfNYf12eEZAQdhXT+JXM5lXvRG7WyvR3L2j3LWPe23Z1wXP1rNvCSbE7oBRa9FrjJe6QU/RZTfT
zAu14seBj7UcfX44ssJnf5xNJXp2iMrxXmvsC5gl5TbSO2cXcoyDcsEDxfPxkHIsIbqBO4FM/qtL
TMkKQew+c5NHxsFDNjCoHdO5dVP3CxKEF6GcYa3rE7N3SLHFGCfv2hsyRLrjvZ8UD149ousA83s0
6PEu8F+yKNvaV1YaABJ5+MquvNmUgBBYBNNHqZGPUtjJkmPai+bPtz4HxwNUFURgpmtUjeqHoS9g
P/h8Rslt7kYPOboz3g85yGMYrDmSwDS60mKfpVT657YItNt+JK2yMis+ghW/JIP/Og7+BtDBS9wy
yxR50FLQTPLdWHi46AM+nQLzsSR43F2QYzRsTTHp69JyaGCUPFgWLOgZfm+u0rznJmnRqxvytlUa
z072rIEhNMmFbMPnztDOUgzktES029ZiKm9byC5oo/g0eHrRDTP2UbrGM6R04ffMBtmInlfY6BJ7
imzLIujyVdf4CKB0kQPkNC0PP1onzXtJBNCCcCdASn0RjCszD58tY6ayaMmpoGG9EnhDabpysIpm
97k2YOtF1WPFXJ+iJNNR7N0GmI3nwjX1gqpY01UKl1PpGLDQpuLCbyRu5SQILhM3G0CuoGhp6+E+
JNz6CbEzXyapH+b9He1lcARxn8FWQQsPZBmWK8pb2IpMOTrWyw1qfLFCcYcjVXh4r9kIronPOtSp
fMrHOeGxyx/TnLxn9s3bBiPYGurQy2zjygamqzhm9heUs9YltijYFllOmcSuONM6VEfKCuaG6dZb
oE6Ugzr+Sy8Ymo45JNQKmbu1Dl9LD6gGmZC4EpGDqFGXh9DhrWm4mZAHxyWGmVPX8/lQhBGiY4N9
BoXFYoDAbBEGc9vfCJ+rlGknSVl4h8bSsAPxN1XDdOZLTsiJE9x0mt5uxoqBiksbe868vtiG/0KZ
6NHv8Td18xY7IBbp2BiYiJmy4lXwZp+FCA3hS92qwGA7bWfEAUxy71f0P0h/m569CrEVMCft2Rcs
ZmaRoiLTeNETzxz2b5NhCE977Xv6WRrgoso6ioccb5dseu4J7mp2/aADpEHPvA47/DCulbibrmEE
6yaCeT9jfZsnFsAiNfUVgBoYFW5JlsAdO6FZK0PbpDY+0OirWInA6XEbYxjPyKSb7dsZ7bdOqv94
DP3xFPpf//Gn/m88rLq0Dv/5qHp6KtqnPy6+9n8QOZd9fa8Jmv/q96OpBRrPRWpDXtB8yPwrQRhZ
1p8u7VnCdG3K+G/QvO9HU038Sd94RnsSUsvfYv/Eifb74VSjjczZ1EEXJIUJ5fH3KI18sh/6oYpV
2oE7SyWcX+goZEHv+6G9MQDugA1yqMkJY20xyErNpKnvfrg5p2+93j+yNj2RitXU//kf8xH3rw7w
22UsQ0nJ1ySw2HLmlvUPLemUpAktYYE8aE2R3Blw7kAmNflFVWTZJx8d0ae80fQ99X3xqUQtfvbr
y//8LV0bBqFOIhkYQteZhVE/XF7L3aoG0e8fMwEnBsI1MqWhv/79i9g8Fp6ZBF6oPhzzcQc3SQ6L
/qi7lrfUmO8QNFb/Jg15r0KZ7yRFfQlW0+VUw//OX/XHrzKNvueOYXAUQz8stCwDA6wA3WgKbObv
f6FZxybQLDhIxz6MDcjzDOsKiHA0Ru0XKoPahvMu+4TfvwyKOcgMpgUh5SMntAmURWga3wi1drMm
GIXkdcxOh19f5YMI4e3GOchKYedJyty2+CBCCLs612QnZiRyDvaRUiSdYpFsUKZ/BUqYrOg9qrXR
tlSIyYpddZyO1iwj7u+PRUeybXN0+L2mQQb4uwdIYDatPFDRxwCd+FmgUgtNl5M8/vrrvicEf/u2
c73LtplJTGXMf/7DMHHHjDoMUt4jgrYXkAy462BuWPi2FiMuwt8fKc6sNjFm7SmCkw8jpeWeVyEG
wWNIo2gLmH+G/g/lt4WGJeLvSZ5/M/QdgqxMNGvS4U3+cOe8KuxsHajDEa2xB8cnKVdlOn7tBSkj
v757P80XJpU617IRYbmm4lLv714aVxKbfJQe8Rx7dFIZPDuoVPJfZoyfHpLJQLAQlJmsA/Mi8P4y
XqNSKn50afUpDVe2n8Yvts/uB7+3usqnqPvdx8T1sJzMDwhFjvnxeqMEUFgBtDjCJ2QvE6FOZC+W
rn/35um2rQTPHKGpUPPa9ePQK0kbLQHXpcdBtzCHRHR92VMZ/3KVn99narQoY8n14pUGHPdhzOUW
37ByvPRY2HQXKzr3q0gvh5cwy91N0Pj6JfX9K0OV9WvRVTk1uA6axpSPm9/9usj1eJt1ge6K2evD
WAktUOEyyIIjuusR85b24mnh8NtPji8odAi6lEX4wh9GSlJjKGBPFxxdryHDhIhm4oXt8n/zKh++
Clt/rwaIgWpAj10SEVH3+j39tV/fsJ9eY5aU+eVi30GBheL4+/HhIttIhMzTY4r1e+Xb/fiYBFq7
VsJQp/+VS4HINpVkzzTjh38ciiJXvcodkR7HVNo3hhHQuNLLvqG8gmz2X9axefp5t8dBw8eyj7ha
2mCNrQ8Xo6bqjzm+7GNaJZz0lb0vB5CsXjMupeiWSQkQT2V99y9bK/PvLotSdu4vMIt8VPsZ8Thw
/iSPWUl/1vBBL0QBEf/2Q5tF7WwE2cjybn/cwGG7jgpNWjlxrRhXl52ukehdTrVHLaNpQn//6wf3
N/cSISSvMAF2Fv3/D/fSiYyp7qaYfn9tSLX2yim5TwJsN7jTJwXRcVIvRBnaR4gbYf0vD/LnaZnN
CHtugUrQ1Vmm348av3LIjhyc8pjDPiJyYkgcnwpYFX0OgsR4DBIRyeWvv+/8K9+NHXY+5iz0F6bJ
o1Qf3m89nkCTESV79AdO+iCE/NPkRtHS8qT1L+6Qn8YLl2IDwvnDhLqNH+H9t9MgUDt2kTfQrYT+
avahvCjEnGT829+I/Q1TFuZitsTqwypAFO84SazGx6mVcO7SOCV3ovb3PhmND7++1E/Pi50HpxO2
dLzjCP8/3LzcjVGVW1V7JLC2XlEMSc56GrpLlPLNDqGO+pcd3N88LEcZnL7YsEpKgfMd/mFvRZW3
sAK3bo8aas59XbiwrKqsXw7F4PzLy/3TezB/NcPke4HdYd78cCmGXjVgxGiP7IbkE82GCLFLlx4G
y+kvsqki2jx3O3vtEJj2TQX+j7st880n9GFQOsqcz6CGPq/jH0aKVZBjb+LxvSxp85hXgzMQMV6r
3lJXvptVw2Y+nYIfKCc5HXy30s2ztMrynCZa4SKJjcoiBfErsSOuyQIV0IT0KlG5WKZe0UYXdUvo
3wpdnNAANNi4Cix6oli7DVC5Kwu9LfX7TGN/PBomGAwSfPG0wt6utyk5nhm4v6IkwncASrYyaTdi
EoM/Yz1i/E/h03jp9CnJ9DA+xW3IaQztSW2fg/sOI8J6Bro+NzJsEaoJyA7WBiVbGz2Fcdc3G6PT
TeQLLWKqyziy6lerrmS3CFxQzKirVGHudVIMmqs28YuSJEcfq75ZAv8ikiOl4h6Z1Jf9dHIc1BdC
+QelvMSlsYjIeoFfATJXkNiqO4QywdEohuS+aZzKWBNYHIS39mhhsc+Zop4GAzTUBbq4IrwM6mQY
oeNM6rFmP/9J0zk5bCeX7HR0xn3ub6eYQMBPSVzG2mGIQBPsB+X5Wr4ewdPJq6ifNah5CtTucjIB
yG/wCTlPcDilWgVpprC/zT7FFR5ZNe1Kp8DZWCZh7q/CqNMdclvd/8bZefXIbYRr+hcRYA63nSZI
zVGWxjeEInMuxl9/ntJZ7E6zuU2MfGMYtlVdxQpfeIMpHnozifNd0QyJewp0Zfyo9KOWHSq1BkAk
crpVXueg/tGaFWpBRmeY+QFOePwdgUGQYrVqFdFekEI/KAKe+UFrW9on1Zgr+FNhyv0jGHT7gxhG
MjLObx+/VYWJQBLNZ+93LxDsoD+TUfSLBVc0qvLBhDWZrVTmWSkQBjmlszPAGvVaDuYxIkJ0nnID
Oat9rWSd8yOyMtC2Sup0EjeWWbULyHSGRYy2YfnDnt32h92UFeQTkWbdyWyHMH0P/1cfU7wJVf2/
kTwo+j0jf6DfK4i8lujoIi14HPsIBauIcjBk5REddZCjSaY+BDolg1NrpQMAQS91UO4hS0L11FWj
enyEzdfaDyn1PfSaLERgzV2MwCbIVgFX8iBSNLkP7Twgi9nC5RfIUDseVdKsabr/pkmr25M3DEZ8
ilMDTV0DN/vhsUXlrG13k2GNBSbmcER3tWJJXGbf5vGbpi2y9GzZ2M7/Ag9IxxF0aBJVZ1SVLVSs
WxcHs7zFcf5B4OAQYxsZVMp3hHjhzVeOhxJPqatldte3sYc1VJjZ7ynfRJggxWTaMFeDOrQebC/S
8XpDMKy5m7tAVLht8j8D33bjjMaRQF2/QmUbCDzBAGbDfVbTg+SZCo5DB5rNDgt4ns5AVempbRr8
Q+nV6+63MMvSnAYJJYriy6z1dvBr1lBK+TZZGoR8OjAhKiGFquZRB4mY4iflEnc0EIeQ8oMfUk77
9FapeFbuUien4CAqQ+DRjCEUbgyHORrKX0gg1+KHGkaGphUnZ4y7RmUvDvQqcNZBxddX1N6Y79rI
sLKvpNwp3O6BA9BTlm1c1L7ejGNr3EHHyHpID1Av4h1FtqH8WAm49Icuwcvk3ZAn3gw5FaOE96bd
WB62e7GmPHK0vO7RzkJaUU2IZP3ebiK3fKKcPRQ/xxl3rndTA/DxoCo4Do70RmnS/p6ALPd/UpSn
+w9eWobCx2ZyJlMmkjHuqkaJdBRZ1RyxcbWy5vkT6t0BwDtssFrkBZFCaH5m5ag26CLmRXxQ2QRo
aVZdhvouElkcLF0FEdkayG1nw4yGnpZ0OW7xiaZ3556wDpmPFh2sP3mdo+a3p4nBXXHIJwA3YGmH
0XgbgCX4iShD7H0PONchGhpq3R1tGPkISaEMMUjhilgY9wnwmumAuFJpVTRcLB0ITOBgxay7o/0N
PE03vOXCgxDo4uqEhLkeoj/Wjl5zJJB0QbS0vfclj2hp70ylLX9hJFbBi0Hmdnzj5S36aCPU/wFg
xUDvmtAhN+8jjKcwmrHmCh/UKHf4bLoaIbdbqOafQgQo6eFaU0PlNlLUzYcsif/jFTCQ0fAs6CEo
50aPUQNDB+drLNYP+uRm+alGo/Udcp4G4hB1B9O8xMrG/GSKKPpZo/I+A5zjIkLV0Cu4OV3u9gPu
lJ3qC6vIaLIWcdEeWBdaNQB/zAoERFj9EoC7tUOZdyhM0g2ghjWCMQRLP+KBde/FUyz1MZU6hbKf
QSC7a4LZi96iNqkOyGQ0moEkC3QVEtjSwfI71xvkVSCU24BNG8No90VvN3RaBOBDCJl0z4E8JIkW
QgCtE+48O7es9zBhkpAWS1d8QK84RZ8hVdPpKcp56ZEstVrzQ1e4YfOuqfGPPswo8zqHBIn4eMdN
0JY+eOqBA94MnnMAU2fX97E2aMEd2uCD/ug0Ua+8x7mPhlFeq9V/PCT2uyijJgpPZGi9XRKOXXxE
NkD7D4aWKk0IhgBxKt1IxK8uUuu35hhCy6dRlOnzHfcL3D3RpWkPNILmm8ATGTtYsOq6QKSjjwLz
Lu2JWvZYSqooDhppB9NAg01O+x65o3vFxW7gZDqadGB2+ozmYwtoWX1DGWugLQPayD41yAH+mXoE
2h74z+OPodmKL21TjfT++lE+P7g4V9BgqlSRNknlqB/S2GLXWGaTIxFo1KhkO9NU4eOARjqqZq0G
TxeWJQphb8Yiq35ZMjZ56PsCwaokjhKKImNYoeyuc0wHbGQ1Yzpr6hiWp2rGWP0uoNLa3el5LxHg
RYIQZZ4Qph/wAKvSB08o0ZfYyRsTzEjpfCxmNXaRa6rr8g5tQe9XHGs6YjtwQPh4Arrmrqnm8Ds2
pHVxPxEGFicEnQHtGKHAoe52yL8agkOJoGLsQnRzFzUEozCqWQ+4awY3ZafEmBfg53ZUApDj/zCS
CzZBU+E947V1Gezb+hz2hsDG16tyKBZGzG4C77ZnnluVpNVJkWLDHNep2KoSR/girygG9Eom1+7O
8wAjTStV9ZsaqPNj3JqFf3tWmsyJFrE99RR46BK8QDKzSCxa3e6HMNb7M6LV2PUSpiX+rNjpI7TG
8Kx2o/7Xc97iwkOg2oQBleu/AbQUT6jTau9xwcz0jRx4JTF1SeEMuJEcTR77y+lX6lir1DL6M2Yp
DSCUwXw0+zjYqCysjQLHHnYtLQ3n6nvO8ayIWTDK3MPRUWAfn5D5MI+313clJaU1Q5+LDh21hCWB
N45G0U26NSANRLUkpopxhyBF/eBoWf2ta9vk1SkpYbpFnwYhJeKkJcMS7lLUKkKdzwNI6X3Ch+Jd
gB4wa3p1eO3U2DToFVDfpbzL3y4/09Q6RTlnpnpOUDKyiRBbXdtVBi2pg1JjDroHEZ6nG3vjOg8m
0XSpBbkk3Ca06stBQycPal0LvbOJcsp0TjRw/neKKLLmYTZc7MDbnib6u8zjMT5n9M6cjR8gObOX
54VCPdIOvByS2qstyhkd4tM1kBHlbLuN+zg4lfY05QqJaKv1+S5pSZAPCbw2c2Pc6+1KAk4XAltm
CnyOLX/XizvBiqyA6koZnGd22bGAnbtrSp6d29/0ehRQ0LIppYGDdvXlbaDqwYR/kxucgxSnm8nU
I4SziTBuj3J1v7k6UGydQhdlASi/i52Todo3ql7vnMEJq3uMuIGaGUil8Rn1jfN3NaHFUIuSkIpO
KJZAE6r5Q6eda7VwnygTFRuv0PUoBgEGrVh5Ijh9xuXHcUOAHWYxeOcqUfBr6foQOQVPbNxY18tG
wZ9KpEcfT0fYZbEFei8zTS1rQr/qUctDsVYnFzRrZdxltZd8uf2NVqZkwGxnw3EBcwsv9rnTo05F
1hL6CrYNzVNB1z4/U2g1T68cRxa2uLHgu2sYABqLvTCj6AhtAebRQEB9qk1D+68wonnjmbs+tZej
LLaBXcd12HmECcg8PXdmASLOjL37HLrkpyTJMNELkuHu9syuxqQh9XIFF59rtufcixR43QLPi11f
KEd80BQHWi1OIvOpdcP/A8D5/1bq1jYILSgq8zDsAZnIb/rijkgRRYplAuG7k4nntp4OWPrQTUJO
xJqin7ent7JB0GbleNlUdg1D6hu8HGzSkRpMQzXy49zRfEcTqUOUP1Z/bg+zsooAZuQtATlYZ4dc
DtNGY+yiORz5RWSHPmqRJcmjVjx1ML2OuS6maWd2g7FxoFdWUsJ0CL5MGotU4y9HpdCXNuXURb5T
4DEAVj8+JvHoHHA43Ipg5UG6eFAo6xJ40UlBWofO1OKj0cHQtErMke+RFQFOVFETdU3irXxGxLrR
y/jN7RVd+3CEPQaSJGjLAvW5nBvUBKLpUo/8MTecb6Frac94kJTHfxiFtjlKhAYXiLvY/Wo9dkhH
O5GvzXrdIjdQ2cETdH41eu0FwvrJGjzsHWrD9KYup9PbZt+klYj92jLqBz1r56MxodR8ezprG4KH
0QXWY6lIai0WrRJtpKASFvsAiMJ7D0wIBnhJcXYyaKm3h1rbEGwHi+uDUING0OWEoGxTwBuGGEnB
5oPIPPLAIpUcxO6ZXvu324Otzot9Z/89W2RQl4NBwHQaYDexX7SZ+QRatv45tyOEh0nf6pas7Tvi
Nu57TX6uZb8JNn9WGiIjvdCMkCpK0wftF8Vzov7T7TmtDkT6RAuWa4N+yeWcMniShSHM2MfzRFB+
VBz7i6EOnviHLS6BGzzGJIQYhyzGIe03C5ST/bxMu6/OhHfAoUTZu3htUIZvLY1Inn3CC3qhcsO8
uNZnCGH63LEhnMjqDmGk6acJL5qPr101Wt1SasgChMJXWowCiHSiXFKnvgsB/W1W9+rb3E6zDfTV
9X4jPAWNZKB9ZqN3tzittG9UzFKM1Ef9P3kGr1ufEHQHjJQpc79xkLbGkrnEi3VL3MxFgWpOffiz
MxxfkLBlqw5H6sXhxvVwveVs9hqKbgj3gDDQFkN19CvwyRxjX+RG8CVTAu1ES855bXLnMopEiVK4
ZrRl8pPblWE2cZ74fRq3zlGzB6/70ACE6vdQ6BDTef2OkH7NoEItoAzLu0ENcOe1OoM7bxgoUFO/
hj3e2RtPrbw5L98/MEJcCJwjCRaSxNCXXwmBylK1cIj0gz4eqU2COoAfGFv9faO6JdL0Q/IWiyjF
N81ybE8jyg/Bxk9Y2SguiwqKEjVKYvjF17PaBI2HqU58p6XpRwVxlhoLZVJ+1UJUjA63l1X+aVcT
9lhOsiyeE3URi5qhWQ3oMSQ+KpXtiaIcRRW7ggiNEtCjnXQCVHero0NDhen2yCu7VFqgkELyHsu/
LpcacHzsZXmU+MmUYWNWa/GxG/RpY5eujaKpdIpt4C/IYsnVfnHsLHekHVKLxI+By3211STCfdEd
4ZHens31OwnDljqHXEZKLMuNg7MfFdqRdVSMYf5oC7P6mDhhIJ0IcEWig+VtDLi2TbjuOXvIeoGa
W9yQOea9uAcrsV+1YDVRG8LPqFW8R0F9cuMyll9iuUdAzZFTku55VzFaUcwYqpoB4uJh2504EyGw
w3OFi+2XMnFwXZAmMLeXc3V28oPxBtgSiHj52Qb6iVmsxNjR9Jp5yol7Hx1lVHaNgfPg7aHWTgDV
E9UybG5dx16cgCYWJGMwgPwuFtlHO8IysxZK/jiIQj30aJ9jQBNU3mObOv3x9tCrs3QYmIlSnXcW
6eZIYw99siDxR+gf/xmeSACbt7NAQcIIxFY1bnWL4jevWmxPixvuck3hMtYT6siJ73autHY3KvQS
0/RY9FoB62k2n2/PbnXbvBhvEaXmVUOfhTaMnw+TSfUv+x12SrrLxyRBdijP30qNyo3Uem1FkbMD
eIaOGoHxYkUNFD+x2JKNNmQl3wQJJks7jMGK5yBC3Xfj7tRk4rU8GC9HW2wduiD05xM98bWmhQo9
FjUqVbgyvsPLb7wr4HaDiqAvOQm3c3atYxRfYRxsRRaasfYzIEvIwjmAu2VW6iEs5iGFxEs8IIhx
gG+K0Xka0d4QjkEDsS/DPoPdCOyBJnw5vG8sPXjXxVV4n+N9+zA26nyM7MKqNq74tR2ArquUD+Si
Mr3FHeW67WAHiZr4k9ZFR8jNQ3tCXJ1+JXXTLr0bCucHj321kVOubgKTCIr/V3ZiFhuPUmiA4DdQ
ns5qfVStjC9zEqjHOrOVjbtj7XUhUybKkshsQHmXR6p2lSZwBXeHMc7olQRFcrCnXj3dPkhrNxSp
OMCTv6HJEmYryhaj925K/JJCva9Gdvsxo5X/VjeH/MPsCO+NgTjPvYZU+QYqb3Ulsdbl2yERAfXn
cn7Y16hVi0+Ln3qphZvGjFmU3htINkJfvz1J+UctzxIFbN2wLclWWeJvecC6WJpw+fPY/M49tqpo
6/l3Wxv6M5WK6S6K3Om5dMscMmjZbsDKVs+QQfgD6wgMMLIclzPN1LDm3wSp35AT3CkKGmaP0Yzo
3V4fq+ZjWsXiq5NbGbijQfs15tbzVPTmCSMV42OjKuBXImuYn2+vydqHh8CAiZFOXwh918sflU5T
QyeTEAnNDUo9jaahwVHN4rs+TD2Fhaz4jyZ3+0HRdHtjQVaHpkPE24v1D4okl0PDJO69UqX95pTB
4OyjxEnoyCfANg5Nrg7Y0QChHnfoMTvlIcs9r9s4WnKAq/3gWTqdIwOc4bIwpCCXSDLQJj4OXtpT
DTjsM9SU5KyNSnho1ci686LemDbijrU3Evg3tAcKHvJMX04bKyTMTKwq8XFIxqnDKs1SYiki5amn
rodRvaZsHO61I2ZS+SKXIuxHlPhyxHCKxhSAReI3hlaH+yHvSu+QjSgF7tCozrainbVlReyFpE1i
pok8LofrYdHnbubxZEUNSlDjUP9o0xDkoRfF0WkYBu9PRKb15fZGXl1WiHYUdqhi2vqiggnRArUl
+HV+14/Ae+YQgb+dDgToTnLrYO52Wvv59pBr60pmCqGcpEijdX05UexkyimBPOh3o1E8OVE4Toeq
CXE4o3eVvv+HwSxITbJAC3hmsW3i0J3FVOAv2FtN9sXq6EaeyhHLXeyLwuh4e7DrLjm5KYOpKHlC
2nOXq4lJA8JYLqvZluQxSpIOyIIOISai5ry3MezoM1N7H6ttcXCk8dQ0OxSrw9Ypd8oYbZWM1y5u
Oia8EOA+KTYsdpTsOnROnKdAgbr0GfFH4SO8SheNeAelBByonrouDWysl+fqreVSstx4Oq5JN3JB
uKsAA/NScYdffusa5kltKfyEJkXA29NadXw799aE8kc8P1WuhyoHwLl3QhPmWyV2NGwxtA4c+zBs
5YFr9yaIDKrWpGR0FOVJeJFv9tjZ1kbYpD4ep+6JPkQZoW4T1m+6yp1OXRd5P80xz844ldpb+2It
HJWEUgSidANQyOKUtQ06SpmSZn6BUTJCaZFifhNu0n3DfBO/bntq2zujx8ECdcZKVPusqHHXVKDt
exuX2totQzZFFQPyABt1sScwOc7SdO5SX+smAMpxQzV8b6JcH0pzy7TDoj4M/ihKps4bsd/ayNCQ
dV0CY67LoIJ54a+I2+fMf+KgrlOo0bFThPkh60DK7Rrwk/vOEtNWb3ftvoGMKhs0sKddc/FWm6NX
Tuag8HJYJXo5Yz0g5FLUH5AMcTbyjrU5Qv9jixGYMdVF2oHWbBSDLKQ4CpjmFOAmi7ynZj+AM1De
4Bf7JSl6dWNd16f3/8ZcRLqthexHXBWpr1IZezNM4QegbZgDllX+cPt6W3srqFrSYUOcGwyQ/CUv
TlAJSLlWAb/5yGyhnTDo6TTf1QUaGHtHL0KUYDul2Yh2VseEx+ZRwAFAsrxAAs+A0TJVqY9zIfqe
ppg7ZccJh2yTGt6x7J2tZ3/tniCglMGVy45Z1mhxS+rqFFkcf4wt9Rjk6JehCRvU95haoVzrxJFA
dDrvDorXbLUKVvcPERVlFRltG/Lfv1hhVMPVsMe70FfC5rFUA99ORkBkdvdeiYP2MOVbdY7VRBmp
gf874uKCLjBQ19wxSX0cK5W3JqHXoa3q4AiApXl0WoGbh1M85/ro3emin+/iqNM3rqS1VM0Fp0B0
79C8WLajqdlqaM6yrfS8sO5iT0UiyQ76jXLj6me1PbTaZA+VquPl0mZzZMx13qZ+VDjpyaK2j4i1
7R5CpY/e9kBkTr2YXMRGJ9gDt8/N6gl9MfTiq9qRSwIVYJDa0stSdp6dRZ9rNwb6qzqSBnF7tNXl
lIR1eWhody6+aBi3fWO2WeZPyhzgQ9X3RFZVPaBZcnugtWmB2wau5tFTdZY9GoRl6QfEMjFzKw0X
MdsaxYnwNqeg0Kiwev5hOKJxyQ+zKU4vbp9Kr+YY8zV2qk3HARGhrP4KjL/9o9hBl/3DniS3k400
2akxFmFjNiaRUswKV12XVQd0xmCHlWO0sSdXV9DldmPX0z5Z8qvhNuHa6MUYYNPTUPdmJAr9Djki
8XFoHbfd+F5rVymhICRqMJNoQiyCEKWlp+d1TeZ3pZF+FKaYnhvDi76h6GG6+5YSwj9UmUjYZN8d
oCG56iLYCAqtQBRhznzElhxi/LxC6VsAjc8g1yAPNpnvanSl7l+9UTxokSQzFOBdHo7Lky6sIHON
gmAL59dg2LmOkdE8BC69c5VW38gv1iJcOJF/k3GXR99c7BRu7MBudKo/DZpnh66328cYc4SHGqfn
O5zt8HvRgxz/0prltRq1Rk+ydb5lWCVt7KaV7+vRtmEnWbD/yEMu542ZuZJxg2Y+8sBj9dA1AQD3
AIFnHHAwuP2EtX373+2lXnmvkKqR5XlQpGyrxZlsUN0f+3kgpqPO+gOnIFh3Tawec0guT0BMgxMU
HjyRbo+6csNRtpQUR86mCmD2cqJtVHllN6p84GKelEMTOQKQ9aC76fH2QGu1J2446K8UeaRCyyK2
AvTsIJDY5P7YTGZ61BqPBpytl9nnWZSky5CSkvsEJ7qkt5IjYUN+iOoQQi6CHecga+t7G6Wrd7d/
1dp3ll0zqRJLjLmEeKKdF9Rk0LkPDEo7irqP0WrUSlTgBld9APy+6ceykr54xLMU/0wS6Svwtx4M
osfIKPOJgIK9KASGdZU+PbAv0DtuCxVP187AvaODpKGyYp9UJS02pr2217gqCT3px/AILN41+kuA
GTyONWXV+VNcz9+x4ZruFbN3PlZWbJ/YblsUfbmTFqWuv4ZKtJuZi24uXu4xzUxloOvsu7kxfehC
1Z7fVJTvm71HTeGAts1X+F7KBCS1Q1MLYSRj/vL6r004SCkbHDNN/cUdisoo+dTIqR61qUF9bShM
62CRHv52mqIXb7y5w5j69phrS21S2SNPA317JX/UNEZkp6ad+Xgr9J+xZ1QecjUxz87UVwccS5T7
CPjx6R8GpVxPqZnGM9I7l6d6HK3JaESY+46O8h8UVOVOnWJ4DZla32v6KJ6HVBEbm+ovUnn5hcFp
UcykHAJEXd41LyJuJcPtRihW7htJXH6l2BvDX3KGL3gYD3eqEdZ7N57QWrPmnWIG4cFGDAgtQad6
0GYRHd2mNO9KZBE3grjVmwcPPwr7hNyUcBY3T1AqMXc2fMHChdHWK9LmtVCGeO+CCdgrGszVwIDn
2MdTeDD1liYovhkgzoN9WU8N5d8o2XhX1+4d0hIyaUIINEwWP2nCDnzQozr3aTM7GJD2QN9ZnU7S
qGO14ZXpp0LbWIi1EyjbDjKb5u/LeoUmyiiwPR3e5FRpJ6up9QcPyMwDuFyMACwwAx4epfs+H4MQ
XdNh2toga2fB4jmlOU84cZWSZTHS/phA5L5tok9wGDr6dLveMGC1Qa+a77wpss5srn0NRx35Ewrf
NvTxHRCgZt8oaf2YtM30JxrBwO7Gxi1/BSKs8B/Xh+zX7RMk9+rlXubUyQxHdht1Go6XexlNmcZM
AgBtXaUO3R7ynvbZyBpz3jip12ErzALZz8SxjCLnsgOBNzQSHLK3JmqqdhP/aPEIYrL+qGUOhOtX
zwquM2h2ue0YbLHtahyBYM/ZQA8z0w4xIivr+c4M43p4dVjBuoGmwG9NBo9L3IZRFblZxHTFXbSa
UaMs8wNkri31MvlMLT6SrmqgeugaElRclYh0o2W2lBdogJcx8C8XZVdgJHG3K2Ij+pIrRZ4dYPxL
Ir3qpf3328t5faDo+tpUbyRUUIdAdblJXOIKoGFx6oO0ct55EGnnY4E9ePitUqQgpY14ws9WcWKe
FiHa9jgo5fRqdgyiG9QgJRFCyosvg+Y6oiMRK0PqO/GUHbPUFlhKgfBKOTHaBOKpdjksdaY/3578
9RXGgwb4QEI+OSPL0AmDzbAkVCGta0Y92COlheLx2Lr5dGflDH/AxKXaoi5c3yAMCiXDJOfisy+R
DwVKgpU+8sUbM5t/UQ6c906P7qeZGfVbEvP4W40lxMZnXpkpUF0adDRapH7SImxQlNCuuo6ip20O
HnVewnc4iFkxefBQvRhmbqa6G2HDyr0g41EiRaxAgPwvtlaCmViezpRYZhVBiUOX9056n9VGbezw
zes+vfpbyqaGRFNy4ZmGDFpfvNw11YAycHOSS3swEDvApGc3u6Py2W3F4FNtx7nn9ogr86MDiTye
aXG9Au66HLEESmFXXpD5mi5UG+FutR6OgvZL9QV+WfPq59YhoYLUBDGQcuuywz+bSWdNulH4RjaX
BxVOl9/nDWxpSll3Jl2Kz7dnt7JjwCar5BNA5ahPL2JdVLbSwnWzwkeePLufBU6tuadjime37bjH
wGNTyHHlYICbAEQs0V068fXleipZpCXx3BU+MHAdr4IxeAogCu5ye8rurb7z3mCJpG3B81ZeScoD
XMBUJKBuLHsx1CoiwLNz4XMB6Z8V+Ns/6jqaHm6v5uooKCehHQnl60qIR8NooUvgkfnlWJbHyGj7
vasMW2Hiyjdj7SAasH4SjrfYkQh+FrVZjyXQDPLhkxmDN9phMp7op1l3I/3U6pOWbhyD60HBv0JQ
9+imMLdlP8WIwibuWq/wI2Sm8ZyczY8Gsim/5yiwPmZlZ1uH164lfAoyPkCikrW0JFUkOO4EVCBK
v7Nt5dhVZncKeqFs9FHWpiUFdiEpGUQbS7RhEeIGF9kuo+QORHk9G/ApKQPEIBpKxbNunP5hVhLG
AQREBhyLb5dMgSNcdE58WxmMcyQgaRrltPEMXB8x/nxTvj7kVUDPF5ekUBS6bE1a+0NWJI9FMGfH
IOx73tlcB27bxuO3IHQDbWOLXN+UclhKJ4gEQ+Fc9lqrAKzmaHiVjwRU/2SFCf4ARYsDghTFVl6/
PYAZwUvHw5YG0XKwGI8i/FKi2m/s/mdXYWOKp8MW7PX6PKNjR0+fk+ZBmF7ujhqlkgmLg8ZPuhqJ
e0rf9beppfJ3vL0rVnYhobWHSiW402sBrykozBBvdOGjLx7v+soJHzVX/6NnVeGPCnL1rx2OG5ga
Pv7DAGuuVNem0kQ2CONJPyrD57F2nT2+Fe9tq3f3Ipu2KEvXse/f+/5vDEZdeEnizEVdqKjzjL5W
KjZ4tUDFtQSbs/TI840LYZ+j0Y93al5jFoSD48baXh8GLksoxfT2eFip6Fy+N24BtL9I64kTjmZw
4TZfhYaZCXiqfW0NT0Wl1htn/Opr8qgBdZQ4FwoMJGaXI3aWAd2i9pRz1DiosIzmUUGOv4oKl/dt
1l4bMfwdzeHYgXJgfRfvKY4ikKUrTTnHma7ek6DhoISZ13zPg29Xu4D7YWPEq3NOwZmA728iiAPW
shIbj51aYjUf+0hHzPZhLBVFYKqjO78aNRqtje93dQYZjXdbJk1Mjlj6cjVpwhqgKCR7pp/KnTl2
ynuzm7YAh2tzIjZAcZSDxaGXm/hFXDkOTWhwC8T+MM7DIXUn7eDmrvKoZMXw2iCBCUlaGOddaqkv
L5UsspICed3Er8uxegTJkx0nbdA3WuhyW19knIyCNqPM5wh8rgh13PZBb6Em53eUVz6VAEaR/cQZ
xN7heBkUP4YiTrGyaJUQj43OCMZy56SN7m0paawtLHEszS6WD1mQxcJGihqE6QimnpIjBjudXmPT
g+qQ1Z8Tz+7+YbMAzySe5R6lrCh/zYvP6LW91TlWTzZfALTWVbWMD6IshNh4fdZmxYsgAXREYrQk
LsfB1ANPTNUGUJNhF7ij1ev+il193mtBrJj/NBjYEQpwpHZL/HQgAg1GB4MBAu2pGngJjhtiaj7M
eY4z7O234fq4cYngvQhc20Qp5ApxqYZjHoUU3PupMo8x2lKI4M/ea7tWf9eOpxs4oHwTFhHKEIee
sDG+gRJXezC6rEZgsVwbyU+ItPGTbufJq08dX4vnjj4ZFRBtGXjlFQpe1Mdyn26F5AENTqGcRF6i
Ynh7Aa9vfxArlMggkXC1Qpa53Bp9UgR4DlO7bDLR1zu10nCPR3iunA5OX8Xhrq5lneP2oFePHOvJ
GeN7kagyzcUps2ey1LjOQz8sTcWP8aE6KagEosvT5Pdz1T7raM9tRJkrE6XXpMtrjEr1VZssoUWC
gRwcfzMZ46NoKvO59OrhAy9HclAClGY2Jnl96NiR0oaChisI6KVafeWW3jgONCjSkdrHwcM18Kei
htOnRpkQK7u9otezoxdCB8YFugf83VmEDXWpmpENbs7PRwVDGF1v1OowVBNm6q5wIhyMrLzesm24
/oyQrUHESJg3edaS7p94Zmbbuch8b7YwQ5pHRA6zyRQfdMLHnUjGEDnHLtY23orrM28is8F5p9FH
hLQEP6HD2CGSSNvBG2YwqV4CPHN0mtOrVxREKDhIQkC6dks1LrsAjjc7dDBTZ/4tjCj+kxVF98U1
ixowKi30j7fHW2wXesSkdAZNJVDASKMsT/wMGrJV9HI8c6cGe03271yE/g6RcLaEmRcLKIdiR+q0
r4C9OjBsLs+8CnhKrVx7OhcIen9s4tKmojrHG3HX2ig0YrBf4RdTblsccjEjW1iIaTyrZku9hPfn
mGDkubHxl4K+cjLyQFMlBpsCGXTxhlrBMDZlZE1nyedJ94aW1Pqx8LDI3sU1Z+Xg9a0z7p3amf6E
Qq/KHVAX+21Icmj4A8qyz1pYOh9KVdTjsS1yQ9/FRhagUBi3GcuPlAvGiSDC+l2bA4d9GFQULx/N
MlHEue05IftyyOvsRPfZHO70ySijk5oFuf2kjMZkHzwcKx9CMwJyVAcDqd9uMp0wfJvYThud08pt
i6OH5+2wD9UG18zcJHm7V4HdTDih1fnnNI2ceRc0lTG+bo//XTug/ET9VLg4UotPNOvYgEWZq57r
rmgfgqzyjlqeJSdkuutjk9f66whBcjyK5sB7aMmQ6y+rMlqeKqaSD9rZGHAe1ozKOkpw466bjWRr
X7CHXwSU/zuUTrjDq02TeBny0Jno7SmYtbOaCrHrQlAPcxtuvZ5ygZajABqn28gWRMxqsYCmE2XI
V43GGdcLBY3YZgxOg9NiI6+lyl6fuj8i0ezyNPVQ6G7fFyvHi4WUAZYDeOmq7W8oQ5/HYzaea6vI
DziChu9VPXM2dsjiimcZKWuCuaJwRzOEUuTlVcFBUO0RmYazZw6f7BhNx9FVd3UR/Q4RwdhNwVZm
cz0tE7cvgxahBFDQwr0cUCm6wW4KRTsndlHdt0nxeTKrLUrc6iB/lacoksiw7nIQr2w7kdi1fg4F
EP4u1KIT98V8uP2Frm90auM6FVwqTB6dtEXUKLJKGAq98zMgiKA89dXcWjvA1dTH0dPeZBOufCqK
aJDiUTsDmLuclOOIOpiC3jyPkac9dwjpPhjQ4h9BLITnGmr+aUynZOMtXpkjeFiGhboCyGopLqRY
WjuhG2ueSYqVX6bbBJ/nIYbgheVG/boonL0IqJvTZkqjFzpVi3aRNWDg3CSueUbSCC1FxUoPZhXB
LkOR9hDQlNs4YYuY6n/Hkw04qaVAXUTuohfZWZrbA5Z/hXVOAtzqxsDK987YImlc9t0OpePx/e39
cv0BZUT81yKC1iONx8vx4jKGOIhWxplY2On3wWRU4sFR3KJ50LzWqd+08HQA62d5am3Eqtf3mIXY
M88AQSQQ9iXsUmDybQ6zZp3jeir3wagGPwBCA5YCJ3U3NuH0wYTNuB+1fkvyaGWRJaoUaC4VAFii
xuWkEzra4eQiakc/dThUSYDhNGXnHWhTd1cUo/3qj0rVhJvaohEhX4fFJkInsK4gwlLtcrAeh0Ke
3qVzHO2NOEtxL+6n/s/tr3p91zAeGoskwgBoSQUuJzh5c2RmsVDOrL65E6JAF8Stt9oPS4gnm5Vh
oFDJidH3uBLUG2czdTDYPVuK5RdmOh/avvo+WOofSxjhzo3FxzhyW4zQp6cBI2s3GceNTbSo4fzv
T4C6wiFlttx7lzMFNw7gk8jG70y7iw42vrHDx7QkGUDJ2JO+0BW6Avkd7gRR8LvTNESMHRVt3417
9/ockd3RiCHnIq2li375O2ZTr6M0TkPfqwNvNzVdpdGnb6vvdgUBt0pgLprRWG8VWa6nL03ySL6o
VJIULRVtescbaZTmsV/ak30POaCdjmaVV+qujXQb681etb8b+mRZu2o2xOdCq83fr91rtDIorBqy
EcVjvXhxHKdRnRhvYz9CC+7cplpytIp62NjR10eWWpIs/ePMw4ZbYqyS0QnSDLywXyg6rsbJ8Ejv
yN15vfIIjmCrVnB9fhiN+hhwCDxXiBovvyaXlaiT/+HszHrkNoJl/YsIcF9eyV5mRpqmRrIkWy+E
Zdncdxa3X38/zrk4x002mmi/2AIMq7qKtWRGRkaEXX7BfaX4I9UK/Wg7yfB0f+Xes5HrSG4ZhsVD
0gs5yjXuHuGGoM94i1/ixJ5N1a1ZvdRtGoDRsxBK/HdZ6PJ8cIqhQg1bwtZheAlRxBgOdoG2nlnJ
veWZOSY7XxClcn6FVEkUV3GgH3tJK9flYVKcUHvmxrGSnd6NW0sE2szrS9lgKR1cL1GeCKsshJNf
EkWYHsV/ybNKBOfvL9H2qYfgtJjv0XAE33gDVo7ITk5OUFwsLK6wgrTNwxBkpldBgz7dH2ozIUA9
2FuLbjLba9ORKYLZrAorKC+d4uCK3EeSZ6NbvlNM3dwTjMJZYU+RA1H/W91XZZCIQsmGigObx6e6
0QglmsmU3CBAQdOFDN+fhKk+qEu7CEQtehbES7RrM83Vhta0ITNRMqkvndnNXisJum51ZTw+vITk
V+TDWKqCWq4hyywf4xRDboqqgdJ7XduFpJ1VvHPVbvYEc1luWSqBvKfoNF/vPPwpjLiOB+aCIv3T
PJnJa0ZocwD52Ss6bodCIOk91qRPl7a31bKNM9LTvYM99Dy05rkVunXoQ5O2RSl6+AEhAKL1hPYM
0LuFAXc9K5CYVENsvr4IZVS/821SVFBwqzsm9TTGbj2IANmbWX00vl2GxfIJC8B3JuFqhnKXFGpU
NfUlUTUa6ropOeIJPf8RpFF+cvJMerBbiZ3IgJAWCKXJtTbgedzVCxJR1BfZzqonG5b2OUrT7ihS
68Gy3/tQLObC/aRiDGp4vaSjoQg9axSGipXqSU4QFmxjXWBT3cofEoQn3x7d/miqEAyB3JHhITd9
PZ5uVYkjBVp9gZ5sHsvcKE65Ij1IMv2fWYEQcgSg/AOhXI9i1EKPs96pLwgmyofQVnI3G8z5ZKhT
tRO3bq9EJgQMSZkM51Oa2a6HspTUHLrZri+zoQR/wrQaPrXdNO/c8dsr8XqU1Wei5BUGEtJLF9pE
DDzlrW70tERtcPaB1/pLMoa/hNknX//Dx8IkZbmr+GTrxK62CkOhsbu5zKEdvgyLAYiGJc/jK8h2
h8RCHonGwtr519C7QIoas7kIhEg5ygmGUFE8PXwjEpEs1OZFeoy2w9VbHOANUzc2G70NktTTEbu8
2HU4vliK0D7dX7YbNyLm0xTQlr5jnojVHoe4GNK4NteXsHfCL1kzy8+TEn0Ip7jfiY5ujgSmAB12
4d6uodwY2M4oOqtGjFkWB7u1Y1eJEtubYuoL9yd1Y58vGvzcu7BlFvr29T4njOm0Pk+aSzeGkpdX
anFSQ+3zfxgEJHJBE6i+riPYXDaF2UZFc1GWzL7L58HtJmXvMG3i5PedQOi7dIsAQq7u86bH9qUS
PRuOk/pcV9jO1BMmTARr9XOYF3uGxbe+kroQZZYoFmvV5XD/C6+wYlAtR0zMKg7GhDhwEtKpkOLO
F71Rip09cetDwRyEjbaIiADYXY+m0Woa5NPc0P6tVec4lPGrNXAvu/+lbs/pf0dZc8MCh9Y0NFab
SxvHzQGYv/DqBHetMgr/vj/SrflQQSCIITDT4ABcz4cexG4GmGwujRT3z8kw617YjsHxP4xChshH
YvttKM+hWpQIETrNpULa7tAo019KjsnRfxhkEcuhGkLEvo7U46YepHBI20ugRpjRDt1wjibj8SCd
4JmXj48DQ3DD/UV50HaEXbYXCBP2D0XrDedZx9tRPf+H2dAAq4HE8Zavk1rM9DpzDvIWpdhmnl0n
HWXTbYqi3pNOvbkDoNW+95RRDFn24r/OT+cYHQ1dMcuWT9OB1MBysVh8OJ/lzl4oC5DsEcfizbse
JRPGGPc60nK49WnHoGqxv7OgYjy8aORoi6gOUlT0MairUXq40UZjImCX9YqXJLF00Crx+A1HMAKf
ZHHzWP69GiXsExPLIoOuAZyRPqlxLP9FJ5z2Fs5d+jxyCf15f1ZLPHWVpAMrMR/qfMBdoOqrx9Uu
+tIabcjYs1XJ4qmMulr6MkSTmF+DYSrr12IMAvMUWxg8P1GI7sKHQ3SQQ5BgHO5JQaBOXy/rkLPk
o95Xl7RpgWijMFT+rjJcbDy6w6TfERgSezfg9hUh62HERS+ZPbMOKHQnwe1v0jlmRDDCKwpJz0/w
GOYz7ny0LVtqnu/BwdsxF92rhbQNckOktDoJsqBRNIEmdwkneYgOjpzV5vds1vrwq6Q3kvZnlSbh
Doix/J3X3/Z6zOU3/ev0he3Qj2C+3aUTsvoxBRw7mFHe/T6lxKD3t9H2oC/XCVc9FffFzXf1FW17
bnUJjccLHVvSYWxgUWd1WO08kLcWka2K6QhYGZjPakJxr3S93NbiMmnpt1xvhTsnyUcxq88iKfeC
21urt7hrUeOm/Vhdp/tlqcwpkK64YJXZviAo9hNm83S2Z7ys7y/eZqTl9mJH04NAWYsn5vo7SRrI
X9WN3cUuK+mQoBZKQ5LWuvE8NTtDbb4T9xYvMmxpnXBm03uRT3UZm1gDX4IC1a80ccQh6aq9A3Zj
QkSBEMChWS3s6dWF3NZjr8Rq0aN8EteqG3bxrzENcjyyDRyrH1480HETwgJnmULnak/omCzXg632
kJDMki71il5VHPkcpfJqvHf3pra5L98Z9bDjyEaW+2N1XxI3GU2b68NFtQeeAQHVsPDQ9jebJ8wx
DcrGU4utI6W6/ltNyid2ApHt0hKILmqcvEOAXRvu6ITXAJ9YvphZFh97oBavVQJxHmZjT29hk7mC
ELMxadTjbFN3XQXbkJvmqB5yDZYvNskKcRbZiZ2csILTL2rWWD8zLYgfrX5SMONu5k1apJ9Jna/P
gh2ONZXcxroIm96IMxWg0Dijya5gG9ZL057y0vY8gLoiv8zeoVpGDfR6uHEQfRp2pU1zcy97XaSY
rqzu3o7bj7ZYNFCEp0eOs7dOWyQNfTNHS+ZLFtFafmjsjt1pda1d4F2LcNjOIV+O19W9jzAsdSuK
cbQULM2615OqlGTx25m0C9aH+iEqoTyZk92cVGOUcbGrVa8VMfVkQOCntlb33oLNvqE/710/m2Ig
t8xa3saM4HDkwpoviLw14ckeGoZotbbLPlDmagyskfHUxTgXd4zT/ctgczoZGtII3BSwZ9Io7Xrm
uhLhEByUCirldlWdkl6LlJNTRZF65KT244Fn17A9Ixqz+VhJrf6g2M7CmIJJx+rDu14szFYJY20S
RZVKr1+SGTNUI3XsT0pELBUNrfIFN+m9IsvmU0M7U2iOsol6qROub9pO5E48z6ZBj5TUPKlSkJrP
RmlklCl5I49pEeMjO9QW1Ai9UzHi1MmUteP9Vd8couVHLCaGS7eWRWh8veoSLIl8ylIDgAHhHa6k
7GUuDHWntrA5RLQAIB9NvgLGqkLLvB4lb6vZ7m3E0YZIKV+GyUoPFbj/QRi7tpc3h1rKrVDnuWSd
1QGiUkLSotjBxXA6fTp1mJ3lXogT7uzpAj1Y99H1W0yDoAzzir33oV/PzNJqKx/7zrqMThW6ZojU
ch3H1U7StwmeFnE7kj2YpaAoG2nsSnUoNqW2denB6XzLbtS/LIgsz9WAF6KTF/KP+7PaLiKbgmwZ
3iULyYe7nlXWS9rcCdu5RJOd0oaCHIJHQTd7M5Fde/TG43UCdF+q9Usv/9qLpFGNDNfpNrjQS1+g
si5NzUGqmuoot7qBezUm5VAlJTtXj4oUmRni9/q8s7435kvxiYrnIvu+FG+u55tUhk09hU1Tovn+
VCpCHOK8tI+9JaYdKP69d/zqhteIfsGseZ0pO8OJvh7L1LKl22JI/SZQ6s6NcHCvzgkfXvNTuRbN
0Yy5cA+4++KZ0hApdCe5aRr9XPXTJD1xI2bkAkbY0okxLHbViRYl01c0XormJCXxELhq0Znph2bW
mh7epmP807S1Ubql0SvTQBt53veuWVeIUEepo4lvzRTrjIIgenNIRCa6w5QlJQJNE6dJd9Owoa2S
Lq8i+C3V9WB4ktPSDt2GC0VyB8VszxMAdeAhK6Rr51TvRl/JO3N4CxwzCJ4TAV3uozJIdfOqhHXT
HFqnQk9jLGJdey5Uo0wwvda7HAJdpuff6W+b5lOjN8HoTck85r8Ji+bccxPKYXhM1K6dD7JBXuTa
mTn+ib5LkXiyxoE4xnmOQGCV0Lh7tPNwtN3BnrX6LW3VHqP6xjSkJ1SFg97jnA3hiXWV9eOcItfz
JgpKd62rTNPgnGQMXZvvEf7vduJmZGMaEiJ13el+Iw01RoOy0n9N+sbOf4yqEPknKW7AgcMqTIPf
xho/p97DKz4KXmwtLsSnYFTl6bOjle0EJyVWwud5aJTKrZCnqs4QnAziXyJP8w3irF0+3T/P21v+
/xsxEpiBTq79rHor5oIptcqPEIU/tpheuZUatsdHR6HTnm49sAA0BQjNrnd2brR5lYls8EnExVuV
6/0xidS9KtM2RKG6RM6l0SK7aEKsRgk0vZ16abngzUw9YGVU/tbIqO8eCyHhq6O3hWMAKif974/O
DmyctUNSi72hrRvn0ICIG4yOEl+qk2H0kmnQ3ciuzWInS9je9VQWkGtFop5KHSXe61Wsy1SXBa+W
P6Qdh6wv1eyfjIbgb+x+eERNphjVzodb/srrK4khmRHTA7qEnX49pBapWI3WWupL6VyqJ7Wtg+xY
0BLcf0QXYrYf3o2kOUhCskne+bqr1yUuAWlsGXGEHPnqY9ZPyinIH+15J5yjzg9LZgkp+YOzijmK
cQhnuh2DS6rp3bmCG/m5FHP/JKN5d8QPGj7foxuEAflgi2LIUglYxY+qnugJrjDBhbY59ewk+Ffg
BvWgZdwyLdopYWnwWr1Lb11/qxwIqjDNOPGdQdd9bY5Mz5JCa+cTbTchxSDAfxo9YDKQ/FyPAlm9
xQgxT33yU+3HUNfzt0jDlUWr7PwkyVWxkzramx0I3EVFnH1BMRfR4OvxilGZUW7rK78cMuODQojf
HwL8EL5TrYpemKn8yqXQ/92OyriDtN0aeilBsFcWzvoawUmzMB+bXq/9gm7c/qkqMgR1ESSZMSya
NKs8T4iWdC+DQiPdeaZSttMFsL2bqYsiyYQjFNQD2j2vp56F6gxqYA6+rhbTC1rXgZsDzOx80Fuj
IG6/pFfLIGtKa5AC4ptGNvrv9M46l+K/x6qa96SStjcJmANXCSEjRwC58uvJFFDG6AjqRz9pig9R
IFle2oUJ1jk01dw/be82xdeX1kLtJiMndYEdvEZz5livtUZLJh/PybmAiR9Gn2tzEp1nZbNaHHp1
mO1PVRs28pH4w6g/janZKe5Aq8rwZ5hL4Gf1MBehmxhCso9GYA0fjSGUjF9OhBnMw3csynx09ZiL
gQK/d3XpSVYWKkQ9k08AtCCRmfw0Kp3wbYto5v7SbA8v+n/El5wldjWFiOuPEGpyL2ba6nwi2r5x
W/qGn4po6H+VlF9/k8yhaU/3R7zx2Tl+MN7pv15Y2yu4SQvSZkiNZPb7VPQvtCvm3gS+eLBnS9lZ
xxsb2SGLXHrzkdmBQXM9uaBJpVDv0tyXJ1l56sI58mh4TXeWcBtkEGBwxaJ8DxJK6nU9ihXL2izR
TOuLuhdPaqJX3+iYNI4SuKDroGZ5yISYdsopt6YGBXuRTEeuaJO6Lorw4eh0DFrRiF/FRe6pYKR7
B+fGx+LGAdFCOIW3fh3IhE0vEikpCj+ugBMcChlnuEiFN8ha+kmf5uqHQAggd2kaG85BM7yMsj78
0JMwe8nwafxA9bw5hiU0N1PP99QtNmsAWLmIKy+cEZrx3kUW/133cOJJnSyh+H1eABIYduvKkqU+
39+v21EWCB1qKBwiMMv1CaEqR4NZiGN8NMHZneNUOdrw7ne26lqpkqMHhE6UuvQjLUzU1S5KyHnL
VO3EJVPzyXQdncD1byQeRPsxnI1afi0EKe0TJemJlrzZsqtzJtmz/VKHRah6gUiS7ohv9Dy6ozn0
wCfzlO8Ju222w6KqxDPKLgd0hP15vdVNhSKhaBpxUSW1dpNYg2eHqI8rqam6s/W2y760GQCxwf0H
K15jqbAISMDo475QSWm83orKs5akzuHRj7scWUZYBlnEbK4nlCE2jMty3V9GvYVj4qjRGfQ0fzTa
WzqMF14OTGPgwvfn6V8bVdbTVoFLL19myVReyj7ND7KYpJ0ttLnK30ehGwScEHfKNZe5pqcNnnzD
KOQ4rkiMn0Kbn8oa4xkzCPcMW7dbARCLjUB9YinSrWE6Y0hIPjNNAet2gtjVUtpBjLYOQboz7fv9
r3RzrKVWrtEwha3J6myUQUsLJ3KXF6lIUBdvIt0rJd4NxwTwvT/UdtsxrcVSB9UyaKzr1nP88jKB
CINyGbrQ9BQ5DA7xXO9ViTdPBp8K7i8NxCiQcImvXt05zYZOnVk8POXKwyCKCXxGSF86jdadRiur
k2LGe01gN6cGcisvieI2GR5NO2qBDpXLPE3tSSvABKNU7EF0N0chpKCHBH4z7/z1iVJEF7ZRqSuX
SDNzT7RF/UET4Z6xxe1RoNAgTr40bawqj2Y3TmMNnxNfq87wgiSpnyWp3euwujkKfd7cQjRQbNiV
qREh0TnZ7LvGQr8/4V6uO2mPCnJzM9C/tbS+kFGvyYj5lBZmT7JxwUVq9tQ89k05+A2X9N+Ssnrt
i+Axq05eGjbf/423hvEjOTHwx+ELJVX3owixOhFOWB2MQuyxwTdVi2UkeALUvEkMN9Y8LfLJQp8k
5aINmHH2qv0Uh8WTFSEEotXz13oufwQieMPv4UEFifc5spp0wgIfUNVcvuy/btw2a4wuidkfCCEE
Z1X0Exxjp3jKSBkfjWeZ5EKvglxDegEAfj1U2rEt5plNEglH9TDKtt3S0UAjh24vj7m1H7lwIYLz
jBCRrO5BGcC5pVyrYuvp4Ero5NKLSRf1+f4VeOu2NcmsFxoc2fyamhSPujCmplYvTWDZR2x4/g6g
RxzsMN0rsq8N1fhMMIIAtqnrQimhaHG9djRztFUgyvlSaGmEfukI92iqVC8rreI8YGfhizkaX0Wv
9KdK6YITeGf1VHThAAxq7SkpbZcXkjhxJHIcRGM0aV3/mrzQJkOf9fkyGuHkFZmD2PZcaA8HNiSi
cLAWzg7127UJELWfJkRmVL0ULOsh7PofxljvyRNsp8K1yH5EdIcCwkYFk5JvCiijTZdQqqSTEvb4
oNmdvrNTNhEH0iVwMSh3Lw3nPM7XCxYEkVAiJ7IucW1+nGzjtaeV042Q76L8vLdZNlMyqLYgS02H
JJwgKBnXgzkjcqJ90hoXJLX0w5Dr2N7k2p7k5q1RaKtcKIZUd/hG16NA/O0TZ+yNi9EYtWuqvXPS
U7HXH31zFEBb+lahI8DwuB7FthvIOPQJXGhzj2kaljQc7sPgy/2DfGOURZtieSSRBaBgdj1KBe1C
n2kSvYRaOR8wgleOfSeNh/ujbK4LSnL0wiDTu/C1NyH0ODldO0qJjUJW232pM6pGsZZ2f6GLInaO
zq2h0HaiQZPPs1A0rydkxwg6N/yQSy76wi1ntT9bOkXG2EmaR6vQzApC0+KASkxE9ns9FLBphpJU
TqVRSqMD/qtoj8jok7f5vEcLu/GZMDxaukKpr7PtVkPFZdnlUktRM5QxfBWBIl4Vu5seffWXCdE9
RF8AiQ6V2usJNRF4X6zFTMjR/4ixhX7WhIPsgD0+ih4uwg0wk7CQI9ZE4OB6oKJDxyUO89DXUBs6
2pX6V4ko3aMZFQEF7x/PxyJKtUn9RR3G4BYKmPNQfMZIMfoqIWr3+f7O3nwYDgj4lELuZlGhWleb
qeyIuE/nwu9lijhNi4ixpUrDzqamp5AVuUInSWqoOZCGAk1um8nkgrBQNYV9GZpmKg+Vaoefaiz3
Rk9Q9tNhbKul5bMgdXaIpnQIv8VTOdpvFnaX6kuIftbwPYvltDhORY1OnEkkXHnUS9VL1aR98F0Z
hmp2I62jllsqUm+4atKb2nNlSHbj4nlA143bme2I9zPyycUZD9e0PeTONGVuacuhdFCx+xm91CS4
PwVd1pquoiaDfizlcdBOuTN09clR2iE/hxg9ji+it8367FhBfopRRrMml0rRqH6e8nIefoe3R63Y
rEf7JUwjvX5CT9aJngcnLf/JuE7+JhbXlNM8JHb40SkiPT4tWvmic0d9luPDUEHN+TyOpCBvQapH
0XkalAa4SYqn5qM62AbODQDMON4qRTa6Whs4P8pccHaJtR0Z9QLMLNy4LPIvZgSX1RsrXU3dEt3j
4iNRydicaj2ZP8tZa/2RKkNW8muzKjqMs6T/sHVwkKM9FbP6xew1o3uK8fZVPbrYJNVF6KJGp9kK
KlM9mpAxql9tLtI3SC+KgqIJUeSp6Axcf/MGMzA/UZBse5maahjOY4tz1ClN6HB/Ckh00bJA461/
G2Kl/0MCsIb2w7NuZJ4TSYH+N0hqKHvmPGbTP3jOWaqX4KrSecWYV62XmUlgfZ6JFp1T3etV7xV5
P/dnQymM5KkzrRFlgbycBumV153WTL3Rw08lSxT/dKwhSI8yAGB0qu1U+z0yCl3z6FPMqqMzpLn1
JqdTRuN6H0Sfw0FyMq8y20pCQUqu60NvJYPMxhC9ehjGKMIWlTZ0/UOa9qnykg/BFJPzTk7yqaPh
enrSmyKdXT6GBKOgtWrby9EqmDx4C0n0zzyFne05YZP/FYRt8dkMMVBzDcLG1qvCIfksJm2Uf8tm
ob1O8phh4sxOUxyk1Uw58abCkMoDzrDl/Nx1ct7hwADW82bMepYcukiXYl/RMyk5J6TJ4RnCixkd
Z6m01eMUdQKCyfIZvteV0qonsA7V8OQkGarTWCaVfIbuIlRPSa2odqndO+OZ8lAyuVGczT/QIzT7
xb2E8+TqdaBnhxjJnB+9gvHSoYXeUbnoD4zqwdZqxThUuNsbx6ZrZfNvRalz2Yu0Rk2hmjjqp1qT
Y/OTIpdtmbo0l7W/p5xbxTONNFQhwmVKdypbXf7r/lW4eXlNEKVFFZ9WZbiia8BCGeRhyKSy8UMg
rFPnVPGTEUvqt6ZD0vf+UDdu3YXBBC8UzXicsldxHs4jRqS2beMbVWc+Rf2Qe1qvaIf7o2xC1yUk
Wmpc9Hlz7a4raUVH2QsD7MavyYNeYLQ3dByS5UA9PyF8/uv+aNs5QVoCw2TliMeJ+K7fxFpyAjkb
EuE75TChR2aWrhzK9fH+KFsMeUF30Nik23ARfFizEmkis0TIp/InKS8GV5EKTIPqKqS5NkgUVbip
rdnRsU1zkf9SnGnRrkylABpROpTtxyJLy/GU1TTLvqZWZggXF+vg4coFtA+q0nSTkjQv7NXrtUBw
IaAQ03d+6vS2cciHQf5gjM74oOE6vVv0oFMf4A2nPg1YfT2O2mrjVNFhhzwnTaRVGvW5CzU0+UoF
Rz+O8KBOoSmKcGdjbUrEqI5C7dcgai4mSus+lyyOxqAbyIlqqw+eLetnogx4t4UtrcdpAVUi6kxX
bYT0cHcUzEya4GEVIBGNCtJqvqGMWNVcmealqJTxrC9mdSg+fbm/xbazIx4GEnhPjgz4mdeL2miz
li9aaRfNDqSTKenah4Qq6MGobP2UpeqHLEYyx2kH7eGokkicpBy9T+IZIszrgTVR8xBqnXMZatYv
hOv2ocWKbifq39wK6NABfZArLeZ7G49Fsr+6HkzJuTQiSN6c1EpOil5J37sIAhTqDPPX+8u5vVY5
sMDoPCcLc2Ldo6lUHLIocAaf21fmqW+SQ0L86EZi3PONvTEUCR7VJaJ/7qF12TUMWbdolIWfG1N/
QJcu/YpqpvahKiWxU5u8ORQIM6xFKoa0+l9/KymqJ2eIdOE3cThaHscNSMcIQ0GAJTe1ebq/iGsz
NV4KcHSKc4tRDMmHvvyef4F9U5V1sjpZg99xo+U+rZsS9lhzZqAIaWPt5rWC/+25MBpLdUutl+uv
to5nL+zGKrGQ/1bi8AlHdComgxLFe1jMJrzn50Ha5jbiSl7sZq9/nj1IXQcvv/ctSYk9bUgI9iij
fYxVh5KTUdOeOUp7FYYbLw6AJF1AtJwDrKnLj/rXmkQaKh8ThVefa0pELo43xqeANdlZ++2nXt41
dtTSxrjNyKcM3c00n0dfFZSEPU0qZx8bVic+iGnWw53Q4MZo/9P1Yi104w1cOOXxrICdzT4NktNT
HAtIrEEcf6QX6Of9PbX9ZkunJDDrki0jSrW655wSY9t8Ckafl1t6Q6sxNJ7BzNVDkdtafkIOpp68
LB2ayHt4YIrtoMg84+96ttffLbNCKCcwVX3gh+oApC65kSINByE7pa/UdfY0LEHw/UE31x4S4IRD
qFTygPDP5b//a7NYM6LcZR9OfpFNzue4n8MPhWQ4yPXF/cc2T1GUvz/gjQ8JOElWyxWBz+taPVXR
RUs6VTAgi/8aWgmaJmiCfw2CLj7fH2p7EHg2wCn5kGD9zrpOaRaBos1WPvmtbEcf1CRFhTCP95wS
bq0g7xL9wqiZbqG2UtdChZRm8vUgmr5ZRtweQsXIzrJIgoNAIXuHCHZjAbGPRENM5SSwU1fPYTeb
LTIShewrmWPiyVoJolbM7JJm3DPOubGADIXMzaKnvjAKrzcHVjx9Gbe17GvhEByRNNefdC15GBEF
/eC0AVVSM+SuXE1Iy7MsKhC89o2h05/TwZleAUD2dB5uzAWNP/BWLmKYQevq7lC0LeXpRvFbC7ZE
mnUjnaVjfri/5d6d0K4AHSazoLsIwHLxUzy8XrLBikPJtgLZ76kZaoeg0iDPlaAViAiWo/xTGm0o
7R2k5LepiWrnBPW/DUOglkpynqZGVlNPDZzx22SN0/ynOhSZdSxkSxge9qCD7TdqIWeebEKZfkmD
pvnLCmKzeynruLe/AphVMtpiMZVKzYii5DRFvfSgPTyPLtWLxaYZNh3LuWZOdKizZX1RK76ex9aF
3AZd/7SKF1aiony/v6A3TtfS7MgRJi8EClttjrHJuUQSWfGzUqZvWzEgzbr01mmfAIqb9thkiWru
hILbrcKbSGEZCGnxoFtXSe0O+bJxLPCNkVL1rNoxPKZZb3e2yvLLr3cKaDZt1Czj0q6rrmaWqkpf
pIg0+I5Z9j8zo+1PbFztczEDBk1jY37X8fV+ViZZ36Gybm8Q8iOIpCTa6FBwj1zvURFoUIYi9igi
GtXHrJmUbyKFsDtMIH/3P9+NpWQo6sAAqbQ/remMPDid1JYMFWjZ8KqxVV5iVVjP90fZPtlEBAtv
koCT5HKtW2V1aFZjA6/5oKXNoTAG45SPhf06qk34JY3N7JeDd/zp/qDbqaHIjaoaHFY6P2lluF5F
lJazpixUzacK43hmk8bfbCcyHg6oFyYUXwlJeMroa4e0qUr0qcQ6ysfUMf6IMy9H3R7MV7O29ri/
220B7ALplEuSoJo/X08oHy2nkiiC+o4c/Wxmp3uWRTWdhqjdq+fduCVRo6MBhPoUcoVcmNdDRSao
rF5rhg97PZXwNKbBLzmmCcJPz4qO3+Mh1oeK7iNMlZQXM5rn9lCbdenLTm03RzUeq+l7HI8OSqW9
vlS4Rl1OnkKrjz/VUxpOh6mR6l94PofxmwVPJHxSkdjIj2YhxxEtSjaGz4rIY8eFs1IHtD9l7bQX
6iwLdn3COeD04aERxx4AbLqeJfrsRTDYpeY3bfxP2dWaZ+niuQpoAFLj9s+pj56ntMHTTNoJYW9s
zYWUTypLSLIQwq4HNrN2HoCKVV9zSvPjrEvSn5nRKDsH4J2Ht5oflXYeATRZGGcN1/UosjSz3Rg+
LVG2B2huXDLbFIcw6bo3xWpbX0bF9zwZovTGaag+YTsQH0qz2/OJ2+7cxbaYN52gknKkstwP/wpi
SeJEjAyB7VvYTriglZLXjHUJ5D2nx0dP/dL5txxGHsBFbet6qM4swzyglubrkh0fNcwtKCVQT7g/
yo0JQSkmZwTAwrBjzb2d5rSqJDszCIkAjnMjDs+9OuOIHbF37g+1fYaspYpP4Lrgcpt6NOJuqSOq
1vCV0JIOUyi6r6aS9l7Y2KCAih3RETgqU3IYtazaaefY7lPGppLHxc1uBZa9Xswhk6tYVhk7iWPn
MOMgQbKjxof7M7y5mPgZ0HhL3Q6t6utRrD7DsabtDT+eK3EOMe39GJGInTCj38sFtieeCVkLEXyx
aoA5dj1U3Ugjlqqy4U9QMtEO5Y347MR5+z1i2x5STct/ZU0ifg9A2kI3DE1nT8H01mQXg152DbXR
zXuhx3rUs3cMv6LT4csoRf0rWovhdzM39hCzG+efJxexPjYoTOyNV0nZ6EhVBKrpI+jTW0/B3EuW
m9amQ3eklSSWVzrR8K1s4yYneB2z/iw7bVy/mo2C41QNIavYyfhurT8BM68YGfwCDl2vv55OFgqg
jenrYTuBs2c5tcrpt6qtj3ppGm4bKD9bJzwpZfaw0C9cedqgoI0owFAw86+HnrE8GRaHGp/Q2fb6
WA5gpIfNOW46sTPLW9940V3hDWX56QK4HqqlcAJIGVl+X4yqC6cJ05TORKMkDfTP98/OlqbFtBCu
YUMRgYD2rMbqBjzZ63Cw2E9dLx3ojBv+TrIalcZcyue3QWmnybVmkfnTkMbjgS7bID11ZSc+t0lu
jmctVaM9pGQZ9PrhWVJ6Ai9QBCDENY+qL8KurcvI9ge50S9ln/evI2yy3+7P/cYo5DgIOKKHulhE
rb6oGYcVPSTC8a1BjHBOirb80RvmtHMB3/iaSx8DjVBk2XysFe3ILCNLzFJu86LkKbSjafo8GMpw
UiJT35nREnCs1o1rcFkyYmSElFfvpJXosyV62fYzu+u/9kYUfIBeR83TymRX1gPx7eEVRMgGOjDt
I1Ay9NXNW0hlrYJp2b5pBZlbdRmNena3Z4h+awHfi3lA6cu7vFpA0bda6Nip46d5IY6BLYSnlFaO
IK+8Z291Y0u8d6xBClqkxdaaq4YRWqFVZ47fjvV0GLqq8lC825MZuDXK4rYAj49VQwvr+nxHTTOO
AvTHNzq8TzrE9Q4JMM/Twx+Hegdy1wtHljrE6q4claigcpmGn3gVjXNRDsKVtWCvueXGXCBTsQvY
b9wf69DMRE8YmQ0koapByzwRW+lzyg25h4ltohjO6bvIL2VjgrO1QaqdDIqVY6n7Sc9tMR8mLq35
q5K2BbhYN0o2VlJ4nx3o164Ur25Vmd5es4PZnY223r6hYq6OnzHNhLEAMNBkHsE57tuLzISUuAbX
3B+xjOiKW+Nh6xywe3L4cyoK6SkLAKtebXsoYUHIVkFdJTaM/GuDkMmnjrslxnDX7GTXEQMyXKgr
TNnPEsfO5rW0kFRwlTD8f9R923KkSLblr5T1O9XcwcdO9wOXIIjQJXRNSS+YpFQCjjvg3J2n+Y35
vfmSWajyVKaQlDHZTzNmbdaVqVQQgPv2vddeey12OU+5Ba8gZehq6qEPlcB5SUBgZl83CYg0Rqrk
UFiAnyfxCt2iz2MBf9HLnFpdtW30SrdCE8pG436CppXjqRqQ4vuxUfMZmlWatPeKmWvOeU5YJeIc
RgoJxlBGKEuVuiRo3c3tLD24YQy1p0CitGiCFHxB80nr4MXz8psLD6kRBg7RIkUTEZMQq7JoMBow
sVGfnes67zZdi2ELnoI1/ZtXcUBgfoXxEVrfq3gNSDSgSSLd8x5pRmAbPA06DrH6X1/lXURdroLx
IczhLWnQOuFrFUXTMXjlnrtVTw82TJE8PqTmnhnTFCYja+9+fb1322lR9rfQ5wV8g4e4PiyIKUiF
n2rntM+rjdAhjJs1pvXbd7VMNSKVBboBAN1eBSALoyEq5C308yZ1mqByaL3B3Juyt+pJiS1dHNNq
eP8UUakumhDgYGs42pfd/XP9RlWlt5vWOIfLk3mAyx7JvAyM8Ns0MZTUU3vYRv/6OS538OYkBOgG
avSinbDQfdcQmGxJVxfGgESx4dwJLKcWL+YoszqySwT5SFjKZG1g7TDZRwCdV1HB1aUx/APeLNjT
C4C/OhRB9Fuc7wg55+3Uy7N6Iuy5cMrirnHGIt04hd4/wNQI/UJWTOkEHUkCDZeeJP1L3fFWiQmD
QZVn2EwhAdakC0qfAb7HTWa7rR6hLG3mIM9NB6OaYurqe8PhKeTqeiotvy6aPg8rYEpN0OdW1V2R
xLa/JfrgfMEIqzF4uYQOoqeCJPg4tGgQb3794F9P49Xtg66IvhqmQlD0rfWWNUWTvQ3pkXPoBtSe
QFfvnJLRMj0qifVkDPK2dIdAQr3/uamG9t5s7PrYabF++QtMiMwRqBLo5Mgf3y63JgPXCvIO5Fyh
RR6NXaM16E7raeHLriiOgK3vTiYX+RbQwUWEfpm3Xr3uZDS6sm1ack5SsAxHlGYeZmQf7ImbXqmI
qCz1i9TFUfPr5/wuULiAQ8AFAh6K4t5+d4+Nw1WryOlhzKv+blQq5kHNWL/99VXepV7LVTAzoYF6
hEC+hnctMcPWqyjpoR2UInK4pp6U01xsAHEdq6/exQgU7rgQoAJABoDT1jGCjC2HzBqAF0bgJmFP
91OROn6CkfyuH7Ij8eH9jWHKdQG3cILoEF1YXS3NyqlK6zo9NONQ+0AQ0GlmtXGm8f63LQkBf4Cf
DYAcNwVUSX+7Gvk0QSUPHhYHOlVo8oiGbwYG0Zhfv6n36wF3ARFFgBNAI1E1vr2KArCu0kuBM6pJ
mI+8I4srmpLo11f54LEtFRMOD/SxAVevgEeROZVTjFmBx1YYaVBXpH5wZ4zzerQtMzX49dXeBXE0
TXAG4o4caASjo/H2nqwkH20+4txVrXT2LA5lNSKU56Ye9godqgg0zGO6ix/cIM4oULUhS7OcjatL
9ogV9lx0xQE09zpOrA6tL9kpDLurS4b7X9/fB++MLN0THMTLJOIrefynYzFzptRU0xqiUVWbnhKI
U19Tk1fh718FzVcd5++i4rJ+isBIMqVTHH6YtRk0Oa4oIdQ5qiPv6qN7Wdqv0K3EtgIm/fZdZSnV
SggX8IPeu8kG8yn2Y5pZ9OF37wXaMCZoUosQOaDg1VUUUhcptRI8sdoElxiCeF46iGNGmO9DOq5i
4aVgWAxylusdOzvqrFdtWR4qZswRx1RXSGQxbyA41cWmok+egH74vhPcPkaDeb/kjUWPAAEJFcky
0PH2MSajVoN0nPFDpTnDeKk33KZnmI3Rp0ODUrK8lnrdP9l1YtHfFnp/dWQwoKKCriEQruWr/bQa
25q1Gh3b6sAye3T9qiYwooPJ7u9vMXTP0RRC0oI3CAGjt9dhuUyc2U2rQzJArwUUe+5bHOJnhNnO
bwfFRXIB5xdOLui2rrNAg/IKtO2uOpT13G+AjtiHinbVkYzvPU66KDtgRApSN8grwLN5e0d5S41e
UVh1GGgxbu3CLDaZoyQRarE81MfaDjgHLxX4uOtPMJ4KB3c0z0rEvCPh+f0Ziql9bHX0tZcOxnr1
SOizAqd0qkMNq51oFKXt8TErQ0NpkkAr0Ef77e0I7S68QqDRGNVe4/s8Na2pbmh9EM1QBSAfXpTw
vvgPbgo1Lc7rRRHkXR+21JnJXN7XB0zEpP5sEOqXJMFIqZ7UIZ/Vdvvrm/pgC2JKELxi1A/gOK6L
FdQUcyMbpz5gpxg+TicjzNHd3hAGkqM7A1kATzV9/PVF34dPyEcg/UGNBPIFQLy3SwhhO4HI4iJO
lOjETyCGafk6Ukv3yBv7YIUA2QKCjSEuODSt6RYaaMOTJVVxqLpS/ZbbZXXJC7u8bWHwF+p1/tvU
VEyKYcQJRykITdDNW6Ulrt6MljG69QF0dWO3SGpv2Di5gWofwyLftQZwJYQVwJGIXkhYV3l40wjw
PlPcGVAYI2xTJgYfZQimk4ReQMckZ1y9sSUGt8mQdTFWbXX363f4wcIBmIwhL1DREEDXsF7b62KY
Z9oeEOIqI0S4bvTQ0Mae70il1SKGtIFyWVaqVR2p51/Hl98UXQt1Bg1SnB1LBrhWUM+ynIIT1FsH
JuCj4eB8smqIqEL8oE530P8UeUxqEKNOMgicN99qZ5qdSB05ba9KZ8bYmVdU9mx/0+y2Ens4tBMZ
dZMu2mWmRy3jXz+o9SLEaACWAt7Rwq9Yaqe3i70fMXowzBo7DE7ZBsNc7FIlOZRm+gW949/FiZaL
gYADEGcp097prOpa1WvOTMtDVrUaHF/ZAA9W9XerF1wF0s0IUguVCaXS6pZaVusdL7vmAPdC27cs
hURYajcWqSsfTInuyJGzXuzL5cDYQ4GNwgI9uuUJ/3RW1yaYm64r20NeK07UmThiGBm0EBNVgz+6
E4taObph09ipr0uRHYki62iFy2OeDTkSsiMc42vRm2EQWjG3dXfIhiQB3IqBhyZRh82vl8n7q2Af
vyo9ICoiJK9ih91C/teY0/4AlRr3VGBYjG8nLsZjCfJrW+Tn3aNj1B0GEfC8WFqq9jpNsFumlKTv
xwNwG7jo6Aad3Kgls7qD3uxcbpg703vTUoR2kTUQnJgDjC9BPhbMgA5aSa7atwLQgo4RX1an+TUd
DHWOMNdGJ98dRkjMyAFqMxixJJR6fWG7c5Qm3H4qHJVf5wlAA483GYXTspuSOwktWIz5qMqNYbc2
/c2cCDcL1ABlLwhbi+/gqptiFBj1m0Q5HSqiPOiDmUVZRe0jO/zduNJyFRdREBICuBS2+dsFaohU
d3leS0Cmg6aFzWR1pidAepPBrJRQfSLTBLhKmToCtd50SssDM7D7I2qlbruBzzWFIEsDlM+boG2j
BGg0GeNvVkaL9wJWMrYtGrsAUVbFXi3cEWjcXB8G4iLX5ppzpvAejfvXdfzP5+l/pC8VigCQ7cv2
3/+FPz9XtcTkQ9at/vjv0xxoVlt96/5r+bW//9nbX/r3ef1SXnXNy0t3+liv/+WbX8Tnf79+8Ng9
vvlDWHZ5Jy/6l0ZevrQ9614vgm+6/Mv/2x/+8fL6KdeyfvnXP56rHqELn5ZiavYf338Uf/3XPyCR
vSTD//z5Ct9/fPbI8ZtXdfPYMflH3LLH8mv7we++PLbdv/6BEPInAieMX8G1gxLbIvozvvz1E+1P
HOkYDsLWXEg5uF5ZYfZw+aU/sVkht7FwAcDZWYr1tuqXH9l/LmzEVxfPJfiDu/SP//6Ob97Xj/f3
Rwlx5iovuxYfvOyJHwFCgZTDK91izSmG8B3wShN0RqPZgVbyDC5EwPUEJtVapDSVb9bVDhM+fXpM
u+ztCfnjgqsVyatyYHqrT/GsGoEYCORtVASYOcdYeP3005v4fpdv7mqpJT+6qyXu/nR4qKCzZ0xN
ZVz0lzB0C8yyC0bLDlKoag/TU+JCzyfX94i9kMRr/K4rPTM5RtdeEQ9+3OKqwmU21yAzXiixSseo
4kXAEsWvmtnTWh4g61ZN5uOGvQ6qMcrET0p+JL9flWs/rrw6ow2i5KQUShsrrhm5VdQ1eWwNGmg6
ct+rw+KxsIdZfABmIXQ7jsXdTxfRKjEtTLQULVdUsZxCcg4RwPPuCxgT5S1Cy7FBweVI/OiVroK6
omU61NCrJC4HI6hNEmgEHGOM9JIp6CsSZIV5JAVYTWb9/RTX3MNcjuBojtMUj7aLM454uTt4RqJ7
VpofmGV4bjJHJ3zY9+W1BQF7zpsjYfuzF7guJuxZmbJZG4HBMC0a1EM3OpHVpNu8VT2r0L26xRM1
9wIe3JmtHTk336ZcP+53yfp/2i0umRQw0+cuLiARWY8kMNQpUgYzwhhTALGAKJlRXIzH9Hc+vcnV
yTlYqnRF57pxfVdf5S9oj0Gggtle8qU5TThmGo7c16cXWsUazBZQ1ygMEROwuqBIxrXSMyR5XT4z
Ilpq+ALtIY0aN+rRAPfXPMYHS1VfRR9rTBQ5Jk0Vdxvb8fNb7a48rbLT7Ar93E12KGN9N/agmc3+
EAzPib3LPHZWng7tdtrnifec0L2WhYm+G06KM6v321t6sJTH4UTxFA+xMjVOxWN1Vl2yPjSCIhSR
ZZ0qIfHbTYO/vqA07k7dWvvCBPOnL0o4eM8uasQAik1uu+2MXWv6RIeCxH13OVy27qkWan514kJQ
OGpjGsqtFSv7RMbTZgpM30g2Mmp2VdipGzOQcbltyk3SPmensOeEeMSu2zZn5NLGJ7K69KZrfqls
+nNxEI5X5hdm8kS/GCdp5A6R2Kb7aktVXwtnWPF+ZRfgMqtNMDyZUEQqz5Qd6LVT1ERl5NB9vz2G
fHy6FFYxWRs5SZki9RiT557TkWA0863TJVBJGujBqdxAS4yAD3BawH/n6jGK1Kp+/bG5ViFZMSAp
DudKmL8t2xeTH5hGDBpL9xL9IYP0ZDXATaJ5yDUN9vNzBPLEged6JBPQZo7u8FeP+Y+W5DpC2xOC
p46RbtfcqzB4UDnxe+kGI6G7dk5m+Et4acu+MIyzw8rYCCsLVXWG9BWNW8tMqNfWmhq2JQRChhE6
JrqXtYGeq6oHWrQSQSORxCIXlzQPmpQUXp/qw250tXzDzRxGMU2AMxEy1Do7VxTUpqOick/vtBN0
PyCFMXIP0yPUa1yfsvSLI3MsNnlDUy2ecjfbQN/X8Ide3udlBuZS5tOOpR5Dq33SrFMIZAQuKH0b
gzueK0CeKT3qOPwsG8pAoTzgeXZVZe021cBG6jW+VZ1CbCQ1QRjKrbOy0s9JOfpd/ZTC0fTYuNun
B8nqzKJgOTJT1Emc5Fsq7ghJn1xFDaa8Pzg1nuAcdnZ9Kd1TF9SVBm8ccfjIIfZJTF/LMvZZqg5W
USaxloinzNCC0jWC3EAKkDhBnjp7dIu9rjGOIJmf3eoaUjQbd8ptlSexKCPcmpXYXo1FvpyaXlVd
QlXNa/NLzFYjvKdbkEOO3OdnuceanTUbk87hGJ3EtgkQHEJXZe16jBlBVrsBofXenKHjfAEU8D/L
LdfIgGlwsPWshu7KuCZkx9rmRumy7fJS6eK3oJwODTtYGk5qW9/P6Y4cqTw/yYDWAn9SKfuihSbE
bnDJfpnmVfNh3xIFmYDc1/jzkgYduclPyoLX4venlKBSR/ArWa7HlVQPmLPaudY1rAuxrdsb1y6R
GeUgQ86enrFjqc8SED8IUWukfZrbplyEyuMh6fZKPnvJeOkSGfCsCDtN2+eIhol0zhOktha+CojS
x4L0Xw6gH118FaXNVsKtKEfKNw17jG9CvQh8IRwOFOpmnjaRxDMq9dZkCFFF0Z2UWbHn4FByzP2I
5qycp/3MxpiJ5L42qhMD3nVZERlLl9+gvtJtdXuDmr8wdqLdVNVezghFUYEBcLw9baN0iZ/1gyf1
rURJoiMzgK2PN6kTouw2w5tdMKgJJrB2thzcfjYLb7w05v1YP5nsUCNJzKJhiBoSl+42heC+s52b
rTNt1CmstoiKSh7ZSOgAY8lkL4s7qGuNfJ+Yd5Z52evXZPpSm98685aXV9oQFUY0ON+Gbuu08dDG
qrVRtYgXW5VH2rR8aehoNVOkDVtl2GZpjPlyK9sq8LLTuUe5Vyca85RaPxlciUJkAErkgGdIDTg/
Nf011ZsTo6K4rflMS4s9AXLcE2NrSxGmsOEz8mFT9CQeUliMirNJFvFMjSu76aJexqo6wwjxi2Hf
DFUZ5VJuGZCnFtu9q809hURqRvIoc6evGgwZHFdeEQZlo9Zwvymldilb98bszrSqiQ1mXxOjPC0N
/tyRbO/k06Vmjp7aYqyptcMMLlEpSC5ZVvgaUUJNts+j4sKrr/R42wQ1LR9nlXTAXLOL3JWRnCVi
jnkDcmU0w2Azp3gYyiuF01VP1Ky4psKJJeiY7CXLBSx8Kq8VD23yDRoOTb9hBH6HknuNMZ5mvRtS
q4nA2ZxDBkGcarS3IkVRNxF/msvAKtwd+PoxRDJDrs8HKVTfbQdvqMGDTWVk2TuRs71buxdaBuPP
bgpFbwQEHbs68+cUx02mb8GQumJTeU6HAeodJtITNU4g9OM5UTLBWNngoFyW113xxShkCkUy1ARO
7yJVopcFH5/hm+Wnpbohcx07mA1jdXtqMzWU8J72TGc6gxvnC8SJrvr6VJijX6nYNBVcFHyH26eD
3OpqvhtT87KYzNNe2ldj6jy50IEHRyEoVH2bMbaRlnXSeYUtD6JQkDdaFxC1O9HdwitnOx7VPgKY
Gxlc2ypJFYMz5UP8dWtnB5jIhJZl7d1O7GlfhJl+r9QJ9u90kaVQeEC6nUB2yjOL/NEk7SbNgAi0
vWeod4isXuGAXpofIGd97Jz8LMqtEjFNksas9L6PhYzndtq6YgiYAoAwcwOwG6L5G6fwx0qQUtnz
Lj1WPb/SVz4KcKtUBOT12XRaY4ghAOEnaXKadtjgfNhUVD2D8yfWM/PNtvP6+qxdHNT4VTImQYqE
T7WvhMTSclzfgS9ozWxfxYi22vWBU3bhwOFkm2zhpual2uRxA44RLvULp/DM8rot71UV2c7XfNRD
klibUTNxRhbYl0qUwA55QIo29W3Y69IbyUU6HOrysoBlEXGF71zz8ZhDuv4J8rSeSINq01wMQ1rE
RlbCOG6fwOVBvy7Ve5wwnoWq052g+Ggp3pBOGPY7tATu3shZVVvxVKCRU6yW/jRSr7ThZtblAWxJ
TpC5nXFhhxdZcUyL6ZV69sG7WssjACHMZtMqmphLI85wCDtQlVOhGlw2d515qULgZy58J6/RIL5o
dO3ELXlclN2JnnQbDoi+yUu8x0Ounw7ZfsQiAz1aFTtR4zFnDUiZft9DmJHdGR2W21Mv4ELMkqhV
0SQTTjBR22+JgNsIWMdJucmwxdshC2ZI0lQCIoRK2Fq5Z1vUWyKGqK55GuZk9rkBDwvjmfFvSwlg
2aqfdxDsmgofPDdPk4XXmdxzG4gFIU7V3aMyPmjp6I/6SW2hG6zIi86QgV6ont5cFF3MslinsAti
HihLgM+wCpXJ18r8pPoy1dCK092NS9Igp8IXI4GHXrsp8fGNbnkTnL1Sjl5odw+9NI871yZOb3N6
chB04Rrj/zpVst72Rv8u8NZsUMUpU+j4aaibT1yqRVU5qxHT7YPsqigtWq8tYqu76ultOlboD9wL
CPdxDCeOKKXtPpx714do5LXZw4SWQY8qaKFU3dDXIms3OvLKElMwCZi/NM0p/GcwFKJ4jtH7kiQR
LZpzUpQnNK8ChD6P23rMIR+og4CauTIwJOADoJ1jV/jwXAnRvt2asPKltrW4I+4K4mwLXQSU41y1
ynAWVUjzNNSgLAZPRzSKjurFf4LJrvslZgI1UBdWCLHF7pNW9zFld4rDe68Os2em3Za505nIyYXe
m19rJb/u1Shz1FMdL65IGfzNRTzY4kJrYhPLnErlfLZBCW2KmzYzv+i8je20C/tODxSz8m1S+Fa5
FNFDiprk3m6bkzGd9q5SbUF18VT22JMSPRqCk7AIJqlELlXDDKtRlsq5wsR5PdpxWo8B+Iy+6Put
Jh/MCmjf3HjDVIXo457WTh/LvN7mMIHmXAlV/D/6a+HQ2JGawbX8Vow0tJeKubpKaO0NjeXjT7aT
h7NaRIXlwobeReV/LHi8liEfBY8V5lWloLPAxTnbQdU6cEmDPL296AFgwiFpL7vzScFfMzeqUysQ
LbnBKLCHnMuD9CLmzkl0HFZ8nTL76KuscLBZDokJCECJXUpaBC9jr0LIRlYa4ExIsxZz/2QwdsKc
8Rrpd2zMV12cFu7eqjTEXwVMyO6i8aCt4c8QK/Gl/CLZzQzRz8wGrDDyJ0iixoD1d+DI+QlDDup2
l3NV0Z0hqAdjsdGKu+KIEvFnFe5akc+p0RzvYOUbQwMT2Fh2ZwDRQle603zTDAZq76Hsfotu3L6a
9rahBHPXC+/XQebTi6/qk2IGX95tBrRpAAhLTQ9E6e7BX3vkZr/PhO6VctgbEh6DeI2Esn2D16qY
x3S5Pquy1VXawkoNOgYYpYgpd86bOtkbwgqSvjgkFBh/BbRywa5G6zBX9PbX9/wJgqGuMhZIO4LZ
jA5qDJp7UKJZ5LqHpa5fkBOG1AQe2h6z/rO3i3nRtxg4BFI7eMUQI6a2uLERm62EbWrrq56RveVe
o9EbVJYTmFlzUCy5d7J5b6EO+vWtflzZv5vIH0SJeTCmw7Z1BCTHbZjvnUnbCihusy3gACGOYu/L
3nu/J98N5unDLLO5Q50oYCc3GhBZ5Dcq7nF5skqvRM23FuK1k4YuvtkaQZnbOAeQmtJj9lefILGw
QH/7pEv0YTvDmN24wGnJYf0OkSGIzwIrx/MUeMZdp0U6c/0RqUeBr/XrZ/zpdVeBkYHP2oymdGNY
8iKxv1v2rkhuW91BgjPvNTx6u1SCqS4Oojr6vD97tasYSHJML4KDS+Kph4QEcMC2vHUlgAEK/E2x
HM/Wtowi5STwI053pWteTOndmHQPvUEPKfBoozGDNDnW3Pp4V0GN5+3TZ8LIe6tHbV0z/TEZ0rA1
rX2uWlGRSCT96r5R5F5LrGP1zsdAkr6mMwuDo4s81CQedfrkovXI7WYnxtd45RoZdFCsoKoghHI0
VC4h6aMVvgpVLaQaF2FwElvYObmpBrpVB8Z4l6RukOntYZQAi+s7AXaYkv5HsQojF2+fKqY6rAka
0goy9mEPw7M9xMVRwCFEIiy6pbNX0azUcOoeWcufPFV3Fa0gCMlYU5hKnAL6WwJGhX06wd5ugQL1
RvUSc/EH1gIL/jGv1/xOtTj89QRX3I7VH/99XXH8b83eeMP6+JQN8v8gxwOT5Iviwk/PfuGRvGF5
nLcdlukfV1leVN1j+cc/f/znX8SPn3kff3/ed+aHaf9JwBHCxABEYKHHj4j3nfmBn1iYIgUH31lm
TRYHme/MD9P4E0YrcD+B3sdCulv4b9+ZH/gRch5Ik2IYAT5cFoSSf4P5scY8kQxarxwmgiEruHpB
OOnt4rX1hFVpmc83YH99MaW+a7LygjYa6jgGFV7L2GsuhvqIsdeLxAlbVr2YUl4lbnXbG9YpVONz
n7bA+pTTfM4uoaGxSeHlOJZjZLH8Fpxs2xf1RDd2QrcWsMBwwOyw31YpQD95JZvigozlLXrasSPk
AzRP96WbXMucAmWzFemR2QhMYrUeqaqXoUjR3KE186yOXEPK74orIsxtZTuAVoX6tNG8rgLPE0Jz
fWecTLoTwxnxunKUa6gcnSccLQI334qebXtX2TYTv+cogssK5cBkVImX6Unu86J6aeDx6tW93Xvd
iE6RWTYA7nJHeCp6s+PAOn+o5ENVAkTKpuJeQTLrNZTXQSrzJ2AhV9BmEF6jwSDdwlk6Dqg/YWZy
68LMHp8LuQT8bWtpGeahu0ulBUAK+fyRO7etNqU+jKbMEBDdBkb0W1LjozCEZ3ijOV7BzGj2lFnf
EZl800d0gjU8FWVgiUcInu0EEBGYYC98t1JRIVv4zg0S56IAjQ8mYAMGi/iF7nSWJwRHsi1u8btA
ul1nK20HH1sZ4AS2uN8Of+2azlkGjYowgV6V71IhIG8vIKKBr04UNJmHjDPPwfi2N6U6utkN3sTc
iluazl9GIwmlqpwDFNwzihq1nMUlWJzPVoU5cXcyBQRONMvDiOGl1tvXKunPFHQbRvkCTBdTSvl9
qRWa37blSwoJUQBDG0osCJG7/GXmTRpgoB4GB07eoe9DB19nNcbYW0q2E5VfCDVOJJ0erB7eAND6
Y45CICirfOuzFuML8xUY/gBhZVsHrFXy0JJkaypl4tWCIe9JlNCi4lJoylYb1C8DE7eFhkrDqW6Z
2l1AtO1U6uWlVrm5P1b8NpnllU5YGijKfJUzSKWnlQFdoI75TGKgBUxlKK1lAFsH3bobXFAs9STZ
qoA1rcw8gaw/Gh9tWQeCNi+Fhjfc6HslKy4Gsng2mL5jZJCp0Xe9aF4Gt9gWLhw9KT/V8uUVJO7F
ZMJdxh2a0GmTUHEHC7KaHeB8EdlCO8m6cQD6k5wbqMl87LF7hXYRvp4H0vw3XWujQVe2KmVbFbLH
mPu4T2r1YYSHgAuUBoPoF5qcmA89fdQXPbkWo/lMag3wuRVjtvf1q41ImEtV+QZvjJ3DnBg6ULlv
jtqJSbInqVrXmLPYywHj7PNo7phabIlRX7bFdKUKZWuBAytdrArFzJ4ypb5U9emhGt1vA+ryURg7
EK/3VM4PtLLjwpIPY8lfplrfjxaqvp+C/Pez7g2B7C1M+z02wkoasnU4Id7JckFdIrfScZpvSrdQ
g0TUd1Rjte/C8Ryzes/jBOjFsTdzUp5A0OWO8iEATL858i3eQiZ/fQsI9EEsVcMEJNSZ3kZoDjaS
EE2j4lvwOjTSRPHqwtqKQUG7hJ1AEeGK1vyBa+m+lsmuaowLPc2/deV3a+ffOvw/Pdn/vz3/MWBu
g2z+00t5d/6fPrJH+fjHvm9y9r//5/9qi+VPUSMfvz4iF9g+PlX8Mf+IA/r3Z//IBXCow1cI2hHw
dDaQnf53LmD9uaioQ1IYyQgEgVCf/MgFlok18MOXMeVlgObnXAAz0vjERb960SM0fycXeFsUYNYQ
OhMwN8BwLUYtoN62SmMlKRoGbdbmxk7AKRLqnpt2ULd2UKl9gF/eFLyOaCWPDLNjjgoL+Eeu/teF
X+V8QKeGDN872hvsqUXXGd1NncmwcTLgxOZNTopQYTiDVI2D9t8KT87DKaiGmPAfDEjStmODdoPl
IzeIRngot2a7Myd7o2f8gc4yzIDMlfpwSeGLzihE/dQ6HkV9GKsnjVuR5KVvp9YFZ8V1VT9laNDa
gp9AizFsuX1N5XBKbIQUgv5bMVWxXQLsmSEHRe17p+OQJTfJtdqpjmcItUG7mj5lZg3vFHZGZvRZ
zfzRSK0+Hhr3OuUAo5v6HvDQDeRsYkN0AcvzrxkOmiJLL+xmuhxsTF+VqJV82sBNiTnXORjLy0ci
OY1BsgcJRxnjooFoFBkSr9STbANdVgC/ZjB1eFhFu1mKjqlXdhSFdYcxmhDA+UmpJs+yHpq4HMtt
qdCvWdbTTVGgSHHG+o7ADggivw+TRD7QZkqGrrGy0echxGTYjQpexQSre2DOjeJ3pn3WC0CYZVOA
MlUEi16At2CNDmt3NWrq0uQnmquENpo7Zi5DBjnFn7beB1H51ZlvtVww2g4iNeagsFbXRaxoBe8n
TWluVLcN1MnaZ1a7IUKCZ2RB7rynkJYYz3WaXw92us8IC+HPA4NGWP3h4O2y+qrunI2QE87jvL1L
2XTLOjyvqo4yxdqijRLQOQkzbQis3Nw6XL+YMb6ZJySWqGhhOgS+ni0OVTLd8hbZX4bXTu0T0ELu
tKRHtZmAKTHtRVnCAYhm3vJ2ZqxiYJNBM8BraNL6S4wu4J25mL1LIYnI4JbEGOrwDJzLjD04QO0L
Zp2IFgf2oPCHceA+7+FWrjnwPJX1PfQwd/NQnGHKdtsb6QWx+YHrzgll0znEaM5rIa4IHIAZU/ai
MG+yHNA30W+gULLRkI9IDBk72CZTZp4VerNxzOl0SJ9BFA9szg9pje+alT4jRSA0rBB4yxiMx27Z
77BAlzmrIyM/kFx4HwcgjQD7Ckx4Yn52Leg0FE0D6xe7vWlUcl3b5JqqLARavZF9c9eoJaoKbTrP
F8/4jp52I/pwTXWZDFFlln5iTedUiqgR9CR3yf8h7zx348a2bf1E3JeZrL/MrKRSsiz/IWTLYs6Z
T38+qnfo9jm7GxsXuDjAhdFouVyqIhfXmnPMMMZ0xTr2mqy25Ea+NOgezVVz0yPhSV1HJy2Mc7PR
daCgP15QWxKk5dS1LfOpNF81pgviu+EKcB+M2YUG9BJhCfsIEUBF9SvOW2aspxSNyUavfUZdHemm
dpQu+x4lxXmedAoMSUaSdv7SmZnTjApXRCdGinxrPzr5MHhAbF+JMVYg/VWUvWmcQObl3hDO0kPY
mKoA2dFLc5gY76VzhnPXwArBaqRPrb/EynRXKpQYqKSVxkLUvxEs9B4DWy7lQfYrpg3ag1TabUev
4ZiRZTlck/aLqk930HGCOn9HasHaNOKGBbkl80cncwuycOQhHMe+CSgD3zJg/x5OhY2C5Y+E25+f
5E96wa8nmWkByGrtA8wZjflHZAN2KnUtbfpn1voyDpiUWPNjaDO9WgUtOUp0VQKUbu8LI6LN5eAK
WeMPwugITDvK2Ry0H7yqWeke1LRBcKcOmg04pnRep6pBpKt2P+dXuLXOUo8vvUnvraI8M43lx35K
ZM7tzsXpdCaVrYdQr81rhyDvn98kQOJX5yYzDsHY9ZVk5Al+SQGqhdwaer4Nz0lmtLbCd87yiLrv
nFOj/KsJoJ9dYL+u6K5EtMvRU5H4dezfJHSK0ECrfVbr4aiVtWdYhqMQjxsxdH7tOTJmsLd2RsPH
XqpPZSI0yZmCRvBQuX9x57+e59+kkSGOw29hUsyveSqFsV6GMk/z80wgtO1jrqGpFrtThbhNc5Bu
Nw0oo1D9zlCDqWmCmYHY1IIRv84cMR8dvdav2aBchwKPukTHZDTOddJ+XdAuyKr41GJR5akK68N4
QQ31xiylW6p1LypTIKZWo3tDfi6F6UEfyomk4/hSjtlVEZYvXaGc92kucRa/l2XrT9TDzHW8iIXm
KHn6s8dry0yy6DO+BAhUmtVjvnYQ2OK1s1aj7W0zWr9IvMdqo+Y1LpV7xDs7Syiw87Lw1Iv6eVGS
U1OU8184wH3H/P4Zk6aBjf9Jb9uzQ7+2IDZSpKYJs8WedUEJSGr7ShH99uj+f0f6FHZYtt/t4v+G
9J/Ssu6EM8ysn7/P6e0Sop+/+XccLxt/Y2I2sZjJkFp0FIHkf8fxsvo39DvQK9qpXIyBw6T9HccL
JpytXRGCGVTozaKHAvr/e1JPOOxML6jV0Agk0WQA13+E5Pm8P+yRfYbpLkvO7Jd9DMwuy/mLZZ31
hnHQYnNCbaRa7RiRPG+NO7qPhYY+vYYsUcrEQ6vJzNyNDLULt7pLXsRoU/AKY8+UR2Znfl3mKHmf
VRoUDqgRfEzCmtMjpieZKzVVUVlNUkz4mTJJbkPWRcdUJ1Ql2SR3HMlqu1RjzQCf8tAnt9owaD6o
DP0Hgx3L6ygwdLBU1dwl9i48mRl285CMVqGq3b2mFIstLlAO53FcLG1MhKfqoNRv2sxVRHXS8O7m
INR2q9Ql7BQ95hUKzoyDo2tmu5vXTX9PCex/fl5LHxl5RFudlpguva2NXSTids8kysZelim9r41W
eGrRPQ5BZzmfao7IWUTxSD9jV8YoP5BxuxiDUZ83w1gm7nBK3sWRSbRWjSyRXdIw/1Vp9Jx2IQgE
fS6ItSWAVLc933XZZz8Ltprlq5ctrS1sBhzMigbbhy3v9HPcD+XTUMrNK4Jm0au0SEttm6OwLvam
b5V2Qwhiu5jqHB0PmUQ9XI1VZl8y9N6F0iY6qMHnZIfQgtcbxpdm6UiT3VRV7YskM2FY6OXoaViM
EhYclU5mdMRkE6WJICAS2/xBm9A6suRyUr9EU5nc5lxGdnjrlJHZjurSvzSlqX1DtcUI+oYnnSxT
/yRJkfAyRTnd3Ft/CPMprtzoYCqheCijo9Evsi2TzmuYD/FNo6L6nq6ZJpNyUvq7RaejlGE0rzDb
l+syJxsIT53vjMo0edibQOOsWd5UsU7ezXyvAYuz/IpsZn5DVzR6ncdcGS2kDmQ7Ju5wCJvXUxx9
tgFOHryF5Log93DZqqn+usSD+LVNkvUZxSP9Jk4JXG6Tt6jImHyZNrKQiAUKrmnsqTHypG49SygI
JaVMq5Np+mqxdmGbbZO9CnruHpZuesb/3KVZ0zsrQM1N60V5SyYTAkwSDZALe2ULmAIZHauDzvDQ
NhcHW4rK5hVlTgJamCgXrZHiW5mP8beNZl9/7lZSlwNnk54bOp63Lr+A6vOLUnTpfSGBtte0Vixp
Y8iQmtD0NGgKyFwftVOcDpXflxB5CgaronxXic5c8HnTbFSPelQ33iqPNHKPRndLZE1wy7QQidS6
rwdqkXa6MbBGkdfyozhUy1Uf1uQSgWjeIz1dfT1fJrvPMjFI8zS/FGsObFgV9UuxpkZqMVKz8OZi
iDM7LroJFBZ3Y+uUYlfTGtzT1CNxTKVogrWRz/SdFVMfKxYay7SDmXJ06ePeuI65isOX6HtNyY4e
hUUyj4M55o9RpNYndITWPRW/5E9iItdf49VIHpMxke+Hcu5PaADkp1Wp4iNsy+a57qIM0VTmkx7H
jnEMTWoIl1wR+4uWpuOXKS6kM7KCVCH7Tt1u9SQjqbEV47kxtuqhzSdKslDYgxg7E5aRKHkM5mAG
nNjqbxrDNpnmEEfPyooOa6ypuVM15Rz8zuf8DyHuJ0fsXy7+03zjcOCuo4uiMpoDL/J7Th7qR71U
MebupEpx8aVWY5NmRG3TC8sc29YfpOjEcF7dZhCyFtSVNH1FKcr0jXUYv2pZOvupMEx+RJX3BXrm
tZnFxu4EXX4sMyP7KvZZflLAz16GblC4aC3tkEZDfHMo679SVGO6/R98EQIOBgp7GplLUl5IP6m/
ImBZHctJaZrTSGHixaxUrCbCLMvHsm3jt2Rfw475yqWlf67uvs7rvuLVvvbJ/hSartcDRrbyZCDX
P8jFNJ7VhWaMfMnE24JbukxKSqS9thIDbWNGWFnt/tiZrDeGwqYNR3WdchSc9w3CVIv42O+bZty3
T7pvpGTfUpBM66/tvs3I37HjyKzUp3HfhvHKhsSAjcdeGuYLLfpM3t03bpMmAkN7I4DfQHU/HYwb
CeOsYfxHrr4fUGZxTbnBINKZ5VSLJNLmWzPgr1wv+jaIbsRsT4cGy7mPQhTmYPDFodbYIyc6ztJw
FI27A7mX6lRh9yn3OJVenBLxW56esu0NKUYtxq8gQ5k9ZMrXjr6qofnQUuLIbzHeVB8UO9uoZ13K
5KHq3qrluVUqdylDub7Llu8Hs7EUuuuooDCru1q/SnChx4PkxMMpfTlMRH+EKTjVBm7fucpSlw7M
N5JsHWOPrUPnDcaTPnfukN7RHQoDCN85Tt/hbKSRnWlpmJdeUjiVfDKM/iH+3hhBSrgNAWFmdKE3
ba9C8bJSXBNveaVZDeSk0osOP0w5WL8bbJk5vRsPnrleVqmgn760irG2ojb1FNa4UA4u9REzeRnE
mh6s2O6L2dZoKDGreLU0sQhTtQGgi/JzVU3XclqsbNaOU6ucsF3u3t8dV7mtVxKsiwfUxCFcLEd6
4CAM7NIMsIqEQaY9nOnpA7Neg8ZMBqgH6DLBtmfpTOksTCUFUFSWfcCJBByoiOw0ebZkQyBlqV7L
bvMGRlQ4KNLCYamWrwdtOo/F5vRgrSGOBbQ7Jc9M1csBNkimlR7jiUm1veoKAUUqKx8MVPoqVvKP
YhUdUM+7vDGkUIDRujTu2FXPLanOBS2bmdp/ifzX3IyaCQ3jqzQGS1VfC7XD2qWMQRPpesfcPKIl
FDClHbmRxy32tuqkqt+3EVrmOh8FhSZhPbMleLkjvEiYagcSnEu3nrVtruBoyglERnnt3K1MNWw5
CSythXCCIgbNB5niDmrSX0UzunWMPY/M9SrWC3Nk43O2Hb7n/erOFXXDcRWCWSpGG7ae7MaV8ViM
cF8gjJbHxXjrax6Laq/md8V4giUqk342lXM9e1P2o1bI2lCzNRpOfTa7VXaRZWurBgLZxF212OrL
+K7qrZKqWY4IcFnSWyXR++EXwsvWAMwQQB9GNGaz+6b22GVik4Zy90qlOyq+MTD8RRs0ZjSKlpBd
e/E1FqmWmoDZ8mREj5oC1ZVUYy47ZX9MaekZjD2D0U4Tcgmd1dKy2NDoHtNTFp9S5TVZbx1yBy+J
bNoxrXxF3HliGsYi+GNvjR45JZwUpgm2w8t2cBddoSV6sAbpzlwyd2x1RC/fjRhu+EV5XqVbbsZW
99aldLpm77Citp9kw2yptYcFUffp3MuOLN8Kebs07ZUTqPVDUB++HfKTnDJ4YZ9p/tiNFfwmKZCz
B7PMz4rI/JJltjMFYixthYk82d18yZPG3TQHIKLSpq+JIxSdzlNmiHxutC6hMtTWZKz0aXrM0/A6
0OfWMnNWeWmKq6qVvjh+DFvNP0Jgrr/FZO83Crc1qkwzTBDELbje3jWHe6SfnIltEsPYTrMRNufR
jK8AdTqFiu9J/KR1twNqBpn0tesSi8mFllB+NMVmJwW4NwvlonKHaXS2Lf+idJutTW7aLI5UJPcj
9KKUNvj3WB+sODmR2hJ6KagOVxUebvFUQbcom6CLd7giWYnZvIikUGkYGFJStkBy2E6zzlw642ws
r6g5WJkmhKtoBuQ/XCkO5nS21PlDzSU4xl4jhkPVunLy1mbfxMEdau23KJ1K2r+R7fglgfbpWnf9
313fBY0k4PUfcQLNA02sMAvktDCijH58hMmdfXQlU9oPLVV15E7WhlLBUN116lrC7zfE6Rt83AN4
ZiHyUMrLIArrEUID4KKOCkMjycriRTsSED5Bwbrjg3xHCoY8FJ6IZM9JLFfO3bZPRiik+m5gfFGA
TLB6TGZxdpTRoFrRZfDGpwzzdiimE8LNq4O45T02+ktTpuyRHRUndLvPg5cakBpHSj/JelzFh6Y4
pX0ammlECFIOlpL/NOrvdeMiO5ZP7XOdb6h6V4Yz4iSONFvsnDyRcxUFkVj21tJPgVKu3iQnQdEk
FMO3wS/1Kp4sedzmq5gjUrs1TwbDiWLy5eIFXZyLTls3HSjK16y7F2YzLJPOUtFkpWDtINA0lA/x
Wp4Ibn/KpByVL4UcU7onx6w1o5sTJR7oO06eRopF7SmfjSs9s0xYmujFmhyUV6ExKEIgFFuoo+/n
TdXzwNMxhhgm8Ho0I8oM/fuW4o6F26q+lai41Vp0XxnPRDyJrUuuvEHCnHS6zbugFA/O2A6nzTQe
JTpDik2xpqS39OypbnNr2qJvSd2cFEht7Ye+fTHW3kYnzhbR80+ZfPwXec5f9E7Yi/TRkNVQULch
8/HfyoebiGBUp7XTKTNmoMMm2lpTkGgcv4GFtksu5a2/VUvqzn3c4PEpNDDsTvTiBgD4iZ//o/TV
/02X2h9q2f7Petf66X9teNuv5p86R/875IoQdWSg0Z8muB5/VvlbPv6jWP1/nPStXseB8vX9WL2/
1b/Pev3z4/6R9VL/RuqRuo38z361f2S9lL99Zpt3UWHyWr/Leska3W8MWD6IyFCZKIBydX9PevFP
qB2w02TyXfv4rP8o50Wp+A9xBuif2pRJT8aegf8dWxlMohrplCmXLExP7bG/QuAIFKuBoGmZF/m4
/1W9mlfdNaBgeL1Nl9NReuyIpu+i+/Q6eZFbXaAXBJG7eKWb3RE/HWW7c/pjds7finB3lgcL39eE
NHaeMjd2Fk+3JQ/JM0d2dFc/TmHuToFqj/y8OLLfOPlDdJRR51hOib3abdCeele1keM4wU4PhQB/
6cCFCLpwdQdP9NVj6+d+5qyu4NWBfmwe46PiSE5+7f10scaL5DRh4zUe6fFrfJ1qS/IUZwhUR7js
3KLUMs/5xQjaq3w07nS/va6XxNFD1dmOxTUNp6DxyoCuJ4++smA8msf6ProJ1+IxPx6u9aUM2l3K
w01tifuEcOQKF81HoDw0oYMaVnlJGLtDoRsLY+XP0Y2UjbV8R/8jhNPnZnys4vXWz9Dtnch7Sq2D
Lfm6g0CsG30wIYN3NIH+eRmqKwV8gtP6NEcFqlWHveeKt+i8HFO/9qmL2j13NvqVk3iz14abq/jd
aXQkvwv01+4ED8dTbN1RjvnZcGfP8PNQ8udbFUz81vxQ3ife5h/ux9TqQ1RX7mfHsHO/PJKAyH0a
8uzKX53JTu3Iyo7JMTuanvIhHfNb/i7/OHwDKXEdvdNZ45Md27MDrLQnVzv259nT7+pQ9SJrcnO/
CUSvdJJgPBv30d16Xp3WET3RAdFYraPfZQ/iuXzfvgCmwBsxOR7ZQrezu4pO52pX5Xq49GH+2DxX
bhsuH6I32FpoOCUfkt6S0+TLQeZriLIMruTmXnZRL5pT+BHMwNEhZEsfjZsRdnwbCV1fsXNvy2/V
MXWgD/ipI76oQXOkOeqF5mQHbh0Xi9z8j5SfV0cM1IfypIRjgONaJdu8qg/SjZ3oR27qFW7LORF5
7X08Fc/SLSUis3hndg+J2SfE1o+qL3jpXf6YXbKzfCzO+qU+mQ/ZxeAEdOcsTI7VUT31fzHeVjH+
mFL411H/JS8y16Nc63UrXVZ7duEkLt7gNA7072C0DKvhGjrn44OONs/gVBZhE26O6kJHtgdHeIJk
ZPVu+UaK02YCsUVQ580uHtHOrS+pk3qjNdvkLd2DaaWB5DC71lO8PJCQirGyH6lruOwiO3FaW3IU
z/AI7nneCrt8OKnxsfRzG+6oPVipDUXaX4L6XjvBSnbRHvNjP/XTn2VrFcZR6+3+5/a9fJ6C4QQR
7NnMrCVI/fWuCahy2uSgp9ODYBu28EV1Ol4bgug18fSwODFh2o6c+tl8jS9yKF3j9MxEUe2i37Eh
wziUn7YH7YFOXW86GpfSCOJwOsbn4rRdI6/31DvNV+qbybsjK7YzS7osvmZLbO9lPw/eZJuWxOsf
JOPtt9fC+oHijztzFsD+Tu+Kx8FRrPePjN9ntruzvzeyUW6xGfTo8EluH2rH+ZwFk59hWM1rGwwo
CWneBD3ckpzZJeKzU69SrTU4sB+FU/zCjnMa+023xDC1Nxs5KC7uHRt+Vn0eykU4VefNA0a5kMjd
8XS4FbbG3/Ir0bVnuuaDaliFj7oTW0/2NYdUgoP2mlu4lU17aSjcrcf9e4vL+j2+0xleWFkI/NuZ
W3uJyxEI26B2VR9I5y5ObjW27HTXwU6dwtbdzplt1ZZOuSvaipV6uTdbs9WhjDTianoXfUtrtD5i
PMLkYPWtxalCzUFkih7ZMONdbSA+tEEGqdl4jZ2O7Zd+7fh06o2hgAcS2MYZtwbN2okejBAWusUw
lKDhQ5Jj8xw7o/3nWUZQ2R9Lif86R7+k5BjynVMJN8VL6+qXDVcGxdcXrMFpg5KOAJ5J52xe55g2
d8BSjrZxTngSdEWwODOvCs4jlFxvdDV+TFmNL62leatbWu+VXdmjVVuJHfkTK2k4xNzHNRhPI8dw
8CZvP7KEVc7ifDN93Z88XDPiVpkHIQWvyFBsRJStfdvsTpJ/cGKXK8S5Tvy27hNjhuYxwlB1nokp
j9yCIyx+G49FuH9gH+jsMdEur4vX8lOC0Wzdnj+j28EC9VHOshj4+vlC/rbv5z6AicLfYQ+H+QN9
qWGLdMaBLSHzNVk42ws3u39460phxmYZnN9uJAMo0CmEMUgc0ymcjV1JIOqrF0hMNlLFX0buTmb7
6NwMW+vKouHEFQ/rxZ1zNrz6LXvi81lX2ersyNVd0R88yiKu5JRuyh/dBlUc+TyWmz0l3IpnOoLd
lktaP3gsduNwAL+jyBQ/RrGVPPenlr1DWsCBzm0XjmDrYclzRpYB27l4FY/zwDY9eOg8Seh8ybbp
UyECq7DRHdFlhg0HZ7V32bH93/Y1g5fPw4w9uq4DWtpwjBobebZQdOI0cuhCGq28fSvX7oHfk5ya
L6m4hxKJp7NkFU7kROF+OztUGrzxtAZYAp7eym5hgXiHYO1brw72xavC7at5mY+oNXs9V23y7MET
fuQ35yTsj+2+UR3dF+72J204a1BhAww2cOx1fuF29iNCU9zDyoar7A+SRhYDyKwEq5BzZve1oEWa
i6ar+XORBy4+5z8RPyCCaOAbbmxYLieQT4OvB3ow4JVTJ3IPAROlnPEk3OagD1b28f5dKihvPyOx
k7nJ58aUcBUzF5rZjd/pthAiAMm3ya7Bydu3RHXGNgXFvpOxLiJbLMF4RG7nDywxuMOmZGn37vZ1
+8rYE6JUJ0FMrQ56UkC4usw32N+qzyyPgp0n4pXb71Cgws6jFYhXEn8OmH35uVPTq+kjLudBfvCC
yJ5PhxCVGX8/DgNvQV7GUrDAk4v4jpMAdTHRthAk4fBDxQwfzrutKvyRJZXZ0vutMkLYqVhR6Al8
hcGukllLsnwuZ9EV783n+V69YtN41sywu5TOvt4Nx4bcXAD8dfg0K3dmnoiCMwEjeR3XUfnFvh52
yntW7r/GIpj+zHOZrxK/vRt+hd9pwpGTEGGLFK5qwlFwLoDRom9etB86x1e8X30TF0OV2GneBL/G
rNX8zujWX9gBoH6ZO+lxLhnPRuQQ7t98sAxP5kkVIfjVBrYFJOCdxjtwn/D1MQSme3BqBzBnFyzy
4LGwjnhUPm2b+LnDF0/CYu2eZz+tqy3tZkjkUXNSbQX82XDrlJnPPeoY+BHifLu1J4t5BpbsSh4S
CjO/9un1uJTpnIAtJmuxJCt/SN7r677U7VHjQguWAevJvzfuAUhu+tlTBMRu7kq/BagkjoJ9Igo/
bfqluivv159LsAOFAWSTAle6AMvBUY98ibcdrgfGqZyIStyCc5xf4iMl/8yjCuPUx8pDP+BIzc0v
1jMijskdHY+X/tL/TEDLq3fwEWmyAUGkpJ8pEfppwLV4ZINs2uM8NpiVOLPf2ouVIl84WYVFjy6o
u/HSYANBAW7BORkhRWqVdgcq2mGXQHzS2sn+xxss8V2wY2KGg924O25pXB6Qt17G63LW7cxDFAil
wYM/ANQWsvdWz8ejWU9UEoVKZB+uTaD4m9sC2XNbDJuTdo2eSB4P/CA+Gs+t/kyaWz8DxNyEtiSr
9E1CCc0nO0sUYKUsC0Jjrv40YUzC4RSF9TPry0YhvXE3EoVUJ/k2CxaVlvRZDWUQnPJNfTef1Fvq
szy8N3uMuRz9Nf2JtsdJv5U+TG6vzK2U/DElfju+pyDtkvLxcZHAzB2HSgwMcmNfcFvuswQpxrwc
ES+VdmFRyXaQkhwCihuW5vOC1dq9dQObvlUk1q1hdfNzeo5r4prRU/zZo6TB80fmWG0DlPXR0/+m
aVbCr32VHyPqVuwTfqifeDOYb3+8aPF4iNlqyGCxk03WsA73OOzw+dwOfCANiW/qchK+AU/ZgEJ/
joLeMa34icytHKa0nfiJx5xzJ3sl5er8QE/cin7Mzuwt7hsZRowCKv/o/CNIRJhnG65q6ZbO7uqd
hr078DfmmAJDada01E/USEclX0H/Y4lCEDEX4SVlE1/2EAni1XVPqn8gy+8OiJrX1pxyOfKPMkzD
zk2um+YtH6vXuRFft6NbVBoXwq+Wbyj4fJlja/JNXIV1oH8wEO5lT/fQE+QyBnBy1lvxe/FQXNfY
V70a57bDOkAQZi1iTzcBgejFcNntmPXYy9zSoWmR7xI9ifeQvPfxOTw49q79NtgKjpaLt/dD0/Dt
DbB7B92pt4PtfXNvx81+/sj8Hc/uy7WHIINFCM2XrLjoxhZfBGyUbk1HxFSsDpe9X9Ro838MkMxC
Zxgk0DmBgMxrEn6HT8YvGth/uMEg6R3VCafMxqkRjFYYOwc1HNyoud8Hi04Y6pN+52JJwHMhjR1h
5Hc4iLAVUDdzTa99qjH+h7Dw0fn81AGFdc47cb/2cqdxA2pwOLKPntqQ9cIp0YH7ZfPQlMQom/je
zJ18M2iINnCk/p5/GfxkN8PuvsqEABhlYMF5Iqv/0YMYBa/hizJ3xrcAXCx+gQsGSHlJKB7Taxbu
GJtu2NSTLSIQ1Vm4GaofbvOTUBsPs4eLAqjiz/E37Z//JmO1v/67jBU11LRc60a6AFJBmuVmVySW
8OvuOzjFReZtxYdUFIDw5AZfrOFkJ3JBZI6waTkWEAlXXB1ylgCVzYmD4rbjrSWUdr/gJxg48lPk
kkCm1nYXPUeX6NKdD3ddKLtTCB2ZDMcBxNrb5JgA1fNRI2fUfymeVjcOhjAC7822jsWGPbEnaoLy
2F8KbzqhJcZ/dPzvTuMynPRwt4ijZz5Oe9jGFU4vy8ti3QycUOn3z5Ta7vpL9tj/3N2A9LT7t5Lk
Te5qAQVTXEB/b5wW68fE4YaO+GmqDha1bVw/dh5vp7KdE0cLIFZs/DMUEExwwZszJ6EfGpy5+xXT
6U4C1pAq3xEKKMCX/BGjDDDamVexeCSWSNLtLoUJB+cZiMr322RO7NWjck6c0e+g1dudEg1o3uxg
JnjPjtGi+8Xb0Y1GogHUbMlfNmfHBnv6TnYbr8eQ7QuBL/UFX/dqZ/u8HUS+AYUtZoon0uNGVLxz
HW7HSrnvdY67VZPKmrDogzWDpLHki51V/kiCCErKI7eOGYCq4E5fhPuNg6a4i6scKR2GGl57CnDM
/oq9pOzqZ8RZqZeBlUx/Af903o4jUdAAIe4Ym2iBe6BYYGvD3eHWXMSX7J6qVyoC9bLLzPHejQji
BLFtl4CwxkZNKmULds6+J2d+7gi1TjRcec8wLewx7Cy4CtiI4n7R7eTY7QYk2ENbgmvO7MxzBJhb
HMC7HSKO4J8d4ikuc81UqLDHwkXLw96B4cLCjSGuFVvSYDV2SNcAy8jkAOoa5bwHJQbnMfu0XNix
c/SjuMa32VmwSXvKAc4ylqoAz/75aaUv/d+cVpo9f39aaRnR8iIxjUv0U7pTGXVjkYbY8d6z+LA9
6rmF0Ja3OTuQNTGNO7SUvOoGXZEs8/CqhemjdqtPZNXutx/Fmdc/oG14SoCPd80jYjxecheRP97R
Q3RDBuKRctlJ8pXj9lGT30Rey95cmSzn6qWhDjAczgTQwBhC43ACEhPEeV2w3hVgDf3WnYzn7Uh+
z+lDnKabH2u2SHouzz0h5uUV54jpd8RrjsHbXLci6SLf5NfhWJ7xQgBaGV8WeSNJzpbUhB704eHe
jJ35B0Kubdh6aJCfDndFiH3HipM+J/Om3MnX/mSEhN7uHuBn/uG3tqj/Z2Wd/4UVG1kitfln4yXe
0j8MpPh8/2/lGHVvJ2YiG3NZFUNCnAb5gN/KMYJk/k0ykAhgWtI+L4q3/bMLeZcPgGAoUZFhohmV
un81IdPUvJMJaTmjX3gfgKP/J2zCT43hf/WwaUxTNdAnYHoFg4ohNYq/OLnZHLs4abEeWjHREVDF
wrwFhlCBnMdmV7lBHk20D/MqofI07YyORZ82UFG+0sY7jPBqrGwpeUWONIaoqEUZk8ApUUJyUy0x
VLteu4jIXGRwunNgDpz58Lu1/h/a8PZ2uz+ceW4CLqaEbgPkFAa3Uqn649lvVrFP82L6GDXJnO75
Uoap9od5oJF6OPTURcoNFry+rpsrCcp2jlINyY9ZVn9GB7mIX6MqGskPd3B17Bq1wPyF3ttNcnq5
KhMnX1HykyZFGZEjUw8gnFbSc7tT1poZS43RLUxu1Ubdk9JN7h4bITpYmcocmZtgxJLiL2WqT+64
qFrvb1ME/3/ZWpEat96KZBO2UqelrxAMzc10uMlpuaGqmEpNexNQNjLtBM09Uj2QzQnGxGwZYGlE
o4owTiMwjXlFwzQu04g0hKlVHwoD2xUAt5y111RK21dTznWmRC7ohkVJt/S2PleEjMZQMEl+QvAs
scYx3UY37Q1aEppaEGWXDzlHTMmWd1XT9YHOxBJ53aVZXwW5Fims9dMoPG5InVLu0KaDflyXeYZI
mEPoSyW9cWO9oMMxocWLPlKzYx07Ia+AMsPSLt/4bfqHxwah8qfkUOvC/aFdmtFDYFtMbTGpxYes
pDfiMtEPvHrKAEWIEV0HQti2j9rXQZTkkVaPHm5msk7de1smkfGYVGihWhQ5my0wGaaBj56X+VWr
UgRK0dqTwOUL+qG3UZHa3DNbIcfxtVKMaGoq0WWrDlJy1OZpGK2xMoxrLCqt8mBs7UQqKUu5iyGj
A7we24R26jmS72fmd9Z2zTAe2jO2LXbVaUoWumjWTrXbeFra65DQV0lJrlcJeeJDW7r/Rd6ZNVet
bFv6F2mHmkwp9bpaL/cNGPCLAjAo1ab67tfXJ9j3bGzOxfdUvVRFRZyHfTB4NZIyZ845xjc8Odj1
Kfd9w8zSLpbzwK0TeiR2rj72rXDD3TCIKN95iOo/6DKI6JqLKhN7GY0lySFIdsfNkJZF/WlMivS7
QeIfbwzZZc6zkc10G3R6Sbf9YChi4WiKz05NCts5orIxIhagK9S2Q4s+79u2T+tdwzOlMePJWL9n
Hx2/uCbtGYa5dseTlC82Ud9ZVDH2iqLevVkaLNLn8eTwy0RiWhRzzVzy3NeJ1SDFqflgfLvD4keA
1moWEKiyiu2WoPPbMqxtGhcIua2HXHRKnJTl8LB1jlo4BRYFv7RHSKh3TjNNt5NrZ4jDfj6KXdcM
hBGk6cCvqGTZTk9oaqQ409a8gMMy2iNQedt5RhfPIvPyZdx0YT9ZKD+zBGcnwHMdho+TNv4kdok/
8cJLOFWfVJt17k2eFUN0+Hm7Lm4dyY+4B7johYWWffvzpmtGXSB2rAabGUK7lOWlzuBnbEhKzzog
K+pzIOJB7kRikXjW4Fn66DYKe14pSJwD+ht4uKfS9o7vxEs2iZ7FJ+DS2aXMg+7Gd0aL4VOqxZfJ
wtOxKSPznGa5feZ6bnqBqLnZDy0Ysr41PMpl1eW7WLnDWVyU3+N+otFaun4MqKugfMndIN2KzE70
ITVNP2/gdsP/RAWyavEi+8M0OD1Lf+bu0yWdP02VCq5NYJfvQ7gV63YQm6cxt2GPzUnicSovNY3E
rHe3fRkVu8aY/NGOQEfVcjRXsp9nuoO4Um+9savAX5LtAUUbazwRBIF+n0/yQempoaDXSYIo1h66
7k65GEh2Ib+BQ28cpC7fT4tSrS/7xNn60uKLNjlq+jZykwV5TJxwFpY1nFsnmO8zvEJ652KYu/Wd
wmBsrrgGntW/6ycIqW3UyvM5mGjtNQpdatWNchfLJrmfK51NfIdqvlnKvr4E/kk7Tjozy3H3Pgu6
9Hp25+8kBDUflGNQhi2wRtKtzzprnYbCRB+mLH2AUxqfurpvLvn0+W5Qff9pCkdy2YaEgjEcs22F
IPZYZdy6ZEeQRhPAzTlfEB/vE1IgR9ydinCPKqygrIXEvG1TZ6jH/ZLpnNUs1997MxcPrNhFjGA0
9GnwVW19tMM44w+CQuM2r3Eq4+vhLBG3Rch64S+04NgT3G1aF+nlEoqYtqFu+69K50m6WaDTWqCm
h+izWSB7O0XpPmFKIQ5IWEH9JUksH+1zZM8PsC2AZSZxbYHzczEbo2HvGDuJ1N2b2PevlzzPTnZb
qCMrSU9gRAaUuWXaikeuPstJd3wa5rLbYtbpi0OtK59Tvp2aL2yNaQPRFl12SijuWWEqeN6Lhk3e
IUJ3zxPKl+AsL1I4P0PPFVuN2sOzZSbxDRfC98hemqsYOtIOl3/4fhZh9EnZWfBkqYmcEtFWXzos
9dUmnVE7N3akik0cDM4u4b7gpaCrXoAqSsMLOx/qeyGQbyuHpIRdE47Vt9nu2u8qbetbVnhcU4pn
71p6fvfVcbrgodcDR0CsKKssbwku+1Is1Q5CA43pyFV3JOAGn4tmru9Sy0/uWTCLfZtA3MmcUV50
CimxUVV0pfJs+drai/Ohp+I6uG3b3aHTp2M6d4xm7NkAZavi4VMXJXQcqiBs2usCEM27pag8RhaZ
Wsuxtqk4aa5ci0+GopLuXW6lHBkzp2QOmDSqwXgyoDgxkf8pyxYedhACIcQbWdLWFo5LJF7c599V
NwqBDLtqH1Xjs/ezHCi6Q8lCJpYbLcwNk849lLoYehwxgs04HbmJ4C6XHnOUJJ0Y9SRW9iHzu8FH
Wr0MF0KWAx02OyQXsoN4u62DQZZbU5uOzr9RxN50hfxWpLEh14TFHQaQx2k1d/ycDqQTOCDR3RmD
dkgxBu1p4hqo90MI832D5b1AXJkHhmWOdG71kRxUxajflqncFXLy8Rq7ImZyBSeZGULJbWwED9fO
ITOczlRUWt/coNd0FFScwNXOZ3zd0gK9O4QTIoQpipGwVgMWrgbvQ7JxrCDEZoYBDdVxG2JOkaZn
oB01bb9ra9e37hniOu3ODGEQ7xX7JlJn38mdJ5MIB3xgME+3ALYYgs5CVEeZUAqxB9iDvSnHodb7
ZhmqnvjCakounWhyGHlHs9udA60IJ65E52WXIZigj8ksqjt2ZDWci2RExhJRdaQ4XRN2rrmpquce
dEQOqh7UxzGbRI/tePLYPnISXc+8dCziYzpAYRY6DKrtsCiO/eMoIWu3SI4j0tdS37nLa2KvNgmu
g1s5BgglMu1Ux97LwosCw6LauxR47a4vEeKjurVDFpPEv5ijSjIiwgpy5kVxeu/2E/uqANj6neLo
2i9Sp+Y7xIZ97ngt0IcAT92wCauwnbglE6tA5D2lF2NmvAtcVJVArwzcdJvHbSYuTDFx/1u2GjJo
VyNEXU2d8Smo4og28DLW1xl7KFzfyZB1pAt8TL0dMkOrbIqOafAmJooWpdimtMRqTchmHvaco9ue
8wzF+kIZ8Lkp4+4hTxe2ZZIwsqsGFta32Anaw2xpRqOSamsPmdu6zvKiegqdGEl+SsodV6PuycYI
RUWKTtKR0E02RkmqTkuUIx3UJfFnbA04Vs/K0vTDZhwSD5tdATPlUNgLdiI3iF36Mou0Lu0yVfVu
6aXlnHPw6bBoe33yGGJglNs4LNXHcWVuJVLMNF90oh5rjzR33jRrz7bzw+qUDto7dyulaOAUAY9v
45e8Te0Z91GRmXCJyYzvf/Y6SbOrT4NLf1jPd7Hdi/del+HozytCKLowfRKJRzHv5GZ6Ji2oviNl
Dt9JVOtInHoLanDpeu14snMbGwdgS/spIhi53Yw/DgE6dyb3cs4ySGSeYpwaLjUakmU09JEVKcrc
QEJbHFWiUW5GJ/ruyTG5wCM5ndj/1Yk88+4ybEuTbmsr7yvSSDxodH1o2eVa/bVEceDX+6CdZnns
HUyMe8fvl4dgaIJ2r8PCu8ixjj67XmQ66N+Tuh0VdxjeT0E/f10spNNgdTKC+K/GjZsHym906Tz+
GzWPyRlRGhwItSHKgi8+uwpdhVhOExlQBYE+6Uo/S58GqL0k04mHbnS2uWLkkTV2wUXuLP9MJxEj
eVXpO5HI9FsjCvG9H6R1X4RJ8xROOsTeFMV7qIPeDtNKYW1luSBIspsyuPV5fL9F40R0SMWR5WPX
x3A4jF70iocd8/pYN3PwyWmMN+z8luQsaz1/qdHx+f9GAXEY3FBvXW2Y1mYBoh+AVc0mx7WVbb3S
G84GV5Tnc5fgEKnScTNzplR5EHTbyCPcYuPb061N5XFMw+ZDEgTxe8dyfYgXgsUCrerZUkxnVG/z
jbBq96OsRswdpOjqC8e0iwcbIm6OPpi2WxdnS4Mvh9LmOImpP01z3h707GDozJ3gGMQU8LXtHUwh
B5iQLka1qPXCyyUPng3ImWWTRdrmEQ2X4kKVSXrWDQvPCE7hLCUtwFXneEHdE7vPNz3G8bNv1cPZ
rB1vr1hUy11oLP/SToOGII7AT8y2k2nobLu80/eskvlVofpiP1ao9zFccXey14f4LT0vDA/jnPof
TRLG276NgXVUDqWt7akthDBAH+nQkB2WlHsNc+FqXPJvIBLDwzB31qkh3+ZCpBaBH5FPR7cvxB5j
ZvFNpWSJJ0Fb34R56y9UeKaRh7QpBnnUhApcwzxv78ooyo5B5VjnjRXH+b4NUYFayPWDDacQW26a
rkYnn4NqPORWQX0dtbnepgoYN1D04c5tiUqJq+mc8oKh5Ow3l3kf2BvlKXEDvD1/xHg81PtJNUhd
JRv9hzGd5qOWUUt54XbdtlFhMoKgSbiXuD9PUdUkHu6mMfwiysTcl63dcfG9iGiBRufdhTMSvMl0
r7ZRz7np8D1vag4uDlUN62SYYQOukuw4Wj5Ws1HkN21VVf259OVw2wYWD5F2F5Z7a0mbZxu3IQVz
1i0Us533AZwiiOSmd8ojLjIyRbNSOaSODZKnlzhd9GCwfc64jRdq8kbEqGTIiHoQqrBIKvdaxmi2
RO1RxYbRDsemfeWVWuzbXgyHOsLuXNfORZkazHsl7B0JSt4/TJb1ZE92cHRJFt+CaUZcHFnxaeL8
sck6omCoUdhbm7QD+Z45BHLNmrMBtr75rEG7/37qAtwsrAsy2/sd73nyHedDpcqowzgUEq8whNlt
PJn6ScaYDTmdt+Yd7I13TRt3N/nkB81pbCBzHYJM9Om7phwKGvxhb3fb3k/H20QMFlJYOajtAO3o
sbTzZq98ezzObZwthykeBYNIAt529ZTm99SDywEYNUHTgSObL5nEqNhn2Iip34av09hlza73lv2c
WPlxWHEhVJ7WOhSGHzgNdQWwa7Cu2QDrL71jZbdaxvW2iQbDEWwZ3SuXo785WnQLT2NOUJPhkHRX
DMMhCEi+3gXxnH+B0VghMWmy8OTo4iLz1LxxmkifOaJgoegXfRYYeigjxfqaxNSrb81oY6mQAYe2
XRfMPTWAbwFbnGx/uQuWof9YS+KJ0Ky23S2c0/lgdPfEdlw8pKqc9ior8lt8NKeeT3sEiMCDrvys
/yZGH5fiknYEdMeBasd9XUzW04K74qMquuuKnCUi+hzEN16QfEwI4LlvmrTYygU72tTayacwA+Fj
xT39wsB6MJHA+UirbD6jZg5Rw3oW1TbnZEyuo19cDv2SnThOlkevifwnq0jQnceevkq5Sp0ZfOyu
Ph5upuqyPNHrQSjWuvOp18K6b1N2Imoe6FWBdw+fqj+n6QfBlG3q0FiWuIpEN1+C37QgPi+YojYh
1sdssyhCQbaB7JNruwmdT1FPZTe2GLjXlAtzEZphojdXlU+BxpFW5/N3p5jQg7uAZd3cQ+NgRckO
+GR6PoW6ucrixb8GJ/F+saj+y6F8JtrRfidbXLsHHPLlTR6uFq2pfexEqZNLS5XdY0vy+TlE/e6T
ApWGldHLjHubUkdMT6VUxMEMQY8zroOjhOg6Uz7trjGJUWBUheAz0uor69tkKWimBjk7z07bdfsu
KHwqQLBQ47KZ104Q3Ba7PmpvoHFZezFVatgZ29okuWW/n7Fk4h7UoG1jPYgLq7T5CxzsyRIRY/GO
HbdB+1gm1FJmNOQ3GSyEaHs5jDA6q5q6uug6E+mdAe8W4F/LRnimsCSqSyqTEB5V17DMTCLg0MU1
VTSfdJENb/iA/l3HHPSQpKC0mVb4r3jCwNOjEcPHN6gpeJqK3pZnuGCJ0JpN3G2F6SPGS1EzXweZ
VX38c8P+pQNk7db7KnQhh4WOv/JVXjlBlD+0tWOWz8q05VUSej0wKSfdLTRdd4lT92fGy/t7K8oE
k+Pesg9/fvlXtv0AKl0ofOlK2wt96Yc/pgm/zPUXDUW1TFsaIDppzcGPHcGqtyiK4J89yKaDtXIK
I6E/JpbpyN3QDVdjcmL3q9SyYnBZwZzbuXQTmJHmHK4PhTf2T2XKVaNciqKTNYxRvQcYShBen+Ww
YqnOkk0pFwvIEendsGQFJ+vjGx/u5ZcbrL4fz1HKcaQPUsb3Xo1BpfZjO/K7Z7bS+oqjQZlD+Mh5
95S04RVlT4+6xQm8c2Ar+nNll5x/g6DJor2tVOTtx7Ds6M7Zfngzc5TfDWSEPbjT1KEztBz5EPZz
euH35ZJf25Es0y3txrLZ2fboXCWTCrb0MOjzqNlLs11Vlj0SkEai5w+r5l5E7N5vTXxXSM4/E6wf
n5jZmu8GGCwdQD+vgJi5ZYJcmvy589ZGsEebjk3PtOthjzFaCQqZ/K5DlkzmKic1KjlKEPrM3hv2
4a729PSG3/PVNGp9Qyvn04GOB/XJ9YJX9ze4nIS7nhy2bqRwOpm+sh7SNCyDTYxRu95Nnj+/H+rB
YfTQ5RFWOzmr6DIMywTBRN+1GByYrCDviWX4vdQq7fZpYfvXATnJiLmrrPjeJJLeuqzq4qofcGk/
2KOaKAjWjryjBBDLqpXvZE+DaTPbNsfNH39qDbKiu2QPVrCd4yEZdrGlsvzQRha3iOlqWGNDS70h
WwNtRlYFq9tcOC1QP+Yu8RbyUIIgzkwtd/RQcrzM2UU0v3IU8xaz49h9DEvDL8t/tMzdQnjxWRn0
9ZkHWBX/fIQjeITQEe2NogSjLx8ZVBEkw5pdGRTY+cs5XWdDlptdznnlvG/DmRaGNGzWmyxtAnRy
RXiV25XvbEvXycO91xWstzJfUc4V3y5CYqenP/rnZ+v3WSkEV/hoUA/XipdopZdjRh1IbU0+I6jF
drTeF3YZMHkIk2T+GhVCDu8qJRzEMCtcZzNZtv0lTVMBui5gLLIfm57GLs2CGveYTKbsFAEPyi96
E0dYIbRbWDsB+3u6NYuj/I0zp551+cZHeGklYO1dMR+BZBwN5kOG4tWk1IKawBRMALSGC+ofNfDI
aGOVpWsT8kZbf99ljpNzxsoYBmtIP5z4c2ed8VrT+CjarCiOS2NNyJx+jHutGrLMG8BB59+8SWh0
tuS4xObE+3z5PXsEYskggiLuV00KIMWzfHNRgIQ5BlT8d50e0WBmHUPeNFv4kn+Mn0MT0gFya7KV
9jqNEWVOQaNn5g5yeYsWuI7/f1lzyPhzoOZxipe4KAWe2lfODCZiuorqDJxAn4fD/c/dunXbdDo6
Fc3tawoOliE/YdC3C0wzk1I1tayZIamGU76p586hrTZlnDvyuuR2aSePOyWqJ2e+KJLaw3XfjZ2v
rv58A3jrd/fParm+c5erDtsY7Biow9f44CqVC/whnMeuyLl7yYvM1VMe19WwJ3nbI6yo5nrvRksL
FEuuGyNUM65Or+PZN/oCmGEsz/K8ihiAuzrJD8zOWzQnshVIXRvI6FW6jpFpIeJYGLvZfSTfwm/A
kOR+Rfs8zcSh5sA9wXqgR8EhvFZHSxmgJA2PwHdaLek9lDeGNEnNsJUYTWV9rvSoxrux1T4xqB6g
UK/rKvPG0+GuK/PLLwdULQuhDf+N/5KvHvCF9bMImAaD5dKTvrYglGooL8kSbRMOW2ZfSiO8q5YC
Id43SeLOF0sIouZcwv2YLwTdnhvGhi1S5xJtx7Z0pED/6gcZXnx/VuJQ+DbhhSuEst3VWc/MVxVg
3y7cSZlkRciwgu5U06fqc+UX2XKiXZt+ZDJoz+/+fCe8LhSg3jHG8MV6M8DC+2E6+qUK0qMzzyIj
NLxQI3JQFy4LeyQyR7uozv2EDLTYNj6HENG5+9kK8ev/eAP/P+uE1sWV2covF+I3dOEOZqsBR/7u
c/at1Unx+aWV++9//7eV23P+Uhz3KRK5WCFX7L+0Q7AMfoDIuXKKrhJE7n9Jh7zgLzYo1nZHQiNH
GEPp/7eVe/0R5YhQ+P5dVlf7P5MOraXkP08LWyH0QgXCUNkBqHRa+fz8lzuI9JPFWDI3d3HxPRXv
J7sh6I8+SoA2EsCHaWI6kEh42T00ZqgS/NIv39ztz5d6Qf5fd6s/vYO1NPzlHYBxyzzWFXNHfjtk
hWnTEologPmOV/NJAr9W9V3SPxU+XZO1+249/+e38P8Mtf9/wjn4v1AQ92c93Oazbl4p4tZ/8POm
lvZfyuXIGUDkDNfbmov2UxDHTziyQLUHQcbBlHLwXze16//l8TOYFQyMKK9Xmdo/fALJvUjOHGgB
zlO+8x/p4V7d1B5PjGBzd0GJorxjfXx5S0lLemmQz7jCteoPc2DV0H5yD8i1Ci4X5gs7LyWyJUsn
lKI6XJ5cDarbnmloet4oTn++w8XLHSn48XbcNXKASCC1AmVfvZ2qHC2GSpgyqqXvYWv1IWkjfTft
83VKxHEm+mwJGhKbthuK7VLldGAqUmfpkWD3lr1+grQlblVdffETktpJe/Qeohmm2zarRvHokL68
tWJhffIaYC6bpiHfYktuVW5vJgJtHt1YEE+K9O84B11CwiO1LP0q32f40cVRCEPNCx7mReLLjNJx
2/pZQm4t5FVBKYAmxOq02DYBzfZcVZ3YsBWBV3T9kT6RF9AhKbNiAooSzv7T3DDtLiw7fYt78iOd
4Jel4scXCRGD/U7yAjQyX36Rqlvy1IJIivCo3zuFu3dHOJdTCHIcmFpnRVdD8exUznHIh73XPpVI
GQJ9XzNPLO34YIKHCA9fcEgqiGrpdKpzFGI9MDT+OGnbbZQlyAYA2gl1Joz1Rtm23nW/vXtvhdIK
iBruuqb/utAtddYxXGp59xlCNFJMMH9mSXn88922/pbXr+KvAYqkqKCU/HEz/rKcOsGS6AI8zC6Y
S+gTkktaRnd9Qfpn8bQENMjymmnIn1/UXRfpF6/KrYCJ2ZZ8PJuuxasjSew1bVr5HXr3EmVcJQr7
cizmFdDJhO+zdFPvGw8tjXzGqQxvCxpLJDjZ+mtFw/hSJrO5zD3hArqwGcMDuWU+mrrph7R2svd6
JpywBuN9nPxZYoVRsXhjF3JfVVIeMgzBaoa0V7lAVV7jnVhIFjnHtL/B7E67xhuRyWUDUoWFkZ+b
+ubQgLDfIv3ESWr3+SGZPZ45uwq2BqHJSbZoqqSlc2hipt50HN3PQBBlu4KQnuMMuF76LQkY3bAt
VpR2Ad3lyjHWeDMSS3P0K/u+W+byJkvjctdL3b3xAV8edliDpG07rNXA0cUaA7J+/l9uCzlYxJv0
IwHEg2jO3AbOaqIIR3bFdwcSmAqWt/KHf1v1eEVXOLRR4GEi6H11u+e0lWHc8opV07yba4CCcz+6
u8yCHdp6b/RrVpn1yxuQVxOUSgF9M2qmH8fRXz6fyTK7aUVT76SN1qSTKxQsoXhHwEfmsocbai4I
W7+1z3yVIRqcvv/5CfixiL94AqTN1sXBzKXHFrqv16Y+shqG0nG9i/0wJu+qwNjeF9EpDzh4oFLC
rTO7uGDLJtj0dR1ujVez0khUGh2aMHKGlvbSHkI0LAGhBV73jsiJeS9SHW6tDBW0qwUp4ahvNx5M
KqLVNHQHJN67sAWRHiOMAFJ4J1QKSRIt021RZvVGE+2xH4cwZnRgqXeD7jH6QsLcBwweGa6yhspJ
z8UGJZh5zz2Jk7bBfTutE9/cSy8m3ttjouv+3DEVZqCAS8eJd/rJGfmPzhH/syLspvpWPnTNt2/d
1efq/wFQlMsm9d+7DjbfkNI+f/71/LD+g59VluWLv2j0eD6r0nqS5bT/X2XW+iNAdILGO+GF0vuV
A+W5f/3g2fLIrwA6mgX/qrP4EQ1NFjqBAhLsl+v+J3XWjwHDP/c80Qd2YDN34LQNS51u/FqH/fLQ
1X1h+dXUNQckTSctYfQwGx1ppzPx2bgYheQ9u/mO+/g6JkGtGLojb2rTAXiGv3mVBtnRWOTaz4/D
qs5v621J7J3Owm3RtWdRq3bKss4r5F6h9yy6p5C24cRsQen4A5C7931f0m0hWkCnZ06D0xuOQWqA
CC/M0CCzMpSOUyyLnf4QixbTA8JaFmfNWhQl+QZVyzGdvMvslHrhWeOj6lE+xI2Etq8s4lVznb7z
bPkxoj20aJz9ibXPQnx4cF3orHZFtuv5Pc7Y7H65CW5/foW/Hoperp2/f7GvtlNl+wN6vRboa23O
K5iVo3/LBHhP0MLhz6/0sij5/ZVelcpVDRV3qriEoYtT4dPgvAEQelX8ri/Acmgz2XYCgefldZet
xobSuohvDyq+SmjZF+phyQ7My7c+gCj7XexiC6xG+JPZdaUvgMwfMjakNL3pVLttOnT2VbZpcn3e
WnLnDx96pLe28zhx46CApGQGX8O/TzvDbobMo54vQ2zlfhdvAu/Omu1Nj6gopUCMZrOfK0pcfMMs
1fsGsOhiZWelyTYe2kojz2tjvVEavW6E/vwC2Bd4RsjbcX/0q355SNiVg6gaB+azkHC0wfz/NY1x
4/QfeoPO0yFlBj97MPEZiZriS8ld1P28vT9f6N9vKa7DL2/jVVuM0QM99ZjrkIbRhmBVVGF4MgM6
7tJ945561Z787RO/2vlNJYZQxxPLgodx04FTKwlett/6ROvC+Mue//etBcsOn4IfSP91G5QxdJUj
I24OrftOV6C7bBoII3JJ6LWW/tCEl75DZII4b+z+frGujRn27fLBxSKyCL7rykbvizb6SzT83Rf7
b3mhL8vJ39/aWq78ctFFC4C7TXu4s4Hc6glHKLjIrEcQWoMZYKqBfmFvDfH9/85F/ucbebUgh9aE
RHPgItfISSS+FOMyJKuGQx61b9zXvy8c6/30z0u9WqJKCO9V3PNS81QCIIXwVDz9+cO89Qqvlibd
N3YWNrzCOD81wbu2f2Np+vdPREi5yKfwQrn+/Jdr5KPnos3NIts7N938tQ+4OzjJhtHXP3+Of/s4
eN6aK+lh1HuduZcEXTgVZBQcaqJ1wuFY9Y/28vDn13iNZPz7jqP25dBHADJOupefhjRu27YL7ji0
i6xwUCZmdrpEndzF3nVkahL1u1FU+ZDYD2h5W2lvFsDnLJKPU4ycvgq+uzK5SUZYwA2i496a3jPN
hz2XNC26c/6qSsZtFg1wVeVlMb1PM7B2eXmAnr8ttb5BqbQrehAmlTza1XPcjQdOSkDOl+su+GrX
z5bg3wfVuVXZ546+HhSQfYwKsoP4xRmeXC3vuRXvHbNdmlMnWxx4YJ6X8DSQs4CBiqMrT41F7ZyU
h3iJDmNBdPFSnaJpYmIHzSvpduhDayS13pCe5XZ/1o1Hoo/2hrBAt/wGhMDBr9AE36UYHn25PKho
uu+CY+dej8l01+fBd9ozO20hFXMgU6T2gyYCUKX6ggSEQ6uDC+JbdoJoiwTJDwfdvaog4I23DeYt
a3xqMkmgqneUozwa5JFVkW2z+NqtmXDK8LbosuuMDOesfiZaY4NN866rv2bLEajwj48wlvIQoXeZ
rfvefC79r/Hy1IsPqKXYnD7LpLiNmD35RKuJKdxl47JbaIiYEW5hGO5ngPFjm14tkyIDwD2O+j12
kkOdmXMfLgdCVZvGl73QVprHg9uZy/V2sZLnGhr8ZEM3Evqey7NDT7jt2SmKGZ+NkZezdp9VPx2E
ih7GKcZFYAfQNxxI1q57ZQQ6Myser71hfKjq8awP2uNUPxDStgmZhTEoqepk37vw5Wz/ooCnLSB2
K//MRtE2rttDwtWesKcaufVcYAtRs5sQ7Mjui4XQe4Y9IKxtUj9P/KUEclpT4sP70oUQ/+Jxn4TO
qe7Eiewtw1MmkUml6WfPY/4+QnrMrsuYOrS7EvbPiiAHWWPBZSdLo8kw4ScxQGpvX5hih2rrXYEm
VY476pBwbnctZV/Xf3ER8mNzCd1r0x9G+9ZGWk8zEbeYvjfFcPA8cBZVAS1++JjGgt0P3CZMniUr
dqYHHxWXBxQdZMSFrMcuCPphV+fuAd3DdROIz5mdwu9dbkrfXJtlvG9HdVlQytriqxPF5wGMmIAi
tOu/9oIGW9k8enQyowAZArULTfrYfOnmb6PQW7satgKVfhOUFEKAxZr2wV3Qq9oLMYM0OW6hSG/a
9JmAK6Zw7IeOs0cMMyEFpnA6Iovje6iOjk8lHSbXiCHpVZHwNyPzm3cpqS25Xi6rPENK3V3Q0cDg
Wl1NcfkE3nrbu+5emRvCuXgHm9QBDoug0TBXMP24V2CcfX84JBayhPQR2fZJ18VZjzvABQOfVU/R
XN1i5t1rH6rLCO0kXg/J6ZVSD6Nr9hGyEAtl5oDDgH7QvsUZuBaTLl66OL9rCnkaR/qss3fK4mmf
NOUh95Fa29GjR/PDT+l3cPeTxbIpUQDMyV7U02U4Bze5hRPV2KtmgsTDhduywI8fEAE+F2cLTuEG
/vn6CTPVPfjtdBzcp2GM92n5wDgz4+JU43VrytukSE66LJ5UY90lXXM+tdGlC/czjcfjZF2SD4KK
mH4v4cputvO4CpLlupvxBcoRLv8Dg9GDwws55NSIYjxhJD3Q4MB3gUQyCXmEh4PoQ2yEMbPdcK/s
WwrNnUcM0gpOTywao0V6Flu7JR4vPQWlS9DszoILWt0faOYdaSpcFu53ewo3rX2rQ/hw9Lssn/TX
mI5cDCF+uPbQprrxfdNPp2G4qkgB9eaQ/NN8g8r70JDDbpc4AyBr5NnRY7lDS3xtpeljEwHjcTSJ
McONExRXS5ad9bjYIgml1iIton1o4uHsz7ug87L5ySbIoTbgfwxglWPT+X+5CeIfZVzXG+xziSGZ
lVMAilzpoqIHa2S7UCBKjoTEL06zQFWd7Wik7oXSF9lgX03USo0abi39CFH8jbf2W0H46p292p6D
TJUInHhnfqF2KD9v7Gimr8i4HRAM1zJsiwN9oN2fv5DfSo9Xr/qqEvf6tGvmtkI3OWUY/R67Pj0K
N9/8+VV+xMC+6AOsL+MIhGrkfK2jn5dfuw5aRj5uxocLMBH0/pm0qLb77ra3m72xgp2Zwr0zjjdr
AZBixZhdvAlLf4FsgIghjjzevnKBzawa1f6CcKbt/2LvTHrr1tE+/13evQqah8XbizN6tmPHzrAR
kptYIyVRoiRKn75/tH2rk5PbCap71UADhQqSm/joUOTDZ/gPQQAhgNo6n4ONz77yR//RlwgR+2rT
B8vO46dK+xtIPk5NeD6HT+peFe+V4zHxYAo+OBvPQYHGoySc4nmb9tsA2qENOdTxP3ZIDflkJ0bl
AGnfLp4PSx4ch3C56T1150frIfa+F1V2l1vDnTlzoTM9BZn4aA3VLlizu3pI9nUirtOpOSTZ/AQm
Zw9K+t3QuZ/pfG/xuAmzVeDogs71sj4MFrIv03jWLOnTMocfsXG6XylNbLc/Wi6CclRjXVQ+axAz
4xjvMoG7RIvVMvbHBReJB4hiyb0/JPEnftBvB+Z/vbmXEuuHHJgQCD4U1Djb8sYmJub9g4+IE22c
eI2vIPpJ2DaYlLZHYi9uMb/fOD83pc2nY4z80owKA5qnodm+P3z6IGMd9D6f3qIAXYwHtLBvChFc
qWZ83aL/UX/x/2Z8+6MA/f/4f0mm3vvhjfyCYzjSRm3qL823H/uP5nS/9R8d518MLVEqYGBL65fX
9e/+Y+T+K/IYKcQh2C6aGqZ6enNfjL1/gSAiDAMqMBNgEAp/z3mD5F+gJmnRJwAYDMDhP2k/noRU
g3hOaPrzc3wzNz6d8rYkNuDPyvla6lGO7m6MNfeSj0FGhDIx1mdWfLWIgvizqcmlYCQwdpJPaTyJ
7uaHZfuHft1pk8eMwlHld3gM+jkxqNGfdzK5WTkwYHKupZuh2rGvoeqpi14Vs/WoRNSF1yDdh6zY
zaqMxhqwtJzKD0Wt4/fNEBdqk9BMbM+tOLGWY2Jog+8GqynW898/5y9LBt6DIwd6DMhJAM7258ec
4LOkGsvHa8u1KVechCLvWieNN3/A2LkAHuwUWXmcDT9uMzlhjjD/gO7Bh//8MSKHgw8EzIylTlbL
W2S76LiGg5UxAP3ae6ht4MYnQLh6Imyjwzgr06yFqtkll6U91XBllW7jr79/Duekg+SCmwf4B4zG
6PfwLCfrkZZg0/x4Ti4E1OvcuQhbVSG7okaR2JcdFG/3vSqqmRpYLpa7abA+gXXphulWp/C5/wBd
+6fHoacf4NEM5NizE47bj/FQ07fE3N6LLjrsxZt3I7QQ9ADha0E04godGp+qdyanBQXDoA+h78mH
CL1hjNxW79qh9JY/pC1mAX642d3AIOmAGYLNILfioP38RLW3FDCmPfRkw6Ful12byR6Gscroj2+g
xkV4ftl1vQxYpmGZXj4HqrcYt//+PZ2o9wHzj+zYAfCKYJJHq+b0eBkOTe/aDlS0JQHs+hlW31D0
V4E9JAH6CKlFL2rj2tKviht4ritWnLmfdDmy56QkdIgrRp/ls+1r+MvN0pYlMq+W1eInOllZnqEr
p60FoTUVWeEX0J0xwtiMUALENlQkqy+i9BDs2CZYglVf0snn/9XYZSr+Q8J2ugWAOHjgCSE1uEFg
u9HpN7UgKYq+MPouSeLAXo5EPS3tuRcMFU8p8Cq06u2aycn8t3qqaWGPUsk6QsOlTxpry2hX8YV/
/wJOtgHTcRpLkFK5rQ1Cx9wDP27MLvCKZWxdVJdVqaC4upAQLxB8oQ+g8iy80Tmnd4M0hRUfcXRt
sj+djJNE1oznkwh4AaAjJFIAgPz8AAjezFHL/XNwLOmoax2vtUtvYgm++e5s19e5V8L86guXP44q
rZ7yrKK9OzR1GZwr4YzzFYIaRXe0CXxLuattvX5ah1qvf8ioTIXxw4HxYm5C7Ii5NCn3OTInqXAU
10i6pIvCa8cK44MzVC6jMJkPw3UjVP3QRN2k/3BIf9k0EHxsAwQFG8PO8U47mar2tBXN+XgY29WO
byYoyuFjWlZWcIs73LweWIA2e0DUBMXZqG/S+lr2gT8AUxCp7/5hs5xC7FkDwmmY+PAngN8yufz5
ZaWMexDTgba4Ul7dxmCcnP1IA1Gcwx8GmJ7pfHoXdmuPzG4uEYdJyvGdKPsBTUOACJ9mUaXh98Qq
w2t3wMJ17+N8VW3dsCIRziGTQxPDIAmFQ/xYrf/sbjIP7zDCBzsWkLkEyUmh5kAOm5OWbm2VjuiQ
VbMuo3SrCk1Lb9UKLcolXPXt1K1F+8xYB7a5X8XB998fuJcT9fM+ijn97HgKJ7q6p+1cX/m2JTnn
h0K7xYWGM/JuhLiJ90M2Sdq1RTZHzr62naC7qguF8R1MpKzfJZpe6FFIDDVh4bbD3P4pQp0eRRbI
4ETJ+uyA4bR3EgvyhEGkm4QoKbrBNF50wzyjiFxLCHtOlJv+V6AW71jLvAGeluZY1KqAfsKhRk8t
eu/7baqzrciW7gHxsiq41XYcVLfsbNz9fr+KL89ysooELN9AenFtA5vx804ccekE8AYGsBsi8aii
McKwEO9cwKzO0FUXwoHYnZKtIqC0okywZUaGu5zbjdL5EC0ePs4i9cR2yMVMiTgE+SGanVHvs9QR
W9+XK4NuXVrDuUI45gts60JfaNFN93Nk0/EFYzMiLB1M4QV0cYX359Rpq0RbIMoGkLY6kw8RpLMC
loTPJ0RNy79ySm9VYAb+DSv4hwz1pNQy25pBB7BdfKv43ykGMSN/6bsYOoN21qV4Z2MNh86K6mVw
5/Hy5HmxBsVVZFvi8f/gg9EnChl+GFwo1cWPVwewkgz+rzceVCMqlI4Dhl8BePv8YIsGWAlEzbQm
QXeUuv39J58kuy9fmW4QyGagqL9WlxFefKm7EhUFVFqNH28QfcBSWnxfRaOST9GCFsdO6a7C+IGr
GLnqtK/f/NH+t4PAf1h30hUUTmHycRuc4qthQQLLjGd1qCGkDgc5agfJu8ApW/SxnGx+18Ft3FVe
hfb477/+P31yQN1mbiKodaeDd0fqbkYZRB0YFqFriEKUSJ9h1PnbYphDSFsKqGO77+Kk/9N99DMY
i2waUEoIJ8EAU5g6eScXAGCssUGqEApfgJ4PiKhBm/rHSS76bhTHxLZKFNtc120PCK+kKAlNFiQ/
Lst0uGxhuv0Jn/hPa8GEOKEw8w1c5SSNLRFoEYieDcSBtgmuqjhBbzoWyZV0Lav7PvU6vFhjjdHT
79/Bad5EM8wG60zWAuAZ6PPJQqxdY3d9wE0Y+PUc7xiVxu/7zh3ezx30GVy6ZVdve2ALK7TC0Cr3
v//407KUFwGkGqIbySR2cdwkPx++YkUuyl274VAtqkb0MmvktJ+qqIh2fmkgN3aFkNMGNcQA37Q4
sG4hBVaX7azW+cIjDt1OqoPHnVbSzACXARWo3z/ir2/GLA9AJKBKMb+cPOGImgJamzlPCANP76oq
jJePKwIg50mSOsNHa648QLnx9CeIzT+tDaW66VwaSO4vgD1f5BGiTWt/6LxZvh8zlTPY4DABTHEE
4/PGb/QH0D7esInKOrwcUWwDUJC572zY5sxzFqcN8qughYLrjlMa/+Hy+oesDqQ807PQJt+lPj25
vLp8WlcfAvIB7lL11+TlDJ8gPVd4VKBVhbYIsNpPBS/+3oN6jctt3ExbzxGr/MMu/jWQAup16fCG
dIAI4ScP4oKxQK9D9IcsCXOLvSxipkc14x1a/62Dw9mMxSm+eOUwYxHq4gpc+nbm3f9+q5w2K81u
pk3omDrU7JbTsJJ0JXqBiSUPY9iuwlCvkKoopxr+05yICUnwIZ2+tnIWWBzZU/oJBKSVHpa6bq4r
Ha3lkT3fPOJNHI1/CnlmDX7ONBKDb/Kok8DlUSn9fNLyVoxSBKs8kI2ETK6YbV9Z9tLfSNvOLkkt
xOOoyubRgjDb7cDT96hIlkFzdNpZfO8LuRR/iP+nwxAvpmBC9QuOkME226fBR9tTizQryxXPg4eE
FGoPj2ky+CBDHC8LN8yIsVisw+JrPNf6Ol1Dgf9WaBu0vGjLmBQOSP1hIjjLbaujggqvKbGQqdq8
365C2IdxdJP0T8/9y+3BRQmex7zp0IDJT2o9lyFOyX2AeeIcdl65i8QsisdXDU9i6RLdK607DVcc
R/Ev/VzG+V3jdbr/FFSOQgJeeBYKln/YfL8+FXl4aHxXTX8PmPjPL9jvmg4ItSgOg922Efr/Qz1S
ZyMsFxe3blrH4cU4DpbF7b6QFz7V7RqBGpzHNAz2kWjRGDlo32/ah98/2CkKiidBJ4DuFfGdyUty
2qJpwnydIt9Gv91q+s7bMEx06Xx62VRhj67RyfHPWnfJV8RmIy2qL43tznQPlkyEA0T0gD8q7Y6O
BniO6oZ/p4OzzgFCfdUVM7ovCxSyPtikli71mZ8Mpf0tDOGioKwxxNoSf7i0frkRQK/QY+DChOYW
cpp+XugFw3Wat8zlVvS78OsqRru9tBTMs30VIwqHKX3qpfilR2vb/AEShCj3z+cY1qiD8zX0IcIM
CYN9kimkbo+yVyLK49IhmZPc6mpAt22TzJbml5IaC4SgtpJ50p8Lb/Ij3Ei5DmSLRXPZ3IZyDtWn
+aVnVHqwxJ9zf5rZJ86YmyYZcNFW4/Fka4Qzz+xOZXo82oE9Wt2ZWxG7n3Sj2/LZizqrfg95cw0+
lZL7ON3QJQ0fUOMMy5gHsOUSbx1BKZY+CFgJaArZXdasT97CJ7S7pKp9Xs2wAvfDGwLhWGSqw0rx
Y7cV3B0Luz0smfkrs2ht2R3sepR1gh5fWfHPF0R0aG4RL81HpwGaPYBxG2kwuSJKzGZCtXFkAF2g
McbWyQUi0fsuZ9CP/0/pZzQL0QhEq+6YlVbHZqGD34T6XkxROOtdN9jTglDpsKgPTot2CO6VIc0l
gjiG6fwopH1k6h3TybJKvc2A3ItwQyT38RHLXThc8CgazxSXuVWhAxJUKSu3G6fE/LeuCofwpg+K
3PwZ5Z0TnMVCJMN6XvlqjbJDxGLr+tYSYTgDE028zLWPpVQL3bYu9NO0lOB4gi4w76egsrucLZcT
dmc7E9nzzdvTFpKN5BzWVUf04Eo9msFlSN3tWtt1DIv1KUU6w4+2MXKoFv5nTTBwOtO+RbDygm1U
z+2lrQd6jAF6jIPFhNylND1kY+lkBnU/emw8dM0Sll57pc2a25ZfsrC5q5Fsp6RRfGMkaEuQTytK
il+aKuzK5yQrS95T93b22znnpVeDECxJ2khzgN9+1y7rxAJFxYJXynkIVql9cjO3Du7jAfnlJ3SB
enWThGn2HDIaGB7Rcpq7LwWwLH3VOVqMGBr2csS7SDprjqhnMSeo1u7QFjIfivAd19Q2TJsIz6NA
Wu+cpTAdTC0X87b6sSKSO3VjB48hOsvBoSuWCauhJl/Gp9CtSx65fn1yWBBL+yVC6HPB8qKsSDkQ
aJ2tKjkqy3YGXGbHFT3GnaOj2ChttbaJ077KaBxt4jiT4U2SrEjWnLvzYjqm1Zx5bnJh+02iahSs
khRjtCLoB8zCRF23l/D8w7ZAdjmah7spKKew2ReFrTD2znDf1ldyshToOjp/K7oQMkHs+Jj1gUdU
yB2avcE2brhZ3s8LwrxPTu8g71Solgi0GQpVab2J3LX1PkPFNY9ccpZIenUbrtW6LQF0ivGCYonv
eIggb3G0bKqv6d6uu4wY3wSyWp+6WDWsNWp07AM4x+avMTHnPR9yP2id7i5G254tWAPB4g8dv8iM
Il2oKrQu6yhpi/sVJhyrVDTgGM/KNFNstiioGjZbwKSbX6pJNyznYCVV+fx6yjw1mX/kUzxzbt01
KafiYUUf0cJKqm+66ssoypznDPJi4awQYsxLL/wUCv6mbwEbPpd96ZUfHSvt5Vmy+v70eSL0eSCV
ZkSjz0ofjuR9M7nGjL3ixpvR7IP78N3WUxmwjzIkLZO9DjpiZ8YgQRlHLxVOqFCLydx2cxZb8XYs
6SGiUl/2xVPnjnZ1dCRN43iTIGCJ3KXvtUv5QASckntn8Vb+S1R5RpQ8J91tr1JJDSS3b+9pDTrG
MRv+tk1oF3riwn/9wkVeGVHZoHDm5BrJVsn8D+338a9I6WwEzJcVkbMLvJnB4FAvDSgx9DY7EFrO
3I3d3s/YQ9/a3pHWtdP3TdUcGBvG/Ts1JHV5BukizO1Nbo3org3jal1WiEVi0hvXpSfOpoyx2U1P
25VZFnqCqtz3tWXhjBZ0RZo9odLo8sBpKWjUvh0JdHd4UW8zDdavcXHnadxMPxZr1IZwhfK+B4/g
Lr05R7Ma1+VSJlLxm7TNzMxnzCJzVcZTjPwF2nd99QXGr9mGGmHu4BwTimDBARyZmuReSUSdPTjl
i+ad0qU3c415TisWVASqDeptiuojOvSqR/eRVnIk2ytvnIriig3byPMeBXIsmBwIVvTnEBqNL6IE
lTFri0Q7U99tHhYmxnWoS3LNedxFlrVrEn+o6aK+XmwkF4GejjkqgRkeXkHv5He11On8dV0Hc1+/
5Uq+k5pw/XaXV3WZkmA26LmZw7UsHj+fs28mRG/Xb4mOKI/wdkngqpFxNHvHN+nSa+IVqNDcV1MD
DczdRio0QVyAXeJMIL9k7uISSw9OVDMjuIQoc5oVvK5apaVZKj8yR//t1ms9t0hHhHERVXP/ntWF
Vm7iZhTqPkFMp5ldhJ1YdSj2weuQCFuIl5+s0KCeN0mrzX7IgsUMnpCNsVjLssaz4hnoK9IZuwAM
E3/Wh6iHPgdhng/Z/WKna90/llaKisx2tqtWAghuKxDEvT/MnEoZWxnR1n/NS5mPa75wnyFStewG
zmDsXZTYVHAPKiV7AgTUjpZ/EDEy4A6xVcDQa2ujUMJWcl6vvioSZt+Q15ijVzR+aOn95FYvo7zX
T4gqu/HxSV1oOth7UdTmAgXCA1PwmOCCkVEZoobCexEyCKV6rFzUpOqnvh9NsErSAgrz59xNzarL
NeoJl9tR12kL+y5Yl7l3bkbhIqN5DCZltrnXOuZaHhpNX+fQeo3gryxT5fDSgbKbb0FGXbOQHVsa
u3B78lbnzpW16MsvayO93rnNGqwb2su2mALbcjbTbPHTATkrm9wPIUFnelmpJo/M5+c10i2f0Xgf
JBr+r2vjFFWhvnbDEo+Pi4UQz6VCLRkuLhKQlKRbXygThos8KsxDd77JCdH2NVdPmPseM9QCveP1
CSSdYpHBV1W8jrfco3D7lr8v0VvjS4o8ISN+mHsZTvd9LDNe5pQI9IjYK+YHpvDf+DrBOLYcItAE
lia1QpVwQFgbSySJip0PEs5LzK5AgsUML5HOMY/29iMiQbLbnvcdeKgC2fZB8TeXfBAcEdwZWn6M
gxJ3FO9ar5T9dN2+7udmaM2ryxLbnKI3QEiXi5DH8oRHHuAV08vHgYbgR0I7ShiXBLJtyud+yHvp
7sjwszUyO8R8zbLu1bDu5nKs3Msa0eoiR4u9qGyxtwCkZcDcZVs8wbPvm49Jnsbye5TweVvES21f
HZNo6JqPflfbzPVlWcXogwHa79F7Rzuw5huLOhhwKEWOFld5Rj3VhxKBQ6wW8J9ZwbjkkjZnu4Gs
nox3bbWuywfZtJ6AM4xsD94yTV+5pGETViqJd52rirJjUyVBi5bS2i7WNO7Z0HgHPOpscflFrL2Q
OMiCnRn1LqpSHSUbOU5C7yX6ofxmATCClkJVs6Hu+LkBrYtc1W7zrVD5pPqtRL01lRvWpoqcKzWB
He/uY0A5dn1IEOTH/8xPKh2Px25qU4dgV2TBO8ehYYVCbTKYz7ezMNblXlqt+R3q5B1K79VSCWsv
XOwGbrsBKnl8piW0sPUixrsACX0SuRyY34qYKL4A0l99icMeLWXUNzsUXcszPbQ2z5bLBmRCsUnw
CmH6I7y8sfrrXjcm8M1sbxPxypYLHF1zkzW/heyugC1EHsX9WROJgS2bXTqBgZz3Ki6X8ssw4EbS
bGDryczZK8ohNEfF0tkAT6s6w9czGILkAzDfmDc7QzAIlaFEoNlwrZx6xjTUiuxabB2rCzp7G0fF
rOIP8eqwb0KU1gaXwbpTBNduMJp0VaBEZe6z10uu1NwzyAOWi9E6917/CmIHflxtBrFaQEoZxZqi
jAJkIGS81qZB35if5aMivVz2TcDpLRvoWvouTTUaVmzahCudjUIyub6UJ2WCujurVPNvLsfOM3e9
t9AW8Tavla7rozk7M8myJ/Tzk8VFE+5A4xfLnZu3cAEIo+FGGDukPT2GAcR9R29bppg5rrxicFVx
T52YTs4mrPyy6beVU5h6pY8mE9qXwTI5ZhkLcwFHccZJJV5FRHaAogjpAx0Pw1ohh1295KSpMMvy
hpewYeaTk2SxCXjxPEbcGcNk8w2TbpxYU7fpDFikFFbXoDY4+mVfnYVhly/4voEq02j+2o185ylP
orJWjCwbUYNdA7a8crlXnQ4q7N/XeBOWmhi5BOHLuryWMdYwZI4EAB8Oza4fYjDXTIgUkc1eMZAC
3IEgCf/KawFxnbmvYbkgb6VAek2cVZbQsuktzwByGriXxDPxGvJUXifkM2+XK9ZSBS+kgkRbo1qZ
4Uk1wHiLV/Zw95r5FCo1Mc9bsKRCLDTOTFBVr+l6lgpTDiKb+lJQLKi8Ma/3TKvB0drcdPFYYDVy
Fg+OSbRsiYhzu68LK8kv527B4uAzmlN6Xo8BC6zhU/jU8Q+2LxHCgM+T2Nn3MYPA+ZBMi6zOUK6w
UtyKS2vycA1g/wgfIwOJKGFGi8JBtyDGweI7bQL7vWzRWfucz57BQeUZr/Hoi6nozt0pS5cntM3E
vF3D1VuPWae89T2p1Sqt49AmgS4u0M9zpDFYbNfqScvSsj+5qXCavTvlLpoBEsuXzBBcxqHvNnKu
xva+EHINMYOtvSI+o+9t4b+SrMuCnSBGJl+ctNbuudUoWX4tleswTVjb6Nh4GNg0FwqUd3i+qsma
HgQTufR2ygpzLpE7Kll0LUnwntN1KrNkFw5xU+18ICshNUuNLeLZ0hKxFHhg5D7Rg1fc6cW1Kc3S
o+1o1TT0yFg5kkeY5INR77ad+irI5bB+fau43rJs0gCT9bw2CV7rFctLzYXrjzlVZZZ0JPCRR/He
oHuHHYSLYUYTsSmH10I94/u2u9f9j9yF+Wnu66nSaMj4ZzPdI7YHJAhaQ68ld5WuJtV8y3PfjkQU
TCatlpCA2LWWp6T9ibZB91VOSxExYfHNez+sEPVmHFijUWAR74IFmgjabswO2+UKe6yXdMSk1kUp
TbQYqrUvr2ACxyUklDgfO6NH04qLCDerKtwtmTYhg56uqYMsCgQ+HlsHzeGv0L00xUxqU0p2ssJz
C5sJJ6kAR6a8YTwnly7lzFTF6GTPxKWa0LV2i4MPuNSFhv7S6hlzV7sM83AD1LG35w02NS1Wr/4i
5hteIDSRrMKlLjS6+is8JxXK1d6DvtTDdyQVx+E7ucRYfs1jKcunokxstuHQL6r8qkoLwfWNgqo1
VNwXYY+4z7japp4qltngntZmbZbP2FSY9pdu2i78XgIhKcpjioA3f89fbBME7Uyb+I2yg+2wy1+a
RxGz/BZyUAPCsdygHGyWo5HaJpCiFliTG8ki4DfTEPfhjfJScxNox214VW8xjBMX057IhwkGll04
qLjslipIE/hYAYrm4k4yiuSFha/30Gh7gsepX9P53vZMtZEukQlfibOSiwaWy6HYdRwJf939fUmb
phPL3lZmD1ROQBsknN0x7I9LYANdpGkad+4Vin9m86FP3/K+xUhGjbv0gMtecZRhNwx8GJO9FjPa
yJvGchcGOmVjosD+Ah6kCVzDkkFun82DsGcNfdodkwrDmeW1B/AqI4oLJEW09aL/mDYOCkbbxFGL
Oo/VNNkf1q6g4w7QEm1JbJtcli2uybHeZ74zTu/f7lS7QaievHwG6LnsU8jjy1fo4NLBhRQwl1m0
bBlZ65m5CF+blNssU5pri8hs2ZzydsM/Re6VK9Dcmr3jLriQlwjwMK2JLNfo8ttF7ww4V1e6Hpu9
TrzUgm7fIQo8X761ARjGmkyDBkTFA/VvvTz6sGQOSkXm2L8Vi9mUDpQUYgwFpCnKSoD9KD9Omg2s
piVcjpH0ppg0eVlSwkkPu850h7KBjthZ4XZInG8dhSqQ2tAajTN3U03I/AC5jVueiWaeDJA/Wapc
8Op6ABx8hQw3JhJ8UTS896L1zG+svAkoAYqomMSL6fhLR62opsi7Yt3b7qZW9Pu+r0Wd2eRejl5v
/Nydp3KLRN+s3Q8v45n/Tzx4v3Tf//u//mrHBgrR/fesaH92TzViIP8GKP3CPHhY+gIE0/dGFWo5
//bf/wXY42/age8iIQdOA/0qg95BXfxv1oEXQDrwXEb2totcQWSQh2+kA2QRPQdmATh84JeoLAJb
+1sxkZ+H+gT8a0BgnkEm/iesA6bNP896I9Sh/JBHCBFdSWw+7gTjOYxBr0sFww7LHJFtV69aNypP
bQ+yxYKnDPaVUMm6YnDFF/zYcE700QI4eJR77aEG9dPRiFM4yqUhd8DGUzHFFnLMI+15AonAiJIH
wCUJE0+IRF38F8yGJj3oHrpvBz1IxdYF0H1gf1su7CI499Awf3T9qEp2euK64XZYY3SXNkWYR2DH
RzvUAgl8Sc6zXxwlm79CjOIQKO76GPMcqIYJKcSNIyJ/fCjoUvpwNhel1d5VJNSoXpOyiWdP9PNE
2WVs6uToKX0m6mgc7nUqFR7hZR4Yoa7e1QJCQ6WxhSKwxdnWVaOurvFl6e07jCLTr2VkB44EzuB6
+CWMuinVE22QsTmnKybd46LQMds4ZepAjUomOgtba4xXfKCEtZSfs0wv7+syHG7lSIo4UlS6sJLP
osbJ/xqs8KlNvRuFrwha4cGVW6vjYtvwi73vY5G/kzWGXluwwdmGxmTL5YZGBRZtApnxFmqEmB9N
rbSR8dCj6I2lTNDCHROJdcVjfUDTnjUtOnmNadUF+RqwcfVFzzdLlx2gCFwyENxVMsIvPk6X86KD
6Nn7eXQfquAqyZotcPsrn3IS/hdOF9VBDhj1rlX3tKzyumOF3WtLtPJi7ofbdaHpyDjOrjcgfN/N
VDyHrF5LLm01Xmg93KypGxyGyEffhC7L3tdL9XH1W30T5oF/QxP4yqaN37Ax0mg5y6vgYeYhGUhm
T3TwvLOe+dk74U6o9y0ToIQkPcvmvj8KvWR7zfR5C6jqUQEfJDOPkJp18/Q4ddC3pUov6hJUykSr
FIRFHSZnRerZV1HWPCAKvXN78dRVKtslZMCbqh+DYhuOupNMw7r8cepdaOkhSoSgbuN8I7P80k6+
MxOmOgBZDN6gWLnX5/4KP82tacR4tuXu5/QCFMUNnillsG/BYb9vM0xl951tBNwcYvkG6d4cVV7c
1oP+HlI1xPIobQ4AvW6KqArpPzXAntb2ZvJsxO0VjP8SWYE+b8+CcLmfZHsWdYgJzHhoHIE6P1Kp
HwRNXAp9Md/1Pc5SrXBQ8MtD9kLBlYvoZH8eVN1Ea0cs4zWIAJs/XC7yelwvU5S6SJ/5v2iIAmTa
w/ButGjlntvSucFtoIEonzHpdIruK+L7O9Kp4muvKx9vr7z8FnUjPHXlrzQcAu9KzZ3eoQCIOX1S
FZcR8NFrLkN83yqNk5UHizAZkQWLq9XNATb63WbtkNIYmhFNO+GhKumEm5B64XqATb51Dc+fb5Xc
QYX3pz21PpJ3/qC/VE79bfac5tABo79BS7ZujDYiJiMTQotl3ZDwLjn/WjboIMyzbe1hVmTuBehK
mORrmCPEhLD6Zm4U1BmFZ+noOhl0n3LwdnMjjwsOSBy2ZhyJBDF4CsxcFwpAt8qm8Wr2ylLcAmh+
dqzxdsi75zANYXp7ND29u6VV7wcN9CfP9XukJbqtM650p9SjLXFGjom1V5j/XGS9/3GJmtr6SuMP
RH4Yb6A1nZcOqXkRG81BJ228vwZcQjb23MQw3vvkGsz9TdESCivaOhD3W+vOD/OLvuhuCowxL4nn
m7Gr/dt6YkREnY0N6wKezp6QyKR7zNw6HLkJPOeZ5hJlXU1Xxpvk934Gi9nn0eca/QJvYlSUeBUz
FruL0VNJP6TYOzqVbZ1rJdZHt3FhrqaJxPDNu2kBmxqfMr/1tgPqEl/a1GpoG8/ZzgkEJa3fnFVN
eedZ082Ctw8OwLDVD1NkOQdrdNhZY4txcNXHm65AKAkgvHHU7bFbmS+dcr0e/AkrL9ynNm6o7Q80
fbBUTnBCe+dkMrhE56km1GR887J9iBROmysaS+gdVgE2c4k1wsRDDHEe7KPnd8ENdoHqvEvVsAvR
Y53POsZvm3C2njXcHWJOsFsHLoysHQScfTQ6vfwTFskfI9wCrpbkCRebM9zNDsZ/aDPUw9WKwthS
rucg8saPAgfcDZ5I5w18oPVcJ2Csa3lboc5O5GBY5wXs/VY+Zb2tLrMU9AWwwGSfu90lWEdwJMVf
RLoRi78sgAvn+vee9rNvHlKnXY1mh8cK0rSp7gqCw1LV7xKF54Ojj8buN4rcfGd38rZYoVPUKIN/
BuB8z1z5qs69+xAFcBVMV4A9MAvqz/o1vZVyuLbbcThDU4AOXysBOjl5+xXLztsuCi7m3LkWyrlY
yvpd5Z7blj5o2jcyvXBwddFeQx7QYnszX1vFeAVyAo8kx3qEC3MTdtatVLnYZk1/LtzsO8F3zs6j
FHCtG+S3ReGjIpCUV7H13EEoaLlUhvpAcvBhSlYLQdiyAz+U7CljyM6x7PKZm0BalNVfHXGy7d67
HmgxdBGgVvXlt7Frka9F6SETB1vPW7u/TnEY1qiBdE32vkAho8eIIhkV3gPZdhicrZUXZ6G66a0H
YfUf5HheuOUZw0tCMm6dK2Y2DJhAxYaRtRu1hDUwn4lmvAnJ0+PP60B5TUSJQu72MNpGMSZE/jVH
9o58cssgZYNB6plcmfiO1I4Nwbgod1g0HbNiuhhcfaYceQyjv+o++J/sncdy3Ni6pV+l48yhgNkb
JqJvDwCkZ9KTIjVBUJSIDe/t0/eXVB2junFPR007zrBKIplKIrf511rfunET61YVFfd2mt1MfJ7e
ZVDwSjljYYk1MBrd4EgwhOvonYvhsip+zXJgL4URUlhhih+tbrJOmcntALzXSeLjXNVABFZ700YW
ONBu42rNlZfXsx/F00idUO9Vd2tXBUKJI1knQhScP2bvpnajoMuK/WDfNp1KJR8HakJVap5pkpQM
oLi52bpZ36XUqQH+59QcTLKdAuxAbeh6VP/qEQEbUipLeenC3CloPEbN05IvUFbj8cjsmc7fiHYD
V95MM4hRuzGinl92zTYcr90d8zHzIMVUHmGCJ/t44VxKeILWkO5Mry+f/bJ/6RZhHdKaZi/fdlaw
aXaUtHfmlNwX7Y2j0mo/FkYTDs16Y7rdyWhHAv2w1tyFysOKio+sAONHEP9eWkX9PFveuLdjfgOZ
M9bepeaYRtcPZ8luKRo/xHyJPwkvnIriAVqpCBYphz2tJUlAneC2yNpTywzUZ+B45erqobFyPYTY
T9+PdcjzXdWnFmVIE6L6BFYgQ38pJ3Wcpo6nW6Cp+iAqTD/VZxG4pnpTpn1wnPQrZfAcD6cLZ1lt
VOLtrCbxF6c70Db7aPKTyxYTLOXKu9R0n0WCEefCu13Na9HfNeblibfysB6sbVI6AXsx1TtJMFXL
lZHoC79f3hiGTelBORozErCwtbtPmMJt17jfRByOl0QG3sTDmsz73AYfkNOHOHPEm5B7VFRsa01/
sRLOmrPBsKR+KER1TZUffYGO9dTp7dfLV9ktwuCcPSSp9s2T2dkZ+3vN0D96bXyibxqVliMBaucY
9E0Gm5GT1M06lQ/MbwFWpdtibs56bhw1i/EZTd6L0umXmc0HQ3Tg4ktUz+9dzsfLEbwdaUEDs80T
YH8zuvnVG6ZXt3XO8aBvqIJlBDN7pAfjXZnUT5S+X4tB7omm2VugSwWXkVJu4l63niZHrnhRNVyN
rlz42oY1V599bdSp11FZfjATsXHUGujaoBroVTbzuVjyi1xd1NkYOEqUBA1ZKJKF3/oxaU/YpZo9
gkNYc6JvpmVDHfpm6JtNb+V3cXQkBv0KDeqU8axg09gUEeM7fBa8WHNj561H/bp7jMvCBzBHyY43
7+lT2yypel1de0HxXLo9ULk3U7fC2Uxg8oAoYnVM4YqLyA5V96FAPlROFWqN9+Z02qMXOY9xPu7s
ysB0m1967ebvMjtFmglcqqZmxzRUWCrvxk5H2ja8Ioys9cQ40I9XKY/Y42lyYnbsY1Xbk39gFbI4
Ke9R/mj5s+SLPiF31+ifZkF2qXaOqiJnROM6I5KD0YlrSpqxo3F74KTCKrNpuupbntkbJl/hpKcb
06EOYBwDV+ZXdSSPar2p9Np3xIsu9I3VfyBAbYa1vMOyFST14EM54fDXhzPvkShvgJIBK+oRVjkZ
R/hhzFi/W00gIXLcC3a3LHYpEOpDvUi/VXl71mztuetvnHJ+aKQ6d9QOGPHbdEnrECrZxrZ9zkAn
pf30XI0W8d+c3WPNtOyxXlz2B6tdjaCLr+Ey0XWUaB+2NW/Q6QtKEtctNoLlZBuzpDMZ64bO5aXJ
37PYE8NV5EiOeVgYuOEgvNHpG1tu+tUZMoeFUMycxfGWRe+5oh/Rj+Fhrfeq8vI5KCmfFjuHunCC
LdDYfzpdar4bE5QP2nkQuCMjIVhct8U3T2eEGVh5TwFUVLKsN/RKnYvC8pYHseQOo7kYMe+sJi89
WFQltqEWY/sPRk9CDDaRYygfKTLjZuQOh7FDGgQnU9tqiRRFffumc0fklKfc3AqcCHGJKtWo00D0
jMvlqhXHyJtmob7lFLZwKRGtfrRw5iDCDlglKY01sxniGcgShO+hxytpDc5GJ7e3ZdislwG9kZJ+
QWVc2/ZcfbXWxToPptK/WQ1l9gGZH+78ucmglAYlrKQoybCnWg7JoaVED0iukBWj7wHrKH9DgyBI
vCDalKSA6lPJm8vpaiSlCUtL2k9xtzoXIswQX8tkdNG6LYMj4CSX9oXKSLsOAJ7TxmdaQ2dvszGJ
r1ZGeZRBN0iPvDAmrNpQX+HJtDI/xcvxUFBuC814LLPHlATYY4Zp72mla/WDbNZUhystiTmXuzJL
Aoo4Cvxm3eVmMc0626vMZVpu6dDmAGdWAszLKuJoDZvGaZDzRlkMtBO2HEjEyHWTi3Jr30dg8R7d
dB1ZWZYxBRtbMwS9ghtRkKKe0fW3nV2Ckp30tcg21lrO+FXsRCJ0Aly/EfgG+PQPg3PjNnT6wq+s
hhMnS+apK4mGKiDjUDFrcpf8so5PzFLjxEgfsHJ7giOBJ6HRJRUIQFTH+C1BW8eLmC/Qqp0s0R+m
iZQmq57QXydkchnAbW2XcNLW9yqROQ9gViTQeAyd+e8yLUb7y/n/l2al/39CoKlq+XfT0N3b+va/
gFon9b+ORD+/6BeJxRJfIKkQq/7Vm/FJe55+dv1//Y0/MQ1AnMA0MMuTFWRY+veRqPGFX6znevCw
bANTPX/095Go8cWEl2Be0mHMMWmS+isj0f82EMXuwEVHGJdknWddBqy/ZTzLrr8wbmMqJmTOTXPQ
nJLBCjskoHvgEfNRiyw6DHElHjoTUujE/0Kl5D5ENnwODdVYXA4yk1YmPFynS8hn2RoTHYukSldg
vcjNN521AOFXZUwL2xxpmKgyQkDVwPpx0+kdTWz5hXK1lFRv78qOoVtUI+rs6ZaOe59kreHnREuq
XwG2/zy0f2Nm/u8e2kPXvv3Mf3tgL1/wxwMrv5A4pWZAcJf2mMgTp/nnA4t7mCSsAanAIfL3zwfW
+sITKciVk3ozbXmpSvrjgTW9L4Ini9AXr4pwEJrA//nfv4Vwuz/997/itQ0PNeBf4lokPIjKkDK+
fCteCuzg359YoYoucRy8SxWPFrWlMl9f2qho79zZXF8iqlOtLf3W3c/FsepnzLBLvo0nc3LuQDC2
DBUq2yBKfik9Yb+3k20DKCzD4V7Ia2bpSYjfr3gc04STUtzJtd7MeVo+61m7cwjfltAVLcnyLiIG
u6OFo23DdKmptnRZN7Yv6Diewt4CH3kVpxaQz5hBNzOELGGKk7guFeNUrlMuwAVxLduh3MtCT7Vw
EgzhgzFammjTalXzU3T45aCZz3WJDVDQLV+YrcA4R4GtGTYGd4YHMo9mfJhASOY4bLz+rA8qqg5R
xxR1bzC7b2FbDmAk48RjD4xLw8VXX1Lj51NUiuWgykhY7C2tGrLDTO0ZGZEpbb7P9pBjdJ85LPhA
LnH61Fi+MKfJ3D5m9tgnB/CaWYMVXGeI46KYVEH02ctuFBI6qlXn413TNhGb6pxMu9S+WF7WMvKG
gIsQZ7001dnsuP5DXoq68hl/nVPs6sVbvull6dBkY834YpNVX32TU8cVmsUEsU2frOocWQPBFaef
uDqnirbHQjIU01CRVGiniVcHnV56sMNbKyNi6OCpuMMYnf+AvrPeFyQjMIPgYdrHcQOyNMUWcoXP
Pk83mO+5UA0zFEc8UpF7Gtu+tAHGwx6kbSYBwdmotIMrmdicMqk7jQZ/zsYCXvbEcxeYTsu/y9Db
ZeHH809lnjJgKF7bxPu5VoiiNLLG5hoUaVz9GMdKupt+ybRv4BCIIOROheTa9gox1nGzc+FZ+Iws
5kTvXo+0sVEYb9u959FzuutW6b7Uo6iPUzrCJ1ULAqnPqL8sb4e4Tq9JfE08mQNmocDSUkql9cjQ
Pqieq65oMTKWnWjUMvv90LcjSgo3+naPPzkf94WLdHKTV40lz8ZaedOJw7FnY56GO1e+ZHoD687l
FB8d0ZRY6m2Jo2lXr8ysdkRdsSTioogZeBhrPUCNWOfjKOHI36fWXA0M+pdS40NDePeINStXe3IS
DpbHuCaruKei3GIeM7nxzGeHHHCQkrK5Lxq8ufuJur+14kRv1uWVhRmz+9FBTsFbk8h90pjlm5wa
jEp6v7hmaNdEW6iMMprHiofgusTpcdUgbypfOVO7y4ba266NBSQIA+z/A2Xw35crUwrbIGLKjk12
40/LVYEd2sAUhVUO4+xmnlTiU6i6+nz4/gD2/2c/+xvkon+7n7VvzW+72eWv/9rNhPsFIBdcLs5S
hHyp4/jHbuZ+oZ4Hxp1xkaNdgHb/OH0hSNPTYNP79esPORT9czOD6yLZGSUyN/nzv3T6Ig7+p81M
Ah3iEMhViGfjchr8fTNz+kHm0cgohk0oWYO27ew9NnL0gRXNRYHR3EcVq3kYO81lMju3k9ozI0nV
k+NNZJH0WUl15xhNkT1y23H7sHLJkoL/NXmeY+gJ0te7rq+vi173UjAlXCJ3+tTN8dZr6E0/4roo
nKO9dhYzk6xr4caShxbLfYTzht5fLfXyY1pmmnjmjtt1OcaOGJGkZ5bqMqpUxqs+F/SRVtmgr1sg
Yoz0InvKo/MQD2LatB6h1TBu85lEx5Cj5g6k/m7dtmM23iZNyVLQY5/cxHU7LE+q4C/50bzisKLJ
l/QWKJg+3njWFH2ktm01GwwGQ7Ub9QUrfkBvLnquHByR3ZFpmcWTGYmBrEbT9D1ToIpAiR5yBp6m
I5A27NtFzSknSM0S9WQYllGEGEpjZ+cti/GYWBeS8KicMglNaBjX2lqWzSYaMmZt1rwo5KdELTdk
f55A4HAXbpFs3lzy2jdGmo74OqGDI5n2rQUO2NGqH3S9a6e8E6Q/0xUjS2BYo5RhRDA4QXuDEheC
iaJOl9CjobZdY9P8E9dJWtc+K69gQqfEijjHP/RJNEbOhjhW3nnMmXwfsjTLelgg2hB/5IUzwL2r
dRcbIW48N1iGPMIO7tKr6nMoSthRG6ekXwOT8JnNQmRb2YuWnt6YfJgfx0PRYDov+NGCKJva5F2r
Y66Kuzo9yL6Mn9p41iApo60XG9J33EmxmVE8rmlddM+WrA9BQzP6CFM1d3+ALdZN6qWxdIddZfXq
qgE/fK9SCuECnEXRz9ldlucCgEuPL0Hr133qeUsTtPCmCgqZtarbCIlyzZ+6r7Gua3srb/ViF5Wu
3R7Zz2dnZ8c2jxgoB8/2l3HO0m2ZwRkLCqu9EPNnteJZnWPjQOi50Um3kqQJB9xpPGLN6NFTQOTh
HrircyZeUjehVyGrAqmqkUFoXK8G5sldx0ivUPkNw6eUDH7UNK9Dy5knNMg1mr4UGcVMqSyafgeN
211xB5Nt87spMp3zwqUOCF/EMOtAsK1m1OhInEsoQx9uMqRxiAQ3Mw9Zu+ir3S8g893ZqrEzyIF6
O1kbWpCP/XSNag/cvTbyDAj1IqKzwI0v75I2ymBAq55Bao29Hb72JdLBmXFJAWxDNXijwG1Q3Orm
yfGrsUouH3e7e9C1vE1R5jlbhjissno7mv3K4cVi9TijxXSXaXeUUIhWa+h+NKqJJ4+W4W5juaR/
gq71mtYfOpIZ25aIbBYO0zK/R6au4lC1EghjM4v+tkyG/jtJae9HLRpnCXR9hADKo9Dz7mZ24tda
bFS+HFfza5baETO8jAQs7Yf18koizGH0zqmLh1ohwZPEGKtwsiPcpinzH9ZCiR/QJ+IFQTytrcE4
lPzL6sBuUwQZCbAs2ebapIttmvIKfGyjheejpqzXycDILkgupVwohhnTesvDYBlKU3FUXoTdFvui
imew8Fx13gV8hYIgzVCXQRKNeYqvJkbFrequ4I2PPSi4XIez61wAHIAQbLYR0HRA/bGyze+NBCqA
MCSsF6eCYAWxdzBPoDhaagXKprsXkaNppFYHgo0ypf4stJgfMyTUuX1RCuga97mJfJDkbn/PDXpE
rsZD19KJlJGfpJgWMBOpnXU/ROklB6LnDcVN9P0YgVyHXIW5KKIX+ODU8JS8a2S8MZmqgBRlx/yv
FzxzFi6mg+muVtAk67gxU3VTslMlZuHbRsQ5xkrUU70kxL3y2lermZLKccYrfl3xZun1u0zG041y
0hCgX+7XeZzdz7Y45WnT3ALVvs9Fl9wshUO/hXbCwPEQUf3E6mqe+gtFfgKInnSaCGzI3tYiN6Xe
HO2MOA+R0FovAtb/6mJrxzrApCSc6qa5i2R1ZCp6UDHHQfIptANY3TN7XMYLiO6d0k2fsmV6rrmV
bHRehK2rAHvL8CPWkdcK81mX8hCRsPI7xLopjuwbJpY7cjjfp3V6dHoNlDxcRxYRs96P9spH1sjO
pIejbdZpu2RNv1d29tQ5BTyJoT82Zid+1sa8XVhMzr2DAWzmYreGA1PzF4JhM0rFSNEzPPiDPanH
hu9gZBeZfl2oyyLsqVtA20uedyb9Q7NXrXWdTaaBRdYOCl2c2PZY5bgUjtxSbsxldLdWQg6EiXEW
b8Qo4zAyZ/fOK21zv65EzH1DwUKQ+pvjwBJasDKlZKCbbZzkEE+qYz8WRWCNiS+65SZPijvaeq60
cYHRMbUy+zG08pzR7nBaY5rrnJIdxW5mNMoqu4W3cJ0SL6CKobJDwjLaXizpE/wHWC6AbnyXVOpV
lOEbVaxFO7fEr6A1Lg2KurhTpZfsRpw8cudx5TZLzdlrIntqyHPTmMDOmzDDD7MU2LiIHluz8PbA
Q8+RF4mHbgRL7qvCuDMGgHuTtO7mtqFxgY7tb9JEtnOLxr1FolEbCIdLUPZs1Vyrr3tYWviVvISK
KlmW/cM41eWHdGi3FG5lEJ5Wy3bBjHfuNXQhve1+UNltHRqM9tVSsu4sWlbkfPQ6atDm5mdXGTdM
YQEKwz0o9vpCCM2usfdlM3ODoitLf/GG5DaN5zHmQ5WP11WjnJCUW8bu2kNFdZPpFqMyJQNKPbaz
+gp0AicHR9UACGlLkL3+Gg1I0/kUv+d5/023Go40ti3FgwaA4tHG2ETLWmb9cIzoKdUxpOQF7i9d
F5xfVpOp2jQi0SYjlazTDjdLQyKMZoi4tr7hDjTRLMWPQWM64uh+Q/h8k3ix9gBUiV1vzO1QEiy7
eP2ualNngNAvvH6HM2tSUZMyyet8xRNpWvO5M1o+zUp69JRklnXohXfQID34jHjuqrJcD4tWX0gB
2NQmaP+u4eS3gx2bP4iw3UfT+kLk7SMZtPGOOPTyaMoML2GPCj4clEzxGmJsx3doI0OYO5KJXXnA
ki4HOlRJ6aLJdtBnv0c68a5b1PsxO5u/DI4EznE7NnG14mQxKc/F2vTLEzmIrrtveyhPR9LrE+5J
oUYv/yAua+KrzKJ26jeE78F0kfjXuXRfN788mbgUR4ftNdO66n10275ONlW/gFsIORNQWHYtV22w
iCxQ3lIcYR4Mc0y6vzBIxLsuFM27VJGpeLCSWZtfZVHEzoR4zDnKOtogH4gDqEJVhnhsC80wAQTY
BVLxVVwlDE9uqRbM3e52zDwzS98iwL9I8xCWog/dIzta+AiZvKSutqdvAuuaD+W0XQNztpH/3VHY
826wavs+9SaOy3qb5Vsb0v6FpjyCvcQCkmrWU1q69QumXzp6ShQl/WudKKGVm8+r3H9utdxquQ7+
z0brY9X+ePvNmf35BX9MaT0Grnw2LlN70zY+/dT/mNJ6F+4YDHcI3TDbf5vSQimGWgGa58Kclb9d
bPkfxFMAl/IXwP/9lSktCLg/XWwvNu/Pn88lhgGIeUEF/Us/wEjRCZNRbNFU5Rh7aRbDFZ5NVkPR
IK7tuSXmAC+QwA6iy9S61ZwizKW2tJwmBWYv6o4PnWE9T4XZHKbEne/Mpn8dqoTUszZdl2OyPGmF
Yz2auP3KAC2Bsigrnbc988KrmcAbc5a6v6UHE7OvLOzuaE2GF29ywsoo45oNFM2rObJijch6c+tm
WFqYR9pmgoOJ9f3MYj/0Q+DaZULtnmtE2c8c+bB6i9xOEGixOuERS42VqxEFUlhu8f8BgPH7tLBb
Is0iBg+yOFALqFwqsWeR/D9NzWg3p9pR7matF4q2C+ZSOLck6oreFkUUVnHMwtlO08GtSto2LjZR
kD1reWZPRwpXs5UMG+RNo2cs20+rfc30VZmBzl5n7sqBQ9Y9nbaQX/DGuBUGiSU5dBjD4+O0JoZO
qlJx0HfDBt/TobVq79HqSE3R8MX7JIDzpqo5yQwRRyMA/0owa3au8qZmfWtQNjNU3fFm7rDBp0s/
PWHCNNKzoJZ7uM69mu87IYriYCg9+WYNGDix2dKO8ajbS1kwavhc+lYjjYt4y8ITpZ5Pu21BSA2n
80ivT+amXogXPXoy2ljJQ526UZcyWsVXcvTIHeOlp/0mB3GG4PAe2xl2+6oCE3rSyaqw5fAQQWNp
7XzeDFCtXZ/mtTELZn4oN9tPO7+8OPtrMhJ6kOf2WrytOK4ZORoRW6ps8uUSClArp7P6EhX4VE2n
RBZaMH2qqVgwUVa5DL/3n2rr/Km8lhcRdv6lx35qs+anTsvEIXomWRW/5WJl/Ld8arrQidB3q1Rl
D8On6is/FeD8Uw3WP5Vh9akSVxfB2LVntmttQEbGJYWi7F7E5S52SkpWNIl71Ribjq56RYVRNLlY
sQRQfqqfGGMTyaJU0PqcbouqzjiXaMK5gqHJ/Ju7lbfPP6fiiqDCfbE6mg6oWPBmLbPwzpmO/O3n
a14estZKYOWtALUACa7LYytbhRBAzvK7m9Q9x/1WOD9olqFkLXdm/QUKyPJk1ZUZ4aclDBkoSFUi
JHVBlahoqiK7MstRr8CtKMvb0bWD1kEqg2BkTBqx94mWNz+HT2Vk/FRJSBsS9LSKuEc9EdI4izHu
DqgX+cnQHA+3bH3RXCpTjCvT42VEi3H1fgpxy6DRmItNR9MFi2JuMJJxHiPthqZT2p7GPukyPsvM
4llrL+oPLDietvUiCukXecgeXHFt6yWaEaf/BI8YVrMwTbhIbHDlozBBfBucu7V25nxLKq1+dtq4
+4mR37O27PvzS9IW2b1bcVwhjmIZe4++jYL2qnGOQ5dv5Gwbx5lvZJuW+1HqygiNxWCMYw52lLbw
fGjW2K4RHtitZV6xa3PlGyq/LXq45UuXF5jSnL/XkP5nI/7bZfb7P+/DwfrzXf0eebp8wa992HC/
uBJnsWfAvYOHakGl+7UPG+YXNH8bZqQuHOz8tvWPAbM0vnCLlCSeAHKjDlyU/z8GzMyrpUSLB/vH
UFj81X2YhNPvGzGviJoMwYcAcR/C5Z/1hyXG227bbJEJ4bwH+Bg33bx6e4C7nN+gXzeLh18xJS/a
JlEFz8t5YyN0qUHTnU2ueWnYut91ZqsJ+aN4LoKsFt3VWFcMSnpxXitZXiPUnhz6HLGxYDC2S4cm
B0UVW1cd8IfjpLEuUup8yttuXytD0l6+SSU+Gq86A+c4a4yAwe6cPVl84xz7Xk3RXvTtB6iqM63l
R7127hUVBoPYqPxZeT+r+TTiLl/1/SUgMB3LNLky3KessS6KF8ZhQUAWA3FEI0td+khY7179nVcX
jPFZp4kdU9cKWKa4peAzpP+KZjsALc1zPpaHJfu0zoLAO3WyCxwy7On6sOZnE9don0XYGbV3gItP
RNQPEw2ZIInBoRV7zXsktusTcLtJ29e1lEGd6/6lzHNlK43VEb/1eRFAeJKdY38XdOgNzzGNt7yX
08XJmZxn69pkZEDXX++WFdHjn1qs0TMzkH0lgZuL20WLQkPrHtv4zZXojBEA94eoUpi2EM0axgyG
yUIW3U5q3Uhlhm6rn5Wo9ytkCYJQQp658u802b4Dcz92qIs+2EgAxxMMceY1S+sz5d5Da/pOLdhM
SKFGzwWUEkBjhZzEWNzcAdS5W5CYvVFDV7wRPWO2eCr6A70t6V3Mj1WxFWTW0RpvW/M55aA0wCmu
p1v6YJi++eU4Xq7TJV5fTx3UUF0B2wHkgtVcRu19nGMUN24jTKXKscK8bW9je3xo3WzwG7nsCABL
v075L6z4rzPEJpxWy11cuSdrZD13EheZYt3q/eoFMxO/etLvO8mbTJvdC2N8Yu8SK/dqfBj6T2H0
TmhW45lOQyx+u3jMGToWQTt+rS3bOPQ1Jx2ZhXqaTT7z66eOaeMY4Vy+tGIvDgDJg9dzaOjLUyKa
NBi76sZezsgUH6kzX0P+CstWhm5f7SKI8TJ7LWj+HDEKdG5xStCIRXla1EPbTGFj9uEg3xjcM2r3
9nFKd+pQhFIfb7uLIlC5V93lWAo8xUZGL9UPZazkEPKv2GUeoqQ8MEvwxxVm9QL5b3lkjyaNJe+Y
ywVI3AfokvvJms5Lpb97uXzFi/2eti/euu+0Ooz61feK9iAqti3nOJahW5Q3rXQeBouNZfawIeg8
hva4d7PoLhqLD9IX/FZ6bN1iMgyecmz3prwe1rF/c8z23Wuro/r8ZfTbUun4/McK76Bgjqiao7uk
r8Ajvnru5bwprY/O038aJm7zxB1pasOJCNBpo9b0RPvgZmjjkIPjLfiYjc5Max7A5ILvrYnh6SXW
o5nxRPyKX/rivMicG23BWqut7oHcDaB4DJrhAtZqOzPJB5hThVBlntheA5D+Z13P9yjm1AW9svUn
Ur7Aptw3mDBZRB6SnjpPDm8ke0KbQ9dcq++G21wrBwzSNA4cbNjTyRlUQQK4A/AVnaA5nLJ71tEp
NBwc5CUfazgpPybd3bgVUo5jnpgmNA+wGK5wU4gDC7rYNcvTgHF0FeZI4N55obSA2H4lHjIHo/Ca
JBvRM5d387ZB0u8eFupaCwwJd0yWbmiG363oMEA73aObT8PWjusVA7UD7MzQQLIpPprOQPPslCXf
aN880bK4GaroxoXJgKX3yq3E8ogx5Sun19ssTU+pgz2mRIkQp0GL17Aek5/wO8Hk0oCZePbPlvKQ
AOkFLAa+6j0QGbGZcjc9tqLA/izn23GQ2qvVeyMluMpl7ChN1JEFv/3Yps3WbmyQX3yahBZdMfFp
rxOuG37B0c6vRX5F9g4TeL9MpJ+Wsr+GQ5dwJUImyLxhQyAEMYfkFCNrDrp6bT0xhy4OZIxsQvye
/cBxDm8nczTWb/0cLVH00g9lt8UImzwzopm2clH1HQ9Iuun6mEqFIplPMV0pYdyJam/TDxMw8mg2
eaw1fsECGzaLHbErphliwHp2MJo3a8svT8P/OqhdbMGoNMx3qU+XMRky25Do2UPsRs2mBaC+iVVd
HfBH5L5Z/QAp+2Bo6Fucd7eLed8RjL+KwF+SxqyHTcuKddtepjc2OldJ3aHotxYh/e9K83p/zcVi
HDA9Yd3GLsF6a5bXzuQCvVrHBg/eOmwW+1GTc32gGIX1cRlahL0P67L9xeY3UeokFfBLeBOBgazu
513OXU4kJGtEg6wxZ9mhd0qxsQfse2rJXvtZ6Vs51Zj0PPU1jxlT69ZVPNfDQRAHg71anoWTZu89
xlPknSk9ggl0yV9KF/P0XIcL82FfNJ7LO5MbO1wb9pb3nWMBOkmRQnKFoHRhCJK1Qgq8lUIbN9DF
uDjUWr+RddFvQXzx3ayBtvqxLW7K0nyzDHzIsqZGtFNqz8z3cbLMG8pRJvxfsrkadA4KzrPpeN5u
jRcraFP6hLRq+W6miN4L6sDJpboo0Dt32VPpZe46ftWB1pyXeYcjqU3Wj7hPjNDTLvdHu/2KTPwD
vCyqR6NvlMv0X5n52WDybSXdAev6+TKXXjUHR1a57+XwaLZFCIuNfNj6PjvZt6rhlKbVu5a3PUny
nbTcnc18NZm3kbiaZ4bpxL68Sh6T7nM6HijQYKkxhYBPCO2p4wre3a/aYZcTtwbQeq5kdqTC/CbG
dpVPN00n92VJwWdd7yLL3sB+TPyIg1snjI2W8dEQRn3Ne88J4gEknXes89J5xYEwntZxpejCUzz/
Sh8NCncBZne4xVa/cPSO2QFhnmDVRXRwdJwBWWzO27bEJNoDerP8fqKmbtPDSinCdfLyjVi7mslH
N8p97DhloCVVkgaypWsCJpFz4pBsf2eCeukHjyp8WDbZSSImO2ib6o6ZGDsjGax8242FFmprpKMD
597WLMilj2MvNxaD36CjNCUovWY9kXzT7g3FCHqYVsIrKjOuaAFKvy3J2txXFZUaSls5JXXJGj00
UVVOWMAo3nZ1ABwBIJXxBmktOzS11PdpPjdfWzFz954sbmD6mIzBopUlcMB6eUzXxTi3nhyOnejl
R0FOMKj6qb/zdA13UllxmmvS/toFFoP4TreFXzS6dp0WKtsObpk86sOkX/AApCKV7txVA4eUdIzl
ITeceg+ZqKGgdQTnHpk9K5+yqDKfZTAZU0HO1WT3QF9ftqwflrW3amtPyjs+jl7yYnbdLAAH6PKr
gY4YgBBWYUf72q1nzxnm36KzBtZosvIp6bYnexy8A5PdlV8q98y4jTimQKWEYt1pJ7xeiw+s2vpq
pYiKhdXlRwsGShkUxcpRsV6ct3XkYKw1BkqPYDCwm1DHznOppS+Y9d3DbEjm3+ZUMMMo83r8seZA
5CDgi4ui/U3avc6C+H+5O7PluJFsy34RrgGO0c36KRCIeeJM6QVGUSTmecbX3wVmdd2Uuiqr862t
3zRREYEA3I+fs/faurK2lc6A8+vcR9LcmiMJTgHJjDXH3qomRlJVDlXQ564ZjdmWK6ms9EA5+3lx
cerxGYP1epiGixgLg1upH8cj5XuzrvocVu+kzAhT/O866bKpZqkrPclPkJhOMmQHnJx0r3bFI735
J/okm7glZdoYWZ6KR/bVg944npr3WGfqMfXMIP6GYRcUGprPMbJLD37N7A1xcxNdGrhVl7sET9I9
ZL1cxbF/TkVxLrVwL5s37sHCTRcrE1k7zwWGjjLzrw1DBwpAtdkXRRgeYgebZyL6bNUq8ZLJZLzM
A0qLrhdcfBv6mnB+yNHq2Qdg3FlTFB3iycAFKioc0+NsPM4pahATZfrKGjj5GQxRNkWs4SaO6yfA
PfI+QVkCfGzGc4zsE3j4moDOAAxsWlwrtDorKMJQaINkQVf5CGVL5YCZbCNKeT9p37EeuHrZumZf
b328J+wonp01rpHnXJl4VAGFwcRQxu1IevCQcPV60RGqPgfw6flqcwUXK3YgqfU/u4bRlkOFvZjp
ajJ5uNU1OJsDTxUx4UDnBMRfa0iOKn08kAmL/M9OcDRTh7JPKNkxb4MD7fJLoDTdIVe7WxkO2iqi
kb5Npd4ybA63pVKvzcYAd4l4cV75eTN6KcNQDiq1vYTAl/Y56U3qKxFEOzPS9Re1ZklokCTQf0NQ
sTEylf4tolEva7Azh6AqPVi3ERCqwDlylOMh0Hw8XSLApFeggt05ph4elCjNn5DES89wFpgt0Dm3
DXX7RU+7aUtLusa3XEbkF8yjfKmcYL5ZvdU/xdaUPthmJ3aq2bebrvYJH3dSab4IEyp22FfxOc0V
+YCHPnTx1hMb1ziaxXFmqPaaGmUvODBrzGx59gYLvf3RU18c2rlTDqoVaiQNVFr7JHu7uwIRiw8K
/qTvVgA1Al9J32+NnIH4ypSZvMjBal+RoPgPSR0H91oXsRH1jb9Ilvwoe+z0CVa2ZYTJInnSsLuK
yl/rshx39ASx5IjcfjRpY2+gqI2XBKzikSQcjmA2N6ZlZ9qDLyplXUS1cs6NYNpntV1d/IREFZC9
qBHA3uqtum7nyjqx6M/H2TA4tTlgE1/ahH1SMxHm9mptPEhphq+jtOuaCevUvHTSZBBgzKN4poEw
7usgNjyHcFePbEf4b0q0H4OoXhJfa3E/asoMXYuiFuDDlHBpejZmh/GvcKLwmcg0w6usPLhJ0Yef
ndFLbdUERpIAI5jRYjPL9reziS5DYD3bzJ3NydBWyumYSNR+K5k4h6UfvhqLfJlh6l485KeQuzbC
XKuNaIdQIetw03GR0pQwWusRX/aNfbZZDX1SIxpaiOrGg5qFHGESf536QwSuVGG0X9Fi1fNZ+0n6
irUi1Rxsnh65YJ+yjwm58AVRyz7ys97DwRh6namtAl9xvEQmr4Uv0q2ww80gDdBUrNk0uu9is6GN
7wyUXcm3vBhNjubilYnGpTQxOXaKGjw60DiR6fi0HFC+UzeIwS3zuT+mA8fK8HOmV8Jga9V36gtC
9r3sUm+AsLUSTPZX5CEdHHA5a1ITD2NeAQofZn4uHU4FI2PCkWqgfuhSSLLjNLqcH++cL2TIPGBU
9juYX/2dNT/F2KmmlG4D/STHSHCihI/qIgee6Y+vqVD3qg1NpK61VTdoAQc+rTyL8qMV1yWfdDBH
TGVxdqHrYbtaYpnMZNTCVQY6GbD2VsSCSXmkS64DCOYZIiS4AZgYg+KIM/ujHKP0Kc+UczMOtWdX
KG4k3i30+iDwYW8i14rLKyepPZfyp6I7YqV3vuIFTYvjcnyzhHVjkWONb/Gv6eXPqc89tXz1FVRb
Fu0SXKuDC1s2WLXVciiLe4cFITG31qzy9rWO5VJRnlsy1Jus4kwqy2NXz91RxQ2AHyLcNr4lvXrR
Xs+MgdZJRpPQRFOk1thznZOOpSKOv1UW0OOkfFdCOayjjj0zUJLJRUCJjSAvjC27DnLJNE+8mpSd
TRjSRKkm0PUZrNhdxSOEeb9o7gKGQSz5DksLVmKteUyK8USII1VlUjwzvV4zVnozDInVOc+jLeFX
5z7ZyY6uBHoMxvbzWavBqjP6gQZzDpgt4GVsk10VVwHeysb0Gsh9a6TXP/xUPXXSty6s2YMX5M0R
AcS80upCerlE5U+n103Jh1LpA0FsM+K3YI65Ca2qeJmL8RNvqLmZl4OnWuMYCBxxSTAHS+iPNDPe
UgIGToR9nDpyoGmcadoVXZk8j4M+XhHY2tuhIOU6nI4FYfYIZQS7kvmpWkhCYPmfkQrDM7AfZF0W
zxhIbM9I6d8OCvMLWaYDfkAoHGpYOqs2hZGk0HF6YLTbu0E1hG7bgGhIZrznwV2WU9LrvXgGMSG8
apYXXQRcrzybVVoyjDAY920yBmMEdzwlRN5tka5ZR0sQpNDm4b6Zi43jc5fW4XjT0sx8zGgvRo6u
bGCSztB+Q3tbFJW9EeD3t3EOH4A63rlTwuS9GoKbmI0D7+SZPfGsNAGPPDrENKevNaGPW8XsjRj5
92ZkuIJYAxezi+qZSnGrfEl70ZTIYJJoS0pP51rwOb3JcI6Siqcipu47m5VGbR95Pa2gU5dADmLA
HePDnOpbH2nlldLgrLXNEQeevu5R3K1hYNwlyEYPjR98aH2YeIxx3i0zEsjaAudhTGce+6S4U/Sa
RbIeO6hNdXFnJVVC7VEgTi40FFaQKsWhNEvzNKUyuBaKiHaNJhkIDR09mSkv3MrQXTauW2r5Jf5q
6xkw53aYEGkLeDc3Np5tXqlyp81gHVoST+CP0fc046tmZQ+OWbFe6T/JK/3alfhGGIGBjRWJm1La
rPO4ejLtEbkOkHAoWBuSyBgnk4zYVc+69T0y6EQHo6pfw24f+PDkxR3MS6JH3xT6cA9OgUFVIw/o
gDgHMDqQ+4dJTMnWaef+MfebYkWyXneNc13x4MLva39Wz2bYTdA6nW+dA/mB2uu5oiVGm52Ft2MW
xpgbOhdzYLesJpy99lieQDQka+nzl1h6k2NY+utcvfbCHA8xsz0k1DaqMDSGPZj/uvJUJKZeEvJA
YI6WlLhTSqFCU7ar9on096qmIF4m10MvELuOroieKHpJhK7FrkKc4plm68UzB2Lari+qYzXnsAkx
wGY23tiq01C+wtplzcUVUq6Yp1VQyLDIZLsaZ9lYWswrXpMKejtMcfOYFw1ho1Fn7HJDhnQMKLuK
FrQG26VJbMLEPhiXn6FSIQRKKg8uEarCco43luhIuIHaah4I7GMiAThv07TZuwjsY1Llp9FCRZZ0
yWs9BeqxB4B5SJJhj+Kn3KHYssGZzlA8sxL1m4bYeuga7cNR4aINojuly2UnlGFROVaHPkpbT5sm
rxc617L+ITUfzpHij76bm8NpcLjJI98+MKapN5kDngxETnDItOYdunXzGBPei1Zy3QfGoaODPMDa
3vQdxBhc9gM8245NMm9VjaFq1vyoHPMNTbpEN9frjwiEHrkNbh2munWpBx9UP+KElA3lhWUeR1M5
Bn2MbDOgBSynIfKAqQaUHL6npom61tAph50y7FGfAb2BZOFicj8n8XgTtna1guBF6SZaDkZGnm8Q
b6tYHLIgyld1RS2QZuGJ+OKDkVmDC4Mh59hOr4xOJ/6sGO1WanpZFh+SZpArPT6H3cHOdnbymCfn
tqyvHFPXjrA3DMoBHKAc2NgVqN0ic7HL2auqRl9JyANWqXwDoO9sqOG1N7Q7JGnpKqwhCddweFRT
XnXbGlfzMI4bmX4oMC0ybvxCLRQsi4j7iqjZ6Wp7G9v4wcRXtje74arV1aEGMeIaYrp0CWOjSv3p
WxErfRSZ2ypqA+QMQ3G1EQqsEgv5MbhenjN9wjL2Xa3VT0rtnU2KxnpSuo0yOQ8gQk7AVq6t3/3M
jUg/oVuRq6jISk8E5nCdlOBYkxCwKkHjkQu/+PgKNu4LbNI7ifOWVqEbzfKgEE5PBC5mS9lsrVEe
BoklhcsfudqQr5pquusd9Vqy5w3qE6oSyrvQjZEUZglCGTPFm143D3ytKwqlzPW/cFC+vE3J8gBL
VmaNJy6rk6tRzMduEmubbxNvXu7mM7uG7Yc/RRictZxTL0YaGsBpsQ+As8N6zFctM0i7VtdOcLOW
/rymvMCrszx1iq99Ec9rR+fh7+JivkZwElc4CP110tnmnp7Kq6yKu6Lns4yj3OfICbtgW80KkuZR
2Wam/KbzX5IHtR5AECht97MP2Z+xEdTmJl0SiVB1W+FG2gIjY+VaVbhJOTWWWNxS7VsqME9m1o8h
9L8H7G1WOXiExQihPU71GR7r2Ri7A/Ng18Ha0PU2qCf/iE+gYiuO8VyUERpfVfNqem0PVsGDbwBG
Jk6gov1mcVRO1flBMth9rJrRfCjtKXYVPdAe9WLASd3geelXNKzIqlJ4OnI4Zqb0AU11nO8mwxzW
OndxzPmDDrXRrNFZkR8zK3vgIMGu0pwPmbM0agxvV7mYYW8sREWMLgM8hppgsmzBDE7EI+NvyZdD
ENTXdF9l8Vr23TWJaioqFXxFnabNAmK7S7r6oKTBXY3fNXeMa6ikyaEOs62yCO8N2R4F5OeDNJRh
MzrBS1KGV7DUew0P0bpEHOPRvoNrSSPJjZsU/o46HlFI2k9xUX2ibxtQXXHujGdeQBnkg80KuI6K
liZXnhrQqo3yqIiWbKJ0XfTIXYRY4cvI7npMOnfkbTBAkwqfCVtrexHAI0tiTrOkvc4VAQqkV2HW
2rbTe+tXV9W8zwt/12W9SwYE57iaiXBabOBTb40pv3fqciVayXnuZ9OGG8r6XeskrCwsXfsoxqrS
9VvihzcR7baK2PDOsDZyoURqNdp8dT2Yp1jrXZuQlbxch8ajlTRXneU8CKtLJJT1CMCTKOrFLKQY
3yRsZK+Db+m2ZF08K60VkI0dcJYho8e3XeT/gFKkQDH+GAYT4vdniJYb30wuoRFsghpU3TodT6Yd
bo3gnfSHSzeZbkU1oODOZIsFovEpymW3HflU0jOT6NVqx43evofGRtXL1zSu3/xJuanDoi3Q1wEW
VmA1ZLtlXt2e0gSxWvSWh6S9cdyMWYardgMT1GtjtjqaMqn1LctSlos++sI7UgMeILysS/IW1pUZ
+Y9lhSkH0jPGTkOzXfzK6n52OGov7AD1Pk7t4AHZTXXLMxqC5Vz1+6ZW5BYph0CRXEc/VBTjqOW4
oxUcW0gfmoE8CkTrUD9oLTB/JLXimDi+sWgJ+KhTOJ2xxDUHkAgDlBOz9IosN56BDHF4G3G+EMdL
P1HWRuKNYXklBkH7Zto8wWY5tTRu0+CzwV27VxOWaIJWi5dOA7JMvRqOXh075T0hNZZLDtg1DTQH
eGGc8azBBTmMdoy5SDS3hHLgcaSoBxWXrnWtYZBnvlawP4mqfIhr5QmwH4W2TL9BlvLKQl2IJiyi
hejuGtVAH18/MzAvtgUuYLA+JL5kHBNgt+C0sDBXcDsfhHTIDfHTdxFbN4Z1z6I39iIMPwdAgW1T
ItBCL9+mnOQ76751nIP06euWo3mVOK2YSepXNeJpaSSiy5LJV+m/ssqj3C86esI6ZiI6QyZjQNsf
ECCrPC14G0umGIYoAGHp7d00jNYK0s0NofVulvolANhYmfZ3RZj3+qAc4IOdiDDaxuZQ0yMYEr7K
WdkFSXxLCxhzEDEfRjU+ZHr7arC7rqZ6Zgc3QmIyU2VDfxTQnAF5bNRvmUoIl0JXGiypO4zMG7Hm
t1g7fB+OWWR3wJ0+a60jz4ji3uWUipKEFq+ejKjYO/uzDeln4VpB66LjbdPKtSP5xTRSnJKksgqV
8GLo3Z3TgtHxZ3+rj8l3UOTYyoMSeVv4Q0cDZ5J9dahHkW/1XNn5ASiYIRx3uaKBZKw29hwcpMXY
B6MLE+3gGPvymcLwgst4sbtHt1FFdhdOF0N1VpNv4uLPslOss50WusPTh2HLspc1GXudBXrHH6Zp
lTd0SIqKD5r4ySse7q0T9gfNGJeBIm6zXK7Voky3wCa3OVkdU5nBxmrY+53wQQ0B/1UYL6zev+90
wF6p+A45aW+03bVdqLf0Knzwn8JQ1E0g5GNUoJ1oiEdWbA8Qn0p8QYUPxNF39pRPmxY2gzfHAieF
YbBdp8aF0Ce3zfRbnzV7K85q0P/BmxYynFEt5bvWTQZtRu0z1ibp5vHX1JsmMqk34ahdfTlehBpc
lcEnn6F9FUpzzfsa0fF0b8sfsttEqXphXFi6dpt4pqVHHGBwww2m23L2SdSenLPoA4lghUENJD7C
2h42ck+poZ1JE8InQ4slE/uY5tqopfdT9+DY+ykSOyfP7sbsQSTKGj/qIgUwUZOqZo1/CUjY5Cf7
QI7HarITLxwQYy6OXsImo6M9N6mHw+FKJhonIY2u1TwXjJE42dJRprhV22bclJW9xeRFmE/CyV2m
oavGKXKczPqpzNkJ6cfDAjtTZg3df9cDqaJb12L3XSnxtAlH+uaYW2IXJ+JrWk6H1DZ+BnV7sKR2
z2htbcfOmR7HgePqxDyMuSbnSyi4QKuCPrO3ejWt7bzYTqW57UjqYhYEqS1uO7TImqDBrmBtZcyw
aFZQKVRFf+oc9acRdyvH0J+qMvvh29lxkv1Hl1Y/FYVYjM4P1hYyAld09TtpPXeKadCL6up7WGbs
ChZsZvJqRHCSccMYKnXHDhZl+KkSpeEZ9keTOE8geC+NNi0dr0xc6rQ6tW17DYcZOFbdo2AAG417
g0poJrUrpAVZjEhcyjh9pciF7lu/pV34OjSEmXJyPI6D9jz11WfOIHclaODR/lYeVR5tjQbUdp4+
ZrPp8EqySgbYjzrHeqN9XKFGMjovCqsbe/GB8Iub44TQVg3iTeadnWobhvrDmlhzCBkdRHKHbxS+
9inOsystO9sNk7AgyLY8kWPQ8julcENtwg7D3IrkM2ar+HGIe0Me15TrQAlOdQPSF+cR2QeinRht
RJlrd4srcFL2TtWr4Bp4pUobD1GAs7A36NyiTdE2pSWvGvR0HFohPBKZZU+NlbpEhv+Y2xZBVPgI
JWirQel37T4OPfgL4TEKJy5fyVQsEHrB/agdcwYPbo2xxm3rkn43zyrbg7LFKsTZ2+oN1xfRpxnL
hwni3zqFh0JuzVYG/ffW6taOccpLRjATDheaehEku/p7Xo8ng3NCuCkNLK5GiSTDMp9lG60ZkhJU
yKTam3oF3mMevil1/GSORngE0ynWCamoP3RF/bQQxoNqfSOmAfl9WX4TUXwiwh7kmUDw3Ck/2kZ8
K7A9m0xOgWe6Cs8CaiKyf/rXWSKTGFKKKF1kJ3/EMhVHe+jKN76uoyKRojFSusWpscakuCoFM4kU
zUPqo6UOr11zluFlbJ8jOzbWrWVBViZ5fa53VdXfO2la7tWSR8vU/EeztRBHdIhgJg1RoxwOlj6+
mjH5Z2Ac7TUT3AdMBIC/s6M29pc2sh8rwSXUxcYO641BR2w1ZJayJaEQFJ3+zS/uagWtWymxXOi+
yiSSeVYW3lf0pmnJkdkj7zR0jaQbvwRW+r0ipWvbDvED8U3v5FEztvjQKRvgAByw1zH/MA+i3Sq4
L5L9ZJaoFZi6Jul5eSwWZj6cxyB+6pjrye4+oh8weGi/pwVwrzLkIGtwpiOiT0gNJ3pGbRaJQ252
6sEZklNoIwkjAvAplK52hZdPrQ8wObmrYHc/RlXo39cqHxRJKh6tqY0+7CSfd1mnKx+JnSZeGvb5
A7G25aceOuwwot1oCTtRNkThJcrMAbKpqRmMWgkzThBpEQ7sZNvcUScUBV18nIiH3QN31zdOmDcn
TGjhKTOT8IefEyAXKpxbdb+2ODqN6ibzIbMotgMxm5noK7SgN1+iZTHjN7tiliTaomHW0jLoUWzh
IQcsT3041+cUB8DF1jMVrGP/3ORcRtWnC+rpSv5slxhpV0J0+kFL4at3XfKzDmqXNdcLA2Uza8Z6
7GBU5tq1aMKXyekRsVnPDQzftRbl4Jc5GNu5EGslZ33TGa4/VrGl3JFl9m7pb1iaKzIPcLR16jku
k1uV4LTu/J1CA2JHH0nZMlHOPELa9B25e7cqsmEjOtH9YJVr4E3opUQ+HmqE0usxxSZvp90FzNJr
FLXHQrzHnepGPScQJjOga4eWeXycbJMpWI3MqHw1enXU8+DLVT+cNAtqITOXwLoR6rZjKI5TGmep
9qEMzBZDZRd3ynoCU6HHP2biXOLomefWpR8sEQvN35WonzadQrcvAJ0YigYJjTPNb7rtH1sVyalp
FZbrM2CnWrQPiQ1booovQVzuyc9BwhQgGBTRCzb7djm9VKwqwXqO4RCMlE1xjhxLuQHycTH7HUE4
GGJfZOTi2Ea/wcrvgbH1X+FlZCSBUVgriB0HLNfjXLyE+bYvIyIip7t4aSaNce4DXXeaPfQmTrgj
2XN1/5B28gRUQZLdAP5/dqJxj+Ei8IJ4QI8dJvSk0M3efFVxnukMhht9ltT9ZQjEe1A3PZhct0W3
lpQJUlDcBWssYZ6WLDVLHVlu5bC1pqNlE8s9gJ0Iz+S/bfpRe5nb+ti0aHNzcxtNAWLlWP6UgiWS
9oryzdbGhSNrBufYghHqKPNRKYZtn07bRLEWKFLirKJ47KmzBKigefSRhvk/Q9xNmKmalQJ2ourC
k91+RA1AWPpSYmeY0+ySz/nGlsujA7FoKsbXfC68gpwf12FLZ1SOG1sW5aqvKMwy7d2O3+sS4zqt
vvNgU/8DIFiZSEZXJkV2WtYtdnmCoP00jVlIBseL9DK8oKRbsTbjCbZtOqP4QwMZPE5tUHggzOyP
DN/UWqXftg608sD4/1xH6jMT7tDtjHRAcW1mk5ekDX61Barx982O1/Ijf2jrj4/2/Fb+r8We8Y4B
lIzSsP0Cpf3P7/4tcfGXHwKv9g+Px5Ll8stvPIBI7XTXfSw5ME2X/vECwUex/Mv/27/8RxTMf0iV
gbLzVyaLYze8Re0vEJ/lB/4J8TF0/BC4Fi37D1TPHx4LwwKuuHDlYNJJOuc63J//jVBU/0vjRyyp
6ujEtC+D5D88FgKPhSBl24HJpDvSwrz4G4HuL4l0OkaOPxPpFj2uadq2rTqLz8ORWED+7HWcEruj
JhEl+RUNPNSgL6h1exUbNjU+jnIiuepCKWcG8uTLYrFAp7VSyiWVq/NJzaUFHlCe5cSKTdzsBQNg
Kwo5gxdM4t2896vMtQhg4ZweheXoImOnp1jHWgBiBwUO5JMmb/IdrzS+I1pAzqiwNERunXQa4vm2
Hw+FGs7IhXtHu7OEFtw7kcM4dE4FM0BplMw/nY4EBzqWKXSAstTQTAP6Tlzd7kt9pdlVvofOMNIa
LDEUMOG1nF3epOGpjrIlwMSgP7uGsxvdUEvO+X4Qsx3CLmiotOkogBB3ODjy4NCQVuf2MreJc8E1
rZyFDJigW3RN4jvSmaNvAGZMsAU15nR2U12MoFUiDnLSf9YdGyGRCe7jmSxzA+jyF6oIL5RFM7lS
YH4Tdd/9lF2smOh08xRqck4QLyPWYgjo19Z0mTBQo3eYWIVXiU1A18rB9VCiC5oKE/yIIyATqIUg
pJfd2XGtrwLZ0uSOhC0NEVwX6uEduogO5kigt7vSgK92I9FMh/CtZww8AtvJd7FeEFRQ0Uz6Qe4X
oxdDa8VnDq1lmfPSosDZCz2Cq7yOrMh6IKg6PTV1jCCjHueJP+3rAbyOQ3BAOI/le8jAf6XmYPNf
zUAMu5TM9cXNVhKtO70ZGG8gGnIZySXC3GAaBz+t0xc7ATHFQLvgsEBnYhWonWp6Xcz67JMqAGFd
1SLGRuO1TSWOfMSRVo87r8rRJdhD0YO3a6Cox8VYH//0jN8KALRF/gvNcbEB//HHS3IUpigJy0jg
PLYW47FYvMp/fnSMIpTcInNHOlwUbRa6y1aoPpg6XFWQexM4QqR84KRFfm/0ZOk2dDfyPGdCM+jw
hsl9vSvtwmBQWYYI/bT8aVquHNiYcf3X79X4zUn1x3u1mSNaJrHTOBB+e6/t5KtJiqIsUCsOGHGs
+8nNjxrH4ZsmeH4VQ8db1LpqWu9K0XwHYUVjWi8FPVK9apBRIIUwSEtYQm0gwQ2fFgfCTzmaulsq
MsdAlBgPDEgp0mhxaJR4cVwAP8/R44b5J3kBZ32wC0orJMGcQkEUDuQ6rjlsyg85mfFdWc7t9wz5
VgUiKp848PuabhOyrvnPmakoHxNz4LvKcNJLZsnCXvmVvhSbzXJeTesw4I35frDtsoQjIo155kx/
fRm135zhX5cRCyPfvbBMqVvL3//JGR5ro90PoejWMaKt+4KT+GtXWU9JSCEwBWm7N8kCcvM6nJBP
1fEGvrj9lqpdc7OVQdtbfdQ++eBLSDXup6NDV20Z1CWbSRH9f/jK/8VbBYWqCXThfO+mvtwRf3qr
kilWaSk5dpZadC+QbPBLxOW8IZRLMJ2xqo3K3sQXL4biP12mf/Fk0G3VHIQJGj5A+dtlkpICO5sY
OxODZe1zMl92GAgkwrapfHSUnuShjNNMHzXZBjZui3uj6N1ZQnuEE72Eln/4pB6djEkQYe7QvyGQ
KDn/9Zcp2F9/e34ddlgujkPcmw5v4Ncr5MT5mBVWSPPBweAy1wRXEAvrP5QcUnCvTJi2Gwc7GSgb
IrDRQZBhTXI6hLDkVQbNgM3MMl6FwbKTVEK51EQZeprTZzsrQniPGrHbBrmA5xL6hDp8vfu/ZWj9
/7XYguzw7x2tp48fb/mvoX+azk/8Ay1hgUzkVv+jxCK4b6mjTFSwFj5RKf6EkzD+a1m2gVpq/IDE
fP9PG6uu43C1OSsbGpWbZQER/jsllvlbiSWwyFJb0S+3qANR/fzGSayXZPIAcL47IqarvbhPgp9o
dinKERQlZ1Vh5GDHLb46G3wqfd06XndfUFWCTh0vXVCrXRxpGEDLNH2K2sH/ARzFNoindjSSs23m
ZTgjIMFneZZ/D5ZJpEjrEScR8QQnqcuEBkmdzeCCvnDyyMVH+Ao1UHv+z9iHkW1pHCmZKg2faSXN
pzyV8WO8cOr9vIfdlOP9eCjswUigrxnlKcu64ZF+XnQh2n1q0fZDv+9qrbU2bNt05rEPLl7PEblE
vwDz2y92fitrzoTWgtQPv+j6ttVYT+i+Ye7X2A/G7Vx2ZXnUFmGFNEag9+EXrd8xO3QtVFXJtyAq
f6ZDncRLFeTxHUITqiCjATT+CgDAkMMaLIJB/Q6tQD8jaCArgNCA9Cs+AGeIhtmXkPeNs+QL5F9R
AyIs2rXiIDnkzCXYD1VhIhvlcEc+QTOqKmaSPgfOvAQYmKmKjiFnCZdUnhoj57ypdPT6X9kH2lcO
An9aveUGbGU3wNRv0fNMh4c+duDaNqZ61b/yFJAjQV9KC4kJy/jKXMDQqPpbuxnM+6ghTNdx/Eyi
GRT4Qnx8hAAFGGl7WVrQAx8ba7zGHXoPRja2T+1kzjSoTCPtXkj+gPcshoHG2ThIxBmOtag4bMSL
ndaJ97ToE9xA0q82k9SSz4xcxp8RQbvVYQZvqbkJuQgfXC7wO+qMVRXXUgJfxJ6yPXUt8sBSdtmP
msRXZWMRZ07UzQj+kB40Pb1NTQcnhqJLbhBNtKS+i5pZa5CBRTqeNNXxH0kgrj4LvQDaYfR2i9vM
TJpHo5yzh9ROY5p+MVChlaWXyEsWWDAZMyZ952ZhCP/91fTfHkh/OcT+5Zr7/+LR1eJE9+9X02v2
G6Vn+ed/LKWm/C9KW8E6oi1Lp7YY/f9YVs3/WUaFBW7Wguaj6csOynrzz2VUYyk2ySmlMl6QPn+T
BvBVWv252iaIQjoOHGJguCoL82/1TNTazJNjx2RRcRAHU5vryUYJIkJv5DhpKCZnpd33vdNXePJH
JFRJN9I9mwqgsmulrPHxK6NefpaKT2CvSsD0JcY37ROb2AGsXChS8artNOyIOYEz707T4g3Sgx4Z
gy+dpDxClWEgooN4f1DwgD+rUxWaaCOLeFrZtciNtSFLqmhLrdS7tlVC2kAz9mKHGTSIOqqQEW9z
QNMbiIlIdppWm+kRtFAIrKypR2QDEqeAGHFH4gu1K2YfVVVrG9NUrNRrW63o0KrG5sEMndjf4h00
hDt05Twfar3Ggm5MjZaQrDWTYA9cPkpQekaR/iiLpD+ObQIZEIRXzK/HGOxpFEAsJ7OjYqlzmm7e
zRlYLkKDpko52Ejlk3UyhPpDTzoko7spmcHy2fXhT3fcvzpILQelX75aDiWqNMA2qJrJXvxbuZj6
GiVybIGy9dHg7QhyMAG+krw1IHxPrbuYBRLiLHiTVoT2RW3U1nKtNLJoXQ+2s/Ag8ttfvyd2/1/e
koN0FEIV6gsN/ISt/na3aSn223CQSMGRV1ywHY/roho4LIVje8D24Wz+9uuRV2AbvCjnHaH/hpwa
fLUnuIYMymxs5k3X1tE332FLyui6v2sirrd//XrL+//zJQdBp0JUpvVEPSLgnP1a+3YlM0YhDWed
Bnw0yAWoq5BckVvkp//ho7GA/J8vxTJCSBq9JoA2v77Uf3N3XsuNI+mef5XzApgAkLCXSydSUkkq
I1WXbhDVZWAT3j/9/lIzZ1cEeciovtrYjo6JjunoSmYizWf+pkE73CFKg1Q8JR7CPWPxIx7K2Vpd
ntHJMFw/CFvzv6brCcRLjoeJKcwncxi7dBBNxU2eqx06mu6VUUxzEc0BOzZtgjlcIXCoZD6L6aTD
aA0Yn4NQglgPx9+hLYiXSDiI6bYXbVzRL8p0+xtKBYZ2k7u0CQkIzHIbJFWB2x6tF9rBqGHYIGP1
KB3HR1VhN2IaoVbwLUFUU/Uhoc4pAHFpKlaFHCDDDBgs4XVZaL986tfygw9Bu9/jBeV8tcDXK1/f
jg2UckmiMppbNkj8HOCdsZ4h7AIL8YZZfosMi2BpHfnzJNENG0OuO8SkyVWFJrLPg9C4I9oeXehN
kpmlfxM3TWB9zLVKxauD66BtEKBbCg/W7sP6jqwIbeu1rXVaBmCm5wK2MVOwXaNYw93BhzYNNOhu
Yeqgrajl9oRZsSFBAhi508sHY5a5QSuxowFJFZyS1l0H0pSdKGWqb0PdaBOEsmK4vDQwhym4l1Qn
4y3cozl7CAa9dJ4dierV2svbxP4bzaUc4IHZlNUNJIEmv9OLHGInbQ/ATXMRd7CmTO/HjIPDRztN
YziwTWXE7ROeglryInG9rT+Kqer6L7rvlsnei9Mi/jCnedmvGmhmgPmDckDSd5NgcGPsrCaYun07
l311P2M6mr6E8WQln9DCqAB+iDqKH+Yu18y7GZGx6W9E03N+SutV/iP4o2DaVNKrox0jesUKGeUY
J9rYsv/G9DP7MGDCNQAaKG04RFrSlD+DMEuxS0ja0Ov2qM756O46eHGB5Za1pj1rXea7zyknDiWH
uPOyXQEO1qImSXXvuUGuxPrcz0Y0QvOKw3zbhN443gwy67Ge9LSpf8yqOcfhi9ptFvxFaCacW8O1
4I45aBznr3yLKMywehtcI0SHze7N72bYuVp7UxqjrH6EXuYOwzokR6YY4vkxrqyh6LVVIGIYGC7y
YZ+hGKIS7GEkF27Qrezzu0yAG135dddM+9TVEG5Hmtm9aaJBODelVSBLXI5K/rfl43o3TQ8QA3S9
Jtxty++mXZ8D04NLix7xHuXR4tuE5oapUAkDrrE0o1DLGQrwhgDKgmAbp53NERsmWJ60YIL21mst
XLLwy0Lix6IGDUgj8KZnbwrCez23Mm87CjueKYBqrb9tvYYGqj1Y9WFO3NJCLXoEWawFOaXzDmHL
aCNNYFI3Yz5RcsPXAxxeHmH+tnJKoYf3dC4RstfRdsMf2yztu6SF+Yz9ROW/xoUbljtEvtxwo5kw
N3fY4brOwZFVhGDBDF8JH08b2YgWtWWK49RsP5hpD5mjxzjF/oIxsantC9Fh8Yilb/4AVd0tuY/K
It3UsDm/WD3zhXaj8bh4vDOgu40uEXJG5qcGYbZpQK1JfvLs8HH55RkNbU9JrEcxqSRWxYmEPj9C
1/b3I+8GN5A1o592E3Y96JbqFlcKOvqwWHPAg7vMi3GjxMKklNZNDHLPCK/VnRZvgCUMi9qcjToV
Tw3kikUgwRXS5j0iR5toTJAsW3lOGlgPNbYA6bYrsVl9GaU2zAcTodX4Rscu+rXlmPj3eVH17T2t
Y924gZyjY9YLfMF/iJLK758vP1SLp9cylTODJzzD4EXUhbsoO+V5EEbgiqNNNOTWoz8iKUCuDPVk
NrQrT6+xKHG9jQV3hPeKh54gfPFYEU2WXAz4yuh1n+/gfkuIhQNwHbOwXybbjz+Vogz4/8zwIfA0
fVvQqKD1EpWHy5NWr++7eEP9EHJUlUR42MXi/nX8OvuV3gjkN9BfQlvD2fPUhH9b3Icg/ALd9e89
+CzOle1wuhsIA6BR24Ryjmfq6iV/VwFNqKhbmmWhXYPr5qbNuV0zGC7byzM7HYUgkdIOvGZY79SU
jkfpEbSMyl7J4w+9hfMB3I7eR2Tjj0cxaQ+Z5BYqJlXtxfdzqQrinkzGGDRErf6xbmjbD1rj/rg8
yqJuawmTP5xUzfBsNifjHY+C5MSA1GVG+anK3K3tVxbgXyBefuHzQihGZaTBc3sb9I8qmf9/5t6m
Shv+59z78/fuZ/xf/6v+/vexQN/bf/afHBw/M/7C68Uz+Th8/v/OwYX1L8R7iOJpQ5j/aRH/d/fY
/Jey1nMpaxN228Ln1P+ne0xOLtDPIV+3VaDs/5FQLgeX/fDuVPPAIDlgkWkj2OV6bJ7j/RJOmC01
HDLUQIxCuwnCUP6KLR911rzGUny0DQ58TSdpbWomlveGaKeXmcjTOPQJXrRI38vsdy2N6XNIzUjs
TMTY9rRykxszmhsYKzr+WLE7gAlHvLuiWRlSlE+mCh2qpA5/2nlYHbxGe85hIQJp0fM7NHlafS0A
Nn2Nkwq4GNjwn4Fn6Z/cMjd28J8TeErGN6LWZD3LFgMXrxsIZ6pcNIeyTsPvowmEH/FBMFKxm33y
jAmNv6BFQSgNEdTjk9zzu32Q0wak8HWNCil6Ojlc8qzuURfpcuvJDhyY6lpjQeAVw0f6M6BW0i50
MYoNiv6msfpOrHo/gmjctHD1SCxTripY0cmhrORs3QUNApwQ6jId59KoTj6DsjD7GzGMU7lxmyBt
P5A+xCjwNeaHRMOXcIXnM9a7lErGZ9Pu6vwwB0l25xLD/8JVOLux0J9AhMKLKP9m8LufxwhGF0JG
Plk+nl4YQaCxA9/+R1oVKe899Nouky/UN4G4ArcOpAPY2ZtRr0elbQrtjV2WFZ50Vt93Vf8buDeX
WALPySsb0NpYkuLZ9cvwC617MisbMWOfDwaOeosycVfU2kbWtVfqH3BB88AGwVaOw4eYIBZZQLY3
CB0oGKZDS0axbHPf+JB4Hk3Wue9q/O46vLTXJoIYP4eB2BW1pxbFCPj89WGoOt9Z9zb2yffe3Jgp
Eht9H2w1Y3S+BrZHiNtAIO031YxFDAwTz//edTYM2sJOEYWse7u9L7PWAgA51nD+d0HUShBKYwd9
MyPHWHedMLMPrZVZ/SfHkj1bSwrH+mbbdADtOUAfqujq3v/qo4jwxavS4sEpk6jb6Rglf6Qy7fWf
jISs6DAEZd28gKZyXoLZT35Gei7gCxR9+YrACLRxVG2JxWDfQx+mzDqsR4SonrzSoXTclZpE3BUf
pei5Gdx0uiE4pvs5uPnww8HzIFynxLO8Udiy/WgqqDMrtzTb6A5rhRkpnBK12HVra41/mw3pTLXe
tnE3MZrwbjYHFL7o7iLf5I6xGW/rHHQhcDwMMrzI6Md9X1LSmj3L9neC7sXHUnbmsw0IWIN3Wk3f
IAkxdp97yAg10EV3/SAV88ZrjVv6ZSD4Zyp1IEwgYlbxFDRroB7+c6JsObZVMUWHupgGgKtaGZJq
hkM1bmf44vN33RvqYVsLGJWryJ3C8jZK0qrZ450RjTA8BNKgediWjyhg6/BbZy2dv9AYpeBWTOzF
1WBUhvWIURNCbvok3J/1mGfOWqO2j3LZUJdfOvov7aFE2haLq07BnCNIgnIrU6ffkc4Q2lOh9+W2
rYFhIwDgRN+hCln7whiiR9c1emsncy39RqKcwEHKoYY1oLpNPkoA6OYuLC2OfwLO+tdMYvBUmqN5
6wMRgPUSVslv1xv1bjdkSm+v9U0w7O4c6VCLtCwubqcRrgbs29rZjA2cUKl38CCnIsxfyOXMv3Ci
CtHZmb3iKyUa+9todC3aNTW8dmX9M1TQ6yC/sFVc4HZlDGmMkmkYAo0eHQHHLcZlaaqsLrxLCRU3
6GhVj6Qf/leNi7UE1sYZ2kWtJQ+FW8Ig99BbCdZSJY+woXyEP5ExmDPggiR5clfJFu8eM86zfD0F
wHp3JF3FBvUhijd3uPaE7sGsfLCg4PEUwKOhnJOjsodxTFTciA4eGN4xmrSDHWUKELpaIHVyy1hp
XBuA6Jy5hkOLP49zXxZOgup6SKwDfwDp7+FVVqG/jc1KOPG6M3V4T/1GJkWZmDYENgRKyyd3MEVq
9Wh1ygq1nNVQsaYA9cthtpwHJLKz3KBBlOvsjqo2G3B9mqUp5DCLq5B6XYIg/PimnQ4Xixi3EnYF
BzCxNVDlJs+icY8bzWjq27gz+HOBwvbK63DC+QEIJRgpkL0SMuQqS/EoufEsInd0iuoucPtNGIZj
1207xEXxNbQjLBJWsUhRv3rSrDkAoVNavqy2SYPvok2pplvVQzhW9xZMmjVdNuPVhk+Ufp5cjUqE
7XUTHm1enX+OKx/5R1riNBAHaU9YcweyrT8mNDCxKReWO+wTm9LR3h6b5jcNteaLNvpII7UgTyBO
1VDi8HYg2wsMyCprXKqqaV2I0XylaBDNX7RhkDndRhdZm14zkfWQCBa5jyYCLiV6hWaNWumoo/kd
ltSoVh4yLsrKJqOBu/Y0+AA3VcOPT+AlyMbZNNLr7b96iUYSdJTamdvHdu6Q3exkSEewhMfb7FzE
H7CnH6p8Fqsw4ToWZtQ6BzFPjryP9C6E7MJFcj9IhS4yTP7M+UbPY7g7lNpG82nWcynWIyCTdIep
uENNGkcusTHj3nwNG+GWgM/m0qfag4H5w0DXa+8hlvDYMiP/hUpN4XGpWD3iSgCarNtM73mh0jrV
IP3BYdXzxzY16Dd4g24/6rmLPenctSCOExWR/WiMAC4CwnzDt6zSAFDLbsSWvNemz3YZBCDmLa7N
esLEAh08M5GtsTLMznw14jpCsda3rOK1QKXnr8xoY1RFlMcYAGGqhwephVX80S+j/LMx0fd80ZLR
nfQ1AnuZecvNQfEoq0A+0yY2/Pq3VTCplwJpVX9bJLKHmUrjFCw0u78J7mo4OPpNgl3MvEOlA4xe
G8DQkuuYExGP66yyKnEbWnryg56qU269PkQbIGIvTlCkxih87TBYe02orGIlmDj80IS+BN80yxVt
kZA3Pkyib+wvqGyhoriSSCbIHbFhgC7P2EErgs8WvAmlzJ8Mb4ZQHE+I0W/nqvBhePt+BcnLjMDl
yMnOn3Dec18B1kJCQZfcFDddG7NVYACV9ZYKD5U/BY3D2wYQHW11Yci4f+0SHRLBUDWZvZs8v+sx
N9IyAbHGRWKTcu0EcSIR2V+UvQhwZCRr+0b4wRwdsLebqNc5JU+BM8OOBMzct0wRbaOOolLj1/1W
hDb48VibrB1xV/TBGAfza57hSW3ibPDFA5c4IThsCBtlQsrPMKoRQL1pDZ5gvSAebqIJbUPH66kH
V5klkORI/fqrjkFPiR1M13UbOqquts2wVUofEaxq00fDsBGHQSvL38/xpDW3k4+WlzTHMd6N9Glu
AxpZ34Oyyfs1fRrvtQoDtIAlm8b5rPWNRGo4wM9wNaVTh6MFAb6DIdA+QHmV3dxZzW+sbcbnsuuN
m57kP9rjHVN+mjmqE1yKhi0au9hOOEzhEJrI2PRBrH8MqOs91prR/HSjeEAGTo87c61ix7U2azqI
eVNY7brILfYLakbsei+kMYlzXwzQvvGVwhyAqDl0acIFobMDlmvdwa+gAkPhWkQ/ZUpHbYcxAoq5
JjxLXlopG/9Q9cL5q9DS5K5oe4HJK3YT7TrFD7dH+U0fvyP6BYdPuBXGYi3xYrQymsyRxNXI693T
d48+aEZARbxoalptWHqgB5IXnftElO5/p9Jd7JKxZUu0AlAeFf+O8yISaxw2RLn9l2ge3G4/YzeL
bJrCxYJuT/Z0kjo2f6T0jjCVHv9O9cQvDhLZfVwBqIxWZO6GCwzEHjp8scbOkNuhdCNogCMX+5Ua
hcKxvM8GFcwM2XcQxYZOXUu1gt/XKIqaV77KcZUbRxQAV+lsh5+hCOSbLIM6F0kHUfGeSPVJxG2x
n3nYhyu/YFGLMRXAETAFCbRhOQ7lteNfwGNZzWnMRVlKPXhoNGntgmZqfr/L0p/+PaMj4KeayHKi
AsjsG7hN15cowDlTycgAWdIe57LZuFUjyzUiCz52BgMSxD6O1HRJ5pFVIJbiWBuVA3AsovbyBRhG
VP5ZpYt5W65KwD0b41fXWaI7W3RogsyKC0BrAm1MhyQ6D6bw4+V5n66uRXFV1yE2cm6ATh2vLgJF
Re9GxPC2p88H0hOLQCPIr8BqF+VR5kKFC0cCihcAbMGlH49ijx7JWwIwCW5sY3GNoqdA7oCmdIL7
a3GlD3o6J9cFS8DyUSkB7LAYTXjk6S00csIin0Mz0Zrb6kHZN1d25qL+yaw83TIt16GyRrFQYSne
nw0wBB2PDmcjAE+FcKJmEzUGEzpyuijzbUrjMLhSclV/5PEupYAH5AzwhuMIss7jIX2IBzxwUioT
oOY3zBnxZEdRf6dHnfNFnwf5g0t/XOtgwdIr+3FRRwQywl1r0DuF8EAtflmtRNRghJk247eAIEa6
Tkkqfo+2gmhRHuD2aumsjZumRqrpyvc82T0sMg1taGoUfkmuFnXSwtFL35ks6ghpNnBT05ylVNRg
Ir6CXGC+Xj4RhtryR2tMO9jBc8qj4UCdfXkkzDIuZWx4xDa94NnBkIGHIcmm6dnusW/EPt52sXWM
7Bf0poL8xq7d4CEGRvXX5R9ysr34HVy7BkhIE60Wb/Gtp0ZPTKHZcp20yHGigjCTQhjIhYdrHWY1
3KLMubqnz3xlh3temIa6CiG4HG+wOKBXlHoD12Br2y+yoBtorOMEI4xNlkMxhw3roWKySms/lA+X
J3zynW2oMfiPgNEgvjm58UATqxw4ktjK0jHW7TkqSAq95ncYWaQwlwdbrK5QUD+ds4SFmcNw/mJT
TY3T6aOFw2hGfnrXoXODyobnfMsaQIi1R2XwyoCLW0kNyOPFVUvBlxkuByz9pAVkXsTIw7rUQxMb
UZPr9/nJtBzTdTmjqhwM++jkpvUwoyx9ZFXbFFWl2k+MzWw1kbsuBuw4HH289nAuNgx1agZUwynA
LaixxYZxJOyiHhXYdR0K8zUjYf2KZN6WiokN8po6UNRDGrpy8y52CoPSmiHjMMBqEJssb4TGdush
mVQjXht+BpRgoM13PzPTGa98tDMDIaANxIW/eVOsxfMYTUj2mQjHrieOBdxE5GnwtURtwURW8vKG
PDOU44Cqs4USeUf05fjkDfow6TFJAHyHMsEUmUllhKcbX/3T5aHeWCzvrji1fnQPCStsqq3qVj8e
C0kXO2mEE61RRZsogmCcSMFzaPsPSWXPaOLPbvhRFE3wMOOpjn6VPSP35Y0SkZDeypwMaegxG7aX
f9bpCliqp2izbS0g2s5isfO298qkiSkRz6R1UJeR3vG6ZOurf/rzoQQ7hxSZIOFkseM5i8Y8CqO1
UfXPbjc897J71vnnPx+G4JW3yzAUdWIxoyROrBJsEEohRmKTemaIzCcejBu0av7B4gFJV5xDdiqb
6PiTxh04zj71QmT3MQqPEIx/AAo3ghbhny7P6vTIW8DrFeodVBt90sVQFFiytIaztybKSvZUmznf
Y9/NB5lyx9DfCD/YYCl/XB51kYmwZwn/eRxA3rNBMIw8niCwdS3AATxcc8P54JDINR8Gu+se/aZl
n0bR8HWO6+6QebRzAOLIK5Hymd3psj89UgP8KomVj8cnWR48+Hzq/e9L88lVmjJFpmID6Uh+0OXZ
no7GVOlyA6LzfcZdPP5oTZUdYFENmb/pWZMahW8Hyevrd8HpQLT6XCIroG+8ggoG/D6INRJawKit
UOicx7eTQOPsH50EOBfwq1Q47mHFuVi9tizGWFEE1pUz9+i1WtNLNSKLjtzx9PKnS+cQl1usHtM5
DWGGtvVCYZQsXZMoT5lnqce3/+RssxEscBgGWSlckMXCZbZNBFzRJ/WsqLij3vpTCkyTkqj9eXk+
J4GDA9WFOJConzyNPOz4C9mRBrKkVboClpFATR966ODXbqozg8BZht9FrO2dDtK6cooLTC3Rb8zz
z5YdNb85Udbuj6fiqSweihZXFCy246nIoajoBEHBT3sRfuR9ye+qtruW055uaVetlwlSBKo1Larj
UYhvY3gKbYCFjWOKjcXc+hvsFwmffYij1xBKZ4eDcO2Tpfs06RfDBVOTB+5EqRSVsOk5G8b5UE2U
KjLHHbeX1+/cUABfiCRJpu2TwyoqPDxoDWg4K6YoCGZ+jIhiSuJeVLF3DRZ7siUoP8AWxLpR6KCJ
l7kmmFM0UTGgXOFYZO008r+tHrH5Lk/pZBSiRgswBBcD+8F+8+19B+hBsr7uLYZBpoXt1lBx3ZST
98cLxygsGtU/9RzzZh1via5Mes2psYUISdqHfacAemTp0v1ELGlVV8odJ0E4owHi4BIi4Cd0XJzY
sRMNunU4FOHkG78IUYBd0EWFBUVPvz1xwiusx3NrCL4VPAkvBXHdYjw9SbyKlrq/eispaw6809H3
kv0ffynmhRUzu0EXJzFTQGpTAHfG4wY99elOlyPpoIfeEKopfzqSx00HNQlIi0XOr0KBd3tiauca
Bjv4aFNWHbSvEZ2aVeJJv74ykH0SyrAlVGSGTALoGv73eKQmxBVGizi7mbq7e7QlP8RBgNETaIT7
shHIWA9DWTyWPs1OcGciAxU+JeA7aj1BWCxKEwQBG2JVlLJ17U6f8JUG39BQy0Y5aIvDWvfQtb39
aheO8t5CD+vBNeSMaeRE7YDC5/TsWOju3FUB/j87FwserEdcK4bPT4gDkcMm+Y9S1E0OaUOnYU//
8msVDAIVwcAOvzU2plc7U2VZzyOQ1wdq6giP0LyBfmtjC/s8zKUXPjQtkv4w73SBf5uJC1cDoOHe
Hw2IM54VBjhhF8KhrgyH4Nfcj45ccZcPJu65zrjHk6rw0HNqjNcEHC9tK7ej6PPH352yAyk5tTse
1uW5abCIB+OJ/0sXEsM2qZbTeLq6j09Pp/f2ltJdtHSqyurfv9tdGLmVumPyPFheQTlJZGPwkPsd
MeSgBQ/GVM5XinbL4wkDhkQLUJXS44CYsRiwqAesWqC6ABtJm9+jD1Q2y/vwCuPmzChcpNRXqZBR
LV8WsBMPCVgbuMcKB19C8Zgwa4Ze8/nyJ1q+QMwFU1mf2iMXASW5xQseZLHZNdhf0bvvijug6+iT
NZnykJTO1UTjzJTI0DighP4EwstwAdOJLi6KTlt1g4YrteRZCGlc/vsS+COs4pdC8vc/07Y5ohLe
/CoevstfzfKP+n+QRWiarPf/jGR8zuP21883KON/4Txbf29/Ne/lcN7+8/8gGhVhUHWHqDwZPHlK
9eY/rELjX8R51MiJ+Sk0kGj8Hz0cWIaUsVGusAmeOfYGv+a/9XDMfyGiw7VM2dcF+G37f0LWXu4i
DNdVOZPKCp0HCsiLLesgGFjhRWtu+C39jup1jo9M7lx5SpbpqRqFAhHO2Epyh6rt8a3iiQE1pxpN
ARpZiIHyHL9ijF7AqNDje8N1SUd6p97Q7hMv2ZAUT+++zZn+1fJcMjxIef5yiXKoIC2Gz+ZYFgFF
cjTBdX2rSdxfECoTG1Gjant5KLVe74tH/x6KwIZhiATeJBje3Z+Czp9paqO1gVSOt9T8ZXAyew3e
Bvye2yC1jkDFqjXjb5eHPfMZWV/1Mugwwqw30aN3w9aovtmZ1JhhhM+eDHxtB0jiWq9h+Tioydko
Jgl1hYL8XqwjOAFn9gLb3uhaFN8jwZi/aoy7QtzUutfTtPtxeVZLND8nAmiDgZw2iHbFFVzsTh/Z
aKMb8ALBr3fEC6qVBy2xKa7golfUOAshCaY0zd1dZ5rOb+herzHspx241/L5ym9R0c7iy/JbKHIY
DhkndK7jPdzEE29LFFob2fdohDvuBq3gR+ChGyTbMaMA5bvGevEDFhTGgSoNFpmF84oGHHwWvavW
l3/OmS199GvM41/jSeTYwNWJja2ZipnWfNeDUL/VCa6iK1v6zN6yKYP6gAOIazm+x0O1VtoCpqrV
6QEaMFbp56xszCtZwdn5sCoqlUe3z1Gx6LsNnLkTPkc5CanPSb0lxAZ85GJMCwG3vPkHS/duqMWm
soLWG50EbxmQGDD13chfuV35AX+lP2RK/Hv7wptU5RZau9YiVIfyRHuBG2lTQnYGxqNXd4PovD/e
CujBcDq414jXSXyPlw5qXGuVrlds7EDoB8yCpgM4JnkIuq75B0OR8pJ0COrChlBb5d1XghBFXG65
5UbiHv4CfFrbz+govyAiU/9h2kZZh6eNBgY1f0rxy7um7UinsCgF6jnA4oqKul85KHxsL++FZYrD
H8yfj0zK29PA23A8oQmhNl0USvzbNY1fTiOS+2Z2FEy/0bFscYy/E7MP9pcHPd3rx4Oqm+bdKnaj
W0lk1EsEvQ0P0Cqmck6iu+3KQNHrymY/PbzqU1HAZBvSz1BRzfuxCjyZLRsVNb4YoictPqS3ldUG
95dndPowUB6l+Mbu83kW3rrG72YkDC+DkWo3mxyF7b1AzXgPFRuA0CBZRkOz/7DIzmeDr6M4Tm/d
teXmsHGViKD/I/XUVCb+33MxrAOsi+5QQZhuUUvttj7wwSsX4ZnvBlVILSJQH3ECnXCLKBS+RD4p
9QUSeHktb7OibjceNpxXJnhmQZV8DxsT3LdOXf34s0VRhcogbYPNrHf9Y2HX3Wd9hiZblGO1Q/XX
G6/M7cxTyytrE2kSt5h8yMWt2IRpM5pVXG+AVAkABK1yPncqdAmyQaA8hjtAsnKK2v5egnWT67rt
2o++MVQfY78CFnZ5Q6nRjh9bglvWmCsNqpnlLm7OuM1TV2Yt7p6KJLvCM8Ogbdq2KS1TGDCfmmQC
QTiNjoFMXoITypXlOHMvcC+zmVFSUCjxxb3Q540JmJ3xO78Ndmj7l8jLN+0G8s/3LvGjQ9XR27g8
55PtBcKIEIIWAJeSUls7/uaw1Q0ku9EQg/SBRm8fI+hReNp6KvJfl0c6/dgMBYKD2jlz4yJfDFW2
IvQcMCJoPRq4tODsGNzg1egfaqcV0A6qgSJOQdUDTTALY4Ygcg/eYOHBlA1VvLn8a87Mm+zVhbxq
QK6ibLKYd57B40fkf9MCF13h3lR9sjMj+kKNJrnyqJwcK8rbqidH4qS2+ZvUwbt7as5hNgMaadH6
LqJtHScuUn7h+BxEwYigduf9dXlqJ7cv41F6pGtAUR/a6eIYO1qfuHXAjVFHvv8jHWeYhW2tHS6P
8rZCR6eFYQTvJdUAmv5vnLn3l3zSBwHljYFplWlwZ6BNjK849JUNJqimgW1QXW/TET3fZBQR3IYw
2brwqG6H0mufpAaIcAXDx7qfvTbeXv5t51bAtpTWCTUrVSE9/riOmVFbzgUHmRIGchFi3M1FFl2J
HtV+XSwAF7MKgRiCaojaYu++a4zfZpjZmLlMaVxGmEXP6X08p2GwKSuMDZCRTz40XKkbswg0fIB9
X7uyiQ01kZOfABiT76Cu7SVCIcRmwiiCvtmEUWpS2nTQLMXKej0Upn2HU0KL82mErwvaA+4ze9R/
aoZObj3g4htzro19qdvJlWf57LKADGVVVOy+vFHQ1MD/PO84WUERI1ZV6uQK06C3Lv5EUboHxDDu
EfWod2YOv38qDS24cqmdXKSAxahZ0hMGKOvRPzv+MlQoEQtx1dZMjOqxZDXwfp7SQ0c34vesefjN
Y3Vx5Zgbp6MKGxo0lQYh0AQw1b9/tx8c0EtaWGTDJnDFV6t+yIv2gxfgVkilTFWaacMdcFlaj9h6
Jkhp5+kBJlSPmEGDr4Qd0rYO58fLJ+HMb6I7RY0FZQIgmG+iee9+U+QbYwRpadrYteju06ExH5rS
qJ5mixBCS+b60Z3c8u/Lg55eeAof/KZnRVkXnNzxQkxVPuBrUeibvHGRx/+dKln0Um552uSfPplK
fkCAFuPdpCT51k14Nz85WHnnzem8sZO4/ihkgrQ62q+f06y295RGvfsZhZkrdd3THa4GpUpGyYP3
Y1k9NqwI+VmPRY09VhHt1QRzhqbZZ1OJ1IXMvXhPf04XGMR000NrXi1fnz5ejGsRMPGwAMtbVijC
ErBQm8YzegNdgNfKEN4FbtF8G+rMvHLNn16loB2ISGhvqhVeFtHKpFTx2Dwh2m8HP2UexC95J75d
3jCn86HsrwrkSAuhE+ovTg5iXpCtPAYZ9K7+XBnQT7QiEj/SGveby0Od7k2GIgvQgZMCn1+2UIcJ
+RAjSqaN0dXZwWms0lhpRsyd3cApieLJ9/74MVIvJPZ7YBIAq7iLy2hgXojBttMm8Ax9L+oKOeuh
t69ceaffSY3ylm5ZoLntxWMEDabuRJlx0LUUnaTEhtiEMdju8uqdHYX4mI4QJSl0Jo5P9gzDdBjj
Bj9Jg9hFNolz1yXheGXPnflGoKZdBCnApziuq/79u0OdIqZCdc0jUKTPeMA6WJGnguqTZUXAbUE2
X1m7M9vP8KhHU2EEpE5T6Hi8Me0SGcPP20gv1m5Fomk4EVpZ7sJyGq89j+cmBxbCVV+JcNtb7PUm
a6k6NxrM3gCzwSSCw6WHv3U9eWL35Fd2+5nvRV5FJqFuKvU2Hc8Mr+LaqZSZcFVXPjkTSjRtVHX7
y7vizPqps2TQo1Pt9aXCLywMSpSajVyzFf6SCIYT7IhvLVfSzT8ZiCSN/JQC7XKTax0aM0Ypug0k
+PxTNaA+zsaf74O5+/Mbid0AxEK946CKFuVHzZN97AXY4um+UT6JwhZbzdXKz2M5iivf6A29fhzE
qdr2/x3LPP5IsxWZoeeSdlelG973iALVa+HOcPji3Ag+irbpnZ3UDAPCtl/POWFUOULQzF0CP5hc
hY8/npCIftJfntfTYLZYRxq9hyo7Zkj5l0HLy1+13ZsmbDGJh62cUR3YXP42S5A+zFOETUCUAUYg
DEL37ngaWh0lUa8V/QbtMX0bRaL50I1t+9eUo8Zr+1DR3SDQEqQDZu3ebOJgP7lW+Q+2olpMxRWg
erZED3QTCe1k4idQWEZ1E2JdQNbldDcKvHNlqDMHWcV5RDpgrAmtFrfGBIAObB3omyqr0g+5EFaw
nkKtvK8RkluVkaiuKe2cHZGWgk3KqvA/i41i53yCPm37jUXZ5BALp9uD+beQ60f94YPAA/Xp8jc9
c31YBCr0dwiS6Nctr48Z0IxlTgg9+UWBVeFUIJnnJFd2zplp0YengwTEhCBgCcNvM4Qw+wEBoSpB
AzQZsu62SpN6P+tx/agp5f/Lszq3U9HegdJAeRWl/mVMg/154phFO27QfOtXISJ0uzk0812PlP6X
qcq071IMibYB9jp8jGvf/9vrCIL+wbknhqN4yUtA2clWq//umYNl5WSAvZFLc1q8e9M0P2jU1IHQ
Qxq9H60sehS5199hKGWuCwyJVi2c7fWgIepoZF35BKFTpwIJJxL2sNxFQxOtpz4sYDFwFFcIjHRr
/E67K8/zmete9aMAahBJga5bbnzyFz0ttGFTelOsr1CYG/c+jqxPOLsPPy5/q3M7kB3PkVaqpQBd
jtfIH0IkBqRkjaI62EZFWcGptMPdPxiFw+zR7NOBuy/2+aD53myWCNfRwQv2WZMUt6UP4fryKGcS
ROoFQNwJAumhu/5y4fJowDNCKWXJ0Pk5ZBWCEHKO/K2Zwi096DLEFMaksPs8BTLH3xy0zEPf6NkB
0fPf+oDuhE1EssMGMnyy0XPosbAT9X409P7l8m89zRv5qUpMTB1wbA3UmX23N8cYoHpWsO4UOebD
VMbyPgvrBN2YILgZsIRZdUZp/X150LMby6XxCk4YGpBCJrwftILQgi9OMSLHmn6t0Sda63o1YF03
y+3lkc5uq3cjLabXUOFM9IKR8j6vN/mUZB+iORuuVELOzwc+A21rAQZw8SJ2OHcElOLQtPW8EGJc
BwM6hoyHRzZK5Feuk7NT8hDUBccLSmN5KpM06FAc5VJLh9TAHEsvV3Wjl1emdG4UVTd1YTwqIPci
eq3ckQfDbsaNNQzd1pgivCzL8Rob5tzCvR9lcR5TQ28qQ5RsBPK4z10BMasdi+nFKgO0Gy5vhTNl
aUCCqkTLpoNTtOx6DIY16WjPDGwDCPah5fV4d2N2e9uH0vs61L5xO/5v9s5kOW4ky6K/0tbrRhrg
mLcAIoJkBCeRFCluYJSUwjw5Znx9HzCzrBQhNtnKZVvXImuhTHlg8uG9e+/RHfk01Wr+QJSGcgih
8+2NYnasj2aI9Y042QqiyDF4/1e9PKrs4y9gQOQF87Mdg1loOTP9lGxgDj9Omi13sVX+GPQkKPsk
uki6dvGsKYmIRPg7KQ5RFNSum7+G+9l4/eYzpliEc4WNNlay4x+RghlWpwVPPMGg9Zk5aJ1X4b3+
YBX5xfG0JuDR19IwjiGTRbZyPAxRnk5lV9xyAqzs/VKAbMzYu16x1rZOIDAMXyRtZG9Scpm+wgwo
yPGxnSdBSe9lHigJffAivPXS/fx7Tr5WUvftkSSAMXBC/FW95AbQzyAIQ1j/5Fs1UAWirebIhK3z
+NKzjG0JrRAWglknAiY0ZlDXWfTBJLd+JacvE1KvtSbJaZMAu+NRZD8SsAJCKEjZswMdWooMo/fa
e7o11Kwog8HN64OKq1UHUJlWv2uvXB8wfR7yrTnrcjo8+Yrp2UagqM0xgOBUXDRDKle4u/z0wff7
1usKRJuChMr/AFEcX6Zo4qzviFgOpD7HL7kwIziwS6/czwTg7rVqasEtp0N7BSE5/kbkGLxFcoD6
5nzpNOVxFK1BJyJUaOwmhIfkHxQX3lpJuaerosCmKK6f3IUma9QJUNJIMUPVz4jLmT1iLeybxXEg
2FRm5RlGYd6/f1PWeeL00a/7SmOtCGEOF8f3JIr6RGQFc9pc5QlY4famV6qU8ATzC8SMz+8P9tYD
sLnztCHYVeMTPB5MVL01qTOfCw1jcaE3Dhlfqdn/g5UHPR98RV5nVG7r5/vTjmTQMtMuEu4jgVkb
YgCLm6Ub5N37l/LWJ0Oww9o7o91OMPvxIIkx52yx6Q/ktt5+DjtXuyrItLsoFdk9h4rhbtJQJ5BQ
HbUPLu+tJ7aaVchigFvG1ut4ZBp0Q1qhEQp00MzUIWV80dQKiX+FRSKEV6hF9vD+tb752AgSx3OK
eE87DYxvKtJP+EVTMI5wzME8GIEyJOn2/VHemlW5IpR0RILh7z6Z5ZNYCmdMtCkIwwIeVTu5F7Ri
unO1IxTh/aHeenj4vwyErZSIEJge38JcGpZiahkUwUgfr0D3GA+h3ZVnk4yUTcFjPwceNz6VItT/
wa2k5KquZVGWTePkC6hVu6VDSj59oU/J56Sqdb8oSB1+//reemDUNKhHcRJC530yny95aiVDrjPR
tdjwC3csiCAQlftP5m1k8WsHb9UcnrIqaxbh0iJFO1iwImxcoDY7a66b4P2reWtepGnJRhIFDzft
5J41EW+kNKYpMI1wvOwJto43I1gQT6rE5gVyLog1VPPxA43Lm4f/1YfP0Ki9qGEfvyV12UWdqrG3
HHuDrFSzbOybsJvbByZH6ywcpuG8RQK6W6p0uB7duLzJl+ajQIu39nmIiVAUcsQSFFiOf4QBoqcC
k8s8M4Zim2vusBvI1HhJ2zDZzUtpfFfFon/hnNASh9Z2CXlqnXkD4fY3E4/Xqh03/9+/5GTGSwlZ
q7N4YUNv1f1eK2OxTV35kf3qjVcXzThrAzUDSvunWwESr+AtmBXb62XIYm+IAEx7U15rHzzdN8Zh
z8rumXo+++fTxm9daKIu2k4LcEsWhyklAZYsq4+yDt54dWnyYk5a5W20xk6WIjIFG2mCugoMR5FM
mtb8jWypcifR59AEjMzYE+gddu9/MC7vxMmazutKlrlNwANg2tMnJYjOjeJcC8YmFrd9ZsdbvOCT
n4lS+D0hNxcEfTdECcazv2R1rf7+/hiZDFVHRO2rZOjkqmVMKl8cRVrgar16U3AQ2tilnO/sUfnx
/pW+sWZw7qC2tDbq6HKefB2Oqy1R7ixIglpn3hOK2WwWwK13qt59tGa88cKglMFluzZzYcedDJXA
ahzDxNGCGXmZN9nW6IsqDj+Y695YmRxObggsLGop1H+OP3dHmqGU+OqCqLFRMkFQjR+j1OnrICSy
dM1w6+KrWJitsY3KMis/WBjfkOqwb/pp/PXV+mnvZGVtbHVuIgJgsPKHWmDRHwzRbZbEBftaAefd
kfhZbAzFbrEMOJO2c0PL+CwSZU/uyqZKnMaPYKV/e/9Bv3n3YUOuusZ1Kjz5XWM5LGlFkTaIK3gH
8zTngT1b4oPL/0sGc/zprMxlVjK6EphiTiUpKpZzV2mjHinGQramPS/N06KvsN3liz6Dqcsdme3M
V1JDOTXxPRmr8BtaLXZRAfdhCfeXhooPd1lXzuSideZ9n0glInjWKS+nfgFU1+OatUCPR4560cA3
IeDVmRzrPNJXrkTyypiwIrAz2yoDPRFCIJFeIUN4wp0ym/ssjKf5bFl60C1z14roULxSLPgNEC3G
V7oF5JE52xUhiiruVIStJXmlYaivZAxNRC0al5WXMUmndTfamMPR0F6ZGpgbo8Ns1svDWC0pVbWS
bAZvAo+Swnw2xmhDyC90juyV1JFgsYA8F5PwwN+y0jwEVFnKsK+Uj7kPCxE0K/xD4m0UZyVZkeW2
feWDxHVq2hs5ILbxWtHCEMm1OYvpyKxskS4e4YwMY2rvVtdifuH8RSJ5pZJkFe2qfau3eUSw6xhF
/mDUQI8n7C2Ao7sRw94r56SiEp4R85eY2YMeJZP5kDntcivMcZbUxidSJTl3KbCJegJrPbaFIFgT
UpUfBcUGzEA6+LKqUeon02xJABbQtupX7tb4yuDKVxxXSekiQ9++UrqUgf0SWF7gXYSxmZqXvjK9
aIPD9zJfWV+5IHbcS4a2xcGcGF2gATNrvKijobzLeysj3hGI5CG1bOkC/1rEtCOoU30UUQHZrDMh
YEEKi0lKj5nrzyn8pLpvd6IVvjXFeXNosBSJLegqWZBG0zd7Vw/R1+FgXfDR9zamZi0c7OZscMji
uBZ2qXwmZG14kjNx0L490jUgFqG0vs68sS+WU47XUivrvVMsBe1ndRQeJx3V2mZDOt6rBiEaRBzI
EUiZg8MDjY1G2GxUdZ3L11pMCa945FypXesqZyPR8dOX3nE600tnoS8euQ8kBhNoWqRBPqj6jwlS
I4HDqg68QZHKj4rMecPDWpOOW2JjeWPVMp8/MVnm7mYpl+LRLMoc7mNEscSnIBg/p2ntnJMmUPxJ
yGNyM2rTkF6HkW08ZglGXSQ3xMt45FLGaoCNPpS8MQVK3cLt9AY+Tpu350T+tgSzm3PyWA4k2aCU
GMPqZhLkVgfERjQ5kNxEfofoUYEKysuSEDm7Hp47HPH1WdM5Rbax08h8JBx6HHYEWoXCp42kX2fx
5Jo0OvH/xuhplE2Xu0vrxcbMR0kwc9FvjMyt1Y0tbSLGhbK411mUK46nhPyQBGtS5OU8tDULfNa+
S446WGH14WskVUXxxWgmCenLmfGYoOYHS27XCyGQcZpkwYQGRW7QSmnOuQsTWQ0S12FDV7qKpftt
uyQ3UIiJDSKBuQI/H2I18LGLlxDb07w8d42EsMGkLnXaUbKvqVnjyo3BeYBn8USU5u1trwgayFOc
9EbQqNCagtExh/TSEsoIpG+RLu5rJSZxT3FfA1FbPZYBR5fySYxqi5F4KKp0N7uSr1OoAIyRfQ9h
diZHq5deI5I+J4eQSYHud9gh7II6dztNjnmnxGMjtk2+yIImtzVqq9k7IRO1bxvo8mhwZyYcKhQe
Kn3lVjOrbNxNlsQMTyvMWi6KoS21NCia0UXz25sEecM+mJRQa78ikysn5VaFW2ORMEdghZI/VBN0
cTLop1DQWvuvssFn56CSCoY2Ka+ofbl3JlPRvSmgqgZD47YbIO35RdrkqRdpY8LEojS+bGzxMMda
yh+7rXyww7Lmjcorpfxgj/iLINR55aYhBYXLAyfytOYXIW4coDIaEEGjO25XgbgpBGEv1TwgFIyN
aSmbACr5d1YlEu1ThRwyBLmeS2q1X/ftXyfj33Ly/h+ljqzqk//Zq/v4Z9v9h/dSZkcG3fW/+Zug
bP6BPRVRJvJMKA3I+f5l0AU5QhcSrc6qyUfzs+6K/o0cIWhkjVxcW6LoHvmjvw26uvbH2qOnBMFx
GoU9hrnfoCmjcDk+bZD8wdkG4R+iVMqIiB1Pt4yDXscJFgvNzS6G0Pjc6VZ/UyeYTHtK1WdWw7Qz
jDZR8CTm751luoGFXG3LQrX9CXOFZFcRAeVUrUOvQqtSFXpgbqYvN5VlTJCs0oYI7UkYO1qNgd6p
856irLpNCqvDv05UR9vR/hB0goI6y6pNX+Ilci3F9pAS7OWcd4Eumsrc6nGnXI2L/VnpEe9Rw1K2
3WClP8K50q5Fp5WPmTJrN1WvK7diseRNPybqBVv94mAOhPJ5VTkPus90FT9qRdw+YzWLh6t52YDs
ap3+MpyqjU07InWHPxud/yDu7U8R03GQaAsfEnZ4qxgKjEdz4RnyWSRPok/urNg+xKY8F3mxM+f2
3IjPs5dQE0RxTTdmVb6EVvNcLs1XKcsLqnGb3Hb3ACoOlT1tYTfe2JF1A+b4Bq5B55n6cjaG2v0E
MUGx6p0Vbkb7pnTSu1jWd6WNtFaU9hWbiU2UaF4zaxsaK/ssn25G5ymF2KgnMKdkvnMmwCrtdBjG
BitGX2OwUZ6bzuqZPYvbro3u3FlKzzbT527CFtEVj4SDH+LM3s9D+CWrlsexzc9DrcOu0RLBKTaQ
y7YErN7OkdwiQodnELEXsqsvLUnIE7ZUUwmvh6GaPQKsvVH9oueHqPlzmhd4n+kBCsongKuVVxfR
3q7c7QS+wHcisSdNil+SOJexVvxoOF4R9Q0fz72qpTxrWudaNIyIDXEhxv8sclIgcaYP8zHo0ms3
ITpDu+4jc9PI8IUj+vfSXgKlu1VEep3G2WZe9rRLyVs/M8VNT0q/IrfL8mUoz2G3fI61ZY2KlsEw
K3eFKl7qSpxl+rWhzYmPgnrnuvmuVdTSU+zuScmVrVSWbRtVD2Z4X+k7w8g/SS3E5jDtepHuWL/T
OLlJlOhccY2dBLvh0vDSO/OKoL0rUTrbpvq8tI9h2Z9jn3hebHSphXlGb2pTRdblPCwXdmE8JzK6
iUOQd2p+PSvsd4yKkRrM7E3X+pGenyvZcztoF2wkzsyarZ86+9PM20kIpDc4u0aIS6rf0RVHvYui
jp9N8cIbtF9ku9UG9UsmvqTOJy3mOTVkHIcNhJrxB0virZqNd+Wgs+rHuyhrPHXSz+3yCXAle0fL
3FMS2Th1d9BH94JDyUPSm0Hb1fhqL1v8a07Wb6X2iUyhRy21t8Z46eiXvbknRAPIhT3v3Hk6kLqy
lxYexfRCjfKtvurHWcTtUt+JpNu0bfTs5mA6zDK8ncF92+vHFzvuvTacNf0no/mzwHavp1uQR0Fp
ptupI3cFM/zonFuy2Tpqe9CrdGvV7mVFBdxj91GV/phOXkXWIeQBT1bgDvMM3X5xbSryKbfNs1mE
D2ypN21dH5SsAOOouLcQI/eKdTsASLJLsavc6FxwlhqXXVnIzVwOZ63Zbsz4eTbMm7ZrsWq0+W6c
1M9hM1yRl/VIJ/ib5hBoWScjm15ZeUO3mZpL06oSrjnadW09wpE5M6IL4miMQfncdobXC4GvI50c
pKrug+qqN7oryafs2TmyO/ElLWLP0vLtpH2dnZmN0BJErr1d5K7h9WWXjx1n+CxUTllShj/icPEB
qoUccrM98oRzOCq2BwlmX5fl9xojDRN6SMxxb56BSQcVPmyteLyzcmcMckcbNpR5Ez+rc/fRKeuW
mb9+dsNYHgCU15eyyxu/tdU9x/RrXVkOZBRxChoVDALK4Fz3IV8rHaZ4ZyRgefAfgis+WO6YE+bT
p3uS+W9NKzG9StN4Oeyzgv/Uqy0MrJ0mvmTlcteZ+UtfDVctcQj7BkjABuCTemZm2nDoaoF5ksTi
K4OV55NZtOJmnHXtSqhPOM7MNswDkoeDMVX9KHmIIytBER7lvLuNtnMSe9u6l6ObvOQ5h7esLha4
kMT0RO0ZAqzbrmjrXTpX5AIumyyvdzndt325UzLHvE4xenQTaGqb07/XytCkuz3u3Vx1z3ACEx7f
VJsmSh6Z83O/mO8E/Bdyzne5Wu1F6jw18fBQGaHixdJ+kEkTQnBe/AwAEQS5/lCUN0lBIIJIQsPH
KzH4bTFdDKL6Pg7Dt6XX72M57Mt0bPwwAphRqtewcQjP19Sn2qrDl1ravU+mndclfB3TRUmcHZnq
bRSXfgUv2Y85CxBthjCiK/lAxl4iz+E4pRaSyoRmbZAvP6rW1J0rehqdO9p0mS4vtoifxpl/C+y2
THdF4YBOxapRpsp3FbtSMRAxpiw7t2zGIIv0mbLHEpFsml+VNRmobhPhvibMflie1F7/ocyN9BYN
IFiX4jUz9ShEAsFJo5+MA3WfQ5aH99oSPmdjuHI2robSfUJX+DK64gY91lY3uu/xdN6IT1EF5yh2
lUPHonQ/NhTAUlVVAt0c1Isx5jgmKjXZjZUFMayGXqKkCmf+rK8CZRp1pu/8DrbixJLfJP5AgpQc
lmZntGazDdc7lrM394Wbh9sq1/rLLnb4pufuc9kQAUBeK3zdNNY9+vbRIYmzy8Ri/R6ciIJESPFD
MZrhT0Pp7K1DuyqYejoiAFMdcOVJd2F38ffSIozLzZYDdssQuEVCAq5WDOdlaGaHuLWyq8Ka1V1i
aN2WEgsM5LZzIJEAPe7lmShkvSq4ZkKj2C0tHO8sZ/LJUml3o1XucijFvto/1dOXJjEOEdwXv3DD
G90mh1on8oHthck85dyDaL1uc3k+MY3o6ngmW9QiUyc9knuvouwrTEPLa+Oo3whzvnLG5g49OqQZ
Bc6Vmim3GZzOjV4X95wlL2ZOZ04cSn8Ag7yt9fKumeLDUqYaE1uX514q6wsyK509EGIJSgsq7VVN
RNUlndP8BrYOs+caxE1At2tsK4hyt8Qucdf0i1o1b51ods7HuH6CZxtt9eSMQG/l00LC2gNpkvPi
6W6dqqxpY48QKAo3U84TH5uu2DVF3u7iRn8sa9veDK3y47+KytU1ZdDRaes2TI7ufCaBjdMvBRD4
IueNYvFaI8+d6vlSSPE1aYtADOJ7z0YTKZMPnumv89//H7f+k1LEe8etL38Wf5ZHR6313/87C8kg
8Qj9HT6pE7qjof2BgJWaMHJ1jlzroelfR6311PX30UoD9MgfrymFeKXXuIbfOFn9lav6czEaUfpq
sH/tbtDQ+aW9SqiMSd3S8ipCwZWdnrJ/v1kyI2bFiTo3Ggi1ntZtctS0SnJAz1KYO7QPy7W9UDM6
t+yZlgH2MKXZCb1sUPakS4dVXBRU0u2iLCAyD7rtr/y5Rwp/9henypYEgldWPTo6WTZeT8ieVntk
Byr26PdU9JxnmCsVgKBQOgaAPfoVZRORzjnP/CUx5O8HzYqqbBvlTazXftLKVPmR5b1RSN8YYg27
vkpZKKNgpqSr/xcXMNFDaqQpjj/q1NMPTpj2+rZpy/jQqb0yXuZjUsbBkqti3Nr5nBbrKcdpb0w1
sYxzaqGxXnrzIsGb1zNUvxenU5G7ObGlR8T7cS6IN5qtZLkn7cykBIf9OBa7dCR34hD3XRdSF0JF
jitq7M0XSu2Oes9Gw0RGnYGz0wcvMROljPepTCv4i7rTDM/z1E7yQWbjpPm1nIq5pPoeFmtdljTl
wHWxphU+jQp9vgK8JeJbdwnd5wmZcn3OWXGILydSeKzcG9GFppJVRZlDE6s3snbhp38xmfG7rYRm
LEfgmsOIk89Wcp4V+OOrkQqawmxXy6jgMEbSAHNTaNsVKdyeWEinGX6oEIvMeAMlrBcGjLk6jh+U
v8CR0AA6MJKRXmAR8cArTnp3yP8iTVaUwrJv4H4ACpqkjAti4jqwcmcAoGTyo+kNRdwx95W7JbFl
7JsgCR9Cte5ecB+kvvlKtnTLjt2IukIvG4To6TkNAllc2uibWYZWOCbWbKmfody16otyLLTorI3F
HPrVYlBu7d38diSlNegMt7mt+z7NPQtEZuy1o6Xdsvh0550Yxk0DiutB1KP71KlF/TW1gDLJ2n5U
o1SB753pxm2ly+KboAzd+IbeG+RH4CF80psE88CUGvlTrU7qXRPhwy6H2v2C0j+6jCKK44FZc7r0
G9OtqBL35XZMlDu9HhaaOFW+n5OcSoQxm93zaE71bR6PxrMwZDr5IibNxFuFmIGWL/rWGR2NJg5r
YzGKZJ+VqrLlXOjrYHrOaesgkm8b6KITm2i+5h+cHatNNwiORot6P+Rdu3F6YR0gyvBXGEJ+ipzy
0/DamciN6QfcPLmf50psqpI9Hh9HRmo5vZi7tmiryncnE1S9Kpp68sIsLaxNXmaqxVE6B0WXkQme
XTRmQnkhSTRXDxw5ds52cMM2u8pVbUo3ulXHxRPvQTp+X1MiXL9oxxD1+VDkTVCYkWJ9idJ25vHO
E3DVviJt2R/iBe5QuRACdrVMYQslcJaJfe2yc7E2oqNT7VVLFv/IqIUPlLit+tNgDe4NlCv51dGy
zl5zNO2YIPtOdPxNSfXgKpjWdqmg5eIXkqDOJ7CPZbmR6qCpSOW7pQ6q2UgFXvYuBkWVahx61UgV
T6M2SBI7NJ2NohhrUsczmWb2NjaqpHwp2jiTFyCFqvRMqaGVbcgDDostEvxIB5zojvHwqFuNM3Gy
HSrh632UxoemdmishJNsl86TYWPlf9pjKdIbo27qetvplZTq2UIq+HLHhqBTfLdpRL6XJfGeZdBS
xos8fRjopfy0wv0vdLoosGlmkGQPiwW9w6kgIMYciSauDz2yqMFLlDaS9qCuZfebXdrXcTAcozhC
f0emz3Ep0KTHstj6EHqQB5qvdTzOXzUZfxS+snbaf14W11GomK9ptoiCSDI7HmUheCa36ECSW+/q
Zzi5Ew5GefmJrSxkxzprL+eQj+L9W/iLGmgdFYeDhaCKEJpfQizysXQdntCaa4uKolMmvUZrF3Ub
w17SDQnVyY7OtZKhgHabjYqyC9ohUsjP7/+OtZp6evH0udFCEXyL7vvkFhNlaxOkT+htVEYUBNLo
wFJLudSZ5fn7I5223EkH5BzOFZOO8IqxOb7NDvNmUmmLQopt6d7DztW2Szt/pGb89XoQqsBFQ9aN
7o9K9vEopV2kw9ISTGy5fA+tK9ogjsrwMHdT/dtfAXZDwroM7hzJsacRGMts0oizytAzaaXvHXpm
8Sg+Mgi9cT3kSazBmGiZVw/P8fXklqlyhEtd9vUhm5/ICKmThE53I7K8+8iR8MYjslZzNV+2RRTR
qaA5RawxRHgVVmfak6IOKw02Sz54D966IvahCHoQaFPmP7mi2mx0wK+j6y16WsWe2vddts+GcmFf
VZFaEvz2a2eRgLN6RlbviL4K4n5WoJB5tgbKUjqx2n4rJMEfGIs+Im6sP/rnz4igTVwcFu0RY83D
PTVy22gVCYQwXC82qZ21A3VEq+fjlsrQX1Sl+v39i3pjOI4FdGJeM+YNhyPDzxdldw7EydYCKpkq
yePE0X6v5K7Yy96trvR5Nj4InPl1isTzTKGNwCxmY3RYx+NFC9Wppp0prLux5eVd9IKshvL9oF3N
liw9MRQfjPjrW8KIxJmw4DPNIb0+GTGJ9GQoGZHAs2q72A0VD+4D1UPAqe/fzDcvbp00dLTC6LHW
r+KnN8Q0ynZAfG177L6nbZaN45a0/f7edugqRVqaPNjtiKjg/VHfukBefr6C1YCJXP54VGnlETNI
b3sI/oadUiftRtRZs21rjvvvD/XrZ02oGrM7/6S3xoM8HoriXwnYfYbfSl9snyj2us9sh7P3Rzl9
J9cFDbMBbjP+jy/hdObtYMFONhRjmQ/x15V8i/e5KDfdnA/XBW2Y7T8YzyYw0cAkv07Ax1eVhlE+
OyndOtcmVCM20FH1yOifBqaV3qO8VXxwG399T9gb0DhFKM/CrZ2KL5N+UVbZuuNpyMdoeVlsvUVs
Z/cGOJgLzLr0c2arGT+SP745LrOKul4nJq2TC+2mQZNzn7EEjIVxn9ez5pe5W92W0uy+zTgw75QK
QdX7d/fXd0aAMgSbSE7Eagc7eT2NxAUe3QIaoTJLj6PNVf2rQCkTvD/Mr18B/RXEyAg7YZTRXD5+
iBQyh1caDZ21WD/Hv/+dOajapS5ckH8wEo+EgguDYfQ8HmlIVUkVF5V3pWotbSYKep6xtCRGDBpF
yvcHW3/2z8sBe50V0se+iteTjvnJZU1WJHvNQnMCtnMn8gXgfGt/GyOdSp5efxAK9OujQm+8wutQ
+hMicpo8kNqVDBfwltRWBtVXp5BSsVm5H1zSLwIPnWQrwaTMFeFxQA50fAPh7U55XNqUcsNlDIPe
Gmmc9bPo58BSqtL1h9nhnqYgRJ/oq8glaNQW3Z2uxHa9nfk8zDVZzyhI9C/Vj0Ig3rwJ65aCeII1
5e/k15mcNMNW56rt2mp8K6SfP1vhR7GRv36KIDxIXGC1x7fC3HN8Dxwku7HT006IARIcKvJ1biIV
qZ7mtPXdbHfNU4I85oN4r18vjTQHIvwws+BW5PqOBx0VO+xJeHMg/tJAjc25CFo3jz+Y3dbp+eiV
RYnPICokHrJGnVMXr53XSqZMreXJuZTfzGTOFC/JMypRCeSNJpChMJWruEnJvgZ3pH+Umf7LJ0MI
DsoS9mp4glaHxPFV2kubFJ1VM35dyEMfLZQtDKmh1yhnur1Ll3xkxV7/xpMrXrOEyJtnE40Z6eQj
7V1IhTHTvNcAVy8fjLAKAZFXJAOeL6Cw3A/Wx18eI1pji4PPSg9kXCGOL1DUeof1yzI9rQOk4YZY
K/CB//YitY7CjMomnjwLXHHHo+RyHBwSQEwvz7KWJM9K25mZ0fpaJTQfBUn9vQnN4aO5YX3vj28l
8wGNLDRopFmzRzwetVy6EA1ytHaJIjRv2vSUWNrn0rWvnLi9N4vhq4E0w7CH+7hC7fH+ZKutu8/j
0fFb4PTCRr2mAZ1+IF23dKM256Y3KabcKAYMpDhKewDe5nRjNZTR7KZLbwk9GHcKwuCz3jfpvH1/
/2ecPF/2j1ge15/Bjo5k+FOnSapVJXJJmLipXTpe3RGYSi38N20Dr6NAvlttywZeDONkMoCAPS91
4q5o6mb2kyYmy3nJtA9u6clkQEAZOak8SYLoNQt/wsk8l5QCz6gYpe8ugxtty9ByX7o2cXJfEbqc
0Q+ZY7pt44Z0orGf8+Xl/Xt58mmu4xO5sG552I6vadXH75MpotqJl7oDkR4pn1g5BuEBpJnEVqH9
2/3eiZTRWNuwkWI9Ix7rlzgUixJZVE5W53cRbYiMWx9T4U1Br1v26HwUOvO6T/zpdWU43ACY9lYB
Hg70UyTZRKNYJlo9+KruKGjwtcEtR8+SrT3uBhVM/EWf2q7ABCCt+b5x+UEbq6Qyv7PcXGmuDOki
GyYfYxisF6niTQ+MAbVAYItIux+sqohX5ZJdY2svx8nwEYD2dkDYifo850KqmzTTandLHDcECq9j
51whRVCN9K+n+P89wf98vyUY/FkWL/JIf/nvnqBm/qGxiVgn53W5ZaX7l/zS+YNDE94ujFYru/s1
XPFv+aVp/7HiWdnesK9cebAsHn/3CE16jOZaSTF4nXh/jd+SXx5/eOvMrTMyIxH6jVTyNGavAqw5
pckykuMqdc9t3CQIu7rZzElTfbAerjWKf38Gr0NRMzEYZY0PJIjh+BvPUJEvRt/S02CH6DGc2CZz
mx0meygPsRrVu1EW+QOtKGdXJ0P8wUf/Gt5/Oj4fO8slEbacjtf5/Kdjfz/GZN1ES+cnRhbFN5qI
nY2YnMTZpjo4ek9JigHjRYMvApme1dh+HEfaHfVo+1uU2uENa5K0A5nTe0egYTZUtDRpI8PIlELb
CkIQYXqxkfjRjI2dBqUVN0i8cJEEUsmL2E+p9I8oa5ryB3t2bImFSFG1RvQu7nl/wLdKowm/RvY8
PA6DKR7UVikvXSSB3WYs8/jh/TkXPMwbT4TNLbEYJFOtqXDHd2Su1ZAZJ+18DBWYLnqONi/lYNqY
LWqzQNCdWsYjqFPtJW+xsgd0tRPyxqpaRS6z6M33hSaU8NKYlqMS55EVAFisv7XaVNueO9RF6Jtl
6lC1iiIz3eVFr397BcnvIjPr7sNOjHEQp3n+1ezjJt+up4jpzCHu7GnqHb2i/RTOn8ymAAEskUn2
3mQpaR64hKF+S/t5um8zG92nwlWMwLt6hDhT24iL1qhj8zoO+zTbqoVdtOdqY3KGV1Ioxhg0aqsP
JgwHxEaP0OU9KQ2sA3GRTLbvZmX3oua44FEZzlp13vZUTy/JvbKVoG115znUGic7q+hB1pt4kNqC
5Wqy7UCj32vTWeq7O1a5KLrRy3QSftg4MZJHzsJnBBab0260pwIkgrRb4bUtstwNfTO6ATX6vS4g
B99o/FgmahakJrBUbzEW0/KaZTB6TlfQypjhh0ltgm4ZM/0wKKFr71tyjlFdGVb+KbHcBNvHhJEs
wCmEwsRwgJCd4Y13xTcuGPHkHFLc9FdRUHKb4SwaL8NIccMtIfx1sk3SATlfzltR+JlaCiS4Ouif
IByyVmxQuLnlNan0ULErIs46PLBjrmO90OS1sKAVBHpuj64/mi2oJZPU6PBrT/hgsjU6ndQxHhJd
5lRprCZYRtfAYYZuhrSKskDh55LIRphzn49bBdBlslVnR/2oSvzWZERhB/MnOzcCtU8KnG1q/jd7
Z7IcOZJl2V9JyU2v0IJ5WNQGgxmN8+Qk3TcQ0sOJGYpJMX19HzCqpINGbzfJfUuleGSkVATMYIDq
0/fuPXcpEIEPQSIcb2+nmhn2dt/eFJrOVFZCN4pWEIM79ufGd0sZv//55ft8+vlYDPEIQrBARo/u
/diWDQ4kyUq3HIMmT2iZdcK80HuZnetmpe2F5p1igX54Zo9WP3pmmPo3Dgx13lEdabepJhrNlMFU
T4IagOoHB1x3kXXCfZXt3JHlvJrhYM15uLSjeijbxngTUyGW3bxZiqo8LneEyhkX6DqQXP/5fhwx
erYbAs2RkR+OA9IBvlSg8OW8uW3LIWDuAVrIW6w9slAzYs6PQymZMy0A/5qe1WNFRqCYt9PNYK47
USnDvpeKemK3+lzdb5+HvVq1qIo99m0K089rY630NfhXqaJwNFs9wKWGiBTldxWc+OJfF2GU5Ywj
OUqQAMWh6vOFtKawJtVd1CAV03iblnmfRyxnxoav7J1fCjQqErZz2jS+ijMaK9KSsVWbqBhIppIT
vdCiW6YX0MmGtpOojtXQUcxyXyl9XIVSVNapmJyvDy/dV1y+sFG4MxQhnz8ysyvLGePtI49r86aB
Wd/HM+PtzKnTh2xVzP2Je3R03KRU5wBEMwrLEfKoL3gzxSk4pSu6GoxKaT61MacyP+vsSaLcX42Q
Hmyd7iutTG5yryiepqmjXTEhatr9+YN8fig2Sy9KVXqXwM8s8JHHb226ouNotBz9h6tMdyWTEx+A
8PL456scm6g/LsPgBcyHCzLly+lamxAU5GPWomFh3uhrae09VG1l3+NYW35KBH27oe/Wb1VTjpdx
Uut6MKs1ckIzt4tip2iu0M7E3L4mcq1PIQk+r5zbPSDuibKRYxquIU40n3/8xs31nsM9XrOpig+t
hQp/Js5iXxfjt0QWeYSoSwvjtkgJRB37hz/fm99dnRgo2rl0WjmpHhWRWaf3iSntJnBAKiUI58VE
FATaXn9Jkz5cZ6FcFaM+VaHWqDLqnHU6QdT4/L7+/f1p5mDuNli4YWp+/v5k/6YUeTwDY53XCEOb
WJuQCbfzrWgQYqFUys70pR+jP3/xowVyu65FQ5bC32KVBLK1fa5/lK9GS55110xNgH1OZFEMo+pb
mbSURsRpF1fUak6kwPq4sSobY0o9pxPeHisrsONZ5drs4Ealc/jnT/V5Jfj4UEyOt7PL5nln6vr5
Q/GMqAYKXuCfcTmiMU6GA9kE8skszfViTDv3+c/XO+pTbDcB3yGkuI8anvbL5+sZ87o5Z9nFtNrw
wgLreFRoiPKUzh0eqsZxI02kyy5GCnzi/n999bcrk/n+cWX9OB5v1cq6dAtDBi0qyjCx4iIikekU
wutom/64oeTWABbivEhP9ENF8o9feaIdX1ptNwYlKqmzpMziK6MziqCVWv0oS+B87HVvstdwtFQ9
Ov3MSb55Q6Je4fv1zvtKFIe8M+tXa7TcE+8ecEBu7/8tIj4+nUYGFgsAbSJGjEfPoBRS7xePfjs+
kdukNdy7jBZy49dqKX3K7y6krTygGxxGCrhriwAQr6hITFD2blrgo7fzvLgQnYPVKuGIqPoG3aXM
N1YMarjpB/tnBS43C/rUVFAYJbnhhClUqhc7tbw8KnvK5yZuyj0P/nprJt5znqjJ5cYxiqNCcRG6
SzVz2EatEkUdhdu7lXrpi6ngC/DrIc3WSLWwWyA6U7t6VyOY/qmQqp5Gw+Tqh0mCPQ3XCuVsGBfo
4TucRixp7tJ8N5n03SiNho+4QjfR4lDg4igZXHqA6KZGJ1SHOLvBnpwjL2w0/YCKx+tJbtYbxIKe
bk8+Rn3rYRLeFAdyanPN78xYT4J6WfCvowAYawr3yuj2NQb4/nxZ5mFXIaMpQ8pn930F+bD68zR4
32xNepPfcnCDLswktvetoe1+bVlGCOetylrDplSy8zrvqaahSqw44+XwOFuGeCnjrP8FvKpdgxnj
uxVaiGx/pdiM4sPGrXV9o4d86C+wCd8o2xg3rlREGPWTat7Zq1d2Z7z4k+vnalwku9zVkWlqyOBv
allqv6Q7z6ju0vSaw/FoPPJlvCc80QVHgKw3r6Si1RyLhZ5mwBIE8WbdrCN1rTBWZn48VMWW/A25
K7IdUWuYg1jD/KlZ+WTsDK17XTZG9lKVtreEurbwgw5qWjT+EEtcx7OeevvVduoMy3HjhbNWLytQ
R8s41F3JOJz5Khr/iXPcX0xa1ydUNrrqj5MVEwDZa2A5p2XQsBgt4ybbJPPa14H1Prlika/5iOSf
TqWqftepS//iGLG0oSTY+90unOQFeM1QkzMGdemwlMuW4K3UxmOnFO13KJTqHa157w4/P05pddmi
vEVOknJRc89xckyA0mp7nXHqraIPlMZYnAPfy8G7ZZWe71VOwTsmTOPcwjQe7zmzcHrvhCE7JAVW
Ml4k5sjxUIFuqe97omKS3chJiJA8JJBxiBO1gOdrZYKDZzHPh9xNGwYIi2LwNYBpZOeGzTw/zMZC
8mzGJOqxwKccSzVbtK92VSCDtJy4mQI6AjoPZMOQNRgJb3s3yzl9dYXRdHSsV8Igl6xwR9iiUmAI
GWlBcSdlV0QFlBT3fOlsswzaolAOI/Tpj5D0BfMP+/wbFLx19p21RdnLN2/ma7lYibYv0oXCS6Je
oRvTzLlK/o8Wa/64GpzdffaDvN+bDYJVHD5WgwB7sM2e/qm61PuMANEC4XifGLsSpBkP9iD0Fw7s
Ux64WWxcFzyss9+pg12d6faoDmE35HYTxasawwapXePRk9WASzApvGvBb+SGnKORx4y83A2/YDZc
toooMODZGBj9NjfJs+uqRH9JMhc/ETrgpuUsldtP2Fv1MbQHSauorOP8hZR5vKuO4krlUDCb/NGI
QYnD3BPaT1rWzZ2ClEMEUlkce69kisdvTmjlRbcmaRXRfnHuhd1lNO7dmlepHAzvu64Y7vvgefFL
ZdUrWdil3O7rvL12htc/Lsuq87nXxkXSOiue5VtZwg7TO67yXbMSyq3BKDyKm9QybhMNvueObdAa
zlAO6SSLmo0b2Su3JrKa0gmmZmxpIjSjee+RZWiFDowY/Lcc8MACFHJ6aBa2F1+MWr9guMyl6uu6
xTAZaFd1iXLYanhih5TpsifUC0Nt19txzsoHVYVO4zeE5pV+MXQEQTCjTsSZlw/ZEEhmqXPkYiE6
M4Z6TIOeAL3rRuSkctEFSs60dXvy6z5P/iJWKimDuZjV84wnwgurstPMK23B4Op7QwUf24lHRdm5
g02h1Zcb/L6A/KLArPulomV75t9gvvdE9MI9ndv6u1t1qNzKtciyMIszzLpompo0XFxThGpqJ7Vv
pOAe/KyvrfvJtFLjYh5VPZSMuOobV28GZOutQatQBW5xP8ft8pTX80icle7Oz2Mp5uZ86XlYzsxe
LkVkjZ01BmBQNDfsm6UsAXSvNv0Y00QSwzlifWfl1K69POYE3/YuGA85pmBL19wYOl+SWHCQ04wp
T+vaWFS+isVe7qZeFDA5rKQp9Bs5mXK6TFO7vy3TuLfDVRM2zj8YHcQkdnOLObJuKvzlqwOHoiw9
ywmWeVXyECGLueyzNqmMK62tPQ36h8itMMlMR4kMfSX1eEkt/GDuSJ7zTqhyHAKT8GrWDS3tz3lz
bCOsPHu8K4Qld1qR2U+tvmClQlo6HNCDF1f63LMTQrJR6bEaUsq9shZROQnlcpLMfM/MuGjzoO/u
s9jG5tGCWw7Wtr+qvLr/VZVl86y10203ctaipjlvkkqcIh1vpp6j0gnRobtppjhAMvDeKul/FHal
4PXMunIKLL3QSkoR0RApsnSNCCyrK35mVi7tQM/z9SbXZ20jhG2FQZMuOtFqig6lZFkgM/kynWQe
rE4qf5Df0WBRbBUTh4GnYsXt1SXPfDo15ckog+1k9bn24wC+fXS6vKjKjiWB7aw1VTnbM5pztfdJ
ycr3zVLB85SNNvylOu2DmVlS+KlWdAeaSurPBtzCY2bMdItHtca89uezAFf9+pE26aWJKJdoPA4H
n+/pkHJUqInlDjyPVfkcwM72BkzCADjE7DDwGJxubiUle2JAl2RB0xWtG0BLyZ8q1ZBZgJtivPNq
QVE1JSr9Ul5km2FuQeP1pje09BdD07QKvRICLK4ct1s44enjsl1yodxVlPSvabDzMYoxbQDSlzrv
Q0I+0lvbebF2vtZeO220HeVMqvxe/qgpMBbGcYkfZKWNW4LekjzGPO6vvQpuKxwSHKh0adXv5ZqY
GSP2lskk7kXS9tTJBI2VrubAdD12vcKPJ564sxU8RnZhJ5X9rcxmSURgbHTfU6ZHD4ZWVCS012ML
fn7FB1hCO6C+GwanjUya68oFDnUT/E0iLUjfNmrwcl6K96zPW9tvUH5goqSesEJmm1Xp9zGgDZVB
1w937NbXMYdpH3Wiq4Tv9B7WVt0cEtq+1HZV1BiI9VhnOso3ah+xsyATwUhSRRyViWyfpddpSSgt
ZyOZDvRkA+BM5Y9EkTiYY4gfkaKj2Nq7Tl+829Rp5lkpR3M3UDSyFK2wQ4DwVAKfWF7gdCztZbjx
VidDrdpO5SVbmNsHrdo0fThDFcx9jrHNFfWppQWxQAPjg948qZ76ejC2wV1urD9uP2m+R12CLtFc
qfYg7+bOFTttqQDw5aDUFiABLJfdKTXN15MZvQi6p4zOGRaSaPD5Vagoc6ypA6LS67V1gRQ+exbT
UO00U7Dm//nF+7qUWQzRuAbdSv2rWEAKxcvKWAxBofVlxDed6X+sVOCNA8Sv5AijD6UaFnmuXtv1
oJ9own29tYREMEml4cB81DS2VeEfK6m26KUa09wMutTDFpcSoI4XyAxtiQbMtrP8RCd4u3WfFz54
2jZuTNVBTa4eK5ObeXWnoqe8gNeXvLjNYga1JuedS8HyzevyicowLu/+83uMPpkW4CbBI9fh85dk
LASlebR7HA1Zc1l6s/Kc9+p4vmbqsCHE5UGBFvitGBs9qjn6/+ff2ST5SsftgLyHJfbz5ZUa6UcW
p1xe5LgqEGrBD5nGs9G0lsBJtSZQl0I9/Pk7G795sHiGUaHwvhD4cDyUKczRKZ167AOj7Me/ah4B
M8BnxR4zgQobdoMygLZTGFnE+xoGgOXHXrq8pgOcZfoyQ1aHa6Pjy5px9+9aDfNrEJdSXnmId8sA
9B6nEpPcpmFXkAX6XTV66mK9KR/XpSlINs3NQK7FEhX4ra88IkKAegyAnf3K6YQdWP0WhEJSDtaS
pTJLGBp6nZCPjXcz6NsltsOEyWG/9xTRM4ZTFZgFajbHkRjIzTrxGv6mI4W/VyURChAT7+HRhCKv
xlTlOIGptqvjZ/b9wgrKsobg+Oef5Tc9N4dmKzpoBiLIrY6WFoUrD3lDwE82aKjiqWY5R2i2Fkkh
7mI8bk1AGd9BIOumU9/x67uOUQlDtbOpdQjoOxrTrcmmGppxgNl6CinUmqcoMXM3aPArnSu5N4V/
/q6/uR4yKB3VFRUFGqGje6qOHbbRrhrAV3jrNdt4mzF6n+ObgTc+CypmMcqJ2/v1Z2QAiA/NRojJ
n/rRTuGQOaI6DTlqk210JGy6SBF4np32xHW+vly0bTZDDJu+g9fn6DqaFH3fmazaIAmzW975fCfx
frJ+d8qL3PiLqNDmA33JMTIwhd/++c7+ZoNCXY7djg4mI8jj8lEFFryqI+qLccYQKiUBwZps5qBS
VfHy50v95keE20+WKLWZTc/2aO1UXWgqLMt8U2ddHlKZ6LEvEkdELux730qL/uk/v6DLVJUvx5QK
dc7n1bIcFFXpBMBKtwABhOW1OovpHjy2jr1ctvaUn7iefjwPI/8QRREMNga629Tw6JWEImb3tsoz
01UcqoKirQ0OCYDgw5ZEqL3Wa966LxDqPZLfqvR+2Xrmk1KQb+JbTqvmAWq3tNkhDJXXcPIRNsCY
NLvAtWZ5j8XTykMVSGnpLwKCZAjLEujOn+/Zbx7HDfqGFYtCwnOPH/tKpj2RJDSWEjrA552ci5uK
0AVfby11I4Ilyfk8KUbU17lxKPUZPtafP8DXbZ1FjdgQBKwMFBgsfP7RElppsjZjnpIeqWrnVgaQ
q6V5H+LCpn0AccUGZHJiffnNy85KShQbmkCGmcdrduM5i+w7bwhmnYeSbERabWm+/mcCcg5CVGdM
rnEbYcCkX3v01YQDqKjkKrZw1ruOCilAItKccGwdGwS2y4B9hDsM049l+phvz3vl0FSpwKXqxg9a
yd1F07c0wTlrHLJmaAOYJc4t/V8a5kO7RHmW6pByqmWHYzwGKTWW3SnvzLHNdvtQJFPx9nOiQ9d0
nEcyrkQJZYTBo+0EBOeadXPmLrl4GrRmkYGtTjbQsLhS/SbP8u88BDUnFSlPnU11bvHnohFvmc24
jr0ZPc1Xc1RipNlYcTSVrQncinHqt76o9AdgVL3DvKpXvjsFwZ++Kub5l9uN3nJbIk//Se2sI48r
CPI68cr95olH1MDomgEizqZj/2o/9m7lGCTBTUr8WpvJcjB62zhXx3mNvIyT4YTm4cSN+Fo8bFoT
RkX07xidHcuXXXiz5ZykMjDrNT8keLhCDSytT2+4DRz2gmjNR/UyHcdTxO/ffFt02WyrBqU7n+Bo
UU5m1uTc80bO14V6mzJdvQEoWyG3s5OzxeqGt7LOxd8K2P9noNVH8vrn393FMobBACkH+9zxqyey
Ktl6ZLx6tujcgKhafbimrsmasGd/BTVZDBLMVesxsAEYMssoV/tVu2yJqH92Zj2Hkt6Y4LAWNdW7
HS1G10S/JUv8kKh7c9qZZBkgO1sA87vmr3SwWL4MLaYpk1iztVtbs1L8hYrX3qdTpkOaS/rlqlrj
/sQ++3VLR+DApk7gtMGrftx+UcrSbYRL71CRo7XvzKKMKKzIrIkzcfjzYv3lUh/HTbSKm5cc//VR
XVbEORAr4a5BpQ+Pa6vM+7jDXgSJ5FS69ZcHll2cVtI2uWZsgq/889qZudVSaRNtLjr6WThpbXyo
6fUEqqI14dxrcdgaTX9v6HW/+/N3/Cr74GF1NwqqQ5YWGdvb5vGPgy39AcOK4wQ4nl2qD7WWlr6x
0A/vSLg/W5fVvi1rFIAKuOqQQYpx3ee9uNPSFkTfkDiHIm/76x6M2qkk8y+71uYHpHfOO7wJj4+z
4lSvMsi20tYgn+34CkOUfWElhXHC1oZZ7njRpMLfoAzokfFVopr/fAOsQuI8EvoczALN3w6ACLCJ
wWlKPXIYz74MTile1NnaVFnW3KFHBDXHqNQQQPHJyJsXf2JMCbs1pTXjd0Pa/fAAK78B/CRfJq2n
2r3SOa3X0VSo6oOitDhVXaT0OysDheBTIbVrGOu5iGkbqqYINNBa6cGEbyx9ergDQHdkzEyc6Dyl
EYFfQEE1APRXHs7UmrYsXW5oYykNxcXMyELrAU0YOFN6moVZIb/3mobsU6861EymU0ngtWJZf0HX
y+xApGWqXnQpcJnzBApR5U+d7EeOuaraH6bCHm0fT0C+HBpPiRnZsdYrYTMZEo8LY1HnvoLjsLn4
eSDejXayvnntPP5luWKtz9KqgivA+tWgM+y6BS9+NjdgkpaYgVmHJrkOq3Ec3uIy1n8wScLPOCpJ
RWkpZ/ry1li1t0OF9QckJMCRveMoyS/LScg16NU2Y2Bgt+bPrDV14S9DKwG4xuY7A2f9YgV5DgG7
KxovsoVH5Gi1lPUVAyAtJ02kqPFeoL1CwWMkwwODPyulBCUPOdCXsoMkir5F+qq9lAYy0Z7TkZMB
PQ9B5Dlc3Wy6h9oCXL5vBMLj0BoHZKzTUK9PgHHUb2IwXahK8yY2IAgClCVTHWhLqExhHMp+am4S
Evl+uno9q1HtdcuPYY0z3W/bpvqmyNa2orQYXCVIQQG1fsGRDoQU7sQYEdxU0z5G4ZueOatWYEvW
k/pMRYDUndE8cMtd0TaaGsLRaQdGexTcIdJwBAltscyC2nPQ381s6Pog5igPLp3NUfFn9Awd24AG
J6G2yLKB4CquEOVVnm9T3GhU/MVEgldVb+OCSijNoR2aJgFL404LOiEJOT1Oa5UQ3zhxjH1aTvNb
w7TXuEz12Nup5B+akVw6wLhCsUfHzzOze+lY5UAnp64IyrSVVwiO6uc8bfVHyXReRD2UchlKZesU
T3rn3XuVnj5i4fXsYKIH+6YyTnzr13HS6UN79ktFrWb7S6utCOcRl6LXISsBf7PbWlYIwxE/wNzH
SghMXSYoTRX9m2ExciXyof3JAUAeqsIwcCVXC7zdNJXeTzqqYCT7sR12tbmCzR8skxszgnKWfjc5
LokMTIP5iRcAgEFNOxFNuosc2q8LXkk/rVrvL0vY7Uu50u72h9QwUbLoWnOhLYP3i8DmhLXATmFH
qr2dFqGQLgi0EZAY42XTboA4ooiqwwEsvQqMF7X2RUnxeU35HwPwUQTCPHrDyamYka/r8Tbs0BGo
EhRFdtZRVySDJF1mRC4GZgI+o+DZ3jdghk7tR1+3QodFH3nnZvHnL0fL8RAjo2JqyZBYToxNOx6X
H6W2an4aK+45z1IPiJvU6MZsln2ZivY7WgOeGVG6UCk3Udiqt2fzsoH3Nywnk+TvjVCUb4Kf4ZR/
/Xe7J2F9wN88MLbIaI/qPQzr/ch0Vw2G1HTqXQKi+huWfQYWOWO2CwZ/JFo59jzfs/DE92QHpoe6
LbK7qU4K8qjQPQHKk1r3zBgkP+VZ/E0BwyFXdWhsMgJkn/+8tVGDlsR/5WT+VLnxNjCaDwQciu9C
pCdK0K8nILplFLzolskd34aOny+FikKUSkyKRcq4F/4ron2qTjf/RVfEvpGz1+6FXNyAaVFylWaz
uCASXZ44HH7dymG5bw67rZTBaXz0iFqNMNg0GXdWla7spyXWfbedvxvWYF6PTAxPHG1+eznGH+jG
N8ft8XeeR7qQrkMvdExH4zohx/ttNtfigBkBa5OXnWJRfOlecI+ZtWDKoVzD93M0eSzYZRQ1o32l
K8CeXWy2na9U9XJVq2kSxV7sQFBf3fueSVTUuTF735+LxS+nm+0D0N9CiaoDFDlu0Av4otMKvyRQ
SbYNM1k550a3Oq9Wnv8a82p6mVPTev7zNb8+w1yTsox+DUndHJg+P1iqUqaV3os5iLMiZ4KWNYcZ
WQhS1MQ5cWz8yOT7dI7iTAQiAjsohzdHP3aHx96ipCZD14ChVpYFGeKV2ZedaX+fJs+RF0469t/p
O5TJ3swturS2mmWXRIaztfNmm/cNINjnDD7kw6AkqIJwnKxyP1qN9s0mqIIc1sy6xv4U36lM2iHz
WySlhxDWaAgoa6O+rbUBZNpGYwgdeRi+1Y2XvsaqnqDO4px8McH8vVqz0U13ujlisV5A6t0Cnlwg
3M597YSN1q772fLKLMxLI3Gjtsvr18XRUrKWFaN5swiz2TJPJpMDm4lCZlAInYFUDAE+mFQltfaO
kYzv9J6JFtL7tWPIRqJIcjWi4GnvxopQk4AulYO50x4zdlTMhKfaBr95twBSAbVwNJA5xvGxhNHD
YFtGy4loLr9Xla1fztAeCaObkGKh8KhPPNq/uR5rBo1NDnoMoT6mRP84BoFty1a0SRQwnoZnfgFH
jTDLaapAYWUjEMZUTy2Zv3myDWwx9LD4t+OQOVqtNk6novE+obpd1+uZDc1PGkNco5TpX8UACz0V
PcRTW1t2tMRIvuFMjWnJfmk8dTlDt+ZGAEeMMFeqvDuxtv32w7HRa5x+uS/H7CelnVyvBjkTtNqc
PRspQ/98GB06WLa9njhn/2ZZQXXLu43Mg9nqsa9/kBVI6s3ETlYXxNK2bS8buYJSV9OWvxXpPkZf
feILfkBfjl52QtMYNm5mB885zkWXgqwCxeIbjqmHJapdbDu+qAs7NXeNqY82BXqcZDtnKvXntFWw
T4JyUOEqIIQM0ywbl0veSLa5Jaeh5YMyLX42bmyUDALz9hmJ1vBg0YJbg44E5nm3Vi0Y+D42nYi+
nIxGKy/afdPk4h1pMDNCCWLZPbGkfRXwc7DH2g7zgeLQ4Kf8vHyOvLhzTIcvcIkfesroSO1o4Faj
32i1FyUxWUMM25UgGVGupaWBUKBQBhNrjd1fdq3Xnf15Of9NFcnncSH+cOZW1WMzS6c1sYd4Gt1m
3RQZVSzzGTBKWnLiXI8h+agXylme3G8MzSwe/PXo7erwn3pNP02QM5fsTGqqGKIFoezd4tREK9k1
Ik6mX3n6utIBIs3Mnicy+mSVvOYzAgZSqoz0kEGzh+Aj7OpepbZwzoGg6cjteDHbQDrLfEfnaH7O
SkXtgjWb5sQ3e1DzCK7SOAlihowXRVKsZqDUtviLk6/2q9Bnh8O4atX3WHjzS2fx0ls4e8hpbWXo
450Lbh4a+xS3z9raoNsqHHRsATIi+72MCYjaLWmb8GrouXVqMPjRP//0WqDqYxTJHs8ky8Qp/vmB
SQbHzeOsgaKTepoAuoMvVlljY0ISs44oDx3tmeacfu8qloforxi76hw9cfWYx459X4xmndxRepD1
GDNlk5dKPFev9YITmpwbh0aFx6eXkdO3nnhwnLx1InbUrPs7cPr/YwH+jTrjH+9c+Dq8/utXjdJ0
uX6tfv3Xv6/Fv7if/6v/V/la//VPZPjHP/c3MtwAD0ApiR+dbgHYx60pNv3qh//6N+lMWMAMhlQw
aRgQbzXS/6Qzaf8be8gm0NC24fhHP/S/8QDGB2h8G8kwbEWgw6ntP2CIM5r6/PJyyLT4TDRCYeZw
TDePjlXlOEkEWCRoL5o85Nll21FfN+JNNOi+U72EFULOjGF/kzHKSaM8d1Z51eR+aRYXmgHeZ0Um
7zSaEyBH91Nj/oVjb7dUyaUZOCpJIcKNd1r22g/6D3oa7PqZQC+IgBW//PA6ZjriLc4vdemvfX9Z
WyyLiesEutm+kuik62f5g5ff9MW+IyDOxLm+ixEji0Cco/3r+r3lnrfu7c0AYdlxrpBUpunljNl9
35pRZZDTFzED1DV/orM67NCe+70TLXhN6oNKE6aJVDNs5K1X3GUyzMR9nF8QrNki24zDjY5egCzc
68V15+0881A+lA95SAghSYHv7TdDvSdeRfWrJOBPo6Blt17irN5Zz4i6F8JufhCY0jxQROE3f1Q0
6nky84I+w4xxXz90rv/YltdCeYJGTBjf6hN+kPgK3vjVL/Xmqs33KryEFXnr1hTfNI5Y9NNqDQ/l
fMks7MyWd0LZp3LXSueC5RYfE9pd4Wv7HnELzsE0kC+YYH4oP5af6sdf1Y+/bn+mr8P733+mr/rP
4V3/+T//N77nr8Di9+bP8d38aYEqIWkBvIG9XI/9Ll523r4tLnUHvR0FC7NQ35CGb5yXKIXL67zf
qWildfGdMJ/Voe3o6y/lq2kEI6kyxeMUpvezeiiGCMi6rwXikK7RXDGJ3qPYn+Kbogo0a8dCRjPJ
FjddG8zrjW0wirzj3+Voe/6UAMfFjUsTDubyCsQb4AJ/1NYuxbM4hd832TEp4FubPVjPW/7pLc/4
gf4zHU5Wxx90WG78LuL/z30VZoT03Pmxr7qzvIEDfkPckU8xZKj7BLG4E9jzzijD5ZbvmcYB2wTV
ifmIQdF8XG7Tt5j8lf62yi6c+nwmyPQiNsLmjF5v4NLixbefKD+T/qayL/VDKXfJnn9cpE80LGbj
h1Wf39rqLldeeFQTE/aL6ZCPOYT6BFcGULi7iB1OD0RMDmolJZTjoSjCBYaCedFZhGTMt6k8M8a9
upLEEbZKVPOFyTRzEBBfzamKYaDwgybZW1jO4itEZ6M/78xzMVy6dz8saK0eMdRp4N10w3maRong
/Q4W/bFXbvtRBtVG+u3CXL2lcpze08fs+irchS65q++7dg4FyWmvVwrWAh82qxfUJv2hXZbeIcwc
zaC/VqO0h1IeecZlRzLBo3Iz4srqQn2JrCTCKICrB3/PealfFtV7nD0TOOkj1jKReQfm8Eq6YtTj
ITJVwpu2UkHBx6BXHMNSv/2IKcIYvSpnXnpRDnmgZW+Ji3+gP++IBRsuayLkmuLSw4UQA1Tns3lD
1NyqrwCuaG3rT7gp2vuqfWfqBi83QAwdUTyIewT3QdpIwA1+w3ghuSGyCK3eWf1XRqgOOt2AY2yN
bkgMHnK27e/dv25IN+Cj8Yvm/nzQQtraFZmqzo8iXoLU+eVNyvOQ70rrrGwOi3FReRHWOt9NHlPt
mdkj33Rfq7uifqrVJ7WMmvGCzJNXHfV3n/Y0mbFznE/lhaGTx+JGEutZvZPlrbo8EgxgYq9ILuWV
87z1jzVf3FV3+DH4z2L6ysd/qW/kFQr57X/mf/v7TxrJ/HfWKhgaCWD2//4P/vL+l7jK0MBNBxbG
9WJ9XjCqMk+BRw/KO3SHkLSS29a8JkFGW9547I2MfJu3vqywY1xbS8mT9KyoqLtoZvBOoTweVPrE
ZD2U6pvGxAsulNNRHSeHpFF8k0/h1Ic+J0/ScvwJID6KMBLu0+bQWd+qKJ6iyQ0LgLL5itDbiu2X
nrER4H/I8NzVGqim5MGYcDlwb95cP+bKIV391dOJnkLo13l7gXYG6ggDmOalnOxdGdYk1jqouGnH
v9qX+ZuccC/1gdlepeLaTp4E2yPaBq8+AyTlOASH7tbrhjQ6M7Aw2+kvNVLVAcdgMiqg3ucoc3l3
CDNw9ZWqWL+l6uPvcaC1r53mRfW5xUubDc+mNUeN6UXeYO10h8RAEe/KqXlHyAJEgiUW0OL/oe7M
duRGtiz7K4V+Z4LzAHQ10HSnjzG4xySFXoiYxHkmjUb7+l6eyupKSbekyrdu4OICSinCI9yNZsfO
2XvtHP19MBJxZD7GRvHKwf6cl0CKJUJEmzgLwkDW/aSfKsgnMXYD3V5Cpc56A6g/EasksEJ/MlaT
bewhd0Ra2R5LV187i7+2tHJdNX00z1/n5MofSDqct0xtixD7zCYPTpqF2zMlmCuEd7+2l+ycObUd
aX4QyUwB8g005hCDOJrBbSXvDQQ2qJuiwrSJ4u3WVB9ghbFeoDVXgD+2kya/OIa4KXLjSjrlrVfK
J/x+72ZNSpB9m9bfmgD/qEq9bT/q+7H/+BivX9r/efnSt6ZFupik4//6/o/Dtz8nH82l6vvuD9Gf
FeB5+uiXu49hKvlSvtFf//K/+5d/1ZEPS0sd+UYkxHj5bknWfBc9g9gFqs9lRv1fx4P+79fp366n
gXfjW2m6f//3//GfX/dXbo3zx8VQz9XbRjb094hQh7+BTnWRXnJ/Y/pLx+CvItR0/vAhYwAf5EpL
dWrSuPirCL38Fd+GGTaMUn5CxIb/8Sacvt1weP++vSl//fnf6qk6EY0wDvx0P3QliFGno33hcJKt
jnjF++HmrE2qIcUptcgcTA4WPmfqs3iNxUGx6ZoGmXd5Ec1Oeh9wQ9OUO+8EYH3CUMiwQ+63cZSx
7GTi7mulj4yOGWz9+Y7+o7Vznb31zdB8Hb9fKH/+nv+5iv5/W2EMD36xtOp3Eie+W1n8+29LyviD
Pg5dHfrFYM/84AJx/HavMf64iCv+HCixnui5ca/9a0nZ5h80fFGS0H1iZVkXmv9fS4q/slHIXr4R
ahPSjJx/sqT+lHH87W79p2yaxYmwHy4b3YkflpQZEHQKBy8PGXLpr5nIvZMtGxkuruIA0zHcDH3Z
7GN240dU6eMunjrtMe7aq87SKUJLjY2YpEv+Tc5Q8tZDVh7aeBSfZG8LNlrbj0Ca+twJEI/kUrxV
ev9FJaVYC205Y2EX9HYrOlRTkK6UiW2/dNVEM7cmlREt5pfeyL500n9uZwVLrLGOi4wfdTe1NvW4
0Ifr+iNWdG1FhuRj6xrTDcz2jxiTZtcwZm04SPVyrj51ixDR0C3ewcRZv7XMcYmMyvCiXBuYghty
fLM1/Y4fpboWBdGUzdxHAbO9sCa/EDjrYt4mys82lcHdqB4UcYABaBJiscU61hqCx+bxODK53SzJ
VEfKd9VmnPskYgT03tiKYxWmYlg41XbyU/GQl+2dlbTvGMM/2QSD805nzleNdFAmCulDXPT2rvDm
XdCY5U7D/LRqq1YdlPDrbzOqf/TUYnblf798ZP97D/b2o7lc+ocfv9V3h8j/G6fGhdfzXz/U24/+
0gT6+3Fx+YK/nmqOA8vj4UWUbyJwu2irvz3V7PiXM4C2hIVW34BV8n+f6ssZAgiXiRWNPtImLlK8
/3iqvT+Y7ZBNDZcPDNLlDPnhYPjVQfHDOXGZiSP+BKSEANRBdvjDQ02GbQV0l/wx2PeJl4QDFM0E
1lWs5+vMlk5/7WIhAEFXD7/pm7Mv/SD3RDTG5IBmCecoTePvW3XePBS5lqSAK4YKIr6X6vpr546x
FyUWutN1MBNPsp/8sfgYqgmn3N8+oX91Qv7QpeE3x5GFD5LpBTsaDfzvX3+0h3Zo3Zx8JqK7qLmp
+iz6zENDBSuDx3Exyg/bXGpzrRUKwvPYAl0fB/13pKafZhWsDlrcOEX5YVgel/fpb7MboTdl1y1a
vsLH6hwhZYPesKb5MKUStcavf+mf5kS65TJiZqJ10ZXSJf3+tUDhzCDahnxVVLEtHvyYKtVBKahd
j5bJey4aaMC/fsmfFxi/Hp17RiPMmTH3ff+Sg5zlOOmk2Y+KQLmwHaTDvj0Kbg0jJBQ0VJne3oC2
1l9//cL/6n1FTsznDHAoQAf4wwvXrreYrVHQu2ZmeePKPM4PltRKxs7AP37zzv68mpkHoMrChHWR
4f30KS4Zgq+iL1dFWTpHOArvuT2N00YRV2wJA8IUSXlhTqRR/Zvn6F+8wewgPLkGIQQYOH5YP+00
Wv5ScIkvJJBCkcsiSgTSqTLJ3yuuQ2gcWVe/fm8vH9rfSoHLsxNQQzNr+Ra688OzIznt3dLqqhUW
Sp07U8NKzdmpfvMyP3+EjD7YO5FB88XU099/hMA96PaD1IeKyPYQagXXdNK31buq0+q3apjL4v/+
l+Lt42VoALP3+j9uCJ5mFHXHiQ+4zs6fPFG5IG8MfdoaRjYNkWwJdluPZQoLI58sDeHkODLyWqBG
Rl2D9Q7GTc0U5tdv9c/vAYoidkkTKR8HyI+j5MLXyX+MaUqB+7SWIzbOZVWPQTFfZxnEln/+YvjV
0eBxIuDD/eFhVYtupzIp2RPb2TmOHSm7Dqp80Dz23D7/+rV+XkOXw83AMMbOQJ3KCff3fc9lB8p5
RjBzZ1NA0ObMGqqQ4rW/GSL+/GR6QGq4c8GwB4P24wwRzonkEpWgGSSS5DpftHKr5tlZl6rj6o9p
KHnDdFg9VLFGsuavf8ef91vugLwk10P2diRW3/+OYz0kZGrxO6ZMEV7Rq9JSNZWbJZjzcrO4nlqS
jH+zYP7F+4q8BnM/uwKC+h8fms7wQajEbrVKTSVPxDiVT+y8/vrXv9lPuw4zFkbPnCRse0zaLn//
t1Nr8nKVK37jsKaMPfl2Hl8DbbUPRTbFK2n77T2aXf/21y/6s32GvfVinkGvRPsbkd33r9oQFaVZ
AqeKXwZpQDc48XclwZ5hMaTK32mlWpKtKPxyjupmYkEtpZu8Z3VVEyYsVLDPda+wdsWUo8z+zc/2
0/vOB30xJWK+xNf2Uz1jNQW3Gy4qK4iHzRZhWy62ueskRHmbwqfz5uXHUdbpCaJysFpydWnFiYTH
WBUfpD92YoUXgbBxH8rC757rnx4C5lAMXpGjX/Y4LGTfv3FcspSfWxXsPSP3P/WjqL4oAjzcCHVw
dlZ5renXjIFZmNSJlIGGAi4VwbjxwpoC8ZNDqOLOnDyAXWTgmgfPi+c5svvJS9YETMtl3RKY2nNl
MV0Z9fkE62si7iunnWy7cr20dcHFmMW0EmZBt2qR/jhv5rqCotNqNgUgishhIJFW6td4CfwPURm1
3A0x/LONbNDFbVrT59+ZCx2XyNSL8pAswZRtksuz1aNFhxKQSn6IYBrvJHfBk27F9casMoTA+izL
N88oF3gQc1USaVmlyYULyHfMNAGJsFDaFKbS8o8mw4I6FK2gIqLt6BfPRJvKm0y38N78etX8+Lmw
q1PH00S6SByZSf54kBIeklaiqVfaTSk2VY2NO7LXv89/uJwWfMR/O95s8CN4T/Cmw5+8+Jku6/dv
T2xOTPkY9Cnh6Xbmpi+aCQcpNOQCL8vUM8G4pyd2XtRGFhFk247rfLROcdYneG7AEYfD2FtXrkwc
AAVJWwNqYvCvBrUpi/TKkiYNZqxFcC9mLOGcafGdKirVrS0evDRivAYQq66I+pkZKXlxrHrE5tkX
ZUIMCrHatLTCMzdq2rmMUBroL/OwXIic+We9L9C++nEx32e2qMnr9Bcka7ybA1MEUyBUM7jwu113
vmyJGZNGkBdx7LWnTpm+gI6EB56gULff5iPAkHD0U/b+ZIqtA/sB0vLa7ulYex50yjIrZp1euO+d
57Z3rosyXZmFprubKUUnsY4DrQOfULR4hdKFcY/nkGtuTIb6ZCXZHiGUpV740I2VPWCkXHepJK1M
w2RshwMnT7+BbC4edJqUYaxg1AwIC3CjLPnZEC2xCiM/BQ2HztXcXaB87aBX4KFzpxzO4LjaO8xx
xb1pptUHRKOhArHSYY8zSmcwVkmbM9KcktsJXJa17Uuf2Yw+DMHXvjX6hkdNcz7HopbLChiQz5jG
gt89WoOFAtyT00nP4u5sOKLcI/7Krsgjdg7aaG3cPvCJQJagjAHv3tQL1tfW1vItvfjBWmmGQ388
qTt7RMXvfKTx8kXL04Wr5EQ+cM+Kuks1JkzNNHUgsDOAyuVsWM+j3hm7OWBKW5fxk1PP5qknfAow
mfluXDjPeeb7MAAVYrNVswiGpH3JaCWxPfN6Adt5rCrHuWsDYwZLNiWMrEVuMWQk5uSrXLzGXzX4
IMytoEtPnm7cvnmpe5/ldHKm3pyXrYBvDhtYldDlSRd7aueiThgLm+amzVv9bOZ2ArLPkWsNgVuY
ZOqtn2HQTERbrgZBgH0L4/LOg+IYlfRetnFQqWLN9a3Z2g3Ge5eFOK7ZtQZnVUy8g7mmudEA0uZA
sthYRXVckFiZZb33YCT5Az4DerZcWsp90esAUKo6G7YQWKAqKpLiPg2wGngnC6dkx2C4M+Swiy99
tenERFHfoo7UYevZ6jqZXHngmo2koM+ehZXWYZP398i8xnAsQSGS+I3v5qnPnSfA9dBwiY1ChV/v
6ZzJaOYcD4HlXDLc5hY1TVVsym4yHEDfgfNu5gGOxKoZQS0OVi1v22a4BNGSbI4Tw8pWiTOrKCsl
0USF7COBM+8spKERE52emnLEY2smzK+d9BGRgrH3guS+7cbuPC1d9p4Kt9rXTXmVj8MDcsNk7VZY
inrnBb7IS+H1ZR6CRxRfqHbeA5vDTWriFbiW/TlflMd6tu099NNiJUR1J4PkVlua+qh3NmCQWN06
knT1IsmeDfXe19mjnwSkkxpypRiLLXpyzSYFsW4SOKmGbaeMbg3HE1LGYD8nCS7J0jFvDW3IViPs
NcC2j5Y3Xtz58pi48rpO4vIC/3tMNMPawk7/Copv3frmc+C0r3qaPQbO7ISYHt1VNcFYGhL5AiJo
ovHXLm/Udwyx1YOvF/pGA1IamgZJt07b1qumrrowH5KrljUGYCyEqH/XxYm/Sjl4r5oKQZ9xgYoK
6a56SInr1DVuS3vhE1JCrlIibCk/gdOVDW2e1jXXEJW0m2q05xA9I5BsAgV5Bd05SDfV16YPpqKq
GjtMa9qnBDLf1ADXQ6+LAflaLdPE0dppJGOEtZU/4BfdUuooCgSniyTPyZSVeli2yb1p8Qz5dXNb
wMJm7lZRCWcffprae6o3x1/3nWkPYW447yjELWh2lSbfx9IZPzujUR9inrMru1EwfetiY7QZPzr4
PSKjxW0xGBq4a1Pe21o/royqfgSnfFRe30d9cLlkJNm0Mh2EzK3aU01cK/wPxFfQrlNYFUu4+lFp
VkcsVp/rIj7Qz463mayRN9tTNNo0i2jmBNDHYE4lfZYyQ/aHm9IrHwkFaJijGzofTOU9dEppaJ6n
x3w0NpqTnEvqr5AuhQxLZz4Xuf+WuItAkpMlVxrxS1GrpW+DCWZOmOyIde0hnECVuYKq7qwDs0iu
8xYJRdofurTwDwHJ1qEs66++xkiW1yYd3lqYnJexHiFsSN/HWIE4LJ1qg0KpvEclWD6quONDQRtH
daOBdQVCxwZtpGtUfhtV6Fuq5m07m/ACXfMD15Ri1dHUmIYlu86q2t/T3L5jYrkzZnFf1e3VOLV3
9SDzzxJxdZZAjyHKDiRn678RN5VE2POsvRK9ST8LhZCbxUVodIxSSwQj6ZjdwLxz7/pO3OkOSbd0
0ZmQomhq5LV1QR86rf3YFFwu/CDBDpGc8iI9dJpzpaQ4myng9mkSN6Zd3BRe+xArQcVJ12JXzOJr
A6YyZFh5RSYJ+0ZdXwlzcqCWpQ1KB/2rOwRMmQPLtI4ZKWCUqvOxaIh3aypcSGY5M7NNtl3V1CFV
hrePB3m2alb/hniiDhklH3g1PnuJQNgs7S3YF5tMlDrFzpTMVWjpbsjUpH6EjfjGzSZlBD/MGulJ
zbTuafyxFpU9haSX3HTDchgJLYqsKXhmA8eom6kvscgyiJwJh7jl5tQpWnIFPRRysUTZYJbOCoPv
dJ7h+69oXVQhAIoFwHHchLWIGcerUVunzRJDJM03IsiiTi+2qY/72V74N2N2V5gBJzk8/VXfVi+z
Fng4L+t3PYO4Rjcg2PjTGMIESBnHk5k0COu2po5ezXP84NbdlQs5NIxNt7lkhLwks3EUSSBvi7iY
dk5ig4ezBriqi/ZJtG52XVaLt5ra+KZpqjgyaDCAI9zr5UPsJbt4XtaLAL3bGUdG5Ndemke633Ma
1zUWfDQm2P+6BnapFYmyeyfx5s31sj15zGmYuuoBDkYdLsr29jOAQCBMwBK6ijZcb5bGukhbn0wQ
d9um2Vaby3zj9OYJ5G7o6PedY8cbQLZb19KeYm5tM+lojMNOVBobnYyv0C7aNR2Nd7MUhwGditK1
ba8jsNEuwaODo22SYtkIzz/RVX7Uq/g9r+2NMzoRnSPYzlnUNN797FS3agDtpqri2bskQFoz7q6M
rZsTFhh5ZKPk24xmX2wsvzzRPy03chJNZFYWwgmrdOmBZQTVwo5GyGGsG3DFNzlpV/mIXLBO2d+t
mGEQ5tQwq7EwOmLBwt/fd90Q9ZrWbnz6aaEjLgWP1jzpI05DT+pXyIDv8KXc2BXtJldqR6MZEfXp
xXhwF6LVa2FDWSiTo2ZDPmgcZm/GqGFD1dzgS0a3J4qLBanZaDlrCZthWfKj8uurwpUCiEXz5i2O
tvLmHOukf6FS6f0nH3+s589IZ5Sb7hwTsLXuc3STOdMDIdxZS6w9knJsPCR+8OpOLe0iby/07s53
tQcHn8M40CCUrv0183zBNRRapfC8L3qQ92HmtogjvM4IJ0tdZ1hVVyaHACW2eKa9/jKNJO3EvddG
bu0/uLNhwmI0N01d4kJRMj+AOHkoEv8+TTWPtkZ3Zip79hLZ3OA1RDPdqC/2rB168l2wuU4poiTv
TpaCuoF0mahK2pNWQJYdYompzvX2FGnbJXeGDcZah6GHUzJz926zGGLpgLNyw7jl3HQ54cAT/k8t
vW3aknprlNAM/AFYsFGeq8Fg86ePhLu3fRp0s8IA0L431nwmtMzet/5iPWrGiIlwHiFcxWivJmOQ
BzGr29FDL66Zidg4SY6CslsqApbT7iWvpiuzbK8zDrBDpxBbWtx61pxXmR7SCyyuWXfqKDPxPNal
u4JKwj5HOaLYQq88bK7xGshVvYvT5g3smDyMI0AVL81uuzG+rYfsMAvM+C2WajzHI6cO+blkEZIJ
bPTtjLYlNVdNYeShbqo+yi3Ay3lPcF+QV0+dGnaeL9nO2FlCHd31Umn1VelgUaTvsVZT/UiwyYdy
kK7qyZBe6363HBqvMzdVxscsG0OLSndOri3RbfQi3hNFv2UwpD2Lmhd2S8KYK48nyJ9hpZXaKffr
jT8sT4kYn5ogG2CPJnsPnjy7GdxyxG2DtK6acTgDeS9R4nRXUNmjwFng/EEt5PCiyCmq9G4KvIcm
lxc9U3/qdOfzUge3wWTtpko39j2QJaSEvlyX0xzlyfBoK+3RyDr92PnNefaTu85o7qoJJ3ahsmdd
dFur5rlTjn11IdyumsE89E5wwAQU+V17LfWeawk3GI7qTTqi3dUa6PdTv52RT9HH2JdkQXCwDPWN
71xiL12/Xq7M3hFRJ4J9VsVnAyn8SngQ6PU53gdttbGqGTlR5a+T0oikwaUWUAA3ZePr2MrLs9vi
cwXYhezOa7EZkEnQhGSi6txZG2ERCl2aRbPu8hlZmDb3PfGTzhw8cmEc7wNoV1CtdQ34vSYh+ZM8
lTPzD+ELqhunpIC+c7OeYxqncTnskO6n18SVFGeZNN3XoYH8d2HEUDJ2VmbdmGXf0M3KRls7xPIi
dksax3ynk+M8gdeRO01P55vRcpNxa0hPPrVx3t62mY89XTcyrSQIYjJPcQuseN0bInb3DXlO0QiM
1l/zSPndWh/mKWon46ER6WRcTc7oPbjtmJ4QpwPoTJZbZcYPcNfO2MT0Vymlve78F/a7dpUvr7gP
b2evt3AJmfnBTZaSsz7N83IDU258lrxBrLCBjLm4cbnxpuKMOHPaePSztIHLQp5ex1ryIG0Sbmp+
binLu5jLMzzik5kEZxrBQFF6Ml+qwLmVaUnrY2nya1OSErVKYjKmLjqg2zRvoyb3ilXe6KtY5T4y
a/u169GaVWY870uGxOztzWzzRcoB7MHaXTk9p0w/JwfAzkkEXLC5bUhHEpP4VGRDEw6dPj30nvlc
++2T5yEj1Et4rGmbeq+5dDTuHBjyGVOpYxaMVPpe+iklI47uY6+LXcVeEpJe8ESEeUlQRfLZJDqN
NdeSBwmoa0XcAflq0LpDqr5OhbAYRp/GgcHFM+mQPkF8mdcVXAFvEHtA7WTBWLejarJ1Ks34yHj9
tSnyZptki7xPW60SV5Oc6hfuZclrV/f+qbykzUvAjndJa9LZRa+ZLbC+mCXMdzQo10viH9LZVScp
IIxrfbJgFHbZz3KDm1Se5ld6nTj3POAvQy9PGdX8LagEtOR+0BQRpGqs3eVIxzVmsHO/jL3acyz2
gDi0+qGtuOOVSuUnz5sWbALBJ6XX2gEw/SmBpm3zORzxRDdR6gXqSXMrFgJF2xANgw+Bu+FGP4HW
j+Z0rB4D6OkU4JWDkDDhV3CNVIVMMvdy7OD9O+58alWQvmE5c98c7JlPU+lY4NDtp87Q/SNs2vKW
rFHqcEfm16UfC0oJpuhhluth3kmJOcY8wmWaVrJ1nNCfh0hPDYb4g3zLveGaj4UJ2tyjO87Kde+0
57lr5heyeCfAEMmmwmhNr81Oj4xH6qgHJLEX9Tjt/aasdpmI213TOuLRkuA3UEe6KLtHM+oooleU
UsbGDioDKQH+tCKoigjrXJTRGgrtbjF3Ftb2lZALIG683Gt9UfcYQNNVY1rFQemD2PAAos10AtTw
DoVM7w+f52X+Csths/gW9F1qxVU5kTWapRbhbc0y5NtFdG5zn/R6pa0r0+2vxxb6KSkdQn+0HaDr
ptlC1k2C/JkmyUJDxdXligG9cTQzqW/xwNM/0yBtpeN0Wiwq6ZJEk70oYjgJAA2QJ/VSbITeDjtC
Br21rGYAF61ZavtmcfObvoL2nyW2Rq5Piqa9ca1ktfhJcu/phXNd59iYKlTdruWUz+WYpc/g3B20
pAMWWRJg9BczLfoNAZDWB0RLgyGBJfECJFn/EgR5al/lGP8i5uhlGuagLt7aS6eZ+1KXr5t4olDh
2UlspLppzoJccPSTgF4slItyaV1r06pJ0EDyvRFS/CBtzTs3sLcveew2C3K3wEQn/52uNc/37Eyr
ZMyDF8x1i8vlRKUBFbeftPEBH3Df7EU8psimdHq7B2M0MvtjHGfB0ztOfRy6lar7Lznfc/5sBT1n
gVGMVvIK0TSTV7oa3Ww/V9OQRDpjhSdIrX9OJYiViqaBxyvMTb9F2y+o3lYLVT/5CJNubLsutpw9
ZwXmidpzk+xer2z3FSSAe+q48Cc7789xQo+4Od9Tni42BUUNZgbbu38uBUXewQ6EZ23icSjmXQMY
5lPjkgS1wrnJf5BCWqizF8mUn0aIp+WH1JQLiMtlsizY/Ka05WHul7K6sTpbnsplyvuNNenWDhyY
i2LYSWPuV/Qd6Wf31aK/EoKlQxTQ/eZjNLXBvl0EDsoodyrbYVTm6Mm6S2ZNbnrZAMmnLU/QokwB
sUYML8GDcHJpdHpEGxQHK4tHP8rpqq57zVxz3d4aSjsvNqJ1DsTXyvOQy83bYG7v5FzMn5uc9nNg
vJHvQqNwuAVmsxH94NIXbtluAqPbCVrMZ0W7de0PqXHk035OqWpTMX34o64ihG3qecAQjs8Xhuzg
NxRB9O64cdFviJaZm88oAVsvOQ2XyyU+3dhN63HV/NKnqOpWuqsxNgLIuOEWj29dWKpYJf17Fvg7
oc1f8IS4N/D5dTwWcpOIpLvlS+x7WubFgxVMzhNgmnw3OeSzjDZHd6q8XUe1HXGFSoEcdaaH5wMz
Q154Ph8xbcpo6K2afl0hgqDc2vrYuOcZ+pdHLIVgN5C9u2wHGyt8WLeL5BFxu8q6mjy9fk3sOelW
RZ4J+9ANcwU8p7yMWzfGbObzLh8yLvS2U/T+uk5H7gWNZ3E94d44TXR3SjT4jb/YV1mXL03Utb4T
EI7ZZnVkzR2WTowVA2hxQLzVhgXjk4EuhNSPhH5qzm08Ce8Su5lpHj4RJAZxrZzi2hCJ7h7nVrea
PR9vpnaGME1oL3Lk5/a8DtkYmhGmsKg5knnTdKNZnKmYZfIwljCIrnA2sBW4QuP/F3YhP8RhiQnT
agdw96qOr3qbyPeNrIMh3aSODUazif3EDxvSl62rylCLdV9Yc29A63aGcqdnpZp3fuUUbRd+2yaE
Tyb1FwHYKTvZA8bO66JjrLPW52nAYme1yaDCwK107TpwWzPb8Z1jGhh9Wh4NqDR0M/sOsFHPDcv0
iuXgEBX95tvFcMsaVuOmF9ZIDgNChflpCnAhW71s8edo6bCrNK6B5Ai08anQ236Hjmy+zHyeunEw
cEu0Q7Am7wKFG3XnjUrqbM8s7mvgqU8cqVyyKMCPXW8tt2ze4zGz3WMt/HJXpYG7Ra5wUX6QglSD
BNkS+qSiVKUNLrYe5nMXUBvV9rxPBwAJ/WX4vkjmWivHnaz3yc+1DTPz+HNcm4NxaaulnyusHfNm
mBElccvv+3xHC5raUvTjcoXDOKWoy1gLzmB1x9KzaASlpAfdVHKROzPzIU9NQe5wDanjKG6KBdFt
u1C5V0M9PFzGKpsJNNpn2RcBy9zy67dOw3009c5VEhfFq0yM5axh2TyLIZuz7ewX/crTVLJXoMYm
s0bz4+jZBnmGSyOn9DJ6XkO8Wrpg2GjJZB4ytojuILmQbc2p/CgTEjSKIO7uzR5fOeZw2+Y3WdTM
9Q+wGR/afcr45EuR1TNi32BYjzURBKXnlEaoNxrv6ZKBg6oX2luq1+2dGiwCoYxYnkiInE8e626F
L/8TcEYTII07ma8lXQQGZ95I1E1iL48Fg9antLCac2F4n62Zxs5sVH5USRGf4xiEb1T4y6nqY52d
AdKSZ9bg9fveo1k/+rdFMM0xrTw+J30pgTfVQyH2IFDLre8WweuMgWLbwm+5MmacQFYMM82jQ8nt
G8+gm152uy59MvTYOnrt9NoXZhkh9dt7WSyvFuIa1pwY400weqAsk6ZlwtS3L7DWsnhtdJjHir6+
9EgJeW42TBOtiIC1OFs75Pu9ThqYkJUW1J0RgedkhRWzu7x0XpHPxGhoJtf+HFoyg7vPqb2Mn2eA
R1t4LGdAVda1ZSiIOhaTIQqMWh10JsfBemFkdjNTimwGrRbvttMN51qlw4ks+0OOz0JjlDJ7OxoK
dK2c3qJRZOQO3rqiUdZz2imE2YvfRVaz1DeDnei73kMHQA4tR/PKINV4W+WYvlyEOgkbj0q/pLHr
k8Hc6DFkM6zvEyAw9lV/QsjVSvrEKTEiWgGILaVnCKEIHg80F+A4rUNkAzpZ8pN6319fkPD31iUK
Y0FRuWUgGTDUS2MTepjJnd3TSn2VzLXaKFvvrhNN9K/ekls3eSE+Jp20C+5Kas+dJll5TTxma2DS
+r6uGrnvXApRpwicIzzMioGx7mxJVcMaB2zNPkvTm5/boTUDgoa75Rq4lnNXJzOVB0knkVI1sV8O
OnuwcjvhqB33t2wz6FMRtrq8QxOiPSxuPZ57pmKUr1mzYf0jjwhgXXdlZn0aQMJzc4vJAUscVmIo
ZePd4bGv136Tl/ugF8Guzad4N+UeHbosWOe+3hx4ZPdFnapn1HR0tRN6j3ru9mfNjgdQbiRRhMmQ
F/eTNRufZ8dMbpwiE5zNZkofxzVvTRk8Fe6lv2oA4dtOjpGtdVI3VsjxsFRS4HO3G8xdkSlrG6fF
dFLtVFJmlDHrPw0+rDke3qui/ijzGiBXN00Eb5jeTdfY3RC2EwpUb5h4HWZ6DLsvXCBUQf5sphQ2
eXlYvGHjlwYR2Nhm7U7byRhKr+MmMLGkgzdgBtdLaMYqaJbngRiaCCHJI4C5NwebA5tJFRpLa4dO
rV81ToB3Gpa3z8hToybqwEkjDKrGjVZd6hsNr1i91O2Kvoq8KriND6GS6R2t8Poo9fJOUDkLv8rc
dTNwndAmxpEwYYJDI3UWq7NwZU4qbUmPQ0+SVCBEckTnMfJBsCeSkMYBXNHDKoW6V/rcrAs20Uiw
iFflPCCl0gFqTPaDp+evFXqxjeMTMsJAEHZdZjyORrGj1U7wWrB8aQdjIOCP0Dqt4TzKrDmzV661
PCq/xS6NnRrJYDWopQoz6acHTVXBp7iKKxqW3pLxFUb+f9g7jx3JlS3LfhEfSKMetjvpWoUWEyIi
I4NamFHz62v5rUKj6wGNQs97fEWmu1Mc22fvtXlWDmWbBV7EwQC8wkKw0K60YwFVIqiHUXumJbE7
iH6cj4A+eKUlfb6jGhHIoTm111Z6CEpuodasiZMjmfKKWGbaX7wCVJaF7DyDed6iKXII4di1pu4G
558P7SyTZfOcwrpd5TxUw6oo7U3NW3BjLSILZ62EQ4T2co4NBy1YpxONZsEWYr/rH7tK8Ra0Y/tR
j9z5tMy9fLEjDrFAbPJ3zdH286wdqLyjo2rI6vqEir3WO/WZUpN463vbPzpZCUzSsI2dVFr7EnmW
cVRS9051LOUP4rF+TDUZg1ejfj0yU0L2caZfcXiR1uV5xtaBNRlLn7ha2wCUds2MidD37jNjvVB8
DGEqBNjmb4TQbCodc7u79U6lXcBC1ceYg/9zozXeLcJxGhYGWpiIl2lZD3NRP+qi+fLMtjq1Ba/D
DZWG9c5taidMKR1bd9PcffsdW/4CUzXkAIfHcymOzsTR6zwjcz/GY8JmeCljCSYFqfcAGAYJl5GR
DVBN6Y808iDS3WmLZmIcINRQyRnxCSqFASsbUTY3edG2B7hzfrNS8+wd6hyqEUvu+nPmSTPtuKv9
JwUgLl5nDe2Tidu2M5tMrd7Nk8EzIC3gpWBX25Xu3IV4E7jbUlupt4iGIRjwmKRUMMC/ga8AXeU4
Kc06xGgqYm320n2xYqH/Jt7s7zrFTDbMEJReGttpH0bL0l6qtBdnVbnqsHTLWya98jxxxHowM1sd
ysipYaPMZbIim2nuHVf2ChldkGAFkOgHZjVwsten+Yy0X4Q2B0OKFJHxawJN1IKtnCE20K9jNViB
1sUKMnKn9yTPm+rPbFZJH/piiV4S2eW/Zh757FQ03gWex6ah63Qum9YfMi75tNb9VVOn2bNoZtta
4YoTHkQGaTMDG+2xa4FA8EBjZivsBQ8Y58YRy69rbNqOarIVi/YnPAwTenZf36BrJd5zOfL0ozKI
jxPRkneVCHogCxZDGa8WngqGp8yJD15VRWtO5I65ExVCg96UKT0sCa2UgTUNNrVXQwO8wrD6+K/e
kYDPQR+smybJD3S7Gd9mO8pD5y88H2wTzhTZxRMMV06a9OWciTdGb2JZvpOp8tjIs/vObZ5jI0yz
PHenCyVa+cZttLFhNXg/JVv1j+WN+05vohWspnPt9h8pFzlq4gQyI62TAWOSDXNssnIONk1Tlmtc
V9XVxjEVh5jQeOoxbe+MSLvza1KUJQrX5Zq2hHprxKVMV85M4QWziuZiQSL1PjjuH2S8dKNktQVn
PYZJX7XnIqMkUxU56MWWiAKWbGdFMpTrX9n+JplVuRccGtbm5P3x3RiTA2bKbSmN7i3TjHjv1xE0
raKTaoccJbmBMEJw2AWKJqf4xveNjwg/3jGfMnoL6a8fNgtBnA1FkIjHCz+SlnRNsLDF0EBVLeXz
UHP2DJySfi/+YXVeLGO5eT58EpZLsbaAoTDY0bpsj5mgEL3YjxJ3G1YlF59HYLnL9m1cMaPzz3TC
9uThdKuUOooZFhUOJPFucExTkVsehzDGWLJB/oN5WY3W48iacUOEgv2Qa2HCmuzPwbQBBBlMQesc
UvqOE1b3Tjn3uDPoCmNw8CpS6K3WvJu9zUK1qS33XdkaXkFXzeW5i+zsOOoTfw+GvoidF+fluNcH
OGztQ2IiabbFjAbaV/WyTxFg/wcn9r/TiLBc4tJxdEp/SXW6eMD/u+WyrvvOoh7lv+z0i6dmoE2l
42QAnCpMPRYjAs+s+6mTspv9PHrdF8t6l0UwZeUEZHxOwVARgQuvyCxicOVpON18NpJMY9lU5aul
M3tBa22XaH/LbmY5k/d1Of6nf/j/x/7+p7A4Jtn/e+zvf/V4XtP/luW9Jyb+K/bn/gsGkGuQviUi
7jg4f/8z9ef/i8UCbH28n/dUIJzY/536s/x/6QbCL+udf+BF/0c83HL+ZZIOtnTiGfiZWab/v6T+
qC74d7u6YKAjo25w09+j7f8ei8jitEs8Vtxr3R9wOvXl2i/ghYzuO+YHd2O68uCDAgIMYjb6Lp2s
LrSmTyZAWMuC7W9hVMkzq85+xkuT5C9jVoeaJOQKpGBMnkGqYsKExhjB3QGGfl/F2Q5jO1oJ1SSb
NH1u6TIJDKvbDzSlKMsESpOw++FND1hh36Mhi/y9a+36ZPrfzGOHmQ4+jlX5ykJRCKw2DeqYxl33
kCdX0fv7yYFsI4Q4V5VYs39+RC+FmfKmsRLr/HldaO5elnB/Cn25Wk5eUEicvolIyDUmC4I8LKPV
GQsMvhkOQ3l20Iv5YzLGjsdyvpUGDCNyeorNq9VG78Os7UAMMV5mfZiCNlLxZ80BKRkPRvPJ7ptB
2Ht38tACetObH33107AhrWgl1bhnAVeYO5dTzNACHGmd9gBm4kUW5bZqx5c+t/5w7iTZ4Ocv9XIQ
bCxSDj0bD+5K0QJGytilaeZ09HNt5w4V3jN/01t5fBiFgoefJTtrfDSn6DAm1fTqQq5pvWfXv7pM
nSFS+5oqRajx01VliUk9W9lvOa+Rg3STB5k5G5XoO1giWynKkz59JkPmPxSGr7/WjSefDS3tz3pE
SUgnWLt2nzEftNX1d4NNXqHLD2E1hy5nolBPGaVovALR+GKshWXS4eSM6YaNVL0rakD1/jc25zNN
sUfUTDwcEKRQzQ5EB+44EhO9H1HKk+krZPe1HEvMIZmusAbVNzVHr8QM5Dfy2PjXa94icuj2NH8R
VA/iyLv1WXFTHNoLbM14WzVI7FoRBb45xUFZUiXKAgSsOIaTk0BaaBVHIMtvX1kEviC+cN4tK3ZP
9cx5OIuqFcuCYtXXxnYyjTWGvoD2tbVdvZDYDUfjnC7Fg3Cao0OaCL5Pve48C7+lf2HYXpH8CNo+
3ZWZ/dD40Wtd85VCtMrzg1UIiF2YJFH6xrrcRyUvifjcOHsCEGuT8hU9sXawooG64GUT5YvHxW27
Pxkewbo+5m55bUtEG5M1i320Rb8hxX68+7J86oo5Dz+lxZ8lPsZz9iKaI//q2THzPhTMmM7wuZTf
fvvgWEQkEwg/9RYDeZAYEwW+R4KAq6lnQoc1dhy17tuI3JU+gTe1kgfW+xxS4KhIFa1Viwmbzt6Z
qsFKpi9y1m9qyd5Yk170xdos2CQMB2YUk1MySahKh8KrihP4Ukay5lk68UPj7s2p2NMkLIKSQ1KJ
LWYdTx4VX5nE9DbcoUMm+/tW+51SNz3aXnajQPVsyv6X6e+zVH0SLnP2XseLi0dfx9JgXnzBZoVI
kAyqzJ7/GAvFhEvDXmYsago+o6oLdJ4bYWUaTE4DtYGTB1lq8TGPycpiUQrlcVSgvzLNoxDZVzfR
2k/KrB9zbzznPtkChIbffJlZWbsj5+A+tlYSA4CNH73yNYjemPraRyzHG7tNDrHe7oZEO/e5HigM
8MptP4nsU9/APo89xrdBY3wRdUc1a0/sXbK1m31YdAdhi+/CyRviTVVQTaN5s8HR3RsDS0MQk3EY
y68IpHtcV+66HsS1ohxVQgLLnOm9t441QIKiYU3v0dkUDk6c/IzRSFmKbWigxdTsg/5Ap9UjakBN
V2ESLRf9c+xz92QoOF1J5dVh2nZd6Oa6v20rLlNJqwkxLNb6rbzmWTsH1GOh6+Nlx9Ml30vhwWGi
bSDztZY3xaL/GaRnIp4UkKwWuo6oBAqlfBOufM/cgqLC6B04o0bw4BE3eNMW3M80ZdNLTKwLWz7T
5D5qplXlBBoOKv1gUTCOy7cz/9SKLiNujYYnpDxyrN2X8fDJwRtpx4t2RWwe8hYUFJdhU3PJml8p
0dKEuIGZIt0wt+cjVRm4d+rJOt9zy1O04Okykq0+v0OLWguXLkRCJ64sCc2XVr61l9oNC7d2qdUY
Hw2IetmoTsLj0FISfrCdJ5wswOZ0YO/HpvQubpN+ttMEeq6fcJoWwQBWbVBPqThh+e0dZubkIPQl
WLwHz4o/SjqyURFBSXvQXU+W9UTdBReYvk70+NPK2oBkFUC+fBszMo8+DiMmTa/et+rUxu9RJz+1
lptaHgaT5W1BQouw1ADXwi8LjtAqyLX4Iodu69ba2YZcnLqU28kXar7vHZ4zNuP5CGGxwEJrzmGl
u/dUTk3syik2CWryxWliLMh4MLFeYPrvMEG043DSxvxB8GfvraXp1mUcLzss/OvSvSBVbt3EX4MT
uhQWm56BX3n2f6xZbWLJStAD55fZHcitotj2Q3qcMrnvEQXjhkED69zarodh75O0XKW0fASNlX8g
XDxHY/VtAWOalEsmqcSaxtm+5AoGdrOpu3p46iuDvgPvR0y5E5D5+ukc/60z0BzGuDtY3PkolGJB
ylDOZsZ9f4wQL1eVzaXic+bU3YVXycfkaDzwpsUMkbNW1li8G/E87bGSci/SQY7HcslWJR9GH57l
lO1rH7tXp6UbEkDsUtW7bZbP8LUfDDIGG9k1m0RGOLRTObP7LlL03vg96Vj/8YanZpMkvXlsIOdF
05bj57rGFEnTx2vnDHu3tPjyGzoXlnSZVjqLyHSpWTcYx7rGZJntIWfirxuFvpUu346E8Vflhwqp
pCCGRDflEW8n00Hdm+mel5hY50Bds8LdIuIFzpReayVWva79HUxMCPRy+HCrjFI+NWb5MGsIqs70
iKweTmZUfphWDg7Mecpl96HrvyWVcX39S43dAdHRiL9ilv2JWe1H9I1JG3euLID4KZ4Ip0ZXq7g6
J8158D4jQenWq8EdHbFxoCV5bA72/Fb5FZbmeZdnRKV4yhr4nRIOeP6rOedouV8texdbTRtokyn/
4TCR6VZQvFwrmHQbsoq9ruppNxoJr4vyM7sPeCgo4g3nPEUAGKzxrXkI6BQ9Qq3Gi7di2D4aC1ub
ATlT65+y0UMdQ6Gso+xX97iV+vzIDveU1uyqXTVcsmRvWO5xKuagYvV4wSsPOM36o3q59ifdCr2s
3mGl3egmpgRcLg0da3jo0wBJ1OAWfnBywfg2fVeN3I1YHVcKFJrhiYNInX0Rs83Vl2ljkzbxsjbs
PPlotGeBf2xJxEOf/mIEoYM+52mrH9pEHMylusEdodS+ZAOtupznfP8q2Wj4ThdGKcYsU0VhZZO6
TP1XTrH7lNHpohVsIXCzGus258Fp2cgxRIXuyIFyomhnlmt9untTych7tbdBtkIIPpj2uS9ZcNqF
+etEy0s98hHoTV9Tc+Y++pkZ7RzoOOsiE7cags9qKB/sRn07nt4FFPnSvkjnQpppj8ian2iQ4fJP
isi4dnO+H2tKSWQQ2RwdyoQeoEIfOQfA1rOzp355obdt5Su+0Lrdm7lPF7gwV3gYznrRHgylXjtr
2aX+/GYn42tOrgzB+8h7Yj3iqMcSd4RfFKQiOYu63glN4JxZ+uPUSkEEbhh5Zk9YoN1yUwnclgnS
tshFEzZZcrwrIQ3W79XizNh4DEwQ/XPWLjtfywOOOs8zX7k2lgHECGyuCxGFCpmi7QoYnUP34pUT
s26vY+HKlm1GRpaELCmiDD9Zyilg7PU/jK7qw8EEHuSToV8oNEd2wjK9TVuzXQ8EwSqia8IJIM8Z
9zIm4h3UOB3dqEl3sZi3sjHMHWQqe18QFUq76AmuUnwrJq1aD61qXtSieOIm6AouGSpqJ6cFVckx
YDGSx6TqnWDfgvGMWXobsTChwNILHARoty8Y/SVfBrmht8mro5smOOyx5cGk2E2bOSIdosxm5/b2
86QhUXuSvqUa6su6oXNoo7TRgAPrADutll3tcfCrhz703ER7S4gerrPKjT4xoN+yu6APdhcPpciv
c+YuG0EJ9b7IcQU2ec3jAHh5U9cHFsSP2C71VV03lyStEUqr6qaGiKQYBMrMDgvFLtchyRnSTaOt
s7L6Msgh31LMuT+GjRXZKzzakfFKjSmjmzTNZT26mbb1aq09dS47ZactmAwoYpDwDU5Ox4tMxdrK
o2TvYA/Ws6AbIgAIc28M0nd2VZEhEV+DaE385zhxUktgkZQgX5fWYVU1KHPP/LNtDIiCgNepOWoq
hN4FU1u7oR8dLDjubpnvU1c9tLp/pXJgTRZkZeTDj7vI1Wgt/cpRMUhP8des8lPFKtbtJbMmN4vo
IQSXTI+doXH6q+nWWsYquTLHawG8eG3bAYlhA1k55EXKdjOzhV0bNkueTm8/GyXecWY8mo3Yza17
qqUMO7O6TlzZx5x0kuV9KL0n6+n+Vilb+ir/qwZ7lbbRF6CBnSj/eP4r+ZFX02ifVGE920S0D9Gc
/NFc58tW7Wddth+u1j+mJp9es8S1TFQRqsX5amJuBR0zkJ8wMk/dvhVNYFIzkqY/JYf4Y+Lg+vQi
A+FyMJ2V3dosL1iC4v/k62WQyPrlTel2vAFlwtQ+F2wxm4umaQsGjgfRTMnOLD4bg66lWEcoT+3u
irfcCe2iKOhRb8+ardkXAZ1zXVJf73NQWGr9seX1YRUo2lNzKNP+rlaP6LFLw0OGXLwsfB56qBZT
d6jj+K2okifSB5fIbi+NyAO7YJhqlp+BLRBFG4QMFAZHmSdw/XhdTw5D2zyGs6fjZqAuSEsfi2bY
dLmVo2fM5HmGXb+02sn14l92h4KAKYVLww32/4/fOTKorYxDPwbUYqnevYWsi5Ow0nQBD7MXxQT7
rrKSL0j3uhV9HhmuGLbUIogz4zPNuluaRDt7cVbm/UUiHIlJMitCjBccVmMa4dCNLX+rWuyg8Moq
wzxixcEJ3L/YomTzU7rQ+t3N4JHPMcaAqDY1ZZiLGSVXPk+q3Jl3qkPDjlGIelO8LVk8rlILeYMF
hhOxIRq7fdI7jFLuFyTsHe10hz7lTdg1+55tCbO7VgAFyAHk+8UpZkSdh8i4KZVc7HQk/ay9ApGk
RFJrJG/czNNXCWPrLm6b/uTWc8IoOu2HYsaQkWRd98ZE1J98Kf7Av1t12hIYI6OflwBW0gcC8sM8
4icwm8nYJ+acXkZ8UTS5mYkzrpbGA7s/xkUcjFhuH7IWLipqxpMp8SdRiDG/EyY5jE2OKOUbSMMD
zZZ91n5LCtX86YcYQZCX3XOSTpchNf/WlYXNoR7lvXtba9a2peaXOHJGuKVxidAkefPeK8v0GXdc
oeIN1Pp6l2mtTma0OvLX7tYUaj5VM7/gwk0SdvgBV5M5XQdqB4aqXeNKwYUaVdeCX17z2WPVwFtx
5uSlU28JEGEGADQWWN39O1+KwGM3ThFISDnfa2TDtLCQZfrRtk82Ys5l4NZYGxyRzWx+b4p/YoUW
pWQkxexmtA5OWz+qPk9P/TzNoZtWG7YSYlt2E2ZzXso5hn326ln+LFWjAmiCVFuM9I1pTU6MAilo
lZbTHxyHoU0Q9pb1lJDcVYrKtTiJ7MbOxS8xbIxSjzd6FOcS5ACXfTfEzoWHfP7mCYS9jLMAz+uP
fiZKE4/ML51TbtXdEIEFZ770dju9zGU6f+HwiH/zCrmzv8hS26Uy/gM3MN3GjRmt+tyu1x5xrYGH
KXsUFs+acxiKV8hJIbEZYvvkUL3efurdhG3xBM2PKtLB3OOV/TVTtI981sLSTh+mutqYWAEHMj1k
F+VyJjf2ppn6vtQUW5SF9JNMHqGdRKs4sn+7RG3vM4rpjGFEaWx21GBD1Y6FgbDdku189sw/JrTl
IiXbUJiPfjXMQSnNs9uPP1gceItKHLcqP6ZuWezYOz5mkHulMLb6hDRF22axGzou/eL+vSRF+qhK
/Uwicdro8QAbmTjGWxF9tNl0Eh3Fd4+SjFA82hsYhcYVYQpICjpnsYVdQCSKtNbn0s5wETK7Cgc4
dA04d6udzmn03ZhP6YI1Il/Q5JT5PlN4Z78LdDk0vYmNpDdkl3TS1nfvgcZSJMC1TJ4Qc7fbL++I
HqBL9J1hIIG4JttnPK8EVTgMGPJpiDC6Wqn9oellT+UdMAuHCd3hXeHl3iO1ErTIOJ/zRIAK3lDo
KBxgpKxclBV5zOznNnYDnKmbjncs5qawimm3q6E0Oqg9KQpQq2e7WJ/XGtMeaQZkBGHtY449MwBl
MZLTw8T0NkVE1+zIW7FYKzlK16tGg6dSddhEri2qNFgFrxGhw5tntqctA/jKwUphuXQArRYqSgIw
KuN7Ej+U2meNQx6bGBpJ/Hu/wZyhWUMP3mpKf4cBcK/bzJHr58sYP03YV1vX3pP5xnmXUiewHfy3
nOtnivQHIHyfuaXb5OmjUDR4f8he9GP3VPO4iKBkk9eqiYeMfPfZ1J2HwdpK/f6A9rfV9Gcyis/W
T4Iler+vwPphM87e34xTjoYAmvf4eZZk7cz61nH7Qz51mwQbFVZ+8ZRMf0X5VXjvM4T1iGyzVx4x
HoVGT24r/2hTduFgMtJtgwqtWwt7vvHSFvambTk2GMbF8jUg1GRm7ao9lvFvU/NmMcqzIhFTx/rW
64FxzFitEgkEFJpCIv01oQc8m9ndJPbmOvmGgy7fnBUfBOYxYe4xjuy14VYYqMi50+9Uae1SPL/S
dm529eSZX0VvwqtJwqEWj/iSWCxY2rYXA6YMlV/bND9GnNtWWWWGhkNPE8tRbIX2Smr9g7OM36UV
/9QGb0K8MLfCY8UrrZtd6qeFp57EPlp4C8sJuGMHpYu3hiirI9/kcKnYhETjq2Gmmyb+ndgnyHyt
xFs1XseO5X/5Ws8TXy4Ubmcpb6Bv9MNoVXtteswB9PDnOVs8HQAt8DOnw0lXNaJwHAzme7p0+7QZ
nwvxWbDWzwb3cWitbUY1qDMlgREdY/vDSr1d1RDG7nz3pbcB+s9jcSJ2sE1lcay7a+T39TNGLjQn
bScz+CWQZEv8sW4EnCM6CpOA4aThJp83GSz7haK6XAhe/N66q24ycdf3hGJePo7WM0g4WOCiPDsp
1trPXlDpgrtxf4/Gu5AActzng35gz2OoE2cpDDdlcwZsvKLANkoOubdvU4I3UDeYkAkd0+3jpWFV
vRbLtXDKja1/arzGs1ODsS12dxkzRDI9W0N2HlO8szMvkYhr58C6fJXmceBJGRRcMvejITmlXbr8
ROYU+Nn0QGycZe6bZ834BgCdFO0Zjbke79LzcjHI61ejuSE2dBO+wJ5jbjPc/VZ6UdRi5GyxappF
MotRCXUtJfJKB9belfaV4JQfvfEKAGRThbo82tXRLs6O/tpqZA2QizZmahCI/ztVr2bL4itMBe/A
xn2UJf+qUZ+jFElEFLtiIKC3YAUutVdlZGGXsuwYsG/RUxt6y3ZuzF1NiM2D9F6rixJct/FW+uOH
mT0sbTCTokBiwUHanKpq64FdQCLu8MIk+PhdQVBnwQRifMOgeUpckD6qvPmMECwr7lYme2X47hFE
kQzisrwjiyDtFjTxJr77Ns+jGdZLv4PzxZw4hrie9oKwGNuCgG7cVcKPqCeXZiJ8k5W6SyFGmj8P
iSc4JPQu53UGoWTPWt1Y4bsq99bcckArTo2BaFv0pxZwwK7SmmuXRF+jU3+aGgfcrn+D9CbfsqGo
Dr7wGQuNvDnPvvrIp/dFX/A7tO2fukhPChiJ2eeoPf067ZvQS/D7eJtSIxdPrx4iuT/PW+VqPIWd
VTNfI52PDDKnkpyErXUv6/TFsnRAKTvL6rEettvpbiWd2dreJd9nuFFrIrF2WGY041EAUjanWTLw
V2Hpv87Gq8wupoBtxdZj0WRYc32S4d5E4lSaw81o/4ymtk9rtRfel9+ljxkqrEhvEbRvz1Whu8zM
MnKjUJJzqkSK/dyH2MdBJFT2Eyo3qSOT+btbgBiImAQ9IlQru6elyJI1xCAoJ2NQ+B/e0Jwaxwz8
5l7eG+GGlR6PknKfFctZn82fKv4GM9AFEMuxNcGKIcECwsmtLugFRMrvlZG5NZwGnb9kq6fYRexd
abf5FURO/uEskbPJZ4HhmOdVxp4kXJKthyLhax+cs7mdCKUkLc3KCw7BfKFwxHyIywQTppP+jVrM
t4U4+zTXHkB9hF0e72RrKoQ5phRPa4Is40qWBuo0cigkA3c3uNq9jIPUf6O071rzL9XCHlfTrQsE
IO/opd3wPCzWF/ZVzIP+9GigDk2++u07uQfEjk0njzvWXij+PvLkWnXsRKbpgbiV/tXZkJ/apfcO
DkcUF3CWtL9mVu0r3zImpCIklvgOx3H9+dz2pgwx5jhBFcUTmmAiHzQb+FbP6aOHrOPfETsokQ3F
wiQqYjKFu6w0zIfS2EQ+jdxueh0TrEuzNo6rMjW//AQe8Hyn+JisP66S5xEFkTOBJWGxRqfkPXrj
YOhzCfnLMSM+s/VGXzuU/6CBnBmWiIv0HljUvjTu9BZP/BpytCZ4MG/j6OHksb98EzOSQ0ARkt5r
rC8cwcSmhUmUC1ppBrlnQ7whU7RRbbJvhH7qfP1ChSVRGHBGNJ5Ph2yh0A8W+AnwKrzTBfQRVMDu
5joz6IIY6F5xxyNVd1CS3rgzFRRZUbyJvrGyUKCSbNsWGEqgi8ztOSaZWDWx9z7TOd6AKGsTxMs8
4c8Nsjnbjk4Rto3ZHTTTdkK2OOaxt/hMLVsHNNruznCKvNTeRBH8P4JkjzaN94+1wYLUx9RzbWJx
z21nXZg7qXhx2+acE+4JOWrCT3fhVxkNZ5sBYza1EUgVS6J3TxLVJUTRN25YpEDWkV/sduY/tKr+
H3IV/Jz5QZKiAi9i6MamEZyNdXKdq9I0nnKAV713R19VEcXF6yKuzQ94IfIX1yG1OAKsVjOiNBW5
VL9LSquGHy/9X+7BgReJ2V+XWtH5lyvUlTJjGdxo8lzy3+FkmMFxUQ/D/4JtjDWsWFAA//OQK2D5
rQrc7zfluK/DHe9lNdEuw7yxwf9mfrByZzFdN/21F4sWWjotBC3NdhSY6zQ9Lan/HmNVQ5Xoxk/C
hn+Tf9BilTPaJyJR5peKWXrjV87/NhTaAz6RTPY61RrJSF1N1JXVyqcR/GA7SX/CzlftRt2qTo6G
6IQVnt+i49mIkbGS6m83GM3V9hNOjqwjed/CRGt4NaH1aIPFXDfq+4RKL57vY38BImi/D7j2qbq/
k9VohIfFY+nasCV0fm8UGu0wzeo5SO40tibR0H2jRLYuGTkPW1dPHOqvulPc+i5qHqGxtSxQYLyl
4/LZRaSyIL4Vf/2sTlXQIhaxih0ayHBlWmUPbR+7OPgY3QwWSPzIZIzMwcsZDEqx9uUoPoyqF1ep
R+Kj41yzbwDJn8W40LmlbHEpOT8w4TRMVPXsWiIwM4PMZy6xqicjXTo6NX0O97VRn7KMcII9JrRl
yym926ph3fmkNTfRHYBX6WeSLJghe5CfP0Rzy5CNNpA8B3fLVa8r/7tQmrHNFsJkw52mF7m2vtGZ
Dw4o1AxRvEuv7aBNby7J3LVQwrm1xtxuHDyeiJVYbo9Kmf7Fy8H0DU2HE8bkSGH6GOZXkxwlxwln
+C7G2FbbVKO7MItIWyhTVfpBtZ51mkVsPBodLSkMZ25N0zDrXA5gc0DErfZwXXQs+syuPWMJsRSi
8BzfegTgkE6X4Qa8hM/XeRpbacMdN4RKkrNtsA2OzRwegwOgB7m/2+ZmbMdrrdHfvH/ghrJMp51V
Ft7nkHc0xej/0BB5i2mP4h5ecF3tB5rvhMwwR5CaLbEqK5ZOtmkYYYqdqkKiiPyLH6OawLyDRZm5
Hj9Lau+N1r5NEWSbgCVmGkYNtfJEUsmsNTUNh0CgzBsCjw+vx2kK4+LkeU+u9W5xdFD7oZ5pfahp
XgYDwhD1CW0D/Tuzh8C1aJcXNT3tc+Y9uA2B9ikas6OusiGsRyxDseu4O69W3SMMp/SBINwv+cfy
kjFIYvoYo9+0UfO4imTsnfEe33Bxz1uK5ddGpfRN72LD76MFlbiBspQOBPvH3KX/abTfxrqSV6ur
ppsQ3cLjWpghH0vwXUfRDhGpO8o8Ii/Co3Bj+5yhRFPNL6M+8CNwTTzGOEW3s2r4b6eUq8hS+p5e
vPnZ6R1Ul6k0wKtioknRJx50JfoHlCpa6Qc1p+PK0wffwUabKSqQNMsGCUZuPmGTEHmjtYJ9MR6J
NXcHku2Un8pYCybP8P5aKRCSzPa6Td2w9eUeYqkiLS4PgzH/JxuT+Ywg9133bMxbr9n6y8AmucuR
Y/6DvfNYkhxJk/S77B0tAAwGctiLc+7BIyMukIgk4NwM7OnnQ/XOSm2v7LbMfa6VVRWR7oAR/VU/
zce5vHlVwPUp7Tjeq6xwjnGbmQd3tHmEB7GfApwzXUB+ywNF1fles65IvTXcsx/r0tFXhpbOzmow
lIupm7aGynnH0rbcEOl2n4ituFfbHzTRX4l3vmqyN6I7KE410HaNTWHUN8GUpFmFiQlyhT96GNWY
7OiJzVbKjp+mohX3ie9WrziciC3jJO+Qx+Nbkvr5I1hcfekdL3yvjMlEcct+WKgL68KgAHgmL3Ro
q4JEijPsrJ7KwZBTI/A7/SOw6dmqh0UcraZcv0GZi71V1UTuuKIKADlp9lR9aJtRwsbN7CvAaCb/
UWXuOP4wR8qZSvgOg8qZAendkxa2rAIViEnyecwGcesaAuRtNn8i9KDPVMP4HRJ1AZM24r0YXIqq
XNpwxrqd+5Viks6NgeL1bT0WCJ4GTI2iLZbkDb7mLVGFcsOBQbFpcBAps67eTZTGFah5+UpRtYD4
8mlHmUU/U+9iGgq4g2yiKsi+rJKvDtqhOglYHCSNk8V/0Yy400mS87U3Rfi7jCz/MiH7NXhrNrMw
cPKk+cYMKm9tmoN54gElA2MP3neRBZgzGUreMXFACKlbb5/PscuUx7IN6EQxf+8qO4TkMlBgcFsf
cV0zBBoFzePzBJCHp417edI1OV6nMHlSGBs5YvqgptIlGas4f5CUG/z3PG+7Q4Ozblr5CcgE9jHL
6zddZ8fuCllwvNuZVkhGuNhunpmjrQ/leEztMMXyqfW8drwufa+5I+D5arCq13RZ/RkwzN+dfHaJ
UfZcybIYq3Y4BOMJ/ysTnZj/H8laggnWhex385A5U/jdjR4fHcFL8z7lRvNrUtX8B+o+5ZWzOQF9
iAwmBaJfJrBj9IkDQ94NVvKdjQB1svs+ATkeyPjRmEogApGlzoNGJoeRYR2gynUfKpopBQwkp2lB
80qgm+SKhlVt4Y9wio7Hj5z7A29iZSAYKkweL4RS5j95Rtw4CMN+V+VzAHzJhkDdSc9caxPn31zB
wJwmJAvg1rhj83iaN+3c4GPFdN/exyg4jCktjTVb0hEgj3WyPXb4bBhLSDcE7pJ0mu5jhZ2nTcjg
MZ/cjZ5IP2I/a9y15Np61oau4Oe4gL7i+bMJx/qlUwH2rLRi5OqN6s3seKiocjdbBDrlnV2fqVI6
PELC+YECjxnBnNpb3qRir0pb30czZD6dZF7w2sLfOgAsGPawT5qtUenuURjLxjD2JExrDwRGr+YZ
L5tfYl+aJ/8G8zfe8M4Yl1hYzncb8WHGwo7YPyMwb2GJjAf6yFqF0TxAooYmJ3qXLH1Uu2m5Hok9
bTOZWu8sJt+aqeKRsXCwcpAWtsNgTDugDuk1nFLekTBKeRcGOQ9fbjAFj350zQFX6PgcSLDbcXFy
I3L/RSnYncJLk8179OyV5yqOAG047zxr2c1n49xE6JQO3TzBeJbk9W1SXybYQ2cozk6ZqA2sPsl1
MpxHXnpfkDlQRugdOKDIn8wkHDgbRbjHq5gnDEs8+TNojPBNF2V8yBEymJ4zogcG2ZoGB/vU3Xg1
LS2bHEIOqYmmXdt+vC+s9hBlyZuJ/AfzfLaiB1+cPKc9tCHyet0ODI8rkDEQKNFoonZTm845m0GS
aknlaTZfQl+/GRV/ImJ+GgmjXk6//zK9/3c44N+EA2zqKP7f4YAVYfNEF3/vBFr+g3+GA9x/YOT3
6dGyCdJSbfGf2QD7H9JxLBDtJlQNEoACrP7/6vmS1j8oCHKtAHiKoGTEo76iI0AS/8//QWzACYTH
TNZkXkCgwPmvZAMWcn+VT5hBl5o7yq+JHgQERylYli5Zg3/hhJtOOuZN4ZKKIlMK3avkMqrfde6c
Q8AAO3vu/g2cfvkY/u+f6OJWIpBJFcS/RhEoL66GlJo99kP71bEyzJjoykb6wpj12Q44o9WahtFB
vMPi+GmK9ilN6u+pIMXbGmLXanjTnJEzhemi6X5UYuKmjq1163T+7W/f4cM/P4a/9+rx9fzLL2tR
eWD7uH1dKfkS5fLx/Q2jridGq4i9NnvqgMhHpSln7CbDR4L3YMV3WnLqjNOD8pX90nLzfMwSipZj
cnXpPL9CIIZqFZXMAkWYwOxoWe9GRkOU9UCSFfGHTPDb4oia1p1oxCeTiUfCEQycZszdGu/W7N8j
uAfbJhPAG0baRcnxb3sd9a8lUg0p/YK7TZgcbBiI5C2j6Xu01W3khMa9Z7GxGhbrgQXJ10aTi2hB
frJZsta6FQ0JWUbZrT1Gl6GGOGpybl63XvVZzDS/wjtBe+pigM+l2/mbmIX5sVG98UiBp7tbCDu7
oEQc1svluZk9h/CXuQ0MdfPwBO3CgoMTBuxJ/KbLjGIn3Ac7HRnjRlFWsZLawNRvLL7w5LnzW1yl
RfkeKyc4er73Y3bqZ4nDvGLPXkN9ZGjEyXuPPSrbewB4LlThUfEwhG/WGPU41FlmG5hrKzNgAaQt
ntlLSxE12J8Ow5pxCvrmNZoK82nu62FbzH25tWiYQJbJ7e/A0ek+nMSe7y8A91Lpe2Q28J/6UsLC
dY5FnP4iiF885EGYXEh5a2tTIqjtEy7/K4LK2Z7h1h4zgIB6BfXvKAMEopURhM7Zn3IPw+ocPzc2
rvMq7Np1w+RBce8gWhjiAke/4g10XpOsYLqSBcdgtr/wnRcbawmqT+iKtOCVxdbKxQOSSbvVai6h
DiNvJ3Fb3aTB5KjPKtTferkRkQPexNBJrvkEBLr0wz+pG0e/kOe+uknljPXyIl0vofFD7RbV40wI
gYw9RGz8VVwffQt4H8apdWQ5KQDbOCIk7v0svTn5sn3jbYD1exdMtS5zDB3Qrg1xjvF4enOV/2jc
znzOJrTO2PTQaSIJB6AWkXNtNQddgnTcAmQaD+vSqxlnhfUNJGD92Yxsq9y8AYj40eKT87KjsdAH
jMkiWtNi4GhrF4SdJV5U4qV8OLI4FoRz13VTpbcwxFCb5YH89shmYDyf4Nfpsd05IwxySU7Yk5RU
p0UQoJql0WsDFwE3ZcoLGuU7UChkVMIDpBTUXhegXGupbhMudAWcJIe2LRbk4hA+5Q4eU6lrubdL
p7oZMGM/pgXPoBdQQz4ttq02ZoYy9XG4txeaA3dQSCn63C6Qh0JOwxV91dGMpCAM2l64V8TIOcsa
+jvnFOtamBjrnOCLiisuE9M1GYgqo6E7onMuQTl4+67y9VZmyzCCwIN67IuQjm6Yr6IFrmW6OFmH
wWualbDsbtslTkJgcGx+9SOSdtQ67kcYdm8FfJ7DFJcYzuGncYatcYNFA3Efp9Rfs13UMLV85+C1
7nsq7PSVK1v32AkN17ezoitLEGwU4t2EZv1y28EluZcqoIOnQqknduZ/TkbJMJBn9bFuakYESZk/
2AAxIGDEzTp05YREm+HIS6gdtsP6C5Wv21dppf6gpVmrZPKi+8IIYmLvAQe2VfWDJPLnVIx8llo9
qQlmV9xJ51zI3iP6Yd5VNLwYtvM+SvNNMnB2uarXEQ0PTXzIHLSntZ32Fp4tczzJ3LaOREtI2bJA
/rbGEtcvL/ChtkLsJRzXEAkIawcYLtLIOiKp8iT2Ojl7TI2mjYe34iC8mve6K3oqfrtGHEwAcPuG
BK/NKCRLJNfeBuhkI+EXi7GpN1VT6w9PUV6yy0Pt4CyMcRNDb1bmSzUBxZbEMf44tS4Os0IcMYni
pBcvsvYESDG4JfkvW032JgEcenbqoTqMgZMhfXmh9y2tqNoJA8gLUKrYBh+OdlQAPDohntHtnLtq
E1aRvPoirR/pH8i4neXTIQLYdoy4NtN+oO2fc5I041b6OnzpPE0zno57kA1TPdzCZoxPau7KxyjV
1pbH+mj5AeVvXJXFypTttDPMal7KEexd5IKXwdTiyQ2gcWOrYhk8VG3I4bcr8pOG64XhTGLpxYAh
AtzEfWyn14zk1B8YHv1Di6YS7KySEzhvzc7UBpd4CFmYfx3mK5j7NFMeUl3BRYfxnwFB7K1qu2Br
sMd/qd6ja1w73MAb5FRqx+OsvtXarfccyNHnKotYxFz0xb1OQ+fbmPDbhmKYD6PTP9tNGZ7iydNM
u4WzrVGAtnWgf8dFlN+6sai2rjeQos+HE7keSI8ILA8d85NdJ4v3lqs5ykOFndcIqvgwJSWEmJyZ
STn6oBVNqGxT2bssE9NQ4toKzMfKsJkcUEtNR7hPO7iom+U7NMYPWaGTS0rqdR7sgqK5x92c3LIB
XxwQwYvPDkQkciCnMUp08RzAa6rTNNvkbT48c2urd4ZK8Iv5/dzdwiB7UgU4FF6I8GKoQLwLzh1E
EUqS8H7jHCbNAK7PWqJQasDdoECpMg72/EuTC+uYOVb4R3sEW3x2jLPR4cm0HHBYlZ3+STqiyyRB
q3Nj5cFb0vGQsmRD/YuJxk1Ne6J7ph+fuJ5izfcjE7FNwHOf1AgdJxQwYvOyQw+b43SDMXa8QmYh
Gub+QXuHgxpXc7CjEuphkl25WHs6j9FrdG1jCy9XDienczF+GUVKbvUvUbSWBPRMV94Gygog8JIn
h/MZHpoZtze9Z+E5HsP2EvVj+h4ZybzryD+uM7a/c9uPCrtHoMed37TpCcNCTegkCc9D5na/jXER
XOF0LOzuargO0eTuhYzbJwfjnxrARZdl9Dx0VnnsEejW4IEgEoOHWFdEBdHdpbkRaMsHn+VnqyPV
bLy0Ss+VZYg7oQR37SvhXBwXx2MZTGo/S++BsQ5jnrHCI+Bnv6XThDtpICd6ccnEHEOIXoqxIoXz
FDIWL6A1VRsoPNN66Jvy0KeJdbPGHNePTC6xwySxpJhkYOJK8ojJt9Pbv8pqqE4dvkNXFuKtRkd4
jPp5UQQrpMn2V0uVdDXjSA77AQaemXF8j9NHj2kKQM5ePzKS6tjYZt+/sZOmb71m8+xEVLE6Ns1Z
AZRITUrTyyB1f4eCUVk3tvZbkkTBu6+YZct0CtbkSXH71WnpPsQwJh4GQh/gByJsKLPrBSQyBo1O
l6T1WQYIC4Awfngt/I/OJt4lUKJQjfP2Zk0RB0IjT1m7K7AoxYvTkWC0LQBkFBDJPYCBk21MyTND
j2uTgwCTdrtVgJ0uAsNm2qGDkR7Kj6mFralqXTLPJoDt2sO6hEms8JJgKz12sj5O/9StnpFmxa9M
u19FqF6mqn6cuYtdsdv8ZFj+RRYifqnAta2syGbEUrzUHLIxEMc/cmdULlI6iYQAkAryXLIOjJzT
JPS576Hrol3W9MMxpchnjfmxBkgn9QFwI4a7aSo2VUojiteM9X0uZiAqpb+LYpWC2gXBaUaM9RLn
gW9yUUJbCCVm/YRQj2cWJtXd0XW9cqrwl+EmyVLmCTWG4+bkYyvNJsCz+ADSdcMGhlUOEzW6PR7f
sqtfKE+MIcGHxl7iiwGts5JR0x9xTBRXKCjFMaI9hgYfmrcEeToOo74NVC13Vmi+zm5QPX77WR2i
ZQiT1gCKEOHk0zDWv/Di4UufFLUhgjIjitdWoyRjNbgCk6Uyb1ZAr0kJjw5x0Pv0aqM7jG0y3h1A
POmQq12U+vO5JKiBQ9Ro48vEHAYqBReurqW0JzcIpXkW1h3WyMp1mJIYzqVuRfEQJzmYJ4UDAm6z
OiFOavxiWV69q84wIbDMcA9HH6919T7n5bfZzMNGNFxwVgLhdEUQq/+OsuXsy2Dk2VYRxVQ4vXhQ
Kd/FQ9X6GutF5azhNerNRHMqJkEKYsmhRfqgm+AQ4A+BHFWRaTE1Q7MiHWoePa6Yc6j+RJkptyD2
WI6Tyk3Ws2IYb/fGtGk786Pp/gzRiLm5AOdEXn38GIY+ABVtBz+Rj2Z0rooxISekVdCRTrbQbXdj
VhX7RDpPXeGqNSrkYwuVjuHOMxiK6ORUiyo8c41Uk/ec4Jg+2Ay1fozQBPcNV3LQYK8q8CuUOtK6
eQNGflnpvIDQS5ySagsCT2+LwvEp2Ai4za446lcX2L5HfwJOltoAHQO7+tXpuXjOoiU+X0pYelF2
Rw5zN+wsM74kimbhvIarNuE3azR49C79cCeA0hGyoVXduazbT9ReLbP9cl7BNXySFU4NH/rWR2Vn
3JIpU2RalZH7pBAYP9Ny1Rzl4mtjQN/O3Jf4/fodQC0+Jp8XtsbnsrETVfDi8RfYtlF6qous2PEA
bV1o2/tg5AhsjpfBpoGi4x6+9sKnYMqy61AutSIBxgvXdl8rLz84keJLD935kszcXGczwOvNujj3
hvMsqth448zN8EW405GcevjTIxIAzD3XJ2HKzVxn3Xub6ZOXYUSroQOvvQBqdsX9fGPIoT6lLlr/
2hG1+doxi9szPDWuM/rGkaF4t/PaSq5y7rK/ZzHVP2fRprs2JTT43xIi5Slq+ncSIuyP/6+E+AXR
4P+QEPkP/ikhCvsfHsqh6dPWKoQIfHS6fwJGbPEPkCNUETuu50FkXLqI/1NEdPkj0GKe7Xu0DuJc
/t8iIvqizVMF29snhywdN/iviIg2Yua/CGWOdC2Tn2Ijki39p0v14d+Esp5BEzxJW+IIBelNQJLD
qTU2jKk0+FyyFT6hOI+oKbJJqw3/KPPo3g9NInCAzfkZ+qC3B8752ZjES6wAb/BcSaIKk4ESAq/D
rrEdoocCke7MR8g+E9GPKn9G3iKITdhpSSGfmqwgepIa+JxNjCxkCXGmdNrYSDb9E36GPbzoEQqb
0WMcxI4Uut2Gf4vBFXWEVM2kI2QUHPdciWuNzwclpfDoE4o9WTyOHEEOfVF/1E6HBpbGm1534M0i
MO/5zCVzcDZtGJsXy6YKsTGmbMWOHW9NT3FkrOu9K6CfY47FlUyjzboOwKBXfEOrCCrzmWjBL/Ad
/rbyypcoH4M1aL6rbZbdQ9obDSte5LGStdWpjEpxBN0gdmUnQPUFRXXmGYk2rQmBqWhy45CFHZog
pod1acbkFzNNp0vmxTEFUaXeQ/Ij5NeK2VhzOXTZ15v0zfJZkcx5mF/ypnLh0sHOyuhO3NiBz64h
/nLczxdHJvqP0v4BnNQMf7I/Oa5q1nEBeaX1rQt4fglrxL4I15oAxoWk9Pj/x9to8EiYZP7vBusT
DTMe5nRdEeoPgJa8NpnzK8iSlvNgR6Sqbd3TXBOPDefgSxozlSL4KkgY27setyammIy7D/sQVjrw
YsPCGEU1FSTa2odR9NnVQMh0TMZsgKt4DEQeHKemQhXrUupdQmJoyayPgqs3Xj+Ojj1FhZs6yyQs
hbzmXJOck9b6pHHRoLAL/gwkGsKgHD8mZmSzEUPTjAhFpeDlPi0znwm2N/khHhpc0Y0k4JOHMV5o
gKimcr9SggdLOHSyjAudGhsnbzZZxm1u5HuUdXcZMHw1lnsBmnaKyuIdKjVGzw++C/RjQqtpa72O
XUlqQWILLeIF/4X6ETmHnoJnAoBMlsGyzQeyL83WlJhtyjHBlF7pVvJaBG7A6+l0b2rMpY9KQDw4
T4bmTISife21WtOSzFhNT4SyyTTy6WPHYYPzZgv7KXPEVFOtiCoWd9hKuBz6h65M/DtHefEzNRTN
achDVNtRoO2Yut455oDpJG6oSKlsQ10scxSnTjYUZwUtpS4VVsZtsTjg1EDuMyO875SpdXLYKFed
6JNrGgr3MVcdhowgdn8N2XQLCrUlIbWvElFtaG6xlpq9fmPKlOq6MHepfZmLV6fCH1MwCyNgFaUP
RV03uMbldBqAEq3Dnon5IPS4z2bN9YNaMROysRofeLgvXmfr5zmKwOsCF+i2iOSkTrolpKIOKtVg
TALBPXYKSesbJHoaHwd+r3N50qFFPAACsciHYR9zOVkRFlJYn1LMAN6X5zbeue8bbmgAeNc2Eum1
bTVYncnzidA6aJ3aavHlubPxmNgdHow+ZSXiyrOOhzHcton76sbTx9zFyEi2vw+yIjxGvbfNSh8T
lR88uZXV44zyjDXug5Kyh8Kj0sBkgU1R+pPOwPPuh8GpwbyIRyiy5K2qQ5xKMctFnMrwoaqxojIa
5Ushy5S4Bqn24E/NaZRqjgSZLvuUrSuuM1PNifXjanqDPHQ4Nvm5vbwYiFP0HBQ8ueZIN47Ta32n
Yx2PmSzVIR4TwsYNNiIuOhuQNc0t9mX+is/Ap13URy4JFYFHo0ZQCShsApNd74XorAuBCW9vst/g
0Sb3uO0p/ELvc8g0xrmzdVLBXaCH5pqsyqpaohd9jrrWwQZYCpKKbRZb9yIoPqZJH+N5fsnYJ6LW
O421SUMHl62gp77LYwub1mngonpMa3xb5G7dbqXd7tvFIIzDk187uYSMgrVj3/LRf4iC5CQlrvle
81ZWj2GKoR0KP+keuk0XE8RADEauhNLQPYy76t8HJ35G7iEUOj06uNB+IpjmXAigFIb8Bccgf4ho
1bEG9Bni2QOL03rSzi9UEy6f333qXyeuSTj5FAMVbL3xowfq7h5UENShSXQLf4R6L2FrOklpksDn
XGHuRkl7qSP/V1WMBYKJfIWsAgmyCXp+2aHgFj3YJI1k09OOSL1VCjl2q8z4D0+Yfwhkmtkb2dQJ
kVmz2HLbSCG/OBMzHTUa7wzr8RVlbXi3ciJhUcdv3o1IewILwFSqqw2MWSyFFNEhV1lytUngZism
lMU+npCGvKHxn+rKj74MN7PeXB/ny4rYiNo7bUE9VcgN+zoKKzsFnKGvszCtH4rcxKgm8R17U7SO
utSFhI2LskMV3OOa5MwgRnyJnbLlwcDaQPGmOQRHPN3ToSnz5mWgoeI2eWZ977qU1SLm4sNr6Jb7
rC4anrnln7l29LtqsaAm2CxaHSDcKD92H7KUYJrRcS53JSIRVRUxSLgPPBMUPEfjoq/THeDmKOAt
hrVtZyLFEyb9Oc84XFiZWnxMsS4uzFKSz4GlfweL4rkiEY3PWH2HZYS1vwRGUuQZtfL9bB0jXDI7
rwrareG6xXffx8GVB+uzkkCu+YqihoOUNI9NkuOsaaX/FBfau+UQntZTN7sH7Im30I8/itBWR1oy
P0pZLIFqun2hk63alunJMGXmy5CO5lFlQX7Q2Gh2pRyr96KolrKxOeBLj5urMfQC2Fsyh8dZD/5l
jEEMGzVbGsQtY4eySQktluZtXar5ElVFux9mbDUosPc0ALKGFZ+6cK1BRTtcitYpgnkKFuKgsGS9
M8RmRL0YYMulQfEr6cPqo8RSv3NqfzyFCucjlRJgQLqYRBw1hNFBB/BWwXU/ZsqLd21XZHsNignl
NiBCkpfJXltD8VZYNkwvxe7VD/BDkr4NoRrVBVDtfANoiCNee+0idEe0fL0ZHHk11ESSXMWvngkS
zJbPTVV8Mux8hvG5SkwygYqkGJ0jVGuED5EVAlfxSWJh+iAzRQ51G5vTyzxn8l3jdiumZNoHtLP+
9BmtwMHS5akr4/6h6vy7O1VM4zKJ5xek6nc6h8Nt7iwDMjk+6q2sfYj2cfSg2j579/Axvgr85He3
ZvjkW6BU7ZroU5tE1Qs4f3kJIlttEmk24Hc8mov7ibGwPSATUYXD8ZIUJcTf8VcW+ksjmbETsEFX
Ksasn4bFz4hSU2WTYpZBTTfVcGsDG2gHmUR3IFLiQm3gIZV1/eSN89HJJkgr0dHVgp4OgskdrTyg
WU526v9IxvF9kDURW5PQtORwN0YMrXrBm0mQm1ILvGcgnqa4Au0bxm8pmegJlBehV/04aII/IbgR
mQQnazKZhwzhZsBos59n/eTXLk6inJm5sW3Kn6b2Nl1snrNyAugm4vazMPxPXdELlwNW6P3qFd72
H3+yd9jYGD/ytpaDfwM+gFLbGdeyH/fCpxuRmFZcEVErq+cUAzJ9yRASZgsejP0UDVHxux9ysN2j
N56AkMtLnTETx6uXnqlqqG7dQDIh950Nkt1fEQUOTZHHIcmLu6sR0fKHPH33IvPD6Nh/xwLbrOMA
fa1Y6/iVkvxQRc57mYBc6ixWsRkzKRsyoAur2lPBDlpZTuA8wCGMgNVqkm1A5znHd9EmS6f86ilf
HPo6sR5qxNIDA1gMoHPMZH64GTjuRRRYHxYxhU8lnRt6UbLCNGrvsVRlPEflsCemFj0V+OS/homx
/ZyloI1M/VvEZI/K0VtYVpHeWK2GPhR6w5159rQN0qZcU0sl7og9N+HrxxHbFAm11KKNIKcqRufx
7zRJsOOOcMlLxhNj2bN+ebw6ff9ulintqnAZQQACHIn3QCmXgNyKTQH9HKDA2svq8cZw7pdbWvUW
/KwirMNOKky8rbRHo9BI93dsYY8DdR2szVruhgYtdqpyH62T4Rw0PYrik7L6HWrGCfM02ddARK+d
3Z6T0KmYgHXfaYovmCAWSc56wopuZVdbpdFXAEeCTncAAfO6wqq6Di0fwMjkFl++aXa4y9pk1/v0
3Ihk2HL0tNc9lfNwM7zd4BWugWzjFzQkOQdQmFfXm4dngqqPro9X1Subx0rGz3EU/6AJ7eoupIQw
Sr7xFzYY7JItNMuDkVYntje4v6ZOTi078JWYdH1kOUrOsYDX53fK3ZgFfbVjml/CjpNb0JQzyXES
cXh8Bdzs0dwUTuV+lY1QH4xaNkLBFBLGJu2BQHFg3VYAq+JavhWFstdcg3DLiUMuaTfSbXBo2X/2
ueSlpmaZdqllQDlEr31DSmP0p0c7T75dJyS5WPhAqfv6q68YIGDu8WX2pQbS0vUoPNI5trmTkmN0
V7MUEWFaORrUh0Xi/2K6mQseI38wWCdDKOMrW4mDZXz1hYFAjiQ/OO4hsesFi09I182/1Ni7GF6o
MvCdgdOskbOfRIwc8Z1mh2SQ4kV6PMCWbP2dK8DxdVjtiLERy6otc+0K+6dO2qMABXe2TTO90SU/
bgMv08BptH+Gx/kcZFxrcDwEq8qrPymYDA5+77uHLChzrjpLx1dqsbYG84MwileESfISDl2cEz5b
/j40LzVv1Dol65b2iAPqBjybhEvdeWbyvmUCFJS4cxwSrryedBq3Kdgqs+CwXDivvrRoqO6sjuOX
bRxVl3dkBLzyYniMvNqO8bjyCvWoGMAR25opsXT6mDBxskTjc4vRT1nY8QPNKLh6rKTCLMuRQ8my
v1Rs878DokGM6EyYlWYyXQrpvhLgqw/CzovvsLLaFyzSS1FbUv5uCwH7wJnKnTc62WayQ4gpApNo
gMF4I2wRsuaIjBazMvvR4JX8qEWhv2zaXcG5yN+prc0j0U+FHOQ1OyOFrorxJ8Ir5BurPjaXqR0w
U29k16mGuD6Z9GHvwhwqPhOP+TuLa2PfGC74TGbWISXoRv3EV4OhOQ9qGg6plzAnOmvXWjfkWMve
e8YLRLE3xq5HghniSdH70FKBNRYH1RP4n/RY8s3Q1CUdqR8oGK0fuI37l6o0B+xH2GxHA/E1p595
nflar6cUy2szgl/XFQNxI15KZ0Av7nKPejI/McwXkCjJNcxt0HWGl11TaF1TgfPJD9PulFJAGfMj
i/5H0/M1KAp3j5TJmMfJlKA+m32ieVqiXvU7NOyad2dgaS1HAG+6tAmW4qiRPfYxxljMgmmaUVyb
mU58O15T7znClODUGOx6BICfdDz/EGZxjQbd3My89reiyngyo0U8r5T1qwlpg6SShe3flQT/VlkJ
UnNdjV3+PObjd50ZQGnBCz3nnVgYf15gbYIo/AA5CUEQttiwsblbL3d6ohWxUWyLsprQCGkG2hBB
8W6Tg3JNEfqHnfjMVRMPQCgXnGtgeAo7kQGOrmK49RECnTpErupZoWo+NyeBmkmJG5T971BSe23z
8Zw5b8arycG6pICJ49j4oJH0gnvbQjjqi03TE92M3OlkEMvemJ0nOIr2lsOdiqQooO0lBpoS9skM
gR15tJifUCJAY8uQR8FqWJhxIZTljYUhZjNOKBeqN/2DW+n8XdC5fiiTgvhNas3nlof7TKddcs8i
h9k3QN53PzfvbVODLuvqkIW5mcdlnaaQV9EbtTVkTW1VTZx3MOeep3CebtLLJHe6Mn6sqqY4mTPo
ESfCIRkzLGHAFKQOL4T6jUoTQoMb5xPkZvsQaqPdpCQm3FQYexOyx30CzYhvft0wHBQig5EwjuFL
XVZ/mOH7GyqMSoJWQ4bRG0T5vp3pzcAZaawQFUlwmp1xbOmNWf2lTsOmENQ6GtRVjF1YA2myuEhi
9WdoksAcXhg8ifIHMM/BjlYJMLLY7FIwTY3pcd7OAIQ2gcAlb9Tjc26F0aUbQ3unjZCiKJvejpp7
yIcL+I4y0PlAd1F7LgYCNRx9H1zTumWxl7/UsuO+VCfIJ/XgH12Zc/DEPk8ypxFn2wnZPsfOPCk1
gRrJk+lOkWGy9N/ZWNlUsUntCPET8zU+EzWtcHXvJDHJjVX0X6bt/QonlLk44YTL2LgAgYwvzzjU
1IyxFgHwbWILXaILQSukPVyRPKPKWzjx52hLHE4gIBOKZ07/wdyZ7EaOpFn3VfoFmDCjkTQSaPTC
nT7JXfMQkjaEpFBwnmc+fR9GNerPLPRf3bXrTQKZEUpFyEmzb7j33JBslsGWFuThZJH31lSuLMll
j+3f3RS15x2UZHfWyvreizvG0t0tQJVrsVS3o0clPAuEr3VHScSoBdW5yblV9Tsn7194pOkdI/s+
H0h3DzzxSmN2RbLADuiHz3EzHEgiL38xw/Bbz3gsch1St9bhzwA6BTGozr6ILIBk8OA2I0f4Dym8
q26wHoSNvgdH9C/wdx7K1Lx4wWGtcUUWEEcWRKO1mj5lkQT7YEwfsCqv7p1g/AFDJb3pzFqw1stw
SBK66BNM+lYxThkr68Fw2QfnV6WBBc3gB+llHnazcs0y3rKgNNHykctEUtRZO6qhra+GG6eTDiED
Or9SDRndrn2BvYNtMemNbd3Pj/MiSQcJ51ersQFQiOKXbFo8GyI4xJXOLtlMDLgxuoeRcfQxTor6
PFWFsRuqiFCguSfnJB+PaGI4U8C8nFNPv2lnDH6aTDlH8Ia4nOqn0MlwysQoYs4o1z5pzSXeZeYE
baq5S+YY1qc9b0vqX+DdA0t3RP38chPHEfAywyaQue1F2jC8TTDx9qPBPlp38a0g8QiUyCxVe43K
jZAW7GvEEOpUM4hLe6wZczVE+ScekhR4U56UAIsAeprbWYWuwzdf9DqQRimBAS9egLTbBl3BGNjB
dqmz6qfTedZNSdhrehW4CXxzhKvumxxQYsDlleUXZnbP9WuziT87UmyvzDYct4MhUW5PvUlPnxbd
C551NrjL9N6FQMZ4Vn4IfFirwiCJrlxDsW0lSwmV1oUjg1mbIK1N0Jo8FroOt9akxAGVsOBd7byb
MGzzx7FIo/OSkxeMcMqOdkYUCH8ISJxVhsX2pkgTue+xtUK3pM1zRRidRdUlgGES5+Qp6RN4jDQZ
yNt9j8/D1tZ7RQg7E5Xliu0qGk+Q57P+2QFd3UwIXjsxf/dxkv/oGSnf6hbfnmFQjKu+0PsKz9TG
maHpeDO0tmBBRLmsklQvqtztDA33gGX4HbvRfSeH5LRUCMPCeQwf8K8Cd6OxwevPgLNY0ucgSChG
qk7vA7ZkJhUYp+uYIOppd6QbXTWplV0NKZ2eRKXR18ngexIOrwwgv00me44sZ8KddIHr20n9IMl5
S9LoXk7C+xoGAqPb2YCORG4d2o7FHjbzArTfKXjlzLFboG4WQX9PzPhdbiccG2otVlLnZu6acWeV
I2/xWGYjtZx5UPESndoweaa/eeYhNbcNFu5SibcIrgi0uafeXU5N4d0X0ah+MfSq+chs2FOi5g2K
ijTb9aiwok1gN0/uPEH9FuJnOAK5yAYwj5tRJcfSivlbBRjrJl3dYNf+thZuY/A46rZhxWM56FLJ
pGQATTIaRQHpA9vetZd3pu6IuQl+4tlOe7+kGtm0pkHASb/K9FNpH3uYNqXTIki2sKBBjHtojO5E
KDa7Io+mmeMemMuAz7CaIgt5uE4OxrjE4FtK17nrcjKoybTq98T1QGeuQgiTU5MiLNbOq2cQmTSH
AiUc8hEu8dx4FcDquU+4zueNBGr2kNZ99srarfAXClpa5AKZU/xrqdCCZ8YXXCF7p9yCxPcswcsV
9IeqLH66PN1c6ygdjc1Sg381Y7YnaVGS3lrSR3dL7R1o/Z88yfTfaih9ytj9yfWXIb7C0SgXIH1B
cZ0oewZbVeDZF23zaOGhvF4/wU6Dt7EbZeFtyx4Iq4h52hYLHBVjyTELsOMaGeEDQPPgPy+3eVIV
h6ptW18PEHgW0htaJ4k3ZZ5+YTp4dqbiioCvTWakx1CR1JJFSFI7CJr7Om9eXLZD6ISxLKOor/fK
C9jN1sadtjC080JYORlt+UCrHR/hTs4bSIAzmHJ3fG9HoR+l6sTLmCQEynW19k0ahIcCfyTFSGqt
o/Nkh2kzurBqjB7qOWlQT8XuPcpqSC9dqQGKequ+39sXBFICQhMEaEJozJ5aCkU/B8bsT7lnnNzO
Sx7hsLd7nru+W+F10xZXy7zP0VD6nHsKPZYD/NepO5/C9ovb0kTRNnK/NywzV2pXAvYAYXcdPyrX
cM6K7DHDadJLFYH4GquIejZrX8Jlnb4BscRb8m0SoS3Bpe7nPK6em8i9BripUCJRvyDpN/Evl0ED
DNv86B1H7ZrJhXYdyhszFOVXYfc4axAXbTGj4dvQ9IJdJcoTD2Nx4zqxfQ7m39YxeL55SIA8EY5h
623ndN1htdBRfMHumPaysM5e1pDFgOyFIc2PDgQVyyyS1yzVXZcTGVq1U4/HCvaBMXXFE20hhKnR
fDLgXW8qu7wrZAsNEHs7gditDdEe2VI/s62KCF+wGvhlSgXMdvN+R4tUwLk0A3okY/oiaTMGQVl0
wb1Tgu2qjEIcGma+qWP8JFoy56+G76LsId4kSe1dm0VDKryLZYodcb0KRdnjghl+6fr+uxtRbpYF
PToZQHxV+eqG08y1zyTWzFR7Fy3TdmqiKy8Yd10b7BCzR37OyHhb1uZTHeVksSbnuna8NYlyXO7D
JXFuuPTL3WLikUgEqPV0hFYh482ad0fcxSqJykOIO33ga4enjFxqDnl0YoOhWhQ3Gb1Zf+8NTnoV
t+UlHoA61k58HUNNYCtK7NkGtbyxH8ecRbC2ngeWJbD0jOQ2qAvDB6vB6NZIG6ai5K1eEdf2tHi0
R1M8v+WsLELe0BM/IdSjFvGocBtpStQ2Ngl69tbVn8WS5jgS932QUdL/nBNISO0Udg+pt1TUrNgH
d0k5MTE1g25nFyUQ9FEmE4Iv/W4zEDxLrFeMNJx9iwF64pFhsK3g0FJ9uGVjPbpllLC9nqqj1ZUO
rPViZVD2yU0dy44KqU23kFzIcJtBX4ua2W8HbeFY5fKuxv1y7mfuqwg8ve/hn+FDbIVLCIfVoW9P
rSOC0bdxPerSAP6uo3sWFg77xrwwAT2VuCe0NMNzoJsruRTGoYgYUKbuG2GDKzQg4mbFNAXNpYf9
yykLeFFdjzhHgNMdw6j52WJ9b2FVdFN9SLrsQTtQYoYzA7ZtZM5PquYVj1n3Sgene/Uq+YDQblF9
Ztc2AmTAIq9ZxTzZrR8NeF4YGXg+DYLnbaa/nbMweU/2o8l0tTYPa166M8ibbnKJVB4AxZjeSJxG
czXChsGSBdO0Mk9p6zBQG3ZiHvwcF1PCe1TU6a6CSzGNYn39WQZnBPp26Qy0UzFJ4B4jERkyNYLD
OjdPFcjx2JCfOsFvwZuSuCwHQ4wJTctLKe0duX0ci/zJow6b2AgewBvWVMUT7QDjBeMqklqzf86Z
7bMgDLKDpNA8LaUlb00cGTwzOVirUk/E4SA43+HZFlsGpXcDzfIhTbPpJuogC45Vf0xstkOMlfgZ
CvG8jMYhKqfiDgF2R5qri9PVciNSf+rSrzykxGhvZt/serAJuJaOKWPFazma71rHCENKmZ54N6z0
Eod5fYcW39p2YOZOXd1T+ZfcZghRPyfHNg4cjbekjME5ZSnKvW09Qxvk8Iqj7JXbApEAcWFbOhnv
EDVkDbTsBJHiZ2DgqsXXrfh2C2u+jTW6unhqe5rHePYtyMGMrLXzY8l7XuCMvR6zdAJSDtgANg1W
u8RQb4oWBVD/wTNhWdNfFC4DCDWSkFlDPGXwvCVlGfNFKY+Brn3LQYAp3fgnfcuuqcuDJlrlGMbt
FTCOeuem04KDp4fk0wbEHziK8CTFXOzVm+VJxbhQhtFPyn71MFeenw20jk16V0JAQtnwTc7yPoIk
PA5OxFEbL9tFqGtNBoWLrTpv2+gRFQqGJzxsZCHEw7XjWHtbMNkHeKilIe9bujq6G/chhd5oWDBn
sompbIChAIhKzz6PkrWJvTs+CeO2olF4U7Kl0e6Cxj30eK2JwW5j82Zk3rNuYVjK975G8VX9UrR1
rBDzyT0Og2i3xjxbpzTBbm9HTP4nDxgwC+BnNuHnNmSJb0qutUStJLPMDS/Iph+9McjPfWCjlUZF
T+oBStckiA2qGNiBKjuHdPhlEmwJr71zSD/Qcf2wGPELSM7D1IYHt3HuYks/mHGuNgtDPxDAOPpD
6T2GZs26qhucnUwAvsR2hMjYqtE5CT4vNMqR+EWAGHJlaejmhyzhXQoZQWmylZs8o1DFgThEUZjs
WUT3BG+7TL2XWqGXFSjEQn1ftpgiwOXkVc9ARnLroTsPgcWTRoI/34HXHNmCIbSuy8jaYG6FjTbw
RvqLWS/Ok9fMhV9GILaaIRTPE156Ilkzx/bQiCa8zjYJ7A92hi+rEA6y4m4h1drNwysqSaRnnlpn
WIJzaUAa/B3BYoc75G7mZvHLLjNxpqcEm9RWvtPrYBOWJdESMwWRYQ03dquzbSvkrS4RkaPCqZBf
Q6f1glVovx6xCq2+ZYYnHYXNdYTaEVoZCLIJmgTauAjGYvcD+RgtgeqXU9nk4f0Mgbtw2TokUBAR
d30LoKfLSGC0ZbjzTrWoV5GCEzfmDZD5nAQbbFsJzPY2QvzoTnAMTR1gZh44DP7NVZWVN2ICL5KW
z+v8c99qWZ4sF5uFGqFVCcV2wAPlBBAi9p7naWpAuRs3TUrsNj/KyIfqi7+gaR6QmbHOXHYT4/ZN
mYV7K1xu3TTcLs66Gh4WpLlSPUhjxqME0MAW2ROhXNVB2CWU1YDEd0FoiAbwhnOhZsRFy95whzMw
ww5t3FRtFx2MyOsNGB3YIKJy/syNCYauxi9R23hoVMRkLenqy6CpV4t6IbyhRYM46rl8oJ50zroX
PbdPYVygUtmHzPz9ShE3VFk1gbhFEm57b3ok5pPFlmDS7E7TTgei3uIEQ9hnMqmvjJAd+GB5vFIj
iifZi61WMUQdAM5kTANy9nR9rqqSONu07GDm5xhiVZa/hZictxpO9qWIqfjqanzFEzEeE0uQ5xO0
pS9C2JP90iwHtnXuTdzW3wPLBOx44bgD/BPfGUNrbmzOZwimZFF6wVde9NR0UQgmr22PxuCN+3xY
K1eLqowBTXDxxPjO4rU9ounk+tSG8g01eHh0REjohsNsfhnDu555rJ9A5vbTnn1LUFriBjEdqmuz
mp5aqpYrvtdzrGL019EM8nF2EVEzRQrgrFrNzk44H0Bmir2jh/SJSn/azoyOcaop766J4ua+LpHC
z3BA+FSxnoWNGM+2MJdrgDLhsnWgSuw8N7BPllNRGnk90DLZY/wkauheETV7FlBiritUmmozoW+B
YDzrzncdzHVMvub7vE27n5h6KvrnJHCf7MG8o4xEFl50WIYpGDuWpABbsEPNUQNaMUXYlvmgy4Rv
sBRmXcEO1Df400NPQhE/g9z6VVZmVL9XAVCwbYYo+Jc51DaHGlKuTeTNaPgq20LJG0WTPLeqLamP
qva66aIh3nfzqvrArRK6eBVUeJea5XJfmQVjGSIWKcZKGCnRNqyjasUqAhmj3IgpZOKF9N31iEa7
2tS7SlV6z/vc+L23fFU2zih7iYZNk2s0G1ZM1YZFvz0C+wM76d6ZBU5zTb8S94t33zuy9RG+irPV
sB/bWXEBkie1RunRTaIHMZjv+V46EZptPlWll91GI+XQPKSX0fKqezmQvgZH9KOsrVvorwoLC1vi
3DXrK5wA0DwD1tR5SbaQGTI2iyz+zw5DREg28ppUEJDQJQZfV96phNSZoSx3qtC3BVnzgR5eI2pa
+Lk7BQOk7Yaz4NOJk/qj9MIfScMKO4pan0nAJXC809RnO2Ey16M23MGjc7qNHIx033M7QttxVHhV
hz2228mOaXJm47wAiPGTLrIOVEEulOlRncPE5nui4F13RsO72c77qhQB4Uij3ssITyIpYtkOD5q4
ImPHfqghtVKbR4H8aHUCvmGoguFlSQy9uhySjy5N6I9m0DR+owJSHBQBQB3FbYRkpAkuMqu6Vwqw
e1xaZMWgAwEbGbbDIaVzwa1dJtxsffLt5DHmSqd6KJVFSoE930am+C5tmDaVccIKdBFJSfrPdFNX
w7YdG1R81sUom8egsD9JBOGKLiz6xsZThLe4gbGfEqN6dkx2wxs03DdpQmq6WWMGwR4EbSC3dxgU
ubQR2Tum37tT5n5kjWYxoPDSbpulAE9oNPnb1FHZRWEMjqghZo8mLzupsbB3pgnhrCzkbT82/Qga
NbIvzsjoeUNzH75FAFsJjSidlxSWzSadiuzExAS4W0y6X8CdqMfuNo+E+ZynGYV9FCP2qcHcEKUF
iXmQwV4ZhvnGmPVBsAu60hmvBw2C8TPvbQPlc1x6z3nFY5KWc35lVm5ynOzC2wa5Wl6j2GTswc74
GwVFeW3lhAnHyGVZSxjGqTBrfh6V/Bhs86vyqH5dsIS3MNjf+qy3rmlX5h/CNIMjEurmfkb8c2hR
sXw69AinvqrrWyEq6w51vXk2SVW5tPxwbzmV2V00GRiClE8ybYrxpJM0/YS0gyIYZYZHsjefAVM+
NTf9pTCX6IbA+3wX5o0/O2GyaxrpQTr2xI9k0p9JNHTnYWTe7GSouiHny5vEnj0Q7dZ93oXpeEwx
rL6HRTv5mvjnR97XLVtSzEWxI06ooy9pPv4iBOm0dGF3noHqoyoZEpAAfQW3yLam77FAARZnc8GQ
ad6XQd/4dj//NPTQYa+vynuvr5D0px1MnkVm93qYmS0KF/hqia2XNm12HhPinOmECUjNREmOm04x
i7X2e2elKZFmsN3bzu1/ag44YtUQINNK83ox5GdI1S6yOsTaNG8qcBQ7qZLPMjRYJIwWBNmo/W5x
pHZQ1DAhEbesH+nATHjjIU5FXNos1av3ZGDFOBrEYEcuWSJVPj+XhloQO8b21rPtk2m45Q3zIOus
6HyQFvDuz8nyRg4PmHwxe4Qsm8UjZAeugjZz5mM7Ou9R73mXfF1zuFNRPOeZY5EPiWlgGfhQixTp
idYh53c8fJeOmomWzV8YnTIEXgph7pnsIcXqgUkeVNDFfqGMZT+2AtV9HmX62JU245eJuHooDkN+
VMNgs1DHXj/qRb/Re7Ax7pyTVP25q010VlVg9UdH2MFZArw86M4gL4dGlumHJIE5t5Jtv3o4CQiH
iK3dG7PsXOYTpF6lK16hcOFKCMY6dpoSD5BE7l2wdBKZiTYOvBELK6gleDJhgnwVrod7OUJWSbmQ
HZeFCMdRI7oWFFwfaABRQprMejVTdeo+OV9q9FI7G0oEiBj5YwicEAC6h5p3ZMrIuU3OHzMTCiOn
EY85y/ttaITetnWc9iFrvStPkbYLEIts8+grXoBGsYxMLixDodnDw9slqCUgzhX0Owp4wxGcG751
ZBHbYUq/7Gx8IaHyE6t1ikyu7k+t7U3HzoASOC223JctJEXpzi9TZNyiwGYgDRasj03ghaV4GzwY
NQG1wTYWq3i49k4EXd8UmfXoebjJRt1CE0pzUqkwATFbt58diogDSfFiN9Tlg8k1fT+2aXvIidrb
yYi8BGU4RI+6SKGgvWfjs1lU96gNbGIwPQgWYt3AzkxjBY7glcl5wwphN9YECNW/H46isB8Uqg1I
d/OyKyMqNdNkAkXqGPvxznXXsIh29AXEQkPQvsY4CL1egaSXojuh4YyP1NocO87ivuDEIl2rqhnn
lUZ9rIl/2npOSv5JABUsMgz7aDeJfYk6nkk3xF6A4rb7zaFXxRf6GX2MU+stJNV0O5TptTBicdP3
hiRxwAr4uZDHlXP37Mlkl9vSpqJBFkJb3vWcN0hwJ1Wnfrhgq+oHelyoKngmZXU3mrW6bV2U9iok
oWJrYJh/QTY+Hpuhmi6UXg0bNeNrGaJ1NiQVgSSgJ9qaWmdOcuZKa60V5rgvFzVeyJOY/8ZO+pc4
YbfVd/HYNd/f3fVH9e/rl34BOUBqGnX/8e9/+bfr+KthdvKr+8ff9Zcvav/j9y+jsPY/uo+//Auz
LAx49/13Mz98t+Sx/P4G//U7/7e/+G/f/xsbnwLg9U9sfH0WfvxDTvj6FX/z8ZnuH47ApMer+dt2
5/49KNw0/wAvJS1Pmpa0bKx+f/fxWdYfpnRMqYUl4YThA/y7j8/Cx6dsh68S7ooJk/+Sjw/o119t
fKalbJ5pBdwDKJng//dXG581xsHYY+PfjmGY3A7gCHzboIbfuk0pwC5F6KSqNNCsHLTlfDPmwf2S
qj6XKKVp0x23diSrczu9aaw4aLczWipQhksuA5y83fIqLWMNfOJpYJJO+gSXG/+ZoNfJNslPNqcG
TT5I4odF0QlwN4cWnJLfq5Qoku59b9ja2MjJdAhzADCDTNfMkIsrL0SXJPlwqNmmlySag0sXLHxb
9t4ptuCq0uKk7UyTBRKwZYEd0KeQrFlJ16jDx+LHkMNi1vatqfLbyO5eDWiB0+iS9cXKmqG3l7fo
i9P9uoC28YSZ4bQLzHwXVdMxKDAwtJJoyglhf6KGHQwfpKsuDRy6O9UBxhXq0zZfGq9kGSsi+KYM
NpGwb6ug2eHUPDLl+qg7fRMYsFDc5FzVHsvWiaKKXGcjWWMQ+cpejyiGycwuSFee6IMmCMctasz1
Hzs0Wg25Jq4YBwonvoR4lIAxVdV4G92rV+wk+7nIT01tFdM+Z02rcOB0LpyTmEsni+x3s568t4xL
eh93CbvGsp0m2y9L2l/HcMMfTCjDV1mX6IIjlRnfozmzJpdMtq+Hhk6Tg4dd5SRMyZZKNdhTZBTT
M1QV4dsbbxDpc4yt7CZxjZJlSaigNnO9w5+s9DlLsSmaKR6rMR0aAC9OBKvUQWof4yWY1/wzDAIc
ZEwjnGSo9o2Es4Rgkcrbj1sVP4QAiBH8sog5IzlhtMF1yUa9y++FQzAU6wmxH4ms3ohmegSCkbFP
AHoJ2NsjMdMZgmMqC+INMgiPO0LJi19zBAeSJ5+7MSSRILVZEbqoIU+dLttj3Wa0GkUbfc1dgVLe
sJGnUtmktyGLol0Ikj20+pEpfdD/gsFB6kVt6X0b5Ei6PJnP7pWeSlAa7lRiX8CPF1MndRjzmTYE
5c+OJu41GrvqByq+HrJ5AzsTS5Dy6P2TEWl+2fIBe46ExIEU9GVavOwHMgjyb7Bi2XcTAzlYC8rV
78wccYjPuf05F3zrDYf1TJ2VtMXFVgnT/zpd4QbImWz0tMlss78ovC9FScEzFpnMu7x8INcy12vw
SBa1n2249O4WeDvRKEnQmOUOyZwX7zOqpWEbV94IkL1Lxt00CRBwll5zkKoJquloBWKLOZe/+iDm
mSqowldwISE6/2ZrM35p1RDsIXNyKz7TJJWsXMa2IGSIdEw+UaPqD5GLi3L1rQfuERUJ+tViZtyP
tcYKGkI7Z/XKw8PfkdOJsXfN6JcEU0uTRMg1TiMwDnl5yfI+iU9Ig5z2VHY6da9lkRMVay8pGIi+
wTwFv4k73OQFQBOoAfFtZpYrBvVKGGJKS/DIHcapy8mjDBq0nxF9SYBPgwKOPaIwrN2EKibAK0x1
vm6tqXQZB+Jr6uXAbLHIRpQhEVEU5qbAVtT6eeQxuiumkbDkUPJaQ8zBUL0B+qGOieKxu7JkRRlm
lWJt+s14DR/11vbZcXs06al2SQNTxjTu+5H6H9llr5w9iRBI4yPGa9UOL0sw/WCAMN7GUlsSpXo+
Tz4nrEM8BzhtdXQXpKVE3rEAO0/UuGSp4zThz1KhqITQy6KP3W/b+WMmWaImjmD4gVjMqy+117rd
qeqDTm69rEiifTl5+tUjEnk5RsOMyK8Z3aDd13U2yJMpCjQ9wPBq0vO8AnCF7doGsq6ZSdkVdOZi
vORhX8CexSBzCPvW7e8miv6buYTWhACnIeA8Y49XHp1xRIo7SbYS+6buWKK4MiBEy4TDKA+A4du1
ExKZiTMjJIjAVo5dXaaui78RWTQtW9WWoBbtlLlz0YMpyZh3q+SE8XAiy27IUdDpsHKtHTNDx94j
q6BSTJoUCtNIb/2Bd2i4BDUQ5o3pwWcAFOUAbhYKVSZfOEgGSC3a82VipMNclE4EDD+vZCu6eNp2
DX3UyfBEn63CNxyHuTMRkEADY703RWKFuyQcBLRoMTescgp8fCoZnHM/VQjHRiN1LmNrZ4kvggh/
M5c6KnxD9ikq/gFDNFkQDTt4NlAo223O1nbrce/wX3BYVX49afJalTuaejtGjbvqxOF3bVpPte9z
r/EEelUwgviOseVt3SRItc9kBRZ2YKG42yANiRBSqIiJgRM4rJB1CU1wF2ZL+TNv6+GzV8ygUOj1
zsqACexLTO/83dYhDq8BaOqMT2gIet9iPtVK87H2+J/LPGKKJ5IIuqCtelb4WZYfIWHZislSNl+Y
5o4/LJQNxAh1k7/INin9NhnNT5sRFrl+wbiavEcZI64K23M2IHlAFRUU2SEvCV2HMG4b97OZLxg1
wjJ8s/VLCKwae7vV/wQ3N2d0xtb0zPWk6DdDRKAb1wm9Lwt5qEXb0M2382x0+TbqRxPPkmwCFt3a
JqIu69l18QN2HnVlkcRHMjke4NEG+4F0vPpyC7dtdjDRSnXIAxYxm1EEyiCK3hWnCAE5MepTzqgM
daTe4qkDh+Chf6TsdtUvOxiBA+qQ0a9RT+rdHJUNY9LSsDzL2cGKCZVn5OiDbZyzTHHlL0brDNhU
NTDNoPFPcSYsJTz2ChE77BG7ZkS7pKV+KFtEz4RspO0XFvTe2eix5+Praod4M7pBPiTlmNxGUEi7
HTleyOrhgeE0yLIH1dR1vmXag26lJHQDVoBeAp4m7SFgQKTDAtLM1764LaYaiMAirauhUgjC0RyE
Dv7qdNzPlYZ+xAUNQHRUZX0fsblDC94n0TvvrPdzaZcRMdzirMQoIEUjTSNQCM7DcUhISommh4xY
kPs13+pDezajWm/BUbVjpU1TPwk3mHcwwesrhAPUHghSJAvavMJjQfA96T06xy2HMb1drN0iGCDB
yVnMT9SSTK74Z4efQBt6m+UNalDPs2Nr+7uZ+Jfaqv9vs/SXluqfNl//B9sq6ah/1lddf2Tdx5/h
KL9//9+6Kmn9YWsHNoplacpK6//RUfgVCTEOLgkLOlNS4/y9q1LOH8I1FQBk0/QEDQ+9zn8hlpX9
hytos1jr2OZv1fq/Rkf5B+SxaQo2L8rhRaOyEKBY/tpVgTbLjTDlWbWxyMauRvRg+T1TehLD7gnO
403+6JS6k9nHEt25/XNfHjqEJc4c3Qu2wiiCtxODnS7dte3jyFqfurMRL8oyjyrFcZpLsgPgbRIf
ECzw4+4Xs9s69utSEZKXbNdvPVZPWLo7UuGHs1F9lThwmB6Ce0Swdy+yg26eSjIZB0Kkp+LUhTBD
K4KXsFiW5DyWR4TCB7TtDmOsLGquSv4Tc2Z/ta/kOQuuEPUOUpjmG6qsD4xpI9o7RJLQq76t8s6h
WIjr5nEoyIKufi2cQoH3OiNBknn9KYP5thPzyaD2t1KWk+GxsdV1KvJ9bDSbKX/l/dJM+YFHb3Xs
bAw0DIhBoVlsy9HbNUiORPplQhYt7UeScA7R8EFMz4vtsmcNxr09L4CX4WPmwYs3FKTghfu8jBBF
Rzutwr0kPcsoB36IKOkJDyhDMCIQP1JdHUfkbXIiVTFnO7+p9P0cv1v1aYjI+ivf+vCMKwWcF9ah
lG1bc5PHTNuYd4KiBTj6haiRkmpjm8dMfMvly12eDO9DEhXXNbgH857a+dNezE0XxndeEKGkjShu
mSuFuyZNURSzANevqMBPRO9se9DFhmVseru7DoZ2m8lDUEa7COrGhMWmQPe3pAdI9LecXuQnYsVo
p31KoF8fkS0yAJ1x+l1TDTs9VTdKrDpZX1K1i2zcUQhSOhDz7dZU8R9FRsJNwqPDKSbO4xBdxUz3
kwUORp/4wxyfK2Hiy3pUBE0kPwvCGmu2xYUefQs/OZVy07wL+mGzzCim6S5RYxoQscdQoabg+caf
XRAw7aCLYwC8VWF7ctqDUQp/8oqDNeoLwR9nHeI2CKwtNpQDOOyqsxln7kIiXGj9r0LnZRjeqqXC
GX+dtQF/Uf4MvAnrdwztdzal0NRQmBVv6Sz5MfGkKoB5XzArd1Uzk3JJEhRvm1vBOq4XfxCw1LC6
kgyCwcvYt7XaW/FyLFDo5MQvMRrZ4qfxY+qLQn3lSL6KfEQ/XswUYuG2i+Z9zWXpjJNP+uE203cO
zgRDXAb5WKXTbR74fzoJ/xtOuYYG/2em+t8OGFbCpqkYEjGj+OsBo7SL1KOL+42Z/aK80W3+nI58
lkG+d0bEH3chCggPUgo62otVJ6dZA5IesMIv094IxkOZBfsJxcegJFUP2lrrDsP13vG487nPKvlZ
TA/Ui2yMu+8IxkvM10j8hwBxLch/2BJGgs0hw4EmOJfRw1Lvy5U/sqIEXVBqI0Hf6p0u0sQ/7op1
7L8zeZudIdoOLu84dJbl4lg/I0RqSWGcnfZc5yU43lMSfWCAaGeUqCmS7KdsXVuj3gFoj+n8to0e
chAd9vQ/gOol188//aFCz/oz0qrXc54iSe83S/YsuvTOKhMyvlJK9hR94fsMAqcQr47mh3KQM2Ef
df4/fK7qv7s4LGU6Ls4E0+KW+usfoRhIbWJAjloGyJUiRhcaBBv4sAXZ6EO4WNSG8foSMaiAE+2i
IX6wnFNhvNb6BComLVlIb4T5IuILb70xnyb7HLqHzPNTjObCOSKv4jC9/eeP4/qD+VOmwPo0rtND
nsX1T+7+HjL+iQUmeWJiSdPDlvUTIaDf/ydz57UkOY6s6SfiGAUIkrcZDJmqZGZV3dBKUmvNpz8f
q+fsZjA5EZtztWZtbd1W1o0ACDgc7r9QJY53d2M8XVmfZbXyn4EMaRk6y6M5yy8ExLlVEf2jObvR
kX/AF9OnjAJE5UA+enlSFNyW09JIElRJHqFKYVKmPf8Yva0OCq/T9qZU7uxMfrA87RjW/cFP80Mn
EbqfnYiRIdUi40uPcKE0jb1mHuN8a6ZYAPX3CQirJsOzG1TfZ5tSvhZjehhlN4CYnlXspXzu+X86
bMhwzPoCwJx74yng8PZh80upkIUtoJsk5THsVKBnRHOa7YX/0Nc/NRHuG3N8N2GLavf3KAOehkeh
vi+RCDcAGPrje2RxeUqYriP/jKaBbRoi4BxM+KZopoHSpW6mTrReEWLvUuOYI1sIRf9GaISSHtAP
Gte6/zQz6doAozl8r9HAOvjJNpr+QLD24/pUgTirgTLZMEo8hP67B40iHtgDP0WnGhvBkAsR+dxN
431Sk2MI6d5sDlb2Hh8HojrcfqS6NDy/KxqN1tfOr3Z98ayYT/M1bFXx3hyfAwGTrhxpX08HBx2n
TnwE8LQJQ4oy6n0/YPM0/tLUu9ie2Wg9MO9PY8RTM/k12hAl062MzNPYdjex88fWflksgYGKWIl3
S/YdH3peJ4+W9iFKH7vmMNOPmw8dN4fkLV8qzz5MWMBP8w2QovvZOm5pIzIPnQ8xYbRm7ygnGIhg
oyCNCpACiITndzDuJ2N0Ja7zktMqSNoa+xT7+HvmA9ETZWjkM0R9V+KRWfGqm/V8ysk4NlP6CfYz
SlI29ycgIwGGM7EEomYhbeJoE+UHWGobg0afw9U2tS1b6qc+U5kT7XbStkDMNk54CKq9Dx45ovxh
jT+jANAHCY/BOcl14j13Xwuf2b+DzurmAtdkcjOGywK5dSpxjHCYd6qn2JpOvYT/tc+MfR2YaCzF
wEqe6G5uYTkeLJgyLcwHNP/mK5VOHDqb4NFIZJSsOqiIGCUJYnvywQx/ea33foi3XoIwStTs2Xo7
Nd6l+hdbo2pi8p+1/sEYxN43UV8ybzub5HEMTmbkHJG0gnUr0YSZHYBRt4Hxk9UfUIf6mBifO7O7
N5DWF5Y80S73/M82UjMl8KjaN1CI2WJk5saABFPvQ8xMbOUd2BWgxu/L9mc/GGRf8NsguAsALvg2
dTjZAn3pUV4GXUYOg+hn+oeqGvmI3NrAXzOgXknRH7XUo7z5JweZ3HwoeERGBn7xFXJOMI2pDscx
wmv+l7BDFw6z+wSnhTzXj4HzjvSvt39PEld7ijGIQmGkAIb1qbQfW5MK1XQwyLhSSG1T6nBRK5/M
EPWYT6qhHpHbugFM8zFOKHJ2PpSXZlPp+AwrWwsFnbb+CS5pX4svfYv8Na7sVNFPged/nFPKHipt
6+AkXHc3Iuh2QfEzq5/pHB90cs0RWXip7pr2qxoGn8VA/Yhamyz9LfmdAbbOu0dj3befOoubklJ8
6P/RC1JNYABqaKHmtbEhsJJ0jySkIIZucmqwxqzGD5Xej94lMedlYK+MHybSUbt9tvR7nzBbd88e
wsEiZF9qILjFhPKBDtpzQEbgC9p1NbJ8Jme+a0E+HrMMs3il2Rn6O9owAYUjsdWDp1IJ4LcQY/P4
yek7GJsJgmZYdpJ8tFryCCJhK8txZyCAUaYpBQfKF0Atu1ZQgk1cBemkIRlvVK9+LDV7g1sdDX6K
1fJo0GkZJPUtyTGuvvnw+eG8Y8NLLaF/aqPPWvYnI1dS8B03odQ6qjhiXbUJo6faQhMm19zoYzL8
Mnn2lHl7GFIkS8YPiiL3zTidghRVCq8A4FW9V+oP+FcdPZ2cFyq/rMRGzkwD1NQhxPo0xHVsLSaD
Omf2kasB+spN0iSfQBIGFbs0OXb2bal812Z9eX5KgwyiprzD+gQsTLnx/XErK35pXpFW1QgM/uxB
7doaxxZ/T4Pd2lBgHYqtznClCaS9BT9FVusjaNtyD6FncoOFyxb7yhvdejbHj6mgTY52NuWjU2T/
0iBcEPJg6t3yIN/71EcCSmLlxvoBGRNOFrVoWiv3Qtchx39GwrylGtlV+7hDp+prT107bu7KsOIJ
lh1N8aiY0CCBabyvFDfsDr66L7yTaO6M4SNIwdI7JGQFqFFaeBDqVOMclCDrUnVr5Xc9fPF4e5H7
oBDl1jQ5Y/0W31S40/u+/DZl4CIYJ00e0ir6pnj0c8zyG6obG6/NNtFTCWrHhg5Pdr+rh0+Vhaje
yEOCTeuoA9gEaviIWbXDI65Kbg9zEGtN6tPWg8L7u+nL3QRBDmvab3YIeQHyAcX1po+2ybQTvGHB
6KrDJ2DHuXzo4q+d9U3TEcer5EZof1KDNHDaFdQ1R4C8ycA+nXYBYsSTysMk0N3p29BViBDuvGwD
wRE2zhG8NOV/rNeQsKtcj/IfwhFIDhLAYyIRzQjn/cQHi/CClprlYnpwo7NVh5bOEU/XAhBx5w6o
6uP6w4dudqWXbygDu4F2qgimyDjhLXHotM+TI97rUBkHFCt8Ge/jqtvNHm6FozyXhPo+73Yjz6ug
+DjUd4hu3FgAchKvAAX4seZWbhS8BPoATZUvPO4RCqJOUn72ht+KMqIanx4VgdKUjghfHdO1M2/K
Bi3A4Jg5W6oSfJivCoLZjeNss1kWKKGarmb3TgrddiAQx61rejznP/VA61LkYgfYZ2gW7HK2dSHB
jYKnmOdvY3ZAzxHRLli/GKXjVLlvM8Bx9PfGfL7k4tOERJjTYKTdeTT4lK3EFjHTXduhK5JtUtZH
RV5lLgZGsEoGVtdghqYHQ37K7nVcC2UQ0HWZYGOYN0rHfY7QTw5/IFMPQRqdGlUAlafvGeDInJDJ
5bddxuWLFRz0J7LfzQhmCwlNZFQSzExNqBR/SroBtY4SaQa50qLzfCpkdWMb8U0Ip0wam1RMe1/A
IKPkM3uophWe1sCWgQbdGbz4FS/63anmBll2rI2KfWXA36qTHbjbh2DOUoz6MQqHzwhJu6E4aCOC
13XnFtjfSbW4Fz5cWw+EtpcDm34a0Hxp62gr0TaZnXaAWstowDydtDNO7wvQjTHpR1pth/nVOmTf
9ah8aCu4cxWd+zRo3LgjkWh/1YTMTuIWQrvIlz5Stj3P1WozlO8mcEB1Gu0iOR0dEtEA2BoqK5ZM
fxmov3WE/RJF/qb6Rjt7pw/1DVZJoPJNQLbcDik2uTrZJ2uEDCHgTUgW20a9NdTJxXUDDmwID/Rr
auPiDLbT5/rLvrCbQfFosHoEjT9AtC7CN26Mm2Difas1MhMlPYiRpzKiL33+VOnTLsODPck/T+Dj
aHYV9U6dzB22mMSwXVV892mEZ919Oilf/Co+tQKdoOiLb39JkX5U+m7fY/s60DdHoP1R6auHHirh
BEUr1Ps9RThzZo2TOiEG++HvA+hNlWdKgPy1xOiclZ3/34rT+9/5w/f0d738X/1/WJe2qNb+Z7jP
Dqei79mvl4Xp+T/4py5taP8yAeXwHLZ4NkrdRjX736rd6r8oLYOzUUH1oJcteEz+W7XbUv8FXB9b
PzHXq/9Cev63Lm06qICbjmPbQjUMXaVe8L8wp39XiUBI8TWAPf3731+6281FoRfPdFXVeThbYIds
akbUzhevZ8OIaNFlyCpAdEKx1Ezs/tQA7P6MZnxzfLEoK2MtXuqMRX3e1GnRmeRoyA6ev50j009i
mqvhVqVG/qNt0xpfvBRvhT7V6B+aSpZvpglrMfKvJL7/LwaXUposM10DY/FwV5HVjzDbDbYl2KPb
TIkJaE5p8JQiPlUID20aJIZOEpXLf5Tu/+MSa4vC3D/zti2d8g2cBWkuKv9G3SklqTcXiYE4M1ZQ
RPEKG+Moxz9pAATe3chBZBDWymA/piAH/djSjwj4oFEA6qK89oMWFaV/fpCjWhosAFvwy84/hKJV
aqwhJoXUrdfdJbg3nKaIFzhbknxhKvM/KWzEWU2shVWAJddON2O8VamL3F3+Ktq87Of7z6LYAAZN
BXZGc2ax/yZPq1Jcd8Jtg1DFfZRl0tmEwYwiRbAc+qgSpO+UvraDnSLK/CsFpelPY4RUJ7kaqLNY
tL7vZIDQCASdGOWYK79v6f3InkVyWdAMBeTKiVsU3wYHauIox2hb2n34QdD6nxXFxo2skPRDdqje
J/VY3WIpk1EjpltQ+nl9xYFSW/leaGNpeJYIoNgEi/PvZSuBGXiIsgDYqIbHMiyEa5B0PCBCqByt
BAWE0fQdiRQGqgJxEKMvPsis+25JcE2XF+R1vLAsB1kBIQ2VnSNmC4AXZT1qfrwSaz/eZnWk/6oS
EUOeQJO38SvvSu11UWqbd+nLoczFrAswCwiow/XQ1ZJX6Wgp7QlHXe+bianNuzbRrN3lua3sxXl1
CdXSgnujzfHrxdwoV0ZKAvJ+awQOryejzG6FQGP/8ijzaV/seA4K9XmLbiChfTEK6rq6oqKbty17
WGVNbBQEPboUqPPRSbbN71YsrCtfTVv5bAyKtzs9UHaysVjLSBkV0HcD6ReO9rs2jcd3Ec/DbZoo
DY2sNkB7fshIpVQH0giSWWA/OUx9rFrvoKHoe62JwFrqqOl+BjoCPfzyorz+fQQAa74GTW2ury4W
hTgFZKfNMXHNG32flYXtDqjS7w0Q0leGer2tbCC0BD6Di4Aq7iLi5AS6vgJqw1dGmFIpwvDG44d9
8sEfuROVgCuF8LWpCUuIucnMHM35z1/sqnTIp9qElQubrgl2WSnNvdeqw1EWaCO/fRVNk063zc5i
IRer2MYVUTSnFGujzwmtGzVkIwqS3UCV5R8Iwn++1F5vY1vl8jBsEhRDw0TkfFqxqK1QBaW11WOH
t1IqlPGUd8CebpzEszdRX4DKtVvfeNDyarxrY1Hc+wrZMY9R9LxSrX0OW+G8KwGwfElqHkE5+HW5
RcfROF1elrWfiuYbmGliCkjpxXVn9boGDs+jyFhotKgaujVQ85Md4Q31FtlQ2Mr0/soCrQ/KAhmO
qfLpF4FyQo9fy8EhboEMQnMy0th+b3KoDpUyZX+K0QoeYsNQflye6tpmk+r/GdVenPPS1idNVdt4
GziNuA3t7n0SJPKgTIN95Ri9DpYEFN0klgCqYJKLvWbDxNQ8/sZjNBJcgo5AdnGyby/PZyVwnQ+z
WMYeG9JKsyH1xl6ZnDDhQOPW8MOD5qvaFtNK/CpKBMboL7bKc2F6kOdQlJ67QcCcTiqauO+VgRdw
3rfFndmjo3T5B65FEyl0Lipp26ahzlf3i9PdWaGNuSvFmo7kFoWwwd8WjS0/toGTP/c9lLjL460k
TCyISdvI4pTb+LmcD5iD6ZVThg/uZJbWj0Z11N9jZxVICA8NZLK+dvovTRdk77LetN/bjWiHY6D9
hXU7Mf1xtLpQbO4mihQyFGZ95aZZWw+HoDCfHXSQxGJb9D4+PXaAxLLZNj2ye72iIChQKk8E2/g2
Q8f8zdepTRprSZ3QinryMq9v+8awesQWgUJqcFpSjfsjnNl0YNcQU4mcodpEHaJkl7/DvO/Ob3Eb
LpABzmg2MdfmR93L745/hNaPaYOTBJvuxlZGb1siyLZTK3s2GQtRMdW1ZINGNkqavqVd2QYr55zh
eUv8DWtgis6H10v6zDVQxa1uI5gkHeqzsDXjTWKgT3V5pmtD6YI9Z2iGyYZb3JfojuAT1/RczVau
0Knq6tuoqfEeLPrGvxJUVoKmZojZF5xmrm3ian+2qlbroZUq0YlzEJ++sTPNxsdZQKrn5eBqIT5x
aCKab5+gycvXmvk2gpt4MWgHkM9DCd3fBlUbfKg9XHXDfhpv21itdpfXcv4si10jNZO1dCxhI4yy
iBaxbfoo1FA38trIOA6a6MHP4/FnBsBKEl45bgh8/Ajw5M/bBzbnAcl7dAdQ2/nCsl17j1CuILjr
D18SDT2YLNAD3FRo39Vtq9MMs+PPc/Z77Qm1EhHIFICjYEODmqO6WN5EiAoRa6pwinCCx6T0/6Dv
K3ftCBMUKbD+Sg60NhyjUdQgGpDKL5aYZzZvFATNXD9xgntfG61nTA2LpzLIkg8aLndXVnZ1vBnp
oGGzBl50eeNCzzV0pVfcYmjqu4zL6qYWZJeYo+L5lTZX3oKvd5DDd7QNlcHm7zn/nBf3DQhinw4D
oB2gs0BR1bE5NTHg5SlBwEMJqncxqOgsQMPg8gZaksLInBjYgv/qUFUHK2mcDxwiRDa0jhrg7B1h
tCShSzzGQyGHvRUNDp172L7QGzjVeACjE4j/M23D28KSA6RuUsBNjeU1aumDDyYkwDEWj3XkGNF8
dJ6syHAeW3/CHNky4Z/xkm1GcN1lRoNiiE313dg7yDYKLUHyDLaQ+k0rvAioWTDaW61wfHElEq0k
Ho7pQNMjxM7wzyWspBKticIRuOCyQag2KWh7QY5AzGSglR1DJNh0U9NhqwD+vhtp8MY2BGwlF8lO
T0oNwH463gaKJpF1UaorIWulIsBvY4+bOlcPEXOxDXTU9MLeoR1Q0OvZNEAHP+QaeiuxjsolgkK4
58GzR3DREUDLIUAhVw6tNJbOlbLa69sBThHQWhWtXQdbwsX2pxONQUeINIjUemvjD2m2QdLCP6Zd
Ia7ceWufROLUwpOZhNOkJnO+BWunSZBU1fxtPXZQtzTkR04duh/oRYe0Wx3MFz6bNdKnN2Xpdz8V
JTDALULecyU83hMKjajZIRuy6yzT2oGroYJ++ZS8vr8o8FJNhfYo4HFai0PSoSAZFI1PcT/is6Aa
GNMPDKu7AoOWLXLYyP/RZbmyLquDzqtCNm5RRVsM6sMAVvGs9rftMLcbAKAEh1h18LpAlyL+glsw
ZdXUuvbl57h9fpfNxez/O+wirktF7RG4jwlyUR8dE9vABKvKxt3bV9QQGrkdiG7or4uLyxd6jvIL
YQd1GHmEi1Vt2pgOvo2mNVBnlDXg4hRXPqM279rl3GDA6o5l8cJB9eF8pyEzMSXaDIDRMnTiwHPG
wFLbxJVYEH5wupC345zax5BdkNNAeY+KhnXlsy6hh3PE5UxRnjcsWgSGuvgRUGt4uMw/Ikdn7FGI
wT9YPtbVMmma93za7tmqeoAwRJoj9hTpkT5WftfHmXKShq7fm+aY1VdW5nXa63DpqALlLgx8wcaf
L4wmeWFWFoUjEnHYp0OV3SoO7szhYFs3RVQg6hSl6R5reXvbUpZ1L++GlVI648OaJuZxCVK7Ph+/
1Qa/UzzGr2VZ7zoe2LsUhsWdUwU49Cj6cIvSGOQsX0uiH7UtjXsMZGDNTR5yvrlSGFeu47XwBwyQ
PMPQNGp6y/VwmrIrqyrYAtweD1rX9jtka55sHyX8y1NfXXk2xN/KJNTsxW7ghZcaozpwEPCmnL1h
xNeOStq+cMYaMyYlRu6nxXxFw7zpwesG/evl8eeVXR4JQdcJvbgZ96gvZ2qEKFgmJB6JoPo3lt5v
I8vaT0PVtwerCKKjPpMM+qryv18eeC3OmLpK78SybY0nz/knR4NzsHowRbPYYo9uhJPcWigEX9lZ
8/Itp0cvziZ206VDIfZ8FJnTrrI1QGH4HKjbUM3QaKpRk3Jyy/+EzFV6pbCxFrTN+SRRSNc07vLz
8RTMu9CZZrwp1MeTOcGypFNegjYrSkf5TG6DylwaJdWVbbQ2rmQVDQRPTMrPi9Uc4miCOIfyO8aV
4b7TrR+BMqqPsg//GEqoHUpp/Ln8/dY2DreEsHk9Mtm/psEvMtZAsTz473W4rQR2d85UNuSoo9W6
ECrlsyZDTFfSxHlXp9XVQ7N2PLEzY7oC/URzeR+HqN3GFnayWzvKUhctUsT28io4GBZa95enubaB
Xg61uA6zLEGwuk3DrWJjnWhL1ErA0TsbtIWaXa1Z8sqGXf2QPGUch+oT7eXlh7T5iI5WhiAnyYOr
ybbvsQYBQTHA5QxjzP/SMen3lye5tp4MRW+E1JMttAi/oq5rtMuZ5CRmc74K6zPfsI0db/T+ykZd
O/aEVWKqgbCFbS7WM26j2CFtojFIiW2n+3QmEdePtpcn9Lenszz3lj3Xhi2CG3WA83MYN3EJSzyJ
tlYaVqdRr7wdnWsaaEpYFodZMhQEaPVVs2y87ESu7ZyyaP405YTIa12CddUguhjQFLcxxNoT0tWh
K6DKb3HTKa6E4LVPTh+QTj2G3tSxF4meNQH/aJIygoWMAoFSZqZbQJFCyh1Fmq7IMe9KpfHxygqt
5EJAA3TpQAWlOLN84CLTj2Z2VYXbVHeyO11vn40mnJ5GD3cfZWSHa22ZHCotQAt/ao4dBNArTeKV
edOqBjQgDCAPNELPv5GCtLPfzJAZPczarVBRuBVDFR4cDCBcTVghqOF8uLLYa08sijTYrdP61aWm
z7/qRdyqjdz0g4rXRgE1ZQ/nAyJKZwXWhvJrQ3cKDRAYqum91oBvV7QMI7GpDKNdSKvWuHIYVs4d
v8V0DKqqxLLly6cVOoxfH753Jn11J4jdj8DuDNcwxu5Ku2re8IsDQY9KUGLGSYIUdHHEffDhDp5V
/lZrYgi4KR5FXwHqQi4s6bHsMz+If0eGVQNGd5wUsHxVHS/vuLXPTQmQD0eKJ4RYRjZR+AgZwWej
9SRuszY3jr1swyP6WH9KxTRuuqBrd5fHXIneVMWYNgm3rr+CaGgDz+MoiOnWaGEM1RI/AyVs7aOl
SuxOizh4ujzeyqXocPvDPZ1vRntZTbEG4RWZmTEe+IWtn4fZTjbwjAO3/tkWYriLgUFfuTFWNhF3
xUxf4VcDtlhsaMdEFHbIaKVwGY+bUvTovGKJuIOCH7+/PL1Xy8mDReXCp8NtzszaxVAlfbaJVzwy
jX91xAa13kOULg+ZwANFQTb2ytReH1a2KheTRoLoCChHi/QN33Udw/tYcQPRQh/UenPrKchN3BRq
XH4MY208NrOMri8RXYjbLP+EaVG6BeudXDk/K1Onka2rXI+glIF2LcJGb5ad2lClytWp2AgVTbAy
gU8KQaBKd5eX+dUdOc8aq2uHy5hSkL04KVFJ1PJVxkpVr4NJJNNRgjAuYFJeHmh1UuCX/g4Ef3r+
8xex0G/Qj0cZDePHWLEpznkl9AcTqL3WOTfBKOPN5fFeX8u8cNiqbFIHRAblxvMBc1XDmJCerYvp
U7E3Z+2Jqq/Ce5Bxwe+ypoMb6ZG4HdRh+ApurHkUwSC+pmgD71AM1XdW5qBf4If+oSzt7GuZWdVd
jI37766r2iub/dVZnn8rCRHtcDpB+jJeOf6A8l8RKq4X4nqiK0bwY+rU9qsW++g+FWZVfc3HDN3p
KlWurNOrIz0PbaD6NUdrHkmLbW+mZdcjT+i5atOMxy7CpqLGJGlXOdG1+3Blr4E2JCOjDmzT31ts
AfSEYtkLZe6kjv6pTaIBW1NE0S9/+LVR6Gb97eVZ84vh/Ltja5yDuIkUtPX0/Mhjob1tC9hubx6F
JhMNGB05CnbXfAe+2M6R5hk5BWYPjxdh3JZ4TNzonXmtgLMyFxTBqVrxakcQfFmrCB0QNLaFHbHj
N/YhK5VoZ3dZdeXdsbIFeFrxPnZ4nTOdxYopLfKepmzmnlWY4qnSGLsO0wm3KlrtShR4NdSsWsei
0eUwQTTMsnUvl00ivZFSEzKxchyAaQsjfI6DCRfMKPV/Xv5Cr84UCkHU/AijPDVomS2G6kWh1onf
M1QVwS3QUIasYjMgIcdouUa8/nH0zE9p3+ju5YFX5miaNg8cnvscarG4uaqmRacKWKTbx3b4mOBa
54qitSE36vaVPGdlKDl3VXj9c7LI68+Xs/BV3/ZrDXFaFQW3qOnygkbgaN22ThSP28vzWllQ+ns0
/oDu2SZR43ywTkLWMoMezbIha/CaiuzhtvLA8NwodW19b7O6eDb9GClUkfjJlfO2NlPKRqpNhkjn
aJlTxh5qQqkWe27V2N8QFwxQQkpHzjj4lLdPE7NRCntcwvJV7jihrNQToACDog0Ieww3HBcxzuCD
aCdsCFJcvU4idbJnFNmir5fHXpslkkSAQCgG8liZ//xFVAnNTonw8UGIKeUBkFYWbO2uMV1DC67h
+V6FFoks41wfprNPX94xzofyAJ4aWYICXd072nFQp+7UKrK+MqFXt/7cYgJ2ioII7w5TLkaxB83v
U8AeLol+dpLJ6G+G0cgeQGvpB3+o5du3iUXSD4p4VofXl8g8E0RBlVc6spJIUd1goBBt6ZYrBycv
zCv3zNrUQNzPzHSVtHGJlIv7UA9UpbVdhVrzqcmj9BDRrIV1o5Ozu6JvkIC9vD1e1/NZzlnYk8/G
Fco/n3+0NqM4NoMEXauhHATROk8xSBsT2Lmj331INQlxJ5ppQGNpoIbgYU5/Uhw0YWMjFltHYveH
9mv4+fLvWtm2/CwH6BKPApqdizDUKRWa/FFqc7EH2TeVK75zfb8b96M9TO/ePBYYgHndYRzojHm+
BGYuPMxqIReHMUSjOjcsOCpwsgIj1XeXh1oJeAClSB55gcwSP4s8vMKXxE9nX8Sq7tIderkYzwDJ
QWFRzeJNYFTdk91O72snzX9fHnllQRmZW0snCMyx9nySLX65hT0yySlCUKrsvPJQAPrFm74rr+2p
V8UZanAq+TifjgezvZxlHCFUpvuSI5oCsixFrR0rkfb7GJrxER1WKFlG5+1LARhTt6Jx5zsie/s9
huoSkYjXDoXeJcAVx9qApqdmu+MI7KmbenFKMg2yctaJL5eXdu2jAp+hTsc7TwLWPl9av3d6dBxL
29WFpTx24TiLEITmzhPRLAgXmbxtoSYKROTfjFBmpfGqhL6jzcdkSZSp9AagmVNhx5AWvzGG7Pc+
dh87Gi3TlXLX2v4hl6fKClAI6Ogc/F/cI6VwyhEyr03igUn8JGk0Ys/xAzVD58qXex0FQQFoczWX
cAuAcZEU9ADzBhplthulAAjz0Mpcs68gNWJEcNeMXXJlvNczYzz4sHOoIeFZotZamcfoMyqW2/T1
78qzk0PXho9DKa7JtqwNRGEFlD0YDmgli1Cb894zm8JEGwokzEH1ialYuqhuaV27SFZH4u3197Cr
dBrOP1Y2OsaA6KUEEKNhIRyaJqoj6TDXxZT95c2/NhR3Fk9+pE4c1NPPh4q0Ihq1BKXyoEt47AHi
B97YpRhpO+2bb2LafDyQ2OncxxRxzoeClDXXRQvpGl4En7EWwWZQFPwgA11u3zwrSAW8xnSSYdph
85F/sdsLpaTsPCW4N5f0E25auOEH/F/yx3Y0+x+Xx1rZ73PRjY7+PK1XCkmt6pk1HCHpFp31Bejs
8Nj5WutOCv555Ojmlej8OksDHQrWj3nNrUtzsTcSK/Nhm/ZIy1u4SUZq52wjKwnfWnAi8POp/kFm
cbIW38rhCYshOAaMXkjTElejGXNS1Udv9nEEDkgv4/Iqzk+gswrxYsDFtKDE1HxH9qGGDgfEaMXe
UuQob5RmEg9hb0DBdbLiylrOJ3Y5KBAIC3YOdyvUyPNtMg0evG2HtWyzVN47DjTrBs2pA45XyAxT
TN2UE4bCsJDEMc1w/Lw857WdA1GTusesFqgvUcY8A9syCoWEpD95mx7Nnk0umnSX8lUPYH61t8Kq
WGMDgjj9DqohAO3Ppws9npNnjBxAtTK/Rl6joHdX9uYJMyKcvS9PbiWwzNw7SE9wI2B1LXZQyQM1
Nmomh+sMPZ3eH/Bwy8cDMMrorW1v5sWZsOihoZQAwfV8XpnV9mkw4VLdq2ED+8jQ54ShdtXErj5w
gaMEUub/xTU302/mi4d7h3Lp+aCNjzUYlnvSLRELONAralxUcmr+VmmbrsHq7O3rCfwL/CBtS8rR
i70qbGKzHjLJoklRU5NWCfZRKEdHzYMr793Xhe95QWfiFAVgqjPLGJMZZUJdlI0iheIMm05rE7Gp
ugkVDCDND5ZVKp8H3Cm2KrCNw6BVDUIEUuxHXhhXpr0W7tg8/BzAbzZJxfky816Nva4zmHYxRnRs
zd7Fk8S4kh2tRR+TMzHjHnm2OIuToZQIDk1VZ6J/5NvIzcLVjwMD0Zps7HbSM1GlDjPrytX7Ou+c
MY50h2nVkHwuMQyitCtg/pK3fDGkexHh8uf0g9xNET2bZix6F0Go7ugE+Alc3ktrgWd+SVgg7UAl
Lnu+SBJMSVUapmvaQfoYYymHF8kYUrehy4zqrqTKGF8Zc+1D8kSl6ctbTbLBzj9kLkYlrY3RdEEc
+btRz5WNleDydXlma1Hn5SiLqOOBzA6rEFcTP1NxflZqRD9wk0E6qLsG7lkbivI8QAISDfQRFzdW
b5QqCuZonqmNARYMI6MNTgF0UwsM0C7P6jV0kPWC0cyrk/gGNWXevy/ymWlIEt9uVNOtZNAiYTnE
uo0CpWd/QR0ni45RHOj7tEUab+MJqsGexFyi6LGidi//krWvSCMMvv0sFECKcP5DwszAFUmjhGoa
UCa6prHug9Seni+PsnYvzykizVNg0qSm56NUqef5jupLN28K1FiSTnq30Ozwf+ybXgk2ogzaH0NW
JkjmTF59GpyC3O7yb5jHWOYG5AUzqR+K/SuBRO7FpIinWM5CWhlmhsM02yz2lQvwqtjXuhb+MWVm
pFeOydrRBCf0j6QBeOTFAhuRmTe+TTl8GCaVmFu1Gy1wMJezOmNAaRqJ6v9iRKBp4IpV7k8gIOeL
neX6EGJDL90sV+W7WlVUhHSI4z4WadsmhPp5ZcC1PTTDimGRmQSfv5v9xWZWFLTXq7CRLs/cCBsX
P3/oncH7dvn7rR1Pe440VDKgjFmLeFMmvrBGg/sSUKOxSYRvb7skRQItj51Pl4da+2ZULB1A61CG
SJzPV9DQ89ToegK5DDwYuaaiw8NVZtlXEPzVkI5X7sTXgFXCwcsB9fMBcz3QRthnptuUOIajqeu4
RivSjWxttGjK0tkIp493qlbb92URf7P7Sm6lg8CybNpwf3n2a7+G+5lCPEgaqpFycVolHoV4aPLY
msqs/BaCkkWStiqUHhtwM/2d9wau54jrx1CuYi1FCgmP4ztkKxQKEZmCxc04NfWb0S00eED3kILO
OagmlmtUG61mD+T2I9TGLV4IaLlW8m4ccutKdF7Zz2cjLQ5QGQndkxUjaYr2XFRxth8mRV55qqxs
ZwYhRZnbwUxocdtoozepRjLwIKvM5CCqkXQTExq39hGxu/xBV4cC36hDMuYVvVQjnRDG71qUVd0p
Q7AppstyKuLyExJwxZW0a+XgEOBprSDXQURYvr/6yMlhzlMRsCrR7JJet3YqsLeDbWfYX5hYOl6e
2UpMB45Di4M4N8sZL75UGykoMadEnt6CdBPWlrEZtVkOK7IxPk7yOP5sqQHI+8vDrk4T5phNiQXK
wbJ2q/VYHiDhTDUin+w74C3jO8oTPC7jyXsQlTldOZEr1yftRlr3c0UHZt4i9EXlWGU4wPD00iKs
3ZR82ppVixAPJwLL9axN95U/2veob9doNibtlfFXl/nF+PMGexHgo65tiomA6PZCTAc9VhCXT3T7
1FSA+g2w5BtzjK6RCFayadq6sCrITmg7LHMGW/WHTAyJhfhoXRyw+EbBD5lZvE+c4FB7NZapWATj
Ip3pV87/2nTJicjjCTVcAPOfv5juGBVVgs+S5UIOD/bcRB7mJziRhWNePUxxWx7atHwz7orwRnpC
wYz+Jx97Ed4AcMRc0hzSyKYwyGMhdRuMcO4IpNcUTNbiASUSCCNsYZ3n/Pn8UsxUjW6k7jlJvE+m
zmw2I/o9u44uwpWlXDspL4daRLmxk1qHjxqJ38RS2mWkHRLN05ARxPvWJBHaXT6Zr9lfMwyAxfp7
nVIFXbyqLT9Qamp3PC89T/ld9lKcnLjCGb30qMZ4U5CiklnVVruJxg75cUOB9xWPoe92ER7ASiiq
5xhlSsT3oumj0SvWl8u/cOVyYVupBrVgCjbwFM8X3zbGMkF+wXL91GvvyIx/9n5ZHi8PsvKFuVa4
wv9WoajZnw8i1LItrL61XK+H3+eZSrQf4gLz9dC6RlZ+LTVAofTlWIu6STg2g9N6qAvJsbJybLYn
S3MVmY0/9cCpf4fl0GiPkAaQkQdjH3+VfS3wN/XLWNnEAS5ZNxbtBWubDq190xSKrP6Hs/Pasdto
uvYVEWAOp9xpkkYjWfJr6YRQMnNmM13997R+4MdsTmMTlmHrRIBrd7O7usKqtf7zSyt5iGgGUafm
Adw6Ei/QdBGBioFJUBseJq2bD0WXGqdkav2dbPXtxyW74EVi5ImqDjH/9b5rYs11P4MocNQc83mS
BINNsA47z89bz0iVmahBZvsyUNmEp5o7WMmqZSSqBGlnf27qe6Ix6jp5MS+MPTbVp36aEByi4/Bf
cUSkT2RwhF+0Zmklbq5XNzCnQicPJkQ4du/QWmrgJmrn8zIU+fG/nmFM0SzD/ZO1kVxc72XURoWV
FS3iWUhVvMuTTL9bI1EeyGD+/gNLZBRyZAnxlW31ROKxZ/hX+GqBNgCeFpJwqSesneHDvm3q7dPC
/5/4iJiBiOXNIAGa28DIi8g+elGV3cV9+gV/Npy9OcuI+PMpLNp8b3rhrQ++smlvvlm7aAUsl9ic
HA0+cj9OD8Dv20M6N8k5zadyZ42qS/Bqjdvjuc6wnNLLwR58dqfVM9tznFjBzq1WropX+rcuDwCw
zXu5dh6qn5EDtH+c8sMUtD7j16Mb1vk632muH19ufzmlPWo1zLYR1zJhd30cp6lwR2iZ7CPSw1AE
LL1/9k14jNqSCmbs9Ht1A+Ulpy1JTYYYEzT2tT0xlEVKnZSTkvtojTpooEbJMr9nxjw5mCZCipA/
Fxezs7Kdx0O1Ujm+ScxFB+xNZuJ2aKD1WWAfnXxAXSebyUO1obrrZr27Nxbty+2NVdTCmF2lZc6T
jUchGbpeaduNJmrr1MLMRIvugdvUD5EDBXSWQVNrOTDZRnAehrzd2nffqv4xcn2v9KdaMqBVOTDj
Svazjd/mJV06w0O6dGi8/NQ6mRcjvqQ59z0EFIjpoNtye9FvH2jWbAAA8+iokyBs1izQukzoaDtH
yG6z4+oz8z24zXLqovrbbUvKpWGMapCkH9qmSG2RuqJtqGVALNac9BHF0NGD6EsgtPeIIHq8c3oU
vQaskaf7VDZNB76L689pmd081dCo4LclNAvpwXNZuhm1VJSYzCBt7gsNnTZjmez3EJ6h6B0k+sFy
82DnAZGGrgt+/BDqX7JgpAPQkn7qVRhvAg4d6DY6RNReRAoa88egwwrcSoBPy1T3HdM72rBjVn2e
ZXHXBzFFMLo5TEUuijw2Bd+2GwIKyV1vfpwgbr8fKJP8QEZR++ks8CwUaAC+mF4kLvOkoZJ4+7sr
TxjoBjkaB+PCdhLXReB2XuOGumOQi7uyzpMvUSH+QlTROP+BJVleAEjlM82w+eBMqFINiAhHysG3
PkaLCJ6ErUE1TIFjZ29ViyKolzeUciPd8utP2upuvGg6pszFXu5S6AQOnsi685IWey+10pT0voBE
CdS3c/Vxo9n9lOKVMrIwZD4a8581z7Nj5I7pj9sbKA/i9qBKAAqxB8AXqH6vV1UUg9+t6BYcmZXq
vpki5X2xk71RUIUjgFYHtCtwUIlR2uwdQomDIejJHzNUOk+u6Lwv/tyNT5prfhxEvOwsSrF/0EFJ
JC8DaVRsN+bMYppHQ7PtY4H60QVOEe/INfS/abWAueX2BiptMQQCoBeTbwihGDidbFisORbMgTCz
bHoPg2N/t9Cg/HzbkuJV5j0mfSNBl8jEzacaKvqHnkcsVYjGss/CseIPrhFD8A/lbId+R+kjIJwH
2gOzvdPO6Vd5Fht4tqzK8hlp5l4flN6BdxydYiIr3ctQ0bK7d32KhLHma8OnIi+gVPAyxNJi/NJD
lY3NicH0/H+3t0C12fJScIrgTaK/ev0j5jpCL3MmWh40G6WH1kwbRBsYMgGFAEf5bWOqQyu5Vv9f
dY866bUxGtMmsqYlqU4eEGYhZotirTMN506MY47SSastf3CYXpuUR+DVszEny+gPS4/0kT0O971R
zqfBSPz3kYFEye3VKU8TE35Q5XrkpltcJuTselIgdHCc6woyVdKt9jIzp3Rych+VQArdOWIGXvc3
ij/GTtilsg2TgS8bRPLB3iyTDseEKCnuACVb4ymQeiexaaB94aI1SG1zOom4/JbGTbHzSVXnh8PD
00SflepasNnfdVhH6rPIb3eefvHSBOmOwrIv9bysp9v7qzLFYDmjYb9Hkt2ND6qQ581Xl3K0Ww8/
Ky93Xkq36C8Mvjg7i1KdU9uguE6ojjbLmxYYtW0Y8KSAN871OPaj/TLOqI3AmiAZd7zvtxemCrJA
yNDoZ86b1u22wDMDHc4KiZDx2yj5hu54g+Zv5jzOkVl9DyjWflqY0jtqNQNnqTY5H8qF1nFep/1O
V1VR/mH6FncoS/5y8Rt3kAajKdyO+NInWwi1Tluemhr4+toZX5pmbSjNu+ljayPRUEWAOgO91Dlk
bkONE3ksNy5oiKLPvHO1pGPYvKm4SKYRGEICXLcdRItqxxHRxPOda7CtABLx0L9GHLKPiRlG9LEf
oKDco+BWPORXRjfeqimgPYyo8cpZnfFQe2hfRSDPd54B1VmTKB7LAN4Cfkj+ilcOqoyCKJ2m1D2m
jfm38FLnsg7gBBw9ezIivfpw+6jJ67jdSOoVshKOQco719YWzUQ7C64Q1MFrI9TT2Ay70p2eU5TN
UdJp5lOcTXpoJdT+EJFMX26bV11hx+EAgBli1mMLBnaCbPTAz4DKSqGwjHok3wQKsuiQJ9XlT0wB
gwAyTtyyzRdWmL56W4J0mzqZ7yBTr05k/O37zLD3gnPlJ2SqhIpT8Hsu83pTnShvSjhH6WUjMY78
S2y+bwVicBD1QR/VIJT2B0t7ZW9zMKFvbPoJhvpj0GjFeWX65EAKt54CDZWf26aUS6NzLmmX6Dhu
sx/fX9K5p6CH8uQUPVKnKOYwa5siDouqHd85NpL1ty2qjgjFNCbxcEOMzMi/f3Uf3JKCXTJQ8me2
2zuUIkV2KnLXMMjQNL1tSnXBX5uSi39lqu2DVLAkkA7r5IapIcSxb6txp4qsunIUmOi+U0WmKrK5
4H0/Gl3GhTpaWtBLmnlkAfPICB4KE+kqJyEALJogeqzTtflmBki973xD5Q+QYEhZ54WJdFMx7KNo
6SG3R59mQOkjzHIAF9Y4Br/K2taQg+C+uxa6N5oWF0fDT/eIAZRfVH5JnacUTp7Nm1Lb8CIT4EkP
J9AqC5qmROcp8a2/kEXKop3zo1ytnDRit2Gz2IIjGR0tKmSW3KPZG3PoRZN4v0KteUwGSKvcNC2h
atTiJ68x3HerM+/1alSBGJ0CSt30rSgIbc4U7UCjEg7u3AhQcQr1qfoi9Ez7y3Ci4WxOfNx8bNDo
K/t+x+Ep8wlJ90/li+QJ/Pn1cZ69XujdDFIoMMT6Y7Tn4Uwhvr7za0TWWljUnjxk3kJZ6gCbysgH
1ZRmr5uhulNS5IAvjeyKux0MsrSewfiF5jI1rPdtEcGPGUf7ciYqv0TLE85XSWrBeOn1WosMrpBM
B4/u6P2/dtEbiBc2GXp99nCiUrE3c69c1e+HBHgkvZrtEa4KP40G0JG9jVjeOtN5ctdlr/SiOroy
AqDWxmA3weD1orS4D/JZkPi2ZjxbB23olnddAc/leYEMLQ373oybExcdvlVSZCM+Cq+Y/wDNyPMM
3p0mDRRAUHpc/wxIgZE9Mai0RcYa/6Pz0oTjNFUPWu0VxzqePYRGRHPW/doK7bKo76xGRDtYeNX3
ff0btk5Tz9o070FvpgudZm1NuiejL827XBgIzAOIv/vvTwEeymOkjTmlN9PKrpht14spGdt1Pd3V
zmDeBYgU/HXbisoTUmqAy5cxG+xsbuiUULWk4egcJ9Q2fkRDa5ehXxYjol5jNO7hWlSuyLdlLZ4p
G1iNNntoCG9YqpX4VbOyjilTJzAfmnQqEnRGLWSYBiNlrKByB1QqBwik9yq2ytUSN0BPijOAw/D6
HNndNBZa31FacCb/3JT9creCWWKcYZ528ha5cduwlmMpx4ngxQBRdm0qnxa3WundHFdHLxHuywdU
VLWlOg5gOU8pzKzox5Z7MxRKq787wyb9lTeHpq0gLSpl5zZ3CynZmH+qmTq76JAyPGoT9IFVzE39
70eIIhyF4N8Ak237u7ZJRn8Xx5J6Fu+6WF8/G2M63DFxuqsZpfJ6MqCl7G4Z1OG2H9BkzC32YBwr
uqw+19DqvJuMOt65eqpjKjM2sFCSXHa7orHobAGhsIOUq2n961R9NR07yOcvS1rZR+YK04cB7jXg
QsW0M5miOqG4WkD2/MfF2zzWtojNxGHw7TiLZLzvE0R0I3bjIe7iPfoRtSlGGIiA4Nja6oEFRgtu
L6YMDJdceVq84Vs/R+MJYoRhJwBSWCKfRDYK7n5e4q2T6aYZTakcvKcnUgQLpyp6GCffKULbFdbl
P59GeNfpfjMJTPFw62L62BhntEDc47DE6XGwDQ2SVn95l+Rkl7dNKV4ETIFx4ojQZ9vO4ro2A1FW
Ro0kroX2K0PtIbRMM/kqutYDVFvuAVQVjzHtLuk/4bwlrJLH9lVy4BlTnuouLsWo/Up7P5Wa/qmJ
oEkLi6lvpocsbQoffdPOZmpx9YpQm6fln9trVlzA39JIVMJBh5CBXf8Gv4gtgmUqP8J2s89jIFaU
Ll3z120rqgNDYZ/xTgortBQ27323kr3CgUhwY0So5A1T+qMVWh1GhCE7uZDKFHNC1B3IlfFhm00t
6qBHfBDhWh/59jvLb92XKiaycfVddjelKV4En64hXaxtJQuNbZsgioqoNzbrKQ6i5D4XjHILL053
ghXFZ5J9igDKeC4C6Knrz+S6nWCcFF2h0Urnc5Ki5Jl6VDVufybFBSAYw/XTwZKsP5s0zhY+kBL5
2pAiDyfDFM3//HEqfwRa/9030+H7bXOK/ZOcHPh9uPBZ1OZTdb5XRDWlVZhN+uY9Wknw8AZiQph8
2gtUVPsH5YhsZaGZZWxhSDw+g2OsNJfSzjTu/HYUpzbO7Z39U1uxmcwNiEnIR6+/UtTmQ0ML1yYS
qKs7QhLzyWdy7u4Pto2uHxAPRg5IA6+t5MGA2lpLPyVGZe2spSMCv82ovxu97Nt/t8TgC06e5xly
/M16Kr2rB1hnqLz3tv2sV4t5Ny9JeshdOpy3TSl8oQuhH7wEMKOTdG1MlVVFL6cnkqyMwgituLFC
I9KSOy3x/rG0IpF68Kt+14kZemGnJ569bV91FmEXhF4HXyxb09ebSozF4FVFdM4csH5hhPNzbdeU
LhNrXf6+bUp1SrCBBCuDQlQPNwVSParysoQy4Gi3XS/J5lGEt9vALHaWpNrS13bM6yXljTm1DMJx
m5defPGQt7xfF79lwjErzq23DpexbJxTotURmvL9nrSHckdlrgNCmbrz1pkMWeNOQ4/PX6eqeDLR
sfjL09cFgWrj0+0NVVlCQlOGkcyevKGrm9eVrklq0oATeX6HFG7wMenJ0iHNdXf2VBGPsx5oQogl
JfRPfttXT/YczH5d9PT6YJwofgbC1h+cQc+/xQAaHmA3K5+d2Rr/4MLTlKB/G9CgcLYNsB6YRJFB
p3lcstwKk4GmyFhFw10A0uB4eyuly91kOfJ9kZUViB85opv1WUbTrRaTku0wk8zkkRguaV0Xj4nl
ReducJoXGOO1fwM93yvrqB4fXjcaQ4CqGD3emO5Msxm1JKG3mZuMMtY0fCpvzVFvh6Co16tuJ7BU
LZUwj1qGHEJjuvh6qVrqDotLcA5o33TuR5h9QnOOumNlxb3sLZphPVTdKU0Gcbq9ySoHwHAjXRDJ
0wb/7rXlkXmEduXqHbHXHoJ5TspQD6p2x3urzBDLylodBbc3bF5taWdp2ci+e17a32r0FS5NYSw7
kYnqRhAySE5WuhOs6HoxXcIgSRzBR7ba7Utd5s6l6Uvt4jVaBVrbaQ5ZpNU7F0K5Mp4jzilkPW+k
tYbG6k07ZWV0BYvjZDJ9Pq7Bz9tfSbUwHiP43uB4px63/Uq1lgR0kmCVMXVaLvU0hJB09gfi8z5M
i7IJRZ2KHf+iWJl8/CTal8H7NwS+EF/rtb4g9F47Qoyhl+nNYzen8w4qW21GwokJ+UEUbtaWJjHS
0QX1erQJtF/N4hSfjcbb66YrrdA1BveNOwGzcH00ktKiKZEzue81rnbnxtqSha0Q9s4JVLxz8HhL
tT6qasDJNouxy7HWM0EbzvEy+7kytO8RXL7Q1lsPBYis90M3ftVn9B3M0d+rzyieHjgd6SVJ2nqo
CDdLNBpAEWUUS/K1OHis+hZGWTt357AzZtvbORxKY9Dxyrku3qBtZ7WFrbqzU9nmKZfgRY8G72Q6
Je1iXTT1fLp9/JXG2E2+HpO6RIDXH2/s43gBY+kd67b5hXNs/0J7FLGDNd2bLlIdE6ZZWQ8BLUCh
jSW71yqoESL6GWXbneEkmdZwQbNrr6epYMoDQkuRSQ7q4ji2wxbFpFO7a/lYegdjZbOYydPYVP0p
XbzxrqiZ3zsW02odWzdFY3EeY/NlhKD/nFKbjw/dVLQMQ7qweB9vb7XyAIMlppCC1AslheutNmD8
11bBhI/J0/o17xLxQIrciLCdRXRmP/wAahq46MLW0vP04OZl0+7E36rPTYkRlI2s5DLufv0b6qxl
3D3vgFuQCLxjtF88ZZ07n7vJ3I21FZ4VHD68KeAyqYttY20jdSJhUdCgapv49/VQa5fFEd3B5cj9
D7bA+WDGaf8H55kcXYLQiOTfcG3omdt7WgmoMO/d5W9zQrk2MArxtSSh+YN7Sj2aCpyPdhtQqeu9
7AA5F7BH4xRM2LnDyIy8f3OzKKuLaDvdPt8+ParrA0EvA61SQAcwwrW1EcmMLI45PQng7Pyl8BvY
qu3WW/5gTIOEEy4GAEQckK1HENC/aGRQzIitzXuvM/wfLfQ+/95ejfy1mwAUlTPmlOAelPXnzWri
wQ26KMLH6dSCH6GyN14ixgEPSWoKhMPndC9LUh18m7qirD9Qq9nyXKHfHAeABiE/CDr3bJXA6LJ8
EGdRRXv040pTlHAIrGmAUh+4/lK0pkcDJQ0muDVEx/rByu+6sR1PtZ/soZlULoUG9f83tbnOVmd7
ddcGkLpZzCcMLn0Kdx6+DKhpwug8B+G0GuspsbshLDOv2emVqI4kYD240MAD4nA3yXQ9ZI7p0O46
2r3tfMiZODmXUznsRIGq7SQXI1SidMknlG7mdS5WkENPGdiKfIm7uyVakF0HovgEnfh0vn0qlU8H
Q8VyiO53Srv5dFlcg5lvY1BFrRE5911BFnsw9bELQg1STmhX2xj/PMeUj5/dNUY5BWmNug3dxTW+
gOifL2bVTj+nwdbqnR+n2m1m2gEDwKdBBrX51j1DTIVhybq/XTaflxqMByDfPwDNIOBBCQ2ok8wP
revdjpMm8nODyXnRGdHJs/tvtd5qd7Gx/on7lCORBI4gkCiPX1siIp+dyQQaCf8wUhZu2UFwUOgG
wqQ5NaQdRgDlKaJUZxgQa5GVyb9/dYrMsZobI5e0c06bfA0oE95lhW5+yqPC3SlNq949SXdC5QAC
AqhVr03pzFUkQylRMkySnkwy3mPlT9SnzSUOJ2+aHzQ30T7fPrryf7p1qJLmCUUQKfa3rUkaS5XY
DNJwF7sheZqdxgtxrU0VtkGvH5t+3EPFKQ0SjZA4/YaIbDY0QmDBL+sZTjvE1CEAMYLvrcdgz9hb
yf+S2tprECl39TfzMSdD2r3eVQhytGDR6bDFCBg+F9bgfDa0UpzH1SrgPGlT/TBAercXTSpv3Suz
G4/gMNk6oNmEh51089ClRUMjrNkb6lNvJm8TcBeaGtu6f2m5mplIIoeKRIOM0zHQr3XgmD4w2oLE
Gbkh/Oe3T4zqRki2bON3zoZHud7QvMv7EZQPLcvEdp/7pbRO8WR773LfT3eiTtUmggVlLIBAid7s
xlSsIzAy0346OiLNk7DUwXGFcCXs5mmqQ0JdC9El4leGgTaGFrpNlVEy396PNSoftTus58iY2uY0
mxVC60XgnwLRDv/c3krVM+yBgSWkATBFhnq9lQJMT5yTWx0TRlkumT8M39YuA4uRpNajY2nu2QU3
cYBTvmPu1Q52HI4K9U3XGd/GXCb1kjcZeF0Y0woChw5jC60dAzb1i5Mg1Reism50x24dp6fBblBF
t8UE8HICGj+FjfBtaEL8tt7rUau+AyB03JEM8pCZu94QmLL5uIWMturCegLPHZ9JmfNjMOhVFq5e
axxhBap39kFpFewG/+ABAZleW2XKfpzEQFCZWbqsKNbWryyfs0cIHNfnOqX8xnjlHrWocvN5VyTV
nS4HGzcfn04UqlJw6h0TEF9nWNr6Q191yQvsL94hATv8JQCj91Tx2KEDobvEClH6P7+Hfuv2KVTd
Mjl+xEkAcmVvAwTTS9wRlR02fUyiC7kCFHW6tZdBqq0weg+HMOXU7aSTNhdAdwVpvDut2b1lTsWT
mznajnOSbnX7nElCG84QDXMwHdefcs40y+pkfhBMRU/VxXUv2ZzPlykz1/tBeHVYR1Dfu1mjX27v
ooLlSrbIGaIiNwGit01bPWHARNvkPlZz8WL6mn6IinL5Gz74SZw0pr3FJc8tswlHx5+eUDbN4XCT
H7ycnRe7NbI92K1yM+h4QHKmQ425JSCsoxZah97ziF2i5bs162YK2MtHocVsoLZ9sI0YDpzOsp+g
JN3jGFI9TeSBlEapYtPb31xllIINK16l1kFUiuxZa/rimFSm9j6283b8oiexvbde1T2WWYWpU8GR
cpHXH5/YKnX6ifVOURQ478zB8z6Y6BXqH8y5NV/yZehOvdNaO+mMYqUA/HFYgG7lgK48+a9CRNzj
kjFTBnO6Z2TvC5Pra6xl+bPvtP+tzljtmFM8GqgZkI6ij2FIZuBrc0te5y0FKM6ZsNyXYukQFGKw
9KsbVdZyWMbAfoSxxvgUVFIjftX2+KVVy6U083vQgGO+5elcii7WzML2ZSs2akJthLYgzCmgfl07
EciQyl9/7twtmRFurjXZNxQXkt7MeXO3unKBcKUbvOPcN8nffTuaF2/K4xemb9yfaS7KcHGHpg5T
R/tuLdZwhJrf3HGTitvEbwCMA5kv6O5tt7t3M9QV5oWKp1etl85t4BZgHu0uWr0ydF1G75hG98pz
3pXZjldThFykb/T0mZshydoyYIjScQFKY3op0+VjOzT+30yu+vfGGvj/7my1PK1vthrsNB0N2a/Z
AmRKi5JHArnJcQya7JkwIPjlob06H4LERGI2ygyzJhrIu2dvirUmXPRKN89pzO8LKz3r61NKUwlC
xb5McHWd2ex9CPUv5CRQOuDh3HaOXU0kpchTaHgjbymQvBnKJ6rH1t3tnVCZoVwmESH8i1bB9T1r
nbrU65QzZ0RJUh+XtAYt1xZr8ddtO6r7xG6D8AJdQJq5iT4cUWdDYMFLBtwrjw+GyNpPem9G4UCy
Aq9L/PG2PeW6GG2BwQFZa/zl9boMK68W3yeoTv2l+ge0gf7Tc8Ue1kW5Kgl8AmzMmrbs131T2fri
weJUruv0bNcZPQ8ouI+t5g0foKvYuyIK3w83gc29pMwBbGLj+2ufnl+Wzd6xmYRWHHQ4N6qz5SRD
fEhWUcaX2gC8fkIMOvnf7f1UWqZOTT7ryT82D53b+M4S9OQOvpZnnxY7ij/xVnAwzcbl3S8NKoa1
thxvW1W9AvR5JHUMfcA3xcKxJQjXMoL2ZgwsATBq7d81uRm/Z4CPqVsjs7T2nKZW8ivp0iA50Hpd
/qASAy01sANJwwu+bbPn7mpUEH1TM7d7o6XZpFfxl6DKgyW053ZvqkZ1oChjAQECKYuIwuaa9IEj
COIIr4Yiyc/obeZh5C7tUxVH31cS+p39VX1V2L0oNBM60X3avLK+NU0mTV2fGVfraY2s7q4S+ntn
qdpLsABa70S7h/dUmyTXhQ6AfGA7uBIVmltSIEQ7CHox8E1TyzT84C+wNK7B19rNykcUkpwdBLLK
qmQFAlLBtnJXr92BWfjIviU63SWL8kSpJdpJc+LhPl6z4LuLmskBXahdUhfV13xldRssu1AKQ2ZG
V0Jbev0lgAHsPJf68nWp7EY/EPpMZiiESR3DTd1nzRT2uYW38WgM0+pCzATK0U106zPb2P8VZ/Xy
jIjA8HL7jqk8JdxaUukIOUDe/OutsbQl7muaEMdkjtdLHVTRcy/m5nLbiupxh7dbXmafp2abGHVL
pOcOPaAjCgggmMvKPui5qx+J4YbzfzfFNAYVRtpr1MXlV3kVqRo6Kk3BQKRqBCNi0lpmhxkVsAvk
U+nO/VHtHRAFiXSE0PSNckbpEqRVuQ+kNyvyM3JU2rkwvXHn8Kr2Tg5g/QZugiCQv+LVguYsRxDb
klW2cvkFIC++M7v1K7XgPUiJyhDpJFGVKSWGtyp7jW6IpmhBq2kdjbMot6aDXcHnlMdE+//5IyFS
xDQCLTvSpm2Lq1rzrBgl1LFmKPQRRvz8ZII7PzCq2O2EtIpVEeMR3rCFZC5bPgPbzG1m2AHPr2ka
wUsv8nNNaf37Cn/8H5giIwcTRxOCNsHmS8UjrAETg7xEOV5zobCfnLwUVoM+M/YqvqpuDPmfnMOR
2BWIcK5PBXlQYuRZ4x2LTK8vhtlqhxR5ydMyxiKsqDEf5txrT70/LmG0xIzTlUZ7Sda5ChNdLPd9
5RQ7iBqFv6PhhYqppACn+bt5Tha/KjqzYvm6SNvj4I5MYNUG8bHppgdnEnuUs0p7cIDQI3UZjt4G
rzzZCKS1wDOSSdPAjxrOelq62fp7sSLrLko6cyeKVR2lgBqDjZo5U9pbgQzRW9AejkRB2tRMv7Ks
ju8nIoHTVAbtDqDnd4dnk6JQRLJlUdiQmfBmM/OpiADt8WRpRj26h3pga581o+th4aK3/gG5aPff
1Ow7cdRwp1G4ElnD9gJnVcu8YDaP4eKQMB7RS2H0eOq95iOxsOGdkrUr9bB3gvWlmcA4HprVHD9n
TEFU4RoXTLgzr5N0YUEsnxxKW6ues0Iyjui6GMwwjpEJ+Vkbs+6EKNoL95wQ1McM3LYjNb227T4U
ayN+mXNXaOHQuNCYLUultwe9G+rlYCVt/mFaa9FcoNKz9FPW9KZ2dLuy+yvLTOfH2tbux6SMg49d
EnXrsYdubK+n8DaylD08lLjQVaDvvZ2GsoUGatgYgSf4ZvNP3y4o5qTOcGkdp7oEHrycTUB0O2SR
wXOof7rt/d4eXGmd14kQSBKtbJ4ogeRR1OTy7vZR/A7dhqEPSUedd64z9vZhSkz/5x9YBFmECBjs
xbzA194iXzg3hsfQso9DfnZBgRwW16pfDC9pTn0z+Due8G3ARZ2VRAX2WFZKUePaXh04ibmMtPkG
9N3gMEmGs2X6w6FGG4AM2ljOGXNTO9v69npilA4RDOOM9wLTuDYa5FlcWni9o9u7xd/DmprUIkfn
OQI5vPMmS09+fTsxBf8PhUeKySA/r03FmdCmJSK/TLiMhzLVovdxpjs7NXvVOXltRf6KVy9/ulhz
WrlUz5tV8x6KthJPXm4Vh2TUnSy04D/6k89GDwo4H4M2PJvXBiPfKLQJD08GOwyn2lyLA8Dy+VJk
HXhPplzvM5Qo/3MswF5KEKYEv8ke0bVRpjcth5Ee+lJD0n907TQKRTSWL1O7O5yiOiFQgTFjASUp
1YhNMle3Yug1h2sv7Aq2EntsD3BJuiHsMHusxqobgFKyJEaBSYmn+npVZBaS+AKAVzygmVyNTnCg
KRd9hqK9eeeukxO6frk32q46ML+nyqma0h3YhlXp2lrdarKVKeDB6TIbafdhLHzzBFdAOxxaq4KP
4LZnUa5TsojwKsLI5cu/f3VGdfg8ht4HUNi2qXmPAux4ZFaxfSoXhn4sBDgu8BLUlz8xSkouB3Sp
lW6unz34KRxIwF76Qq8Z3h++ioC4O9G04aAt+XTIK2Nvodu9ZepZDsYQ2jHpjdvenB1IZphQzPP1
RCW2OvZ5jHx5VCWHpmzmo1kG605pbvtE/bZH0MooAP6T2PV6Y6O8D/RlTNfTlA/dB9lzumT5JL7m
0dI+gB30L00W6x+Cto4OptHC8XN7j1XrZcm8jpJx54039RpBJ8OdWa+XfPWybv6QMlYeuvZ0X1rJ
9Ou2NdVqKfKgh4n/Bky82d2G1HRNaC6d4shE62hpk4esqfTq3PRL+5euNcziGUv3JRJz8TTMvvn1
tn3laukRM1/LaBwR/PVuI/2njV0/ricKFD7UE05+tJOheOcKwwi1ReyNaL6hEZGfF0JA+Mgo5NGW
lz/o1b2ZkFkcI5uZyXyojLt1Wr2fMim79GIwTvZSTket0cyTWFr90Tby5K8EzNpOVLB1h/wG7o4H
IACaW2ComwdzpqvR85HXk10Ey3ECRnHInKw4ZMwonW7vr9IUJ4n8AIQWdfvr5a5TXJo1TZMT3Cji
2U4K/TxUevN5nKu9OUeFKa4Ll5T8ko7zFs24Dqnj9z1yH8Aa3Y+uVZIaTHn2WObazv5tfR/7R8UE
RireEnBFW9nYMc404BuxfjILNzlq+gr/37xo32PC+ucMqkkrrOyy34kKVOtzSdIJTfmHZ/N6Ky0q
oGaF3NjJ63XvEMFCE0Z0Qe/bbFd3UHVKQRRxL0BPMJO4XWE0sETH0NbTGMhpj9mbFwoDmXtX0vj4
slh58WP1Fw8yXsc8G2vj65DhwMi444sUGy35UOVYLhiZN7MaKH8Ivxs0/TTk099abGsPDjU0SFmr
5ZysIw2agZmtHaOKfSZ+lUUkiBCZR5F//+qGrqVTmHoRGyfSE+NixLF2Tpw5/TiT+e68ZwrvRzJF
HwHIALXf7UhdWVF5N9zcOEVG6598/rj4BqTTaWkup9ZqxFPgQ5GIEEd1rMWc7yTub1cqiTWYGkTR
XPqBzeW0tHrWNacyTh3aJse5jJN/4qDojku8rve3/cBbPyunnUm6pKoEdYuN20vLLuvQEDFOJXCk
g1cW4kHo5vrQNEETWl0/fL5t7+3OGjoCBWDC8QdyRuX6I/p+xzQhROmnmTmwsNOn8a73hh+WaPIX
x6ibR60PjAedLx2uTVUcb1tXbKyktyTaZBafcvfmVTOjIopre5xOMMNXj1qa/Fs6bfzi9bl+vm1J
sU6iE9ioqHIg+bVlpVpcsfiLjyuaO3M+1YGZf4R8f7mPnYqC9zL0j3WMsqVmZvXRzqZgp1zxez7j
dUJEAwxfCzkLJxXM6haTIlo68301Lic3NxPrYrlRrodkfCak5W6cvOspRgQHZLrMH35j9NNZtgSz
Q6oP2YeC1Kl836HGmYWJGQfNYXBS9HzktMnyOBCrN4/CLQdqWJBVpfdFn0Vd2LY+la7cE9GlKKeq
2fl0b10OzQk6xLSxWBvdiuuDQ3e8NeKh5vZHfn2xO38+GY0uN4+6SRE3Kd4wqt1ftz+j2io30JR0
im8EjcqugNNax2paCvPClN10GRYxPwdLNfzbzaTt5Vgl324bVZxSsMa+5PyESZvCxPVS3UmrggU1
hZNTREOIoIZ17znVfJp73905pkpTHq00H9pBncrltSnwfVbnDp5+SvvGvjQgoA/4YO0Aj2S58wGl
09qeSKJnchLsgM3ZmIJouazqJNdPpevnByvNlosb+Wmoa777PogC7eSm3SP1++7037eTeI7oDpwd
6IJNVDWhorY04P5O+sw4oWvyNY3EQ9TNcOKda6d4n7ltPNDyiaJ/s9VgaPDogGcyIhCGau6B131Z
1qA7lxW9jlyf27uhG7qH2QIVH1Zd1h7AWw4761W4dG482TuYePKirYtNvdhljLLj+OhoXGeiFA/p
mCU/OiBhT3ULucvOw6wwKFlUJJEvACFA8teHyPLj2LTadjkJe64/xXVGhTuOq/sUJbiTRgq6Y+/t
pZSTjTSUiFzolW61NnKXehydd/3ku2n8qFW+AM5mRdAxJG5/rot5/LT0nvnp9jF6e34JdqRYnkfc
83+cXVmPnDjX/kVILGa7Zamll3Q6e+bGyjYGjAFjGwO//nvIq09K0aUuZTTSzMXMxIWX4+NzngWd
yy3i/5F+EKODpOoxrQaAo3wrbMGB3uk+Vd3Y3YNU8r3rN+BZ6NxoCL48oogF6DJhcrGceH5ejhtw
JHXLiBvTD1X6zDVHg5bX7V3N2+rGEb0ysRdD7Y4omw1peI9okCaNAKANKpUtC5MndwzsYaXDkHvB
qm9kIFe/DzAjF2ztTVBsBw1xe/ihVgNW0+tJ8wXIa/EzDnGf2EqkN07Gy6HwnkSQ23ThwGXeZ892
iFio1TKWBnlfvqBQ9Lj61TsyxM5fx1XgI7BdgOzGMYSy4eWiQUCjjtS4AvpHxzYXUOY89CohWVw7
zrvX9+XLTGODYiDW4Mxvsha722KoIYkI3hqGin1zHuykMycexcGbGxRDsB+zpYM5HjRzQH5f/t5o
FVpDLoFmLSo/gMGAjXf5qdaItYeltSrdtZZn3c3Rp2qKgwzFIu9N7+suR5KkTl07mGdcoutBg0hZ
TIAbtDmb0fG4ER2uLTKw7d6W126w7l00SiDsPFIopJdiWC0EW4T7Ec0RdL285JYp28vzkni4N/Gk
RVBAyXS3dSM4QItgpV3JwqDLIWT500ZDetdMWpX9FKzvqkXfQqu/DEPbmMgst/x1yy8vp9ttYypb
JHcldyjbbKD9LHKm5XHhrSnqzQlQLot/SFV1y1H2ZZiHDgZk9rHaoLahgXs58gqMIxOd35d9W4XI
XD3vPDTJfHQMvBBXJErPr2/sa7OL5yViPVKGDed6OV7bdLTXHunLUNikrN2Y55ACq8tkVeTUjPwz
qpm3Wu7XvhFFRZDLN0lMBN7LMTmSdqR8bl/SfvbzJpYVcEYVDpM7Nznrk+ivgx9Ozh/j7eKEDWOV
9rXXlzMZ6syXQ/zYL7o7uskQ3chNrn4ailzwaMDFibfB5af1DlcDVbYviSRTBtFPFBG6wXniEMuA
OnH69xU8fBqePxDlRSICutDleEuv2gpvFEzlzNkp4f2vifdwIR4hTTmaML0xk9fOxW9UAawgkDfv
I67yozHgielKCJ2Fnxg6/nka13XRw/urUNKLH0M18pw3gbhxq2wfcpnYokkHjX58DATe0Fq4/FAC
nnPbgrJTVrRST+CmLw+RmPiNKtMLgAHi7B/DABFyOQwbhmDxlrAr0davoeasWRGQUT0klD1TWBPf
VbGoygog6Xxk4GVVDWabWGMf4COnkdbP5AZN8dqOQn8IqR96b5DW363wmAx4a+sYCvPrYkvZaFmu
CmbmrlztIan0rZrl1fFSpAggRm+l0t0OViaClSlIOeXoJ/yncKf4y+D71s2nRQmeVXU//Xg9BF0f
EY8W3OBbYXEXgqJGaTzTsbSzVCQbUdsrTU3lwSMLAxQ9uUVnv3J3QWQo3MpqkA3BM/dyjfVCgP+N
SFd6IvELmCAnebKm3XkYpL6xn65F161MissEzSLwrS6HSkw/Q4gkweIlVfpI7GIL2fXxe6qEfYD8
F2LeYgB+e31Cr4wK3S20paCsuok57SZ0QjEynqegL6GSq879PDknMQEu2yPhz00feXmDbtWNQbcD
uDugm44FdAp/d6j2So8N0LnNmray1F48oaJB6CPvyM9wCkwBGxV7V4U++21Uc6+s1944JVc+GUJO
KDjhNsGLfq9mqaBGtNoAUmaepSbvJHgDNmUQRPcn/iGORi+viX/L6PEF0Qu3NFSIUAQKNg3bFxPd
daisRcGQFAAKD1GJTsoKWWA5hd+RG5Mz0wFdSgHruCcxAzd8vzSafkl7Vg/FHDnOjbtnPwfbr9mi
I+SlAAGEkdvlZlsI2p2C+8nmMbmcG2VMuY6yKUM9KvTToGJKe3GLlrWPyxgUuTccUVG5ASRgLx8C
NVgnrHhLi7iquk+Y7e7zMt5khu831+9RAEACYhcl1BcgPY+mqIFNgkIARwQPvuOQryJNVUEDZs7z
OLUHFQxhpuu6v++m5EaA2geMbXRUNLcaMdl0B7aJ/+NRGhgTwhqepAUzw/pQdcFdwNzpbrAoVr9+
cq+NhIwIdRsAETZCzOVI89gHFqIUwH7j1WOzsENJKgMdU351u7W7Aee4OhiwOBt5+jfJaTeYTEO7
rj7g7eHKVU5oNOYWndEmD/x1+fD6l13bJxv99v8H293fKl3N4hggykc9DIA8J+MxBkzm+B9G2V6D
aI4gLdq3FLpoCTw6bYhbMGsOfq3CU5Xo+N3ro1ydOABC0KHGPYH9fzlxsR3grwrcfAGZQ/FMLfsI
PJw5LHDkvfE9L0pd29bbxDGB7cED9EUrCkoXsd8MAQisQKmiIBq0/0jSpTkuEXM/jJWXSwrVbMjQ
qmMwTslbJEp/i17//Rt+4zmAbULNdJcR2EGKOlHA50Mvsr6bfe5lriejM4Stl8JjznrnaGJv3Jz7
pACDIvsC4QMAdoT0PYFaRw2p3LpBMIsGUwh3VDZvOkRSSv3x6OBJe2NRrw2IFHprLqJwCpWGy0UF
rYXWHKpP6EBT8J0kqKWYbr9I1si585qbnqNXNhFGA4wKQqBItfbyDBNrh8aQFKLB2utP8SCmu4os
0SFG1n5jLq8OhRsK1R+EFjhvXn5aR6c27WySFNS3XeEFg5tJlKMPkoDl99dHA/XQTbB745kBqnk5
lJojvALaCV/VSHuuBvZ9ABng2VN4CL0+0pUrAcRmKN1ATQpqQfskRzfO5MH7BQoCYxs9L5M/fkY/
uAaZLew+4Bkb3Xd0ZbnLLEXN27Ibw1+bU1g84z4CpBFo7l0MoOMiAdsGUlWgsnbw1CiPNuGqGJf5
++sfeiVyopiGEizqTtCw34NEKngTxfOMmJYK8JslcdKvPk+HG5fBte0PKBrOHCi9G7rocuGGqIvC
EZIshR6teK9HUZ1r1kw5USY5eWjd5a9/1bXlAwp061KAVw31jsvxDAxG4zVE47VVkzkuA3N+iiVq
n12vIw0cfCp1jKake6SRkZ+7WLFbtisvnnpbhNn0MTe+Kw7gi1JzbdMIhd60AAXfZQcbjjSn0rTf
AS13P47V0B0aj1lV6CEiMwxtlC5hdpi+RztXwP0nreNPdcqm/7CxYjytYRywvYdeCCVQNPh0t6bQ
fF2DA/gzS5YEUB6S6AjeOKxXEsZN1AvMuk33+wXYiTA3aaBKkRarhPYAIt2QPi+VSbwsZKF5MzQq
KI0Mb23oqzMPuBNwzlvrH4iOy7VHnA0SBdJ10fZV/bGRfnWCaNXwJCsWHfEy6m0WzP7mlT64LGNu
2H2sNdzagfqfVpR3XdN/d0NBb2ForswHDhqKmsAH4fbZVzdaRlpjqEyLZPT6TGPeTqvCgNWCQufg
6b7ORri6Hl4/CVciCWIzHEa2AudWxbmcjXCQnHF08wuwKle8FgJd2jCcYCQ8r8XrQ105dCieAN0R
wScG+3/7KX8ksjYEWt0TuONs7YwlbLaBe4jUAHI117nGM+Ectd1HIkVbihValq+PfiWQYZuBRok4
hofpvoPVM6WbKK3SAoDF4DTCwx1vRVvdCCzXphMmnhD72NRl8C64/EYyRWtAOe5VUOe/dWHHPjLs
wXvYpN4iQl0JmQBcbTDBTQMXidrlSLKWbO4E5nACci3vJRRseqir5vGqNi9v2Zxen79r44Eojwsc
T03QUXd3q1tLMbqBSoFV0QJcdf5Bwe3+6Mi+y4e2vdVK/t3h+/NFjw0Cu9etAwiZfhSedt+nJsax
SGNamK7qDnVVT5BkjlUufX+4W5SzniqZTNkIO8lss/nNaojmPrYBtm1qVXQyYfQTAnt+PkcoosN7
z96YkGtLjfAR4+xgBdCXuVwA3wCbmqZtClplHWA7s+h5FKTNAFyk5etzf2uo3Vy0uDWV6DCUbV1x
brxYoGkX1G9DSFHcOKRXjglyfaS8oA2i37uPQhWrTGOh/FFIwtmRrB1avqvT3zgmVzYT3khQjoT8
ANS69ooaDJBfPcAgFCqvDta1WxOWxUx55UAseEs6if59fQb3peMt3AD/8Lvg5gIKsXsAovO60iiC
ZhWF0+5HL0E9KqbtozPUy5cF5b83EFvQWbfW7Y0vvbJ0yNJQ5vuN0AGtaLdL+kj4qQ3xpZuDQQKt
gyxFM/0NYVLcqEJd/cZNbwkDbgaB26T/EV+rZUHp1Ge0mCC68wsEDKitVY7bSahIy+bLEjL/TTw6
9DxKPR5en9+rnwlD4Y0aB5TJnuyymdsEMTRCkOQ3/ie5AGe0JCFts7SfbhGJro2FuLeBL6B9DCzv
5Xf2TRws0RwhMiTCz+CEmtw1nN8lK+hNf/9VKLxsL0H0lJGqXY4EY4YZb82BQgatlk6Jcg+giWYS
vckrPtXLjSvq2nsboIfNJwSKP5uC0+V4bljDiDipaGGnHuXKVIT6a+Q3Bo5fiZs5Kwelh0afVi1b
mLEIknedGm5s2CsBAL9hg1yAor4V4i9/Q0UZARGswzfDM+czlJ/lR4n3xY1PvZLsoLqP9jCKd7+5
fZej4OJ0+qiPUbibhNuUiah6MOvAsJHGKwjEhcKD4ynvb31REQZQNMEeRUkDGededdH1e85r4tJi
9cbwa+ja6ENj2Ye/3jUXg+xWMW2qbh08DDIHioJygsPm9xU7CGntv68PdS2ZxVgbxxbK7RA+3IUX
rgTlcWAoRMgXccfZnI6ZiXX70ff5+s1zovpucWZ+lDZoPjG/mXNA7IbqTiVjLzLtAgw/TUt/axNt
n7i7vJEooHqCQjAw4fsmh2OrwJDVo4WpvOaIEu58gEneZrxEZdbKW5Iq13bTpjCGN+rWqd+/WpLF
m0JYDGA4n1WUZyMoRyZDmWydzuiYJW/nCdWqN4BQqFt5ypVgBAAfEnecF1RuXnSTOzKnYGo4RUIJ
gEmQvn9fy1bCNIsv5O8zjt99ckiIb7iTfeXPceLW2kDDrb31+lxx6aIcXMvSeqI+v76xri3g1pL/
/6F2UcADuT7plXUgrSWCop1Tc4A86XRIHaPzDo+0G+Ndm8YQCmfAmUAcA/jDy3jgpZJaGS4O5HAk
OuXUIz/9ev4sPBN9ev3Lrh6ZrZQOUV1c+y8w5lNcMe35WLEl7ZdvawB90Cxwx29GQpp49iP//fZs
h6ZvW2UQzojP0DwhmXSBjlWoJKEOSWTx+m+6Ntsb4BW1uAA01b15eEC108aO6xQqTkHhAvNwepJw
Z8s66DucQds1f+vNvgXCeMP04LWJ9/4e6LG0g3TcpXdQEOcamXSsvhMzDSXcsN6saSj+Q0hEtQMq
RCjiopq0W97aUDQUvAZznnTi1AgDP5kE/Jd6879+fS6v7aQYLB+cSaCIXzQ9kZJzbhtERJDG6ce2
6b8AwJIevJj9lz0LDCbIEejCId/axV4vbVZRR7NTrLMff1mm6nkkoy3q2r9FXt7+pH04BboCYHqg
goA93b75j8xuiSs+LCn2B599VQycqIw6862Zu7YLUQoGNQkTl7zQj8cTc0WVB2eQRMt4TJS1nwEP
pJnTan5gHITp11fq6lehJgwKBkDD8f5F7rixWewm1Wh47xZz3MhnszQApL8+zMsNgYcM0ASANIHM
9aKu4q5QK+wgaVSGVdR/bkcAiPOhW/pnXq2DupE9XRkMWROIULiM8I/9npi1P8N2s2fl6ok1D3Sa
Ht2QxvkU+/ZGur8ln5ebAhJlcF8AOGPTW9+DRQbIDYCBQXCmbBB/B3uNHbvBuiqDb6Q5V8DxnjwZ
mjBbQ5LOGQ0We+NUv1xA/IKNPAMOy29W2+W2hOWJX1mZOoU32/Z+1sK7azqI5r++fi+35TbKRrHd
uO0veO3BpBfVjC0D9oZBgMqpxVfIirZNWcnB+eB4Xe0Xr494dRGRl0L+eMOE7AtVdBlgy8Q1Qxlq
TM/NWlNoQUhSVuhx/PWVjo/7Y6jt4/842WZhtk/JyMqx522hw04/DBTPJp9F9N3rX3V1tSJI1mPT
+MgjdkUEWAz4SVMZVqo5gfG0p9R7l6XiP3wQOktbrN+KIntek5Ek7aIKUq99PabHKhx+MMGmQx3D
EPr177m2Siggo8265b4vQBcjDdYgmCkDX7Nm58ij7rtuqEWfuTVKuH8/FpD+GyUXtybusMtl8pK6
cWftOIWMXFNUANWd1KLmMgKy76/bZVBW2R6dWCPIAezlIIkIhmpxdLWVQsRpZQE7jZ6E3VQ43wLN
XNsRuJAB6v1doNgbwLiRZV5v/KoEJVWXWs3epmYnD38/d5u8wVbnB2B6T0MlrIsJrWVV2pHHoP1H
OovgaXAOJLsVfa+Eig1GihIzaswbU/RymaY5rSw6/HWJdj970HDVOQSOjUspRHsEKil6+/qnXZlA
EEFQyUITEFyMPVAXAHTuRTKsAHIh9gk2OuwNvJyDGwHw5etm4ybB0gJUug3ItSs0EsdhMhjTuuw9
GuRmDKY8AmgYhPvGees3rC5rpM83bpcrU3kx6C5aMC4km6q4LqOx7wEu6Ka3fObjfSxW+z0ZZn2D
D3llKqGvDN4FrjO0o/feHcb6yvcZorpQKsixkukZ4o63LI+uVFg21b3NugOqdNj2ux3S9JvsBDS4
y9VdnZKmicrneKRlj2iSR43jn6euY0cNdugdFhyu2T635eu75krgAvkbb48Yuqubv+nlLk3/Z4/H
eLmEQ1W0az8dE+1QdBy79MvfD4XXNWIx7mfAGXar2Cq038APaErqivE8zE6drd6w5mpMkhu7NMGv
3qUjm2UXap1gmaJzuP37P24ykPp80VctjDOmZLnDNhmfYUTCjxq36ZN0t9LD1Lc18jwB9YTXP/PK
ZsXYAAfhLxgf7VcV4rmxx0LBS4c5URmsc59BVt7LA4lL3B/sLVHQayv453jbif3jWyWjYgkJxgNh
WOVJY/s8YWS8903Q3ngYXzn8qO5sMBRAG5HO+ZdDJVZotw3SpvTXyv02CzT5Z9I2z7ImcZe1qAT+
g9edOL4+oVc/EA9EtAURdF6QaA3OfNhAeqOUIbCT+O/aEwAj3l0qTXXjA68NhfC5aRah44xn1OUH
ump7jMgUa2drW1DW1J98B3iGEfLLN4a6NpfIfcC6RnEcOK0tBv2xbP0o2lGh21jC6KEDU1b2B+bC
EqVaJvK0Wt4fI5AVbqRd1/bmn4Nu3//HoLEOAweOIDgXsTvcRZp5+VC3/V1vTH2XTPpvRXBw0jc8
z/aeAoEe1P3L8UgFSR9Oq7YEUe9RCIs73VRHpF/RkYKjnPdpciuPuDavuJ7QTt+uDLzmLoec/MWN
ZGrrcgHaGHYaeI3ByDWkBXjYYZX1CEHHekz+vtcKoWZwgACk2Dx79qc+4i5zUn+pS90pU04jTB2c
NNYP2oQ///44AIS5cQM3zea9S7TT9MAlUrcuQZsPTw2ErPN6Dkw+9I76DycP6vYAggEa8hKD6Rs6
TrFUddmONXsKWdeegSVfTssU3Gr9v7xy8X4ErBQ52YZhinbLZpoEPfE1bkoA0rq3gL72D0TLW9a+
L/c/Zi1AVQ9gOrLhLS43B/QlJmo2AlUAz1uIAZhDlBjQ0nv3u1zqoHh9pbZE/PIWQsMYSup4gqD0
DB3vy9GUt3ZpPQCJHXeVOMq1TQ4A9zyFhsssriZ7UqluoaGn6TEg860GzsuDAEQYivBQCdxIlvtq
fGWsMN4MZhinNISY37TcwYuif09So6EqLBWQk+n4/Ponvwyg0KT0UfICPhnKV/tGecKbmHRJqko8
gaacc6WOsEl2crjJ/a0FPPptIIPgEYTxgO/fC2zNNK0mJ51ECVIkbGIbwyAnzlSX9pkfxc0NRPnL
jAKj/eaCbIoAiNe7tUwRyKKRQ1+TBvLOAnZWrNB2yP0YoCGRdO8EDYIzgCqn1yf02rgAP2+uACDB
wZ/rctxuBJdT+0ChBI2IHye3bZ5sBC8kZp33lfD1sWsgVe8v2MqvD3xlJYG82rgvENlCM2c3cO3C
FwcT25ZsHO3Zm/h69mNjAEhLWveWO8vVr0xQWAGREnrtewk4HcwyMmpuSwXeBLoVxlNZrIR74GZ5
4tLKD10qlpxP0S3s27XPRKfkf04quKh260rmyUf53eHlELrIB8UUHCVd53M3uuLGFro6FIgZIIYg
fuGIXC4lDAERRWu1zWgSoBMG7ljojOyJyKG7cQyvzSfARSACAyYJnME+8sgmbRunb0uegCsJGqE6
Ds7Ugx3se5+mYPCPix+aApSQWz7t22sT33EZ9nDpb4RYVMqQS+31itVkFeN0hnUBvIWmIMPbw4O3
2wA3uUxVnoBYG3VpldNgXhCEsBtkYZjsSeHMjV8weGHNWaDXOcpk48j3HvoRFBrOgewzay05C6Dn
Zd6BlzpkMZg8/44O7t+yWwj7vsTgGOVxOqciU30qJSir8CjJBhJr2JDC0dLmS73gZvFFVWOcuprt
CWSGbkB+qYN/ppZLcZ4nmtjC1ybQuRnwX2IgDo3ZSgCpnNlx4Cc35ELlYmD+lxqy3WOhdbW8gaYE
a46GGeefcAnTUxcxrjJvruvkyPDVpW9qMOZ0Pxs/RzWqUiXZYkuRwnGzGJxGgRypRg+QIUzh2VU9
ExmUTiCKaFNopmQKqmGPqq7Ivw1UV8dcN7BuAPluGiQ2re9VWSIdp8na2l3vp7pyAqjsNI17doCl
Ad5jwosvW3qULo90Sdr3E/OgglgzFh850fD7VMmQ/iS+o34AZMW3YqBu70yjY3I/yKSuMutHk80p
caYzHwLpvUmWyH3gkWuD+2pe2Se8Bvznaa3tt07U7VdIVo/fAKUZpsxRiZui2xLwh7RHT6ukKgRk
i4ZO9M2L8ajIxzix7OCOeF8oz12ecM2MwxGXc/3sKjCQc04neSLQoYI4ta6jNp/8SchiklCqzlxI
IlTZKkbnh3S6xmSVHqgPjJ9dz3II2jFLIW0w5I5x/bc6ALbotK60tbluTRCXcxB36ADAUBN2BmQG
7E9BOyjJoKSjP3mVom+8heu6GAeivzSVM2/YVx6zPJmn9lHinfLLb5AFZvUAlsBpArzzu2tsxXPZ
z0Hw6BvWwHqLtRDuDBPemcKre/EZDpq0z5d0ne5GxfRQQJOgP09BF5HMcSmIusNquo/txCCspSSd
dU61xEqwVsKpDMAJ8guVrRaYIXCJxywybP4cUcnpncBgP8CjCUQOfwgAjfBWRjYA5M3y3ULe6Z53
MvoJeS3cYjyl61AKAZXBkkM1iZdBbPq3Kg2cOFNuOroZi3R1UChzx1lDQ/Ovj6rnz8pN7Z0NKW+P
rrP6H3QsYLnk9F2kMCfURWYKK7UDNjHUZRrC6iWPhzZl0L53anVg1TSPhRXCqw+LO3U9JId9LnJI
nPXL81o3a1S2lkUCcl999DC21iQZ6lDuN2bdDv11wGvPNvA5rsGB8x+ThEdntgjh3FfBxL5D6WV5
H2ofNRXSzIuXtyjtPygFCEAOBm9NfrhxncZvFw71vwE1+KkgsdSg8pNhlvlK16Dpipn3Q3VYGigj
YzXw5M47NgECY0wEr2gAZdKvZHA88kz9OYANiNJACWY6trY9T743QL/PUbLSGdgq4TdhYNt0GOKo
7f8FZAjQ3hFCF245ILd/Ml5j3C4nbUVJjh9B+zsG4Wee1bGu7BvGvXXKgIqxD/HIHQKJ5R4QQ+uM
Y/MldAgAFrPXdRZHyYnP0NUZp8x4rlJ53FKqPkwzCZZjPzLDM+us4S/4fbJHKPJFVQBxZ295yzhS
oFxa5bAsGezMkK62gn9LQSobM+hJm+ZJwwgjGbNexpX3jicoBeRr1NQfB+M5aRaTeuJw+PMmIB+g
LAQ9o8GxAEiqWfdFxdogyJKlWupjGkzmcxgyGmUxZ4l/mlcHGRzu/Lg6iKWevcO6Ql3jsEDv3n9Y
oOMjfk2rx+j7YKw69a6nPXm/Ap4OY4eU6P5N2Ph+/agTaGX+bB3qdfcQOEirN7E7t/4XCNr5yWMy
DdwrUGFz3g1DNbQICIxEAHYqqOsG0ewHOVl4Ux+VG/FfaRubh9Byq0/SQ7g5xAM0ZE9p3Euk9bWp
JKSqZL/mXdREWMTaUXC2iKw+BhW1zSHkAxQoBI3Nr8qr3eDRRkL8O9d9uIJiE2mJoNYZ/7ERa/tx
cGZN7yIGrnMxRHXyLjauJ0r00sR4WIjp/41M3EUAYFXLR0ebqc0NksH6odL1HB1S/J6gWE0K/zmy
eAO7cyM6JdncSqc+tQ6B3L5JoNgDySWl7gNSh+zboqe+KcYuXNeCtO0wZK5W3H+nZN1Vb7EBJc8j
HbSOzIWL7fYmRiYG0fk6BtWkXVo/PUYDj2TWjCTQ4C2zOH4HXIPjyjxSRtBDr2tnLiYowUKETPFx
UYcWHyMfB8WAiHVrw7XIoWNhg6weTXSPcukkTum0xumhdsWCsOnMBlU0Coc9UiZM1vpnHazsqw7C
RuWsk0lc9iYMPraxa8eHhvlJDcgfDJzeA+IdNUVHIljFQMbYBOAvJH5l1hlyRalakZ0kFW7Txyke
hAOqATy3UwYxvmpO//WCtnKf2tZzp88edVhVNu0KTvaMdmMYHKJOrMlhVJFtN3BqNJaQZoVIhtIM
4IqDFd4iv7gMAp9OVgGKxA+OciZIenUEdvNH3TR8yAjw9s0vJI3QPsX9jKq2hKGePKIZbfWHyHHH
JVeDrBAVIRnqFTbueqDkq5XjzgsWk+LIe31waBITS0D1xnHIeuCxbBav8eD+k9ZJ02ebXlUAdfF5
SFEnBM08R/TqbMaSYB7yGX4IKEDDbyrOXZ8jAmgXnlxbCUUvD6DBQKJnmWj1ZKZILGVl6FI9+vPQ
349O2zZFPcr2wUu5I04C2t5u7tmWfZ8arCFk3hLeAlsPQFTe1NJHmaTVJs0AAA2XojIine80QZDL
Vp/ZNZ/bWX1ZIGnyNHVLCsT0GM80N11t3IyCx3SeGbMEIry1RnCbfP3ZTFVqYCcSsSBrZr08dZMO
HTw+XZ/lC0Lqp9SO8GeCr077BNVzhFwBfFRVeAgFPAsN8eu3tavxtPEIFyLjTNdpAYqECSVimPZJ
PhJ/FQet3J4X2rGdf1hoi8c0h4ZYWwTBsjypuRuD3EM5rc76KpoJxM51O+WoOUc+NuM6sTcMVJnq
pxKNntu8nygHZh1VuS4P2wQJsddAWzPDgUiaQ9vP4fIwJKEiZ0WqwD+13VzPp1B5ejgyh2r8dkBL
xALrjFGk0Qc5LJHkSIGMoilA6jJmGWnCLn2UpG/149BUxOC3DaC3Zn68LiTJFhI78gvSVTl8juXQ
0ycqUoYY6CKPtyxzQm6G+8n6K0rZ/qz1yaOReMMA3WBFLHmlz4Qmio0F/ubUv8aKiRCV705NxQRJ
ya6MHDgwZk2TIDtDcBAkY6OHBjpEQVSdLamAkt88maQ/oTAzOAW09wP7DhbK5KOHP209rsBmsGx2
/HEsBc7BcPDdJfnWR+tAMzhy9/FJKgaPAjwla1UGKaXTvSWp+hCvKHOWJLYxWDQdg/NBEyo9Pg26
ddxsjuLfaH0NL5oYAaLKmjZUiEQOVLsfZ6TPkCTE1TIV3kjrH+EcJwvOSxP+41saytzGKXtWyEn8
AigMcnIiF2pkS5ui8YbnTaXhOuJRHzZnRD1g/1HnGDRgsWYpGhRPKkj7+dgp/LsuqQgvODDT/8Ib
BR6WA3ql72pi56/aiuaNbAOUiWsO7vwDH1qC/ENSFqKeaY08Va5iIJP0YKb6tKJTEXk8qEqokpG2
TIfJ+xjyKh4zTRYg2kAS755g1QEeqdOSMc1BYPDfyhkMhwxMq1Qf8QSTP9dVi/vUJMlwmkVrv0Al
MH1slhSGOmYChh3Zg4f/I5rSRZ1qHh8UD5ynjnQGIbgKkrOBH+lPDkfX7jmxxn/CxgxGPByY8x54
h7hCitfyO0Ae6EciHKEyjtfEO8opcwtSj/0HfBap7uOqYximTtyn2VlSL+8cTz+m0ez6SHjVSu+j
fiaflYssFp9CF31qlqgPChWEEOvA6239DMcMnPggNQs5qhF2kmeZyDbOZoH1KZKejk/NIsc446Zh
UE3oJ8y2i7vu3rW++6MjjOOehR7jd3hy+T+dnkEUctFp8zhriZstMZNbZ+2E8FPiKJAvTSt1V0qQ
45Nc6DBs8xovnjBb6gYcP5LoNfNY7Z2T0d+qSDZhEDwLWpWnszv5eUC0iUseTN5DX2OPQnY7pCJr
VLuKHEVZ2p1SS0gHrQEoZ5eh3zh3eE847BD1Y/SjMg5wPus0ihrv6bXluGEG3CFr0KXqDTIx02Ws
U6F3ULgBwLFHE+KXXvoZToMThJCOPOT0u15Ng7eCaYKwBF4/irLeB1QpwDuXgelT+dtzyomW94FK
POSbENu4H3yFPxuoN7eF9nHXRTlfl/a4GmrnrKtF0Lwzk+f+gCljZHImY94dRDjj/I94Sjc4vxAy
w70Qef9H3Xkt2W1safpVTugeanjT0acvgO3KW9HdIKrIEnwmTMI+/XygdLpZu2q4m301o6CkYJTB
BpBu/es3XwsvKJONdAwO+UXsCoOC3oFNIcEtp0i5pVluchK1i9BAPDeG6SQGOyolPGPAowGQ1R1H
COqasJHhNJ37NKR9O23ZtpOOjblsjNAI9Mbey9wxi62YmnzY9o6H/0kmVRBpYohnXjAwyyHNXZmH
Rtv2fuTaSdpeT3FZX1f4Y6kQr5zAv4opdg9DWVkfIWXFfSjHTnYkqgTWQ57CbgbtyZZNWq57g9Wb
5Jjqesux3szBxaKp9/p71+7MNOzd1M7PRUODMUT8bT+SytjNh67Og48Iba3LvE2ML3pXivJyyXAf
Y09dmjoaRWndmYK89NtcuPVTbmul2C2cal+mhc04KvmIf0oENawk8+JdjRUdp5BTosoOsyl7nqel
ZTKE1Gwq3DtkFoSdv1oVmJnNiUUs7pdaTENyXnaCGEd39O0hQmfn0CyzncrD12nqGKaEfrOFuV0Z
XPdinD3gHOCWG+xbiz5EatDdmUkVL7tRn+RLVUzzEPnOFHCammIHTMiw0+e1ImFzY8Ued5S7wzc2
AiPD8FBkWMyVPQ/E9ads5zQTieLgAcumSqQWXNgqNW8gPxsPog70NNKHuT+jo5lSNXlefidsZx7C
2sTGLHTxjbZD3ym7P4zYzp5Nq7Vf1KQCetNxLfeTwoMsomSjFLepfh2mYNCcF/4ydKESPo6amazL
mPXcmF9Y+31J2HA/frGkrpU8+z6h6asK/6ZavSWhUqXVV2mPatzbVdA1G54piShu4pr38SJNI5ym
xapCTeL7vrdKzgIhz7h9qvVc9GE+uP0UQsuQj54v1aWDYECGgpFw08q8/JhhxfaSpU584CSrjTjU
Vjlnj849K8al+TQOCEXCugkACYTVVODlJKHSufWUVnFgLIxzlZVZtrcqMwFba4G4Q8IdJ2y0goRl
Lh/bMTtzSS+vI/pC8Gik0qkE9Eqa16ryZgJ/0n5ouXHbOPAwREJ8j2XXW37H8ECaHS24vLKaYpPM
o2TUB2k7cQxQ9TOAi6dzFkmm+5zDuyBWCHeiMB9d/ZtDazsJ0zovfRRLZfdcoQhzw7ptqVmndvKv
27aVeMlWufFgabrxJSjT0Ygm1ZpfVRnIu5wBv0ROYw7n/pzUXqQpTiBnbo8jMdikI8/JqAv8SMuV
vUtn6lpCX3VvDAvDn9ytV8ejxgFtrGYWpzr7hINP+bEJjOJTl+tAD50+J85OxfX43A2pvA9yCX7Z
BW5nbpzacT/H6VTy0ACbFhrLlv6c2YV1OUKDGyM91YjJWrwh+eaPkvNgT+3EOmA6+mfXSmsgrWRI
ODqNTXfpYt+mUagXyyUpzEsaDcECL8sMpPtodLl9ZhZD8Uk4mHJt085xXzhuzcxGrXEfOg9nwk2q
z8VHINz82SiduUcNJocnA5WrCaywcAZyyaNPEWT0sLxIMpfPswFDO1QqmD5A4KxUhDeLyyglR8jc
JrU0OD3FFbVb3U3DvorJ0sW1z7EPjZclelgWcgYT8Xst3RRxu67YZOneNKUxJWBljv91SpvuZUAZ
1oXC98l9sRRgeeThVHSPiNUro7lrmq96x6q7ZVg5LzPL8gdo4vJD5nQm6EPmcIKINckCWpZN3UZe
VmjjdrEM0qOkl/Opi7bTfUAIunX4CQaDtpkCt1m3Qr8+q4eRpWDsrewm0BK8LF1PjZtiwDkyGuyM
TWikIHoxFIcoVJ3COav6itxfyhz7g8oh7lw7BYVhxIatPKaHqnBQV2k5Yd6KQ+WZnmWTeStsjzG0
DARORuk4Oje0PfGisvo08w8taC/VnXTt9NwCZCy3Ks3L89qahmFX6ZoKQqPSnSnq3aE2Ip9cDDoX
k+0Oodm53hPki5bXMse9CWQjsMEzgJj3QW6MVpTQ18BIp0iLi5KANO3KyqnyN4MVaHXoKwvcJkgc
G7ZDYRmcygdfgol3efMwDnqRbXppTypUVdCnN2D3yRdl4taNgqZQt6pyDKh0i3BvKlGXyVnJLn8v
ZTqgVkg5/G+Rtss+7FCxdajZJ46rwpB2GxEfYOxV1+fltpmH6qFVHqVqP3kc5mNOHS1MHTe4kjhg
4yeq1HiNoA+cKEBvvIRm77KvOaXjNRyeraUIq25s6tAAbXwwxailh6DL88+ch6gDtbj2MBQPAGVQ
eFYdCxI96btEWPJz5tvxH/08je6KImMMr+hL+NGYU9FES9c5554o6iGqkoamWIBjtgwnDmjVfqoc
fzqTIHWfyUmy7xLNK7KoYbcPwoS5X2700TB68qTj/iqxJg/3K8AXI8RzBIRN+I72eaK8uEkXRz02
w1zcyqLmcCV86T8yrXhJtR8XF3KMqe5RSPnmvR5oWnZGFq4FP1fVYq0r3IHv0YaLLqHfMhslVg2d
sqkJbYqIfOAUNztUlZvYH2DskRJc5xF9ImdvJ4NJyJMobMkW6co7Vg9xK0U55ewKCKg2bewYW8tp
hAWONRhXHN8GphKCKse/bGsw0suWmg1PQCy9Ds44DXfOaMxfetGr7DxQHctg0nfmoavc1IvGNfok
krHjv2iNY9wkLDVM4TpRxbb0puAPjHYMcNhMeJ/nuIFkOAbKZ4DFvfdQdK3ISaFwUeiJqq29MAvw
qwn9ovbSfTaavbHTffAAdrcmgXApyioGz3OSIrRar+/WY6y/LyXw3WbKG+Oxt+3yDyfp7WviaGeS
tVod5Fcm07yHl2DTh7JEXuMGqgU4awVp+qlVfdwd4MMmpOIE5dc5QxQRNotHQYSWQK92fhuX+tYV
gXMjVM/kSKecJo6b2BPAJmdNfTO4aX3n0Rb70zabIceBmIMQKzs4a+gnFcSEckmc59JW+TNBdk1C
REHeHxIyHItLKXoqTZMtgNLF9aZzoDecttvE67I7Ya0CN0e08gTJ9C2BIoCquMqiOPTSBj8iSMV6
0zZYetOO7m2OXkGq72q9MwiXTJ3HPOmmP37ehX6HI8kFbQIc/NVmE++x103TrlSYDhDDQZCmmK+t
uJuiomPpTDpStWKjAE6jqDirym7cpNoQ7PoqP2Wu/I65HR8CbuRKWF+N147IKQx2hb4/rWB3x+3F
whh56ANVfMuW2lNbfNU5SaYJLtnhsKTsP+i9mmTjYMB3jqMKCO3PH8pbrgwNVghV5JiBCKLPff1M
lGnIKm3I+kRfLS4p4eVjY1XZCdLt2zYubSFo8/6qIcFX+vjJz3ZHX2SptnqClRxdy5EFwHUuErGk
+1+9IZg/qPxtyDmcgo9HVUpztCmTQGyDcgjCPq3HC7oc+on++zuEmFWVij8BZByiF9ex/QP5TVZq
sfyp4oa6ljWg8soXuTTtoxO7KFEXcu1arZkefn5r7z1FGhyOAcl3zSJYv/7DRcGjR3hTfrVd0maM
pD9ZBzuQ8a5LpTjBKHx3rkC3W4XoMDfeiBA0AtEWGPRia6fJh7qHymsNQxfRyROXBHHEBxPDxB2m
l90HaS1tVJamPOUo+nZsMih/+AxHYzMxtcQaVcD9TpgHcZwqxWWqleavExzWLHbcmiEaYKJytA7p
HpHIM1jIlmsBS3R6/gxOTOjsMtjPNGM4DuTFkH6GU3PKQvm9JZAHvDr4EfyMEe3rN4oocmE9ysVW
lHZ/mXkNHMo5bWEV4OanNBrIPx9B714PGx4X3jT2KubK9fhhBGU12nytbHGh1ct5C1I/Ro5WuLvB
oRnXr7a8P7/eO5pUXiGeNGs2qsfSu77iHy6IQjPRZ6cU27gq6/SsmLlSJE0nvpxHN79uJ0vddx3t
OUG2DbnNI11jq9AWNzTtwd8msnLOq74wP/78c707snA3w9YTM3L32AavF46VxfhMbglYLr5oPZJy
Davn8OdXefdpE7INexviDDX565tP+0lRAZqwyhYwgCzQ5E1hjHSmqfKuWk4VJ9bydxYlkl5YaDF5
AiA+JsWnbtM4AyXBllDU4Mzse7WjremAmsH50mPl3C1eK4dfvcs19wB3P/x68FE2j61Kl6YwbE6t
YtuJOn7xnLz4gChqvq6NaTmbbQS5J27z7dr0/YpoqklDghh4rBpNK8wAsjmVW89ROUa8jv1olwHQ
mb94UQbHOxIlw3ueFbCd4UGhqODD/PzdvmFFrZ8Bx1QX9iy8yGPKtWoHO89njYGtey5WVot/Xtir
0m0AbxdlYu58vfajvCn7X7WU48ooNHjk+DzwAY5GFW00S8V5hzc5qduHXjXJFiJKF9bzSDbUYJ+y
CH8zitfrIdgilp516s2piR10TualkmTfmPmTn7p1ufEoo54X/FabyFzaU6kab8YxV1ylx2tECnyu
Y5OFqQpoAsLyRsYykEfnud3NkEJOyYjhuYDa4F3Dn/BOLAlvNtf1otDgPXyZ4Nke53Fn/SB8zODk
tq99EQbBgjaSziU8wfLUEeW9+1u3b66y8hXemq5rpk2XRGwzTy+b0NGqpjpgG2b4obXoak/hUHwR
PNz9z8fs94nxik3HPWIpDIWeiYpt0NHQkQNEEuhA9VZDMnavKGPBxAISwct8tDBJw6/2A1hfvm3q
xP8IH1nQbRri5DKFi0VLAmLXNoXP8ZCmRuyHpUnD83+xmiCVWs+ItCHeiH85e1pD6sZy69dSHDTA
tC2843rvB2A/6TIPNz9/Ju+NbvBUuPYc59Zt+PUanQSNqmyq/G09NnPkzGW6m7TUvsCzrsD7Kj+l
i/0+eI/fAbvhKnhD0MD/Xl+wdis6oZWqt/FoAzvr8XLL4SKZLmICrG682V3Utp1T67PSTO8610V1
65pDG4dVu9h3dQfp/dcfOU6bLN/sVAHGNetw/WGPHlTdDJ2I6y0puNU26GR9AHdJtxhzGTsPtsOJ
9fudmWZgv0FIBYFAqJqOzlugFZZI9JFHnlvZoW/VszO7ydbHMWf385f7ZpvnOIcunjILYzekAEdX
Wuw4tROTbknOYbkLXT2zXnDKO2Vw+HYvWMcPLly80pXefFTdJCO5LWR/NdtC1PoOhg/m0palnftL
ieWiAz+jiT3rjIrhlDvV22pylYlAzmUlQR6G7efrd0cCeiC90Wq2Fp1IyucCTobnpRuFn9WwrXvb
PVNy7LdmyjnHVkF9kzZ994kK6VTo7tu3SjiiBaHdcAxm0rHHdjFSRurwMTAI8OODNo3TnwGKndtR
OU1/YsS+ey3OlRTxAP44PL6+a3qOPvxnruU3ugrLycJ018iXcJrnYvvzIfTepRBVBoSJG1CQj/3V
RO/UcvGdZqvPnb1hiJVnZlz9URhNfmJ1fjtY11mI9BIvYQwrj1ciWiUWPNeAVzkVSxeCCkMJTbuk
Tk48vTdSEsYMnvIGj480MPaD108PtVgz2n1OklQ7f+iU+6ihftgsQ95tHZf86cUCfvJW7kGjNcWJ
Kfne8+QWgT5WDx423NcX76RuzenCXY5aGexaOjRnkJGyQ9Eu9YlLvd1mv6cCklzO/OcscXSfqA6M
GnZMu/VyR+3KWndvZ05OW92La3g11EgOrbagPYF1vDsnPfpm/7rukQzAdJtUL4hYhUHGmjA2Q3JW
Vb6xM0Xd7QRplBuMDtuzKg8CdhjVPix26z8JMqtPrezvPGwKPRAizoSAIccKmsVOMBwuREsESO9G
MNL1c69Cmtu0wSmp3DujlyHL8MW32eXVHj3sinCElPq83c40VTegTepCAm9/+eXZuLovrMJRLgTu
8nr04EFqsD827ZbMLrGvhzndklxnhpMwphO71NuDAeJiKhqqNxRkLLGvLyVxzkv8xmSWNGW79Usy
OpPOEi8Tkyr0JxxyTkzLdy9IBLTOPZgIjo+24dSfDPggXkuXCTvHETX1piycb7AJUB84RXlidrw3
Nlg8cRXDPgZa89HeSBpzSgaM7PBISKwoE44eYmuoRzMP9cSMeG9sOMS4ojRkd8AD+PWjhC7tTWVA
WkbL074zRhLANoGbI+r6+eh47zqcqqkbcG1x8RJ7fR3y4eq0KBIseJXvb4NYXSMEOZWb9t5z+56S
ybTyEBgeXaSnoNWSeGy3YxpgF0uzYJd4/bJxBPP85/fzzgJGlNeaWcHRghs7Wkg6w1FDO9WkwdnW
GvuL1V6cdXBchmy6wnvejfps+GVrSIY9uiLwxRWB9Y6Ty4jaSushH7utUVG5B+3YHpCp3NZzZ5zY
8N55kqwDur9GKXN+OrYLMFAVijEQ3dbPif0YCyLucmTD0ejTdPv5k3xnZPAYcQbyVm8CBIWvR0a3
Sr45P3XbkjCXW7pQXmgrZzgxzt+ZwWxrBgcTUNPAOc72dAWmX9NiM87LYt7mqUwPgt4bWQu0/YCS
/xfHIAShwMG4yrIYHitQzbizjHLu1VamKL57ImLDRnAMzKt0+gt0+Lev078nL/L2rwKl+8//4O9f
ZT3TD0/V0V//8yr72spO/qn+Y/2x//q21z/0nzf1i3hQ7cuLunqqj7/z1Q/y+/++/uZJPb36y1ao
TM13/Us73790AI/fL8InXb/zf/rFf7x8/y2Pc/3yz9++yl6o9bfRYBC//f2ls2///M1coZt/+/H3
//3F66eKn3t4Ev+4emozId/80MtTp/75m2H+7qyR9rwB/IfWnLPf/jG+/P0VxONAVBTd7lrRMgGE
bFX6z99s63dKrQAdJgp6G6ickqKT/d9fQmSK3A5jXTBT/BF++9eHe/Wa/vu1/UP01a3MhOr4xUe1
CXeH9wAo1VpME+Zz7IeHUFCY7mhDvfPmJRTuhEzCh0DhiM6HrNEFeyK2Yafnw402OHujyc7sXNU7
WNuPZW5uoVw9wJgZQgdaxSW8mA90h5zQquaeeFwEiGlAe6odrBaT83gMSzsuN10zyF1a5D7+rvFL
aY52aA5WHtUu1JRJ9/700CFlAx5NfiA+emR2bIbJnxAbGQ+Dqx80D8ZQA0E3HCq+x+k+1wQSieZL
LxO0NAr9jmbHj9Vg/oUG/NIwf5QVf45H7qsR/z+bCfsXuY6h7vhX/T84CXy2lv/7HNg9tfLlH2dd
+SS+dT9Og/XH/poFmvu7yZaLhbqJp7BPzMK/ZoHm/c6hZt3FcBhA+ru2AP6eBa75O80zXDAwV2HH
pur5r1ngGnzJxgCWssvF2w6H4l+YBd9DJ/4bdAE4wZGbhgfNpFXkzeHq9fpPmiC2cb2wo8zLursu
D4wzvMkeoeJnW2xi4zMAZU5C/QLpA1uZPUyq7DqPS/M8yyGVGrgfEmqZPiR6gcovS6/9ET8GODTF
3WR4tz883L/n8I9z1npdoP31aXku7FUYFJApsH79B0Bm9Os4l5qwIuxCuw8xMIyH7q31H2tLunBW
bbKAwe3OTBxgaIshfblPoecSpuHlxhnCKgJt8SOpdjnM6YOF7BCpQqkkqGafp6GTIekJAa9f8AtS
1zrykOu8QRZbz3aR0njJl7vUNREvysV5gC2CMtQOIMSg06vgqWtm/K1LfHc9BgcvKo6n+xQ/vhyp
vFbcQlfVo6z0ajMS0Ba+BEVFwMPPn5DxelVbnxD/mtQZRKeskvKjk5EaywWKaIPqVcITRXZzmRZy
uBygQXeHdISomdaZZ6FWJn8+S0yY+l2bjgi0PLqUicjgCvEN21KfU2MLv9W8yxpk4cgTHJQptnXK
Fvq7o/brEYh4GTc3GAa6B8Z29ImhJXSEczhG1FpQ1pWIyzNdOiuh0Bdt2GZOeq6bdfwHuhZHAR/F
yaHskz9tYmStiBB4o43ysr3ysCZAB5U0nhaOlj5/0BtLfYirus6iPi5GiKRxl94PcOfuEEH0U9Qu
M0RQTvV1RJsOveZoTfmXJceBAElHSVgENpZ+6KgRxQwDJv3WL24xRHQSCEnTR+FH/axmFvVpqu+W
UaltrNV9w9I+FxPqofTRE2P8qbeMPIKFUt2rzKufep3byJ0FEfYS1P1BTEkKObPytc+p2beH2fC7
bx1n6RDlCgbyvazaeTMs0LOAzrVbdKb1jazmMgsDZWR3Px9A60L1g678+wCiIrFcsBa6f9zg6ymm
IUduY10zIrCzbN96MZlzXs4jsUo/zqIpaTG2GdE/hJpw/a0wkoAIqd6+BygvnUjT3NDtCO+02+E2
83IPFZmlGxCuEtxLS99qbtAfBvTLIbg7ITLk/CqYa3oYzRK3OMYZ9XzVx/JQp6Idwxa3fiPUbSqi
qeuTaDSGyznucGNxyt7mhzQFCWzG+yZFcvQkhNZ/KAe5qF1RYKYrUatcCbJ/UfG6Rf6gSClBpRfP
bWTpmLqg805kwU3NSILsUZsvEdqERm3XODDEs8TBhIh2S++ImO3M6kKDznaFXNdxiWo16+tFm3Qa
W2N6LscRGlc2qbLYLKXdXKbVSt/tEcPdZqZ7gyZ72giIWumhKe7MvtERUi7pTqeHtKM96H1058rp
EBY46UPrT0idvEy70GXS44Dp1Dc5bqmf3aacLvELLO/NJfBPFfbvrB3rySqg8AWD4mD2+tWX5oK8
3FAmEgwGVza36M2piK4b8jrQBlkuwX2wgiVwzAnSyPem4PEiQMsHcI92P+mARyU+hFgfCl5uRp1Z
Ew2t1dPnHFz3onXMi84fyjOUGs2elJqKiZdGBGTXsOX79EoLcOkMaobK2OmnAgu/R+EcfSxM+QnF
wGN89Uw8KmmNyZaTX6JmxuqIwA/bG/Z53eFwkHl9uOSr2WBtuZEBRToUgL+hpyXlH4mMVSRT5Kmu
Nej7Ht/KDRRC/VzLsErFqim5RLgxVaRgWF85HjRR0zmnwm++A9zHn51PDui+JuCADb1+m3NvYyyQ
IuSJNTu/dEU+T5xmzVkc4gLSfkyZE+V5G3zSy0pTUV60N0Vd/4n3AkqqwklpYHlj7+FxgE6B/1aV
fmOv6C7ygTqhcWBm17PeNOf0zcx0M47sMGEsMNdCK95v52zprhHXN2gWZlQZPMePEEjnyMAWejti
bMh0qfX6Qrbz/M3UkedD3kM327XaTR6PN4vbapC2XS97NJVLP04vgvamYl5/Hg1jyaMsr6erfinZ
6Kt+urByO753yGy+rkTGyNVntAQttBVkHBfoZ1CGamPgX9B7sfOIE0K264ijOrQFK5UNle+Tqfz0
oYxz41OV4V8fZmY6DJEGtnZvF52MvNaZzspldi91lf3RuJV68hChbYy5czfx930DiChdToA37+3p
UKpYjvFSWk8/RzV6n9uiMPgHPngWP0K8tBEoYmvQinLYdoqEHAR+SBPZRi+afCEdTgcwLZKl2Wd9
L3dlpSM+NvJd2qTkHVc23golEoG6nk81/631sxyNOnwW2a7XTp6OTfHrUdclwwzJWmf7GKriY9NY
/oWG6sFKbGMnctfdMZqsPWoGUjVSN4napvncDMV4HvhjvjeB+RlvthUpDW64wEH9DPF1c0HrBAFG
ku8MFHx/NPPirMbpuKeT6nBfp7m2JQXB+VygsEYh4aZ7xLHVAabZKSebtyvVSiyAjwQKzpkZxtDr
G9SyLPZpE3CDRmHeytrwIymX8SOKzeCyrQpva8hmYsvawBkeggk7TRdlOO0SjB1695vOtnZqrh8B
62zafKiARhdrFPUx3l6vP1TtV7HQ3cqI1jC7W2wCh602t31keLiH+EZ5yFoRhMr/5MLx5MB/PvVj
8Euw6ffPAId0tcLCwGll2rz+DFmG0hYrYKSA9fjVyWz3MASDsUPjspzgeXxPIHw1yGwGlgcxjZ0i
WAuX15eaujnXSh23xy6Zytuh8oIP3Bjnb4RHe/zUtC8ZIZpFhKdnfduZovsiPSv5ALEC9Ww8mV04
OI52YaLLVyH6N+O5kP0hWFSShU1pD264zLTPIAct+xzrGxEiki7yfcWaeWW6nIhaq7PrsJ0DAncK
2T4JxD1laBCZde4lweRvbSs/0Y93XoNo3x8wxAToCfT1kBse49IUcagfRaNHI6eejZjIAKN3Ly7H
1F/g1Nv2dky88b6VpX+25Emuwm60b+TKe9qQ28W3O3l7VUHwcDbCF/NDU2pZErqzoT0nY9ZhAYQQ
E5LQY9WKrgvLekC1O1d++9TYi/+Bc4OzG7REqtAoCw7bDr4TI3QHY4t8yA5XU4SNTWcpyhEK3ljV
Un8bcX36pgdV9jkhgvdTCZZ5YdG+fx6Vzam6hiF3WTSmK9Fi4UeABExivpIWZ8aiIIBUwsMIyPQ/
V+ZQfqpx3EAUIP+gShuMfZ12cm8bOVfSY6zeOzP7a0j/EujxP0M0/n/D9las4SewBgP268srPIPv
/wvPCH537BWxADYL1rTIdfL9heppzu/wbzm80zul1UOXkLXxb0DDMX5fW18kX1KgYsW57gv/gvUA
NCB7Y2PnWiQqrFauvwBoHE8SD9IZnG2wgZXbQFLb66WhaJy4jWuhh27aTMVhovn9wS5IuMXjrbss
il4/FSz65ooEFOMu+t2Qj/XvGEfUK61WSFDXTLNWRCjr0REv42jokZzatt45ZracKNLebEJrteyD
3PAq1j/H9A3ZOIhVdVSek4sNE4LFGZUhqq3cwtoBqt+E9m7rei493TIrk0+wt7CwmRP7z8lqy+ex
NgcZJXipfwzwZ/L/mjavEPEfYZrX3RmeukNQzer5AAABieV7ifkDSmMxk2miWS0r40y/fhCdO2/i
pXNvHER1aD7L0d8IRyKK+2GUvoMPHZFquTLWHYwhA84lABE01tdvP+uxJExbTSKrckiwk6RD7LHB
WVhpZNrrZ5nUEaZkrtne9Ei1jQuWLI7f2AZQ8LZJgxR2bvqsvHeMQmmnsJl1F/5x2+LTrfalEFCZ
JGul8/rT2VQT1ehKGeL1MpmhRrvztrW7iSMqLjhhS+y1d9BazRcbx21nd496X/6JrRNjqai07kvv
qOyu6kWhXaVdlpAD4WrBqY4Q6cmvYbaVZ4HYgyIMiJGgQ5CA1x+08jM3mBweRu4QBJslMXYrlplf
FEWpHzy9/SbLfNmSKtJ+SHEIeW5EjneAzR540/rIpec8cT5jYmVnoSGG7k6bPCvK57Iww95vSfIG
DXA+WYgl002dpca86QbHeOrbYKYQGZFyBMVcpPsmQWC6mXxNLbfjHJTTnR1kxvMSI9071Ki/8bqr
+1YUt6ApAhFtIC3rLg+qxdxaLSJ3EVbSz83QzFJc6kKVtNOwK9fq4TZ1x2zaJ54QOWYZ5KtsFIsb
Xg+DQpL4wFm/NnhRk//s4WNWblri4LqzvtTUbpidSuzVUOcFFmGaB1nC8FbCOGaAkbYo2Z61PXy0
m3kQ8Xy2YLAZI3dTGnsqJUQeud5AHKpQ4/SUeCkSTyxMmQyEKNjZ5Zw5C+SopSi2FKX8xqVeDyOD
PnDiiOvKvGs7nAFIaHGqKEeHdGUvnt1eiQwKSWii9SY3bipXIV7hJiNAYIF9id7idLVREunkvgkm
lYRyMSU+U0OWT/tZ0/XnxHViMCVz4Rux1u5RLtRtHzpj0pzXcWLYO7WItHwcOtVdkBVjAbQVaT7f
9ADMqPZlU35AS0D3JEgC/1uJ9h0hZGulEZlOE/rMYPGedQi5ZejVuY8nq11Ot66tWKeXWHcutEGt
RbGWmvjt+OScMWt9/atPMkexgxMSX/mJb+/cGcwEDe1g2VsoFf4GB8IlWvpRDdtpph1iL1rCGDR7
jkpqEhBl8z69W6CpfSMnYkTXnrlhu3T4O3WVYdwBiqj2nAJu5GSTO8GEVG2Qq1uYTIMdYWJGhGym
uXWIX23DxlTio8bKMhxiK3UfanhQ05mjDT6U0SoZ7xDWkhM4TIhrQgMTfwft0iDPGqeu91qhjHOQ
tCeM04ClXcxEnhY8ecyvtRu3u04v8m9zjrApxGyRpaq15snYOr1otlkleiSN7sVYq+WbUfaEqveq
21uZOXx1pJlf6W2uP3rIZ4mhCUzBZ1gmdVBja12r2KnOEtw/PzotzlXwpJGUZgZt+skGEu6U3NFS
5/7nyZx58X6yTbq0waBHk0SAFaACJFPZjF27VsaOQFgAQMpn1vGxM74uid/iw5bF5kdDpECpRiHQ
wsohbw+t4/T4k7FPUJd6L/jE5I9abgd/wqFy5kjx83ijdCW9pxoGSAh9KDs32kmLZjJ0N7awQA+W
rn7AaGEuQww/8o+kBxVYIflDAovIxOzK4HWbwPRFoqOkQj9IpgDr1zLOy7k3986DveTOczbNSPgn
c4oQBCDL74V3hsOVvJTSdXGv1B15UTsmqwrqO+SQUhW52rk5Qs0dcGO9mxtDe5F+0F41hCVve6Ou
J2xM4vQcymqK2xrEpj9lt6BljSkYonkVy4XFCPo/tYmPgZQnqVyzdrnXsSuLjNy3L4pkLd7zTkuv
ZqX1wQUmYkVkDKWB65KaXDAxvYWFm3VBJHR2Ll1fbopA89jVUOp+qi3koHgNJ9YVqR4YxPRNcusL
I9uTkakXIf5F3XZwlHkHJKA2a9rCwet8tKkAmR+aoJZZlM2oO8NUassuaM3BAPswaZw3uX/I08Qr
on60yRXsm3mvN6WjLmVS2meW0NFuptKsQ4ELaZSWon9g5y+ffXDPq9xo0VNXUxzfKWNB32oFPjZ5
zWI29xW6u/agLX1/N1s4FkQ6wWAXzhD4xcWgRLod5mm51QSgKpmN2RL6OgaSGHmC8ffd8sVKOrsP
hcRPbgm8dfdBJuPfFaDl2l3FSK/PyFtfggMbMvmnA1Oh2owdqtCGEcvcLv4Peee1HDeybdsfutgB
b17LoQw9KVKtF4QoA++RSCS+/g7o7LhbLPGwQuc83n7o6I42WQDSrFxrrjHtm94zczJ7rtyOpi43
mZtoazPPxEbrnf44Fc7d6MsDVNunOvLNq3xUaoffamjmZth6xjeuhw8A5H70RvNg1MHWzc1XFce3
3Sx39gzoShvsg9P17a1tdSBDCygfMEmgsDiJ8Vg07vXAjXHXp0sNGej+VLb8VQ5FsvUqi8ZlEmUG
q/lTJINp11JmJFMcZPsRxcmGeqN14KTzNlqcZj+ixki2NrYhIXMQpo0rh9fRbqfTyBAep0/tbjuf
9wjFun2uM3L8m0HX9vRnTD0kUN8tVo41VOmxA1ag1l0RNCeRQSRe0RHVrLvaFMXKzsXXrJ13cCb0
9NotcyE3hkZ7qpfKroAmbJLc/Ko5kxBrP/K1xwbk6Y79OYkPabY0RRRWWTj7CPiQfy393EGNxM3t
qdbZVM2sMXjDOf1mcyuih6q1IOUBz5CUX+IGoYgRxcey6uG+TYNzNcIQ3nkA+fqQUEMiyZmcZG2l
crrBDy6QKz8QMOos1UzbdNTnhqKDno1Qasa239K5Mu4Nv3PIb7eE7wqAhkcuh+zRWk2e0lf6MM8P
WcQ7Zxt0LGONTarzTyu8JNgCWknW9KjOBiyreKEVEkd9Ys22V5nSwaZWGu4zq26s3E2myuZuZgPa
AX5R1Xbs4+K7H1O+4h15W9WRadogLXXo4q/T7MkjtidbI8veXiuL5pLQl5p972m4UhVZkP9sjFj7
1IomFdu8SKtDjxU1/mN23q1zj3RgEOfmp4lSx+fEtEtxbOHxV+tsSO2aIqgVcXKMSoaJXgN5rUa4
m+NCCkjbjsJSWSV7TpPi1teC6R9hls0DaLPuqErdv0d1UFGGMl5GP+uPXm6b17VVxM+gsUtaSs3B
+ILswzlBnwn2cVQYP7Pe8j7FYtG41ZH4xpt1/hlwbjrx4ZgxPF7UbcrOJAWdFk734ra1ka9c+CwI
JmHlqKp7ncx6otWRMlpuCXyYTNCGq7wpUeTSXWtvC1uzwAvHhfGlgRy78rs8OBpt7UFcQLx7zKVV
VbvcHqEm5pBw5zqZ+N7TdHTLfgxFK/ONbOqRzoMmfck8Ir+5cf2jjk7TAKM68SVFYKmdrTmC4MrI
5dXoWqc0zsZjGZFkjma4TZEucWXT4WPRouFuAREcIivDUtuflbNl75I3tWGdpCrqB1E4EPhUbI0H
OU3xttUa/046g/GUJ051KgejvVFeo+5UU9qkoooq2OWypqvKIFky69NBUyPCdctM1n0gp/uAUyNE
WKxFW1Ak821iVcNKbzJqZNhR1JxoTvu9Mu3oip5/49R1Wv/J4q4Oxcsmhw8d+dqUdXxHh80pzvpb
D4D/VaNA+G64ABxjTztUWZd/pgNFfnUiUX8CdSvDonDvwVaEBHFqpSd1H9rwKFe0LBRXnXD6daMD
DEkQdu6M1hDXs1Z6G2c2Mw60Qu7qonR2RRcM20zXuDC2ZfNkSe7otW8VoaqozZo+MNg0zY1QqubK
KxpjG8SDuAlyr1rD+ExOpldAaG59f2VYU39r5Xl0kK7A41NIdVJ9MxzBjmhPhFzGpnMqDcpeQkkQ
QkXDd2+7bNMmibdRoAefVdxiHGU180mCd6Vk57yChimJQwSS5aAct2WejmEeWT9au6tphaeJcJtG
dnRqtRmOXdIHqypR5q1WqvoJnnF1XZKcnTihqKtPCWD7BoPe1SxyufO9ZDiphrIQ0DW1zz3N2TSa
UKfSrvonyJM/A0k5uJQBLB8skuoVMBDKTOnS9CVkFELzKsJCHzTC/aQCpVjVV2VSflcR7c/E3tXJ
dgEKetCRoH611pfcitQalFbMvtP3N97kaKu6WBBaupuuEysDAlcReUQzN/XRzfjEaR72dj7fC38w
nzw7yfZTO1a7QrZwGJqqDa5F1iOhEh02Q1nLPLC6bIecvfkWEBn+8CjAriCVcM5EkXko+0i7JseZ
hzQO+J8CAB2gobHuOmlFI7bJWDz78LyoQTnlKiqqFPYOBFSjHjYaKvXjgJ/JSLHe5WpljBz9BcVU
Li4yvtK60VmiYn2bttN8FSGr2skhfuSb0DFg4T0Bt6/fiUA+A2iu1kpNxWFS+l2PE+bWgrTHNaZS
VEy8EG4uDhbpUMITapgisFjVhu48tpdSjbtKpmxHOdcYg7PlKaVJgaasOj34xBdc6CjtFS6EilLI
B2toHIhGY5C86Kl2V8TpvNNM/wfyfPPI1za2PkfLIYAJhSJAbbt2uFHFJE/sBVzdpFY+Eq/Ne9Dh
xToxTc7SKb0yhaMUbA7bL9dR4Ilt0BYqHAHSr/SA4z1mee9JfUULUPmf0pMgasAov5SZB6dSgcJw
gGeid5vFjkof+0gevPaB/2iOUG9Q2nSk8g2KCEZR71xT7TUW0KqStnU1ATj5TiupfJElTgWrKZ6m
gy8RCai5uisyioV02+TeI8aKzW4cvFKsaO8iqHGSaA8A9zOyjnnX25bgMuYIaI9xXG7bEUgwzUCu
OICDAutZCoE4Jx9GPmE7J/WKXDYLCQjtwu4g+NCL6jUa8PicJv97q4bsxH9Y3no9xaVD1ArnGiRf
BlG+6+zPMWydozvW440GkelrDgn1Dr0B/U+RVC2oeeerTS/EsHb9rrkeEW99LWy9uXMzPTu2tmZf
d2Zl3dk9Nux6zfVCwhm+50LpHHEYQ3VfieZIIxCM5FhLDEDxhThqlS+vh7Sb7rHK6m7aNOBvS9RJ
cLmtx6GcUHQoW37p7NF4LeVQbhBPiS50Kol3Xt7nah+APrVWPRmvg+N6PX/iJtBbrdwCQ3c/Nd6s
f6fIO28D4avv0JD7UALL2XVeLcH5JUZxoj5ElVATTQj0lRAkiHI4/yRTjWGzsCJQc0xT2kJtKq1P
tHDQGBXVDkHnPAQv9VwYKXx73fkxaj1u0CJq2/u+KbJna2akTdaM4j5C9nKcOo9EaJ5336J2CvaU
La3PdS1ha1fOdy0tqqOtEH9oNBY9EbY/FnS9X7UZN1pq5fO9pMT1kriEskkzib2u68lrbvv5j6YB
J5+YLmFWN4R1offHsZwDgLlI19SQN0/+2Pr3ukcHf8ak2QeZrm9kloMzbbIR/+rBDGsVaw+mrO4n
RauH7Yh7AQvuW9FP8doqa3mdj/IfQ4cqyoEFpHZVT1rzStcoRXx2pG5d53U8bLglUTzV0ynal0Jr
Pk+d00KTyrVT7GIvsLzwZiX0+Lo0em/jFlrVrtIsc49WNUlAamVJIoco1t5FfsF8HyaELVgp+vtB
gUd7aAqVg7WHEKrt5m6awsZU8MUwJNm2hsyum7h+LK1oqr8lw2SPVBlNpzLu49IbFVmdvrod88KJ
ttJZypRTpxtHQ3Qt0TlMBR8J9iTtbWzkU/IMVxzZnOE2+qsRNK7aAU4TX8BNinw3dm0QRoPQmIXe
bJ4Q+Nr3Y96RXvJVSe6MihNmTGAZsamIV57CKWFvdV6c7MjgER0jUQJV6bQjZhBmlysfmlQUDIdq
JuFy1ZgxqbRai0bgXi1ozQ2yAW2TDT63rAVqHHLyKRi6MhB3bKdV/rUdqH/DtXbTbLVMWuezTLgK
3SR0IrsoZ2XedPyOcUAyRDWSzRMjY3hQO6sk5F6h62qMWxsxrsXGMvbZjopl/n1ED/hkciFAB1KI
B+rwU3TybFk8D2VXPHN7wtodMz37y9zlrghTUFLzjT6ifwhT7Py2jiPtG8Eq43qemQ5NRFOSlosz
1nwdg2TrDyW5RHrGEKDddSYowKNn0p0OYtOEtGhX5VWF3EvB3EuWcLMuIAFCqk0JNcf4Hs6gB3FX
kCNmaqUwpCvYXz8RLFLMxKrSdT5RjB+KEPtV9vTEMAvMT8yGzCHOz0O7xdVZRqtBs636xtCnquB7
dtA7ZxKT+d5Cx4DMzjT596t55rv2ZUD9ZO7b6W6cR5Y33ER7fEhSczBvpx5C+soj7IQTRirvKWqY
njtj1BFRN7Kn/SOfB2MAfJ5ArfSijjReMnYEE/hMz6tRM1x9V8dLdiQztenazXpvXseGJ14oeMj9
mCeF8+CCmESE58BCtyDHUNtPWFaPTmX510TlyTX8JqJES0xlQqsJpac1egAHfSXRp7fO4lzmACUR
bK4MP0cNUciMLDrC6irCDzGfxaaYhrRZD0RgGyxdpXc/W+lisIfKzT1YY2qR1GgseRc7scabqdph
Vboz2EA3G7BcngjayDhl1fQE7NkjSp4hlsLpVRwgkOwm9zCj/hs2YPrYM6a6+Z7YnYFDBBfuf2QX
JXe9ZVXfB68Qz64pA3LgTX9r97rRr8zaQ4HlzBOOLFU5yVBYNEHvHRfZ6wFiJ54lddeRp006u5ar
UTr9VQ/ob5UQVt1hlK6cNW37xbNF/P6izGm+oRs2KNdN2wQWB2rtfHJ0pRfrLpiQMhEse1/nFk2A
RqacU3qqfBdXAhqPX1IkmQT0JZyin1T0SdkbiSfyPcVlQn7yz1W5Iw3TB1cx520YOF3SrFLUc9OO
X259HccAwaOlRT4zXjnpFuocs8/KTXnsaJ7/DPC6e/Jja7jBfiGmfg9IjPwvmKjNQPwY74fBmfPT
rHIdtk8Tp8jz4YUWm9TGDgqWcmmZYTnpBFaaZph3TuuV1gn/UoxIBtcxi4NmgqNfa2MLkE2P4ikC
0zBoao1NTnCaqHWbt77S2NiGvC/WhRqco0gHqzxC9XeqLXc1JrfMiPc3riP0L6mzhJ0A8+UjGFTk
yEktWBU6F3fWnCi1g+pHtnpZeIQUCtcFv04hpTVcwd1tn7jguIMIlPh+RjFy0/tDYN6i9dZNEhIG
oRV48RK7BLjSLE1WJfavjcY10Pw133U/Tn5M8KtdGERWdUOrnmltmpEqp98bdQzltqu/9I60+lUr
XaNeRf1QPJLP9b+m7ZB/UWabTCjZrOLZJOhsWKy59Tzr5AJWopp0kuteid57mMZbn+UHOrXyphds
WeB/9QHJFTCLsuJi3cPMWXklOIhtAvgccGscZSXs1Fi/sbE6eI1GEs/l0LJARTzw6RJj0jEnlE4D
qn4k7GbEoNQ2lh1VZLqV1exyH3P4OGu18ooapmo2AZKtGztoeTRR6Hooh06jvhnh/An0JbY2Kb7g
CTPeiIaDbpq9DMEeWlOoOzPUWATOVFdGuMXFFj8cpJ7liD58W/A4GLuoufC2ojTbW9Db7HkcwmJD
nmOKdlxwyuoKSx951SOB4J7oDd782bXL+hsOpE6/4Rg31QlyfD7d9yC0CU9LabaANGclN51ft5/k
4DX1ui1r6hxKy/zx4VcVS5VGWR50GK4WyObEeK17GdyMmU+fUj+ZoDZ0zkiqtkETP+bZaJr7ZfPc
uiw2b6UlInjObYyYuI/6w0OQkjeBcy2rGm/g+EcfmOnaAhPIokvt4JCMpItWM3i/Z8cBUbnpBGYo
cAdLhzw3qAcEjK0tr6LWDJpdg8Fb6Gg+Sf6BLH+1HxFXTGECBrKG41ldISSsolPuB6X7XXh9ou6y
AN7KTecOLF6nnGaaAKaxZQWSKEHDmXtI7cBsUErk/kyvuBMM0bxpwbz2fKCy+9nVWjxQPtPy58Zq
dXWSU25G/5izO7fBygRJerB6oxu+6qmez89mtEQHviE9f+vkY+DhVgFg/9GOMjisiQGx0xgCsXZr
FGMbMkDpBqsc8j5j1HJmUERJkwNS1JTrpWwwxliXHifFqz0n6UzDvOxKcUdWPuvvyzY10ZzMtbft
28Cadjq6YmftI+13boWmgfOu4nTjjzpGP4b5IOIq33WkBl+8Ip+/xakeXTtzDS8xcpwTHWbzi+3U
KRF23z948YzYWfnOyokxELMG19/nhEu3+Dd0G7Mx9GZTRbN3RTDHSGaDGzlVWe/RttzhW156MdMn
SL1QT5L2jjp28QM56vgTv40pZVWpCD3y2D6glsyCkxSlf3Kb1u02Wi5lSstCEKxlHKkXT5/SfZ81
yN5BI27yZPa+THYQ/dPTKf9JI/TdeANTwcsTsF9a7Pwo09JH9mN55vWosuHgjZV+myx8tn2CdsE8
ygg+5qqom26T1tmwZzNw9lyr8M0gVVK/YgrjsoELqU2YElkV51CbfLVmO9trxUQGwJfBCYu36eig
3li7mN4cFcLqVTzl3k0SNObWVQONkQDmo3xjwzvSKIRERlgWyfyYpBgFUMeq9MUJgQSXP9vTviBD
+NUc+gR1XJDfsoKwQoCDSlDpJb34Jq0AxzOfUhRF7zG7glPlmmvMemaaPvMUHV3MTXc3BouDbe0t
wG3yrQtht6e06sSqWiGCGuOV2Ubl4+wUyU9q2Wx2xsiNLSl1PVuTUqbRnhZ0c52MySABMuf2lri2
OsqhsfoNlMMEKZoA+sxUpuUgjQ4qkMUKcwfxjzsbxUa0orsy5zk+GHVBccyIXugmqjh7nEjL1h5O
Ps4WjXL3oqTxEwem7KYR4yfPMRRHYY0XNRmtK+qn6naiO3haa3aXPtSDdDYeEGG4qx7lvi6CyTpM
iCRcSxNPibL9r6qQ9ZWBxOKOZCoTf5ZttdOdTt9MDlZwWRCnJvY06F7W/DSMRYLajA4YxqDrjEZN
7jy3cetNUOpt8lpavXak8Lb2xw6csJalXZjMsh/QR2joyZCFuiuYwfhcTs6jPvnlFUoS9GJI2KFH
U0ncm7wzqtVc9O9soZRcNY6sryGLBwcuyMUzFYdyM+RYwU1alVCnj/wU6yEZBCdw3/WXKR05xSTc
rE+y8b2bdM7UP0HTmlvUjuDASdC/VAaUYxENHKlp3ZGwsHI9TXZCkshCUlucYBXlN4qWwhiHYVpb
pdb81Dxz3DsVJhibRSK0/j/QshWfGukz/kvkRYU9mFteO7JoOHPEbDE2VFlKUqrH5X1d+LLafiyR
eavNQdrh01bGfQBFAkwfdIRvpR0d+6UOwoY9N1vI5NBYnNMcifGbdEzqbXrp3WbSJLL8eNi3Iqlf
w9LFhiwYiSqR2y9t42+SoEqkmJCogYJ2pdFTU2JLFG0Kct5sqXS+YCVQjf6FMQ19kfv8R3DDqIv4
nQZxnFLpNLXPyVVd7wZDWVB9HkZ7yWZmtU4dSmfzWqEgGrodroTiaYoGirgGMTViCD/bU/Tnxjfm
C28owXTvVRV9MHKBwrjmUHn91Lw45uBoB1cjY47bIhRy55VyMzF049jZzzIvcIqpRx+ViqNXxAcq
M4ZvXoADwk6g5EXJXUNW3jtFXd1npDW0dVvM1s1oNOKTzy1XrsFoltY9LhMGMiBdNMMe/55RbIdM
KrXNF0bxxqBRG40OF6P2NVD2oiCBVM0uyqIjVQZg6ylIBRXUNhu0gx6pnJ4iKfEw8NxxPjio8x8m
K8M4J+eu8ConyVmXTD45WEKrnaURXK7b2LbsDXzmmbBQK6OeHBytQxu8Aw3n4Kf6mGxUXymaXHXu
bBN4FXbPrm2ORu4ihCYos15oR8YLEmSV9qOsfIiKEFw8L6Rilf7jFpXphGk2+sPWjgz1rcBvQF9r
3STaVT5OvQ67bUIY0CY4sg4NmWgumjWG7xrZMW2tZ5ZoDwXgqJzbTE7iOPC67hTMOceMj6VNgYKo
Q/ASe7WC8dwEHfcxLa1CmnkQzNUQQspt5qIzJ9mQFKQFjDxg+0Y2g/y1EN3Rxtck2LWTmg9NoPQp
/LU4/kpm+v9jb+2yC/z3ItS1eP36uwR1+bf/3VLr2ShNUWtDmYWUw0mMku7fGlTf/hd8AXr/TQA+
CyMPbdu/Naim9S88k2kaDZYuQ/oT2Bv7/2otN4J/+ShGaUXHkt1F0Pk3EtS3u47jLLA8ZHM2GkiT
YZxlC/5tryOY5ho5DGPY977adZYRb9LEnC/sbmdiwl+j0AxiL33C7KnO0sf32yikd0h4ucUYag3u
r1NLGxu2pBiEaVZw4cy4NNSZbjGjlK57RjmGrh18o0QJEtqP7HXc5frxty/8joDzrfDw16sDruEv
ZIDF3/1cIen7UP4L0xRhzWVgY9SOdlVidMs+MCRNOAZBE5a93u+A1pJDCTqLGfT/Ztg747/z6eDn
mMtbXdgb55/OMLsoKDQpQleYEOq1gJgwsi4Rgd55n/D7mMBADGi1O6cc9hy/Bvl3ERqNpp3mrE2P
cWlqq25Q7oXeofceaKHn0sTm0DjknCk5DcozbNyVCHGM8EMPj4dtlJAB+uvXRuMkk5F4AmfycxxL
RVE+9r0IZYweBbeQ1L1HM3Crv38WrvueaZMLhzp0fpoLT6Zp0dj4ZvmDfVL1FN1TS/jLJshlXfFd
oLuwP6Ag95eP99u6qjG8kLU0hxBzlO7QGmRdmlb3D8VQeEd0jd560X9sylSP/wfPB9vCRVQP9AUe
0NuRCUu8cqiGIRRCka2imX0rU1dtP/5Wf06+BdnE1kljITjJc20vtaI6bUuzCavIQCE9tdoVvsn0
MLZzd6ljhR/8n/BrWc2EmWyGZD9tVrR5NvmiwFF630wYCxuld5xN4R3K2qUG5jmXqNzvPdUi++c8
sGlMOGfzDNWY2ICnGqa47pGU6cp1rZnZDpjopQ6wP5cUrJDfhjqLoC3CAJuokqEGhHSwmZ3TFJeX
HujSKGeHyDhSq2tQsoclxxX6Ytu4Tus43//9ZIDeh88ArVQmEfLbKZeWSJPaOOZZ5ljtnQRVQaA5
6SajoL75eKh3H+g/Q53vRFhaUv6IeaBIef7Bi505dFPzx8eDvDsNfhvk7FB0hYWx4hzUYZOVfphE
wsMNVDM2fY/05+Oh3t5o/mtye3CWF0wtbR+/8DK/7RPQjiIV6fjTZb3ThTHWLHvuB+Uu9ctv7IbF
hS/17utb6DcE/ATcDq01v29LCfE3pTGvDgvawncaWed1jgPKX38kKiUIGmlmoXeDsd6O0o6aV5Wl
hzNdMjyLaSSJFthy9/Gb++MjLbIizgtafpi2HNVvB6kHjBejQS/Cwae9lmLvQM16aHdR0yGF/3is
P17br7HoKzdpBQLve/baOK2imkixCJvRnb5GcTRiT0jzzIVhjGU5vtnqGAd243KpNl34LGfLtQaE
VCYVRTgsWJMbzQ3Sq0r1cisR6V/NXSVuDTeZrpGptVctfRDod33nRYiKPmZD83G2spIZsgB+VF40
ZSdOgP6xQkFzoXXyj1m7/E5eOrdiZBT0ab5995EpUidFeBeiQg2+dMjCb9CTtaEW294GbeRfxx/Y
0sF9ZSrB9AVNcrbBYPdK90/sFaFpaM8K7/pNoXvT385aBoGrAxFmKQTA6X37UPlcRU6OLBlRVtHt
PFS028gZL9HFfx1XZ994OTJ121/omQQwb4cpWmHpmtAQQ/GZvjZFYiku3FZlYsHoN6uG3Om4bmSn
Uy0sp8+WlQTkA139iZ3cRLeFhN03YvMKrYl3BcNBB0qmjRIzpbGnm8ZFcI0IkWoNifPm/m/XgWma
vuPRfKQTep5HNRQE55pDJA9JTZB+QVWzx5z+UuPX0lz39g1RWuSCZbsm1VduZm/fkEZNVvityMMI
s6J/VJMZ61rCt1Cjm566seuuENr8wE1tePz48c743ezGFiMDl2Olgzugu+HtyFbjobd1hyz0kgT/
4WnKrEcSTs5Xcs9YjkjhoUuhrXa6XywG6k3bKNy2mx5FPMa/AcsOkXzwJZ/89kucuAr/G6fXMYP7
+Hf+ufy4WxDfkYpyuYCedycKpzTkFKOnm93C2sgi++JQPlxVA073akYM9fFw732PBWJJsIeXA2qe
t2+F1GsdUIfIwlxE1rqsnGHrLFcPbMbTKHTzxv4i8twNKTdWnz4e+s+N11wmAqEYsToJx7ONBtfS
TME9zcIpcmv81QZ3bdrMv49H+bW0z2Yc1w7PI5L1fK7cZ/tulYJ9SrsiC9us67BY1NFZuGM5PfT9
ZB+9tLOOShnJpznBE7ueY/sAdTayKQYO0wFEXPC3x7TFAljudAAQ2MHPz7a0nnEIx1AeEYWeM/kh
WHRgSi5813deLmRD+ivJVXBcm2ezHXDRNFOUTkORaBNajxLnxwzM1Mcv99IoZ5/QSCNFzZBRsBYt
ccnFzcGk9fBCNPDe0mXl4vSCyp3GYnsJF34LpKIaOR/d60moxvLWr3SLug10XhQfDmnYxIPKjWxB
4Q/W4Dn7VNDCubZrs052fubS0hm4dcVfBuZ3k0X1E7E2Vea/fxPg2cgrsYEixDp730OdakYc+UlI
qUrtcaKf7+zCyrYfj/JnXLTYz0CIMyF4cWU/GyVvZyPGYhZVUV7KoxO0NIEFItkSuV9yJvkzXMGc
CfUPrgekyJlJb995Igs09P4AJmOUP6fMu+0pD62KwfvUNBH+9ubrx492Dqhgf7boC6fVlPVBdsxb
5tpvH5kWuhEpW5WE2tDmYSlSRcEsQkzXcoW/pSFThhq149MvO6MZL6ddU1vJHZ/Sefn4p/z5llk5
LBxTp3BICHp2ihtmrSvKeAkRYTE/uX5mbAAMI1BJ3fLCZvDnbv92qLPNqZ5BXFG5S0KTsHqH/Cbf
O4ZQ4USB/opSp/2/HG85Dn57yYbdj3obMZ6uKEC7dWN9T3MKe9AEaTXEr+vC0v0jW8cmZC6xHZxC
ONpkTd+MlxHrDIFeJyGSUwOslW5T5cSKNFlHajSutarLUQE31SaKBh/Xxsj4+fG3fG9a8YptYKEE
mS4yl7e/ILFyre0N5nHcmu19J0X97FFrQKAa0WfBV96iBUIfT83tiHFVtBV+gi9qMx4+/iHvTSr0
OdZS2yI/dc4lRN2FQ33RJeFEkX7VsewQo4gO6FihX9iL3h2Knv+F2ujz1s/mbzSNOOrW2I12nZOv
8VPDtlspfw1tTK0+fqr35i+oY0i69C6ZJBDfvt2hzqgFFV4ctmgLjhbFsm3ZISzN1OINvVRKPh7v
zwOHlCuXKApgbE2cCG/Hy1EJwhCx4jBH6n2iadb4qdOffSEr9efexyjEDGSZAcxCmH07SjuhNu5b
PQ71OhpfmkKjKR2p/M70sJ2auJdtUPtfSvm++2jMUIIDnFTIYr4dNCbXSKhZxWFh6c3jXAt5nxj0
LH38At8JhwDv4L4E+WCBxPxaL7/tAJrmT1Oh0XIEgq68z+dcfYvZFo4qs6IbU7besVcefYKViS+o
llXrEV3XHa255cqraZS+8HOWDeBtdMbPIawD2UuWiszc26dGss8GQk90SDIShy8iuOcqmTVOUNo4
gyy3HnSf3toVqq/2R50Z1lYvlb2nPo7K2YxjGkzz5NLZ996noPWNqzpK0yXf+vZHlbohNcgDcdgh
hfyh6xVus+6ItOLCwy+XnT8e3kV+C2V4SQ6cjaOkpXoYCHEomA+v9MgG26LrmhM9m86pEW6NoKND
ghT32rYBU3mPu/p0KVI8cwRbdokFxYQFy8KfJXo5S7YwFwKBMl/bWSqbP1cIKdYwX8UGx+R+TacM
9KqJ3qJhzrKbOUX+WqZB/fnjV/HOGyflAPWFxIjPfeDsTYweW1Zj+9qu1L38XoMes/WD/BJ+fvm/
nL1vCnhsrUAreNhzcOWy7BIXL+IdTc7P2jD111g67arWmdi/gsePH+m9wVheWFgv1ifwe99OIitt
ADSMCPSnLBc7rqTelnjCucPQz6cNoMgfPh7vvVdI1QOfQA9eL0Z2b8dLgsx3RCF4OCuYN6DH5BqY
YH4Bw/juKFROAanwDkkTvB0FojWBk+i0nSfQNTQYEeyyaLqUrnlnA0YDxvXX5Q8aVs6yBBQ5krlD
+EeHgZPdxeqXtdKy9vW4h3bayhOw9fTCoy0//Xx2/D7o2TqIC3Bow8ztJRtm+3po5HBqBxWEY1/b
r54lo33v+2MYQeLc/fWnczg7ibShHOGacpYCyyuNfA6wll2AIj7UR3b9eWzm8ONR3gkLmIzw0Hi1
fEFr+ee/7fxp7hrS6aZgZ5RuQdPHHK+dmu6MOqVr9uOh3pklnGNkcD0u3cve/naoMeqMQiZdsEuS
0f/ky3Y+dc0gL4RUS6H+/IsRVsIQJNnG1fC8pGMOtd7NtKHv3A7J5eTWSbkFGlkjlp30b5Yhq92c
6el3F5TIvJ6QZH+rbWHcmLOehx6g3o3izL3rhYXcx5i9DpwLG+G6H+fmGvNHf6OEkBeMDn45GZzN
M1yXFpOShfVNgPH25UAxiCOYucEOX5Lmxi5kH4WzYdF6j4RewGzPNJEgm/d09ZDCah5XgZ6k38Bs
5A9m7kR3ifLwSQQMALSo4JM3K9eu0eEoGYv47uMv+c6kWULnJRtFup9axtsf2+aBcDVD+DttRHsd
NCAgFO5DW6/rLjl+XhjqvOyoyyB2u2Hyd36fTrccE/3BNCd5TZtmdOEbXBrqbKmrUUYR+n4fzr7f
P1V5B7OI2slVi63GhUP+3aE4X2lpR68AffHtCxR1HmcB1eGd0LtO0MOfJYIe9S54ABLpbj/+Wu+s
O5+glS/F9kxcdTa1aIZ3xkl1/m5whnmtQf3bBtK7FLS9P4pHFL6c2STW3z5SwfAq65gTZO7FChMS
uChJdcnA+L24hIf5zzBnUy+nh0qfitbfWWPbPrdTS9mbHsYro9F/ZkNsfKXhRZATSJ21LtylfdTt
LzluvfuoxIB0Ryz78nlcIr3CiGy9Z/p3pbbCw02tIiWdv98u2QmIFVB8wK10zl7oPAe5gW89M99I
jZC/o/G8KuP9/2ByEBtAxV8sbn+RjH/b/32VqWhEW7cjSf4zmdp4Z1TteKF69O5056K9VEC4qJ2b
xQiSONw3me4pfqA3CY7Tz1LznbBvokspt0tDnS1irNj8LnZZxG0+lCcMN4NwsCEmZP+Xs/Pqkdvm
+vgXegWol1tpRtpmex07duwbwVW9UIUqn/79yVcezWCFfRAkCLKIuaTIw8Nz/mVuq9PLS3drKHAK
2+XJ04mzdbnjdVumG+jHDaWaNHdwiNF+Wers5EHc+B+OMN0J8gCQETzTdqlPT9ON2iZHuFFVmwyu
wT/LhQD58oRuJFiYroCyxdKHfpW9i0pQfYeiljmfaZLWg1iy7KEErXaHW4CBsI/bPco6bT//D4OS
4QNrwq4CoM7lKspRU2ows06YQ6c4bx0wSMbm9NgMw/qOsvFAq8HIDkL9jTTcxQgD1B5yiM4fm4y/
s5628xzpLux6pNjst9U0GaHuKuhFlaPzxkmNI2uwGxEDN5utvE91Hw3W7ed/nTJZWGurDpxlNN7q
Exyx5mQ105Elwo3vRx0cPzDQg4AL9mfZNDSoeZJRNLWQiLqqqGzxpjhpraiDrhjEv8Ibjy7oW7UD
+jVUnrG0pwKz35t5U0EbYaVDEgYoXJjM9O/1BPuf0B5r9wusPMU3W6N+TvrWDvGIoKMGucx8rItE
v1fIWw628Y1zCZgM1j2oTHLnfeA01NFcFhzSQq+JsxO2Ol2gqrEI0eD8X74rwGS0j0D9IW26u1pN
QJpdgdxz2BZd9h46ZYpah3QPUtpbu8fCXJikFjMk3qOXuwext0ntCUDh4LBHRzWvTtkID+Xlg3hz
FPBrPBcZB3Do5SjJiBZ4nDNKC48/zJ3x24oKUfT6QUB5o0JKUR+s/O5SKxyptmWlOWHWowRpLKXr
d5Bv/oepUKjnL6AKvKF3C+Z6q54hMuGEaIV1gac3rj+56XjwWW7tM9Ao2N+YDkr56m4uBrSqzk57
hNN6OOqTkmgPsZJW7zFi7k4vL9utoTbRajJFuncc8ctvsyZ1acAzcZBmQBcKXnWGTvc4hnWqmgdf
6NZQEEYNxPkBfLARLocqUk0665w4IYiFFgrYUN21GkrQiTIdJnPbDbl79NBGIpuj6wnOZl8o1jRM
10dgHqHWIRdaKAUEZuVMkfo/RwF4ryTOv7XnjoGoVWJGr3+dBvH99SvLU4YGGviGreN8Od0YZYCi
oBdI9BrrsLFcqnqFWZ8RMZgOPuKWml7NluyY0gUh2jF3N501u0NRqYsd9q2O5gNeNac2QYapiTXt
jZXpNeRB9BohnMn3ruiT19cTSMF4btAj5Hr4k1n/dQcl3lAoHD2U9N3SRMKjhm5OrDwIvtetFUym
KFZvFwFmjtbeDAT+fb1kUtih0nimP9VZXPv40Tk/FU3oj9aqmae2jxGVa3KkoCZThnCs+2cY9zgn
vPxtryIavwpBE6gM6CWad9vP/5rxKjR9LubRDgdXrdAzykpUXNTPLw+iXx0Yqms6nnBIOW/lhn1j
cGpnxZDg2kPTbtDgWcWoCYhnFfBLVY5ziKLi8hNVR7IpgT/OTDVhSt8u3to66CGg7eIjkajNp2Fq
qjmSg+rJSFp9/btBCQeJWPxbKlhxrURjvcRlZlq0Qn6YO1391+lp252lNjUmKpuarH0FlMpBmNuC
5d/bdjPV2yqwrCNOK0CBLlcxgT7YukLKyHFF86bntYCQBLRAduuq3rWStELNdeXXy8u6X9U/o1Ik
8sCfALTbwyRbKykqXYMMYXdIbORFmZzsQap+3WHF9fJQW5zeTZAoxGVEVZ9n0L6pDeMitlzuOrAg
lRdKU08R3TM3MWxdeU5bUw2LBPbisLrFAW1hv7RURcmZsKYGXUzs2aP/vFRJLb1eMYchZflNXfbn
qrbtqUJR+q6w3eRuXvv528uz3S/snzGpPG/eNAzsbFHqr0OROgjj6ZLPiUYATlIJNC/k19wAeN1y
cA3vs2wqcCYcX7rluMYjqLcbynIhzMEVE1HMNYp8MlMbGwwuqAvA0rRr72A59wF2G49SPlsV786N
uXc5NT1rlkpK/H7m2ugjpLLXe4kcAFyyrJjPWjrlPi10+37m3n6kxZ6aBxPeB5w/vwAPQRiS9Agp
kV3+AsLL8bqySxHBWHQK3+KC8yt1RmTs5W94vW+4PWhM4GS0web2cDB3RGyIyNtGnpslddDWKPnO
ttwoB02NkpiGVG8FjjR6edjrrcOw1N03NhTX9p5lY8Y6r0daMhG6OV9L14Xl24qPq+YccZRurCPl
IghXlMioju0/pNG6kyK0pYlmUur7SkDbRYJpOSh93JgOcvjAWbduOE+XXcK7JpNqt7JrItdWESQz
YuWe3Ls+qbWCgtbLS3c9I2hl3tZS4wWPncH2u/x16lCO6bx4yesoVaDvmk6v+RRjytPLo1wfODB7
0FZ5cZBfXPFp1GZRM4oIFQLoY37ytMEMaK5Fk6klQa/E3au3O8Nt3Sw+FXt+v93nvIM1yksvQuvZ
CwANJWFZoDv86knxcLWIVAYniyh9tXQotaRWE4128dmuVhThC/OuH1CWnhRdHizhjQ/FR0ZsH8bz
lgEbl6NhoutYZGZN1M3q+t4YGoRlPfW1sNrtgWVsaFcyQTbE5qrx93YwY8WSmtCaSLSl+TSV2vzJ
aFRxsHLXG5xRqAhgRg5hjBh8OUqJDGZXDiZUg1WNQxhQlOk1aUYz3PnX729QlEDdCL/Up/apVq5a
oigUtYlki/Q7vOOMPv24vjKF3ZaN3Q2ARQfIgsvA5YRQ35NWOZfQNCYUyvR2HSAcKEeNtxunyHB5
0tGdBYwJSOlyFG9uiAKtV0dTIVDCRSnsPC6efS48CVPYEfFBgnVry/3hpXFrUJ/fY1HLUasKoa91
NOZ0rVwHRZoqVf6Hw8pGANvBnqaM+CeN/SsCzWM76fVU1lEDtuhc9yW4fbtxXr/laAhBmNjo8/zb
7gvhE550WmY0UTrJ6o5HRnVeWTYAp4N3MNRVK4DdwMMR20Hqjy7VhF1Mbcshq5ScW4IKLQafOXou
vfGZXu33Li1/V6V8TMf6Q7N4j23WHbSFb3yz7eoAscvgGyHzco8gw1VOFBeayBuTJcg12YI4rY+m
eOMA88eDTgbdCbHQ3uUTOmGxj82GUdD4CbqBAJv35fsMNfTTy0H2OnWi+I8tDO8l7IEhIF/Ox1uF
rUCGaCJg6Gm4CWD6bm+MUVz2+VtjTfSgAd9xB+wz+Qenq/7gKr61nPT06XZA0oSivf38r80Jpddp
8U9pIqfx0BBXdCukGToc7JgbB5sOBFcwWFwNSMlukiQaSFFKWErpYPXP+aoA8s5WU/CSQTzdrwtV
Hox4nai5tCRhEdkbp5Fn1OW8Cq1C3544HJX9Ih55H/L6SxrzTYe9UOqvsIV9AAaiO4jGN4+GR/Ai
7Fsb8WS3Pa0Z8RolTglh80pzasyUfxPsTh7cTjd/zA3+KuOYGs9DVncPOpnipxGUz8EvcWPuFig5
rgOSRfqP29f465sisjZpIxZeEXJKykM+5+UbU6Xm3VsD/NFcl29ABLwWY0BMAKO33Q7Y+BC+dzEB
wvvQTS0ZUAdy7A79HG+z1hxev10tcvyNnMRR4T7aTY1o7VqVXkWqWJL3a9qiMExl4fzymdzumb/f
pdtc+IjY9LBh+Y6751PqOPi+llMVxWLI3jVrq7+Dr4roej+kp7iFc5mLFBFmMSYH0eBG3MFwiLcF
G4h38R4rOlSjnhvYCkVVqwtf5aHkF8bShCt2Bwdvtr310lbTJh1Gc4GNSoNkP0v+K+Chqa0ixbZ/
aG39ZCkDurfeCXPmZ32Qd/ZUeWQU7r1YxKlQ8rMwkruubT6/vNo3QhBlaXJmCpEUBPflb70WCcY6
soJF3REBq7pC1a9YD3bOjZWFA8xrf3tJAX/ehaDCcmtE+NcyUia7u4snImk9yc8Kmt8H3/BGsGNB
eXVsOGeK4Lvdg7+0Uhc1IOYZRw+/d0b3BIoF1WTkFetXt8T5ihuRjs1KgkEes0vSUZXVxqF1iijr
WvVUirr7YsppffvyN7oRUrZHFMQVLl3sBnfXBJpl2OlqRRFZXjF/TWe9Py+r7NDbzb2HUkjtIZeJ
dsQF3bumbVt0y9FxNkYPgcRwF8nS1cvxLzLyCEgqqpmI3JZRBWPnzintIcrzZDrH1aK/XzV04uEk
0HJWujKcepNereWWyKavRmTFwjnIQq56b/xm3Gb0fLeX99bquAxEi4LUKUjXImqMRvq5EqO5i5gg
0B/vyUW4K46zLNTV5J2TVk95Pb2thKvjzjX/fPnD3Dg8YD6oE5JgkjjvMVc5asrSEvDTFBuforH3
RLgsozwIiDdHAXhLa489wHV6OVtKjfOIUFkemWLqQUTbmC8N1o+Xp3LjhEJo3D41aOhNLOZykL4u
3dZc7DyKQdud5s2W1+vhSI3eeDDSjRNKS4eNTJeSw7MHXRsz8FsUw/II04oiSDJCXO8kfD2S//Uz
0ppH78Gr2jzbBbqUBgRjQxQyy/3cpqKUGaw3d82SB8uY6wbJTiX7gNa9FbXeXJ6UGfXAvnRRZFqW
9LFbmjxY7aw62Lm3PiWqORufeNP20ref/5UcbMnSrMVVHmmq7M4r5juBArjyALJ/61tSmUf6lLYH
moy744FEb1KmjZrDvG2SEB0scfJA1JwWs1YPQtP1hP4UcKkceH9KkLsAqC6pOTlxVUVwsJR7M56/
o3Or3h/sze35dJkSMArmwdvFTHN7P6FaxIY31mmFZDwKHwHGFpl4b5LLLWd4ZnEf1FMzxOcCMa7E
nyTKgj5Xqv5uQ9SDkY2n9TvlX4S7epDjmKYrNMROqTl377Gqx1CwSJv2u9U4yc8ihVIM1r+Kh8fV
7sfl5JGu2kEF3P7njEXex6nq5vulqZazRLfuXZHjF+YrGga3IU2NuoomZ1kT+FGlbHA4WI1P6tBP
TdRbC3J9xLLTEmvGV2EAOEGRAC2t1hbqtyyeyl/KYqoLspHTjNdN56nfU6HgdjCUY3yHl8oqznrb
VKhCFw7oTR0PJ9+sOzRNX17vG3k0683Ti1CwQXH3hdZFFXk+6DiKFHm7fpadZ38RuaUErqZ079sq
1d5o2CiEQBT1B6dW4xOi0a9tyJLJ8jtQNwS6RzK9f0PwBC11rN24cuw1CWddIjLaWr0/mM7Rc+XW
Jt42Fg0tBtT3qgfjVIwqdgGw7oWdnpsFbUze4K9/7HkU6umbI24ACWzvhI2CpYX3R1dGONobd1Y1
ybcl1LqDs39rLuST0Go3RSaa9JcRxkwQmXXWCRJX23xEbC6J4rhSDrLX6wCDcMxfg+zed6m+ZGmx
MEiBBCfSiG4RtRk+UPTOj0hON4fiIUnHiOruFf+wTtaxcTpZRjJRewhiIg5jAKv+OC/DwayuLyZm
BVrnT02XJsUubK6gdRbVLvlAXVs/YIOjw6dtKjVA067Fjqyej0gv14kdI3KnU9DZnlT79DGPu8zr
cka0RG+8caj6B9YyOSd0kPVgE2cJZW68vlbFoNRfN94TcJd9WlcUWEOqXlpGtsymB9kYqElC0OAS
RiD45UByYzNCMGHD856jQ7xn07jzJLEi8HCuyarpTVnp9rdCOMrrq7B0obcmGG1TCpfG7hJy+gp8
YGcwjKVPb3WkQ78MSEsf3EI3PhYniiyCtwXUyT0cqa8q8n+oJFicl0mQtkLDDFHV5gBatfZmkpl9
kp3jHkD2bo5qcZnzaALYv8/9YUWO9iKWIkpgp4XCxBNOG+b8rR0Xmy+AmX+yV8+KXv/dmCMNIBOR
IyiGl0HEtmF2U5gqoqHV5F2G9LQvnOy1AmVEeI02FEXTP9b0e80DltLUejwjI+zrkqe5jcvKbyzZ
HETE7djukoeLYbZN+lfOtQypbc6I70XW4ObIbiLT789D9QNdmSL0st6OMImD6LDgXPqA06d5cAhu
fEGDmxSdHBI/MD9bveOv8XsETeNUxHm01ubwViLyFcwmdvCzHPWT7M3uXqmq5NPLX/DGE4kuIrVT
XnGoiZHQX46a9UuVt0KgZWHJTJy5aLy3Wds5IXY3xu/JdbsfslOdR9Iq6etqPt+liqJHNixHHCOK
+GBH3QjjNAEBx+BbTja+R/6jDl/quMPkEdT2KYBzWZ7rRVMxEjPSg3N6I+igSbgpm7B5gejuokGF
lYJezjzKyCoGnBBFca7z8ShHujUhZ6tPoRsOY9HZfv7XVzUztVNjmJdRXKQwute1DWs1d98Y1nTU
Cbw5oa1hS/7L42X/NHMaNdaExVCp8L4mtls/IKV8RPi6tUsBRkAo5g4Eq7W70sc5hfTi6nlkYOgB
bFzM57ZekiczXZQgTWz7Hsjn0cvs1syoEpNxUYanE71LVvK4akbMU3LEBTCt1Fx9+meWWAC8fBZu
3Ou0A7lkuYlgm+8fXUibxaZe8eB0rGx6VyRJ91znMfomOCkMwRAb1kHEuTUtDyYr3TR406AJL/dG
vogWC66OwonWuPgCmH2oLOqRMuGtLJ2XJOJmLB1o3H31oUR9WpqFzCOvlNODmk7z/VRp2ZOBPP9z
kkDZJpEp70GUZ9/6frXCJK3WJnh5cW+cA5YWjTUUsiiD7IXW0PsH7bwmxBnU4j956JH7QkW4oovl
EZ3ixrJy2CwaNkwa3/rdkRuncULOfMmiulHrb15msjt7rz69PKFbo5CN0TzDvxw1oN3dl+sTGO4F
i8ZR0b7iQqGcDYFSwcuD3Fo1oB4bLYmLgVLlboegvpgUdZpFc4FbDmU9LLc0e/Er3RgO5nNzKPI9
Gz8fOiP766dap9ruWieNtFT5IjYzl2zSnxUlj/+HnUBJm3c6i7ZVWi7nxO3XygW7w6hx7CRoFoSo
jRlZfkxGXssLIXOAuvOn9EY//EqPxURxBWEFHQ0cU1D/64Cw4uXrnl/+SDcSB8SnKLc69N03+Orl
hPLOkpUO5C+iD4hsBOyJOAudtrD7M990Pk+LjRB9DAAGt5sSkgePccU64BBdBS/ePlQ+ts7Oxond
v003COmQ9JwvRDSbdxn2rPhvYOtFpuhsrivxQaX+avtv4wG230qrGwdrF5K9QeuQvKrzSDpOFXrq
NPquOSQH+//GKPQDGIo+2VZl3u1/00ZVlwd3Fmne9EMoozypWhcfJF5/GH4XmR9pKjU/3gXUGUEf
7TIvFS83TDpFFinUElp6AD2YEAW5uzLtjX/czCve2lMen3SzUyIn18bMx1m3euPoyAwmfV9UgafJ
MVz7pMc1E9XXzphmPEkdLC8tRTl1WWoFqRhXJXAMsTwrS2YfJHJXx3ebg7eVYcjiEEDerVSFsmSn
D6yUmQ49RheiNsmSsZ/O/JmE9vTylte3JblcMqjKHCha4g5N4z2rxczMAu16rC9nXUfjIVlEfnZx
hpgfVGon8UPvbKDbspuhFsSz+NmtS4JX1tSgXLM0Cm5gGj7AEqOuFAMMLAT1ufJxf2neZLUjsZ4z
k/M4xtmbZp0cUK1j7UvEA4MaF5P7YcjdqJZqd1dNpnEvYuUbqOojPv313mOKSDtAp4R6RZS/PNaZ
ptYayAjEnJrSeotHU+4XZpsdnKM/rKP9SqKLDRbEAVsLZ/JyGDs3Eq3MxzTC2MPzsRIM1Vb/JxUD
wHfvUz/qj6YTP6PEh014ZYa8iu89s8RItu6CtF6e51p+jCWdjUmdVL/DQgV/E8NfkOvBqumg9HG9
JltFauOmkGACPNydFNjfnmLSbAyxtFrk5hNfCR+mhXKwv66jGeNsDwAAJLA79ylLUiCZgYCBG1bx
anzInLz+3lD2x7cWvtQ/K1XcgwFvTWyjddDcBA3G35dfoeiduRu5GsLYk8q9l/PuMua0fG3CB25u
Qzts3Lqte7zbUpaXwUqk2QHFoZvuzRE/oE1p73+ZC1gREvStGrDnhNtGM6xtxVzyYcHRTxU4t2AO
dfB8ug44JFngibdnIxn3npiYunojiwlmyCBacbJF6ku3+VUDUDmYzo29sGVzAPQQOaNcuTsgg5EM
Tdq7dlgnCe5VouQJbji8PaQ1/SsW++jc3x6Pu2bDH4IA391smWkNlSDLCivYPV+nEaFNu0IEakB4
8zw1mnUQuW9svY2IByCVexsO+u5MYX04YPrDeK4+6I9xauHhLbQ5fDli3/xcpELgRCGvIR1+ucEh
73vIl22zMkAPpWBS7npjmdEIso8I9bcWkLuIwLkh3YArXQ5lLC7Sg8YKxYXq78O6CuOdnOl3rE9W
l7cH2/B69Tb5QGSA6KwTRPfIrCGzmsaIMyPscHPd/Ij5UJNiHKR416u3teFoqVIM5bL7cx3+9YrH
YGadGUYPXeF9X+1CCyzqtGEH5eSgjndrPpv2Gtkxj0JQ8peLNwhZEhF0Pew8Baf2wcIzLynjVwci
5gP4lZ40n4nr7XKUBR/BKUkMnTZ0nvtZMWr/Kr02fnztngMGRHsG1BrFUHigl6N4SFCmTTzpYbsg
f9hrRhbmraV+6HUrPhjqxrJxd24kW/AHmrbn9q4mYsiNO+vk3eK+l6b1OFbOkRDgzUH4OID8NXKC
/V6bRawiUcwgeOssVPsd9yGblKMu03VJbss62NGkHhusYl9VrWWJxmtVaeHq1t3HLh1KhFZUZCXf
KyaJ/bMWT33vF2pbwFOL61b1W7jVyT0exStCUyuyn+fVtuRRYLyePlnQH3gggM6Nf3D5OdWkwkIJ
bkVoJnbxCy+knv6/Kg46xdfRg7K5SiV7o7/S9t8VRbxqqfrSqlUWmf6a6y7IzCflk0zxV7Kqsjs4
2TeHg85JZ3rTMt8raUPNgulSJWrIgVnv69bUw8xGmymRVerPanWky3q1iBsHhwSA3Ib7E7z+5SLK
ODM7szat0JS25wPpr8/qah6pGV7NilGAiXIr8zSDbbiLIq26IkA3ulbYL9lPUw5O0PWLiXzA8ENR
rOrg7XlrThQpeArYxlZ22QX8uc3yXnSqFc6tWQao0LfnxMOL8uVocmtO4M5IOoFOU6DYfou/YrCA
qYiloGmGXmon0ezRBTDlOt33rQNsFMfW8OXxrsTn/xBvXaIXKBTeVPuuWzbSthnRSw1zEdNJbFds
NvEP6csuWIUJHMA0WwzPRaqj796vpW75okumT5hxWPkJ6bmmDQyp62PgptOgnctGUwwuDtEM/jgN
gLLLqV2Omlxb6L54T9A64OEClh1CCM353SkdczKpXBNm2CXl/LkGdIEjoWKfjBYqG7pJ7tMMbODg
CX0ds/6MisowFZCNTLq7UMbZXVUn4X2SrGn5tlmk9+gh9vHolq68SwX2EX5hN9PJSlqlZg1sFzva
tXlrNnn8XRr2ePfyx7uxJSlsgEeDOL2JOe+OWYLOgzRziPpenZpvF1SEfBWH2tdeo8waKUBETqir
bt4ll1uSctmAvcyAOsZgLk/m1NpUsRz99ccLiAX3gbYpcVPF3Y1i6Li4TYUZLphwBJZEAXs02WEv
r9itfYOKAiBFjfwQreTLUfRaLRxjco0QYwf8liu3nE+aB1HK7+ylu+NJZN5T0Xt163crfUMwgxTj
QJPaE8wxHMXL1CB/U2gk+oARIOwOXnewhDcm5+r0sInwREMC7+XkptocVTGqemhuyt6exjhnxNa0
Uzxxn/sZQdEHmTB8enlNtzC7O4uoH7BDQCWRUe+F/+ylNNHbXEgYtDnxx2UuP+bT7Jw1jGkpacXj
uXFj9T2Wu79fHnj7WNcDb80S2B+bKuflfIXmoFtO7CErHvvzIKvxLfaseJ2OtnZw0v4UKPZjoQ2w
vWCIOahXXI5VdGPWjuOihXWmwrPGphyv79XsmfXcKsUppuT2IzVz/E+d2j3TpB7Pdu7kZmCuzXBG
Uq574MrAXX6g6NPjuPrYUUp/KJMU7xdnQO5XoWvmjU32KDglfrro2L1nWtsfVKZvBA0ar6B0CRx0
8Pe0Mw+FLpXvo4We1dl3ClbgQUzj5OCg3RwFGRGdETYyyW69+spUqaIMWqjY3buuj53nIc61g523
/SG7j8IVuYV/RuAu2CUATU9Bc1ZHLcyUlaibye9eW+lIjkk81Hmrv7zdbk6JnNChK0g1YA8OrzMj
HeO+1cIBIxRfHQznvlgxqHp5lD82cftJUWLnRiYWUs/fTarGG6gr51YN1dqqrQCGdPcFYzHKglRD
3O9KUaWfmlTPs2A20HKjnoj1ZlhKCpV+ko8q1EhX638LY45bv0P285fh9Ou3Ke7w+5zdIjPPUCI6
3Js70yqDDpx1FiHmx+VVmuPaIrjt2d+sqvW8k2ks6JrxD8i3jaHJjCQ8xmo5y836azXF7k+Pzt4v
jTfwR4nb7r8zRqcmsB3D/IJ1QzH7sLytz2bSQyGABjNovgprD3Sr7gJhK81EnYMKqdt/3EKqboCl
Ce0R+J3NhzKbii9JJ+YkMMxKl4FUm7ULtNad6400U2Job2eLdf4/t3Gc1O1rLZRxid+vnQAS9tXG
rb8ffJqr7QZ2lgBL0YnLFnb1ZQzw3LJdAT+pIU8z56zPOD3PStZiEDUfqThdMyJ4SVIrBbW/qQ1j
v3E5lmqNXdGvYg1THkMi4N233vNsr7l7qyrr7uculwpqgWk+nsoxsT9hPtJ+15upehyzOh4DfJap
kppF3fx49SpsIk80YJA6YqPu9uc8izZvoC6B1xR64EGKPNFA1Hy9FUcF+OsAz129GYGAsSHI7xWz
iH2J11npGnaxNp1RyzVDRXUnMIPyaMGv706G2h7w3GQbIHn3IBvVQRncxlqQ3ox5d2oibt9rq7mA
KTUT5RnxLmx4ksVAx+rl5byOKlQmUI6jWYjuBICtyw9tDXh8x+a8hMvkrQ9FE//2rEk9yAzYNdd7
l0try1k3agaM48th2rUeulnz+jBupsK7E96wKOfK1NbibMTL/NW0BPhhtUmMxrcHz/60uRmrrMNk
g74VfRyf0mYutZO0qlz3Eb5VTD8bDJH5mjZp6Xn2Wks/c/nP5jm1ZvFx9tYmDaY4wwh8WtBluMM6
kJqVqLxZhEnZw0e30CE+12W8GHfrlOLBO/eUW30CPoooeAZgY53FFL7etlWFEcqylk4eVJae/CcW
6SpB68rUPXl16z4BQ0vMOzsRoEmdrvH8tpj0j+o4isSXU6WQhcR5Is/S7qriHCdV9t4GRVzRcUnc
Ifgj7H6KRzXZJt1NRbDJr259Ti0uT4a22K2vx3r1X7YM8Qew+uV76Sb2TxGPygdQaWqB6FmrfXCE
pn0ejdFV/LlzyxE7p4Y3tugbywYYrE9vzFLTQQxbs/euHrsm9r3Cya1gWRpnDvtUlIgZO8raPFUo
BdFXXRvILDJTxoSum8uDTLSul73l/VWp4Sq14ZnadQ/nY03Vf4V0yywoWkMWyF6sVeWvmYVVd2Yg
tREJu00rWFx6nJ/oB2r/mFOXGeep1Pv2rkq78ZNhpcY3mqEDAh0b6jvrbPnWVhQs6N2EU/NvjFP9
Y5au+noWpjelGzGsMaKhaes6cNXCPuXuXLm+aSXmb6+LbQsBHGsBW2amiYFL2KK9kxMh1i+ySf2E
F4vZheQgiXdmq3TvywZ7eTT1NeyTtFUfqIvYqTf4zpIrd72gA+kj6qjERPl1+YKHs2DRXIVzmo7K
gptW2/Mek17LGc4y2klebIw/3NgyvyujPSCOUTnZw8r//V0mYuHLdC5J27QW/RMVktUI214aH6X0
ypEcTE0HTn0yeYGtz7qN0daY/q6NxnzSrSl7pneIkoNSutlzSTr6j5uIkrzQw5D8NAiXqr2aa+2P
bp3wMRqdcmJqSh83AcFuQlp8NORDkxbW9wJYAM0tin/MrPJW85zkyfK77Qrrgz5J20FaXdfoQg32
Mp0mh0w/wDSVqiMWOClBqnHH9Q6cTV8F8ZCoz9JW4KnbtOy5O6YkOzdQ2u8r151BvuRZ+1tvrPgr
aj/iS+3CMPR7XkXvewreRqB7PCUB9Gvdm95+58jkSWRt/HFqhfKbB1NfBEKOPe7es3B+TRAHvuT5
qGtR55XmEurSqKrH0jZZ7CnLux+wk6wao7rUTUN9TIvM71yZv61B2OaBYy7ut1YI+SujwvKexYmh
C7CH5kBF+/RX46WjE0AyV2p/wj3zG9rz48dlmdQ2ahBM5r86nhxORqUZTTCi5Bz7a1vkHykfZmWg
0t/S/Bpi/fceO3Ogf/hUWqdxidkgRWnF//G/ZeC6xsn2i2TK0yCzhHMG+GeTkluK88+gLKjGWXnh
+obWD8+l0SLQhbOmw67s0028PfP4BH3tpK1vAEd99CY9FvcxcuQy5ER57+zEdHEJwwNcCUyt6RK/
t3Waihnid45PaWz6SCq0dj5fcMrJnzTj0W3s5R+jytVgyg2IuZO6mA9i9TT2rJa600OvTy3MVp5A
Q4CwalL5THDCLM6x+0fFsrP3sT3M9amoSwtDFamaH+I0rt7bqehtPmGj4eVlD9qdRdH/ufFsmD8O
jRLSK6RrxLk38RpQvKEGADdmTysiqB+FqWtraDutJR5q7OYESB0FXkg3EUqDTBbp02bfwt4wJ3sO
G06bDNd5aOpIjnlbU8yq3fquaDsJbCSrwHzOTf9fSRW/D1K6ipEbJyYBt63Rc6/6yXpyxw5KdqkL
7a0KyskOpiof32iiR9OrwvgwwsqSKFrjqJc94ImcDBiNpJMWWbYkZgqYIh+7Ii9/pLoyJZGVuXMS
DjKvs6hEvIp3EHmtEWXW5JGjtimhKU+y9isDzJQtU9IT6Kee9gEHjIKOdKeQCXRkYjXIVWUpAvTY
9c9rhV9o1I3SUe8weNVT3+IrFnyYDI7N7FWz5Rtj7DY+3Mbhv8rNVKQKchVyTO2Y639YVONytlaD
/t7Vi/LeGGn4+9kkmtk3DBj459xJsv4uJhirJz0ZHQVFtcb5kKAAbvsed9abjkPnPDhOq6hohJtl
6et5Xf4qs7FDqAuVoC90vLvHBv3WGKyV1lHGbB3y8GVtl+fYWxWJHUxdEcO72Jp9J8+hTueKWYug
R5P6vpxjy294DUSjcNRgTYYnaEf9s+TrcxeRy+W+juFXH1ptK1kCFB/w/Uo2j0qawuOzmc1J7oP2
Sr70llKNgdVJAPC0pPIHdbTanw0lNh5w1mjlfm6qZNjkwUp7KvOaLDheFqH5SWs32WlZHOVprJD3
pKhipV8Mc7DfrIuYsohAacynVtG5z1ItV3zHyzFJHCtTEC9FPj9bY95/qZq4bAKjcbKFWGoVkKUm
rY1PKziNwm+myZInDkzpnZNKDt9W2g8RktKL+zClWXEnOq6OU+6QpH4rrMJez1kxJdp9WivpV0eV
ZntqJ6mNAY2p7K6x8/E8zFkT9lkL98o0CqEF9dJWT6xlzjssa/omyFYlaQMdrbq3awnd9Lu5zBRY
x2KwP7adZfxKPRuGq92Xk3ouBxdN+JrJjn6ucV37qtsRHobG7t8VXSd+DYKLLkJMEMSW0ccLjzvC
bv8rmUaXW0mlLlvH6vJZM+bql1w1nexAdIv5sZDK9GP4f+rOozluZE3Xf+VErw964BJmYvosABSr
6EVSfoOQKAneJlzi198H7D4zzRKDNboRd3EXvWBTLKCAzC8/85r+W1qeGXm1fsOI2fu0lGtNRtfS
/V3iAXSGCYzAC7TJdbqI9yYYf2IMedeN3vA4jOX0oUHTugw6OLvvs8WdvlGfkN61jtHOgTIl6Z2N
SmD5sKUnd+motHQ/lSkSkD7uV1MAoh8+Ri+GcQ4RwVjScF1WODa6n01v+950P7SeGD4WXibHGyj+
9SPM38IJPWm4fVDFWn/jLjL7IYba/GhadtuHiR3HPwhsHM3StGm74KJaJQGfU9+Pdm28K/TKfZg6
pQOEqTQU2Zn8l120ZKRgEbux9M/JopxlVzTGcu6sLCdQtNvqKaAJoDaSwhj1ksG9wz2rKIMlbVPY
k4hk3elNaSXRrA31pzYuxPcCPh5JdD757zRhphYsflF9l7Gv3da9qq/z2Vh22WQUalcbfbWZF2Tj
l6pqukfVDVCyqjhu17czjDSWRLakD83sk7S7SWG4GBZCFAymGEFBvkOhIATXTfGOB1ZMFxPKKO/T
RstKCA2N1t6sXW9o0aTToIxc4n0b0LfiQMqLTLj71jDoW6KrkIioTAYzo1CRVX6rz45q3smMoBHK
3rLXqFh0oI5EguEOIfG+DWvfVUNQsVRv6r7X76CkOzhL6DPhjcyrVkFLJ7QKjBSP1MAbc18FhY/w
X8AQTiQH08fWDbu3pc8CBrrtuCsGL3mPYaz/rWHGBGrOXdI1GMC+PRSdgwvO4Oja5woHkpVMukzv
Z5NTNMgyOlFLb8drYKagZIKlSZom0GJeJ9uxTuoLMRhLik/EZN1UCOSae+mM2Y9lqEcqa7OIIz9f
KheK17LVHrllDCEuEe0Y9mhqahcz/lMZogxe+jZ3y8km/ilteY+Dr5oOvrcOaldRBWKHqDsdA2k8
RjlmfFMTdDCdsT1z4jWrDx14/iuzHwYVFVZOu3gt/eIszsxGIiRniR+byzKp6Fx74rwZm+UbQEu3
vahsK+kDqbkxrRkzqcICmsFHy2rYScXgcpA0/bjIWxPP3uqQ9GPph/0ssiIylnV5X1vD+CUGgpiE
xTilMjTnof2S+VmfhCAU3cc6X7E9Het6dQKv5P2FGTbWIrC1of8w6AzHgEpV3peyGZHbg0tKv6mq
RHKF7Hqn7fTBMfKdJdsUYzdOZitYgIUnUenkehJpazLxeNZs0+dLirXaT2YFY8F0pzzDlwQpj73j
lshRzM5I1zXJG2u+QTeint9M0nXeaS7SMaExD0RtXc/cwzRYowz02KNrhXYsgnXwQxR4UfpgoUim
Tj90srTMTyVmIeONJmXrhcgU1depSrrm3C9UelORJzjBWNR2HVCHDp+Q3Rne9AYW5MGyNiIPfY1k
NGRnQ1dbhTnGYU2Z0ZCwMEgOvE7lZO15WTyguFRawTjVPqaYcpRz4CC0XDOD8OW8H3jd3j7zcboI
vSSd0kuztnx1SWaEk4LbGt552bU6aLQaTdWwzN3+oTSK8UddEBGjuVDd/cyE6K4aC3L+PKE8vMxj
WRI7YBVg0dU2Q3qltVq/BJ7q2wl/yKpAFTtb2HFLOjd9gPqO/QUquEyjwhHtm2XBY+SgkQbsi4IJ
4q6Z9PizKnjSUU9qV4Te0Ol37diRNFqz3uS7aZy0fns07nhH/7nxo6EYBxl4q99ZQV5bPLjBMpOW
fFJvRnKYhYVEj4cxOOA3YVwWGYHnIp36oSEDSdoPrqYP2XkBceeTp6MyEK1r0q9R5dcYcpezQueQ
DGrYDyPdT4SDY8w1B+Uu3yu0Ci7kJChepxXPrABuGOI7ettVMeHKq6YAantyLeFsvvHS1rkzNY+Q
bXRJpe+U18VmMDlkz7RR88KlUZKlPtcaizb0U8+nI7DO+qM39cirme0yfOty5k4HGGLxWbOsfhw5
tawfR2n1evRPK52aFvuw+azYCuKmMEkeO23RRfjP1qFk7yoG8bTnXVL2Ybbeui2dp0QgqhaiJIu9
FnIKfhrQhE5s3ptVPnDP/in9yp+bbgh2gglF+h9VLUgwzztFDn7Sk2eWNKQShrhEDs4Cp/EkIDFx
Stvq5+YXs0W4xrT2oCj9NPQbQZrMRt6qs6yZOJtH279N57T89qstNvpdjNI90NU0U4/nYkY2qcZS
9XLWT/Y1epoO+YWkY/zLnTzXBVCH3rEDK58W6fMHl6tRm1pDn890OKUggKE+1bo6JbX/88wDw2KM
FeHQMS9lCz2/CqeITBPE4HGEGvPrKk+rN33llxdGLKyzrvGsEyINLwy9N8Q/gNhNQAGRtaPO6Jp1
1ipEMp/NNk5/gshU9RPntbW81xBACby6s8MOIedArJQjVX6XO9QF/a+6IArIQ9bG37O26RUQv+df
vB8mcpTEHBAgyufD3OLbVKN08MsvkaugmANWmW9sHIsrFCbEmsSahzOImvCqe1eS8OAg8/qK/GmP
oZjJ0Aosvr6hGI7Bq3T6yqxJJrTG43m6zktsZOgviz0FQhm+fqmfthjO1iBKmQ1t8pz07Z8/tmEZ
2mSdyuqsG1wZ9mmdvZFLNp/YYlvT//nQCkYNYCmU8OgxI5Lw/CrcvF1J3gsvp2SuM5G8OvnjEk90
ELVPMM7Ad58Clf/0ENH20r2NLQdriJbw0X4rR/weB13wquq8CI0q1yIXPFyITv8vU/PgGrAuSK7Y
AqRoRw/RXKVYYzGoMxu3miCj+NqvSHSfWBU/vaqnq0D1gKDBQPvYo6nMq3oe7Y4ZRKutOyqCNViN
5pd1vbar8N9mrk7sPcYxJZU7u8ZQK0YpixMI+nJn2YDH4yq1v7Sf/+Nx+c/ke/PmzwUg//Vf/PzY
tKrHnXc4+vFf19kjjnvNj+G/tj/773/2/I/+dTt974ex//6P6y+t/MfZWH/7MmRNffw3zz6CK/11
J9GX4cuzH3b49A7qbvzeq/vvsIKGp8txz9u//N/+8h/fnz7lrWq///HbI/zHYfu0hNv67a9fnX/7
47cNH/kff//4v35386Xiz/bcQi2/q+O/+P5FDn/8ppm/EwaoVHwWMvgajo/f/jF//+tXG6QBUyF6
4Zh2PeEw64ZS/Y/fbP93Fw6zTRzcaANPBAXZjH/9CkLBRo5CY2BT4frt37f27G39z9v7Rz1Wb5qs
HuQfvx1LBXEB2kSAm9F71JF1OlY+gSIxLKubLIHRp/4l4pDFe60b8xu30dLL0aqsCGSyG8ZJO1z7
upQXvWBTNCI7pcZ6jFJ7uhN4dNvS5UmA7X4eXwak2KC51UuQ+wXNnyn7jJw45E6sbn6oskXCyDPT
zx7d3Vu7SBOgZyQE+17MyadBamLj7gzizl6lTZN8Qou7c4zsXmvVegIsdTRH3G50k5PAQxdagosA
8/MbnRxpxbPFI6NFnp9puWbt++7CjRPalmlHsh+3J2Z7T74ff4u9T5ckrsPrICcgczvCZ2ld5U2x
ac/YNYZjtaYHF1vtB83QsSWjPEeYRlmRFo8f8XlMosak8qJLbQXSoytke4oeG27XCN2KvxxL/l/s
//Z7/TD0378PBID/D3Y9+/W1bR/2DfHry993/dNf/LntDf93dhX4WBhRGNOYW6b45643rN83ODSC
w4gkACjfUNH/3vTO78JG8cUFowly+AmY/O9Nb/6+iRq4oGA2LDGwgV/Z9c9PIZdlRI7HB5FhspZQ
EX++gvWy8xetzlJEPWoZOlLlUWLKU/igp6T7f1btn5dBCoTGPtn/Bl98fplyNq2pie0kdDNjvHdM
qb/v6NvQp7G7/j5emvGdCSDwchQN2O8a0cslmHSf4pLhECz8bHX1D6lUSRGoevKY2qqeEg89de1S
1E71Fk2esros6PTRYMYY5MafpzQPRF1qWYAIa97sLHPy5gCMsfapwn/lYS6z/P1E327cIzzT5VFa
Df4D5CVXx9JJ6FFc1vllVxgFYxxZeLfeiBTXiYTteYL/9GDod2/KbECANleR5w8GvaVaAKKlZxiv
YV/7N+7qPdj1u0Sw3v77JPor3P89vG9x4egNPLvQ0RtYU2r6WXIhhOI/gLq86TBictDA9WdrR2Yc
MIS7GBgSvH7Z5xGSNUXaAYQOFxGOPJL6o1Ce0MOEEanHAaIceIg3/syss2Q8ivXpmT1VVNViOCW9
f3SU/XlVoB2QX0H3k6oeBUkgdXbszwvDQWv0w8afsl1R0n2ZVWW+6YpKotwESO9sLsw1gpeI7YCi
g1+yWU7E6yejw789d/QkIHix9SmoUDoFIv/8Bcuq5liqFo0+ZSPaaBpTcU2lh/NNZi00SbJGx8RF
Sdu/8ZJkXiJbltV1l+UiOyRT6Vdn+jDqV4YwUKKx4l59yJo5vre7YrzTRqhpF4AW0BWZioS5GCMq
Te3tfFTtWdc7Qxfmq7KuJf//WphtdummsfNms6+Zg8qidKP94YqvW7QBglYZDNyt3nbU5tWj7ttk
G+45hqhk6ArFhK8RkiHkVOogToXMP6POo3fR60vmeabPy9t6BAKRMCpQzyJVev7EIKMnDGVGjfGc
RzfCc7r3KtbU13Yx/0pZn2Wsf98UR5nGn9dywQJ5ZGVbpn90rWpopcOAXAtGxyjD1h+8bZ4wDleW
1mZv8kEHK+I6OAG7pn6jMZvaVWXX34m8WQ/91NRlqM3aeCWstLlQep/vGivPo6Wwh/xEuXAUKJ6e
CgptG50DIcefuImey3xBNTIJQb7P+4rMCEm/VcsiAmZ7Dyh3bnavv4eXHg6EFZJRoB6gE499wUYk
NLpBTUnYscfuBTT/72Bi6umzavsEVk6ugYTr9LQ8VArNrSC1K2WEVi2Nj0NpiSSctFidd2tGe3+u
C5yNZlFN7zLXHOsQpJs096/f8dFhtj0jOkvUhnSzKHWOq99VTUMe27xNNsd9Z0laPwjPsdlfv8xP
MU3w4fD3ack4NFmPibVqagqnXD2ii22r22Fchp2vzIdOW8ELmJL5Et3BE+H7iSN0FEfYE3CnSNLB
JYqj+lckrsWIE0CarivDCdZYrfle+J1owrwZ20822S2wAeRErcC1l3LaS6Vj/ts7Vv729e//wmPe
JMYRd0D0BFGwo1uxFbNDT4fxbiXNFC5j1YJbXLOz169ypMH7tDcFAD0qcLIU0OZHkbMSJYJSFMdg
nSb9vHSKZlcU80iqYsVY7WSJbX+e5qU8j83WZn4HEokoWKWPkFSym6b0CiRcvXgJEjc1TzC6XnwE
ZG6k/+BDEdd5HqNUg0Npag2stDIdIjHq2jkpTvLrVwHpjPgQjb9NVuTo8GyTXmuQTdRA+gL8coF7
grs0rQ+vP+jn3Zyn58zuBowIaJ0683ibux6jGpDNGk2+tALBLYt9NxjVIaYVeLM4RXKw7NEEreCe
ssE4ykm2/UreCVCRMg/k67FclZktk8gHFpKdS8/jKNzgQqw37S63lR9pw9Jc646jfXTVPGcBs+j8
7vXvflRO/fnlbejBtHE33qh+tMhk0umj7W2HDTrTYabVZdTndgp/1MnvtXEuD22PBIgEu3Vuu21/
WaCVcSgMJsrAE4cL/O05WRMVh4NHK/1EpHkh6LPDtgNRx3GC8v/5MhuNJhvrzEtCze2N28JxxrsE
bGEL6Gydrjz8tfoTu+6lxcA5uAU2UrefjpmlXjKrtgBrEmdxdq3kemnPWvO1TvwSvx9LRhl16bWS
nvr4+qt4IarSAyHT2IheJuHl+Xelwa1XYJMAgI8dqVhvsSDbeYr8xGYYXEgn3rWY352IZS9clQWI
RQRtOKKqe9RgX8wEgc1l5IzT6RNgVpB8QhG+M3a9NTM9EkY2Ar2fmFC+/m2fXIWO4jk0WMNhd1ME
UgE+/7r90lfz6HRAXtVqgyzR2AkH4FjdRVI3sdgljt5qu4EM7KLdeC8XVjVqPxRAXi2YKzSUDt2k
6z8y0J3JoSoSzwg3/zxYJCLJ2yjz1fo1q6zVPPgjgN6AGWhbgQ60u3JHKbbOZwZ+Xm+9xGYwJheS
noNhj0KdS/TCABBVK5g/ieB2cykLJcWZarLqQMRHDKFj4v/O9BZrDE3NdG88UHr+3ogbk4hb584Y
DO7IrB9CIyA5dyn8PlAIeS+gcmZ5amTxwiahEIbFyz4GPH7cGbYglY9CX9nCvjlcxsk873KjnOh7
9E26H5N6DPOq0KNsKucrTdgNNL5Fv/H93MYugtmvp8b2PE8t/6YbdPN2smYKzBOvm7d5/LZdbLrQ
CWNfQe5//raVKbDnQJE2NPXa+ZYTzkKFGs/n16/yQjyFYc9JAcQcJaPjzNn2+0Xx9km8Uoz3pspL
q8icQUkH3qBnkRc36gpUsuVE3uAtoNWAdb1+By+ci7DVKffodNKWPKYbDcgJZ0o5GtNuzfhomEqG
uW8mJwQFXspMNyFX9ixEVtTmjtJ2CrgKvgxSpG4rnDOw201ggCgD/mtXZ0oAaAgUlJbzhtnnXph9
hsjBkr0x5eqft1kB4KtSfQ0khogNKk9H6yi1k21yb5x4ID/HUzb5xlmjT0N4OVY7U75eZEPB4VpB
Ww2H2kp3sNvzD20zJzer8o1zleQflkF3zl9/E0eTvO1kY4DGtGnrEJlItBxFtlrvfR+RES0ASycO
pZmI23rym3NdJeIA+i8J3GxyfjhabaEIn8iLjSh20wMxiUSddqcsFX5eGdwOyF1OsS09f7rdv1Gd
laFiU686kkaNzmPVzAA+lXlq1Ga88LxZ+sxKN6Ig5L2jjZZKs2UWO4PHT81hZxUzulG9AiZkdJO5
r4x6fTNT8H9aDT1uwz4HgJK0OHHITG/ssxLOzc7GahGAUy6qGaJA+tV0V3dfd9ifgin0TmzZLcw/
DwwwN59Kz63PzcZ9HhhoxVaIFNIemOfmq503sg1KXQPiK5ZiOBGEfj7rmKYibsOaMFGOO9Z6gMrc
aIbi2axx7t2Oaw95IC+td8DfnHcZpu5hiXTK1/+LdYiyOCw6RPk3Qa/n31DC5vL6hfZ07afvXBtX
dj0WRGez0OuwVBAZdhqy6qFGSVWExbphbyRMDwBNiEdlwmlPCD699MipoGl20l5gdxydvOD5l3Gm
mgISJvWzpFtoQmnt3DcA2Jf4RD710oIEJY3q+Sb0Q1A+2oZW6tAX8HnoZq1Z9+O8oDRtoTFKtuED
Ny4OjalZRYTlhz8fkiwGPI+0HRDRtMTYKEReC6A2jNxs7zprunz0ywSSaOmkQ37rd8CLzgaIH1mo
hJOe4sG+sJnsbaVQ6GA8wNd4/uoq/M3dYuTe3cmY76Y8zw+Np/ygKad+3/R2eW3GI3JxCLidglf8
fJQRK2hzPLXMeXBHl86Ntacr4dOY8SyphyYp2Pshr4Y81DWwmXeDX8qrPk+E+K5b8/p2mYz8lAX7
CxUoN7E5h20KV9Boj4KJgh22tJPBTdg17gf4ANBtSdygX8Q7T/byMK0A/TPdGnbo4E0fgY5mEA0M
lb/rZok6toBifojbVD+R87zwdJgjMumHxEYH/5jflalWL50kweIzMdZPCC/kWIw3pnGdAbBe9zAF
+mS3ZN10HvvKys5biov23esb+4WAznvdOtfY5CDgfrSNlBZLX7pZQucaPzUWCDZVKjlVj7ywWZ+Q
GUzXBInFccyqPaVg6hE9ZtdP2kB0cDZIM90q0BpnOXFYv3gxDs7NnMoX0Myfr3ew8P6AthBI/AZa
UtbnWEDX1cfZXE5xmV94eDQ4eWoWs1uML46iQuECtDWSbWfVcEfSGuOcAk3IE83np2Hg0enioCGE
6wJKkLjbHF3GLQFD2eMW6nwHaHW7zu/TcZLWeQb+/DN8odQ8dwsTX47SKHGGBp0FMz35Zs5YYgXT
UH7BeJh+GnqCP6oMuhMzxmwM+TALnl1josenXL18+OWVRYLAuUhzwEK54ejEoKsoPGVNWlAunrHL
BhCLSm9PKR/9XDbYdAnpF5omFkb0OZ+/7BKPYQMYqhZoNSYnkoi6z0xpvANB616Rx8oTJ8ETqfT4
ZdA04zUwAtuG/M8v2KWFJkmGtYA6oA7apdM+mGbaRdYqx33So6aQVfFyxTwQa6ASjv5QgH+HFWKZ
UQtO8nycRR2IwqsOjvSSsw5rvwAIqX3eaNaVDXUHUtsg+xPJ9ktLFdwBNmmsVZ9C6/ltm2uzGK0L
fhtl4I6ytM8O/wtF5xevQrcPFBZDUutYbAWlT20UJbUtik/iol9FGrhGP+xeX1kvbXBEj2iooZnB
0P7oVIGKktlod0KmQYgy6hdwmEHrW3lU4uOVhb9+MdSh0fgGeQrb92iBLavQq75UGgoFVXqVzfC4
G0kvyW4S//z1S7309NjiG15iM9M4tjCW0EvmumNpwcoZAugD8rwcKvvu9au8kD/iSgOmEvuxp+HM
85VQpMrtp4VoMiFhEZLq92fNOqRhLe8XWUf5Jrb/+hV//l7MZtguG1oUKv6TesLfigYh8ZazRuq8
hIIWqdKlvRWDtpxY4T+vCgRU8KZBhuGpaD2KN4ZRQ7qQnGTTqJdnOpD6FMkxw90ZuEmd6vvwjJ4H
gU2shaHKJr/ECXMUBMYccI0GtCqkesMCwNO6IOnkKc/BF7JOOngWCwIZGmikx2KjgNlV1sR1EsaT
1B6hii3BYlQJVNhuPqCnhD0gZov38Bnymw2qcikAtB5oN9uMvuFQFzkkH6MfH4u59h8gMtXXNsrA
76Vex/6JsuSFxw8VnqE80ubbgONoU+IVZWWVz7LC5JKGuoZ+TOAOs884NjY/vb6gfl7CdAtMdFht
dv8mi/98Cdsipidi0CGRugt9s2bSpzSnQoO3X7ajr08eMg9WwYmv+EIm+fy6R98RjPi4NJt3ipbQ
xxS99SVv2/KMW1kj16vEW5D/zj63V+0cAo1zCzPhS1XAqQ+UVjRn01ABfCjm5svrj4Nz7uf1iMAy
CGMqFKAPx3jfylGMlP01g7eGGt2dVKumvdPbtSwv+qQS+cNaTybMwSQxfniS/Qh1LXbyyO2HvL0T
LQSHsO81/aZ22lKc5enYUR9YiYfCLa8BQo9fuvssScz3uYDmRGdw6ZlWT4mjkRn7YucjMKHCRoeP
BmungRjltXGO4ZaHp1mYS78vLiZ/XUXEOAthEfDSy4Y+Xo08GpbCojiYHf27xMP9fvSpq8J1nsc7
mlQoF9R44D7Cfc3k5QDjMCOTae0Cbq61iJC7VCLsZpb3VenS8eSs3Qa3Q4NtdgAiRH2wnLxMd35v
IM6axGvT85zM9pLeYadgTnsahNu1mB8Xs2MnewBNev7QF1eAWwakMkpMOQNdm8s7UCrz914vwZXI
ZejUlUCJTe4wZ0HnWE0xhEHkC0ir9EaqD4Jk4T42kIhGW8nq9laKEDlBqbHbcJCWqaIZxZ07xFWy
cpd26IWGciLnN7zZFaHXUkyjWTOtVtTUpvXJRTr7G5SX0owWMdkXSTw1CAyIadrXba1Fi6HjDEOP
sCf1kG7hBrEc1sfOGtsPDqROiN2ovEEkNYNRLpSCJhlr0M+W9IHiWqilixpsOgzUfrABFvS2HxhG
7N3PKbMf6qW0nfeZl9pTiHhMauHOkJX31ZwvHyHAzR8XVd1ZYA3Pe2hbBqrbVf+9k6bxiPRH8wGK
3PpmLfOmCFU+iG/evGASVyCk0N20TBSqqDb1SQ9txATkRWxROob4LVUMyJNkeGtMI+Tt0pXG+7rs
E8792mXtuDnS3ghSF62B+excXMbOhM+brRByCHA0T+YDxn7qzjHQ4tZ7YHVBZnjahyFT3mPe9vYa
1HB3Hqx6m3qrRfZrqGPv6oR2MbufVe25faT5zfrGRYwBIzL4H/PgrLCMs6z62HVlZkW4qNRT6MIg
NAJWeuIEk3DiB/zFTHyi4TdezY7TlEG+6PjnqKz8WuTVfFPa7vC12Jwaz10oFeddSSq41ovD+jQM
+dBA4jEQO8gyEdCPhQ1YWItxqZqmd3fCGXH3aq2mTTcRL93Zpb6e5zsHJEgT1nGsLYHyxxT69pDp
aTR3bfzFXlYNiq8/jCpM1pgxDeuvClIo1PsFWSlIye4qHsQEIztEqRHSu3LnMonsxcP3Demu6Vst
cxAjnTSKaG31sQ8bo6YNQqOrfV9Wed3gIivRetEYVH4d3UJLQkwP+zFsIdSvoaws24HJLJ0qaGe/
7ncLkkDVZaZvUnyIRazVQZtEse1DZX0oetkgam8o61LFTNY3sNj0A65k/dYYAcIFoynmMXRxKLyw
mPS60WpCRwnyucoQIjCQgHd1Lf7o1ElzhXJ3PgOViv3PelNPH1FgKAkRKw3vgO7W7KLJoMGXyyj3
RKj7Y3WrlVVjhxptyLfYA68fx61NMfaOIQFKoCkdKkzW0igd1uG93s3oLE2pkLerIVAhjyGXfXKn
NH6TEbXHMJXZeE9DYL3zVVLWrDybqijD41HtgShwYseWsqeLzrOzllfeox6RGjWiI7IpHwdppFM0
5+u8E21uO1GSafPdCr35K9q8EmJn06dBa0/617nDdYFlOxc6nfFOz2mEti2OjFnxY+yF/gE9Meju
hS2TO9BcaDpomUBggF0seMStp69B06yOHZnMZe6RmaCtaCwTsjB5Jt2LpV2HPrI7e7wuxyF2IgEn
eL6MtbHa5DOy8i18jM7b0+Wy3xrmQNRzuiK/170u/UrJRhM9jm3vC1im4kOmxuHBNqdlPeiuZbY0
CWhtQjedhg96WsdP4QehhJlA0buwO4Mk1VfWh6XFP5pFqA8DcAnIetZafiR4+96VblMqo9nXNo8D
PmPAa0cNfuM0qxIVZqd855XdWp3FbNPljZNkYghxvbXMW2Oqa7xuzBkqcadbsIxRwU9VmC9MQQLQ
JNUVBlv9VcdavpqTRcMRM+lWj1BjYy+2Yvyt44aVl0BjYsw16EGM5hf6wTU6BfmcXMZ9IauLMTeh
TsU4Z0e5nxk3A76bczAISxoH1KJjQoUVF7fMq+M+Akm0Kc50jT0EKb3JHPAQoTMawXFfY1iIlACM
voXpKmIqaBVUpkQglgnSQ9V18T1zUDjFg1PI9Cz1BqPZub2Vvpu9tTf3MeidHsphAMs5vUhm9prS
euaZhDRUUkYPJQTG5ppmRA2rTx0Sb9VupOOnKdSv2vnapW418DuzuzVabn9njGl6EAPCIYHHikkC
ezG6IVhTBFX2CM9090VteBkyEHZGBuHWHRikzprg+5Vu/JgQYN+vFO7fbM0t9EODxyZjR4Sn3wyO
iaetbY+NueNY6pygZrqUwVYuAdXJQSB4TLm2envMF7yPJkYPWaA5HBwBcwv3zWIYzGIXPcZ5QqsR
Rw2a2NWv+nZptKjVteY2UbafhdkiBn1vqn5ODqMx+R8n0xuz87zrl2vcFz0os2nZ+DdlbVRRZQ6V
HyEeAWBIitq+XeYGfm3lt2DzEvBvTWgieotQSbHi5B0bAkJW4g+4QHa2luWBm9L03CUS3aGrOHP9
b6J35090Me2SSVbsPkBCzuFM4rJoB1bXVV/IA0sTpIOPrtA0odkXGGK2viDjxFmZkudpIVBFPQsc
dxEIY2geoTYefbONHD83bzCF9W+1fBju2zhNbxy8627T1HDVRS3ZrqaykJapLGO57+veT6D85jas
0QkcY4j+s/pMwue1CD4UZo6G4swhoRsZMhstWi9Yw4lJ3iWqND8V3aYthOZPYUfF6Lg3pUzr0LfH
mWl2qkdj2/k/culoX0aTmaa+qnRjJndWFhocmnGgQ/A+M9EcQpLFUoie5P087NAEAdzSmxma2sym
u3tH6kseicGcknv2R9qGy5Ag2APVNytRiNG8TzPyeeVFm6OtcVna9jQFXjaq/NJFQQmcCjRfzJNT
GKPnBTJy12NdYaLbut0oQo0kogtM0AX9tUDho+N8q4pq14nSt6Ju7Ophb2pq9PauWWftxeLlhUkf
MO+TMy3WBe5WU28Dehrh1PvauLwrey1/aDJY8rueeUIZlFKzBRIAdf9Ob6yCHGgVk0GiUlSEoQFm
/W5BzEZF4+QXH0BE2WYQ+43+XqDS8FY0S2VemDDqL5rFNdZIFG11NhQ+KHCUysw3vYt2IKhTLz9A
dZ3zC2Q95uuaNhljqgUoQQBiY4SQvE7ZEEyLW4476Uh3g6B1PoiZbF0OdeGRoln+wrpWaOxcoRpg
VDu3lJV7VTawvQKSqZF8JdV8mBOz9O8NeEveGZq78bdpGhIXVZkyQTajFGZ9MEcBjrluvPTH5OYx
90Z2co1+uX6DM9K6XRwgQ5TOnvnIcbm8ZzOJJbSAiN/BIxf0RtrqTWukaXzemnH/SW/9+hZsdhHv
Kn3u9s08FeAWzIr5JBKQ0xImZPO7fkyYojMPkFfEkmEKRaur6qpfcdnYrTjV9bt2WNqD6zS5jOyZ
LCDQ8eVcz0qpkEnpnaowowZMmmCHjUhx2kVijFGOQdu4a+N6CfvNN0sExVgS9u05Xd+Dle9uBMh1
65CuSmuDwcec566Y06LdYRQcT1FiTF0XxAaMYjz/LFsdBATYLvhnsvaFlYygeRpBNhWQFXZhMkxa
FzJxgVf/ejX5wsiZlobruRujAFjLMWmzKEtfTeYmKaBECwp5+DamNrWdSgFKeUbMc0DEwC1m/avs
x/4i1Sd5UbZL/N1ByeHXuzqoMumuzdBxg4Ruw62/9Y5g9et1XyFnwJpJ/w9759EcN7Kl7f8ye9yA
R2ILU75oiqRoNghKZMObhAd+/TzV3zcxl1KHFHc/0bsWSRRQicxz3vOaLa6t3aeTV5GfViZuY7+/
81+xZNp7UhchkcGLQu3x9VqWEVFOGz03TivmJaPbBVOXdX9VCgbajL31P/Tt/0Bbu4o74YRBlLpS
dK84x7/dnCHhMDQmMJJpMyam06s4KJXV7fFqmD+ipJwebatiC9RK+ZQrormVi2uGg6XjqBatWUmR
4TbSK5R53uarw3D790/kn4AWxKFXOBc6CtG0Xz8gFE0VX5oGunLMp5zHhIYUb4/GR26u3PUNnIuB
rLk/rMBfB5YwRq8B88RGMZVyf0LynJjTkTeKqxr1cFRmbRJI2jM3yGp33XSEs+FMZAwrCuY53/3+
jn+9Nov/ylN1VCRhjC++3rEeu1EuKq7drtlyqPNJ7Lqx7F47vXqnDI7u5hJwoFOU/1hiQboOCCmi
XxBMZj0/3fScKq5RTxaFjDINB/qd8mCokQxXQM/Eq5bihWH4n7Kpf13xUF9h4DCahZiK2vjr3Sqt
5hbr+jcHODMOiFjoDFaKH+SAyYl/KP6Am/7DimdjITuJcfRVtP9zXqaipgNepFAhO6WuN3VPiiru
PgUeQdSYnGl2pAXObHJSCvpvk4aE6EJcpZLk4qqywq9qUA8ahvuwTXFw8yfdpCr+/RL4h4fCMcgO
CPkE1P9nTt+UjaJJdDxstRHb9CkHIFfrU5IZG1VqH7+/1vVb/QokQ782rwsdqgsk4Z+mCxO5buVc
OVCgxro+uQSFK7vMVFw7NBJC9fzeNePnYZ2VGPAIcz0PtwSsqn//IX4V2gDfoP9ggKnBu0dp83UZ
wK2z7PhKKdGjpS8Ptb7aAtl5aj6UWjtdFCm1N3ThaxFUHDtmsGD8XsC2SMUHzmbun/T8/4CzCvVK
dyJaHEtdyJVfP09qCKX5W7IwZq0eSjy7kQBRYDRrLu7LpAbULpNmG9dSeJlcF9x0DbmRQzTu2iwb
X0fwv3Bouij4/YP6dWVcPxcjJ0hQKFp+5li3+uwaS8/KyIqyCOYVSgNGZGihYqHsilX+iW/462YE
pZU5A4qRq7XH38/p386HHv8/yUJkVl5N4nlhPIV9a4/Dae9eW4J4obrOcuBFg+Db6Q+vwfVL/7o0
uUM2IiYdbIkM2r5+CfaQZUYTLVBbp6VFENtMfk+L9oe19w+PlJXHS3BNlLHFL8w6G8cn7Uo1JFAU
CzMo1Hetvmqbrlq7vSjs5U8KnF/nFJwoDMCutiKgOD/PDnJwCTz1OdIGnClurVIVQZVV2FX2kMx+
v1z+4VIOMzYUnlcNG/YUX58g2Zut1psobyDWrgEmIBmOuyCCmHzNf9pYf91IuAKLhfqWmTQ39vVa
sYPWbExUDuk5KY/2UDXPCHnw4lutSpyTEcNxL1Km7lS6irqbVv0vfcQRCFKl6jc9gPHg1PXBbCFV
ygEnAyCaaGMPZoMkI3emQwHv9Q+f+R8fDwJ6GL8QTRmvfv3IozvD/Yx5mwCrsk8mRuNRqyeM4dV1
3f/+m/h1R2EYzXeN8zxbnUMl+dO10MflhcAJj+G0Wt62Q96JoK/l/JElmAEgTxuL1wqzq/aQkW3O
FElPk/Fd6kneh+3aytIXGFcyC2Bkod83iRu7f6g8/iZEfHnhoEkQeYUHAAUocq2fPqOBHVdUqCuG
eYwDl+cY30XNn5BvYB0FXE3yjzIuxdbWqgTvqRnH1ycIRB0U4dyJgtmx8GWHBNEyqmCL38hG4qjs
NHLA0qqoIY8z+VFu4qLX282YS5yupIlDmUcODNy5eYiq6VBaRnseyrTLQ8Kd5rDDqnLeK0OkMnNQ
8nm56Wad1Pfffz1/H3M/3TrioOvMmyeAWf9Pe00U4ZsMyEXVRVm3nRQcloJCFfkb2INRBwRHlVkI
YOjkQb6YRbPhTJ3qAFbgckbYMy+43WJCjAGk7Tx0g5MZbwXzhQcjzZYfjpOBFmYu5ni+3fPVe1Rf
w1tW1hj3qqO5FGFGzG/HNDFN/lMSDIAlLcXVYYj/nJ/LSRlHRU69mfiKSqOHMbrjN+0y/YEL+WtZ
BWeA/sggU1FQRf4c98KTEvi6EayZDVGDJ/LgztuuWvAEK0qz3aarUNanpY0qsO20Knf4J3eDn5If
EIwNE03yOi1XCeK5R4kN0hHp4SjmbP0Dk+mXI+UqeoMgy5zymgf8M1nHBtvWZsZ4PpObeRsPHeMt
Grzw96vpn65CRrpJogo1Dbysr+86mIiV8bICIiUOJnVwIlV/XPFP/sOq/WXLhaSv4+eBHpommSf/
9Tr49wm9K+0Ud03ClqzU1rwIpCRcyr4ipjee7ePYagYk5Nm82mykubX5/Z3+Uh/wCXieSLIhP6m/
kHomtRoNufIJTL1WNp2p4r6G0uzEdDYegfD6OTQVzd3qzAXvfn/pX85tLo3pDZZOjD2uM/ivNz8z
ah/UVGGeOsnVn1CenFNZRxc2He1+jgge/v31/uFLvXah2AeR5ER7/tPDjnjLodMCtvRNru7nwvxY
0Nj/4Rv9m0n3dR+6irbphK7azGtF/vWuIjrhvljGzE/t0nrORYu6HDNhkP2WqiEJsy6P86BTEtQ2
DH6rMVyRji4NTDAsQm0IGLUx3tZYm/5QTI24C5MB4tEZzHrYMVkonmGTzN8jLErZB+oOVL3Tp/UC
f02/KRyndzb6lDrD1YvP6DxwZ+dtbjRXCYc8H80ATy/L5uVRpgilU1eCtllOPdzWCxaBXgEhkhl/
pSgPKRzA6FMUhhx3qGbseFMSreWGzGEjVLywhIsgVyAFBL1Z9msI8FyagZtjx7/hoJ/xcOSketYj
dNVB2zT6PT3JVD/WwD/LcdbzFZb5PPYyhHY906Z0c4Fld9OXlZdjaP6yQsfSgiRurDnIkgSBaWqD
22/7fHWpKFajvlWUyOmDcemYVJGHYt/HEK1wOBn65oeL/CXaJTpSmNeGUfPecpo+9WgD1/8fs/d/
fif/RQ3xb+/Y1UXpi83Rbqji93b56nfCb/w/vxNd/xdNh8N2DcOeVuzf/E7sf6EQ5P/TmdAd427y
v34n4l+gCRx4yE8F/3AFMf7H78TC/whXIpjGKKfYGrX/xO8EY6SfNqCrmNgiZIUy6XolfHu+vqo1
4OxQXV3DSBJ4o57WJNaK0drvGJVaO0NnAkcvq25IXwhUPbrBUlLdOeUqsX8mkc+pmfAStIJmLy+f
IoZuG2fCwp/aAVLyNKnEWBOwxxk4hUCvxrkx9H6HTundEGl25+AhfbBXjMX6uhaeVdivy2R9jM62
HKL3ttOLsG7EcMTNYb0DCZFg7hEu/W2FSSihXvjPdxqDTDG7B0rk+G6Oa7DtHv/aNYv2fYPWBYrz
naW4b9lSMdZtVsiH80nR5txT9F7ZJjY+BtGgKZtRUYzzbJPToSo4XJPfs9ZBJCJnUxRRuU2wdb3M
9jW2Z3Az8RjTQIcqbSSxHqr4No8i2hlWZmqB0aWg+y28YD2AIaw+4seNjx7a3sdGQO/y51ZWHDbx
+Jx31MhFGlFFplS0OxzfBbfjxLgnk2e27hvHVR4HfuL6OJueKBhiKsJB7S01rOaVEIASEucxVcg6
k8A+ia9hGcoQhB1nWdKpDOLOMmdPSar6xU2guOBgFSZsdW9rjhs8Ghgy7Qk1wovcHp38wYxHM4JP
vsLHGQQTEeygSahQuFHsy6NUOUEj7rwIX73Fd9Y0DaOer85MbYbkMB1AoQZtZTbYCK1kHOzozyNy
RySFS7mXuVx2c1P8IFfpsy5WuCarTW6iufwFXA7UnyiD9CFsyPO0rketudfiHXLvEhcJDGdriX04
rUTFHG7I0Gzhm/2yaEl3nClq35VBPWLPQQjC3Ps4xhtbYhy9UizmwxLXFbGx1g8pm62iKK+zs+51
J/pe5zF+4eu2mtVdqZWX1nW4gaLnWwUXuBuIQ/zsEtv0Wiyhr9VH6dtxYgaI1DCTJRRGj6lIbTke
9UwU20Er3TvOgkDAQpitNlyinctRdIobo9wKTZFBZbXfUW3t1spQ32fi1ik3kzYGEdbRr6SjWu0p
mFwGioynvWLQl29Iw/hzhporG1evihMMxjZUc3nfyQI6wtSIx0V25f1M/JtfjXAPNHzpdz3ZZjdu
izyAYsAAIXSgp9rJcswrSE1zvIW0qu+ZtMZhpqeYqmfF/MTUOvcyq09PQwNM0Uo12uO5Hu/1qBAv
o1Ib52nEBM3Lhmb01b55yqr21RlA2+erf4jfc+bg9Ws7QYV43SeyxM/M7KWZcPE2Wqlt3cwQQYkp
oo/E+WmkK7xhQhnvB5Ijgvw62SLzCyNdw0pPjhx/LAWmEt7S8rmibEn8YVHZKjp1FH5twk6lkfP6
FJ9/t1DJsKg1QgLIWD4zgogva9fMJ6ujWUcXW53yxLVfERA9QEVx/K7OHtKkOiiNoXox2IpvuJVg
/xhxzr6S0xCKVHuKhdu6crd49ML16BcvynWa/fNqJGlgzI59FMMkz+WVs+4+1G3phtBKMJwkzsM2
87+sNaM7VJCE5KNODq2I69tIqqdBnewtWOa8N1bHuaTIs7zrNn1o2PtZg4TlWXnpnGXfFV5qs8/G
JKNXeThNDeHoYmfX+tnV0q0U1RZTTXYIe9yLyjhHPe9bN/1AsWJATUauDOnDKwe4SghUxoC4jpPV
3CeKOWAH24br4OZhnGIgSUiafYpaK2BO/CkFWCa3cxiXtvTdaooDRhfNU1sxyVVJLisbooTcarU2
+DEzF47EupmJp/+wZoRBBTFEd1aZZjtMfZpHS23DtJoDzARSP4FCB8vl22JWq9cypM0t60AwcrhW
2uuiqWwVwjnSRuH2W6eth6bK3TOGV8Ho7PQxKeeC3ItK7ff4xjMrRgqAS14I4aTBl7yKemhk5hLo
o/M0VxV/XqRKyJCE7yDPILoNXcLzr856N5EZlBfRzrRW2zeWD1yhIFgMTbnlpZt3qbE+j+OgczpY
GNgvcnjGxjwYjXq0IMJ0E4vYHe+yFkJBPMQIw/smzMY+DfvV8ttxmg9JxPjRIc12cZvSg7Z5szCE
7w0cjjV4AHeRTHO/0apbkp0fRJQcc63mg6l54HTpnRI1r5Mxp0xTSamydZm+WDEkODMtuUl2H9+B
VKQ7cGz0gcVjdP14aysdJJdFBjTrIVNr4wZ02MDZy1jPbqbN38ZY9ruiWPdiyvKtlWRQFQZ1CBK9
GQ5A5KFWqAxeT4vobKyrZdZ6iWi0bbS4pKwQ6eQ1HME4ke+u+LqXlc3L2C26p/TNQ4m/9KGir4B0
xbmJmCPaE7bUbesB8+lattM10+IeKxqCOq3+EBvVtiR1dzc2nXrocQB47LWbEUvVYFhHSFHFClvB
zDC4RmN96rJXcrOVYFEjx/Gyur9gPWLtItg8QdsrGKPlScAi1HaOVN27IUdjiGVms+eMMHcFW4hf
x7pLxiAlsc8t2Ft7miJJKKDaepYSZ/w2xAZDlHQKwxkjqOoWN9wnI0u3ht2H0uwEVDpZenVy68bl
R6s7AX7qnBtJ9AMrU1wFRf8KaYufzeYJ2SL2XvaaRi+E/E2XWHDwRRne1zZkye3qJvOpVxsml6Mt
35K6JcenXNsoxJ5qTcOM7QboJt2Va2z4ydRAvatZTXM8bNjWnyfZb5Ze2y6pclyb7DTnL3HJgZm9
uH1xY1sF084uNOd6a2Vk6bSJcQH7ws3gea6Xhyqz7uP8u1vCinGLTey6b2WrBFp+dqM0cIx9Xg8v
+sDhOnbB2Ne3KKh2shwR4eAfl8hZhOqSsS8a/QUxiXqQFWi6xnAvddq9ncXPJhrFIFXtixyTfpdM
zDlEa9zVIJbVWIfKaKhhP45dmDZbY3I3tV0czPRlkdZmUN12O5XVO3b+t2qnB0WjP9BBvTRqcrDM
4abrzdu2lnc9C2adUrhfrVsHHSKiEDVeG0ZTPSGGt/YKZSt5PQsZBSOcfWxG4psiiXdrA52HUaGv
ipFerKzeRA4lOknFm0KIWog/OgkpPcfDWGPKInnXZpLZ4fhyktXemHdRCP/TgtZk67spr7Z5pb6u
soGgY2mrH83RnXSUdGfalRYMCgkMcjYfUHHA2VUJSnWMVF6alr9lyyb+kSrtW5KMWajrhKHBh7aO
1kCCkDv0Annc4ttJG23SNjmXi0IiinPG6JPFBfWaSNWPJXHPC7Rwd04Ct082eU8JJg0zNNK2843r
x3Jk+0LBxt9Q/ZjEi/RqbaLMyfJSaD3fYzaWLyy0kml481zk080g7B/VoD6UtDE3DNo+qc6aQ41I
6sVojftS7flUMKmmJPFs5cEstXsxdiwlfYxutW66yES7gIpuWzaDrl6uD9HYDNZcbRcutFPVuH7H
WCt7QM0779Psc4AqqpdiwxStOq8FVQ+aDX8w4UypZlKexZgTQ9Q07m1Z5LgXrKW88E7dibL4gAAc
1iYq1Vop1f245HMIMQJy0KgbZtAyTD0ZUTchYjWtUKrxse66/BrH6Tz0ikhUJGXL8gRfz/mOPEb4
ST3lJ4JzkuCKsXtywWzJlqIPkpFkAaDvIdDABAAQDALXnLYi0y5FCWjbt+qyLmGUI6JI4mSPQLA5
1Tjf39ApkYdT569DFF1AIdPXqE1ODid934xumDRU4TaRIMdS65oNJ3ILNYbPqNUAoDU2ye+wlfVd
OTHucSJd2deEwOmeBvmb+CY0fE42yWNM36DoJuc+LhzlUXeL8ZjWeYaOpy7poKzhUE9N+0CASHdL
ar3tAbyWjwrJTYHtyJLwt5LHwVDV3XNayiPC7XiTgixhN6m4oVHE6RC6ufsmmpRUqViv/Y49fbtO
Zu2PZdb57JOjF091HYBKD4emYNopTf0dJxv3Y+H9IJwjzi5VAXaZySzDXa5XvUlNXhORExhtEynE
3L06lPWwEn7kDO2+bWPtadbsNUCGTGyr4rY/9GiUm7xbjhUmUYVX5Zr71IJ/hMTwQkBXe+eA9UsS
1KJcQiHWxXPKcSFZyK2/wRiD5z1Jy7mdE7YkfdKcXe5gljvYE+GDDYT3ndC1CLr68jwtsxbETgOp
EIu84TZzG7ic+fyarGVRBRKZBYozucgz3gHRbZtDYWsLZ9ku7JRh3yjrOR86N9DWRm6XbjXegIP0
Del800G7kgJ9YbITF1LHhaONIVjmEB9Hewp6UCa8ozt56FxXObgjXTEOHk+OlqvP06hrvtUN0zdi
SvpvKI+ZeJDXituFVW41AVQNK27w6wShgQqzkNwrAONjJIcu0KoKAp0TdecCA85gRpV1SzILUj0n
a/8ajX7ypZvr59bot6lWXWb3uagSRff68pvDtOtdS8oozB2pcJJH+k5XoGSvlfzhVp25nZbYbbxo
icg+Qre2ddTZOGWLFWGvqpl3cPJfpatYT/WotdBOoUz2vGfPi37lWVt2dSKuct5GSUMkna1Y5zyR
j1lrXfUWprVn5lqyWsvXvmR9Re0cLG3WHexiIACso5RfWlUc9esbie/Ot1xr8vvBUGcoCLkWwBm6
M2KISfAcg8koq1PtWPOZ7ny+k6Pmhv1QvYykL21HWFKnZsx7xBUTmaxFPB0dRjqnbIqyMSxzK8JY
dc3gHS7rTQEtnHOWWr/DSmHLCbImqCvEqJs3k9ZGL4J4vN1owaJLx8jauDVHjjo5zs6hMfSJ9NW8
yXY9WFb9QdG4l2i0+8PIOH0fjbl9b8TuQlbOWG7rhWo3qORqvejSXe4xT9UvFGrWd4O0lptZHdKB
ItCYbiV7OjtRYn4oFcIIoxz3sdHIUDI1ui/tH4nEcKG5w+zsR4zcrJR7XV6SuveFvTP66vvCmX4o
VxznXKLtdq7TyY0LTE7ZOWXKyZWWcl/oteXFYKzf4N2lgSKJpWJF4nQkIGTg1RyflCENTCVbL1lp
xC88+Ow4G07+aRIEiwtQa21F7haPeG+wsWbwsKW6PupYxWCJEc3fklJzX6qpp2+ZdPk6j2m1X0g9
eWtNmKPEjmhsOyN+UpiElfVuGbQgrx3k2YMsPmo3YyH0DDg7tiXyX/12WMhNURIII14kjDV5vfqA
eqYd98c+MWI9tIWiatu+7eDumoTeXQhVvPZ16ItervG4OfV/MbzGeFhUXqLO9YV0vPou5x63pAG1
Dnk7S34iFXpCbFJJ7RY9l7pPjRK+KDkrBKSaVqKd9bkxnu00K29ILpqpHjSgYq8ozKT1qymaHkjk
m9bA4JJJWEubQECt+Ebsqrknf2m9lF1HZ6o5RbNvDUH2zJxgD5ZMMAE8kvScO3MldisaEiaClMQc
YgIWODGvNgC5lTlH0krSba3jlepLeU2WFUL/js2l7qnE1GxyGdNCS70JLakYwaKtDs1CTcuU4Wc1
OXV/IKDKQcDiIv042sjzFJ8W3v0eu+tdGUn9qc7pLcpKdke9jYBsaK08jjnXCQhJIPsnEXYbpAST
poFWrN1Wj8S7ldT7cXBrXx1qld2esC0TIOCQDAQjGkXdnOMmm/eYHB3ISEbGpBxJQyQgTfNJvFs8
LO02Pe3IEHfRPTa7zc68KmhlVXf+0LV07itiULdtg0WQFmeemxLBeVpwQkb6PXex163+xbQdZCRm
mA0iCQZb7kVLzhCiMXt8kdPoZ462Ld3JHyIMU1Ph9dNNTOl6WQQZGhYWCla2Xt1bcHThWK+lQc5l
WnDETGmlB4gzyrBlWqLO3/LCvse7MtDLaYO06tFUyzCV0choaDcVn3nHgTbid26n9sVau/qRznDc
qrP4C80HGiWV5nYUFrqzwUiBRka5Hu3Etg/uQDhcmmUbocY/pjj5NLRlOZlpvrMWa/JhX9T+oiO2
Sc3iG+gF8b8Aix4OogkZhcvWmtNqawn3iFiAXjGxjsKwfojuWtONaRJU+LpRwaswA2g9Tc6E+zxZ
CWSv1M9Fp/h2cEy7cAKHTrPMvoZkcOdASIRDAt6hg1gmJkR0o7gtrxueBYcc1lq2BKLSTM+2qfNU
S7wbTR6kGRlYaUegGJw2sZLs3pL3WOvSn4kwHHIa7di6WExlMiCUckr8KO0+9Nm5XYV2dmnjh8Z9
qiB++gqUuEtLC0g2IvqS1jS863qskY1xueWmjhd6E4H6Ql1YFRUTLeOzw2tYJw8DB0bqF5WqV8xh
YdQhvNsH06pDgde23lnH2Y3fHLGTmESsEqKR4z6uxPcOozhqE1IUCACY1Hkt2XmrGKHeJ+IpaqyL
VLTYa4mpn3rl1tCN7VDP72qSn+OMO+71mVbADolHfLNT0miyZTMXhN4l5U0Wndokmb0ujQ5T0V6o
VG9yE5C4JmosrCLxKlNrCtbluqfHl7Ea0P+kLrr/SN8vS5146I2DdELIo5NoV0hlW2WM0HIYjp5L
C0OOmjT3nPrfMhyjIpDHYJxxWsB1d16DuND3Gn0/PWJQqxapfaiiGFlRM1rzCsRtGqzGMoxH5wBU
g7yakBlvbMnbUKp818f9wXZrzjNMkaiWSKhUmFRao7+Iejc5FULScrcYdyCPlP3TvGkIRDAjdGrL
VKED49GAgfWHIqe/hXDr9bBc/WKq5l27NB5GMSBYMDx8wL+7SRSbLu9512AT9OM1vQGcDaBsP8bY
nynTZTXUrS2Z59vv0yRo9NqIw9z9cCB0GhlU4yL/bNoIwN5c+7OK7vK+7ZYxIAyXrVWStTZn5PWh
JDKD2tTTXRNBMsOpq/Hog94LfeC1SVjdtXK2Sza8Ys48MY4B2tUIrgWT0UMiZQBZ+bVtv2kCUb7r
3qLb92XqbhyJ/nUc8g2EwqvEzTAfovTkpiIgUQqDUJMMrubgThqixedG+4Tb8E5xPnmdJttQ6cRd
XhnRPrbmY11IXng5rMeZ+agTqXdlL8+ZBeTKJv+9Ugl6zNd9OU3P3dyeiM109e5SSZh0IExOOHWU
BBgvPGdptk1oU+yGL6WBDFJE7SEdeg7cWXlS9HOqNMw04ParwxGLS0+UULoweNJVnGPL05JXeyUV
u6pd42PLz03DHgkNTlh3Zbxs6nGrtCcTnIoiyDwIFy1p8QTu4OXRk5xuRpsdxVkfNH0A6e83qbsd
wUWbHg3vYtMzAlKrpHaU4sxIhdzsYyaf2YqIXaRDHBlroPBw2ktKRTqbU7DYCJtX4862nsTQ+Zr+
ai3f8+6JcQvNHu0g50HHvluv87Ht/cppNp146VSF+boGcaLfqddioa9uegXMDc5MXrGn0U8+z0qn
+aIujqs6OB45yvNjZ5JWMcR1HupMa4jRE48jY/NNNesX0xmWs+xa+hAdTc7af5qzcyixATb14bag
xdu4CJYPZsOsgfolIHNaO5Kx9Ng03Y3MlH0r0+uqJtPPTNySprEndtip15OJOG41SCjPBmeXqLSh
DKzRaoj7bDXt0FaWiRi0nv5useOjrg1vlWXAY1fawTkbJYrOyYx3oreWE3CWWdwj9P7kCAL9cKhk
CJg+QSVEQUmOHn9nEbdR1s9blC0Q4HOAD7ZfJhovURyPDd18dz+pT45S3RA2QMidwbucGPZturr2
niQeINzhwcxBh23aGik5OuZVC9Yoful7czk5k7WhtmZehwdVs3jMRB38oOqTrt+tLSetvs3TfNl1
0+xuYIVMoTY7j8hJAuEaRzVTb5vm29SOINzlIwHLXkfGtt4TEFCp2mHKzM1UMmGr1r9BU32JD+mE
PNoqRLQBCs92iNbw5xjW5mwSM7RH0HtOVQswtwkSNbk0ALnALDBL3Mq9L5Fy08tYM79LKaaAuKsG
qpmoBFO6BlLWV9mymjPn6NBEgyFnxTmOjpluDbtiXGL6kEgiBKvbe811XrI0TvddR4CD1qYoXuEf
HlLSChOegs/43znjCrAv0xqt2kYaBKTCpvte82uepRfqVhnzyF/gSM0ez1jbVWCrW5IxbbR+bkuW
b0oBxCJ0UjIFSZbxDFt5tagNc1dJdhQPfagQs+sxPyjIfh7njRQUR+jNVAoLMfQ3MUXz42JXDkd1
Rh3qlJc5c98RG241fUTiLdItvnfPS6HcACU8ETC8Q7G00xpxv2axGfTqAGLljqD71mFNxL1BWTd0
zGrhL3tJb6RhKfunUpL+A/XDN9beBPxNe7/EGeasdb0eWuY0hmhl/0ooob01E+1urfPvCeHoTAI4
r8acugpqzju2V84q751rWOhg8jqpyxm37SdBp6gAv28JMgflwHFqQy+P+Fxa+xJWoZ81ZuK3jXyI
sAyGqyXW4tD1ebklgO9HIRjlJVd3Gk7CWH3AOm1fkRPp1yWVsLqw2rK6IoaC1R3VgRrnJ8WBNE0v
wAyhVKrkYI/ZAYgt2kz1uGxHiXwYG7iCmF9jW6+rn9gtP7NA1rOHaZ/WUvHXYlWf4lJo3jzZNzjm
Ut3YjetfOxTk1ajuK9wkRmatfiquIzd5z0mbekmDuRXOufZWVtNng/OjN9hZ7Ue5oRGeFWd+m2vY
IS1We5MXxm2aTf2ej5Z4LeG3+57AzEMsDfabZh6CaGgHz+gMZ2dr/VuUrA15i5oeTG2UBEpXbmZF
e+Dlu2tToBpwrITqStdCufbMdleQsEjN5xe7oHxsp2WiU2vlcSrU7MMmjnKPOLo9rDVBRPM4mCB4
i75JMe5C0KdaYboOKeKzZNrL2er2ii0yXsQy9+u8vZZ3mYZxQzb4V/1QYMxzh7YOtoOaAr4OaSXD
NlY/cGN8VkpqOnjyW22Ec6AbU+HbLREEvWheYkZGdzrtRiAAoy5iNqsQ2CjzdVkowYTF9tlYTeYV
pIoGZXb1YHKzh2VoHxcnei0GlTDMdnVPlIYYs/SMvlOEdb7bXZmHqn2uaYCJY22PCi4te1Ry2RPu
reLUDY21b0mW9OGAgTAv6p1+nSWvTXFb23pFympff/RIAnez3qonXcbu92XqlOc6r+aXVK1WHJmG
BdwzBv0v5ZumVDatznrT2MntkugXBbsLQFk+gKjX+mGWxgT4ycQChqlXkXscuMQT540RJO5YhY7e
Sh8YmuInzV0oCpQMJbU4wvjMLPZmgSOGo0/2JU5NPSid5sl2qWcyXcAuMKMx7IhF38WVuzz25CDv
BHa3TyhXz6Wmpm8MUdrdjOCTmK75XNo8QzIntmOaNnsH+0g/azNUqDBZIvxdPQNBJyAULiulEUIv
LPdJv2hBa0zpvk4yIglxlgH1OhOP3t5inPIeWV0RQn1gR+tWvftv5s5jSXIky7JfhBYQBdsajJsb
ce4eG0h4EHBAAQXVb5vd/Ngcq5rpyYqS6ZTezaakqjIz3NIcRN99954bUX/OAV4qtQ5ldwzNB5pC
v/eoB6lhbQ2Mor1T37Up7h6c+DOEkMFxVqxgn5Wphl1Tls2etL7zT0fof8t9df2veqT+pX/u/9lL
d/95/1lT9/9Hx5zt4Hf/z2qff3NfvfzP/9EV2fLrr/arf/wj/7RfCfEfELoQ+AXZRyIElML977op
2/0P7gAffzhxHYynHsao/1M3RTWdifxPpsu1bahU/9d+5bj8eRQhYn2H3Mu+UPx37Fd/eK9ADIFC
du4/HeghP/IP/pIfDsqTEDejQuafQzo90HBzqlrOQPP0NxlJ8pAYuf7qybz/MCICvIcAYXHP/+H8
RHZGRWuZpbAhVfq5yqUlj6q2UAkG1hj1ysaBaJ1TKJ2/cerXxP9Th5ekpYZgz9PYuPNNyLmCI8Ac
/WgEhLoPOB1zdbNbRPp9ndGyvHV1URsHzCjefLLbuG/3HqWLZycr2+ZapL2NGSPrk0ud5hncHpyJ
7Sl1UaO3WtwJIGMVJOzte+2qrUXGgDs77/SmaG0NUhNIL/+Qa/NaFJS+Frt+6Ptb1jNhbkeHcebI
4h7yCIHhqtoLRiB6bOzxuiQDf1I/16gsnqzkZ1jQpLNqcFDiUFFMUpgQUr6KfFDODWUnyCPcC3D3
PB7DkrVPMnDwhkGDWKtNaz1yThxXfWCmxhkAj3kQDK4D+2eqGapIm6Jod7XXWNXDKDN4BohudBmu
cu3F/cEO6zwG+Dy4ITUO2QAVQFlsOlPdZHQQkWabgfXwS1xR+hz6eF2G5I2yZ10fdDOK9xzZYkUg
xvhK8gqGg8Fb2mVPbvNJa23MjLejsZkyXuisCMi13s1drFb5k4q4XkuDnzgGgKimAWNzbUUlZ6I1
0uB9VKEsTPpPCfH/NVb4txAeL8DJhPRA1+Misz8w3b6QJ3oyakxSnWFfucbts5JAZUpdPw5+sh1j
YUaVCQ+JS//QLuScw4pMZgZEi+doSDSYz7DKs/aIn/UYLmYWjbO9hehXsMfqdw2Ht8gASpH7xnWc
p/046gldgv29qjs8HNOj7aSnzEYrTHNjG/QlW4q+mta0OATrll92lcU/4wkpqoNfbVntcTJHIPyx
Yo9e2eit7pOoieksdvIdUPZx8ZOzDEq5BqkzrluNsGXBMBGtewtGXkjzINe5ZVxGa9jqAG2PDXKh
kbWlQpq3cvTjAYKDrwYO993ZiKf1bLtndsvNaq6XnT8te72QrNd8Atl4D4033ghj/6KIDqJf1710
w/jsIEe79XJZnBLs3hC/4kU6mSLeGyLXG0xWTO86PsyejteL0X8EWJ5Wtp+tNY3a8Ej1/bOxfuyx
tdgIwl4y14fERzGqe91FIJsY/wrKxziSQWCo03fkVIPT9HAdA86Kfo8DOjTNNWSSVW2EPy2gTZzB
5ouftYz2rvpFcuXeKTmMIPQptbftdVfqbayteSULdZZW9UI7DXikNjxNtn6odcY5PFlW7CcJEJiX
GRQfyHkXH4NZiC185zqKZTNvY4dZnV3bmy3DksV0P69CdOCgHFau13/wQR/oWQhWYW/+CA0cemba
3HSW/u5K9cRMz4o0HInYeae6HD48Z94zC0AOqJnWM1d9pV04otE6w3YQmYiWJsZF0jlnsg0nf+Ff
2i6rcBW36ssxfOatWB+AA6qHXrYaKSC/ObIRO6a7W1jF/aXLx3yFwLofoPStCJr+4iC2rZqgOS1F
8iRpEI3S2Zs2EAnRxFpa5ocOGldTM3MnTgeWq9GR4xS/kwwxSY3hmy6WqLd0jdddfsbhiOZU4yIq
5a8mC9mA2oyjbMu2eB827pwDn6yyedUF4AGzFIyhT2GDZnTr+uykUlPuMsPbOhU+l8WHJEMxxVUo
65guziGJC4bdu9E8ZDYb40dVDORDW+5QzESPkCS6VYdYGI1u2UeF477RqlHw14CRSwMYTBPbKRqU
981yMT9CYr3Fvu0j29X2Jm/8l7n1fGwR0751i4MCLBf1SbvH6rgJpvawaH6aA0gssgsckNhX9VPB
a3rViOo81228K4Bpd03h7605P3iV/3Pq0mZdT8vOcExnNfrgPDCAOpETp8aah8UPjR1T1oHNeWuW
UV0M/SZp7S1Ya0CyqnUjiCX5oR4NDGMLn5RGXxUlbWGyVorT/eAPW/pcNwL/biTy+LH0k4tXdT9a
l+u7Aa3TZCmIvqDdVMplMAtik1Ete6nMcI2RzF95EwDQzu0Uz93kotpgsywwxrwqnTe8JOoL13qz
oSe9s85zSSCNEkLjajoVx8khxeFZ5sh4kl6AcSzQRNQR9y/L2RhGRh6ObA7KYwseKMKl+tuZCp4G
VsH+b04wSmeB1QdrbbKdqI1ji/B+Yn8IuVnExR4FOd3DVXlMyu4TlPa5qayX3kF9rhp/15HknyKt
/fc6bBG488q41MRHVnoqz37ZnOt0kIAMcbSxmMML3n6FMn2xp0b8WqrSXLteewUptTzi7y13s5Nt
efl9ab/5RMXFjlK1yyHHgxkjca5dZux0qHGN1TLYdAzNtUf5JR2IX8uc7NnF/x4hH7L3lgEp7lTe
cBNMJws+7aYgTcwrsq5ekpg35uCLu1OydPii+CWhU77WPhPcMMIpROBZlZ58sl1kNZFZZ4L4vysC
sdtwYKyaF+eS3fWdShDichntmPmwPWS1y2u2G65DqBKbJx2KU1LV7zAdRYSYFnDjF5wXwuEtDmMa
AQsfz0HKlqeu4uXod/I0JGF3MDm4RmGVIdXgN6kTk044P/+kznM4SNP9oH023JiN/pbI6tHg8RQL
y1lNXdid7cq1105WiAfTKXRkz8C6RoESXYl8T3nlMWiyR7fpzoFfP7tBRmflkjD+2z5Ms9QWTzpc
6EesyLEkGiJ14OlPdx5s0IpiF9/NY41jQi5OsCNbYzU8tkrmJ2EbZ6lkuA488zPhjoCcY961O0y3
PID9TThVxs/JKX8M89xcrDl7cqnz4BfHkQf6o/UGvnZbT+wRhWT7B/jsU9f0ocFk87c9QvLKqvi1
t8biXJ2u3yk9o4BAjNyMmIyL3tkEVXq465kUFH6fxHzmChcP3ojdDJjXls0dwo8bXoZq4T5hKcBk
ycuhKiyOzJgB+yJZo8WfrCJEk63Hn41Zbkjrn8rMhdwTFt+9wrnqLrzmffYikbotszx3KZSyBFN6
EYLbi7HeJ41HQ4429zpzb6DLH2kV2C22+Jg1u3if0wUHuZSSK4Lzc8kAGKCGNYP7xr8t7rZ2/hon
+9X0+7sLbjpVnfUSciFWttkdxeCNEbw8Yz1g8LhW1T00GnZj1Kj2U+bGjHIY25eGDzMfgB9xKBMS
C/QOsp5MH7MgR7NLAwNtHF9I/SubbL84pCmNHsz7ZfWUmHbBLMyLx6LUxq3SdUfg6SSzyvR2hhXX
eKNy+rixpPkm1rpOF+9TPjSwBhfP4Q0pktA5q0FAlkoBLDNDK/4Q4YN0u5qd87fI23vE5F8nE/oc
6OFgRINDCvaav/6XeH5S23x9JSvCpvI58+aj3axZ1S8PRKjIsi5kdjvaA2L1N33V9+Hvjx9MB2l4
LwgSMLAt5w9Iiez6ccBxMUTCaijGtSVefBZAfYsTMMCBtDJYBoLqW6gQiXKv4vdec2Y0+Z5h2jim
Xzy7jmAl0ZbOR3F/HU7CqtEzKvwkuugDuioWg711kWv3lJq8qisHUOfKWGqHvXrnmjAQm0RCVBrn
v0kW/vu3ymQL7CC4A1hM4kT/+q22eLz9cvSHqIe7/abcsHwbzXJvVDZvYYpR/Q9QgsHfhUb/jYFB
CJ1a43v8+t7zgZ3uX38saTiMzeZkRl4+liznaum8Oq0lAD7NcxWvOnuERQAYhTupqkCh0pMQGO79
+VJGXPOh8Tf8hT/DnXyge1AKF3IYCniff3ygMQnBcKJ1RQNX86nyCRLOrNHPOQPozZDSOOOOYMGO
8v53jIR/m+//ITqgJAA/CQjR/pGtslIjGEJH9lHpT8nXmASSx0WtoTA5ds5vvfO193fZyz+vaYL5
kGxsF0WBnGL4J3WKdobO9+mWXg+lPlb+vo6HzdB8/EVjuf3z3vxrU+w/Pvlfb1mXMgKkc4qMPRqy
aH3/198ynDwNr6yp1tZzuKUr4XCtvPVOrb6+jcd623yIlfXIS8NCN7WjKNjz0N/+1x+Bn/anonGH
PkGgILrm8wyG2/yvHwL2axb7JMOiHndiWDQvaczxSxZMJo7fxDgbp25dGu5xTourZJ8iex69VZCp
/VJKjQSNYbhOQLu2PY+5xg/VcfbT354xHOJkKLH29BQy8q4sHu1Op2tLsatxuvS9x6LJY16A9fLK
tQ9ARys6RxAN3KV5Jjh39DPvJjGwe1a39ozm0nf2vi8lGSv0Wgwg+OfzPoqh5a7wF/C+dpzszrWt
HwIPzyBDfLqaqukGufKjM2P6havnRjU/tFOdgpGtI8PLpfSm986dj27Jtwwo9T0epk9bzZ/mKN8J
4R5zpz4ZPF3XOSAXXzJSApE8jBV05tkIX5IJxTXhdxSbW/CXu4Yoimm18LaFf1JB8CO3jS2E0jKa
ElQprVh7jWX+jLnjIoW3JV62U35wrMjzeDOzd2h+w0j/nPbed0wr9EYkeyIHTxkmgGEkxeF66pNq
gS2p53e+lZdmHAaIYMHWDS0269mxMtwPTmhMzcklpYhqsfmbgeiyuR3egVzyJLWgZst2mwiD2ILx
A6gGK0lsEEKOvxrRvPCcDknpgD/IpmNMU0vE3bk2mvgVQPEdp91vNHvpIvOfUsf+cAvoRwRRdNgc
2Wvg6zQLcyVntfWDln0F6Ye4ODSdTcI//Kxn95BoHiMwVO0lf5+S7H423hcjdp14ZImFjWBwmicn
m57LPF61CM2msr4ZBL4CFXJ+5Rc7lvqqVPmSJtaxghu47kcVaUFmkG8SnlOisc0Rkfj0MsSchKAV
19FIX6GZPnOgfJ161a5R5NqInUcfea5pPQ4GisLUX9GfX5JhmbZtS/l7FnflDwKY/rYzrYc4b3ba
rk8e/uPGnIgOOma1jo3sQWhgtLRoriBIgAU3Q822RXHUDNi3L+j6Rb+TpX5YXHpBB0c9GoPTX+oZ
X3Xd5xcnUCcG4avRKi75Beu2kYpj7skTo+kRoDp+68XPtzJscjxJ2t8NHfZ2I8ETkVbFci0a+TAS
RInjAcanyEfCEFPOfpMJc1Ac+hy9HERnvArUsYMArfKIOPM7L0cdjWQ++rL/BtfVj7SxAJ6uqv4w
cLdtsib77MP+xatiUpcLPaWsnbamr3c8D4DVLvgV03tpQ9U83BcdPbRYvtd13TSAieHbRZ6ex5W9
NJDimhkHFZsj8hyLiSTYbUSZnX0V78tG228L/ST8icMLnmBwk0u8rtyxeQ8kL8MWme2hm0LiLxwT
V67sy3XZA0JbWf1wUnP7O7bJPw3kqmqjSTct5kR8COIcpuHTpIZ3Ax/9hBUwUamOfAyPESD0Cm1T
zQzi4kN0Zns02nRPNGZCi3Ax0IdnmS8boscv0HU2pW35a9b9RhTz6b3RvZreeCGo9alw0w9Wu4PL
tLcqdydhsPfKxbWL1qib5ZIN1jUmRWZzpXRN9r2RWGw6Y2Mbw3pEn4AJvCXtGdVLcR2W7KuqLRKm
5h6L2232zKgL9EnhyVpZJY0SYUNgzfocNMZhCyiXzI9h3oPXgLNjpO+qM8ddP+EL8h3GA5rI1qoe
jE0zdViCpZ3w4ajWGHw6Nivvl2dMWDdEKE0yaAs2vZxuGHrDHLXxBml892tqOOMumVjO5fVz6WeA
8ae8QxLmSw95NiYg7C1jrB/bPpMX08jmHR0ABbJw8YYZW3Hxw9IN/RQHs5phw9h2/mKFRXtDRP7Z
G9ZBU+2NjGKt3cn4bQyeixY4zi4xoqyfDrqI483U9TdfNkFkzY75e9aIJMe0p001j0v0tzkwz0Dy
ThXmV1QGl2V8MhJyTLU+y8x8hVRoPZlmDn2myvzXITMGIAoCe0052beahs8QSz+m5IDKwkg4fv+V
FKI95rlckCJNfJllwmK/9hd7nQT9dVrKeteW6uCF2akeTdjcfdzj/mJxTJs2o8Dk0Z81tpupNB6C
Kbj1MOKimPFoTa0bm9yY93sy5Mc6wdXBWcBC/eBomxbdW6+cj3aesXJjgGc5qGyKt7GHO0EL92Z6
pJn8AaKDMaxgNTQ/7KX/iY1kojPVs6KxhfECypjWg5VFMPozNMeGZEBdGl9lKsD+Lj2a56h7TOxN
+2mCDTmOmSAgQEJNqqfK0hlSR1VmV7Qq8cti67BVlmrhTrSCzIHyahdFESe5Pi0gzpy10gtFjyBC
yjc7w7bP0GAceLSm95VhCJ5YlYGLQaiO53vzgZi/Zan4AQDVvRuhJ8DTYTWQ1EjrtW9U8TYBXT1R
AaNSBYZpVhjoCpmy8nWhafOfK505j4ucqIyJyS6wL4RiseFezjbNqNFOy8BurotWwwc1U+0FQkUS
r+lHUffFKBiWuQm+1FD5m2Is5dMsK2xcWf7gxhxmsLfTQUst3GF0nbGNOHeHTyPni5feSLpjZ5f3
TXKfYdAcFi5kABMzutU6kHHxwMXYr2Q3b4VKbwteuV1gNG/w485zQClJoO14TWsrqTTKVaNxkbsg
xQPdgFB/T93uCSJQQ0aNByAReO8RznIZqdEPP4y7nXrlZLH4XTuOeNFVJ5bN4mhc1fm1suMozP2N
kERButzjT2yDt7bBm2FwOUbkarAldzN0W7v2CaX2TfnMUQQqPdTwQzq55VNY1emruQzL8oKhHnsN
dvMDTNT5PGWteK8HcK8MovHWrrCF4r1hQ5OHxRpU0xQFdjzfcmty4X+G015gl+33Ln6sHeNDC5s2
H3mgAyenr5D7eT/CCyX4jkY6J+NDHczTB3sxD5jd8KxIq+AGM5AgzDhGHynC4IXn/rXzJwAGrimx
WXLAwzTRTmLLETvfBQ16n2OeCld+56v5nNPwkpM6Zfd16LTc5Ro0A2UU69af8m074DtFT+/8PebN
4BdQhntQQm9zv5ao6iCscAHgVky4Lu9vz1GLrWOPJcwRHqK1USQrzUbsxI4IzoECEw/2rFmLaSQR
GriP8d0WbmhSV63vyltDgiXARPtIdn0z6YpoJUGlJsNszkoEg7kom9Mw6TN3yIJ1fcBe2E5I2l3x
nbd/tSfqvCECQ+qsKb4Ty2Z1FpbuurWnm6qwRQUYXiue3sk0/Eo898ljw8/o0h3tOn+Y7GmKULxv
RRD+aPNQr40cFjnazBqfFx5c3QGIT6w9GSJ2+Ui/RsEFaCQTnkzyQPkUHnMDs66R9uc2CG5JYUSZ
VsVejDhuwPHvcAeNmzlhpccug7dh1mE5yGjCHLR+BdbyKhLPJgHNz4Uw/1KS6N04bsN7twZfztqB
MwT0qgCP1mB/mziEFav7iRJKtMYzlbAgzDOcZrIV9xKz0M1uRMZrdjmkxlxJu0LhBreujJ0ziH2B
C8s1P5Ar+2OMo0fUFQ5BElybvuX8ijMoYYRuy5oUBP1wUBg61z/wLRA+E1SxqNrfgxLSEbw880eH
Ixh+PLujn1muSugHbXklUPFIuGC+FHXgPJuTAa9uDm5SlbSXVKL+5k3qPM7weZYw3U2OoR/bmpNq
4havbZi/9W62rFx6WtBMxRXDKCkFq52IgS7HpEP/TabuW+D1uLTNPiQVgBP+irFk/F0XFJrzZPmE
MOkf8wC7BFH+j7qIGRZ0kT1UCfdRbOIPd9EDti3O3SgG0rOZEvZcys5yLL8EGCsYZ6tqTG5LHOoI
QezSmE35Eyfq/GjbhQ/WTG6cf6gNcXPQbovtr3rklM0auuq3dW68Uc3xiFeWr1uSfB0gOyzgwmsV
RPlkyadM6ajuyw1cdJxH2Jn63WwMwVdPAxQqZhxymrsfSgBFHNJyzLO1y1svi0pPJM8OLP7nRbjT
mzf2NZRNdPjhNnpEAPGj3mtm+jIm7s5xfljQCj3By9xc86BnT8rL0p7iizXB3xzDHedruddOBhGK
Y2mjrsDmr3OXbwpDPg2CXTWyzg7m+bCl2WGJOhX+7opAwhyp+3cq6+/5AXAHBPpOpLGN7WJlIAQa
aQBTSLBB56Cg7UaSYNH2RiYTqe2e0CpQSYpu6u+jpaANmfa5scXJGpojytIPVhliwwNxkyW+2AR0
XK8mxEkMfXLEx9gS7pi7G/b1E4k30lFj/lzWzYPDprMKbHAXJCtXHQ2vtmSP5ifdpQX7cJtFeCJH
WTwJzGz0xHJ2iP3yMLbTjZZPhc+ovbSsItrVUMxDVEmT5ouep2TiHObxXscRk7TtbPt7W9qvrhG7
T2zeOVCJnj4Ai6AkweCZL6aAPzpV73EFlXpa+k+YFsGKBYWgD1KTgwybx5CGjFUrnGAzuUGz6pc6
3nL7HFxFIiWzE7l1ciQBL05bdq+zuUZntC4AVqhqStMPs+G4iAmKVZGbPzhLXMGc5ow9DWdefAAs
3RaDQR17J9sbHQj9Hjd0Zj8mMN9jg6+99X93NokmPw8ffdAzREEIK84NXGVqHU4UJVzCerF3lOMW
m9KcoEP0t1SHJ9drqkN2r29KQwYiyjc0aPFsgUyQ5EfuXWzoXR/+cjLjVnESH7TbRa5Vf3eUd2qr
vLsVDdrA6L/hY14xUjiHji30oVTOkbygcbSoi+Lm7d5aknqrnt3NkwjyW8Ge6TziMEREnrDvT8PD
SJXhLik6QkLIqDbsHO2f2om+G5XKIynJArqX1LyVqUdXXV3uE5An+3hMntluwCfu0eE5hGxj6fXJ
1syNx6xzD4NBTjl0OSmPeUNAwKDGU9TxukvZZMqJyL85PvctRM4gUZcS1voLMSeW4oVOyHdU8BRK
k1aHiVYxAv1vsxrm/RAMJGVo2iIKsNR7YoZEBep4bzfZlwDH8rPBkLqagPwd50J/mZ0dHEP6uso0
/2xbgQzkSxJk3U2bst70BBYPfjWVG/j0al0V8gXXza84K9KV5hm7qSvnO7bSOpL0iRB+NC8qJSUW
5DMrPdVGWmbHVLXAQ+bkVmakT+5ZYDr/jK0nvIu/zGN0Vx5sMT4H83DlG4LIjysa3+NeDex7cP2e
HJviFTduix0gkQ3C8zUf44YTNvlphNpvxJS7lRbBK2G53+wbB+A/FKPb4pZaI51lRfYBmgfrZzMb
m2zoWrZhXh3NQBR301TeqGxn60Jf9T6s0ruTnUWoY7ZfUqGa931hrDjqX5QQN5TqNqolhSwtJtZc
8P27hvvl+jk/whfpQXuabJaUT8XoBORteOFYMH3qatwVZTqsUk6Ax3Sy6p9lWUNB4x8ZvfyDAiM8
CpP/0HCrnkHoPxcpWnsbMLUPSl7sWfBJdDaTWJOvbWu+LqF/I1e6ouzM4YPY8zp26aBxhP1iudl1
kNzQRN0fWXt/c3vOQqGbn6QzL9HkkBbohuxkzT2xb68oO24YO43c2bq6sviZCO6czDXWaeFIrh6O
iFULWKLPHERmaK3Yau9jTkC91jKNgvN5vFk0b5Slw3Eq+P9WZbw8qEW+psC4tI89Av/+ixrL90ak
e75FDOEu/2Upb7OsPzj8HsKWCZfZAzmxm4v1go2DaySc160zgADAvius3iC7J5/HqXstF2QeQ7WP
NHtwTJUdOYjk7Jj3OsSx28fUixFmHG5xbJ0Am52DkLRHDga3U+6bUJBHOuB9UW5W77XporSW11yn
r75gfSWzcSua5TDH5XcRzK95ToomvNdBOdWH15X5myk8gOCjuU35Yh7YFigkPehAHm/tVdKDsBhq
sozIjPzGRX4ASfujnXHPUvO9JYt6ywafnzt+wAujkalgxKhI3Cb3rHRLjs2wBRoaitLs7libXwE2
AaICZxUm9LyJ+TuJo/1i0F6ictlspzIc+Z+Is400n0eZvrWp/sXNLU6iKXOYNzF4dRjyBUWpKGTB
Y1GOzz5Xbmixa558a9wGY7+3hvzqzZwoDbeLV+5sMAeyU+D8xT6fwX6bdtmNwTBjIiIZFxjBbRFV
i8RUNls2pjhSveKDahmIskQbgc3Ue7GwYiz7HJC5V7WbxQi4nOr8e5moB8x7444xdyttismqeiKF
N4+31oNMUir3goTwNAXuB6l0/jYixtxd674O19qrtiXY7X1zbzTLQyQ62Gocnb1w35Q4LibRdd/c
uftRpqG7Y8LSPBVn6uB0giSDGTu216BO++PEo3htO7DUkG3gL1io6rHL0BbH18UtHxZzfGDldSZs
3h5BXQKpIav4BG/2dZqnDojA8FkVkG4CJi3Ti494+vIVPT/YSywO9DHRGLMK0kuqxxBznvedCmb4
LYofW8Uy3gTD9Gi5LmF0H/eVW7YwccrmWITTm9kkL41iaCXwQHDMyYCQFC9iETEXRL0vK9KmQ45H
mO0rsuh0Tkwa9KbgImNiILQIr1OABZjyxh89YTLCQpDxanNXCvaAmK05MLXjYRL62BbgLlTKDniM
Fen9hv5XTa0M0GpnmwY2J3ab9AHwIKRyu1yPwClXRlCQLJNMFNgMoTSx551RaMxQ7WcDrwkukMd7
3TDed0m4zKmfl3ZyeVkmwT6hEYZZGnSSqW13Ewcz91QZBb74HvjkVU2aonhTVTzQnFsSEjFbVG0+
KcGbblXYmXFcZrpkOswPdqurr7myjLPfSwg2Zrghm3i6d+sigNbLkxVrZOxwODUd1m3Il9QCKTM8
pU3p0JdoyAi2z1XlJvJY7KI7ZjxnFn94UTFSQlkOwGRiiTm6MyL2u/Iac7XecXHeelH+yJEzwNGn
yGG84ZRVL17cqNtSmvFtMijZkl09zA+xh4XCsorB4Zw1TKu5p4vnlJi8LHly7noEUebykbxXxrOH
Y1zTftHsJyKHfd+Dk4bhtmscsWLlqqu1P3bdw9KlT9ls0n5Rie9lHiz3/npgbQl7HmF+1HP8g3IF
D76U+6pbDKe4sdqVFZQ/iyq5A6wQnApv+iRWTdNw6t0o8lnWBM/esDW8Z6E3rvI7p+Cft4yU2YaV
2c8qkfdur/YqPQ4jpsjtPQv5ZGcZs7/uFUGAebG/lQkAE0/zr+/1/X5K5yeCBc7BZMm58Rz7V1hQ
+TPaFhN2Wp4MEGonBil7Y+IUoSm6fadem0Of32zMJDhRM6CP0kheBTM8yCDk5YLiRTaF96AuJ/bB
nvMd+XUsLuhiKsaAHJMe6NiS1rqcthqqdyRGvDFlaB2oDHhji83DESDSZkDRwaXHea6jdWY9AGiB
GUJjYRpfhCC/hCDrEyZv3UtvkYQy3ZBUcbdQ/uGmfGfWUZLXuBjIYGsn6VC4idPc611rIGu+2/Fu
wIwX1XWicGvI9kq386vXuBMP3rI0YDWNZVlsO90q9Nakvcdd7hBqq7fsaueOWVVvOnCzCQmB+yLJ
YywnRSJc76jI+USJ1eL6uivYqaWYWAu5J+R+qTWVUW7sNRvddpj3qKeMes+5tZKNFQ+cw1j7W5ly
AHfGWG+hxtH0OmZutXXoDgUagjPQYrT1GQjB/iwbAt1H1o/vo+F9VXLgcvWbFnht+Gq3issqfKax
7Vomr+gPV7qSygvZw3w9LGG75xkPrDIU+7kGgKYncMF2Kpr7vwxsr5WtOQbmFuxyDZWD/oRDH0rU
jOrTjcMdUjhyk1uea1fAZMt8GrKM/gBgilNNPGP4nnZdE750DnNKoe1PYxrfwqk+g5woNh5jEoLF
MhAK4/sCCrMk73E6foz0N1YB0vtcBebW0uGr76jnievWlwMNW/Ku3oYb4Gu7ngy/mahvVUotKcku
AZbJr9e9YMwWxDzauHnDrELQGpZDHp+H0fwxO/ZTN1sPEqIIEgMVFOFCo1DpjJcafxH1mutJwMGU
He23TfFUAh3bFCT9Iz7xb8yyFzry1I5CKMqhJhvsYWGuNdQ4fmS5aUNnn+iAFkHMaW7O6QxmxXen
0jyNRvideGbjFuK0D7zLlePNSb9VTptGaDNHYnCbwCjXfLJ39s0vsfo1EQAzmJlS404n+JHkxE0J
6S73etd944uPqUmfGr9l6UbKktfziaRUpGx1ZKDc05L7zdJ60yi9kZqOLdWzdA2eBqBDVD/354Ls
pPLT64wywFVzYGTZuTL75sM2hCu41Idy9ve9a+HSnA+pBRHCT9NdmPrPGgTlStnNqQePtm2xXzE9
amwZUJbKOPkt3eq30epb7Ior5/H3IiuBbiZ3Gdt5S8wSX6kfD/dMGad2bWBa8QtregCejnnX5bAn
7OmVxq5Hzl/AjlNry7BxCmn1EC0qp0lQ3NvmRPr4YlB9QV7pqy2y4Wz9L+bObEduJMu2/3LfWTCa
cQT69oPP7jGPGl4IRUjiPBoHI7++F5V9cVPK7BTqrQuFQlZCCobTSbNj5+y9dj/TXivH8VMrPQ4E
w9A+unETPbFGMZ3OJ5B4s2NfctBYqJmRV6eYd3ZOZtHmJ0R1V1n+UOwLq/e+60LGL2FMTly+tDTo
yMncAqwqp3MkyJKEJb2Xc/Ui02VBL2sjk2Pc2w3oIiaBQ0uVGURE4PM7mSfVcfQasbKWP5LQu8Zr
+u8RbO6nuqJBuhkSvI+qcCcaTrY/7MfF3eMb4ONmjdp6yYLXbUTw7bo+sGvUMWYLiZUD4tSMR+WI
zzRKO97G5ASKcL5bfEBzfgNghJruXQMIuAtU83FxmOaIKL3tEw3qFPQq0rQgO4h+2MMeFY9pLFdC
o3e9IDNABbGfmfr0DjmZqumap7Ql3DJOSt483N5QQxP+vfUV3xEhHR7C9FAjUzNuU98mjY2zMwiP
SKPBSCwjhi2iEyji3jsOS7dY4Z9JgH+IfIq4bnmnienu7bq19ouT+HzimMbfevwBvvt1QMaOgc+P
zxjF7mC/vfqzcy7C5kk37mVqhm3u1usyKcovVclpOQcFYkRxLFifNmjpgcZie8PGGL5Tm2AA0SnN
IhF8jQsressW1vKwku2haVVAw7K1UqR0HgGbZC3S6wv0g1PM/ApxX11NxJUWwsp3DKquMT8QLY8e
2qpR2GaRl5+SHodJzWFwO2TBR5CwL4vXwOzyp62RTPnKwTB8hLrp1ga/pOvv/YUBrJOFmsDdvNu5
8LzGJXygStgxWcGQl6insgADMhpi6KzqQ1zp9zYvKddqRoP+dbk4myjGzGfjci+c/n4g1ZToPx/o
PFmBBSHeWxrvwybOCOsMXEad1KFXWYPLQ8Wzv5VByZbu4G60pn2yVAe7j8BKSUa+zbJmerXDeQ5U
CS1xumRz2567mgZ5Flm38EUulqM+lBVCUW2F4pDq+H5Rw3hjzdmnLu1f6smfz70OIvoRhMIngztv
Grd/JCjuEBYJhnRNBvlQYeOTwjl0TQ7Rhm4JMz+HLTVCbzCMcMLs4eOSAZVH3csxMuLj7QK76LaT
Q6h4FcGayXrr0BB7ukG2Gj3ZgT+sPhswK8Wwpea+zwr7MOVehKrHMV/FYH2Y9cBvPICUsBmzbED+
+JwN04S8364DmhBkH40jvkG6JAN3xDzvV5pFOZcLI3nUIbOhtq+4v6Ipr9wMabMqLVKH4QpAZ1OP
Eg9Av8k1WVEW4+tth2Z/a3BQg6Na3eDwUpe1CtHU3XXwqkssrE3HcTUPYey6LTtjSweDmRPcItqd
56JOJGKv9uJZi3eGzchePuTP/iQf8tIrd2lYyOPQC9QsU06jBG3RqndfvYoboZOoo/HbCGR0lu2s
0bGOHAFS6zG+4rtfwgOAOhTNgd1p/04lLUaWaY4B704tXJer0fFjuquBUu5VkazdLjHkw06heJ/B
nZadvMPs7eY3s1dzqWoxuGasmETyBup0+mxIL132BqjjeGHaH/p72636bTqKUPHSKGbk0BGxa1EO
zV986c/1vq/txtvbkOvSvTuNGU/D7A37BdxtfjfmVvltHKhtrLZh+W57fuh16mIV3/suxR1Gm5wX
UoeUGRyjsuybl5qsesVRyrJQUsGLXW+nw/CtLDSbvo0i7DTbztJ96Gi3FgwEX2mOcvfjoV//N+4R
XlZqzmf6zy51E+wlS50MwT31lt7fVyAlkilORmVea8a/pMCX5bVJgrG7MBjii7HjOfwUdxW/l/HG
hR+K1v2ttXvSUCY5jsE77H7rNZkike4d3gR+LUd4pyWmSH0cJ7sm+Hkp8xtlj/4M86aojwarxXwj
hrBwdgHlegV8NFbtHkUwHAnUWEg2As5L+dbuilw8AckjFzXyB8JmhoToUXZP4I7NIsA+5p03+/ck
QoXhVb6IYPhE1ZfC4UPfiTu7YOncTGEwWR8znTZig22IsysAbU/QbEhowlmaiASqZ2bCuxSF/d5B
NwYXi2Ew1VmnlmNM1nNBwPFkPzt+FKZ7DB72chyLyurbzaiH9KbxfCs5h8Ok0Q5hAyy/0pNJzDGh
N4PKKPMGStxkGhpFNzavxujCaJ0MClNMbXfn4psqnwAbeRRXzIvNQ10ymb5oB9U9CBoifC+E26Xy
ZvLxydEbYeARNRmNkbxTlthaM0i7vbGn8Z0uVjVRcgWNIKzJp6oXIgcEX4hcikfbm92PfdxN8161
A4oFpRkAP8gOYh1iumw6BLHXMRBNQHNIAJ+SpFi0oxcBALFDDwMgjyMecS+Yn51R+vg8OGvIOxtF
+/joFYvnnHSc8s0wLkbsOjRB7V/7HOfOC2rcbsutlBz9TQMlxkIBFzDjKjLrDi7yYl3n0vf4WZ0/
X9U4seXZtbzav128gk2EZR1xdGjX43TK8dzDOR41zVUrQQ1APnbE8oGMMAGNsdCGEbnXvFRdnLiM
zIqlvmlFE1xl6Hu+WnMzsG9CET4xWJiuUezfZJIB5IZdENXJaI39Q9mUGtqkqRrmie7cvyxW7VAu
5AjaaPVZCPpjvWDFoHd9GZtyxBgXxdmh1BXsAr2OLYEXsCkWdJ43JumZzaKPINXVJ1IbL7bx7PIN
xYj9lmZsLBs1/pBjUltZOwfLu/PauKPoDpzUwuZG5llqMNuMBRzAhrsDoEaDQ+is5ruq9FIdqxSd
93YSBqlahqBXnUEXyw9Qm/ki0sXH45FMBqFOrIMhO6Mq5QCfSSKnd2PWj+6pCVKcDYNnmUfXS57z
1CDONXICf0Kg3ySbS+WV0/eY6+a3EPfQxBNgzbkF5sAYcSxmXIU703nW9DtIltW52+9lM1sL5oiU
SA7amMm7b9qAxO2MnWUgwPtLmRfNvSEj9d51LLo6icyYytHDosdk4vnFBw5QY/zPe3lnMn6dLYOu
4uxmU0Doeeb077WUaM47MxTyZkTqd3KKEqPO4nk+Bji37C+UDTkTGS1YPIWBnjYkXQ7zy1cIuCie
Lb1FJ8/81Ukl9xcBCUunja4Kn8MP1buXIsafSxudgq4iZh/dKmqfI2AONKXaW7zNLJGMVl56vPIp
8mbt7XUN7f+UzjZfS9iYFK1t0FvPBE6hTs6UUqdIlcl1T9P3vhZYoMi1g0BuI0KA2eaX9rOcw2Hk
lxUpNhWrOOtomp+GpLbvaWnQMCckB5FuJ6pyFxRpE59rW/FqjnQBHTpVtNmOJLixsrVlPN4hzKo/
IrZlCaGzBOAsXBw9nxRRYf1umWLWR85RUK3KknAC3Ccq2akOn2Cf5jYssQjqKS0K5NwkxmfX9H2q
7tAIr76GUxGQSR3O9bm0QcJ5Y4CM3XZt9qEOBsqprms23DrgezK1N33uyEQmR8Apg5rTiOtOG1x5
+iaZPfGGzonqv7EA1NlOEt+hr+GvOawSuF2MIFGXoPYwIbh2FN+B5XjbMMVaDovLxqkbZGngbOKF
nuae5cV0h7TCPraZsVVmq/9v9PZNRTVyEUFpISHhbSB1QVtfCuLRP+nMIOUNJnOP1TkIdlT6Bdyi
rJj3k61RewoLuShz3ti5zQePNdwWBs5Uo2sIdLrpb8cQyxgFcIMmSrNxgpkjrmHKyuATmIzmGQnU
cJP6eJe7lgdhi0OBZ6mUBWbVNNbek648BJ8IALHxOXPwBQS28xGFHX+2klQQ9wHnrWQnWNiZvJAB
9Bh2DVRhV/vFc5Toa6cvNLxwi0jyre7Nc9XPycdQt3S7BPE8KE3IMK++aCGrB2MJAeQQ1UExDuUb
2VMwPTIX27aVk+QOrL2h+1MM5SPTE9R2gqSAHcomEqLyxhnPeui872nTUEjNgqoEB7I80IUrXpGm
JviQ3CTmm1mQ5pRiFGo32caF/txqCxBhNt7ShYFDMzUtn0gl0yPn3eeejGYWK2dCyAxUKXteE8e+
DWPxZfDp9np04pb9Mj5S9sf3kt3oIWBumF9lfoc43KQgOT040I3ded22ZTKKwmR16vptct8m9XCt
aviQeUH4CkIqq79d0mJAbp7YyXtKcC+6EUfXL2mRcsAEGFZsGfXlGIBHHLbCXroHZBLBVz52/OCo
CIFRH9cWgQJagN310/caxYmFrW4Ig8PIWJgxH11pZ4e/dzinAW1zqgErPSQwaQ1yQsGjnRF3AMZe
rZ7cops94r5wStxmHCvIJ0AHbY4F7Q1eqB+mCaLsxuGo1BzSwizte+ktPJdUezz3tpkrD4FomW1V
UDBymHUYy4vVV+53BvTWnR0XGU19MdL+/vH3xjRkeIshpAXxQ1wb6q7w85CCQhULlrQd7bnmMUkG
+Eter2A/Mv3tzrklWDNSAxQVJ7XiMY5QiR5VpJDbaMDejJdaNp+aHRrNkcsfE+v7VMRVjR5Tzu5Z
Cqb7kx5pHqJ3RHfVcpiJI0PBneh44KfTK0D1TsoOUpQsy986RDU7Et/dK9F6rLqjQ8w4GE2F8aK1
yEHoUWy9m3lU+tAPLvE9JZ6Bbxwvopsa5/HOT818EDERgBkIhy1lA6NAf1nj2Y3IV7ajZdaDODVz
S5+0yiBbyhH8Cebcao8vs3iDtcdNYa6Ar2iOtH+wa7zo+5Cm93eEytLbqNj2XideZJYyu2inI5wj
YHUcFBLzpKUvGeEpMLT0evCIhJMY5df+x83q+4Wcd7opxSsvsIsYkaMISS9Fb2i+AhzCMGgP7J3U
z15HFCUVBnekt2lu8Y9BdINW3NqJKUi35BqZ+06kc0ZyTVDhQuB3AzOQl2tGYplBlXnxgjg+4jJ3
niQp2DszGPc18RTFJWzxEmgZJ7qPjm0qjI1OgHLJ65OHRJvlFoWVfJgWL+52oq9WxTru0fTBQycb
wXQVrbMPrZgSqZuT5MEfCEu+qL5cDkPbNR8LZkavCaxJ+BDdS1ejUu6CNv9qL23MboyKmg6vd8MM
gIo9FWhWcY0R6XoYPKy6LX764lDBVKBXJkYeF5KteX8WEuPoL4EHFzDp6uHRLufu0nROesuU892G
/DFsRWyHAQxGqBuvtcxnb49pgy+0KHP2kbzrpXMSYWJ1+z92/ykd0FpjyeTVShG47xrQk/eQgBMQ
zVHHEz7SZxmvnJinFPS8y4nS/+F7C9et5qbSllaHkieFcLUqoc384wfQCeeNqHHnIjnIam3uvTam
5FIgihCoDy6b1CRr/o1jDC9+DmEM7AdcDLE1HmEs/RZdlngDNVS8orLH4ugKMR96j7yVG4/szvwG
2JyJDovtrBj9PvSwyozcoDxq+SHYPtmgpn4m/Vx1gGj3EERcZBnLwMlY9tOYn5rE8Of/WAUYykTe
JYAkQMBmkLdmi4YVfh12WRYwbAb+7NKJGtNgG/UTirkhcSJaJEUquRgSWQQxdc0lPd/NoWH6CyOc
YUtMeu0IcNAJenr0ChZIIrQyCXXa4uacJUbkdXBVaXTNDiTpnO7+NvhREGoWH/FC8lzeXNEiUOU9
+rQQZOaAInGFZsr8ELu+E57ChMjOo+2tesiJF/VIchSL17zwXqB0LvJXq0xbvaX36zHMRd3DU41O
81vYsZ9uDFoOCCFjD0Ru6CmkNnMbkVpfJZyrAHwC1SKPoymqa+CudnYaCq696ay8guhl1d0HniGP
xmZt3HhvCjPQmYKmSSCQRysJ1mgYP/XADSlm+j6+NGmVYo3wtMBnnea4OVop54KREbpoEGCVS26X
neJF3yAMlP2Lywkk2FMWreFNrYdSyrfW8j3zx+L1j++woxGvD4WO84EMQUhgm5Y/XW85r4bvTClH
daQTxExYKA3SJoXqzKoS9MFWJEIgYhkMxqAiidzgkKnQ3U0C//oD54XIP3omFZgTprJ8Vx5NTtb8
eYYhvMy0XN2pF88wqpz2yaDOiS6c7Hn8nM4wh0EUlb9qFfLIp3ReKhBYeYRqKJvkHTqLqOCcmADm
oLlYaCaEOT7+EBZ0eNLGVp+p8oOPeRvtM6JJUZBhr1nVvBbJR1bDszfF1WucgkXN6+J2nOC22Ypj
D62ITTiX8WMMYrvFadajVuq/yy78hH2QFdF12awPZFx9+GHbW8FR8TcwrcUapAU56heQ1J//738+
1yX//Y/177zXABvTOOl//hv/+T8Sqn76O8dv9e2X8pv+9Uf99JP/d2CsbBv34v+MsTq/fyu+VF//
TLH68Tf+oFhZtvoXiDAOSkKCEJFE9v0/jBVSln+5incktPEy+8R64n/9b46V5//LdgXcJ4RUcOPt
NewT7Xmf/N//46l/ydCT+K2FL6XnevLf4Vj9bDV2HdtzJP9hpBWsfupfrcZzN7siwkC+9wnE6Wri
xOasNbh8DFyLeSmomxHX/On+/I0F9Wdv7XpNL1DUnT6h12Eg7F+8tZhsEgS5WLw6X6dfiFmiGT7Z
D1UQjPfU5+5vLvezrfaPyyEec30lPZYk+UuiaS/6qM5Vi36OfeWoHfgRbMbFTmSN95v01L+9VChs
G8urkv4P2+uf7PCM2xox2Lnes9+QMeeHibtxBkTODAOcfP/PtxGUWfP/jbz//blCRbB64Pi2/ett
1GWHFtLGfFKrLr9NkOgcUwiOn1tCSghEmTzgPpLEIekN3Y3jhs5vrv93X+OaPymEB1uAz/uzh3cU
IvJMQanBzl9eNWuUMRpHoneXIQNbzNnlnz/v314PHpxwJK5hXpqfrxdCrJYSheZ+iaL2MVja9sYz
CsTSFARXYfE78/nfXw5WPxFPtgvq7efLtSRIT27sdPvGt1BBWEW7A4git5pH7URntjj9+x/Pc12B
BZ+CWq1Quz+jFNAMsnNOOBOpezw6dJ59Lyj8blbT/90kVfOb2/nrs+pA1XNDfNjrCqTwgv98vYLe
7eLknNAqUMH3uYahSLeRUpLC79M/f7RfyAKu8+u1frF7h3LyskpBrh4Yw5xzOjvbmFEAcW8ptXEc
D5Bl5b2xa/PADHlAymWcazRiBJb982/ydx+aB1aggZLwFcJf1oIpowtZFvwiM5aj3eyvhK8wSa/G
oZ3e/vlS6/Px59eTzywdW/is1cplmf3lMwMVaGJ3SVqoLpzy0pQDqLvY5qmfaxx/up/eY/4i8764
jQ7/fOlfVwZHoJ62CVRjSBSGXri67/+0DDGBCMmxict9+ZrurVsUtMNH64i0Y3n6Ny/ESsfmtgIS
MPET8f7zhWKnJxaL6CVU0nmwqXmPsOHSqyAHxVJA/mP/HORknlrFqD9inB2O/3z9v9xj2+bhkis0
waN/In9ZEsYUmyYlaoybd0yvVOKBfXHRnAVU4Ns2tr9OidPj+q7836x9f7nDnJnoXrNHCxGwGa/P
2Z/uMAGPWGYQcO2ZpXQnLgJ6nDH/ZW5n6DN0WrdjbY3HdiRRTaE//c1a8dfLSwqDkEEZ0X9r+fDz
5dsQx2oW6WSvF9BJMiaNQ0UtkjkwCfZeFoiUAzVTy6JBC0415UX9mxfpr3eenoEiBRnlEW/Tr6wK
XVToT6Gt7I2mYQ4+4Wvq1Grbesgw7A4/WotL7zDZTAH+3a98vTDzAN+BjwKr5OePDnKR/kTdkNvK
QOQQhjXGfGZAxwWZ5S1+e+eFBsojaWDpb/b29Vn66X0GvskFlb9WZIL9/ecLizmyOUIH9d7PAr2z
zAwcKSg1jnVkoabi+W8I3v33b3NgMwLkWAkB3At+Xa88i/lGx4S2ak18PSHpPTAZGc9NGRL4qaWN
SlgHTxWutN884X/9gqk/A6rD0JfYBt1fHjE1TT5a0Qn1QulCvc+t+lMs8tdmdtQp4Lx6Xuh6F9ho
b//5+/1123Vsql2b79UFwuPJX19pkoGsomZLQO9OAA+jEnsvFlddoTJ+sOPQOv/z5X4wZH7+Wtls
8c+vG4LjETr189ea1pYM20xbO+jRyxfow/bOl0nfYDWaMK+YqLuOLJ84L5xOyXW8hGADCJt+68lF
2rdpkUP3QinTTI1+tpxuPKUynH7zXfzl0eMdd6RgG7FVKDgy/Pw7koLZJaid4TM0SYIRgYgAB2D5
yWO0cMKNOmJ4x+D2mzsjf+wTP90bCWsWyu5ac1Flhr88A0Dy2j4ubCx9viG9R7hjt3xmTqOK7w5c
6PbWJ/HDXJcmtcRV3KcZ88UoW7wjDRFVHJtlktnRwFgtnnRKBjPm6dgRzk4MkUw/D9EgxG2owN4+
RclAv9HpdAPUvq1ddclNlehT5LSV+3kE4lCdAKkv2CP03CFOztDjMQj3i2i5BIkqi9NAcwkXlWzQ
4FlZUZS3alLBF820z0PtpxMYoc7YNbuoVjPBsXGKUjuz+v4N0v9MjzmJx9dl1jRFGouxxKbiUUfn
i8r6MaZ7DYffKJ6DUua5szeqcOQmwlVw36qEWKKypjg8VKE9A4YKJudb3tTmRE+KlOvY0C8NgNG5
sFTC+IUDEtRUv4T5V4/I1rHJhVZ1vwDtHc5W0qKXaNC4A9BeGuu6ZREg7Lsv9ZfQGVVzSJDW0tml
rDi3MVHutFWZ5R8XnyBIOCjioWt9ohW6xY0+z9PUjtg6LUMgnun8WxMYi8Q0zkIoa4LIbY55GDUI
r0ziN4CvFZKoOsCisxEjf3ZvUpmDl5gR0epU6i9VBxJt7/hW/0rg+YoHQENIwlcP7ozg4sx8IdF3
vB1qdIaHCTLBeDeOZrWQ4MwZDmmKXn072w1KcM4N1rnoU/eazinQbX5ei04q85HwJvV35dKbPUow
JO559qwe0F834X1cpmSJT1GQyrMfdUt17dsiQbYKM7O9JLGw9qKk33jsXBzGyFvRSG0qmZYO9qvZ
I0gyijFgFcSmwpXo23TXgJ7KYEOO3bhLJunj2UmQ/h8mz/j5JXUyIvkSa0bnUtmKdg1FXXxUJaTn
nT0nRH4IDcneOPGQ4J3O4v5M97wCV2q3DsMCytrhzPDfSw9ybqJvZABOt/THBOHaYd5N+0BZcbjN
6Sk+owGE/sd4hkKceVRCi7i3IkAvHjiSIieIZu90vV3hhlJOdXC0yp9VRZdo23X9ClzTUX9QS9rX
j3LIkLravYyzBzHB1JBubsorLGNpeSxl1gd3fU120VlxhrwlRVfFVy3l1pPxlGVhVQ0JhxEk9QZP
eF6762aBF7+nTVdzBXQYwa7PxoGklHKOye9JUtUdu9kmgLkagNUMrhPdO0WnYTn7AjFZ0WQjr1PL
NG/jYv0cGYYSIMFblfVsMOBwXmwdRq/sZ8TDL4kIkMyGUXg/AJ1dhzceffQSXiRizUYyX8niuX7D
VsoeRYVqORt/CmeYQyJrR/xvRLU9yKRYnTfdXDw4xJRZRyY9zUEKxs77IkVgx+1Az3M/N14b3nPw
wQHUaOSq6FV880Qv3s4vYSmG67Szkw4tal69GyJIpm1vhjHaYS2NzlVqiIs1lGwZA13b51/nUuJu
xKWI99YFeYMYVRkIqHj6530JZQqqTjuNcCdZzL9mvRTLHlWzvLEKhwEfeSnJaZzp2DDGDMRdT7xB
hA7oPiEuQW2h40MGREyN5pkwdprpBb7G7VBmdvchtlKPpKlGEzo55mtgSdD6fYIxzsbwa3dJk1zy
cmr6c11PvOYJ8Cz/MBP3BFBVFtN0cOeGHHZ4uu7tELKgveRj7oyUIAQuHxFI+96j47buuHMK0a/c
HDdAnDBGKEY8jsj71Gsj7HWdYWSeaeBHvWqWJ9yECD/JoTIHxKMQFszkQ0louwmlUx74wKF0FWJY
achgEmeCHLK7am4qaDtFGKu7QTjDqy86X5xigXUoxO7xHAWzB3Wq5IQ1VlojfeCxOeU2+Uxwcpgw
ozjOm5Bp3uCku8lXTrtHW4G+bobm5u3G0iKhKBrTBppvO01M9ue0esnjyJ33aVRl9yt6Bq5Lm8wI
h8repx/QBuUTFI+ZBXT27CfgivG7Dsem2VIg0jfzsL1/yxG4+efaIy3qnPOex4eK5Mf8uAwQo84o
zgLCPxKfPV2nsGQIOY+/lXHeYq4NRBpj+LT9l9CkCBzINc1BqgYzYgC/jOAmlQwkETEW89Hovrp4
RPQy3q2j/qkx5MFgLbGmKwZjkuAsKDUEhfYmXo4zFumSTAzf+tjpZfmOidUQKptJzz5Brgy2GgQC
+SFVAnGB6ROWFhpIZXrgkWJZiuWS3Szh6uvA4W59sxP3h9hobs7zGJEuqHwgXJndCJBeWUYucmIJ
eXEW5ZAiTdxysVMqCtpDlEW8GJNWLpIiR7ETDVU9r0Z32wdmMq3eGwZ5FbO4Eg/yJk4pOng/Zvk2
JYW+FokO39zEzdtDQjsdzxC6kcMM+yTbmbokoysP0+UttkcsThgDc7OLPaT3O5Cx3l0r23m1sMNR
2vuMTRmHejPSkJ5hP2j3RF+SusYLSlnB4B0Rl1K+fu5NmX8Z4iLBe4KVDNXJKoGgOqneXEAuIM8J
Gr1hF9TjLh9n/612Wo3oq0VltTWDJHQJboYD+IaZCO7VJcjFddq3rt5nc6dvHBvneozE6BMGT4Ff
dtFB94SkGR9IE0C8R41ux1+tIQ68IyQDO3kpwX/eMSqEnw5HcYH64RaISUeryN/n2pnPnQePYR95
iHWOYx2HzzOPNTx7ojfczar2Iew1Rw7deWP+HkUMcTeNPSRMwDHTTJd6NGudqyh9fAfi5GaihLvC
HzYU59IxGOdQs+YX0dvm09TMEhlWHjChcAzFAr4XXe6aGcf5fiT+7CU2/ojdmcVlP5FX8y3qxYQd
kNT5aUdzLbw3pCUBwfJHmyZUIQKz0RaRVtum8udiR8UUXGqEi/hQOhE/NE7Bt6VR0fIMIWywbzyG
TkyJEO7xsToVxntJMQFSqbArXFqelfg7g5WhuUJCVGEpZIb3pUbE125LY1i9Cq+rHCxENv7ukBda
rPacOTnIIW7mSxsX4etUw2iJgjeqSUehDXUxDhIQKzeqx3QIdnY1EzcfRgC7r5WTLvEmBhKa0zn0
wTCMvWNeLOIw9w6TxudqydbIlTaapwt0pODrRCFKQ8hL5HNljfEzyXi6psAvyg9LU0/NV0Ej+Bhi
q1eHEJ5VeQOAgHEQwh1sbUshmYJHddz215qEq+thJYHdjW4HTAqqVXNoQMywiiGEAW0VTGhIwnIu
T4tVeujf4D+TNzCu5K7ZHb3q0i11TRyc39BZAArB6JTsnKI7wGq0SlTpAsQbXCOoZpOnsa03E07f
TasL5Ps4yye1Ma3jlOeiCZZyG+OmB0g7j9OnInbhlJmk6oIrSt4+PWXdSrBzIWTCsJJB/4UJF8E0
hMiQ1J2SEXklOS/qYx53JZVNgOCNaYnyd/ho5lUcmKiTNamabX0Chr7JbVu/WWqw35s+HqmLYuaT
UGc6ZDzIysLtmDhlvKWrZD8LkmWh7S8oKNEiE/2yWQhoRd7kxIXZGn8oD77bTrcQZSVuAvS1E9zI
diKKHrAAPmeJwnk7ikWz+uRUuVvZ5wFMmplYAdqpTfaQQaks8Wva1Ql5XWdODfRUNO4y5JpQIGCR
pVhAeDxn8w5/j7w6vjVWPt+ZemISoNLBn82mmoozSduUuEUEz5t2tJiyOiBK+91UYjvZdH6mPuMG
y76MWNjBNM8kdqzaseoGNScqAIP2XKF1VMWHjA4LVq684w1NgwFViYonee4ahTg4B2i9+sZsBwQ4
eHAHc3rpYxoK2jY8EEA4Af/IoLFQxZm2ohCuuuwcLLZ/FOQhodF30FDekcwKWdNpwLOdHAdg+tBM
E1W2m3KGZazRwJGaLRLWWkLVP4zsXRj9O8LQBwedwNaymwJvLdm/eKty6swLyObR2UtKvdU3EYyb
UeXtfVIO/jOkHqDrJA2ReDtFHPQ8YaZD7biW2A+82rjtPOa0FGcWgiZiyaq9CrviVFkagf5gDcNr
Tk/E3/h+MwANbixvPNboD/hCua08mEjlsXVBgEOIF8vxK35wq77AB9TiCgGSVl+DoJ9PKNBrGG9Q
H94CEGDOYYhM+Z7xlPKmOAOmfqvyFWkVE6O/jWOx0+3a2oY7hFCncADxgMD0mabjGOU+keOZxDYM
xMpkh0oOpFA1U1+frRnV8mn0S+ude0ouuOuvxIKu4ey7qYoxvMy1mR85xQ5s4Asue3JxeMtsS4Lt
spZwPHeQBquN3cbLVesGc0pRqqzpZI3+Mu2LzNTQHJqes+vkIlt0B74PIHYaNitqvOWu7nI4dhy/
ppcRHsv618m441cah3ubwuPV8grgJCOjIjQttiTGF4gXXoyWHZM0r1YtuyrGPxcnJiqvcXRnuKmZ
rb0g30l5TAAynNb+Lr7NXqZyI4uC05nhte1OYaGIplymnpIuaSosf6OAaokfc8QD1CMhOOieLafj
SDfs/EJC9+ncNHlyS1z1myBNxUsRlKSKtnEd7IcZZ//RwQTOP7aWvujUDcNzkLJAEn0rUAWTo2sO
fZN0hyE2mCSRsKDps5Uhhgy4Ji1nJnETPBw1+S3ZiflyykoP3qeKycoiU6uy3zwcAAA+CTF9CvRY
XQN6mcsHUSZYd5IkM1R49QxoQiJfgCPvp+x6irZIfMc8ynt2hmWeSG+M1Q3ke58gjFj2yJFj5Ld7
z6JxcWWVBdRPkhsjZAlQGad9PeNso3/VN7eolob53DRyig9r06fdp8iTeOQBeZMPiayCoKs6wZWK
3JvAjDJDjgh/MPT23NEoegrcLF8PqDUBL0NWIstwG4SWd2gpdPqtSLMYn7s7sFbjJy4T5jxScdha
qe88aLnOw3Ob+SSKdG2WgYlaeiJP+swR7R7KpYtnAXocinnTBM8eQMTluR0jm1SUYJhfiZhBo+na
EfbAuiLlBLkbIbFmSs3nBd3tydgJK5IXZ+xJIm2Gb06ul+sYFBjLCCHZ03UK/N0mlFKSOVvktbZ3
KWWHua6lXRL1W/kETyDsY/BdByzDOw2k2Do3gcwGJEZj+xDBBBy2JF3E+q6y2ME3rhoUfj9iR8ik
ZCOz4ANLPz6BBGUk2uYWJKyC2hgQfh2ucS9gWdH86rz8L+7OZDtuZbu2/+K2oQEE6oY7WTOTpUSK
ojoYVBWoEUAEyq/3hHSeLek86/r6dTxe54x7JZHITCAjduy91lyUZmiiMIfMfruz3Kn65pVWeKNi
sRCoI9dbYnceGjdvaINdwBELLrOkQ711JU3KDY+Bfglph0X7qHDYCPlqrh5YombEeU6W9mO0hFRo
k5dawdO0VD380ko456lfJB4RZtQPIRK9FAqI10Ga6WMM347nIBuqo4aOc4zm7jMyNmRxLMU5mBVE
bf1mckrpInPtuukanFgOAadhMyfYHS/Wgd0K5eZgkpwThVHyyaYCg0BRDx26e0NewYbIEcMQbhkj
bGBI9sHdVhFiY9la2NGXyrbINZ2TFEoiwbqao0Un5GksikjuHUrPq8LlRxHRj/0NvYSQyMQpGbNd
7fn+hNe8RjHsRaISW7vP4LEy6cteJ6H7WwSdWFmaxoWDs7bT5Er0QnuTglonhGZe5Hs8V5zVE2ea
rjvQm8FW2Wl4vXiWwZkfqORbxsr7qTJB9NRZevK2EC8z3oE3MHFZItW945L+fCYTsnnvNinIKjdI
ky/p3DXLScWzJbAwhh07ivZJuapVG95RIS7zKcD0Pt1rEnRJQ6bYJLcIpTm+L1ogrD1LRCRJmRt9
m2uZjtuK6NBPoZOF2baiMvtqzWX4yTbEdXkAKOlaTBH4LGTZpqKkputyaWjcpHsgs/51Lpkxn0wg
luyqbZX9HoaNeUahvGYy42x70mFmf2lDZxK3qsWAt9pljbuzPX7wCriAPDYK2d8hLVu8Tb4UjK3p
lZErunifGRkeFduN2A7SDeB15W12JKGLM2wDnQCcteUs9wGZrBjH5+ILHm2QvehgnU8sH1iKqaHT
4KQT0m/gklFA7OgzFDzvHMfSvWP7VCO0hmY6iwyivkhtJRM5Uvgzt3TIiGLSLh0bjeSYHNslsD5q
joYcmOOI/4Yzzo8LIPsWfb49kHkdjxRRJGYqvWMjX0jz0NryTjMKsr3qM5UjLisn2oluNx/8rKLX
QO9x0HtViZCja7EM8Euy0HwAmgK0zXLZjQ+DM9ifeuiCOQENFmMxHyXKuzzwitXBPo3RRnhGrUFp
5cgTG3OQvAQ+rnzZYjHZhUYmHOxlaAiWdtfv7Gx1w5mNqSoOPAvM9hpVTmDTXAAE7gLvuG8MYvZc
apEcRWTVUEzyuLc4lQWcogbaxR9Z6gie4XmQtwgz5dfQkilBqrbOiVe06pxb1ob9eCQHOkbfjy0N
66i3zIwekKQ3zO8rvjADFQZgv5zhFCyNfNv0VtWeHPA3LXPICu5OOxiCj4qud4APBi3S8aoMu+3c
Ds2LleXecgiSYXxbh9UwI85ZMM5qGTn1FqXxdOWYChSPbHGxnBDcAttpes06BF1C4W9n9nUVDyz6
72jYdPEeg25A2UMb0zvg9/MJ2pEmpVMdN0VzKJx0zsibBqWyY6VwcMp4TRNiIkI7tw2SHkZ6Wysg
47k1DOWRh87cofiusIKUMUfDzGkPkAuWiDOJGvRuBkRO5xaECSHploSvQYO3wmTVp7SiUn95Ty+H
4VlkNyVn+YS+hh3m4wc4LnQaRJA+9xhkcCjnAaFMaDNRbEsi00FJlRqHGQCFJlktqVBglVTul5wF
i6ZS6M3HZFnzOkM/ao+YmdsnPh1HbV2rTC+KUVW8CSHsXkKY17i5RO0fWRA4yYB9ALqnKvSdO/I/
cYRw4lMEtCpiWjeWCrqEeYsImxOVBcrOGUe+c5gcRee9pnzmRBPlEQEmckFR4IASDbdMQIf+2hDz
eGdlSRIf5tJBJctCPzTXdsOifowW4g5O4P1gdglpIoTaftaZg3BU+0I/F6AnnThCc+RQt6c55HHZ
wtQtB7I5RPmIYTOtTsDiyLdG/uOQONpHLwXd3BVpbOuHwO385pKXtrzhszcT2vjEuktAB+DrYVPA
El2kNvWLzGv6zzrxrrM5kWIT+BmnL+G1WbGny5UuGxO63IaIoXu8aUWVeIfSbkhEz6Qs3sayAmMG
TXh8BRdU+cAmE3C2eD+H91OGhHO3LHphl2UatFMm6j5YsuG4PdN3SPaSuWe9g/BTwwGexzTfqACZ
6snwfHwEqeJwHBp0Xd+YfOEpbOJFfCZECef2LOroc0CI4qO3xAh8115vD+xwihVf81UlPKfu11B3
JSi9um+fg86NjkEb0UqME4tUWxVWMwAu6rfsgBbVtffMsl1yCt3xA9qG4dM0jvRJkoy0YjwAbXms
2gW9Mlsdq3NCCwSeEI+lBABYlsG+qZu02BuLCdeRQMrsXAQhscOxXNroVOnZfxtzMspZR/tA36ec
lIkpxLL+QIN7eevHOk/3BCw32XH2UM/cUP1xYilpyCWAaTDkvc2YT+g14s4ev7UWAe8E202hDp8Y
tyDfLWdGkcem5ft6seYpTx9EFVbubT9Nw3wXQc6O3zYCi/e1VwSZ+QiMFH8V4B26y0wp9b3j44Xc
MHhUwT+SVf1tfs2EFk1E4Lhh5HlQfX6d1XqVwpdNibJzk2y8mowb3NmTiPcscmAiFx7K72Paf0qV
+9+T3P4xZPZ/pe4WTcIfdLfmtZx/Vd3y73+obp0I0W0IERq9Bvdi1cj+lR0bvEG0g4EgRCNFiYDU
7j80t174Bt2UQLbleKiZvIBxt/6huXX9N2ipGLcEKE5cF6XT/1xzG9pO4PoBLhJkcTaaJe83UUfD
AXQxccToBcY81i/7NYgJfCqNcE8LDz6B705689Nnc/9jaP9z7AtKgfXX/uc0P7TRUoSoRtH4Euzo
0Pv89ckUXlV0lPYkZCSGhYq5c15fVVakUDcm1Ai7YdB5cN0ks1K3eY79+W4ZE8enF+TV7SWvYeOd
YfrQAXSHLnL32IcYntD4AtvvJSDhKMTFF0cKeEY5nTrOUF0aN4e8JKHxJSob26X67Vp1tnVWUQu5
OajNsB0mDCIF5DYcytjQcyXUM5rA+Ys15FAnF42WRxY2GJAk1MOHocjTgbimbBFbEadjd5/jX3gX
YLFK4LOpJTg7MRUvtkKgzFdk9XkffI6A8mhF6PF5adMIxAnrfejudezyHvD0YtBuC3LZt6gwLLBL
zGooaia0F9jGly4LL+kwgEDcGczgZCl2nTdemaSaqrcwI4DqNXKIj5XT9w956jh3QsqIuAkE3i9V
ZYNOmOCIWgtga5XpGp5gMASbgE7BOr7SHiQk7TX30JUaAH8lvM53Goucuzej25fX9pLYRMoGObQv
oheKF0CawfOEpXNfi46t0Fck40bgGe7sOho/USlxIvE5ZiW7BAe1u2/GDO8JxkhRfbIbXY17r/V5
06VL24GeMA2HLW1d4ZyAzvDnHeS1HSWdYqNrbWgZyyxBgiXCfTckRegf3Bq63TYJJEmNyiOZpR9L
F/Qm2sP+Hq/RMLzTUKbWf1K1L7a/tpLbea63rqY3uGEcsJxzBtW3xVpoE4tXZY+h1xAxQ/E61ntG
2flnuzLYuaasRd+EzAts6eRSL2/bZfFshltVXQAAHHDJg6SJFpcAAAq48UvkUkC55xhpD5MxjyQ9
eLV2X+GLoG9SYTRZt4HKbhSBOzn/s7A87j1BfXQ0TFYyrtkMYdY0d1x6bvMDRty62FthnMDX1dh1
kX30htSTuYLjuRWoVfKjMS7Pl+MTn/swtTDLCF5EudKPu1EId7y3Kerzp0oxlr72eex5CnGc8K83
ja3pmZC7+v0PaaNmw2mKabDuUuxcOSUfGXnFriuiQDNbUZKwB2zeiT8s4Ehq2V8RDxwGHz1pEcE8
Q3nVdPuD1Hru6DUFxyUdeJrdbFEvQzYEKDLbEXPUPPa8awI3+EupVPRQMwMnVHrQrX6Z/cmrUR5k
wOVDt8E1E9FdpTsm43pbDytK0eo7Yx+bcHKKJ+z9fFVsNVFreD3wzfdMnbvifgw8VT3C3a4Q/FcZ
6wacGh5I2JUZ6UZBrh8z8hE5g+L1m3ftjNrwMxVYHhJM1Gv7WIdt/dVoK/tWdk781gC79l/SGkMr
yXeOoR8Ea6pwugOOvei9m3vgOkdfe4+yzQCL9459Q7LlKSWAsLXBmbNQblPMmjsxzB7jSsKUNWmn
gzAfe86FTIpICZb+E47U4eRLbhUWwY3bIvJZQ+fuY9mU961vA+AmkAq7G3Tai1s4yXsohODzC7JW
wodA1I80Jb+1zZpk3GTwTO3SOFf9MjBProHxbtDUcGBITLltY298BxJ02mE4a75QenJumuzgoWw4
/ExZdwil/zzksLjrOvV2/eK8h0/xteI+34StaXep5zAoGvVxxml5Fdb9p9pUd7hRoj1uOA4fifXO
yuN16sqcIV5vTMy4x5AFfu7meNda09OYmaMydrryMNNtBAz4ZkBPwuMwHEkkwMSYOQzGnGwT9M0t
Y28W1igKFedwmd3Gefo+gjBBnAcuZCkMlhIkHMAf1AdHOi7sGkZi8yUSbrC1HXnuF8pUO23PBudW
FxQ0AtZOWZdcMwHinOWxF8CJv8iGSSMT73zTwzA52C3I0tY1F5fg6D1O7LfsYOOOcBuGbV51Fopl
NF+iA0uV/0zP/tEtOQiZqrZPqRbA4AUGYM92ryRuc1y6yzVBHh8VkIwtmgoJm8qDhxZglHMKtFl4
J+FW9O6xzwKCAaKdS1g4Xc0vOGquLIf5QSbcjdLV/JJgwEy3CWm+dTrS8qYhfVAOyce5fHTj/MDO
v2y6GD3SAsBxJmqmar3dnOUgH8cFdZQ9uNFDaxMTzECxvfFkcJZFTWhm4j/Yahi3acXDlMT98zCE
D2DyLEyH2bWJ/dMQ1UABC3lLCgoL9xQzcfPyI5NL7OOFmK9mkMM+5N+do5kroFeXZ4KYffqXmo0K
u192Zan4Uz7oCaYBZTJtkyGwaT+wPiLSX5BcRBOBCaw9mNPKB6dbICNJYxOCYrQZtiTz1q+jWVia
MLBVjCmmgWxbZGioAlryaFRQjkfYivgn6iB/Qls0VrxUiTrZQdqFQzSQH3AdYfsm4wGYtUPjBalT
X5y7BABBbULnFSSs/BiT/hcwmuziYu/M6pqVY76jTV7v0NZEH8KodtAdFPVrinPVOVTpvOyQxxRm
P9O4B9sH9hon50kGRVJtutxV0PpbET1q1cP9TfMxhRlDy2+vx7jZ0x/IbtCUk8LWS0i89jRocj6M
c+poDX5UATSipimzBw4aLttEMQyHYJqDO8ycr7bflvtIQvDatIRlFvhxZRN84lBinGsMsyXknV4S
ClJRLJBAGQ2KzhkpzaPpA0JgrfSudeT0LW4zsYvJIKATMlvZsx8hWilEkpP0QdgysYEcvWF7JO2q
EktcotA1eHsyxu2SoQG3MXrGLmpuq4ysDogMSKxQSxX2A+0LtGyWje7ju7JjJxHE3laQUSm5VBce
+6F2N5pTPQlbjj4mYgw/ke1TnBYo5OeoKMJtHEoXWqcxu1KmebkNpmpmW8yZCIMFa1l6OZIigfAf
QuWDxpv7xUX7YhXtDR4DghdW5g9DaK0OPuEq71pEGif8KMOEUblxrkjgFDsF+4NdH3PrZyRf8xEI
kPOhVY4LqHMpS3z23oRmjgjx9CSb3PvACXTYF1VvxEEOFvi3qs3s90wPjy1YcJrOraHn0VVXNnQV
bNwMMeDHAxb25ejdOHkbnqWomnfRFD7TYLV3Wg8OKI1Bn5j01rcZCaVbUwdHzbp4pAVaEKnuWs5j
pxOxZ4tFS4hbdwuFdjzGFO0PWellJ48F9GRakV9lblMeEgp3lsPMpymQ60vYWt2x7t2YYqccwBL2
JANlRfDAIA1ncod0sqYvdjG+/22yp/JKlesi3EarBKsklXSfE+oUI3GRzk1e9PY50P1ym4qsrHYW
w1QbJDZ21zbSuiKLCnZnRNTBLeSRAw3l5BgyE0buuvSar7ZrivAtTHIqLBnkydEhJpT+UW59oiVA
UEKHjyf1Y1VehaiXk1M4gGOcFCShmFEUYo2gueiwwvhNP/Ere6omlcAQGRWOU3eeEbOeoyCICRzA
4rpGyz+w9BCazCbkH9F0ztS9adefFoe+3GAtfbRK9Lod03/Eddiozwk9pEMuFvNkXJfWa5Fb8ynX
dn6h52MOlRjdl5iDTvPVaxIyzYQJYCIPwWLuCg1tWtmO5x1UFdCALD2LwfwcIqWKhja6cTtAs15f
Dm85UQI/XqwQhWNC6F8aTbKhH9SzWM/eCoEvbT09jrYDnDzqI8IoK5tHGnms+ChXa4xGj1MAQorx
SXidGg+9VTLawvKIxKeWEZI1+vXMIyvMK+4wf1KQi/IDcDJahF0gprtgtCKk0RIm0SkwfglNOZcN
aRKL/1BCX/DhUMcNOsyhC8+p41aPrhd7W1SQ+tyD4DgTrZVvdBPlexAinxXt8na3GGe4Bu5IM4xL
tQ/WhB4l91FfxZ1b7kXGXAbOt6TXJUfnAHknKbagc5GMgIBo4GjRwN/2pD54exjTibxLuf1yM6qA
fnXOMX0DuLig49pW2VEAQllFKs7JDf1XPTTzW1SDYIDpQWl/RylmtrTEy5sRuPIV03x53ad9inA6
e58EWLVY1Z1LBCbpllhKZ9Oxah5hFAvGaH5y47GK3/nIm/dkZ1rUADJ78onr2RI2lTIJFenNsPaW
dO56n3HAqWc/sPX1RPfsgbC14lg30VNOD/vKnt3i2ver+qmbWn1YwCDtDSzco+XVDWnoZLYdWIMY
49N0A71h00piTjgSfA3pKUW82RCzlFHoLzzNPWzK2munt8swBUcf8r6k9GiBbqZlovuLz4Fyn9Ia
37me4ygM5Yl/nASUcrseXIPkjeiXtdtxjpjmwGIDuXZqq7FBi1tP9Cy5PBcFor1RsWrgOPWN/z7Q
EV3SmnN3Ds1i1/tGsIkvej1VOqRbwVY7FsaR98kUBIcKq/BNSfrwe5nMy7c8tkKyD2y4r5Xd3XGA
1PG25dXu45LsA3sonYEWMhFikwFdcEHVZzZWAAHiEkUEXth55HG3FGP3rFveomH1QdhT2R9J0C7u
g7CBCw8bCBKRbRQLmPTReTI9d9JzX47NtO3QWuxFS07mmJTZl7ZZEM/2njrMaeZ1h7EiFepQtwHp
DI0v1geSY+ZlDEf6soqj5TXcmPBq1mAu2oD2KAYdc+fhh/wUzL3/bh5nolW0XpuqPfF8Q9aTa2bP
uSA6ngNGBqaSILI9XgOa1sKVz8z42xe/lESfd5771mFOtQfFkVyhWcjOUBlcHkhmFY/w9NYAyhpB
D6jUJv6GFD1/tO0QjefErrvOxLap0IMLoKeL/Y2mhfA8g24gyxqCyufONuHONWxwlAEl588JnfR2
MNAi0kUUV7ojqsHqUiYURclQtG1tuWWoAqpLatMcuHJKUCr5dwJd+MbrGHFZfq+f2dyqKxQcdEuJ
cD91VguAyeaZEczR6/JdnMvipnTL7LEKgKUhSIIUqMzCpx9dQm7LOcm74tC68+Qwvy56cnFZ49ko
oPV9IfeH7n/ZZ+7nuXeL17KyaPvDP/2Uweo4K1+Rh1bXQKW7OEN+GXcQhnTB/IC9WI4PhsAgWsFp
WE1X/eD475YQWuNJCVM/G5ICUceyjpFOS9bjhtN0xiGQYupSzK1dHpbSYJ3o0WcfkTK02XZmMvGQ
C85E+6QQwccSfBC5Q1MFMkUsSsPHnnNTnkL4Z86hNDr8NKpobK8LMMEhlo1lcq9STYxSWc/tqw2D
5WmyewbKU2OhpjIjdSmfHsCVm9GrZ0RjEDq9S1GQ4lrlUfqcBorihz3UXk4dFec3irMVNhem0DCs
zMpuhLYleE+fr9gEJ/CF7pQtgUeN8oJUK3luq/CR/dtm5xh182VkNkNSMhF4cOKKWb8WXizOY1pz
HE++97d+cFIqYmw+sy8M6dVoWeFD5DqD2rFadk9Z0ed0sFI3T8mIQ2KDoWHpYKWp4Wzhq96nKHoe
yQII91kFhBp6gMO8SkXlGbprBWE18eXraoZmJbMS7HgIcC16DdOo4Nv1blQ/D4Go/EO6OHTXLBPS
GSjmdGJ4H2rNXMa4GByYmvBfLIMZbYrUo4tlSBj+OHklG0zXN3QiVs0M+3+VIukRne8oQtVig6iX
QNXP/DRFP+rbiJNaqV5MaiWXWqtk5OiQF6rYc3bjlyifLQpEamsPh1IBM9oksy73ZKF4TxFaD6IW
Wv4Z30nAS0M8wHeRkKWrdcfiz7FRrG907Z2IrIJNGMmzlDUaljgPRHmFGt+uGKaNHbs1gVJVD0+k
ou+wnEqNJBPxihxUc1fJnA8DlttiQ30iL6e6kF6ywtLUPNJ2ckMFBySsGsiQzYS+5D5Ao4W+Pp7U
C8IGPiuFUWzajhHaBJCklagu9Kzt5skVtRYRx1+3fOqcmUehM8AdTybt2YVwQ828wGlsifMgTV60
xLyGtGCqhA7rX60c+ld8SMLktIKIF8zK6zS3iOmr2zBp9nFFHN7JHlGMbAO/zyfizFr1Yvkuv0AQ
zoQY5Xtvx0UYV10sK13xPNrmHgRK8uYCFyn7mhvWFnvtY+E8zj76L/IHu5gPqi863pLRLr/fcJ/o
vCpVN3eWY3P/abQ51aXt2kq/lKAQWJ5VsjRPNmK46YHlUuZHci2ABuHA416lHNeLm2qevNzfzmiA
i1uHpae6HiDpPlP4a/O+DrD24TixF4UQP2zWDU0m5tijACR4M1L8tkovvNBuBHF9G39/q5jk+uCK
NiABznVl5i1buq5vc2wu6W7gNUxQ3JhR0ddyadtFgZt429FSdY8rouEtTqXHyxeiH0FUq04esxWM
3GkPbF0wA5zqJu89sg3BKRVibOU7h4LRePWIFHYMNv9qi7Sm3eb5m8Ykfrip8aUubHa5VnfeWDvN
VdRo/+XPw4NfZ1qhsKNYeBF6GTAhpFP9bvPORyliO3N5aoXb3tWTmzn0U4Zg2sAo6TJAgX1ltn++
pvjbRfnZWAA4YZLGVCb4bVxBMc1shuIJ8YelXujekUCQ8DR87Tje7QSxZ2dv1i3z2sGqyQbqa7K1
ZlotG7Qr7UM5EthFgpvt73NB2mI92dVhdlv/YztGZtz56cjRuF1gSqB2ceuag4uJnjxUGu/C1kkP
sdM6Z9NYpMDHQd5V/5Szl8+UbyYQeWTdq/OUWdCv0xjiHpTD9oHwmM4mz3bTXcm0IBscU8R9N3rj
jRuisSUvsn388yf79w/WYcYL0IJ2gruOon69cstXbchqLBAD6odruyiDK7rG6dfUJxQDsibOm39w
L53VG/3T6Ik3S9EaxSF2eUzjtvebaburM90PFW2kriqT2wXKN20nKz5P+UJWdUuW83VVIIKy/AFU
a9QhH+4m5s12H2kL62NDZEiauqAV//xRrNf99XVFDu1kZn5MCyMR/vZR1G0nYIHhtiiZp99HWPru
83SlonV2Tm3w54utd/T3i3l2SH8zYvjG9+nXzz2eiSRBcAjkFPZEAvdPuYT5TtK7+vN1fn9TjgiZ
s4UOTVJbxHzsv15nHha8NxhX+HJquu02vaJy30Ey7AkWX5F0f77c+j38+W1xOazJgXCZkDIH+N1A
XZNHWbMeNRv1fePJpozZwzzTBDpGScGij55lbUKxMdBZXqixdn9+Ad85Sb++BJ4phrrC8xmpBj/+
/vPr2wz2+L/9i/Ov2SiylXfOtGUxbf8MzXex9rnnmYAJpCXvqDnwr1mAl5kWpLp4SYjtsujxtLAz
+7CzaQ7ako6JYah4i7IO6U1SQ6LeQ7gNiD4GzYoBz6AZIuwJeCuuTNYPCBNjxhljEctpcvMx5EC8
8r5Icg7LzWw3wj6h3bHSHQA71v4fYxl/MGy0DBLWGhS5Q3Mn6E13jAQ8XH4QHImykbNHtDeFrLhl
EhEoDDLBPJ+6EpjRfTlO3ET8H07zxNmCDZXJDdPBNp/YdA1CGzxUtc0nr/GFVYfJztatd0z4bzNY
+FWLJvEvbeiGD1jS+NMWxqe/6UY37DceK55zHG1/3YnRrLO9E7wx8UGa7Ghcw61kXZOvUk0qOSD9
jM4Vej6CXU3YX+dREX+DhsoGzmecUQMkjBnOvUE7/FzHCUIOAKPp+6Uzy0NozYbNlFARtOVlwlQK
sRLzlqxTbOhlOFCEmMiallPqwy786pceVXQTp731bsrdxFzNzcB2r3sf0S1fJ+KwcbRm1aFxI36P
m9FJ2oulJZEOGdhEmF6XUkUVEHz0gT5NdrSmfK2bmeYsp0RLoG6mmtigMb9lzPO+1yN+i5vsjBra
mg6Za2il6nqa7JNxRru6TOFYBahKWtrXfTwTLT18/w195nGRngFNvmsQ1eB3kUBgTsz2vn8IIW8a
/BVXb6yGF7tQ4+fbsRpSfW/Q9rzoJUfXK9SU0GkeSQ2AXfAsXCS0IreZc8xYcm4TY1BXJwpNtgLE
8poU0w2JsMwWgjqfb53A4wBZ6nwmlPZ7lTaNZKFwYwdvY7UDqSx0Nr85TSEeZlk44Iej0PN3SUV4
FDAThb3lz1/WX1EGSCsClgpKqJhl1w8CR/y6OCFggvnoYDvNcJNPW8lM8YH3yDoVeci5tg6BUjlB
cf8I/PP74usEocc2G3J9QTnxezUhRs6HSTQy78b4jazQWlFHeOSm+z+/v3Vx/WU1xLO8bnaxj2PV
RnHx6/ujr+oNJocAjpE+BBLqVF9z2+3aEypMHwsQCehYwheoMpcEQOgHMv2Sb39+CX/7iOPYA3QW
MsKJ2dS+b8Y/rYZLPAurrgIGN2M03TczZTytpvDBEUgqN64/k2S2Eu7/fNXfqwreMeoYvPgIJoLw
b0AYZnDY4GibbmrErhfX4XzDqrWOuyHkvAzQFpx/sO7/bZ/jfaKfiMFX+Qha/sZG4buLJ5Mx8JJm
8R1uq1Ht5OR+jeeOpeTP7+73x0fYPnsMwBnUOtAAfq+ZakQrsZkQ+0vy27B8BaqwHhqjlvrTny/0
f7t5wFYCkEroT5zfKTNpL2uv88IFg2hTfALlmLV4OUr+IB7wHoZdNH35Iej483X55v/25ELG85BD
+ZHnUpt67u9PbtpA706ckdrHlHe2rYm48lYwdjGXJPQIrwm+ZGExfcPz6HzxLUOwnACF86pTNzN7
K5rbL6LJOwGfzfYvBRPEeQfCq3wIkb494eKsruOJ7uYqlM/f4xHLX6tM2GbXJFHEMZvuHlvtMNPI
zDI8dkIOw2uZRatkJ4uns8/D1+zEGM+vrj+QsWvl0BauWZ0ZMbVB82k0MImPiyOmK7QZdQRQjDAt
ZomdzD406L6NwbPQRjHmdAu94BF0MhtVT2FgbRWDtIrBDrbDK/SybDexMCxDOokWdR6bxQsZp9WD
dUJww6qderkhsKq3cIDio2E1h2XOn9ffm0uWy7niBur+Et17w8xvkGQ417e2aZK3BU5exrhYl+zq
3AfYJPY6Mgr1UF9VnHmFJlDVq9NGsHHGy71Ej46sJPIQqyyKK5XMF2/aoauiQ7Z4LGT1SBCFRh+A
kWNtBBHtBPqcmS1ogXrtsGWxfad98gTGBpkOPeeZIiFGzXvE/+oh2K7R9RB69w2+gk/AdAE4fivm
yCbXGcKZfa39nI61X3iI5DvVeycSx2c6nJafPGdkQ0AQwKB0mhCvftDkCL9f7WTUIVbgq7PVkGVD
oAWG6TnNo2yPZ1sfu3xdmQxqPHLUoNBsfwRhzAQjeARQjEN30cWCOE3BB/6xJ2Ab5d0Rn2IV1z+a
QrlH5vuLIliYWxVH1AQKGgbGq+97CJOg1UNDVk2E17qLvOuQluWHCXHwLoyCSZ3MjKgWoLq2Xizm
M+SkhNhHLc9Olo/IYopL7ViEDg7KAiBpKHOP/gyEaZzj0RxK9MVgcfDiJzd5TQP60FVGEwjTd1V1
k40IubflFHjOzkfggwPG9XmYf8hfFlgZAjUHGUXHoIpWJfHM1kn7WxFc3vEdAY3x/ebmXYb5EHl2
E1+aeZqO37/5/5SA9P8F6/q/UTkqOID+18rR89dOf51/kY6uP/AXsFW8sUVgu+tJNeD4hEzz/2hH
LfEGl3EEjgsJOMQ7l+LlL16rF78BkgBHGxqeA8BqBcL9pR3lryg64GuGYcjPMQL4Z7Sj6wv7qcBA
WezFEZeIV2iVHXHw+rXAIFaXZnnnDSzTvEDmkY2mqLEatZ89WOzIqOviZeWHnziDLjG9DZyEm9ah
L2KP4/RFF2P7MnUcc6EzFI/0SvlGqT6vnzu7IWIROOELCqrwPgLS9EE7Y/BtbK1XEuOSz//8g/f/
qXJ5lfT+188fS03av9bZ6y+P4PozPx5BEbyJXO40TFWq1cgRPEzjV23+7V+E/Sb26YrFPGu0xMA0
/McT6AdvPGa5PHyOJ1jP1sr6ryfQd99ElKVsjz7th/XXfUc2/w59/s///7OQ+Dsu96cKF+wgp2y+
Giukipfg/NaX8xK/BFfvq11I4Eq8I1HKazZ27YlX1lpT7BrcPM+lSofHbpo+0sYjGHmhcDggEy6d
/eykod7hDa8uyI0rtUbrAp5yGyuy9mIg/o9c2naI72uZz/oyTQQ07TodTO9/+sjvf7zgn98H7JFf
vkk4WCjlArjHIP0C2JErYvlnhiOcITfEi4ktE+1VvCZ/pT1uFQAA55b5GMEFRZl9yRjPXZAvtF8z
tW5Ssh1pTGUqkyVu+8z1GC8sRIBgRZJPWJay+yDxKnfLN7C8TFTn+Q72inlrS0BXGwfDQ3Y1+XO0
jtDW8EUrikp5wsY6tSctDJo8lGMWwX+jlNQuOHc+JIRdnjkZMhuMUGqSt9Tlo0CHOFbvvTmbwDho
m4SqdKFFvpGNKT+rKK2G/ShDImzZ7JOEdKUGLFCXmQFJwiQiFxZbkPv7eoyYDWQE96Y0H1b/C/JQ
nD1eYbF7UTqp+9Q1Y0kOUEGXQodDpA5aJiOMAG7y9RSa6CEgwwf1HcbnYZ+THUuOYqMZc5kqcPQp
iKWF2AGuyzWj8jk6+4gL1BEd2oILJyzVlygL23O7xOzzHXmjRZ7X3VXpD91LHuadt8FW7PIhWW1L
tmLq1MiN3Hg5tV0vX3zqqPshNbjcy0ngGq/gSN9ifO0dxrprsrqwFot0uzJkroYxbUKeNksixwMo
NHdVhuaOlly9fEkMEC3y6kb3G03SWPMmyvHRKfsBMISbiq+SWTRZI//O3pnsRo6kW/pdes8EaaRx
WPTG3emzyzUrFBtCUkRwnkkjjU/fn1eghizgFpDozb2N3iUQqQiXRDP+wznfyTuUANrI7ixC7cWV
oC1xbif3Jl8pak7AxCcuCUQGJOdlcB+kOS3PuR3b06OHXHqh9wWZtp1b2V/NMg3wjrFtZDhjK2Fv
7BYgmt/znlknUX3zalEWwjHrHPla1cL/IqNMo30zkiRdZ32VE7Ja8Xyura5CJ5LESHEo4Ky55beX
6JjYzW6+LigShw1xRBmCj0xRCRkGwL/dTJwKWTxdtvyaGqrzG93EYheCjIThDb79gvEBSs2Vo6bk
Y2pKLLm8O4N3DZCLP0PsCSlPMVGCed1MkOUyEGJiUDtesrfgi1wLsfFwGI0gSgu6Uhgput6ytmgN
6nxdHHj+dM8eKJdIK257zgKqQrYG7zK9YbEBkEahO94HrdVDhFB4VCOmTizf52V6Jq4q+0Y4n+eu
UmrG7w5ogZk3m4GeABcwHAdZVW5y0MaMzDrAUUtoLliQEekAsqyk0vuyqX1/h3a4+FWRlnaB4l8/
uwIdEfMzABPcIfaKDBMKyaibPkuSBo6yJGtmh3Axwijtvw+e7/esUXX0rIeWX3Zi8PRNdTN8QQRv
AgL2dL9wvg3VI1DNXIRkZnPL2vBgAmjShKyd0bf+t2AkqGGfJDM6jqBpSqJ6AwWFsEcuj246Z/SY
RRC71paMUOND32WNlyvLRt8JuIOEvb6duaQsw/vVj4WVHRQ/b9Lb3DpFbuQNFtu3EZGR2XXs/Qmo
rKt1YoqoQRXUkpC5BHEfhZ1T9J9C5v0b+Y5I/2wy3Y83f16+Q9NEyO9oO0O9UUUc3/gPlnjGDcZh
1u40jpuKzCQexCkhZBiloP7MIyK/wmguEH0LJ36obXR8ocW/lwOWqSB/pcyl6lDR+mr2rTw0G6zO
wxvBOy1kPAElYZVERCesDZl4ePlSNdkn0yvLEAFYcGS6MDFRd6P8LdWkviG+BGSzmucWn14zFvFj
EjDzWqMnneO11ftVxeaUYd0KhBWZC04bRCjDcTBKGA72iP3BnQm2Y4CVWvdxZDnxNiFko1rBfsdE
QNR4BrpiVA5ZegwE0m2AwOMOmQt6QgO3PD8hVChsNQJimekMi+kDwVDy7Nts+tZVkbs/xBg4c4iK
RqkzkLGp/EH4OT52zri78pdogMBo2Q6brU4EyxEjH+pTDDqls2lEpU/xJPxyM/nm/JHj/r+k80BK
Lxcz3muEPOgYgZGQtooue10zkzcZTw7iKUBtdcLjp18SbRcFD3lfPdRIwq4egSAPgijYX51fQ9pS
FRFkeW5LvNDTmA8gC8jposvKRcAJszn+Q4R2m/DbAEciktn4ivCQV0U9ycqhx2aeSL5FbJ39Zug/
0PSSOluNQU/uCghOUuqbhhVqOnjDC/gboDEzggUeduVJvce6SEoJqqOx3fpaDd9bQl+wU3ZZnSFe
IOOPLHKZf2Flx/JfKZIBVy3aTbIK28J5TiPN/12Ug/KPwwjkAAqNbd27dgmWTsYGop8WLzxB3wLE
FQtllBLIvGfys6epH9ZoWKA3KOnI/Cxove6nbhieyWwByFYNU3SvO4pqWC1JgRm2hX7we+T0l/qy
/1fL4//Ynj0VtfrI/706/keDJsQfEiItiRquRzPE8vTv1bF1q5vpsNgvMjoDj03F98/+DEemf0Nm
w313HMkX/b0/8/5AUgYAmJqHVAFGin+lPOYL/72uxL+Ad4wHA54wqRN/+/N/mb/2ZEwCrGrUmnwl
kbzfrmvGQsilzdBQ1pIzauqsnkmimyKNs2Xxw8+QaC0jfn+FLpj8dI1LPojIF0N64pP3Y2ffNTvb
QzSJ9r1GF45aygq+xRQzr6xVOUnm8iwblnDAmgkxnnHcUNrK3aQC9k62l/8shiY7KSdPvk3Ywx8z
/C8V4rZz6S/G3mzzOfQ6VX0JCkrosLN6bRRpvn4rjYeoGYxzg5AzXvle324lK4+9MOEB6NYlcHeo
PjvzVfE95PF3tFtshZyvKavug/w+cV6bKCof6gX9v7RLdVh4Zbjj5PzAvVs+YfKYrxOQDtLhajHc
eY0lP2OtxOPo1ayIssT9VmkTXgEJBuVOsLDaA8JyH7ICCAWRiMMxMwlGkpIs08b2156EDAUHCG86
4eD7iNyNVdsU7raLMYEHY93up0lG32AHOHeR01prZFE9LNedQstN1BWcJFP4Cwza7GVEkpOyKIkL
FWJVmc9220wnBMXLtlY5gkonTs6wBqJd5CJ57+UXsYFkD03WfF95cr4ou6zOSM+sdeRguK+d9J6U
eAvxskm+Lf7qhykPXrFsJCRWsxMYy55voRip4GIGsAQ8zzfR+xEIQsM72/lBj+UeUkRPmAGrZ0Ma
8hIkACTGeph3bFyq8ywAUWKtjN+mpSIxyoXA1Lq9+5Kl8h2VoLwHyhuBcvDscx0nzS5KU7QovmaM
iofE2emq/YpwZq4mXdp7XsHsjpIyCu3Orj/GElFpg9BNZt2Da4ziMtEdrFUw/AJbo29ruNG6EhiW
E1dfD5eZz4XZDJKOWy3maZlxrPFjGIpHP67G9axUuffyuNrBbMARpUHtqmEeXi1UnK8zIVso6rT5
ZvfLizQLdXvnxydQn+0RTQ08QWlMm5goKChroJlbYcKqam89Gf4a7AdiOkYTXGbUOM53sHftrkeZ
C2KsMS+o3ubQHlICketWhI52o2tW+y38HT8bVqTeEhFhZPN7JWZIRfQB17q6ES4V0seNGvSbyZes
lxk8wKG02a2wLnT2kR68PbwItIDsVa9dcAOZDdTTuJ8WSC7dpKkZS81iUoCenIV3HAPDXRtwlMIu
TSMMgnhnV1mvT0KJdgtAqPsaEB2vhsZaNm0XWy9gg7pDFKWmdeNAgOorGutgmZ29jTPMoR4u34rJ
75qsCzMs4uxxZnClUCpOwQ+eno8gM6CNwYM4JlNdb+weklqmK2j2Ezvunr3GLnFm/sus4+28uN8X
P4GAhJYgCCmw6KxElmxL1banEuLEgRcxb1WvhYOxLG6+YVrODZQjjQfWDCgJqdNTmabqaOJvJVAt
z9CVK3WSllOeIuGwWZms4Jkc5/ZE5wRbix6UH5OB+t+NhHEYJxRROP/EvppG5yOBEE2lhrcTAQXZ
zNbNNgKHBndZI56MVIgwLpyzIDxZ+m76zkLwsa9zsCP9GDasO+88hP7nJImTg5HHT4tGWty47pXx
ebr2vQ41P0ea8nWmjJwUHD94Tfgz/WHTaS8nbnmK+Tw1v8F6ys8RGqq1GTvep5Nr/TL3hIqtQPM+
AaXN8XyZ8SmiuAyzcZowatjuuSsDUhAZ/5acM27fulEmmGvzPrayz1TsHcfoQ+2JrTE632Nj77pM
7N1bbWjn3nZu2k/HYSeDtWk662TM90iBc0DXaEof4Q8uV9vXDRIzm6zLKWSoBNtFdePKBHiyyVPV
hHD2CKhrpu5AThC9UT+94QfLQtMs16TkriszQhVQLODJYzi49IbS8uDki1ydYktUh9GVyCeQdO8J
YXxy/PSqLRe1o1QiBExd3o2AcO6nMY3fzGhowlEA4cH6ziZc+vfYsUgvJ5cyVdG3SnrkxE3okbUI
jhOpdyinjqYUw5O3ZFsrycedMXkHbyBfOIY2Dx4PjqyOoYmasYs/nEnJNp6M42wHv+wsu5dg2kMY
iuTnzvGHGcRNaFiTdQenrzk6LnGhXknV2nX+8sVMhKqx55xmboP3DwtR7FL3GbkJPllErqSfx04N
LuUXiqF32I1x6GCWfjbYamzNAnMjDqqfqQO2KfAs2M1OVODlN+Q7AXv+uW9omw2XVFoMxieFfTes
I4VrYOSumlMljzWv8kPme+02XvKWgnm8zHCrjx5Y/M62HjhkW8slKnYt0hzlwHJn+Xl2HckfCFxs
HGEtiM0GqAVFkIq73/rKL3azoqHeug14n7Sok1+BitQLgrtmXzgTDpzFNu/qqfjODNnexXCGDm4/
2Qc36X6ppCi2fsJSazUHtf+UNygZK1+a675N45OBMGsHX693VqYH4DQyIvnYLtK5i4OxufcdyIbM
8vQO3FT5KNE/76aSEMdxGaILExp327Zjc1h0UZ9gdeuDkdLPYmBlAIOF+wW2KK17DY1a64y33bCk
IzGdmEtfgjgFJ+77Tf/TQaFNo6xbXFdU82uP9wTdJrpID8bjMbjlht7C7l8zdjT38MfZhCPg+FE1
dp0zO3fiU2YW8QVnoB+CmEePoM6eKOytU7p7OZomXnwTL8hA2ocHRtDJ4Ac2tfMjnxx+sLyyyae3
EZbagwox3dOTmBUeAH74HlID1w1N24hI/9Zy31JkbRJD+HsUy/H33lgo9XysAwFzQn0CS73KHWPr
tubWtL213ch2ndN35+l4wMa+74LsNCItw/zO5T0BKQDtVFxkMwGo0Ta43gZRB33rxi5g0eZgA2q/
dLZtX+3ycQZHFjUPWrnew4glfzvfzCNurL8M0zhEjEsWXHnmrO/1cEqHGJ5RusMWufGy+H3OezuU
c30h5fDOj+FY9obGf2aAfeJB3o2ye7Py5aK8CgERPbdrdj3uclBuHX1jCc+VORAmU2Xs2G7yd4Mz
Not9aTiHQi83MI5JYkzwlZCCskkyHmLOyDa9caqMjgjTBIvDmE+frfF9aGDNc0at+YINSm7sBW0m
ptpHOOSPZJrS+/OTnPHob4vMOSP+fVGsQ9duUT/7iW/zb1F1xTWJIkWzS6troEmbrhe562OcuRqF
HGM1gnUHbZbgKdWPzhLTxp6YF5lGxagaQT8mdQyk1OAr6IZImKIvzCyv0j1qAZCO0ntV2QDTDLN8
JBmT70Gd7PYGAObnHBUDgfIeF03i8X7Ek7BqmC7i2yG+GeHXjjDW59zw9iQFNwBue32NkuEH+NAT
llPo0rok9tVLXgeH2Y85wnutnxj6/lBd/CvK25B0y31S5S3IR6xgKRWLzjWDRZk+ROx71ktTojbG
MATHg+KXNOaz1kOwsVhHO7HYJqPrkLA5pmE/UV8Td8vCPJf+U8Dvm44AI41rwx1Sb4mNm7axrJbg
jHgLHu4ullh4GMOuMX+jvkOPXt0oWoxaXkEWHrN5o2buVM0u+mGOMyh78WEYnfpoIV8DShpPb+xR
QRIrBs6fxmA/q6UyUFxYKO04zTiLjg2aJj2P+65rnxuZitAaQD6XqVzPWZHdgeTujsbNZawTLNBr
nrzgGwA7htelIX4Rli6/F4A2sXDgmEJIlZm3/cMQtjGTCTYf7Gybu5xHkf5iRryHYxNDd8z4XLZe
91Mxet7GeL7WdcuTLvAO2q23hNrMFAVcZdxNHbblwbU++e6OhWFcStJXN57bq6upcv9l8F3Fh5nN
O6+TEYXR4oetQeJ3zl+76fwO5kqJV8fK+mntBeoKVsTCTFHUOzW0xgkQi7lGvFBe2iB2XyCJA+52
3WYnELKHQ/Oo7ZmPHXDZ+RtpkaWeIbgS0COz4UMBdyywsU/8ChfT1Wd/YvinoaA54q6O0mOTYvVZ
xVV67H0QTSp7191QX7NBCvy56phXt9uJhQGY3RgLjH+XWoF5QmIJjp2hyIW6xF3JCc1uZc9bzt0F
Zvj33FTu1pmXCyEPvPRQoBwUbuR9v0zZYWz9e14DYmUs0WmAbhsWdTu/OehRKKOnn0RKYHJzMUk7
Q3RUE0HEZWdMqwmNCGV/N+9It74kaf84tLil6CSRBcaNwzlJvxWEhQ9L2cO0h3F2VebgfgOMDMyE
K3XjGU4fkkj8WaSpS2xWzPdV2N42cOMtyMBnpyhfcUlznRORjbeVsGlgYLW/qdKU+ZZBxJnLDBzf
ATzZ20hxBI271oXWpMfDK0udIELrweeEfcMoDeFjORFA4FXFh4ixM4tEG5scw8AaKGYamnBtvlhX
7So6eUQ0xXoC4WZW0bEiCHZjWKoMY7+JwxhHwxtJSqGHqObYSwlccCTeBqTD2su8V2EBBS8Cecxr
H99ecE4EZMcxsOdDY5Fv4y1crEtiPCK5ScJFykvheyEXWLSBz+gCogO6Qpzbe8TTx/vGLS5d7epQ
peJrEMCSzeE6lmZ0DxbvQcj0xNDvXWQQDQB37VUJ0s33o4jKJLOI/DXfnByUI8lp1Oa+iEKSHyra
ofoV2BlI0SQxL7bLGomit9hRdjY/kXLqY2+3Ez/EUdPUkV6AUnX8MbIA4Cmemxm6ZVD4B10Z2bfb
wPMiPaJwPGAdAFwWdmVZo72PqlzEDkyOIlK9yIujyMrom7Eo+43AH72SbmqcUmCi6zghZSmLR1KA
7VtgQlIGh65bmhcxcsaisrfhp7tzzjLdo8jUN1Z9khEnBG9BvpVGMUF7DtJvSTYwGFi4pVeAmQAT
eqbWd25r621tFu5zU45f49yXByI1ymNLkvY6xzy6QSqEgs5QIJdjEa9F4mFiTB3nUI34Ab0BGR+Y
b/ateW0euPXS50q62ZYuz7gLFs2b1xs8tPWR098NuIIg+5jGxxTlwwNSomo9OIP8hSVvPOaLti6I
sOZnwO63cKVCroSUS7VqOaQMPrP2LVU3mau55AcOo7pyoASBz7oEyNlY7CaYZUdPbCKI+mwYIYdu
U7WPU1dn38cezZAgLmBPNHbGU9Ybj3XQLiefdmAtevr6rqlkaJMjwLsl8rexGZk7H+7AZqjTYutZ
XoamtVmSh0AUFI+dmyOWt+pTAXJ13du9+8nCwztZY8/8P6sRaCdsU9ZOr/hHl56DqGzsy2O78Bqf
K6dMw8bXBJNAvAISGIt5OwV2t23HycewN2PkL9WE3snwcBUmszeuB5lbVz+5aXo9n0ycKurVqUil
+w6n37wAmCSpW8li47V5iy07MDDYWf1BVOxkyzSPtr4jshcgvx8t87uH2dMf0mACWDueAYEg6Q4y
iu1NETCenhKuq7xlcM6v0AllQJ67WW+IcNiwKb6UVCib1GRMFy0ktxAwOCzo+Wnx3WWbl4oPmzw7
PstEEhc3zTyi0Rs9/0ihH2wMTy771ADPJxscmEk1mgekLPZ71Y7rrIJBSyLODfJhU1kyTzPuKwLF
COSay+QIZDHdd4YTfNXwkkiw7ozPZiRpZ6jFuHO7BIbkQADFi68H+YRZ6WdmBNxWnprRN8X244IV
EQVVg7wZO/e9ETFi4G1vbKzS7/atNyuUelP74IjGe+N2Kd4CJdPnOIm8O9Ock10tevsxGmPugAL8
wGMmAuewpFbxivn3jo2SwSeYq2khMymanlC0UdGxxjQCyivQTGsQxeWdNTf2Gwos6zL7bZms0tih
A6vJCTrAN7NwXzqTFzqxzs95Pd7C5xwj23lA3+9jExS6w9SGsQDUxvcJMTjc2VTG3yZeW/hruRKe
Evbp+Vr6hmkxZoLfHAK+HU6Fnbm/xbZ/aTfwH3F+f8ra/i+3CP8dpVsOkpb/JJ35+ZUMP6t++JlW
f5bP8HW/5TPBH6hmrL+5jcCmYnNCyfpbPhP8gXyPJQCTkd+bg39ZEHh/CA/RDWJiBsnoYP8pn7lx
ARkfMyey/qa5cby/siC4SXT+RcDlmeiHEc6gIvP5d35vIv5VdjKaE3rKrnVXjSi7zegiclkG58pI
DOVANIzbWBZwoSSzmgF3YciaGyd4pfONaY7us4fRZcMtMV4WiHE7sMNrGLafhpN+A2bfYcYk16x0
5RWp/bTJWexmQ35WC4TXNO/ecpfciq7wxSFvkN34vB7Jh2D9GDY2zlAINVHLbqKsfyWyaDZODet2
xrQF5HZcXoyypvLKhXdoMpCdLgNnUCR+tUXE4lx1S2HuqxLCqZncG0bNkNqEh59bE/wsO8M/Ar0K
Y12V7CIo8I9OOzqbvy4q+79RM/7p4PxPCqnnqfxP52acf5af3Frxnw8NX/T70Lh/UFI6PJg37RgH
weax/X1oJOsxtllIG9E5eDfR2T+2atL8A9VxgFKN37QIiAr951aNs0acJqIzpIrkoqCu+guis9+m
xD+pzjgpbNQ42YwCfJZ/fxZr6UYmsT3GzkqAGAILNutwKMmdC+qi+2qbJrjhZUpcFqX1wOqMDQgB
5GFmZuUmsXhLqnxBKxAhoUo7X+xcK/BfKSw+JY40JOMTDf6N/hzEw0dauh+NF73WnfO+YBpKWroB
X6a/bOE+m7qaVm5SEGaQ3EaFHQzEoToPEHCOno4fPcP/4Ti3uBKnaQ/zgu+HzE5QdoR6r4UojFOF
P4HuOvps52B6Hyy4+zCD0ydSDPQa49OIMMv0LoN1y1BzdcUIgtJTlWIMK0JS+D57EEhVv2z9mJi2
hLyrK7VTsI/caT7f0rmoYjEd9YQnerZ+8avoe0wDesxF/pBENmQWJBxwzaRqd5nU+XE02OzlKUkK
5Wh9R35Ibl4275B7fEHiLo4BAIpVSX03W9HJT2YMU7ENxKIuP4lUsHfpgFaKQWgLhIdeZ+qpSExI
t2t+OYCfWCSihosJTSgltDzX/5iAzq8UuDls0slwJMgoPvWD/73pO2aAXic+axNvxyaCmLB3uCZP
Sbb08HVqnN+T91KxCaJKLvWFrKybdJ/gvYy59NoyYLXpYjmUvnGGVwLTAUnc3VRrVm5+hm5P62kT
iOqR7QbQjSXoETBSnosU8onsMz7ojSmT0v5g7C7XsulebS08LGKamLH2tnkN2hc708WKSkGzZISy
MtbPZDP4a1/OywZk1Su6hmGbW/oi4YCsEVaNd+Lm5GAp5UPl4OIFXUBrCKcojehUnIjAhMRSb8NE
Y+mI9qm3WibXvboMDnPPGmRGaOKwJ3lDbwk72crbJ8j84oOUdGQYFpiZ4QYzZHvRYqFawPNsQFB9
mjp2qYGx3hZNvW2gkY4uadEwCldWCQyOm+BUsC5YxTEvAuJLPztFD1ZUy9WIq5eFQW1+Ew6KmdDV
Xr4VTNS3Q+TOW2j8bTgo0ZOwNnfrTtDXlfbYPU8Nubl24q26yPkRT5I5STW9ub3joC5m1piQXLUq
KPXDoBvfEVo+NyDZnyR+tH0akyELkXQHjdfdaEccRe/vecmjJIsalz7EEzOfPLW2aY1UlEQ1xjoN
gRCMXQNCXbp3NCoO60zfQiriRfsMXiWBAGye1Djv1WAf4NL4+0Dbu0ZWGVtfUb6ZQ/c5uFBerAq4
X337JcSJPW1do9XbVPnfzTH+ggf1wj5XrGamphu/MKt1z2dalcES7KyxBugCd44EreKuCWZ4pA4/
6Lr3TjkUuAP60OU8J3Fz7CuBdojY9k0GdWllk9+7AnuKvoUtcMJUkuZDmBvLzd8YBRXb1MlRBvTT
ky2z9zSdwmFplo3PvH9n2ABpo6Qh9M1CScfdKHZOjzyslv6yDso2Qd1qkYTjG8Od7JhR+XRwxEiw
yWcGvpdED27ZjpdoN01mE37uPGqvl8/AHf1NHmMVgavG4nDh9t9Ylj6x5zwwTeo4am5KxlGyrETe
o9mlvUGqcRIVO1Z8Hda6+nAAzj+yOz9EuGGQMngdxkLgfsFiequJZX8Q688umvIdHlpYUTIiIyMm
nqptbqg87yUIwJIjuOXxA80AE2l5GSvvU5EVVKicI1rH7qrOWnsbRe1bMQUsnadkXxFqEJat+bkw
FsdHSnZeX2QRsYOczo7wvdoYNdxlA6QpAgmOD5/nlpC4j1LvZ96NKAAKxqe+rS6zmH9A25tXGTou
GwDLgQxgjyaM6Ib/X7lUA+uUZ9Iu//f/+qrHauj04884rf9cuUtK7f+64r/UxQ/0QH8qW25f8bts
salA0G8D5nZMidv9H1ogNPQ82EC+bRNPG0U/X/J3LZAPHJz3e0B4PabQW2nyDy0QnG96BooWsAwW
Ivzgr1QtFtvqfyv2pSU98kj4INjkPdrSP5ctc1Dg/UyIHjVddVKTccMuM2t9yOBmqdWkrNZgyUJP
DH9jZWaeFbK3UWuPufs1d8wy2yPdM/ttN6Z+zXwwGcRe6mh+rFx9RIGXbQ1f/bA7NpnDkLVbswe0
BoqR+6uf5atpcTPXXXMSjTaQC8E9pDjKgJBVzsarnIt0DXBcedyD5IY/15XGL9FM88Vy9RM6jx+s
5sHWM3ZoENUEA8trC5KDxZuwXZxjwnWNEU6ML0tdxneOjPoNGMjJvMcjyOrGilWa0wxEghuonYzh
q1apmTwDWyqSLUF87p4IClpmoo+el3L6zoKf2MdBUOis8PFBr7qlI3pbSwXmnisWmGSlDTgGsWSD
lC440MALapBu7Ss5Wka3E0JHjwyj4iVUs4zGdWJ4Dt76OT1YbNKjlZu5fUhyKFrFfngRkIXe/Hh0
zrPbs/QnqoA/jDVidrsKCr5b0HGjDSYA0DQoLgyJuZZka9cm+z5QaddClfi5vTlyQ4ZI0bVPyubT
R+XB+v/2rmhcZ8+iLLqio03UsYsD+SJLelA0/21phPhq5ufAsORD7xSM5gcprS+TN9PGJTEmIB6u
7Y8Rqx4qrFzA7TMDxtnjOI0fkvjzM5M1eSSq0DHYTgBrKgInC1u/UQgju/wAIpk1QNdV31mL8oLE
5F2vZHer9fDunQCKSYqrzrhCFnPHwxRE6oS8S5LwZjsv5FPtgZC66yHu6UdRtrVhB7PlUQf3dVyD
QGoqFWzyQWbfRdcn6wJeAEoJccnVrBlGNm167sEWk//REZ5E90msiMNv3JjTjYNLGcN57AKvBfgL
plSiX8Z+F+FX3A4QQFaApPW2L8cTebtvMWw5sh9iRKBmPaxkNW0N5KHwQp1N3OqLy5aL8swhocLL
NhO2wV1gRBFNMAlng0/uHPLVjnGpo9Gu+T2YvtZw2YmJB3eOvTOP18bubmLv3MvCnAETGlrQzwb0
9Y2slncWn2KT1jwNyaL1rnFsggsdtSXhZFoDU3e3KlpKckCkAwHTTPEiZmdcqccgf5iI7Tggesdj
OjDutm/z+gr7/tFvnTh07dE4wg3MV2kePOES7Hao0eAzj4VgPAioTc7FqwVk1xkEzu7AKlCMOOw3
YMAhBjQInSFYK97M7m2dWMQK94p3Gw5qVvX1tdeIM+boHOG1BQIxTFvTMdcxc2ZZo/k3ipfArNKX
CRjtYXIyEmytF0/n7lm1iPjJAuNAdAJ3mSfx0NrpryUj0rODNL80nrstVPeCqBHZdOs9aC/5Fgeq
uNTtwBNSLqTL4+poVuM8PyRMdO8rOPCHuMwporS5TV3X/RzUTU9vl3QiBriYVWMM+9bwzVd8upzA
qpIvnW+VCqGuh+0YthvUOLzIwA1vax0L2cCoZrEvY5OQTDeHXkzlqbZNXyOSjtK7ZeGoswuUUQ7e
FzpeiKi4eMGaS2SuGPsGsSOSvmvFhpgQqTMi1ejs6gkHQF9K8ltQU9iAORGHPyxgSB8wlfhrRAs/
R9JqjgWLg71hpe6uMF3DXGnhNsA/PBgMKeJvG0raqUV7WJDsvhZeQ+CgqMcakygajFXFA/8qicsq
NhnpvU8A08DuGdVc2Fw8drxFV92CIHesEFV+9sCDIprVMoh3x9T+oebhDuepdR7KvmcQXgL/Og5F
17w2RhFxUSamLeGkq8APywZtmy9ozIThk7s2ewVhWRPcqd0EQnfVcDa26JqsA2tPRuDLjOw80bcy
v6gRmA69+4EzKdouTUEQZ8KaFdZsAnsO/f/i1REKAJQxSdhLazTXBRMjCqyg3JmqQSqu5oiXH+Yb
lXu3WLGgObOOgKZKD/IYK8M5s6CKQtSyNM5qis9otbpN3Dkj0DfHsB9T7GM1kqwUTMUAov+7qxfv
2s5jsDVlmV9iQPgoKHnaOIaXPu++TfqgCj65dLs96Ikwqd30wrr0vh7bOuxM/t+oUMsphwlxJdcU
EUUXdUTd1cTpFjkpw63rlBt/dAWe9MwFOcmzOjjNumsH462KYuOYmH19X8SW3FqZju7JbvZXqV2F
Lk+TGOnMbLc+EyXAs1pW11JhheiIiiEOFX2fQlSlpo1ZFLzuDGMjpYhDnSg71EhG0JaRP1CNmBLM
7OZ6t4aj22NpiMDVAg5+Suf4M/U1sfAKdzp27W4nZ6wcFvA/lBE6C4qwSfCLwdzDf93cub53b5tB
c7QLZziMs+E8ZUX7q88t9ptWfW4IKvvSy4gU3mrJSsjuPKBmu7bO0cTw5D22Bt80AKflCTYp8wo2
+ueYoOet1wvEYG5WngkMMO/prLMjTfF4KEgADEUZt9esKpt7ozD57H1pfVo+k9C6itTWrOtVG2TO
JfWC56DS9bsABrKnb+R5HMVrZ8AVd+qG9xdkAdzeDuxyO4lgxyHUH1HEPbTMv57Y78evxLD/gsCC
WmqaBsIJp+gubW5x4cx8Vm05TqvBdR/V3Nz+SmDRIJXSHZkhYEiyrvgkHpd17Wx0x3aYzHXr9P2l
ksnZLgHC35jEa3rUj8TomicTWN1Tnk/NybVqm3NfLQdklpRLVgbDS45lyM8Dx3jgvhcp54BfEtNU
sElc2fjwzpHTAI4152PNSvGMuN3gHeYGB5elzqHWS/HVT8Jh867NFevwl6b2XrO4ApRvT0dldTdH
T1DdeyqaQ6wU7P/BD71MBOReUdX5V2ZVL5ZP9wLvh5gA5igGr/VHQ0fsmmNV72szqE8d18oTZMP5
tDR05mkdo/4UiD36Fd609L21HYMZCqdD7lKdkqEdRNXTMBhGyAhJsldFOPF/qDuv5bi1LNv+0EUF
vHmFS09m0pMvCJIi4b3H1/eAqjtaotTSPf10b0TVOaqSqEQikXuvvdacYx4qac116Zp0ZNBX0D+G
op+9kqobxW7ZWK9LY5VP0ijGJ5KgTPJTaJZ4gpItr+OgpCYS1LZ/YVCv3ejTwpevm8qHPNfU89wT
2apHWot30Lin6aNtFXbzA05suipTJF6wh9HAqNoouuvRfTyPejR8plNYeHhPGAwxmEMQA/H+aunJ
qVswi31WEA9u4NFzRK/pTgeCNXtQr/NvudHXeySo0ScmyY8k7wOnGHUUJ/B8yNtKwaaFo37TKRop
B6z8jmpUJVCnMScKZFZBsWYlIY+zOmAtWZgInTocWIJLHK5xlxAJTUToyCIoKlkJPLrQYAdalg/E
UdG8TuPIYAdCkuwCzUT002nK3mijqynuwT6brIwCMX2sT93iV+Q8Xy1NLb+neqVxRWUOJn9pP/mO
FCQK4v7y4xoZPYWlpe7Jnn6c6A8g/08/Oo21ucwU/aEDJnHg+avOsPHeEmMId1NIuZAYJR4EWS/d
WqD3RrHY31d09XzEns8GPU1PlqwereFAv8S8DwfG26q4A+e31/SBhlhpBJtIbgHaj6svLD3mPYrm
cBbbO+JRb0l9dvQyOrHf2R3zdLHtmT8Ki9Mv7ZVJUB1d1s7YhLJh2UsQkf5StOfCFHumhstraQpX
cdaitepQBlVk2lLZ5oGrUlPidxVphcmSh7yD+lo2vBZ2BXCMDSVIvCtora3Y/w3483ZXRmq65znO
USor47YehBiXmNodBERgVD6Z5AszYdm9aJiXKMxIpwkswc8RGJxKtPEwRiygZ0thbWMyhFyMl7Gt
TRKLXDQ9gKMubEodkqzT4SiYlHSAUd/TCb1uMEBeArZNv2LuvWliGKxnzHxGrxa12RepNhCfoLzG
nbVP2+BTSqp9jclzF3CIcIQZDwW+32A3jxJBOVbYuHk6ZPsubVNAiIG173Fl+qRwCG4ZMehdFnD0
k4wug9jwGFm7sBcmnm+FUdF2YP5/DEvsx6qGzCsVmzeCE1XiKSfYHwoBLloxQM5F8Vz3UJdhOqPt
4vvcUjeg95q78RWHXHLKBUG5ZiV+LLq6uS0SjTDKTqbSmlFfGLO6xTY6ufwhNvSM+JKB8vhYcdSz
G6vLwatidUaYicN6OvetaW3LUb3LIlniiba2DSLBEnjeaE7QVzFfB00y+YBgHjrWE0sR9CNtdSRC
KhlLoMP4e8iT8pghKLtGmTC2LgILaNknYCCRYVZW8SbUOsm/0JkwqxbmUZLV4No052eQuvmWKfSe
lg++AcVjy8d6e9Lmpt3GrdL5nJYMJttKuQlUQuaxGnga2aZ+o4r1FiwRii7ZarZog+7pCIIfroVx
a7Wdb1pRdJ8JafZihafYZBSAims0eSWU8QUIYTRkrewESYQdzQpu2OMHf1brI8Py7dRWcOrlYGuF
fCTSUNqDIXg1/iFNKu61OmGLo5dGjVJvS1qinjj2/tQQjQNPk69tvsmUdPabVHnI4AXy9RvTHb22
/iD0Ha6J7jsGhkkJM/0YyKeTYkOZjMSXU+JXEWUXfhghVsmt7K4IBaSOlPlBHmwbMmNoaHdMIKCb
eBIdzxi0uyuMZuaKpPIR8SNnviD00WZJekhHKhfPmr+TscMr2Bb2yYziegDbsl1wesC4X6nYUnFG
sNls06UnCjLvyu2ctMFW16yOlVtoPHkuqTcNauXFQ9Iy75KJ7F6Q2B3Dy+TbFCnnVvXzVk/OoYZE
ckQEQLJo99RUkuAoufJS897cTEp1XMxKdbTy6374GDmr2oKijdxtIkcThKro5imun1KdcAo9f0mT
CoayjHMrG+nkDOhEC/1b2eUvgiEP/AgnYTnv72H1yQxBUjyXpL5op7G3rmJTf1Qm8y0IrZjIqzZz
M41kB4bB4Dmn00ivx7HQutrAuG1BTrCzFs2yUyq+lUJFIDM7On6WSJwO0IU72Ns14lLZrDCQ5Rwh
eqYHSwguRNXKGbFKg+m5x5HNuTY/RKI4r1D4C1ZudCDdcCUt3bMho2ey6vF2Cgp0KKYwcKrERWUR
+lqIiLHSMm4dbTAvfDqtz11As0XfpI/S0MvMZbfompcyNtwaUtfRP2jov9IEo5yIpG1UlmgvjBkb
PD2xJ74RVytKoUTP2ckId0fMrlSUlYLI1DRo13S1FwzF4CR5y6TiwbTS1B2GdjzL9K1Y8ZbGVVdZ
UKCRgxIh6BNJDoEMmAt2De/yIOUTApiIdB+5bTiokLBBmzi0VLTQeODEFulpbXpzkjbuJNSgBNrr
vBqvIYVz6mPfNOvVS5uPThAY4571JsQiOn1v1x2GdTIGEtiLQ5ZfsgPvYkU+RfRriBeNeleg52cv
cz07ZNGaRNWU6tbMtWqFKt4UuWrzPcFlg+pcrcZ0i5bq2rKq1o5as3qr5ISc2qGKr6YqibaCkHzG
cMPpR1XVrl6Q+VjaQo+CSbszaaJpKzNLZqGJzCSm4mWIRo4aCbcu7lRhL6H43WNjQNrbCu8SOgUm
FOVC3jzzh6JCJRyXOOxKCaF2rBGAHMFu8BKFKVgfd9N1sIgWKclyvR460hNl/HoiVW55ci+m2ftz
GnQnpIACrY9w8EBxcWsmGLwK9nCjCk4j0aFBqb0jMNhoiXCTcyLf1l18w5CM1qOY3TRQHA5yhpc9
Dy9mWYhMetDndg2aiPABgeU38uBSX8rANzVM6hw1h+ybyw35VTLLIcmw6U4PLo2R5VSpE1VUnl/k
ouFqWCU0C5/AJIibKDJtS+kSDlTmiXAPb4RPYi9VgbIovwvBx9nQs5XDyFjGzTgjpD0ZE8P0OFjk
RVc9fpOpQATfhEwBjJr0LSO7tqJYdwdChFexIuqOSb0GAb0nwvneGIcNoJ4BKGN4ziJGKOqi41ST
rM8iRBFNmir4jZryYnimW7tlJnK9iAPMEMFwhfIjzcfX1uhnulNMR8RQRFgxJDdmHN0CGHtTW0Pc
5OWMTMRUmCgyO/P7IXyF4u+PEXdBVgn5ahh4JcxIBxVz5WylHGTIBSG3Iry0ccr2aQrP2BZeYKac
aU6rLncxdoew93NJcGfYLihVc6Br3QX22wNtidFGTdbYUxHna3IT32rQJ7aMlhx4Qxps0rm47sg4
JjtnLsvPhvEpHQIls4MoP1s6abwUdtkZ2o0AQjqrsZzRbVnk0KVLjFNpbjdlBc1TbzG/6LPEGYMK
L4KZHAoNVK/u1Ge4/qS0/pjk7iFsWn9K5Nc5T1tMOybHJVWmTRgbW8S5tPZohDns5jCWs3xxhtm8
zuLphSHAWwQcFF8VFSNEj/fBqJDvTUvlIi/uKLYpMRlepQ5D4IHcpM4PdZjzc2Luxons70XvL7hR
aZOIdeiVq9CfjPbbjFaLYxVy6c2zDlMMAAE9TgR3k0RjGE/vCtIXSlvP6nthFF9SlWIqmGLljmDF
B45twHV63eC6kqu6FG5B0L2A+3w3iskNJat2dAWFnTTHpHDQkAE2IjdoHo1v4IFHInYqfBYRyRFj
fg1ZPHOn1SdFyzp2Yqm4CPygQ9qOCK5E3uFa2RfaQItUnysU10jjCwCi9qjC7Ee6KuH+JOJXL1PR
URYhdJeZeIw1ch0fj/BNDUqDGboG2sAkY9rAkWDrJUmmQ0E7JZIhOcgqpYDCwTxA1lrRbdB5NSFm
V8sycxvypbOZEMo4cOZL1jBtrAtxQ4vpluT7xK0saw0yDzqk7KtJg6Q4d6yETyMZdkKdfiDpZDuR
yDFJd43Rv4YmmFZ5UR5iQ4bZq0TXM9HajRCBmusOkqzkSLIZkRIYUa/N7f46xciyJXl9YvNO8AEP
fe6C6J19UrIsz6KD5RiyKjNiZzM1pvSGnoUtlsRnC9I2ATn5kETZYa7EN07X4yYWj8M0bPBPndEZ
3pMjiu9rCNf2cbCfKLDb7ANy8rtUJftIG556fIBS/RrL1iO8lxf8Y/pDTpI7lKXF2Esie1GprmTC
iHTFltFzNPdkt8CwgN6rKm5rFFvJXDZTpz9osvrWddJDmrTRlhmTy90ysVRQDpQfJnVWFWXMN7LU
lZv5pQOuZOeJ/MRREp3yJGuuUAN8ocmVul1YNA6Pvjvqyr7Vq3diRulUwcjbo5HnAqBN7dQaripH
DW2rSyNm7qF6Tdamb503l7kX6M9nd+aoXMxKeNKITbaBZ5aeLHYMKirKIVTH3yKRvLtgEPgc+hez
LAfHHNY5LNlfxMEHqUcaFPgiYdaxo5rMZiH9H2ivH6bMIjTaOoIdlZzYWGCf4QuQy8giZIPdMTcw
Edm5UH8YyziRuddEuA61a9WQSUIK0svUd8xmwFJKfXhXBuqZhJnzlLBQS9gyh1ZE0Tku2yLXrruS
iX6hIeSA3qI62aDPdjx2+dak5CBygvAwK6ZW00bpMvSoiHP03wph3y4wCReWJ/5a5D9o0plUR62B
U0YHlyGarXUT0a+gzz2W11ndvv3z0fL/KAL9SfH2R1Hp/4tyUY3h7Z+Gx8Xre/nz7Jgf+Pfs2PgX
z4VhMevVdLAPkoJ67d+SN35nxfODWjMBODAihvL7X8Nj5V+GxoAYFydyOJgRUNv+CyTBb8krAR1I
LEss7aF/MjwG3fbz7BjHMLRBWG7ENcNjleUvkjcjogEQDPNAGXuh70u+3+GiueQJ+ZGTuMMWVw0V
Q2GHt1iP96NXuBQ9G0KbZ39h6R1n+/AQDjJRJM5G2XTegDTqCfHWvodl4yb++DRvGR16QEHDLdY1
sXepaturh9YjJ2+LL98z/aU5AjrBoOZhiJTzBxH8AtZExBh26WAWyE+DdlPF9sCFIWTzB9eUvMkP
Rjt80dzeufRcxYVwec9ys020071oE7upjevzoowO9qP+ANG0tx96OzqKV/Il24m8Hc5/vryvjvpG
3lSu9nwQ3Iy/RHCxkWybPbFkb7EfeP32YXSEWwhF9voKHDyNa6w6yjHwldiLDVu8GZ7lU+/09iVw
Wk+6hvui2Q/7y8ODZZ8O6/+YneaY7VrvRXUwxdjNsTnSlNunuHPtAwWS/eTf3YX2GySGI8gHL78B
s2GnDzVpLxgO6LQfxA1tZT6OGNGNZfcPkV/QR+DvNuyX2L7jXtnJrnM7/r/JNd6JvbJ1h4XwrXlW
3PQGBK5dHBHhXM1W4sT3mKsJRXPiTYLWsQ9HRvWsI5f6fdmIu2rbHdYJHS1hxcckD1U6PGqX+Bw6
1abd9rZ03S3MyTA15Z58zQynJ/wNhIR5PRrn5mnxM9d042O44zl4mDzsLy7JSHvgRkpFbe0yw6cO
GM+1m2VnHLNC66SX6k0dGcDY/Ud1LaWO+qH59aXf9BsCsd8projEPuAYI7dU271MBcMBoDjuzGdN
jbJ8DCcNFNhGgWqw4ST5WHB4YPu8x4kMo4icWYKlveaFtmPmptEOiU60OxfR7rmZdtFnj/yGcDz0
bT6Gs4O4w8x4bJ7nl5H5FZMAprqkHcDYVrFYhmxarjRuatE1jq3oDcPjAq6CBJdLYpNJujEfq1N0
lE/KbXMcN/29bpyFN+utXERXNInjs2xqHH4h7tOryBWucds4iXAaR090mpSBlC1qfs4/TYdfN8Di
OZ1Xm/Fo7KjMFs2RIk+13JmBh3RSWmzyNsmx/SdTTQo0VGqj5ld3/Sux29qxu6ZP15S7cd5Dziqj
reIG++ic7JIjmo7+M7jwV7pvGHLs8/m45/prR7ytXYEloEQqQdH5RA1JNuoqsXZijtqf+ot+4nC/
oUdoIoB0BI/MQF/gAVvlrzTs31t+2nSljUsnB+yfE+CdB9FidxxRCALFjfXEU1cT/f0oEXftaM8u
E+bgVnxPfBuZoI3ld6tCN3HQlyHceueNWTap5n7vn+ctfCgnTA+w47g7CPToDl8p18G94Kfu+g0W
lfv5MUphoNntG9dF7Vo41ZPGumE4wxMTwnN4mL7puCI/hDdawhQBnDtbxa+nrbYpwseaInK+g5Yn
bedT4auOP3urM83udot7DQvi8CbYzGyYjR+Sb+mVvofjor8iSbHTjwCMGO0wx3zO3ugSNFv5+Rye
rFc4a/SSk7N8o5xjC5Enor3nZd51jnRRTvKzeazgAxL6CMvuXdxJy8m89hbH2JhPhCOfcIE7kEfe
5PNOudmAaLuKPpUr8zw4DPJulf1VvUPO4zOGENEJpzvGjuqD2vCGmqv1yL9NXZZl7/U12tLXsXai
fRtty/Oe/F7n0avsyL6aXU9DnOu9M4l0Q6f9Jh/5lS266lPx+qywmNOlJ1vV77zeHf3olaa7TSln
S87kTV62JTPMG49Xsi85V9TDD23kqtfLnrdgx4OT78ojnkPPvCagjT+CP8Cu7MHBu4pqjz+DVki3
syttP7pcEP95PEoORrxyS01kKfhonPSkP6c7Ndh3n9Aj+GX2+Wxsvl/FVffAIY4uzgb964MB5xMp
gs1Mvz3WRwCRaIJJRbGHz0Tety7sGhqiOCl9hH49/+q8fMcvj9ZmQIqnsVV1ewAjwTWppuhmpE0/
+73Lz9Dz3WSaL2Qu7IqJx1M8qe8hE8eK1HovPGubZ+Ek8R4gcGBFRnm74al0jQ0UBfdVeb1P7GR/
62w/BWx3rnzQD6Z/Dw+Io6SDfEJ7xay3I/xtb5ykqxRFyznmFvV+7dausln/Cw79YlSO8MIey+Ub
Gw584V3xmuZOa23aIxdlPiEVvRqPDP+JlR7t6GTVLzNcnm8cvY3OJXYkVq8D72K5zJcgmW2QcAzh
VoXjwX6YcckCtmVqWNOvhK0ybDFwd6KDlVq3BPufF5D/F66K/5/8EgbV3v9cOF6Vzfj6MyJ6/YH/
FB1K/wILDX0ZZZ8qEnyDqu/fhaP6L12lKCR1QcZKBFDsv1WHBj+EFJC2GmYJwtXWH/rPwlEz/gXq
l2qTE6qBk8L4R14JLusHf5FuaaIG5Uyx5LWElSXpCyA6oGsHIaxcXKLnxHcgfNVZLzUQZCROYZft
8i4/rtYD54f78xue7s9Kx/VlUe4bmorB6rslZLU9/UA9WxRjprm/6K6aCcV9pRGcFpFKt/vzqxgI
Or+8O/pP3CoYa3A3IR7//DJW0Qs1XnzqYHL2HpnRCbfaLJBOGq/QLCvW5Dt4VEbo1GJnIlXKO/UW
9BlThKFuWWpKDprxJq81kxqi1ek1SwCQGGz1cvgufr9DeoOrwM2mqZOdNm4grORFHOT0vnMoi7gL
OmgzTbl4WCKgeNHcQ9HY1LQlEPBFlSPJA/AnMkPZUNE+IEIwLCKwac2EUnA1JW3/jUSePCbKoISL
tcYpvCbRktxZfYQ6u2yTNDyMbTHeRk0ENa2OiKzuTPTuLHIlnRVDL1sLIg1SDDvRtXyAcWWkt0qW
YLmXgjFJ+JRFKz+XEB7zzYIh1NguqiTqjBJSad/A3VSdGo1E5uXMjxcHjVK4I+4lLj2pGpsr+LgR
vV9UM5mTh12oOv+Hab6WW0Gjo1Op1XORxng48nosD+ky1Uxtu4g7FYskJbkiyTuT++dP/ud8ke/P
F4Y5ha8HQl/FUr/QmgdxhhoaCwpm2FLx+gAGlc6gHP0dUdWxGBt/edK+HL++v+Aa0YbYZn3c1K/f
owi2a0qfA/kdjWEmx5DRjaPRTAPjPbgouKFlUt+7RRVurKGjuRIOpF1tOuAqpBUra6hRjTRHdZnk
JU+41qM3ZQkNms56P45bQ9Gkz3TG8e9jMiA5QECzaYsVzdmhNZv1owohYIHnREEwAWkKh7wB4ywF
GUGvQYLWpM2E2kLVXkW7zIgtCTofai1bsWr8topUCg/MtmmMSbllYSKuu2af5pBkHM2Y+4DJfxi/
LEVJY+wff1SrvlqydP6pi9+/wz8sBdYsMS7RDAk37rB4UaaScphNgi/Tvd9C0ZZOf349+eeT8r8/
qpUEqXGeJ1dN/rIoSKnRa5kYSm4YKMZbXpJGFWkKsGCiI65IykXCCAMtJZchpsWjKrSqhywnpyG2
qodQQalspFpzv2jNOKGx0ZsGZrM4QiGgK/2kBMCZMVOUog8ru/YsVSv+8nDLv66euNoMBOSY3AwQ
leuy98MtCwkbCws4j25O/jST07CND3mR0Z/vp8EC1dahKstiMhc9LRY5dwfM8U3E4jnf01yFJeIW
0QQjMAkgEEII6iLOUOVqmAurCCtRUbc9BKtq6A96qJojfuyA0SAGeBkE9kSyeWe2feGQFsSY5s+f
z7r0/7d3b/14VgQwJEyDXoYhauvH98ObQ8EFI77JNJcOtXzCbVF4CEmKLUne4l9upLQ2RX5+LdNg
76U1Y0h0cMT1Rv/wWimX0fQTQygZrFHvRum0QN9IDYDSWssU0umFafyGEKB6qZc4Ppg0ay0oritG
+8/v+td92CR126KLA3rftMQv+3A50KZsFCH0jFqqvbCVNXuphXXNNGX8fKkaO8ScF3951e8b4M83
wDJ5lLhunA0YEr50jboiTEkM7jiCDnOTkairQttOuqq6UgL0aoy8RgaoGggupzRSkxZ9SpN6lfao
R8xypHX3ci+g2jcJPyVaKTNmNBklzfoU1f21AlWQAwUZj5LdC0UaHHFtYgdq5QCXQ45W9ZEZGKsc
UGlioBjtKjYxgDmv1kvDNQM6KDFZy661b0olftQiliHoEeiJPRgZgLFlA+KvDUsBFe1kKuqDIZkE
RquCAKI5WxDqXZK5j7dSHoDbGski2IWhFKOsTJKcya3WacAt52XTWrikbb23JkYQFVHvf3msf9mR
mJGq1DF8wASaSeqXD7iLljCwCJRD1zhYHzG8yG29SPFhSlDHiqla/q9eTyNIkwpR11cTzI+P9sS2
gPQ+z7wYobdvNLDPbL22BGfQOtWLwLXUf3mYfvniSqJMwIMu0ec0DF38sq7OkxwiJy/RIwGC4Osa
SZu5jVCUq+l49+dvi/TLGr6+1mrvRYZmYBxer+WHL24uZfAZqUM8aZzG49TFyqZXk5n4KSQMjxVB
rr0bC9p0BFdR3S6RbrZ0P2CMc3Dt5c+/XM0v6zFXA7SIXZ8OMTEwv3y2elDJTZV5fFelbpeBNr0a
qwzjhzakxypk4l4m6fJtMnvUJVrT3ssa7YqlY8SmzBKy5SauN0UAJOovV7bWOT99v7kymfwXHjnI
Mdr3suWH+4RRJCBDWUvRiMVBumnTUrqY0kzNF4PfQFCWzvQl65H9wRlx85McJGX5C0iymCZFZS26
E8yBhFxGEzAI1MMQn5FnVubW0EqGUHUmZDArZgMzzZ8v/TdPEx+vjhtcV5T1/PTzJxxM9ZIoY4xd
hCnOtjLiGm1GIN6IRND/421AIhmHm6Ni4iLl1vryWjoqdVmcQprGctveC2JTbBM1zF/nMJauTLUL
XyJ90XdgeBZ/aGXzLS5K9fjn9/ub9WE9H/IQ8XFRQ3759iyGOg2hrgeYnEM19iFelXc9iuiNprcw
ipeQrJG/VF7rYOLr08GbJq0OlR0GN/PLGpGISp0KZFy4WRxV2qZrczFxM1GluVuYcX5fKDnTriAj
QTnTMFJZcHJqB4ePaq0pEjRTR+xFuhsijVfcMZtrf+5ldqlKiY17KIoLB4dKTO4HvDuV/+cb9j2Z
8Muzvc5PKLs1PB/K99//4dkuMROuKw7iPgjFkx3jKssdPWiQa4+Bjhd0aSpG2+wv6kDeaLyCkEQF
O1rO1by3cGBy3xBHhU4PQpXhL5e3IkC+3lyKM5Yn/lJIvvKXJUqtQqLkqoGpC2EHwR7PxAruIm7+
GupMDKiWp/Gsoeat3EEchcPYm2pGLaakzWZKTBhs0SggopojixZQQvyNjQcfCIjWmslK9ooEUI5d
U10RiMGscCRw5UOYJGCMlYAbwcX6w4gdW6M0eKLV4tZoLTDI90rYTJPb92ifoVRXkcOW3g7PYxhP
0SnGneQHAF3TK4i2412PSfhdzUm7sCqRqLGaOh6fB2gnAkyrXJF9LGbZgqtaSNlwQbWCdbWW20Ae
po9C4cJOWghYz0Vv2PG8DMnqwAnjlWjSQORdH5XmrKZd8LygJL5pkzrSnQIzwpb0Ao6vSxDmz3El
6N9StJgfEmEwItBZ5qErkix7Jb4XOtncFmxtuAkhMQJSz3iYO3OGfiskirAxgogWdZyqN7ra0yD+
84P4m2+uzr6Hi2pt8Wj6lw86DAHF0C3BlqGJ7SkOFLKCBdp0adQWMHpH+X+xXLG7rsx6hn2sjMrP
S2NXDUkR4190h0BrbptxVt2+ijsfVrXMCE4dKONnQ/E5grbvWmcwuZFq7S9by2/WDuagErXFunJQ
1fx8EVQzagKEUHBpI6h+VuVk9RYDcoFJiV1ptr5NJPrdSK02oyCLor/cg1/KZdoP60YLh5rNTZG+
3HOzWMjKkM3ARa9Cro1E8E1QSLB5idxTpXDeKRBi/7JC88349SutY/TV8T4gPPhlvdQaAfaFwI1H
UY25Drcr4S+M4etoQmGWcWTiaNWj7EPaOQDkzGFF5KLa3A1Jnhu2OQWGDjBdFA6pif7DBokl6y7K
7AnB7RKrd0LUpyRALZP4VqYZbPlCQOUJoIxQJ3tRG9YAVGJi5DR5ak1YpyJ9y82Nkf1qVnyDLyHE
L5ZYheDUuYl4z8rEnINcTqoxord0wTIZSe2dRMJgahfZxJQvFNr7sjbVjy7t8gs+sOTcpnGAkN0k
fwWl75RJm6opgwsmtyraGDhrvmmsnhlSjDG9UgnHeeszZU48JBCR4vZSQiU9dhmekDFIsJ5NYAFO
GDnY18w4pT1PXQe+ToXbyVDUWhYLSGM0vgDwEAQbypv4gmMe7Wwsp8i966gc38Q6YAIA5dgE3VpM
DJ3aZOEW6lV/s7Souhw01fVNmcIXseW6jV/w0pYSR9RqLEigwcVlTOSfoOhMFVSJVaxdly2sC0cX
RVSh4SRLMA0yEkfIc+4nFEpIJTEFdLpEJsAAkd/ReyU7mmXT9E6qGcJTTEj2N7DtqFLwdOtXSNiY
Sw0jfp4Iz+mHOEyINnud5MgmELVPCUt24QCcys9z1On3FXbbM2Y1AB6CMT7MloLvEWQlbOMkSouJ
BXvE6T3KAkbZvBLCx1mS0ackg2ClTqt1KIMyWl20K+OyecRhRJh63Em65nTWwiRWiQvzLilAENpL
UgknVQNEitWLqgtpUYlkKk+sdK/rsyhukzJPGIdrI3GiUSHtVIQ1+ODwXCdwVMawf/2n6yayeIKW
JcQziI6+Vs1mTGdLsgrDRVkbeeyMQCQx8F5pkUpry2KC+ufX+/XbS8g9S4bEOYym4NcsxDwiT6EV
cjbkvNJZM5TlrLHdXloJ5umfX+o3W8J66NJpz1DJ0Rb8eXHMhyzVSoh+DLob8yE2s/TKhIPvhA0U
Hfpz1l+2oF/fGuMF2o+k0zFPoND/+fUkfHVGqbWWW1YWVNK8QZ8XopPOC8SSf35rv/ZMvo8yVn4C
YwuLf/z8WnIcCmmpJZbbBU3A1xBm6KmYTGE3Jgj/DNTD94satummGOPxQFXbklrR1+Ff3vJvdgCI
C9xckSEJZ84vm6BSqtqiJtjJTfIWrG3bkIrmyamArbyHexyA+e0LdCj1jLv5z7fgdy+tUnrSQQQx
xSX8fAegrEi5YjWBG+EBImpP7/2W3t9uqodiv+Qz0gJhSv9yHvrNSc5ElEZGDIIh85fzkNC0o1ZO
GY/UJCvjhlg5XM3JkkwJWgaNzcCqGh2vaG85ktXFf9n7fvNA8zzzXrkALuL7zvhDrS2XutSUKZ60
0DDU97jpRg6KXY9lK8Gk3wOZev7zPeb8wV38Ut4zmRLpJKBtgsv35ZmWxRkmJl4lF2xLGvtSs4iv
Ydq3o903xOFuB2ueTFfXsrBwrckMJLj/RHFfhkYhdMlSSxp36Yx7DUZt+UrolIFvWBcFyzfFdQEn
+4A9MJ2XMAdEIDPODwkiOxu4g94IC+Gc0NAiPWUK25SL3yZ8Qm5Jm2ZUwya0S7S8jQ+kVH8SDXmZ
bNmc2OmAaZOvk1Akg61PyJYLCeZ+LGFh9C4roKU4JMmtStlKZSQ9J2s8iUFHxtNVkzarFQcdBgOF
KXPbhxkr85iI21mQEG9AvKBPF9PueS/aOUhWsu74Mha6yfwMSjhIUEnreEMI+cmBk8tXA6Zm6+ty
DxlDaDNwD7HSs71NYZoGYHPMdgWGmuM9UXT1dYHAe70CM0AzqiyAFYi9F+4yK62YeRfEmeNF6gIG
CX1EwqslQ92oIGITMwboQLWbOcXgU4mNLjDEAMtYjoi9GkVKPilkyb0e6zAMb+MEJac7RkH1ac4x
Co6szdCqI9Ifb/UuTgVsbdVcO6Cw1Jp4RVj0dt5FEWKgKo8RsrRjEx4rDHuXPLAqTBNB325HeoS0
KmgVchxs0ijbLIPRfqCvxI4hlpP4WDAyoX2pzoikSqqLfVCjpLMVWVl5SEsgM7Orlap+nLJ6fGfl
SUCrkvSMAyuaKiw01CwcrGaisiUqjcaWJ8D+rDo9z5JakAiEJTnPrhWs2BVU7VYPXWIs+FvyOGjU
I/OfhdCVMGnhYwRhIPu5XDLJV60STAY5G3RbGT+aRMrJMe9ZC+vhZcyzvNi0Rpwi6Jh642mKASvb
RB5a7PmU4MB7VSVDRESk6mVQmmXa6qMwvcVhE0zkaUvTuxhN2jtBSODAKhinnxRnmrE3U6UsN7HZ
GzFeM1GrsapIDUIzMiQ/lWUhFyCh+3DUsFkNjtaslX6DiDmzi0WdnwF5TYdKgwIBRluRobWhpnoE
May+SwtBr05SC6xEsT6tkRN12RAwjKG988lQUxfXAKkkISDTltCb5gEnmtbAnFeDRuR9tWPYYcUu
ywUvvSRojhYGY+s22H8110qL4o4ryQh3j0mdcEC8TgppNp0aH5qEzjncsi785wcOiXhnRhIc6U2w
n19WI2zxpHSRT45Zs6A9QobGnDsVc1ZC6MU52bVhGW3Ssv3bdvu7VVBBG0BPlT6eqnxpTYUgNCZz
XltTVFBM69YQAGNQIZj/B2dn0uO2km3rv/Lw5gQYZLAbvIkkStk73aTtPBPCLfsu2AZ//f3oWwNL
Skjv1Kkq4AAuOEQymh17r/2tvqay51As8Fp3fm+WI4pnCdT6SijzRmgR/LFCW1OcRBgnP8Drzaw3
upw1nTrVnTPW4jGOFkxWg+Sfy1v++bHKpc6j6WQNYigGrn/+1xnT03kde7P0d0FJ4z3qsqoNBciM
n4azACloHHs/6ti5cpifPx9RqAhsQQFIwIk+eb667ehBHjwPb0RQyRwNmtTBXL9ffLxFLz/g+RHO
UOSCwGOCpSStefyAesYYsx1JWFmLWT/mLs08FqAgxrPzdx7WrnzAxB2+dllx5TR94yFtYiQQm9Bi
PfdPOv2vV5thzCsyZfJqXUxtzBoVIc7F/ueFF3rlZn4CsVpv5GijyYQEUBCcVVVy/JS0/MbmIDGI
MHrAMq+NTk1MI2C7UKMu+l+eyjCtSCvPpSOKe/KOsCKaQn53D2VnaQxQGnSE1bAnpOxu86RSV+4d
b7wMcp6W41NAtU3m9vEP9MCVjI7vRbsph7lg4URyUxVGv5MB9KbLX/yNKS1tC1QqKhvixdMpnWRO
n42LjHa0xNJmYIDlpWMBcgV4q6eqt8aQP8Df4/Ko53uGkOSxqZBIriDU1I8fUEP6WjQEblxIANsf
St8in13oUnCfNuS8jX2jvqXcK9hlrd587ykzba48+VsvmesPNSZmQ3AWMFIsKCFom9EOC+Hyd0Uy
5ZXGIHQPJYXC95ef9423vNJeLc8B08bkPnleRdpPutgWQDcFKrzHDrfVm4TNGisoiUQ4tRLzM86t
7ZWg+I1xSS+zV7mSW6Xny+P33MQOxGVt+TuMIQBpuGb2m64rMLNdieyzjace2Gm6/PvLHueQyR12
LY8L4uPjYWc3MtyW+imHJr0HB08zbYm1YH4CY+2vqCXe2LN4QpJthKwQa52TwSp63Dt6TbMwI7Ee
+pXpoz2Rnh+OsS5+0rwnb2l29mhgDZSRhpc/7BuTyAtYpyZbMy/5tCju5WMiEGAkYUxDIfSYbrgl
u28+GkUXXBnqjW/JNR0VipSS28ZpeTb3/Rz9E2odsehaPNiyMcKo8LlHliSSAS7g6RFKWsj/9Tqx
eDw6xcjnUigw11fw187cOlXhOzZlWtHZ3m/PbOsvpu9ntyLCmODy21yn4/GF6niok09pTy1d+xY1
0zTmbr8tygwpuIP46sqyOL8rWhSVQEAjKPDZhU72V9KUg2VmOg+zKqkeYLXh6EfF68GA6LH1EJnt
Lz+XOP92loCNTibAh6FmnSpGBm5aMEbzAsu6lv6BOiuDlEY3DpoG9IBsnqJUTR/bIAnmvV8P/fuc
rOEXimvqEFH4oUvUEAbQJHJGCYKxrMLAbYrqXaOL7NYRdF1e+ejWW7/Y53zkKu8gTHROdg6uPBmX
fXwIkhELIOSlcfGSTE3Sv2vJs1GcjSCkbjGSDvoQ8yl6GrwSRw9DlXh0jEFR5VBOEu+riYCHRpEa
N2Uk77X3D86O1Dts0B8fx9JO/jGtrn0/oxXKNiqvygmDsnJ8KRdferuyhMtCt6+D3HhMAyBJjdWT
SLj8dc7XMCkixJ6CyecxJU4muIDIxl0oSUM5WysMvvSfZj//FtFt++nySG9EHgh5OHSoCXLAB6fx
Fexer/TwZwQJXE+ANgA65/boP8Nytp/IZS/PtdlOHwauTE+yRsaSO2nUcb+D0OTlK+sL3BSa18ij
mHP5t73xwSXSjxUvKpAIrrYFfy/zpRmLoElTPrhQ1UEl5bIPmtUHCJDdO9ETedJEn1yZZn9Ehycr
HnbpKpEICP8QQx6P6qejzmYoRgA/tHQoBoBaTM1iacFYT7O5ySvRyq0NMRj3sxxw9ScHi/afljm0
Ae2V3VxsVTCRQon0RMc/cjbvqy/stDyUgxsHh8vv6Dxs4XLF1rEmMU0EK9bJr/VEjJUOOY7OI7sh
IXTSEdLORbwDl536d7jUjhtRDYBlZBXQ5cyZ9evyT3hji+QnkFdEi81//8ywv3Zjjng/90WMZnNJ
yr3CWueXY/vLl8ujvLFBegSekO7X+6RN59/RZGh1h6YAQFFYxwtkvWISRrjkOCl73tDDoVhtni6P
eL40VombL8mn+WhzzFOybKkbq25V6oTmoOuYm3NTfHIWr31EIR3tDQB+zwnqoIOjG3WLS1iuNj7Y
E0rGuac+4tVuPuCpmB9SQR3r8m87++z0QZPORCJJMVO6ln3yNjI4Bi09tqG/dKSOBmL/r0ulFZ3k
nd2KQz23PiS6Xsa/Yc9N0c4qXfQrl3/E2frkRyAVtny8O6wgOA0hddwbZVmPGG1iDIMMrlxukVMj
1umxBC1HsPdxNmbh5UHtNx7dporIyrS5WVNNPX703sKCFCsiGhM72ZFHk3LBvd7A+3hj2WNeh0Hl
YnsaF5H9wcqj5Bdqy+4HUILp+wRMnGyb7be/Nb4BbO82jLVN6q/8EXwyo29WbTYm2rbFhYnTF9Nv
b0Iiz35fKPyTsmh8P41SvSeITZGKZ3pK4F2hbN667NEHP53hCxSzPX93XEDsYdfH4rkYzcLbLuYU
L7ejzGjAB2vvwFRwYbrZ/M7kmUgZg9LCi2z3SvzyxjcK6HCl4EwulJD0JMzX0hhBfStFo2bW7Cpd
qne9C+1SShObpz6BLRMH1ybG2Y5AIEPuWdj8b3WHWf/8rx1Bd7ODV2zTha1IuhswxbSLN7OHruTy
XDgvq6wRk7V6wcNSXc+w44GGyW0aDJt5Ot8WjwOH6taYnfggMyXD1q/aXRZ0+gYXKBoKnAHwQDKL
z5d/xFtvmACY/D4rgE3w5GGRiNmt70kVKmGmq2MdbXKNmrazxtAzd2V7g6Q4Ka88+tkVg5VnUpoj
Z8DWT/3g+MkFOiFEm3MXgmuzb6uFZpTSNFJ8ZaMC4LFbH4BnfVNVZ97928dddWUINqhCBqspyfHA
idFa1QCoKkT+HbxiKw3DbNAtWMYAKtQu6qxsq0RmyCvn8tn+zwOvE4oNmX9oDj8eVy3wWR24NmEp
VP40Y6VygGdo3o59Ke6nMhu+X37Oc7XkOiDxB6/XJf9zqpZQ0oj6ckkBNQYwIHZg2BzgWxmsMUQT
/m8Pi9ydm6nS2/bCbjuwWL1+aqeZ6nxqKXO48sHP23LW3+OSATPJ8+HecvICagPOHWdKFxpaYxG0
A6Bq414LaTPe2ZmR4WmwKBQ0PV0kQQgRYdVjwz9aeVgthFqPzNC9qWrIdX5r2zg3dzgebDxOBzrG
R7cwNuycojmoYqKabRlL8msp0BPdIfbO3k1Eiv8A+gNTFgnLIPdUKBPoG9ncXTubhMMwq+Ty0A1L
9moMKDE2IH+gFvoR8sDcmgDPZdLkRxVD6r5LhiL6xLSxv9r2nIOQmdrks2nk4MeLbhkF5QFRw7WJ
sQbuaiSGhyZuk690XDhPy1RqvROUr3DFNu0ciS56TUAXlQ1Eui3q+WekyBGGE1Leg0Vtgr5gdMNU
/YDCB+knFXR08Rdpi4VCOiU1pgS2xoIYj7i9SLu5vLW5HrxUkyD/TxPQYt/QVYA4aLT71jrkI3g0
Crp0J0dOqX/rQKk2lG2KfO7yJFwX01Esyjd3uQKwgZMbRLNzPOmbmGrSlDYgdA093iBa8ramzBYs
5mR/5VwlN3A+GBk+EvVcPymImScHa9vUMnNiq8Tw1vT7r6Mhq9fCr4SguLBq5YzJ8L5zRY3oDZrT
+ZXoyLZwXzcKDDyagsZlp5tH9I4FkLh6GdVvYfWRsfNNY9H3QxT3LzkJVe9WrdpETFvN2XqA21gi
Jlfw3egC8sZPAUQWsVOQ2SVY+8XkoOzzCnquaSfbpkWhtJlnrqVgk9T8EnQuSMpVge8/qwbJezg7
ro2tDYIf6CimTZvO4NG9M4KfHrajSQMWnjlJAaK1A365k9PgOA+OwlX1hgtv8G7G1fdnkVbLjBp/
yE2wROb0XmhterugsGKwl71EfugEA7wgdgIz9OIE8rCFafaGO0DX3nntUvZbALcV1DDmnbONnbL+
JwfqhLKld2v6iMpkcLfO5Ho3ASj9cZ/PVKLZc5yYsDYRQJBQGcqtot467XSBKGTnAlrBh2MoOdwW
bI9IDldTdYOZUmxtafwRP2GXteVXGY9Q0+feJC1MOtm8dUd3QNQzOxlEa5diEJ6qifGTcKaxQkfH
8eNY9P6XqSdTxd8pUvmEv1ttbyUqHLBKEkrGex23DR6lfe4JHNCC/hX9vRyp4djpr87KW//jDJ5s
PiQwA12kPBitbYpBSXqrqIM5d40Nv2ZbxPyivUrAwoBd6KfiE1O7y9+psZ8gPHlA1yFyILzqMyxL
t+wHct9l6QT8QnTG9BiIOP88YxAiD0gVGrgKhqt33qQquSUGxMzXjCTMdSsnO7cRhUvePMBEe9lo
YFfZoYvKMdlGjcapt+MfOsMDSlGHoMkXeutEOdAinkr1m5pj5u9B7LXYOxSO8w2AVzCT+RaUOKME
pl4cecuHrjXNrwoRR7eVYwwqC7he+tUx6izegYjuPuViprlIYDlBBwe2jOwZuaeBEhbxd5fuCbq+
hwi8Qd2N8c/YG7OAUhXyq01NKxXeBHDX6/ddXKjivT24AMCdbERL3UOV3GXFpL8O6eB8urztvLET
rA0uK5VlraIJ63jbsVvFSWB1Q0iGcfowBVECVr/66dNw954cwjWN0RuxzJrKW4uElHo4bI+Hi522
0iDbMN+KLHiDVDm4y8EJzMk/wGVFVNPu6fcsbisUa+8uP+p59AaqCUXOGsmQyLTX3/Z3qGr1s8m8
KcNl9c3z62TBIwfL5Kq1UB71s/W1yCASXR70jffLPZksND+dcMY6GdRpuYeM7VyHhl+iu6sbYI4o
KLEyna3PSYupwuXx3nhIxiMOp9WC4yQ4+Z7DIOehijlG8ApdDo1rc+dxYeHa+HPcgkJ1Se6V17Q3
bwVQgN1sxC9U8JD+nATnhjCVafdkiIze6L2Q2G76rWVLk5qXT5igxlOV3+kGTC2QZiyzX3wvqdob
dF94R+dyUv/FW+em4HOZQoLLpf74U3dm6VbaTVXoGUHyuV06FB+ofzGA7pZQ1fO1VfTG4b2mkOgT
p3hJyexkWufdiGOyJ4fQaursQ9siiEB8EzyguEmvfODzbC6VubXMTrGBsJvW7eNnS5vEm+wBi0mu
r/YNqoTituH/u4sI48PRKfuwaFNjj4GNoB4RFzu7EAgou5WrneF3CR/e1fvWtSZsoTwfqrhW5d60
esffXZ6Lb9zZnFX5jKrI8qjD/Omv+GvFDa5JvnOQY5iAYv1MH138jh49/Uk26QJ2e4qn15YW8jAB
CPsxoAh6kw9Rf+2FnWcRHCyI+DTIoKmBnU4GWvihI3rpiDKpyPOD7N24/FTGyBKwRa/Nbtfmuv2Y
iG6AOJlm+DeIJi9fBnsRX2KOzbVJumyewJ2lP7ImNe+WTE4eSv+C5BTuZuMXFNHRR9zVlyub8xuL
GQk7NwGk7CSAThNhdRqnlYulYlgHs3c/oGTFIi4d73EAbkLo7qjplry8Eh2u18mTQJTUMLch7tkO
RaWTtWPEyCP9nmKW52fdznIq9bnGzPFqym1dE2fjkOTnQm8HNrf743mMbiID7bBKu+rB1vts9qtX
1Vnxk99NEp2tp9VN2Tb9vkhk2+zXAP0hElH1X7xjqsHomNgzfcppxz8jgHmaO34zhG2AtEFOprhX
S7Ia9pjZA76QPwUn95VY//xQ4HJHeZ3UFtkTsnvHYyLSCIK4YMy0yorbYkj095R2ZX/LbQ8EIraS
91dW4vo3Hr9s7rVsu7QNk0U0/ZNNIytcF3P5hWN+Tguxk7qVcFsX7Pl4pcmzSHwUb0tuIdGr+xXJ
h6WLeGrJNP9jYLj368rPOf/2NGhw5eZEXLuYTzcGsgjlSv+cQj/G+UFDVA7tlfwH1RqBVgcmoKrM
8THLMRGEkwBnibrx6+Ufcd7nTqcpoYhJNEB5LThVtgTBqDptOFM4CLsTYbMg8McDvAru9er2S3uU
wQ/x6XM2uDor9b7Fpqjc1NqX773YsfQGq+Ax2phKqVc8HNsizERjzDj8CnBaRkRjvDvm6jZPh2K6
wbIpBVYtAfjfXn6S8zoGeyxlPSzG18IAHVXH8wk0ZpbGY4vrcMmFKKmX7qbE+RDAtGfz7rSY2WJV
dpuTtQxr7ARttIto8Tf0S61e8eA0mj6tb72uKe+wt2lCc4QldvlXnm/DLlqHtQK5bisQ+I5/ZNPP
8DzKYQ4dYndKPBjh9FWNtA3Z7Ac6BebncTVSL9E/htaYqSvr/M3hSQ2alkf+Trgna448WTYjCdMh
ZEhMC8fMVvNGe4MXPZRejflQpyhto3EtHNxG8DOF75eVkXElCP1TbD1ZiUShVPpMwgVgzSevAfuK
gmQfyhZOocZ/7CpcDx5SMQziHWpU2pBgaTvPEcnc1wYyvvHkWNOIC0haBncBOPf8xk1wf+YrT4Pe
5NIHClGIBQBLq9sZdKDgVosHVRWo7UyJ1bq1IwQIdB8mdkvfd2p8qzCPBjtmtkSkcyVL5LZRTWJb
TAZN12Xuy00xJnyFeUDlq5WT3ONdOTi42tJlvsviNr6xFq+L9tUEcmPrBXF2q4oqIzmbmBGo0DxZ
ursR3v43v5+bzyoa5QeQvnn+MkUyv225HrQbVxMW450km4P2A/ngjW4VbMlrm1eEc+fRGfoa+pFM
rh6IJE4jplH3ZLBGyUJ3dQralKtbUXdMcquu9pcn+Z/70snnJRKmULKKejhU1tP1r5Bnwr3UHM1V
sBVYLbxzU3AV3TVItjBiy6SlwoTsRvkkjLjlAg4WHURfgyn5D9Gp1ryt3KFLPjEVKVlc/mlvHDrU
DGnMImwkdX2aRkaeOLRdZ8EyW1Lj1UmiakdXQvt9GrsvgGKW3eXh3ohTPYpqcpW4kbQGwHL8JsY2
Moe+WnNMsU1P8ob+SSZsNOHLg2R9LIa9hwWxjTcCbOVdwHmgdmNZYw4yT91YhgEtIkDUxhElbI3/
jLFpFptWsVx14zP2PNHziOJbXvnZ53PFI0zkrKQUSL5dnqThvCCdXPo1c8oMEfWirB/G/aCm6b7p
ksj994MxFJsSWFJKqqfFk46zJdbWAiZItN5dsGgV+h6Q/Ziy2pWh3ojFOeQIgtcNkLSfexLWBfjJ
sS1h5lA7yfiwCNF8MchC72Xhxs2mZ9ibiTBzz6EZ0/GaJi+IJf/jygr0Nv5VP//vOvg/1QALKa36
7v/93/OAlmQ9Yqm15M5NyV///K/V4UUBzg1gokKH6PoHIhLv0xzg7bNRSeOFBupcXFAip/aunD1/
lvjRsrTJdCK1QQVHOzcdE8cDJ9COxqiFiqFmOsvuhtg0n1S35PmjU85ms09U12SHhHTMa4ZV2Gs1
VtknR2D7cjCLyf9FgTd5bnJCub2TUxjmjEePCUezaXFfVmk3YBiCGzZWHWzkBu3dNCa3XYybdK57
HMaX0om2Qy1Rp7vR4PyQRu9/rZWOh12D8m65S0tz/qDmFGS27w54GrX8sl8umftxM0fjACabsmJ+
23Ve8nJlqZ6FY+vNCMgI92WaLNzTegNNVzMNcr4Mx4RLK6aaWMukZqPEfZclaRTapa5u8JHHp3iS
zV2WDmZyLxHkfL38Q86mB1+JD0QZnoZwnO5PFh8KzERacbpgUdFWUG3rsrlVfSfqMJ8G4W36yYix
RzLgmlweeJ38p9MDfbhFJzJvgnVwPD105UTc3KUZztaUVHdzZCmONTpnEPUPTv7SJC5256hixYTE
fNZXnvts0+G5kbihzKR+63C9Px4+j2lLT3LoqlwpOXB9Z6YpMRN7nKWLK7HiG09KAoy1zmKgz+8U
aUBfKsIoPE9CXJ2YWYmiFr6JXRySEjW5D1pyK8HU1iZfEsWHy2/5jxj/5DUjuwWjB5OJXNFpjSNN
TS50cYMpLDmxtXY41STng6J9qCOBRfZM+bjaGX7k3BTpWBpbOVUkbwHgYNjBQeOQSC5Nc74do5jW
OVMvGshrgY9rMq9mB7Dm5EeDn+/vNAi4HvoNRtWlJ2pz15u1pUO/niw8W/q6ebdY2vknrbAT3uSi
jX830ZgH25b3gv5Dld21RfbGR5YSlQmAe94/Ccjjj+xMorGHyBFh4A9Tc2caQvycbS9RT0MSU9kA
iVXH+8jxlu9jFSygnWicn7bwsecmVK32DmWnZLy2lC03M/FptFVVQWbr8kd6Yw2u0lk8oLkc+ajV
j38mjfJVpOnmCZ0uARYAfWBZGTm+Pz+SnHWnQ0wLXYLn5RKlV1bhefDEsncdCDm8H0+65klsPM1e
xS7dW1BrKmzLtE79l3Hs9e9BDOyLeUoO3Jck75EIeU8kc7sG5xw3f5V0QW1p902vrJbzU5NfhFCT
hDWERGbsycbg23Gd+SYz1qaY+KGuRn27cFJYMKSz4IaLY33XEzHssAHL3wcjhrZLR5R35Zucy5MQ
vtLdgh5yTTI6pypjQZcsL0ObYY7I17hrTLCLWyRUY7Ojkh79aDwoJFvpINUfK8wHb5IeBerGpPGw
xqAw6Z/Z0iBC2C2941tFfVhe+Yln0aXN3Q7qpm3T3OCdJfYtXFz8svawpYDV+VTTkrNl2YoPQ7tU
LwU+rd8vT9M3xgOx6BHREKURYJ6sJhrwB1SdmHpi+AuBOJZddJ8ZRv7qxWOiIYmT3bryiOdbJ7Jd
Elbrd7BRXFjHK2OqnTSJ51yGahDQz7sghVpd5uDtbE2zRpZpipFZtOx9ehqWf5syYsPkqyAEWe/3
7mkdoc2HxvFTR4YNXtW7nib4bx13aDjpS2GO2znFnuPK5D/fsGiEJ6lAxcSjB/0sgF+CyZZt7IQz
Ra87epKwMK0LZdwrFy/QKxenN74nKU5nJUOusoc/3a5/RYZ5bVGYn7EGhgFFXrqrDaCCRfyo0/In
gpDmimz/dDg85Dnp1+4LviMsqfVb/zUcnu6zGNIWK2DHhjgJB/KOjhDd7cQUOXcJqrZrs+d0X/0z
Iug6ehLWIx4q7dGIVR2zezqmEbJluw90x/eQCNr6vQnxhbZ0fFWwjL8mGSXTzl/795G7DutS4Kcw
A8oRwfnxsKNVRR72G7C/09l6IooNmn0xt/NXMSCC2zRBb/+UJvaYgIhqkjMQ/sRdQBm4x84jCtZm
GGE+w/ugkW90O9ukqF3nt5WVJe8B8s5c4ysbBy7d6fhDm9jVRxd9AFhObBZ/4kSFq3hUx2sLaZV0
33qciL6Ucw8513QW18Pvwx3iLYgNs0DCmNIQUpOFfFr8uv21lIWHH8OQePsJjYl512XzcGdVrQek
YkyTf5IUQQHF02bUG7OrQUQHeiJHXxuK0MHv4gxjkwZ6f7vgS8G/d+O3GEE/zmQ9Xq27Ndrgr0L2
/otZgmtjuRBcb9Oa0ruuaTrDDq7HLypRqFYydlHMUSM9Y2aO5TX/roxI7tApGc8Bhd8kxHAxe9DO
GC/bifvRbWDyrcMM8za4S4ad/eCCACujYqJFmzlw1UtE1FeHUbvabQlHi2FDeZu83TTY+aNhprR2
0Pe7Op8VFs24aVeiJuyEii2IPka3PEH/yfD3tNqRW4K0DbWJSVU+KP7sfYRBMM2l1mjE27mq1miv
TFfvNDp73y8T4oT9WDfjL7fzCcbmTHZfa+qxv/oRw3eayCcfPVsf11+tUmkQqJNu7+mqjIodWpUJ
ikuGoyuXCpw8s9ltcFIb5kAjKY+AyelS4vjUcmderfBy74s3mCK+ySqsAiPLm2BjClRsG6KMBgWp
Mlf0nITtioV63VdbTnnsZajPJndURmKb0SgZbsC6GM5nTUUcscdIbYZe3xm2eRAH1BYza+jjW3sQ
4L6nwFAeMqdx9rawdvXPxYzoS5/oZ5ebqkyLxwGpNgixYfmdRZHz00cksrrHSFJuNNTP2MEFY/JA
Fjf/J3NyVq4oJ1dvBy7HLg6Ejfuj1uBDQ22N3kNbB9l3Xhx9x46Rsi9fPu7OUrxA/Mia+lSS6Yfg
EJLH63hYCxjZFJR7mvVnhDLaxR5nSUZuK+loNbgs0NBMTdBxm9+g2mZcPDmPftDwEXs72U3lc9qm
dP3qpvZvmmaVpia+v4AUGSvrP4Dz/+9rPj/WpepK7XUVC58VoZ28K1M7apo9BUCxrVs0uimS0G9D
kX4ZE/mVhzQ/XX5Bf7q6jjc6tnF4TxARyDlxwTl+QbjXsrc0qtmb7gATxq6j+mbOW7MOcWDmkq4S
4a52whXCIWlUOJE5WKXrHQZknbPttNWqDYzg4hNakwr62NS70Tu3Hd3DFM1sjz6VXfSAXuG/pGiE
y507i7bhnuFSQfSRoj2nKMT7R1sHC3WMuVa7DvjJ8mGoEzt9ZyW2psNHeqhFk5QWmxKfWJTCUQ7+
RMa/4iF2vjhIc1La8YIZwxSraL4tlKPArsY9GXrP70nsmmNC/cbHsvopNeb+e7mMsbEnsUCi38xE
/wkhuCwOFa/4g1us+YpA5GV3G3WV94XDfhpx5tXYNQyUX1+HaSSD5mVT+hhIVI0sx7L6rTDAJJEM
xhkCbqyrXddWNXlDOn0OJcIhA33Ygg0TRqhDvS1axD1bVvH4tZnFjK2rnQ/qVih3wJxGFCAd4jYo
XvoFQsZhQkTWbnoRldfu8OcHrEsZzyQpRQ/xyt06ngCOlrqaqNSulUJzvwhQQXVHSdzpselTsJUO
xSzVv4yROF55DWutdC0vIzU4HlR2tKVZsAD3pl3jhdJRWfC1oWkGMOfXyzN8ncDHExxGJRlcKoZE
LlBwj4fCczcv4gQD6rxVBgUb6eB+3Ljt0+Vhzl+jpCwJZZdmuzVZdxJY+xSLFrfo472NigG/5ziP
3qF48DDIK9DOjLpN3ynhXpOQvBGnrPZPNpX6lR92eu2EX2NQu0mTfT9iMm7Gi7iBMmU/kYjpnqwo
ca7tqGciWz4daP0/dlXkeeVpj5lnt7qKpY3REeqF7vuwzP0r2bdGhQEGt8G938bJTWlX8PgU0Iev
MHNoCzcFxI5t30YRnhudi6CxpHjzlFe0lt448E7aLSiswNlZcWc0264X4kUEpYXVHvXEHymCi3pf
NTOyJ40EAXhVSuP+Jkqh/240NpD3BksDw6Fq0e9ID+P3EkSWXe197ZgPSd6MKxalkBgp0qtloHss
qz2x/4I9aBlh/Vt4KNg4fk0cSe2ssF8Gw+LGTGv58MXNMQzc1K3hGTtqiQ0FQ3Pse8qAcW6FBXj1
dpvppvk4OHoZDjOosGVP272AmaMb8b2pPZVANLKIkjAO9JAYRjZebBAxxcQFqPIIBWKYLSpHy7bJ
uwRWeFNb1VMk4nncmWwj8DsqnL5DSh+TPnBgBj9VQGUEY3eqINslDvIf2iyqx6IJzOHm8uS2zmc3
iU4wEZyk5GK4qh4vIq915kiYY75f7MRytuwYGAX4rgGX3wFLUjiFtVXg8PdDUovbbhmMbTDk0YQD
vQ8O1lWTufAC0/5XVdma3uJmAkZP3qHsU1xpIundB77CZcw1a2xNNc5/gYrtLbSpaqtcOT+BgKz0
Dvg83Tr1sL/8fH8UIcebBKcgNQWENZS8uCceP58qF9vvxyDb25kFVDCPLZsbhim7TeS2iCfHufUg
5Yx412hCio2YXeeFZP5SHazEne1ti+j/n77A5OFhtJVVPs3rkYBqizCfG9lYO4/0hOZqy8Qj1rE1
WOONlZe0TvK9RsJpM6rqd8EY94/YI+C67Td2prflDJOddW14v3pVGM9loNyftlvCprz8Cs43Eqii
0HXYJEmX+Kc5pJm2Tq+SOt87c13d6QW0WxaTQa5MNziQ14uvnADn2zLjrR3udCzQJHGa1sNqXY1j
0+Z7q0wSAdVIVN1jUBTL4fJznd7GianYFklRMxgZoFNetSPiCUa9k+1H6EmPmadqyKKqe6eVpXf/
eiiq0/aqGKFSRLPo8SRC2kp6zpmLfYeI8wBcEcV75/rP5GGMKy0mZylhHou2izWRQ86fgvjJcRNZ
MU2pfor7nEyG5r4a3OQupvofPE3jTN3FZU/lYtGjt/ezweUWV6QNlCPT0fRnLm52E3AGFk9R5i80
Qjq9/RzkxcAuPCCF2zFTVHLX962CQmCI+Fa6o/N7tIKBBj4xwAAijzN8bh25NraWC5UdTUG635pO
p1503dk4NM0kPh+izr3qinE+V10Wzp+iLGpNCoDHL7o1avS2TV/uoevP1XacgiH4GHmGcW8Uihu4
4Y+Tc+Xj/rnxH28Rq1gEvS+VQNQip4KntCyE2U1Ttc+MHHu9rnesQ5d1zn05GOYdrdHOTZnW1Qas
2PBLGrHG0c9PsdCyK+cmgOO2caB6PqpqsQaIuys5PCgLlNHCHKqN1dnxlU37fM+m4RWEKuGdR2hw
GmMlmH+4C17Ke76dd5h6G2RUX+2a1qEk7KnyvveS/spGer7aAuAQq3mEWP9zKqONGj8vCXHVnj4M
hQFx7jgvlVegCGsohV1ebuuZc/xBaKik6QglmM+mfQonlPQMgg3q6v2yNEFIRBkGdbGnad8h2iqD
pzo29ZZWDPNKQHn2jNSBeTIsFRxBbHWKdNAuu1YzT+1eaf+F/EJGVl/mcq9Hu/1w+RHPJjpDUe11
PBdaORvtySo3/Jk2sVk0e0hq+S+77OSBZFL5ndo/2RkvXq7p3U4rmsi6wMpRZ7KgVQRcDI9XlmRL
9lVXN/se+ufHJCq7VYpMQ2DTtdOhdMRK20l6/pwD446SY7UHnuZf2d3Oygf8DIcQGgcNhGZc4E+K
KWUxNpAJEoXZcmr8yMS4OqgZbqgdGrzIkU3yXtaZYdNB6GOQaSKH0n7VXFny52+fSh/rBumfT/Bz
Kg/TFHvMxVmGvVkI/TioYNnx8vxbUcQTpsAmcOYrh/DZlGY6cylYyQ2ciEzu49cvRrpiojTt9hG2
TTeFRWKTZpnsUMbz8ugEJf4qA2xrSnTFFbjG+aSGWkQhFakPOQDUx8cjj4Mt1QIpa5+6Qy7okLOG
u9rhck0AlEVXHvNsZ+IxVz48a4cvTVr3eDDWrKHpH+72fmfb35AXiJuuM+tdKy3s8OjIvJ1pjb4y
6JtPiJAT1B0CGyK940HVaFMixxtr75PA2ZkW3fhtE1g3RZP3V2Kbt4bidMIdAeAJ0qmTenyVw36M
raDb22aC5+YwfgO9N36RnRc//9sNggy1B30LzCTB2ykThTYU/N0niyAyMbw7Pc39e/revydZ4q+O
piQ+Lo93PkHRJq2HIDuuDaX0ZEOiP9igh7NH2mBMxQ8vypOtt0S+u/EdSr8bay5tRWeagiOvHf/j
5cHP1yONvDS+mQQ9K7fuJL5Ksi7oURwSoorCPyQs+8/w6Ms7g53imZbI/2I4Vr2glXYVfp1qX7gI
YbMlymK/dIt8lEunN3NL7cqJvfx1gi0QXn6881VBOoDPiAjuT8h6MmvWiG5MGpfH6+izcQd3vjOr
Idq1w9BsRCeM+2q2r0mp1g92dIgCxuPis4pHEALQWnS8KkqijxnZIefmgKl5XM7lRk8GTbOqbbZk
4xzucZRIO1kXD24zxlee+XylMDyTiergSpE79VNrPB34jewK1EFW/s5ofJggTLBdQBHlym7+1usF
WsIlz+WOjrTu+Elj5Vn/w9l59cZthGv4FxFgL7dL7q4ky3KR+w1hxzF77/PrzzM+BzhaLrGEgiDJ
hZHMznDKV94yUbfLT9OsjY9lRv4V5gV6qnHh/kItCedcAsmd83LVmgfABxiA8It+K/3wNXILEI4j
FGHlJzuaqg+R1Mw+i4IuCGAo/d4SBn4KiJbSwEBR7G2Sp8OhLjzrl4vNkS/QKv95e5NdH2CwbBR7
pXgcHAJpDfmygQecKyoH5D9PXqFW78sF8ulgkBJoZoEYldthxdsZSuBVrfvqT83Co3WpwVlgi3ur
7R0rZekuWIGc1DrLvowdFV1Lr4b7JHH3HIOueFUIkvGRAQXRy/+7ry5nafV49JFQOlhOOd6dhYDP
E70j8V4Kdd/lo2W0h7Qa3NOUGpBErBCaU6blX/JS3YOvXN1Z/BL2AL7qFNhV7OYufwnyP05dWKMD
WhwsTqXPn+hyJx+WLsK/qjCtnWf86vN6ENgkLxEICvHiGneRp6UxRYY94xE3Nx9BaDwuo2Z+y6as
uEOVIHxvVkP7a3B05e72vrqeJ/hiSig6+RhdWkv+sBeNYRYbn6RUqKdmqCzgbyRCJnLO75ws+pmV
+h5Kdms4DQQDIQvXF0fscrgEuVe9Smvt1KMid6hgHZ+x56AtNdHkGYda+ef29K4jUqqZEIh5CZBD
B4O1uicTr1QXWxHaSaUA8970pvTdENnJuYqJhw9LPjaH0LPJk9Os+LbExex3qola3+2fccW9kDZQ
JlgG8BsyAVlf11GtWAW+jOqpw2uw/NyhAG0/qXWqfYMWAgTNm6x4Csi4ehMh5tI94cy01I80Anvi
5NwQX3SHQ39sQkMTB6VRJ8vHNaYBcL1AuDl0ZWP3fok4b4Huc4jVVBlB1cJpIUX7/fZkrvcqBWLg
DzAAZQtqrZeJBkyfW92knSrw5QuoJcf5vADxepcpdnhnKHl6TBDWCnJ73kOFyEjh5auHswisc2Js
2gFgU9a8wx7EwIBblfCzydD9qHLth7Qeqx2wxPrFkaNI8Ti+GCikq4+F8ZNutrEq/FLTxT+pk/wo
Zzt/6hNPeUuxmWZt3O5p/1w9OP87KN1OuFBwddf69ZNrQkEYTeFHxPENfQhQuVXoNsFsRvonrUUx
La9hQPqAwpLnqgerLLylfDLLqj23ydjsXAybi0DwROTNm4tK1OVJNWc7i/EQUcFJlNyzzl8/XNZr
ASfhIitRjJhVA2LZOSl/64erT0yXDpl3olVy2b9SDi8uJKsI26oMe+Er+EoeQqPwzkqbeZ9Ks4p+
pw2QjbRG3KAb1fkM07ekAdhE97lOfono0PIE5Ks5eSHIYdMpizt0E0FmFX3+bY4w0IhyN955H698
p/hyoOU44VzLPM9rt7C06mZU3sHrtWbvPNoGzfAIdT600pQIkondOvAvck9FliGeTq2Z2QF2rs7R
0VPlE+BJApo+3Ss0XtER5K+SmEIQdFw7XICX309TKopGkS5hgv30Q8+7EQ+WZfS+TKJyH6okVNQA
6VUtCmJloJRoouyiHIpaHe5n6p60VEjUsVtSFfWdgsDgl9pOjPeUBpPxUFrAPU63b5V1RCl/L0eb
LI/0mdh9dVGPQH3KfswWYHRJ9x7F7+RhwB0lGGx7L3i9ehT+jgUjCyUASUZYO4VNuU2UlgMNQXev
/6QrTvlJUQBfRfk4/Goi1TwAzUrZ3nVyXBSnO4nB3hPEXb+E8jeQaEqYkgwx1sQZO+q4uHrUdytD
/Fa0hIZfizey34L9/W6Vmbq3TWXEsjpYMqqi9CXfIDgBlxuiJXOG8szdaYiB9n63xL5CWeGOvidO
XdgUYZ5QZc49R04/FwBuD9k8L82hNsLpw+1vvTF3qXMmSXGA7a6igNFDarKKGuEXNF6YcS+CKDXL
B1XtFkQthbGTQvwlma3njlo5oYAGF4I+6OXcFUTEQsYTfo/I0b0+gal+sqq5o98PEXQ4uF0IyjBX
OgL8oRxS24+Arv8cLGiEBxNXI+SujLRFaCRUll9jqqCHUg4x4qKOIZTzzHWjnBEEaX9ggG1+iPK5
YNNEdX9v2b017VzNW8sHbpDNSyGTu3kVREVL51koAS0gK0rl0E129rS4TneYwMD7IgvNV7bI2aog
DeiQw2UkglrHiM2AFQ8K5YvfONnPwZvUE66WFkCIpkB8L+eSyBtxf3uLXF0H1F8IR226lkTfaAVd
frFGRODCkOnBS9B034yigAHoZhGKMvqeE+vVSyeHkkVhi64M+d4qBG4iMYlQcRlK75RHfDsm5MjL
BeKaZSOyVtlHUXX9zppuzo9kSqovSu8y+ecvnrkQ82jTyLwyAMjS/KQ1HQddqyKPK6XOby/lVdDE
/BDKk2hTMO58xsuh2pTtP6OOFTiVXX1L0Zn17QRQ3N7LvTkOkH90oTnbtC8ux6lx9kE8F+5mEYbi
gWIIdRePhQ0ykYSfjDArfVRQ6h/2WIzvYm0BuYY9ml/aBfooYe9Y//TNaJ4ylFl2VuDqwGDCDh8K
JDP1A57qVSzT6s2kh+jKUz00vGeSvvkI1WWB6rkgtYbS0U45fuPjAiR2bQyBTPqKa17PiPmSnVQA
iZrKcVAE0sCh4cHjR8Lb+7hbU2PT/p0eR3R9q2dJugCa4pzgxw0YPQWz2UVx7fdVl5/rRVN2lnJr
auTnUvwDKjvg9suPrIdqllvwFoKBtuRzXOBaVzp182Zw3L3C77rExdNgIbLCnMDY0wNepeAuDXrV
REIlgIaEGOqEcDyq47Pxi8NiPHa4sDyhYjUqp0ax0qOa9X1w++CsEx35A5gmVx6tQ8B9q4uh6tXQ
CUts0W2nmd+C61DelW3R3EnTziexzMnDhKxbTDtwLk63h74O3+TYhMCyDMVxWgsHkctWvWbDWZ3S
vqqOtjmk4xm+BmbZRN7hXaOSez1QiaCxG6Pz5JxDs5iwWQZ+a/7JRNmcHA3V/beNyM3PzUJp9tAJ
Jf4RIbmIjimUm51XaeMavfjFq88VFaUSteT2AaYy3bNjL+M93LIU1qsJYBCJ6efRJDS/vU5bg9Jo
4qCRMrAp5fF4cY3aDn5X5MJVMHph8mdpW7S3tAy9naKb3oHnGU4RiIXj7UGv6ClyY7AtaStzqUKT
Wd0nqDlQClSKKogbzYu/Jx6CrL7a9WH6xirRBAWLCpgrqNvRvM/jLvvRCatPjpDc5/n9hF4+wpJ9
g4efsZTgzF3IYc+3f+LW1mU9CHXI/jmlq49R5Smotpj4ZpwK54Rz33x0R/QGNdrff8YBaLzamMXJ
rfM9G96tCwlghFRxlFJE1uoV0NJENfMlr3EGM3r0C1VUZvgQ1heXSjhesM3PV89UGqjz/V2UVa5w
Ig1GXnkMGDroskYPOtdM8Q+sQh/7TfVYzPHvSjXSb6gx7jkEbEyUjgYqP5QhpM7I6iZEYydJLYqx
QRHhsaeZfXE/5NkQ6IpiniPN3BNO33hebV5yGS7Ax+Gvy60+OWYTVmHEwhLw6afBtcr4Hr2VXe0U
+YUugmUIk4TnJOC0qACWrgaqkYcJ3YmubGhIpKtYUvs8DmH3OLXdhG7NrJwbpc78MKahepjKoX9r
zwPc/zIq7AOVivgwaXr64fZ33jjpACJkisi/2NKr9CVdPCT1Bg1ZQ8D/T4PeZ74CNPaubMPuIzhf
47FNq8+3x9xacqIBGFyyzcJzt1pykeV6iRcKnrZdGeRRbr91lLjZqaddbSRA3GSiCBXIC4UM+HKU
tDa1qUCq1B+iNH3StCBFKyqVkGR91Iadi2FjMORn0PYDD8kn/luBf3FhJillQYXODp+1THxg4djL
hhVU1HlQHwbgSTtv6NZ43EBS7h9CF1W1y8k5td7p6ui4foVROzjS0TvTF7Xfqm7Z+E0y7SIer3Yv
wCrJzGMDg8UH73Q5oKBB4eizzoC6Ap1HyWPnH4Amc3TsMJPFinhqqziwRI16sx4hDxbDwtB9DZ6B
d6QeTX2p0lvjqGBMCwSYu+xkJUNcnnB1jf/MQDo9vMii5tgYiFof6qTOHqckqccz7qidd1Aip95T
2bja+8yJRAhREDDXmrnuDhiI8JdlXbi+aymQ33Qg+8j1wDQ8lkutnzVkLU+GtautdxXrMSzBDxUK
Wk5ckKsbLjcG21UGMBzaYnQgIGcbS7O+NIBT6JO3k/BdnTU5GJJ6FvEHeOH19VYsKgLiFoOZ0rns
zk0dPCy6co72lLW3BkIOhAIjlmK846vHu1ZI3hul8PyxBOdq9vb0saqs4svtq2Nr39PJkebQ3KMs
4+U2nOzKUPNlAUisO/1HbcKHrRryyhcIqt33DdpXt8fb+FaQJWH4UT3mrlrny208jLDPCjhdZUa9
cSi76rFH+lg7VHrV/ro92MZ+5P5g7f7uSW+t4zHBAEpSbLrQk9S6t5qx/BHGlB7MOhvuvTIvHnO2
7E54ubGgUgkdX1BgPSRyq7t4QSCN5Mby/ModIczNGMZngF19BafOX2LU96DF1wV5+p0gFuj/0u6Q
rNDLLzhbGYYcFH19gYIUpJiiwPaC5LwZCgK8DAn8KMexpW9pCMyt08DMFd7ZntrxDinEPVH0zekT
zMmfw8W9RsEgYBRWgx6HErYxnIuxgjQnC7tF7Hwjlk9Ot7/wVfzI5GUMR+GH5INC0+XkHRw/chFz
iyplaOkPxNnOU+ZN42OKnMYvYQr1rukMF5cSbTB2xt7aXRAsTcxlZbizjl1NBFP60QGDn4ZYJFvo
Lz82CSy8smi756FIp48YCc97hO6/LbiLsIcpwxhlhwGiptO+uu06Ogg4o+WhX7aRtbxBkiYbvkMd
QmB7qJS5q3y4sws6Aa6Xf3A7YOf+NGr9P4rocN7tTMWZIRVC0Ty7DsJbvj6H7scw1KfWT8h+ynMS
094+eH3UNz4mLF4RsLZw/JpwjvVfolDjT+nYl5TXgZCMvjnayO2aqAIda7tCCRhAh1e+yZS5zQ+p
gFh46nW3Sz4gejbelYlaTYe2K4rPdmih/r0YbpjvNMY2zwQhtlTxI6fgNbrcFosaJl2VzqhWtYuN
ZgZqjX/ssCoeGqC8QaeL4gf6Nmh6DV59r4m0O6S1Nz3nCq2ZQx4t9Z5ZyMaxADMAX5vwAkWRK6zP
4C7p0M26n4Tl8FU0ky2fxHR8kyJsLCWWo2intnNVlaC69X8gZkJRmM2XS9CUdVNNXqr7/dyZ/iDs
2Qcwrp2XAqjlYVR6qsxp3cDRJAhpqe8l8GpvH86NSZNyEAUTnWP9vDZKz5CWbseo0f2CVbmrjWhh
yC5XvSOS1MPTUCzQam4Pef28AI3HjIVjR3cSaMTlrCv8V2gu14ZfpZV4nMymOOB/kcMZHfYqv9ez
AxhPqZlB8Hq7ckPQY30gs6HRmacTeZVaLidnSH+lbpocdS19rQAWFyr0e+46TD9NYtTVNW8rk2ok
/O0DG0VdYR7jc+3m1ZdFo+D9+kWUsen/gmPxJrxcxGXU26iqbd3HRMfLDnOVDL+GobSdE20qSIy3
R7veqCSJCJvQAOS5oKO9Gs1ZEvKK2CBozKigV2n+yx48LByyVFPPIom9LugzBY6wltXVLz2flL1H
6zrUkvxEFNNpIGD/uc6fvNZ0hsicgPvWrfpG5MJ4ZtMMOxPd2jDSDBDYMQQOS5d//iKlmSzcTOsc
0lE6V+hS2UtoBJkBf7mk6vRZeFy6t1f2CqYk94wUVDBknxIOzGpEtW3Qy0oK2EO151YnbdaHYz90
WFIh/v4e+AKU0dzOCr8pxuZrSKODtKMMv0d5o7+//Vu2DiYMaURS6NWRzq22b7f0YzNPkE57O8aK
sSriu6S31bO0XNhZ542hNDSbKAhAAmXBV6ncvBiG4kBJ8cNUy9+ZqftMJh4+dtH86fac/vqPXD7F
5Dmy9kneCM10Lf6BmxvmSmlr+s7clh8ptdWfQuKfmohgSZAvAgr9HnCCuRyzJurmw5y0DvbkHbSl
Q2x3WDTFTjkco6Gp7INlw+3ztQaW/uvPszRWJUqkIK7TXLzceK6uqF0+gmansdrgRw5E4YT2RDGh
HKFXwc6iyLd1vSjsOboYVMMl9PJytNRCE6XvBsMvcCQx0IGotUFg8KSJ+KObLSaciTRqv8+5Rw8A
DZ/p38KlISlM/jtfNacq2jsG8oOvfxEbASk/IO+UjFa/iP5VqxZtquKYF+dHBBSM3wMmGyeskZR/
eriXHQSLAlsI0BAJXhelelpE3+0sjHx6Vr8CQD9XN+E6kIe1bEtcCqlBGeHLMY0QEWfSyHvkidLm
EHlKEhN2jPl3urLFTgdva5fKSAjUHgBRqKurSCBB2VMJnUL1wzKfHlSzT9/kqdp+tvpoeaAKipdW
MVd+3AhCwFyJ9B+jqlZ3+ZyM57Lt8meQPtWPqVLzB6uy0n9v75eNuxddfHYn5Q7SwjWA0TURQC2q
TPXtGhMpAxlyNEhaO97Rd73GUkjVT1Aq5LoQMDl5l9tyccOqWSKcxepGt1Hxm0BKtD2sjkM01w38
eXP+VJO56VJfQn2XCih9SMBGO6HpxiNAQwqCl9QilfXgy58x2eboOEmrEowV8Sc9S5qvpp4kXxBr
sN/M4FV3Nv/WruO9QfiJZ4dndvW6atJPuXaxHrEgS78rXSc6DlNePOjeVN/3Rgtuiz7n/e1vurnl
YLBx6MBqohwkf9XLp47Z1IKMybd58n7KPthDPeXLJ6DY5bl0RZ4gVRCGf2x7ab8V9AVMQP3SvIX8
XH0yo9leDn2kFqAE3P7DVFQYLN3+iVvfAQQbHBF692AU5LZ88QsrQbuJtwOTI0WNTsNSe+9hyKG5
h8BE88ExRbuzz7cGZPPR+QIhzt24SkmSzBsmnEw1f9SrCD/ZZkk+ZDD2DCQr7aTx9XFEg+b2JLfO
FghESRWxyTv+Nu9eTFLpHLU2m0Xz1cUUz1jNfcEzc/p+e5CN55YQ+P8HWV0vWRm79Uzfy19aKFQB
hDaBlp4XlQXKmP38X5YRgCxWb3RaqTZefrdQtLz6JeZUKM8axZEkcJiO7P8FTcKG9loX7+nuX5cY
ZB0H2hrsAbhaazKRIkxNKeuEaDjRi/t6wFNxzjrrNODFc4+50W9KHvVDCb777vULC18D+hIFDjAR
cuFffD2vT0XmdAi1gAiGAGrghNpn7fgEga7b2Sibc+Qc8CxJM8m1zmYKSEKxufn9zovm9rtWaOH0
OKcYStNYLg10sJCROkUGhlS+rs3Ra92kCVSJF2AvADED5r2uQqZVkk+xS7Kqo3Z1ihb0X1pVlO8b
ZB2Ot1f1uinKWDBSsHBD1gsf9NWNWNMrq7Bo0n1h2/P8xh7TaX6HYtsU+ajAsMh4lANmLtWsVd5m
s4n2eduVJLH5oisg/A3lV2guWn92+nj4Equtuae3uHVVIAhMx5Z+Opn76qoAxJRgnhzi8RRBJ6u1
BK8QEXePGBb9hu4mdgKErSdCUruQF1FlfLQ6Uv0A5MSaKWEheg3PsTC+jLi43YVDnp/dqXECKOD9
zt7eSk2oEdL24EOQZ3qrOZaOlRijxtVUinYov7rZHD+YrdfMR4CpNbjPFOX0ZRTKcBiSUjEepi6b
yoMSA1M8kCnH1X/YFySigCzJ6Ml+1+wvgAdaxe5T/ViZK+WsRpbWn4A3N9k3AM2Od2obp8uPfW2I
6RxHCQQ4ovqU5Rlz81uqFfpIbg4++qDOePwAe9eivc27caFzD/CK4M8C3WfNW+11pSBb7lTKeA1u
EUmoY4ztLqfbR0ReLKtIlf87EqOoGuDuvna2pa06jNi4Y+RJMnE/V8L6UgzDBzVtlPNrR+JiZQfI
7j8WUOtX2PPCtu2j2kY3YCrOSeQiQUSh/GfajOXz7aGudzlD0ZPiM8oR129hDIDB6IzO9guHB99N
FPXEZsKKQYF+sCjadJqtZd5Zyc1BQQbKPh8AurWKQiNMB5IkLnM8Sz0FDJtCPDUA9+ShYP2YFOZ8
7zXqnizp9f1B4EIdAyQZryRX3OXDkWNPY+iNg7ddAv+UNxgxqFm1ziiNFWenwhHv9tJuxNYQUen0
S4CgJjs7lwOiiTMNGfUdv10W8TkuaprsgL3yZ/jG3REEcfhWQ9nvmLa68TacneVTVy17z+UVd0Vi
B6mHS0seWQRc5zkx3pETWnQ2EVatORkKPlIPJ0rnEVECmN3NQdN74yEanPlHX8X6u1xIzSArhEd0
0FO7+aNWtvvDKtO6f2sVU/MV5QQENWNrXqpDNyrz76ZxG+/k5ab7kJhWazxAMVE+315NuViXp49p
UDFlOQHNXnWitXgxewNFH9/Rmkk924WWuPj/6RU1+Ri/PZDe83wauMKyYzYYSeVX1CjM+9u/4vqm
oVxA75HSBsLIiLZcftJWtzs1NOAI6mkLcdJKkw8dch87ccf1TSPzYTjtEjxHeWI1isBislaEa/rq
PGnVx2ascyUwpXlzLUijdx6dzdGogpF1SVUYa7VNcS8dssj2TN/Dq7R9oHM0pW+Fjg6b79gdeoS3
l3BrOIpQiB0g1+peiQygNCZJXTiHiD5xf9huWh6HME6+Vfquh8TG10K5W7owQ9XmHl2VvHqc5KSh
hUMS3cb/aAiEfamjZCdO2LhWpDw4QTcbgz776loBfOyCqmQQodaKgftClZ0o6sUQfOZW2PcFahI/
bi/h1s1yMaYMXF/GwDpAEHcsHRw54FCBaoiPiBPNpx6y/Ucqm9GzWDQ3xXFyms/pHKtvxm6evt7+
FRsf8uJHrPaNFbbCHBdO5IIo5THDZRZr9bpFti/ak2LfGgrBe/qnwBnITFdDgR3sCmqKrg9/pdVR
nhHhgyIaLihlFnu1Afk/W9004J+B3xHxyBxxtbg1TcPay2twE8qYG+c6zo33ptUJ4+xpRZMFXqKj
IGv3mZjudHuCUAusNixe3bKhMqcBQyYvBk9hrraVGkZmS1+avZt19m+InsVPkvZ5PKSGPu1lxFt7
mANC+g1ml7rIarCRtn0JlYLBcoQHR2GUT9pE1Btnaufr7jLs8GW3vicOe4xFWsqztFpiM0qSdNRS
B2iKo2gBqgbudNASNQmBAI7Vz9sb9W8Ra/1FHbqMFLjIV0GPXB4XxNIA5w8cUdJ1/mlO09D7TZ8M
YLTyXH9ORLKYB+4rrHZg05TnsTUovZQAMPN+jD8o4TQGt3/T1grg+EgcCXEBnpf8Ii9OsECFLYrR
+YXEYw6fi6gd/ZpmOrRsSzvfHmrrFkSOiKVmN5vemi7lIs6f5NRA/SSd2h8pVfWHGgW1eOdel4u4
WmTK/rK9ShYJrna1yKGz4FtZgoyJLQvPbSyT1d8o+iJm2SuGcWiVQv2R4ve981ZunFYAeMAWSNFk
TW2VMZmVsRSEAa4/1aZbIhoRN6eYuNI84YYnosOy2LjI6GodferbOcfEe+odbedHbAVZXBcejD24
2JKIffk5GzFXA7Jbnl+HqYM496hoImgdYMOHehDKx1gpisSfbSfCthlkSoTMvSWmwEr65JM6CfHv
kufVdzC2LOBga3hBm4PjRAcceY3Od9UOgpmzpPW90sQTsBWjxo43bYF4vv5oWgSsUoJHWmGuuyJK
khjd2Ejln9nwAtr/eD3kqvhtp422U3y+PgN4hzASkA1anMRTl4vWTcZcjWEfB3QG+kcnQYUG6dac
pyQudzbn9QXHUC43G2R5B4LianNqvZPVS9SCHByH5pzZUqzZNcpztuBeDFJjDwRzfeaoospgm2op
sNA1AEchp8IfKVX80kOtMcKs/uAO6R7I6XoBpdemNLAlTUTGQ/6KF5dII5Iy73pIIgqqrpSKM158
SlRPRt17r94WDEUVAB6+TKHWADVvHl1s0GYaoxWIlrYeBkAsUqHENarT7ftqc1ZyIJYPrMYanh+O
Bgbi3gLNKbTDU15UjY9YnnrUa6TNbg91vS1QtPub98J6og9iXC5gOkCrTONM8XU9R1Ev9azlmCjh
AmLJeVeo5p/bw13JYpN2qgCFCRapr0MtWl0TKkKqqJcB8xMZ18mBtgpKyX2IHyseAghUovGu9rIt
GEP/hbzWesOh7y31u4sQNO4mjrH0B69rrQbyUzpMTxOe1/oZHTTccA6iarCc2fnJ111CugAkXjTm
Za9wXaAPCSQHGiKKP4eV/Wy38/ycVcl8aAYMCflpYxB5TnVnp8aDjhjr2yhBMPn2b7i+4iVFAA0i
3i/S2DWiLF6syaS6hOrpZGNMWUmEetzop7QtKspgtX7vcO0ekflNH/MOMtXt4TfaNoxPaYn5Ex+B
TL7cJU6MmT0wUET6M1dCwGDn+Cmy+L91Q8HyAc3o7lBEafU9XrT2Y2yK5ERZd/yNp0ALyt0Yzhaa
tKcqH8fwmHoY6d3+gdcvL78PsA0KcuSNV53MvyW5VHUUenieezSzMCMv0GLMgeLhjNjEEmhd0e4M
KkO0y+ee3pmGJDGfhSO07tjlSddiFo5EO1mW9TWsq4r3qR0DvXb6YFFtcT8kyeKnyhjvAO637gep
XYG6Io0qQtbLz9FABgavmSMXq2koG6S6E3hF6D4YVrlXPNkYSjamCVTR3ZK773IoJdaTcjFZWUjO
xGrOlAHVmqtpDqaqLfb22cZRYzAiNFiYeNp4q32GQ3PC3zwake4s7vekrvqANuUQqMOipsdcz6M/
qOZ44Wky0aaCEW55h3gu9ySbtmYthQhhMzB7bvvLWXuayHA2g2eKDV0S+Z42a7hBxqHzpnOt4nx7
824NxuallYSIDVn6arCqc7RwGIoo8PLBwcpPxSfnMOKvChoPYes91MPWcPIq4yxLfOq6pTJWutpU
LWyNxpuAwih59a1QgeQiUtF/ff3MuDMI7im7EeOskhxKuEPkAXzxFZOcNTed4i7tEiw4ZlTf/8NQ
tP+k1pVEGOuXXyzsphqFKyP0ozn1sJoQRuR36Vj8q6T23pu5tYL0X/CqR+iIRZR//iLogNTeF5jC
hr5pRuMQlBDK2zOyytgiFm7Rvz5RolILkhmBNkBo7JPL4TKj4YNNSujrGKe9je0p86sczwMiYyPa
Wcat91kHiCrxepSoYA1dDpboiPIMXRL6qUkl4w3vYf8ltGzl2ai18o8Is6ZDsacxn0hVHSrlaMxi
4Ka5NYo2Yv5nQC895AaMZgwcCCYwibGN7N2A8cXv2x9885dKbrKL0Ba3vrk6NtipLTEKJPLYFDU6
BrkLF1sJ6/6YNo75kQhu0A6RiOt3daPGS7CgwnhUBm08JGE3PFkJypYJps/c0NgWHvF+FHcOZYw9
QMHG282x5i9gc8j+rAlLUYfKWblYBHORoxw7L3Me4T94iGVMxpHypxmgJYi/czN21iHvII3cXqiN
CA/+LcJrHHhWak0DiJJi8swUQF/ZFcOpHZQR5DvPYjjPT9BGXqvHRYAHGpVnCa4f3MJ1ntFaC3Vb
j6sTi+IHHa0oH1NwQqQun87a/HpREDmcHAhfAMZdP8KFUPVuUnEeTPs+ObXUz45wHuJ7b8YwpTGy
usR6xRo+iTGvv0aOV97H3Wjft6NwdvIDeQxX4QCgSkSBKY+D+LvCVaMdMKA/rfjGqIsH6XeLQq3Z
3d3+mhu7iSSfe5vQmYO61igg9lG8KNTjYMA28S4TcfReSScPKcqi9guAgqeeH31YehTDEm14rVEM
XxcZTiIe+VbRIl9dD6WhDK6xALoxal07FYj/YymtoSjXxmZgNZZ6cJEc2QkLNu5buFv0u//C1Jj2
5Z3Ua7NU9SF1bbTQOYIOzQL86ZxjOO3ffxsRCGIEVD7BKHJa1qWilkvc4yTGgSZakfhgP+wvZjPN
D62pxkfdy+ZHc07EAZliygJTBq2hj5I9vYeNGZPx26TOLoElJdDLGSed16DYZ0dBIibt3FcElBRO
8l8DgdrejS8zvNW+NaWqBhAWev3qWs06wQLKoaMfw4nLq/uaPvKn1lb6c5lk+d1YdM23POs9+bCW
WJND4L032xqmSG6FP4cGSvTcQzfZSXg2Li24LBLnIH8SxbTLBWgBOZhGCoBC8ZI/Rge6xIhi92gX
Y3quvG7euSO31pv8hsyUkiyskFVALRoTBGStYwAxl7R+J6yQuJ8bSDAxrdH/MDdKniCvqPvSnFkN
Rk21Qzx+YLCqU8lcZ+/Ry1P3virh1/qt0YudAbfSN6ojIMwtelzcTavtBKxGKSwUPYLJiLXz2BvO
2YHVGoRWeMbk5B0YWFuaCuX3EQHIocbo813XjlrQIcv2kBpoVY5RjXjfZH6/fZ1tLTx5DKQlepqE
pKtHPMW4dHEzIwkqtXJPqbC/tmiyBd0QRjufWM5xvc3RKyZaw+kKALs8Bi+CNqqKqnAsLhFq0u/s
uC9+9RjrUlCo+kev1OwPlgPb33OU/P2rp0gDgwoYNB+++vosh4pthmFYRoFSIos3zwKl/i6BdW+M
/yFSBEUPSIXmrCRHr1YT2JE39HUTBdVYirOFOfsbO4a4lHXlnnjAxmtHfcrgaP5t+62r90uIGn8h
Z+VGWvjWiCPjbVWJ+PWpEXrdUjKR8gvA2NWEYAfFeWMtUVAmY4T5TTt4zTGdsJ/vEnWvS7Bx53As
+fysIF2CdehrjD0onYTIhcq19egVIy/aUs7JIWm8sQ1Cxex3dv/WiMQM0iBWMufXlOGsnAu9NLjm
l6YKz04tmgA645/YNqI34Ib2aB9bw5H0oaohnWZwC748Am2kirFxrCjomkYJ+kYzj9xD/SEWsfs5
69zkP3w9mUWgegAdCtLD5XgCMZ+wq8wosCei3CykAmMvONZjLfQfklpQmJieqgSCpOyrjVI2eBiO
prQFamoRJGHV+k6RWB9CHqfXRyPskb9WtlxZUHovZ+WIHspVaeTIF+viEIWDcqdG+D/EWPe8vs5D
eYnBpIsMWIvVUE2SeE4pzDxYpqZ7Z+iF/YDh+/SYCmXaeSM2LmLaAtgASjoAb9PqiSgatwBbn2SB
HtfoBmQ9Ekxm05bNIRvHeWcJ5e9e3cWScSHtceEfXCEtjXFwhUNjLMgstfkCqqV500W7+ibyHb0a
Bf0qqtoIq1zx8AA10ZBK2izoIHiel9TFLqNBzmoSLoZ8sMoPTquhxJrNxXPcOq81SCNUhvwnKWxy
72trX7aGz1l76ZQFix1PZ1CrH4YwKT4hANrfV3Ma7uyVaxVP1AeoqpsOw5HwrQHQM72I3NCaNMiK
luDC7kOT2rAdTsEcesXbnnrindKXznEwk+YdGMLyuQOA9xiVppn4VdEYP01rSv65/fptfGqqefg6
AZSgoLd+/bRS91qjqNJAJKMKJlGBXhJne1SWjcedbUR3Gxg9IhPrll24EEQNWJbwqRfgoUD3sd3T
SUrQtxCZfZ4nx35jT0Q07uw0e4XgjbNDHY3LgNSIavA6tIARsgCRyPIgz5f039JRosdoauyHxC13
Cmpb86RlDuqKQgKSJKtrTh+cseRDg8AoW/uBvCS7JxZQj9TsjeOEXv9jaPXpmSDAvLv9HTfeDt5f
+jYa5RYAaHINXoRPQxertZUyR/qYyZ/esrrjtBgjHsNW090NxbSHANuaKhVnyjvMADK9/PMXA/ax
sOEdgXDOBnU80fcdD12aQI+LcxwV08b9EI6iPuhoXX/4D1OFo6YRlQJnWmPeSXYSlHhYZBORiAMy
1tPnzl1+LOo8n93Sc+5vD7e1eygb0AUmt5ZcgtVEFyA/ZjojDzBa5be5tSKfcjPWWHGv/7k91NZH
lG7dhBoywlmriNYlcoGlUPNAn0objlmp/Sz7vHg/anRQDTv3dlBa14efKhvlGYhVFPR5wC6nlrSi
7cZMwXo1EZmPs0711I1iT93zegEvR1mFGTjZZWWVo0bQ6rn2eSxLamta2b+fJ1oGr11ArhhQbrwo
fCjS5csJaUq7dHEuJGw0dp5Rav2hiMq+80Ctv8nLcQ+ve/2CyW49jReyN0DC69KhOVlak6lRGbjS
KKMiSe0OGSS1J3UWLcov+BYfrEnmbjN2tDxnWdLuxAXXW4af4FEboI8PsPIvDu/FMaxDLH9UBIEC
EG5uF+j/w9l59caNpGv4FxFgDrdkJ8mSnGacboj1eIY5F+OvP0/p3LjZRBMydhezgDGurmKFL7yh
NOu/rKnrH0PDU845CjVvFmjEIkeKZsjeC5SPdZQ6lCZ9FpcRVbppx6xOtPPixh4NKHNPCmFr5zAY
5qw0voFgyMn/NrnOrFvqO015QHxG0GemX/EM867t/Ty0vB2sx9ZhQO1AJjMIbZM4XQ8GEky4kTci
iGhCeKUfVPrYPid7YYB8Aq6jHjkjGcdxe9G2W52GDClFtHtQ+0qazqQ2ZQ9+bg827elFP6TG5J3m
Wc+PtS7msxuHdPtDPfz3/jG5vbt5BejjAWCgUHmju6Q6WexWrl4chmrwfGMkkyqBgjxgSp8GoTnN
D2z6+aDOxbBThN3arlIRm+CKpAMIz/Ui4xu/OGHNXSAyd36x0vm/3NKHwkdm1A4wPhmP92cqU6b1
aqODICV2ePwB112Pl+ZglCOV8VRn+TVqi9n7VTmWT1MsnAAh5trvYxHvUEW3lldiUF7N7qAtrwat
ECdpcpGUB8+kK9SFhFNIIiC4UljZc99r2TlLvOSLpvTR2+u/DqIBUmcYVShZjr2eb5nUghYRwrBK
3ceBoZTdyxzjDSRQijrkpVUFtp3OO2nyBieIx5hOO90QthT10OtRldKt7cFDJJPiLIpJpafkZpDk
tvGDKyISxwgASfmgoBwq/NYJsRLCkbcFjzxIsdVu1PfATXIbrT47cBCM0iRDGcDfehkIAvtURctv
sVrNbzJneURWH+0qXYT/3d9hm5P3THp/CDXAvFlDuK066iwTX5NDntnjoU6LrPZjhAtqn0iWB9VK
hqdqjJevIM6JwkgYh4+zFfXnxky9YOfHbNwusrfDy+fRfcBz9PpLzJkoKKOhZV04MQKKYim+D/JX
TFqYXFwM7Ym63eLBQoHkUHl6dmptc49VsnGRygwHeDJFLhk3Xf8GTYRIliv8BtACI4YIA27MXXV5
+0zxT2KgVw9XpOuuR+G2LJQwI82PCP7U5ya2xmfTnT10C9qMdSZOjivfIhBtnxQ7ib+EedqOSK+Y
5Jn3f8tGGECrWfp5sPBwIVaLPqXKjFF0lB0Wrasf+1F3L5lWjI9lBURMMULjsRJDHqD00P89wVXe
uW5uNzvIRBrCNEQIASjnXK/EnJhaUw/IWS1zARYaS8BgMpTYH3qlPdyf6e11+koqofOCQxTKc/LP
f3+Q876eEhxuA5B8Hkxerf4y1Nl8CJupeFBwbflqTraav31XU89BAQMiNCk7//d6WFG12oRpg4df
itAvHdyeQwYh/Rny1njAW5WrbbH1z/ArLvPoVu+0qSt2fsPNN2ZhbdlW4+UEDPIq7vXbzJW863Jh
aGMwawmwsiwBFIoeQJXDlxoUx9fcxfoUV3MiKNS3U3mk/Jo/vHH1+Q20qWldkoaQ0K4+9KgAr9DB
9iBBYEWP2Syqs2M26TFOFefj2Oee7827Zqo3L/broPRlET+QMoOr9KfTOhENdY2QoVLVaJ3E/SWs
zf7YzcVXJQqH8/053pZJ5HhSaQdaIaiKdQgPQ3swkHYeEdYsvC9VbtePrRd3j/WyzAcDNaiL8Ozx
kYDB+dD2afgRH1Tr0guvf6om1fjRRGK2dj7+zYMu64kA62jRy7hlDYrkOslQW2ylabninsqq1v04
KkVgtvnkW142BpmDKJk+YMN6fzluzrYcGfmH1/oMwfpq51u4fno9CIFA5F50bNqmPUCfT4PZafcw
jJuTlAVa6ckjx7w+ZAUdYhNzvSFw7FZ5QX5R9SHzape2SOvT6HnKqdWb1lfp9u7ExJsjM6TM54ny
18Iznr2UilczSdcaoO21U6M9l6DGfs76Up0rzW0/YmLZhvisq8ZO1L+1wPLbglGgn8tbcj1rvatF
a1eMTfwytEGVGMY//ZzSva5ML9vr9N3cnySlPBA4hUHaAZy4OsFIK0xlN8GkcIu6OC9DDBAzwVj3
8zh247kyiuajM/eYZN7fRZvDEpuQedCmv5HTREPe8NopG6DQFss5NEb7opcTZq7pkhy9V6OWIml3
tu7GV0XYER1g0AjAsNY3JvhrEkkbEcMua1Psltv+gIu84TfQsmAVDOEvwxmjB7Gkw+n+dDe+KTQS
9GxflVrghV9/U1rk2gCDAB3bUi0fYPxn711jzP/Vak3f2bobtyO1XN5D2CuyQ7Q6NNncGIJodwgI
AdGmGbBdwmaj7p7y3jCfyypq/74/t61PiVwuhV/iWwlsvZ6brkfo4XTNgBtmbB6jdM4fcsNDT0Mt
22PShigGTkn5VqYX2/YV7UAJjBtifSdzH7saMP4BJFY8nUJk5h7HuovewfiO/+Db0YmFpYPGLM2b
VQVHZTltDuIQtMignpO0VZ/dsS2CxO3D7/eX8nWtrrIEOS3oZDaVWlql66q06CzMHZxoCJRU69/3
SpaCmuVNsQJIrV7sI6yYtKfZ1HrbbxQv/O5FQ/YpN71w9NMo7WGgNRk0lNDQ5wMim/kHQ9EVKyhH
NXYeRd453kHJQ/ObR0j+nJZ59KNB8x8HQEGXwZ8pA78ZTEY9liCUEwffk4dqdZ1pWVer8eBxlfap
+dQbojt33pAdO83r3gEL3+vav1pUrNZQSirLTSFP+hpraWtztBgNIWcLmsLFGgTv+H8pmuWWn+bh
GD0uYsy+O6zkchnKoig+ps2cjweKp4hq9k6YfHCHsPB8Sy+R9qAEK+avUz5N6FhYSBn7S78Mn/NB
G3ei5o2TC45Ecig5v9zEq5WiDZvbcahMAQkbnHOc6KJfbW81OFMmXhz5aHkkzk6icJMZ8XXY19To
yRWJ2eVv+i2I1PAba8dOwzKtnuuPkef9FHql72zrrUGwcqUiLxUEqLVcD1J0S6KJTidkiPPej0vT
hgxTZsf7h2fjHqLqCb4NJAOgpjXQbKlrN1GFQiyqDcuFTzo8mIuQ6gHRfFkKNMyz2PN2npSNi92g
gUM5ULr1kg5cTy01Z+EVC3FY1rblf8O8xMspVByDfgMKcDtB39YMAdGhbcM+IfpdVXHUYemMNCLi
r+sE27RiNuuPAuG5ry3Sj+hepO3JbSP74/113Xg1qSeDaaehjGLoGu2VdqM2VtBJgqlShQii0k4+
pjPyjwPmvEic5Vb2pJpZ8pyLUdn5plvLC4oP+CKEXip8q+0JWi/RSo/LQ3YFj307q9GZnke3SEKg
Mu48Klv7lA0qWfbg+G/oGaXqTWCW4ilwytL+zjfXdV9N7b2K49akpPMszBjgvbCzr/fM4nlNa9GP
D3DDmzFbrrt3w1Qbj4htIOl4/+NtjSVl3x16vNQ21036iddZnXtgzj01roMVT4Q7naa2T2nWdn9w
FqS6PA8XsY6zlu4okYwE14gBQauhHh6yPYKZTu/jrGrpzknY+FKkY1zadG8l9nJ17PpxGdEh5SQY
KgLkXW2G77KyrXf2w8aFTAERRxD4dBJ2J3/Fb5ejYZbCKOaR3dfEdDLGWnPoHlqi8K0hrprHObft
neD/tnaHUx94YCJUFAypha8eAUonDU+SO6CzVifKkdOt/gtlynxGx2n+Dy8/8BVa2tWgLLypUA9Z
EhVntVE6HTZchdjUm/ePzH4hmsiblcDyegniIgJoVaZc3ZRR/HSaHbABfXUe0UPZmfrGVgW5xctH
0kVhfE1KTsdJT6lzDFj6VvbZ6oT9d9+kBlS5LN8ZauNKs6jSmXQ2OexALq5nZVN269seSyIg/ObJ
64tfQrPGF8XRp/fWkqkXt8G3AI1d48Obl5MOtRQMwVJQynlcD5wIljE0mKNlzfFLlNcG4UQy1rmv
Fsa8I7KxtaDkM1JRnkcDZcLrwXoHWnI/I7VQOl32d5ZCflYVw3oCpps+3J/XxkmRunYErZRlwKet
hjIby65VDAngaCrjy9xp+ukVPdqxww9GO+7h0jZeQsZzZMMKYVjQoNdTyzy982rNQuO27IdTRIXM
V4bmb1uLjYuTe9NDqe76bsmTt4orudb4doRLmCaugae2oiJgmgx9MFtmVvgRPcLON2fPfonQ9Kj9
yhiKrzn/ru1HdVP9pbtZtefbuPFJqbYBHeGkQOp05Mb+7UbqvVCDusc6R1ZW/BObSvZpVr352XZF
she4b60xRS96nPRWkX9arbHdWm4SmTF5HQbmD70xWUcoUsNziiv3QYrNAejO9/TCtxb590FXG0lo
qbZENglQbZc4hi3O/JAvESzjOHNwLU+Td4pd/ipIfqXa2x+8YDRC6bfSuUaY5iaVzVSri+XoiPuY
h2rU6hN0ewWn2LI73T8xW18S1gddCbJmnpbVl2zNKKKWxOpO8TBftJK8K4eFchCpre0M9UqgWe9c
qaZFzxqOwE3AgedP2QrUBwNnsLvj0tbpu0XR03etFmc/KgftAt9Lm+ZT0+uBlfaXvi7sxi/MNoHD
kFtnGbwTQS/2L5wQlpScu7f+F/doqt5fE/lx178TKp5kHEk+p716+9xp0W1g3GjfzaXyy5niSfdx
BW4+dTX0b7RHtM/3B9z4CLAluLL4ECzNOowAM16KLOU4wUzDqtLNu+eCmvLJaaPl6x8MBbdJQpNo
yawNDIyRel87qD2K1a3yySgzcFDZXHBvNYOxk0huPG88LiD3WUUCpHXKTbugKUpr7oPGRX9aMWg4
dpzzv/oyVVDELOtLDZjSbycM+u7PciMuY2SiMqnCQ/1yFZfpc0fB25r6IDds5YL9qR14EAh29smt
lBOgCGoKEu7hSdavvLp+uwabmkxjMdnQSqEXj3abfXCcZjyObqQczUgJP42Dl/qTCt8pqk2kHp1y
z7tpc+tIjyqprikrqNc/wZsNs2MheA1UTq0ZueZBcUlxwQ3Oh/uLujmUrPEjqQGBe22F1UUqNKnU
ZZd6s3vBTSBDwzPTTtwqbwYnyIWlTQ+LSApor5E0rhrl8UJTMPBqJzwmA+UiEevROYpFHwjyZ6TF
qz0qzS0v83VUgNGIG0qHydWuWWJbLeLS6IMBLfXTUjjZEdnB5cVFje5C89iZT3VlNqfMTQ3sFau8
AowbDk+hmo8nQ0/H86CMKPM5UR8fc3AchxJ0wZ6w7MZ7KANz2XHiHxys6y/etG6URrnGqeqi4X2f
zCnPROU9wgtMPyPE6B1sOo2X+99+4z2ky0dCRQTHeVqjRUx0EoBSsc3afhoe4Ju037N0mZ/VZUnP
Q19klq+HffiUtsgIKHGv7/mIb82aUyZR6wZ1zvU7NaWCsk5M1GMok3vOO3d610bkeJGZ9IdGwWtj
0ZV8B5OzdY3IfYBSATUp9uL1UidC7/SK8nwwWJX7HOFX4vfRuOcWsnWu6LlTLZI3CfXJ61EmU68R
DueyMpumO2p1Wf7TFN2/YdqInUTyVkxLorjINuh4SIWWNQChD9kzEPP6oO5C10dcUnlfl+KbbYvy
RVeikt6lqR/USJnRei3B7KtVhyt8Yz6VWRF/v7+nNuctMYKyUEb/ZRV6VMMYD5kunwcrFCdDKD9R
nR3+ogFS7fQiNjYPT5CF0gaVVkDIqyNTdplObB6KIPMqNfK7slceSj3tTB8N8+V90lbGR0wu9sBk
GxOUKHpqgHjcIIazmuCSev1QLU0fTJTnfmhh4/qTJez3UzHtst+3poimPIhV6s2IFqxilhhZ/5B7
mMynV81TXcfT34iZUJjQR7uXJFfn4DRlF/qj6ATGVygfnrLEaR7An5dnz6zmyXfLNDWPg9l7D15C
B+oQKZVyHK1m+oMtD7wO2pzE1pO5y9n89nDWudbWyehhhhxThM29ODnkaZg+2UO7x43a+ggm9wVV
rtcmvfzz34aalLnqlaZmYRpIc8lUhz/jvk7e2U7l7GyzjetC5rgyImBT38hvtUmiFBHD0TVhxbzO
Lo5aKPS/7h+bjegUqINUGAbMDnxP/vlvE2rmEWfMHiNpoeozYr9j4T3lwOa/15NwX1Ila/+7P+DW
CpJ8SYYZQRPM4usBzdlqx7kyOD3owl1MU/ylKQpeN0m3J8W2OTUqhPB5sHemyLIaKc7rphkZCX01
gkPIa0EShegV5er00KdlvPOqbVW5ZHQo42AqBjg7XA84x2akOw1rSYclBPCoxl8nFCwfDXPAuaEF
WnPE2UH9pvaW8ZT1ofKi8Ppehqzp1bdXuIj9CVYlvYh0bPVZu2ZsBzwd0TYc2+Z9HhbGocHJPvbt
Pt3zM976oi7YbGJzOBkI8l9PG9C8QUrLOtdFFBcB2gPWY1chnOgbSjZ9ur99tm4magTU7AGtgHdf
Fbkmpc2VheZVUCEE9T3J+uxbAyjlYwVnSxxGe5lLX6cLt/O6bB1GT0MBXpYNYGCuPq3pdPzNlimC
YgrxkRVZeFL6Sj3dn9xGXCRN2YC+MD26A6uzYSS9Yycto6SeGA/hmKo+dD6IyHNhBRBMs6dQ5MnT
WOFOHVrDXh1me3gaE2TvtBnX0b8STUqItBd3QQEzupysGtLbbByNRYiHxRHLo7AMcfYmT6FPa4Y7
5+f20wLq5NQQqAOyuxEyacepSYUJnCDTluX7NOTuMUStLz1Uk0dluAidUfGHylF3rsDb/Uu2w38p
BxOVgee93r+la1dVGcdjgMkOJZq5UD90dvu+tTiq97/va0R0XQugYcipJMECSUil73qoWcknI+2o
j2BZ21rHERWLD1qC3aofz232XW1t/RzqjvJjWtLyPW1M/dFL0vidrIF/q7VBeUL61v1cquGe1N7W
4tN6QH6UdEzWx65/GRiS0sicsKdUEsL26VQMl1rsniscqLoYg0jX8pNu2UN83W45DjOlVQm14wZZ
G9AKzK0dE8+vwPOyovGrxZ0BqXd29x3MoWYHyCykZ2Oohx/xglbmKTMWzKjuf5Xbd4LfgNwUBTJu
y5sG2VJ0tQMbbgjiamjOnZoPL0kk6i86jeu/6NO8WcZDFjn596DngbuDgn+91IsTV7qbUOYdC8pO
GBxlh7jF2Qxki71zpDa2NjMC3wHqi922Ruj0qCU7bc7fnfMcB008ROBZXBuppnKPILM5FOJo8O7J
7ajQX89KSUVpNyalINWLXypXOioVnla+s/V+145wcyyuKfBA6BETulyPpQ9OHpU1qTWVEq19N1lj
7V2qDFN71SvnL2/eHjBzJaMUEDT92tXJiGMvUQePweoGD4QwNl9SYwmTQzw6xUGbx2yPgnz71qCm
RzmLIBOfTh6D69nxCiQGZsQUNgFwvMByBOFdcxPcn9bGgZcbXuoJ0NUEnHE9itlmiiUm0okZUeDp
ELvoXvh13GSXeXK8vxK71Y9pHVZ77f7N2dlgGohPiNlviv2Rbs8YWXPRhIo7Bl5SJWcwHOoezHJr
j3DFUrLjUgPvKH/Hb4Gt2kPHoXJMgcdoQdF2gHgLZD+ChNLb4f5Sbg4l/zY0PWX8txoqq/MwHelK
BUatRgFRkvZYDMM/Zl+6OzXQjRohWnV0SUi4OWkE7NezUtCHkEVELgu3a4LW7KpfVbm4h7wxs4dq
UewnU5ifomHUfqZJsnzFGWmPjLf1AQlSOBOoXnA/r2aLKrYlPJT6ghgWVRDZy3JCqTvdWdONh4EW
Hx0EB+01GlOrI44jWlG1eQGCc44XnoExfBisuTgalds/i8brMOsT1GFR7T43hrfnMLT1SUGO0hoG
g055exXvGXVrxNZAs6ZfkvQ0KVlzQBeA1qo9iePbdw/ATUDzMvbgCbr+pF08KW5RVphQl6kVdM2c
HgYLu7/JbN5MKeRvJ/qgDwQNnfts9ekiQee5UQH9obre/VSHrv7bi9PiIQYatrNTNxaQ3QHpzcTW
BbrS6nopZmGWylLTZyMLOZhF3ByVyRn9Yuy8t7/fqKzZBOeoj3KnrbbKqIYD8ihUE9WFFyDRxYC+
ttS/dam3RUGdYSJz/5NtVL4k7Qe1EgTXADau8QxtYeWDKt/VMsXWzC/ypbI+9Mo4aseqm5p/bGEm
AvB4X1rQ/lLnY1M4GvTKLnTeTxm2IcfILrX+fzs/a+NoAlaFgedJXjzNiuutlE5WpNgut0NeTs1J
Ge2sOfVixJWNS6P+17aAkwQQEGP9SxeP9nOGJVMfpHlcvpgpDgdPkxU7NAfzQv0sjCmrd8KRjUMt
6yaIwtPjIB5ZnSqEciZLTVKqJ4ChDzYFogBdePPoNdn7pMFlkWdKuwxz01MAN8ydBsvWltR1E8sm
Kr8GENvr1akci4zcZsJ1jPcsOHTlXRJpP9Xe1nYqvVsjGRLpAtwKSoG3Omepl0dKQ5LG3sMuvqoo
e4K6iQNrmcade3LjGZfJIssqubsAIq4nZRBtxQg9EUzGzfyubqOZMLZ1gV4kRnRu9Bnn7YYq+v2d
Jv/WVR6D+47J48qDR86wiokciqodBLcBNbJkDEZ9yr/bVlXuAFo2tgujOBITyMUIQeN6btgTaelg
AmjRMMg9FIvQ38VdZvzPS1PnpAgzPiFaZR8SL9L9Su3MT/cn+YoBXM9S87hZQGPIOtxqwySDZ+aQ
6odADDhgX/QQQk5gzGE4Q7TT4jAIG4gxR6evFfMYxpWYfFwnun9TmL3wbXv1R1PGzbnCg+g0hGH8
MKL8+nenZIl9jLLR7E7GGOuKn+RxR31o5Bo9JlVn16eZahg8Qisf80fHUspjbkRetTO/22yUEEJi
3GW5gXLKutyQ4fYlbCIjbMy8L0k9nL3Qlg1cmY56ikdnqsAkap6hIxUgsTR51aGX/61I7I+lQP/O
Eh/vL/nNbpY7ClW1V54/wdTq1UitIUtoGVJKimbrnUANKvPVxlXfRdSdTo5woVIT8O1pbMgPefWh
X4elBUY0Q3F9LQ1aO/iQ5TwcQTR7Hrm5153MDqDrEs4OgNCs23k/bu6H14MDmISxgEmsD21B2apG
y5yCdeN457oZxkse9kUgXH3aCfO3hoKuJgVEXGLuNfiD5DYFmE6zQlo3H4RltiQT/Yz3tLaHupa3
93oVgQLQ1yMBlCDQ6+Pal7rVJcUAXcttwwqqljD/V2Ra+BVSZnfAKxNVxTSdXvp5MXeijc2hUT+V
EBegCOvWuWGNVaqaIx9wsWN0b3XTd+t0OLvTGD1NUrq6aNrc76b6zX5EfEoI9vyPqi/zXt1RmdJh
ctKBIE4hzvki1xe0we3xGObtnrTz1i7VQYbCz0RBCO759fpmRmulljcLXC+73KeQOB8mDwnOwrLy
wzLY+k5/b3M8Sro2oxGErztqVCL5yLQBAlVV1GORgm1vTBMjHBerTZp8e3T+zfHICFlLOCLcR9fz
I+JKp3FJpMV7Nn4SfeMdYEVWD60dATBp5z0nkNsOPd/OcEDlgMwhn1kvqK5UDeXwgghIoK5xUhVM
aU6xAqcpMHrHel+kduEeDM/peXc8JXpfqaYYP6hxv7D+aTyOftkZpeu7We9igVBC1eQP9c/w7603
ZyTyxyJ2/2rqSz68Wh1yz0lDp4K+Cc/90Zvc9CVMyJpJbPNv92/h2yyTsQAOkaCj7k2iuTrJ0ZiU
xVIrdE4UVfnGma2/ZeZiXpx+1n6KtoQBqxUtXS8ugU+m4i7/amrbuzvx2tZ+IKlmN1B+QTRnleuG
MzyEFNn0QM3D5ZDFyfxsCt3+qoZJ8q121fzL/WlvjYc/C+hk6SGEitb1/kO6MYfM1lL+7o3+/RRm
Aq37ZehwvQnT7CCSeg+GcBNGsc5cWJAFDSqulDqvR2yirNactuHG7CrlL2iQ2sc4DneiqK1poWwK
xpMvKpvW14Pg17Iso1OLYPRm+7Fris9pBwTNyhQSgGnQL/dXcevB+X04+XN+q7toGnhS1a1EgHJ/
cYgT3QtiZF0PXZfax/tDbc6MgodEKxl0L1fRgtsXg1PQgA4Ut52fqEmqHyvC8W818VzlKzNXsP/2
EakGSAUKLkTgMteTU0PPDsnjReC6zXjxXNH51Chsv4ws+6gDK9w5ArfUOXYI4opEfmBGyHBXU4TP
ZlmTwZsaD5MRHy3RGR91ajr2iS53+1kZa5FindZMyRFT5jk5EuFEjm+1pfgb07rZ8dGd0PIgpgFv
PXB9wJgvdX2I/SqvbcNP1Fz7kMYdQCgr17OHFK830x+MIv01mngI+wPSlfrOd9vaItTJuMPQ85di
7Ner2PFh7MpiFT1nwTaacu5JGJl69mg37yQqW1uEmi2lHBWVRaoR10M5blk7pUVLq5yy+dgOhfWT
AlkWjLaloAKs72W4W1OTxB4629wjZIDX48XqYiRauDCeTnGzVHojEMiEnE0z3NuLW0MhvAJ4DgU8
OM6robQoNyk60uJ18jBBn3lsntJ5hgjTlclOPrsRXlFUIJeE1AyodN1JHyzFHsw57oMeg/N/Q9Ts
K7825yGwVaV5BHtZHMdarQ6j1TfRzpHbmCY5O4B4g24JZ291R7admyVVXVIz0IvatxtLXDJgkr6j
jdnp/uneHEqiBMGF04xae7w42twaTUmwkSTRf4OojJNe9wPtqDHdGUl+m1WoDIsZ1xo6X8hirsuL
dRZDx1Z5YKNSqY6pZP6bVr1nCrA1H4t7gzIqr9lNmsH968HMZj7CQrvUj5t2/NYIfRzINev859sX
j2eMvi2oM8BRq+80e51qYRnXB2jcJYHSj91jjj/CC+Le2t/3h5J/1c3qSXYidwh8hDVNesIy0U5z
yiuah02krlfe2ViG/pRloxWgP61Rmh7fXGWU0sSUGIlHqEiQSl2fbCR826XuGRRsS/jU8wwgfDvq
pzmEZzoAPNtJ3LYmScpGLsPel3nN9Xh6DMnFQWYq6G3RHEezHz/hBm5e2E5OCY+qrR4S9Hd3EqmN
+1Kqc3On8MDJ5uT1qMtkdhaFON6bpnWOeTm6Dx7CM1g8o6gHEHU43v+UW1uUzglNKJ5vyoKrXZOl
SVQhK90FVb+Ux8zp1UuljP8A5N5rKGysJ4xtGq64GFEDXBPeZZdBdI7S8c6Bao7DWv+amTni75Wq
QhVw1FbB8lPo5o/7M9y4O6X2reQPMTqttusV5TINm1bGeFNrTAc3VSxfm/LquSrMRZoHGH5aWTEN
nKLZyd9uJV5QOyUtlc8QJZ4bR4MWcxyv7TE4tVtRfcqgQDdUHIbxvRioQOOCYgROqhantBfVQV9a
8bHzRsTu0Y/+p57V9hgpafUHtRauJH4WmgDyOVmtR21MRm9VJMzAX8ajYjX6Q2QYoV96Yn6wI0s9
31//W1SWXAWP/xBEQVJYR4lG68bUnKkNaApl+qBTKgKkTC8S96IM/fJJm8vOPPWpFz1Sn620w6hk
QxqY9dz+N7gDscP9H7Sx5fk9nGrUa2WIIP/89wC5SdxIV/k98dQTPtalhfOr/p1SxR/Ex1IzgBa5
NJcFc3A9kgGam1pLSsEA0Yr4vDRkl/7sGAJIp1XEL6ln5Huw940LhK4kRQOI8cTH6+a1oxVWDUmu
CyDKNqehx3toltrLBQ/VpyVHGO3+am6OxxsqGzE822vSI8KbdjS7ehc4U2X/EGKqA6HkOg2PiJ7C
VLxZiZ/dJEUOKUcjDnKDwnVF3PS5sDokXszQN8dODQxqPWddKH8yFJe5hw+LZC6snzllcfLYarQO
ZpJBCzRtkudp9n6Z3hh9evsiEh4jGM8jR51bLvJvW1IPl3xssUdHZMCOL1aHcCNu1N8Uu8NVSpAL
3B9u6wRwEUpOOsBMcBzXwyXoNs4deUUwRVbvw67xArNKhG+Pu+W5jUCLTyURDgRAyAGtjkDfehZ8
5piCsmt22D0n2gV193bnpt3ahBJsCaIL9BQvzPWE6iXBE0+j46eXuvG+UbAv0QGU+U5dqT5d3XIn
Ht+804gfwYKD8Zfc1OsBvcTq0tzllEFmKblDKAomlfCOSqslhyUb+9MsXOUA5a2UGiu23+tFd45a
x9z5JVszl5QsJNtoKoPbu/4hwm1hS+i835pbZkGz4E2u107rT3SlDk2DOvb9rbP1PbG/4Oix0Lie
rb5nQqNXJAnfs8kj7ZRFjhW0nmd/uD/K1gaVcDRMAdGkIOi7nlVCbqG5IhNBi//5kXLYr9qNmk81
KI+d9duKDmQzFCtRaXm4xpVSVmxHwyDestGfDhLM7b+HY1s9Ue4oKD4lyzsvQ0yG2CH6fH+OmyvJ
oefqlKitdS/WnjLEhQV1mngotK9lldRgOeDB3B9Ffo9VqE4qLCk+5B9IbaziSTGAcrJrSjSwCZQL
vf/ke2KUNfKQ43Q0xg5FAASfLmoxqIE29clO8LX5ISXW7v+HX+vEt/WY2IXHJAujtul8T9YHxBva
AJpbcrk/080vadNqIVRHqOpVwOe3O1TTY0XXFHZmS+5wqLRIPbNH0ap0U4KbcDECum3tSbjLHg9n
8wwyR+JoaSe8TluVNOkX5o83uBKlANRm9WDGqhXERHjB3EDD/4OZytHAE8r7e5WZpFYjeVmMVxVx
/uLFRXieB0n9dIt8yo5hZyqf0qUXnxbNrXaejlcIw3pDEcgB2KRgDwxKfvHfltkWAtCCG1FepNUy
P4yNMWjo1S3ZF5APqv5ABuoguKYr8Ycx7WObdzrPjvkQh0hJ4AlkByJtVA+iA2BIP8y8rvKnaVJH
v2scXTnOZqd+ddNhbPFlHwxzZ+22NqRNDVLiFhERX5N4lFk3uhSD0QD1/v5IRK7F/qQuCJvV6OK/
ma1CsPL7aKvbcq5SrUx1uSeR3zpNeabSZk6K5DFZHHOvHrW1DUn/UZ7AYhFrqdUjOIJ760aPaoMu
miUgCysuKvqogZvP1cnr6njnkt66WviiMGN43HkMVzshWoq0mBWatgCklXcGGpGqb9rzrMLmnIc6
aFDBGw+91sdf0txy/5lmE07r/aOwdYlCsZPVZyDzsOyvd2OWxLFiZy2FsTxW3y11a3227WKPv3oL
ROA7ksZJAC9kLDjv18PofL007FxID1W8ZOcE/9NfUTuigq+w85H9tcO/ihKfJLSX8+KQaHn8rxO6
TUKzCKNLKoQRbZRxmopnpTRCcUA/d5j9UTGW3nfbYvlR97UoAtcoasdPOyVEVcy2ptjXFa2oX5JO
12CS502ZH0ZXNG9G5rA36KFS66B0hE76KiB0mjprC8mMnPrCfj+4YQ1VV81OQqg77+3G+eNZlzwx
mrZQnuQH/e36aJYGv52aqkrWWKaPoIV1IcQKfT0FFX1/b9wKFEikJ+6ffDNqYjdkatRECWRcMn8v
TNMycOoa9u6CPMqPJNWVjzRXU8ePUuRXH+AL9dZnUVc2e9iKxsJPLBtTg2VOtWeXIljrp2rdJ09t
144fu5mlPNURjtA7uelGkURGBICcZdsNnsL18iyggucupdBrghk4JbNVH11FLwN70btfcxXXiV8X
lW3t3Ipb8SzKCFTzZA9fwj+ux62d3G6SmFS7NXLzRelG60B/Iy78irIINGFEoWH2j0MWuBmU+GFW
PN9u3erIEd8zB9nYIiSTOqUaCm/SHvr6t4BvF4uzeE2ALITxM4kH/ag1LnjXbpizvbd0Y8FhhwPY
4+2GuLiGGLkKJQfNHXhLw6Z8cjNhBEM3RCdSPmQuc734gZd5v/OVN2bIoNS4uU+IANeNVSye0HZp
FyC0Y4M8ed/rD2avqth7iz9o9UgHZSoBPNcU7+Wj8ft5Q91N79y2CzpzKI5uTQt1yCf9iDbqXl1l
aynlqQaSDADlBty6uO5kFTlZ3qAjCAHuJQ86SEv/x9l1NNmpc9tfpCoyYgqc1NEd3G17onJERAVA
Evr1bx2Pbody1/fundrmIJDYe+0VDpkERVjCa/AyT/hHtdd7S3leQnQL6J8haXx5f97SrIkQSgYf
SBVWSdct+2TJwQVo5+WDAvPdS6HAw3/4GrzRgw42aFPTTnPFx4gfmmKKD0shbT2t00f0vvcIAJiq
Qp8COQyECK9p5m0bCEz+AT1MLXZaD5lwhfkP37loQ4jNAF/JdBUImG6lq4sCE/LA9vMHrcNfS8tX
pR5QD9Dv/pqVgS/6cm2TXAbSwIS1Ovutq73AY30EUNF89lrmMPjvKc5J2ZOhOdLZQNvoAillOS7L
QHFi5c1lHjrM+gD1ZSc7aZTlGl5fn/99zL9T9iCRHIXo31k+UNaXv9JwJWALEumKwkkZ8xzud/Ea
f551OFywIm0+AOjfeQugkkOgCZA91ASvqaUi2EBayYA/gZ0zINGbCagsWXMlpQ8++oCdF/jVAzjL
4mAEcpaBI1L+5a2h2DMsdkAZpHIs28VbvtYYcscw+jJqOroJcexlyBgCreONHDrkIY9lRlKy/5+X
GLK5c40A1QNCN169CBL4Td46wCuB2RBIjIT7mkfttkuLVV+KSTVP/77eu2sMvtxZghNgLPHq0JIB
GgTn0ZTHxZqBUoYIQMAcy4UBJPA/1yPoZYoY5xYcG3B+vCqahdvCaMlihBg1Q3FEqAhyvkIe7Ee1
fBRw/PauzpfCRc7+gsBqXr2oM8LhEd2c6WoNJrdPoQ4uA8PW/cA+1IK93ROA2kECwdQRX1JQ1V6+
OJvK+4SJ5ownejiZJ4afMATnO59FqsRYQJ3+/cD+QqEv31Qs4NlEFEXTechzvvf/fGZgvpoLTMhw
bwDz42oyNBV7Q9CKlwZ75LabEtCvEW/bo4BJl+RS9EmB7ICENjMs5i1ah9giQaNk+TT2OzhFxRfd
yMyvjo7RnrF26WvtXHiFtUOSoYQf86cGDh589+8beefgBUqJjxd41Rjto79+eSNMkC0LeqKrPkns
bwD440nA5+40jdCclTlZll3vSHFQiPE9FZQFz4DbdfPBzn/v+Z1TRc5aZ7wqr9XjLTydesV7HDIk
i3akyck+mNf0YFgUIc/+w8CFd+o/2EwA1wOpEYIfFF0vb7vQPI7J+VRDjnh6PTkLNCFeOnKUA8Iq
h27Ps8Re9Tj5qqVxeb3gvQ3TD+2P3pYQ+Bkw3otAN8e9v9ZPJBvSU9cFn9i4SSzCZfL14AZuYFY9
o3IH8njsk+4jmP+dxUa1CSo2AEDMTV7bwkg0Rm6YU10VmkL1k4vtisXtfGOLvl8h/TZwF/73W/YW
qoJZI/iVkNBiy7wpWmweTIKdk9PUQMAFUMFWDTaCrbnC3KslJEVOnQ3q3ETq8d9XPtfOr/bp2ZsG
oSaYnYQoC18+Z8CBTloJAG7jLqnkJLpr6j82Ynj3MtBU4X+0FTCFeXkZtc69Z67QVZAo2EqwbBMn
Om9bubCon8sFxmh8R2BtuGs2wK5dS7pHO7ZhHRQ9v1uoGcReM873nsf0g7PqvccNPe4ZLgfpFOOd
l7+NzPCpjFrsLd+J6DFOIH/RNu/3eQOWSx0yYHz1vxf9vbf67PAEcQgcl5Ct+PKKimUBUDJckQTL
tBt5klR8ofntUvTwnyP4fKdAxz646Hu3+d+LvmrpUyX8mAUc4/a1zzCc6FRdEFQOScaiW8Pc/+wO
hxU9l2EYdZ7DR1839kFgO9v0SJbItmI7gVymS8U02SGkyJdr7uwOoGVyQPTzRwngb+4UcwjIb4AC
AQtFbf7qTmWbbxkG/NDCkDafj0miG5hgnCMwYO43BP1h8q75KL7l/Aa/2EjoS1EQoYmDShL0r1e4
OvO8GzZMz6oV6urxEK3xfJVqFl5OWcg+coV7s53OF4ME5uzuAez1b6H+n6/rNveLjIRAB9z46HZc
XbQv1JQ//vs1fXMq4SoQw8PA54ygvx3tBFAwoaADwcYaftdKDAhAtZRAsHNfoo6AQBIIZj2L7SNJ
8luiBC6NcxAIHlrUFGZ0L3fI2UhSCAKIbNM0/L5Ggv9GVZttMEIFNQClWHwOnI7bX4ju9k/wPGqK
snGyuGGdTredHBCWCSo40/f/XpI3O/f8u/BFALgI2hLW/uXvyukYOrLA00p3SxFXSrJwn1vT1o1B
zaZnmQIKCZGS8O/LvvO84Y2MWSY0BGgDX1dT+Zn5XJyp5tnI+udpojwEVph8SH9+5/aAe5yHzkBO
QVI776z/vFeoPpXGy4DruKA7DAmnfRlS18aVVRv9DNwYTR0hq/nx7/t75007T4Qj6G+QZwZJ4cvr
9jAchEwF1/UNhrTTrJc9bUVSCh76XeHDAllXNCmBSX5EMX+7sjDtRdsGlOJcgb8eFCsHChS+PXC6
7fL1OmRke1DtMn+A77w9kVA8otIHvwYFxZtqeOXdhhtH9z53TVF1s0mOSMf77v1ijtwB5/33cr59
jGCL4WUBiQs+12Drv1xOJIQWa5xgnN9CxzxUCNaZ9320NMcuTtk9S210oUkn/9dG+MxRAxryNwoQ
7+mr7+goDTrTFHwuDz+2fSNGV4sxbqu2d/KD/fD2sMWlcCKdOUvog19TG5fEpF1LwaNZYfP9gwvH
frluCG87wL/P/4+1PKsv/kKQqJVeriUJucVSY2CZwkQ7/zxGTcN3WdOiWZmC3uYg/g3tAXk800eR
hu/eJArQ8ywF7vOvp3obiZUG/IvNGCh2kFnSX9JxzA8xwNkPXpi3+w+NIfh+2PNgGKLgf3mTcE1L
CYkA7EDVTw8ygejvUGhvDnGs6O+8CQQtty3Nr5OJZx9MhN92WHhvIFI7v6gBRgCvSVGoRJBxT7Dn
Gq2jvhxpsPSYG60KDv+N9M9tktlx33ijH1M6+T8FyCowEB5WFz78+1m/cxgAFD3Dhqgdzkfty2Ug
jPfWMcxR+3EeEYsDYWkVDhONP1ju964DPxHI/85dxptY9iYEkxS8bLxTyagvm4io/Ra1H1k/v3fo
/Pcq51/xn8McCH5nJHxzQMRaeyh2kXBLZwY6uFjksofHt/n97+V7K8I/M9/BXPgLLGOqE7+8ogAA
SCaYalYYQUePyMBMeM2GKL+ZMGT/anAGXwCwCWGZS218gu3IcjUUcXs/smm8yHkMEd2/f9G7SwC3
AyQ3oLXBifjqB8HIoe3PZA7RD/NTRsRwsfV5+FXRMa8pIqM/grzf27Oogc5QFfhNcB55ecF0XUa9
eABjrCft0WKaXTO59buzrdIHbcu7lzqDjiCp4HR6Mxlacm8zCoqYgi5s7/NpOIFosNRdaNPjv5fx
veMBw07IDoGLAYN+tS+ykazd0tAZQFU+5HVKu/X3wtm6wFU6OdvFIi050G2wh9iiO/z72u/c5l8l
J84INGng7L5cUX9WUEzw+KgM3Cqv100Fd43NoRyFcGb/70vBW/ednQncCqUAik+0Z6+BzWRGJobS
4MzniGzSl8T1FEHJCjNbJMHE4l5zgttsMh75gw7X9RESeAcUm2qylAnP+3Yfgkr7QPqMfN82xx6E
Ziwr4U0whvUWMGXrmaqwKJGmuW2HLUwbU7dD3gYHuabyl9JxIvdar8vPbJqcK7XXGS9n0853WwBx
WtVmMvlFlet/hYvrxBFZQMlQqlm6T4iVWUUJJO1cpHfx8BM1ffg0Ua0zzAgk/WLn3MyHzYvuyzlH
V4BtnMwZlKusv2+TGHWrjpBLhZj5mXcl5MLB9dyZQh4BuUJUhZITLIwu8PqXMTobboYMQBTYpOjO
UbUi2atAyDWr3dDq7IBcTrinxEiq3fPC0/bIClagt6dTbmp4W0682sQ2DzvMUSZfExG2bg+DkOFY
yMECVpOExuU4bqq506YRX0CXbb5Pelq/IIszFSBrjHKG7BPue3VifHqNKFrEZ0Lta26ADYWkJmxd
XUWKyIWXrBtlUuKQ6H5O6cLJNc15eA8+mUL4Vpuzh1BLFJorLJbgSMkHkM/nYMq7e4MQmG5HDeh8
5ZBO2zNkALwto2hZN/wR1T15502MjgjOrCl8R4CUGT5fT54g3cOHE37TmobMndVV7e9iyhtEp0G7
31SJ6918KxfIAeEABgetfQPjLGCNpI1uCLJf2gs4vE03bZ4z3Ckv+osmJWO6Hyle/wofqOSLMB3/
biGE/QICYoEUczj7B5gHdNthxAc13rVhitnA4Dq4yLGkQRc8TB3mBBPiCK+TINnsrhG5gjlkG7qp
bLhGxipItdt4WGSMtK6pYc9m9GEKqgHMcWptwy7Z56soBghzJtlfw5YgBOlhNPxChQGIa7iLcN8s
KU8uSOIAcYMglPTlHI9cltTAhuWYmjwg9bLOEXJVgQVdEM7ob1gkIeVKcqBFWNClsCfISjqE4jRB
/j2xhUr3GYP8pxyQmkTLKIQ19v3qpn47tMXg6Gna0rCr4VYp0kPMGP4xQtx2YZM2JTCM6MQdjZS4
RSayXMoh0PNVx3h8b20bwF99He23LMOov4osmMAHpHENPQh5S5ZehJSxGNQktJiIpgeNf+9n6kOE
9KQzWGwtxW0OuXHDKchgp3qJWnuKyxwJIvcpaQj8IoNmEfth0wpmJ6tiP9cs3/pjotjyU7BoenYp
ohrAdrcJgDHkDYv91mzhH95l3dUWuBZHUcaVKROXa+jp8ybJy0np4mFuCF5XsSlgaVjj/ujwLkJw
ma3DHWskLK0dWoILB8fg/IDEYHSSk4imP3OH+Qbo4GaB/wACZ/uSrGo+5fkQp6VG4T3tB8BRwGv4
MK5HO+SsLkDPT3Y9pyw6gZsg+vOmMD8BE8draYHX3ReI1qC10aM9NSm1n7UhYN1uSc++Zg6vSj0h
yVWfTOP4b7Tb29c0UZmqzRhbfCm31MHSH086qCUtyFgNdC3ul8zYaRc1vG9OhHvrYIlJ4GMUTVI1
u5jaIKzjdA18CT5GEhz7GEPu3aJ7pkohIIuu7Abr7Z0OJ4IkTh94pAcz2dB6DsQUlHriHdjxgVi7
G85XeL3P7bqZeuun0Rxb1jl2WUzC6os2gNq/5DlyEatmccacBCUD0qGWGYje5uBYcSSbk6rMeUDc
N942bnhEh5v8CqnlCBmRXItrMBgiQOm9F9rfzfg5dkfjDYAYfOfdeBWqOHcHpJg39BKLD4P6bAPz
nFSFGrrldqMubi+ZJ4btFIzixK8sNtn4peHDhDNx2xRpkIOdUXg+HLJUF/mPrG1m+qMJtyVqAbsa
vcHNE/a4+XPUp7DWLG3qV/KgkrQrfm8oF2VN+23S5BBw5kJSphvDALR0YTRDZUUk7eUGna22W1CJ
oM/6Ayz0Z/4dFsnBUC6xp/4XCY1RKYJNMqmOrEnh033JaIEzqwrbYgkeF7eG7gm0RAbrsFCE9ga+
ie3yq18jHj2TpJuHS4KvSlzBi7Fhf3SMRPl1L+mZwXNAf7R1d2DORvbaOb4lCn1BAaJ1OY8hEV2t
gTiK323ho2mCH/oi1gc4nbfisndW5RjtUY/8bj0uzRe4tqWBxOsTrM1NZ5VMEO7XOHHVALEHwWYd
0zl+pBH8bgHEJ6sBidTGsrsnQzb3zU5Efdzhe6UWRiV8GUA/fcC6BXENOlI031LMLxtS+hnulrCr
8UmTbBXay1SY5yGG8GnXBRPdZOUASLu23Bpq2XHJ+oXfLGNh5O+x9WeXSBvj1b9JlN3SfYi9ASJO
AP9bON4EQGy63xiZzI2uTYxI7hNHB93UEcvGGxO5ZTlqxOsJjOoTIy+pgMNsUxYj/HriKlNSsFtY
AUpYDIa53xJaTtIWsPLpeLJiTpeIYblO/CaLaz7keVNu4zozEH/iDYZRJdJKi+xxnFs8FHDTiO37
cnHFKg+uLzp37Mc1iY6CpnNy6oVLoRAPRNHtZQZ6XJkM52JWkHiYKj+ua9AgaKBo+C+ae9PcSHAc
o9KnIxzoGmW2pAzWFa5RM+GYL0bxtt3OZxuO2rMBhakcYoFwqMhKpFjAoXbcr07ESaUsHK8UQkyX
tqgRJzhiPt63YQCF9YR8jwnJTuevpGe8RvQYzOTTcB1uwQCHSbNfw+6JL2B+V8IsKTnEYDTeFlPW
xGUkSLHWxkTLc+DDxZQDtIDI6ggae8KMDnbSk84dZlYtkmfqts/i221w8xdM862v1oSEukQvxNzF
JItsqyFpWcHzaFXU7uB5AWujLF8G8M9YhD8f2KH5MaawWKlkYZrpuKV+uELU6NjVsZPiciFhwK8Z
NADbzhvGbw3OPSwcKLWf0zO1jpc+6jOKDxbmf9UyqQHTiBx/txq7FcVB3uVgmRkOTLXqNAz5YACE
GIpyCuY5+Cb7ecQ4bim0LFEqUlUWLJfxHkl6pjhQGGCkpZ0nSet8ETiZtVTwoVbhOiN4IFi35VGO
i1WHth29/YHSMUpKTPiG7jcntgNjBFEJ9sBmyMHcTWN53O99460npS0mq77QaViCfO8Rnx3B642l
eqfmzA47FTYF+REaHXyVGvr9CKb3ajsFVltaZuBfY1+1XZvvAiTVk3KDnGfE3IdGy+U0p90xYGk7
XRjkttEyhDvaehcGNghQf6ebrJuATX6XoaPTl9viNndwTkULCtt8HfGqd0tSIycPAbrhWACczUbn
IaIJjYVZckr9CflO3NeFmNJwZ1qNuqxEN62bGxzGYX8T2Yz3d+0yhdPtJuAPtOtioQX0U9Q9wLCP
DUcw9fJTqwYuK8la6Q9JC5DtqsBzPCSDT/FuJKh6dzATdf2dyLY43nGp6MXcEf87l6A5OnWuS6eh
nW76dNTPA6K55jJXAUoU5TBwAFHXjllJ4xZk1NzHww/smuVHCg1GUEbKy+xK+kWuOxGM2Z+Mrs28
izOrxou4F/kfY5KZ1w0OzyuhYfFWN1kP2vaIAneswlQMbe1UMT5YHBP3yawWCBxBHcR3emwndoO8
gliX89rD6QUewBGv4W4S3TvZdqJEeSw++RFft9PMI3xp5dR5doHvsIaTIZ9QxS66ObuP5Rt+BE25
ctcFAsaue3k2kdKamL7EkapExYmaEH7RjvM3Ksf+Dmc59RhyT+OT63uAetgJ/IHJFP/omkGSWTkw
elGZGbLpne1aWISZBjGDu2zZcPkZjslHSA5sXmK0DK1d3xfTVOuZoB2DN1tRzSodIIV2LLjjbZd2
KKtCZNYtdBaXjTPB+Ax4bv7OmBJgHZpQ6gvsyfxAVlCPvmZ8aDjm3WPXlcgOYU/GdEaVINn5uS6a
QQclCrz225KpZU9UMckyMmC8P/qMjv5qTiRpK6DAy3IxuFX+MHHh8YMhGgTpNebUHpcEp8DYiWLd
q1yb4SJrc3/qNZ7WvWCUX4UGJ+Nu05EPL7A12XQC2iHGMlHIFLmyq1fzgSYYIex7NSHqgRRtplA4
LCbeLTmS7r/Mke2nL6ENsqmEFdvUPdmRZEVFvEi6su8mBYuSKS4YKE5q+d6QAfwOdD5dm1SjXWVe
uQL1HfDrCAUuzCQivzfdYOkF13HfV6Pkgf4CU82Nlk3esi8RzlZ4bgyN+Zx0C/8a9N4+U5+oJ7Xl
0802Sv8d461uOFEcHa5sDd7kOhpTMx6Y4NPnnC8MEGiLxZvg97N8J2se2zLWoHjbTNEnxbPCHJtl
Ln5Qtvj5kDbMJPeF7pJ0p7Yo+clI6LK66KaUnnCM40hNW1Sq2vdDeJXmQlzxDEVViQ8FBctVyeDe
jGjYj7C/CeMbbvUyHy3iz3HI5ExM18Ps1/5oE9mFn0e/Sv2pD1HvXknTukM3uk6CMGDIBZ6k+5l4
ZeQhIcJOn0YUpvFVsibrHw5qpq71AElwmdCzF1lPxSyqVXTIwFtSEF+ueTtAdB7CLjG8ZRElPRzm
UvorCFzxOCBXbjkBzGij0nbDFFyvCI462banrE5JQs3BzDFDKbakw2GMJ9scWxG0n4gZrbvMpmix
x5mGbM8BySxXk+3SU2ZCkVaNjXxwOWJ1EDd+dtuD9X04nTB8zbpTM8XxY9yoAcVFvPRg1GsaP4eB
R6DaIgDclmQBknhW/QzACOY46nF1EFFLqLLRVAgEmn5ZLVMdgmnwjnYyYNFORaG8B280nip8M8ml
0kp3tc1jhCYkChcuYeehf0cjYaja2NIm4EMP7YrSdkm+ps714ynSEl5FLNPxBSQeXV4Z9L7xJzev
dK+jnLJD6sdoKLX23bIzCFm0pRnxMtU4QXG4of5zP8OEt1MtlCFBSRva/had3prdmmXuorXwcXPl
EDYxsGNEtrqrQTChy2RdABXFbZvigyK6SeyDDZSKA5q8Bc6TlHhuRRlOSBxC/A4VN1FKendEbgqQ
tAB27zhMIMvS52zl4TLyXXq5dWMelAGw6vCuE7Pye4BeUbo3GK0/x66Itkp1sO3cB0AKmouomxZf
g3sLIxIWtd3vicESv4RhIAkP2NZReDCoUcajS+AEe0oav7WX3ebOiTXQYyXlsMAsGT0g4bSieEbq
qGKeH9YthoASp04IaQWck9J9w1auKrD4Q38Nc02z7KZCROvTQlAn7jx+zg41K/TrDTgUojIy7jnw
NzQ62KNFk8LMLAB2MuPSqmxJnj80IZvysuXNyMtGrEBaKG8U5Eb9xEgVwQb/tiXIsC97yLX1bcK3
/NgHQ6dr4FbhJxziwxeQHHhSRi6ZfnCSjBd0jUDCJWMb9CdpUSfCrDG1Wd31PrnvoJn6hl97TpPo
kU9/6IBRfIUFSPw4YveZwxApNezgi5M+T8XWqjKOrb5eEnyc/tglSD7D4Dqcd2DidzdrY6hHR5IB
+wGEtn2D0CdBYqhxEa9sFwXtFdFYrJIbYU9SxLOANWYU3q1dH5Aj14hgu0oxDVhrODxnlxPUJ30t
praQe/DZ4ns6El2Adxx1uswywjSavr/P1tuC/AJKJ+WDp6Gcb/MEyZY7tSaN3SXJTId61eH8kOKQ
+O0NKtUKpmJjeoqH2XwONFzOdxLM92JH8bkJcfpTc+WgTcSbj31y6F0xkM9i6tcfPsqtqJeBx2of
JnY4y7USf7soOQ8nA6XjUuL7GT+NYeqbmo4rZ8d4S9idj4TDdgoIamRLAlULw2GiBJdQqHT4zKEq
iBfXuHL1i4rxWBs8tpX5/BaMZmCHeH2WqBwUiCz1Bnrl0RqY1ZSRBF1+56Yg0HXSQ7SCamyd4N7Q
i+27AeFWVh0bbF+2uWgBG44Lv4cxPethwoUC+ggHYuA4fTr3d4uEqG0PtFY/6rQHtQxkxEVX0DFh
vtlyTX+ht3GnnKB/LIElyMPYRsAeimUQ64+liNS8F3MQy8spbTT57pEZ+KfQ7cKqeeDJFdOD/EUB
DPe7brPJ53Vl7clHrBl2KBnStkwtR84sBYT4J+4Bnu34qmF+rdVs4U4xMUzjSzz9fr3XInJ+v0DA
ZGqPk+KUoJgedlAWJo8FEw4DO07mpyKe3L3L8OkZNuBElWp0+Cg2bpKL0cnhzm2WBfcZioJ1TwKL
4eYGrYA+YOI53w5QJwwljtbplng0j7tE6elEMQSMKudRQ16nbvQHCxNA9Ak+HMZdxLvlOQL3eT7B
nnW4kcPMpjJv0sUcQjIPR+pE1F6MZwIJmpx0FAC7BoHSCd8IKKOZHX9tANM3QM56jCqzxCjnLbOQ
W42ZX1i9RdQ9U4S1DmVP8/gTyVqOftDR4FohhnLZ5VHhvqM2HboqWNC61Tlq/KGCpZH7IguWfoKz
YTcemj5PPmuaAKwzWdZ5ZD9sBWBgQbvvq2nPjzry6S4jbvp6HnvwSvqpS6AWXP3dlIxo4eBhAetd
HzBuytk36hMkrkgtHW2+YiPIMd9TmzB7YzJVNKBS+GXnuzWbb1ZKUDE1VPXXKGu2tp7bNjK1yzMb
lgWg80fRIMzsqVf9iGVCLNL8EKAB+wrjV+orGSN9+UZu7XqVwBAmxW6AuLzDkSeTuOyRl/FnEBiz
HbZNyxsoxjKPaQBiNW7jNsMLB7BZll3UnYvpxipxaKZ53qGUA90uikcE30Zw7n5YwCibLtOmZccZ
X5QH4afoSkTn+LKIrgIM4bFg/o4UPIIkB7FOpQOeCeOhgMjoullJ+gPgYCpP6OPTa69E1hytV5BZ
Qv0VfwNNvv/BcGIBxYbG7WoLh1aUKLjmpyFuB4IZDrHXmRUEWx/BHHAa3lQSV8lI27mmrAk6KCtG
7E9s1cLucoJ7AfDq8quNNnmyC2E2DnIzcpNvwzQFPrEV66DAU5hpUAJxSkgZceofpU5RWahtA4+A
kRjzmJlYBnP7xIdVE0rZlEA9sHnQaQEDRc0J0988RhwLygcMMk5pt8kAGKqPuiNAavOAbzQJ634D
XXWXcW/aqyyc8d1xqNvUDRDKrbsyokD7A9/hSJ7GsOFxnXbRdss6P37rVA6pjEkRoxpTRCHeJHOH
ZYM3XUuqXi6Dv3ZjPD6bFBXY0zBmy/fBtGl6P8TxjFDBJV3DK4pE2IvNJa3ZWSTFYEexuE2ApU7Z
r6EvmrDE0Ezway4De73MM+Yosy7WL1HT5h0QSJjpIQXe56WGwORSZoBr63Hk7kawzqwP2iwt3cFA
Qk9lEjcSkxvE0Vw0rufD52IrovX8WDP49Vsrvsa5GvnJoBMmuxgO/o/KOYM3FvE+xY9YA4xDvlLQ
PFk70GeIUfGj2xG+gSU8BR2rV+FWUWcuZvKoRpe7y4H2092GF3S7iKVknyly7pLHSYy5qjhG0O5r
Jjt9AddBEGB8EI+kGnXkgM8ZXSBbEmf+gnoJt4ITZYAVP5QjpDgywMTkOM0kJtdDCw7C9RlK/J51
ceZgEZGhLDFyjny9TYG2tTWp2XaEdPG3eF1mUoakmOaSOaPavbKYptU+ifUTIJ2CHJd+0z/CCeOM
GxmP+le2BN3tMpgYyj1QW6NqiTYIO/vQWVnlbaHuMIiHUitveHHa4BwWPfZpi2FSGMNSq4a9RV48
O0zR+iMQZWeuaJvND8OIqdmPOVnXrpLhInDQZ+NWD+gCNvR/aMBL412WXkYF9tOxMYj8vmq9TCVg
RwgLTxscuofHmXPdlihiFMeAxwNOndHgFVXPTdxiFfMNYHbW39jUJtNdYRfxB+nhCVKxQPDCaTo2
RB8XzAnlEWmluCF892csDWhk6RH0k3yrhE7b40ZYIuoC7lbnERJjlxj5pOgH2qm4hoVO1oJvVnSw
QiiU+hMn6DjqeJqR+pr5NfNnFYq4gxDH3apu0K6SMDxk+IJKpF5kGFEB/cahutYNFdHxzPyC/7/M
1/YTRq7wK8PQnP0M0LHDpGPMCaa7S6Z9RbNQ37SI6tQlD1v/HeNfjAgRHJqyEm6kqFTAJ0XNejag
vBSZEfFxln33nNECJ8fY+ebnPAo27tBz4w9bEHthhAttni/lCvR8342U/fLZqH8nrUKxbfuwRZ0+
pXcJ3B7VjYJpyrqfZUx2KCcJ36tWTctdaqw8hqjvPNDHIRUl5+iY9sDeU3nAveQRoK9xe4gNmNL3
Cv23OhhnyVMxLBvMhowqwgO8vJU89fCIn8s+4O4TxdSl2y2RF2Bat2yz8CrxaFmAJi0BAs5CnIN+
nsPtS7w5hWFiMTk0p3SAGMAhWtxVPnfB/cpd/n1VPOwq//f9mCACGWoHYjVm4N6GPfzJo+JLoD0P
McmYh59TyGAHLYiAtJOPQXYwdO7aGv9k938cncd2nEgUhp+Ic8hhC3SW1MrBG45l2QUFFEUOTz9f
z3aCrW5B1b1/fBGt0VovkaJoJJ7tvur3Udc6PWFCwQrCMzrQCCU9bP4eusyVwPwmxogZmdYWe02m
1Rn6iVREusSWbh/qwjXTUjRivc+I3bxuzooUh8PJ/Kf6oLqrEHuPh8qUtMeV/uLvJEfKDYqs2wrN
Cq95HmG2SnQ325JsMgcIS49DeFd6oTZOjrYauaMSSOl7Vk8xxuz7LPJO7ZcpbN6iz1EZQj/brKZw
1aE9NbuJSwAAWRgAc+TK/e4cp4T1DdWgd7myWzaV0dZ1rCa9fJG60HPvLU51QPYpNo7X2i2OUSFk
f3bhN/kerNsDW+lFpL5g9Dp5qG+LxAlm8LG+yUgsAkchhYBMMeWSrWb7DZkYebTEZZNH9KlxQaEk
cTZeekPh/NlV7agf2rKAj0Rbkocxi4n+Yn6Wa8yiXvmxFTCSpQo96rMq6Lq9yDlgCzJ6jz4HIrid
PSacuks3FczyzvNaXe8ikYUAKN4iLlFklOudQQnkXdPPOKK6wYbCc5ccB38v2rE5ck2Zb41dm389
e6WiIr8pVEFympom8Moqed6MbCmT//O1dr1w+n02lUp9LapiiJ9Kz3zoB1Gjf18UdlvX7izwVWPt
uzjEt73GAXUyJ5JCYBbc2avcGM1m/lIWbmXthzGDy2K8GS9Q2XN+6C0X2m6zBP+16NHhnBZEvAbi
enfQ8UYCdAfDuU7PAjKqT6pajPyDbIKLdzaiENc6kMWemXkmG9ek6y5mz5pP0Vp6QQLNVra3zI7t
eSoR9acCR1B4rHIcGKeCTKj3Fn7yPG/D2iQNXL1gZBrnar9qZRhxxTJxK7Ww9FsNrvKutnUjQm2+
SRSm0K+GNCt6Iohwkcv2bEBQv7SMTe4b22CvH11naYO/4O45MoGggLypAYSWtJpzC4wHLSJTr5ib
73Lseo3Ptsezhp8lO2W1JDmuX0u3ODnW0q8pOk7OaljzbP3nGxv/4cQS9IJSo2Jed/rNiRH/mKxG
bRTtizD3As7TerWPVaXLFyna4pcY4ZHJamkEggUrmjacnUr+hdOwIBg2uLiC43wJ+/266cFOwQoQ
QjCPI1uEq/LJ9YyG6KLWjmK8gBIQFFK1h6ZoarT+ZlNgFNjCoPrTwJtN8VKAQu2s2pq2y1qWzm6l
333C6GK3qYfoXZ/YNcZ+VwmcBSldhP7Zdm/qgynnLE+QX6zccF6+wJRrT5lJ1bhbd21WwiHAxuiZ
ixvN0dZWaA6O09hwXoedrx5R87Tuk2nze/rl663ajiNneRj35pT7LzLUdoDTTEJhL6S15A/wHpx1
MMuAcHbv2hFWX4LWYgHMxdvqVwqYpbZmkLfKeYc54uqvBym6d3/m2P+o3KJiBb3d+dzvzpqM0dC/
IvXPyt0tEitP+Zr1RzuPwXhfKNOWJ1AWWP/6/4+ymWHl8gtm1nkShYPYYNGb/Fj1mrdxWS947iIt
JJm7RSEdTNibPi0LI89Nal2Gid1mRLv0BK98ukAZPFmIQ+pkofZD7a3a5aoK+Je/29nzZlD10Hz1
m6X4MddcihjRifnd9IGfX7KupWcO8s4f9taq9evcrfXfUFfdtiPVSc53eqzHiF6zsCUn1MmJ5d1G
koHPltWLf7XRh3lCdjRBjpgZzWd2IPTnA3i34LtnyZrsECWW9KyB+7vnSE8URSfzjkg48WdEGvU6
oKSf+QDS8tPQbYEhO9c17LSLlJh/6aBvXqiqjxApbb2o9vRT2+gK8sJP64Z4elJE2pZQItPq0A9s
bTRQnudueXHXV4G9xLIkayt1RA943wJN3m0IAVAWrYv3rw0mYn6JXm/f6HHrCCfpwvWl9rVlxdw9
Dsx1SZzi3aY5EtNgG3xKSoGHs/u264H4+3Yxgp0m0XL+NU7KdJNJdqN5D/1utTtXEd22s42suoa9
sheQqopbLOvHbXryZ8P3065b5/YsF4ORoSs7997PnHHdEXU15Om2yMjccbxpM85Djy6aFrpm14S6
29IhR+J2w2fXOxX2lr+f1slysUK1et0pQ/o+PN9avRsT8kAggpHvvJxRAD5lRRBxYI/av2TMCS+Z
4yL4ciJkqxM4DYaTrPXnfRR1wZUxpPmC8HK6h7Av5XEw7WU+Ni1/NOEYVflguc1Ehlmr9dVQZfDP
3yqmBAjXUO3h4d1rx+j7BVnQeDH+GAQ2BIETFNrqJQhjL0cAccpcECZDEGn9t3TybY0l6hDY0Vkv
ZcqUifSl36BAdN27xa5t1WSSGEual2cKGUJ4mKxMMbobZlBTI/3eUXTLfU2TzsAkWkHW7JRXCxRg
0PnPLWYjLxlmp//JVo6xixyQZ6SZVVlTqm+bJKusHBmsM1Fcx36pu9eiRO93Z9DA93oTlW5x6K7b
0QdV7r9YZ/tvqNraeRiqbKlTVDOZtzOYXO+2Bh41sWZjuyv6ZXFj9BCRF+fg++MdwVDdS+55dInx
JHMErYPH8Uclr35oNp+qUvQXaxVP81r/8uvRK8/cZ973nI3Fw0qAzmvUtz5p46uH2h25RPlGvv+U
Ja4J4oqSyQwfwfjd4T73uXhi3eURWX2jP/1shQskT0KP2I6VnZf3qykLVFJw+QAbXY8cImyr8MyQ
7uRpbsGApKsv6td5ohB7jyK6M68ynzh52CW7H7Uu8lp3mcEjqTjtkyGryr010MgCgQgS+7Gqeujj
yaDLGT18tj408zZ3f7xmW66j7UzhgeE+s3ZDNkwRGkYj+rXp0mMhJO8fVAlVkfUncNAK7srJaQ63
rgz8abWTM/rNUZQnHEVzf5GOWAbYA2LukskvnKs2vPE31+680hnjNMvOHqzmQ8itRH/Uk+95VJG5
iLMuxx7Gs62jB0uPvpusWQi1TBBYZR9FNKg3du8aSnopxJVDoA3SHI3vt14D+eVMAjD+Bo59uHWb
v8qscYJEgBnxmcnu4WEsy3CfhfRM7ILNFG+VmTekRQ5IjlAPVZlAJNdwoIqlb5+hPqI4mykORkna
O4BPPapWxocw/6zGoup3ZRjp16zIOBRQDHiPiGMRcll8vqe69yKPo0LIOh671u3vx9oQXwCslO6a
RdEQLBppjllflP3ZcbdlTZamINWRwLzlL6gexk0i+7cqGSUE945INMJjrdaPutsuEpjP5Vg1NnK1
xcoJTjfqhy0qnc8Rf4V9nkJrPrO02dxp3CrTwXY3Z3sqAb9+y3BdjESPAVsFa6bw98U4Be8bidHy
YSk2W7DBVurLW41g3C0+XwlnbLGxlRR9Y+6CNRgAfvJKjkc5Rg0WWuGIE1i0VHtl+fLiOyiP4cQr
rtRqXUH5t62yfxuLGxkHUVWCjxO19r0EZDZ4SudOp1seOvw9q21/rr1T+Qd0/fPRZgm4rftd+xjO
hp3ves/jyQwRYX2REgcsOgtHIR2v8ueiC4RI2nH0/tR+gOKopprvzaqV9VKUxmSgkvMJ95kjqmWT
NmD02Bv14H0F01D9KQpreicjA/e53/D1MqcZGwiWjKZ49ILt34TUZDzYfmuwtanRuavQDH4WqPja
/QyNE6DuuNHOkHIjXka6szUCb6a2Qrl6TRBnCcZipavLkAWzSrrelm9u5lhrMpMmYxy2+kb50/0z
PdVoo+BOsqB6R8HjNqgRLL4ou/A9KGP2iMfCGwRVrkU0/55MyWlDglN4l5koLPfzOodzDFYrvrJy
NFHRGp5F2pRT1WtsSJh3hkdipbQotNyBkdafNUJGpFmDVdE35DYkzvS3XJ0jAGnPKW/1NqihFE8Z
jzXi8sIAqOg7FSJpcX1FxvXo2Md8tEx1bC1vufpQGjIZEPsEMdkpi4wJmum6W5xIMMXCWyFdTBfg
9TEoM+MZuRSiDNEP8m2a4OhUPLG1nklKKBX6qrlA9Iyhm5WJURHiyNDugShrd02HLoha/kCBnA79
Q7PFDSLiIc67TO8B/zsIw2jNXXaJSUy/IjKo/kg3C/6iBwouTucBJFszcz06ncKP0jAa82EnnMW2
DwHfwWsQFba7QwQ3nkbScoYHmrbKP3Nr5OYDYgxvOvfNUo3X3NLhE3xnoxI9dfajnMkgO0+NVf9S
iL6RXLkm3XG1MY8PFBj6c1yOTnGHyGRoKYCvjXcYwhzdMUL1xNY+N4U919VTo43geyY5N/qD2NAZ
9hLVuQufOct7BPOAj3p0o59mCoGVHJRluw5LKdUfdtkUSTgNrnEs10lu6FfXTZ29IVuWQ91bdZ12
qAvdO8iQ7HEM4f/3S6c0MLwjMnO/9BJy32jbktoCpwAOYmt9MdG/VnsWC3/frbm57G9dJDhENh1O
KNZGiMUS0k3tlhApyPPUjsuX6JvpOvqh0PsxG1sIAr9rM5yEJmx66bkuSMBkOB0BgrZ3ETPSv9js
o4aw/4rT531Wbtl9E+vOPbfWrTTSDVlbee+Eq2qfvbqYl9jUDAsI96fSisdyGVO/Zcm9FeAUVuwP
MNqkf6O72GOvDWBitFc9iPDW7okoztzTlmLjgxiH9SLUxFFPIgTSsK6pxU+BMdpn6AaeufBcODs1
K85CCFhtoztuucIJf69WUre99nu2QzxHWTN3buJjWAf0Cacx59Zoy/bNGmxgHRZV2MX55jVASt4O
9YHKuqY8ZjRePwu6d8u7zi1GxUwt5wsaF/2+EqJ+WSvhWABWBcea2WKJhJJa58VKXWcOrZ2ho8C9
D8fZVIfBGmd11E1hrqkamIRBmgCCY4tWJC5s3HPH1kPGjcHYKRFmNVb5zVLkYi7qrLnfWQXaF6T4
OT2rKC3zi1cZcEJ5kEuehNBZ7mtFjtsOIZramYXfNKy7oeZHqZbuy+1X9D56qptTZGtYZZ4I+PCZ
30b/1GuBELOrXH0faW6LWBhr7scIR7vsGk5WgWAoW93oMY+oudmVI70E98HELpRQ3hE5p6EStWLc
8KspzRefbbREvHQH3dw0BzbY8ckbXfRpwsVwHVtZaHcnjq1+YFVrmr9hALCF6H4YOMi3KFSJh5op
23sUGqE7qczGOo2gE7Q+hJwkE01gr11RlT9BAE+2oyyNlzdo+/HTAGZ3OA1Z+GJUmGLdN0jNaKTT
kiyr0pqqN7vI53xfl45pkbPI5bozcu1BTLfTzE2jBO3wvtTh+4ZygoE88nPQD7kg7Z/RDbBPNAhz
C+S5QGbZCP+fh2aZrlNWe8nsrdOVlAe97HCnF12ybeMKQTANqrpXkEc6LiJbNmm5UQsbb3zvC+91
uS4p5CtajMHwjcPEqTbte4py8n2+uTeNwTJnD+4yadBpQ+dZ3Jrz9EHEdfc0N93A2kjRaZFopPce
lCVGmdiry2JJnHKst9PM0wyYW6/Zp8df+eg4wfBS93RF7RRfBIxhMCE07qqg02cHpOQeJGskU9S9
JSzYXB3Xbt5KuQ9zHRDjvxYLFhzUj10iFtOU6c3HD23KqfkdYBpwdr4e5pIgZ1uyjo8LfTlhQ+ls
XLgN4tnI5VBAZNhmrNgToqgWDc5I3EwtX4ypCLrTmHnmnbLHEGjNwsnYo3sEO/Aax7+YASYsvA2z
fKazvYdhC1R/Wcop4KUGpfouM7Px9wDQ/Lus5FJNACeGl4G5I4udISquAApeuCsWzymvgafHl1k5
5vIhnVzYp4HqyehbTf5yqnqnMyDrs9z8WWHKugfVEYmVon53iby3ymo4ZPZSHmzE+vKvRT+V/8/U
5tLECAMISJV2b9EYHrbmI5UIAHV6672XrXPq+t1nTe6AY4vu9qhvt0dGrzXQu9GFB35KZz3ihBjP
lVML/+g7lY3INtjqnQUituxw6dYV3BP5jCeBzWnh83Sw7Rmg3acQirPFQFn/TwnX/CFzEPER+bz+
NcPDBNS+ChyMEqgpOowzsHYykkEzQNNWIzJyU7ofoGdWt9PEqS/QsJP3Ew0aOwmySdTTFoLor0Fr
81fWdZF/31XTNn7MXHSfXCNblLo+sXUJag6hIXVq/xtnDDBtN3td8TCxsYqdtNpqTaj8NkJ+LeV8
dDV0EYqovPRT1bbgHqrX5kuXw3Ee+GFQQrKw6I8KSXCfguba/c6mjUnuWASqvz12RfnP8DP1UyoU
HAfZB86QNhQGP3sFbJvsNvZ/B9jEG6Ca8/Xd5LGmMLigwjmJom27SmS+65m3u9XvxRIg4ornqZl+
AZO0w8GFIF9YUN2BKkKMPcNbNQpbPg/aI1N/9Hy09e4W1b+z2rXunG4GIioDBte0DkmGz8QMmmyt
prVekCBWWyK3anweAoXRg7tzPit3UoTzGzUSSRhD3tUucjmRnbHi7OnGwX/M/WpBym6I8L53miG8
PTADTI/pb7JMhNNF+WctVyFjRkjaGGBvLPKFCn4bZEGJS4GksDsNU9CiZe99FoIsVMyhlGV1jMm6
XufUcHGoxOFodSsTi8NswQ9hPy6wS8NhKszllZerm45SDtI8CC6+I0wZQqqhHex7Yk6t9XuCPsh2
fMkIRV3SqdE6jaO+i0qCTVIrYB86LVgNXRQ/1NrGS7PYqMWktW2/B5cSwqtNxVV2mGDp3Du91OG+
kpNt7W2iUn9m3Or3QE2IsRcQoJ0nb0wPX68JaRzM/x/FcsrBmpvx32CG21vZIWWNrW4sXlzyrubU
rPruaqzu2hyUXwH/KWOuSeP1BBids/Gi0+KNXiCli75ZktJyPfWtgr4Fg7Ta7B8gS4m5xG6nct/2
OEaSsuAhY8IpxWdemZBozKxzlNRqA2+RAbhzIhoEK+d5BSca6x6UdrGkCc2gweXZC2VdHSVclvPY
GfN2xWSBu2we/PVSsaNzJZtDzq3dm/kQb7ismdbcGjNlAZroPywTJg/cdhwIYWubzwgjliq1uJ2D
+0l3qj2tNFhiLXN5JHfsV8uVmVSWsSzAjVmscSOC/ZJzjIYrcsYU/a3ppiS3BXZaDmJ6DSUj89kq
cxYlZzayi+a+PJmOP37oPoOTc2gdwccvawRoQ8hJsc8M2/yYO0a0uJbt+OLhynvECQ9+oqas+jKG
KXs1gZDB4dahbJK27cQP2B7bVDkQQ/JmMhP8MR3QVaA7Jnko12p9bLd14qEvMcccQlOZflpyNz0B
u3jA2yP23UMYZt7b6khlvEXSyRiH6yD8aBq9fTbMjagstoKpa/IWQjtMRcCyMZlICzur7h8qHtRq
FwgskOxls1/cCdGvcEb8TIASFJaeQUk8c++OoTm+VV4diJNZDeL2+6lzLCP54jDAMtlBingOJc5t
ULwARmbFkVSJ/At7jLmAw6kO/tDDsrTnjFDqqmrTe6A7p0A/SlTha10q45NfjVoTZHL1W3PjdJPG
EcHfiZrkf01nMt6Pjna8dNjCrvoZ1SC92wlqzw2ksTbfOpsSvjPa5k29wL97gpNnCMFuJPFUPx1v
Jkxd5reMvzK3GNRK006II5sQZK0GjfFTWJaXLJic5RnprXMeO9IaCY5DWXBUShvt0e4B4plew9Hd
gyIUKMZnFENQqTKCke7c78F0Ku4Z0rKIdMvn4ZEAJFyeElv6a1+Y5h+nF+u5F1YJqFnBnSMR3JZH
rL/6CbmaaIA1yJd5cnO3fSsa23gf66pzkpG542r1ppEddW8Y92g8s+HNVvjuUoJKpyO994DYRj3J
Z6ZEp+XXJyY7xuBtXsK2CZDlRjxBsQ36RGSAt5jHoB6D5uAUYm0P7tpOy07IEXloqAdPPkb0lBZf
ThN10RVgYJnuu47hMtWLf4gM0jyG0f7lbtJ+gdYxe2bufvUOeWbaxbHH2NDcyC77H6UaGRiqlsMT
8FiZHxE1Ftdy3ab8EfAhzONi8+e/5PtzPOW41RcjJqavGPduYQUNOJ0qtqTPAm5opXCHJdot3OCw
LgBNR6/2Ar2rVsc91ANl6ftc0KfxZRMdmROSJTs4Z4l2DHwLKCAd1xCXNwoHVsR0nZu8PFV6bP9y
dIvXzRmMaWdVEqpKOz0+GUk78z+DKfyCbH6dL03A1pu4xUzI22htzm62tVembR3KcL8RAYmbYgGx
r0q+VxpTuIE9b60naN7awuhqZZZzwqlefKAhCUtMliFcIQNQ1r4aq6G+8WxA/2iAUYIB1lE7GEU6
fJ5F0zSXSrQWKU0DhYaHucer/U5a9zxAhYFhw903hc8Q77kMytWKPKh2aU9BcDf8EaDnCyu7KtGX
Y1oGHrcNxIl4DJDktpbNj9ItYbGnmEB7KK+nSICVmfi0GEfHT4jF6pfDJWDxgLFQI0KWYu+1xOLe
FALBKzRE/rBgysljVbVucwg9jfh28jcH6jvU7p3FZP7PVsFq7bcQfiFuCYr507Pe5yfIufKvXXio
EsU0Td8cInpBY88Yuscm1/wurCII8blw6MR43OwuXjcMsWnFXoiTx1MZxLIbBb+wydbkghR1aMEk
1c13EOCZ7sBbg0Qy8F0yMYRUonVu94dRAA1ZM7teRMqFatTJQSnxrCip56WslsUDpyybf9Nohl/u
iOWBYCRIXVssvPeR4XIz6r7X4aFbTSStwlfLN7S2bI+I5/wH/OfFet0GpCdHlnkIRkLntxEX5WD+
4DsDHMOnIM61iZcEIaRVVcmSO4u1w8CKKTMY/PBigb5V+2qLsBqSQIDGz7VC+6/erOBj7PT4AE8L
RK5CNb0NvMc1b7lfXzDDIHZTIy4pWTtwFuZaFte5d1xzv/bC5SgRHUr7HHH32fC4cVLawrorCeH6
Oyws99+q2/KyrfgBoMvcBkYP0+M/it2cV4e9FLaU2iNjXwQD5VvlBMpoO2qr02kk/xu9okB8ww/I
botkYnvkre7+oHgk/r9XMFHH0tL+kQGAIAXVGLiRjF6hQyQtUqZ569jeV8QaNaZSeMpOXBXl69EZ
Nns6zVWpzsozizwRhgrcI9x3UyeCqEHiIxpz6z892jCsE3JyeHfSDWrESwjmeqQgPPjxHKjlji2v
iM4WK1J/PyFBfmoWt/ZJIqgL7vOQ2XYXmkTyxVJO670z3yAYS85RkM696/KHGIEqfxUbPpYDwDiP
eVhaRvdMJpHbJG4mo0tuGDfALfPl1aNP8a+JiMTkfy+Ci5mH4hebQLTFwZxV/omoNlVddAWa/WwV
rVGc1NYVW5qh6EfgqpQFRITNJZBSl49dOUsrBqZpftVRBO3kKgWLOFs0EO4GYU15WuI2f8AEil2R
tdLFrO3Pyx0eS7j3gMHDjrVdj0hSx4Bgyr6s3SW1raX0uDQpK010P053dtYXP3Y4uM1XkC/W7wVe
SMnUrNtM7fAe5Q8h8FZ1mJs1QtVHAUKUDBzUV8QYjv2H96nOLnXe2A+ckzmHc+PNw13DgYChseLz
WXcV0JpzLgmikicPTvA658P0O0CN9GOySz4PZCu6u2WT/WfYF2La5e6g5meF4DvNsd3i2m9pXVTh
GERnyjLF0WzqGdZTdPmusMkKTgMU1WLvZG5Yn8BcVUvrdsTpy8/fLYxbc/k2Rr05XKuykJeAZ2eF
t2rBGrKJ2ovDCAhMYFRVVomFoh5PHoHw79Z8Ez6iRI/eVIiPN/bnoP0lpty9cdCS0rHGpwYviWCR
i9j1SvG7UVAyqCfAPunTgK5IuVSWl0b6vF+FxI4ZG5xr3SmT2fTpMa8+CqtqmB5ce/7xrG5+XSTl
GwyZo7OPsGj9kl3R1yniMeNoqr78HXYDC3npqCGGzbLJUEe67KQ5JPa0z9wib1LKm81PFE/Nb8OT
/YUnouVGzGXwXOvCzC42xQcXYk0W5yRC0rj3KGexRBITND6Thqy3FOMehhRNnkh2YXtCchPUEP7x
CvHQx53tjw57UON9QcpF+dHisecKLIP6HRipn+4E8rxq71M0OhH3aKp/DO6eQ1FBZJvcUjap87gd
QvfYsQFho+vbBkuIvQg7kfKmVmsKadV3pM9N876MBgcGV1XNUw0LCTRkyRBZ/5J5272SjNDMM6Pv
nFRrRw1Ti11m+9UDqNjNgWXvyewK2YvhIBDHZXWblNh9ae0shxWX52obp3lmQNnNA/RUbIKPoCig
sIKgiWlu2LZISuouw3QThNs2tw1J0n2AnCrDBoY+U14plYXLcuTSEUUzTzSl1TR07snl3rhrK3Jf
YiLnul/z3FevWa/W+lytar32ZTY+MAdDVjquvSKb7N32LkM3isXayHqGcMcYrzZOfxtflTddetVE
2zvu/+0hMAeds/rbKKcZZjsAty3ESM4r8bwEBCHtDX8jC5hvJQyIeOEUOsuQ2/7gDXU17w2oRi5b
hHRyR45BfaXzl5eWq899Zld21THTpJqQwdWqz67KgstmcdzHDLb1e+vI+n4idrlJRZUNe7awECMb
IM+JQRcFU9k0JOnTXhbuPcZwnwW38aGtg6DdfnTjoprQm9emQ5FlDwSaDOIOqNDLZdLVZsTHaqd3
oxTeWWPy5luFQjss1epOux4R4Rg3wKUA80Vg1z/2TMHAZZQY3qbYKNyl+aiIWPlTtw7qMWOwFhtP
O5H38+R6S6wapwn2jHQMP5IQgTImm7CFLitXdIkQ9JbY1VNmXhrLv1mFMPpJBPWGgwzhpnpMygXZ
OR442wWlHUgajDu9rF4a3GAYgBk3wz+HT32LW5RIw4OxohW56jLwv/WgHTT6DAjdbnOXyPzghtPh
eaF4b4M65/CN86XpsIctvoEewpPb2S/hY1RszNNg7HXLRJgOZssJrtB0JibefpFEyBexD3M3JksR
Tg/g5REvVstct+9KfKq3BPPFuSCnolwccKBFcljI7ifzx0G8oRzN+73Hc5QlQ9OSLhTCbmHuL8cO
5y0GwvxxzGz9jIxowg/LLhgmZHVEf9x5DMtT0OTTT72s+f0YTj6hPrr2robjefbvkhwk1NE5SpVY
w26M6W1oZynIS4yH3bT6M4kB881Ftgr/yTepAuBSNzRAqD32/VNd4p7nL1PYxkJ/KfpdWLTuc3az
wjJxm269Y4d1cSf3SDNwMOWN+YS4AmncZIrm4eY7Oi01Ug+glRqEo+5y7E1tVLQ9q7cKigNjE74G
x19ffE0+6q9V4ACbpiisH9fGzdUpz/JO/Z0NUP8YCwXkfgNP3R/R5wb36NkHmLHWxtsQAasBA2UR
b36NdPAJ9p/BprNHcn98Ank+ugD3SOys3voKFu4+dWO3fBewoF9+tmnnwSnlRpgNGzDgjFY1U0BQ
/bOEWP+acDhZPGxj/1LyA91QEdjftMxxJ7KLFeZn3wSZ7cRUtIS8mpJPO0GZ6TqCKB0aD9E+cxL0
LXHHiSQyA0YCJGNnCcqDckS7wx7nkHkWm28VzYEzo8vPHCW3RjhEzP7ORkfIrWk62zeaomlLKWAO
w3NZAkEmrtstl7bm/tqVdilawqnsxnnxqzbvzqHKxt8NzAdeKAJV3m+O1oIohWJ54ERk3goKLud9
l9fAzl3Ptk7aBjqLHWqrvP6VG5ozdzRlF51kP1tP+Urs4tHivRGxWMvpwRijdUwiohdYMryeyb9v
u3FK2OuxjsIJzFg3LcKH0fo36q+VEzkY11HpDTtH0VVFlLfAF8YnyYC/bF/cDYi+vgIIDUiBIid5
3B2CPEoFWSlFIku5PDY0BnwY9br1r4PDE8JTyhuPKlTX4xsLvBw/Ah9pOhbYbXgziOn5AOq5effb
vHnMRMmngSYd70jmaCnRoapMx5EavBdyCckgmAu5cSuw3KOHxHgQJpE0w2tkDR0G8AW17wRvUDT9
nRs4IUoNSwyPThb43d4io+KDMkr/N1+34x3dbDNZ2Ht8q3uzKxf/iMRWni3aR5vE6T0L0AxwgGCo
AbVvslEzDwHO2hve/8fZmSxHjivp+lWO9bpoFyRIkGzrexcxhxQpKVOpnDa0HDnPM5++P9bdVFBh
EaYqO6uqY0IABBwO939wk4HncJc7/NlRqdG5L/OxP+W+X9Z3fejZdNAcZGLWFJEcSiNUHqDA8m8o
EdGjz3fwAGAJdXhPhWsoIC0srlhM/YYMFumOYDQ4bWPne+YmrgMAum3lAwGglErKWiCbDFYAvTR9
O8AH2oO2KNVWg8pHUkCVT2wgWBrpaspMyOQyN8T7svZgYhMi8y3c10Bbty0YhXVYT5MBj8iJqkPf
K+JLlOR+9DPlbdWguYPl7Kob++JrME5ufgDbZ6qVaEr/Y6g6/6WDBE/v0nIba+uHWfWdUhXr5QRx
/bVOhKA7BKnEXsEjqk605ekKNNWIEJchh8DZwy0sf8YtMtWIeTijt2rDDN6HB1N03LV517+f8Jj1
ViIDsYvmSRo/oyoz6Xvk2SGkeYrPcJd4ndEnxDUxyxujPpeAS9KsOwd2cHEXJjYSBBnZfL3n1R49
jzXhfe2DYWv4A5SStzZU/n6XZIiurJwQMbiNDFzvuU1FpD/qeaqOoAHacI3Ojr9DgTlODmMWNOE9
oDsutBokq7hzEbXNV3TOGvgZLvqBgJLUnm5kVZ10BNb0tVN1+ce6N92POiRqc1dxcGbSe67t2yIs
/T3bc47yrVYRpdsi3tHVbUEPDYb9uVYpMMN60AAwdSZn0m0Nc9+XLXiNJDRSZ9/ldas2PZTS3dyu
hecC/XSuUJqUQiE4imI3NL3zQatyQB+hmTXJxgWr/3VEucveJGCFP4BEp9vkwTgGio51Y7VqC8NK
EUQJwDAPVQWnR6NT4gIyhZZF+hXyUBssEITQiwZ02WYwYVDqZbRqkGP71XGnvgz5hNYAACSjfOwZ
60Gf4E9sEc/QfMZN6sMIZUq7p0Qr1XqAhd4DzY2towdBtd0kWUDBlMjRuyvYa3/H4NIJn9LIoPBZ
0p1a6fQavft+bDOxaxMDTQT0caT5u7ZN58Epm6qnHY96Dpi5qC70FexlW6xDz23f8/G6hGZGlv9w
8QH+UgDose9s6UXioLtidEmbDSM7yaGdFKfNMr5B77I/ccPH+rYF8clrN9TdH3ql6c+IA/D6rfOe
OkcKsreCuPjLLevJWKfIybR3k+fr/p4itvu7UEURHHUpfITPKcJr6162xbQtMSAaTohOyHBDQkUe
nOZd9XmqPDNYVZqTQ2DWAh0Ai2ORs8dgMLqjrtKG4+Mm6bCTOSSCTeFT3d8qC1UP9PYw3qX772n2
M0oNkC+UD/p2N1FapKhnDeZRpwRc0IgxEV6z0FK8a3H8ttbojaFzMAz1gKmfMB1CCIDF91E5RCb9
6JY6dwBM+F46ENvRg+WIbiI6Rgj3GdrwHYUV70UqLQsPsMmMHzSLEOYkPeuR4WwNYztSe9PXyqnr
nD6XBXk47mL05gJ4MtzlosNwyupmDWqAwyR8NnjvbIUEcPbHhN6V39kWudk6Srn6t7h92bOKXwBP
k3Pl8uhHf6R9IdniK+UYNk4bc7T16KsoVT0AWisQRPGDKX2SLpaQ+4EsmB1OXSD9gEZnTq1yMqkl
xISFL1oC5vwAPLZGTzK1KSjiPpKBw84M5cE1tgUfvddZ6sekojVxJDHBOZ3X1BDfAdoRs2N0FyM9
aiWBA6/XQTgBUjbtvyktuckJFtN0bydtBlcknRLnAepskz1QgFZf7ZKW3EcNFRhnO1K3Y0ANWBfC
FlMBNUom0bRXMFSplbWhX/5wgT3epZC3xhMwNzHtZQ9veN85VdU90k/1HttcxT9E1tThB0Dg4BbZ
gyMlSpjGvCJKiY2JaDvL/iYp+Ud3MObCaFOnPhlFzAfMIXgaQMHKOm+0u8DwxKd4xL7zELdD9FHk
DRIHXZ730AhiH56Q44TJPQvTPbl1nodbrp88/RHV5DzbWgunct9a4fgOPDnS46NeqS9BDLxw4Hxz
bP2qDoDA2v7wmM3oSipQzgeBPBV0X0NGu5Jqf0/LhQbCh8xXgC/gEcTtKXblYO+Elmb7SfACgqMr
SiQp+Br3ul505Ro9NFdtu8jsnF2Hlip4fQu1fmgXUZsde+lUX1H/LGhRSPpXh2xAGXLb1zxsDhGi
ENsxcpv80bWa7IsVTvFnB8lA3kC6N34cpyjKT8YAnG5LWuMYW98Av7zxh8n3No0zgsIMEGTibPhg
tags63SKeAjS3x8cAxhhill1gHzQdD8gINTuc9ePzTXrF3dwe/2BzZpX2YdEi3rtBXgx7rtuhFfb
ycYT09uCPg5cemaCR5Le91ly4A0XV+9qrayfxCCLbts1fReCUogCa6sjf/klBpkV7uzabdo9zZUA
c1uXB9dQGKA8aJKkXISTFnXb1i2Lk5R5YaIjY0/JvvYGg1NsgeLl3aGl7ffGHUBfFRYagFDQXWc/
AWcMVrwnDN6Tk55KxB/jJv88cCcB99C1Jl1BEMronlGTH2BZmVGK7IXdFisgrXJ4Ih80ijWakBRy
nTi37owIgPexq/I+PBZ8C8oEQF+LE0jQvt9OoJjexU7nW499E7vxu34IB5rRcT3sgY+Gv3pNswWm
XREfTTcm40j1DLEnQ2XzAa81608WdOXwQO/XrnZ1ktbu3aDBBKR50EMCp7XW+FsduU+EsGpTfNJy
q6USMqmG698eKfagmxNBG1WhA1vBSmeOmoY1kdNkAr3AiW4klTfD1x/rwvV7dMqUbW0LdL4JCQ1Z
104vqBmhWIQw3yS1/hdoDetPnFfwr500gnYs83x8B+8t+EUWUqQz7b3ZuP0A/m+O5RuePgNd2WDw
P+RVRH0X8AYVQVEJGdFky6rf6JWFP3hk0UDyyPf2NjWA4ARbrMZ8G/RZiytHk7TPYZ/zrmsC6b2P
Sz3/1Tfwj1FygFi4jfUa69cgnShq6I6OJrxNtdNFy8FAZsshaHARQW/4FKRl7tx5ft5+mrJpekZE
A/0FsvHfkKVygo+NvzEiDLV7kDXoLcR6pvGjiEtrBjOMIAIVu+t9LYPogKWW/8SziQaUaiDO3yVW
zTtpVh3L18iDIaNgVroWrZym0+1j0cTVr7bsoUgaFbR69GhLuEsO1YfxIGAjFJ+KBBHa3WwQ9t2K
h6a9yzi7e9jKXnM/NFn8h4piLQCX4XtmAdNokB+Fg/LH7WBLUckD6cv59Um8OyeV5RZRutxdVdJL
927k+thEpRRC7oYoSnSafpNB3daCqQBqpogf0CrzkwdEagjFeReT5SpJyXdTJjwZ50ds5905gsbi
VhiTnW9F5aJZa2Xw6FYmcrLgM2G3Nw85J+2bWbnNr9LOvRPCPwJUc9+AB6mLUp915HnZkNureNpO
TqC/Rwca6FPlJsV70BG0uGs+86FGCowGPm/EbwL8e7wBxouwM8qxyK9PXqHHWy2W6g8fq9LXGRrc
wdEMB4NqTYEM4tqzkti656pr/T16RGawh0XJJ+D/2R2cKEu4mSxp1ycPSHRNW3702IJ15nwOyFGq
gy+QsdazTPttCS+eDlPWhsZuiNopn9k06XsQr9RizV5rvgsUgiQwjWb6k6bI7L1DvqWSu6ATzU+E
7IPfvGeGhxBo43uzz6H9ZYlefIodXb4Q9NyHsE2bLy48yXbra64DRT41YWv1xmefRPKTNU19v/LR
QWh4pk0R7uboYB9jUE0g4kJhcp2Lsak3Me8MWO2OA+q/KVpkmT3Tsx4TYPYaITRqf/JepnuZ9KH+
PQSj+a1rpf1VFB1+EXqE2BGPbd96TowWYFSOhy/XVKz6e/SxlFwnFCZy8ZWWWOod89x3+m1K2ctc
R5CXqx1VLu158sLpmyGqqtpgUG19pUzONseUiJcSwrPV04iOARIGCLbQ+gaO9Gj6FMJXJDEGqVKm
hw9aCR5z5TZ+3m9dTSVUzugFbeoqdFoa6nQggKsa/W9zjJInzH09UM5cYShVeWYNcM7DcXlt2f0Q
ndDiFC9NR16gdYmHkWw3ULoUDn223rIzbe250lUPzuTqqG7Wlviq4Dm8B70TBOsYOCoGpBku8mhh
ee2Bjgg0/qzUnM84qdr6RiMH3FHMRIuoTTrERjB5GoJdxo0HbgAs3hp2VBVt4YRRx7RSpNg+ALcX
cOVQE4F9VrR0roe5FZHR5IVqkcAv6idDb/YBsIJZEaBOeHOF9IBXtUVvEOUwwGN3yBcae4mBa/lY
2xGCD8BzNGOf6AP+Sh4FSAk6vFDpp1YhnQWmmbHfV6qepXNTftFYVs0vP0RAh8Zdrxd35FL5Keob
HYGNoS9+j0oTJ4MaDaV8GuTvZGwU7c4ZXZDVMQdWnigTTtHGkoVL1JXc2A/6CGRiO6Whlu6KpHU+
8zbAlk1UyC2uaCxxl4bjhIRfGVUNYjFkgP0udSbSbk86eTX3lv1wY/UwGjZmZMxtXs3yXkY1Jn+a
jCz9j6WT7+1QItXb+7RE4GaFyB8a+V1JF3FlRlOuthm2kT09BkonqyA0rZc+KHL6DY5BbT8qQyjk
9IOKX6Oa0gF1xrjuNyFk126FGllp4UNvqN8pGL/7aqzFnxlY5K/0jjcB0Yfqw6pFXXDmHAHZRxJ2
dJ/11O/ip15z2uA+rAsFkQ8SP8exgvRa5nkELarym32K7SuCoqab8P7UpulHSEkH8bu80ne5rxqT
ko5jgg9sEFJ+55Xo6Kxwb6+TQ29bVLTgo4lq5TWa9RwiF/yrUWgiI+Hi9o+xW3n+2pI1EdYLOb87
KwCqsEsqa7RWoyzyB9R26d9r6LOgHzuIz6qW9Y8GGXIQNQZp6N5Rnfgd4WaUPHDb5g+QmbDurj2h
t1ut8gRA6QSCIhPwI+qfqHTfOX0TfUT+hH4UknnVS2GWGHRCB+p+otBV5qsOg8bflZkLb4PsBI0M
FM+cpyZRAdkB0RYtu9KM/rgcQdR/jS6i62T26tSTAMNRClr7Z4qEbYfeFNo5q4SnoL1ChYkgkCWi
72HcV/DpXNqud1NJusHTayAzQJtH/VI1EO86qipvbSQet0cuK/sd6HMILiCR3M9gyoODUYWo8VRp
DxU5shDk3vI9gIQgWN4A2Bkce26zBaAtdFnG2aNIC+NnDiagOLoIRqZolNfiF84emlyPfiahjGaq
ifYCtPqD6Qxps3cNb+rWSUVvczvipCP2oO7GB+UMLbSVwdeHTRpbxffE98OvHkDGF1O5A0JvQ8Vh
+oWboUj3aD+19UqlwheAbdr2fYhfhHeIqjgOj2AdyKkB2TVHx8x1RKSAj38estD57CCtT/7SdQOw
l7RDZVqfuu9hKsnWp6YGvZeYPDkBRFofJ8e0KWYiywUN0cJqhR5MEwePmqZbL5qbwAXWYjOZ3Typ
cbcoGCiwEmmlwBNTcprTAPyd82ermQiKRQHTjm5n3dU71WXW19YvFPRyY5If1QSgEMcEX2wj+tQg
NdDWMOg9m7xOOUOBhd4oRIsNcGQb0mUBP3AlaIiGW320KTOZHZK3Kz8ltG4CamDbHn2mlmhDp37d
2YC+H8CBNOiV0QRC2VpAgjDCNWO55Va0fZx89FEa8ZC5Hmg+gp10uy16u/AOPBUPtOM8Z0wPXMih
v6EcYiYHKUHTbQujkz/Q/q3CQyECwNiB3cgTavZdvGlB8BPdTfwg2Gya/KJXvvro8bZ1tjLVpwSI
EvS2jbTBcmxA7ZCmwmDMTwN2KZ9S8BA/2rzSMlp/jvmS1mOHSgbca8oTfqF/QXs++eB01cj0QXm9
c5GiqPBRvo+T8a4UajbRoQj/JyO2jiDe8sBBTLErqLkjgY2vhu0ML2nXDl/KCbC75kQxEOR66u6r
cKDGLE0RooULvvslAYdn3A94EMALI8eaZQWgWe3xZKqe9M5gg/RA6j6OhcyxK8xZJTBD0JcRaezB
U6EtDgVDgeTUdgCM0JVqMEF8Rn7ON75ZqqZm3mP99RAQxX+aum+MOxUhTv1Og11CrXh0nYjwisI7
xcBUOk9mEkA/aCFwlNvJCKBVRsEox40PBPPIjdImCJLmIKdrzbQ+tKnVcpMlXE4FHNJ2FRqlFpNP
qupOdaHrbqIssElSUIiRW3toum+TPcpPejBmxqamK4tHV1c6bGsfQ7sNKz1SPc4g1UhgR+n9aAkp
KLK4XvM16KFvn8hXxjv4y0azqyQ1fZ+QAMWe9j164NB58yewnzxRad0GLx1eoSC+W19GG9pBDoV5
j5rHhidV/EVD76NcI1k52ruCHu+XLKjVgPiMNtz9VfIw4TVEl8lOLG4ZkSPU0VUlIuZ/lYHb92WW
4ETjyFScKnxEfkg9iKgCp4LeSefBTUCau5Q//QbSKTQ04GvoFPT+h8Kio4OrS0S5L0vRaKAMIxqA
Li26gN8ojbfOU1kFWfuOVrZBDp9XvvdRbwcxbYxwMo9wjcIUpk0ZZKu/3F7KMSO324Ctie7pK7jo
hrPV491fekHFoqBAuAlsT/2iV9e8ZDIK5wQKGJaAmfz5r2mCzCg6CftX1YZHWisAK2qgW6mFFKna
/QV5snGF7SXbXBmBXAsuzzsRY8JziMAwjzdsoS74GRmzrxp/xRYIVcyeQ/9wxtKFj7iLLJo1mKQR
pSkLkMtu6JtBHobWT04TGLtvoxePR4fCwea//vN//t///Bz+2/+dP/1/S9D/ZG36lIdUvv7vf12y
GDLpfZPMm6Zw9YXXYU9OYxPrePrA7gC6hCQt5Tz3/vool2yTkMozATWCMHGdhQWgH40VlkG8njSD
5ioqjH+0tqkeeGcMd9dHmj20zoxPiROgzk0heftYLOj5YvZR4OdoamEpW2nhfT+1xp7LtF+bGr4Q
Viq/V6pH4ByDjfvaan9eH3yexmLw+RvqtonVq6IrfT54GXR+DA8f74isio6FCPGrRKpjV/sNDEGz
C9DgiZPt9UFfrS1dPzp/DCcA1Bnu4gtOY9E3gQXqbarb4pOQCGNnRak9IocfvtVTkYm5likdib4P
/mWLz0izbGjwN4BgVhT1LrPdbANVtdkMHq5Kb52VqVNT0S3bRJlQiYXJl+kZXYEGPmKTtnqu3Ch5
N8jyj5l26cPbB+ItaeJCr7OMYmHKlujKAtiEWgA6ufVqoCLwaBBVd/TAYWdeH+uVARyTMR1MIF18
9hyouuf7A4Ythiupa65t1EbRkh6NVSxzGhaghFcYYnRvPdzzeO78uYgrBly58/GiovEROmO8CjT+
Hs1HbWu2U/r+zbPC19NwaVIIShvm4lOlpT9xmzsknNiRrb08cncQRlHGbQTiJ7JXN3wRX294pLVt
uL2uYdMRWh5xXYMHmwoweIlo67VhKZq5JfJEZu9Mn948NdiVhsV+t1lDc/HBurk0kIbYTUxZol6i
oqXhYBfmnwaBwj141eCtcdI2cT4Hy0d5gANmzFP/x1Wg4QfABQmKTkOM9zD5ORk5EKo1t/ctP8YL
q8i2wMIOiSYTdsziq6Fx0MzEBQRn0AE9YOjCCaA6s4a71t4wmLw8FEq08/9cdv75rAwPZgocovks
m+VKM0Jx9AAQVlpk3ghQFw6YJGYQC4HaEv0X36swABkOAVOpwDHA0OWB3ftDtA+sHsW1qYzeHqUY
zxWmUpbLUi5iL14ffdK5bMUMF+T90Et/Y+IZtm/q6M/1nXhxDQ1XIjXiCJsL+3wNIfnjnWNDDI8r
2vJT63vbKsegPhr86t9MSkKnFCyhsuRiKJ+U3tTDgSjVG+jkoRRwtDxoFwg/2DdcI1/f1vg7I+tJ
Xw2AIp6257MCSg7oxkNSGC2cDDBzj2rOzicfpyGPXeifvqqA6zWGRhdkApd8N7qSB++/WFpHOK6p
O450lgbtOY/3rBrQeTA8rcQDCbY5xcrqIJw+uhGQ//5b5xkC/GWBiYUSdH8NfZGeCD9tchpicp1N
WfBFq+jgrJoBa6MClNmjCJL4Kawq857mWH3CDE88cuVOW1rtzhEojv17jIvuN7DszOF9DzaL7n58
iEKd4q4G/eXGhTWfzGs/d/F9NA2YaqwcuY7pV/hZQAfWG7A+wOhii1y7WKdjE6I1jFDI9W/yd955
bWTjfGegjALFpWfkGvFGAA8oy6XOo6Jwti511d27MySAIsEfr5LVSYRpcChb78avuHToCP58LzUH
Lmf+7/8Ix5CHzEiC7oHph7akF6IxXgP3PyISXt4Yaj5Ur+aLgAInHBiwUotDR8klaqHumWuv+WaB
0dzTlMlo66IjWyAidH11Lw0mZ2NRkB7QH4xFzuMWcWPO+re0HTNfX+e6WZw0O6r2Vj8k1OJNWGc3
5qdfWkuHSgEZiaFsY+lm7MKxJovAgxMBlxptX7wIQGB7xdEmXT+OuH0BRjHUDrnA/qngpqDDhSfA
ltJI9KIZrrofQX2XG/gzYldSLN9fX5P5alh8AEjFOvIpDrU+rpDzb53Ny58joQUqDmKlU4K3N2m9
ba+PcmEVuJZcElouKEOIxbb2poHuK7IH63oUSOqaCKTYlrGCez/uro90IbQSvnUudoMVl2qxd5Ne
dqDtyP3oDlXHKci8Y0F3Z00ZZW5BqGzf1XqAFqSrnXAOqd4eVEmoiXWKmjdRdbHF0gHmZ9gH1trV
cu19owTcCjEW+QnKdfLl+lQvbGcLi2OTlwIbS18+oEFIwgEuGQug8OwCIPGppU4HmnoqIZZhfXZj
bS98RcXNyCfEoNuim3e+VzDRQczToqQPaK2+K/sY7b+icU6V4bg3hpr/1GJbMpSrG6Q1vJyXFs64
9NQYA3lcxolNCyipwxaJ0jBABBxTtW1vCuMdzljajQhxcYaO4SgLzI1l6fNp+UfkA8RZRagzoYgG
6WJHnRMUSYEmOqyO/PDmr0dnAj1yzrBjIzd6PpTS0JKHXkqSO3ni2SyLiL4BuOMDrMrYBYfXlcaN
YHRxdq7iVcmdr9vOYnaWbHRiIBtG+H5TbjVExd6hbGJFmxBq+dufK6win1A5ypBkwOfza3g4oQbH
UqKsokAakefY+HVvqwJ45/WlvDQvIpfjGiZ2sLZczCtGRjsHf2ytIZxZGAyhPqwleNS2gA9vbJBL
F/R8Ang8UNKB67mYFlx9odqWaWHyZPvrwsk7C5iAnR8Q1tfQMA6QHE56N+t5p43976oquyNePtXd
1Ook52+fueIuo3lOULWsRbipE1yh7B6dTEx37UMLA2o3uPVL20OK/RcjuS56WOB7uC3mYPSPk8Hr
DYNSfgHZooGhAPQwpI4McK844t1Y40tn357fZ7iq0fd1FpdFPVRAtGrgFAVw3yN6jHTZcK/aVPRw
7hCO1o5QE51/cRx5X8C/JXJTo5Dn8/NtdB5HhLNBFCc+TFtgGGmg9K+jmR6KyfVuvHgvzpH2kW2S
YqFnufhwORwHxxjRbfLCvH1vh2a0xoNnOqCoEZ9gCWI5gVbh25+JxG45Q6t00jq1mOOEBB34OqTb
E7Cq+nYmjYITbGzjwWXsH1YYhF+v75pL03Rsh73JDlVEu/NVRQnN9AZ0PNZqtOqXYUJovMqBs0Y4
kn7qAyc5tb02/ro+6KVwQF0ZRVGX55xpLcKBqDK7NHuUEqDCDJt81Ma1SjQIAnSL928eironNRmq
gnMRaLGiuGzPTDN6B9B/9U1AtfJEWTneJaXX3bgRL8yKMjk0J2HzZiTHOV/KFvoSpKwapVhXiF0M
spJeSKKQv3b+XJ/U/JcWdy80PzYl+RPVGLH4aIPwvDou9HotgZU8VJhWD3A9Mzw6r48z7/FX40ge
wVDlBFNahFLHLrM4QtoWvEvlHjgr+V4NtcJ3XCI4NSn7RXZgFgquQ0wQ7PjH9eHniLUc3hYKYAmN
MkVR6HxBnSprLd+WnHhh9c+2J6YPoLqRLHW6bFeOmXaj4nrhLNh4nVIhp8YlnWUEbcEm2kFMS9GZ
fJhHaW7/zkXtr0Pa+wiYzPaUQCA/vHmSxGzkX6SUQvCQOJ8k0seI9oPVXncu4nQ5KhGPiu70Dj1I
NE14Ud74pn+v2mJVuRTZn460OIP2Ini7ST/SJq0RVmvj+IcVpPbPOcT/EDaUTrhTFfrsejAEUJgm
SB+gufyPKRVItbk+8derbdnKJaOQZFk4iy+OC2QO5JtCCqVCacZ7TBOTP7QkcECFgHCPVIJlr0YI
Nubq+rCvN5Vlc0yZP7QQRBvmU/yPa1KhLxw6mCrhX4jjWJzNUibYTB7hs/xmE4Y3ZnlxON2Ze0yu
7nJpng+HZKEOdQmQ06wB+BEcj3msEnjxgzZAyg5yZObePL95RfH5ggSvM8fzAR01qxLnfQ39R6Mt
Gcm0eZ5aUx0jy+sx0MybGzO88B0xdGNMm3uEtHVxUcqyC1NclqB+uml9CGWBej3WDhvN8+JDEGje
cdI04/H6LOfIc76JqekTz3ni8IrjeXU+Swq0OW0kjiqeHqCbqgGTwZiMx9aL4pcKyvJX1NT4B0Ay
unF+Xkf5eWRFZsB7XAG/Oh/ZRFlorEqLCxP90i2tZ/tYScc4ofOT32gZXtg7VHB1SVWOUi5B8Hwo
zTOiIjBNIA4Fmo3VME5buNWAnafiOfdw8r6+phdnxhekrgS6zrQWt0qc2oE2hUBPoDhnu5wMEpi/
p+2QzkluLOKlz6dT4HGVS9tJ2ItNGhkDHI901o+ZIAB2leZvTXR3UPiWn2j8GnsEjWabhEG7kdXN
QeV835BfMaTjkkayoovNGvcjzkRp1UABob6k4VK0Cyl83DgSrz8c7w/Kx+xLQs2rM9jpaJJA/G7W
dR0hqQMpYIMITbFDqRPFIZxhbiynPu+E5bTs+XFG58kgO14ch0oUiCQ3sqHpVJoPUcILMogyTM1M
WYa4tnjVXhQ1ZAEl0kNZpkiVhm6zbTpfIuvRl+8Eomov17fT62+s0O8zKOXReeYGWWwnkNc+FDy+
cZ0mqEN0BNkvftwMe3SC1OemgYl5iAbYhRtw3IAsr49+4RO4vDPJ+vgH3sYizLu2GuDlljT26+mb
j/wxjRdMpkcoTYTA3fXBXudJRCGdNi3nxpLGsv08m+IiiIg7hQDafcCQC5Ede+oPXoplLoU1+5j7
KWKSbdNEWwsowtvrwTaHiPH5FQpB9sV5SiiRCgSe2rUTR794ENXvcGj3EJKNzffXp/r6ADESCRkU
Uu5u5nsek9oSa77YAm9jDBmM4zJo9iHtzhsb+sIoZGA8MOfUgJ7E4uuVmouMtvBY0MmF9ov5z51m
IJV6fS6vA549lyDn2UBvYbuczyVHsxYl6QF51lnOawxkd1R69EX207T/FyMpMjzJy46q2SKT7RAt
g73SY+wKGBk/U9++SxEfRu9DJsfrQ13Yi9TOeYToqFTTWV9+oMDBlkbN2jH4PtawJFprZw5G/043
qNevUlnHH9MR3l5td+XnuldvrySjPgdkyACgoOh0Ls49Ar3Ud1JgVJgXZifa4dM279GljMVgbq/P
9dIH/Bu04P79+ZYNQTRgutZujR45nhKaVAyZDO579ITa4a3OxLxs5xEWd1xmNANZBILSix3peJhU
6SNsy1JO8hm9u+JzoSnjs6GB7111jeNu0jzL33xdMSrINR6UOrWz5cdErmcYEt/s1gNQynuMlYqN
3rvWvzgHGNxRB5zxBDRyz89BP2IMLUwk2mEcogs6SbRa5VSt8fJ7e5GKqfCeJH7QWKUieD6UbsBY
BmQN7MnGssRGpHWLE5618iVyLG/fHHMtZQYR0AG3FmfOqGpMgTrZrUuvHveTizJ2QKN4l3TDj+sj
XYpWNOK4ZmZ4Fc3p80mpRqbulOC2UVZFe2wqXsiZA9L/+iiXNjsXqrTg1qKKaS2iVSE9Sn8R3MvS
wTYEVX6koCurPExN3t24PF8NxSTIqnkJY/IFwmSRJU3oLNWqxdtVWJ29xx5lPJR9S40BFtL2+qxe
nat5KFZOUSQl0zUXN5eGkTe8IuSO4iz1D8CffSSImuAJT7b6q9uZUFIjHDvyGzO8MKwiy8VeiC4C
18wyStLKZh8UeGFyBZBVN1+wTdT3SRobv5FcdXJEoKzyreeMB8M/B11sfgspnNQPhgktuxxymoHB
DqoczW4M++5wfVkvfEE6eS4zlEBoxCsoUsgTyEAzYV0gvHkHYhllThs/NwDg5o1z9irPm2cFdJJ2
LWsJYOJ893uAS0I5xLMxZzJgzYa0qykR4AG+oO2LzlDfyMPi58Gubxy7VzfdYuDF1kHTBVi9GUzr
ptH7He9A1ItCC6qmPkXFHWrrwQYlLxj4mA+faCynNw7kxT3EZcDBp4NCZfp84ojsTU3lYnUiAkyo
VqFA1nLjB0l28pAIiKBolCiDjEhc3LjiLw8sLXSn6KKRcZ4PXNk6Eqw4bdHli7tPqH6U3w1siPZQ
YexNKexpH2MC+faDOvfIqQZy/QEEW6x2X2iunnn5PFtA/GtKVnV6apss639OXaY9dUEdaVRw8+rn
9a38KroCK+IVTPWWAooEXnc+W5VPZjmigLNGfkGbYJO0oOJxLLY/vn0ckk5JuukCJl323rgujNKp
4E8rylCzo85YefdBAG/lxue7NCFCK5ULjhwGjIsJhc1km4kXi1kTGfPWHP+Fqe5u9WcvRAD7n6Ms
jmUQo9GO8IdYIwfS7G3loeIeuLMKkf3mkghfiGSdHgnkTBo0i+sCHaky7QID0I3Kja+BNurvjdam
2wWeaHP9I13Y+jZJLa71au49L3F0GOU4bpZ4Yo3iG2p7aFaiCt6Px6oTzsHHWXfVIc5+44NdiHDk
K0rRPtAR31SLTELYga1hsqUjMZdWP6m8fEcRcXroiQn3UPCzjTXN3nKujaj89ele+ohqrnBRTaDe
v9wqmN35TRqzS9pUjXto6RgxRrD8DLR2blxOl3YlWTuwNyoj6hVY1qXXU/kWEiEUwPN9LvJyY1NU
uBEz5yhxlkazVSgWAuGzYS86y86hbSL5WU64uAGvHlGPtMvj7He7K2e7y74cjRsNtUsLOFdEZnCn
zet4EaPdAcs4bL6MdWVl6TYP2nGH89e4h9d4qw56cSibACJI1y2ek+dxSpQwoWg2GesSUuKWaIkw
IQZl6E7atyCyF1eR24+6IqVBWhXnQ8UhaP3UTox1jSfmERKDeSxwT7kbYC4+9pb099e34aVTxycj
MhpkarS3zsfDOSFqGsXUpKx+x9AVD2EDay7GIXfTYBiBefWU3xjz0hx58vxdNqemsoQMFADe/Wwg
7I9uI9aTXsbRZiz7NINDjw8jItTZ6fosX3dG2JwuVxvoGYILfNnzaVq5whBgdAnMkduGqyT8W/J6
cPVdjHwywnWohhHnnF0YWKjRwTfUd14uoJld/yGX4g3z5gkP7IsmzSKexraOT1QQgn+LHONJw5BF
gNFQ/Z5yWv8zyxsL6hKy9F1dyVtwuNdjc/4JsBj5Uc6nlnS+BoXmq6EbPey68qjctKY5xOjkrQx3
Bzep3pRm0G+btNa216f8OvowrKWzl80Zk7V86ELYp641X+x4q5tbe4y8dzHad4fro7w+ovMAoL15
SXNTiOXkYmcaMZIbwNJ6FoHHx0wLuZfdUJSf3zySbRIF5jc1OdoymcAXnSLdYBuwE6WxdeMp2PeO
W+71qVc3JvX6cNJIn4G7jgKM8Qpk5qvQ0rI6BJrvIqsusxz1cKEhS5U53g5ArIbUQH0LqPT6dNJ3
BhTKe5fHKG2Q823S2pC5WwsQH9zN8GCWeNtW2MwdhgbmbR2CI37res7lJJ7zvBPpNS3XM+viuMZ/
CpmsYGrh+g4VkSHn4XFKwdfc2Iyvz8D5YPM2+keLsGi9oO9nBJFdNQhROzVaEX4rN2Kyeqx64e3b
/8vZefXIjWR7/qsM+p2z9Aa4cx+YTFNOKlWpVJJeCEldovdB++n3R83srpJJJFcXgwamWyYqghEn
TpzzNwUhPsPVe6PesxKCVGBfiCmAPZ8TnUWkLWRDGAG9TzrusfWAjWG3k0L9cy4ZuBWVyJ4iTIp9
7ICEaVXjeGxkarcRBi8/rcmFCaFqZpcQAOb99tvsi8ixQyErozfWknMr9WNwHFPLPyVZNaEwNG6l
dJeHkvHoQ0NjYUAqMOfjpUg4IgHkjDjpqM4DFecBM7RQ8wK93So2XH5YSybIqIpq8iyGiHE+FGoy
w4RWRu8ZZd2hatg14iVy0GxXWpG0UIYH4yvGK/VdgBv7xqa6XFbG5qOCbNaprCwpVumooKc6FL1n
YxX+0MOgOeUUZNG9UptjKCvtRqZ8uaxz3kgjmPTHBsOonc8Vx5xBMiOrxxCxIng78eAip4HRqVx/
vn42f7U8z5M6awa4cnXSWpt7XudDpWHtULEPRg/rWGQa+ww8kVvrWKUC9dPaTx2aWY8mSjvvQeWO
aP3HNEfcWSAajwIMdt0+zcyN3unlhWKpBGCZpHm+ypYoQMSjWhkYMSoqvozpIHI+4U7r8/Hn9bnP
V/Fi6vC4jDlRoQRwEQfhieO6peioKwQNCkJQ3eUdoJ8qOir4joJN0wA4wJSyPeQ6heZmI7p513+E
lQ9N0WUenWIdYhDzpv/tvOqOj3ZsYrOpDTm5J0UQJ7k25FsA89rGQ2h1KPppUHCI+SB/z4dqYo0s
pFF6T50kgRdaHir6LmwaFJ8trW83Hj8rwZBiMQ8uDSTc/N5bzCzs+BIykiUoIfVSvmtVBb40mjq3
GpTVXScUeOvaGB1hCdvvmqkOHoNJ2eJ7rn1haKx0iGxg3DCClnNGQ1BVigF/IUW5H1UNn5iIyl2e
TegV4gaL0qUqeWkKv58spv14/euuDs+5IngY7Oflg1dPGz9MCByeoiQGGpQKDeWkgxZtx8aAXiL4
eEDWLSoPJTaxkvXHeGubb0BjeSYFza/DxTcQJtCOdqgHL+iy8nuJY+FR81vD7duq3TiyKxGSi4e9
DCeUqsiS1BIorS3UqR+QSUmQ0sBB+dQPgLyRuolQvVHF8frSru1mgEd0bulkKiRP5182xhQz0S22
V9U5w0eTATwYjuIuLqMtJMdaNJqLI3O6BNZruZNFK2McGYF1TLRSLW7C3EZuCSM0jAeuz2kOtYt4
RI2CexvOKwzbJeXVSseuDApuuKLS7DvMUY29XyBDVLRiehYGotfIbTn764OuLCQX91yPmZEV6i90
wm8RCJ1Tqw8SBPXMoOwxEcMryCu12SSobhD/2ggLvxBxyznSYwduBItk5h+cf7cR4HGWyyOWzaCP
ewW989zB8G/KZeswVZ0y7Xs/EgW6y9n4HVEGA2155FYR/K1mOZqeCmnvCjlGDjTB1eId+GwxHumJ
KsGhb5GSn9Da+NrKFgazSLfxjbCNMacPkhJIvmvUQWfvUWofxG2sRsUDEw9SlJnVP+aMslc08h3S
Iwemg7ooO+VhUaeW0SLKhyrms1z0t0GP3CIeWtZtqmOl8MdfETocr01AsgYFk/kr//YVEfbrmjRN
dZ64rfPZFlZwXyBQ8EVTu2kjzV3ZMDDobRijgAmgjyyGavoKnaWw1b1Ky+xnZGKyOyEb+ckcEDq8
PquVAzE3sqjKmCQnF9ls24TwyVqGohE+3JFc254ipvA2TmnQwbtU71XMjzbmtxLJSC7pc7KStND0
xZfTJrW2fCTJvCw38w+RFd1gY0ESVvcg44XYwhiuzfH34RYHIk/nJzV1DW/C78o5CTtAcE2eMEt0
nYarqqNDihONXsr764u79h2RyEQzgNcnJdJFjhkhnYrcIEXefhzkLwnVms+VHFQvaZJNj9eHmu+Z
xaGnw8ILQQdWBapnMcdGQfUkoEXnVeMk7ykiYubdaj8x2cHEa5DUXYEBzM+qoUFxfeCVxWVgC+gm
H1OBlHN+LIwYHa3ObxQvERY6PL0qfQQ19bNo5e7dIMBVmqOSb6zryv5xKPxQ8aXvToxbTLa3S6ST
Lcbs/NrmokCg5CEDBBi7jYpLUz7a1uH6LFe+JDRxeQaM0G2hQHs+ywZZMKedEDDt0UL6osiieTfq
MRa+tPI23pdrCzqTuPmaBHHKXOdDSSn0sAzJB2RHhYw6qKh7W3ywRG7RBxGqulNr237sS9hCfz5H
qI2ahgYTmZQxr/pvAS6qKP1oJJFe7ftYCAlUUj9WqVQjr+Zk9UYys7agbFYKinO2TCQ4H6y2VJFE
NNe9PPftV60YC4wlIkwjTDsaN3LEtbNhzNchCH3AIkvETYJ9n8ACRvEsx68bfOCU7q5LbQO1Lh6i
lGPmSEDTS92jCtBugOZXElQHwA+5BtVhRl8kiMTWKa5qHWsDo5S6m9FKg5PlozW/q8YAnJhIVf0p
8zXzY9YZ7c+8oT51/buuTZ9K5YyipzPJD3K+1PiCWkbfVJpnJhky7WljxMNRL1LjW5rU8o2B6fg+
BPnnNSOPtI3B16ZPvQa008wovcAvaOrQDoXZa4iFhXm6Hy0tqBC7VKvnxAFKqxd+codhgOnxXO32
UOG38F5rG43nLQoMs6oQl+n57BO67rWE6hCITi1HCFfIblQ6+klCnuN/ECRgCM/oefKDiwQ9VJI4
tNAr97I+RM8xtNtjhsfrTVbidHL9m65FQIYA9MQDnsxycXzUIFeQOYs1D796Ldj1lE/e8h5Isou3
S3/XYdf850MitcD5ocYILhltmvOFDIyiRCusnohLfffYwpnc49uJeQ3/dfhW+uiWXZ/jZSC00bVC
XWLWSZolfs4HRGC8NhEKnLxUUePP4DVQufIlxU1k7Jwy/BJdZJiHjej76+44v0ghG2t0cWaxB0oj
i9MyqDIe0Ek3ogAayIU3dINy1+uG/62HVf6c+mN4L4IGReyxzM2TyOL+IcHx+Dh2jvz39QW43Lpk
gaQN9PShu130VTtUThGJkKj8YQbwUYZG/D0HL/hQ5lX+en2oy2NKFjiDmbhSeRUt0wdVozcc1/Hk
taht74dMdfYhfrX7MmuMj47fZnu5j2qX29U6Ndng768Pf7md5ySUCEGHlVxpCTsPYEqblMNQxUBE
MUe1IUEiLwbVQHKm1tV91zn1xode2V2KNiMnKIOBQrcXt50NS7rDsHD0lJmW0aVmvddaydlj0zJ9
xwOpOiaq9eH6NC8jMQrOVOltblkyzWXpGJMyZWgrJArrJope0kx9bHy7eCISSielD9Ec5fHv2STD
G+FibScR/MAKg8LmDbqYbJBh2umEiYz1KvpHYlCDOykF25+IJNi42C+x9rZN5gK0Ar8fdtKysNqI
tk57A4MLDVAogNo+RmE+wUjQrv3iHZund1MsZr1Y7YcbSwnGp4i86yNyq3ihijR5UCsrOF1f+LWP
TdOSaj0wLDKAxaHGXSzGzIBQEk2QDTAFtQGjY9wU7HzsLTBXQmj4JncMdN+uD7z2xUmlqNbAlwNB
rZ7HsLjAzCse+slryrK/xzBI/YRba3pjN1r29zjU8qFA8OCgJHq/sb/XjhThC4S4yvuYEvf5yEqB
PpZfoZtMvV+8GxqlYK6K9Ioulritw8DfiCBrW4xDzJkywOLS+TofLwOo21sR9pTQR9vDgCr1jtQP
o4jBLjYuhvlrLUI0sYrVpONOvFpWdIsMI97ZIROJ3EF8oEGhIzgv+pc//nTUa+Y3FXUp8uHFmakQ
ARztJh5x78yGaodfoXVT5QjmKFJSHpDcpIrURAJ3UVge0sa+WdmwZGqwf8mReVotccCUc6uuoVrl
TcFU4p5VVTdG2avvWqzJ7iiXt+6gDMWfR2HSCe72GazE3ll8QoOWvxFF+ayg2uDpqutYbuALfZA7
48VOIvV4fYF/4QWW3xG0LvkLsgcGt+75ltFQs1UTzB09GqXJDvHnZI9V5XiYesP8UGpt8VVB+dkb
8UzZDzKuiPu6ls0jHprJx6gt0a1HUVLfORWPoo0fbWU3024n2lLFx419WZAklaOP2YjRMwtLfUwc
abqxurZ6BvqWfw9whdvLI3KqSV+Hn0tejT9iLH9kRCP14oDjZbSf8A+4F8Sik5zE/cbuWKn8Uzyh
bzW/gnWq/4t4BiG8nCytG7zeKBqkdcq+T70ImZ0vjaxJ1sGS8Em9NVHJ+NGD/Q92RZDL92gzo0Sw
sVIrcYYTqMg07mjKAiI6/4hZTHE4LKj/Gx0ulbjrJcGhReH5bu60T3vUXLTbEbu1k4lHMoLnTv6j
Hccy2hdolXmVJeUP4GL1Y2SV2X1S95jwtYlkbGztlfyGKEgihSbl3CyYf/33t21XWfC95MGL/WKg
RD/p0Z06Ftkdd6XzFWl35HUL1N5ZynwsXVmM/qfrC7VyomfyAM0C0PYaEfn8JzAQ68MxUuZwRQbW
fgF22bf4GnQvZmrTvOkEwtt73PrsP78HYFwx5ExbBLiyuAdiUakdHXu8+qS2xG60xib6Law1CQq1
CvwBo3crU2/+eLL0xxUduhUoNm356DV8BXOsqJc9HIfq8msgjeEpputZHW28AiI3aHCLusXpZvzj
yiLVRMI2lROCGMftfJUBIerYIuVUhuqkrPDBcXBq0ZIqhcXsS9MJx3qt2AoWc1xcxDFQZrOSKz16
0p7FJQ/9U4UynaBfX5io3il+n2Ax2JZ3Tjd+18AgHWK5fRycpDsO6KzsaAC3z9cX/DJeUZ6AYMc9
D+oEObzzeetaPPUhlVoPpJn6SrHIgE1nIODU5Gh5Xx9rJfqAa5FJY2cUBs3dxZEPHd478sRhmdS+
Ke4yAlTuaWlofdHbuqkfsmkc7YOj16OOLzwkx13jo8GNZ01WbNG5L3MBwCDWL0IX+S26mOcT7yMN
aRPIGFizE1bcplLC44RlzsbpvYxy58PMv/5b/BB9CbfE1loPeJsd4Exqt3dNibMBnh7NNyfu9MP1
RV4bkANL5QjcAA2xxZ4SsdkaQ5Z0eNFBmbQLHIOwMoVEhQOi6wO32ciQ19YRxPz8OSkooGZ3PkFM
NhUACU3naV0dPBRTk39UjWHryr8Mw5QqUMvQkG4iS1QWywhmzunzrO2wEqiaA2TMxHQdLGge6VTV
j5Ph+I9VImkPRRlkntnJ+uP1VV05JoxNdkOCasx4k/NZUtoI9T5m/DBrcg/vLZzGRdM8jNNY7a8P
dZn5U/XSgHwQiMicluwHxKxbdYJE42HrlGCRUsbSa5yp1m2gKFh7047HCSRX/TdeBslW1e1StG+u
uVEaQn+IftVFO6CSsBoIVMFEI8wtdjiC+HdW3yR3uSzMCuEjFGt/WSp+DvFK3vl62X4SVfsjC4X2
sYmmdJ+U4YDAYGfd0yMST9cXZ20fQMYFMjvzS2Gbn3+HIhx0LIWyjlZ2W1LRRmToSTKL8DhKpabh
G21b6N11PRJGsSY/I+pubCSfa/udPACVVIIYz6TFT+Dbue7XDj9Bb+DA6oZ+BmA3tpuN6u/aMYbj
CfQfvil8+kV4SrDW61Rc5jxJkruXqpATnCYxYR2PzjRVh4628c31pV2dGIUz8xdH47JrHzU6TgI5
B5mL+VUeVP+dZvJIuT7K2kFCIAQNJoIGDJ9FuIDOnRdFSDzMUyHvheRbXpR1mIMV0p/jdyhagIqn
YoLWHM/3873iRyHRNrQQzOjs+Fj0veOZoRzu/cApN3KltVkhHESNhFIUgy42RVsoRRppTuuBKEXp
tW3FXg1VjM3DcKsis7YxLOL6LLKoUoBaLqAQtV0axPcRg7M7VRaxh/F3jtlzbM4uF/0fA/3JCsB6
zTgVwPfLe5LGRl62+BF5PiQitL6z+lgPVeAp2Lgdru+NlcinyiTZYCx4oJAEnn8wAFBaTD2t84Rl
IznrT84uyKUY8EjXnNTA4ZEg6cA1+8TfONQrL0qUiQh5YJHm+tNSsDpUwTfRBmo9XQqblzwZrcjD
lNNylQhg3qkqHeULMtM4YMt4qI27sKecyitUz2eDdUyp2M0tbmXcYKeghIzoXV+alQ0241epcFLV
nXVLzpemGO2yoZnWezpOB8epSr+U2AOhF25uBNiVKHA20CLuND5P+D4ETTmBGxg8VESwLNGE0WxU
+y5fNTxB4TaSNoCDoiNxPqEWA+6+ldjG6jTJR6fral6+irSvdZQEbTmX30noCW4Muna7waU06Qzw
noJyt9hhKm2BVmswKm1jMyx2kzRiBKyhGbqz+1z9LpWZjI6FLDQv5qXZY/Wi6R9yrSyfympEkZrI
0SZkUX5wF/PsPHJihtfrX3ptYUDRz103Ioq+FOBJsCM09RLllFiRzI8ppqx7LWqlfZA4lFbiwfIw
0zY3ovLaoDMOkK4q9ZsLRU5U9fFftfzOs9nMpzgsvqbAnPYCe9IbzMPwe/Whf16f6BwTzx8/dCa4
BQzCi0KIXuw0P24m2DYSmYYT5F/MovucIJB5jEqR30ui828ixUIqa6yLu8RP3q4PvtKtITvmOIJ/
nH1QluTa0u59oZjz/QqloPGypi7eRaMVOO5YjMYxKkS6y3y5PwyRUvanOgUu1Dc5YFea6FsMp5WY
Pr/B6NcAeZ0xmeeHAZ/LNOhShW+eNekNIXZ41wfqN2HV4605VM3x+uTX4izaHFi/zBkeEKjFcAnO
iVKF98Q0GeInTj/wl0VWGnujr/Blx8E0uguQiHs3GaWzcZ2sTdWm7kNLm4YRWcr52JMmxwWW2sJT
qtE5OqGMU7SBzonrOHW2r6t+o3Myz2W5y9AC5jKZrxaYP+fjJVkZKk7LeKSmwz7N8DyWzLo4JIbV
brwR1pYVMi1lX2Dw/J9FvhHn05hkmKl6kaX20b6xDXzoKIZi39U0Jx4q4g3VZzxMgWmrr9c/6coB
nnmMM6gXkOKlT4saFEkWMHabS+ahlcTsQIZ98IPNf612eh6L28Gs7P31YVfOMOAdmp4Ej7mCsPia
oVGlHO0aBmwQmfkpkeUeyzKJGkLkS8PTYGl9dexUSXsewbKjq9DoWy+WlVUHDUIR2Jybcsh4n39g
EzM/e5L8xpNskRycMX22yg5760ltD3LplDeI74dew+W9cYpWdha4iBniSpRHI2hR9PYjq3Z6kQpP
iiP7K960+jEd1ZImVb4lZaiuThKaLCkAisLQns4nmcuT7U8yvjv9YBnfawyMb+lMqce6S7ubSbSh
FwZmuLOUKP/UYoloQoYApjHJOh5Iie13gQs9ob/phkHz8gA4IoE1R90Z5HnzuSq1EM+k3Hzf+1Ok
Ibg+dV8z2Nw96zn1t20aVTvChGG7FKVw3YvN6hSO0Za3xuos0U2ci3+wWJe4TNsOsbRteoEflVR8
lIb+NkWVbYRiqtYuvfVRwrdymB6ouVYbj5+VsAR6iacPoQno8nIjq7gbhrXVCE9gV/WFyPlcaUXQ
AH4FnWCE6sv1c7OSZVEBm7kdc7y/kBxpq9gOySOFZzYlr2j4iq3qZvmWfsraFgVAxLzgsaGWttii
VtX4XR5KwpOrFoONPMkiDOTKZrwtbdw9r89pLRYAqZ1vMRQ+6VKf71FcX2Mj7SZedpI+vtS2Xucf
JuFDKW/7RnvoqUeNWB6JDm9LXtf7PsGi7/qPsEKYAXeBkAKdSwTGKWqe/wwSXgtdpynwKxWjGhD2
RzkWvYiy8e/NKQfvUgda/QmVED17sMJRnS3BuwDFEKH8SMoxeVOirP9x/YdaCc3kuLSDSNzBOi4D
VNg4aZVquBgDtezvsxj76k4Y4pAF+biP6kYNXdR0toTLVkaFTzyjlxxyK/pR5ysRqomD96RUeV3Z
mK8OHDM8Bytff5ZLVR9dmibOXRK2xZ9Plr4xkFUKWBp37uK6re26A7eKLnYX23KzS2AL3ScFDZyd
gxPKHm1poBrcVBvHd222sxwgsGfKg1xJ57PV5EgJTX/Crzw3nFejUgceErofQwuog/Igi7w9mEMw
bAz7q+y4yC5AnZBDzb1WbBoXrxg5V+rEViVQ+Qln60FTGjzpO81Jv4/U0J9ip9YSN4XmfWpHPTdd
JaGj4Pl9XKkg3UOMZm2kcT0F1W9UGaEtoGEmsCZzp0IK3q7vw5Vg8OvtODe/+TTLTEgxkrAvnR6h
qzpXcSDWUycaH00NZY4M28a23goIawMSxmkz8rAmtC5uZhBsJUV1lLVkqwTrTxqd3tVpGd1mAkGE
3fXZrewADhd1inkLsOUXO6Ad7MYOue4934+N16Y2X4pyyh5sHIW9oerKQ1QFWxnAyqWBzh2Z3q/q
Nxv+fNeNNCr1pLQqbywk7GHitLHwE5dT9GfNqn+tnP5/UAaHkgyNfH4ozKWA8xFxR9YnIbKaQlbY
J/An4kmcQnugiZtEDnppkyKFD1ag99ltP1W6FLt5rarfrq/1yoeF5Y1ANn3uOaderHVE98HP6qry
lAyA8WjVmisFFnEsxNDucH2stTVGjocmOPonpHiLTeSkFAQ4zpUXxnX3FCjp+JLIXeYytH3MpzLc
qOSt7COok/hEoLhEGrBUobV0Sh1gUHgRpkr1Abk/nEIHOQ4H5C1F/L4qfTI8u+u2yDcrGcGsWAPR
kEQaHbLF7amlSmyoDa2xCPTNPkQTwlNsHsfXV3PlyyEtSfma3oKGnOkiPEeyE1lOUjZemrQFFHN9
vI1xfd+FTlL9+ULS+aKJQE41j7mY0FSMIuu0VnhOblSVGyQAu5IisJ9YgTc4RdYBhkOw/+P5OVg7
QtOiv4jq2WJ+AKblQrVRYvbzenrsRlxukQqVwAIq8UbsX9mYSITMSln/vtoXQ9lJgpx/VZLCtSL8
2WdZvVdiWb6HAmQ95YW6RQZeG49uA8+7OYugcn5+9Ns0r2skr4VXDbol9lys8XRijZ07Uir1eWha
Yyu+XRLCaD5APoN4DFuKFulijhAjo7QbO4p0aorcQW8h8nDoqYNnsRt1ShF7VSNrL0pkTcmN0lHU
PQRjJY5BJ5No6pXsa4h1FYb6vTYGqz4GshG/2b5Rj4cMDUvygb6Osw8T53EWjND8x6DJg79DUQrs
4CSnAL852a9pYWfZzvFzNTjaKY3AjbTx4sxzErjBQRKBM6f6vIiqPN2G1ohqpgnu5UPMFeUNWi27
aalPp9jofrAOL9c36uWQEPIpS8zqbnBRlooo4QQCMskLw6vixu7uACXxfNNTvOtdagT1dJAS0pzb
FijPVmZ4EWnontJ74enKDUIjbRG9mxiXu3EMDK+J0ZjYB7PTfeSzAf70LM7jEEh5D9BoxwPjfMM2
to+HQoUNDcom/eiOSInveinV7sfBzr5fX86Lw8FYMF5AJM5kXmcproJOR2616LN7seb7R1srrc91
rT22Uujvi6zlGvzj8eZMEwww70WZUu353FQrqzG1ZA0pKGVS61am7/wMw6jDfDtlCz87Wo7uwfVB
L57HMwaX1j7dZxCyF5UOjKprBXMoBpUDtNHluPGmMs68uo5abwSuszPwGnqvBtqWQ8y8Jc7SXEaG
iTLz0dhwKAefT7fAYbhtotj0mrCSXroAoNopRjpjpwblphnlr1RtORrfEjlTUiv252JxG7VNZfzg
oZ046LK6jQj1+wqD8t4l64g/yDYkR9dXA5XneaUic22EsfReKQz7CTOZ7KdaZUgfMGKmeXBkphnk
mbfhTRLXpL0O1mEPchIqyFT44XDbxpCmXFXIwCUtXxSxK0sI8e34fvFXs0jGL9e/4mXlmYaHbAL3
oW42Q8sWb1Q9NEjY8EjzyiCS76EKqL3rDEZW8GPWce32g90ae5525V1r1GhlWqNRx640RJbAl0Sz
stP1n+iyujT/RDMVnmoWT9VlU11u9LCmPFkgG6ZH/Z6PmjSHSAsmaY8Ko0rDY5p4k+QNyAQXf/j0
Tee9gzxkgH3ebopls9nVeLXXrgwGPndNRLkLbxpkXT5E0BCSXdTE8WNeySma6Zo5fqHebZSuQK0+
2ReYnHwcVQsVrDTRccfAoFncRFPvRNgMGArkHoj6P67P+XJHI9yBhDr8VSRZqESf7+gxrWBcjXnp
wf4zd2Ohpqc6E+Adpn6r03UZm2Ag0c7hKUQr/4KzWtXwQgIUSTzVrtsvYaebELhMBWMetP1cmcfg
RpxY3WF0uXgjzKkCgiznk8OTLshmFKynirjfc8ODkU3rZE9iBKezy2tPqmzZDePJ2E8AOE756Pu7
0CqifwO+/teZ13zzy3v+R1GOdYTe++Jf//t9+ZY/i/rtTTx8K/9r/qP/97ee/8H/foh+1EVT/BTL
33X2h/j7/zO+9018O/uXfS4iMX5o3+rx6Q3DafFrgOCtmH/n/+8v/uPt19/ycSzf/vXXj6LNxfy3
BVGR//WfX7r5+19/sWi/bbj57//PL777lvHnHov0W/73xR94+9aIf/2l6v+cITbg+uF7aXOl5K9/
9G/zryj8CqqyBD96QDOvmtCXF7UI//WXof/T5nf+AjRwrfKi/usfDeIC/JLu/BOXKVAZGKHx2OY3
/fV/Js7PMQaokS/+/R95mz0WsPgbxpwrQ/8v/AIZn3ujgJeRpJhxuUuEBiqnSi2TwWEhUU7THtF9
WRxiJch9Nw8ky3Izq6lTt0xM53GqQnOvJYk2HNUWeukfPVd+/SjzfQdUmd7N3GY438jIX/ZVw6N/
16b1uA8QS9q3df002sGW7NZ5PLgcaZECNkUglXmA0mbuKM2xkjsKzmoYPsXYSu5+2wn/WfDfF3gO
LYv1RdEXj3YafmTEy85jailj0mSKvAtg3Rynrul3A3asnoPZ7B7LjBbqWAMskfzxTrIdf+P+WZvp
78Mv1nTSW4AiFJw572H0XkPDyMuCtnuyNDFsBKLzyPfvRaXxhjok4BteBYuLvBia2jcKdpIjJfY9
VLSCqGcnkgpFwFGQT2vCWjpcX93zxPrfY1JnnatOPM5QQj/fMgbK7roRMr2YB1roSpXEhSZJ4a4p
GumdlMiqSyt72rhCf3nxLD8qiSBJ4dz6o7d6PuwY4JqVtCgLIhtWvNpK294HIQTefdP1pn8otAFP
4drKIUkbaOF6iAul8k091nb3Fd59Zp6MgPfJPpPNuvKQPiVrMYrczj0uiVB+wAksQWJkxNfo0eKF
Ym1syrVdMcu+UrSFMvkruv0OU4XlVXRAtpSdpSfq6GLSl5zAYfaDq3GRbGxBlOwuzwDerSwVW3wm
xy++0jjpCIgijrMrkLvr3AZ1IIe4EkUfCjsPaTO1Yel7nZ5K6Y5OuHVvUdPtXFEaJcW1yTctN5AK
xBTLoSFjUHgx3iuSblpebwmrAsGca+LUgWrPvaoWOlrnkxg+0oRUFJc1L166wRqylynSo3DnBG0W
7WKgFrZL7azrTr5fVj9VeJo0pxU7f8xDGEOeoeTUlz0rgtszarZEwlhC2TtJqAkUdNwoM3pyG+XR
Y11YaHmWld0jMlBXSrqT8mT6mkMhSA9ZrKvGQ223gAksEUjPtdHp39vMCMuDr+UTL7PEj0xMsPve
k/0yooMxSfYPJZDznFe1UuMxgV3xkzLTR2urNcCoK6TmLv+IFlnuULR7Ve3BbQytknwWcuU8tlrm
Cwyd9PKFt55sPfRdV3wwksrIjmPRFsT1dLJeHIEAy453v/reqpvqC8tkBIiJqe3fFN6t8dDqQYQz
/OSnvttYgfHW6yFSNL3S+XAu07T5Yeqj9RplrfmZOs2guEUZm7elIaYfjRoj54tzp/bZSPLpXR33
wRsZZv+hKyD2Y/juJ18TzS5sr86nyXabAICOSAY1xASiND6NwFELtyvM8Tmu86LdlVMhP2ODFQR7
3pvds52U9tNkdSxU2qlj7w6xLXTUHdLpVBpFmqPwm7Wt28vzUxualrCpkFqVg3yPFRQui2L9MPPB
j49TIkU/RTyTTWhpIwDmV1jy9WniAJwYZat7bwSNelvFUV+6GVfAEzelle5NNVKt1i0sR58+DUiM
dkdTGnTzNqRcrN9Gdqf6jTtlfRcfYUvHL7lfq9bODoC0unncJ52L8mL90mCqrbkWsJ/yNMtUGjc6
YsXFweoaM3R1+pXC9aPYaDU3L+jOhnTem0h9B056oviiNIHv6jU54r7OquFDIMs5urZcMJVbEsi0
nYJ2AFS4oUh/aGESDXuQxTx/6hAFH9cZO/G17KO2OkiSNKGT2lnGeBqbyeCo6FZMgUZY4kXjAkMv
HbUwbTeJDvEyrMESa0+C03zDCzJQ7isQE25fJrnudlPcpxjyqdI7zOh846SGVZ/DXg1M2NBTWZte
rpYqgqxdOw0HGwEy06s0n60AIBZ0hxsD0M7vjN4w4peiIolyhdShQpObU+UcRxjV44NPnUp6UGtw
/a+DrQGFyMvKqA6Yqg7Dm9+E8XAT9CH/cy2rN9sdr48h/Y72mg0prE9RLtIBm39qTD/s3qtCTcL3
dM8NpF44KHd6MIYNJZOglT+UAKZfDVn4tjuZY1EfJTmQMBWJ8jzcFWxWayegR4c7VD9r8Y4t4LzK
5ViaN/oo+VDgpbKOd6riO9NNE2J/vGudKXqaTH9IPc0K9edcUUPdBVCiIYhWOvJDpzZS4MLJpWUk
orGJ3aJypPZkBqkx7jtFJoIQNAtDeTUgDj9aqKF/V4x26j77WckjEnlh36++FqZZT2JX9C1yww+h
2lU8qFWlNrI7X/Mr61SYkdlZu64TZl7gRVmppeLS8rL091mCv4LhOXKTBum+DiKq9ze+lMloR4EE
+Zi2RstTe5gsbsDc0EtXC02sctQ2ybJjr5dswlaly+/5cdDaux5Pr48VWjjhKYuVoXRT2e7EruUv
01zdGpLX0ZAn31VGXId3kmhN80BxOTgW/pBkD3pTJuqpGUVTPLfGyFM6j3PzU9Ka3Uezy517SanD
B6TPJ+iPieJb7mTowR1I++EQJmaIvhYWkYPcsK5TV740heY/6+HQFW5QdYbXT4rZuumQ5d/8MMVo
uK8Ud0T08KkJy+YF8Wsqlc5ILbi3u0++NOIXFQS+hwDnvlYbse9RpkzDangXx+m3QvfBX1Q+xPEc
cTmvETV6WE0KZCh0uoOu9pYr+YHqhUJCUCuosxRkfdfJrtEq8h1aG/sqsZO9XFbu1MdfgtgMPF1L
edK1oTBOFLyig1Q7zuekdSQXQuGHmo5zdIpK457SiP8QTRDxUbU4GF0YUHCQzTuphp0yFFN3IADB
AGz9YDeN07M/Wp6dW7PPazT2oVvK5j52smSvobrRWc1xdCzUJvXOYG/YQerqYUfxIEnDAyI0J9+q
XpElLwhF5WB/a9CnOVhFmp14d7U3Se2nX5xBHU59oXfHTBC4hsGwjw4yJyNwlmncl/rwI3eK1yTx
eaMX4X7UKq4AtUx+AVvKg2UM8UM85CVNba25S5pSkwFP+l/1XlfgDYIpcVvb8r+TztzkmoTgaq7+
sHtA1DspU75WySTtxBhxmzf/m7vzao7cSNP1L4IOvLkFCqgqsuht8wZBtoE3CZ/49fugpZ0V2TrN
0F6dODMTEwqFWoVCAZlfvjYv9mPVqanf5LPqt3HzRAuH/RT3a3tvsOoFzJfujYIqJKwIH4GyHX/k
aWuTSp6e9734ujhxt5tEedPU1tEDH9krev6EGO96JiiUGhR26WK7V0VJEGpSEO+ydnL0gljtOl8r
6+kYp5i7qds46zPtXi8NM6gbrQ08rLzRDFtzyM3YOpMFfFudCSPIFNQ9I7NB5SMDUZ/jzBi6Xdwl
cq/VunGZ41hofNKd8l2nz6CS3aSX/lSIF7MW6V2tT0Ryo3kVFvk9BE+FTtJel7a0o0GgwmSKvd+k
/JdzZrHj6KK+on7ojJq7Q9XqbeD2zVuKwTj34jO9WxWS3bT+6A7NetYkzlVmUqzjjf0pxc0QxI6n
BFa9LSskncgclXF1atGo/GBSdN+clVp7Kn8AIyi8DpBUref5alP74406BRno+FkNMN+btUIBSDOz
H7OdnlIy2n1ZmnFIGumxzdb1zpqNKwo8vqsjf2aopX6w+jyYGvXHXCOQ42x81SrqEEy1i0CNKtxW
qb7Gbt7tzNUlT8Ewr9I5mZ4Xq1eO5preFJx1C1/ktLDoeqbs1FZpblb6x3ytW+qdvZaR0TtdVNXO
bnTRhTu9CEd7sfx6XINlJik6U4aQaRBlqzXru6Z0pxDT9E1jdkmUOtVL0k+EttXaWeG2c6CopMCk
SGC92L2IrdIfnPbV9CYOMEp/p0z5caCppE/SZ/qR7+VIQNckuvMWh/uuTZPXKmd/A4XQ/EHEl1Wp
hHbWirDuRXreahyNYqaeEeFLLxjBxdy4gSM0dZ8CwgVGXLq7Nm9UjqWmEni9zj88JWa8T/Lc2O59
Zj830kFaJOUPcL1sl+L/7sdqDbLura0My6cunWggOwuati15OeULofoj3OYYroo3nAxXst7K5sJk
IJ59FnvXL9dkfnCXLLPDQSrdvu42s7Jqz3MwNwJrQLV0Ss3j7g1Mqd6AnGRgdnxOrIQw9dRM5Zs+
CqDcZZAseyLOXTIkuuwACbDeZHac3OGbqJ/S2dZj37EywV2rEsJodCN1C3+adfW7M6Ta6uf2iOwN
VisXQZnZygaDVkPts5Vy62uiKnbMJ3Z91NJed31Lsdbx2RPOmu1VKo68I07r4TKfZGxGWmw214Xa
tTGlWZ5xIPE9PdPZgVF6xPaGinb6clSL0jsoC1XJASHgOU8OznbHN73UeEs0uywDCytsFua0Bfzg
NpYOW0StgspL71snXW3yu3g0Z78gCAPwFBlAGqGnc168cTHJq6qlNR1bZLmXPQgPt1FR4/tcraYt
dMjRb12ZUf5hKFp+qQ6yL3adY7iv2lxrbAQgUDoPtdVnAbLqAugys/I4bDtd4BDw1AHPgBsz+erW
ilszJpqm301eqz5y7L1rK3qeAw/oJvPVWZSERtZpPvlYm/nryZw8zccclP5oYw3EeezNBOdxr7Sw
iY1QhU9tVnbUjKl5SQxDhrMV64+DZw16lI9K/zR7DhKrRdbcJUfHZ+/PHlb8oHUT+5SVxqBiOp06
/nZadzzpbF0OZ7uxerQdmT1mScWDqum1c6+5C9sYYlI381MU4iUmiLh76ds+517Jat20raMIWrJn
rlMpPDNMCDZnb4Dj5sOdoXxxcuHSmFJr7UHTS0l3mW6K7zEg90s119MNcpn5BWGqOJZjK6kKbWph
hE7pWU9DFw9ZUNaCsiGyNwaG7dVZgnYGKPP13LMHcmlH7W1KM+/JjD3Wo9JKctbdQknITpGd/dDT
oMcgz4NJapdRzremI5pvxVRVLEuJiMtgXIQ8jQQVqYG5dhPHldG0RFhkxjxFqoEDmGOyNF/UKrbu
Dbtqe79B+tcE2WS1sU8edQdENSozK9ciy5Z3sZ6/2WNNl+Rab37+wZ60W7N0hpsktqrsrOdTbsuZ
6cCv5liZ9qY1FOyXs10GQ9qPmC0Md32LK6u5kQoeGuo+kvIxbnTxdSrV9aqA7m+216y1eBgScY8A
duDka6eEx4vB8xBqKnOp75KxX3NmGRrVg2FdE4OcT8t8scmLk3xxPfuq9LSosOXGlQmPbfVQQemQ
/ahxVN2MBmIl3xycvt8xI6zP7tqInn3GQdrVD5Os973elg9LH2vYg+qq/qaMo5mzEnfidioXDqh4
nJvWd1lqk7Asa/WbiKGSA1LCZyfo9cQ2w5lsOVqHJbW5/rrOcghWS8pTRrnQvGvp5/1STm6nUbml
tA39OHG8+pO79AWtwcrS+FVRulsineRUZcUdPEo6EydMKpxr0MSns1+kc544gaGX1q1RrbnrK4z4
D6WEGva13qX6baWYXKPUgCrrQ2qrtQgV+LTjNE4yiSS9jKi5B1s7VpZMSEdO82GJVmQww76YdE9e
UFc6oF609fxRabzK8Z3cTG8c5lbNV6y5a0ILPqXdCfqfCmTwVZ2AQHQcjZSuWL+7Rj8iPG4oJ2aA
nJRbN1UX11fJL0nZPTqniMgNmx9spbObYMvgU5iwa3GjrQRz+9kMkHrYklCrvZoY5U03LBQnrEuv
xiGVcFPGg6UDHE8F9bA+LlbW85g9nPPaFK2Vt5B/1truU5yBUgbQH8AbSRkjHO+1uHj9PTD5Id4I
ZJIsBXqE8Q+DTG7Y73uI0G5Mm6yzKt2V9aLeYq3IjyTu4nFb2SH2ijFKxx8MD73q4G7cLgfo5rJd
lCTSqB6/1/tCXPTJmv675qA/rwubOFklwH6bJOD9dWWe1RdFgWNNN+SXKctHBnSSFpoxyUIGMvX6
9/fhF1AYXS6KGSBw/WcC54ZE/s0QXySis8fFznY00RY7PZZELoA+HLAK/SB72dj//uO2u/oOmOXj
SI8HgkT2hNTiAxdm6qD6CNayHdm0cf8qGoI/H5HeNqFJhbp8cWZFK17FRCYOZhj7E6TzH2BVkBnG
Y2AW00Gh+v7L1mrVADNCK0gWcd9lH/HlYKt79ArzJ1zJL/cVTSC6ZyI4CeEkZPgDgzHZebGO20ct
nVwjURnFzsjp1tAGez7Qpv7vpFY/gfbtS0FlU4VLz+OH39HBMqZaLeC+7nRs6VDp57z3rMSKsnzy
G/5yF1HGbapeRE/61jn14aMMY3a6NC35qMS1A0dlqkHmuwTGqln/C8by/8pDvuMuf8tr/j/IWJKj
+bc35xfG8q5spu91xqL2J/+5kZw//8ifnKVm/4EvFoEUBkEcBby5/+EsjT9+0i3YOQlv26R3/+Es
TfsPlOD2ZlslGOLPiJ//5iytP5j/eGKJOEOLiI7m33GWP1VLf3/Pf7piON8iqeL64Nrfv2lLX072
puKCUVCKR0bj+OtIsnfpQ3IDlHGMzuagF5ZHZlqeils17dZ5by2aABTXFo7QqTI74KpjmqKotQYt
TKCnrjoOZsMuHWv7rU9qwuUVZ1UuOT9N8qCWG0oztr3Q0RzpyEiklnWcTskipA864QifA/WOurE3
W45Q+5qF7gGXltYAa2DiieZKIJGzpsy9dew+v9MpyKL0uDOIlhuFuvCvYam0sYbk7sVab+6dDEdj
HsSiMQe/x1fAMLZUc4/SPS6uxqRXsPbQk6axocc1RwEv0y6bVnHsnT7aXRBz0q/O9NRKCKfcRhp+
Pv1VyydX+kmdlzVMhdeoR6GZ5CnGiQB6nZIFc74E5z+ZNN6fYI1JXFo0iKKCbymDTK/Z2WN9Vpm7
Vpg2IqQnQwcgz6whgMRRXK7YKYZoQWjynCcJ7J+l21NyEF7rTDux5sszqRfi1qj5KX3i50jalhTN
P5MobFZhz8D5XCWW+YXgP+vRSZb5pRCeuIrtbMJMuNhzFVidkSpRS74ASZBLfmm0HvPqCKpJkS8I
66E1OUW3HhDi0LiPXtKfN2nuk3hR+bWWRZ6i+qJVrpz4uVquKbI9j8mYiGWCRdU8cBW1QLthZsc+
77IQO67M9Cgrl1c3rW9U7dSAak7u+rSCKR70Zh0u15x9LhEciYCY9MoJGbXeVkV/cGPkLlYFgaGJ
KxBLJCHjhWYNe7tar5ZxvFdj7yxVtMey/56387VIHks7+24KzgOJ+pyN9amaMr9e3atx2G7xwjwU
o8FU1GA2jX2cYusqygkg9FLMct+ZTE06g/PM1Gh49V5UkuNOE87OWbMU6HPHxV9sPao6cCU3TvdD
0Z5WF7e/zk6iDZ4I89gD6UsG/Z5YDOPOLtfma672R2PhmXPnZdmlDjZi5jztPp6cEpZXC6dZde7Q
T9KbTuoNQKeCEAmUWirPyNsz6Kzxh150F7abX2OVas/rnzjN3M/3vXShTItojMezNJm6S2fCtZBA
/U0C7OPU6dmun7tb9ijAzHUHqfjkaa+qJGHbRYi/g1UPZvUJ616oxfIJdVFYdfyQzoZNXEtQsLVU
fSLe1zDThzu76qkN3kq+Wj9XG39YX2xzuonX4c5w5kjJbYpFyY5tjZ1CucWcX5a2FVE+FqhOctWD
bDmWCbO7kI4posy1z5lnwYqHxFfy8yRj0K+VSOTWiXTAndenQanWB8soxtDkWsy2OzQDALbykJZf
9TE+N1BmJ/JZt/PV98RXBxpBzc6zuIwocKHx/pBpydfUdrislGq3AWAk66cvqYmfI4kDJ72bPe1e
LHWzT03vTVG8Vx618wkHkt6kkw+nWu2U4mb2zBHURtw7opwCdV6ACiojcNz2plrQads1pVj2zEJV
P9vDcJqofHCl7QXFkkfV0OrHwd6sN+veVIZlt2RxmPfW1Zgpezuev1sjtDULq67f0KtNx40hyUxL
iuvMdLfg7FM5pRerasT72CrKHY9jFWmZVZwv5YiHlH/1LKYvjtJovptPFzK3L421eEJZsW8gATju
K/u+GI/W6t6RIEV73xyRjcSx6krNsjOak6KmVILG5OmlieEStOrNg2TuNc5ebZFZmW+IEsaQNd2L
hGOfFVNnR2vM69o/GxMQcbUcnLrK72rsrCZhSmZl3LROdgV6aW0ivsLdt1N5vzTOpVN3puUX0pna
oBXdnZNPt7oyH013CLX+WoFBC7LkdranUyeKs3p4naaaPagfuzvUcxcJiz505qM0ult9PvPmLpo6
52Foix1xkn4VBzWFLctcGMRRz8t5sp6cjbVTqsTX8uwKDfwJIvIEGQRtyNs495EUN2m7+I2tnCyi
9bzycis6N7oT3aRYVhrY7x742JwShzgs3Veh9sLGUdcClsMjd8ObOnAW0QL0tJJFpaw4r+ZGNOrx
j36xjrlbHLLZic/r2uteK8sudoC1B6cVV85kF/6KLCMopukBY4rnp4JYACiYBPFfYVdBPxNv1u05
jZ6G0txbEN7sq+twlQ3WqY+/dqV60uYucOsmGqYqxGsVEEUedmOFWV2HqR3fRGadVGlfa1iodGON
zHnh8Fiy8r6t+tFb6ytnuXIhztb+Wq303ayem2Sa20a/09r04DUVJ0NSxNNXYx0wbSmcXilG7q+K
ePGRHwUOh/fXrO1PzPnPa9/5JnBflWnnoySLyjDXnQTNkyjsBKfyQFu6yKmOsJvhmNj3ZEDrT+6s
JYzLJ6Wm1qRor6pxW2w5Fj+MnfXFXTud1+yroGoIydXb2o3R3CvNW0eha+88TurMwIKdHPGWT/yv
G/bSjIzSY+ftmudU6bZYUfVaEgqyk+u1x7l99PxezXnJmp3SpMGg9qGLfhQ4gFUwe83s7pWiCX7w
/oryzwt9WA6CxVzTGnBV20R7mpwST9mNyewdEkcNlckDhMyeO8Xh9ypOCUzYjVLyr5ePKuUGcJ8c
gC9hkhGDCisPlSGyOg+DibkcatfiTbWA+9byII1nwkbc825djvZsXeAP+GGxrRXaimxB6P5gZoEl
Z2hI9tIC4ZV7pXVPZlX57I+PyFjPEhLvV1d6N0N87SbO05IXR+F5URWX0Ehvrpb1vtks50JtQ3jy
QEnSvTCys9xL7vOxzX3sSgHISDSaQG4MfsKX9Rx2ufqEdh+xYrvL8vbQdf0lODnwPW9SMxxJd+WJ
NqzI8MZvCcnUgWVlFwAqZ5DcGOpSW8DM4NWW2r1lC97NmCJlYxPYur11Soz4aDjsB1Vgr92BcSuF
o7nSbHU3FN5+1Cb1OunY543Rz7Rwzb81cWmzWdu7BBgEhTNr7vJa2TYSB76gvENfGiG0D0TxYuSE
5rr1lxaFHIzkrUtmlyFfjCFDNrP49jrdoMUNc5C8uvhi1RPzmu7nS3YpXLIk01M5sBXYdUDrM8fq
b6OdHCDkj8WkncqGgRY7XZbn7HRWgBIxcHojsjKIxEoLtdbGtLFce8iXCXYKDDDiwbXZl5tHu6n9
PPuytk9p3kv4lay6yhTkRqnuz7aJbUQGRdH4ZSnRRijN5VyNjkvByqDzk9lnborm26z65JDp4pjr
KnmFfFF5nrlI/YV1B24fPwENRm6akxjZHzpItljXgtJWQkqkw4QDgdlL8t+nqE2+TbqJimMjw6Aw
6FTYNtfFwN3ChSxrE9Yx2LRt83gO7HXq+kD4U7gaiRm53c3M3H2DCsjeTRnUyQoiCVSYQLQYFzDR
j5P4rpi0OzZXk3qOhiHEu7Lz6O6bczMq2zd3WRA1n5zpFdhBeu4u7i0eL9hK1JT19xiUvqiusIaf
WUNz3uMofIYj2/dQISV5cxA09N1VMYu+Hg6meVd6DFtDcrSHfq+V8/jdtFzWnQHkDZaxsXKDn7m0
/KShxzThhFFwnvHrKXM4QjwbkNmGUl9nxM3WWKEfs3lLDVaB63U4Qy4BlkZFYqEBGTqDcVdXNpPT
ri7EYUaTTktMkAquDwP4K4ywpXh+lgf1gi5kdr71dkcSr3pvjexyKxH0vkgHdnFAY90Z2mCsOTit
Tv+WaV6w6Ma3YZzmm7qiHlew/8CeyCQ+M53vpitfRHdmSGZy4mir6RwX/YUknimTo3VTL2OgrueZ
on8nUxqphrKjzBQiglGo9jhCwNUFI28QUOph6492VBGKLg+3eUdHUtOTaz6mejRTX5It/FBWdUyX
t7lcDmVuXORpt8c1ve9Laz913yFcQ4uwBDv+Sqvp1WDMUWLMQV6aAUVSAarc88QpI7tDKJPWkTbd
Qt1W1S3X6vmMyUGVWo82mw5n1RvdqzieUbyq1xdk/W189cFMimidfhgZhwpd3ne9fTEl6sllsbw0
q3FvGZw95+5ay5sgr3Lhu0Ye0u9pYDRXbqSdvmqj4gt1q9DotEL3jSkbgs5AueCRsbTGyp2xWn7r
WCc0Xi+LnKpDkjuHBY/jsbATIm1X5cpzRkYf1ac357l0buEsoYrUAGvYzlEUQRxW2b0akO8I6q/r
JAuq4kzLu2t8/044kTWMjQq47awuu52b1BdG2/m0hSeBZktO4t2PNQErlhWb9g6YOd+ELZcx408N
/J4x128OEJFfYEYIjKUKhTD7/YREiWwmBznQOL+kLuu5XneHlVGx4licqK9FkbMMGKWK/gLpBgm2
KBlJpuRNrzh/yE7zdrOmuj6enbNS5xTI6eakd7yDQ4ZSwhr7A8AohJpV3lW0JgsqRniBXQ6pgblo
NEJ1ZaRt+4bqyW9O0YNvt3F3ps3rcI7+ywjKpFG+UwrXkU2tnDB+fyWOYW/oisXPv+y92UhDBC8S
dJw0KWPLIjcVGIoW9RQU9HJSXBE6XVnvpxEIeJ78kcA3a1XRgXm7oncvRrN7qqU8VEWNlA3MFoo6
YZdTAgJdX6tk2juCBkWpCS/s1jKQeYCmtAuHJC+uhZHT+aEzrW8qqEPZVru6s/fSPQ2xSbolsigc
TrdmrdrHrL1p+z2aTDucoDe85mjL8ceaHbffboxWd8vKys2MAUbvcrnCz9rLY4rUBAYGnuJLJsQE
wTPGw49YN2P9IOc5h2Xx1C6OQKXdyt/gSxc8GIEJXpdRYfpaPf6QnMljop5RmldjU3GWKnVMj7ui
1qpdlZaNd6mOg9exWGjLxai7Y3asmFmf41hbkkNiUd2+txtbgwwQor2aqqVVds1aaqcY+QNjBm9r
hnxRa5Vw0aRzjT+XcwFqBW7oZiV6nldOFvtusJQp6Bp3iPmqtN0GxMF12+Q3NhSa2ESUkpHi6tc1
CBqXoziFytcsxm8/Ybm/PA2MMf8j2P+PUeKjp+L/U4RyC3z5P/9tVfgVoZxey7fXjtv1N4Ry+yN/
IpSG8YdFXhopugaOAILFgTv/clWof4C8q7h8VMsmRXur0f3LVeGqfxA1g9OBGLqfGCUA/V8IpWP+
gdOWiDjsGBj9+IP/BqHcgP7/gSex7eKeQ5au0d2xhZ4Zm+nib6wHmPi4Fr2q0WPUz3jVXF4SR4Em
8ZuFlMqTxiLgRmNP4LXfZGo5nJSp0pynv92wvx6dv1sPfnaqfbwMAl4pzDQBcWkgfX8ZNSNd70lm
Nbw8qAziZTG9YwMAEvtTNscvKGd0ggyctnweha1z8ukIiQhzu+A0ObYiviIOwDGPccKtC8w06c/s
okMIrUoxsYY6Zp18whf9Es0IOmwZGtZOzC/8jsYHYiPPV0+r7cYI3XRaEbTUck+z9XDZ2Gp7jheR
YbOI09seji9UyPU7VirzeS5M7TyZbPqSWbxhJtPY/Sx66hej1XZpXJu6mVRUjZv6/nYCMHOzFc0g
OI2mRUfaC7rZJA+X1JiiflhvcuKUjnWv49RUNO2QrVZHKdEoPksPeM9ybVkMXIhNmtvmA6Le7oOe
vmBgY5VPzdBc8VowKMf1d1rGy2sL/0MUCzcrNxPfSp6RjD+xDmz3/+/P1M/PhuDa8r/wIbkfXB5d
nK0aug9+H9tYVZ/eowRWHVtlVEBY576L0K5Eozp+VsT9T7cfkxvNXFsVt4396f3tBzEhoM9tjbBO
EgR5yuIJ4EXdPfRuTrbVMFfdUa3d2e/m0bydR8noMy7VjVPE3r/Oct+a73ADbz5KvM5os99fjL26
nbWSTBTqrTIg4HMUtGS5ZojEb1S6IHbJUDf5WZfrqENXeylfW23VjMBuRfIZ1fzrT2IDeuq8M1uC
P0ng769lNu16jcneCV1hSs5NUy8i7NPxRTIWScWBq4y/ZOTaBMnclpeZGcuHScnE/WSpUWlTFeXr
k2y/dOainJY8s3ZMjOlBkOb09PsF6dfn9ue6CK2Ey4uWtw+/4IB8HRPs7IU4W9CxL9BFgbAXcCCy
xPUyLi9JEzLvqH34rNjn14eHGDWcZcQC6ibB4h97BBuxxlhZ+yxyV1WNNL2VCLbRy+Y+XbDql6zq
9SdtLNcfhZcuh6Vx0/PFXLKocJ3h6vd34Wez0btXiCug54efCm0A/8Nb+PfdYcyTXF1kskQiI3AB
+dZi86piwqEyzCjX27ryanmms0JfrZLqmaM3CcwCQ7a43m5wtfWmJ68zO6+Fok1PpJPiIEosJeq7
NW+DtRm7KTJUqZ0Uy0hk2OjVMuz7unFAnZ2yBMiVCyTZ77/VByMhixJIGHsMb6eGroA+svffKi+J
pcq0AkWzNWDGGefxoNVAX+juMzSyjREZhSHRauv51wX5B4ajBd/d76/iPS3+50UQQIDCVmNn4i/e
XwRLMnr0Zhkj3W6XFQGPaBC/qrl24Q3OQ12BN/7+A//hx2RzhRPXyekF/PmYJmGM3dJq0qPKyKTk
VzUawiaBNe91tazdnUC8FbR9u5zE2rQnr6VQXlr05lr64NzQfPKt15fycVoBkaREWNNSDRE6k3We
ahLUn/z56oAMMJn8FM+4ifyXgdRm3Pz6++/xwdK23Tm+By0mTFUsJEQXv79zsGImQFc8RUOPZXXX
meoQ2s3YP5tKIs4JeLcOqM9IekSsdWjXBJAStcMdep8baXZt5KUJmvlYt29Ntj3OytbsC8w9V3Fh
TLuWFXT3+yvWf1n2aMlmxNpECbpNAt3H1wg5KIG+3Ry5ost+IHzKQVfnEX6tlDdpnOoHnRfmOFp6
deso81cPN8ZJbyBj+kTYVO/kUjkRtFjdN649XOkNMeUD5CAJQPEqn9Zm4YwGC3uVL8ODkyjFEUHh
hWLkuUM2Clusqkx01wJgfjID/foQb6+RxhLBPqvzg7z/KfQBt1dea1MUj6o89Zgvwgkl5BWTnDzG
hpl/8gz/+nm48pjjTKIt7K2M4P3nYSkykHZaS6QvS/1sDMo3ho6sx0o3v6lJNhSfjBD/8Hn4NUmi
ZR8gfcn88HldO+G9L8Y5onLAfCAasfiurItzbln0q7qzsD5ZcH+dKYkIIwSF3FLVVSnV+3BDnSKv
6XJOZNR2jRWMhpPA/DbV3ZwVArHO5FwqKfuOGJUpJBVfYxAea4BrmHHtesS0dw+ciydqWOzD7x/i
jwcFRBQMcjYKMQQVhAV8eOtm6Gmlz+Il8kqj2MfS0x7JXq59r7RHapGpmAf41b4P8CC+odd9+O8/
ngh0Jjneft79D8tlIyoz1el6jkgbXR5UpdVe0I3tFZOkr3DoCcZelOEbMHZ7RuiG88mX/yWfe/v2
LDz8/3bkYnp5/+CRrFxvNYhz1DfMLL47etZ9Z7YIsPEvjLt87e+9qXauBwJQMjgFUlDw4RnScosg
dw0AmrGNFd/Oy2EPR548/Mu7Y3GCpIcEpSmDLv95f3l2OWZU8AgjshkFDp2Z61dN0gCa60I8z5aB
q6QStylvVVSXvXr3+0//dWRBK8N/2VNV0vR4Rd9/fNaLZjU8EPccpEW5VTCjPcxURs2Xec9bRUcj
OEeQwJiSD4UPJodobLqDpiE7wQjZD/969OeCtioCkraIZkPf+P6CkngdVcAnk3VihmqcBlwZsdoM
F+R6zCg1htOo1Obx97fhlzeED+UdYeBHsriJkt5/aLWa8UKykhkVSQ9Rl3uT9mOwrHUvK9vZm9Nc
fcUiqB0GN+fvNYrefjJSbEjC+xMPmWZUU+FJRiqLIurDY7Bs5oF0woI2xAYWhgKRcR4U2ZzVR6mr
4qxr1Lw6SryT6a7gHzmlytTM18agkTRe56LeHt64+qyFb8M+frmuLQaJM9H2s3zM/MxsSY6pPsLY
FyIGDSzxrgUAuPUM8zetaUgUbbMEkhtT7+rGrox9NvW0vAAM28elVicNm6fuyoMHAehF1CBwekCR
rDq7dk2tuyybc9jpbFzjfT/rQPSkyy6fltRtv+C7cRidGSQmJ9mtegIr//tfuGvI3mu1ATykQEB1
2NASBCa5AHJIp1QaflwnpKikRj+ghPLIr2qa2lEDB+t/EUo5yGE/Z0l/pdX8yaBFgdYijJdQcf/2
USTV1SA9h1ULjenH87/T2EOZQVRFCuDPriildRxG9UnopXehZ7I8uEKTbxap9hJXcPT7D/9l09xy
55gwVeqpyTn4GAiH0ymNiyxzIpBk5baok+naJsodApXDA7iq+KSR5uf49P5nQbHnEniHflffAk/f
/ywADL2tpYaDV6ke31qF0I+SMy/516Z6ig3FbMLYtLC9A5Lif/TUsFjoDyA6Dr5QGarLZnWKnZVs
FX8VYXWVzIQS1qTj+lWyus+p0+ITlj3zlYSp+P3d+iC/Zpwl1UQlu4qsH14QvsT7qydEIcdRlalR
zRN+aWCPvNdq/IJNoiWP1cKZt1yUtAriTA4nT1pxQMPssGuX1gE9MvIpoo4pqT+ZWX+W0Ly/qbSr
EyDrIaIld9LcfuW/AYMdkAlBpQgWMOyVUB7se9IXwOAPmW3iP1zMVG2OUMkt+XD6ZDchqgH7NKyG
czZYMIU+9mw8Nf2Ydxee1JMYUaEi5/NZeDhGjQ5/w6nV5/R/c+EkRvxM1tc3BfD7C+dJ0PHxKZA4
Lo4lX1BOUofFSChM7djxl3oQqCBiHI3Ah8boamGuafPL2NdZsm3VkNvg6VpKNBRIvq84iXOgbLDZ
0ja3ibvXoPRSx1TUzy7819Wb3UoneoJCY2a/j8LluR1Ifta0lURYFZteYmjDKxnyV1ppJDc1RmSS
mV3lxex65SbR0/7ebcocHdlSX+YDL/Ynz+U/XM52NKUCxSDaEQTp/X0cjIlTBzN/ZDuEKyaxAc+j
L9lZY1v9BQV18DJ96py5zeydNcirLkuNXFv+4ujoMvmsoe/XpZfUH94OKkC4Q3Rcvb8aWTY5OtaF
CSdr9qURk92lVu18izAm3mAI/dygXT0aBoHqye7GhwXP0w5ifQrXUfZUG5C72WBGxjI4lZ+M7f+w
AnECcqHlPJqIWIQ+XN2mMnU6VfwXZee1LCeydtsnIgJvbqug7PJryd4QUkuCxJMJJOTT/6P2udla
2tGKc9ERHW1UDpLPzDmmOch8sfz7nvE17pNcDE8Wq95+33iijD5ZmzUdAzRX9iG2Nm/9KkiEF6wh
W6IryzXqnXvG9cyS8yAcIOUjid32Vm3K9mLczgPMFo231XmQl/2hMYIyU9C1/O2r/h8/PFFyt2qS
4QgHwLsPg8Wz9ip0FQc0U2wzcarQhobxYa0Ki9V+oMy951JH6KV4s/hOnjxZhSePndoRYeff+Ml/
UPd4FxzpN5MKYZ98nHfXYcivV+IBcw4lEtRzBWrkoZv4NVJiJwx+KM/BkYlPtkMEnuXrNjFRUvZT
3K7doRwX+zRNeoTLy1lBZ1LgiiPmC4hmzQZ1b8Cqs7kjJ/0tCnCwqrasvo7ueOiLavou+rX60rRR
+PEv95bH1fr74UoLC9SG59YNtPm+nZAVkQG1DJMD7hfnkWxe7z6UAAuTrqm/4QBEZ1aPQ+baYmOx
kSc/BagEfoghNWorXyZC1/5SMfyPxxAzMYb1nHC3ydj7GUUF0sut2bcgFpjlnYT/fye4XneMlU3q
oos94vPER8pT6YFzYbvBq4OdJZ0wM3yUR2Nj+Pr3r+n2y77/lgidYfIIuDngB/r9nl+UN64gjaAU
bUH4aataAU0DNj81/ZKVVm998NXfoYN/njSMfLnW2IuxOaCk+P1V66Ba5hZrOhdP4R8ZfLonTLXR
sSLo/eiUbXtNeBOfhayq66Ds8Jf26m9lAEFkF3ZBf6zjSd5bTcLu2/UggrgqfLASXe9q2KpY45Et
Hvt2cTKrspqz6Yb8rV/c6o0HzZ2yjIz+8i06/xka/Pf36POz3m5kwC5ARRjUvPtEjXRvj0Q7w2eG
5M1bTYiKjrXBW5XcQsetZbiBHthIFCmHMIJOD77reW0nhf9to+XcNSiHDWwYTw8fO7cvitTt2Kdn
q1ps92GzPQtLt72s8uvqEGezsI44mm6Tar9Url+wFQ/f4Lxvn3N8GqxeuvpjvyJlLuZy2Y9D0HWg
/5xpyOakoXqvwM7jfeQ2qXcT9fFM7ebrpxpoEPPnMtJiT+7l+jXoYjySphYOU004DBcCbQqdLf3i
jPuwRY6Jzswyqe+sVoKMIOhvgmG/ac65b+uHyG1u/oHAy5/56gDFVJWsf8pZeBWc2xV6S7MUxXJd
qHLyk4t+F8CQOynFB7Tm+kyFUD8zyJG/hOtqsD18uLTVGxok1gM63gNYQsJNoPUD9InqBu6F4LHv
V0uthE8kN40WAClnX6FUp1fwNuuKFGFEI+BDfwRgDefJWBoZbZ/bSbef556Hfbuh3cm7cJYnFYzL
WTVmkgeIPaj/8iLyMxujxmOiEDddnJ4dW1abpgyJYolHOy3H1s6PepoG5+jVqnnhy+M4lPXtiyKx
z95zN5Lo4vRh9KMdURf/rTv5YwDPBclx7iIEYj0ISPXdlGsYQ6yWHOlZ6wjnUtl1d7Aiyf3ijGQV
mBaTybY2w8HhIX7xe68+0z86f2nX/5i18QLubdh2W3zTNvvv+nXblwZtpMmzrRqmc1PnxaWrAjtr
YvFQzLo7e0X4Givc3QTIyisG/+C0wYmANGAnWTFtIXMgoX7++6H3vnv6f++KGoesEnYT7xMbh5HT
fzQFRtGt1T+beh326xzJp2Uums8Yj/vDv7/eH7ULJxydGg9YpOc2r/qu/xjqpexCuUBGStbkrtJ5
fQE00nyBJe/u4QVwbxR+94CHrzgrA0BoZ5fLrc1yBLrN2sHQu1Sl+Rhusn0JUOa9BriyIaBF4b3d
zpwRgEwilNp4nnybnKm/nW9Qmd49KGCK2g6ZHlTNPCp4Zv5+wCHhDQbgvHj+ndmE5LBHMj6TkI2D
O5bT7O/CrSwvOeJwdbQbz7yOXH/FLpqNnRx04Oj7tYgRe9cahWUKWSFk/dmI/guSVI2XGr30VHY1
ZKpO2d+KuqbuXjqU0jv8w10PGn+YPsrOv1p5ULTHPNJQUkalZIecmmjY57K9qaB6F5XfzgxR97kM
jebgm9TQHRnewcIoBltUJ6WLSWV9teZNhtu5N+cibrrpKcnzTaKmi4PLrb9OUteWTgC0o+iRZJql
/T4MlRgOBHfXJsvpJL5HM+bK06oqbDIhjKchbXyJ5ygUjvEvlclduC6x3O5MzWgsrQt+L4Z28gcH
RDO9MYSR38HvhvySM16qA48+p710pus2dums9aBMeMEDtm7ktbEtEGVUi9HffFAE7sFfKwjQPXM/
fZzD24IJpUtXnNnNgXELWdv6WQM1lSiWMWmwO7i2jdppxX68WxoR65MziKa7gB7wt/tKtjhGO22G
o7Z1fu+6HO2bPZjbd+2+5H1CQbQpDzP3kjf+PxxA8VMQJPMA5Uq0qbd2Fn5meohDa7feibnY+Op7
U2ed8p50tL1XBXWwCxjUPmqrHbBwBrUicDyx/SpF+ed+iYWVPCmM64QSOH2Nc6c2qLvyTpm3DlG+
zhCyNk9WPy2Son1Z7tdOT3IP9EbBsgo7dWrWKqh2oLcsmeWzFa6ZsmCfHfi3cKGDksHwbkbCRVKY
bBE+B3lEnFZ8k8s5suheUZCObWZWUuff0BjO6imK+m45ojzUMtv60vpRV/Su5wLH/phtRvlhhtlu
/GAVEwAnkrQ67CatK/HBWVOzYizxmZIhLJRXWChbnzWbj23HByyGQIKMZWETGZLo8QmNZuPsPbF1
H5KK6dLdGvMlpBGCV4nwvgIJQ6M/7YTET3IcqkovMPJrh39Z17Nkqlf0+aGyRFwdejM0Lx2PWSJ9
gTelQbvU3ZNyJgwZVTyDVrRXiBdYIbh0XT1HxT1pdS52AbOKFxCywkdfGefrnas8M7zCgw1v6WbK
1mchCdzduYALrOPaBTgp/HiOWI9h3qnuzAZJO+MGb/nU3rA2R+NChDo6IVkCmoF++7PGnHEjgdil
f2mHJWSZwn8/npKlwdnrCAsFpStGByUek04/s+Khnveagax55NJDvN9qf8M/VjbyUFjjFh3CWCKk
Uk48nFrgNhzqdC00eTr5ql0fiFDr5HjURCTv+CHRdvKNree5tlBk5rFIXmV3AzVxoCwbcmrkg+li
bqsY8maXt0a7kqdXDBaiIPgZ1qHDc/N+IFcH50xBKYscVObY0LYSmNgGfMXf5aMamn3jNk6wF/6W
vLZq9p1L127B66SE/hHIGVLE2C9tAkQPIMLB1UCiTm3us2WzmD6q3SiN/OLDnAj2mIyANCxqcLqd
5TT4H3icIuadyMvWZ9ut5jnTWoqPtZ7jnxrK30e/lt24B5sxwYcKkAVc8TrBvZhbHQcEMnUdJfO8
qG7vCwwNIK3a6nve23pC7t6rjyHrXnlEvKEN8zxwnelSWH58bPqoLTOnKab6qeSKgdbmd8ME/YEP
ekDsQsW4urVQWRWteDCSuvmnItKkzaYERTpSh8D4zzZRDxft51R8jW8czbbtJnQu/ar8arU1Kh53
FpwTfYDUc8diXU7ZGISQwFQRqV0BaI4bKETxmRbLBM8paOLpmbiz6YNRkFT2CvhDdZ8QszBkE/MC
90PiKf8X327QXVsaLLSbFEkfrY2cGWAZvrnTWqmfnicV42azxE3mRdNkn6EgokU2opThSxEkVp4G
ARyn47py6x9XKuIlq5q1wMwztMHNQ9l5Z3x469mC+gbsbB77V8UcALV9OLXb/YqhZOaixC11aCwH
gW9BFFOdjtFEkRbbQCvBdvGcCZilodxeSnSlzJAmUJ2ENpSpFxAgURPyhStisrESgSSM7dTvYi7g
UhX+xZNu210sqlMALS0BmxOROdNxc1soQeFgu2911CvxmluCR/nc6EReUGcTKtRRm1KxTfPbkDTD
lfVz8bzV3KPZFlbOU1224edlivr1SOgj3tWtV+sr/LWyzFSLAesRNJPGtWIigBa18jliS1Sz2GDH
aSW4aMQulk4geqn9yKFAEkV0C25tZ8ovWBpbzTNauJ/KeYaZ4JlEeFeuA0WcQ9BML3qJcrMn51fH
O1R4jeTQXzFoOKs3xM/sDtb+sDpD8rOs4puf1R0ZUTIfHhTGLt9AsCwd/hSsDcN5XYL1apZFz2l8
O7120hQ8BScqAoxRG57inW4Fw7dkZva9aSR1aa1HCCkVyYo40vhH3qlZQBgBN6lAo7ndiIFEl83H
bfCa6qqZe29nGUcNJheXxIhUs5m+iKmh1okbH1RcHhrUH9bNaJbMHRp21MP2Q424EI9N67kUP5RY
1y3qadWWKiLx0TQmsPeyDZ0rxj7D6rMguehuGGJ2s6bBPTYIED5QGBkwX/J65UHYsQmhKhAMvDxl
whdkR9OyDwlgTd7aptT2AwGmVXmdizn8jnYtGVh5uzBeSqgtFbMIYIT4D8fpWzn52HuC2ePV6PIN
/sw2GrJlSeSyj3tDTIUP+4XEAs/ccv/gDb1gmDFT1hhr/TGvkf0tcprngruF9zXODr4byzBgmr0G
YurQQ6qze9t7zjfj4t1iyo2kjw2Uc29VAD2wuNZAPjuLeXmUrIvFayR2e4Je2C6H1e8xJ4gYRFY7
guDa5VscXyaIRRbJFQ3fje20xQdwOzxImMTNJ+2rsgCw0iE5cJlqtXtn6IkgqCZULWdmMuu57wt3
ejGgBmFXm9H/GXXl6hyo+Sz72Vgy6vfc7+CeW6+cnn2AkDf2jOJKpaSgOupMSTmsVF7d9Oum6LHN
TMmF56pP5mWVtx25M46znDq7i5YDp0aoMgnYABRikmAYh2s7xSfcZDEoPXzxz+Poabnj/VunKdDj
vB85yPFxa814nfga4tCCIfbPUZdjPRSWJLMjiSfrNMvYTN8YfNr3fagsi3iW3m52RYx7/6lowT8e
bSJpWGs6Hl4bFTjtsvMG0dFWl1ZyEL21GsJ4xMQAQqkyOEI4CtvMYi1anfmAYf7Sz5V7RoCWm3ss
6Lp8xHAZSGR9jmUf6811fjF08vQFJjKhuD5AvWxp/BYA4bSyoGxV0n30hT1Fp044Ycs9KrxvNV3H
vFcWGoJ0WhsjH7QFJwDGnF+MJ1/VQOjz0Yn6lJu9x8WaFHv45pjgWu/G8yqbb4XTRh+aJAbB4oZz
CFXLb0b3KekUZzp7NCigIRS2L3XlF/HTMHSVPAx5zTkUD1W5nMSIK+6zzaqsOAW6Kx8nuCvjlROc
OQyGtvVBx21SXzw4p6jbWBHiNVpHXR1qzC7BLinMrO8qnxv1DrOpohYefNGciarDOe2yaXgqR2gJ
GAxkjBdolT17bQJK9V2ZzH55HQVoJ+TQ6JuOvZpDCgwFkXDsN85U4XntC5c8ihaBJBbNFRAumjAx
+v3B6bfm6rg0mukSbGGU+dGg78DP0kTwDHac+0LbS870Be7bVPZ9kAGt6n9UOW4WisZ2OOedM4KL
qxihn2y7Dl5Gb3T7U+kjGMtoWHLIE+CysaKPdmGIYVmJ3fQnzTtZo7DW+62tzHebXBD6EFEWF/Sm
ybRfh4qv0Bp5ZGP9iydgj94C39TrLAsDTR9n2tkwcNdTMf4s/IXF19pYGrylFXqn3DXtd2/VdKWr
HmKEUgS5gN622vHnKqnfzr1o5v4YlF1Eo0/2NdhTKEdDZkFabSE/4K/bdT4UxUNMGtbOV6Py90ud
K+ul7SYzX2pz08UGrS/fbneD3o8tjrY9BOvhI/vK8RWONajowAwV4QjVquG9t/Fq4wOiFdvZsagU
NhZfBPtKedNx6qEcZlOJMhDzSfFLQymsr+M81op1I9lP0y38NrP9gcREq0q0xpre3AADMQqQkJPL
TaGrdSjWJmt+KjQ89cNEfj0wD1WL4yB8u7py9k7PmlYCnmLVBj/GTjtWkdrGs1+TxW+vYiq6E3Nu
Un3n0elZQHp29C3BZvQgVipvqOByPRTwUOO3ZELrl8ZmYF+hYLG4GRN9Aj3CdVNdpoBmyaOwBojA
c+ybt6WYh+XMRim/g5Mow33lOtKHpeG56uA4I/0s5OAmzsJqjpadSExUHUTB9ZDmUOC/zdjHcZk6
El7+6vL/eLXLh26juERmErv+DwET8OPstwuElGJYX5nblS9y7O1/uCpqkGhUSN0OVOBgzpTyU/lQ
DGMn8DQuzQ8FHu8EqrzxdltoUR9EYAq21I+0Wp8hzEd26rr9hEi6Ldt+Hzij4x6xPGCCrCngorvS
dG58B0OFt9NvCme0cBNmBjJiJ7IHdwyjDKtxpB69NkyGPY+DaqHywLGYroztoONBwkrNgn+q53bJ
RwsMgJu3T1RB9V3nx9Z8V0ZWeEqo49x7b5ujmeq5TcSTpd0JhOhiLesO3rh+GW1QojvPL9R27Hm0
RB/Y8uD1SlAjYswoAG5i/VxH73Goybdf8T976BVBepy4Y5IvHjrQLEdOzkOAosWcE7cOmKC7VgLz
BCZt8aEsRsoBtykGSsw2upTJJrfUHvvC38vtBl2jvHb6C2lCIkolChKOJxZ5INpWEzMWZgqEI2/x
H1RvekyLAmXSvq88ow++AqBrb6X9DVxlbO2BofUXlEe2vmwAyv09QwdxdxtLQTnQwtmyMXab8AVM
uZMRGKRRqwwup34QDWq6Bna+9EczeOEjNRYpZ37p6Cs4ZiMzv5+d5lB2zW3qi4qSLAFcvID54GWC
UEbuJ6B0kes6Y+Zk9AyvsNrG+kw8cNJcAxDcjMmTbmbgLPL8Warcig9YQIOzhFM1pVWeL19Lw3zh
MLLw39KZTcD4WPZJ078l42wlD14TJfjHqOOYtaO/5ikZ6y8y6XhYUWNRNYBQjNIOnyR9TdEs024e
orx7ii0K5rOsutw9R5uPm9HaOh4p4w3/f1rN7ci0mrHvqD7ol89xPQey3EE2sT+C5Vi3bNJUPvBX
hsEchqqG8Ac7O/9WVWQGHdaWdoqVA8J74tTz6pVnTBieWD2784mryp5xrzA1u1qB8OxHvuToe2l1
Yb4PiV0lqHsc1urRWW8Yj9YY55/WYSi/b+wN33k+5KLMuqBbu1PViOAY1b1Xnc2qbz2imppL5Xc1
aEL2JuRJGWf9LDT4i/1KkAiPwaZAOZCUXKx78EvJXncMD0DtIn9JRYQV0oSlIF0AeKXcrWrkaOiJ
i5A46mOvPEg0cjyagnWeHqbZIHpHV4NJ3+0tAXxg0Rj84zIez5GkG37sGrv+uPZ19c1b6gB76liV
WOGrMF72Ddj58bwA24capXT5mdXUtJ+8cOHlk3h7M+DW2CvQdK8XGp2ZBV4/51m39rhzGVSVF5EM
i5WKuSRyA7AzSM2ocMoS62pV3ePUya9VJKPhzm4lfXs+LoN/CXhufMG7iZd/KLX/PWHgV2RtlXfD
vQ+wFxneIIptX9p0+DAoa5z9G9PJ9Zokq2+ehzpBlR512FT2ioH8Z91GlbxyYYIIcSygzF88JdvP
zlaykOy4RX08+vCz9vm0zfrsFH1/X5dWG3+UEyTSpy4s5aXp6gHjMpUsEY0E19BfAE2Fs45GtMGy
PmB9WVXf/FyiEBr86sfVL/r6vjsOQ23yh2DdWMF2vfa+L4ARJbJ2J34oE/7YHW/NjY8wtXg/ZE/V
OekNgfWMAtCXRyZHApoFUL0UDYK27x1jx1vKj0Id7kWW99wx64Eqq4vkJ1q42SVusq3sUwVkCw8x
hKKncgjgDawMjBsaQz1T75oZ8JLplqtsDVTiJoI8l81bkk8YVbdR7yw+ERzRvhY03CNLdSicWoEu
EFH7E6GNOccNfFZmg8hYmjzGgmYbJ7Xot7Zd1avu82bq2qVr2kT+ZMrB/VLJ9T8QeoVObZ2VRQpA
DuOBBh9vB7WWpdSltJUv0iFUvxh16+g58QSIkSDWlnzxeDhBmkce0h2kieKVMzL3mpSZROJf7Nm4
za3UjVeSeOK2vPc6vcpUN7KwUkvQ4ZA44eszSN2kTKM+HtCXw2I3u5Vm/VVtzDMu8TSu7WUoR/t+
8nrxqr2BhkzFGwggr4dEPcG1OkpXxnUaCQDY6Rbgc75zh2XNU8zsdJF0NeVTMUQ43AcF72THGCO6
JyVJjBfW06E6lJ7d6YchkZF8sKMtwCs9b5CK4bTV07fZqjH0b7GWx75EKd4MtvW1DcERIbjUxZEK
kQTduh6Ge7SpW3LOkaVWVAzWFhySpYJToppGQnUOpsW/zSxgTDDcM8FxRG4dPdpdjQtnIryWwJFo
3cJPzDAHXOde3zJqEe04nvjE1YCHPnZVluOzWi5jYwXWa5V7trlMrjPjH2/qMDmD/qmWtIiBI+5i
oWLrTqhFAjXVmkDMnBPNXJeOEtUbgoVKG6fqSCXRzu7RIpIOdJyVtASxDGNpn6krJ6apxpWPmqrJ
OenWhVc6OAk1OC7zWH0dFcqZB+AUurmsQT989usq+o4a2C33ZTeVGKGbETYXmejPC9BTvbelrWgZ
ZF1tV0yeE2zbwgv2UvJMBx0wIN7axv7m92+7ebvDFd9/MnbIs0kXXuWmKuhjtsuh4RNyrPk1OQRS
fUnMGH+KuvUmkc+ZQKUtDeHGxFJtWU01/L2v2/K7DWL0a75UajvFls7R4ISt+MGIbz77enaig7Rz
wAB9MsIhKpNqfsUuhOOcgg/3teaXYeRbgt6O2QYRnE7Uitr7YyDPbuVEn8baNj9qISd5VkS/EKRQ
t3Z14H4ewmMhmJCnzjJ5EG/qWkfXPrlNPxkM6/LeWUlxghqSl2RML9L+yZDVzz9HY9WHX9ndbvkd
3aMPKqxyZsC4Xd3FLwOaJKBZa7QuP0N3IyUG/zwplg6cPVbeXInekxnhBuxrjzSHlGJO+YcqjJp7
VS/s/1gP19/6pERuFGxllzarHx0boQGzlMaT3u5mDTnyZfAyo5PT4rsEQ1JvDgkGhSrflNzh1i+b
hzIKdX+AWxx/XVacFU84hcg5sqKljq6UkmQE8czJpN8JgGTM2XSAfz7PSaEql/bH4KqgTC2fvJQf
AG9mBD4aBsLOyALeJ3Ip+voNagfIud6qk/uSwdVz3tXhwI4Mvcc+YQ3yyR9Hsd2BHpqT00qtlfKI
4omgmbT531su2I8QlOchs72qOSUVcMmLmCfW+54oXI/RLsSw9JbZ2fxaA1PVhMeW7XAIAqJerpVI
ytLsmY/7OWIlqU+iZ1mWamTvP+imbwlNjmv94mlMPzVY0EpTgVrRfu0MV8+DweRXcRMnw0kIMoHv
AM0jWVpHBvb7qKn7ZN82rT1AQZrUmwLXugFhFMxRRTmAXuqnyk3SSuRuBThoJZVqlTWXcB57oDks
wRewc/JF44pFLQ1IrB29C4guYHHCDjtrx4Et02AD5X6sWhvdqY1qMkqrnvU32EXurs9aGvgEQQsw
6AP7t/4RtcgU7MpZTvV1XgbPhmVBF3ls4AY9YhsLc5jvoWvtQc5JEqBWHj0VruF/YqxMYLfM6p9q
Z7Q+6ZGDaze0ptYpZ3Se03a5HGrMlm38eSg6XoqSnfOOWYB3tkDd93uMo164n5VXPAgS6KvDsqmJ
oB5WIpAac6cDNQXcPeQGi29EtbAY1Dlf1mXeN/7GoFOFNToXPZN1fGz9LQxTZodWxZoISTxpCKKf
UxNKZnOLs47tXgZC0GnItn/G7ei0B88yS/RtdUL1NnL0fQZqMosMByHJt46YPDJsgl7tm3g1HzcY
Y84FPXBZs1JYPCiP0rOtjGTgknSKeSjbFKRa7JwCAcaQMQPf1VBOt9tpApSeNi50tWPbNvGRVBYN
46+RTXKc0DHTTvXihiFU+fpRtVH/D/geMqCgp1XwtvMoP2n0xXLf0eQV7K4jWaWejv3rMg6GTazF
vIxgGUtTyJGBB3Sj7Gb/SrWKz04tQfiTTmhc91O89QEdR6PjCwYsJCR5X7FvixZJUlVbFUhhVmeu
MrZK8W0s6jqPDXjLbY96k4NSEJx6kbcG6N5Gu21ng3bAKDXJsB2IsSF9dOU/eW5bZ4Fb3zd1edZ9
U97ZkYAEFYhE/lxrv4U/s8DwvFC5NYwtsOMfSHzc5kPXlnF1ahfmN0zWWKOmpdG6eywjG51Sz+cM
jxESVphJDTtAdghC3rE+ZE5I4qj7qypu+NBd1KzBayO9XIAanJAvAPw0J0fMbNN3lsf8ei+tLbfT
kJ4V6t0WM4ghDsGjp4JakI3zyjferkF+UetgF5kaQ/ur6JYblmnT6/IXl9L/kHLgWiZmGowCYkfo
Eb/rIIrapmdz5iTrc2ZKiplKOi3BfLEtseAf7IsfhU1uTGacSAEACp3D2od027PxLltIoHepjXuZ
CdU91b1s9t0ylR8G7lkK+KL44thNkPkKoDq0v0Z9+Hchyu3N/aZSA0MBSDNxAxdJPCGjv7/5pt2a
EEr9euixfwJTccW5jKKEtc7inRvVsEQh7oe5Kcu7v0hIovd6TAzBN6Vl4Dtsh/n7d6/NksrEft2b
wxK46nEOkKjlk++4AAUTG1YSTyyY7BXb7+oI4U7nqQwJojm2kfa8A+YGEA7CbUPoXkNnByjdY0b7
dNlI5LSqfY4dimxx5UFXPCvd6rcqcrV5cEQVVzvqVV1TxA8ImFcnn3P2GSE8szZiRJf5zbDIQ7kA
1iMNuohZsLCkCTIycdrhoWi28pMgNAqP9gj4ZrUW5OFk3esPAnO2t+/M9MNDzkQImuo+IYKdn1h0
yMyOq7VA1rKAIyvUFIXdDmkp2KuSrOSMHykUcOulGb+VVR7GqT2xhQNB6lbfDGi2fttRbFvdZ4bO
OMOVH1jRvgz6+kcLTPS5cDbPfpqB8rAJR063vJSFXMzR8ZFdcULn/ddgBWdD+qW2vqJcQV1uF6U/
M8r2dc+QtbEYaHt17hzaZRy/VCFMi78p7v/QDd1+dvDP7g0QcbM1/n7J+cx6mb6DUBUNOEDO2HhX
Y0c6u3z9mTc1Tqojs3yXSf1lCUcot3kbHbrC3EOIZd3c+sujFrznf78R/pDi3q7GwGcHjsPoP/bw
399WyczEZXS4HhChDA88zOyPCREHRzhj5rVndX8k/4j9IujhYrfMufcxCDVYO0S7e9ctFyJMdOv9
RS73XozLm+LW4DuCdG7boEV+f1OTO8A+xqR/sJqhuMikn2+dwlidobqanabpPAcobv7mQrjdeb+f
CgFWvhB1Gm7YWwLo7y8bRhOFE1yrgxoYagupqDxrXz6gpUdOgt+ZDRrd86s1NuIy+ssn/pjusYk7
cyrCyD4Azkqeghq+pJE1tdK//1T/692B9+CsvcHmySz6/d05iKFrtqDOgRP2UdedUjtRt+P94Dbz
3+J5/3BZUu35ITI3PAZcGSg+fn+xkiVzSbQch7Y1EcupRp/QCrCE2bTY4oe7UauNAuST8Iftvutt
JuLksbKdzk32//uxoa3zkGHc79uEiL+z2JCzMWgik9ZDLvT0UtO6M24SSbKP4WX/+PfX+vOxELsI
IR0bmSbm4/dHM8PJGXVFaQ5eNNCYR8hDAQR67AR7jFUcPHX5eY7p+GeKgb+89h9aTBT6ye0bRxiJ
cz969/OqNc7ZOnHNz8IvX3TLAiB2l9bbxapRmRNEVvmXC8p131/veOmZaLtYrnA92O9vM2cu4Z0O
DnnSc9XwCwI4goq42H02eS01vSfm5QzFzCY7EskuwPDO6Y8MsGjxaYnscxf7VCSdPRN1hKR7Cp5s
q67V3rHIJgF1G8y3qBMu2iynVkxJ/KPlE5Dh1QUZWWP9zU3y/jsMYPKzk4iDG4KGi+bmmv0vH9lU
r1xFY0kDj9T5O/2O6XaEJARvHP/ddSwC/WWMR1SW7caZ1kYg0oM6YZoBQ5K4RUIXdrMHbo3IGvt+
ni3v6xoV1d2/X2T/603eCg/8ivyF1vvdm0Qf3rasuY8zCafOYWvEvH2weyuCojetjrpgfpunb//+
on/c0Hw1XKIkmqPjdmPcF7+/KvIlWxKU1B+Hfh7PTH4GKjM/eKFGyzPDwvzeC/PlJDeWJztCHWkY
deQVJ5bRf7P7/cec/N/nbGh7gKw4X262Uew/7yqgwnJFb7N+OuaOjbyuRx147ZVy74O6MNHdELqt
uBp6vvqBOyJ3jjjwqugs6Z3wEkdsMXYJrngvxcmYLHcIXllioCGTznUZHEY3W0Pi2s6WimPcqlXw
wH4FAHboxWo8a5fjbNcXpV2eXDXkd4lAwAEVVjE2HkhGkvctIofoUvucc5cKamR+FxgGbKnSzHd2
xtfwEQSTOZc9gwdOmQbUwAfV9Fh3t+jHzwEome1LAYK6euxlx0B3VZu5DotIwqvnS997cCeETISH
2eFdwaXW7AldwI/XWzONMXLc8EOExztPddIG+glpW7nuGV/ijJAYYY9/uTzeHwUhj1v7Ztj4P87O
bLltZFvT79L3OIF5iOhzQwIkRUmWJVvycINw2XJiRmIenr4/qKrjmBCb7Np329slpzKRuXLlWv8A
pZ+UeB1lp6wtqDeO6h7igRqiMeDJeEPdE5qZUB0UrYwK7t+2slT8+kKkvRQAgZmLq2EYd9ktjkUD
mJ9KrfsrqcD61iMO64aDDNMiBQF8fkUQg+apIr6GjeOctZHftkJCTE05rWJhql4JIFykq5CI+AZc
FARGeNqQfzire6+cEiVv7FbsQa451QIA08qHsKzS37mhyCnAB7wAypWADnvsvGZ48To3do8dBULx
MPUQUvZpJyz1u3A73tujBdjokfpb9MHLF7lV4YnevE3BJGnfSiSwx89VFFdZUJEmj4GUTa0GlkuP
w7cGlXS/wYyuvw9L6u0QWd4WvEQE7MOshqLfdqx+EjjjILJ9mA6KLvgxK9VesBEcp0PTmNn8jIEo
qLqhMlEhNRE00Q5eiveBqUBp85f26FdPC93XFhfZeC80ByE7QVVu8aZrJyVApy3/rudC26uaHdrH
TJtA4ULSClW0luEtQbRH0YTc32gegHDXOMWW5FZ7OmL4PGHL16HRzKugCToDk/Dnhqb93qbujpMf
LrU/R0Ptix0YpBr/wEhWn71ah5BSVUr3W5b4ackZO+Kf3BpUfHLP6PKvtGn0Cl+rWPs8jXESbkmH
jPqLTC1xg1HemKMOavVPRikxhaU3Ui5i0+H4yyCyEuJLKPIIM3fdZ9co8EPF2s8yfLrUzdflsvI2
FQjTCHX1QUOn1YzcbGO7mfFby3SVUmzcTq+4kJifjCytnV9p6gJHV6LKRtW3C8M0gdk9CCzaGy2h
CcFmuUOINku3RTOM9sZx4ZYGwG0yzJjVsNuZTl7QX61H6oo0f3jFAP3p0C91YxX1tDRPEQA1Sgxf
beQODK5RVhz+ipuIvc2Ddd6qWld8c0fqwBsn73XqWbhsfeeCnMslbYuUZF+OjhXoCdCbgxiTSX+B
PAvjWMeu+mhqdXzj9Li6BuD6cPwDlEuDP+oS6R4y1I5y34rc5nVMevqOuSZ4R1aoOSgbAHD0HQCu
tcMtDtd6tBvR/MXqgfdveaAu4RS3USfF7YB2YnWkxu5AyIqdCB1+I4r/apMikVCNBzTgNC3O821a
ayXdC0Rz5y0xm88QYZ0MlBjPOd2nfSk+6jHgd+o6Vpb6ioEbbKAgmiu3ht3kn1SgzhaOdGN86/ap
CX2gsq3XOdEp9MNMcTHDKMPpIefHE78krLoP1MgBwqCt+xHrgvoHr3/bWypTEzsgb/4y09nSd6RR
vHUcGOdbaZpYHE5mLh0axFGP5FGParNeYF6/GaJQF0FSo7Bua6mWBkXbA7dT8uKzZyfTTQGM4BeY
kurGxluRtrCepuZOGuil3BQGXxABkwzMJTwZV/oK79gZ88Nycjd0Co27WLc8bum+AAjcWo0EqQM/
luQbbYVjr1TRC+XYrr4XrRyfVA0HoE2fS+0OSKeCAnXrVMUdhUv0Ip3ZccKnQZ8j7zbpmwQj65aO
DSSWWf9WaCoVtSaGQLihoMZyF8AW4ZRpQh39mjQW7e50HGleoVRX0/MO049KlkWYo4+UtgCyJTpK
14JKBxQeeAqbzApbVsOaF4sZTxCFvAXO44Rmc1dIbJUDVC9jg0q0UjyC2q++mhTJnE05W9ZT3I/Y
9hiuKG/nhT2/UUkRDN9JwY5sqjEdvgzAAcqj6/ZIdEMF+JqTkxbbaVKK2S9kIsabPnEz7FYsdcTs
YTZxdqYpk2+hbSVoOnlRwKmgJDBIHW0ZrYi/ZSmEl4OXV0i2v1FoQk9gfaFns3zBbjpKEG1DNHpb
0E0s2BUZe5t/3n0e4jgWNITC5EtZIzOE3pk1ZsEM8meHx0+OonGeVjDssPkKdziAxjNoSz2ZHlsz
r70ApXvzYyEFLY7CjMqnJrQt3a9VRPJv1Rms9Hbp5bSbHFGamPq9bv6UKXl70OezI28QZJ6/Djbm
N1ggsVNj1LzsL4hip8BNgCwlPiV8WIl6q3DI+4EGfjnJSWzL1NB3U0gpFOcGzwoU/g8sB6UDIDdS
reonLpPkSCMegYYPaN55HNKR8FNEbfg9z+nVbzskigg/rgfQsR0sOCZTMj/PKHvhWGDW+ifytiLZ
2j1qADcohS14dqyIYowf69IfI7qIlK90Rd+MqomVS6SrTnZLr2l8SUa6pcTxcYyeLNGkv2ocyR8z
tayig12gwEnAWpxrxBhq1heNvgrukzUqQUf0FxR4lTb2fg3dtS9aWsDS78HzlQGtTttXJ1o9ItNG
+aWWkd77NbaVeKpEI91mE01C9D0mz5w/VoUqdooHcAlzWnxVDlNLqrQByK2pO0UaOY9TugD6Puuh
+Q3G6Nq7yGwje5eUmlttMcktX2G8IcHfITatgX0FEwHcJrNdIIlOAIXpiC732MKu7GCGzXo8LjXs
svrp0oRVKfnqCKzb02g5h95GMPuzbFxjBG/d9drHUZ9d+zm02XpbuL9cakg5Udvy+rDC6BcAhp8k
oXjSE8g8MMD7cV+TPTQEcqhaGw9QGyvSUvp0ZDeLjxl9vw9eAwDIZ2m778aUKvhKpELpnV1MlOBn
Bs1DA08oWVA7I9xQddTVhtu0qsObPlay+DbKTe1ZGyYvv6FsD/+Lcn37EytTUcC9qEL10VVzM3A6
Dzk8wEhRDQRMS3AZltWX1oqxLIoKwGw7zYlge0wuQljgW9OF4eHlNM8yIZ5SovJPsN9JzCIapr0f
GjgcwHeLeIfbcffiRGr409JmLINwsxqDKM3lD0yCLYwC47x8dYQLyK/mZOZ4CYG/grKAizy2XMVU
EJxSamHDEDsqaA/uLngYVjtve4id3WYYqvHW4clDN1ib++GgKDWyPEhyO7yGEfT6oGfI9Twj1xvS
u1XGytm1XWl/atMkFzvbTIhjmW00/LzqZc/OPA0N14833/Vlij4nYkDFTabzJODgdXy1thCgWkvL
vpMhWpJb1YXwsAtnDMtoaLhQ/dxRB/qsJG2CNK9sp/kRMp9EdLDB1AvPhtHM/TrNJ/rstoebhYaQ
4q+xFpW7mWKpm/tkTB2MbJnfUZ1VB2xn67IPPCE/adjOCuBoXfPcyymbyRgtc5vj8ttgbS2ieCsm
STs8T9oR3Bmls2Ize9VY7dgpnCBh8OTL03nq72jnVD8QuIJ5oI1qbz0oNJWHrRtP2ocZQB2hZ9bk
6BeYk0V3RVt09QbXrfC71QvrtSKcWBhWJ1Z5W0y9/hEyHA0eyM9tat8qBU5qfiLxQTu6MVKffpoT
rO/QxZBykThNZMB9EJuBPmhm+IFDP7vg5vox8FqC1r1CD/5ek1Nh3XaSZP7RLIUC4SdCzPPoFnwk
f3lKAyOJ3D7fGirIsp2e1NYdWfI8+V6qYjJiJKX7VRFjpBKcgEBsCoRh3EMk0ggG8BTPCukGYkDB
pIDuxZ2Ydo33IQp5R/iars0uzulphfmvZWN66xph5wZk1e18IEEPm86Pyg7eP9IPmp/ooBsC8JII
vPdjRqIocARKvkogJBaeuGWlcW0pCgYJutneIymt5MecguaPWe10ysBdFf8Mbb71FnZN196VGjDZ
2yo3MvsBySO7/91YYd8HKTD+/qZIZvNRSWLT2pNRNUR9EG5jhw89nkZ4FJneNy0yi8MYxfgM8K+Y
cJwaRG8+xk3k0oLo9UIN8C3lv04wLey2ppW04i42hZc8ZfaAeZhN9OpvBjcT0WcHMuZCh5SGCOI0
UTFQmcGT3OeoxWY72CFi+Kr1QvIcxzkNy4mQptSdk0UhXss5j7SnDHls6AFVb2gdTR+7mXa2nYcJ
EMMxc2nNRhq0S6CYGll/BUoFIL8yfESfFVNDyLjlo2gbYOwOenfD1hjoXWEARL30ixmZ5SPoR7ju
cwQ0gPQyzr+qk4gxj7r8Xn9fQyLTB8eCpatteKhonFZzsJiwgAeIbg9UrfyACMR3CYFv2NAzVn0Z
j9fEeZfC2Z8VG5RD6BOgI+Ii2IHi1qoy7vH4zjCF6fYJboQvjRHHW26C5GmI2m5HtyLstl4xfEVn
prsn373GGz83PAUAxMUoHVGpXE23c20qzDVdCTUegC91pYLERWOa9fNgRs2LpzXid9biuBiVcXOn
GMrvy8u9Hn/p2FAfAczNQlCfXaonf9QVKZ9OdQ1Zak+5pnQ3MLiowpCP3QB/agNUPKpgdst+QeOB
qSe3rPzLv8C6LLFUQejPkOxoVKV1c7UAkmxCReR9Qi4MNDmQa3FUYql+8Zg6Zihd/83iLr5SeX8n
nbCMSikIuTCbdiVp/um0BdQ8vQ4jpOZxE6VjEx/7oWi3OljV2FcTSA4icd3bRENcIwP2/YS0RH6l
/vNu6VHBs97EExyTjpC3/P0fS++6A2Rhvsw+Ig0tj5aNqNutOnT9sEUAsZpvK5SjiqeoMutfuSfU
ByRV2mZ3efnfCsd/7n+SKkRNkC6gD2tTJFutBLosRalpwMSTyZqwvGxD0m+1lsP8q7aqoX8CtqI7
25pyirVw5NrfOpl4vMNQT7T3bdJo2X1mDrryMcVYtPk9tDKDBIyNqbgVppPOB1KAqcetqkUBppdz
FoShdEaCdwQeyYxsAq5ST12QVsBitkqrZertPLoAascqKoedNFU7PCSIWeXP0C/M8is4cVf/4CYd
xAsrCjt8QGrAbBucFOv5kDndYG5TmyrIris9M4NCDuNwMyqYnQwQhq3yC433SQu6Ts9/QR1V281Q
Ax/cSoTDPlN+13juoJqS3ab5GFpXquTvGpOORmMZARnLQBvHcozVkquAaCcnHWCWIevsjyBjdmHp
zr5V6fFLAhDkzsrK8YgdSrkpya4fUJO39qlceufdhAWuKsvD5W2gvdsHNMJowLkoXzpU2VB+O92N
Lc5NQkGHbuc1LjpPA0wz5dgWiaa8tFOOLoAb9jAjwVFWW2FguBd0DpnRh5p6GWekQCv0ZcQoo74B
1jape9A7WrUxe4oev+BWNy8utHlxmEIKRsFQKNU3B5sH0J7jaH2VneXa5K5O9UVp6iw5jgkI4Ayh
3GoncnUOD6YOtWDTVTpKsKNeAM5AJwPESx5O5IaCsl+QxaEEN9ilvXMLXWMojlQ/LPNxMJJR7jIT
ddlPbmuL6oa0s1Vp35SRuYPoPiibVkncuxT9Q9NHyt76oldznQH0rcaaYnkX4rimOdhjTK3Z8dJF
wKPelVjawPaCCscTGQ9d8sy2tcBcaHqbfJxIVJ0jzx8a3ghPz0kwYYLYPdh6XVBBLKr6yUykyoUK
PGe6sRECsl86Dd0soSQG4CnwGfaz4EO9DH1p/GgUq5O3zUj5JcDZ3IyAwOohTtkz7RUQ0g243AhT
2nmHa7GIPwxtPfBAbmb3s9mbk7VNpZifGg5WsS0REbH9hNwgwkxPoarmWPkQ857rMNKicuXxxm9o
htEn9PoPVp94pY9MAxVz9CHrgK8whz4cwyndNZbb/ZCZMPHpQHLlOGoCUGwXJc2uG/Hy3JLFMYWo
i2wQTAN6nQAETCwnw1xTggZZ+fihT5C4OZZqzja3ABT1+BLKcviJ3ino/Q0bAG1m1FZbpHlohCnG
nai95f2qNQpjCTvbg191p48ybVS5iRWn+cqTjEQY6AtIuCbVo/FBNF5lP2ldmR0BM2kgx107i6Dt
xN0e0FOp7UItxUKwUEZ8x2ECMukYkbj4A4IG4Veo7mige6lr1kgyoEaV11r4akYtfKhsGgCMDag2
HptsdJrjpNRAmRS7GF7ytOmcDZVgtbtyi61TJQQOyXutxfxmMU8xVlgCFM+lGsWzQF0LcTwxevXj
XOPyQjoz3xRstH/Zx13GI09YRL34HpqzurBIRruu1xnPyBXjE/rFPyd4LpjWiuivyKqHvy7HpHdN
XMZDKtv1MI4At4AG62lIchRPZojEwIZzLIgzTj0+RMLb1fAgvyU5yjKIWvXZbef1eFbFg6ltWk8f
9/Ta3W+6LX6kjlrwQLZNf5gdJGbRjk7cbREOceh7IOW25EPlXSr74i6CFg3fNDa/XJ7Duu2+TIEZ
6LpL60Vz1VVU5X0WRl2K6p4YkX2BbaDtHHhRvu3M1FyFjiCaShnwroOWsL88tL70Pf+82cHjYMyA
Mzudfw8ttlU3tiw7cJFdaO+KGMoN8MUUgdxmKGCQharVeR8KvYdPBNwYqGtjC7AeypDMX8e2sjpf
b1EB35I0ouzU8MaGqGd0uMq63AVH5Lfmn3Zms9fsmcIETE8eMVv4PV60c60OMLOoNOVexo6HbA71
p35zeXbv9j5NANYW1AghSDPWaYtS9KEoyl7CTp4S36be81sk6Lni84VVnqIpyZU81VjacafLidIg
Ivag0MgYyZlPd6NAaxD5IVHth0ml6h0K7GbcLkelDuYlF4FZD/GtQzki3+uitnHdJLEyfBhARheo
bZxOW7NUIZigzuHR17Hr/KVoMrMFgRBDGuA9Bg/ZiQxIRjPN6hcl78ZnoVexuAFKRLE+xuI141Ws
HmDz5bxZzQS3UjAcPyWvw2BYusdE3+blban/lSPZg3wtPrX162t7/0P+7+VHf5YSEykRtW+GXv/z
p/+nd9nJD+F49s/4iw/YyR9oG9Bmeuxe6+nptemyvwcQr+XyX/7//uU/HmKfJ/n63//rZ9kV7fKv
ibgsTu3FeO1dcCQbXn+9vv+Bv/3IdPO/SOMAHSCpSWOV/OQPPzKOnEbHmZclhk0mB/MfPzLb+y/V
IiNA5J1HCz1fUr8GScjov/+XZeFHBoaONwHNandBnf5fq7SPf2/Dv13iWIh//vynE9g67iy/AHAv
Hjc8a1X1TZb4j7dFlxkR7T/P3CpyIQXKznnMUqfxzWjmDHNx/dbhOuCZiQ/ElZO5ZK9/npNlaCIe
DyxwZmCtVg9q+qmV16TS2jo1ely0huV9DJfOdxG1Of7xOc7M8vxQ1Hldl8VkQU+PJPlspOlzAYl4
MCs/T0eUGCpZocQIPvnyUOtguszKIzm29eWdymvtdChN0BA16E2AREfRaOgsmMSYL13R4D732ah5
mIteJs8Mb/UYRhtOJKHEskLOtndojSkE5KnKI+4UFV0Nl4tubGoMsbqE2vnlGS7/9vq7AXkGHLfo
jrNtT2dIam1nSQIju1KAuMLCqQus1hDKA6mF3BXl4W04QJq9POq5T4g+KJw/yvvaOw1DLxvkUFOM
2qKWMm0p6I3bqosLhCrT5ubyUMsnWk1QJ3exHTxPOJ5vAf6PM+G2GoVX2GTbagH5gaoBhGDDdXq0
63T0TR0dLfrhYQDZarwPZWMEl8c/s4XYOEs8ACO9ALlOF7iII/SRMj4u+p7JrV56rb3lY7bWlXHW
VyNblXEsh2wDyB98nNNxyDNHTyQJOAAkZG5kCzhCce3mThZRDW07cg+X53XmE+qAF1UOoYlL3NqW
wFWQDO0Shye3qhkHWwDJmCZ7eqaHcE3y8uxQLjURbmJ0Hd1VxpuZWH5JN7eoGlc/s1o6e+Fm7SOG
MteEfM9tFoOBkHuFxcEHO11EaGteA0OFReQhF6APj8EoYHLtHs568zkfgQVtB0tGLyrY6jv0kXP/
8qqeOY5UZjSKkra1gDZXX9FRCi1R9MhCJURXPnthF28dhM1v4OGOzzCYXdAfXnblU56JP+xQgIaU
JUj2vVUMKMeJIoPO+pYosmwqvE+2uYsTuhgH5ZhCs9p3tWftZBfXvy9P99yXxVOSEKA53Kn6Kr7m
NG06rGRNsAb6zBO6s4BFYULsVtjTXx7q7CRJiMnkAAvStj79tFoD35wb0Ny2Ni88DaztzWiP2l+y
6e37nALLR1DzHuQ3aaKidXnsM9Mk+hg22q9gfl1jta3goiVClTSUaI1nh0aP8aaC4bkooERXvuU7
XCRxAPFxB5Mfi3qYvY53DQjFVFMZS9SwHbwKeUggA3gNWzYGElN2l4WxTi+xsj8ZeUnrIXF+KSAa
roTdd7XWt9+DdQYQSnSgP3m63tT6e9gA/B6RAaSAV+tz7xRegDYMBWVJVT+JLGAVXvI9wV5np3Tq
6+VFPxMQSdEQf9RdmPvvsM8QHJE2wO9p29CcwuDISm+BSEX0JtE2hz0V/fs7DQ4OOuAYyC+naDVh
WWBsbFrUINGAqXYqrAwfXYs4EKpyjXtxJkyBC+a8OtZbwrfstz/utLlXatUKc3OLpAMoB6d39Y2p
TcMne+jqmzC37EPl9PLVkUP2UPfo1l1e2jP7Gd8yVBkNpC4As6/2M21JtSkU9DuE1eXbzlRstH0j
qL4Yxu4vD3VmqjgykRd7C8iWNPp0qlK2faGid7oFJK0+TKYRI5vZy00yRM2O+pMO3gVyGKKQAIpA
7wWXhz9ze/85vL2KGkh7K6KcwK00YEF9TnG6q5qpvBKbTrfqW6YO4EVboA4Of7JWW0e1p0HigINg
Qgb+xYAL9cVxhOGXwGmCkJr2NVgoi/Y/OdE/4xlLG4QXLau6Gk8iiovirycDYCaN79XN4EO94nMO
8Q8vQsj88iKefsO34Vz0hXi3Uw0BH7661FTsS1TE7dpARfId+FUqdjgS/0ilGe6QQNdukTUp4QF2
Ah3PyLwSEU+v1H9G53aj0WHz0Hrj/f1xWJROU5t4eXCDFG2JRpOxSXW7OXYq/oVxNmhBbTXGx8tT
Pjfo8khk54KJf0c30TqhTLqW1OhbYfaQFUMWqI2ZBB4CHr8dxMYfnbkbrnzW0yvubaYg+qE9cJOq
lM9WeVKYZImLTEIdKJU1bygcWIdYTkiWVLND1QxZRwBsercTszSuLPKZHexxOlUN5hW4a3351f5Y
5C7kcZ/j8xng5R5tW2T97loJp0XtHS2grK7eXF7fc1OlzrXkg0vf2F7O7R/jORSFE11HuBdcH9Jf
kDGODlJ5wN1t+y4rswqsioGGhkxb/UqcPztV6Ja818hHqUadDg34NHfCiE87OUNyi1AU5O22HReI
sgPkbry2tG89mNVpZSctLBC8Wwj6qxCo9rpND8WsAykNBJFy6IuggGaYh/TFnkvHrtwtKkkoQM+m
F71Ghet9THA5uTFwKYOIPTjXEsZVkvH3TqMWTJVhIRVR8zhdg1ShfQWOpgb3NzxzvtydhyKWLxIL
xRw0pjZjrdt3iTBgyqs1MgbDYOygbV8ziz69iP7+PShO45u31IvJXk9/DycGfwGhowmwG0gZeZqP
6SBwN7HL+MrhOr0J/h4KNh2VHdtUSSpWn13xCjUa+qQNcuF49yYKQ/s+lO3Xy/v63ObC580wljLR
8gw5nZDGTRdNdtkGXq3lSE142Q6dJe1Z7ezOH9Ui+Xep6T/Twm/PJk5R4VzbW7RhVDmxWrXBWGfF
Dk33EYEuAwi5gQzhv5+bTXJEaZy3Kpv5dG6VIYop6fhYAMWrQKpOcZhB5COz3KGHNbXV7vJ45zaH
TcGNNgllIm/t69gsHgAlGOqgqvth1zlWe5CLYhsNtGtWp+fCEVmfDaTEZn/oq8hrjirVkyjCTLNc
EHPWXHwuac09ZKbQF105lELQVEZNZQyv0a9XXmN/f0F8EyFSYpBL/Wh1FmcJpGayUdtyc9u9abwZ
wYsYbdXJ6dsdwKjuczw14c8pRhgvymYPTx9B5VlpS9TxIrD3D2jINNt8BCJ4a2c67WdTicIbU0OA
3c6cyb1yks6kAzzCoLPa7AZO1Cp2h3oTVroHfWJAGOweo787GBMaSp2Ibo5i7B7UWDF+xM0EiaIY
vcPlXXEmnNKjouDlwIEgf11vi8xKJgqZIbErSpFyiuiVBH2FZbkfKyjug84Dk7+h4O79kLVi+03X
tc3GNRN372VF/ZxYs/Fy+Xd6vyJcnry7l4yedOEt3P5xm5lSVn3rpDIIXQSpnKhzN1HitMcZJerv
lToZz6meuY953UyPk4ztb5eHf797l7vbZkmo3ZI8rJLc3pTGAIiDgoflICldpXBRIS/t9aZTjlVZ
uoc5Qz5Vm+riyhFdvRKXzUsbh+gNBGnhba795vCjDR2zUxjac+yDxB5rz4WlGvtKCvnbUWb7prEH
cTt6oYwCo7f1Bw1r+efLC/A+UkBUVYnrdFAsrNJWUTdyQm0uCxT8oUQ5vpnp9BRHLXlwpnK6+U+G
IoR6CzPWWO8+TnFZtiFDoanT/lUrNQpRTQ0Jj9NoXzlo574r1tmk3TQENMdZHbQhTS0jMSBGQpJr
ZrSEBnzajRYOAmzR+ecMuH5TVUgbkaF59bXAdG5Tc10SgWmEQl/VT8P9CNUEbcUIQaI00m9DO3Kh
GAqUhowcWVI9pJtW01JLXVhvZqFdgdu8v0hB1/HYoN7ydpmuMgNoYZXT6pkMks4tEAjtkWWZI1uH
hqmWBy1L/31aCNHZppnDStObWD9U+wnVKddECD/BjOyAByaKgs1o4b2KTuZtLDSQrpe30vs3xhu1
2nWWSIoSw+rzhqje0NMGutFTXEKPMonusflyqNM1CA0iJAT6Kk3/gxOLzgXXnMm4vOlW101fysSF
OVSi59yGeyOz0vvRaMRutAAigFZxjlhULuIPAlvcpGzTD3YbDb8uT/3MgeWmoy1LqZY2wprX3rh6
4TWiLYPa7LW/Jq3P9/Ao8h3SWfWV2HBmI3E/0wF6awXRozndxrOqLdu0xp8BHuRro3vFEZ3OcYOo
ElJPTTJXVz7ruZi45Ji8a5YaD1jM0xGbDIuwycURghpwb2Ht1YY5Zd/0c2gp4bRRM7P/XhFLZRBT
A9o3lh22viFCJwv+9SobS5XJ/Ruv5q3OEH/TK5kVVwGxG/uOzKvpgY2mhuZXRW3x8mBndjNTRZrB
QhtB5So6nfXsonIKdqEK0qm17rs8R1fNHqwD8paPBH8R9EqsXskFlm93+rKii4sehIMJB03LNTnW
slD3jlF5DgBJaB+H3gIhgtTXz8szOxOGKeswxvIsp8a9mlmCnm9sTaDhkT4yAB4ZKbr9cbOdHdIx
ANf83SYZoc/sZzdK/oPtS/pLhKD7tOiPnC5rYdg16qgO+bYRNig2x/22Rw5nhIg1ans7KsGIXJ7u
mQ9JFrF0Mqm1s4PX0217p0T2SaLimWNN1OJT4kbO8C2T4S+16RciWa/o/36rcjRBRC0CBJZqri6b
rIfQkSOvFUgnHm/y1HM/tMNcPEm8jL5ent+ZgMDu1HSuFvYpa3u6ooZsNKlAJKE9VKRbWSGoVoS5
cqvFLlwtuyyuZAxn7lHT8TQwwybZEopgp+PxrRxAyUhm6EkkoU5yMHiMTg7mSNjStXY53NVaXXLR
tOEYzNPkXKllnf8FXF41lAzZR6sJWz3iaqPFL4C6bPG9DrPuToceCX27y+8kiLwNakRi0xVO+TWp
9S//frldoAwWAuIGicpq9KTLEtDRuAaSYSDKEbpVtGlAGG37Xh+PBPx8f3nA9w+Epa8J+mkBMvA/
3FX8dXIqbJaVeWiip84Bo7IElN2o+aoyfi4S7F/6qMNvfcZfAXh48jKhV44JoYe5rOL2V9xx34Uo
fhl6uihrqZjjQhc4/foqniSdZ7aeH1dDe19jguVPbmjuLs/53Cg8ExcvIgDBvJlPRwnx25zSAaEq
w0FWAobVDJ+kvtabsvhXTsKtrpP1gqaiI0wjfn2flMwRHKGOcjBWAluMGPMbrYbkgaWsOFye0Puh
QL5RQeEiAXODrfnphKC7EdpsFZKpJ4pvAyfj2Z0aZztUsX2lHnhmKLI9k14tmbYKTOR0KA+nT0pu
k+5XoZgnVCnRu9wYiYBYMJbmlFyJdMt+P11EPhEqb/RM4fbSpz4dzqphEIB6NPx6sv9S8rAPrGGS
OzwIaYDkg3JlId8dfkZa2BLkmJRQiECnw2npJIzZGXW6LlHkx4VdfUiSon1QB6u/VxE5OQL8QRYh
bKL50Ne1Yl47jssIqwkDTXEI1J4FLnTBVZ2UemUprXhRDe0JsM1WaOHinBKO5peod9F2xrvB+ALM
GwJ0iStMChgomUiKRy2PNkZaw+m+vLeWC+zdL8STSkNbi+Ln+q4ZJGKtWpZj4YdhyXdXYoUEEK/6
qIvsaUIQ+hMokvYVD5lrbs5nPj2pKAhcDxIBRcJVYELHo1Haij5UVsbTEUVgiNiqaNH4Rb0EnLt9
Jfa8L/MS8lEggqKkY6lJS+F06T2kDbuxw++WMhoFk1oDLbPN55rTi3UORsuogfO8HMMBivFEjwe1
zcLMlC1cmvp3r+pU9y6v/ZnDxm8EEsSgc4Vc4+pcTxrcjYII7evTlNyUFb4fUp28gFPeXhnqfR6+
wGm45vnMlN+5/05nj+2vVotFfNygOxckCCMEQ5n2t1NvFjuoOdEGo4YimOcBffIedixavc2V4HLm
k5OdYongLeisd1+gx+IQeyADdrWjVTdlqCH5HaKQjni0DAa0pq9ElzPHfeGGmd4in7fk4qdzjpsM
Dk8KTdMA4g7BOqruNaVSjo1bKK9agxhVYCpe9QhQZEQVkdT2mm/1mRkDWljSHSrSlOdWpdQkjKmm
YhvmUxNLj7rawpwPm/m5gAr+OpQe1PrLW+rMcbZ5clCjoB6jwT48nTKC2yk68KHmp4o6RMdUGNER
qHtqoVxtVfWWRpBbbYoyx22+M8PuWgX+zJLz9OAGAWGMssFaBi9KLFACbqQivTEnOxU7YugxdWbv
JcqoeBhaTv0pk3q4r/R+3qJY+R/clSQYJgsOJ+/9AphZUoNMrGd/GDrwy9hEb0oNPjn+CoN/ea3P
5FYm2G11wYwRW9A/Ol3sUfQweKVrIoiP/aqfytkIBvb+nRvV4UYkqfOtQfnGdyPFPaSZl5nkWJr1
YaodOMlWG12RSHz/8bnSDOqOMCrIFtalz4kyH0rFleUjAoq8fGyPuICYNXp4c3YscDtEB7ru99Sm
ry3F+5SLyhTlXi5yumiwE05XIkXJwhq9EdMYHAAOeAD1RwwYzStY2feniRRogR0vuwsOxyqGxROt
bTyDLJ9jhVaFqPR9UkWmj0e4iaQ+AeRK1HwfoBmOlBV2IW0X7KJOp6VEDWhnvJ8x2UxzvwjHOTCM
Jt7wpeXu8mY6OxSNMgp9jg2ZdbWCQ9a5Cv6+ts9lrG3dzuXcYLACzdu5FhbPLiPZBwHJM0BNrGY1
izpWtCi0fARE7sYuEbvYyIyghx23lTEKDZdndm5XLvweh+cWQmFr0oGqK8Nsa7zudFw0PgMIhgkO
onrb6k3yJGeEE3PNCPeljfLI5ZHPTtSh1rVIk/F6X63pTDe1MPqBNY1xn+0lnqcjlPX7om2yA/2S
a92Ys+PRj1EhF71RO063i+aiXSSog/mIqAwHxx7yz56weNdlYXFjx/Iamel9sKWwthx2UD3QJ9Za
hWhTYLKQMt6A1AiMjcU9brLqu2HOzZ3wUnujdGh1uajW3rSQsK5s2XPTpfFJmYt4T41kdRzbUeZG
mrG8upwQGQktYw+kSVCUx9FjHsW1/vjyuU5TVViyqg0VCKIv6JvVvpXTkJqir20/DZP6PqOH/Ulp
bIPcsQ19o2mdnbDFtfz47KA85eA5oOJJyeL0m2LrSVXYLW0fxKV59ASSOxG8ukAi63yYlB4ujWz1
Kyt77sM6PCt5s/Pygxh3Oqg2JoZXDYXlN0h119sOe5ldAybF3GhRb/+GE5r3yIrFKeCYuEA4rnai
z//+7AAAXDCevATf9bfbaBrmFrV6Xw1bSNOj0aNIifmgVObW77r22svo3GaiDsWrbOHy86o+nbI3
ulmWU1r0/w9n59Urt7Fs4V9EgDm8Djmzk5IVjmS/EJJsk82cmunX36/1cK6GQwyxD2AbBgyrptnd
1RVWraWZ1vJTLzPjAtqz/tMAWW8x/VjnP+4vcMfhUvZSc/vUCBguUz/otzZlXujQ10nEjqYeejOZ
LuKC0E5/hl3v531LO0ujVGAB1aXsw0OyObfZkMMPU69e1ACzht3iO9Ny4ixEVoZZ6x5173esgbkG
cU1UAmjr1+T2b+uqc9QSVugvI11a1LEsShKetIyozdHT6WH5Pgg6bu3hgRiRAaev6gbBJsSFWywt
XU0k53lBswzxVuaX4QoJS4S/wxkukoMg4NdEzLUbcEHr0OEltieV2fLiMprvw3lCstBVi/kTDij/
J5Kg5R/lNOrvUA20/yrhSf+QplnyJBrEClGGZ6RPL8X0hlaETqOhUhIMsf+VAJZ89/5uq93c/jyy
G9g44Pvx2YnrcxVYGj3xKo0j1yzcR25mE5pLMT3dt7L31bkpNr6fh5x4/9pKX48zsxhLHIlsgjW2
r6EILL3PpRf0TwhAHJzgWydIS44HBm4FzwAzpH7Nb2fKovdH5NgrFat+DE2g5TCL1sgFJNV8SR0P
ivS0OsKR3l5QSkLEDeyyEgPYIitsK+uz1F2Ts60XqPusZRpmeWJfCDNe3a4htCNqJkQBCacKbdfr
q8dgRZK9Jy8u0vl5SDzvZLsIJKOmzbT2pLcvax0cvSw764PvwcD9MByhAMHXRrM5nem6uQKYnQO2
RS8lkFVPfiqHYTjoH++ZorfINC3fEpDIxlRb+kqZzEwpqBvWv03sttXJZVaAq2DP+cP9o7l3QR1e
aOyQCfIvmxtA5ueiHlWJM/JK9T+NO3bvp2mVRTjSo3rQS6vhobaXNJx9s/upy6pG3xxiSphJmUcd
Bp6aYLLllyVB56gFX3O+/wN/RZybK+pQDAFEyy2FpXDzA+uisOIEflq0YBco7joDOkhhNtr7TDh6
FsJ9zQD+XJof1sls3sUMxb7t0SF6aFtYkNHZWt4H0JGCrwCTOsN4goRNBS2CqaXVn6bDLDJsWha9
zFabD5zLhncDiAnZHa6dYQhK6TTANjexsUH1lPGQnqVefaobvXhCdSxVY1JIyXpAgNKyHyC5bUwI
ovPhQeNRZThB+u8KaGkQMqLRev9r3ngifB2zhPQC6aTzz02ApDBi6IivNvJRXvqUVHkPnS0cOx9y
GO4+onJZXl5vkOvCA0DjShV2ru9NPFSwMM+aHVKCtx/NtLeeG2nOkVdU9VMzpkfn+ebyMOuGGfC5
FM9c/O21Pa9dpe0gRRbaQgncMq4CPAE8wjr5c3R/aTepkmr4KSuMI0BPsB13J+jVstEBuz5OaISd
eqpE/6JC60BPMKB3l+c6hJfaFFV10B+Y3lllAIUP3pbfoIbtr1epkYz1ZdPaKJzDX8aYVhHB5ctM
iy3lx/urvIluscD9owwIuwrEVeq1+f01GTJYeToGLlwxrWctbj0qFPEcNaWHfIQPaxsKMPXH1IQY
A8nPI2D5bSEY+x40/iQSHFmg5df2UyyCG8qwz0hP1Me6FDAajtlj47nwhTT0z0XEPYr7izAm4zNE
0svb3GvaxySPp/D+x1DGrnyR+jGAehippLBBW/v6xzSgIAwvYfolMQNUG6Boiaq+6l9/SdVcrO/5
sJHRetx4PL1NRzP2ajsEyz9eYOVr0O2TAAGbEZ332jpKDXdXRa6mpjg5U9tB3IUBEZhApR2in2XC
4JxUbyS0zQff7iYsUd+OpEGB3PCI29DTmEpgIhMi2Pjc+G+rJuiyhFv9yGmaaCFgefvDovvewYDz
jsMDfkuGT2WBubCtjEFG8GegyWyFwhjcb71ZlTA4uY1+We3WyM6D1R3VhvYtclmo7VHM3sLsOrMd
YYhXknrjOp1Ku87PetIWpxJpdqho0CN/7Zm0eBbJxSgiA9bftjYRbUSXtcKeKU0NVjV/eKLd6Bz4
8dvdwwo9RpAqAXHXdpAGAokkpTzNMNSa5O/Nzs/OVhcs76ZGFgA3Fw0J71rvnQMc4e3HJOhCbdTm
JuCA3M1VIAviTkuugs044aOMu+zR1if/DA+v/uKgAnawzFufjj2bCg0UYzzcv+QWfvN2dN3LoOkD
QNODXZ1tb66eZACXLIKIREgxNdPa8ftTXdpHg207jg7TirxFbSV4vY1vWRJbm8BRW6Fj5jCTDghI
I7VonrveK6MFTPIpMRCUgqNjipwSeknN1ayPOlJDB+7n9nGxdC4FoS6DH0TZG487jGCe3Awnpxlj
fo7bFsIdY/DgMFqOouq97eVcUZYnuoPAYWOqFwlE+zGsEYkcnMhrrDnsjEV7RFcAucMeOcD7d2XX
nsO3VRPHKjG99t99YRkTmFGOEwfrnGglHxCp3jeSXWVCtl8O0t+9TwlwhJvpgEm6EaKR7uSSLkDi
kPu6PBl6VkQL7KZnaZhHzflbJw4njfLhFNuRNdpGdgKRX9eqMNV5iTwHBHaRVflHCKu9Dwh2gQIi
IS3VYbXg3+5HMi1JGrcoSk7M+J5i1LxPqb3EYRdnP7zRMw58257XAYAEvooGER9R/ZzfzKH1iTyF
ZzDY2vctEVZmoCJVaUx7InvTM9kd9kZ1JOBxG/FQxmNt3AJGRehKXRuFopbmrzfYqGai6HXSskB+
mJdZPuoejJm04+YO3fS2/I+da83znOvzt/undM8JMThMiMF7yfS2+iq/rRo2lyXIwYCFi0A2uNAl
Q/FQyT4YWhB8Jt9tSGaqIIKXdvrjvuW97aVWS4DDc+mx/GvL1txXtQt9b4gCVXvp7aE9CVTpH4Jk
QDEetYnovr1fU/bXARVgHJvxAzopvGL+JpCtCkfPXT3hQvbBlJ7MpHKZlkyk//fkk/hGJnLFSKVo
sVtGrpU4+mkpRfVOn8f6mxFXaELYsK7ZJ2uujORcz41HUiUglT3Nsh7HU5AWEwTIIPO+9sI1/kVG
PRkQSDfL/hHEP/pKels1VElcN/vH8ob5e+7OVYfMNlqUJydbZYVmxtgcwBt2jpiaDQLThl8g7Nqc
66FO6V+vDIi3M/NBae66JysohrOiP4LHXMK2H7htCN0eFF5DdYQbus2pCYgoz9sOXD1cru01Dqw+
aBykZaF90cWfiwWt+ql0O/3nVMD/Gkp4Az8NBqBUSPhzPgcCAebn1ljQNF0HYX9D6jGhTZ52LTSR
g4w/OEK2iKlT3p5PCF4QeIPmQtg0ofXC7FFaTkcByY5rpTUM5ukXuQGpwfVRheAQiQi4FENPs+fI
CJbi0zSjH0RCvpzvn9I9Uw4dY1AJ9PzA3VybsgrZNAYXknMD7JKto1Vj9CuvRjEc1Gd3HJ6aDfqv
qc2DWNnK2yEJEDqORIHJbIpvq0qNTmSBaXEC0To/osS9Xu6vcNes4zFARu5sEt9dr9C2E+hUBCv0
WxdxdNvubTU5KdFP0RvZfAsCoZ1ju/MP7O58WbqnFLoUGzEFiY1dhFCqOeX3hHpnlWiXihbUrt++
iU395/0V7lqCNItUBu+Nr7leYVHW/TAvORlz6lUAgmfvEthtZ6Jc5rZ/3be18xTzMv6/rU2UMUMT
VyWSWDntC/3TCBfOX3Bsuwe+c3dF8ENRUyFoRFvwekU27MlTYTYwexhJC4q7DT7K2qyeRR0fzUrt
mULJj94W0whMX2xOpagDN49BFIZWYzOg1THuAFQnfzRlmR6UyndOInEFjRBaeKSJW9DpWKLAZKYx
2czSAXqCy+Ki+TBUQ5qYPORZa3xc5tL58/UbBrZNHQyaWuTA159SIKTh1SMbViwlZ1GMjPGaoObv
W9n7iqTXBBSMerFpmw2jfCpdFBoUoUNn/pl01T8Noicf3Tb/H846SyFIgXyKCtdmuyxvBKA6zlZY
p6N4Wzstr4iZJE20rrF2sF97iyKcZpQOX0z+srHVKMaIIpisMDWnIXJ0YHeDpKhZL8vREK/6ozax
gkkwDa2Lxdw3/ZrrXUoXY4IfGt9o9NmMGD3Mqd4QvxrpSC1Pzewyac1X4tBfW2kqx0fvZeFdGbof
RH3tGf7J9YJw7hKO7hg/3j8Uu4tStVHidpV2bhblasFiN+ibhYJS6ZsKOb00jJEa0qP7dvbuFRP8
/7Wj9vG3mFK9OKalYceamNOCxrM5mXYrQf8EK5QYQfFccLcPaoc74SSJD2k0rQW27lfv4TejTLXA
lIuYWWj1DJqe4rgXX0exDJc29by3xeDXzUHJfe9zkp9Q7YHvmhB+E1ghMNhnUufod05TPQ1r871K
dPMgq9s3wiFR0y0M/29erQV5isl0eyo85Tg8B20GVN/M5/D1O6YGzHTKZtStbtpciLaUYjCtECCT
eAPzDETGheiiakEwRYv9lymI/71v8nZhVFpMijvgH13ohFTY+tt+ZcZgNmjLWGFBfhAFTuN+NEbL
/3zfym16o+o5UKgynKlKLBs/2JejmaYM2jJF4hUPaI6tL2Ym/HfIeTUhrNDtqYZ3Iqzq7Ii/+PYS
YBmSTArKOCsmx67XB1tEMwErZ+P8qvxgaZb4CqhZvtRD2z1ZdlydnRlQ8/3l3l4CCkmq8qgwtAxi
qY/+20elutkXKZeP8atJpTKOzxydp0W2M3yreEUv/4s54JxMCP2qm12bM0TiwtqjzNVK5isQQYjw
eR7NyAShcHKEF9tbHd4yYFQPsWduw7W5ARWHzl254vkombYClhe5aZ5CCyvyL7kstYN67t4RVd5E
zUUSiGyR0QJBER2aDYuCoJuEdDSnRz317YMW7N5BAY9BYepX4WZbAss6yPAYQQRpEvTiHYnv9ABT
cRbq64SYtWj9iNG5Iy3XnaXRRYJQBIJ+TugWDQyMMhgYyGbntGR6KcwiPQcjXub++bh9sMF+kXqC
ckbgkCVeb5jdem45FFiR5QLQ1qvSk7Dd/j2EX/mrkxniHFVC4f+lmrrtxU0Uoka35KKbGTqomgVt
s58iOxCsTR0adiXD2UmORpN3DqRLm151qzgiNw3Aql2F3VQ8dHDL/wm9uv9MU6v6qmmQ7vtxmR/E
P8plXAclal4WpAU9KnqcWxQvNPY0bdcFLjB/mT7Y2YSY3wASFGaYJCzaZgq1ElWgOUnLjz7y8NFr
d5PhCGIHnR4NI6zOJlopUEzUg8UDmo/w41++G+st6k6yPK/1khwJ3N8eHYypogUb6jJ+vclrymmd
dbkixuO3eQcH/GK/6dbFfSBLNR7ur+t2AgIGGhv2d0boKZ9C03B9TCvNM1HLXMoonVD3EKirIU1m
FucAQYqXZJjzN84MB9KcOgwGa/Mbe/S7D/d/w+19xC7dKvVKwR2zBR6AotFca4ULBy7e+UkXRnNO
xJoe+OtdK+qtJeAk/LM3gRnZOGe08MtoMuXwKIhyQVZQ+7u/lttboQIVRmlUcY9Vmdef0xq6Wcsr
imhWT7nbEuv4ZA5j8izcaSlPyIT2Bxu4tyx8GDVpBoZu0d+J3UOUDJwgWlur+zgYuft2bPz+IHre
W5YHJgT8iqn4LTcfr8w8+G3XtAIvl9uP6QwFQLHWKI7pc3kajOTI3u27wBf8zZ76Pb+95UtNT5nJ
lCryFu1tAR7qK8Ssy6NwanRDV/+vIUiDg4j2ZomMFNP7UgA6ynU3MyJ6XMmmTGB7nc3OPo2ZDMLJ
9rpHWyHPDVEfwfZvLjn2GAmgCuXDGnpDp4aO+9oP2chJ0VIEOrqGxo8FvIFfORw4r41gAPgYZQv9
8l+HhNnpTSQ44x5riHzLqO/GJQjtaU6+cZbm994qR6jrEHCj6YaCx1Kiv9I2gfVdF5kJlXKuZ2+G
NTW/rMi0vCmWDErcvCipI80jfWW7Kr/D+sHvL8v6K0l9/2i43fIHFewRyjarRWS47g4Cvd0vh8+i
AcMLS7f0+nBUDTTPM9cpEuXsvpl0T56dkWTH73vt4FDcnEP14TADIEOxjG5xCHL2rHki9UacePnL
mfzq+xSXy0OVDSmo+bbPxtAuxBHz3Z5VhRADlMbfN0OASKYSU1ozYmyasZyDdW6Yf3C0UwxjzqUc
NB2YvnmknLX3VSmWMIAMeyNgv43nWpF8jltXK6LCgYesy8wl6iHgpE5YHQG5d03R8AFrBpcg+d31
Bk5rv3gJCIFoABGGzpPThrmY4iil8v1af8wGwqgHwTsYAVV4ujYF0eVkTz7akcNU+g8eXbVoRP3w
rCEFeLGCMv7Pff9/+54qg8AWbUYQoITYoi+0mVKbCXQlMuYk606GXQdKCLN4lp1Wv0GxuX/RZuSf
jSyv/xbIhp89PasPXtSdA4QVoB/MrdF42BK4BCXowbpCNwguBi/qhIXIz2w3JwcqjHdBHLQnt7Sr
A6M7u4rrJCakrM7Dt0W39OXAsCLayREchuIcQ0X0eTW8ntYLSIn7X3nXFPUpSIeZ7yAuu97VtiK5
XCZMJZ2ePPR9kVxG35TveqcrXu9sQOwoVlE17nTTpId9cLStSsPU2AanOl79iwahUlhX3VG54ybE
JfpRXHbAepVU13aQKykzBVOKc4hgyiDSk9x5aOAqD50xCH66TjufR3QpHzuFWIBU6igt2vuoALMV
VRepBIWJzUclIkLpNSkiVAOL0yg1mFsbRIONJpYHhZ2dtxaYKcAH1SHACWw8+OplKdqhsohWa9SZ
IOuaT0UMU1Udd9WjgWznw/3zsncfKJwS/blAWyi9XC/NkhRJkP4uojwxm+fSc9pz3ZjVBd6fNcwN
FJCzNGsPXI9axFXGorbzN6ObR1cs5Tp2sGhGc2yhsyrLYvnEULf7UFe5h7qLlV6C3ENibbbN/M/7
C961TTkL7AVvP7DJ6wX7xrwMCDqRrsyD9bJW+nAiMgQx2Vtp2FXyO7JqxrOc3SPg3t4honKs6HBh
bAVvcm04WKrK14QoIn1Y0YQj9/2S6RQQcFdHsNBdU0Rrv55JgPCbLInKVlE1elUwUmD8sZaI/daj
x8Cy1OODKsWeJRRLGR1h/AgKiM2i+GizzbReHoGtQ/W7X7XzNFfFOZu97vL6jSMXY+ydYA9E4uZm
VNQFM1fH3UARWj0tZda1p6AoP7Ztpz1YDRPLPJIaTYBu/nLf8t7LRS2SfgvmPaUYer11wE4hKJwc
PN2qGZEZZNal7fT+yUfXL5TdvKQnT/hfR6QbuxMSdghPUWM7CFX3birNciascAu82pv1L7HIVd0k
jwY7C56kmcLVZ1dp2BbVd8OHL5tWzhGt200KxUVVSBNFDEgeuu1KNcIsUd9dsCkY/5ztXv4B749/
UFDbu5IMpUBdpOoYzHxef96hTJY57RHN6qCWeV/Z7Ke/zPGF1/IvL3aaNWwHr3m3uNBZHHzUvYdF
yT4wNwdY0tuimKdqhMaoK4vIHs2uCe1BTOe5z5NHx8m7r9nQ+N/9AKnnU+eXS4iwoH6kzLDn8NUE
PjgM6D2ISjaLl3mbQj6KYhiPXEj6DDYklVk06VRvsso+Gvjfu7HqBSV6B1BNZf/anihcIxk07DmZ
U4T+EqyR0brZJQ264uDG7i2N8R+SfqpDXNuNqaxDFVDUFmFPIMxTUPsuo/xx/1i41XKe+tU+OEe3
S8O/KhJPumZUF7etfNfujBUdyDwa5+lj0iF0PugEmgUonlcHdEAwKMkoX0RvZBuPFIrkC0HHPCqz
Rj5MOpcdqPx4KbvRPjiht6QBCu7BX3Sj1TO99XtBX9kUg0siVk3Mf5p9PiIxKgXEUzDXr58Wmnp/
T3Mxh30gBU1xR/4x1pV7MmHruJTTVB94w1s/xI9RPKm4RKYvt1R1ha559rDm+GFNFJ/rypnysHB6
+9GdKFed4rLpvyQSZdWDoGHXLhUWmIZ9sAbbNq80k7IbxiyP4EH9OWuaOAM98N5Ih1I42fYSldKx
Pt33/HsnimkOqgSKBPAGbI98r6VkxvPInoyCWcEpR8pw0t8uFnoa/4MpXjW48vAC5EnX93KdZMIf
yjZ3oBsvji9WbkzrImTSHelP3d5LdKDxd+rFVuD+jcvp+3RwpI2pyTbr05gz6z606RKhRaw/gjcz
n16/NPVqgbABFgp083ppnXClWRUtt6Vy3iMTX4e85dXFH9L1wNLeykgUOB0KrHnzXi2VsHxtYmWF
KxQ3EWMLa1smp1mI/hOa59UBiO72fVQQEaJmBjLIKrebZptLonm1hxij0baX0dP6963fmQeQyL1T
COxF0f2rWfZtg94wa2r8ZZNFUJuOJyof7tnJaXVJfM75/lbtLeh3U+qn/FZdrIQ9VOmAKb/Ojff5
EGcPEHiP/8NVJo+iEQmen4n1TQw+8xQaCeI3kIbl80tQDf7buINa1Bnn+IdHRzJshsO+/M7ZUDIj
in0Fv8V1vl5a0lelznMvIrpof8cxpZtytTw0MJg/W5jpef2X/MWxDaSUpB96mWtzMaxUfg25CTwA
bX/pU3f+wIzU63TPVPmSfEIVwoj2aVZsD2AXmKWNWLqIZNmMHUDhuA7brsn+mlNtfge89KgjsXMW
mUugrkAkyk3b1sJg4POxaKmzOHchI2BO6KYpnMrZIe3InikePAoL1DN5/TZuSkq9mWl/oE1vieaU
xCizjIkx4IspHN0/9nuPrKpjMlFFrEK0u8mYrDRn2hunGxVTrJ+QLjF+GjHa6adYKHaVAj00H3GC
KJ0D/SGBNSmEAaV4qGRVhVPpyu/3f8/e0hUsQeeYklptW082s+aTo3UCUnZNvDfWIn6L04OjSE+O
8I87z6pHi5RuJa1KRkQ316JH/Mot10ZEaKUUJ8tru0veSLDWqehGKIqM+Fznwfr42gXy+gAOAG4E
8wCMZte3IzVp4/l6ztBVJ4KzOcsOkWscgpOJ7CBFvb33FqPFwMOYfacTvNV4ANLvNXouRFTOU3ES
fTueAayh1VIz1R8YcOveX9qtCwW9pyqrFPtY5DZPY1IYlNgAof4KVdxXar3lmblB7eG+ldsTAnWS
R67E5aDFvIV0yHxGipibF83DZEVlm7VwZfVI7CD+clDp31sQs6wkZnBW3ZK2TxVkc5WhJRERuwbo
jUnliTJ/dH9B6jZf14SwQFUY/Q9OIaf5+kTAOUpbcEznqIKS6g+9C7KL68A71ZEbPuT8bycv0ao/
+nbxX39AeMSpLhINqZbTJk1h8tybA5RjI15gpFyGQF56q1/+qdYMtYgqXw7O/s6BJBpS0w2qg8LQ
wfVKEV2Ke2fAXtyVCxCqughLXSZPgdkuD27BTO/BBt5ecZIHIj36r4ZiidnU+IpmgF+oJEJGqz5+
aBjaheR0NcNYdM4zzSr72RIyOwha9owyo4oPI7OHZEwd4N8iiTG3iMzneY6YnK/OZi69s9ejcWW4
Unvjmkn9h0Db7CCw2LkVgIP/36j69L8Z1c0OjAQACDqhbhzW7eq/0ISawm4oko/3z+vu+gjTIfnn
ZtwMJQ950U1jw3lFHHf5YRgTshm+0KqLMBct6kuOUlV7r54eIw9kEJErTy0aitfNVtqQCtVzWsxR
7jClQtdtiWY4yZ+JQQPqe47/ejeDPUI0xARUIr/ZxUauAaJZ1Rxl3tKGhDrD2YaBMpy8zDt4g3cc
AKndLyJA+l68Rdd7F8daP9aymaOe3s3LCt/CuYsthoyyLDOMR7hwtIfY0Ku3tTXFB7Z3XBztPdUN
owxDUWRzbnJzzmQbrBPv3fSpR0np/dza2ef7J2bncKKjzOQx/EzEGttyCFGTUaHhOkUytRS9ohQP
PO9NlIulPchLdg4nw370LJVjg4ZgE84EIs+XOsB7+hXd+S4fVyqSevVcOvT7iibrEVofiwOjO+uD
9IASnvKjBg/u9QYuurZSmhFT5AZzcEqrQo/gWu8fM2/qT/c/pdqP68eCSW7GxBlQp/wC08K1Kdfp
YyOYGPfnRIq/NIBwoc2I1EeqeGWUUfg/qCzt2gO1CRIH8BHVj2t7C4iLZuqIh+zF8Z/LYhZv0yJp
mDeek/JHG8jywODtgWSB9GYVTxtJ87bj1PtpO83GOkZGh0ZK0o7Di+jn4eAl2rEC85wCGClKICgy
rpeVpmtuma0mIw4so83AIJ7RJ6oOnPLOx6NowygjUBxO5bZgtI5WLw1e1WhMrckiop7Gh3hK8q9a
J8XLanTxQRVgZ1lqTEoxRVCf4p29XlbtTLWgqSujoLb1h8YbtXN6PGR/e8cIW2lEQEuu7GyRyqtv
5m3grjIanF58SLohfta6ReCZJ4NysvQ+QG3SHezY3reEgYIwBTInlVpeL00ITRKvOBJMU+n/gPe3
CJNsnh/TBdrtbJyPqG9u7zQZGHVHRdLJeMAWqtkHLTNfTTmiA1UilJOK9rmzOTBUb49gvDu7Rn8F
ZBP1NkYxt9PDi8yCtR8qjnw1ts9tZhkPeUpKct9z7CyIWwwcTHE7s6bNkV+dTOt8gwXNcVF8MLNu
OGd2jbpgekSuemsJvAh4awbqgcnYW59Bsyr1hqwmFvH17r3d687noCxXk+HENkgPlvVrbPzaI2Lt
1y5BlIwL3rye0G2NAtG8OZIirUe4wCsF0V+F753gtSC9WumyPMqkXMYHh5gG9p9FODBIVZlOCtvo
TnGKUSb+Oaya04d5MNRfpmlZfmp+Lz4vqT3+JG4NAOq1MKE9LpSYrVMxmdYa3d+g22vFDCAFBqgy
FGfGFiUyMtiQW4kYIpFQrzmlc1l/yWkbJYzJ+dYJknWGsILp4F7dUh8QklMdYqgAglaO/ObxCvC4
fZk2QzQy4PV1jlcN1uPRWY1zI+UyPAg5uRdbaexeuonhc3eJrX81r2vc05qndnDgwm7vObTb5I4K
wgHH+lave06Top/oMMA93ouXnkz5vCQF+lVjPrzkwksO3ps9e/SkQY3QGufMqsv5W+BsI/WeG9lA
8FU6ZljCjXsOWmZvU7CTJ4l+1sGbcHvZKXOjR05WgoO5eVD7kbZKURNXCk+0YB06bmCVH0XLe1aU
q6RjS88dV329KgRAgWkDxozGKgseaiRwL7SkuoMTe3vRFS2RIjXkwSYe2QQH49oZdYK8bJSYvjhT
d+v+sOM2P+ncwVejQ5QpYlSGwWkEbzEE2QKYvQhawn/kxU7OWk5/lR5irITk86Mb18l/7l/GvaVB
UwH9EnyXihn9+gM2cK8xyURc3NizH3aQkmcns6rhL7Pc4ufrbalAhONH8Z6SzbWtXmskBwayqqW3
0xdev/hM8Sl/O2pLdaQyteNkOBDEqkq7iUBhs65unis8QULypkv9UZsD7wTbXX1qACE9tYszhyZp
+vn+AtUCrl00ZCbExtBR8y4ALL9eYGy0czDoykXPrQSsKNJPZT5JJSbgf1pgDHtq4tG79MtofLtv
Wf3JW8swN4MrAuhH03dzQucgCda1YBtlS1EVtjWoR/D/k//jvp2940J0DFeXGkmDLO96hX7heRKK
LtKOlQpxSR/xVDR+g15sMx98zD2HBdEQdnhbyU03pmggLJO2xFCbcflOGaxylyaDviDzuxc3n8Y/
769sZ+8IJeGJUdGeBX7wemXrnAu0YlVyWjkGOqEgNKUImvY0rqvxuAzoEaepDE6jtR4Rre2cVRV4
kXZw7VnxJuQDnWGYZZcTRyRrzpykVSBNIMAKWOagfaNFWJ1mr5kf7i94ZyuvrG6+r1Uky7pOFBos
yH+QKSyWFyNJ5rAJ5BGhy/4CVflZUYZybK6/LYvWWn3Bqc16Ii6z7S5AWWpqGpI3GM306cXPjSN9
C/WHbq6EaipAVqyIt50tTtKL6xkiDgMWwFyHIDrpknfxtL4ej82TSidSRVRkCFtK0mKedAhkBc9c
kHwbisz7WKxefOksaR6Nnf6aHNyuiPoexW4CKAQR1Wf+7QmHuCBehxqEjNv75XsnLeTTmMQ20GFR
vzPmWft7WLohMnuvf4YPuv5oTfmwhjiH/OPqOHj2oXAdBDbcv5PUjkMijf5feq1UXwtnQRoukUfd
xr1bxSQdKRqNb0S+NpXQOJnWumh4Oc10VQRTUIMXHeDKGpBRBI9zfU5ktZ7p62sHD+ntmaPEjEvU
ccd0PrZnbnIHZ8g9DxorvRHLqfXz5g+90tvpRMFefDDWxTeeJOM+yYHh23tFOUZNMFESRQlii2IY
RwvIyELxd1hc97IObfBCdl+c1jGOX+0iMaXm+CB1pou0Jax2Bz125xmflS1axQyvNzaR1k3ue0er
2/6U99YRbdHu4lSeCDgEcMyWhlzX2g7KFsmzOjhTJETgXkpkNE7C7IzH+/7p9uiwOPqqMPcAKefw
bE57LM3MhgcpKgfPvgzmmv+Ta5X/HsHe/tyMDPs5A4Ogup4fQfRvXx4s46lozlE8oXZybdlKrLZ1
A+700qxzGORz/KYueenSeILkoMqb7tP9pe4aRGyJ1jUVLyCr1wYJXdslECpW9r32xWOE71TUWR2W
3WxeUgE4+L499ZZdOxIfLlE6WDQpVAa7+bSJbSD00uCPS2TQn0VnTc+BAQPPgvJTBD9T8akGzPFQ
j816stfu+6ut256qp1v8ADokm0Q2MYtW0hMk/3Nt+sqJoGh7skofHxZ0Q5gz33FhxKx6mwk5nA2z
PUKt7Rziqx+wfW+nVjPKyRuioaWJR3sEDMlQjm96Zz4adLp9hAgqaF3xewG00n2+3tnZyL2gDCoZ
oXfdR9BB2qHuQ9x6/4vuLQhvx4WkkghX7PbATpPjNmMro9alZR8vOJollijBZ8GrBTQoQlBFpzVB
uKLI1q8XJPiPjWFLGek5kqmxYeenaoKnsFlKPUy1QxapvaUxSkjgwMqI+TZh2Vh1c+M0uoycPKke
fQ1Hmg71+rYBqRne/4rGzjVUNTe4OegDIkq1PReW6oJ2pgTzx8gy0Rc97FO+aN4PWlrBekIL2Lmg
urxUD4vJmP85hXvnvS9Tp6TTJmEYAi1hyDMV5vpTvsTuG68WWQoFgbMc0T7vfhel4AgJn0WNXP33
32IB+m5Ug4pBRqYYukc5Qk81d+lnkRTBgXPaKZwQJyIVBsEAmEBK1dem5tFPgtbgs+h101+6vkak
TqOk23RZc2679FPGvNQDsjkzd1f3Qz9Yh2dGtrqD/dnZHn4HQQT1NhKC7dvTLozhSojqoloWASqr
YnVOELe5Iamtxbxi4r062eGdc/nAZAOErtuuaooaXFNmyRTNqZBPnj9SrxxHim5OrB2sbccjMzgA
/hx3Qd64bXfoZQ0ob5nGqHItlAiYEXtaszKLkBoZIkYLgcgM+vjYrukaWaU4Ql7unCbq3FTjsK2y
us3Jly6jtKL26baIRH/2C+tHifjOf8bu8JLtOETSOUCQ3DIqwVs4dgtFS6WLGBrnqrHOcsibz2vc
igNSgN31ADSnyIx+Eh3h6yPrtIWdkpuOESxS63O2TtM5LYRB0VRrDnZuJ0yhVgMVBvMugLy3MVjr
BVVJB2aMHDctv8i1r56LOLA+GmZunsYGaapKGPOpHOzXV6UAeVNKoS5lALULNi7A0zhRIM7HqCxa
I2Lkhli3rbPzkg7WQcCw6wMUmx+9OOA8eP7rDwq5MXxLDp2/bgjai26UyUNZZfV5ztNPQ+3kH0bH
HN7gi8podNf8JAO/fpDkRgdfe88HEFYzYM6sMljJjS8ypO+3fl1MUb3Ajncq1p5+k24U89e0sgFM
pwtU6fefhZ1EAjQ088NMUdLbtTZ3w15Mt1gzmrpBOwg6/qOFMJXrvfgLMjszCmShFsMXdd/o3jVR
G0sjHLpVEufr770wSihNR/K9yZ9OhTtrH62lzj7ct7J3TYis1QEiFGOS/NqKl1nCsTtU8Kwhcc5x
PNandcnbd7NZH02Y735Fzg3PCIUjgA3XpoJkySTKXmOEwjEEikbMiK2QY32GC/KfYS7HL4VuH5UA
9tbHewWSghPj83ZdG7VLw5FuXU8RxBwzh1L2daRL13wnC+foQd5bIIVundOpugzbvl3RrbE5pQsu
xxhT/8l1BiE+tjBIO1+sWb1SSQ1brmNOxVFnaO9OgD6lLIBL4/XYxJjTutj2ANFC1Ojw0ycE8VEz
9vIihTGdwRQeMXQc2dvE77ERz1aTYU80Qxbp7Ziei7arL/oS+JdktI5YxfZ20UFZXnXKQfZuySsU
n9Aol3qMNDBsX5HcQyFbxrY8owouDrokR7Y2x9SaGf/PTWAAQFDM87Q4wXO1UA+rl/QIo79rimIx
rWVIqmghXh/OZLBaGCIBAFhN6XwZ5CDCdCz1M4jY/yPtvHbkRrI0/EQE6M0tycwsp5JKKtkbQt1q
Bb0Jej79ftTFrpJFFCEtMNNoQDOKDIY75jd/zuGjwwtig7bbmlNvSxLZ4CljpbM3K0V6F9Tt3Isu
QQF4HI/z61fK3sWFHg4GiSv2jcbC9ax4gNzS0ochhEhlaqeS7zmsLISjW3lvE5INsNuRZwJ8vbm6
4iyh1G66BKWmnTyZSm7TVbDSu9oxRYuK8HJ0vveWazVuhQtJ7grh6XpiLibxCNYIALNEaGfV7s1z
U+LHFk29flD52B1qxTdg2LpDFKGzK0p9iQh01bk8ZZiGPrMxemoCVnow1N5ygc6lRUKRlMxx8xll
5Op4ACdD6EVDe1uS231QlEO3gt0JgSW3eUbp+m7BSih0LW6MjFBYwaK4pHaBAZY99JWfVHV28Kbt
3cOgzP53rM06dUZluKkDgAG1gfwClcm9d5TJ/d7lEDsVNXbCFGrZX+x6+nWoLAAvp965Bom/ZWN5
WndNn3JFUdqo/is0CYNLdG50EBXsfsdfNNyV2Azc5noYK8/TvhzZ9DCc0/RWy4V5F4u2lRc1A2P6
+kneHQwe1orVWDHIm2dFAvGqxFyTEwytGflGbcV3cycVUj2NW97/i9EABKBPiUYRltzXU9MQsFKH
LP0FQ6ke7WjEHWQy7kR+qN21Ny++HbY6YJ5WSsD1SJGWOpoCxw7sUC5CdYnkLZYgH+OhUg5gx3up
AbkHKSRZOiY+m/DDXhpplwlfsMbq6rMyoSzgVHq2Kl8np6HrVL+clDxYpvzz6x9zr5KBTSMq1Oi3
rM6jm0MgbE/JipEsCx3t5d4eMfmurLm6pP2AwnuvWJe8MKd3TT0kX9BPiu4l4ohLgFp3dqriqr3Y
qTC+qVFf2A+5HZf/9cYw/3z9R+6uw9ob4A5HKmS7mdEfr1PN4/3z1NH6kMYj6NpcET+8IT1yL9l7
LOjRgLIAMLn2Iq6X3CohpjYOj1IZeQjUcj+c7XZG4V8H+4Cr1xGpem9qK7SFSBdkApDT6/G6Ukt4
Siae9mxGTay008/mqoFede7fJIEwCmmhrbknkpfXQ3F0Y1qVTM1uUiwZsIGSn5HUHuwgqbET+Ys7
YX0qXOSAoHdt069qNRiEhUHop6XRDSIE3U2pJ0aAsWF8en177K0ZKLg17wK1At70emLD4MTCHKkS
D2sDX+h4WE+lSR2tEBnG2t6Qf3t9wL1Fo7JJ1QC4FgnD5r4bzKZzjSTtUS8zlVuR6whCl0O8cEi7
6OCR2nt2kZ5D5YDCwZqaXE+OZN6pZpOxqsEc3meZ3Skh6eDgHKzXzjhrxxXqGBRGelKbd8nR27ks
EKsNrdGIb61ibk551BRfX/9yu6OACQCGQ571otMKo6cYMB6mFlm0bXUeqli/FYk+epf/3zibvU4F
B2QiT2AINGvyZ3eqgW7FyUH/7qVdBAgAZNB+7XEautt8wzK9ZNAwgg1r3YjnOzuvJs2v6pxraWjy
7IvaJdX3ca5kf2NUuUYy0sew7U1QJd/xtdKNkzpb7a2mCiUOC3rOvV8mucP1pjvdN1lqmuKrRpx8
6JIy18OoLikuSA1B08dBZuV6Dc7G4A9RaSxBD482o8yQmrduSypxklW2PMs5l0ci0TsHbqX7oRJD
QkLVbFPiGe0R6JiJla9wXWQDimT+YNjVcGNWaYlM/3zEb9rbNYSD7JtfcPJtJyGLStOr0YMIEcdN
C38cVek7XV0fpcc7ASGlOZi1hNIUxLaVB71tinSoVbo9UkJE00H9E62pYVUX2mWRJRp+pEUHW3Xn
MllZFTSgKUCS321egIXO4mJ0fEwVTY+bMZ2y9y3j+fADzD8P4SmHe2vjB0UEotDru6TPqarggt2x
XTOLAliRfTboCx/EMnurtbYAVl3Olc237p7fItxa0QddESVNu0ZVvoAsHVN/pDoevn7E9wqNa9hC
637V8+YRvR7H8rrMbHW3Q4E66dXQdifxbshxNQ/KMrH/bdoRLkwjWzG+GWXZfcC8ff4ntW1FO5la
hs/J679nbx0J3yjr4HYED2FzKEAs1imwUa4cg9rVIjT9BkTsz1LrjsDReyOhBwd4a+VWwJG7nngz
qpMaLTiku1TEvg4a3S4kZrPJjzAaPQi2947EupbkEJTGYBdfj5VNIstbQ2lDrVUc7Y0uHAcw45Aq
VWAibZu991LFzX3E/6Z/Xv+ee5cMJVRuGToqPBabwHRuc9lquNyGsaViNTJ3OZY7+PO81TxhBzDT
579YQBqikGwdmqPQ5a+nGluKayrKQBiR65mvOIqDtDLK/rWt1wd7d3duBJgrgZ9q3FZ0Icfz2sxG
qwurzuxusXGyg8iKh8tg1/2ttWogv/4td3cMQF6U4EAO0Oq4npqkKkxkyx1jtkN0H1eKgYWOp90Z
sXbU5NibGg3m1RydIhJwmuuhBrSKugHlACjErXXphzkN4tpJzk4bdZ8Uxj+IW36dqw1CAUYvtYK1
ZEBEuf6g364bor8RlVNYEAVNnqAYetfzu2m6r6dyEf5YtNPHcjHnfw2l4WGlcRu/t42sPDooe5/4
95+xOZTU51pTUIcPBz4LyvgQN9ELtlBDicVfvBhcdyBdfskmbDEgcWwM2OLAoUGwrQ8Ss9RAcabt
uZGTeXp94+zd5UgBr+dvNf7avvSaOqZopJEBx7OSBZmujw+UXtUvr4/y68bariEmwFRFKKisiKjN
GrqmbCdl6mHBVo59SkdtPhuJ24Sg/qEa2+74YBlp9RCX4POqYjJvjUx0F4imsvApf03dWWa9A6eB
ossF7Hf1XEaWdduRPx/E47/Q7y9+q7XKy6P+yUbfvNc6KoolcmM91DLZ/ZcJZ7i0S6mp9Hs6E0Jt
i2dykTntcNH1TD6Dz/e+xKaRnfHmTb8ntaEV+FO6bR3KeiwP1mtvF9LEJJ3UWC6SyusPWdboBmnU
wIGmSicJmjFyb8BsWt9a6LYHl8pOzYIBACHRUUD+YSunXlHTbEU0c/AcgwR5KsQpw6skWBKgOQgm
/ejgZ9/UU3J0e+5MEroTsGIECiDGvTjxsloWAjgKuoMU1alrJg66lRLUhZoxudnBDbMzT5SjoXtz
w9C23XJRTfRex8GFi5RGrunbPeLqpTk6/tjU5Rtgv/o5ydSv+jS2B+nF7jxXiTfq8Lz2W6yO01bw
R3PoSZQpR5AmVnFqkLa8qIN7JMGwd4tShV8x1CRnCJyvv+W3W7SEuTQbWsNBL43kppl73S+duve9
FKtjpXOdQIva8UkoXDHKmGA9YMx/bOvEyLQwYf0i/kYCsb3JIxBQcUfrCzO6+n5xu+ZBp3Ptl/1h
u29/vqRsIDZWW4qtD6/jpg2ofMqww6Ipb61SWO/hgLl33oh7ihrLzF+W2QkLpOR9x5idk5tGR0/G
TmxFVPW/v2GLeHUhcJCOICdf6638Mqk0pW08Rz6gd1DejVPiPbVpkf15DkBsSnOac0Oesz21beTF
SlEAHxnaYfRR3NDvI8LWg1F2ooCV2kDLimLC6uFyvZ0EIq0AiBlFw9XhWcRplQaN2TmPyzirpyim
UnNwG+28VHB/17Yqta213389oqombR+1Kh/TjOfFLzypVr4ee+Z/r79Ve4fy93E28Q2UwbgBt0CB
0Krr8zgV0ampQd6MxdgcqIDtTkkH5YOZCcnhNiDNNbEI1eo5D6gihikWCgGc66MK5N4uRH8VdRm2
IiYjmwKTbaBeWacsVW8S5gs9WmNfczr1s2zCmLv2ppjtIzLW7ldEyWfVOOOf2zaPa1eodfa/KrpV
eafOCFp3FlZkmCjEB9f37lZcCwfgnhGv3ObX2gJsouvoW9kVWuglbsqav7jcbxDu8lCUbfvhL3bI
KlFkwEcB8L/ZiaOLjrSYiJmMxihQlh3MIC2m7r2Bfebt3wxFfEbCAgR5S8nS5sVV5rUnp7XY38Xz
XIWNm7onpzKOiNt7K4aBFUrr/JdS9fpK/vZAmBIleU1ZL6umaj71zSK+YelhPYylFj2/Pqu9fb9G
8itHHIGS7YNLHt85/bi2k9TUfYZCnX9S0C442Be7E6IMRlaLOBx5+/WEOlWBatLx4lHFU864ezT+
mMn6ZizV6OBu2tuCsEtAMaP1gH7jZkcIXEomzeUhr/NenNFaV25ymWbPi9HLMzJd0cHFsXekgQkw
qVXDhs94PTUJFV3gVkCCYE5NWPeq9zYW0+S7VD1OSWzEePUu0T+vr9re92S9qIaCQiJi2cTFdqrU
9YRHSiiKzH2G5j9iEN7X99GIovrrQ+1FZL8Ntc1KyJ2zJqsptahuXEznJE6Ux7xylNq3x9gLnM4q
3kxOCTyS684LXx98bzF5N5EyJXagZL7ZN0udJmatgNNevYPekG2+zS2phqo+L28SPT7yYd87DIC6
YBmslR7w7ddrqeOWiCrsCCzcVCELmdZ0Vlr1z2WdMFkjvVu5ZdyU2/CviwZC91Hpwl7E2q3m1pja
ZIeyTnv7kv24StNRhgBKdj2XOELDCe8v9uXSz2B05vmU5pSMO2npZyMzcPWIkaZ+fb12PyDANTol
wJ4AzV4PmumFnoqWMiHQvexSd9hQQAk5aq7tjcIVzLanJAnqY7MrIgRADDvJaWxMRQ2MAH+ZuYuK
0+tz2TtjhKtoloA+J1Ve9+Zvl/C0wMG1BjZ+ikbn5yQtJx9Szyx8J7P/JqBaaWowRXlZtBfAWMT3
896moOHUrnVOraqAWeMesb72ThOxKDejAY2ZAOR6Rqurexr3KgQhpetQWjfXQMAqLnWRFbeOU4mD
07tXNSYKADGzghUYc/OO0c5TAV7AoMQ2GYxmsniXXEnsB1NZ4tMYAeM3lto6N0uq+F1ml7jVmdFl
0ecjL/m9mdNpXu09kIijhXQ9824cRj13xjGkrdT/MMw8DQqgLrifYUOhidT8+ud7Bz2z1UkEh2P4
ANfjTQ4WG33HeKXeVTeOGVcn26zl58GYxwNM9d5hoDO6QidQUHjpop5Es+uN8NriSXpn4bXZxxET
1cufTwgRKqIshAMJJDcT0vI8NrQJKlQd6YpfaqkIZ8UlelW8v+CyQc2By8bOWcVPNndIJccY5B36
XqndRX5qRZXfaNHwnM/jfNA92bkjaSHQNwe2g4zntuDeZi3lMW+VEost+2ykbenPeT2eUUmT0Bkc
N6AteyRTuPOgrtaepE+o9q+2BNd7Y4j6JHe1bkR8QUm/6alr3FRy6AOjldnP2ZALTNHkyYt642Cn
7FxotPVAGtLdJvXfdtJr4A908+AHDkqin+nc/2gHad2oqTiITl5sSYpFK/lxZeuYK1Xveob2gGl6
ksQU3eK8DeYWoEBF0/X961vyxZleR+F1Y+GAJtEMuh4lzpqS6n3OKEM/3tkgax5LrELOBIfv40H5
Y43zdTgEGeCgs19I366HE7kxyqGmvlbFrntR1F6GymCmmLNqxp8eNhqHhAaIUHGB8CZsw5CZDmZU
dXXYeFN/Z3rFErZzWtyjtnUUmK9/1VWBlaGI/WlUIsy7eslcz0rtROEUom6AOYyrl0Rt+Y60s/Nc
Kt5NBMLXR72lua0pfvujN/2xlt86PDkhIqiQySgwXg9fIO9VJS3gnwLBoxOVsuZ9XazcUkKxUJYN
jS85HwUpL87BOijN0hW/z1OwnXOtSmzFCtGEq99R0MJIP1cK3p5GEonz63t0dyhybgBtFMLZPtfz
sxee3NYy6tBZnOXSpjp3i02wXktnPnhsX9xlzIrgAa1JSuWrKc/1UKt/lQ24ow5VT6wteyNqv+px
2U++qE3lqTI66wlaRvzx9RnunHVARyteYM0iQcZeD9vwU+QotDqctAq5gnkguhBV9xffcZ0WyQ7P
N3Dp61FGrHlJfdkn5dCVF8NS9NBNXM3vRuGd/mJCK0aAK4wS6dbUVsyO4pkRE9JVp35vFBxSqmk2
ckOvj7O3Nag3geHksUM3fTuljlJ3nJs1Al9JcXKb9OfUewBTBu+or7Q30krOQ7SPCVHLv/546Ax7
CmWSKrS1xb1xAa34TeqpD0Nq1X/6xLAJ6V+xRuAeVtDo9VCCTaKMDpURq05GrJxH9eIuE29pa+a3
r3+/neufhgiEdzYFHJkt05ItkAyImJehqOy+8ds5V9M3OjHebUYLMwlqx62//vmQNAdAfK0SwC/6
8xjEGQkTxAO1HZMT9FHTT9tp8TW8sy+l6x41yfeO9O/jbSKFKY9YzAF7UKvXzKCqOyVIJ32+dfvI
QK8hji91kx0pHa1LtH0RKGWw+TVevBc2JSXPtdWqTRnqSlmeqImrQU5F5V7mi0ToVK8fBIoUgTHZ
+sHJezldeKSrfQjpIyx4ZzNdJ7GkXUtusBKpsdtcLEY4dnA+BpF3H9RsbG4dnaPy+pq+PBwreZUS
AykyPLqt+J2nA1xpBgQa+KdBH6JU7ibyCF9HIeKPLzF2K/+hnIHIEsNdH46+IjJjL9NozSfrUztM
sz9ZUfGhkE59cDh+idxfryJCoHBL6NsBsoCKfD1Watm5sjAzEJlLl2A10bqpXypV9jWfygpGIEbB
QdMWogv6SWvfADfnsc2gnum8VSL5akcZogquCTT24OJ7+WKQVBMWclFAfXG3B7cZqqbITJvPoBjp
h5TiXKBitfLx9XV9eT3QaQIbgbA1JQI0pa4/AH6RXR67BDapqsMWTxTLp3vsPfdZ/UUfO/egfbg3
KQYkT6dSAGx63Wa/FQuW2ZZmQ4UzdO3OPEso4M1bvMntI23DvWmtBFq4noiYvKhuUt8uFzZOA/m4
QXisi/PMB2cq/NJrxWPbK0cV/Zf6hrB4SOLR6AYbxNbd7FpknVRKbuxaN43F7SSm6tGs5urGZnud
ZtNSMl+fdOUN7BHz2ZkjWISIabVvot7rv2a214ZR5lWf09K179tOuPddm9o/zaKyPtZNbOKmm4r3
ea0ltK+aQzDOy9uMX4+B7lqcReZhywBxIlJmw0wkPNyudHzFy9SnZtHzOwPzzUfP6dSH0pqNL7Om
eAfJ5d5SAVxY0WkEf8i8Xm+JGf2tyR0MQuvO/NlPwnv0lqY8Ja75SYL/Paoq7g0H5Aj6LR3HFcB8
PZxRJl6kyqQNZ5yKfpSKNd30uGCgBWG4fl+YR8WdnYvzl6iZw61JELMt6SelbZbdoEiEOvThMe6k
5lM9NW9rdzwSHd55GBhqzfLIAMi9NodLNeNOzTDLCVtLDsvZbfr6VKrkCHcCcPhdbrRu2IokOajs
7+wd4DVUMblFqWluuzDaSMWBbm0bprmIPrYmTL0LRL12ureM2a2pn7bZ10Sm3UWrQQieX7/A1vXa
3OBEmNSI1wYQ78KmyFm2Ue62lS5Ddez7L2lvIqbuFtOD1MYYxbXe+IQmQYlHhD4m7+cyOxp/b/bw
FoDmUWalt7but99uNK9dIojXbRtKMWdfavw2fCdO4tvGUUTgJunyPNf9eFNXzlHHYWdnra7rpKN8
el7mTUoBgdDSuqlvw9pVnLCxR/FOV0V8D2Qhf3r9I+8ORTWGJvZaodxCeDqY0fRNKiRgShyMi0WY
fg98LygSMN6vD7VzPqn1rHoz7loS3bZGq16Do4/6Rtir2NFcFkWOHS+yBcRT6+bi1OrxUaL7+pAA
qK6X0E0N3JiQ+MQ52aE7artRQjZo2UqQLMr8MLTW9Kc8XZTy/m+SoBGuR2wce04VJZKA1ZclFLak
K9TNy4OVGUeXwu7k1rNJ1/eX8tX1UKPSaklkZgi1ZoPxOfH6/GEZagVr6jkBIZV79rvXF3DvQGAs
QjGbJJSbaDO3OrZrdUkQMY31PvGjqqxuvSH5L9ET+Q4K9HzntJb3iArCEbtnJ7agVAGSdPXnoDu1
iYvROGhbI5EyjPrMhlJYyABxrT/PEmGlUYFZ0UBrK31zyc5N0Rs2aXYo1Pp7VebLG0PTIuiac3d6
/UPuHDrc+2iVUuFCnmNbAG3bulrEQBplRzhMos3XhOOIVwSyt0eon51LlOiHadHLg5K87dmbs6a3
oCqLUBpG3waTljb3sof+hzCQ0t65KGl9ioexvCvNMntIewB2r8/1JfZpbVExPgUuMmIO//U2XVxn
cMoVm8BfPmHpO/4YBqp4jVKZF2lQqNFi2z0J4h+/7GzvQrR+ZGS4c1KgU5KyEoTwG17IiqXqPHUJ
1u1mMeZnOzXHt2PjAU+eTknh5Tevz3hnt/6qWkI256iAjbyeMHLo7RRlTBjxivg+r+z449C3ycEo
O4eRUX4VnVSLRHvzRuS9FjuEHMwJC+Gvg5rZvmcUzRvPqev7DOOD98QsNVHfcnTv7G0pQjr45lwG
SF9tw7rJneNRqhQBhGbdxLJ2wzKllSSSdLxpk1ahp6bp4bQY1dlxp/zT6593bzGhGtPMWvtpFDCv
P6+eZnlUm9QEUs1YuHKcLw1hxRkl25+qEusHudreUaXdw30HWJEwdrOYIHnMuEy4FBa2zeRXbdne
6WWWPC5U/Q+OysslpevOKHRcdOKuLTm2cj2ZDg1ybN4YzU+xbUVBgZWGD2rPuiDdXociiWBARfyQ
17+p9nKaa0ZFWm8iFgTudLOmTSTaPhZ1GzqWwOgvi63kpPeK5KLFBzz31Vk3b5xltE6OMrjNSXXm
7NIOZZSdsyo2fbVrZOordmGgEKjA+RnMsft+8CPXb30dEIL7pUCBEToVQ8Kj65V3bZFWyYiQqJzE
fK8v60vUZ5Xfd1OJAJbbPSz2e1r6oSfMMfbVybZuEkP+MYSNBAMcDxJHKwedVsj1z0Bawq6F6JG/
qgz7tlOGr6LFymsezPysIYN6SqPlqFb6ctND1V7ZIqs+FUSc9c9/i0XFoleJiFpYTjjSpCdlmQbN
z9HRVC+g11GE9Do5p5fXP/jLTUHsa9KmA9ZD12ybvwEqc4y8J9XucSAJaD6KYBrs6G2b5tZB9eAX
YuF6bR2SU5PrkgeYTshmbfuZI+EVSFFFSmfiZNRExeK3keHpvlbH412XoEp+wR+yqXxjBAsTDKU9
/bNIZTBOnpEi7qIulvvG7aUsAsXph6+jLnGmUNzZ/YQabj2fMR8Wnd+Wavu2GnI8/V7/XC/XiLWx
+GAISaydzU2UArK3ivKUTdmnuRqYo+0EoKKUn6KKc+iSQ/H8+ng7y0N2QghBkYu6yzY7wzmZv97J
ZOikprDRw6y9pwXJw2dpjXy2g8FeXk6A1sgF6eFw8fIv1zuwztLUmqWDy3muVs2bTDci6+uYjfjX
I6FRuI+gXqzRV/Dj7UIlV3CetIo+jc4OffP0nI+rUPUs8/qzTv+w9avK1mPfVav4jSgSKuT9EEeU
S5Tl0eiLAfsFr/Y+NjUsbp86GiYM0eg679KljJ+Xfql1X3UQoD9HqRW/dSK3fxhdRRVhVREP+U0e
00bOcgO5RBCEbXUCZWThXhyB7QtGpbcs3Mux/bsZYH7NwVSPc3Je4jLF7hECrbgrsrw3/KxCvDzw
8kmFE4YenHePv4tIMctO0uHcKY3b3w9EePEXCd4T5wK9Ezragx7at4ZQo3fGlGn1DSpleGKUWi4d
imK2+22pEUH64/wKEASlFtDWVKvoP1yvEABTPdZt6tbCSTxf4MseWIMokE/2vFM+x87pYEvw910f
WRhIKAn/AkSslIXr8TBMsbUWeDeA4Tz+0ppNfeoQXnpXjijLvz7Uy6NFbkqOio4SCQAZ8fVQ+ACI
BpJnE+pjU1wiV4vvnRk/TnLH+R7ayVEC/qvHdT03GnnsKi6+9aXZ1naMbjbAPoHgnSMLN9NZl8tn
Pe2T/pLxf3goDSP6p0WJV4REsJF4l8+VWQQVhZklcOzIiz5W7jR+5KlOKj+j+xvdm1JqP6q6kY3P
49J87jszfZdMFXWUOBGL+4jkM4l+M4jxtlBS5OPItvQpkJndqH6nJ16Mqp1nfXJaQ3yx8Nl+bjRZ
Rr5lF1Z9KkQ+CX/pU+uTjIu+CgDF1P+Wxlh8UNNS+doNIOTQlBjdTzH1x8KXiWhv6dzmS5iUvXwS
qaL+B9YcGe/ai9LFd+aSgH1djc96b/afEH6z7/I20/+bByxLQttckn+I72R90iY8Xvw6x7r37RK7
Bd2RtHGe4iFvP2FRtFBHV6K2COoWavl9kWnuxwWCnXgs21i1/IJ9Wn9Y+niM3zmRYXYIHLTpkoe6
UEvrXVSgIx54hF0cPPQC7nLXmz4ZXWx1gWI0wxdFFkkLM0sm87niCKDBiXwQugxYVWZhD5isoKoR
ZU95ttpOm1rUP47oNKl+X6Je52sDNdJzRW3iuVdS0tcS35AusCNzTv0e2s/90nvV+K6fFuUkBF2w
g/29vcpX4XQiWbrknF1IGpv9PXLMQAMD+ppsWd9pnZc/wAxJnUDO/MHBYOs98PveXgdzeGoJXqC+
AI28PkxdB19i7i0NA1Q1D6a8d85u1B+BfF5A39bOxurbx8u0FvAs43oY2u9mA5tPDbS0jJVT6Yrp
nkpTdLIE964vdW/6EAmrv7eHpkU8N3fN0c9dVUkDrdSaI2Qr3q7riNcTJ2zDKYWvuWqEb7GZKAjq
yTQ7+E+UhHXPTp8rA3gxy5PolNuJ9XkUeNyarblSAbUGGQUxWuVyg5JKisRp2UwdUAJdwe+97mT9
acL63QAvNcaAKEQ5xqHuyczx27qX6U2EbQOVrbpT9QBASRc91VaaGaeq1YvYj6Yk0k5ZYeO60UK4
OGlx1L+TQyv4X+fxeuV4eeu7o1uJM0DFZQiwk5xLv7cG5+eoJk158YwhyU+p4mlP3BROecq7yXsr
9Xb6VkTCXPwmiazk0lSi+2Ildf3O7Rvv+2AqHPE4avnoo7DbKYjtyvze1AOgzqRp+8coh1Hvi9bQ
+mc5ZMtzpNfK16wS9qODqJgKK02KMdAsgWhpU9TZg+J5yNBleYk/uNno1X0ax9PwYKq9+6WSjTnj
SCOL2zZeWhFkS9yoZ1W601caf93tLKcUQEgWac+96XaWr/QVUo+ZqN7SRKrScBIL9nCN62aR3/du
ZQRCd9I3UMHZXTTT5mfI8M4d1gGEd+hL00Mpqqh3fUyTcHToILT0F1IrFDizfF7uRV6UQMYxRAkc
NHe+cR74hTpggLte7S0Bn7bAdqjOlWo8N8KcIaa5U/rBhh+jhUNmNeRkMbaNvnRkVofRUMTvREnU
8r53G/ktTlXUoAWOhB/p8JWuP0X6+LVEalIBDjmVP1S1XeybCuniJciUwv0yJUIqRDytyALgD9YX
irXzhyHv3MfYxQc2mJXO+3fhx3+YZI2BAxoc9teu0tIiUBXT+6hOSxSfWjuO6nAuF80BNhTpyPQm
Ro2fwSiiLpidSLzttTLWg6mDReTjXCxSMDnGlPiFPXvtp6pw2x+DkqvzCUR8/Qi+jKaDkWjWQ7E0
ehZ6fVMYvmwg/wJMVFQl9NoqPctCQS9KogVhnOktOj/KLp//I4l3+KsbvTe629y1IGcvudb/JKko
5Sl2p+WjBWtl/ugYAgtTzNiVNkhKOSoP4yytJnBiN03DIXHsJ/Rbkg89bEjr3sr4ej7580qbk22C
DGlpJ8WFcyTeS2Nw8RMr5dKlvInd8IA2c+HdWcKsxmBIJns6rVy72B+7NC9PZWPzy+NyHozbsp3K
L9jhtpPfOI5yidMOBwF0auJ/kqmMHqvRbXKsj2r1iwWs1fELwxBP/YjbMmQH3Qw5EKSFymi170zF
yvXAjmfjv0HmTuebPUwdf0Kt5VGPXckWzYb8g4CKrF8QmsrvsyFyrQdHiwBGitms1VucMkwrSNMs
sVJflE6pBxYWsw+G12C+pEw653XK0vdltJbXpmyZniMc1CJAvcKu/SLKxiHwJnBXk6HXDXGIZmKQ
U8Epe7RJiMRNNCT1W1j59ve6HB3pdwt2LsHqViXPaNn0g29INtWdmRrZO6GYgrDc6Gvnc5sJ/VKM
CUmUJQojiBNb9G/7SM+TJx2D3yZoU1nlSNPSwvVJjTQ3VLpheu8YunRDFGjcDknXevrg0Hgog86I
I0A5ws0r38bUfPC1KU3ysyLLGEKTG8XLfWuOMr8rFjP9V4lIW2/zVFTzCcOfWD03LvqlAUBmxwsj
Ptniu9MkcIualfE9/qcrc9dMske0yUGS6GjaNHdQTu06uaRRXcV+JRaveDMIW/ykU+E4J4D8s3FW
zB5hASef1e/TSFfXR9FktEKpZcYPMm5ioWpOjcvSU3YMViHDdyiSFFHQ1FEHJscZHSDeeppTaTSt
Tr1TlMoTHMXFGIN0gabzRmfb1fyp672vY915Ozia+U0k3pjcLHU92u+gA/f5uam8uDiXeaM+zZm1
zKt2ZfnWGWPWBHegGJuUJF/Y1npe36a6VXxXV3mZAIfS/skcCje+4GZbTnfzMJW9r1SF9mkpZMfV
rE/x3YDEp0W/Qq++ULMzB8SlyvFTNiNu7o+L03WYwGEUPUqD41LBQWnOhZm5T4PUsG+ZtM6xQoDE
i3vKe4A5fp5YE4O3pftTTr0lwR405SeOpTr4+L4o+e2oR+q/qbk09d3SF9oTrhpGf0rbyr7LUNir
L3Wety4fqZLvI9smelSlbi9Po0zFvUKISmQRsSyiRUv71hF1/qwkitryILbF92QaKt2vm1r9B35t
ovtRNHdvZMQ2D8cJfa87RK3aCuS/aSVnK/a8G3saFghLuNVKv81VzHLisRu8oAb4E/Yl/JEQXJw0
771YdkjKp/XUgPBqsrU85s3fmmHFg3ta130GH9C9zWNt5q2UEn3HrI/U+q7Sal5MnMaSr0SZJsbz
mldVgTMAVr4bkyFOAhM/8JroQFPuCFMtaFTs+iW/YMFXZRB2k95EH3CuUJi30trEArozPknZcBcm
S5/8ALcrdF9pzFzcNn0y635lDHn5Lmpa+IDVMujNm9RF3uTjQuidPFR0VGKf7sriYXxZpiv4Jdbe
ZotWeL5tFFF/mjnWQyAGLTfIDDoXHm++zNK3h5nmTz/q1Qko2tJS7Wjb+X84O6/muJE1Tf+VE32P
s3AJszFnLoBCVdGKRhQl3SAoiYI3CSDhfv0+0JzdaZYY5Gr6roOSkgAy83OvOcZ2vqS70m2qT3qZ
53FQyKb90GuF+6Tsij+WO4lAD2julg9tDjsiTBJuqn2b+bkfgCPIHzMtb2+ZKNtDNBaGO+/RU51M
LGuKIQ8JTjGi924LWaRxJjMPKcW7fdkmC02IxEz1YPRmdkfXi+mqNeQ6guKZjenSMGYqxY1+Yoei
lfEdpt20zY2kje80zVB1mICoeZqT3Ld2o9RjdOBbnc+06F13bchGdw9T1mXdeSsgTzxmWUYm5+ZK
PPa5rg0h3pbuZ2+l+7EzRYl2lGuqGJ22rEyu0HqPvYAmspquRGorN1j5V4EINvQv/MHUymBuTIvG
R5Jp9rJTjTcRVlo9p3jHvZM42vHkYVKZ8wdXLTm2X7Hu3FBYeWe9qSYtrFntB+6lCbLHCQodvVVa
5d7OTU6izLCAPhSJMrO9TufcD+K2i78DIYDsSwqnp/du0fZW1DpW+5gbblkFuT0al74zrnyWyrA+
pTQYkDfTCu2IJJHm7ZQ52taBu1xeuptIQiAXQ3+mYSDwp5wVqcDkxTs5l6RNuhWn8XH2pkwPcynS
LmzFJPId2hXGDxgK2vY1EoOta1jFrogtT+3RdKnvrEYkeIgu5tIGlp/JNTBhrH+FEUvcKHobdLRR
4n5AlKibNGyS3JsuLC6o/MIb87nhLPdgTZDQc8/XCiR2sEyyi/ccyU6GlTOsV3bdm/HOU0m5BBkg
OeKqa3c0NgCYTWE5qjY9KGjKCh6GZFae9wIf4UR54zEzNcPdG01tPoqaNvABwR8OgZx1/ZbyKCsi
16g9/zIt8GQM9LicrkpLFMVZaRCsgtbKUJ+NmZrc631nDFGqVv0Jz7VO38eJ2XWHvJzko6vPjJKo
IZIbMVFIhTJFCC4Q/tRirNovjAwGHaOlxKm9czJrCzI6rdLqQONKc3aSiamOWLvF2a1T4s2eeY2W
Bs4m1obBD57ZFHONg7eiNPvApuagW4UfQkeSBwklxFqj/xj7gvfTIzH0uU9Q+GFzposX6ir1SChr
8bXozUGGJS5BXEZsa0I57ZPLbpZop/V6D0jLZFil0aVw5RIU5tBf1XNZjIGs3BWMntOXbeh17NvQ
WUth7e2EDkIQCx/EON8e4hYrJ2PQTq361ueZU3P1VP6n3FGeQQbZ2XEW4Jvj5IfYmQD8MdlpPdIw
/DiDAljzA4mzTaJmO6MXyCmxvrc1+mGBiX9Uv/c02eYfvXr2mWigiOYGQozzCIOvpbVf+W4ZKdcq
+qgBWygCgOhtG1bQeLjOfB/7kW7Vqv5QZpl9vlpzzmOgN2UcKlFUdmg1ObZFq1UXawgzcTZCq1bj
jVjTCZU58BbPMkmckoogcy+7RuKcYtZe7RICkaS6ibnGvygxEEFy9uUaFKuzXnIzkFZbTUdqgsOv
+VwXaXzbVbX83K+VVl1axbhoqMuJOZpSC+majbESh7nvFg/6uCwyHOPJdJgqef5Fnizili9iWGFH
GbCHc2G6UVaP86ckX8C5FCDWjNAeYysPZ5G4FyaCKw6HS2+vxLQQ3LvMqzO4bExGd/Hk2CXJVqvt
8k5TS+j3nfPTEavwL0Q7pJ9SjEf4+mqcPyvFdGpXDFr3o7F92lrGaLtnRmOPZuj1lnUzW8ZS0/GT
5eVc6D1gziJtP9pNQpo5JjmfeRowTwodiQd90FlmNYT13MYXpkSILpwgmFq7bE6rMhwTmd6P6AhL
8K4dkJfMz1R60aZqivGtcaYmoK853HfNLNZo7FO7OUdbXjynbmYXu2xoKccdY0rc4wIRrNn1mTNM
QVf42sNam10TChqGzcGsWrV3TFV5gagdaLT8CbpilU4l0I9Vo4LVHeecY+e32Y7taX8j9MVPqZYj
HtXNrcI+nPu8wuw9Hn4IOSjzyq3Wso8sf3CeZ6YkOIeubUklTWIa9EWe5bvJz+m4FTgDtYTtij+y
WtiS/TC01fyuZMI21vN8EyaAA9AzIcmW5yXO0vMkH5wWeRJkYMKRnthjp9nAK3GDrzhoeq1xMfbK
fkAk0vvpGovA18IYvHSXj3PvXk6VPdzWykm/INbmlLts1PsioHHbr+crXnvPeAEMZx4Zl4/zqF5+
N/RCn4i/GT0F1Xnq3mynLDkOOmS7oxdbEwdQn+uf1WROeVSQmBU0Qmvr81yX45Ny80YLsTjRW5ow
lU8Tppy6+bhx3dpAtKstAzHaowyVp9xbrRNMSVCMtgHCxojZEbnj5rIkr+JyaTrzAIsFN9ZaJpYb
oEGU/SyxFEgDWALoctegz38MGBt9U3mfFpRRRV3uAE2pgnImJxax/fGfm6et4knndJQ7srIyp6+o
5PXkxjZfAyM8ekLuaDJO4JVPe12O4rPejgwJHD8fh8DKGrcJcu6ZOupmXfyUjkM9MWbbyBPNBeru
PAPWzP7i967qfvoE8STJwoQE6l6bW20gMZi1o2RA4wVw3jqC86iYzhaIVgRWPOFp25Pif5KVtLBu
n0f1Q6sTeV3KLPleFU38OC9Z9lWRLdOrRgX6QRrINYdxnawPCx7mPJ+twWQtbW8JLHRDktAswQa6
1GZZYGSJedUt1DiQTaFtRstsJIcRz+W7bmmGu8XLaLf0bZ8XFNOSsNjRgFY7LSVChCh7tx89F4vV
wE6a+Zb7mh5CPmvTU6vZzU/ZTk0LXSlzu3Bc7aIOVqT7bhH0su5jFRdnVAPqp1gH6y7lBD3PbQNw
r6R10lDy67Ru/dRyoAdJ3ZmCGA1dL9CpQfG1txfvQVIZjkFKu+HJMPom3YFqcfNItg7pN3rHPZMV
sXY39HGWktx6yMeQoUzd3QpK0Ozc8le4AblZWV+61KlvlGmOT37RFuOlXEpvYjQ5uSLQpZO0l1mX
enVE+Y0e9uxPzS7rpd+cFYwOfmS0+i98vCDrc0Ql3Vu0yjaBOcaObYj0l9dH5C/V9Tq3421cjPk3
WObTBdp3cRraQ2o9ZEPhL0Fd1zSQFaPcK7dfmwT3JgfpYABcRR/0qhaPVTWrmBvU4cqZFmf8sPgl
3X/D1uruyFXc7ge7SrXAMWMu85l4xohMbzQ9rLizb1eDsA2zeaA3CTJOoOmkGw2N0jyp7wynU8s5
3Q37fiVbZuo3UjhHs4GzUpDQgl/pOJbz2VjRMw3LTO/ZPp1GG7+qsMAL8m6pjTD1NL+MlsGaq7BT
JbpnJiC7D2VnofiV+H7hXduMEH+WOOI+NJKCl7O4ZdLpUnhnSVxNOSmbLqdbTgPNIexy1HWf5HWH
FrUzVWHpo5MbFkVnPQi7YXox4BWxzV+02riUqTWcpzQy4mDqoOseli5ZZRRntVtSUhszQ89pbb9P
y5w9AMpt5A49viTfxanASaDvlE1iwBz9ZzxN8+Uix/VHWXCnXumNMXFC4X4PB1Lh8VysjdkfF1lq
R2fRE8VgyFHxvpp8vz705C9P/jxTy1rtau7b2JLVrrJlfouPrPbBdlv7vmeWmgVKOu4tjOXqi8wm
LYvqwhVt0Gsm/+S84EseOmKsKQ0nO6YVMC+Ejo66UYQWF3mxS4d4wxr3w+YqWS/DV5La/DFVHoHR
jbU24fx7zLGA/qojvZFVwXG1OCBFkVNtuYveIsOo1whkFJJEwRfZ99gaRR8MIwAtdMXmpGQiY/ZV
AGe9mQOg9OYD6YlzZ5ez24eq9ObzpGkNP2hdoZ2V4zLYF5Mjp7NRVSo7louZPlQrjaTLFJ1HuU+Q
6M3I9UdKFNtqxZeVwiWNBI1uwkNOw+o4uF7shwuj/wfkgES+h33WiJ0qF5nuGeImtyCmSnxVDJpT
bWP4B7Dz6ouQs3vVzVrBkK0w9TPA/XnDhKnjIBSVX1wazLOGwByL7EYzDWJ7p8Y+j+qhjp8S8H9t
IMeOixEnZzhhXrnaVaCTTt3Hy2iQRpZ1MUTOGPePa1mDge1abo0AycXuAeKi9j1nA3wfQDakITOL
+LNdmPmHfiCDCNdJWszHEXU5qLWjx5dmba2i0Ul6XA/Hqjwva6Ule0PvtXOPi8+JUEix610/unF9
LPpyrUIH84QqaDOHwNP3wri07UG5EeoE5F5UwVCYTTdL935nJk2YdtI4W2nUM19opDrkTMZEoNKZ
1NWpxsmjyS6Hmv6ZYxOouW3JNhLQfT7Xz8Kw2M+v3K7xSY/Eav6owGR8a2yEX8PCKA1yggFFCz/J
uLQVyvEh47feDfwm7j5M1ZoZO05G5aLisWD1Z/tqsQ+OUeoJRUS6Pg6WmPSwWJzG2g0aPR+yCUPl
odvM9mNTgum+SLFfMoMOoMnVoi2+EUq/Mj6M61ZmcvmI9AKsafMxxhpkA5WYxp0gke4DRmqMdauy
OB+3pCdEdEy7dyVCIghl5eaHkmqnvo3Nav1RAXrwzhq7Vg9eliU3jvT2WdLq/XHWjLSj296Z9AXs
pbCBG/j+1eAv02dGFl57hCNVXVAQyR9amXAzdLPJ3ygqzbxZp7X3yS3HAawo5cCHllCEU5W30ruN
SSJo6rh2SclZWGm0FdzjLmkLb8fFmvg0byYljw1gL7pHbYn4xYInfHnZlVbKZWlP+fVix/MXSdi+
s/g4GViuwfzZeClZ76aWdzlYfjMfeMbmg53nLWlsPsd0yi1+pmeYZwVIEQP/Wku/pBx12eYBVhc2
vNhqBBPIh721ppjePq198dWZXTIIs4uz72AjkHsaUP7MAxeJDv+KAS9NP6+2aVDhbyP03cIOFVzf
pQahCZxJ9yGtk0oPGgfNMJzfnSGJmloOH20fz7ALxWCjj5YS+hzlsAM7t3XWFscQnLGfQJMU7X7R
qLEjfcoJNmaXJuvBp+n+AD3a2trGgsplGRk5HRe6VioY+gIuWdoZCRijxK3soMg9jx6QRuwgPDhJ
HdlrjaggSZ9R7rO1AAoZ6Z7ydRlYclrEfrSGSruu6D1jbNsW5dA+t2nXpddz4k14F/RZQcKDj6W1
cItmZmFGZTlrAFDGBEhnd60yxtNL6PSWVA9SSbkeSGDaRAvy2ALb5M+ANxGmM1Pt3hxm20ON3iyA
SAVJ5XAPRq406vzOShw5xoGOvGiJhOgirY825rv1tay1WacRQ9Cxj73uQKvCVtMky651TXvU02qq
zvJ5ku7296qsuUjRq1D3jjGupFqat3rNMwajJqkNYz/WGFofJkOgGk1MlPnrpBtHMRfmdCVtmuhM
DNqx/omQ9bg2IeNkCrF91zpJ/DP2Vxf/aDvvy4u+xh73scB5ZfjhGcTOa91rYiecEZ6fPzFu6fSP
1eiQC4Wx71TGl0Zrhe7sy5IZ4TE2xpGhcm+t3vpDm5sN0EM6lz7VQGeLA8t0TBOTzY57ISRiTvDZ
sjWdw224iUm/rEBSGIF8r7N7pJ4aAAp0YJiooPJQ8HYgT/TKFcdRrEq7r4TZkGmoqRUMS+KxW4A4
D7rkSAlwF943R1qO+005XuEOh4w5aZIG9uzkbU8HKrOrz61HlPnhU7rG0ezNVnYxZ1k5fBCLRBw7
hPeG5HfqzrF7MXdQNg6ZNY7VpU6Fbh88HDamqKR1vt46Lb9/E+geowIk/HHw+5FkyVx+dFJdm7/G
y0zYYFay+MeO/c2jOUbhH2iLq/HMGEZCZqqbjFJor03d+aIpRJ2d3i3GY19NeIkMdZlNhErV59cA
olK5byZXNefdqq95NIrKKr6i7BFL6tze6yK6nrZ+7ICarEFeL6uxs7Slcpll0GwJF2HX3ueCE3OH
JmA+X/aLoJpZdeJrNMwDsgjoPS9fVDKnz928Gt2ZwyVQ7Ga7iL9oSdfoQaKN0wMqm4m5n3W/uMua
ylIB7PkSkyXCnx2hYlY0X5O+iF1qLcufj0nLHwqJG0t8lnBcfighc7HTwTovB4CZxgMEJHpMgp69
HyifPlwAqUa7YZKalLvCy9evi3SbO/jQxsfFS3SXgqnPol6mWc0QgRwxSCV024ARSnpVU3vfeKh3
AGS2+0oEsROnX4c+6Y1wFN0wBlXbLp8rc10mEtlR13eGMuX3BVHyz5Mq5nONZL8EFtM4Z6pH8J4i
zYk0i3OByWVxZuW5BDMwrJeMgcYyapLRvmg4PVOwmorxTbvEGPTa2VRcli4mmRNlA2Wk1bZVMKZm
i0cAg3Em8zSBvlWrMX9sm9alfeqWY72TJfD23Zoy+b3LuRE/6lrX05NGwxRzCOGmC3MNCxBCaTiA
PlLe7sdMCkDTRTN2n8EdeXdxURnFPqlj171rcP5+lBhaAtixZ/HDb8ZioRkj+mUXL6KqQzHNRdQl
/rxpOxQuSs2IhpXhNOOCe9kPxoRcRymrs1Gf0uMEmLm5ElCZMkpqQfj2u5peBnJyzGsQm6T3M5l6
eglpXZRhq+I8offc499L4K8ZfMrYtQMp3O6rTIhN0bxU4DlySneiceHjfKvWeDnS1krsXe/1VXoB
mkqrcDbMqjLK4lU9rMAE+ogycvlWOUb6HSF7zwumVMwXFcJP436RMvvaDRNwZS9N85uhtTNGl6bX
gFtc1oEpy2B2F9RLlK/I8PtXG70hCY3KSYcQpA9zGIarTHuHscb5oK3wXQ0wHO0JVmNpa4GM1+E+
TamMA7y4EM93yXS6nT0v882QW2PLK5mFHqTcQGuQdG7JjWf4AK6Ssec6932k1Q8GLc1HBvsgH8YC
UeqQbUnjOl+z9iKZSbGiEerOyOW2mRKKNZNfCmnZH3V/jsuAa599Y/bLYF5qbddlgc4k6HOS9E5J
jdcD6W76Lvf2XEZeusdMNd0rvdVU6DK8Mval4fe3ok/WDfsnzKsm6ZwbpHWQea0aLvFAWwtvidJs
WW4yoLn3ViZlddH5TpNGsT3mSSgBHQxRLOLEY9ZDkrH3OqbiWwuBtv4oVNLSyzSE3BtmlVd71do+
/R8KQJqwwzyGajHU15rYa4elgQ7OIxSLet1JHewbfbfUTSI99TNU0l2rv2CSsjSfjXz1smi1Ne/J
bXrPCqWs5zHicKOekFd1hb/73Pv2mdSb4WqccbkKUUKiy+5VVX1uNhot7NSgktuTIJifpBi7Z+5Q
hltFpm/NIjrbOuXnbHhhl2MG/ZDn3XrMgVKU9GA1RrPAg4qHLu3ER2NGmPjCIN7drpXhkA+8DdL8
DVcGWhxZJQ/VI52c7lT0qC6HRZFU0Ydt825fzak4G/N3VzmlwiLyi9wRCuAo0/loHp0g4SlSpFOt
tRe2LT1ot+Tri8YA+1SA6ZgXKwkz1MjfebTf8Hnbor/goDAy6ShuP/8b/F4lBpEoRpbaxmX4Ap3k
5r7BYuBQMcL/86VwTQasi3oUUeWUsIUCj1EuReuGrQGuwPKy4ZA4hTqkhqzf0So5RdVuesmbS/sv
UwiU6E4QeunU1hy70QvjvK2DIsYtoXCr7LDkuRO0an2PxPDKBtkAw3hSI28GMvDk0xVLu8ZASHzw
A4t5Vq7jfOZxkb7zAl97KhDNcFpN5E9/2yCQ2Su3mHM/BMKH4ewEAtyKjWJXjoKxb96Jd+CUr+wN
Ax93k0QetgST+pd7wwQh3vcw/EPfkd8yWy92yQTGPFPNe/Igr70/pBFRq+JiZzeeoEShyMlWapkf
0gHp7gEEuFclae877+83wt62LXx4euwIB32FU55uKzpBdchn0gaa+E3RmlegNoxd52nWh1F6Y5iX
aXwnndn4xGRRRSYYmfs/vkvg+ID5tomZMGq2V/G3A0dp50LT4KX2HdD5MPOBqoDSsqw/9SoxIHdt
W9Kjc4f7s3WykJmnMLkxPIWl6452gMUAeLJJb83HdWrfk+38fatYiEAy0wJ6yz3pnxw4LTV6RieU
8FpazN+YnzDcXNBE+AzRLnvPY/qUsLE92cbVdaxNdp4nfPkK87w3YsYcNLxcw7tq3fpJMqXek9V8
p/tVhfAr7F2RjNM7VJ7fL2jW3RQ6OH8bpPlkXWf2Oo2EnvMgRrFvsesKpbLdfeW37U5LnCXUjcrY
v71fXn1YHIvZM4CNIeC8fFjAJLMtC+ZKA80MuOxA3cH4LfsZw8FgsAsZmYYESYq4/x8ffx53MxLZ
+LUuDKCXK9e2xCComv0wttbqU6lV9d1ilbRSp3mqPrz9lL9fAFB4UTze4h/x6FQ4JrP6vB2lz1p1
4h30aZEHY2WO8PYqr+1SQUULtYjzb5yqD1CWx7RRXS7QWXQwhhvmVqquLhbw8e9EoNf2ijBhfkEm
dbdZ0MuXtxZ+L10UmEIftNb1PCzxtQ3254uBHoMerbUdTwFJQC6itx/xtReJ/h0uaDgqQqPdXsHf
rhct1+l/KirbdTKrr6WZiGpX+oM17d5e55Qqu51BiJUuhE6B9ph1Eht6zcD7YHF8qARQBZGA5cTl
g7FjIgF9EgAD5jNK/OgAQV5PlvenVpXb8lzjwmVyiS7qqfW7Gk3GswyXwxiR7NBGrD3ITRfDuSlH
21Af3lPge23noNm4abFa9O1P9TVTRDjyBRpr6Cl93OMBcxtjGrTDH817J0i9t9LJi0VBdM0WyYtN
nEZEZWVg+JAX8a6SrX329jd8danNo9VEtgK5sZMDTjsrTrrY9kNby+xvCFXghG5l7ac2S9/zKP89
ddmstf97qZNgRILhKAZNfjimPmLVJn6iCf2zCI9vASATb8m3H+301jQFicum6KD/UngWJ+tR3CDm
pgoVTdpkHGAfzUCzFn9fbN4BljWPezehhWMtZf/OTXb6Un+tjDAQnMIt6p5yF3NTwWk0TRV5feH9
rJrGPyuY/iKMbzTvnMHXlkIxUeduRm1Q2Cd3jIPwfrkMuoI0O3o/gdTbIbSIj8PYae+VCaffb3sq
6GKbPvDmxnB63spSdWaWgGLVrPmKiYvxqaumLmA44dyVXvkeK+709mS5jZyLUgyYRQQvT57MGBTG
J54/RrOWgZF0vIP4RZqAQ8HQtGn4PZjevfPlTq+0bVGuE/Iyeyv0/JMkNBOjHNwGZKbHkHNzzCmO
I1IkDx1c4T0Zh4ho8jTnqZLeU7rM0/0fb1lSGr4i5ZHFM58c/DFhiNYt1RBVSzcchmLfNHdWlaib
KvVExKi1ATLSvPfQr+whmPk+0mY+uoewpl7Gi1GRzLPIEBVdzpzGMbU1JEN1fiZdBpbg7Ud87bNu
bHzb2wRw2UwvF5MKYAi52QBRyspCv3Km66ZL+5vYWNL9IAGbaW2jv/NZjVf2LpQpZFqRH8Tc41Sp
vMzcRE+KdgCJ3pnXJm1bpi6eM3wrh8Y/ynGaPrrpWpznQ2/eUuGVjzSFrUjC2JX43zAqi/0qozMF
XSOKm9gKDMzF38ugX/0tQahtAoJgTE+3/EyRjqt0DihZh6AnB28N2CXi2JVaf+wcUX5/+1u8tttd
qC4Q0sEu6KfZHWTPurKcSUUWqGgNDKJWxpEFogmwzFxf4KWa7WAvxRdFVvbHGM2Lcf/2b/BL9eHv
rLXtwJEbOTjdI4oMhOLlduhocpqbg1FUtE51Qdut2rv4nx/dJCt2bb+sYdMP4qrX1zYSZQOMmy8c
SaUKRikAnN7+dV7bnFjNeOTZiEXYp1I8APiTuDEZMa9TWl1Uy7DcjjrkCi0V34o2cZkxzfKdvfna
mkg+kPsiEku0OglTU6nrqzYlQwQzKA/txRy3UdTg3uaLNxYBwzu6CVVsu+9EjlfXxSxgU6oElnDq
iGYwBV9T2myYl1sO84Oh3oRjFT6kTFNSaLOanu7zQtrvfPJX10XccLvlIHKffvFmSOdMiXqIdLO0
jm5eOA6w4iG/iGF978ZmMRiKQCZ7597ZXuPpRuNoEcIQxEbAcTsLf0uKJ+C9yrRgeiCYOT5k2dzv
TOWIh7c30CsnCmMfaOMcYPQiT3UEwJKWYvDXPnK6Jo98VIfOoAUAouiTn9CWx7A3ZzMkNbDQ81fW
2durv/JqYWvqGHjaBqi907yDPGHpCiNlK5W5c5E7oOY9PJkOZKh9NNQm+gGyf08w55VLi0XpppAV
bCz2k/1LJENp1idmKcUMGeUUovNCU71w4yx0xTT++RlF6sjcgjSuy/ppjPT6TXDZ8YbILhftonf6
7jYF2dvsdbiRWaiXQ7JffHe5+fN3S+VPSseLNbFifrl/BhgTAjT9EGlqHQ5LY1THQbR6BMvWuzHB
q0MQ7Jbb/8GiNu0NE2mULXd+uWhb9ZleCiKzU6TNxWzT9+48oX1P2nY+6LV5jbHuUrxzUl5JB0gD
2MIm79FEgf/lokucu05px0PUxFVPk9tS9wMemyXxoYOC+vYTvpKkY2wBm5pdy2KnRf84gCBU40TC
tcAttqCPnYtpte415pjBAHs7tNDo3g/F2n1+e+XfzEcJPQxCcZDdhLM2y9uXz6nXKyF+8cET0Slg
PrHIa8kQ8icEjGWfthb2qFbbie9eG7dw18EoA+bQTP28xPj7gWkMgERzqtMdqCb4Am//dq+dKuIy
B4smJUXEyUcQ46Rr3NzERQ+wmodXOuShxLliMq4HcTL+qbLfr5dB75oOLDkZXhkvX8aSeoYrJSVL
quhZiwH1ApPm5CEzB/PPA8CmDwxuVGzqxadmOMyKrD6FDxbFYMwPpLyfak75gQuG2sXvxAffrIro
z18nhrjo3iGhj//OyUGC0tY4gLhVJKqGXoFRqw9TVi+RHwMssfF6u3t7vdduYjT2PN8imfNwgXr5
Or1ax3dzqcdotGP9OKfKgEPfDw+wHw20p6v42mma4r2+wWubBiFTfFyQvNxUE1+uOmapPyVwCqJa
CSt0fAmyrMy0HcBAbZMksN75kq/cFBYIYdvie2IGcrpe63EDM3aeIrEkxVUrsu6xM+3lQD+t+PL2
C33l0eiUIwXH89Hydbaf/y18i5Ve57rmE2NI4JeuJ11oxA4ERE0B/kYqfn0nLXtlQRuWNUGcWd+m
7fdywbqxYaBAlogKmcT72pmeKzszj1iltagfNe07G/SVV4mcJrq+THjRlDgtixikK+a++hT1XFoR
yL7iAK7BBl3uvCce/kvV7SQV2vIgHNCQ+aKbfHLxOSnQMSeb52jI0+UoLFQLZKap21zlxs6Zhp7y
U69vMtXr530Lv0b0/vpBn1TyNUMJ+xusbhuFA6s7jpshi2uJ+D6JO3XtUfSdsx/yYw2J5ZgkxfCe
PNlrBQM8BYpUmo7id5Or1bCw0AT/Fomub4AIxRCxhDmLCyzq6scGJAdZ7DInn33i8VkjM3RHgApp
z4PVZJBCEATod2/vzVdiGNMAxmQGuY7LAOvlVtG1BmHUjq1iOIMG2KjyNvWlEVUWEF2tYRfHVfN7
yJWN9U4B99rK9OZpZDOLQKno9JoRCj/4NJmjXHd/YDhhk7CvwzWMchEZg1k+Ov2YBVPvq3cyzVe2
KyMQ5kqUbGxX03z5yAnsr3pojTlCFD0FXuYUAR6BViTk+J4N9ytXKSrb2zr0wtE3OXlGaygTi3A4
o9kQb+B8e6oOIHVmZrgz4MZl7Y6uNMd3HvCV47/dNFhQkBjo5mkPfTGE6ooGYnu7oHCig4gFq41c
x3Gd5pobAGmPNnx7G/32TtnNJJhim03QzjutUBj9N8bsqYXTl/XXvZHWB7OxpwNQyj+dC5osxYZF
oYIsxvvNj67Ny9HJXXQwNtDlOdy7LChGD5wRHe13EpnXngqlKYsv6CFacxrta6Ndcs/RlggqMB36
qrNVKACtpMCUpjJ6+xVuYfzFzYaIII1JVNJpsAK8PTmJHjQZkLDIJmTApa9BYDPqX9cGAZa313nl
obh7KHhM3h//+S+3v5EgepBIa4nKER0EG84X/Bd8fhO/kU9vL/Xb9t90ER1SY25sSo9f2pZ/C3xO
4SNBsDXMoa3K46D6NuphV+4GpS17Wt/Lo26U0/7tRV97Ptpz1iYnSyVwaoaVopEHWdUAdAR8Dd0M
M7urF3p27gA49n+ylIUFwfZw5EovX6UD780AtbjhmwZcakUPagn9OSDxvvtf87j/9X3+38lzc/Nf
G6H/z//g/7837YLEVzqc/O9/XmXfu6Zvfg7/sf21//fHXv6l//zQPtf3Q/f8PFw9tad/8sVf5N//
9/q7p+Hpxf9AgYAXdKueu+XuuYe582sRftPtT/7//vAfz7/+FcTWn//11/dG1cP2ryVZU//17x+d
/fjXX0Sfv7317d//9w+vnyr+3kPRPWX1829/4/mpH/71l63/cysx6LLTO0ANbrt4puftJ6b5TwRT
aQvT+UeqHQ+Vv/5RN92Q/usvYf6Tnxib+7nDD+lW/vWPvlHbj2z7n1ya22QOKMcmo+v/9X+f/MU3
+u9v9g/Ug26arB56/vbJkRZUhzRsCDJ4JSPtdXLUKlrtzFO6aZcXpn+eoAZ5XiT9e13pV1ehJOER
Ny9LcVJuuVnrVVm7Tjstzmg96XkxHOehWr797bX/++H+/jCn8XobPPNGmXFzAxOwTx4GL92WZBNo
IVB/6Pap3jC8TLSj37nZuavq/v+Qd2bLdSrZ1n6V8wJUQNLfAquRZDXWUusbQpJlekggaZ/+/5b3
jlP28g4rvP/LE1FVUVVRZcwCMmfOOcY37rW6Xy+awsg/Wod/geAer416jRGc7ukc8k4K2gpGBq7U
BvF+Yhvea9k2Hq50haS5C7SxrtaNWjLaCtBVyjlyPT95UEZnPNeiauMorYDbwa4yyzlMNFckG0z3
TX3FNCW1P+pA/Po0LJ0uDsMzijye/HF5+mHNQ2o5ksFK/ryBO+1WUNIlZ46Oa+EPB/SU2+yDDFx4
4uyEpztu3gtvmrCAYmkrVA/8hzryWqiqnS69ZsLdR40xrvlTimFH/alejA8N6KxD7gr/IBHp5EQz
KJUbrZl7kdsDMVjTxb0wW9X94UrOVfB2URnSh+NDPo07Y4/K0dy1RgRwr38eHa9FDmrKBztbn37/
bp9WTFyJRZyDvUBxd5QB/fzQ7MWXFUJDI8paY06D2okxs4yxG4Eq0i7Kwm6WD3bhX14TlireZXit
FN1Ixk62jmwYrEGg9IzsxfL2qTNO4ew02h/2G48LIlE8LkWFh/DTOPlu8ItbHW4gExYmJBWMMsW2
dDM9yufMPBN6+2A2S/mHzcbTa56sExU63MVauabw2hg8SbxGRtG+oX92HpVXmIGXuO4fKptQ3rDE
0gFilqyzpp/UTm4yY5BAAM41tfh8zFd1A4J8Pi+0xoILlk+FCigUp3jzp+/N8RRn0/+jC0hJenKv
kAXRAbdKQFJpy1vMAelLSTZJwPLrol12quKDk/3xRfyxSOTkSOrmsXrjzAQagk3tx9WFtgsKoNa2
I3xu8trwJejxAZwUJBEv185+f3cMUk8WfXrFeMaPgGf6CUjHTpXDRtPKBSPdGPVOXI67oV/z+lxi
i10fcwRd6S7hJuNtAuCCil+VqMZFvKyA3whu2QMra42XGdQJMvakKMaOMzl453NwxYu2ld3aumGD
m6o6xldzUqD3bwEE7uzY2dRjU487ljVjQjHWz+Z+GNwGC0aXQR8Q3pB1YcXAWV53Peixi2WE53I+
ralpPhLsR3KDSsqwX80zv0x9Y2NWwEWDFqe82FOUzurVygDgBIu3TM2nqXFaZ88wzzfOcyfW3gwE
AnqUZZp8Qpzn2meQJlcV+HaKYN6m70tOg2owA+C4BqKzjAVv+9j54y4DW7wGMSTKIjBLORSXue4P
fWB6wPRg8tj5DRkH0wjkQXjjjVZA/9i2wpVPcik0bZuv8A63gAAt75PlAnAKyk73ZGh0enp9BFyb
e3iH/UMMzsfF4JgUUL3cGmrcG6ujNVsbKRKxpGEc9y0/rZxEMfVBt7rWvdJBY+KgXVZ+QlXna9Co
WBx9cJ5IwpUS7mGZqzrZ+WUhgNI2pcRQK7AeXODz8fZiHiBfWMxHPNAVVvzZl2rSd/pi+F9QYatB
Bs0yts6FPk0d1kc8w55xAOhnGJ+t1s77XbUslditraUk9uy1aZINOng17efVxzsNnHIEMohnFSyC
hjPxDlzVXAdY7E2MTo6XTJtGKUfbmEZeMvrDPlgww+jr9Qz9A6hfQy/593HnWHk0AAKZN15eG485
UMoC7klhX/Q9zz0l31uT/ac4z/y7ZIHYiDGeYGP8l2P74MUYx4KU+tYPZ3ipxZUtc0DlpGjEZ7HF
Bhj4aVoiwlXSOXRdjLc5NuFpXbCuU2xUEqYkYYG9wMTb1fZLV/cUTK3nVXixpSm9p1Yp6z2usUaE
1bKOxlbXyioLRaW3NGLyuX0YlandCdHOxdY0tRoiFdgLLNPFyMAbsArGkyqhYxUeX5tvvPlNFjqN
HJmG93EMFXhsZTCDBMUC7UCDiWBz81kgZM/Om9We0nAelYQLYmCO1PAvt8QGuxBmqs4fzJ1bNwnG
3LrjDym0FNBhL/DXYatpX02gY/5Vljf4GCrhLG44ewVAunwYsV6uawqdaZpi46uvDVDfLektM68X
igAM5LF6g9K16qHnAhaIoAfyMRBpQDZnNZlMcnl2xbLPUjT4oLJqDTeo6Un8tZZYh2tJYTVFBBVJ
ixYK381dxQw6uWUTzLPt4IwAT9nf2qsl9scU6IWq8KRN+pM2tvm1ZwC73w3ZjAkwwXyencHanWbc
NJrw7hm66Od8uvozuexLsulgBh5q/C3+l0JgHdsSC2cTZHecbPhfzCSFL2r2egwGcjRq+itBpRd9
BQcJJ226a0erIklJn7pHw6q6/sZ0h66/yGBtHkYzsdMzHbxJORGUEINEOGbn6O3WW9A9npmi1GHZ
1UOaf5IlVd62E0svbtokc/vbyW2E1aKNBrNPOFRrYl+ss6L7mpNGNt9pbZbXe77NutxMVm9574mz
ZvG2pDYF1TzEsNiGRZvTUJumVcM0Kfv61vU1Z7N0FXEJs4O3BiVNUu3WzNW/ZJ5m1eFiMMw746Bb
fPa0iQAwI5bFLUW0/pCulqo2rSftyHerLicbrGzPsUTpzwAN53cHM/+3mirA3Nldm14TQJfJm0qv
2lcQLfKL3ZjTZ1FIvw8tvJ73+qDsB71DMBW4CGA2Lugc+MOa693mpa99lX6zPvWTCdRh4YiYb6Sy
e/e8iWektyyeY4QUEkh0p9t40hMzyffwmLJqb8pSXmm1a0b1mosVhFE+jdtu6cl2FkXqu/jt/Z6f
cBZ4sqQXy08FXME7t0hYsRD54lXz59XaJHo6OTio7Oph0ieWVWCia7xTgJl6IDQ2aEUbQtn75Gc4
B4XfaQ9JW4gbiCaaCZFjKDHKQUN6hxRq11vRwiw5z9FQ7DF8DUkwJA1fe6y8ct8UWdyd9YNyXqbC
gw8G7m146o0SnleFLldFMl/mq8GS6+eyz7QuJDPE9QCiOPBBZGLq66bSY3rIRl2KhsedN+8VnMIX
E11oBmWpz/uopSHbR6VtlfBYV0y7u1IfzASkS+59No2y7e4mXQHJNAZzfDk+2reSOoUCS0E/wTzJ
nQaGk00YVexiuJyAo3kge2drR2yAyVA275Obo8EMa2e9pE+Lzf1Hnke4PTPUSU9DMXetiNKiA8KZ
xHVxs2pr20WqZ4q7H3HaM0D0rZYd3KU3B0A4014hrU+S5IDGBwEMqNzZFItZf1HCjf2rBWbWELUW
e8idThCIhiJqLC/raTCMTVrjwK713Iz3bl9n72npyDysNZepglnb8s2pfb+HR4dVa9fzi37LPXBZ
uB6XYmJlrS2eqNnRz8ffHu/mEmQ8m+9yHXuTPe9a18ep4y8LGtGmcspHATkVIgu4tjGy4+nIrSnq
bA1zRckc4FiysdjZk8TCbkxQV12/yW7mTpppCHzIeOkTHYujoWf6jNu1gJIjVhxsZVnHTw19XhEU
UyMkruzZvF8nQwOah1ARmJUamhdNq3GN2AgEAEd1YlwCkpeg+5KENn/xREnCeOdn3S2k1jWNOLsA
fsEF1Ew7mGhAK6Skcx3ZtqCzXCA02GpQ5YaQL6Q9x/JeLZvOwPkXWJQ8rxmL4q3H5lwDQom7NRi9
CRpNBxoM1gjVl9qo1WPZNJBDdkHmoVLc9taqq7NRU24FGaqwnktv7LGlYuecMYAI1GV9vGDyjVfQ
X8BWBh0YPq7H/VyoDmsvfOezuCZwKJxpGJC9kq1Sv5oSjPNRJgueaqFUeutSl2rRFAP/CWfRLWNE
6IPcmB0Cxy14u/E1R75EyUq0CyB7J3fA8JGQh309c+BJWSlE2pBUiZGyqiuSq5wR47RX4CzKqCcR
irReSxpnWS0FNaQscO+mAI2ey9RyIJhVVTruJ8dVt8DAa3UO1cFmB5qs9EGOJkUZnFdoCJpIzeuW
eEMLR4GTOHuS8nK1AeBPAZwZffY4rfH40oHg8ja1kXluZKHx+xZXOeS3HspEGo4s099Gu/YPTjn4
AH+kg9mil93DaOrFg0JGIFlNwHwGKd7DnfJ7Ww/pX8YVt+84jAswez9MbY2cYXYH+To3aXOos3G8
7zu5etTjUu7dRnHTncxsJyxsDxqYS/x5Hi2W70UrPFq25MKpP2OyzHssnzJVUEGMFlzxSGCIPev1
eaM5q0NukAHcUBul+4AXR2L3XQC6bEpj9aeNgCKA54G31whs2hs6rAVBuoXV0ZniS4NYEyH+nAZG
LR4IPJwtgFdQ/1yuhWY3Ef2tDrwnbtIlHHEoZkFHGUeXWOn9FHr2KP3zBfbLuDFixznULtb1nTTs
+tL24vWpo8JDdA3Gygz03qegE1lu6aG5Qr9xVVo/xoTMUhERa3DF42xhxeRofoG0pOKzo/rlS7rW
XU1UfFkd1JjrByGW+p4dCCSeOan4HQ52C6IJs+6Nj2ixCsAedBrvGghVL1Yw4X0ylh6wJmUtTARU
hSEl9vw2plV9ZUER5MzBg8XvSx5gvxlnLaUATmZ7oFZMoUxiCa7PJOZFDgB2IzAmOyQ1cMKaxSNI
ZbuFY981CdUxjhb++k19BmiSTyemYP28skJ2vBIjaHHfz+LDYg1sIuVcJmDTLNFuMmOQ3wz+6wzg
59y+Wo4Yx8BJTSAxecyRANII1L22XzFFK+XLA7ZeuXWb2AKEOaxUIOjbTAKkEqVnIVjw6TlJYMZB
IW/tSw1+VB2N/dQc8iHRWJzlEddrJRpy7hYTY3Uem+jlg5ml6H6Uefrqwe2d90cZ4nU9rmV6wRJZ
PffkiDQ7Nc3eoYzZxiBLNMMXhVKVf5tM5m7qZ7wnVtPED6Ae5+KMgIrq0dfHyQxUnBuKaC1L+yTb
hTW0yif/tqw4vUbg6UhCorC1OQ9ST1M1FYw4AYInZg4mDNgWW4ztUpqUifHk9Gl/Zpcuy30qu0YB
pGI4sFk4LL7nHSetQBccXDdzgmN7Q16g0+9XnD/UNFpborOWqolGjaNsMLpZNQfObAEJNNy50sPV
BYwLKDCFHcHkJQvxtLjprgPDEAc1UrU7w4JEEYBMsJ+pWywRGcCLr5sYt1PQjUqBJnFJMwoElcBF
O0qd3aqP8zrIJqOPPw+yhNU/OcP0PJp+fVdwWCpZWfP6augMp72iLeizwHQgaFgeREVFNTeO3Awc
UXMeWw81Vql1mGkLNe2XDGplz53B2GaZVAwUx3xSXWgPXnUHDti60wddswNPeeYhLRJkKEY+Ho1s
HkUjp/PeJ29pGbIXuGEO4y2/XF+q1ed45lUeS/pg86YHWewrEgvg8H/DYp/y5KBMbuMxKb60dja+
SzHM9RZ6AVsTz0Ozd3OfAczBqMpTbewC3sCkdIiZBBg214RNwM0DH7b4QWMNsCxiDq0QLcQiqu3x
Tt8BR45pmObEqxp206TnGMX0zTGbwgxLzhdFCHovf8+0iVZjVVMCB7CQVlANiVU4oQt7pgvEtJSf
TGU1T8NQmp8gSblaWOnySL5BofYijEr7NHazeh4TPdMCt2M5AYWXq1sE2bZ1hBan+Za8mVyPUFCX
/JBL0tRbR8n4lfIA0DLFPiTDWAO3EeRgoVDUdnwP8FRc78p1C/eg2bV2P7hl+wLVYWVnN7PkbqiO
pxmwjQMgvS52DjNFVIpGnrywy6oufXPnjz5/DsUBXYuFQ8lX0VvpEyAYeR+7AjiaKrNY7ZNCeKTq
9Kshj+enntwCz1nVGYdUystOgNOkbKLq2Emwonf4+4sqzCvb3mOxsNrzEdh5w9Q7URdIogegd8jB
GUqQxCMWPZv2rKgrlCZGh1qYCGneTk7RGptMldhMl9pub4tign1YWibxAa2NkyNI1jVZI3ewmjxY
2oQCVANK97mG++CHHNqIqokV6/BG85oMwL822slusHt5DSZMPPtKiSkUUqN4ZF0Gt+sNA+0lSQ/l
01AtjbaDtDEAM7dSg+wEqwaOQQSH1e1JLMq8F0DFtgBrgbglmKfGehy7ppGB408eSD1DT41gMu38
eh48u93QxFrLTeurOY3aqvLPSBj3nagjS2GIXOQdDwo2tgwsNRovA/UpWlvk6mkwSN7N8xpsWrIf
IU30gRi1YjvMvHgh8D/fCUVRgQGriIHgfwEDlEO8CfZklokd2miIzTO7I0RpU5ta+tKuBZepi7Hy
L7reb7Q94FbQdY3v8GJZI/HGwbRIkF1pnTr23oxXfloi5+oqMDtfZVtOhP1lphtpdTb5IIKCfqjY
41SupB8oMMda2LfttG67DDfExkqI5I0q38SfxeMbt7nVamXk9LwrGyQMnnzSaVbl26pOWZln7QiZ
nElpcsKjlhGsBQyfnZH3jhM47ZGR3slYeJGAp3PPF7zaW7OnZ5I2UOr2HUcoZ1tXcecHnS11AHFw
Td4LozGfOGwsC0uFWt8s5djn6EhnYsj7xHmyrcV97HLRvUFx8ckVsVIfUv082e90j0vKESshFp5O
jLts3UkMXyd3BoNFod4++2R7XXtK4gjD0eTds2s1boCP1q524zg2n5lx6O4lMCR5r6DEE6unt/5N
6dbFE32NGFyYlioKadTUQ9STE9aSqXHc9zX8wUT4EV2lwWjNIIx4nC7e1ljSkgEkA+JZAnYO47lZ
7EhA7JTb0UusVzPX40P/nYJXubFuX66kg5fbHFvMF9dciDIyFFE8rAujOe0L0KvZTZ/RKwSVmnZN
ZBIVKvaZajXeaJZZXJCmrO1ojeuc+Rbf741YBV8ERHz5DTLCMO7Rc1NFsKWSCTU2hH+Hub6O1b1W
5M390jLLgbqvAON0ykrDAdJCHSmbQ+h+dJULVmmybTea51x+amaoscD8R//IbmPCQN9PQlJ0bKQ5
9NmE+2mwSsIVBIolUoc1cGCc9bPsc+fQOQ+sIQGtqIy4eEnLWAxbsGT2stUyG838LB3vUa/8OQk1
AaMf1FYycuEGyiDI3sq5XlbPs/alReeDlyhNHn2N5g5UkwY2FD09Wm490POvzBo6IypZDY5kFkkg
Y92U+XMGxIgCs8+B/RqECOdBI2Cu7FmaxyevqrHu6YtdU3/rtJ4wgdgx+ZTYrYkni1v52LRN847Q
0zjktafijUPWFw/zCIIbRN/es2KOmI5cEr0UB00R5CzQBMX0xatYzIZCAARaslsqjj0bC2ziU0yM
VB4OYIP7EJzKcAl/VQf+Ufits5mKY+tEa+yMP4+hJQF/uhXHZzYtYLpdVaMl+wzKRkqwDmFqplm3
Nz7e7S6kJRATsEEsGOCVOb/x51xYtO1qsU9AaftbyxirKw2cXb/NNSP2A5B53r2bTwtfMUg2L+zp
XvWUbaXwto0T9+mG1v1KRQO139tyqoo/pTrz/tBOEtWf55Vsnshba2CKxiL9pvuJKLe10FJ4Jn4p
7yxmrjw04na+xIqE6HDlR2i2ktYfLLepRM5nEhN706659zb55ngkpibVo46mKI7kaBT32dh01cYQ
NfOiHt2dG6pMc+/HuWjZ9Vkf5m1pGsUbw2aaSDk+Li3sutJePzUFYSO8MaL+Ui8LNDQ70832dZTW
Gm9U69JoZqX0k5sGQF951uAkfTftQX014JcXATtNN5yDouWs0GuT5m8JwzSu8RWNAFeNqdc3QFKL
OWpb3+agQ9fiElE1jHgHH9zetYgO+mSxP6PhEdoUHtGNZ+Y0wL6xZQfJwEy8FqxOTN9Wc7z6Mdcz
IgdiCH/XuSPtW0hP4k2nFUY/aXa117RvOCmRA555OyycihaH4cpvPRlYWsQoILmCjMzBy+5NsWeo
Xcpz0TreRbIMLYR1KY9wc1q37z5oNtanAcS6BomLqN6+tCHeq7V4Tcgomfmempru/tAw0EFlaSPe
h0zu4lcyWWYXSkSo5EqVXsC5zaMEBGqn9liN3HPNKduvua2nGesoswNWzSmzNpXHU9pCjbTrsKZl
3lLyxkZ2sdA/E9G4utmz4bW8LJzYpoZsg56v2I17dU0O3PJldiyfo57p8/lSigKaoovftzuNYa1G
w2fp7lIprHdRrxlsJ9nPuNxMYwQ8ZRIAK1BnEvFQaMatmQ5UF7G1AovVAEHR8kh4LUKThQNFN+PM
hZwIZ83PmLLZ15Opxp6jKhRyqL90FjH/eHQITFo2pGVWlbQD+FGmx18lnZJQH1b/bqqqJA5FTOM+
cKgZnQvpdBm4Vh/E5JnqPfsKkbF+YxzfbUosNtyoRXFJSxaeJRdiKDwxGpL2p2mGshg0tb1q1xC6
BGxM0yFqfSoWvuiya4S+MTQyDSkHiNPYpSljyq0/xDHLE0LdaSP7kta439CTCRqv6cgXyOlpfEJn
S7NQCbbHy4K+qBY1dN/WqHLG+rlC1aeF0i+MjIgHs/tMPaI10G8tqi8XDu09JkI73eSLDZ2Lv5Kb
bQy+lGbXr6tb3kwCfO/Gq1AehS7NYJ1wM0kDJC5p7WwRffQWDSyZOGGedHkcejzghOACocE80xAf
EXS3EqU0TLS8Qv5f/jffX7AJK1fD3dk1nXsWm8eT+sjZ9NIA2SiiGI0RqxfisT6sxGiWOxh1bAOj
fyRqFtIZzlQqtGt6JxUdNTCeSdgR7kFAY5ul79baVf2RY01igtdxrt5y8nRIiQDRYYRGk4POVV23
3PHdVtrGsBSb8rCyKmylq8fXWWlaV3pjNq8jw4AVU4lOAoKVF5KTXTzDbitXSiEiP3KniWy+uTgo
W2ZSWz+WaCgNscS3dhn73c6H5X1cxfPGDIhs5Oiqj76+pxqe3S2lDKdonRwH7Zwy2DV29Zjp6Z1O
Q1u9ZTrl2FaaC6B3rYrJhWC3Jk/rupG10+0o9mnSN3Q9q4sJtT1JHMLyCK0UZWMFcuFYtpVT3114
Kh0f2TOVYCAAHJCIHEcnZyJvy3xvNuVwjSd3GK44JsTtrY6FiWKOdcsJksQdn5AE0EVeGYMNnI1L
z4C2ThoY6Trs0tYWrJ3rbdZmMLeU++RJOHpZEXpUa+oW1VL2hcy0jLZsSbs2aNt+YjXPqFbx3leH
SoGdRfKyJJdWYoFmoZxNtW3PVCDdVkbtFKHW1v4QLHPL2R0cLKD7mSMcaSC5jwu28gSJL8folXlv
plXsbIlprZ41eGx61AzkotDeH53nTo5DyeQg0xW6xcYnACmvVHfGlctnn7Sli7Htmc+SQZN/85em
eJozdHVwscvhzbcH2X3lFIMYa0tekW09N6xW1RHeRwO5BYVeAdsrcVMf6cmWlkROORsy9POmW87p
jeGC75yBAWLs1uB2gOwD1XNnyQoBgpAXpDMzb/yGGhb9ctt3NF7Nok7iO0YRqeJMNXUvk4WWOdBS
l2RRkceOtYOlqdMKHH1PC1s/Xm0CDXJrn2igwugk+5m30TvES5ucnfJQezn1L12n4QwHcw2xTM/L
hzUd+jpCk9b0kANTlxzr1WizsGWDWA9LZpjzziLpmmFEDEkuslZNX+jZOzI9b4j0SyJFEZTSu3XS
Muq0VieMndBi7UxOtn/jUexVxLX3hgOnNM1je09fZmxh9SeUWC++j731QUJmxgTgpHItEBbQOKVO
F5Lje+xV11mbD7CqXb6NY5u6JBbG72I6ruN6BBt0fW0CIgf2SeaA6bCt2HWjrVsjm4A20dJwpvNp
GmZUFlXhb2PJZsacyFLAmguHQ8MM4jcNS40ULMGMcB3O+JeaebIHBbyrA5umCD/cYiC6PqZwHJdp
TC7n/FwyhyyZYPdDGME4hSmOx6cnnf6rYps6aMQtcSbUzGUMjXSWUPsWyz4DKKPcjabagf5iHc9V
BL5ekk6Go9FmoG3gYCsKGvmABWdmqHbdkSak2SPr2+ST+7Ezhiz3zw2G3JcrPENCJFwIhXULVj90
iqr1dyKvEMRb7UAQV5bCnuAcmdN+H4BD7GDROPzhFsHS9zIpsnyfNo6ZRoPR+h1NZ97L+YxIMeeN
GAj/zWjVtAYTmoXJp/OmNc4lZwew8niEaTz5Unere5sePwGUxVzKb+CSu13RT3l1RSBeBQ2TfmlJ
W5CZwEZZbnpNi6lXG/ooZHwaGv26hGQgEhkfFo6vOEXmtXfPFErL+TYW83RMKhpB7rObw9LNOuQD
8PuBVYZqsJnsWhm69k/ovSnlV/pb+o6sPSO9nrvM8jep5bbySbAp1jem5rdaaAOerEJaF3QBzcxp
/9KF/a0g/kkd+7/S5P8bCma4Ez8Iq35RMF+9T/8TvpTvX5s6Q0D/lyj6qHz+/v/7S8cM2e0/OtZn
QFWOoLo10UT/pWPGDP0fYR7lbd+1r+7RJ/O3jploxv+Yuo4YV6DMRR9romv8W8isoX9GEozzlvaL
gLeHeeEPlMw/6844gILY0I9mHZvYbc8VRznjD6rWBmlPYh3T2Cr5SmaDoz+mf8Yv+PsS3Cd/Y9uA
c3eiKdXIj1hSa45vzUzf5PJJ+dnG8l+MBCCM9YH68ruH8b86ur8uJgwPxSdgDRSYJ4JPMB6T75mG
djtRh4TLld9u0A14aA0yloA9Wjb3g0v+7IX4+4rCxnOBOhiN+YlKWwcuJa3G0m6Hb82X5t46pOxY
H13kZx3rXxfxwckwetcNeGsnF2G5JeOmtuNbSc9yJDakSlhNyVNY2R9+eIf/QQ7+D/eD2AmuIvlj
R2bkyaVixNMcLJz4lio11Kx7WT45kk4/XQyHXv/vL/azWvb7fSHwd3CJoXM/2nx/fv3cbm5kQzjI
IfVGTijXJkFOv7/C6QsOqYe3GwnwkTTIt3Ty9k2qSGuiOpODjPVPnrjSEzvShmnz+6v8LKcEkXFy
lRPVL0WPh6poTQ54AGNO0uZjfO3QRKPuqT+4odOf7Hgp6Ga40vlyfZ7Qzz8Z0IaB3LAkPfRy7EhQ
2ba2+Civ/ARN89f9gN6CZnhUu+unhM15oj+Tyyo9dF8R1yHxWiQj/rP5tTkTrxRWNOKZvIhHIMoU
ZZO//f3Pefq6f7/HI9KWRQ7dgXuyKtG7r2tOeCSGlfeL1R7SqSG7uXibGAn//kon6M2/7/SHS50s
GBgIcteYCCfz0W0it7zVt9V1uxWf5svq4vfX+scn98OlTp4c3Fcb1iuXMpzxrEvXMKGY+f0lTj9e
fjjKGfzIiN4Fn5T4+eXQncEYfMJgDz7pHGC2L+yMw65Xhcow9mn90bL068d1fD64wFho6bRaJzLp
vkeXupgiOcyp2ECwP5LuCPL8/T3900X4bhGBsxuyxrJP/rhFDemKK6xjjWjS4psm9qud32fT9Mef
lXvcbkEuWOJoPjy5CkmWjGNTkR5aZed3lpEWIT5eFFm/v5lf3wEuQ2VLRYD1/5fNUJ+XDo2onR6w
9gTLSu/SICflg3v5p1/MB2VDaQFf2jmFAvakSY3k0bCqTt1mKK9S+vJjmu/++FYsXFCwC5AmU4ec
bBQVgXOrTbrEwWAOQGhs2Fna8sGdfDec/Lif47f56SInj0WRdT/7pHwdosvrO3N/bAw/jtdmZIXJ
/vX2Zg2XiKNvJM+tC/LRm4O4WILP/+I+qbR00EBYyr6XHD+USEUH0jzV+uxgJtTvqmiuEkBB/3/X
OPlu077MSFdueWJWuUdSC3fpAyfFP7x4UB/+exfmz1/RQiq3SslrQrON6oacrIieUP7Bp/rPF8H2
DZkVeop7ssJN/UhgO1lRh7ro9nkWrmm9/zc/1H+vcLLRqpkIkHkZuQILXM/0Ia0/+KG+l4i/vHJH
7/rfN3Fak7gDie/ZnB26rdjNW2cHdiq4IxYnyt454Lq32f3NG7HE0RUd19eJXsEt9I6rf3GfR2aT
R2lk4YP8+XHZ6TSqTl+zA6zIM1QETKeaP1+KsBT87yW+74w/vNcJahYNkXp28K89L9v1tfbBLv4d
tfHLL2mZcKc8fGz42X6+CauV5D0i/D5Er2U07Kq93PY7uraX9lV8527ens/3LokXAajGy2Ir9s2W
Rt9mCb7+i9/yh7/GyVuZVqhTMzrCBw/l13AsY+0P3vsTesWximCZ+uESJ68lycLrRORbdljCeBef
L+99sWHOwxiCeVHoBFgGNuVG7sohIj6RAWdznWzzDxbLf/z66Dw41ADHyu3kPleVA6Wc7OyQOO1u
GtrqRRNt/P77H/P4h/zyTF0Xn60NYwVH+8/PVMkBz43uZIesuTpG0pbacRYSNvQ0fn+hf7ybHy50
8vIYNVqhBuXTwVuykPl+UH14iX98QSE94bfkn4IK5uebmdO6BB+Y5ofL1+ocluaF8Zggt9q7mzZa
Q/wSUR2WobcZLpKoDIdgCD5P+/Rcv9j/iz2Ggh7vlw+szDo9tsIIoyZYq/xgNf2VSScJBvQHW4x9
/MF+fnIeFkj8tvyoEGROwThOw/gpd4v+kNSj+94Tc3Qw8pnWbGOaiCRta5qfx9Zev8l5Kp+W1VYv
fWGW99Ia80vHnMVtRvfsvEO3SXYhU1zMO/kYv3kzyR+htzYYRJCxtpcEu+jf5sRY3vCQ6VngSMJ3
JmRzdLZBpcDxJGgpDtJuJAOvRCx0V9I0LkgM1erPTm3rl8KJ+c92twJS7qu5aYOilHT7Wx2gQYh0
eyZcJjPqq7ibSU1X5mrdEmuaXnrYVuGpINgh8lLZRUNbEyoGAqsR3WuGojaLrCJty8AfZuYYyoqR
YkLNa54WTye5HKi0qwd5peEw8Obe+/b7l/qX+pwcMFpBIEr4fLBbn3yi6L+YZmb5eBB2fLXI28ay
v/mEj0zpFQv1n+4hOF44DGAjRliFY/5kUSL+s0gn5IVcTA9cdI1a98FiYB3rkp/eKdQtvLW8V1Tm
qJlPVgNdWiIhvS27Y0zK81lUKZ8dbzK/kumk+tCzav1WY8KHbHVGhU38ue2eE5uSf6uyIrkBvUxJ
JVQhOhrHS9ndD0Tg5IhDLfchxjrT/j/2zmQ3ciTr0q/S6D0LnIctSR81S+4KRWwIqSKD82CcjOTT
98eowo+QKyEhu7e9yUUlKiknjcZr957zHUSSbv0zcvXyXsFK+KsfbBV92TL8wG1GgxboDg6Z3poQ
0JZM5sRGxexGGzqz8kebCbfwEe0wxem0Kb6KLb18QPo+nd3ERXzvZILQQysxcNMoUaWTi5s31U3c
rmEuIK5z9IEpx2B/oEBTv9jgLqhBfDTYeVDvrfwoejp09N7vPg7ZRwl+lvSkuM1MylCzRqDTJR/I
majRYRb9Dxsf9tGNajUgiN54jKv437EUcpOQs7P7fGnq6+XeP0tqeaibHEwsR1M//DlN7Q1C1Pkp
J9Fsi4g7DifiDPYK2aJY87T4CpN1TlKRYzwhDXf8AZnI2VAzgZ/QHDqUR+54i8VzOhIAikaVyPYn
r4lJscQNQRtOEr8ZFVuUvvWNsepp1EmQNMRY/siORKS3HJabsXC8MJEmkUpZb3y1B65nkve/0VkD
NlYGGmc8DsnvbznSzhj1maaeoOmumwBU5V+jizx0DR/Vr9JaMb+XzbgcDMRSqy+vNx8kbqNx36p9
dRdz2D1V7ty+DvYy3y95lTzzXdFO3dwYpT/HGlkLcy2be2ZkfBXBB6bGGDRjrZ3mTIoHK8W57Dsl
3lGbaVXqLyIiWmjwYvcvVGHTS9J2LaqFCtMK6qe4CWw3GcgVVYQo7hSS9kSAcgB3K+9A/FcT1d43
lFHefdIN4I7UbNQxRJPG8qKPKcllk8JAXmsa9VnQwXwC5trf6DkedTzMHn4XInzMrxqIH3qwLGiS
EiiIXO40MvCLmzw7CKWjUXqngWwvL+ztrO5uOobFa1jsMJ6GOZ9TTEmoznxGnEkVIPRwzd0iW+wE
KO2H58+X9odSQgeWSAdBpzBxwNBdboTIBKLBHPNTN2Teng+FRYKe49x/fpULduP6PsMt0ykl6NDx
z8vTj8pcT7HSsjpFsBl9IQcbE6qCByVW9/mAWq70wCjFNmGeiKRcVGzEqyIuSjvw034irfuOd3D7
+V/1N7+dLBcHli4w5fW4/n7F132cEAcoqxNeH3cLctDaLEu5fLGXfaykmFcAN2Ino6nBZ+finF7m
oKFsralPBW7Iq8RWo1uX5JG9ux6XsT8/9bUomVk55kYWOCkWJTU2SIvxAyFa2swDsiBhLCg3C51J
c6SWe01VyBUp80e3Q1E+yKnc2/Ab9oxwkz0C/OaqtwROyYwARRzX2oZvfBpAiyq+qKs/FE7rb+OL
rdFAps2xUmX+bEDFbmwJpxP1SQomwJ2NNrsz8bI4uZV8sQl/2IO5FDePZhqriGnCxScBvTzKK4Ln
Tq4NfNiLMnvjNKrnT5lBO7lAl1GORX7yUMEFDYKRwz9cLOvlAUuQc6LTo7Iu6mHbLupoRnBwoiRU
4FZM0S2CqOELeIX+oWrgMgwW1soEYBtzsfc3tGlStUMyKU7NwtBa9oS4+SDiFrCGdrLTy7TfAsNX
H2MkDusk/qY1MqQN5KPvdWLlj+Uw436fcu1Y9BP5tzneqFTxsiBfkJxgCqEtjWAnDZAnkkfZVFP4
+X1an/i7zwhnWhY63TWYtGBFLlYEorVKwSklTt40LIFmtSjXEREGVmc99Y2FjVPpv7hpHyYMvy+J
iXm9LKCci0eTYPriu72IE34nTKYE/+7JgzY2Upu4R8rgkEacctDMC+2L5f93P9ZZyfiWs2aMXG5r
ve6NeiyW9uSRHenjVSKWHbVUgTmrIohVNYen2sWc+Pkt/rBv8XuJw2EqZBI5B7Dp/RpRMSurnWa0
pwz5YEDQexSYq9/y86t8fLU5yHLw81wQGIZuX2xb2oAyglA77YSyNQudKXnDRsj3SBJs8vmVPt5F
YxXM801kygUXZv29f3RbhrgbEY1YxilGQM8RJiOgs+2W3ayUdmDbjh5aKCa/WDS/g4PeL1SWKI0J
5s5gpFCIv7+qHruDastaOWXpVG9MxToQYZ75XtSFdi+PvedeaclwanWx7SMX9fRoPfaRiTs5/yoZ
5+MD5VxLOxqFNv0g8Kzv/5TW6MzUsCfllACLCbXM+QVy/avkkXXnuPi9zPlYMxbUSzrfF3e5MFSQ
UJC3z60jvI2NFAnVdExEZO2WOI6iePf5U/1Yw1Pr/B7Gc64zIPJcXNAF8qOoVu+cutT+UQtjB3OU
yFIzeZiiJ0vm5FRWPqZkP61yolotfYvW5YtX5eOPtuj2wwFyGOLzulz8DTSEOHIiZTwZlWcFlT4v
x5nyhH58Pe+y2lG/+Er8bYFne8y7+eKrEHYv9u+y4vPF19I9JekqAU0WXf9eoWK47/QlG9FNu9Wj
OS8o2QpjshYE8rXEhZUW5s+e7/5XjcyPMzweAkOVFb7OY6D8fL+0xi4qGhT/3im3536LbaTbCOot
w1eEp9wM2G3uaIQpV2WSLTedwTG/6Urv2+dL4eP6Zl7KN3tNfkLoYF+8auVKV3WsxjtB5PB8NUaH
uhTar88v8psD9H6BM8yGAbrm58GaNS6a03OrtpipzPKcRg1GbzmWrG436/cwd7QlgEvQH9Q50cxd
bw6mDHKxstjLrqqZpaaQJ9vSHd/UxtM03M7JFIeuKT3SeFPU7z4H6DtwbNaWM3v+spSOgzppaOhx
J5oFlDq2I/eeI2L1jfx0mBjMRlovlPrUhURG5/cZR6M7HSesCr1sHlY1WDoe9CFD51vkkfLMQV6v
Aszy3vfUVAyixpCCV0Ft2YQyK7lQHk30yeea8EF6TB7p54jQYKlg6WuGOMTSb3VbQrzwCjS5593N
ukD2zU6g2EHS1I+FKtSfn9/yv1ntULxcljSZcyY3/eKWJ8YIsBaZ8zlGGrkVHqhnbyFQ2gdoZ6CT
xTFuRUVNakR2tMZ53MZZk58FtrEv3vOPK4xgClRB65xyTVe6LOUFLLNGa7Kz6hTx1WzHjY+Ko/1q
S/twRmZsyPmfkDbEOjyPi7cbCIiqkR2enWHsZHuRqkjxHQSNjpbldAmjfB+5abdJByV51AYc6yy0
Lvz8pn/c0kA1roGYSJO0NZr1/RtdI442F8LbzirE5BuG2dNZTq16W9beyZin9ivU4t9cj545CRzw
Pvk8XRa+DSEAyAOn9FzmGqaEJB73C5gzf8IIt0Xx+dU07qPAgmpAdTmOsWGvMq6L3YJGg4LzlGc5
1WW/n7ueuOPOjDeWYdtBVwmM28sqDfRqoGO2V2zryDUAQY66b7o1gB8nrZ7k1HcHIuaTMOPo8sUc
7GPBuf6FfE04z3F6vLwlFcLFgf5cdl6JODcWfvpg5vKYEidzT/TBBGRoEOcK+/MXRdnfrHOmrB5K
J47sKOcuF6AgBt5Y3OxM44xYcUrdLf3Nrwb+f/Pphovt0gfnHEL1dzmdspF9miOeiDPa53pnq722
ZUo6by0aFrt4SI1tMzoG2lS7vZ6tIT9aceaQq6AaIck4+hcrfn3g7zd2Tl3OqkXlM0by0cUuIzQ0
32SHYRwqvbspn3/Zbn2yo/h75GS3XT2+ff6CfSx8qUbx3Dgrstz+MLx3+VI6KbT/s1ys5spWYuuR
2L0XGqnaFz/s45EW+SMHaEBjyNcoGd6/yvBTrLLs9OpsraylWO3vPekUtyteN2i1DkA5VpdD2Wt4
GNzU3vzj38m5hY6ES5wRNMGLteQO2HZzJp1nB8v8sWxpRDaqLTYOtrYvli3w1w/PEOGtQWMfqQqT
dueixLUbvc4WL2rPDa9os1fH1AhVV5iYxbKu3DSmkjcgegz5Y7FmQ91FCo1R4o2y+nW1/A1XTlQU
JUz2US+xEDc4vfSmtp5wGMX3s6Ys8cY2YKkZdg2ORU8l3B4de8uoDomxgeNU3NopTyLUW1t91UZp
/soKOiaj1rTm0Y6H5HXKI3T1qepwsnZKyiUfg1oV8S5TERB96KbfvXqYh50j0f5JzuZvrj6YDEOG
1Lyfhtl8q+LcSwPcjdmmtI22xT7oyGuMnZ5cC435EWbasFrqPfXRqzLjVHDYGQh9iMQZ0M3sV7yO
YbLq2I7q6pzAD6YsOKhM6Hu4Hprexl5YOE9dbYkbxxosd0sUQTL606BHxo0tqhIjK42Q/Yx3SvXX
QQf9M0q8gzMM+jGm33qqhRL94hieS6YJA5gGiovxZdFwj/mLlReboQYyg34OnkKQVjX/i4pkBh+7
ukoL8EOhq861BgJRTDzUEKizpKBZ+jmhzK2ls/MUhk08BYYUmZbPyx25Ycp34fa4Lio8iwMCIpxf
PoOm2Q1lnenMeyxDWCHztkT3qRhNNaQRlm/sKmq+LcAR9Q0oIwh/oOwj+14Bvt5Tq2a67leeiq/I
9Zq8CjsjsaMwT/Bd+NHYVt/YqYFFDPpUOL4LRA4i08og9Hsp5iuABB7YntZ5i6CW3cxzjBHD9dra
3lhKXAlflWAW/bzSozQcTCs9pN6gIDMlW+LMN0IvQWy6+OM9ZzRuPYrLyneKmhMyC6P6XixDtu0J
wjio00TGFK/hMW6V9LR4Wh/EVgp9azGtOJiSaJlDXU63vHxqc2d30KB8h3lEFaa1k7cBidPpIxiU
4kkHZ9CHlb3ER8Aq5Q1Sp/k1W3ITn/oyle4+swZcGp3igN6IcStsO60q/3KtEtwGJJT41HqRx2PE
W/PQ8+J9H/LI+d4MrrhX+rn4C85Ccd2C9EAmHJvEGKlC90LF7uI30XfxN0aWAHDdplLvF0TNtd91
6dmUUGPAZdV4PwykfAGnv/LZgQxxJew52bmiSQbf1GXi0iFR0zIQXTM/1zM9BW4R2R1Bm5hdjlGu
so+zNzNZmqhrvmVdIx5rcAM/sMN4Ld9+cE2ibbGFtR1Fug8OyLrBNt/2QeYuybYxwRVtst7ctKRy
nGfdHG8bPCCKr1Rx39yl2ho5YSEt4wq2TH9UimvfxUsVv+GHGnj3FdsoiMVI1wft3Y2Va78AWIKL
MFmKRitEWWBHTXAKs8WdGh9MkZGFbYHth4aaBpwtUnKCnmM84z/JT+2vRmy7e7eT3IZZANLriFKV
GLyuc6naP5PWxXeOu974phqLvONxsPJiWn8WWZoj0Kc6ro3nlH/XhQB4PDdIC3s4LRNl/imXiyaD
jhCznxMMg7vB9YqfsQ53ACNF0zx5ceGc1Khb3hxrMpn76ZoV9MB4dnPsxBuIARWNYtEsv0YLgFKp
3I6Zd/DUct7nZtT9tJmehESiMYtEDfBtJXMIAjoGjNoGQJIbJeZkg34cIFaZm73K8S5tGTtiD6vx
qo8EI+rurP7SRxHdU61JokeU+RkO0nz0Kqp1X5ER5pGJLiHNrETMf5EiCkMsFoMZccvZ9Ztan5QA
NoDOI4uK1MT+I4QKENXKYpxIrD32uBQmDftk9lC5eXqtyqwm7Ne1KxfSVm9+A3QVzV80kT4Kojhw
0KRdqftQm/XL8YlpEofoDVp71nXgVUM22w+yN19xr7W3lifUTd2CSzVEle4yQ/ZhW5ZTIEun2PA9
5DnYTs+EpzeuTTmyfRdzsW86ZzXXxPotXopx1yDc3o1Dpm+kubiHfoqbR7oX8dGky/pFPfKx8lk7
FogwV6iwRePgfT2SsctOs2e153Ehdz6fAS2liTIEQ2lb//jA9uelPhRZnl6raAad9jxD7dsYqQSh
uCzeF3XH3/wgcipR7Ot0vWiqXxRY2OxJgVat6hwpzSuwg+EudnFoG4pi/fq8mFr/S+9rVA+BCip6
Jl0IZS8HIQ2y7CFO7frc9pMD74kSysrN4osD6N9chQpqLcgppuh8XlTCaZS5wh7j5pxMbLF9EfHt
trWvZPQfjzdATCiAPVrav30275cBnBFFE/kszpHdlce4w7pbu24RsiFFfoY/DsbsOO+HGNrj53fx
d6fz4jaSTkA/jOm/rZFg8P7S7WQbeTwXwzmnZYSPjmJyn5hVvMkH3ZKhWjtuydgDMqg/zTOFWiOz
GfqOQcpTQXTiXRep+Y1uZrjMJIjGo5o7yysVXHeYnc4Zt5XUYtNnbtHWu6K0+juP4sMJuSFYC3FX
puci7qs5AIzCrqo5vAcMlIA+J/iZ4eeNXZFDbGRCg/Feix8Gu7DHf/hu2KpuWwhg6FCwg3Ev3t+E
WVUiZuYQeXO+FEE9mGnQ9MhAPr/XFwEDLg1BzpAsWRpmzLWYXry/zAJ6oJ/1aHyu/R+h8DsfM3ng
BI3/K9lUwZeSjst38fJyF2vXtps0mmwupwaWjxk87IJ0A1fZx2HvZ5uj6qfbz3/heoD5czGtV2Ss
gHTD5r1kWb3/gRQCqHvMWD7bjXfXgzsIjCZ7g435l9LVXzR+L9/My2tdnG8iTMidbirj81hem9a/
0+z0+W/5rQz47MesB6w/hiS6Bl0zn7h9VxiDfc/vQ4IQw8MbVlIfIFjwmAQ7Pi0hOGk/D1X/C4PG
ZUuA0xvUfo6JfOdUfEmXiimsILVd6cZ0xo+qakGUQ9H3AVu4WtBAozxqgCVpHldZr25yvPsNYrLZ
SVbMYQGzeFisu0Ltlq/Spn7j/P+4L7//LvZ3amHGpc4HZafapklEoNd8jsp0ehmIIfdzi6MsxJ/l
MAgzCsjLjR6dOiVhz/b6Q1/rEbS1Tt7NVWNvB69t74QYH6TWFdc9Od7hLNQ4TM08f/z8GV6skd9/
KhE965xLwzGhXb5wnC+p6uzp7C2OEoKURuMycbT8/CoXq55XGS07H3EO9bj9SC55v1A6cwQqMQ7O
eabWfkhLRQ3gSQ1BTtttH9my+c8+8v89rv8bvcoft/6Dx5X+Xf/Xz/91lVbxz7r80+T6+//4X5Pr
v9hd15SG3+5EXDpsi/8xuSruvxgT8TIxNsbsotOF+R+Xq63+i4YQnS6ab3Re8Wv+j8nV9PhXxtp+
JI3ZY6TyTyyu+vu2DAokbDAOmkt9tdvitr341BBsWZtuWpbBNnsqbxr/NthfPVyFv7xwL/+zTkhl
+vtgIIaZ7/bj9WJry5QtF3fP7x/3fmUueZ/QZNAg5OkO5yDfBvnhbsGsdSPKBMVTdozogaYRaF6H
AP61Z60U6dZVGvNQqJGT3i4ydn+x9Wi/JsY2RyW148NczM52Kh2ElrFsNhMYrvZpWZYJmLto7lVO
d1c2p8CXSop2B/GBw4IF+y9itDID+Z769IfNzBVQZKPY34wesjCTnwqSij5NMLVFkbeQDuEyGDub
1s+TzLPBu8u9ql5pzFlf+YtD3GwYG2MzHry4tLVtmWfuiz64SgUuXx9Xr9G8DFs7Kr2/mprXcN/H
FknlUaTAkPJmVZt2LcwJMIEdg4ff7b8KUoFoxDYW5WQdFIeW7KPuJV3qQ7WeJvABTKGCdOzK/AgV
kRNdPsQilCWohqqUrneOaFkwzi5EvO/BvXAJbyq/J/VS3EmxwhFn+DfjvnILdEIc0wA0uWv4QtnM
400J/zUL5BJT8RQlCIRdSfrBJtJb7PYVE5DrjCDFOkCW4RQBnyZb31ojZ/jAK8z5Z7+sNNCisWdr
R9fJae8T4Pj9Yc5UUPZm5XCYTxG2PtXSs+84P03pZqLZdKPPSgQIKYGcsdWZUkJSTWmmjIaVNsfW
AydBh22hrQHO9E3rS9t9KDzYfFum2/zBVgdQAKiyrm+zQpUVtqSkuXPgC3JkrkHHoTVrKrGB2E5V
CEFEfUNaOu/UKIGmZM2QdIKqzRx51Wat+z0xYycPGI/Lnbp0c7xn1g1oWmth0WZl3T+MsoHcOjCR
OXm9g5DX0ZXq37Kx5M8xscVLDeT7xoT6vxdW7FwNSk6LDi2v44TSGylnE9VeyOtolFPudeWjN41i
COWcOqFRJuIK1FoWQxxz9KcGBdk2EkyxN/1cA5LuZJw/11or7tvaKBC7eLLbu9no0v+JM2Cz1TJG
rxZfxn/T9OvcwHPRVQx1rUY+WOASrtLk0fIdMoe+BLpWsD3KXEEPzfK9nSnGMwnLnhUW6Gz/aiML
xE+TOfZIt6IERNxK5xUNHUB5Q4vqh7S1ml3LCUlsNBJD7gScstlXc3UhKSCFU+wPAG3iTVUWYJUG
I8peXUXTh10CDX/L0FTeoIky7uH1V3IrrWSCF6ulFdJ1iwZqMQOD9xcQfAST1FZxozALUKnoG+XN
njU6FHlJO/cfFePOb4MR5yA2aGzsjJYv6i6Ezr0KzBB+XBvWqrq323j/x1fj/j+1yp8hY+/Lgv9e
YQ23wduAb+TSNtJ1uWih/CGLhGGyOHsVbP//2xXW0vyP2tFrBskBiSuUq0RW3Tt9939zBaZ1tDxp
gzAUfn8FbYk7lgu5BYMTKpa5F1n7xRV+qzH/KPRoS5kqwhXUK6vvGRHe+0vEYFyJ30KzW/S1Od0k
Q6M+LV3pfktjU9Gu1FY0Fb8MeLmeu9VNZabRRm+c4obxvCVC1+gyeyumofyGtNp0yHcmi/Sl1Ub0
lGKqWm0XQZObrlUFIlCoFXnzVRbuRWWGHwCtEWGhqyyGQdal9xRxwCRs4Wg+ZJ1rtf/pevlxpcjU
0vxi0V6ctX5fSUdFiP3UoVC4DGRTTBCX0KSIrp6bU+S22dXoLA9VUi5fFJt/fyGm/zbMNgxzFytr
KSqb8Cs69iZdwpJ0IkPWz4AmXj5fwB/vHLJLxsEOGcgWh+OLl3BCfOnO2qz7KjR/uG01h333+1TZ
e0XmX1xrXarv1tl6iqC1tv4Dmadxca3UyXtTTSvDH9zpUGVbASNsahZwk1eJs/38d10KKHhQSJMw
vsAyoYPIVPf9ogYPT04JNBx4rDCR7WcGqHwjPITwwn11xsc2PrrlNUnJXxRj/x0uXvzO38JF9Nir
4PRyNUqzaeOmYswgdGs4OaSWIpFsvYJ0KneI7yrpTXjX5sL5qQMCPdIVWR4NOdYbgOzCDM0WUjQI
zzm9y2pO2gGc0gqmbQ2B3wcjprw0six2o9UAy9b5JF5lUNLPs6ezWqwh608RUKnv0dKtKUqk2Pid
W8Ja0i3BrEWDAQSdtRxI6UEaJ+cQEgtM+MxTjeusAY1cuyuZSdhyfCsaWdlbOqbybDfuhLpLaPam
sDr30RpK2T3GvUOQSyxM4tGIBFGNK2JN1Lcete092ptu8RUjEkCFbWVh7uZ0jCVTL300hvgvDKjx
7MN9Gzw6+l4DF3mGvBTiXtGeZGen+hXSIN0+gjsVT2KRbX2YGqvdzo3S/UznuL+3qqQ+wPmr9qUT
ow3taX77STYn+DqaUW9p79rGjWHiEeYbDEWJ6ZhbM4ga8VzgEWA0vp3IRXnLUoXk32VYGgrPOS+n
u2YRXQitV5Q35IKNr5E71Fewmhki0iB/8IzOvddavQ5rovKu3SWCSDtSTgVxOaDqNCy1vmNWMJbb
cezV4SlmTJb6GTIx3bfzrp5uOqWL5VWMzkcBWhl1E3y/rs+HXacng+WXuePMoZHV8qmpHOjXXerm
373FO2bsd3urnqJt4rbGA4Wh9yQr9vCdRkB7USYOZEUynTJOO89Y06JrpfVEH5TREF83aV7JIw9T
R7NGAsfkRuMRjCziZrWNmfqYTVad0L0z2wXeNUEoZfu4Hjx4hb6uJ4513cey2C1AD58bfRkbXG34
cEY7G0xWtd0m9xQPDlOoTLhb0i4wXPSgz2+Gflw2naJkAJeNNj3Q10/qx6GfVfLJCOIYrkpu5Z2X
uOIgI+Yk+6qa5Yy+TllWgH4mYFEmWplTq5Ba53qn3kwZqerxctX2lb0GUUhS3Luateyneu1uYxrt
KXPDVG67HgHTUcgVSWAJRr06YD/aH3eSENXs3yP0GW0TTVGv7GdrHaaQRpy9djXMsitjipwDOWAV
ZDyvLmwCFDzrZOdVm173RtXV+AJB1obCbrMfAkts04cmPpQoHPmq70zOZFNA87fArqO1jnJAq2YP
YU19+a3KvRXxp3cSTKbRb8k79DDkl/mWLEcSQWhp9q96YSZbE4IMvijZ3k/05SifzeYXzStzn6ml
vk0zhQFl2w6vrlDlxooxeJCDR+ZJqJmF1xI+Jwbpp0M07rvZVc5w99cJrywZU2dM6X/Wg+c+Ym1L
FRBt1fKtNQwJVrSBee8lGTk/VqRWEKRH69jpzUIoArvuFh1k/wLZzH2dZ7EOaSfCvhS77+8ZrfB3
YE5ZfL0V5TG1W015dbrEAMJIrNCGxAUvDyszmuAG6lOsbGyTFKQAdvcw7vKl6K7NZf5GmlTyWrZl
da0RMfdvoNGgOyUg8nrDOV/MwGITVe4mRc+A0TVRep7TNjaQBSjtjtms0oZY0Mx0o5Iu8EtCTAzz
xiBhYYSMZe9UrymsKxX+p36XOIQrbTSjSWeI9m2/XFtmqgJVVOJZDUpr8sReSVuGwGBFpwdOmFLc
tGt03HM5WDKqQkFPTqRhnzZmqFYpWXoDW/Q2yhD+oAnQpxN/dxUiEJKvajaNzXfiaTzmQCZbB1kj
ib3tR7AJV0bmVOaeGVGjIp/Mxl0lNLnTI6mJneNk9U+bMMoZLJ3eHktUPDIYZmXZOIXHEG9UO+Ux
gRkHrtmr0vMSlda5QhOwmbOqOXqNlsSwGzGWoByYn93GsJdrImDUG2VepuEkWrLDghRq932vZMlu
oNX9RsiRCzXbaxJ9a+dLY2zUGkPjuXD7NKiYnl0Vbdw6+7onBvIgIg0OCL3MhQyFdJkb+cTZL1uO
hZqm9ZZwK928d3qzK1/6SEixNVN9SB/oBpcbtRzU48AZUPtRDEz+Qze1hHkvqR+vBSTKB05gi7nX
hNSjPfEcSRjjFrjVzMp+rJpBN4PFbmY9cLVoZDSf9igONmKe7PjVbnmut/CG58qncTC522xY4NNP
iBb0ZzgbDQctW05XpB3E+xrHSHwzjxpYYY7h7WFG+fKEV48Uikr2aYG5E9Yi8UY1UPRY6t5m0gmR
PMK+K+LAdDwcvVofA4EeoraDLBzhGEmDeLYhmhMq1PJ+u0sOeXBh8JLRv3gcPd6WPbG/ur3n29Du
sZnW5W0LPnKXApL6VsY60PuMpoPcRjD79ovUym9EliwvCxuAs43NtNp2ikukFbvteBCFrfGW2BYD
71xPtF2stsM9aVejc102CUBRE46Uts078rJIXPSMR7NfKu7sJHdNx9sXIwIAOYFj7MnIO5UjQWRs
7EyPNsvglhApqCp2TrmGf+HuphyBJG1z5E8sdjCHgJFdsiyERxSLYxxaddQ0UtBsSdKwVkfItmvT
aRhEjepTmVhKtQMmMySQNlrPubWwfj8qHFKqrWwW87wkySPbNHKBREULuBfRNGQveR578rZUiiwg
fEvcikYh8DKNO5U2EYTKgZwWTlFbUnJpEvQVAVMceEGHZoKBGW2ZTMEEmE3HUc2LoF4orUiBKsof
2B4L3jsCp+jpdBLFTmWkDbOrnGhMQ5Bx+aYoBD6UEm4ijapG3ZtWMeTXUIkza5+6hoLxoM00hJUi
9oDSg0ecadloVicZuL1ykhcgLk2ZPcteS/mMtYXn3trakpVX7UTeTACuQyc2EU0NmRgq/4l2XKyX
xWMST9BJX+9GuuI5e22ba/uY7DELeseQV8cuz7PQFQiqCCxFG/GoRYCCQzp8+AFclC9hiXRjC+9r
oYJq5pPbVd34hL870HCMH92YuLSK3gziQ2MvVCu5Tcwl30XSS7ZAOUUQaSDhY95+gNODavKEp2nP
dNjYFC5WeiK2bfc61xhQ/EIK5SB16OijQcnedQURYnxr86xf2dXl+DCWUuQb5J65tydZpr9N0GJ/
L8XU5GwkQ7NRlnG+KrtmwvnUe2YR0M2d5q20O7N4kfRPEl/Upd75XT1r13rfETapp+Z4rZLIqd94
OSoZ9Fxe8ZbxcaUwULz4UOV2DuY+l/bVNEr7PsOcfz/NTu2SjjfGpCOpOI70bvEyPmm28z3CbbFN
jGbZQN+WFBOK+l2ZkCIix/C6h8nQK8TvZWeTGKW5NB3crN54nixByGaJq2/dSDGCZE6W6dCMlItb
wjem6gj3NXordcKRtFKvlO8co/B5mWkzK09OlbgOPae0rAGfJfNrn0X5/FN3qki8aW2tEVXplMoA
6ThtyyciZdhCetFA/kdDS61FGzck71crQ3p93kY36hnU6gjYc9I744S3jXMCiQ7zcaZJeFC0tC59
10QseM0XYwwIvY2JkDOF+FWZJN+4dDYxCOaHOc+vBia81VwZ5qby7ARZ/tIqB8bcOUFMSbzPkOLd
TalanJpu21PKdyhSyJIjd4mcCqMv78A+0KnWco+oW+rIZQmNJY44buSL8wABWBi+XDoyq0RWbThl
WLeDOnOGMsvhV5FaxZlXzt05Te5edV6jbxWQDL+0mDcLN149H6TqRfJoYe1Xr5apMagaZ1ztttkM
O7EsDQk0Rm5MRNS4ESP5TKu0tUZVt9qSzlNIxIc1PjeeCXG/9oAh5lNfbFpL6cANL10btoDvr7sC
5/2GmUClBb2o9R2ciGg5pMsyx4dCSRg2a12p7kpZCYjwxSizg2JLRz+0mYira7ewIVhbLNqXtAVi
TLYp+GmC7Ya6uia1Tl7ViW7MB7bF5MChKirI+jHUdKMRSoDrWmYVXsQSMsGUqAgSxXruSjvSm7qq
T7Z2MTr7LO5lUKsNsU9NhsL8kWw4UrSInsju56wQb8LpxhuD8QkRMrlH8hDICl8XeVRfD0oqX9Sx
H1e+4CQHPawGu2fbjBFmbORSZOK6povuHPuoycpTX7m0J9E1D5BNjCZ/Qa3Z5gG1yPg4jYXxoExR
98PtNHXaQLldrpAIouiyCvN1KnVQk7H5fyg7r+a2kXQN/6GDKuRwC4BJpAKV7RuULNvIqZHx688D
b22tRarE8qzHM7PjcaOBDl94Qy4X1/MwyEBS41ZE92ZAg59rUo/BSHXStJf6cBpWtS6PN6nVFlt6
dGJYcpN0BOZkGm5c9eId+YvuVpJwzd1RdUx/IIRdw1gPFg8Pp1rPE24b+EpE8zdDIT731RbuJ4kq
+urz1CSYUytq74GRyjOvp0afubgzRaQx3D+tGzR/QHxC+Ca2z1wBjVUdtGQYzB00jXTdNgYxg4M4
9pShnIged7+O075dTwAu7yskIlayXFurDktntOoL2cbcKAq/J1TXHqup6tlcgT16NY5Gx1I08rNQ
SFmLWU5vDWpRq2w0G8gycRl8U0VlUaBT6r2txuImQjQ883HTWVztUHd6ccAK/M7KDLFhoBbjxgHG
c2P2E3l5awp0qLHLQzbIjNvbqdTVTQr3unlCMGS6ihpcCmZasPOaLQe0MoOo5eWD+Y5rnnSNSECH
3UAoF0dC0vJbB3O2IfRqyGTnhgBI14Kw45gIK2C6QL5Dl6YQJg+GbmzMfmwOaZxmB1a0AmxVR2S0
7OqjpiJiMOjZQ1AQJhhUN9xEi2WHtZGB3QZAOf/moMFlGwlWfR2Y0bBDRboqoPYWxUsjuira8Lvp
N2mkpYifL+hGMlntHXB/uhpEXe6GGS1Gr6iaQXETcKB+gETkN7vOpW05VtSoIE3AGNYaiSsjw1Ro
XFl6hDqp0pbYnHIePEsSstcqmeSrGWGotVMbCQlxiMXFFf162weGLICehWZ6lGJ7/CaJMAcwqEDe
lcJxn9GsOQwiAO6qKZZyU9pmvu0nLb0XATLWMg0lD0Bfeds2sbM1U6ePXZvk3W3I93JIlebwvevw
l0NkvzG3ycj38lkEMIewOEgt0OdYjmpcKJI7jDyAF9dF8FSbo70BaCr5JvYSdP8m4u9aTfZR3Mzb
kCbBToy4I2CwpIGLBaFzlSOF8+jQyjlGiIvkIIFGzNXjOK+EmxvS7PfU4R+6bEDArG9GmPVmnxde
jQnLFnQAFQtMtbw66BrTLTtlWCuoQ3ARTyViBPzffernUdZ5upBxgR4mJyFNb/Bkc4tMGY+YKkek
ybU46FiDgJSlfYjVcbwxBs41QwHc49Jy4D9qnDx/zqZETTdAQZF/V4wsXGvVBHOMF2F7MHT7Q6E4
2B/0rTB+hU1arrjpi+8YbWGbYif3AVTg/rqaO8NfgucnG2WNh7wr846w1erS9xlk9MskJL1fS7Mt
4+RgjGyfEZKc5SqozHptZ2f8POfSrTKbJk2/pTZIHAAoc4MFoIUxNbiO6VCEivFWxrrCYUxd1BeY
qxhrDOMFgiAiw1N9SmXHd5TaSrxIBCiwRosBDFIu731gdisomne6koS110Cr4wmloT90PVvHkpAp
79lTd01h2L/MicrUomOjea0aza9OEeivQTMN9xTByCUd7IP3NrtLoVzZdLZbYAWCgWKn0oybadis
hhiJuMCZkzWa+tbKUYogXlf0pUFBZywC4MFNp7m2FdUGPl+KdTCQNEfSShPh0RRThoA7nXiiX1Ye
HmkQgB8CQMDVs3SgkZfkG1mp5F1T0uSHuUqi1hzkrIpXTi79bKcuwKiGfPxX0JmSgoROrniFAtfT
wGZkPwgLG6FWsWVYPFimv1l6juMpeGm/7sp42k6twtBDo4GileReHFWpUm7HjA/npHKHomgOHC6P
8QzMlTa40fF/wNSqRnzDk4tmNq6ruHksq+7NskWPO5U63evYmx3mSZ85ZYFAiytjEx1Tlt8WRaIM
F0adeHxjCaN7nWNEQK7kNh85bbFLuqYmPxEeliRN+OdGO8UmjyV/qs1nckOE9e0Cq9J0GPtt2GXt
z4qgEvaCY+d+X7E0XGWQO9+mOoXFFT4blE/S/rklDv6RlSbfQZikjqu01XAPiOwS1yhLJie7Luyy
cLboMeIdEVUjQH/Czvo6GmxOX0I2XfOSeSqenFyJFD+m1H87Rr1TuqLTODhqvcXYM3Hq3rrRtKxc
231rLc6Q5BaADozhh9oNcbzJGqvbqVHWOJuAWP8N/2NzE1V9+iZpul35WJIpV8GcjPKa5GEaNnHt
3LItj7hnm9gNYD4BnN8Ido7odNxamjiD3Eyc7Kzx09GuqxTbWTfEGQgrm1C8VnGve6JpaIJnTh68
CFIeB7ctG+ooIEfxbFKEtegUJY12r5U0i4M+0XcmFNV2LQ/YgPhwiQmbtF5tJh8Q1IDHcKZTGNQG
U1wH4WT/pKD5q0TWKYjS2MBqyVZvJwNT5fVMKz5bhXBqHrBW7Daof8X4W6UT7PZFJWRlSyiWFVZJ
xxmPUyc/TAmG3WyFKJzdusFUzA/NcnoLKxvLTdKe8VnH0qJ2AztN9opWYEIPj0DRdupcyd1mcZvo
PRsXknyl52a3eDF1bbrKQmzTsa7CCH4llJz+ZCvj0/k4Zg1ALCvGZWxNgzmYXBqCwbUdOha8cdyF
m01aYAcpxa2quU4eTs42yqnv30Sock1uKIwRSKM9xe8KxfHeS6U8PiQ6dqo+hqmTtdWmKZE24FSw
F8fCB3ILkZPpA5fvwJsXc3oMldp+rJBpg3/Iyj50VsdzWEjWpDtnSCExC4MiC4LjUWUmdwAsJcun
Zt9R+ueVuSSp9fCWR82g4v5b1289Zbr5Z0uild31xL27gjNw3BYABnCsq1T1qGA/nPpBWiiP0hLt
bkNgb83WAcHmtW1RIFMg5bdYTTYPHQpc1M1rWfk1x1q0HgtllDADLXJq8KOGj7VsRskh471jhSJM
KtCKvCY2ia/1vg3mTSaF4ojBdLcdgBKQRglnvm0DedHDDYebQmsw77QUCA4Tnpv8KiRPfhZTJwtP
QkFMg1pshJAwkBMbN3KZD/pewyXTj8wmeC40W/YR8BH2AdgMPjK496nzPawBQP4xi/g5n7HhwGMy
kggNlDB/Fov2ETInXRatZiycWUAh9VO3g2HwjDVgQ65BNR+PyizwZ1NvDmELAHiyUqxni8ymA1SO
bwyWBitAPzWmG5J4ynBzorPGjfVLz5PkDr9a2y84K9pNb9o2Xi0m1oq53UT5HhZK9dBOM9xwODya
eoiNzvmdtWSumE51yuxHQdMMG5zlJxx+cCnFv3au7B6yhpNtx+IPXHe0ol0BFULi1WCehF9r/S03
JuM66KRqB8lheJBRBuN2zfrMDX45VSUdc6kR68T5GVvuAsBXfBqdVA5GAtDMMwsZNoeZKvKvRhmc
2oNPYkduUQSJtk+jPHpJgqgS0I4zUjNZsJ7pKTtPVAVv+yh7RLc+xXHQjALkg8Km4iuWIEjasSPR
qBK4/1O7bUrTAqbSTN1+KiiEHORAd8K17ky1uKraoa12XYL0uK/zqW/0ti76VYGTDR7FQQr1Vqiz
FO7RAqVDmBczPmlBQIGPL465Ld30NLuVC3ApIERr+FhhEgU8JAxdgNx0rUCUCGiB9Azv6+XSDduF
WmPC6RKeze7+TqNPSaD/qpBLWKn6KhbKSIBZzOpjkyfFLa7DRIIpdUdeFdnbeqQ2mm4wROFeKLDj
w742FlNypSi99aqkaryXhryZbjEg7rDWHrUaVHKkXOHhjRRiPpQ13vL0I36kCvyNtRBYF71UFT0L
t3aGKN6ISuOyFbEFzRAxMVp1VG2O1dDP+8hJxvRY0J5jZnYbZndKa4DGjNW2uMqSCXu3vLCkp7mp
5Fs5DOfalXPKRkZa5/KqkGFIuTPMEwIdxxyv82q2XjR5KYWHUgsVDlU+88BaCtbEUfLambBIuRpb
Rf9BxMkbQvqwQma4059wjkTGUck0zK+bvLFmRIRsu/WTMEzUx5pQTPGQaVNKCotzx3idhFwgW9uk
S2Dak2vaEsc1KHfpuQzGeptYXKk4tmXTDz6cch1bTZJ+T5m2izyRKj3QFM1orvRphPMYLLQHZJUh
jIUayiopBsqZZyQCQw16T/2uzZ0w3c5hVYkNTIP5McGLOMNSahyf2kmL/WoKtcNEufpIFz35XrS1
2GJll4udhSlruo1EAQpsNBBZz1irbh5MlljpWZM8FMqEP/IALhmT2XlwHnKZcOA6a6Uhu2/LwAo9
POxmcuMettIaCAM2YZlAmc0fijADx9xaJrLqlpzt2qFqadbknI+eBtZ7h5NeU/6oaOJMT5JZKNF9
E+Qp5nAO/pwevuCU9DGFH576HgdDPxjj4qkZRocYGR+81KW7LkkuFPGmXM+9I8HFg35K6ytOm29a
GOY7fKejrY4ZZoneXzY/x42mg3sc04fIQFrewz0okPh2JgY81DlkuJZ1PArsN4dKPrQDmms3qSFF
8n0UTazwhLVl7Q2u7F2eT0p8ldBlJieNePvuBJX1DQRne6OkQw2gC1PpY4wT7uANdZvf2aHVPKCV
RvHURF8svgpaszqGoTJ2hwHhinWWluE3k0CocfsxoNaYyLFGgtNMb3VqV5aHzE/ce6HgcvFU7u1x
D2k37jxFD9HIKMcuvtPCTJt3mKjV5Qv+kcNNhkEZ2XiYZi8wTwFaykrTPraGKR4n09JoA5uVRLE/
Lq/suRaRPzsSnExH61IDpiA5hJfXKTbEBML5gYJeduTZJcVHGqjV39OpE/u+MMSdYhKYqMiLPeNt
Hl2XBv63Gi13H1Ph/so0hZD5nHQOzMUFasL7E6fUwp0w7cIYCv80a7zHVonOpyUL9ZgUnfpTlysn
8qNY6zHCAtT5LSYGpPY5gYtwaT1a24b9shNG0h3ouVnfFTiYe/hMBmV1Idc+5u9BuhnwEc9JBCHd
w2uRj32p9hs1NtFozONJfwrQ3+SddxxIVlt3EbycaKRrmTfKFhYqSVZcQFdZgZ11VgbNid9cWQrA
1UrYfmAk2VvTCXENtDC6K8cUVCHLqsA7kvpf6RcSSEhoyW3V3ddqrd41WDWu47wfb6AJqK+KaJUD
Lr/Gqq74rWq69yDu48bIV1DLCz9Th2o9NeXEKtFxOO5hPPYrrZcS+4rWz/hCpahYEznLs5tPFf7V
WhTCbK6sZ7nDlHEUandTDZ2zXRR2Jz+jB02+ooQU8GmMFcSkNP5/speCVV81zl0iOipVULtXdWhq
6zBX5Fst7oBQVllr+4gMai+dTHAvszRXYBrtESZPpOa/g5DY7xAPYB2vQlttIjQgOY+3BOkgYKMh
kXfZEOQPidIM37UiDguXwmhDVB86QruLkJ1ptuD4iivIp+Z2dIhzXSMbS1a0LOX3E/gG2plJnfyS
1WD+pjYGnRGZTpvYUq6cnupZbuXriA4g70LPq2A3aHAgV4MTa780tuEmkPVA+FqbCMjpUprdh6FN
1QEgi3I/UMMkkqLqhrCS2hfrSKLt6eQ4v3phrNlP+RygcGhCDahX6MQAcutR4vRzBCWKHYxgKfLz
zqqkNRFFJbyMHuG2yMI5e5ziGelnKR8OKnGdg5Iap9waAraxB/fXKZtszos7A1ON6ylA/IjKK14s
pDdyQNyyfLg1sqdlcUud0w6/9/PiJU6euTS36CL4Yd6H113cAJbWpqLtn82SMMsJpwYSdy0Z466D
J03V2aaQxhavSSKlWfEtjkkEBxtTRTHZ2s5Zi1POVG04L9K7YLSQZE7DNr2PuoK2PJ9ijwHy/ES3
PWxuYlkJEuqHWril/xk+VujxbNShS25CxaRIDVAvBFFCnJ6srUIihSWpZ18gRa11nkT07I+zhKje
NEbiXfT4p3tm2fbfjcTg0ArqKL9Dn80Z/ZT+VuZR+C5XNl2J4h6fY5qXU5HvkRS0bkhhzFtUHsVR
QXM+cVW5oGPR4+nrBLi6Bnab9t7cVc4S02f6Gs1Q3VpFqpFvOzTnTA8munxP44zCb83vVbohWjS7
icumv2pNs7sd6h58Y1YLLVwLw0Y8YaSygOpzYKYqyIuuvNMSXb0eCynS9mDrynGnmTElLlvIJbTw
IqW507NV6PTH5Bq1uA2FbrA3hmKTEN/slSCa3xD4Gh4ERoB04GdjOAinm5tVhXWq4xkWAda6gr8C
XanK+h2Va/XZJPJ+AXKOp3lgoPuQ6zX27GUwZ9wdWVDejYgZrnQj7W1CtEm/GtJYOC/ZKIsDDqoj
xF8+i7YWeo7StmilqnatLqHrJWfpbYItdbAmTFBsaktFY9IzhRF8pAsRTQ8gCTLxStgjGqBmdbQ1
BDYqDdpF0gYGbx/dkcrb/QaOn+ZrTWbmntzjy+PCv0UzbWnjGi52vCNVemA49xwDKcglueT+mKp8
I+ZWfbIUHAcDClsr3rj8DWgfBp09VtCj6pPJEPBzcw8ksbNBOYKeacaxnKPHRn+ooafrlLRrtLFF
xQmesP47pdB3SGJVP8AWqBOY19BBNWwMn3V0kfzUUqOftsqjbIU+VnjIdqWdkC0qVKZ44jHaT3Yz
vjgoQ2Kg55hCXnHiOgCxuAzDF8cW9s9wmtV0VwwlZSTQiaJYEcCPKByhBHw94bkIXMAepte20JMf
8Vhob8gbNxJgsML+HoFsaqE8V/hX62Zo/4xoXzgc8Qsx1poGq/YkMNUcXZKgTRQl+W3STlAhFHAZ
qF5ZUzVvYU84R0qYwEAQ6osf+lzI1U0ayMPANkwMAhZ9qPrbHAvcq0jpx3eZe/WXVtbR5PWpyrlT
OuqyzhN7fFUrRX+YaknJ6LLHcbBdwjOLbiGlpTX1bBO1MLVQkgNYNNy+g9xWZD9WnfZVkE3ukzFK
caVs+sDyOw7qyU16mskQLdTlpA57qgd5GzqyX+l1CD1U14wUKdmA2ncK0+xZ60b9B5at/eRpWRRw
mXC1tldx0Jbmjt75eGxTqSs3/9eOc9EVoucIj1Ot9PEl7H/bXaPhaEkF+j7tCnujmF1ymMZweFOR
lKcGK8vfvoalnqN6LXvRzHMUOMaLhc1HVGo5KKgOIGGNkvL9FKvXORvXseYLlMlPgLb0ImWbRigs
V10/AXTLVYIQQJvQjVcjT5buYwcP0/KGXm6l3309oY8Qe/h2puWg8Ig0GN0XZNFPJgQ+q8qanIou
yiWeLAePaRkcvx7ik3eG6djigqMxH9k+QUIbWiWNXcoQWnWsrMdiXlHE/3qIcxS0LSMXhGMbQrio
M50gk/HjBQsToZkDwNqvJc2N040MTHaOtAvwYPsMA23Lhq5wmzuYLyIC9XEBFLWlOUGMe/CEqkFC
WW9A4n2yt+b4nttXsXMRjrx8649gZF6ZinYbEpUYdJ1aTJX4vQpwtjoq2LPXUzyUlatCbGJMgePr
MFz1tHvNC+Dr8y+2wJ7BsKkGHloIHnycpBrS1HTAxrllf48a5rYv2rXWrb7+Zn/g4h9nBlsWcA6f
S4Hqd+oDNuKSCpCEGLryIZSvzE3vjz5aJK7ixius4vzAdzzqjl7t9167Wii8sGtdAkO38iCcu8HK
8vEZv8AQON8RPBbiXgrobwvtvpPJV3bWxcLksRTnduyeW/uCMsYpk58txwC8WRUSKqzH0y8qZSFV
ahvaTr1a5t37va96qkct6A/P/L/zhr/m0SH1wMf4/5k1WEsv9AOPWqpXXdhByqJg8eFrLGB7OD0W
api4ep5qyylDleEkrIyuPe0Wan/o0/FMGs98aNbKTbCV8r3pdnyBp8h9+Hnppf/RB/xq+GXf/UXE
6RGhL4OE4RGUhOOmHm3LK3bfb0sPNxwqqoUb74J1tX0HyuIWLnzMyf09uIl3yQ/nVP1WxWhD4aCC
kAKAndPx5ERsKLtbozBNV4caXCuy15cviYEIzxRh7q0DE68kV+vf1Oa5oZ5CSXoHBfz6681xdsxA
ToHJwx2DhAqs5VPWUJnDBoAMTR5t3CIL5ndyez8lZuMNknKHfqVPB+qC88epvOAyc/a8DCtRNmCn
m8sS+esbmJkDZDdS6K0kzo2oX6qBILLRh2MjlYepUFfdYN7Qx6W0jXi1D/nrbkTMstHSQ1HP2yYM
r6twvP/6TXz2PXgqxFohniwEl5OzXTQTzU7YX27Q/igrfS8TuhuJXrt9eW2bnReONvpF3ZOj4nVg
LK0l7YeqKxe4L59+EAQ4TBu5fk21Tz6IpdLkDUeg1nUOUteQfMdBR6MOfQpk25TKHaCx969nfhYF
LJ/jryFPtoQqJnAfBUMKFr5BoWwxzaRH24lhW0YXjvyzU+9ksJNvPxohwPiBwXpAVcR59L8tstCv
Z3R2rzAIO8syECPXoOKfHK3gaKekQwfYlSdjRa9pgz4CJSLtwll2Fg2gz7J4QBmc3w4yric7OLSk
tpVaDS0Dw76bCvm3aRuU1PLmaZ6t8vnrOZ29OMQ/cWCilIKoO6aW6sdNoxqib4wkddyi/Kbp+8S8
MJnPfv/F0HRhxy0nwsnyrxygpWEJZm2ayx8tJY15sC5M4ex9MYW/h1ge4a99L2E3AZ6FIWQgVaSi
bjJYnoXXH0CJr1/W+QJwUHlA4ZavopuEnB9HqnKtllrDClwpljcKCUmo9c9s+QtB7flmZRjEgJAC
0jCyPBWfx75C7Vs0FVGffW6TdQ4epQCFAwOge7WqS4JN5/uUYF2BqLbQ4mDInUxqkPqodWqEjgtG
dfW42/UY+qZjfkydedUX84UA5exzEbEj58/+UWT+enoUxbFNOV1BqkMvf/SmcpON7X2B5AhiQBek
Tc5GIj9gAzEpFJXR7j45gaSlE1wkpuVGjXXkV5bbsBd0uRPN9qNWvrDSzyIQIiIVOzWCeLQdoIF+
XByyGEUH2pXzrsMq40Exfg9wrQqZDru1yvvXor9kwHy2HJcRdYsl4hDxGKfnEWZ3qLdh3YElme4Z
MVIExq8A5et/XPQoSZCXsN459+CDnsyLUu6kOoUJkGO8GatvhkCFMb0QL3zypRjD5lth8kwudHJK
0CyubOj4JD7SwaZQposrK3uZLnninGrdELEu5jx0YQnXEUQzTjLTvtUmW8lUcrlGUg7w/Vu/tupx
l41agqWf8RtZ1hacPPXcqi+26QSlUdAhXalJMF5YnWf7Dm1YxaQfsZy6BOsnx9bQ1JkzWorhJqo+
AM4B02Lnuvao6X22m3GCdkO9Ky5E7+wvluGHSHWRpP1D5Qadzjo9edU1aMheq6GE+r6/9/1rf3/N
362XH+u1u97tXJe/XK/Xa/7O3bmb1t1tNu79hp/++4cJ/eSHe+9u+Nc7/nrPr+PXrpZ/z0/e8sPj
D3/5yfNc3zse/S0/9lvG8pef+NPjx/JLll+6/IP/c/98fN7/3Fd+xT/t9/z4uV/+E55zf2G3nq84
BHsQW0EMDZYWciwfd6veUTqmrQrCp3WQdH9X5XkdpIfAfPx695x/ZQ0DHfYOlQpgy6eE7XAycBFp
QQ2XrLq+6uEiGvsccFeF9pfz++vBPpsUmxTlasyPGPdkUrnWIxztUHnEOfAOovgOfjUg4+HQq9L2
66HOl5Gmc6SqaO+h54ZS/Mf3l6KM2c8h5tp5lvpl8NzUNfK2dOXUZlW07yAQvh7v/KzTDOIcdBow
duCqWqb+1yUfKalWaUlkuXOvi70c5JkPRKG8GpFEWn091PlBzlCYzMsO8YpBCPtxqLgxQ91oUmiJ
vZ3uFJoNbtxPuT9OmCK7dD/Nq9Ca+j0wnGcLFM6F8/bPq/u4Q8HyLWEGhzomg87JtdUbUSHj8EhZ
3EXA7T9ZtXYLaMqdVjzKBrF9l46O92tYwy/QVsEDrLbNsB/czn2ufNn9/dP2wrXlT1fShV2znEmn
j6aRaFPyWPbMH9XMv77CDEIzsZrSdjutoU+BKoB2KcY6H0LDeeCPJISl6mcbZuwnJGGDDj+43qEj
DS24viDyfmqdwS3wcYiTtVQpdmcpomftxkqxLXtp8o2p7HYCgK1XT+BcNKX4mUp97Q1Fdqt18j+6
l/znCZA4XGpjBEF/ygl/vcc8C3A26nkChZach7jJoTRLorzpNbPqC9/sk0MBMrKBDBT1WFLxk3QC
RsZE24TUKGsjX5GuZOc6z4m2/tG+4M+c/h7nJJPA7xJOOBaL3K2AnJXrAARRjDJNnV0IFj5bIY6C
hSRiplyf8sn+qDHwC5GDI5ctlWNdhe8JomtfHwGfnDYQmwl3sIRAL/8sJo5SMMUZpQQB8NdtsDM0
8PvAyqa+sNmV5e1/3FF8mL9GOlmLIxICdlTy1jodhmN8N7Pwol+tpIMYzz1JUBPu3hpw/qZ0aehP
jnCGRgvfohHA3ywv4a9FmHToHQBh5FhRHuPwFqiFLm/r5m5QNzJABj0+lP2VPG7Q0mvFfSQOAKs6
Z22k7ly+ff2+/9Sdz1/D/57l5DVgexkjfcVr4FmmchO2N6X8PUATRjMOEL5NYxOPD1mwD5IeQMrK
TNfTJcnfT5YVkaGpguilvImjzsfXofSmVpqC11EJWaG7VnFfg1f7eqKfbEbUT7kwEYGjRHdaGOsA
5KM9Qb8MruFvFdMZuBK/ICmvMIH796EWKTl0Xim/o9CmfpxPHQ61XqWa6dKQf+nj6Vg1xh5s7XuQ
VpcO7fP9QoaA5BzNHm4FXDA/jiUNKiaq8rKKNWlT1/a7lqqoOjjf/vXtMQwJ8WJcjVvGn/D+rxU7
9YAyJ4NhrLY/oJQL2gf2RzmtqD1cqCZ+dgsvmb5Jv4Ry2ZmFg6NLTV31iJpLlBPsY0WHdReqmjS8
ZG1VJ2stoV+9ohNpv+haOyaAK2ZuK5Tth8mj4xHvIMWbzxkiGNZ1IKrhF0p3znyA5gX3CPeNJvfL
3CDZaWeat2uQC9nvKYBG6ptzbDyrkNLvMD5yrlgyY0s+MvSPOBBBGRw1s6C+WxXZRteSERBgFIsn
C+F4HLna5BuN43aXFGP3Cx+Ndgc/bEwuHJDn63hpe/wvEDjZr+3cDwNEQhv+r5T5eTqGXlLKw3ZG
PmLVlPL4+PWX/+SAoMutKgRm1Klw9Tw59MsC4HZnF44LbNI1teqqSlOsalEIRhcEHsYeXNUjIhv3
+uKNFMFNKot9CTXfgvWiqMnx6+c5D+tNGo4ICVgQtRysrz4ueEfMSRZbUuAqhX6v67g0NQI9gmab
zNGrPSsXot/zs4l5Q/KhqYXVFkvy43BhWpmS2mEMVZtxcEga6/eAdeSFJX+2ienrLIkKPsHoRpqn
c6rHtugSDU08UiJf6a7mlnVqT/+6ck5GOTmWJiSy5h5Ldq+f4BrRj+jQJpnomlmXhInP77c/jU4k
3pgUkeTJGjWqbNLqGKBoXv+IMcpM7J91jBxifZMkO0u9EJWcr4ilqoX2MsuT8/ZU4JocUwND2XJe
2DNSgsERLI+rdP21TrSlzYH39QL8ZAPyRtgQtDipp9nLivnrKEQgGXxe49jUtrDY61aGNqwtbDmx
1v16oLNVgTDw0lLDzYaFRxb7cSB6p0EZAmN19f4tLmVoMRZOaeWF/X3+9hjFhDVESYsB/3RR/poO
BuRaPMZR6FWN8t5WxSZADWCUFsF8MRRQiO3Nv09L4yqh5ESuxXX8cVr4pU+9hLSgZ5WPRQXXP7bQ
u7z08s57UrRI8SGmvkNVi9rgycbN1FHkpZRF3v41d/HAWIom7y/eyjteqCYp50cEhgVYltJkZ6kx
1scJRUQbAXicyFM3wqd8s9kcGj9zqax8/eL+vJmPodrHgU5W3qCpqDPG6E3BrvjT+xb0vxPPXGn8
E9ZR7vJnzv/2r6/+tbO6vl27u3GZ+ObuXXcPulv7xqpaGat39w7erwtOxH3ZrB687fHnz/2l8uX5
Rvn4uCdfAMZmGoqQ9yJZ6M7HHYYNBZ7NKzVM7y1jUC4U2M4X8jKcTaPDRCeMTsHHzwBeFk0kIHNe
0o1XQIjXcm1d2cj0jGO75sq88NnPdyetG4oEyOrbVEb+WFT/tW8Qm8E1HYSwB0PhqqlliMfTsK9U
6UJL4rwm8nFaJ6dAFkhWa9dMK8IIVwteoR6s0ob7vhu3Gt0j08gU14wM/+vFdjY9gBxLrwVsD5gV
4zRcnkO90eyxTrEjmj2TUouRmq6t3f77KLhX8cFAEuF6uEz+r5eoBpFDkRcY3NAcjEWzY07hjV7Y
N2f7k3tPwV7QVsi1EAM9OXDqtK5krRhSOlPd1oAhwFG4/ed5MAWTtcBpjXXJyRHQzWGnZYJ54Jzz
DPN63dBekTPr39cc1xt5BSZjYMm0k5noqMXWynJzJzaCy4tErnxIs9ev53J+eS936P8GOQkTIHRP
U0ZS5I0x70wJISk1mYeSnocN5SYLfkejePh6yE9ycQdwHBEWx6iunGWAfVwNEAfGmGQ/PkaDutYh
O49CflfwgxjTHmaP/AKhhgZBvcjIX1ghZ0eHwyKXURJfrFSBDJwsww5hmKxfZDoGuceEYrDesdEx
3mqtUzwFaICf1cX09PWcP9lgbCzAZ/RFaKKeOmyPA2TNxCxjTySI+5oGyn5EsfEqHNjUXw+lLnXT
DxcH8yMMYzRcdeiKLs/y1zaLEkwJ+0bBQSpco3nlUuZcFfNzkKEIlz532Qh16QBTex9ly6v2cvDp
48bMk3WVyjupuxHBL8vaGcOF4PrUgYESKw+GhDk93cUJ/jT4mMU0pDW2WN6Moa9KXTkhinKKBn4O
iPH8Gr+cePGrFlDWYsns2m1ZqsZdlKnSSo5FF2zzGM+tK8HNMLnEfpoPvUA9DnAZel/0U4WSizRK
exv5Ud1TUohKHto95IF1XmuvnRWDugcTknQXzs/zJc0BulSxFBk5+mVDfXznAs28dCpSdK4hjSFt
gUb7bO7kwuvntaWiF4e9myNWUXFh4E/WFePq5N8ylosooX4cd66jAmce2BXw6T0tNfyykRBAVVYX
1tTy+5ysqeVuoBxNLIwn2cmaMpvRMXJRkE1gDhhWEfn30bGfdKTf0AGgVNXGqzq40sJNXz6jATDa
DwIVzv6tqvb6gtpfjd0thYSvH+uTs564HDzasqlo4Z+8dQjwtRFDT4M/vYFsCUW+uXBWnNew+bB/
D7E8wl+bqRtrSqQNQ1TvNH8RQUWSpr+aXocf47dLBddPDiaD6jHrB2Ii4hQnZ7Ez12OdlYxlI7Q0
QQtrbltVRxjDby41gj9bN+SfMluSnAN04cdp4bmLH6HDhQ91bQuZ2Q9TY4dk6oXXdxYU8tsTM1Ee
Y3lyJ5+FM2o/SrJIvIry+IGC1exXQ1B58tzLWyUOzQs386fj0eDmQqOpdHb5p2LulcYE1O9E2ZXa
fgtjFdWytaxfSEI/eX3/T9qZ9caNBFv6FxHgvryStWq3ZUuWXwhbsrnvO3/9fNSdaVdRvEXYA3QD
bRhdwcyMjIyMPHEOuD8QAeB5OEjm+VIQ07AL8ybjGoo7TqxXuA33nmB+uezfS8OZHq+5PckcHMZs
lYiDo0/qHDpx+F3S3tp2pytvub+SAixb0SRi86TzM0fbBIEo+U0gh44nHuvxbcT5vP4haN8uD2Zp
zghVBogb7rgkNecuF8Y1ya2LhlBIJr0XAi2B0FINAkhVw2ylxCIvxKt3LBTZ+rsA79wYz8GZEUSh
I/ud+AQrmoVChh9Kn/pBpAVpoAMKLmxBFn9WaWfsUlpgvsaQJdwkdKkZD9AD5Qmxm5vyHmSNSEuM
WLlvFVRfX0bfi18No9IOUIDRpDW0pvGiopX34+/ni6oyskE8XfEgO3seRbyvCDvRDZxGHTauT6um
lR0QntxcNrO0+qdmZicIwpwRr3iYoZkDqqqDVyMvFUWQjDz9gyGVp0YdSCBIqFkssNQCNlmVfL9J
DCCKaa+qz5IZFZ8p2iivo+6TGFy2uOBxwGiopRB/AKHMEz14s6XBzIOY3s/oKNBHpsJl49bB/rKZ
Dyn0VGnj+CFyMzwi3rljK6XsqnXtx46rljTswkLC8+DVYMF3rVHhywuUpprf/2ITYAlIf66j83O/
dksX9Ulswki8DVrc9phLn8qMS2PyAG/fZWsLBxPqCtM1gYfH6dXmfIQ8RWtw1kGYiXrUNXIUx6Q1
NnrzO6iB16IJd9na0rJRWSE7n2QAEf45t1a4Jn1BGq143mheTRIokqlt5WolRCz4PY81EhUcisvc
rmZjajQISCwBSgwx0/dTESFMUCKFbATG15XTYmH68HeuvZMANyikmYNUVqgQUPrQobYO54PYCrcE
kZ99WtX0lIvptuMNaaU+sjC8/0GaUsqnkv+esJ7kLYJrCgVlVNrbOvjei85JRIEGlOTgdslKzWLN
1CxtMUfeRoqIwm+UPeXQatDRSB/nN19diVQLfnE2pNk0ortRa0qKHZoDN15VbY06ODTjX0s/8NqN
ugQVPmoV3A9ncUoMxFIt6Wxl5sxNI5V3LgRfUDyveLmKF88yalRCwfnRuUXgMGZmlLbMwrCZ5AnD
504vueA//vU2mqA1SLFP72tAPc63Ue7miDhnTeRAlsdOTXYZZId0Rf69c09QPxp0uGnyRjPbrSIi
AagZe9Rb4uyGBzWwCJA6p28ge6BiGJy/HtTZrp188cStAxVWBEtn1yql9SWGPyS2cw3l51Ifyu+X
TS0sEKYIDwqDYg5n8xe0WUD8wBTMr0dzMO4hHFyJq2smZqMZNL/1cpSRnTLvrc+jV4aUFT3v8+WB
LOzPs4HMPM0faB0ZLayYnWCPxB6VF4zPirB2V1oIc9iZsMCgx3h8n2WrMLKJY0qfIKyD6uMEumkt
9zDKPpTc0a2CHP2KLyyduyf2jFmCNJgwnXluxhmY0+ZelX7mZK1nIIBdvLguqgCBt/ezaGXfLlqd
9OYoPHOxmd85u9jTKi8oYmfM4ivehfL4l0w/Eh2XiSI5jblibukCSvLyx97kQyceL3epAcsk9uA+
dwaIEAWoNiVVhFz8sdPuE+rEGsRy4fay03yE8JLVnNqdub8qQdOFYFDMU9e4hx5LLT4NChyd+5rR
Ah3JqsGB5G7XVEcUFS4bX/SkkzHP9oXuTrolSNjDkGXhOfC7ir3wMMQeUkQdfd7J3xemz8Y62yFq
D2uzn01jlW88CYrrCh5dqCUuj2pxH56MavKsk5VEc8RrED2D28aCP16rv3dVQ+ukF4JRXZMV+vgg
Ni0fFVa6MqlfAME9NxbXsddWKqXcWoNI3G+gXSyMV4TD4KJwv4SHDC156ChhOlLEowiPYfjD1XWn
9b612Ur8WXAlkkcQJeBWFIM3hllgEE04O2K30+yutJTP6SiJ0+uJdt1rYwk4F6bCBkE9J3JlThHo
17ZN4zZ2OOlKVEpg/stimxZ61vzzEXPWykDamrymRhVUvxITFp8GCpLY9FYOxsXlPrEzc2IF5lZK
zayAIEN1O8qOUEOPNX6HbnglEC4eI7Rf8EIFnoBn+PO19goyPYgd2S7CYNlKBo8l6hMrRqb9PstX
uEvRgqsBSF6AbSlin6DaAV01LHmml99osXvT1ObT328SrjSTbDav7ea8RdvIW8HnNR9vCPX0iy4O
8bGEUPjGly3lSUui58vmlgq3KLxCiYsr0N0x902/nThtgwGObfj72/pIGSRrX3Quc8NVI8AAbdzG
3aZyd5ftTi7/YTbRw2NjsGb0vJ8vWYbeUtt4ImelENxA7afuo2oQbTHTqgezvvLjp77JIOBeBQBO
P3xuGCysRJFapqTAjW5muLDGoQ4UdIc8GNRhx6yNG8HvvwmVAv8XlXY7acxn1CTG57rLh00dDqpT
RcFnT1G+d5L3pJhldCfow7iPaMaFuYd3hMtT89Gb+T5mBhwSp7s4r63FglgJU7+jXShf6vy5S79d
/v2PB/j578/CcJpUyO74EnVVaR8JT4YMV+anONlr5ib31hqWP+6ac2Oz0KeGqQp9J4Nx443o+fBK
wwgIK93lIS1FWAmWAYkaB1K56hw8Ild1y4MXtWKaFmzVeNKi74ryVUh7u9BuIvlr0V1X7Q7+Tzla
hV4srNdU4wWNOHWpU9g7d+XUaLO4UGokyaUXKdrE7kSbDnX2b0NzAMyUFYzNWre1uq9uVO1c63b1
XfmdAmDm1HwCMJOptQlQwMypBQjZzb7FqaE+2cI5FsHTWARXtQp2nvYP4b6Bxb0N2ca6g3Yhgta7
Xt6ODUoTm059kHOn8g8FGfjgopzSoeG0b2Gg6B87uKLEiVsjcgrN33Wm6gwuRNnho1oeBtROe7O0
0+oHPXWbSLit8++J+qsqHy3zXrX24SDuPZAvFBjj5LExrtJ07ZK3kB5OIeTP0GfeHASGO6YxQ4c3
BeZQxBq4gqG35quwEmxA126G8LMGpdhlj1vYRGdmZ4se9r0gxB1m22HXdDzeMo+P1OBwNu+GEttK
6vQxXJ6NUpml+mgDRGblYS6DRrqGP0aMr6Ie3rHWkSXU8oY3EYrhy0Nc2LqnQ5w/vwd53UKW2mqw
JumOl8OkD+w0QA/rshlZ/hiRsWNwYeIKPbX4nO8fdxjgkGqwM4y9A5UxfdyPafzL0q6k5pNhCDb6
DGMEjeNzV0bwk+1k5Y2yhd1pOnyRnS3w8JUrt12/r2DoFIR8JRl/P3I/7q4/HzgFgJO81U1o04G2
momAsK02r0I4vFM1wRx7HtKw5lc8SPZEXm54D2PwPcuBPyd2jSRP2lvOEMA6aH2ik4UWk3uz9ezS
uJMrfaVc/hG5CjnNaZY5CwLUIcVhqJhHb5Q3guFY0dfAP6LKK4NHCqGkVI3PJk+wVNKt4pn32KZ/
g4ZqZbYWveYk153tRxmZIiNy+QqRxgnVfSuADabIIlx2moX0nsEiAm6ZAKdpQpsPVrTGHL5izY6L
T6jC+eVRUWO0IRLbsDaN9c3IXkQmnJsx//7QejjvrZeuBD/y5fKXvMfWD95x8iWzAdNPoyhKxZdU
7Qh/5qEBjplGkzDFlYXICpTyEnSegnwvVp9FceeNd/3wVRUQ+w4PDQ+QYTjYcnNV8n5dmdtEq50Q
2sterel4+wZpI3fNfH/5mxeSvmn2ps5yndavD/h2eP86A8FrDVDnN1dGZ+1FUHy7rNR9D27AbUen
Bk8Ayl6qV3b7onuwZBPREbxA85MKskE9a4NRQ5QMoaimRqc9Edo3WMfjFRf5eP2YxvjH0mxdPNOF
2b3EEi9+XAzocfF3yHEc9UZfGdOapdlZICcsmhthyVPEjctROaY8Q8QParOSNL+j7D762n9jmh8D
kI+bxuATdoJiUpiH4Jf/jK/yBp7c4FMjhFuZ2ORJzijcSeJeVq684Fq1SEOeYuubkj8Z5sgfvnfD
LWV3GsjvUytxwmKboQmHxIP1acXRFpd7qiDSaEep930bn4ROXYldXgr5YF1w73qf3sLSgBYdtfe6
V3aRrO56caSSY2ygKf4eua9liUgo2ob70WrRvV9ruVz2/JMPmsWN0VeLHgitZqf6uMuG3JFEmNGs
m8qXHUTLqOhcV+JDV+u2Efz9eQqEZOpbYT6QN5m5SSInQhckBApUiqhXCbduG2/rOF95+FgaInYM
nvwmCOAHiLNQReD7DSJwrwmhI6B+ZKMUiybMAE85FMrCjv/X3bu0tkKmy5GWRAOPw60Z/8uAJ8AT
NRjC9PyFyS1o0EtDogy9IsfY6HbBmG6zeg0E8xGRTM5PMeM/O7MEAqmaIfQT7ITIYPSessks6Ump
9Y3cZ46VaY+u1x1h776xIOKH7++T3kn3garutDZaeVRbnvyTb5nlCk1kQdWqscjNVOzQ9mgpivpt
Bi0PVOpK55RicoW0bJOs7LTpd2eRQYP3BMuEPLBAM7+OeeqQgsluFF5Bhu9Y9cprwPLITizM4qnU
ItQspsxyYt15xnOvHKvkEHXPSv8pya5Ar6nyTZetuNBSen82rtmm4W3e89G3Jvcyvkrjsyu4+1i8
EtKHEn2nGhQF2Ja1ctJC0ILWaoId6LTs8wR7nu9pNbdWfWCkqs6+cNVDgrpCllorl9Zpwj4s2YmZ
2YSWyJsNxmQGUUEn7/Y+moApRJ2fM3rpINFfCcXTLrhkbjaTZNky3KacUlH2ICU7IbwFNB54v1C8
o9IA4z4no5Olb5Iq0TS4knFcnlLIZM+nNA6TWKpjwq5S+bARi/eoLNy2sbmyC9bMSOdm0BalxhUz
xlz7XNX3of5tdD9fnsfFjfbfqtEZc24iC0RfbHpWLRoFW+yQUhBWLKwNYhbOoqwW4T7BQuP7e6Xn
ctl7V5O0zeWBTF489wdQaWDtaDycsMjnA/EKGA1MkSWpSgWmbRT+zFupqAE2Xgv6Gg5uKUsmB5iQ
BhRJFNhRZtZQwNGqkJVBw6wdfmu+fEjrQ5H1jh6igWHdiyMscj05iRHTSLoXjWpv9o9Wg0Lmm6Xe
icpbZrwJCorCD1adbqos26jdtWD8MPXSiWp5JadbCndnHzwlfSeZy6SNGCMJzaESydW9HA5UQLL6
VbHoaeUvIsDZSfCEBEJ67Q9j4AideG/6Tbz2HQvblhhE3jDdjoFizpbJaDLJRWxJs+s+T7a+aRUb
BKrEG8mFI6KFjsyO065zVCt89OMEAulupGMm0GSOeoBskrG2AZZCMk1mlsjVawKnvM/cycwILFpp
1Ipmj/GLFYu2ln6DLts2iq+6eSz6yjGMR0EV/t5dz9ZjNg+U2LjfQids+wUlEFmvRS5bTXuM4CGE
/KjNEfwI16gGppg42yNnRmch2ktkE1FljCbjNqWE1qWDXQbpFnyY08A7KypfTWOVynSKUh+skiu/
V/NkyLLOXU/NeiXVe3am1pV2dRXGUE8LIDo35l1s3KdD+VvVk8+lLhwvR4SlKiq+9p9hcxalvVaJ
Y2Z5ulR/aboXSf79TklsfsnKYx3SqzJCTHtdoJTZaCuH4ULQO3Pz2Uz7clNRwMS0DhtB0r50tMa0
6UpkXUBFmmdW5jOr60XrDlgJOWJbJKCC4YmmeE7bjWL+KKEV91ObGqmRwY4vOmOEHkSKaO7wmIf1
BhL6rP4mW1RKY3scv63M/vKyTw/6Uze4Na+3VWmaJ/nATs+ar/1wHStHJd61tL30iBQOYC+vE9WB
RfOy2aXyG3Pyx6x87m3RSJ+LlXKR7CyKiZMCsc+dMtjWtA6V1caE+Dxzf7QhPHQljdC8BhkO6FEb
CYtY+Az3vmw48DqGlCFr87pa+75p4T9sBlrOSMVgwQVxfP55GY3ChS8wK7rabSbh7ahubat5cI1j
Fb0M44qLSGv2Zo4oZF6M3hDTEQb9gRqOFHS2L+3yHGnbqyD/2pqPmnaLToffN5Qeb1GPskPvV9hv
AumTnq/ydkzTf2n8M5fVRz2R2nBaHu1b2ozHMh53yGzbTfBVFpyoeRpUmWLKl2Lgi1Zi7v8S6v+b
/DnCBG49rZdg56GqWpNT3cRuvtPdW5eHr4TrU/5m+ZCirFQ55qEAcgd6m8E0crzQVDJvtchk02x9
xa+cAmEUVy8cTXmuo7XGkfk6z63Mzve4TFUx6rEihq+VtK2aTeG/Qro+oOoXrrEYfMgm5tZmXqwJ
tOfC71TBIlAhOOZo9QNU+0HbbJpq46NmpeU7o34KvLXi9dpkztxZbgpR0AB1otC5R/G0j3/1f831
PR/czEXhusskxA8qx5KRr/7WJcdk3JvcZUpD3o36Sn1j+rXTDTGz9t79dZJ+aEMZNOh5VygvbYUG
ybKNmL4Jbngc0S4erOte2K9EyHlgnluc3SpyE2GPoGTx4uNEuXwFZ01+U19b29gObqtdCG+P83nY
fY337VVn8wi3cgmeXznm9mcRWrNGxNkiRozqAZKLhlOnK1tucr+PcwoFGU3d7yxy50G2bQRADzIs
1mb21PhHw7quiyc/3hprlLNrhqahni5eT/aYuBjKB4Rd30bxKuXNp9s0CN1cXrVp/14a0rQxTizp
LYimXsWSmL1miGoh1lBAYJmt5C3LawONBTBTKLbmKNYhpMUo1qPKCXnnSID4merKAb0cqP5YmO3g
QfRlFEcmPgkUV4dgYtJHac1Qb9pMsAHjbarOWKn1vFMQfZy8PzZnO9rUfN8qRGwGafEcyQZqbXFa
8IQSJwejyhHSsciNKeyF0fASNGriRFVSXOuxISD1FAjKT7kZq9emz4SbkvLNjdj1+XeVHoHP6Dap
t7zaUmUw0Xc+QBOJlFyul7QI1uZvuJXdp2YQh5/wwvhOXvTqZojIUJyhRq8g0j2PDg3D3SVgoTPb
zK3o1mi99pZKincMRL1/Cuv6toL9UOblRO03haUEr6055EczsrTDaFTqL1+kRQoda9RCdUHbhkr/
KOZGso8K7VHpBeug0ne5LYXgIbOCtTR7cQ/Q1wJ+ErZi4OnnnimkslHSTl85nvQCPfeA+jqEpGp0
g7r85T3w4fx+jxwnpqZPOd0EZWeZ6H0SmUP5qAtctM1Dbr0IKlQ1BsKPuS2qCFg6l80uRWhQGFPb
NhSRiGWcWy2aLhRSlT0xQBlUVvGOxlCnm3jvtHTv8+w1JHT01eLzZbNL8wrjKHDviW4DctxzsymI
22Yw48pxKza78amFbhoHqX6GYC5EaY3vYelkPTU3C2Wub2gC9ImVE4mfurjaVubXsP5bmMG0gKdG
ZlHMKE1rzFqMeNkv2rYCIFrxp6KU7Di7lt01Du0PF8B3cxwBUIJPra5zprYgHjuA2DlqBhFQHfdH
B7wXiloowqPuS8P+o2HD4g6MWqTtSj8vr9/ihJoKDSk0geI/s/WLBTUPzaymfiC/gep3AiBYxUpk
WwqmsJb8Z2O2aEUCjUDUo4UeQbgbjPvOkzcGIgHpi9y8qdVKzXV5RHQv0uIPHHx+kTcVFA01RKOc
VEFV1Te26s9ey1byoaUTyKQU83+NzC/tUaeKqhBlpMtZ9eSn2i4tre2/rMwfE7MESM9HhAMExoFU
KCUo2KGG2tHX+iP/lyT5v1NnPpLBHY1Srzh1Um8r5Hu1RxopbEj/vxWibQk3Y/bVAOndrm2ypWWa
DvD/e4abs+Glgy/JTUaqkKK4LoHudAmJ0LL+/SSeWpllcYIRp2MWERWLYatpDa/sO9/9ddnG8hTC
KjvhB9kj854Xr7DUKB0w0oSP3rgXu6+jto+4mrvePgnQA/tZ+l+50V42u7SraCD7z+rsRFMFOaug
A5ki74+geAokpFnbawGBtugx0pIVa4vLdWJtdqjFRgCmQcGaILwEyqsKgcS4enIu5vwnRmZn2NBn
IZJzGAnzT25zL1t3vQheIbsa/E3lUR3KnA7IWy6snJ1Lhxg08v8lB9PgT07s3IebY6w5sY3S3Y89
QrqBf9d03l1pDD+MKvmHxH+iBQfVTMhV5gHfUmorCHg2dVrpqUZ3DA67YAw3FOttAxHdv3eTU2Mz
N1FqZZSzCGNW++jqDxKItU77acbZRjOOfv2XMPfpLGMe6VMhFSDmz3a1i/Kb4UpN5Sgyeo5GaYe9
tk2jn5fHNH3zPFM+tTLb1aEYakCWObQy686Nau4Z+0h+COMVM0sp1amZ2dnYdP04qCNmvDE9xLW6
r9rGLhUTxhKqP5Sg0/5elOqVBVvaaadWZ6elFbme1YHRcTz5xWp+y/WVbH35/5u/mb8HSJRUNCQQ
sOo+Rrl88O0coVtgSNeV9PmyrcXhGJOEASVWENSzwJEacVIjh4c2EJ4AV9tVp2ovqPnZl80suoQF
Gcd05NNYOzOT11k4gOCvHI2rG0Qg1gMUr78VL9snfb+/bGshXPBKABUThzxiEHOIRRkGapFGZelo
5uFeLnOna++UYO0RalrnmZOfWZlt3HRQM16gKhRdy0M+1na5lpYtuDcGKO9CkWdAEzRz70EfgiFy
MaBFFXKykK9L6i5rvowlOEJXePWrxK5Md6VBZeHYohFAhtUQ5i/ahWYLZbm+rnhlXSLUStYkunav
q58MuF3C9Ka+ybXw0+XFWnCMM3vzM8WDEtMVsCe0yMQhGpYd4uQ4rnKbfADEEPrODM2u76mv6whU
YUgqjrl61GSn1umv2EbWEygcmeJ9HB36cK+NjQ1RMJfAcWUPLGy10y+YF465GKETLfMFw3AbA1eW
zUOUHi5P59Lt9szILMInXsPtaFq/SBi2bp84amjZyKHfVIDaIiPcNkQTX+oeM648KwP8X4xbaKBB
fwJBzmxPRKMxDp3cwExP0gidFXScuzh4TtVHVMBsXid4C7fDNS7txY1i/bE6c1mYjmTEp9rSMZod
0nOpDB9RtRPhXsnsPIl2EH5cnuTlhfxjcOaznaukiTAyzLK6Lcx7q+eRfuUCsziV8BBIE20lneBz
LO+gGm7u5R3uKgb1XW/5/UYsBneLEDRiCFaa27BpN7blyyioqyMvd2qm/MM4QbYAz4MblB7F2TmU
6FDDRh3teB7XW9dDaHC889eaj5ai9amRmc8IMZ1JI3S0Tlp4Th99iyFAR7zRcLpyf3nZ3slE5iH7
1NTMUWrRKks3Zjx6v/Vo+sg/Bdqznz/29d5Cra7Lt3F068c/EUwemwNdbSOaOAFveS+XP2Qp5p1+
x8x/6oBurLjkO4QEXKfylIrDhtzaDq1+ZUcueSotQFy1tUnqYF4+iHg20vwCqQioh50BKheex/Js
d3k40uJ4TqzMUiLfyv1YjbESaslGQndy+GmKV6147Rd7V7tujWTnyjdBdCsZTt+8aNFvd/xJN+3l
z5hm7cPqnnzFzFvheRO7GmoGRwm2BkJMXeY0BRARZEv0krpl/S+7A2AAxJIqdCtzySkabd1YQMrC
GUcr38SVxvuOIf/Q0ChbWUVlKdcAtg1tH2YU1vH8AhSHhR/lk+IH+JJNse03AJTsAQ7Y6I6H1iOq
WttuG1w1oR3/pgVpF9yEz7/ybXIv3wUbac9h9hw7/o14+Nt2mOlQPfmwOfZaLzuADx0fVpiPketD
tXyM1ghClwKEjJAWcRDiQroxzwc/Kt0Qx6lSOkn5VIjEiPBQD1fauJXktYflpXk+NTU5+slFMxgs
qR8VhlNXW5F3i0j+W3KHacJOLcxCUFLUcReNWMiSwa6kwo7WXpMWT45TE7PoQhdWEqgtJoLwqJXX
vrrtkh++eAjVbSNcudWN1K+89yxFGRnVHKi3J06l+VnVlGkyhNLkBeoOWfUiuLHWTLy/YM53Nwpv
3MjR8gRhOPMC4F7cHKDMccCYXVW7am9Zm+o12D8Pm2aX2wnStu4k/or4ZHXItsLKebwU4k7NzzxD
QCyAfqZpUvPSEYnTZMaGehWM/2KHXN8UkQREhXKW9Jt6J4ZVwDCH/j7QNwjB69m9Jj9eDpWLC3Zi
ZRawRVnoJqY8AnYo0oVw0D2aHdcaM96ZO+dLhrglem8AVcAszMbSyXEztYFS2jCTO0Hcl/TmmU+u
99SMtqJl15H1kGBfNXdWvLXWdtqSeZlW5omOmysUggnnmzkedM+XsqFy5P6+AifTG58M/1nrX+X0
i1DY/rip9Cs4KBvlHrm3yxO8EEim8hGIQHAikM3NtnllcP+EOb4C2i68mXkBM5G2JlW1ZEOmqUyj
VRyutrnsRxO1VT1YqPqilJHb0qDtNCNauZ0tnKnAYKmikzrw+jBHfYudpEclEpWOhhbHGGzHUbVL
83cTbKu+tIM1XpOFXXZmbha6dH9IxGDEnNDBySaY0Hz0dtmS02v94fIKvR9NM++UoWeDSBEaH9RT
Zmeqb6pt6Vpx7XRXmU0Xr+NuMlvz7WjTXGV7ugNHO9v+NDeFrX1uHd82HBrbN6/JJrpRHNE2Xta4
n5bm+uSD5mepYMVqN6p8EKBfOfg1GP6GkO2Xsd2ijVwOKxf9pQsxEzApRXMoabRHnO+P1tMy1Uix
J0m2ZQs0gUC+67xW3/yDFdkvXWJnaNmtcTV9UG7H2JnZWeyRy5byZIXZp2Tbi7ZX2M2ejhTbPaoP
wc14sHbtNQ3LtrW1vlOiT+wf1vFHdXA9W7G9XfXzLhs39W5w3O1lh1jKYvkwgw4hrq4KsOzz+fDq
QOStkg9zvwq7/Mbb1K9NYZsb98bbSjCl2MBcneS4RgCztI1PzcrnZl0vFqRRwaxXKbaktLb5fHlg
H1p1/2fG/wxsttCK2GltYWChf203ykHdBnfZXfit+ho47qNGDdj2HtVvOekkcITNlb+N7N//n58w
W/QkjzQv9pLaGZzKbrb1T+lG3WRfH5Lb15f8Vtt3z67DSgsbdPc2w7XprNif1u7jZv8zBbPswZI9
j7dVpkA43Pb3yW/gmwdNP5jH12/ZHuCem9rCd3rVH6298Wmw3y6bX7p4nrnWLHvoS3BEasDwtft7
09H37U9p06Mv6H16lZzcqbeKU/b2ykPrh97n93VHzgP9C0QKqOmde5YV5UGejFHtNO62ynfwqlMd
h+FGhw/aEetbwbvi6VAMHbN2xO+Bv+3XHgIWz+CJ3QepM4CqH+hdh9zIdaNj3kdkXGOltiNYLwjK
jlrsFeWYWfdmZaMnZyfp3Wje5Wv336UDBRqXSclRQ3F1fkYKvTxmaoN9iIXMkO7iY2p51IOfLi/w
mpnZHu5oUpArkfV1IW4Zi+xGlvRXofQ/S7W7kmt/aBp5X1WQyfCz0aCCIvb5qvqpX0va5EvWvevU
G3/vfjK38bH/Yn6R9sqhve4/C7fp70ftjaxjx1GyqzaD3TvV89quWo6YJ58yG3YZVkaHAlXtRAPb
tuUOzNUUyWyHxpke+gdHttu9uBuvjOPl+V6640w5DwwjEoz9FC/OJ6EfJBGylpBJqCEcM/o95DBO
XbK0fTLS8T7cU2D9UdcKFKHdSjBZCtiUxhHkYWtB9TbL7WKhVArI62pH9gD9/mrXekkWknP0n6as
hC3DZWr2++KgWR1yZPy+Pww9vOqZ4e16yYvphU+8YuXYm35tFhnRXSC/o2qMTvec5xmuMD81RN50
kyq2a8F6LErTCbTYNoPvbb7GMD6FnEvWZoGwdKUSivEJe5V6ThrfJqXjusYm0z9HXWVH1a2qrLjK
skUKLyDlp8f4maeA2VHTqCLgGUG8rUruiepziChUkyiPXfM7dj2njdYe1ZZyq0lNidySx1bwXrMj
N1TDttY1wCFS7VQaxBaeLcspytpbsTvKMRQzyGkIPJr/0JrMLqNjoazktwvreuZFs1Q69IpqKHq8
KK7rY1qiIlkp28FsaYNS7cF/ubwhF/cELgvaE1pRIJ/n+7EyJK9ruqzmKAmAJlY3vRiv3IyX5lSm
YXoSiaHKR2X83IYXZoMoKnntZNmAJnBmwxCNfIK5jdzsuk3TK7fzaD4IDkYJCUBF36YUU0RWHMQ3
14LwUsAH22rwngnP8oe3OblNPKVtytpJBXOb9zWtZnSiDPG+d/sDGue7NI13RvcoZTocu8o+boZj
Kkt2YeZ2qYU3dAM6vpAdG2hyGvd7mP6IeKzUGjhlo/h2CEwYXOqYh3NjJXgtRk76Dbn3KBrE1PM6
SqTKvuCJfLlUfDO6G8my5folN/eN/6Dldp9e6/T+X3aOJQTdRAT1n83ZrtddrRTFCpveRP8K6iBV
BMfrtoki7MTsvrdupTimfwV04q75h7LwmfGZ2/ixK/fhgPGmE77WFZ3g5pdKqrdhnNg9lFDq8HNl
uEtb73S4862XmlrV19Nwc7CW1Pj89CWiIK2rG93T7a7YKOVBhOFRUSm71HYs7gOBaPirG64N69fK
10yhZhZyz8Y/BciTmibvYrEn9nyNQSeg1d+8I4Y1aAC2oxttDfehSL+JkBil0XMR/xLMxxX7U3/c
B/sUb+EkV1Ue42ehUIuksqCTjfmXv5Rkuar/RPVFlo+aTl/rzorAGq69zS9dpY0Tm7PrhhpIUt6r
LbE3fvTbHXSOg6DblrJr+9zOvJXItBD8zoL9zJo/dIrgWRxqipF9Syu6oqxaLldCzoJTnRmZnWNq
0AkeBIGgz1vv6HmBo2ufSsjxeUna1eo/gNewxrPfJMgzuc/MacLaSPqRU9MKxK0hj44ZPEtB8KXO
zN0QkiBI+fGyn0zfP3OTU4varM2StE0K22ZCbILnzeX44KKiEMX/UOHHDPgdlayHNt1ZNBCgYu+y
EDCvwJXMzoXxuyj+uDySBec7MzHb/q6s5J08YU/FMD1QGLX1HglnR4INrkcrTha+Xba36BnQ+KGh
ofNSPK/jKH0AgCwrGFJqt4Kyq9z7MtibsGGnw+ayqaUzGLb/P7Zmrt6m1gB1H7aMMRMfhjq/tQL9
UzNa+7wFHa3IwqOsBpUtUVG2+yoeHlzqPVto8q6aOAnvazNJvq5800KAO/um2c6w2rxrrYBvcpPw
Scmq74mY38Vx9Op2TwkPgJHrbjooMrQotEeVzlXXe5V1by3mLKQElkU5ltsuXIvQQJ9vmdxTgIkX
QOtgkOyKH029saLnBPK1leFOW2++UU7tzO5/1DEKV6zQNKo30EN52+Dg0inkEFhtbf9DuB021f24
TTbeo3Cjby8bX9qkp7ZnF77WasPByCbbcrTX4hAVK+uYQLd+2czSVJ562SxfyDKtCc0JcV+ld+1E
eVdBldk/Gc3hX+wgOgazLJTuc8m+sUoznvywE3iOKe4NLzpmtLCtAkrfo8p8zXgK+M/QbNuoWtsH
SoOLtuar6Dd7faipLrvGV89PD0r8olvmQTJ7WxnqTVI9V3L70GjWc46zSml0Fw7iJrCSlYi7GKdO
Pmq2bzKwED1c3sSpibHvRiU1Q+g1MYAq0/TTDyuLuuQ7p3MwW1RBEBqhlJnsZuAZod4gzpYBTfqX
FWU1QTLSIjJ/iezEPi37EORkkTu+ke/cLLU1cGyRtHIcL0/eH0PT359kVVmou+0QVvRMpG+qNj4Y
MI2ZO2QCm+FVcddE8pY3xB9rs+O47PwqALXLhlAUigC2aFV7AREKS1wJ8EvBBfr0/zd/81M4Q4RH
Q9KtcvzgpeIBIhY3SZ04tfZcIOZtRtf9GgnOUpWSLEM2oM8wZRUZoPOZjFxAoO99FGPSH/qityWQ
IWmQ27Ga3UVK7wh6vjO1N9RytPSXTCcyly9bTK2N3iT7y+6z5KOn3zJb1VGTC0gqObqrLoR1BSjG
pisUf6MGfnS4bGppSU9NzZY017LYDFVMRZ13jFvJ9oL/Q9qXNretK9v+IlZxHr5ykmRJjmU7tuMv
rDiJOc8EQfLXvwWfe/eWID6hcq6Tk73rpGo3G2g0Gj2sRXbZUnrLpHq3RQm04oeDZ9JM6oRpBM9Q
pGPdoniiqVvTOt2WshobnGn0hTNxdiRgNUVtRRATScWGpPqrVKN53hgCKdbcAshfuYKmQGpuJgvl
7TELLADc97ruplSEt7l2OuFsVSB/GSayztwdacuUSK0BM+5j6hWAzDYHy+sd40CHj1QBgm+1iO6s
tSgM8C9oUrGRlNT4ajNFwNclNrypNmvfnY6kbl9nBYRWrd9qKrhpYkVwWK+0VNAbqII7C/BBaL/g
X1ajTEFtLNngtpB3RjZ7FDwFxkFTXrrxUTjTe729qCAwHku0BcvIw/BTNIzBa1ykOvHewo9w9+fh
V3D/FPsiaOwrqAlWqMDkFsDeGUUNuFgv3UEsNRpJljL1XgwXRNquewB1tesFW0F1xLk6gKwiwlYQ
yU8kPh3uTlYjtajVuEk9/wjG7rfjf37C8BgeXYjFb/wE//M//MvG3bn4DTrt//k7NwjcoHIPB8/f
nk7bz9PW359eTi+/XwSu4gsE8SJ8QHGWkb+jTAgQFMT5l2uCpiFDj2oCblqv98IwTL2vn20iuD2v
m2yYILTMo6kNuWfY1aUgmdZlXs5YfH/v+6EfQunAFXijtR0Gxj1AecHDbOJpyTn8TnPKsk3bFPXG
/f5l7x/fw83rL919DQRbfD34xdQ5k8QO0JlHkqtYiZwEkvbHI7YNxO8Cl3d1XUIAq0GoSAVq8DWc
KmntYEIuBdDV/uj7b8fwj7uBOXhbwUH/SsLzBnAuh1NEGcs6yWvIOb6/fzw/P8fu4j6D1R1BJNoU
2K9niA4Ogbd9+my8p88n6rJfnzOK1gn7h8DZf9UOr78I3XiOjWkOQJ5cLi2aW4wqYXTCPjsuu287
LC+ju/e2W88TqP/1H7sljAsdqVWhdb5lwnxYvxs+bnAyIcnf+gJRJnMvV6JQ2kFmFT4OWeZLveSp
j+fB6ZmoIzsB4Y4de+YIoB7089nv21a0vpZnMtVLmbGTT6RvB8gs0eOAP1CIx58v0Db3Uu/P5nXz
cHg4HALBJl6HXsx8zwSzl/XZ+SDtqCZyDsHwgLUbhs+bH969yKmsnvdzKfqlFCtWVJBpMPX8IxA/
4T0fNrDU7yIzuU4zc+pwNmmmRcea5SHozQ93G/deJOG6d4VJMHUdWFRgBgH36qUqWlZXUg6qDLZT
e8t9G0MS+OHm4VcT/Ppyld6WnQHBW2P9+J+J5Y5/rkUl0mMQy+wjd9+I9/bSBxTXwYwsQB+Mvm/h
VLi4KXV3wK8C//qKJhp0FgBJxDVdzMLhdPqCi8m5yu1y68HdF3aVgMJG/8/WsmvUP379gYPDDg+7
UXGNssPK/sCf+Dngn1+HCccJPz47xrfPk8nOy9UZ/ne5+EeM1EYtkS++6uvbQv8/tzf7CvYt+I0b
gf2IvuC6XxvrghZcdN6DhBNxDLcudQ3AW70DywQTjIji6wcu8tF9hfb33h1zk/4pFAU1VzEN8FmB
MYFxPlaIuyJ517o+0UYbckcydy4xMWPkYEYkNwKtEBHIfbGJXiwzJ4zzykNWSVlia7j8avdb7MYu
MOq80f2Df1vQv8X+H0RuAfR1ofbm8OA97h43uyCA+p+fp99Yll3IDtLLab89+aeXl/1pS9zP2Kfu
b1Ha7Co8R3zMFgUBAeaSwM57eXKNnJYVIDLwIMFMG5qIZ2RMg0XRkFBvp4hYG4wupbu4qwqBk13Z
EsBGGOjaQJMd6oWcU8JsWzsvOs29SQE2ObpFgW5VL2/GbGR3eQXQCoHx87aPPhvEzrB+8HspOv8I
60htdeMyAScQ/UwtGNmdQHUYWWpwW8517wcThMonYMENC6NQnF4xTWUMeUGQgnFExUR1ZwIwTuIu
YPrQwkR6i6PvfRVO1atqbcCVMatPhRTY5kbwHez24Kzw4jt4K8wnRyYRvsPMItdWo7BwQqt8QL+v
3mA4C51dBwuOUwnaCq116EyXBOjWzPne+gDOsvoF82ezig/QlQT9J3bsGjLYHQxQwldyHpRxFHTA
zbmt9oo5X2jN3QiR1hAjoxA6TEmQNXcdQGWKJJTGrTT9+C9EodsIJEGYP1H58Ys+cogKuvscSPA1
gNM3jRoUHYaiRj8S9TYxm7laSqQQTDCBWwqe7/j7s3jEzmtLjzvwvU3Ot2UAn/DrIkLsXhcBgmS8
YtFgw3dPZbI+Vq0KHM1kbtFj78/KZxG/3V6x60CEnQ1wP/+vEC6gS7okWsA9mntyD4ZwEH7IfSBp
MXkrR3S6m8j7bON8kZ+qCSn0omnoYWiA5BpMREp3eZEaoofQ6iE5+yAu0EP9dWlSQPt5CZBdZK9L
kE+3fSPaWwAdSE5OumudMCVIqVnH1PA6RfQBTMD1zlqoJaIb0MYD83Jn1SHXFwvFEFaE9gbFK6VA
03emfDRQLzFSt5Z8B/ObFERMv3RjJ9iPqzDlaz/+lc7thzTrszG3MOFa3iTD/WJFrpp+2LNP6auM
CdUu7DuBxut29q9IbsUdmrdj1UFhLXov8se5OZb65221Vn0AsLL+d025uLpu5UVpmAiw68jdLxS5
S/vbuICkSsT0LVKG/f3ZudTLGlXmGuunZfN9Td4lRw7V5K/BJ7ld4jy5kwO/pBuZFLT1JeiK1TfU
9ixA31pdYDkCt81CsFsWybnt2qlyA20p8DXLA6Wu7tyb5mGqNimIwoY7sIXc3qzrEhCnHeexW/CV
ZkSCvArILG/RZ+9q2+Wj+Ih39S57RFfQJn+GQX4Ygmh4be80jL+ABg6JfaB/XO6dqbVFF9VO7jWY
dqU/4wwsGyJccIGMr56jM/sgaq6UqMECDDyPQHGUuyqmZ0FrcXsJ1yKpM02+sj1nUlTw1FCzhZSy
0J5VqgUoscojzdE0Lzi8a1c64ndQxqG7C8z23OEFo5beOQk4a0BaFXdhCWKM+Y2kxCXGnkab22qt
Lt6ZMO4YK4VhTqMCYTSigRmfMh3E1ePHbSGra3cmhH3E2dpF8ICICiHEwrWnjsfSDAtk3uVI5GpX
tQF5Eps4xtA6//Kxhype5h5XeIP2nvrXNFJ3NkrfUIKuVQM7eSpAB6TUeCJUHun8WfuWTD87IviM
VXX//YqvPOeZumg3GFOpwVdU2aGkPyfjTiueIklwtNaksPF80FGawOb9yhacSXEc3OFmDqrpYbnX
c9+x76XJt0UsAWsrivCawTyDlwodOZdbZzZj0lM056KWMYE8+0cP/lGaCXCBrlNscE82aglguQHI
3dXLcaYKKNSZFEUGPw4p2kIHW1MNhAq1BScV/D9wfMDH2wVxbpOjbS8NJgfoXB8n0+oxc20XdvuH
SsiVglOxjh3VW7KE+HZcqH/kvjAyMNjF4FesjUpuw34GgVeg2+UwHMZRm+RNURoTIpNOb3Rf16pY
VNlc2ywMUKMVV0Nq76rPuUD3pURSEPy2iupXUVAqoBOzXTL/bTMYW0gDfapodVMQ6XP3StMoWitZ
WMi2izGYmlmfRWOIgDaYT+AvLxsgASAaYBRCfMtPRPREAlEuHj11v0/BIBpXicAHrq6XA1YtRgfL
+NA4sxsT0i5LCi5a9Hr40/TeYQbKnAwgFbSitqI1dVCvx6wma0fAoMalrAh1h3YG1ATmCErXrk9j
8XDb/a0KQMZOQXeUiu4vThlgqhpSUUAZDOfjctplw6//RgC4hoCuBV/wlSs5dwVxNsWOngAxglq/
nUL2bPDYCJ72Xxccv+uYCsaENfbeAN3y5TLVnVq2XYai4tRHGyUNHBUv2tKXTF8zXuKM+q10qGyG
CiiQvL58/wpmf3+m3djEwOco8sKz2uonEEU9PVYFx2bN3M514y4opS9sEElDN6BqYTLZ16ZAso1w
NgS3LfOWV2vIugx001Lw0OQsAWPklo0qe+F1lhJ5SftrYkMj9LUbswdnAiiIXhUHORdFYavqgewN
k6Y6bISvapYoPw7RCLHzaCZovdb8PLM+ihrYH9Lv26a4bia4JxhYPOp4fFFKRrK4Mhlv/dhonhkd
rPrbbN4n6U7V/tTt1jBOkvpsjdvbYtkZvVpYExcHytGyjvf7pY3oaT0jKICGZpc8qBjorH63IB+1
841Ow9uiVm9EoNt8oQHogAy6FNUmuoqxbrhyqXXuaap6CtUOQ5wHt8Ws7RkS/f+I4SL2otdJPWBS
FeS+2uhqFLCDwHxOQVmWkUKweiJZ3CWv58DRBgo+9qz6YRf7Kj8WzT0RkVxfN/+zywlVV3QogkT9
ikQlLtO513Abe3iM/CF95rUyca0iQapYd8uke8irwq/bj7QTEUKvuhDzi7wAWUmwsV3uWa2PidWq
MI92wPOuVzoM9ArbvkVCuHd+JlsVLANCUpq/0Eh+toBKf9soVs0cdxVGKll8yQ8JS7PlTIuEm2SW
yJ82TncNndFL7Gxt+t52o8DS1x4iaI76RxqnkCbjkY925cIjyoJAWiYBUq5uTH/aifQajc69Yrze
1u+6zQMmgjl/EPti7h805dzhMixNKlMJIuukOVH0IylN+t0CBD5AilwKwnKjUvyhaho30t40Z/ZV
ovvEbgKrE4EorK/1v5/CHcAIzaZF0eLacQzqtRKO3v3QBgQdRYVoTnRloS2wQiJpjpsBL2XOPPtO
Xdryi/txAuF7v8ksPzHQI4U2WvtdEk0QiqRx25oSexiXssIxxHvZXL638dsUq6jT4Mnk3JkiTLgV
5wLIFLRaoIUE/Xsm51z6pjMWlRJc34a1Qd6PSL+N4dFeWv+27azcrRaiODwgWOfl1VCUPgEbvivH
wsvBytI9m3RrSHeVjnmo3u2AVUYaQWF0bR2BTqYCrRCa4V69dCp2ScB4HOGmK5aHqfWSatqrwY5k
wTj0ArSEFVvEuAAy4Jj6clSoeClKlswulhvcOT2x9xPiCncioFY30IoY5daDqf8t3yIauiAQw26a
hiFCNLhfClzieopyCa46o+qGSLY7oKRBcc5u79mabZyJ+arwnoV2Xa82xsDERHgWZf0R/blRo4aT
KvBka1EJYP3RQgbWNkwCff39maDWMcjQLAxTrenAKoux4dwdKrXdz4V+kqY+PdnprP2KWhP9iVWd
h0lmkgTTQmbVerd1XrsGUZZ1UA7EXrK+qsu1lRJbLQcb04FLdmgwgG5QDKhHLHZ3NS2UZDg01FOc
9udtuavmeiaWXV9nSwAevHIaExXx+ySd2hoHMTFf6sTeSM7y0FoZmNSEVKFMFS4su1CVi6uNaIq0
vtIKr1H/TE0wjRtV38XOwXJ2lv7NGb6TMmwx7WtkOxoJnpBr/uB8mTmniqEyxQIcJK7j6T2V36ka
FgvjV74zZC92ejcVJVlFC8z51aWP2rQ2IbCeJdA/vbbL9xK4IWqdebR8V5Lt7f1c9Qm2aaJhUQPN
PN8NQuiw1DEbMh1kDJ7228HCgJntyWPs0l6Qrr5GUmD+ADkFDIRjXBujlJfGk8dTNEopdNPMRkZu
PEUDCJ3BSFbqGGZWol96nDVBnlD1DkiATxJwIn1qDaaHBLCDSzwRjQ+saY8mAzDjoKiNpzXnoBza
tJlR6bCsyA4so9nr2SbrQ1vKNy2ojm4vtcq2jrfjM2l8Rg+MZ/HQYCwdY1TfiAK0jrYDcMxwgvPy
klr3aZn5Vace2yRsFF/1rJ2ZPjfZAU5aKh9loI4+TL7kK5ngw1ZCTgs7gzo40mcYmONdidZLSKlh
FSbURfO2+YarYXdb9zUXDVQkTF0hv2BjqvFy5wE4nQC8kHmrPLVyf8agVQe6LMyRd0ubhunkDE9/
LxHNt2hqBNgaUjKcrY0tKmZ2Bf66Je2ybyTukSeTl/zYjkrqR/HQu7flMQ34zcVrBK0r6JEAbDO3
iHh8GBI6mfEo7yU/IrsFFpv8uS1j9QI6F8J5XxAn9DJNIGSUHMedmsybYikoDM0fMurW47RZkEmp
Muc0WU4KsKvfgg9YqUICqevffWT7fOb+dTLkKuJ5BPNO5tXtz5F8N5eAKmiWeJ3UY5ngIfHjtsxV
64RjggXikOpXAK6yFOdZB9MpKACWyv5AI9Eo/Kp1ovUViVWkpdDQe6mVEin5gsYaTNr3B7nYW0Af
UTcOPd1WZNXZYIIY3fwKED8s7gzYtda1Zs2cTVw95Jp01ybt02ynQUzIfRJ3/m1xq+tmIaoEaB1m
Yfhed3mI6VCCNNljQ1v73qydg7nYL7eFrFk9zOEfIZw9gNcFZE4jhBjGhFnB1pWy3G/Vn7elrAY7
X8ju6Hew1CtwxgLBbJXlJuxeL08dVbzMaXYpTbZS1MCl6FvSOHtq/LGc/yrOQrrVgoeE8Wk2d64B
gJE4Uerg4UFwytIfCoawk04NxyQCDmy5KY13Wk8bdGkLvPJ1zykAzb5kspk7xJ3sLJ6dNWUiQFc0
FhZ6ONu6ArjAZPlx+qLN6laSzLu+ee7iZI/Siu/oQI5UdXBpYcowQ4AyWN/1LNnqREdLz6/bu6Fd
hShfH4ZUt8JyuKgQXH5YF2djjXbmAqRyUu9LJM7vEqOWVa9w0uxFjeTlh+0Uzg7jghSInXPud2RA
fRq44bkXD0vktiBgfa26Rn6oIjWLfIDeGmxaOie6W9NpAHkcRoJBz2pqvqUmzW+SjTH1VamcfhdV
Bp6vqEvDXp+ALUNTU/0AQoCxq+ic7+fYJpMXxd3ySJxOeW4GOf8R9S1rjEv6ENzOfXkA641zzOWx
FuTo11ZGQfbQwutgraEMLZtj2cNOLZB/bSRzUQNUe3dN03U7TatLf7btiLGXjYJX5NVhZ/DWDKRK
tzB5goa2yy2Z7MTKlgV080PzHFVIM2ii5sOrk85J4O5TCtidOSuTEgnLBlHvwSR3kYiv58pDMhk6
6tVIsmGInce5KWf0szs0gxbKQZ58Mv4YrVDLdzMVuK0vE724rb8koYgGfBkZwFqcxydaZsVzhOiA
AFBu8FmruhXCfbnqU7pbvOYErCnBS+I6K8XJZMZzdp7tSh1GE29Gbwr1z3xPA9tfNvWhuG93gNkI
jZ1oy67eLpxALrotjKEzrREC5U38WH5PD/luChpPfrztD1aMHrv2z1ryYa3RpIlJOxaUhFYI+OY+
NKDOKAgDRFI4+8uqBLl5Fl9NvxY/PkUH4J1K/l8jLV0u2VcIf75HsRoB3BhSskMERMfktffHIA0t
QaXo+kLj5HC3ClH0AeU2yNFPSjhuh30XwC+8FRtR0LF6bM82hzmOM4UW1SoRH0CQKW+XyI+7XaR+
v73/11EpAl5UDRU8IeH1cIQvZaDCMMrDkiLNWvxogM6MUKYeg9l8jKzQdkCb82nJYW0JsllXQduX
VPaYZOfX4ad3jIREJmjNSy9i9Nbp4KbRtsUlUIvOLbMszldAPcDvMuw/5LE4y1MKUvQqZsq83iRB
rbVoO3yt5Tfc+i54iAJ7BGZ4L5ENOhz8eBHCD67sIIIeG1AfIFABTi4nvtGjzNFrhFhgTKNBE1bb
+qBlXrOPtizfugHiUbVRnuLX27u6srwXYrk8RJENip407LHa3y2jJ2m/0ScBmmjBs+m6pwzBBCYM
MGjAlAOeyaXxIOk7DqiGIUE+dmBmT5JkPCI8oJ8pQTpC1gmakc28mT7sSif31UQbMO6NOdIE4CW7
o9bUPRaYW42B+7aU37tUzx/aQiIfjSMtgtv9On+Bb0UeU8GDEkhsV4WTtGwM1n1SeOqJvDhuGWiq
m/jybrmrw3p05ed+e3sTVq71C4HcJoCBiqWNIdDpTxoACS0RGMbaLp9rxPmhQY8HW0Kw5ilaABjr
WkJJJJW9TPdvK7JmxEgCo6vEQt75aphEaseWpAriE9tE9YPk95WGXPrYCVqAVtYLz2OE6QwFELCK
3LVelWObUYxJeMSmfioh8Jy824qshSiY7AXOhsZmP/lHHAViIx07KKLOaDEO1CoYier26MvvFBF1
ycrmIFfCuqYUVLOQt788GqOsN8WIQXQkh9yxeu+mb0MdZLnIqldVOhPDXREjpS3AxRALzRvnCZAy
qlc/WvviW/SQesNnFbt56qogw5b8VuBarzNiuAZtkMGjNQdve0DiXWqoa/kQ5Tk0VJ6MJ/1OD6Qg
+9BPH8Y98o+A+dvZlUvAKut66U7z5m0GXk+BA1oxmYtP4I5Ybjipas9skasfpn3MRIRJa7fjhQBu
FzM5HY3UgQDjl5a6Q+Sm7ujqfqqCODQgH6YoyboWKJ2vKbedSVokY5bAQpMdOdYYmwP487LRibvc
Va5ykjbzKyiqvBfteRCEaKsR7rlo5gXOgg1JKrRCV6Fq9waQ2l1q++Or7ra1qzBD8obHPPx7B3mx
uOwInUlM0BE6FinzK1PlylIQT39d9OdMlHMp4AE0h5LpVKn5zhyzbd0IdFg/5v8eArahZzq0IJ5p
lxk6tFUcOhrg9KZXExOQSnjbda3KAQA+m+hjzFacIRojEuiAHcGEm3JaDJTg7Z+Ddu9kicBFrvh6
kAb8K4czQBPkmuAgwUsxlh7m8djTV4mILI05Bi4mu5DBWVpuRmqPOhSQRuLHLEIVrgwqFJ9iuh2W
o9qd0monOz/n/+K6vBDLmRvS546U2sxZ6B7B2AdpZVAR7TXRVomWkDe6pMYAN4F6kf1kNN86dM1q
uX/bHEQyOLOb6yUq1QEyuvhxsbc1QDx14dz0qnfFMCcAH/B0v0pCEsxxxjq6fb0WkNXE8B0gfQGC
vqg8S/4O+jg9femKpx7Q5ZECFtbiWRJFHqtPLUwNoF8I8BPA7+bMvu7bsh9rmD1pQw3k4WVYKcAi
bgG15gCEiLrydCiEdFJrq4tCMbrvcRLY8+HyUA9GYnYzSxt2/uRHu+ZjwUh86zqYZI6/GV5zlB/B
RyyiMlqLUFl9+h+x3KZmkpZhFYCbZ24svCunMHbdbj955K19aveiZ+yaRzmXxj38LDNf5k6xkKEs
t41+xEyq3aPvP7htqOyb+bN+JoUHpeuc0gZcOKQY3VvV+PpytMEVArTnfgqj8u22sNWQ5FwaF5Io
UjstrQppwHTfTH6MLcu+WfcIgTK33OD9o77FyBclj0/aHXgzMx/0dqOIT2Et93u+j1/j4Wd3Qj2R
ZohAGewt395TNz8uW8BZPTnBH3XXhxEGbRpUDvd70ZzkutWib8pE0zRwwTmrXRolr20ZoWDR+V3X
IY3sWdLj7RX+/9jov0I4G6ULmr67GboN4egbW3KPnOLP8kD9CEjrdEtEEd5qBAYf9I9WnJkSAH2o
vQKB6kYpwmgzPcen+m1aPMV0ZVeUxFxdQ/ToKwjdAQzDpwswTqA7LYv30grB82HItlT0zFkX8U+2
l6efr2mX0XSCS9PLzEXD9pTHbj8KrvEV132R9uAC4zHPZclOkfao08mt7HtFFP2veA+kX1nxXUXr
MKgALl1kYYH7h9pI4PRwwrn0OaHslhwT0QWwslgXYjg9hkQb0s6BGC0+xNlhTLZGFN426dWlOtOE
u2IWVbLbOC9LD1QNPu1lt4mfb0sQKcG+4MwfSF3cIR8BJVB3QX/dZzIOrtG83xaydjJNgNhh+B5d
oYzy6VLKgk5nTBxBShbrLog33CgpgHPtVtU9UjOQNxn+0gdN/X0i3yPRhCY7hpyfv5DOBVe5pI0Z
hgsRn47ZpnesJ3lEZxUosGPNDADM5mdoaKrsfnNba+bTbonlfF5aZDFe31B60R776FAYx0n5oXXv
2iI4UNd7iMSBBeAxQEijhsm3MJbAnDV72QIRey2Doom096UpATg7ESRGr9cRfRzoCdNB2IGkwVWc
P5B2qGYTM4YV5rbJsQFWXAtkNW0nDxisfaiooPi0phgm3tlQgI5TwLf5TU1pYgDcyr0C7ezK9zx5
lPoftzdJIIJv8TOIWTlRDRGNQTad/qYR0+9FIzwr71fbBP4doKDAUIk+B87+I8UZ8ETCSNICMpdP
u/HKT8dt9uA0GjrXepeO5lPu19vbql07j0uhnNnPUmNROkFoa2F2EvjmVOTJV2IaiLBZyyLYDTBr
zXnadhjiJG0jiAiq5zEsvDLMNtXOORS7Hu26HvBbqxdr03gn6jqHbOMcROPr177+8gs4J1zqklnJ
Kb7AGgFYvTPUYNRG3Fkvt9dyRQyQaliCEQQOzJlcOjAcL6ATkBQKku+Gs9em0JKfiahF76st7NJl
ACoNFuKAkBbzoV/R25k3lnvVacuiRETqlo/5izK6cZApHtI6bnqXbiK/cLXYy45jEIflkyOMDldO
w4V8LqBpi0XtwQSF6uXdEip+Eeo/lPs5VN3iu338bW1+/r69rCsXw4XCfIkPjVNdmdkQGL0biktl
L38Z92BcC4wjmULlE22frkDktVtGwcNBwxha2lnuk7tTM3mWOgPtw3hASU/ZQ3s/PqGh3TyYDdJn
y8Z5Vzx0mkQeOIFFBc01K7IZxANK+SzTy7kBQ5pNJQenGYa0o8Jd2uixkMk9XaR+p4C0XnD+1xQ9
l8a+5syYcsvIFknD4GCVtrmrNz+nqnhW4x/2om7n4fP2sq5YDhhdMIuBC8LARCS/qlmTRG2LjXRq
kNDKP6eZuGbzdFvIikez2RFUAMAIzio+Rz4p01BbDkFcyrqhXBQHrRNCQFtglWtiTA3RChCJ0F9+
tU2pXWaWRPHERqIfhDCN/fehvI3EBWCYAY6IUUW+SyB1UqlUczS6LFXvq9YLhovdRDRWt7YlgAhF
FyqThVGwy/3XrSJtqI1Cm2Sfxj4siI92vtsbshIR2DogAIDqiumlqwLtnDil0o4D2lKiMF/eko66
GaZ+UKZVQsyOobhQio7vFzsQ5yNx46BKgmEtaMXX9ZJFKp0kxnyIhu70xZX1aPbKSI4eJs2CnVsJ
MmlYzEb3LHskvkMT6raKjd4VpL5AroGVl3pPpxIy/unS0x2lkv5SRj1eI6k8Ntus0fLFHzUEVDJY
3pMNoQWwjkcEV4e+o+SAcmN33ypzTPaNleoP5mLi5lnmJVSHOdmbaim/q3ONUYjU7ncEBzH1FAUT
nK6+6EqLwZZc6tw2dszPUq6ncNHt+SOVZuNU91H5lEh9/tpgkHyvA/wwNCDj1NixuW+qSk38cnLG
O70wzbcRfX4bNZ8TNm9Bh9lXYqm6r1N79Be5AEPE3MnjT8Td6DxWYwWEOibsze0oIKBo1Q3LHr1p
NHpwJFn7lk0O+I+oozkDiG6SemcZyfzSkC4JrXR0YrdWBgxB0NzcJKm2pChW1w2Ae8mMBtEFvDnf
CqCHveXtEp3qoU/RN2YZLWCKpMy3mpl2d6MOPDGko5NqXzV5fYdt1OJAc/L5j9qqdekuNC+fU6I2
SJ8ZshxWfZ9+9kMLxiDJ6iokgSyL5Ei3ASxI1enwo17iMXHHxM4+lLjTAgyV62AOrArtoCc9suqD
GYnGfVkSgTc/CFeQecSgHiZIL09Vilg1kdoab/5y8XQwpqjSsFkysNQMjYcp1j+ZJMozqGsOCcM1
KNUhwIfD4GSOZdsm8QC/Jz0hQVUd3mpQTLjlUQfY6f24B93Jk3GfB61PHsqPJLARhqmMEfT2YV/9
CgyhA5wWQMcYoL3U3IhiS69KHHYtD02gVpNJGH+sXJA2kFj+EcFdWRqNptoeIMKJQoO46nH2PpBH
tlz1wal87dTu0kPnOjvRxSxSjQvvmqqw6oFCbqyh+afALF+1+78tHpebGmaFAGWEeUqcrz69n9TT
bQFroRRCCsQVaAD+aky/3J4B74+6GmbEjrUqvVujZf2okhhJxNauUPVxlr4Iy8gBHoJemuPiDkmU
qj7arsvfXaxlsN+03zcpHUWTb2uLe36dcqFBEUcTjXVcp5R8lxDSmomgOL9mNecC2AecBTp2N+S1
Cjo3r6XqS65Wm9YBnPvc3FXqfyHp/ErlXhtOWcGjZGjD7Kf33DD9jDR+V1E0sYigCkWXN7dock3q
hkq4vPt5q3R3PZ7aIuT7lfgQAxM64lGMTRhXY/fpOKsjvBmi0bwKS6MOy435BHTxQI+UzW3jFIni
1m2q5TKfJeS+oybdAtK/KtCWOPiDfEz+eu5IR2h1phW3cJNixWMeoVCBEUF/MEG4p/tF/aLLrV9J
pndbr7XLAIR7IIoGLasJFtVLy2vjeiS9gyWkjZf2qdsknqZvnU5zjWlHM5FRrBn6uTjO0Hsl1+cK
VNjeXKLaP/qz/BmN7li83NZqpUjA6CZQ2AI9gG4a/NgCWGW6hDYjnoEBCayt8/QHNeRfuHI61JpS
V9vIW7p3ts0bdXxRb+ma4SPIR9qWMfNeNfSYZCJGYUB2Ig0uertt9IkoSx3cVlEghX93zoDQMdMZ
N2qWVK6dYET10SThbRlru3WmCZ8cKRdMIOUzNDEaw9xQ4LehQKgcgauqoKwcZU//N3HcGUtnvS36
AuI07Vdh/QLHIobPJjfJXm/L+UrW8hHQuV6c0WdtaSsSe4WlP51nGblGdzkgaYbL82AFKGgBd+Xe
DtMPgVjWaX4lFmEHwiB0RwFX9fKsdXAhXUQwSzPiBi0NzL0/EvVJmZHGTf2kDodZ3Nmwdr5Zg6TB
MgWYpOZUdRIloTGbrNHqqvGaRdvXhDwR2pQgPb8fUWSWHEHX1JqrBPeCCRVlx0KL1qWaiISpZrG5
UInqBMCYD0ZOgN2aVvKusds3MCCIaumrEllvP0rpIH7jiZ5MMuh9m+OqqefCQj+Aki7bnKbKu5pH
UuK1ehsVmxIjKYKqwEpcgPkTTEgC/RfPCr67F1tc5SZAE7wqMXY1OVpRu7ltMyunHMy9aB4GzQHq
dPzonISGa1sn6B+W87wMjEVOfLPrJ3QiWn9uS7paQ6AnoYMW+Q8GJYDfl7uGAblZoQ6pPH0YXBUs
p+R3p5+M9JcpAre98ipMEmPsxvsX00P8bpGMDJZSj5U3AkI1kwdfS7cmMmaR4BK4Mn1ODqdR1jsE
GVFopFkgayX5LxuTtQBCC/PC+WFE+l2TixoGRSLZdp7FcVZFkbFaIBKPDACi+Uny2M9gIK6BmfAr
Aaft7T1bX0n0CQIISL0G85gxuVmoFq1QlEK1ZLxvaOaO6cnI/zrQYktpwDJYqgclHy4Rs4AMS5VL
COqLV6M8SkXYIbdQOUFLU4FOq0t4Joq7BKpmcqxJg6hZAlCT6qolCYriLgbmUJ4fjL/uYeM04/yj
lmqJ7HRsCQFblyfRPqZ0e3uXroMRTgZniCW43VKdsNWb3yvzcVYAvjK59nw3ZHfdEuYUME5u0WxR
D5eM2TPT79R5NIcHFKrQPf8s+Bq2gBe3EPc1nI1mKqlrWcfXdCMgGvcgr3ORkXRH9Ik35t6JOleV
Q4xFJlUgJOu97jdgwpGTxOwjptxRTL08IJLZ5rHdzxW6t9QfOcIIwA/eSwCCsJV8Mzsgfa7QFdS9
V06BWDQqRVvB/vtXygPQEfldFSxH/HWI18JMU4mBUyomxs7Qmgy4xYp8l01UKEptK6HPayyjn7rZ
/T/Svmy5cRxY9osYwQXcXkFSlGRZ3t22Xxjd7jbBfV+//iQd556WIIYQPXdiZh5dAlgoFKqyMt+I
LLgYL5toWD1U5VF5wVWlYtT1fPWF1vVGamH1/fBjyA03UEGRaWWOHlavga3uzML0yhGiwtPohXry
Ngy5Fxjtoc6gc3fdDdZCx+lP4Y6ZHuga1MOxEeCrLUPmyfYfjd3KVfhfdvzUEHfAoAgq40kOQ5VZ
Omnyqlm+KpdQz3o2UNuU8NTtGxqX9xoT6lJf5Fvf271cneDrllFSON9uG1S1fWVju5eaiFZ6uvFb
kx/AFR+PupfEd2w6Zqr3X/b1r80lvJ3cADPByeoq2ARVxVx5KkhPUteIs8Gv02h87+1yeLxuce3i
xkL/d5UXlHf9XHcpQRIJunNoogcVbm7zNo+eMjt3UNJ1r1u7JD//3lQMIEKAAlkPryGVgnCl6GQZ
f5tZlM2OLD/oJKWl+WwZv+JFjg3q7eStCO66fyY6OjfNT/02o6Qn1gTTbTVuQDeSdZ2baaiBJ6IY
ueo5i7ycAb17JAmc55j1KM21CktZ8cqCTT05aniLSjO4iPfAtZmzM4sI9lZDIxpQ/2eT8xxzntNc
KWDTgNJuYm5SmThScLDijaTfGJU/B54huZHyU/BBlwPIh8RTu1zHNOotqUsV2MWIiFPbu7o96gYC
odMOh6wDcrx1g3SD5wmGOQJDNAOwGofwFkOPCsStIEA5Py9KE0+JnZF8kfF76YYYJNYQvmGvqSQS
il/+0sU6Tywtv+TkZLZjn8rjAEsFWM5Kxlytjzal9M801nDSJWUHYfAiCnIBQFP6ETwuChYkocRu
xnFIrRAxJyfkI1E6wUjD2vahxqFBGRr/Ed5RrarOFEmWckdScwdcQNRuGdj3q4eAiKT71vbv1BTn
nxq6MKGG9gzKGlntJhqoViFxabilISLxvHyfL3t4sirOJU0QC/R9BlNFftOoH6p9b4AusTqw8hN9
LQ2i3sqrEmzV/keRPCojgPr+9UOxFlNPfgBfXMlHwJEw/YU0ofidZXvZOigkdiz1PotE3fxl23i3
PDXF5QR9FZDGDsPCaWbzK2GvSY7hfqN3SzRhrJJtepIKFrdmERv8f9cit7tsjsqsXy4MnfyOpZuk
pFJQUDY6mnwbp6IDvuY2f60hnp4fu0Cpplgtcf+bebGPimZbNgESzj/XP9iaFeja4sRhGFUH7uTc
ihQbUtL0AZwz13d20710JXOrPvCum1k9bidmuKxJs1gaKQRmkEXetAXZzDARjfq2zlQBVG3lK2H8
HlOVAC8aBsZSuBVF6f+6oGkPjZcGxHYHOasxkmDex60ku3o9MgqgaC3IJ5bXCOeQOkSUwHGtwr7B
k8rkZWewLGMFujCR9Kh1mQliVKsXOOHiZLwVqDjjPYmwb2Fc8Hx5c6UFRabhYZxVr9BMkqPDNNMm
+LDsiWJymSoiYPBlCxIs66hzA+IP3tyFZOvcYlX0IPmr5MKJrJJqGKJLu552s+lMHUpxg7611dmL
VEITXdppnUJNM/T0NvLbGeTm4XCMcuCwjcGbDfNZLhRqWamf2skmthO3zG0nAZH2dXdb8QED30CD
VyMJQW5w/pPnBPWEVFKgy2MiTU5pZXlG4FXde6hV0BMQWLscB1lgKYC2oheAwjV4/M7N1RYKCupi
zswwV/NrwDw32lGG/mDOW2Xwhs6XdOf6ClcCLeKQCRJQNPcw58i9DvTCskg6k8IBI4MbhWjymV4R
HmvrUJFIsL6VwwsHsHFNgs1oQd+cL28ah7QaSywPXXm3DJCvxjSNf2ftw/U1rXw1HcPw6DpgbBsz
z8uaTxINs8+lKOmxprH1dRW1OrYLh2c1wQuz3ZqI9P9/5pafc2KuUOpZNpctHMOXwmZUsY9xf8eC
l3zoafZfHlVYHYbSl9YG1BK5XczKKhob2SgckM6kFkS0Wxonituor5FFG303F7dFQK8vce3Lmfhs
OAM4CqCtPV9iqHb6yNKhcPrabUF2mKd/8ul5kGvBVq54I8gM/trhwnuY2VAgURCUdGvbg6nVoLpE
0Ltx0lKIAlo8mw+AuKfAq6UCBITO2/mapnCsaxLBlqncj+ReGh0V5Qho+3VtT3V7YypuUW5qALdi
zbf6P9d3dO2swzlhGmzA+JcXzMsMMzayafx20lb+TKoPU9+o/ba0HVkHkKXz01FwLpZodbHiE5Oc
o7I2GPPGwFc0ICgxz/ZTpokGaFY/4IkJLoIxQ5sGvYcJqWKHSq83Ulht+jq61ZP0R88mAbp77c12
uos89lo10qa0WuyiWQ2/a3ZnpjJ02sI7VBT3ELp+kkJrY6Ps25K3xhJlVmtP8TPr3LGwC7udShur
Zc0uqbwqBuNT+Sh1v4Pw1WKHonyCLmCtPZdE8Oq4RGrgLj3xHps7KJGkqvlkwXJdxa5Uo3/WsoNu
xHe1Ubw0ZbqZhsdJY74U9mDCf5o0AIFTQTgXbj53dySaMRVDic1Pqt9p8NBVg9vaThbf9ZWT9rt8
xmv9RyMCPq7GoqWrjFAEEBWfuExTKI85gVWmuHn7ZDb3wbCJc0EStnaHgIHp/1khXNacxEFXSDqs
6AQZUodcZTMrW1X/UBf02/P1YLCSi6FsBOWUhcQF4xfcqYnMKScKGL8c23qR8sQ3ytfJlp5qGTyc
hXGIdaCndZEAicAoX8wBg40iDS2M9gUocV4gVhej5MCg3yEfzDCihkh/bAmoXPjBiCsaoWDLAw8Z
/0TAkJUdqjXyP8x4l61K1Xo3AXt3fStXvOPMCHcw9MzIgha87s483reo44DpEtIn2D7BTSVaDOf7
kWQphVkudqxfwKyis4AOq4i3cyWaIv3E5AqqGBhQ5l09rzCJmKBV56CzStJXu/Cs2YOwKcq1oo+z
um8nmS63HlvFAEQhw1QZ3M39n2p4MsMnvRW8qdZ8DkQ6+PiA2CwI9vM712pYoQYWUqUiY7RIdrby
woo3axyp3n7OQF8iZvy7PyB1B6AHVzwgh9zRmiojhXILLAJxS6U2gJZAeFDANqWm/wytQfZ+Yoqv
WaDnkOhVspgCoT0YgLaS+gMciXQurPvri7oUh/02hSfUIjiHniCX4TagAivHUC+cqa3T33kQFr+s
UpHeBrUpnxpTDXRvKtIQtJMsPaTzbB6MCZTcvqLYbJd0ZlFQa4xIew90tdJ50cyq3pW1rBdkHCtR
FI1sFWL1wHej3cTtfqmPY9NNZoGcCqJa6sZo7nWQEaWYCdUKRof6/frGrB0YoB4ABVCRpaJhf+5f
odGVfdnAHmsrmhRABr+PSCAN+d6KmOD6W10b2r5o2qMSf9HckEhddNqytrmqFRDMsslTzfK2DkvM
Wc7lMUmLaIvFCyAPa89oaFKihbdIfV6+2FiqVRGKmiVGzo3g1YJsxKMZEuVpjkZVcbQ+bd8HQ0u2
Ksn0r0rv7J/2yHqv6UEsSEf0fHYAUetveLCEEwV/iPVoxYme+FJBhsE1qp4xr+6N5IfOILeWGVrj
xlKtfIWzhnqHooSKMBVfqfaD4RkzbdDbgnoUD4gOSvCoDAnAz2XxrpJb1YYKhvFQqg+qOrps3DfE
Q0vyuqusfL4zm0tAPHm1EXOue2I1pSOlaHqms5tNP5e6qp6mtAV8t0U7/7rFte7jmUnu1I7TEI4m
WUzWngxWLuKDx3vpwSrmtlRAElfu7PAWdaa22uTlQ2m/Xv8B60sGmRlUkhAz+DQDly04m9IOLIvy
bVm4TftotejLgSMZvQc4w3Vrazkqlvt/5vgEI8HIUBko+KqxDEyjui3s49TvusqRMJ22CAAExmsJ
5j80eYzfYy3ScFt7YZ3Z5y4baKqCnSHEcsN5F0M+OvoBTupQdqbohWnbUX8rw1iw5pWs4MwkF3+g
2Y2mxLLDqvrA+j8ydAu7r+vbunKFnpngLuqy79N5lLGrDCLDBfAZsrLR0V61s202u/XyZb3rFleC
KtivQBWigSENdHjcPkqDYg+zNoPM2N5PFiRBLWrXv6LAN4XfbM0U3v8QOCGgWkUP4vxQ2nWGUZwQ
SNhR+ihyV4cYj5WAyS6j4yyC1KxkPJj8wWwT8irFvqhpkBZsOiDqgQ5uhi5mfkBu6sXxZ19tr2/f
mh9iqgRvCcS2BVnMHXull42gT5XSIZ0O/HJuki6lJCXMHZq2mOnUyCqjkFnPD4ZktYObxRgXcqtw
zATY8zX3VEBeC4ECSF1ejKD2IQusfIrhOxWGfELwu2KAPrBMQW688hWhiaFAtwHjrgpc/vwrykS2
WmVOSjRSaQpGZVl9QuPUTn5pIgbRtcMAggxNxuQYSvQ8f06fY8qIgPrQscB8mb+WU0zlZg9ivUwa
/axgO1x8gq+5eDv3ilko78DqaUO4EaWb88VZUl2XlVLg+pW/5MRHSkuVLqKY0e/HZJPY70XxGmqv
cS6iZV3d1b+GTe5FOpZdIrcaDBOpd6oOZAeSG9v3evBTTXtaDZso2NuVr8/byHYacl+bb1H4PhfH
Rsjks1JIOt0DPiKM7ZT1nYGfIkm1o8N5BwVAIqjQyj9js3G0eqtmh3B284mGErDLTpCP/yHS4qVM
MK6Cy+xi8sDUAi0kWoU/bdlerN8xBr6U4l3wsdcSE+D6FhpXEzkIzx6gmq2aBQas9OhGDJtU/Rlk
vrU4cr2Jp30d945hdoKlXdZVFsEL5a9cw3KMT1KTAtLJUpqBpSWUsg3JfXN+D4Mjmfy2Cb2uflDl
Z0v7gkb49dVefFXO7BIwT8w2datZmQYwrR4XGwk1T2P815R5sQDcFaQSwKoKMPS5hTpUQq1pMF+0
wAs1xVP6l1jyibTtkthJI9G02UWEhzm0GjC9i8MK/BF3cekzaOctBri3ohxwhzlxS5wm/iikSBAU
1nbu1BB37TelnoeNiVlcUuZP3Zw/a8J37EXoXtYCUnsTvUgwuX2PtJ58nIgEqWb1wHSz9s2CwGoF
qgxB2L5IDzkTyypPTOhym1bZt5zQ8ALVDDMCJSPRnS4E3Oe+EsFeVj/OyYI4J7cTW66iAB9nSvYK
kJCSWdLBwgtFBCUQGeLcepQAuOwT7Fwc7BXrpU9v6+bRZLvrh2ft+0A3FbNzS6QgPOZ+jGdrNpaZ
oTC1wIgqvZdlhTGl/OG6mTVPW6Am4JBV8R9fQwuYrM/ERGiwkpjcyIHS0bBV4pfrVi5fKnAFANFt
tL4JCO95UJDcxmYOvCzmMzrpo6s0X5U0KoF8d9ITOozsMDSIgZZbTfXG7kIvxJGyytBJO+u/BEMM
iGtokSBpuaDI00pjwJQRXgz13BKaR/1IE0yN1qSABEPhDJINEiiQ15URbeLZKWZD8AuWoHR24X/v
xd8fwB0Lw67SzFxGYQzIh+TdJjFvcvCUQH49zGQPWF6IUQlO4prLnq6ZOxt6MOB9HwK9ZNfjJmp/
NZFfDJo7t78E33kJTNfWxp0NPbenyFSwtkmHpEUOntJyAJGFWe9DcMBTPCFds/2lzYm/IGFjFXmO
JgLCrl53p6vl8mOS9Ko1LBvcYCQtVX0yZJRYf2b9szJ+Tey2BawyIX7TCZpHa/EONSIUpsDyCxQE
t8uWNrEESugIqUq8DU2b2gWY++On1nJjICl79/pmX+Rv33701xy311UBdRYJ6sdOyOYf+VR5PTH2
ZYd2wiJyqNhf182t+pCOvGWhm8Y8L5eEYxQ3tlHegFhkZ7lThV7mcZb9eBIlg6vLwrgkCEkWVDef
7LNoLjoSwU6VPS2Hoq/8UQldq7q1RBptq6ZsUDkBlSMDPsDd52WdMaOOK4QCWXHkcKtJblZspuBn
pAkKrGuusYyn67qKTjtylvOrMJqsse0gye0ordfqrqE89MmdbAzoFR+aVnDa166OU2PLjzm5d5Uo
Af7bhLG8b3K/jxWZYuao3amd1gp8UGSKS8CSZK5IpsCUNhzN6TOV7iE7JrCx5nggcEGGB7wMJoO5
r6Q0AJwXMRyi7FCD7dBtBotHqUpARgosra7mxNIS3U42Lob20GwXsBRiYkrSgFkKjn3/fv0crYX/
0+Vw5yiueiJjcg9ZMYloBRq2KqKKjkr6czZVtBnvqsq7bnF1A20CgCAoaPBY55wPl03Y5RPm/Ed2
JMWmlHcRSHdigdeJrHBehxec3Y0VrIASxKag/fhAEXQfKepdykTwkctGOZRAcWLxWMN6EJCWL3ny
pRhwg0psYX4/Q7JQ56BksktqVCntyJeZSjuQrau4fvR92PUQAVGA/6gF1/jKkV7GTuQFXoJmK3+k
xxJtwHL5CSb5Uk0PQJZS3/VFTWXzE0T2AtdcCVXLOBjAdVAtRIuGO2ioKxWAk8pYsN6j4ChtUIB6
Jsa4taXiJgsxbXfdZwg2kLvIl40luM8gZ30xpjgr9dhpGr7mLBveYFgeZDmvW1g5bJaqEmiaLHVA
kIeef0JAttKpRncB6OOPMjwCukLjVMC5L7LB+SRJI9nMgLODUmwNNsWPxJQOijVurq9kxfPPVsJ9
myFKdC0s4Ql1jOp346SgBNGelNYU7Nh1OxjXON8xEMugPgYKeEcmPS3kOxZBOhnVaBHl2zd3C//x
URMAbBD/s02eVFGFhHOl1XhWzzVoX2lXT2VCGVFsN1BG9L1sq2CFl3WV7QWgetqxYRx2YwNOiDDS
8i2JOmAnJwO1yXRgiTtb1eDPjMUbWOv+5HIiR7RGyfDeau0g85I6hhBhNM6hSbMpCQavxakztx1k
cGXorjWal6SlCujWPP4Ihll+j8MmPNhROX2MYWoGD0mnau8EvTG3YBLENgfZDH0rVYzfQZTM92aq
ZqorWX3ul2WZD9QYwyFGR7/uAr8OWrM/2HUigTK7SRTmK2HIftRAHf2Q6krTnLwo2Hs5WUpEpTDI
csdqgauC6nK+GeI6tgVHfS2wAEW7UDgAwoDRA+4zl7gGMwUD3kEOOgrdr5G+lmQ7VoeSeOiuXXfe
tSNyak09txbGXQQ4N6wB8ESBsUZPG7N7KG5cN7Pmu6dmuFuvScAyZU8wo2i/lewhCR777rMSqicv
e8N7LjpRYHxDjmoj3zpfTR3ozNaYgdS/+iw1V818jdwlLAYx140U+2ZxZ1f3hvFwfXFrLw5QyP41
u6z+5DoaWhameA+AB0D73fc6LbLHtEmo0Xs6hjFlctdIXhs5UrcTGF75evZSF0f4BLUwgNDnhq1q
biWbtOB7N6NPUnzMPci59Iewf+kgGGSEk2fhQRAm+m5sj3MC4K8BQCcr9pNm+td/y8oNdfZTuD1o
ayuF6C1+ChkUA9143ZV0EJhrLbjwgcwAmZbgnKwkUlg4bigFCHAZo0bnaw+MII9INmQYNDKeihRY
FqtMHD0Ljp1UfEFndNtMzVNJRFR838yonJOdGub1B/VMSQaQBqFAX8y7QE6R7FjA1LcSaW8xdjoO
SIGS+CaeARzYJ0wKbmTw3kUOkATsK5g0WXLaxFAgspn197I6xdsY9BUFJVKSqnTqgvadJfr42ocQ
46YxYdWeDb2+n2Q5vZdjXMh5KBJzXHNhZKXosoBSFCyGPHo1DuemZf0IXTOp71EE725lq9ERFcg7
sP6JV9fJMyoy93rqg0JEo1Ds/LruQJdT1ZiwwrMZrDUyPidoGM4/qBnqZjPaXeYY04teyhumZK/2
kNM+Tp9stEVCS8YMVu8oTU0VNt5HgPy3evTUqk+ki28D5XnERKqkifhcV/YGel1gXTRxzsBayO8N
lJU1UssVRD5ykM5VWqs6kTnfobZEg4J55SzTePo1Qm0hbT6DSn+6vjFrhxzMN1DaBD2ojAf/+b4Q
ZoIzM5IhciNlPzSAMO3GfDWU9N/TC5B8LFUxlGHwVuDvnSEeDb2CW0/DTA2Ivi6aH8zPMMt9fT0r
H3qpOIJoEqwUGBLg2z2Ngg6wYk0g8FHfR7y8yRsgg7XiZvO+l19Itwk6ChImrRppCjUQMAGm0Y6F
W1lzwKkl+DWXu7tU8lHWgLgrLl2DyxHlFIykOFgox+mgf2dA2GDST6SktRIz8OUQXNHmslDSNZZ8
++SGkFIbCS6Dvq27ub17Xv559Cl19s7TRLeMbreCzPfyvoWWmo4ZDLAC4lzz7M4d601trHAjhRDI
hQj4CKCp+jq2AtDL5TPh3AwX9JE+alWz6PWBi4UO5DjZIu6ly2tlsYB3z0JlJaPbfb5xejpFSqbD
AmbtvUl+yWc3yTGmM3vBP/PhfccfPCvRAQQCi+8mGcYcwBUQfxI7bu/bPIL8dpv9OzgJZk6jCbdn
YPbQe6OtIfxa2Zu+Qqt1kiZQ3LDjHHzVTbSZACmkM94To6iGt7aZ6F/husSliSDPXZlFESga6DYR
YfFkjvpbtFiX5CgYb+bkn4GSyzL/2uLRi9EAtBmD/rCjzS3IGSyQn91o0Y0leq2srknXUFkDZo6o
fF0yYQZq24CdgaGlpYpcUHDDdNMxbT9yyRcErsv0Ems6scWd4rEnDahTYQuPV+Tkf2QFOfnWCAqH
mL9mFLgjsim0TT8+Xze8skY8xWxwbEA/Akvk0jzVtqLGJEXuDNlXCNZYNcfNTKgc70079v6DLZQZ
FoIpwOe+L8PTSDXUWQ4OwdyxgUxXiK+qvlzqmEjoaPvvDVUFsx3oTSPnADSeT1/LdqrUcKpgq/EN
0JAlNgpgCmZVBPu30n86N8SduVKbaiMdYajLbhJ2O5f+qP1WLQ8EjTn67X1+g56LrL4Wxc5qvC4R
PBAuU1WYJ+jl4dbDoBpfK8p1Ow2RjIIkRR9cKWucNjKcYemHmk858Huq9jsRzVyv3ABnNrl7TUM0
UzMCmzNJN3a8UbJga2p7vRV11ESL44JKWbV6XI41GvDAg4IZH4uaKMiZFB1kh6R3InkTWe/XnfTy
jXy2ofw0Be5yiIurWFxuoua2bxt3Jh9zQ/DId8a43v27NaSlMgjB8MQCw9X5HTSNcl+jjI6HfxF5
2lQ5SX2QUOlLwFpRdQMFlEaQlKwd+FOL3MfT9Q6zqSYoHCSl9JsRQNLEGSxjE7EMXLCi7GTVmooX
LNotCohVuMwPQJWYJTXWh8End8pNqkOrI5oKVw1fc0n0SL/4doDHQf8Sg2pLkomk63w3g0Ed+q5T
JLRbHbBeK2A7ZIYKUOetFT/gxXb9211kKIs1yLtAEgLp3cX1wCI9b9IA1iT7Z5OFzkAEKdD3RXb2
HOQscJdCwEhbFTH6EYY/f0bbdLeZt380X9qXr5Hzq6eJAySRi83d/LP4CSwbJkIKMIdIjr6lME5C
dV80ZlSlpkRzGS8hVB/aY1O8xgCtJZiAyDCZP/yzbg1nkvt4aQbq8l6Fe4TTR4ouJyaKipjm6aZU
fvYWxq4Dwdm7SM85g9zuqt3c9jnqtnQcj5a60aCErkT+dR+5CJWcDe56DeZwzkwGGwwhOYAu5dBR
QNUrIljLmi/icYVKDQqd8EYujgD23zA1gp26fE41kEiLRI3WN+uvAS5sGEk7zVmxGBifUJFQlAc2
CtID0Rrs89Pb6pMWJy1MWAx8uaCBnInIxwQm+BnMQgG5UrZsUwMMHglfZVvwHda3CYwB4EOA8Bvh
soFgVI0eQ7RYQ9wsMLy6flSNx+s+9R3G+LBgYLgZ1RELJJZ8bjMYzJCMHqswXlT/DVOTrylo/X3F
T3a532yFqOBVJz6xxy2qyvVOVkvY6zfKk/LWv6nOY+IE0HK4PwwH9WC6sm+6gkWq+NrXFsl5NGnn
hAFghp0MEzesdKeu3dm+6TuoapvUMO/YoioAOGvSuLKISnPVT4CzBhhPRx2QpwRWwsRIzBorNoPb
Kruzmn99Qy9h4eTvc6cp7Ps+BlkGro7JcIjWe5NF5fk2FYliiNbBHanK0EJ9WkJcUac0U7aBLEIE
XM53nS+Fx/rWpJPiIYQJ1DnM0P2IHuZDv/0EQS77ym9SamyyTfkiEr0TmuUSiyiwo3kcYNZWnenx
IfuSnYhmyAhvhvcfk5vtXmw30wW50/cr9sIp8ekUqEoizeBfMJ3cSTJ6SRKdbVrt9U/Vn3zrtvpq
3ef7OKXTHcNZCN2axi/yjUg19xKdv2z1ifXlyJxcyuB5ByYiwJGYdDozr3iFunFNx8CTfPUHE9xc
33RQl2sFvQtKPUCw8JijIouUYl5SgPhQfVWvqoNy+I2xU/zxEaqP+5oCR3OTyFTks6vLXBDF0FLH
P5BAPl+mFc/jPIxY5pgU1NDdEm2G+FhrjjbtSt2Ng2Ml6n+uLhY8swhyoBhBPZaz2SRB35USFptl
IAGXvbyjlZ/f6I+YBTxMG0zmPwzb0Y+9f8Y24JueGuZiq9FUbdXLMJzYx1amk/JMgFus9O31cLoW
CE7NcNEU3xJ9AhVmZPUd82voH/25bmA1Vz21wIU0yQwCNQDeEwNqTkXVfbkh9y2l4aEJXYNa9KXZ
5v6DttPvRedi5XrS0M6UCbhhUMjgh1bUsWT6XE8SrZoXBb2aCiT4u1E0kbZys8MKLoMFKoGZNC7g
aHFm62k9I84RL0fzhNUJ2tci0e+V74SiBcbCZVQlgULhArYc1KbW5ZA0ju0X23yQmWCw73ts+exU
owIJDmDM7kMraVEWOj9cvVLpmGzOmHMzupYTbu07jVp+7Aabirab6Cbx2pvsgTihNzqtM7/eD75+
NPDSyGl239wh1twEHjkeZx+MazuVhu5L6lx3pYud5n7iskcnYY5ZUSsB0MswPXJMhpvE8LTgX48D
TOAb4sENKiEMrXPb3IeYLgaRL3PK+CCnj0QT/P3lOPG7bKCnYwCYZ5iAoZwvQerlMMqGgjmt9qXU
T0O7H9gGlFAsEhi68P1lISeGuL0K7QDnIoQQg4rprCHYR+YHST0h2Y26nF5+Qd+5kKYhq704Y+mM
sqRWdFiQa7yOFNSzBwy7HT9KF8AKJ/TbQ7TvnWzHaHzUH9JHe5e5yAB86bnwRE2zizMCyLqMDhiq
9pjORxfifHO1LAe3WT4wR1G/2sjtMPBy3QFXNvXMwLIZJw6YtbFiTBEM6ObdHGxYtiuBSBXhFlZ8
BF03+J6OtgAk3TkfTIJMCfR2sVLdpkFDc3W7UFxYKToq7vUFrZyoU1O89Lcy2oWmjDA1zvek8Ltm
31uCjHZtNaiGfCtGYtSbv7TTgpGhazV8FPJJSuhY3AQN1MfQUk0ELr/2+U8tcTdmrhoz8EWwVEAT
L87RxRaO4168PeBhpyY4D7NzS5aLkmC/NqZKo4aqXuCWXhP6E5gZEDfn39c/0OWTjrPIuVxoA+OU
jrBYS5tFZoESp3Lym/BQIdUin7rliMDQl4VrziTnf60044ogMNntc+m2RMvU+WM7oyO/QUJAn6iS
uZI7+dcXuuKJqFTD34FqBLiEbx62w9AnpNHBO4oKXfJCDC+uBYDo72YaF6tgA5NH4B0gOqLW+fHV
JGPu89FgTu9Wx5Ca1Nqbd9kj9O4csO98GS7U3ZyWJof8+KV5Az0C9gYRj4z+HGj46/p6L18MmCA9
/TGct1p11uiQcWTO5MTQObWZSzCw784H4rBfrRdscjpWTuEGjkqNggaC+34llJ2Z5zwZ81mB1QbY
i1T7YxEaljqt4scC/O3X13nZhebWyTlwvGhSNTMMTZ5GM9oc643qpc9g0Hlst8p29l96h2wg6OoR
tz3avr3vtmjOCCZPV5ergZcBryRk8iZ371rWYIPqxmaY9nRjDVIHrmHdzSKum5UIhG4x8M4gBgIr
Gj/K20WaGhlzFzl6C0zLc5S9XN/My9cINvPUwPIDTi6gOkQ9L2phoP1sEORsmu6im9CzduzXfJTv
dD90MuZ59k7ZCSyvnc9TyxdnJ6rUqoflxitS2r+Rr86f7yDXCZzzrfRRHZoI97oogxdtKHdIerXL
GchdIqdMNk1235Zf15d16RbLcDda09/F7It0L2IQemzqEKjTWG23dtAeLTI3u7YAkLYamQg+dvkW
QkNg6QmgZ4wIBLzR+fdL07lMuh4FEaY5gwe0P6bgWnf4OVPLbTOvptMmpq/JM0oGofNbRpdHcByX
2H0eAvEDMMSD+I0ZVkK4z0isUYIOJ35AHyHYLNGO3IX3AxUWCS6/3LkhbqUVidNUjWBIf0oPQOXO
FEj58ibaZc4P9VPdWDYVkap9Y6KuLY6LaUmWz3pjwCbAq8/yXnbIe4f9/GPdRQ4AujT7JRL+WNvO
b2lZiDHh6PGkL72pQiJ3mT3TK52S2MuZO9r3gEDKsQslRRqIgLqrHoRr0gYBGRBrF8S68tQbsTQz
TIIeNDfeZd7g2R5uDnRHIEgWf4XP5m1vORM13fGzA2eRwIFWLtEFrvf3B3AfNrINzFeb+AEZ1TbS
FgqoysH6ag9vv63NtB/d8Ga8wXSCBwx3QfOb5JkAT+jI+2M7O1VAgcsQ/KLVM3zyg7ivjjfQONtx
hOLC5BkNWBTrTYRUGUP712PF8nd47wIcD71KC1msyndSmnTugq6DYHY03imsAdx3M5T3ndpsyuHn
dVNrbgWOWRAz4SkK5mbutkoqHQhMAlNW0dkPSS6PD0Pa3MxTUm+LvokcdRp+ac003iTR+Hnd9urB
lQ3bBAM2tE34MZch1EaptrCdOmJTYOZeI5qaXm58fiNBBbg85jHKAvjleRAMY/CZ5UYMeJUOWT0J
uY/ZgkA8+tGak9MDuWOCvfw/LOok7nJhL9a6iJUtIkNU3cdgbm7/GYkMhN0pPwqX5TRpS+RekyF/
yMaHZv4sorcW6g5TAn77WZShX3j8YszWMEqPsUgZI2rnG4i+bFjHHchY8PpGZmhKBNN9+Vthm29S
Cjjq9b1bsbao7YI1Z8mfgCc5tyZHJnjKirhyRiv7YZVtv1Ujq/YYrrKHPphEwIeLRAMUiuAjWwpd
AEleHDMW9pFV2UnlyBhHp12VQL1GURM6tniR/PvKQE6+zIYvwCOegS5Kw95mcl1hQKD0WZ17ed/v
xsjctl0jyD8vThVWtYwd4eKFx8PzzzexGwaQrDcwZcXtNjNHn5mNe301axuHmSaEC7Tmlx79uYmA
STLaOnkFigjQAvZh89tkUueqs/nnuqHLOjwWgywae4ZDjItoCV8nWWiF7Lcs66GCfgmU3uTuBqIY
nt0Hu1I2fbmtj4la7ZWk3CiBCAh/ERkxIYYZC1w/BAwFeMNxpm1tCucChEdypx2l1PKU4t0eH031
VZ27jOodOJ2qf5/uxoIx/UOQJsrwF/6aB5lzFwMRXTlqMHltMHtFm+6UrN/8D2nftRy5rmT7RYyg
N6+gK6sy8nphqKVueu/59bOoe+d0FYpTiL2PXitCyQQSiUSatdSy2qPqCsizmqScZKWp4mZjEDG2
9ubqmeWj/ICWYbQcSnRWsmqzRiolvjSLXkV/8jBqGH7tHoD+HNhyxKWY/2sF+/4uL5nThUwa+azl
OpwEZIWB0WWBA++DBxBSloBP+76YJe+iQaM5z4UmQ5lynKnWJagQiKUZhobL98NXKSgrZO1XyCg5
90Xd9tRjGdFRhcI4nCZeglSkEFZGIk/oHjZzkAjPE6NyJ1s+KLSEsLFi8NLrbWml3UsMgLWu893/
Ujylqj6AZsgvIb5uB81OUyCcy2GPIEIGKQl4703cIAfELSNe4v4vTYl2nl79YnzEAhoQusHRVYaz
g3ICXagMUakAF4SCHFIQHVUFpPU98BkMr/wURnETeZLbgiGvDTB0AJ/F6Fta2mywNSroUBDAGs9T
pzfTq1GvDK00gYm07+vhXPjTmfP5t3Iy3u8rumS+F6J+fNiFj5rnZEGCokNUU7RWPmbpIeqQhVAr
mUV5sOTbUS/A5Bdy4AoeV9c+SRwbXQKJIm4s8A5IZfHey8rXfW1+MgdXMRNM10Aj4DyLjgoN7dxT
zJwg+hMLoCuvSxl9DQgGv9t4lSQSyeq3oFG3qv88FmtveCyF78gozDLZc4WTTistc+URLF524btK
4fTS+v7H3e4qpnbRsIdBHsTFGOe41r8eFF/Ou7AwhdIShYm0aHkbxa/IOP8LOT+1GQAQAu2CuuAG
o5M6QIUXZp54RAFWcYSeqUTayBmLz3pRI6g0B8FooaWLvgFXVF4fJoU5YpKhmc6a/DZ6hyFlhPm3
hgOqVKRSgfIKpFf0kl8vnDEocq97wJhr+kQ1S65RTc9D1P/Plw0nASVsTLgAu5oyz7rllLoKALbY
FUOyBUIft88rUbVEEGRh2qtmwCPfHrwZKhfz6XN1CxC21C4J6CQZJg9wY5XmIWhrXaXVTDVnBdxL
a4dGAISjKLretnEjmpfiZO5jHrRV6n2Lydv9VZud8fWBgxoAqoIumIFHSH29N1ocdKOadgWG3y2p
IB5mMuRgK4gKygpruf19X9qyNn+lzb9feCtB8EIpiSEt7BV74v2dmrD6puZTeKPQfyKnGwolKdFL
FVWlAmhDq7p1AsUdeZMbUjdUQReBdim0399XasESRAkZ13mKTUB2hPIL+hBERjdIQMRFwceYHG7i
LWDg3Bdym/TBwTEAIjUjxMzw2JS9eUOfj8CaAFq/klpqPpiazmECKcIbOXodI/Wpy1/wlLVi7wRo
ha+RL7Ygx6wMySpF1jjbLUYE9THi9T7WPcApvTkGN4wTN8HjNrYPWu4YtxFp9NeszbcdSBaMibOT
fj8MI8OjLCw5HoRoTsM9BGZkurwsDsgbRDnqBqmvP+Hd5pvADavNuE5YwdTsNShzksHuA0qhubUC
IcW1pnkhhCFmhiqwZcsYM+UaGNDEH0vN/1LU9hCXgJi6v9M/rcW0SMTgClC9MCyIjO21SBTmM73X
msrMduLHnDEN7a/3yALmsB2bgVPZgN+w29VzTxRy+ucDhDomMQVMjKBdHeELHTzKOhcoYt9WZj2S
uiL+Q3acINZSbH/fmdKLlBC86h7Sp1VMOFbkOtsNpTrQgjDMN1fYkQ+iVttH2M9JORhPxH2xQ1/G
Rl/H5mv+lq9jh0VPtmTEgCcCGAPOA554dBVjkDyAITVYZ+6xNqcV2DBcgJGuJxuNHauIcV0wpVGu
L0g0f1INqFba6sbfoCH6kFghqBsO7/I2Y72kFt6uOBgXylFGpBlJKQgdlBtPQE/BIBxB00JiaW7E
zkfPd8TNrl3ImsOMC6+uChGOagtZ/aa1fyFZ57ZvoK4nwEZyhgMrDFvyhFeqURe9ILeYBZ1Va94w
tvipbTvSbTDAJZOC+I+NWz2fUtaZvH1OXC8n9abJQDvWCzlk6qd0FVgAArNGM9gZxEFxo7QaW3YG
9x3MwE7mvtz3B7elcYxWIAExJ8DwlkHT8/Xy9onB1WMF2cKX8R1/Ot5eRD2jdZAdmDb5mlleWHB5
V/IoS1XClo+LeTvlPZ7cB7DUonLbvJXocpl8Ih7AHGMme93MGFfcws19JZcy2aYfDZBxQm5rFg7Q
JX+dFZfn2ea6rB8oDtDePLewUvaTCGIRCEYHD7cR3fZ3upeswELjo2mYld19huvPYNNuR+Zw6kLw
A/3+yqVsyMgwxCVHPVgJ3+JPZBl84u2qX5UtmIOdJeT5xCIhXRSIvDqI6gyUwX4M6+JcKo2kZOJs
OD037TAuvm0yFv6VtOixL2RQxtJNGMjOQlwXoymjml3bB2E9mofzm4eOOlRJiPYgrvfh82+VjO/o
/yK+4wbb0JIfjKdn/Z9HYgpGOWUdgCBImtEJuz5UQj0SRZyU/KkYz0nmjqzTsfBkQtoP0Z6B/tyZ
peT6ME6KHpderFRmIg8WMBgFEagc3t7vWFfhoqCfgVS8gvHMoE4Dl0dCHmdyhUK3OW7C1UTEd5ko
JxVkLD2prXLHo/Y1HVuesYiLVwdCTLx0JR29E3TtNJDLtqxHtNANTqeviqOPsMNWD5yLacP7rm1R
xwtJ8+8XBgrcBQygD5A0AyyaaP0iYIb8FyJAzIOcoo6uVfoMhG3S+X2C/Sq75wB4Ip60KsO1zopc
FjWZcTVQHkUwQccSVYaEdTfC8nxup2ZnsUTB0BxZnN63VVFcBcgo4TQLgHrF0bpesFjH1Kmnqbj6
vgYLCIckdjXbJ+pa3wUJmexmE5CHnuQrb6+tWSSrs8XR1zzeHSKqWcjOAM/iWrgxBsVQarBITW+P
o6qv2sZwwl5m7Niykn/lSBQWVzoJIPEaIGfcYIi+k0zgU3Gm4MJHnnvXsCeFBBzalnI7mEuuBrhc
rI7FDvFTXLrVFoDUyCWIiEmla23bLAyEOIfhqPv6Uz/7eHTtAJxrjV+aU62CT2ki0kdl+0/8Crh8
XyGo6xgLsWhTeHHMrIPoWKZ7eWJfTkFUgy9Ip3U/nDSvxDCArYNg4V8ckQs5lAsf01If8wByvFRy
AmAawcKe2yjF+OHIKA8tXfEzSsf/qkQ5tRnNLdJbiBq5aq8KntMrhpWXuSkK3UulfiVVgWlHRvC2
GEBdSqVODddk0tRVkDrNWCgxJmZ+jwIpMWuMsqImr4Ezg7JCA+gZXVyLtX1/eRduYYzBGUDamFtQ
MfZ/bUgVYv4syjwYkhaZIDwDce8/30ANFWZ0AiM1gJIVZapoowX8+wzvnwkBGcEvqL0D1iecrPuK
LK0jMlHAHZkvhhnY9VqTQvTRMtGGtZkCl8kpDvLac5Q9/93YnQ2eCnABsSQuhN1XEqmd08SxNWqA
haAbK0EXj3jsj0ZN0OxRryoWYMLSPl1qR4WFnRi3RT7LCkv0Rmpmj7ze/QVccKBX2lABoNjVU5P6
kFAYawUoF1wNUkTWks3mRPmtKyGUl06LQW0rA30bvKueAqu1wTmZ2L31OLra9319liIFzIIAYAL8
VrNdUIY3pXXCV3mEQfMv7AomX1KCi2gglavup3eGsIVIE1Gdjj4KTGWLMl2cHEJwO/hKUpuiaxx4
e9p6jmEWmDT7BMeey+z4XzSHC3GU6ZVSIfVKmgFyspOsGuQRgs7aqoXc65VGlMXFnpxN4MupgQRm
9SfZDXISOZVGBFe3WoM0tnSanyQFyXfhH+WJsZ4sBSlrBExjqU4ZpLdmPqeWHn51Dm96R7AGPebf
lRn8vi9w4dl1pS1lmNzQ8kNZYEF74xgmNpcRUQIbskcyidHzuyQJSCBor0D3IRg6Z80vwkppGODt
+bw2x3RbARTaQwr0Ow+thjVFc9vcjGmrS0mURxQ5sZw4EZLUfcSRfqO6in04HviCFKuB+G5CNiB9
aolnt6yC8kKV91o2ZaBTVWliY0B2fuqIQAzTO8RuZ/9p0dK5ur91S4Z6qSZlqGXsi0AbLWpT/sh2
waFZcXvuVDOEsHaNssemTYOwyqGPgVusF+ZBRKkE8RkI+li4ZEvBHfZtnjMDpjzamCmFGnDFhEJc
zgpNDiBjfOSqwGVvD+tq9R44+ZuxF5+C87iNkCSIf8UjI7RbymFdfQClLABa68ro8QG6h5776q3M
H+ax1vxLGa0M8FX9lyx/TfUDiriSUhEQhjPZGm5Hmn6M9+8iUAeySqcWRFbzIuyj9XhSXWGruwMm
XPnvdN0RtD45HRnQoS9g1jV0NAy8Be5wMMiLtv7HDdDX30IP6JRp1fLjiG+ZQJHeqSc5Z9Bp/WR1
6HtRncmnVKRCAJBCbXlcheUU8lVtdkhLIIRxU9I+BIhh/ABZUXmFOarVdORd1tlZSvwCcf+vYGqr
Mw6jxfUAwZgLndY83ro8uoRBdTv7+LBgtiTP5/6eotS2ckBAj6sU8hpBJD0qF5VHRAEYzYZ93yvM
/+iOIHrwXedGIHbp2DN+NDXBrL2tHG7mWjXq1IrsSMHXfXm3AzuzkfxdSbrkilavKAIKeG1++Ju6
JL9xg+DUTiaCXosnLWhSGQEbS8M5JLm4SPIcUKS+Cg3baJUVViWj7uOkCmYeSJH+0VjiluLDS/2o
cEpXQEqrNLOlAA+Mt4bql98cGWu4FFFfyqDuRmUo01YRIANzn2b723tKttxHRNQH6V+URa92i7ob
60aq5UbA4jWtCcTVVHhIOoYF3oIgUBZB3YGJKjf+/1sxB/xxprjJrNRFS08Di4jXtYNu+JX4Kp/v
L+JPNufW8gGvhskCQCHQraJKmcSNqkE141HdaFvp1UD2uCbHDrkYQMc5hfkKz2kmSO3yK94S3v9F
uglr+/cDqF3syygOsxC7KIDLrdwBqD+Q3IEFV7cUIaLajBZmCe2W0s/qX5g/CA81bkIuELBfPEjr
U2IwBw1nk75ZSVlDKhXzIoBaoEw+MIaEb3Uoorqoi5nRdwCKvofwyFmJnbj92rfub91y1HQhkFq5
NtIjLzAgUEGAQcaevL6LpH4cV/mqZ3iPZTO5kEWfgBKpvMqDrNzmPVsFrkJMeHMg8rpBxZ6oBMTa
R+/4VZx9u0HxKt5JoEphfMXCJoLxBegAqAOAfPEn23axiXFceUkpAlhNRfGaoOxqdcrAIkGa7zBq
GzGvpaOLCL0quOqobZS1eGoiQ0aJqKwsTnWr+A0tuVOHAZX2ELD4z5dU0mdWR8jk50rxtVsuE1md
qgCNaGrCT49qUz6P2FJWwXbhIY3uQZQSULwEKgaNRADg8XLCgwb3p295g5XUqeWrpOZfxOatSWx9
2IH3d2LBiC7cAZdS6Us1ncCwVLcSCo35d5Eor2Il2nqdvd0/BgtS0Cr1dwWpmKQF7leeJ2hQ7EPg
PcviplFlvMXU1X0xC2YBlFxkrGfUaZQwqVCkjDwhyroAS4hMplN2GsgwY7CJZFl+KCtDP3tyWT6F
CRPtY+HiRuMcgjx0baB1g8aqb7rAa3UwRAMOZ+3rdmscK4S30b6MP0AJFMen+3ouPF2uxFHXkOxD
fU2GuGrEKeftmCvsqKyQX7QEmOl9YQvWj+FOgB6osEx0HFFexZeNok3n8uVUrjtgFyYgwb4vYSGC
vJJAqaMliVIEzQB1CvBdZzGIGM9yus/rwbovaGndLlWhDnLQ406IIwhS+VPdY4zKL+yp3Ap5Csi9
f5HmvtKKsvlCrcYh51F+bSeuPKRBPNgtV/qnYjJOfNaIDN0WjhgO2NzpDSif+Qa9dlJj2srFqEBc
Z5yydF2F38wCwdLyIbMMFyjD66Lr9lpEV8ZDOooTCtn5MVRI3676GNToj13GCHiW4izAlv+VRK3d
4IGZcyogaXQ9N/0zOc3214SijGYrZ/nRPxau7CPrd986lrzHpVBqBYGmA5bNGEL1aJXCPfFHrbPk
1hqDc9AxnodLh+qvLCQYr5dSbwGkEOSQ1QyPYb/RWXXypQc//Poc4qAJlgfb8rUAP9MmT4jh16dD
rpu8ne57d5gx9vFawsXf4wFjWHjAsHDClszwUq54LXf0gwEJYcgN/Zk+6TXyEovnGBWWZSH/uSrp
h1mfJ0aR9rgq8dx04wJBeJJvJJ1F1LRkEECJndvD0Rx+w0zlGSBd82XoovF/8mTVp+cpj0lXAdAb
9/Kv+9a3aPOX0igvKIKUp4lDSMNQh/qhR0O8Vg1QraBT1puAjCJJ9gDrPDaCr5hAQs13GsiW15gV
qm1wAofmkHT1OohS1eqrRrebuPi+/4lLlVI0y4OpHJMegPygaQXCXMrGVB1hVLFod81ri8d3G4hW
FBlOX36JGkDagBcIPi1T4Lt9I40y6UtkvNr3ST8mQbXmBHmDqtFB4YHvYbB4vBbX8PIDKesbqhyg
/QY+UN0PTgQoJX+V4IUmN6a3kh/TdbYJcLBdTDTdX5ml43wpl4pH+0ATSy9CTSCPXxt5n7KSOkuW
ePn/Z/kXQXUuR3Isy3AXIk6VhJ7BprO0YBNFR68jRsqomi4dr0tp8+8X0rKiAy8uZoUw+fsxVnPe
/EVhoXst3fmXMihrV1t96ssCK8YlThQ/ScjfxJY4nu/vy1LFCMMGQPbCeBlwlOiXM6i80iFNoMok
vgA00azKdSU0JEdGUXHVeiOjnaBkJT2WdLsUSu1WbUil7imwwr57TuInJcFrea+yXiWLLh6uHYx1
4CCfp/aut0lGL0s4gt3NrCwcvMk61G6o2dgtu9h7to6cX0/kM6tsuWQcmNbWUBDD2NzNkGyotV0q
6ljRvojtsEQFru5epkxl1FSWLP5SDHWS9VT3+LiEfQSNO+UWzjTpJky6A4+c52MiS4wLedlSLvSi
jjBXqXXP/xjk2JgD0OtlDIrhMbFLpcjqc14DoktwADcRMcqOEXmw1pQyGDEAYb3EY009/hS273Hr
VgOD0HYpdrtcT8pYOFHLJz6GsYRDcu50cBPpgK7Vqqcq6Gx0EjG2byl3alzKo843GgQa3UsgT3q0
5E3iaG8SKOcea2cyxzXqi049WvfP+rxIVE7A0CSgk2EOEbOkdAMbCmNKWHuQqCbc7zHqf2WJzBCx
tE9ok58n/PBMv0GplcJEbnoD7VByeuzjh0R74nmWx1raqEsZ88G4cL4Sguy6yyBDE81hi3nfM2eG
trruIzKd2nW3ATORO7wL3yzkokXldPSNAHEfzVZ0waLTE1+PU8QfylQ7XheHJK8LknoeI9Fxi1yE
xDJGcvDWUjDhgAHVaw1HRWtGdeiBR/CourktfHEHDyfa9B+CEBkyS7DQqO7ya70l00jkN7QBb/Qv
/it40Z2QsaMLww/zx4CIE40FQPKmM0lNqPkqSNQatC8oTo7XBoBUwMCpOcIDBkoj4gM+qd5Jv4W1
n5DMjVz1meXqbhf++hNmw77YcUx1jRWg7YHgEW0M0RbRXcd62tzeSBCBQULMwgG1E6AD1yLSWhZK
Pp+1LL7b6o8hdyREJqv7c/8I3trutRjKdmPU2wO+hJgE5B/dL75fe/k+Fwcy8iy8lIX62iwLLxwk
y5CVp4f84ikepsCDLH+I3KT9nmR124ifyM+bal8QAYTMaG4Hwnz8u1FDSxu7vaGAW6JCl3mkO1xy
HPz46b7+C5fI9UdRXk8GS7nX8WVj4u0C6pHa5tDlPa7H0JLUt6lc6fyDxCJEmc3j2u9Bpj7DOgD9
6HZij6+MMZdEpJlSnT/FqfqYRBojvL29jK9FUGpJQcwNY1k1pphJdhWZveDyscUV/nrkNgGge+8v
4+KBuNCIsta6NRouqCEOTGmkx/RekNTApi8ZYhat9UIMZa29WoD4zsPCqbGw8msnj1A6kebhPQyw
rP+FSkDCgJcRMexEdy75fRdEHehVTAGFRKUEFn5jY1j9vpBF8zNAeAWkbABc8jQ3jZpVSTOk0KgS
/gToIkKmDoF16JmgqSJpZAYqEcXVfaFL5meg2xETqcj4g3Xk2rVo06CWuoLNKlIM3FbSQ9JXjGBi
yXtdihCvRXAlgFLKEGpxYWRymGMCSwVS41LxfF+VJYO4lEOFgGEZY1ULyMm0GGHtAQ/rCS334Mdt
OIY9sERRPr8UcyGuZYiKxcwKdFJUIlq5zarZJeHXfa1E1g7Nx+3ifqmyWB1TvsHyrVpAIYpE3zdr
2TZM8YCZTRO4sUAbFuzJ3eiH4Pwcmc++pVj3P2LJg1wuLeVB0G7Rt3wzW2ab2Wlm91Pu9OhHUIQt
51sc931f3JIHuRRHeZASGBtjrkMchpyeOHFCSg/TlGWBfMV9QYumObd3oCsRh4AGrxKQ3ZC4tm1M
uXQmCQxie93/nFjWsrh6F1IoT2UYYZJi4LQxw9Tt9W7FAdwp9LZDndqFfvRb575SC21mGGu5kEdl
QrOyLDTgszcYQiX6H80n6Ztk8SfpVUmJ35HCN7kXtECsxIfSaTAf5j/e/4DF7ZMkpN0wSIGOKcpi
O0nhhmCEvlwEzh0/NEPZVFmUEIvH4kIIZZL+qAbcz6J6aNXjxdewZV0wC60483jQPNc6Y0YLdKP0
FAMVZPCwjhl3KPNj5r9XvqsNX6H8XXUHNdqoxd7n3Jh/+hfrdyF3Vv3ixHtAi4iD+cTXk28JoFtV
NERE6fm+lNkK6MDjUjtql7iqS7vJg5Qye5Dz3/K4E5FYQ2HPLzKQhCR2rv5jnJPr9aS2bMiL0kB2
CnZRb4zoHayHfv2usO7qhTM9d/wCCgPt2YiYqWugQxZgakRIKTzOjDTJSVAqivVDJ4SMW2AhhQMR
F6KojfJBEtxrGZ5CYMozHoWOTKtwP7ncXj5WFUnXAPzYGu8CoylnwZ2gCoZEKBJiKLLQM0pFzbUS
SNMbsyn2ujcQFUQvYIaVhRwJdbvNGamHhdN8JY5SspH6BAwIEFeIu5Q7C9FK4BimeEtDC7yPS5Uo
WxzUotdLHjIq5Qz6P64C3tC+TawuA1FfaAvdn0Z2Kn3L66eq2yrZsQ4P4Elo4dgCxuouPSnxLTqW
VsbMgkYXg4WaB7t9H0Nfy3+QDi12Nv+UzXO463bNKji3TsoRbzXDIatkEzzXLIqLheDi6gOoY5J5
HCr5MT5g8BxvcIrACoz3zngoAs287wKYulIXbVXyYRIqECX5VhmteAVTpvJ34PyOd1+RE73mghWu
fQChZruWhE+FC8jn+5/AUpa6G3U9H7QSJK+gg7R62ZKBGFalduh/SNHLfyeJuhUTLR+bDLxcJlB/
Om9bJpsxOdfjoxeyLo75RFCe9XID6e5UGYhIclRBUiXuKvmjiRkB9UJXEoYGZTSTAe1Bn3Emri+I
Wi5AHSInjTkOB8U7YMZlSJxScqZsOw4WlJP8AGSTLDqfH9QxSjEMleNQSABdQzM09VgI/LougLre
mEYjWRX82wD488iNGoOIvZ3owB6KTd9QV2mx9bs9F2zBET0qW1V66JU3tT+hC42II6j/fDf2rCjv
bIBN9/w2npw+t7QJLx+JgI0k0r1t640k1Ae7A/d5k3FmDRr2oMDc1afYukmqmlo6kiLejtVBa3hn
CEwDDyYf+PMsD7hgoyIYfQSgBSEUuCEuREIGrZ2TgjgAHhAdsrmxj2PT4O1Sqaz7Rrrg269EUc42
7+WpScRZVLgLVasOgGgHLltg6AOau2B49kVhmFZEfQV/N8Dv/tS3SSpBWALI7CGdHJ5TSSO8cf0u
bx+ionHuK7dwM8+C/iOPcmxtPQJ6TIC8mHvhMcQiiU9+rTpTa9+Xw9KL8moCsGaKWp31UjxwL6aO
Ln7liitNgVto+lqfWB0wCwKlGRZp7v2aGSqokIMTA90TVb01hcrm/WIdTh9js+ey8hAK9j8fKUcS
QsREHRKwyJXT13+aaYCF843WFBXPHIvnEeXlQHX6jGEdC/f+lRzKFAtBCuQaCIpmZhyGeJ8IT2HH
cMkLjvJKBHXtS5NkhCi2tWbjyWDe7U2VxfO4qAQQRpFghLtCF8C1pxQnSfWzAIslB+1rA8byrgjO
WcSIGRb1uJAy28dFwN4JOqeGPKQAW49I6HzN89V9k2bpQXn8iAsMEZ1HrVmmv4sSzLfIdSFN+l8J
oSepZSWXfBwQdACAUqtR1r0uw/MyqtOMtaIxe/QUfX1yDk34VjkEnWhhfs+6r8dSchkjhv/Z9R8U
iov9qKq4bBRgzGCkftqH6g6cfmafA7NulKwizHZpg2JA0OMxzgPHTrNLEO4OgWAFXUaUnne9/rGJ
WXWCeYuoy/PqoygnkaFlqDE4rG7aPuv5Yzk++P4W8NWdvxdiu2sZTYYLzvZK3LwPF2sQeXyXReJs
k2HvdqFBuPA1EV0vZlReWftJneG2M/S6MOYzHEfHtiq3afZ0fztZEqhrIy99Qx94SOjlNy9zxUZg
2P1S4vVqrSgvoYbJhCEYrFWi8E96FIE8e+qBsmyMx6HjbCPWnSHMSVOfDT/+b4VTziPwJ4wM9B4O
BP+UehUJcMjbQzoda3UzRAbQWLYZJzKkLhojsl64+lFzwEjbtXXUla76MheAggoey8vsUI7Q6mNq
A6AjP9Uz3/y+v4dL1vjDZI88M/qfZGqF9UGui8GAvNbo/qRV/jQgF9YKmcVLzAUVFw7apSxqQfsG
mAdlHGIEd4cm7MpHv1zxqe29x2fxXH3ljGa2haYlTDKDQVj5/6pRrln35ASE5BDXffEP4Yv2GD+M
v0sDrA7AbZdsS1m/KCfmYMLcYUh7kwupNA5xoYngsU8gFa9Tu/+D1nllL6+B6hGQgoUOxtg8mspP
F4qczwbIQqHTygB5PmVmHJ11Fmjh0iV3qdO8sRcuK1AiDMpEkJNKxlpN5G3Qg4JoZCWIWGIoR9wK
QSWlzSxG4U2930TIrrGy9gvgB1dWoVDud9RHbWxnIRyA73S3eouesp1gZdv8TX6MVBIy3PDinXe5
eNSJBpoN38XzJtXZi/8Jxt+PBrhjnB26nYm2Ue53sRWf0PxonJKX+2ebtZ6Uf4bfTKqwgmRJ+ur1
F1GqSck/35fBVI9yIN0YCxw/24a6l9AO+CGQZhtulMxqe6iUv02b4RhbSkFEV2c9txkORaEcCm5t
NRhKyEZdHB1TwkFGIZ6oGLT37XcebQUaI0ZaaL9RgaouKjME7g841fVJ8MY0NIpGwKxtEeJtf0iT
TRzZiWRh/N8Ko8ex3Gfeqm3dcrS48iGKXcZyzy/5a/cyfwCauNEtjsI0/aIBo6xvJJmMkbW+InGH
LsxCMUeeYG+BkRVhADhQ7cmz08JmSNbm1bwnmjo5ue7rIRoGAM+pbtHy11QpEIRWcb8O4z1nHNJ8
V5VvueRW2osBsicxJFxuS/xvQfhU8UZRCD/EJ2PGbfF5W2rssN/rpbeautjUiidkSUTuLc0ryygi
UgPqsKk+hoA3m+bgA9ZYLlaSGKBAue5kDAQifVHv6ilGoeZDBzwp18jmMDqCuIoAY5qulXKTc5ld
9uuMc71orWYTadDgqbvq6FbdYzzsPemg+BkoeX0rzb59EFOlgHFEVJGiL246JtEhEy1VdNBwWAAG
IDtE6ToaHb5BvJq9pOj+9laRttKNl7w4SQ0yAqCJHk8JuGyE2NKrlVY+6o2TxhIpup2ibiL/pOY7
DgBW2quBgv+0i6ttLoEJJl5r+TmN3az+9Pon1E0y41HrVrlKtNGNpUOG88N3AIgKv2rwrTWHfnJA
5mOHgGRP3/j6PddCEyURgqAoVveBbsrCcxY9cvmnNNaWgeF0BCyN6mO5APBWypuas4zwS8wVU/bf
+fEhjQ5cAWBdFFLEDn36ugPzM6P82SuBV+xMzZ8GTA3GjvcOSGN19bMe/+orEDGVuw4EBg0ohgG4
aQxm3Dm+bNd8vebactf4o6uIh0TqCZ/rrh6/oVvISUM7NVh1p4XqGrDO0LWJ6TUeZSEaWCRVfK9S
gnZuxjGFtbaunAawKSFJdjXGcAl/lPbac2XDwh4xnTcyArcl8ZghBbGPIaCFGw1f166hTJS8rUSI
j3aJJZq9CarZQwXcQ/L6qO58K9t8oXD0Wtus0YCF+USk6C8kUwdTzUdVq3Cp/bQHeba4Kcn06pck
RehqnjVb24PycTeugrVmFVbkcgPhLfDdMhzEgn+4+oz5OrqMEro6b3xwZ5riDEUC0Z6lunDGPXAY
njOCG87SdjF5M77vC76Ngq7Vp665roj1kddQLxt8K0g/CtGui4K0Eku/+fsp/3elH3XT8XHal5qC
+lVK0gfZlLaBE0PP0upc8B9u61VrslJKC4Wsa92oGy4NgCzf6FjT9KUkwTpzShmADsg/Wp/N/iFx
FbNnhM0sLamoOZEqwJTPZqwZG0lxveFB4lb3N2zpFr1YSYwWUpYCeGk1riAjUv1fvLKa+GxdRDWp
+09UnCwjGT6bXiQANY8JOCXMUQDtQ9id4pj1wvxB2vu/NxVFu+tPMYxELIy5JI9g8GQE4AjL1pEV
P3jWr9gdrOmMWw1UbBmpHZ104N1szN7aKBF5vL8mN0YMfiQQ3QEreQYyVumm854LxoQXPYRRIwgn
MWxYwrnW2p7Zun+zvxD0A7uLxn24cJpU1EimpFDB44HEG+D41IwUnC2Jzn1tbneYkkKdSbGTpmSo
IaUKiY7BHsRnJI/cbOU95mvJzAaSo3jFgvdl6Uad0AxTCZpfRr3J5acmeioUpxfM+5rN/+LKXijF
qAOJjCVX8y0U4yKeXydxmb6KnKRG9pCP+V5ro+QP10YDI4+5ZB3ARwfUDMi+0bdBWWkcoU2mm5Ie
5UCXB9gdj6mLaitKb/eVu30y/2j3Vw710JtkEbwY6PE2DcR1ljA4qutvxHfOMP2d/pidi62yj9eK
WbM6IW+fZbNkYD2h11KaUbyprfO1yeiNMAZI8Rqnbq3x5BWTCbbk1uvIRpTGwtRlCqQ2svXLNqxa
CFT34PxGZtg1TOWkffQAgA42+gMzHXGTGKA0pBwrp4xZrwUQWCpArsnNDmgupEKk5mQmk8b2tnB/
Le0ns3ZxGbdZkncjD2mDJRx0t/sCC2oNhE1zfp9NrnqoERiBBf0T1jSuWPfW4kHEWwBEFKCl5+lS
/SjkeSZOaY/GKrS0dqt+zmIpKivkWjwWEvCfMTgHvhC6iKA2ulYYWFYEWy34XXnwuXK7clP88o6a
DfKy6SE9+k7DIjxfth3AdqB0MYd69KWBGavWV3XIRWHpSz6hsd7xrOSX+IR5QrM8tL8Yx3I+djdO
50IedSwVTkyaIMgBFCuik6VpCPpPzdCtLd7qAZiD1x9jZW/7D2bzuZBIBbNa6yVqykFD/cMHvxPy
1E7mcB1w7cA+BUKBw/+Q9mU9kupKt78ICbAx8AokOVRm1lzV1S+oR7CZ5+HX38XWt09nulCi3ffh
SEendSrSJhwOR6xYawTZkrIXoFn6DQmLr8VBOa5R7c9p66dVY0wUfJg2dlrGAFZJUVs5mYNRcqTa
b2tNxGR5kRcGpBAAZFmfhg1ieTMwoLxzByqwrlCtp6wFPLUtbOBd0MqvEkeMFCXoyAkGNLn7aBcW
AiJ8hqOzAEoh5X1f9PvYIo7WV8+W0aHUp/C1B8bnNH/+Jhc/VwogXQzKalWfbze2Z19nEd6c+dFz
sXsqwKNp/Uj9qffEgRwGV2Pe4I7e839GwFz/BFtK3IhChyoxsGOgsi3Vr0r7aHFIPL1DaG3FAxc/
/swzOFc58JiT7gPRGSUXNeLXhF5XNhXnYVC3K8dqMXxg7EizoJExU4Rc535DZuJ5Okdk8DQZIKo7
t2ffuCOgk/lonPDFOECDABhJv/JvG16zK73XRFDFhDewa3N9T4vpiC61G+bjJlqj2lrexT8rnOP0
xS3QidGYmhCWLPud8zfKN7dXMp8Q+YgC5QLIC8ADSFqlvMSsiyjswxIuGRrbGkWP4AHqhn22hcbw
OV2Deyyt5tKaFAZTVkxRncDaaL+3oT8LFt9ezpoBySGYyY1Bmw0w65lqPyEdevvvLyWP/7CX4/UD
oI4pnWBNHwlhXdW7nfm9NqC4vK25j2kWO1zJUhfz7wtLlnRQ8wHcv2YMS5yoHbTzIlScY3FKw59h
EPuhTgAuTRov6+z3nmegK8qaN7XDNINh5ecgqVc8/jNiF4EDDC5QpJm1PgHrvnbEMaQl6TL8nvg3
qEhsrwGoqAYf6hkgJRREGnXlFbt0xMAIiXlCUH4DQSOFD8oJtaKy7t0wANGEeSxIiumaTV57t7/o
p0RnVlvT5peUCVUn6Oxcr6tLBehvygLKw5DXmby4fMRtfNvE58LSbAMarMyA8KsKvNO1DbMplaJT
a6jVfx3uBW6pbef7pdPtgHm2XYxebUALPIJBPfXWYPjLtpkFdjTI9+qg+762bbFq0LjVJG68E60z
PGfg6o0gBV+jCOkqqH3YvybmTqfQHyanvlvN0hf39499mUYJjYWC0AH2UVt5xHB5hXlGy5vcfNtv
9pPbR57mPq/s96dTOu/3hU3pm/KhEy0QNhC9B4/vnjvxATrFufM9dssfALNB/GIDNs334rR2u34+
JfPrB0KfFt5BJuSsJa8t9LxFfTZEVYm/m4Gr8n3Z7QaoIFqhkysPXRt74LTOmAoY+Pb2qj8dGMm0
lAsVzaA1nMC0bg77Qdv0GtsM3dO0yms9n/SrK0MyJHlUw3UtyCYYgjDUz8qfvqQHuicnTL8ZEN/h
yLtWgu5ndo1ri7IPiaamIlFhEfyW9Gu+GzxxP57Cp26XOOkJyRKS9uxR9fkrMlvzUKzs7OcOmWRf
8qdMQGOQM9iP9sq9/Ry+JfvyDTWmo/UyhhvoXUKo1i1f9POkrISOz6fnyp9M6cLUkqYfGi2KkUQl
Dovfo6zwG2VlffMHu/FBTSm0VwHvRd1jeRN4SrMWVTy9eKptVHga9S0EKUQ6V7L6NUGQz7UKaVvn
y/witxmwrhjz/fis2+6oih1KTC7/NdoOGo+zuNFw0O8s3/bIy+2TsripM5gQdGi2CgG9a7tFX8fq
RLGpQQIVJbGt8rfAWNnTxdOIvAoXF6YlbDns6mXYKd1so7QZXs+G/SuetPtGGYsd9ANWLufFBf0x
Jp+PziYxSGlgLCK/DBCyA3gSriEIPiN55q91YUQ6BGYEzCTDwKtLlWNAvY4dhdltMihVVPqhxpRc
8QPtv9tfamUXZfePxGSPWgCbyLMzr0rEyejAnBPbubLBaG/3n3OB6yVKjpGqQTaYOYDWKnmMgocS
mJq1DHjtU0k+H9kimsyQ41NZ3y3qEPRFzXAlXi4fLAilg+tO00EaOv+Ii4NlAJ9OewPrMOyTooGe
7pRTp8HtT3ZBsjf4i6mEboiiQ+iXxj1NPKAm9Gattz87xKewcvEr5o978SugslWMZo9fMVR7lTg6
5Aj0amPG36LhHtS3To/uUgQV97V0a9FpLuya13YjALC0oobdUTzrzNXj3VRwj/GVKLJ4IGAGZGL6
LNEol8jqqRVGFsCOQiFmSrEOjVW7IMg9iLYPTjSmbqlqnlKTQ1StlJNnN5H3Fkx2IJuDhjmBnMn1
GksiOBLnHG4UjmjvlJs4WasAztv0ycQ8Pw+RZahPyfpaJQdRj6ZjeXFpHagJHlgVnZOBfIW07j5c
u+M/D14gvEBi8//MQWTvekUDBpnzUQf4P4FihvmrGDQvRG+8fiogQFdllRflfpr1eySM/z3GXBqW
thLo4nrUQxjOBLS8CNuHvPJNPXjqwlVJz/m6/rSnGAmY4YFg1JHTw6StB8gZwZZVp6GDFgsE4Ccn
MxJvZHi5FcNm/t+rmpxjLdnB+bzJWiEZWd7oi98g5Yll2zdZ0uM3KKYIXipT6e9SlimemHK8M9VC
83olnLbhYI2HguvVfTpU28ay+jUkzvJmGNBU0ggDZZIUpbQoSaFngh+iMuEGjde1AGP8UBo/NgBA
QGkMwlrYJMBNhrUIuRQi0EMDBaCFST+w5V47mz7adtqzEnvAv1ox8Bk/bejjGu5tz1qK9aj3gTjG
gnwc6gXXVoQyECUvqjnPMA4ty3dRiyL6+P22lc+VApwcpoLIa2YxMVU5FphJwTVLII3SO4TYIbDe
MhNykUZToIHfJvprQIgvmjRwA6v/PhT5l7o2H0sa2K6WktegoWQlOi2GRgz5YYASrEOAOEkhuEsU
XEwVKFFjDGIHJHjiJqreU+kqfQNdZP5I23RjDOkmXFPRXszVZ0IzCjIiDfblT4sef0eUBKaLh4oN
W17R78kYO2nzNGmNp4XRLyvGs9B+7TDz3hUfjcAt1Ff6vjZiJGq6w+yP219oPlHyqcd3AeIMkgdI
BaUIM5p1WTYjgjUfxCHuHlMybhODOAFa83nW+UG8xky75N+XFqVnQ9HZyTiCktEtxFQ6BOlarSYf
3GhcQ8lX4ueSl1/akrxcU5pp0HvYipFN2z13zOKt6FdSmqXL6NLIfB9e5BKVAdoTzYaREfFRiNLh
4VaxDwEe8mtU9kuvoUtTkgPlSdNGeVSAa7fRgfjc2Ilj8q9BHHo63nlQ/gaT9kpMXjZJgRsAuzvY
SeZ/v1id6AsedwyrU4MSloRbxfp+tNEYYvY5YLVjpPexMq3gWv8ZOvnklxBjhCz3nLvLZakkaBn6
UohPdMvfqTs6eMYe8xNxEvdO2YxusLePg4dBFS89Fd7kBC+QnqX74cBfgi/lT7ryjZdyGhMTnIbO
dADnDcmRQBJtjJGGoIx6EQhSrTMPV3O2RWcF76Gtg8QB+ZMUmPIsnQwoVyEkP9Inzc8P4aaz0WnR
fWMb+rFX9A5Edm8f/yXfnT8qCPxBDgoymOuvmxeoHeR1gwSDmWPxkI5dn3oxoqbh8aToXRE2xlNd
5+Ya6efSYqEhbsAq+ObBgXxtuCpS3PWALrvpeB8Tv8mg5rOWJS5FGgulWAvU7IC0yvOyajP0GTf6
2G3bb8p0DqNXbr8yy7+9hYsrgfABPpmGmrAcQSdzGBNcpzggFn9u2+5NVJFj9dPmtpnF8p2Fe3RW
rNXB4ShF6sYOglAdMNKU2Ccj2rD4rs+AHt1W7YNqbHJtQ/BQYkete7lteHF9F3aleB0NWhv10TTH
UNRnY7En5VOermlVLN1Dl6uTHFGEfArTHrsYmbRwK2L+mo3ubE4zVy8y0+dFq3lllq2QUyzbNfBS
Av0g7mQpvBl9VpK6weomngJPYN11JvPGCeR2kB7LNMVn7Pft/VwKJYgg/1qk0mMiaFLekUxFKMlD
MNyc7Xatv76Y4lyakFwFLzxashAmLLT+ihYnaxOFD2H/XjAMM+90yKtBYfL2spbuCYAxNMgQzzzj
8kYGRmHUkzDgJl2+sYyPPstByNl7pGvOHMSYDU2Paj/u/7+syptJcb/HXQer1nA/FfeifdCjt0p5
qOkOCI2SrnjL0lm4WKTckLGJ3cYKgblePOfJXUQomJRX4smSR17akM5bDjpkFuqwQWO01SDmTCNH
VxKoBnhjs5n+pj53aU46eGNqxWOpwpwZfUsycHQNm6pd+UqfIS1UB3MJ7nG4/UyrIxkhcdiUNRIJ
tx2ThANH34UfkNNlP/gU276da9nzkFvxGdzYFahGq1C5TzOVoR0Sh/0xKpPkrsG03JrA2sLnxHWO
/j+YsQ0VjZHrS8jKbF40eF/PIgkB1KKg1WR1a3qeS6cR7AFUxZMa6QMmxa+tVCAyzkmHQmHfl8ZR
sUr9IUyNu2QAFT8afNux03sPOdwJraHRiUQ+ubcPydIyQQWIMSF0Rxngb9IPMNFJTxM8ZgPr2aIP
ubXTVkFLC17LLm1IIYd0xZTZqJm7Ddje4nja0CZ3+kn1zKDaNFw56o3pRB0moDQo6hLbjdPOUTPN
gbLDbswSbyA6cPRfTdQEb69+IQu4+mXSebJMSLHXc+G0Cjc2eetbnKFDuNbhWojqcG6LUcycQ0JH
LrixLqlRRsCrUq9+x9VLVL3eXsXS3yegzZwpApEDyJGH5XjDMxN/H1qgoFvNXFz4ty0s+in4DDAx
hp9vfErJwqkMGiPE4yJnd3azG+qNlbuJ+UExJgPe7aFHyWWlkb5UH0C96Y/N2a0uXhdVZDCtsyEe
Qp5tzcE0h6M59ANoyTNIZMVbfbQ9ulL7XToNoB+AxB/IL7Cb879fmEwYpgBpPj/XlGPCtgoebav6
uguXIbu0MfvkhY1KUwMQec3LKj1NRY3Im9JTwF9VaLHrTruWgn7GYyK+ov8BtKCGxPATNxTEqkyt
HvA8ad3OU18H7nQO2iCuBZkxfrTuVXTwlbsGHMRroJbF3ZzFdkEMPL8QpTy+rsdwFo5A/UA70OhQ
DF+t1RnHOQxLb0EA1//YkJwESoW0zUI8jNSt6fBduNE/gmPr29vIYU+gSlupEC0viSFio241o0qu
P15aUh5FE5ZkabgVfvTpaWxWTACNs7QmvKehPISXA870tZEGejZjzBXhJgovX1XcT98h7Ne9USst
dm0R6F+TOrP3ARfK2cxEcxCplm4ElGR2Qa5G+1BUzQcdAvVbKfJgp2rh5AvFwFwOHnRkm3dh4A+h
3h5UNnWQPzSz6SMeMcbGwiGBewxULRyltEC5NYr21PAEPlKzwuV1q5/q0VTuqxKAREe1xmlbamX4
TRdacmJpWzwGRT0cqeDNQ6JULapSUWEDyZDag89bEHSFqv7dmuJWbDBLGOiOjmv2pW05x63Q8bNh
VuD05QYXk1sQoEDAymDWljPlY/3WsJhusXH9E66UcK8ZpbbBhFk0OW1r0V1UgE8OramyOnJC5l+G
8bvOsg1PL9ssA4tQJDDflvd+yYzKV7PexsQ54Ng7tAr6PQtSHrrqFJHXMJmsQ88guonRwYzwDSa6
xwITbyo96gWm78LeHoRT1GoN2Wpsot+nGMU0qkn5GDTgV3ddC/2OFkM7ti9Yx7fpZLMvaRMBc6Cq
yovAFfd1Cqzgvi56ulG0iLSQmqIkcXhjjtQjSUi7DXDU2juZIIs+hAO7S9JW+4bRWv0Xzbn60JuJ
wFCZxvGmDPQ08ZQsT97TmGFsP7Tz5GcWGMNBECV9E1rX7fNMA51SP6Yn/N9bzOpZmdskJjkFyqih
AUuivTXo4qRzo/SqfIK0aIm20Ltd6uyxz0JbOHZbEUgTUyvp/SANw2TbFpG+z8FW/IhZgdLHnImN
6RpCxoPSZ/1Xs4vUjalUaCpZSh5ue42qgNJwI3kAPXl9ToJSYGrWntMcewifwzjNnvJsYrkniqjY
t3lZfoSURWiya1X/jXZCqZxEGyfjoEdJ80XEpuILjJYcglYlL1lbkGBP+5jv2lifHrWeZBiEHA1X
CRTz0TDLYI8pWgOte4oe/qZsy0BzWIbmiUtFPHbbpK6Hx6ToRggwJnZw7A0l3bFAaXcBLxQQiQ9l
/j0DUOeFYF8ip4wq5TnUjDrzMrNLXnJBh2c9bLSvdmELN0xsUGWLQmQvGenKb0aCyqOjZ4CQO1Ec
le95n9iPgQ3aIycrCNm2Ck3vrH4AQKPtBj/J6/5FL0e9ckKlyn8PXT9sNCAeXnTGob2dWGgqO6me
D8UGI8LRM4kDcUy5EUEWGO/XF33UFT8PWhI5aq4mYL8Nhv6NVCG4vJO0sp2sZ+yuB3/YOSQNDnCu
GgNOETi3orTo7vo+Vj9ASA2dyLik+OmGFaTe2OXmOa1Q+HI0eNm+DLiC0MGqeNxy6DwdaKXED6OY
Wsgr0Kjclxi88jOjQV3dmCDoVjfGcFSQe/0EDrd/LcDNsk+txAagDc0CzJ1Gmywcy8grqrz6FlpB
dEY0bD2lSsfvZqqDnZUSBU/IbIgwrlQAnjaNY3jHO47XnT2yYAtQdfo8IFz7qqj1eeqBhvvcLkrf
IlZ8okUunpRgjHYsIgaOQ1zgILGo2YQkGzBQO3V+PrH4AxOjikPHqN2kY2zuetXsQLEYGp1XVSMk
8BRNr0vfBAWjT0cTtJK07DdcZHSTd7HRbwvGKtu1UmpAwYNote30OS8bTwemNELdogJ8xSigzOF0
lGSb1uQNcc3QjDdMixOwjxCUUrN6UCaEMKMa3ammUwG2sTr+HbEMaqVDXjZvZW4Hm5FUxYdJg2bX
RUnsjzSpP0ioNLsSVNZupbTNpjKrAhQ72PQoU6Z3qrXq757GlmOacf4ImJh5DBsMyZqWNe01OOJr
mypApN1OKRdT77kwpuL+xjtLTg4MtQ7GGjdpam/KEiPXiTOWngVWt9t2lm5sA0rueGYBbI0gdn2Z
9rrA2zJG5kqCg678gtKHlayUwddMzPn5RUanGiMmvwaYaK1nu+NOW3nquNJ1XLMx//uFjTyuOnC2
IDO18t9lvInz+6F4ur1Ty1/kz059SkytFpcRllEgVJTGu5V/DYBdrdbKu0vPlcsvIn15rulRyAzY
ydqDQV5F998LMezy70spIRT5ejug2Koy3ZRR4tbGm2a93d6rtc8h5YEi1kmXFFhDUx9E+17Zz3Hw
eNvEyjb98yS7+OJ2kJlMq2BCp1+ipIRX/Vc2NzwMILdqmKhv4L/JPYVRbeNRBS2Om2oHPkDYgDtq
sPaIW8rPL41IH6MjSW+qDYywx/RbeQ7P005xmdf6fYfJuuKburu9a4uvxkuD0peJE0BWZ7IfTGZp
uNsept1Ddwfo1QPZvtqeelx75Cwl62DvnCdnoVMDgtjrg6lail7aDeLYmALv0T9YymNrnELrHujk
20v7PDE8v+Qu3gVStYLQZKj6GO8CwwGE1a++NPv7fhNaLtuKB+aZUFVw+i/NgTn2tvidubgiXqnm
7HoUVja3f8sSGuPqt0jLjrgyxsQKhNuRp4n7KuAgmvmh2+/zzB2WrkCMePRp59+2u3QoAFG2gXxH
d+jTYxZc81GuzYhBpd6WQ+okVbWyy4vP8wsLUjAP20IP7RkuaLfj10L7CR4wx1YDhxF0vPgPEIo+
0GZNt32xvgL9Lch9ABFhaHLLqxY1qTXxz6fVwb3pGCg87CCXAzGUe/799h6uGpPOZFmboh0UGIst
1Nb43uj8FoffMnwe7Qb+HtCfovy9YnR2TvmhfrlC6VzmlUDxP4VRSAKRXfUzPaCs7NIfqocJ5m32
umJuXsNnc3hsGOBrRp9PumSoWpZhoMzgksfqSLxk/5274alxzNThrv4Q+PUeTQjrHN6vdauWHAi4
rP9ZlnbXrqYoDGYXrRK/2Ce/w6P6o3oTq4xA/wh+3lqitKOZHfOgimAIrL6g/Hrzpy13QOfvUIf9
TE/GU/Qdz70zRpjZuXq1Vs7JYpUCCB6wnIF2GGA+qUpR41Gn0wIf9JQ/NffWAy1AalUizXIxs+2K
r/nDeIdHte2l73/zbS8sS3HQsKPcjmZXar5YhnOPtFjbMo+YTv7DipzRrxzu1Xf8u9h2GfhYVqwv
OvKFdSnycYUoGRJn4ZaYhHfC3b1mOslb72EQdcv9tTmUpesFAAvo1CKHnXEW19cLr6MEo574yHlw
5tzpmd8U274+BWutpaWM5tKQFPe6sRrtbgb4KtVLW30h4b5VV1xmKXhfmph/wkVGI0q4K59D62Tu
hxTABY38RUqDNjv6SYTYkJOXjkRuo2qnzzhFu7/rRwwpbWxjpUQ8Z8HyqbtoZsgAea1Oa1Xr0DJQ
JuvYW8mh4bGn5dwlYk0AeunbX6YW0icp8QyNsmhOLdQtxehvZTmUPU7xNre9Faee2zyfVmWA4Auw
Cyh0yDrrIkkN1qUwFTyKe1Pb4P7pDlAn0TfkZ/B029iSp808xf9nS05sda0Iygxk6G6neRY9T9Tv
+r/JnU2CKj4aCDM/0bWnVQPTEy0AmA56CIYNms41pYxFL/hjQOZaTLImZ1Y0t3S616z3WXSXB1tG
VpLZxZ0ChBmjhFTDf6QDY6o8K+t2bhWY2z70lTJ2MIR9+2ssrQSELJhuBcoBRO5SgMmLycIkLaAj
UZQ5KbBEbHQSaPiJzW07SxgVdmlI8mZVERVNm9lQ3RRHFITjQ4aC5MZs6vrBrDB1VnUQbOkYhg1V
rfbYZPgJ48RtKV/Lt5ZOFppxePUAgQqxOenuShoy5ZOOR4IZ+6qOQazoKVTvGkzeDdoKWm0p6F2a
ki6rrNBLJAswNQ/tcPLYR2tQpmULDGB6JDpMk1MdkiSpKeY2S1Nvi/xMupXDtOghaFD/+/flhCaD
ZEw14O+X2U/RCi/MUOm0zQ3hxUoYWhqY+4fVAgSHKkAq8kQXHBGQDXA1u1bHPAzuIBtVfCNMnQL1
ZtAyA2ttOnrIN2GcHzGUdB5Rt5/qFlVtMERgfp5MqsN7e9dq5zawUbRe2Ys5cMhxcqbd+PcHSk7c
dHk7tfNetMq7xR4idkijTQQqruZQgiZwDWC5uPUX5qQAgH4Bkh2O7lYMvEfNGzBMjq6e70IUd28f
z6VQc7mw+Zdc3M2ZLQwlGbEwgYkF8tooZ1VdiQCLfmpBAwrpONqrsp/2SjbLQwFPKPRjFGvoua+C
m5b3648JyVVHllM0MLBf4Lgu3Sh123PmhxvQeXvsvt0rXvabv7TPq3Sga0uT7ptuMiNwGMIuJtj4
uXnQFQeNF+enetQ9BYPCBUi+bn+vxQj2ZzNlPgyeJXYOdCYQf1x1k/qlNv0s+ZLURyVdmy5b7CCz
C1tStAz6oIkj0GeCIWk6kjviob5+tt1iw/c1VFxBlwaKPwPp/9O00gtd2VdbCp6Bzaq+1OEyES92
ueBHRpO/uGMvFyfdfzXRx0EE2Eibtduc9Og8ZE5iJivOv/a9pMBRdnFFNdBvQJ9FAbbFMbPOKWOP
ds+9SLzbvrF8lv93CmSitbFQ9bFj2DW9oR7LX1MWO8xa2bd/UNafQ+EfK1LEwOQtrVX0e9z4zT7S
x8Gz/QDj1P1Hcxf4yaF7Gp01d1iOvn9Mzpt8EaQCVeOmXeNbhRAmwnxNVZ/G/lQyFN6Yl2lbm/i3
d3LZIFD1SIzAiy6HLK1lfDCSFi+WLz3Ug+Nj/DAdQID0ftvMcm5kQ8jXALGu/WkkrxBj3FMKOyY0
XtJDMNwnmB7TtXfW71rANKhDNRdIOQf4opVAsugsM3wfjVdifZq5zIYpRnMSpqP6kLWRq6LLG4nt
ygIX3f/CiuQsnTBjI5qt1BtgrJ4NZ/L5oXjPik3I3Opu3JfP4lWZ1e3X3utr65N8pqPZqLD51rGt
rTC3VVpjZPRvwtTF6qRrp8z4ZEwGbAxpCLQ8gn+7cqQXA+GFBemCCfui4IoCC/iMTqCAw21t6Osz
yROqyxhAAhwFSujA/M8beXG40sDWp6wZgKRx+y1/SjzDB4/Zjr35OSo63Yl94X6ES83y6+MriLh2
Kw+Rpenfqx8g+chgcAvoVvyAwTsFnv2D31V7qI6xvTgTR/FAGHnIN7f9cvF8X6xZco7cAP9InmIK
ILPEi0AO5KRpXx8hHw4tKTKiLZmMT4ApfMM0wv626dXlSk5DdD40rIRtsCZ3GKb27HtwnG35Y/Zu
nMzIVbbUdrQN980VX1qMNpAOR41kVl6CRPr1ly7jvhbW/KW5ET6mFhh57Je+LtGyLo5dbYIjU32s
hu9T84YZ1g1V1rSR5g8p3xymjgkPDQxbgJxKV26vpL1eaVh5KrRY+Ko5qjvaKcZPOynATWHl2uvt
vV6KAXBsBvwbNMoweny94IH3WhN1WDBoVrUYPO3Z/QRyudtGlkLcpRHJfWF74AWFkYj84CZwG7sE
OVFbvdTt221Li/t3sRzJa4ehHMOuxUu6GCCS1wPRAbAUaOBd0nzctrS2cZKPIh1iCfAWeFra38IQ
fCHP5qrE9Zw9fvIGUBlh5hHCdajeXX8cCiBFrczHvjS96UhBMZwelV/GoX9p76Lt7fXMf+uzLQv9
QaAOkPVJtnS9LEENi4mOLPhmggDLBKatAMoJouT2N6L4Zfj9tsHlDfyfQXkGwUpaTDKCLB6PNrJh
A+CeDLzsAFbdNrN8pMkfO1KKDpUHXRvL2c6h6tyXWnj6TzB8dsB0ho2jCe8/M8nhtgCa+d+dpPr1
VytyQ6v0bPbB2GfZhlIvS54JXQlVS9fepRUpUhiZnqdtCSuk+pKinF+sFHPX/v787xd3nsnZNISp
iuLM4IomdHqxll4tetyc1gF5C3InuVDYiTqBYKOGxMd8rprRFcNbpVJAooDm2vMR7VK+4guLcQiD
bRjgBl0v+MGu1xQ2uQn0Ayza2pGD1jkTfhaCxbrVUEHwb/vd4v5d2JK8QLcSxTAq7F8Eph0FLX6y
EuoW2/nzqPu/q5E8ILPGjFYDLJQYvRKHonrOw6cKxIzltgXMDVUEcdBCvwcwT8MAU7aWlMwr+BQx
0EPUQauvW58y86BPmQbZSZT7Iw2yi6nZja+UK4DNVcLKQaQXZGiBD+VTYrL0HlxLce7OSMqTBjaT
ygHibO3kLYYUDKdjLluF1ICcp5l62Jd1QPCLumcBxvn+0Nib2591zcR8AV0cC5LaY8kTilRQmOe4
zSAHJc5Zla546uLZuFiJdI/hcuksPsFM3SXNnWFClDlQtIMYZplLQxwsO4GGsQjvaJmv1bsW0y9A
6v63jdLV1leFNoJHOHafIOFi3Oub4ANiDdlOvSOPkIja6E8Inru1F+zi4bywKl1AfdNyoyvmJZOZ
S9uv4uc82uaQZl0bpV88mn8s/VNqvfiGQtSdFVawFEHqp6JQtVujWl/xEjnQmCQ3zSqHhYTiTVX4
OtDSNF3B1q0tQ4ow9qAVwP7iM3XamwlpkOH5tqsvfhCLQModJBSYbJkXebFNmRDZYJRo53GU51XD
TcHRlpyU4AGjR7ctLQ664XmGdzbiGcaapaXEiSYS6MbiyrRGJyB3Xfc7CcBNf1aqxG0g2UV2Zvox
BqfCeMAg1Ir1pYWi0THPLaCAwuTUJ6NxNPEcfYj+0fbpNn+adnns0H2zOYJRGYgi51i5LYS2V4CL
y3YBEbAgHoTke/73iw0OmJIJJQCMDVfhtyrC0OzwFSMB94PxQkBAenuVSxEFTDxgrMDQNUWR/tpY
nqO+Yc3jGTpV3WG6S8X3gViOkbtRdtfFXr0mYrdoEFp5s+Q7w9+WDCoFUpQC5VFAafK7sf6oLZRB
h3Nkgdo3CF+mdPRC8CLcXuX8R+U7CUmDNdOPY1RJ7nKbqNeYmYb5+JhiiCfe693d2K0lLotGQPwJ
mBWGM6lMNgd9xRZNJdTaKoge1QFYlyN1W4dsc3sti0AyYEhsLAfzwYYMI6l6PWYx1OTdlCcnCDdP
Iwr3VX0mjG0wjOVHZfRATe1pFFCeSr7dtr4UXUDdZOENDN1ctAOv/YXZU8ZKe357gHZbGY5d/vO2
gcVdtOYKA847xkglA7FOy0ElSB/MYNrOmNdCUf0QkL3bZpZehNaFGenCVkligYYBWZJugnxDxxhZ
6rfimf4F5xS7tCMdZi3X+g4c9MiXkcNy4O9igDo1sLOsYR0Xz9XFgqTbmVsBa4sJ+5brKjhvvgFc
RJPnht63ppflfFdbf4EcQYqHa8CalVBkWEfRt7ZalQiPYXwYpy8q22nVX+CSwUIMsDtoSwxoel87
m0IEKtUKaqC2EJDVBAUh7ua1FtiSR18akS4ZFk+CRhmMpMx6UFn7aGdPt31tzQK5XgYhWZqPKaJP
CdJmDWrzycqnWHzMArUBOV6KMiRAtdcWYnXkYV/hVNbWu5qDBOFu1J+V9lVEj1DljU7KCVXwae0N
vXSGLqzKL7UIuXZizPWbPp4wDf3WVKZTWB5E3G7v3+y6cvS+tCO5QVip/ZBBkM7VSpZtuT4+dsN7
NdkPbPqRgqgE4kPfb1tcCkKXFmWfyGKSxzkOUwx1S1anLmmf4nJz28ja9klukeq1HlYBltXZ2ymO
nIk5pemQaOXFvmZm9s6LdCI3654MJswUeHEmw+ik7HvT74o1Gu9FkOzlpkmRm45aYuqAI7gGavrh
+G0K8MFOQfFUQRA3jAtorevI5P4CzIF2E0R10A0CD5gMJ7dFiFGl+TpMOvXQZOa5a19uf6il4zV3
tGwb/5nDnRTEAyPvB0xNwoRZnsu5LFBMDo9aJxUE4+MlymEHk2Reb3wZwi968RckdsCSQE4CI9bg
3pH581jXainXcYmo6Jb3+VZgvkH9avCVc7bg9VdmpDsRHY6QxibMNA1G95rhvqHl7yZbUxZfOM5X
ZqTdbNqp7PhMEpPU4kRBlGdi2vVxMO1TlUOiA+WB259v4WY08e4HfgKUQp9RFAKap6WocdULVr5R
Pd9E7e8oAKtY/wyXwiTYdxvq3rdtLq7xwqZ0GytU6Y2y0eeQ5VXTcxU/Og6BDKloVsBSi98M7wTk
teB9Bx/I9eku6ioN+WyoH/Nta0V+N6WHcgpX3iRrZqT1kKEKzV6FmaHZluxB1P+PtO/akRzXtvwi
ATKUKL3KhMlI7zNfhMqsLnlPUubrZ6nu3K4IhiaE6sEB+gCdjdgiubm57VqbPN5d3rL5SyUrT1Ub
1B5oOMVlljuZWNjUZYaRR0/0mEJJAqdF1gqj1YXL1oqri6sB+AOAGuGcocRxummOCmYHPosa4t7n
1s4YwFq+li9ZFmLa+DWwogCg91RIVxgYbjVtZJ2ALwFsxhFQE2a08vIv6ZmmonsXrji2TcZciaJB
VyKuoKM91bZhjMpGSgA8T0bfESARzQckTpNq5aSWVqYBG8FGJAWbJIdwaW8hMK4jgO4zW/Wctmh8
6oh+kxjTyvIW3i5g0v6RJFmkaaIWxkmxvNghgF4i1yDB2Edl7OOl2V9Wv6VF6ei0wsgj6ipngTCA
LMPcyZAErgcr6FVghadWMLbOymu8pOW6hTgUum4hipMe/YZyJ68SpICcrHSTcUuwi/bBou6Ybi4v
aGnvjiVJ736sFBOgq7CgUtkAt9G16JdwAmE8XRaz4NzSYzHzvh65F5qiqxGWCzHmdEd7Z1tV9YoB
X14JRdiOqwSaIekm5UVOURJFRqsof43AvnLeKA96878oAJB6/1eKZOKSTDOaeM4S8/q+4uBmDoZh
e3mvlubRKIBKkdkBbhMOX9qsehBFps6wXgVG+fKf9XXyOF49K15+GHbmpj0ke3qFeu4dwPlv0b18
eJihRtamQZY0/fgjpEuVFIXD+/kj2Hg7mK8KTzy1WzmyNRnSkbVD3+LFhQybbEj03mtAyV5r6Fuy
fSjIOxRQ7kCBlVNXQ65nwJLGmwTki6+6iK+FURwyI93kee6Zje3aGqh0Lp/gki8xD0rM2TkgEMme
mImhrJ5FWFciamDR3KZ4Npqicrs28qw6AHpHv5a7WrIYxyKl4xK1nke1CovRFPQWHXGe3hffotZA
y2xvBC1WjPvaCqWTIy06o0MLuzpWdeUxMvwIa6Xb56J7r4T6oTpRFYSJc1ugH3llc5dKV5gQUIEu
OWO44P9ObUkq4rSpR+wuWsg2RpLsga3taaIMBGU7PDbIRqY+gJUehTA26B8N7OiHqkT3ebxiC84t
DqBfTNA5gMkHnpWcL+xz4DgkoE/zcu4AYmCf1J+p/W7RzWVtWtbgP9okmRwF88RDXmO9E9WGrVoj
XwiIT+EXVPkxVOGHWmk3sblWUTlfHKo0mCqaW9cA5SKD5URToY+1Mj9B/QHRmjFk7pR4bfjr8uKW
8pSQY1HNmkeY0A94epoEqB8DkLZg7HTrRs0sb8wtHwRQ20ZJD0X2wWxQvwO0w4zGXWTy78viF6/N
nD9E4hoQeYZxKt0SQrSAeELMVH2zrMBNSTZ6JOBJ/MAg3IrmLm7pkTDprTVMNQkBtY1cGNDka+s1
m7K900UbU/kvwQx+7t9lSZtqArYitVosa4yBPqTaB1pSuON0x4fqLmWq38bMtafVWZS1Fc5/P3rm
S3wSgOEhN07rHaCEvdQEER9gKABAfTOMo4f+9PsI04N6qu5Czp6K2rqjSc9cheXbJuOuBtqE/3DE
f8yFjBIH6Jm87fl8fVAwyOONE/kW8QG75o5flyUtXtQjSdLqe9oCVTHG6snwSQy3yHc5il9oEgnn
WVGxorqLj+eRNMkEVyPgwYx5XWBGc9XxPUR6WovWdHZNimR84j4zFTOfNcnEAEgAmBQXTvDKES2+
JkdLmf9+pDYGM3mszRZ94uzdcNh1zC1fhK+YawyIlQRJ/KPEcMzl01pZmSWFd+Bgs0JMS845d90H
dTY4GJJtrbAVH2fJ8wVpHaIgYN+D/EcSQ/OuNh0QfXoRBXl1au2AqbT9Lyv5I0I/3T4M9iRDpMCu
dCK6SmmMbv74NZymFTGLl/toJZKtrAxW2WzESsgY7duuvtHEo1ba6PFZpQGef0qO8uGtASQUk4Zo
KpM2jTisU4zYgfMJePVhcCfzMQfqufFKyfswbXh4Z4LBnQDqggfd2sTuUkEZvbp/pEv7GcMt70iL
hepIpFXkwYqvYtvr6wPoanL+BdAg3AIwBAodLYJ9cPkwF43IkXBplzvaN7ydEwJVApzp1JtA2J1w
PypeSsclayg+S+nYk7VKb1IUxXVcIKT14unWFEGNnn9TbKekhfv2aCiPue4PazTAi4o090LPF8I4
w+1UnLxXnQoy6zDel60AkVkXlLay5Vji5d1cfN9nWGZgUBGkZiVFEqNZjKGO1IAZC7QkaoHCyTZH
IDORd/iWf+0QAjkf3oyjUhWInnLNdawiYiqkQlxh0M5ts/wnaxzh6ZGVuJNuvlxe22LCGe4nJgiB
xQBCXUlVosqxO9WEODQ+EpC11tesayrfZNGwB6ytteWW8c2SpnMHm1e+MYB0sA6nJ9CurtGbne8z
XOEZph9OFGrNsjHtq9bg6CjMPWL3gT7kwCfI/Lgjbm58RAPxLq/83HSfSpMu6CR0kaYtpLEJ+OS6
HuT0vhn+Opk5CwHqPloC5qzw/BFHj5IeZ0NEnQSjq0X/3Q/WcG9T8VKlrFpJ9iysBsqCSr1lYFDF
lOuXJlHiAW5w7jnKZwfQMZ4E1hpEwPkLa8xtFABCVtHaYMtpRo0PfY5ZM1xz6ysP91MOKp19SwFT
kh2q6m14/esDmvt+wLmCjAsyjtKDrjIVabhoBMnoGCj2zrSfpr/vkjKORch9WLXemyqtIaJtbvLo
owFRfLn521XoFF4JOosIrtgZX49eMGOAw557ae5cEQ6ui4be5KsZigUbjNr1vFVz/9BMb3uqaSyN
BFg5BMoAyaNd/qjFQwWqo1F46LyMy6BTlLnkd3lt5zYYMpHcxryCAfh4uYFCsfU4qULITAtP654S
uwXB0r7q15C41+TMfz+6RVTnaQRAUPiP1GP8aSw3dLprydv/32pm83QkpU570B3aWI0JjJ/YxsC9
9kRU9LY8X5azcFWxa7C5M+Iv2EIki9skMSgw2bya/KkXD6V616zxKi5Y0hMR0oMcm/XkOLOIgX5F
dK+1flShIenXtFbHO3dMcT9VkFpgLg4NuHIDGQNQpDLOwxtD/RC1zqNq85Wq06IEG6E1MuV4neTW
OENL4zAJUVLjrcfSN2Ks9DAu6Rao6CwwaiJJgeLJ6anzuB674Xf5jL50xsYIKzcL70qMc18+9TU5
UgykDyXaXXskr63Cj/LcjSiAbFHOJSvrWdovFI9RvkXmF2DgkrPCGaKR2kJuuXXu9OqfvNdX3s3f
meNTvxpZASQmgWYAZCH05ZzumKXQWh0Eorn6GjNR+089cqnfBOFntx2DwlXd1xv9ytiYASZOJ/et
wLSDuIp85ApcZEPQp/0jDCJ0ioCvant5jxdgj/BpOMSZtWyusEjPbYv5yHIsEY5xs3a74VnloRsD
VQpjLG5b3TjOL2KlD8zgmyx9UEW3Q/X0meuGr2otAJYrmK9mLfhduIvI7YFeBk8NYELk697yPOyA
sIkQ0coP4cQPbaJtjcbcjLiW47SG6bckDjS0uJUoMECjpS2oKvAF9BR61nZT/THSENihxWRT3avy
vMvddNQIwNJ4Y+5KpcDUKiGCutNA+6sI/LKBw6fcdgE0UpVg97RnkOVUdC8hcsP3ZiWI6V8+swVr
iCcYVOlo00R6XS4rArt2YobS514y7UbypqbX7VpT1KIImA9LBRgGGialKx4LXWsnildeDE8o5o3Z
Nfzpy6tYen4xcvNHhnS9RxNA28BUh//Vvk+fBKeLbl3zHz355OIhj1rX5MWKzOVlGTC9DiZ9DFnZ
m5pxUiEx5ZntPop+JSDKNn5cXtZ5HAmlBRXo/4qQHt5QU+0Chw6YzjDolV32qzP9tLydnEDv/oMD
eyxKOiRnjPKYcIhyQEodabs++USV7/JyFu7GyXKkQ8r42HeaChlNMrpJ7hL6OtqF62gHY81KLpj7
E1GSO6bRpg21GqL66ltTrvLuVz14fbS9vKBztbNhiGenT0OFCNZFEpOocadw0EEi8s4HLImBjQv0
CHaS/JPFaNmlce3j4SsDuE+R39C+/XX5C86UEB+AH8CgKvDP8RzMfz9ymqpx0Ouc4QO0RkQu/mOU
bMb+K1S6NQq9M138LQmVTHRGIRKXURjnHH+KLqHWc0j4VuZCeA7QyQOGxOVgolkeHaJua9JxxT6d
6YwkVtKZFKWp0NAgtkHLIVDfE+qTLHfjMnSjvwbQlGRJp1m2LSZrFGxm0gG2rsSB1rv/clz/buJZ
wNOiwJZCjpfYtwDTdvv+0K51NJ6p/ukq5FDU5qozhQw7FgHQpVXQvaa7lRrdsUas2Ix5P048kVkS
WjbghGj6/OJLyqePWc4JVpOhQ5zyAcU7PFfO62SMXpdk90Vbu2PXrHSKrEmVjKJqJbEZkg4akV71
YF+orWvMqLij5g0zyFG9iVmxuXxsi0p4tND570e3TI17qqIsChR8oft1pQEzlj9lZeOrpoLplDU/
avEEj8RJOp9w4FnbDsTl5giiz70lHppu9Iy1h3lRjo6jw8wNpveItCz0kZXaOMKxt5zqEIfUM0UR
KDUAUcq1EZvFHTwSJS0JKCuOMAWDneqAJ/DDGnZJNqDGUnqttZb7XZaFqBh9N3CU5VCc63ZfFyUu
gGlw2x2rHzTOr5Bhin3k2HYtWR1emn36s3swh+H/I/A3J+eRephU4aVQYTcwYrRXa3JlJd2hi9R9
yd9Z3NxhksRFTem6KVRck3x/WTkXn4C5UAhMR6SGZMPcDHkV5sg3gxGl9tMGFLTTV2iGK3Z4UVeO
pEgHWIFEgbMUUtQ48RUu9mqcbjhId3OzWrngi68q8DzQAIRhAHqW17CBtN5GBWQpLNBFDl5NtFPm
vh6B74C4dgTCD8Mla3gXi/sIzDsUsvGQn73lOreaIu972JURFDBWX7uakfqWwlZykov2648cuZd+
jJU+LBTRelXmeLnxCTravgRrMSBYMJFstt+mQ4LLKjIfzpmCHomUgtLB1ktTMSAyx4E5sY/3WhRe
13ymWumq1sr5rUmTM7t2jclrGxtJelcPnyLl0XJuYvKENFi0Fm6vbaYUDPdWaZFShSxLNMGk+MhN
sQnOyGspMLek+Rni3ct7uSZxTgAcXfYMNCdo+YNEDX18DDwXqRMFPXLYEW42ipEveTLcYUDn52Wx
889eOkLprdVKLRF2BbERelWKJvdjIBtfFnGOZTa/53AlgVxM0MkhN1LoJZq5aTLCO1GuY/HaNu+s
OxggitJ3YBBpy11BNtOUu2H6YKvgkMIYoXmgfG+AeDRK/ja8kj5G2ucW/C1izLFgYT0WfAzq7ICM
3oqQxV09WrG0q7mB7ri+wYqz7Mpoh6AZmX95UxftJibk59IVcErlKTqKo8qZmGDLsIWa+NmRcIY4
s5u1euui+ToSNH/IsV4SI6zTBoL6mrmVALmO8apZK7brXAgYmDCCgYlOMGqosm/Z5pqeowEYhgRJ
DAXUTRUnGyAL//WxnIqRLIhCk8jIDJw9sBIFqooquFsStgYFd340p1Ik26EA2IAJhsXYk+4X6WsL
fq8m/OrNz79VgVkOkvQYFIWXII+t2ENtprkF34cwawsq5F3rUFBx9WzbW/paJuTcPEHYPMYMZdOg
2ZKp1+1sqlGJwrgy1CAen4zUs6kfz3yoaYDYA7d2xWyc36FTidJhFbFhZVGu4j2zplvatS5zoofL
O7iodnP3xf+k1BxJtwUdMME5YlGKkX+VZU/eMkLDbZiBQ+qypHPfEQVtDN5gwAKDr5hGPL1Fea1M
gzYSND1lFTi0doIZt6TT3eYDadbLos5RFjD1DT6Dub0UQ5VnM4+8q/TMLiy4jaOnvW/Up8HVHyqv
PqB3LnMbv3+PPP6lrc3y/U7Znz4lp3KlA9MQmtmjZbYedZ/tq/x6uu+C6U5sHjTQpFOXu+WW41/T
yHXcZzMYPPHWbZXA9s0AlKS79FXzLFf1Ha+6rnwW9G/Gz8s7o89fcOkLpZtpV1ULqrL5C+/ibfxc
v9Eg9mzfCfAFhzrokcyermxXfwTsWbw13FXAt3MX5nSLZp0/MqaTCmhpPuADwM7Ytm+a9ayle1Lc
jwZeihXlXnB3T4VJj1Ci6lGlTBCm575GbgwziEAXpqLlt92E9VMbBlO9YpIW1fxI9aQLNfYiLZME
qjfX2gyOzgYKYvTKFeGOrr2AS3tpWJqKmhvuL8heT/cSIwOhqBSKK1W5g2K4mK9zRwH4vEj4vD2s
9byfN6PiWh3Lk9S7TECEngJ9wyuzF4bmBfW2qD8R/XlOdaOM6ETa2Nzr1lDil+wucoGY80DkALBw
yXAM9aDEWR5CY4Y7MCsqiePmUaCBmi9DF6X6Yq/1qSzZRDL3pyDziOqvXJ53EiBnjWAN8Fi26dtP
Wr0O4co9PG+iwlYeyZDTVY2p1zprFbxcbfs0lZPP+Q+RJZ8E3K/tqN1rNTnUZu6rdo9ZsSjIpjeM
b6yY5PMWGekrJAVK8yTGZ2ClfV97tfnVhOVDMVQbDfODif469RFCmWtFSbat4Cil5H+btpbkSwqV
VZpZOCV2wcJUTQNItIm8Tdq1md7TYQUsc0mLjjdcMnxVKeqGdliqimxnW4NCg/oG/2l0GzjbWbej
4r8Yn2OJkqWrTCOl3QSJ2ficNtuh8KKqcFFj9Jl46WgUgMS4Vf8+03qqWJLJG4B1QqZZ6kBfKkA5
kjWfa20jJQNnF5rZdTUEdOUUuxFAeBSgoHdlgtGRKjCM8LVUSncqzcfLT9eSsTveTskMKF1Y1zZ1
YAYMEBUNTyQDrQ6jXh3/k6b75O+zMvM+IkdC0YUHrhlJXyaGcddchWpGxa+eCSRj3BKkMn+NEfn7
BvwRIymJ3oRCo/MNYFO6C7vxhjASqHqzEl0sOeTHq5G0wkxYpHYGxKjdY9nPj5KxKWuPouH28in9
P0zKnwVJ6mE04ZhGCiS1ce0NOQvM5M2afJ1uwWQFboU5hDe9KfYNc62bcfF9msd4baDJakAVlsyZ
PXRaNZGo8/rc7P8pMjJsZ2SKfVlTkFrxIhSPSk26NzDnNr5oeXVFzLoP2rRYY2Na8gKIpmOmVCPA
3FBnZT7ycozc4glt484rBPHj9LkGuAOiBEICmqyUCn7XAmSX7ljWfGGPZIWDKZKsw6ppy33ATEIm
hE3pS4Nxkdb5KIzRxzIPzMy2jW59UPCNqujxFEN/rYpfil1soP77XP12tNjDePTWGJRtmoSPTZuC
nQKM687aoOja/ki3S4nrDE3f+GZF/Wco9327qZVDhSSuuhYLrEmSLpgD6rw0LiDJdiKvokFZP1fq
e9TEQQVcnMvKv2gaj05dumURElgExMTIw+cb1gI7xMMQMZCZa7cwE0/hb1ryelniood7fPjSdYP3
otDJwnUz6TY19woPMI2vpJYXtmCteHBG5Je4uyJ0Pp1LGieZYgesu5xR7KlRP1AObTIPefeWT1rQ
ARSxbJnL55Thw2i7rXMFQr4V+YsOGiB1TRSHMV8mz043xhjSjiWdZ2rXePC83uIumIqm9BbXvG4/
7ajDzPujNnhW/9w7V5aKYdc1Jll9WbP+fIW09SQbed3r+Ap6d2d9YHhn2/rpHo3Nqks8Bu/N7X11
X3nftRu7v1AuVDeZr2zywPGnj8s7svg2Hm2IdCBaM4kWFqfzBgWg+3r/iSQG+O7K0edqszdJ5w/c
XOuRXIwlyZFUycjlUeTEnQaprU/dchPH7j+fzm3ihj9jhJFo/scGgDvExVgnprj2ym5YC7jXFEEy
fYleZFUOphIva10MHnt97Ff1GmuPMXuh5+r+70E70kRlhQR4mpuQAiSyIuA7HYR31v4LPPVfpmv8
HL0oqN9CxbX9ZF9eiYC5aIj4MB6/NS/ZVHt0SviZv34JV/RPzkfxjhm2mD8rGjSg57e1ZW7CLNa8
KmqHF0XY2qMGMIPeo33MrjqeYJA3LRL+D9FSAmrScHS+gAaTHkSnOTcqK2zmRqVDxodpCNlHJbLm
WhNdiPE0anaPaNHmmzFOMVCi95njVw4iW5YMCugi69rhbhw3YRSATLu5ilKT7QBaahwqMJ+7aqNo
D4PKrSdkHxIkaykluzCu7bei68OrrI3GyEVzLfdxpZDxNvrptqROvk2Vwdl2ZVcFjaJgLNjm5XWB
QT0fyWW0mBUte8mrsb8KLSf2Br2pkEF37PImt4lzV2EM9wfY7eybgk81B1u3rae+WglqbUKTlFdG
PGQbM6SqX6Ln1AXpD0GKtzM+Epbx+wqqXfggh69Rh55Kf2JF/KykwnIx2Grfs1yMABoiLe9ca5q0
HattE5N7bLS+VWzgIW6ikiFDyNXI651aNdzGiYcdug7DPUhvKJBrU/D3cMdpX+1JjM+A3mvu7WGI
7zoVcGDo19X2DZKfQd4L9VfS6Gh8rlr1QzDd2Ysyxi+Gdlts6pE2IOceNbZvUYy6ijKiPqhhHxk+
qlP2i1AFu4mb0ar9plHLn+EE6vowtng4D10ZO80uajQ3RnlLrjia6CxXj5lTbpDKItxtw9AsUGzK
+OCiHKSPrp3qwMUbuuiBhDoo1as6D287x9LvEajHhms1dvFJ2yjsgDIZAa+lo62CxruGOjuVlORe
DTN2FReGcuNYLGderQLvvbXC8ZfVWcSrprRk28sG8nf6/NIdliJNMiFTmKm4LPpN8ghf8DP177Or
0P8GgMRWv6v2if/WH+h+3MQuSGRXpM8W4pJ0yd0p4q5yxGwp7e0XR1JtFz8Bz2R6KF39YwrsIH3A
0Ce9pnfhLZ3t5tqU/6Jj4mCGGMzLKMLK5acxx7UmUYbVs4q4bGxuLDLZQcj7H0Vqf2ctv6YlDs2s
xv3lpS/75DMkNK4cQEHktzppDFrUA1Dic63bhAaQHSvb+ZHFDdm0hsDLYClwOhWkZdW8SVxFQyKp
qsqVRMP8Fp8dwNFXSG81ZW1lq6h7eahJ3YbKsCXKfiq2IFD3L6930SgfCZJeYoHWVQXFtc7jDUe6
l2fCrdPw2lSVD57YrljFj1v0ANEaDEZ7oI+iC1QKepQ8c8yBAKaS9QcDL85o+y190mCbWYTQxhfD
TbqGnr+0SkATzHg5cHcRImO7j0IOwkad5zM0ptp+lRTvvPlmtaZr8zdzrZNmeX3IxFm6YQMtUw7E
oxhE3l2LHbXU52jApP3BxLC0wn0bzWqUbJLGT7Q1ouklxwIo5hpG/A10ScjFCuEkUS1Y2cEYlWhw
TQ8xS4Ia4fllbVkUg/FXEFL8ngSS7ELEx6IRIRzpatq1meNayo3Ofl2WMQc4suqbRzKkAAixL5ge
dciIaN1stJaJfZNFYXBZytIFO5Yyr/RII8JxNHijQYroMfyZNW6PcZNe99shWgmylhXCQFIGJXOU
/uTJs8Qq61RRIMrs22Dq4WbjDbGbyWu6ag/AMMstkWeLW9sntbFmypdODDN8aLWeQeQ0eTAI0XGE
PmwGUFg0QmAMNFEt14jEShZlyV7jRv+7RMlcTZqT8aZHIJkp17hsPqBc3zG58JIq+acW4pLnxK3Z
WoVueWeJNRfMMKsI/T89RDNDtIAR186r211ouJm2FQBt1r1J96xpcBsNPNZraOxLG4r+GZCNArIE
tTrJYBI+KpgfwVId49GEvhQjOM9XHqFFGWhYszBIiP/JzC9D0UxOVWNduRUdGn2ri3pX1/9cvgGL
Lx14Pf+VIl20lNltznpISTBzqo0xnrHssQGpVkdsDyRswivaFtRrvd+35rPTlsp/eHuOP2DehuM7
WGPwtCrgZbBsfLcGpN+m5Fsx6p0KgtOWrQXAi1f+aL2SkpqFJnoRYr1lvGXiNRneWPIq+MpVWGid
QeISc/WYhnZQfqKSUoZFXGgVh+8y8eznpNo/gbwSmDRzjS66FuRbNCDeBhaTy43kiuiFaxdZ4oLB
tncdK07devhZ29pNAhprwtb8iqXA++jjbCk0LKnFkijElveT2ySHyd5y0FaZnZeqID9Zwy1Z1mNM
jmJsgdqYhjw9YB1z/2E0bwX4Kdy61PxWqfakLFeSxYvWZ54e/b9iJEUeiNaDoQpiUvHG6js+pf5I
NnZuA84I+AzIGq8BqK8tTNLckWlhEwtIVIvJY3aUuzaajis2NCue+JogSWej2KqJ1s07SF8y83YA
Q0kN+NHLlmBx/9BcObfzo/dXBnUmNKuTmbAb3LsIfrK3Pr2NxtTvwh+YUsQD5XYIxS6LXLyLQPe3
NYxJI98sOWR5zbkV6hVsj7mxGxtU7aDxuhm5trksZ3H/0A1rAuIPvEkyXFgGx28CqC/eXnRNT2Qf
I+cH5MTgspRF9/JIinRKhT0DaE3YwMasr0vMHm0ipnxQZk+urvOHKgKq4GWJ56hZqMMcv+uSyIE5
WW9VAhGa8s2429DrGMUzO2w8RUO5yXDhU1utr6aBHn9GzQBwf7rS3Ll0hsefIL2EgxHneRrjE2hT
+GpsbjLyOJLhvuUPlxd7tr3oYcKYCV5D4HOBEnc+5ON3YhIh0BMxtzcCFswNM9VHa86VnVTXg8J+
lgn/a4/tt0Aozdz9i5keSTsxq0OHyJ4RQ5QWVrhT/d7g12BZ9ek0+m3jAEWrAM94vwVzyNrY4Pzj
J/7vLBxDisTGDA+ajyXhIJrEINEEjItBOH7bqztFdTZUBV+OaW4UbrxMSQ/sC5Dm6M+ijlbKzrOt
PJOO9sT5CwDHLw9ylBgPmMBxiNHr6KuP0VjTrXUnnqkN1odWBUzoUcRHsACnp5mLaGgMEQIlMAxI
vG+0w1AGvHy/rDPnvqEkRkqggKZWQTUU26i+1noQvRhf6sfoA5SMRO64vSzszMpIsqR3bihjjZkR
ZAm6RwDhJs2dY6/d+PlH5JNB4IXoB61v6MiVbkHXTsnUdgBgLc1hg2mb2kU+W/Mo08YtrEHmlmaf
+XmVoSk+ZcMtyByQCcXTeNUV/EGwaVz7onkLpS9CegB8r+hkNK0zWogp7REBc0xajk0WAHYNVVrN
Dbk40Ab1HL3dUae+xczQdjTDm5hGD3Hzt81L88abgILEfAD+KY+sGknYE9B8ADVC/wW8ULewb0NV
uedOD0TSYeXNOneYf0uDUzfj+SDkkI7ZEB3Aq2csn1pDtAEmwWsnNNCP1lTNh0isdAM0gTsWTfRW
N9Sb1Faon07ZygX9fc7Srs+hFgJwDfYJTAyn9yc07XgQYQwgk9rqEUiKwlCRlSrIs+Kkuo9UcIt2
vSEr4wOYGnDJkjRD8g5t49Oe0rR9HoyMTy5TKPlhCyRdM8WY8IKQIrtSm7GM0buDX3I7ZnXPlZNo
fh3WSJt2JRuDaLKKF91imHBllfasMqL8asqu2Tqpor+aYdjscjYWfhqT6TpOSAGk0TBE2wXS7Pcc
ef6/jm9R6kXJet4JwK0gpXS6G2pCVTFqCa6ePvkYp0BT12c4rZHFnV/wUymShxk6ZWHWOaQkxiFO
nzg6ErLRu2xEzu0iZOCdA/uPDfQfeQSrbosqnBzIaNC5MYFAFvA+QJ2PAWV2WdD5c3oqaI4Rjp7T
zClZiOZ+PDA6eMOU76i5cYxgat1mrbfnzLGcUw6AwDGoriGRKw/cKyHPUXSByQLUnFneicRn9ElU
t7gqWeXTYiUOOAtucD9nLxbwLsDBQIuwtLAB7XG6KHP0ioOwVaf3pfnNANmaaa3LbWMzrNHWLFoE
gPwY84T/3CgsSURxhfScInzGVIJjP2BAouRvJX2OxQ/uPCQAosN70621CJxrI9YJTUFINXeNyMAC
fa6PJs2BWIY62W7QQngo2Z3VkpXtXF6d7ThIHQHs+SxTm4IRoO1n/Ksq7EFh89WNAOo/TI6LtKZN
Ap1eCdBE12s++7nWYHkO0piY2ANMqhyO2ITR0MKwhGexl4k/DTXKc9dMcTPlRW132hpwynkHENQG
DbAqMrYE3IUy0jSveF2AlANgV+ylEP5geGrmh0nAMpem70aOOZudZt3a9fbyPVxytY7lSvcw1eNS
6W2s0+7YNqHDrh/X2KnOrzqWhhEAbCameM7QClvWMz0vcYJggq+7fdPvxqaYaYjQoL8SRC4p5bEo
yd/KqggpAGBeeHbEMF5v7Wwzd9Ui31zetLUVSfY+SkHf2sYQE2pIKQ73Q/buFJUXjj/j1Y6JJXsC
agLk+hwYFNSiTu3JjGLZlT3DSwvKOefRSR3XMR/a8IljxMFaA7DUl/TBgiVBlAp0L0s2JlqjIDVk
zA4eaGGY5jr1kz7h5AKleejCVxCzK+SGRz/GyivsnQEIiPo2xviIlm5tcVDJz1Zp3KJ+yqddaflJ
WTz+/dYff5+kr1bTGZkZwfFAJ3yqumLctPTB6L5YsuLinBc/cSNhTkFzjvoJTJwUIhit3WmxiZ1o
8UKVyTYfgfbsNjEGSrKHxhr9WEO2l5VBXsGy55816vahlzffpnGVDa+lPbjW4KnWw3oyf9Yv2fs6
/jRJzbmOYYRh3oSmOIxqgc0PUDhA2cpwntNiY6F+le0qxc+jwi//A0gaMs8QD/oFJL3l4KxpgMCE
MnuOdkQVXROguEcDgLpykZfM77GQ2U85dg+62inBz4rXRftgzDXZlhYbI37uzV0R3ulrSfxztwdn
fbQm6QltmtGMEqAHeJaJ+STLJcbtANJPZy3sXDIcAPdBataCd4VazOmykLaHylWwtkYmQNi6b6fH
GGEL0X7ka9NkC3YDz+VvWiKQZZwVfMArjLYVAlFJ+mRFLdhw0b1d3UWamxkY9V1x5xbO60SadF59
qke5MuMNZul+aipQdMcAeiCupbsF+TRA+gvG5suWYMHWn4iUziwFj3NpCojUWyNQGff76kZdU4yF
AzsRIpmbqU/TsJ1RIaO+cJv8Cn4wttW10Se41m2sL54Y7hNqUsAdQwP1qXIUZUpyMs57mD8lw75P
bllpoI3GN6OAlM9JSrwYA5vlz8S6DqcdNVq/JyikqfMACSDrWbRpQ4zs8ABEjegiRnOR2MCjyIhb
xXe98/ePICpDfz5X2hrYR17qCX6/RRuGg3Y1rd3S5qtX7ID+vHzU5+UM0OUcy5rV78gctDYo/6bZ
Swmbr8r0O+UtATabw9ws3qtj0Cab2rh2tECv7pl1VYyl1+iPjvmeF/G2XnuCzsdQTr4GpbHTr+nU
POxVFV/jYJsBXRzdmBiUz1S3E/+Hs+/qkVtXuv1FApRFvSp0nhztF2G2xyNROVHp198l435n1Gyi
BftgnycDU02KrCpWrVprb+ahE/TvrB62hnGfZ14//AP9ITbjf9yefMNRQk2gQXdu3oz7wX5WJwCo
isMQrQRA4f36NsMP20hTINkNhZm8ead174XlLq/ylUss8hvL6g3nN0qIEED7GNUbjey78bfZPasa
aB0PVfhfQTZU3q4cpNnBcpETemp4DILjjyC15zK3zp6ioVcMvJVq6gKEm9IXq/DT4DDoEybB3jSU
VFqkOCvL/PNNLuxCBBYFR3SJ0SY+PzJWJo11UJgYlXeaV/aR+dp/mhd9FoDOOXRfJ074idbnW3tD
juOKbcF3hOIPdGqABoGi8J88Z3F3krqtAgu0rDOjGiFe1m67wb++rYKvCMy0gokP2YKSvcxdzzKz
yqGiEsJnRdGJwnDQFpA2UNI5BvXgi+I1eltBvF4a/FN3XazJVPNaKYcAx0aPnTTGCBTdT+wUayt1
cNHeLRb253G6sNPJkH/VMxvvCSkEKhHFpAFDO//wgZZGVO5slMzIc3huN4L8mB24mv3W1yttEkEc
g2AvKIdnOlicBC62JKY0ZVqC8weuwFNTMFerMKXQU7+YFRO7eGXfBKHszBwXG6iEJ4Qk48yl6mcC
gBpVFSeV/IocCPZyTYdxzRp3/GqDoS2bw5pqenX8ATEXR693Q+IZ6kPCvq6fdUGYRuVqZkMCMwsC
NV/6tIzUroASS9wjCC+33SZ9Lrbjod43PtnbrvRCXf0uPEEO7Vb6CQJcv9zGJw8Ox2n80Lv+Wy6P
5/lP4bZZlgMzZ5YEhdqmwmPj0OodYDwrcf7yrsEIeAJQEAS062I+yJgydIIGrFcFXaTOvArDwJn1
aEn764u5dCKwM7PsQEwOfXQ+/YmnsJBLCjuK8pVYPspYU/Wm5rHTmQ+Z1buRsRLgLiHqc9l2YZHb
PryrYyUIYFG7+0ld7b3xnzATt2X+8y/bmd7p46+s8akLeBYFcMjRPXoqnfRQPIWbydd8lPa2aw2W
y3t6/pO4o5zKfaGM2bzZgQ+Ck84+NO0P2/DytSloQWtqaQlAIs7r2HLZ5/MxnoAwQpE3COjGaoPw
BixD8YbamYHMqS4+9cgMHyOFRFuT2cnz9W9+yTlw9gmgZnH+K+RRCfvexK/o3RqvBozV2377Xyo7
96NXgnOA4tocpZ21cnGE26xDN4bMkxjgGjs3G9R2rWUyqs9tddNABSRVH4j1YzC8ql7xhMJTvbA0
365FBMmMWK7zuc6d9KBexOgWiFZkqE8U+i7q3zr9QW9XRtuE93VhkXP1RA+gh6vBomZti96fVAvt
iLug/IdOFE7Qd9eDp2LWhygfxrkfIVsuNTFWhPkhkD6iFlCzr0B/lOnzYN9Cqub6mRF/u+9mC3dw
g1COQzOf16d4IFF3aunetP3c9uV+pfYsdK/fC+Sb4EpYQ4C5gCVJ9wGf7ad7ZXy/vhjxNVzY4IK/
IkklhsEi6KzMCt2Fn6GY3U6NbwcUohkvXexI475bU0wWrMwEGwsK+Chwob7FnZE4AvqSJBS5fXyy
lPvUeM/+PuNA9XBhgnOuFLDFuB9Ro0ry+1a9r7uXqsC8xZ3KVty4oGR5bonzmUMF1A1ahHiIvicf
ulvnTup0r5gf2YQn7dapeld3oo8Dcp675qDFzteX/DNdqX/8gbCeJ/hzsRQNQMRJELbxjfER7C1k
YGgCKwoILBx9Sw7yR5U6yWuxTY955E6H4WtoNupK8ii4DWd2Of9SMRQprQ52SXCfyk9x5RLi6nDo
8bj7+6N6Zoo7NOCFJlZpYp9J+tVK7+bvqMcYy+g07EapXpX4JgzW5rUEvuzMJHeIUknXcxJjdSgn
9cr7JG9r+5Sv9Xrmv3Lt23EHqBuTZhoJFmYrn2P3oUleYD9W0WNKd4G64lOEKyJgJwW/9VxD5R6g
MuubqO9RadRRKOjQlQMMMkxP2hoCVHjDF3b087iT9J2qJS3shNOdanhB+dyt5Srzn+C3DQceHmSu
kxt8wpa3JCrUAFIWwNCB0fVLW6s0iw0QGdrMMgBQ/LNSI6gOWBMkNUNFAx2M+jStcjsKTYBlfO5M
AdjFg6ww+Gf0WPTspT6L8tGENNT1WyP63jON+f8Z4Px71CrqMOUZWLmzBxnNdDW5s9LHaC2dE33u
pRnuWNVx1SFSYR1Rs5/yV6ty4mDl/os8zdIEd6KisAkx+oeVkOJVoj/A7EwkFODGxEnX2FmFXwXM
PIQAnqUqPGSXJHqvNDL6awYFkr90m2wN0rpmgVtMgmSlKOaucouQgDpQaaxkYcIPsljC/O+LvK9u
S9TwbMAApOiF6s/aOLhxv/JFhDagJDQrmqHox7cGw2DKq2RAC74Y7iTJI8VJy76uH19B+jrLbP/P
xHy8F8tI67BJ9BImyvG2JQ6zPR14rvKmknasrDzMm67cF5EvVgkQh+hdQD+Ej6NANyhoy6PqGI2b
ymw8tcCTa/Qk8wT/XK2yZwoP9cIct77WsCOoy8McqU+9sqPWq6V5Y70Du+P1jRR/q+91ccGz70jV
0QmG2PDTjLcV6Oz1lSMnXAuaWLMu2dwp5sIYqewMIjMoyGvlc1++0Givh4DiPcXxSsa1YsjiMvCK
9SzLKjh+edx12TOy1rR0O+CyzL+d9AJ0R/1eET8xF6oEwEIA3lwzepNSUH7W1LfXgOdCD21DMwH6
61Ct4U+cDCWLGJrKOOIg8YVUFkagZAaZyJUMUehxFma4k6a0caxEIcyo8oMkvVdrcyyil8QsNotP
TIBcQWJ/flWL2IzzYAYKVFOGye/oSOLE06i6wzz7Ue5vhzwHlkTNK1DyNCuTooKWCKoEBtDt1pwD
Q3Tq3Hica9Qi7QRXdKscsy1Kvp4sOWjcghbFAWFc7AwrJv/0H/j0Y2ly9iQL1wRPwcA2BJPqNt/T
x+d8DwIL5c12K6/8QvVgG90qD8pPzZUw8eFIn9fvs+jUgNVNsw1ooOE/brdbLbO1KcdlG8hdgZlK
I971EjBf++tmRG4DOIw5f0BlFtPA54uM2k6bGoIbUChbNfjdjXcjZp2v2xBArOYhsv8ZMbj7jOkx
BoVvGGGlCwiNh+H/wPqhW1vbcMEzOOWPMQgF0pXLLboQS6tc6SccNTRtZ6tNfqSYsyr1t+vrEn4i
CxcBdxtTJXx9olYxNzyVuBAtCD6Yq2MCZwsSFLVyKysxW9eAMkHmXbcpipcakJMKkPPQLeQzl0Gb
QDyI+Xw3aPV8dKBcGIPmq5Qq16It2Rq9CsL+pqQ3Uhugtjdmyvb6DxAemO9F69y3RAO5Sci86Kr4
yKx9RX4wtrluQuxpFja4L1dhgK0qJ9hQzD24TBxM5gF8cp+29xNKxE3gFRLYuPzrVkVBB4PwkM1D
TJhb5Oc3IU0lorEURnWkUqnmV7h0gZ06Uvqq5iuJlfDkzB1CVPhR5ZfnTV64FjnTWGfbDC2zmnog
VgABZls5UaoiT1xlhBF+sYWx+ccsjE1FngZDBWkYubwfda/tXxKy8sWEe2eDm3GmfEbrgvMiEsbB
0zzt8cGqHIrYkmORDzysgcGDullkrPgT4R34tsYzv1Rm1QIDgwWNFCTr5MdUv4f29JDl8lHOCXIF
TAnoayDDywiE8D1T5UI7Ctg1w+DWWMQYrkdWUrj5uBn0O0w4d6BXAceP24Elgd3AlzHyReragdyq
pxhrL4qLzzjbh2wFmdu7impz9gMph2xV2wEWpx56+kuvHqJwJeZcgkTPbFzU7EfLCAyzho3G1h8w
1OVkTHcH+VdsQMMqVncazX+24fgjZpKjMmVfJmvK0xfpOfcLuKsPYqnWTAl+wQyytAFtaJrbMmqP
Zjt4BrLzka7qv8+R9CzOw6RigqgBWysYeKjSeVJA0QtXKgH830oYYH9n00yUIo99+xgZXflQyZKR
bVSjBK9MYFhheFJCPdlZZdFpG5bq8iG2Sb/26L6IYPhlc8aFYs4MbOUHP8yhK4ZC03OQ1BlbaSKb
kv511jibMDGEhWENAfqzM7NktBDyMSob7iuVuGrXrISsC2c3mwAlgIlq0Zz/cpmMzMbKntCCdsss
26lV6EjDqaYqdBn+nu4AYVGBUixgaXj8XuxXEacJdIvBkhpDcg4CVIV9MIqHcC1UiFaEcg5YDpA3
AY3AhQrM3OoNsBj4Lpl8VORfclXtmkGG2J0hrUQl4ZVEto0ECvjmGWdx7r1VTIrrkZXMaNjboH8Z
jMmRo52SJm5W3EnFi8mOzDhk3Utkrjz3RFdxaZnLf7tcrWlUpwVeYTdWdaPke1WRXEO7taIXZVqJ
iJc5Ik7JTN+A54WG4UdejDnWozAb5QJ04AAQ6IX6OHbPdlf6YVhsyrh1Wq2/keXkRCRyaJTgx/Xg
L1or+ERsFZqJwCb/+QqLGAniPINVQ1646Bu/jkbkqIW2sWPiRrX8jsN6bEN95VqIV0xw+1QTSBWI
5Z5/WWkYtSgIseIhMZ4HVT5Io+INSotWnhmeTKV3xsQ+yKXmGsFnpv/DcC3cHvYaaA20KS0+oGhB
pFhdi9tSNCdSOm2zJz2GezHEjkISsX1ib+1gk2qQCoDuBWZZ1j75nCryjhcQ8BkFjlexyr++a5sG
DZPhGPp4r2QgLDMwhip9RfANprRLx70e3Ay9+/dfGmosGgaQALlGtne+6xCJB8vkHGAw8BefkrbO
IOfWljeobTxNjN5acQDKZ7tdwceIXIaNyQFoJgN/eSEkoWh1nlLwPLl6hSoAg3yYOd7RoXdkJVzp
AFwkY8gOZhIWQA8MqMzyZChBqdeyVWCUtjN+2Q3bYnzRa4vGsdt6b6EJfn0/L5P12RwaUpDlg1H0
u883FHKjjCXzdAJSn6cBFHZEzdxCTnyFVJh4v+9s2e1YsAmVNWUawZ6eWeY+pVSYcdVLsNwE930Q
u21eI1sPNxgRWbur6uVRhSkELx3sAbMQ7fkipRFMZXYG/9BO2kGnsYPIf4qk0NPK2k8yHRMJ0aYg
j5MZHafe3DbyGlmYcLEztHse1JjHtc9/QT6Bai7KsdhJ+tkaN42EmaT2EQIXf38/gBw3UeEDGAdS
adxKGcmCBncSaa7CDjXpfLhqwO6UX1Le7qRs2OMxsV05QsITC+gi3rQYC5T5ypJeWlZOJNhM6N4o
dtQ4KOG2Tne6DC2UXTR5mfVmSKfc3qjxi4Rnb9vvDOuOrZW4BFEApMAgtYdDnsd9uRSbafYQSSN+
RwzptGSra8+WcUPqwE2io50am+vLFn7Rb2t8VaQbxorGFfx/XnRuK79VTeQNA+Z91lyeaHtVggTv
D3EWSlrnRyfAJF3P2AQKFBm0fhJ1Y5s95kp5jLTkcbDrh+vrEqUseAqC8AL1Oky/8369kQeZQqC+
ABZwhLRq6ZTNBiRGjl7e5JkLDc2APgb5KyXUBYTjunFdcFGXtueLvAjkSdcrcg3tNkwCh+4UxCcl
WmMtFDzE0D3AYLmJHoIOyOu5ia4py4gEBATMQKKTmLmGPCILpPvrKxGQX4CYAMF55i6C/CHfnTSY
bnSgmYJ7q+1iS8NIBxF/hplPEtpeZwzpFsNgYJEzYRxgtmYEVDUKRySGofEiIdjsuyIbVzyh4CzN
TCb4P2Dp8PacGwKaWs9GC4+lImmY6eIRFJxIlICJ01ZT5PZWrSVHQwriNS6V+e5xyQI6DkjRQOQl
mzLfEzBpYrIC5QUob/lqfdubladOJoCJpZuSj6wBff/aBxA4/TOT3IemLLf7boBJiwxeVb7YtezK
Q+brUnKP4QgMPUD+FpnN4KSqvE1t2+0DdaWtczklhvBqzP8ps+QtoOXnpy0bkaTFDJep1qjTpSiG
QUO7Mj47rT3qcuYGCQKe/mFTE7WjeqszCLUp+Y5m9zUxd4nROgG4XWOTHgNibiNVcoZytcArunUG
1E50DU88lEi4U9E1LA5HG7cu7wiyuQNL3uPAQacraMKXWC/3On1XGkDfwfysYloyjmsQMq+NfIsu
Jq7jPEyLSo3Bhy5cAIzIT0h8qCa1LtWVYVcbWe5qTb3yNBJbwjuTAO+MNyB3MhTAYVM2lwxiXd0R
Jdo1XeqbqbUSGEURwsLo8wx8B7cU7wEGWZPAqJuVLolQGWwgIfpJi2Kjr7G9CT02AEQofmKsHJQo
3CHLR2rEbVyVblEFgepHVM42hly3SNwkYMTIaL0pTFF2GSYxT43VKCdi1spRz0uoDoJ8byWCCNaN
p66CeQL0M/G/2QktnDjeYl0dTyDqSun4TlP05KT6ppXkPWnWBuaE6SuG2BDvUdObKT7ObRVSCaxV
gMZEUzsdPQXFJ5O+1Na39HdD3aKciebwdcd+2Viay3cLk/PyF8ujMQPbcQKTkMHy6jcURB7/Azcj
3rYOO2IU1Lk/RL/B7+FaXrbiTgQ7e2aa29kxKuvGjrvSjfMflQz0fApdm7tea1deBYIwcWZnzrQW
SwyyQC4aBjuSmoJCSHITe3ClodlDPNzRpGhlS0WJ23JHucSt1zA3QXvsaNq+T/XgTOVTTx9lySsC
IIfWBtMw14CfzwUj1CiQ5GCYHopmfBSc4iy2cg2pGyprFgOD4DDU26ZCI82HZzAPdatWmh/alr0Z
s7Z+lctavZcMe9QOrZUB7d2XyrAxEw2DOQz1t3CjT+P4oI4FoK7apGnpPZxstQWCWrd2NEiGj0QZ
CmBgx1DzoymEtw9JmBybym57T60jHcQWZldE/mBI9SGV0SGh8+3UcjWQ3IzJyqfdys1Obfpk9OTM
lqjXRXFuuc0QkFtDqmLDURRS3muhLj9XqpK+G3JGZDBtkQmPR7Bfy65OlUB1oqKN9yzrNTyHRjvx
FCuq8RsIu+2sQDOgQCWFH0pNSw/F9PpJqzRAk9EC7H0Wt/JP9Drh0nSZmlBTy0D+tjGiSj2EfTFk
TlvOHWYQkBsRaN2lbF/CvUDgVEl1Dyg6eWdXKgDAbcrUCbPjAxo08ZBX8MDy2B36JLIh7xDG5LNQ
MIwyMsv+SsJS2WeaTUG+Jo+enYJl+wC9EnBztGOHfSuwyU7YxGCDqyzGQIzQmoHLZD37XZUjuzHB
U9m4ShIHbEMDFoF+u46Nr8wO2g+FtiNxoZlR/wJSMn8qaDEFjlGB77clkv2VGtjeR6uwwttaGTA+
Go5poTk9iGP0dqr8rsZAK2IaQmeP2fcuD9TBjcp2n7UsPkx9n+9RP1X3cjuQj2oowcmi5lFWbOoG
J0yqBy0/GMaoZTe5URBfhUZl6NUpy49a0QU3slpK9W7MFSuEqrAsgXQdZxca0WrxrtZjAKIxG/hd
tx6nCgJ8lmEXD+UQR0ezHjXdRReumpx8qCp09ruigTheEoWbOOqbW8mYlCe9Hig4FqtuAhu5VqjK
fWl0eemzXmEhepC1dhp6tfE1vK3+6+wRFDqmmRvoxapmtvJyFUYx1MrBmzt78wuekrpucXqyElFZ
npmZtlF1o/Y/EnqroSEU77Tiq568UTuZYKy77tJFpvFYRumQ2Aij4K8693dF19pVkyABaqlxarru
1gg/E7BeGkm5VWEOAnSbQu2PFWZ7GwBNWn1tikbgAkGsg2kDQD/BEMS3p3JJnrIIKbLLJMVR3a1x
Yr2OWym7Ec0315cr8O4a0JImUiwVHNd85VKRUqNRWgmVS+aY5m2ZmS5tdmPwHGhrqriiZaFmNjPE
zs1ZvphVjj3cZgW2/6DRUSWt9OKgyANLHWCdwIAPL8K8KVQSaFsxs+9XvqsgXJ4lIlwYSyWAXCUT
iUg1VDtSGRACxyfGSG6o3V/fUsE6Qdit26jwYzAb8innB0gbRrsmIxis4i73A/AweapUPElD78dW
5hPMtg3D2pCjIGs/s8nlIRYIG6Muhs2U9U5ea0jYn66vSpAng7IMGTmeBWir84ixoLSp3owNWj8G
+HtyoNWHGvIIK/xowr37tsI/DfMoZt3UM1D3MxtBVXqlCQRPctOVrHRjhfq2C6XtXy8MA+PALeKy
gbuf/1ytNjYUOnwIY+BzaGSGRCPYp1T5+3QNfFLgK4VCNao3fNmxRQeClBHEN2Kl9WtjB8IxZFTP
GFa7vhzRKxNzang24YohceO9xwheYq0MaQlZpL5/r4bEQg1+hFyc23YplBcwQoVfEcXJODlmrwem
MyIJ+Rl0rKug+xgmpzxUrGPUdPYuCs3ID4IyPEa0l3xFTzvUKhszCbyk7Yv7ITVJ5ah1h6GU68sQ
1QgWx40vPBUtuJanBGwBgPOZ6T0JvtRhTyH2mt5H2ZPZ/b5uTugdFuduzhIXSW7cUhUjXjAXBTdk
2AGwPNWv+trwqfCWLqxo51aogRK3Np/u2kI5rY9R5UmitTlk0TMI5wy1FRUQDjig+Vcs1mJ3NDdk
VkNv0kR5NZoARgHxzPQz0nJHiX722SzWmunKSuIucBBnZjm3lzR5ptYxzDKj98sMMOZxm7IVI6Id
lCGwAQFvGQRf/BOvTbVm7GS8bjs09kItukvCtRmhNROcK1WKGrEyhIksS3A3guhBbdck5QR7BUej
oIsOsqa5ZXf+iWqoznRpA7Q6kcvHvJE+wiDdZEG58vgWXaKlGe5UM5rWZktgZkaspndFmyGDuAEr
VGr7WveWmSuuVJBMYFlYEkhSZ4oc7ghkFdotmYEyXjtCJ6po7+JZwWjQD5BABXvemkyZ0BzB3wS/
6AxH4MzFk1mZTMHLNEB7SplS36hMTy1BuqRFN+XazLEoNAG08z9r3LmoumGQ4hHWaulu6htHVT+b
5KY1NhFa2hCBuu6QRJ9OMYERAiTBti4YpfSEqlPUT7Bm/tYt37a2Q/+Vxs92H3gV+xwArb9uULSZ
BlpSKIZjpho1/fMjqWsDGo1hUoEdZvCNIgBPQqoPDktid4ys0WUm+++6RdElAFbHBhAICA+NJ4fK
oqGwC6tE07oIHWUw78LQ2EL5KvqHleHhM3P0IXUxeTZmMo4WxV3LQU7id9MRErVgG/WjGs+eNWSZ
aBMXlW0+SdIClH6nFEmmVb8XsuwU9GU0MTES7Ma1Btdl6QmAd7QP/w+ox6uT1Tmp9HQCUG+6kyM3
fMxRv0NWdmv70y116T58trfQ4YYYgocYflvs18aVLhwl9wM475KGlaSGCn5ABv63efaiWxvfFVCh
nK+RC5iWJGfSEAMeOGyUjfEUPUeR13n6AeWUYxU7U+RaBzf8AVyHA+rpzfXzefEx/6wPzh7Pork9
xN2ILANxPbJqoEjjL22SnKl3UBGx8xdjjRN2zRK3k+C/GKJmhnUyGdzHkDuzXY0+dB0IUn78y5pw
5WZAwTwqd37LW5DUaa05AI8HCiKrva0rtyPPYKnscCuum7q43ti+PxyVlobiGsTFz02ZUDejWjaf
T6PzE6jAVgwjberrdSuXz3XODOeWaSTFhVrDjLQLbooP9NKHRx2N/FPvGRB7c4B4uW5x/oNnBcM/
BsEriHfzH6rY83UV6KhDtGnEwJn1EWtfA7p6VXDXmCsoE9GZmBP4P2zRAMJxp481rA/rCF8qlE4s
3Mvqbdof1eKBmStPrj8djosFLSxxp0/OjIJF7XwmlHI71fYxbsGWpeUa+oAl85QOQvRFtVVRHhya
5rM03v9hQ7FCGRTRAMXxfDOsJtPU2vOG1lAUkXQvrPwWgOPw67od4YFc2JkD/CIvJpKUggJIxo6S
Y2wc9XgjreEj/1BeXu7l91q4+5UpI1IDpCKu/GA+KPuoc9SH5jdGEtud+dRanvQShM7kUg8jeP71
5V1kDPO5/F6exqH5k8EsUTvHNg7dGyoQTjXs4gFNe+1rBF2HOt7K2u66ReFNAK87sAEQH1T4I2qR
Ue2VABuagfoDOrym8hWNXqiuFY6EVwHcAwRUd+ia8qCHbKRMjdEkdxOIeMUfJX2Wer8p74y14W7h
guZJwrkghsobd+dSFjaQvlBxE1Jpb9ZfxO5+2SmgDXW1crvXLHF3rk4DOgY1LPXqg03QBnzTGssF
jeXKoRBGUH2xJC6CYlwRGLZAwZIqcjN1haOZtdvl8Qu6/491wk5UhoxR9KyWUNuK7lFTcCQ6+T35
oaO2OQISNZnUtap4r3fR/h/Oz+K3zQnG4kKyFPm6XuG3KZXX2H6p38gR5q8er1u5yNvne2ECN4G5
CXST+bHtsLJ7VelA40aGnyn76joXguVydRhLt/+8bkrI7LC0xX3WKEMcxAAY5pT8/B2zZndgVYTi
iRe2HtIxiJu4wLYV/63pf4gyMX3GuoI0DtB3i/vI+hgrPUnmCzLcFcpd066NaQiP68IA96USTSrH
pIKByky9WDuNrZdW2qZbQ8kLXfTCzvzvixNhqUWXmQx2DPqTZpNjYCov+e/6RxJ6k4WNea0LG5Iu
oW8z2xhZ5sTJ+1CGbgJd9pg9kjVGH+G+gfNc/4NCAzHWua0+7DAsN8JWDYlqmMIcgowhjJXSovCE
L6xwgS2qmx6MCPD8Ea6sGfst8BqFz2RUzTY6eb6+fcIwszDGRTio2PaaMmtoUPkmAH1nAwbRja08
RyHa7ruK/rhubmUHeWRdjieAaox/koN3VmwHjGpqz6HsXbcijttIi2dRECCJ+YebXo7aFGlz3M6O
1qZ7l/3QkWPI6zrjfe4098bWfGLeB7R5V7JJ4Yn/NswXvJWySFhewHAjke2kJF5ltjdBa624WqGH
WJjhIptBQY8RxDATQamORpDFfVvZwQsE+OxmFxY411dpWpboDBYm9UsHQrCqd739quuPavUWgdJP
Ug6kWItuwru8MMo5viHqZFNPYNQoEc0wroxs3Eto5ODx42nWJ4NaV5Q/MhMvEPvHQCNXYm+FnD93
0PWoYoCp9P7l+kYID+ziJ3GuUoIatYHho9RFOwazc09lCV7dx3qtayH6oGBdB0EjIEuz7NO5Z8nK
NusKzFe5rerREcqH07RyMoUvq4WJi6tn0JAUmAZ0w9vEHyDC6QQb+jJt2Sb5RKUchaHrO7dqkDuk
ZhECmDBzM8Yn9pXvg0OHWQ0HbabpS3ZUYGs21w2KPtVygdyRtcPErDNKsIfd2yB7g/WgWO/GXzce
cTGWVrgzGsQ4DlqFVY3p7wH6VGHitMPP1v66vhiRIwEpzYwyNSCBwXswsy+aGPRWSMYxP4wHh6Fv
pr8X3pvX8m2E91ZELeUI6BDkAWh+Z+GTXXl2/EBqp4mPTRF7JcTVri9LFNuWFrkzIauhDfkQWDSr
jR66TMUdV50xP/WfSb7GJbOyhxZ3IIjNOuCrYUwqnhPmDd2LthLORCSGKLGit4+PhDEZHm7UtpJe
jwy4GKNuni1IFOyGUd1Y1fRuF0riJD3pt0NTjx4NO/VAzPS9LypMoce+TX8ZmKcysn6jDVO7kkOI
PCn4M1DnMmW4cb7fZqtMj+QCJSjSSRi5pRBoCjCB8RGbTrsmbi3a5qUtbpvrsJClDDBLt6x6B0Rp
7lT/0tcI+USXe2mEu3ZIiUIyMhjJIRTbh4pXpN1tJiXO9E/cU3+UdWftEkB75/UuMkqkfSRqwgGh
T/GMIXGi/OP6JRB+nFm69/8bmNe6MCDHgIlbGQyECogvwXqtMeoE3Wuh+0q+hiAVRRbohVmEWMBo
AIhybowRfZTpoM9MQT/L/lfVb64vRvT1l3+fW0wVMd0KAw0vUpRvQ63xIuu5HdYQRKItW1qZ/32x
ZTlGMIMMJPluEe87YxvIvq50gJfjhfv0D+uBohLQTojGYI84t5T2WUHITNcN0L5bNRsNA1KqteI3
hB/l28ifnu9yOUbQqY0MIwFo1Ym1BdhjxdGK7osFelNNxVEGNQu3jLwGnewQI0xp1W6CWHQOrNhj
/C80bQsrl3K+BjoGKtahhptM+RqgtHb9a1yOWiBEAdsGHQu8+UEsza2DMQP+ZYQFE/wSub5HbcFk
GM/bQoWTBPuyfsMNTdotIBKgCfQMvDKv/wLxRv7vB5hcHQ7K6XENTNtcTo3cmjiB+VI078PaSIPw
Gn2vkx+yDWWqFEqDdSoKJhcQG9Iney11EV4idM4wYwk8JaYdz492MGqN2sUo0OTqq1E/GXQv5/ui
8eO12qUoygOo8D9DvE9QizGMI5TDUEVU+5u+fxmlnd6+19lOXyPsUOfwwtdol8Y416AXNqsBPUXa
x5xpYz3ZDnXG2EGf7v7kvL1NruOffN90dtpan0d4ixfL5B7qfRHn6WjBcgys64QBwJKuhHEhwely
cdzxj7M+tsMBJrQ7lnnNo+RKt5JbbcMby6+8al+6vjP44VPv5S/6KfTW3rPCl/TiB/DHPye1GU0S
zgz5qTyFt8Ur5BhbJ376Lf1s7pWHA/MwL3KzNgG9coD421CoA8BpBFbVLIIiNIhLToSdqtbTk5+p
+bcAP7gYMguvYbQQUwb8/OYU2nrKZmc8JMWGqqrLLGPPpnrXKDa0pganrcsVBiuhWyMaqPugoqwA
McKlM1obUBqkSE0L6gaa7IAYRcMUUSvdBdXeIA4NfiNXduLqNlFPVuK1q5Odogf+8hfMh3sRgiRS
dwrt8AvC4lYdgNQEicemTG+i8KbG+YofAzx4r7vSSyjTvNM69ODQ11BnHMS5TTDutS1lNh41oDjv
dXSa72l5L9XHyIT4twmZnSJxICezYnb+s7yHAHkBogfUNwBk4TxESkie5SbM2iBq+SyTqUErxe6P
bACKPW9m4lxwjW4rSFlAqz3W8CBRezxSySTjl4G7qWP9v5ACzs1AzOtBlgHA5POtYDFkwWs1xJRY
/dhobykwnhQTEddXLopdSyOz61x8YzWfxjYLoszVJZ9EB5PcIV0CAcd1KyI3uLTCfdV0nKxOkrEU
vDMcqwJYdY1/dG0d3FkNZCWTcwUWjOShz1A1hA2ojUdrAAVRgLShrQvw9Hwx+WQjIXJRlXWcuVJY
v8aWfV8r0q1mDkdism2jtrvrGyeK+dDZRoUfConQk+Cce4Wya25Ps3aKXDh5+16RrxIwiOtGhF/n
2wifag5oIeq9DYkR0jC31jEpspZqCiSa5rk+IMEBt0XTl39sFmEfhHmAdUTUqTIn+5Lu6HE4lpv8
iMcNPVl+j1Ax+eZtdDD215cnbHdjFg3ofiCCAL3jNlFBoYRUDc5GEbmd7SBAnZKbqn9K9okXb4FR
uG5PeES+7y1fqDMSSF2GLc1Q/oFqT/iLQfMwsT/z8n5VP0B4PL5N8QU7RR9JTylWNoSpR+PpRIfI
U4d+pXcpPCDfh56P8ElGY2MKsKLOYNtBGR4mhL/rmyZcCab4wOY0I+h5HSJTCYwuzGCiKX9pUFhK
Ir8Pf1y3IQJQAX4JiDR619DZtTgvn5lpDSgp5EX7/0fad/XIjSzN/iICZNG/0rbv6fGjF0IjQ+89
f/0XHNwjsat5u6BzFivtAgNMMMtkZWVlRpiTox8k09/5v6pN8OZfik8kHsVHUKmQnxAQnN/sUaaW
beO3+9+wYufVJ1ABYavUvlxyRWry9ehJKDbl+QcILUeqJWUgGbHvo60lWDVBRjETbidkrg6+du+8
mHhiJ8FiCY1DEYfDSz54KN5qVRTomMUUG1o7ExI9iFXjoL+LsRVWgrQreOp04TsSxUpcYVYlh8PT
FER5O/RwlabIn3mOEQmvxQ5XaNQpU0OOIY5DoIniY4N0w4Sye3Coq8FrK+JgRwLu4DX/xdF2BUod
PPKoSxIaBlFnW5wLv0eQz7perl1friDmNbU4o31Ry1MugV0cd/Fkp9ZsMfAtiT/K3ns8twpyRvVT
TDm0dqH79w0dFTPfLrI6pgrq0XDfKz94/2Msn7WORdq1PuaKTOBV5zVGU7tCSSQtwwHf1havKfRe
u+/y5PSF5qbVszRZWHxgnmaKi6zsIg2dxXgJmR/Xb1jJxFDOk0DDoI87/pf0UYJ1elNashk/g8dv
L2xLu+dBLMvYTCuOHdd4HtkGlOfCHVLzEERck3EEe3dwRpt8974Re4IWEPr5/F/ZSXHSs46VvY0u
rONz1VwZ5L1gYkOynz49+VHySgFqI6Y3GJH4qoA4onHuG7dqG6424NVGSlOlpe8SjhcHdMNipxLR
VYcf6Pwd/docMneI3PtQK6HazM/yB4raMSWYMjUlB1QgWAkHOuWNnrmjyjBo5cy6QqEmC5Jzc1cf
ULTYHci51li8CauTsjBjNnOxK/tIzkkRAiAipuK/hJ0TsJoG1iKXmT0OzyFz3e+NiEIQVFwVdiDu
V0PehhKFoQl2Gn+iGScUDiIENmIHxFQQ1WHRXq/t6ytk6pzixAQqwuIsGVBeWjyLpyhl+URycMI7
RWFVeKRjpbdWIdFBQMCmNheJ03cwQY+8ROzwUIIsTVI/5xCbAlNlDPa4sTUiUIxxI+4P1v3FuDKL
c9vCH1DaTl6LxnhmxM2mh1x54IXfyvDjPsTKIXgFQYWfledPYjkAwtdMfjQq1VC2PugCRo1x2n7V
TVK32CUS/VhXd40MBh0giUX/LLflLvJmPrgIHMMjBlK0GvF3lbwrwhNuE6VySIcARF+ou9EMPo4M
TQ62Yaeg672yfOWFeDzoSn+EkIhCEaXRydnD0MvnCApv9wdoxSFcfTYdpIRdIMg1PrtDPoPkTi+8
6qiXzOz7MKvzAEVa1BTqIKGhc5u+FHgF+hmRtlcm6TXU9fSbj2UI8WNJDHANkeHZm0wByRqPTvR/
v2TJ0BLDHhbmViY4P8pdJGUKQbUQFVvJU87vs4Rh3e1Cxu9XcTgBQgbn6PzzhTtKO9CLehF+f42H
WjTdoo86dnT+/f4YrlQXAgaFu8iU4J0OWNcwc8GHnMtQjknCR1CM9LHDi+7gW4rvg9v5LE9W2Rmq
fmjM8lmWjMY0iSEXzsRyjWvmKugzR9gxqwDQlahNUAjRSGBumf/KY+XQjJw7toRVKX17LIKvCP+g
s1fBwxidZWySTCiTpkQSbjTkZ97tLP413XkH9ShXZmOox/RnZqb7ZMfSoPti3bney0AGjwoPFgq0
V9E10hPPt1zBwwH3ijIFBofr9W8B5YZ7tP/PnMVJg1r+ZmYwDnOxvuRDAsmgKRUq0RLCMH8A8QNi
bD+pQ8gw6bViieA3svu66lAhr7RpZoDdw0czexkHz57a1s/9lGPuRD7WNsSLWOfxvDBu7EGtNyjF
kM9EW871winbNFGkqMJLu+QjN1OorZ3oiWCqnKYZJUkPY5UgRE+gTIM4i1XOeNsji8ANLUG4C+HB
67YNQvAS1JlX2PzRlnzzvotGceCQo9ZNaQtG8vcOKeoNOtAzY5eepRMYXBjhyK2Pu8L/OvwW25MT
QNXG68DPk9++svdCt/Pe5JQRWq3uir9WfsUTCxQQFnSRPEtiaPVjDG6PCpqcwst9F7C2JdCniwpb
kPvMjOvXE9nWYMovxG5uAioeSCsfA110FW/CEZ0bGucxDujbOA71wmigBnM2iEZvOMtAlMH5QguT
0P4EIXFikIDx1r6KgHwzoixlPhZoz+nlhJBgDgFUxdEldNtVDDGD1SFbIFCh4liiwgRs23g+yC+d
B47JJz7a6zGIWVg9+7dnHEZLn3VYke0C4wvlnluvqyCF1WOZTye0A/DlxgvsrDdkkOEyK83n+zS9
pRdgN1TuiGyqbG4Hq0orJcd+dNPS1sAd6m8UyRlEK6/PaYju+o0GEo/7q3BFaPfKUroZzuPSuacR
4OWpvvCDwb3o5mj37s/kKFtHcLsFluq+CRvD3xaGgIYWMDYZmQmGMztFZS7jc9Y23nIoyPWmQNsy
Kr7mcefLQ4UXTX3jBwwPsuZAlxBUdqMIdM8T5u6/NrHaYUtQ8jhZfYOXRYfTzJpJ8Lu6LcDIIiJf
hcVEp46GLI6lDFWkpl84dfPAT+8k2mj1eUQLXvNLE7eJ9K3gwHOcxWbOf6/lf046YtMjwS6rqHDH
hYDall6p+FErwt4UwqhQAjE6wvCWaxaiOh8FwGCORicShcBPRRETZS6RFaENkx5BfMlYFiv5NxiB
ZyzwoUFcQaT3Y1VyfOnFaJiB4oCn7NPxUdA3XHz0GztXLF+PjbJGoRv+ZTwfrjmCBTC9N2O185uu
AzCa1XTOFcTPqDkJ40td7IR/r+G/MpLeitEIV1TMRhag+67H78VEdlwQWvd3PMsieouVWaKMczNX
IIqGMp2TbI+biKd88s0Ghc4MtLUNvRw/are1KNurY362CbVX6re62UX9x32D1k4FCM/ws44dmtnp
G0FRyFVVNtAR0TwJJStV+CvswPDY59NoB4M/2RCYZbEsrg3inKbDAyuq3kGAeO2nBi4QQ30uxEvj
p6YBLb3J8S+5YIw66Lee79u3MoQg8gcrPMjhwexIU5RLbSfknAKsRkfil0jKc9Eok5Oo4cjYZiuu
cSY/wQsjLnYzEc+1VT7v4eILPUgzzEJDGMOTnz+gmenECcWuEE8BLzqajPD4vn0384e0Oh7mNMST
aMMBu+k1ai56BEXlGfYv6r/y9qP8YpMJt1nr75D33t5Hu5k5Cm3++SK0Q3gUKW0JtK7ccsJLVO3k
PrhMVQ/ahcgQtZDhHFnWUWOapVMXhRXwknpwUlV8KJQaikWJHTbRacjBPXjfvpsA+do+uk5Ma0ii
qiGo2jqhQZ7zuap/l+rPgdUbdptSo3CoZEOjeWFUZMBpdPKtjqPAqKKM20Np/EDSFCrLw6CAuHqA
cgIkL+yGdL+5pogZ7oVlLeXM6lAbBWG2tuIcolkFSmJbtPIMTPLz1WmEJALWJ9KhIFe+XjbQTEiJ
PmIag+KYls4QX+CqDaV6C1gv8KsLdIEkXSP1nKpn0wAknbziIQkUiRmqrcDq3saa4fesPb86giA8
RTocPCBIR1zDSVyfNCFY7cymBFIoWCk2eDORo4Ku6f9iaS6g5k9ZbL2oigu+EAFVqMKTBla6SEYm
sle2lcwSuLzxmfPqXEBRPqWOuCwjDQZR8vULaGVR+95+SlrNsGh9FyxwKG8SSXiN74OiRgOqLU5W
Bh4xEhRWhrVRJs/oxU4h14WObFaowJo1yqvEajC0eYWhLEUkh4ieG0nVogY+t/pMZrmU2+bMr9EE
M40AWZJ5YK8nrkzzYqaKrCHBM/xKCsFEwdRZG/xtk4bvXpYi21i3vyOQgsR6dgg0HvUitRWVnoWn
4jcJfbP3F9KMd3Vhuv4e+h2949Ss6NuvUQcxE1+ZmtQZSaCAfcXhFAscPUXd/xeeBqcv3g6Qd8Gx
T60oLk9kccgqzDSfQ7AiU20pH62pqCwcKYx77m0KHwYuwahllXRcroF0u0ZLyl7s9mBylMJDn1q5
+gLS00R/C/B4cH9MbzOSFCY1yWk5NWgZBKYk7LLwnDYYyMJqoqcYYWJrSfnR5zdxZNcgr2uOo7YR
+l3QPKoh4qt96LMqPtd28GIIaIk9joMwjJjgc2rZ/9bH9U+FxG4xeP96O/qyGpWIKN2eJbAp9ycg
1BbDHDCRipIMJftAvu9yf2TXjg7kQ/5AUG5P90XFQ/cNBjaqjVra1zj8J+5BiF89npGCYUFRi1TR
m1nLFRujgmBgkF5qrnQKFVT0GS62jJFbn6C/ZlFrtKkDL01QD2TCEYER3vI5FPNJDBmXdZCZzBzp
RqT8KYPiQdfCmsOui2vUskQBaP29fSFmjClaO3PBZPgHhrKlCpPcK6e6NqfsOFTPCle/19kpTxpH
QUokAGE4I0pbPTiWiNRumyBoxkcNENsMVLf5Rv8F48TTWBi7kDMnsEZ1/05YCqcyi6h9kTaDsvTa
izeIQ5t2wFjyfnOIUK7Fqb2dNCe0IDcigxv+tup23lcLMCqKKRI/8+UQ9oWFaA8g7A1SFFMXlekV
TucLhtChreQ11y/odoUQcCsYCYuTYn2MF99A7W0/mxJki2Gwohi6922QHkG2mDaQLsAJBgGOvjI0
6VyrH/f3OxOX2vAQcglUPBBgF6IuCC8PfHfJwSpCnAIMwlySGoUCyifJEhAZ3Ide3S4Li6ntkqUd
F2UjkAu8CvDdblIGt2PdaOapo09fPBXBWSJwQo6Uivy5HuoCnN/WJpl4C4wJuDU17ft9Q77i6Xsg
VGDf61Wj6kMDxmn9DEa1hrzpultxh1Q6gaXRLN904tbNSct/NDpjEFedwcI+ap9wZSxxnQ5oMWlA
ycgbE2hTArQ0gEZY0TcFp7JeVdbiGYiQyZAUx6MquE6vd6ZcZBHvT0DkiuexOza6oYaOV/RGIpZG
22zY7d83Jenz9vyLSJ+unUaSesyA2KluQ2wlfxjjCY1xuZUFM4MR+lILvI2xulVW16cI7SaUbqLw
iG61RXtPnMkDnvxy7lAPl9g7Zv72/spZXZ1/Iei3e7/NynxuZTJLSCRBqcHqExbhH8MKuowoFbye
S2YrZDznV3Fu+eM+CH7dt2M9BpQgWTRLXUGHjVqGvC8kIacBJYmDD/y/K1TaplILO/Im8JyLbq9c
MrwvIfBlcSKv7oAFNOW8pypNJxQwAFp4LYbA0JPO6MN223ofYv+tLlm6h6vrf4E3D/jiYliibCHq
u3lA9ckVp8EFu71d5MRI9e7sl4rLz9wLCYt3lWUm5afToRtEfoYlOvfKeZ9dUgZgwBydXPwmdKnd
k4J1X1xdOnho/+prR4kuNaltIKV6M2FkQzI6hAzQkCyOIdjDNG06RcJLKIybAdp8hjqGBeJsFNPq
3Bsf64ZWe26usFpKV3fLTLgtoDIKrO2U55FQs95GslaZUzm4CWkfh0BkbMjVmPQPhMJTXX1dgQvp
FABCbI1ePuHyEsWuJqEVmxGQrt2JEdz8P1twd7heRVwrq6k+qAgxIFwQosSvxesVWlA2GfPJbn0a
/0JRpxO66vOQn6exazadctH6t0ZgHQr/HwfwF4RaK5nSTPzYwB419ZHNg14CinDjZBd6eKzKbDSX
Ex/X35rVysIEprY/+gvaArKYsI5vwGGNcggRFFObDt07kBUZlY1YnkqVEYKzhpTyARCjjLWIA2hG
LBWF657vqnXHCLtXQdCZDT5x/EGJ5vUSEbMkHbR53jIUZwxh4UqjYoOyx7zvu1eX/AKGciwlUUYt
UgCDNLvRFp8Veq38HFVrkeN5AwNsddkvwKiYT9AbNa9GgJVjZozJqegkc/S/1znrKYcFNLvThZdW
fKHCHQlAYfYQ9a4Ao1QN8uOMFzfWHFEuSS5wAMQRFgKvIv/hp08BPzppWT/dn6N1GBRao3UWbWE0
uVlZ5EFaT3BLApoBe3FEHvtpANvO/4ZCOYosLiofTx+VOTTyRtCDZ8gdulGmM67JqycZWtD/Ywzl
KtpQTfxW0+Fjce+fAlfyMlsONw2uk6VvTazbK2vsKAcBMcheanPAoaExIGZBOiMKWaUALJuovYpk
TaArA4YuRdWaVRE9iKB3kX4PE22yG9RZ1uiA6kVbTKb2+f6sre5fRURZDirzwE9A2VeVddIougdo
eY/oeBAqS2wsMTB54b9JZYL94A8UZWWdoOkkKwAliO1B9EeIqT0OKZ7f+Nb/7KpkK+IBsy8gOHTf
xNUpXOBSLkri46GLYg6xD1ZHC5YilF77Q89IZK7O4QKF8k1iDNJtcbZOk6wmeSzAjiLgIR3U30Wl
28zSjlUPtYCjPNTUdq0upDAq8e0OieCucMX6m6S0jMFj4VAuSkj6Tit5mEXKxhjmqLEMkXyOn9o8
YkWMc9RycxH+Y5NAh0+QhE29UAOWHryE/TYAD2UMsYXWnHrPSOKnSf898M+5xOqYvG1Hn6+IC2Aq
nBo4JVGmFMBhraFo/Xft6b6jDZCdgisrY85Ni6euGw2906wewWrRgb0Dql5EBKd1pz6CaP1hTHnW
y879JYWH8etTKGtUCe/umOMmemm6vaxdmjzYRcmronyLK5Yy3jyTt6OPfnXoGqF/lG5YF4WxKKoE
TqhKeAPKIF0+GKFYG5mwHbLvY4IS4eC/Oc+/WnKgcoAePsojDLFHSFjBueKCjp4ru24+avFXyWJJ
Xs+wLHAoD8C1YxTVHkxTwW2QbdMQRHo/kmqTdpdRcAWyHYqfVftSJhe0zVj3vc96igx3AR4Pp0h6
0DUbUssFTd9jcVWNLVf7qbVBsG2I+anId3pjRarRlpXhg3DkPvDsuW/n8w/uV2fjIobJ/KkcuxhG
TwIxElT0ewNrw66mVv6aRndgjh3XJIkACC1D8T2sKNSNgkgW3ZAxRJPG1lFGJ/H/uS7+a7v+tYza
F2qWocq5w7KRORVT175OVeLeH7z1M+MvBBVlyErY1jxEAEw9P1aQFA3zZxXH/32Q9R33F4Q6e8Ew
rHEjWJhNvPEZEretZ54CIho1JkwZHpt4N3Gb+5CsRUHtuKTn06wlgMw81DCryc7Ls2/3IdZPjL9W
UZtNET0UZWgIakuUEmfVMfNyt1WOIdio/hugv/EENUcQs+o9SYR7lFR0gqeRb5JMs7shM3JNeruP
teqKFx6EOt0lrSSNMi85EB8lCmrI4tcaL9Ct5rQ+2tFYHaKrY7iAo053pagFKEABzockYXiSCrPU
zpnMcE2ri2GBQp3tEAZV0LIFlC6etrLc/hRawojW7xuCZ8frIyzhI73IQkCEZWUFiE440ai4h6R0
7s/P6n7V5mcYgZcknZYJAQc3aaIU3YdkyI+cJB6VlH9VKvXxPsy6M1/gUIsbPSRx64nwC2L/hqcs
QbSj0BEFo5F9m68gF7cBI14AZlMG7ryWb5z5Apdaf2Tk6rqd5kMEJVVVV+68STRwebS8bDCyuLID
/XudBT8KyMwUpWpkbX1QVZDa3f+O1elcfAa1LkVvysS+mSOSpN0VUrGvUdSVDoNBOFYL82zRPYup
xZnqctHj9lWZbfpTxsKpIlzuUFbcv4G2leEVGWbdsOLXsZehEBfbrXL8IDSBpY8mLzE846oTmc8u
cI6BJEejJlGSBiVSeyzScnSl+hcqdQo0SYa8JTcvFV8zdvfq6bJAo+ZKb9W4UQfMFd9/I9WL0u2J
/tp7AXoW9lnhjE3L2IMsQGrG4trjJKj0wLwsMnzFzLijgOaLKj+loi0rtshKB636r78W0gXLchBA
pogE2PQaaBGQaZii5vn+gl8vFVlgUFcDr0a5TzbAKD7hL3rY67OcZ4fmVtJZQjKcyj468039oxL7
yVSl6aX2pi2necgfhuewmtndqiSy80T0IJYOepl+zMEorkOkl/GlZGXDzGqSc+GePAuVU67W4xo+
hYiRmYh41q99F/1eaI7Kiw2J0JVZxruga1ypiMGoCU8V9duh0VlJoFviAYzVLMkngzwd9bVfofgi
6vQLKA2385yMJihm0QZqqu/4DwrF1JNcG439wX82Jv/IHTK3eQFrTHLhDqN7fyzWToPlR8wLZ/ER
jQgmj4LDUJSgwhx6wcklUxFVhjNcQwHx1H+2sz5PyALFQ5shhIyxNCJ+2nF4N0oK6eSXUPb+d2uW
OFScA7HUqIhUbGRkcTeil9ulit4DiZWEX/dOYDhSebzOKjRvEFrtcpS1wRxVeemUyahTq23QmDna
YG/hFVYv/PpRiqZtKOSADxVV7dfD5/fq4MUSVkoSm4k6Gnl7SPEGDJmJITj2GeQVI4NrQGEkM3bK
qttYAFOrww91LslRsGGOaulCcdXtWbJbq+fJAoHeikEqI5TCUA4aQuDJKRRIYaqbHLLT95fG6iEJ
rkB020BODwm86zEErZg+5D2WRhY8yqUdouCCR1Qq2eiPZkCtrvYFFDVq3kA6PstmqPIiCb2h1DzI
nSPGGcJCoUYO6uBQr5lzdVx40FEYEKLak0leu3pQobgZHMaqiOJ/CgRi1lwp1pgeAWTKfngYIbfB
g8qnPuuJHcWJUYqMk/+W0Xl2i3NHDzKsqgwdpeuJKpIuTmMVkE1mxEf5cXxQnusTefAc3pqFydDj
32393wjq7i+QtU29wKUjG1LFWSR83ZGmrabaMgpnowfi71vBGiPGs9Ztw+y1kfQ7AxR44w6BMM5K
Vzd8W/UNH/4fArIP6S6FGJs+GW+8kbyUDsTJGwPKqRzjurG2H5bmkuthxiOyGCoSls80OG20H0fk
lp+1ylKE7/fHdfXhcIlE7Tw51TPS+0Ai0R4uuR1bS+T3sozKEnFTKU4JjeyS1c93y4lGjTC1CTWt
80nHYYRrIz9OCPPRFWoMPiR4jOCtefEe941ooKfF+u7ZPut1W2QtJmrfkCkO+S6CxwZJnuM9Kw/R
W22pdmjjFc71MaGXyNIsiMtv5cfS4r41YK1w6/cCq7sw6w3CJh1UotF2I35UDn/h9iHrnrTm2mdC
Awg4Egiq0I3G6PaaYujd4wwbTl44gLaBdWytOahllEXNe5WlTcKPODwyz5DBrsKlrsdsVFhNWC5R
qHmuEjmUpvmISuHQoU+nJkcwTUjBT7FFLUXCQUvFLvmXiXd73ZFH3r6/ullGzufbIrKR8KqLwkXA
C/ml59BqiPLBNGM9sq5GAEsr6ftQk3LQA8F6Qvqh0py6Pkz9q8JBXD55r6MXPt/I5bacHu8bt3Y4
L1GpexFXDKj3TmGcVHK7eFL3ffIbVLRv9cj9vI/EGkbK6Vcdn2cZWN9NdXyQhZexe2q83/8TBH0F
itqkzVQfxpB4MklIQPs6OVOSWfdhWFNF92tOmh7IbT8PGljZkH1AoNFq24qcO9nuhZ+RsM8Fi1fS
7X1cxgjSIbYfDJ3AB4D15fcKKexOuMjk7T7Gulf7c2+i41BZAzdBWmCWwh7FpB3ouHruXdP6fSWT
z0h7qrVwcx9x3Uv9RaR296jHVSJ5QKzKo8cjxE0hMcI4+FcxICSLhk00Qt9UX2W1Vgv97EFIG5xy
vUcqSJfy9sd9S1bHTpB0TQK5mSbTY8ej2gnCGzMKRJVHzhgh95SMFuFESBSdfSTO/zc8auRSfxpj
kBPBY5SPlXT2YiceD5H2kXqXAaw898FWF9/CuPnnCy+o8mEU8wrAxg7y6NK2imuwADCqx1e90QKE
crWx3/V43geI15c2CK5MPtSRa9DOKGphLDvWZFHuVvGziMQ8oMBpKuooz7Gb6XMcnkSy5xrGa/jq
2P1NA9CPiWpTj0XiIVBRwQA99jtBs8KSxTewHnAuUKjlkEm45aNkFOJ5x+BcbaYN3tu36bGAclVk
4A0lN0JL3GYmd0wdPjWSo2YTxvzdku7MIdniG6hV0rQSSGJibIHuxxnqR/4r6hd/vj8TGYp+pdWZ
squakzm+aXZrirtJNhtHYnzD14WFzpUuv4FaRMgDD2ntYxxa8FVYaW/Kj8O+drtN9Fn+CC4iiDtt
PNwL9v0Nsh6OLmynVlSSkVGpS+BCJEvjDORa9s2G/PR+tqKB13DeIUb5ibqOc4HCedVOWe+Pq5tn
gT+v+MUO9SQpjvUQ+PLTUQdFx5t36CMbc887EGF7bPfeIzmBZsb/vG84C5c62COlLmQlw5yDzDxE
fkQ6TpzNFPdloHxdQRbWqTH6EQYR1oXVZ+TtIRYRR50xlYy76fyxdxbP19G/gCFy7YmRPg8iSIGT
QP0l4g4BWQqDF39PAY9rDY8cNas8eNUZ/Z26LxaMBaqUTVXQjUBti5+cJ1lJDNqZBAR3zwpypGHt
3J+xG38EKuc5MQryL1SY63S7/1ToSsxzIGuP8tqCnGqrugUpGfvh65Xpaihnwmgyl5LgtR9XEOpy
AFFKP0hngUBQ1o62dASx8la0sj0ewXExmuARAmswjTwz8XaYudb3nanZu/uW3masqY+gnGKogiRC
moUeRxesrtBE/9T3nlUfw22+1Y8gzvoZ/zoQIz4XlsYIrW+CDgqa8oVo8gmquJqV9pTRGMAwKfaM
M+zW3VIQ86ZZrBuxrLROm4W1QY2ETI307VvkKB8/5J12njYQRb80h/Bbesmfm9P0iYdaXzIF22Pc
/me/dm+eKb+nTghMeREfARLbMnqIeEcQN2l6yKEQwphN1pBSLs5P+AyaT4BSjeQDPVXKYBSf6cuh
e+V+axsJRQK2+nAfcxUSquIQdwKtK2LI6yGOsyEbtXFmTRHAhNzqZhEwwsYV1skveqA/EPQshiGf
cRMg8sQSzmh4SN3G4gz1/IxymB/oqf6tPL9VBqeblZ26pdUXhgYGaif8VE7tPuIYo3zjabGoFLAW
SWDtkqBLQj3yxH2kFmIhQllG2JF+l0n2qP3OZVZMvmI2QnGQAuJviKfdlALJSdqOIa9j8UZh7uit
320yFBVMhprJim+peqAdQz4NTr4etLlV5Wl56vskeQonMdwlKUlz14N6QGSUJZK8RPGSJ8Jp5YFE
A1S8iTSUoNGSoYtb933tGVEO5k1bCcORgN8zlJ/AaBehZLAmyjaqaxTscInAsS6LNwcKZIDQPY9b
AdiLoIFCeUFvjH2vqmClGMu8PfaZZ0p1zW37ZgYsGxAhk15y5bHtXTxl/3Nj4AyvqSBPQusVj7Ky
6+Wbqn0fxgXOspCQ0mnU2H/XRrFAwqZitZneniqAmvlj8NYFyiuFsnTQIyHKIihhJC2qA1UhC7dB
oWjI5Q49Y4muQWHmZpk4XSTI9l9bFRUil/cJ+JyDsaj3uaYUFxI12qdWiOHAwLp9xEO3o4J2Z/BQ
EbDk0ESSA5pn+7oocUyZ2bN+zjeDJQtWm0ADqY6M+IBWCSc++K5myXZiwxG9ZS4rc71i8NU3UI5P
iNum93t8QxcdZPk1UD9ikNLd93QsDGpQx5j321wDxpSdvfZcBU4UPt2HuHWmV0NJJ+CrYaobbgKE
NI2OICQbxDzWv0OAxwid2fgDhrvZysWRqPZSVoLtG9ccMHCGivrQZzHDituE5Ff/618MymF3DZg2
Gw4YpZ0EdvSQvmgHfkt8W9jpbmAIhTGxJmdt5JZmUfu4DtUATG+ATKbK0MFQ2zEC39uyX8ooaon5
SCTn3IxQHdSnwCQVXivkR8lSjNTprRqXN+2s7jKTZ93X5l98HT/M3cR/R5Nadxz4rPQhqEAteEke
5joCU/uQ9+QhNLWtaqOixtFfhdfu6Jmskq9VZImAtRJvXwKIqK7XiiJ30EoqgazkoSFlz9F7rsaG
PFh48OWHz/sLc+UgAJkBmHZnCRcE3hQY3IuetFUDUQzhPHYzTxJq5XxzUKCx544eeh1ZLQZrGxpD
i3ZtVNdA4p5yyG0U5HqRQ3c4Q+jHD7s0+o7m7ftW3QYLQFhgzOt2sd0qseJAvQsMLjPC3139xvtW
FLA23E1p7fwOj+QdmGigUYjHjGuUWm40IktDZnov/K54UuZlQZxSw+vOyLhGr0zTFRRlUNATb6g4
0PmgBYRTIiMNnhQQUga6IShIgprlxHilWxlBbC2wpsoaCOUEunsxkTsdVcKgwS+Kcyn2Riwhs4uS
qIJVE7MKBK4n1HaIaAGnSxp8opRqFnd4OUFf/RgKhg5SaRAW2LVUPt5fFSveisfL7n+g6Mu6V0g5
PzWAGmcCpjo7j23xcR9iZXFjRcz6ruB31m/usKWUIqYrANF3vpV64kOMfFMQs4pn1nw9XsahUirO
1Law6nrptaiP6P1kTNF24bTTY5jsuejVJ1sZuhwhajLK/TSYfXQqkgcQP9238TalN2tIipgrGQRE
IoLxa3ClkdU48KTUJBc8qyGjdNC2duzGLnKvozE6+oXDPRaaKa3xwrkeY2+vzSLyeTzeD3GHJ/TV
h+c4tQtjOTUF9KGmLbZE6Nw3cG0S0eA+lwCgagM0ZNf2ya2cewquFiALeZXz3UQuzFDxlpBkHkMJ
1NXIeYDBmlaBk8JuVFJBwd1U3se9pRuZ0xnDJTxOlwbFDZzznWzKzX27yNpeA0k2VE40KJ7cNBlO
hZw3cgnDUqM22t17bTeRgaYRELq1RmqcO4u4+gkFTCdvU0FqZpuaMaSFDN/0HdbH3CYm5xFYfAy5
HuV4SqsiqfExKHgQdANpM89EzYHRPEQOrpP8u/oI8WpckELz9JMxEPPvpg73K2zKc7fohRBA/QDl
q/f497izBN8uDemh/fih/ZzcYYMakE1/UFQjuqhunhuCyeS3Wl1kC/PnZb44otpSiopqnovc1p/E
987Ao9ZRdrHozMHmjhdyKRj5/tt6COiBwyXhHo2lLYJQmoLEYd/7VQ6l2cYF3e9o10fkvc51bccP
AwNsxbz5lq5BXnNWIadlLkc/zqupwoN4H2/4lDOmaRNCzPT+PK64Auj1oVwHXhChNX0Aa3JehoUm
YAmNgomuQTAOMxBu0/YI1+fmbByCCFkg2309Zh5UteosVyGgc6rd4E3qDe9AWoN/eojfA9uPNkhI
1MZ9s9a2xhXovI8Xa4NwQZppKUB7s3b9jWBoiH839Ufxph7JhpzBcVM5wTHdC7NKAQN8JdSAdjQo
UFHPqBDEf9fgqj4NhZdqEM2wPLc8Rltt50vG8EkeEBZestfQkrfhR/wWPkVu83EffMVBgcQW8k8q
quUATbUipCV0DgIvQGyYHb3gFJZHVf/dE4YfXFk2MyO8AupmBUmer/NtMbxaHGZNnKFtsS9fBeld
Sf597SPPICKXraHI9yblkNVtM4JkOwPtUWn0sUWyM7pp74/UyizhfiBi5YOgR8RZeD1LJPEkpe/m
yx6a49LnXnNzFdSGW15+9MC4yDFfWte8B6gG4T+gkYneQ7p9I0y7EbS/Y2Y2jdvboOv6rndWZkRg
X2fdgNZ23RUWtQE4VAiRoAIWOo/TU3rUfgaOYrUOccjZBAf8kf/kWTfNlVVxhUmFVEJeQvtVAGZu
B5AEyXFEBlYMdyweg1Nj7DSftc1XfOQV4nwRXKxDjhfQ9NxCkFDFAfyDf419szHG7WjUlm57/0fa
dS3JjSvZL2IEHUjilaZcey/1C0Pd0tB7z6/fA+29oyoUthCtvSbmYSI6C2Aikcg8ec6T5uWHYS9T
IGHL4K6+E6Oc40ydXoEpki2TPq3KFcaWJssz+sItAbG87KOiLPXYFl9YqYqRWP0MW3iGdQFEktBr
9syn8ir17+2H7inyLxsUbijYE+ClCCAaXyMG7WaJqKYiWA6Lt+K6Sc3nBtC7L1phijyMaQzjISAB
5AmiVTVUVzxSAOHrM9BS+7WGwVgZq9nZUjgjnG80NYg0whlGSAilLOgDG+W2kwWqM5dnoj8QTzHw
DMdEFv/IU7VptuYZqj+pDmc3/CmqJS5wFtB/W4AN6N0wcRGuat8PdQ32c5DOzQ31y8Z36KOWAzzx
8eVPggwAYiJAxduqbvK3dNXWeEfWUEnCBHzezJjgeIu+/CyA1IsJkiRNxVfHA4Rbi9JVMWltEJ+X
sfFgDKNPSm2rR5I4JPjwJ1b006Cw5FM4pCGzYmR7zPVutWS4M+xu+/UdMxnjGnoqJsrwXBgYZxTl
rRXc6mNOrvvZuLFtzAQXw1+YIagR68B6gqmX7+kuq6JbLUFbvIPMNRIaJhKtyFi32Vk4CWn4MFCX
wy0IOWWoo3C3hV41JSr6FtSUCdlMNAlAtb+dIsvv8vRxViY/jmWV77PrlzPJXRapgwG+ubdBuJ+Y
AKYHSf0jCns/m1Gxyzdmu4U+5+UPdha3UTVGAwNpKASrIFTJubi9VlZNenRUHadDUo2nyVSD46He
WqvzOIaFJEc6RxMye8h4UdgC6wKqW6d+GIfGEA4FdDqmsNkOeVBbh4JuK8Dw7Zcse9W0hzj+RiNJ
Z1y0SsxFmSZKGkieeGEuZFVTUrQothrtIYq9au7dLrnqZsg7j5IKryA0obuHPFtnemN4FJ0uUC+z
fG0qmEISvC+M8HrIM8y+Nv8MtH+4/O1EpnQkhJj8wq2By+nUlAle+omM8BZijSpGx+vhxomX/rru
GsXto+UvIhUEXjBtAlYai7W+Tu1NOoCFoY4D0epWgIkH17HRjpQVYkTfCgpOyHJRjMFAp3FqhdJs
gfegh1hpmY3Zmch2gWp9SLTcBHyi2ixl+e3yPootGmxt7Hbne3mN3Y552zgMu0F+5QuI+czGXaO2
c1Mn23RSILnMHrs/jxK0bu76yo5hry6Sf9S497pyPsxQVMdwyoPVyvIlQegH7/2f5XFHfME7s8kz
bKhTTptaedYssqlk2tFCI3j9gF2PkYrycNCyWiiUe7GGOdP3jfHQAx1sadnX731bP7LC7VxUDG2W
MizPHOsbtQ2/DX1zY6yfUdJKkBCi9aDZiqCI+wXc5pyvGyt4Q9Z0QSQeH/OJepGiuLEs+ApumN9T
SBr+g445f/Wbqbm0IYT1MEao+bH6piZvIbqsZdg9NMmPwpbEC6E58K46hgoSLcgDn/rdMseqatbs
1lzrg51d58bPFtBT61c9RfvReLp8qgRZoA2pGiQBSGywi1ykb9VpULsRGUdG6acCklWjTCQvYlEA
RHpmoOWDNO1smguHSDX1DrEWZZy9OpT+MC3v6GkAgUgk96TIH5Cl2WgtsZY/39BKtAZvOBuwldTe
Ya7RzdUdG4C/vGXn5VvcjsdWuMvDMpOipA0W1Odm8VNZiXUIZ6O9h4jj8qIpq71Dd6XeArWSozhv
d1dpjV45qDZSeqfTaXyyikCfxv3lnyX6kthiitoNmHvPGBaGvF7LPDZR4KPhvZHU93PzctmC8EMa
kOZGAMEbix9m1CNS0qVlFpImSw6jWmjpdjY0cE6lNQl/9PEoq5SKTKLwBpUTKGaqcKHTwxD2hhF2
BEEYk5PfJvVtzYyHGv10zAEUm8urO69xcJ+VO3g0WUgYW3AeBQp7+bS1hsBaMdgQu1bqV42B8Z5t
J7tHRacdqCZc1RAENXUe3KkpUWuvBMimuu33iWXs12S4DvN5tyCUhe1wyMzWv7xQmUluT8fKWsIy
gklIVbm9abmz89mHfh6FAVCXZfIX8QzvSwLRKDwyzyYrx2UZzUhBPOvLZDvY6rdSrQ9VjZ6srd/0
C3iJCju4vEKR10A012DikpDa5oNa3KwzSSlSLhsNOHMF2Lgor8wKfRaHSEpxwlQZ543FTxjE/089
VLfTjFQDPDRE68bIJkxNwm60SbPP2Qabym0TPtn6RjpZLAx18Bj4jAm0Ec9aFQMuu2Ymg8R1tquV
xX3bZ5tQyuEjyoJQXf+vGZ6kqnOWCHqgMKO2URD1rwqaFk21iZfVHWX8cqLPRiAmC3QY9NPOCIAj
omipDgFZZP7hCOVh5ydtJttT+jmGmFm2vewkwvN+HFu4qy8CWRwAW/ha1mDcJu1j5diVm1XTNifR
Rl/z7/OKoabiDjxGkhtR9O2AgEBHAokzimScz9jNWIZRCp/JGpK5NTH/oX1xQGe5kWRiojsBmDSE
6v/lDOBCWtIbZbXOCvKjYfleNTR2jUUmAiz8agT6ERh+AaOEwRZ7lCenw1xMgB4xqdXFxbCRW6Up
rnoQZktp4s4wF4jQeOujxIMwwoirT005lbKs0wo4n9X3jnboqRHlN0g269mFbCi1tvGYdo5rTXp2
a/YkftRjfbhyhjaW1GnO14znHCILfglKKA7fhibGRKYaWYCHTkYwWe4Sgni9J25ZPl520vPjB0MO
uk8mEOuYS+dWbIwTGQyKSn/YXZfW+wx5o7zc4akKRJkkrTl3ylNTbM1H3xFahrUBnsQSrJhg3KcB
rZBGyVIImRHOIUdCukZjULgC88/dB1VGNyOSREhkA1gmREXUSzBbx52uxBlbdY4AlwHhrW/l466w
842hyIokAjOAXuNGc1BFMNDNP92vRUO6UGuoN5ed/QNUI1s7RPyI6ujLOS3eHX/s8CIChoJy2GSg
UWAVEBGolU2nzEFINEk4FC6HYib7N1EFYE2ny1EoOjxdY2HXlnD0VKdyXGpVpdsPMpkjQeCFeCQS
VdTtUOkBrPvUVNS0OMM5BWkftEcKJ3BsDM7cOFXiO+27VccbR2u8VYYhP097WLsPLzkUcTH6wZM7
WUkXp2ECq06eP9dt+6rXuKVVYFTUsnOJAjmWiAaXj68gTmgAiFlMctdCFZLzkdGI0nxYk8oLbXUz
Gh/5Mm1X5FoLkZHns790WgaFI/6xxHsJeDiibp5hqXdeiENxhQZKSIJ1fieYOe6DRtY+OPcXxGLA
ZFByt+1zvDNJapA8o1ftZW3/gpICFAL01C+NWiZ2JnAXWGBS7wj8CII8fBacNzG0nZDNoRJwMJwU
xPNRE4Rd/B6O088V0oSY6fH0qrzXUBG6/AFl28qdiryvQmDlsa1x17j2hDTuNp02lv6W2E7QKd9s
S3JjCz0GTM8WhSjJeQ402OZA5i6rPM0Cmip+mPXFV0N3tCV5q+g0APb5HztoJZyewRYqenVoYWFg
H0Hl+s2kqxemnkK+FfTNUWQ8/ueJiAZThOLgs7uMZx6xMYYcRy2CZWNd6SDDMKKvN+Y0JtyK3BFd
AJZWnS5obnIUGgbEr9rRVcw5Y84w6wvqNnZdSk61aDGoHYOB6Xc04Zvh6KjlSq7bAD5HtUvIvTSl
+p1Vc6eZUDS1GLgUIxp8ojO0apa1IWLVTLrSrUNyZRek3yhLeheryl3RmeQQ6tO1pigHx2n3il69
NM16U+tR5CslYk0X36OHZCKXHQ+VDjVlBRlZpBrj5vIB+T0HePZToarM2q7IhngI59SOANFlcQXV
U2tTa8VOjYGAtVS/HqmXzDHmr0JPnT+jlfipFnl0/DKmmLUKDMjSoFaGghnfNujqEB3IBbJylXaI
RtuN2kddk+mKn4c7ZoRqAKigmG/zLbMiL5qiXiIEAgShsFO3lo6nZbm7vJu/m+LcboKDWCeATuHO
ONOY63JzTXWKYzlvyEa5/Zj94gf4JMHK0nTudvls3x4Z6L28us7uWjd/fVKe40P9bvtSkOl5ro0F
4+2Ml5+NERM+rR/SptSMDAuu5iwohxd7YWNQ/bxbQU7XtoO/hO2jVreOS6T6lsLNxquTWUcOx4u4
I+1ujITAtpnSH8vce3OtXeWxDOYsOMdY4h8zfMZbtpDVHmAmqdBpyq3bPk6+X/6ggvuDNSdRjMDg
GoGu7WlUcpp6zQoF39NqH83wdiy/GQA5zo9O9800d0MoyRUF1QjtxB4L+0dJfL9AC3lJ0goaOn7V
3mYLpIq8WfOn9WAq79Rw++lFGSVeKyiIwiorgBAGqKL8RFc21rQBNTlU6XdKv3Ue1KDy9O94D1m+
6Rf7cZt9/ry8ryIPObbIrdNATlXUgBmiOaPeLUZ1mCNylyjfvm4FjTsAdIF1RpGOu/2thjIquqIC
S+MStP2yb9rOxxCZ5C4WxVA4iIZjD8wxWKXZao+/Gp2yGerU+Gp38fW8Gffgz/C09+ra/MSovKT1
KbXGub2qqSGq5LDWbzDTubO2kPO6Au/5be7iIS3TJxAdMoMCSa0i8wYMgNvDKXXiBvk8Dhko5I3u
F96ulz/SOV4M8f/Ygn66e7Zdk0EtYAE0v/m+/6aD0UxFa9W1ND+7hvCg9wP146/364BowY2jA0yL
19JZ3S/FMPVodYhR6rNGDoYeTLnML5gX87cBQA0Y8VPxoEXqe7qykLR62M5T5ZX79M65ebZ+6nt6
ux7Up8z3HCDFMBcHIj7/8oaKzhbAhRbCL9CFCF2c1WyJKwAAELOK1i9by40MVDhkZaNzxj18tmMz
zHGOnH4pIztu6xFB465a3NFHRlh5zjPwtdnWvqmu21dr11zR/SoJHb+p/M539c/6uNNGaozS1AXW
p2/fZxhe78rrCVFrYzyh/vervm6A/RshPA6wLTrnb8ohGAYv/7H4i0v2Uii86Io43gfuOFpKakWq
hZ/TdwHZ2U8gKrmy/DrQn+rK7zZzQH1z11wnd9mbB1K+y99aaBwgMDQ24WV4QZ5+hMhyKoqSJ06n
dTXk26LDuPf0kMV+Gf5qJ7+QCfUKPBpoMwxM4eEIYUQ+q8jHtjVp1teekahAPoKXeoJmxn3iJG6e
Jhh9kFyIAl+2MZIDiAd4TDGWw9Z/5GTKMpIG1aDKy0pwBPXO5xghVTX0L89C4uZDMRcYNPYsQDn+
1E5paHUYJyp7frfKYZ30Hi1pIuNTPqeOgBlgOtBnwAYi4+aOZhrbkVWAoNizXpx3+7r3baAqw3ua
uEDIzt7grwfIRik3zgZqbJc9RRRmT2xz57VJ26UZGtjWve6f4rW9zu+Nq6JxHTgprUGhY4Au+0V9
u2yW/VXusJ5Y5Q6rkzVwmBxWu+JqHl+rL0s8sB1F3QTeD8Eqlcco6iDhrgDHqTylDWoVDaIMcJJn
rbuGTp8ebRfZcKIoVzoxyN1WNQhx+rpmBq+sbX+tXdtX6xUNlF+dv/iYgFOvut3lLRSccVRqWAUK
hS/Gn3Dqm8AUkqlX4Zt2NR8GOm/R/XMt+o9hf+Cd6YaavQWBkkQ5TfjdQL1soyOt4k3GfbdpLJsp
w7MUKXy/s6PptlBM//K6hB6JZWng18D3M/mHnzkYcUXwX4gwAJFuvubJPlFvelQxBq8dX3RQDK33
Oh6EyY982I5IrmSZr2iVx7+A+5gZgWxnU5o4E+GqHAx70O/MhnxeXud5zNSB/UOAhmwCOkYG+xFH
MaxQSBjNXVdjyOVJLdGMPvSgcTLvFPVgmr8u22K+cHrcTm1xnw2QBaUqWHxehh+2uQWHZjpfa8kN
TSUfj/2hU0NAaRx9Oy6StUamwTvw7UDhFij4Zzf2ezuR3W/s8uTNMCwIxiSBnkQadbp3CwUV6ExZ
XMYrsq8dT4Mkg5bcNVW1ubxzogUdWfpdxTz6SqRdkyQutArs7uuuMMG/QNNgnazHy2ZECwJBEiAD
6Kej4cbtW55pTTqg3QQlhOLOptHH3CY3KkovGPmT3J2iDI1RMBN0D23Mm/CbB5B9kRsRbOlpfTUM
0f26WFsbTIgoX2yyrN+pxr2G6fS80V063+raE3Qmr6OOgJ/5o80yydJFj9vj38Nvcd+gyt0N+D0r
Cd+qUQvMVjtAsPqQZvF9h0ZCDkC+jXIFsAixO5dfPofIIjA4hFe8jqycj6PTqC/Z1AMlX3bULSC6
pXngbwK7olcoeNR/v/yhBf4EHQ+UtAFs1jC2x2UUqxW1S1FD5qtcZ6iXbJf8xzpKgrTMBhe+SFhl
OQ3jGlIIpbuG23KJ/EZKkSRw2ZOVcC4bNfWsah1WYkJrt/+uYMI79+M0uLxfMitclIxrOvTmgLVY
i1dGQM3tUX/UnefLVsQ7hje6AZoe9CO4eOJoa2rDDWuoUYNUw9xRDNAuVBJKxEv51wjhavPxPEzq
2rJPr9yU5l1h79LFmwcJCOH8WoE7o4CNEXLw8ABTexoam9IO09nGhikdaA+nfl8bzfVg1rk75ro3
aeFWn2RdB9H2sQ4ApuOQJmOS7NRmntpZS4uyBo4dCmQLvYba1Zb22svlr8S+NRf1HaR1mGF0GAaa
h69D4SGFWF4DX7D0m2XFFG/4cdnC+T3JylzIqEBaB84fvpkIhvpBbw28K2wnKfxpjMEaH09FoHXl
+7SkA+JiVEji3/kHO72bmdsc3TCsaTqYFe7mHuwCzm0avtAQY/6PVXk96xIovqDpBkwamIXQoKUo
q5vsxxwZoypG/DOMVnhx4uyr+E01iJcWi2fZ4MwrEY7mTzXKn0Iqy+rOd1aH3ARqbQA8APHHd+9X
pDs9NZEf94k/0u+mEYTDYTLfB9X76ieEIZTZ2RAlwjp/uyWhZgxdhQy1Hr7N1vew3UfDa6sfVhkJ
1bk3nhjiry2Ixtkkn5AZaO03cCe487y9vJLzBF9HcQ2QKRTYLLx22ak7+ladOa5V31vIpeartb+3
yq0Sv7XRrpmuav0q6iQFRNEXOjbH+WEFmtqhHWAurxdvUffr0m7D5F2Zd30qw9oKbYHqAaB/IIcB
gDld2rhCxwbxBFe++to76c4k60NltIHSDi7gKpKM5zw8MW5Ihot3oAUJcq1Ta0Tp06hi9+E0Fa5t
bybnJayDyx/rPLgzG5i+oujrQWqXu0GqdHSWasqQzVe/yPLYpNfxAiikpHQo8jkMROHZByg0kBbc
vmlaU5SGzaxoD1aYoOz/cHkZwmCEqwMvu9/xj9uqQW3qsm7S2qtK36pf9PAzMu+MdF+Acj+T1VpF
XoAz+q8xLhihthsPQ44L0YFAcJLtif1ASO3a6r6Tvc9FLoDhBTxOAIdHyZX7PP3kTCWJsXFNA3aM
dkvBKU2g9nx594RWoKsDFhdkkrirTh0tbiuCLm1ee1R5WGjt6vRRsWVaCyJPQ6LyrxFu15xmUhBp
YWTF4az2XfK5agcViiqX1yL8OGjpIytGyfiMU7Ws687OEphxMnJVgKFlh6pC55rR/G5DVlKPwkJy
hIQWCbqSCHcqxha4bxSTuCRqiLspLH6yRKKzvUbZK1Pt99X28uKEe/ivKcBPTj/UaJZ9l1YV3GHZ
ddm+Ac8lJUheJWaE/nBkhjuuVkiaYZhgJswDa/w+xI918np5JcJNQ5/ERkPLts9g2DSNzRYg+trT
9Ycx3fTkoNIQWE3PkgG+hYtB8FExYYTowM/jxuBymowCi5m6ZFMvhpcCuz+bi+T+Fn6aIzPs3x/d
enkxOVbKzGQDmMNTiG8Fi2a5ffUXoZQNl/53OWxjj+yAry/XtQx2WhLvjcF5Ldfobz7/kQnupKJ4
HJVouEDSOXokUKWjd+ssSejEn//PKrgz05l0aAhz5E7LNjH0hbJtE4Gs0qzcUVo4YO56mn8jU/2z
Hv4BA2rRqWtMGBvKGOR1ExvRW7cKebcGx+/tIhhXE/oDQwq253GXrfT/t5981mDZmKFuIthHeB30
59Hchp2s4i/xcqKfuoWeg4fKqWEjb6lvx9AYpK4tw+RKfJyfuGmsaoLqOIxokU/7YHQ2RD/YstKV
0Dcw7wuMHWo9jsX+/ZGHG+oSx9oMK1P9GZZuswRj/gBxAM8GgfPlKCSo2cI1jmxxrh5rUzLbI2zp
W20zHJLb6rZ6QZdrZ68uiGaQPNwPO/vLr3ZmFMNR2CxcUDzhbWzaHR45NcKr+myAILP4ZcsiOPvd
Zy5/ZIIlZEd7mEZ5bzgh1mWVr075MWs/MuqNzpMz6S6wwZJdFB6wI2vMOY+shXGfa3mDBdWgp4LM
/ffyqnXtG2Wb+HRr/LxsTewef3aPC7T2CDW+ycRruoU2sJEMfjzPINlwJ/JRkdfLts7p5fD0O/5U
nC9m/dyRLoYxddkVgeolr6YHpbLb8dDusj19UVwajEF/ULbGtn1MfAgXXP4Fsg/JOWgXRaPaVNja
uCU7gArG+Q36GFvN+K7XN6P+Fy+O4+VyYRnwv6yNTFjTS/MDIouJC/DTZmm1/eVVCWqnJ/v6G3h2
5DEYhKoBKMS+9lHQhs+k9G0gkdZ0Nw9+Ze2qBHdovAtVW7KdbAEXzgUP/Fy1OSY12Dm8sM1eR5ru
6fxMQmYT4/Y0BRtZ6jXt3zxO/hwPg4vNVbh2cZTB6DC1mwJkas3kgb9A775PBcR8JklhWHgVHJnj
CpyYw2oylYWXcsCgEogu2r5+zBVbsirZVnIhRld6so4FzKjVJ0m9uj/YQ4jq4y6evAWyt7L3g2xZ
XJCJ8jpWZgP2wuXG7m+r6llvni67JfvJl7yDCy1jk9cNZSbW6WlePoxFkvUIy1hH5+sMFeyEkZWO
MODM/eu6KI8aTd1aix/AnxksFrlKyrs6xyxiYclO3DmA8vTEcYGkdfRGTROYhm7rq1EM12keXUHy
+5CbyaGlqrdCBqfSrIDMquR+EMcwZPk2nkeM5uz0eijB3TEYPS6jVDG9XP1U03gbF+tGW0O/aNMb
0IlIakJCX0ECgVElPJpBGXJq0cAo4pyn7MSRKbCaKSg1E+xnMji+8Co6MsMdbHNwWpou2NM+GTeF
43jtlNyNie4Xxq+YymhyBA0wfMKjziu3Kgsvv8QsUHEN35XYZbIV1r65aXcR2HL2uIEO6exq39O9
rGMv/H5HdrllWm1vjGCcQNrXQ7m+yDw6bHvIDairq1dv2SiJ0eJd/dNg5uKXSdK10xU0mMPqVQGe
13nrKn/tNobsbhWls6wiDxYAywYFBXe5E6sjwwrwlQd5if2s0Csc/oe0tW7GOJa5iihaHtvijh9U
E8pKLXEGZj3bxpE/VQ/DukNVJ6CKCxVbcAA7f7GPxybZTzq6Y80iqps8wfK6/J/CuVKGf+b+BWS5
Xgy5tcuBU+Qh7HENERAgU9EhPDXVDmM/5+DX8tZsY4fgvHjXnetwqTa67juRlJJPFMuOzXEOWVS2
UQ8dzDXIiGxzn8e6qzgPDlBGK712qqAufg2WJVmk0F2OFsn7ZZz3dm2wTwhE07wdK7wOAFixZJSQ
ouB1vDruYjUqzHD3qGN51fSeqZ4a32cyCm/RRcfq89DgQ9vwTPsdTaIhshrEx8qpbsc6fES+ILlw
ZCa4u7SslNqp+hbpQR1eo7MTNJ3soSjcKDaJCvJnxiHDOTiKSk1SOggUBsaWtfh7p85uKmNdFR7c
f42cTSahEJY43YzgZy/L+9o/JzTeJyj4zh+d8pQm2oMD8s7Lp0m4dQCEoqlrU4yycJlOCUiFE3b4
Otny3tJ78+ssFmimHf197tPMarmMCksQE8vaOTS5izMgBqJKCcLlb2ofYN11gFEAFtEwuG9kxWMy
gQcF3whUFm5kK4WbDP2hiWX9M7Ez/GvI5Eqjgz3nekZgSK3xpKjf/ndeWBJShSHgz2r4vEJF3mQn
eOkCgQ9GgNx1wLszvCSx5BkmAFbiC4EUG58JwBrQOZzGU3S8dWcEHNlbHsD3ET7482d1ANV+uCn2
5Vu0nQ/ldvGzfejmBxkCWBjLj2xzwbVUun5xDKxxYdM0UR57cZFgsGxOvJVCTSrLdxNeS5ddXnDn
g80Q09Gg+Acs/wxHVJI0xnwbENc5tOh9cwR1l9tWvkJfLxsSvTyBYAcBEOC3jCODO1wZmMCswqJA
ApIhMJdiq+TrJswwyN6uu978BVDALUEBLV2s65TIUA6idQIuBawxo5XAP08/rLWqUzmlwAyZQwMF
8FwvA23KqDtkVe/hEJW+GoMy8vKaBfEEA2mYDgACAdOIPPhRL4dyCTU0x/IQmjx0/ZgWUC9ctiEA
kkJ0wmBV6d/iRnyZfVxJZxUDOlXWYt4XI2BZsNZfOZpTHpRlwfN6Vu5Rl7KvNOQfnr6mP8CuAQCX
NWZuEkE8K/06gR/7SQCzgx0I5Ah8I7pedLWYDax7JJ+kecqizIfQE3Z9cUOLSoK2IP6cGOOC6oA2
sFpbMDZHM6BLClk83WqJq8TLx+WtFtxIsIROKl42eHzwZ6VsUKygHfK6dhkzKDAi/c+TRPG1Rdk3
S0I2bU41F4Rxv/q5er5sW7RKcDlBcAHdNeQOXGAq49DpAVlHALTjfRmBG6hEAW6QzefKzOjcMdHK
Za1sLBFo3VYvXHOI3Ek2qCkI5if7yI7NUX7cl8sATkd0CpXV8jALbOt+3RuBWQWX90x05o+/F1vs
kZ0lRaGyg2S0Fy3drY2ssYH6Vd16CnjNJ5nGrcg5CCiBGV0bppv48Bb3a6vnMxY1dN3oNYYOElDV
ml+rEvNvqln+THIogFTtmL6o7VBI3t2iLQWa0cH4HYaqwc59utR+Bp35MCuAg65166Zr29+Tvmv8
hJSdt67zILEn2loQKBBGAQYRAZ7QANwFY2RmWG0DMopxeKXdYQh3WnST9JLjLSrdYAL1X1M8o8Fa
FSZJTMQ3cyahq5HRW6r4G+ktL9PDt2xo94C9fi61vl9U2UP1dwOeK0xpx8eOe3qsGV2jiD09yF1x
m9/1G+omwX25ASXpCs1F1qboPsYbEGgRGbusIB04Mc2dknK0GithzTOy3Gu6p48PffeoZ9cFCuIy
gWCZLc598rHR1rmDrWiersvBcluoT5tjF4xpfJ+OFBqso+S7ikwef1Y+oHUEBXbUFoEmS+9HDYwp
RLtTqtbLRswfrrbtjkS5vxwQRKeEyVyBDUxDjYp/LTtp49QTg1sM+J+lekr4oiWZv8hkh4VrO7LD
RVF08bsxNWDHCSf/pvSrEvPuzb2SbRxdEuOEpnArAAUOxlwA6U8Pvq0M2WAQBOwKxNcR5DlBwNr0
ft9qO2JeObJRRKE5lhdjD3ET8mC5kNQF+d0iHNQo2TWrpYElD2ivpaiWW1pQzc+T8KbOp6/TOmAK
HkMP4CHGm/UMKWM0mIBMFiTHdXHHGB0h0Kc228vuIVzckQ3274/uizQrjVCdYGNO7Y9+zK7CJPHw
InxCAr3HkKJrKDIifpFJG7pr4N8FD/cZR9FYTI2zMrTypD0rikej7/a676bnAu1CabFIdEUdG+Mi
SjXoYWyjFI1+burF408zhYbYb/3oHznqmuF0lZAvI8shHY0qAdAmqCtiYO10S+s4GdWUmVS0dTNr
/WHtk80wWZvLX04wyww7OhvsU7GRoJo/tbNiIK1rWBKoT4NrGU9RgqYr2OkwDuHr0SdaXKhMKZDB
LGSzeKJNhQgAA47iOBB+NjdVUwyd1DjrKrqhipMERfKi2q+DdYjsx9JIAK2RpIKiKPabFg+Df0xe
h/2iIzcFU0GUdgr2VIv1pwFkF0OhBzGGDNtSxpUkvHyPbPEIDmeOAX3KsK9m9jOGhkMBLRwPAL2X
NkqCpKz2ej83rlrTO0eNXi9/VFGOwYiyAZEEnftZtx5NtLEbVFz8NAfXRfhIkVIBLOdSJfLKWoLu
kRnjzsa6Ykoz1WBsND5ptNX73M/Tt6YJZowzXl4X+1N8TnG8Lu6ybdcOpC4Mkzlqr3r+AxxGf/H3
0aYHEhiDYpgNOvWPSO0jp6b4+x0tnrR4/NALxf8bExQwIoiwgYSbM1GrrUErNO3AQe/nYNxW61iS
Hgiob3CioTPzHxM84WRZq4WaZ0je7bsq8erreZ9tl/vmm7mxniz3R/0P1MKDKugCZ6tMrrG/vED2
Dc6+ESDFTFzbBvsOH0/CfpxS1II9W+09UrpLB+UK2dSgKPgz3PJ/jXBpAnjMDadlbRCDvjT2vsh9
fXUwlGx4xXxXfF5ekdDrjoxxmSyoNJeGlDCmz4qrgdPPlCWRwj0DiTQg0+B4Opt9RqMlsfUW1c0l
Av4OdD9QbstftLST+LfYDggXEBRAJ81/G4gr4rAylJzjxNNWxQsnyDB44WtaJ6uOCb8QheACAi2S
Rv6Zo6hpBnU6hD+qtkFvHVLoXvW/SJ25avlshI9f/0SM7gvjDgB8nHEL0RUSFaUNl6+Xtx5FTkVW
BBPt3B8DGIM8jQxLszpF7sCANf2wsYjGPsSyK0Nmgzs5MbrcXZnCxmJtaPpgkFsk2pf3SXQBHi+D
Oze1OqjoQsHENF7HKYhv9/XgSwXYZAvhDgyBipA+GLDSGt2maLLNAmRf0bfB5cWILp6jFyb/crcV
nfYTCwJMA91xY/qSAVycWZ8l/eeyJeGC/pSQbLatR3lDSocFqTUs1VATsqAEUVjbvJMkfMJy5PF6
2HqPrDQYjlzqCds2JusDcRR3anBtx5pvmdnLqPV+THt8uAW9X7ACrf3ollWyyfP0tm1m2Y+RbS6X
0edq3pUme74PB+WOPi0P0HCGiq2r2S7dqvtwt/hlkL44bzJte2HidLwN3A25mKTTlxSbPTv0dcKM
brJWmxyEp3YVH2bTdBG8tuCH8OPiLyCIJ4UD7pTHeOMOJgOLRsnNPH80IEycAhCwLaA40Z4u+9T/
sU4HdS/w30JCiltn2/TV0jC8Iya4wn2+GMUGNcNvdhHt02ZGspYPxMtI+lRRelCbpd5c/gGCCI3H
E15PuKMxo8Y/SEcnjI0KOCsvqmKczs+pcuBdHpm25nhIZcFNtFyYMy3AFlDSRy/j1LvzZkqplaJ8
4MTKrakhLyY9al6J10PdLAMN5RJbwaJ2rrrku8srFRzfE9Pc8c3Ntu/aHCsttJu0DvLmtQwlJgTH
BSaAjjVYhRlDSaerK606TGYGAEmbh3TwFTNI6SYcr3pDgscSrgWqvZitQbUSMsKnhsYl00hiYxtH
a6cvh7h6Tafny9slXMuRCZYPHcWhXLGiLExgokyCdLhpQAkKvtx13lGZ4ALbeC5XxGDfn8Vwu7a2
E52zGh8GxOtFcljq9znCaMXH5fWwg3RmBSNWbBQc0q38SzovlLHTsxWXXu5qo0u98ocRDNc6BHMv
GxK9pcFBhlc7OHkxnPubN+lo5zI0p/MqZr59sxyix+U2AeGgso/2BawNso6rIC89tnYGSIUOvBor
Knpk1/E2va6v401y41yrm2i7bsm2lcqLCg1ibJ8yHUugj7iIZWdlG682lkehoDqi/9hPkmMk8m58
oP9YOEMuZHpCZ22ABVW5H6GL3e2L0P+bj3Rkg0uzHKiLTOEIG8vD6i+3OfhAfrbBsgnf4ndl8xfv
PR28dyBQQvBjjEOnhwlsf/q4stZ0VKgzQJLg5kcaXriXFyU6SEdW+Eq/XQ+GWk94QAzmt970Cv2q
TN/6dXvZiujGOLbC7ZwZFoMSJ1hLSsGhDpWq+SpPN0r6Rv+HtO/akRxXovwiAbKU9EpJ6SrL+34R
ph3lHeW/fo9qd6czmUIS0xfT81RAhoIMBoNhzjHuivnxurA1U1hQOpDpXqgMxLPkdIDJAHQRusin
RkfOjXA6zFUU2BholazemigH5qwtNMVAwhMcXmVoM4jH4IbKdIfy7pR862Sdx2sb5LjL1Bim6Q0M
3J6bQTUOvcmLHv0r0c/G8J1iE3PMGMvAWtZaBQAX9K8c0RAY5of1AW1twAoMtA0LwLKEpNqDFQZZ
oBwrWdvP6sqdiBMsokrj3GoAXumpHK3wFUBXlzZxyYmVCREeLW7r9nrcLPfR8FwPu4w/JWz/343t
dNmEW1UpM+bE6HL2NAsKgHtNjzCnLzGzNfeJUA+tXzBo9BULi6V0eNgj6lvK7YPP5/ZmUmWtS2sn
FEV2pK9soNDDj56bmeVEfa4DSdyLQLZThaNXTuVWR+Y2Kd1HM/ruGLlk5daCBUBGL3NPQKMAkcO5
xBYPvYEtKYV6BNJ9X1NdebIyRq1JobElAdyQCRMsoTbQ2pZpy4uvCEogCk7jgc/JZtJAu7O5bhHL
SolBw6legkUsrYBOukzI9uOdCrht8P7SMAny3Odhi8mWBwVPzusiV+38ZCkFN9QMaT/1Ld5/6Ls9
pIX70QJ7wzAjWd/LmpHARlCEAlsZWtsFI+lnPMWZgstiRG+0nr7V9puLVnN7r8W7MJI8JNfX8V9h
YjKybPOptHUIq1i0G7ICs/rdDty8+9gsqGLPv3QydtRRVNl04arH/aOliGASqclAkmWCpbQc2tWv
I9PpHN+CNkaybZd08wC2PVlPXbDKLoTT7RcVB736J9LMhqrcwl0yHe1qDHLV8BM1uh+dT5WEfum8
ImTbJlynLRnu9eqFjSZKqjFVQYn7Fwa1kBoAVRh5uIumTEPJjMrG2RwJ23GOuCBuf9dzIwkLVk8l
6gxfdC4Lwe+5C9A4Gu0NBTc1UV94+Nwa902xnX+y6f0v1NER8moLrP8FIsPg1r1Sz/CfaWJ6E9If
ro3JdVmr0qo2J8GAoE2d8TyqTUhRSfqIb/FSsOCGwDzLs/LQarLYY/3GPpEnWM9czjNcGW43JHF0
2qg/5+hbOeae2pkbVD1vZ216CdVXmzceyWTsRquH5ES44OXSUemzlOHe09XsxrGeczV8TqN5Y2Nl
//vmgcIFb38cFRXoIOdGwvK0C40Sksr6CLaypj5GMs6y1RQDGjJhiQvkNACNz2XEFcoe9qji9nN+
dNMLi2wKFjNMaN91MJgxoXry7ABv87pma9f6qdTFoE4efXjgTi4IGuHhQLvVqh7BdMR1CSu7BIWQ
IkJ7OLjTxQapGu0L2CQcMHPUX1MDj6/YYN+70UK7UivrY1uxfzRcmhqKERreLeKFPkxkJi2H/Sva
T+Ag+GRK90ox+Y7FqZH8uK7ZypV3Jkwwfntkmh4NEJZnh25scAnRYZDUJ1dX70QhwcZB6jgbWo/U
zIwmr1l/1bOnFLPskfLzui4rN92ZLsL1PXBF5RX+ebE+vgIqYGO36Ddya79x3NupM15BqBSQRGZ+
siVc/n5ifmTW3X5YJqwUFHkJGkryEnDu++u6rdj4mW7CyXKcjmlVA90YYFByp6ZDK+uLk+khHKMO
DVtjxqBHMho3mM3BdJELRTKJH1oJfs40Wf5+slwR+DdLUI/DGuwtaY9OuxkbfTlP1Gpzr5TYxPq6
Aa0W8NCIj8VnX5trueVyOHfA1foGv6ljWc7pa/JeCFSh0L8ixBdfVilgVVYgwtoYO4yxBqY30uJG
eb1T74dPdkTf8gv6b26rbRikDU2/579T2UesXWJnHyFcmhZvnGUEBJmhiHYDdbXjaHnAnLJBvQJE
gk7zUJolMrHrruqP6oL3iNxeabUSUrPaotx4zPPPajz20UjZKHEiko20BSdijHHK6yXtSkC4NUxb
R5E93dfdxx9lli84McxSAaQDdxcJeGk4Ax1ZMCTbPF0I0UD7sh1kTCmy1RMcR4wy5jjnEAiiC0y1
zvNDPKReF/uD8e2691g/2n9UE7zHULh5k6uQBNKXqUNWT6OFJsuGLrWZa+dA8B+1WfC2ixFgqBO6
o30SvzfFtxYztL36rUj8Sae9DDVOZhSCL8GYJiYYTOhlaG9d+E2aqpStmxAzaXUPXqMRv9+60T/K
NOyA9fjeVtbm+vasxU2np9cRyl4tCOP6eTHuipkYStwAJY4zoPACzDu6JYVf6AdLBum3Vu08Eyq4
jLghY94ROGIYurOPA7Wi2q64iffwH6bu1ffKC3xI0frXlV2NBgBVDvR8C83elzlsRD6hDrHOwPw4
V/cGEhW28sPG0NB1SavW8a+ki1x2o8Vq3nWQNDWYuGxKWvG/OVcnEoQlLG2769TlLmuAuW73P0C6
ymRobqv35YkM0cc6NU8aA7ZhZZ/EfZ7ZHVoTxgy4+QY6yCVLtuqSFsIiG1MOlivWCDVlsGuMvuMM
64+GhmqN44/82MX3lbK9vjmrR+tEkuCSVDfputRcvAV/Ui3fUgO3knmkdQP4o43gkQymx+U8QJtB
QcDUB4rRBoUeaFVLa80rmwHMjWAGQbvlW5p/lr03dJKTLfsCwUEBwBWxdQstefmTGD8w93J9FVfv
rJNVFBzUnLlzmI+LhsUbG55cDYR+D2GHg+vnHOxxlWykQWIgruCprLkIzQIc6R4DkKWteuHsDQy4
iZHXy0pRMlHC4SJDo8+dttgiEkfKsl8f8fTRpwdLhlMtkyQcMQNzdIPNF0mDgkbpm1iJPI1TMv4Y
Zc0Vq94PcP/olwaCMBKA50FGPU+AAF/KA6rzrrSgsyPfW+uBy9rBV0/XiRjxdOlxxtmSqZntfzC1
1g9HEkryiqumfSJCOFyt02udvbwcB+c5an9P5v66actUEI6OldQEwO1YKb0AgVTKfLXbGuHv/02I
cH4ms3aGflknvScg/swByrE12Mf/JES83fOmSVrkCfAuxT2U6MGsWNSOZRiWkvUS0wZNbyQmX9JY
mv0amd9its1kAHxfidSLEO/PnjvCQQFnZZ2liya2Rt0dAGat+2/6A3idHrS72k/eAWbqZy01fX58
ZS0Inml9o0hc6uphPfkG4SFQO+hAdpaYD+AbntW/xX3tNeUxjY8aJo2v79yqez2RtZyBkyeBEutR
ateQxap/QrCYznX2piaG3w1q0LquX9f5xiL553Wp0mUWnEQUloWG6xFh50Y7ahg0pvMG3Fy/cy8Z
fLKft+UxvGmC4k3dPLLv/PB2Xf5qxHGiteA82lYj2by8mdnwzaxeFZBB9A3ZZJqGAhNxaJGmsWSh
l5+8ZliCMymjPhycJchpKxAoRdQNA2ATUkU2uSU7JIJTsUnRaOOimj7tHRBTDu9SSheZCMGltM1s
qrjzYZ/uxh6fiuy7dLThC2TmynKJt/AEIMDSnaFGcuReudWeYoo2uQcEoc3ss1trW2he9a5vwqfk
nbyrdNjpd53n+q/GNvdzWRZAorFYfqgLR5k69rV5L1n34PInM5ZcNusiMDGylDnxdhDso82MoVaX
EzHNHY2SXRq+YsL3utmvO5Y/MgTb6IgejpoDGXE2vcZ5S+PR3KRjSKuq/CxMWV/K6ilDQwrgHAHz
j/zUuW+pGzDj5QaCDhtjTEDJpG636ZvYr6tDlOxVWQ1/PUOEwreJ9mwMfYljRjkpeD7mEzK9T/wN
HdowkfiIwT6L5g/mHZcV5VZP9Ik44apoQsyfTjbUi9VPczo49T4qvdzZX9+zNXgr8Ij90Uq4DYCH
UThDCa2UnfM4BeptfDBKP3uvvjVU2yfb5JA+WF4YXBe7ao4nUoV7wUozdJkUkNoaR/QzquN7pEg0
W9zExRHH1KCGAgDA48WX2NBkOskZihoZxpPVnZYGHBjB+uhztjXtkc7p+1/odCJQ8PpNpyupoUCn
zJn0I0FI7IWdhWYcdZKBda0u34ko4TTPTpUm44x+wM5NH+ci8mJm32SjZM571QJPpAjnWcfR5ayD
FJJtHQP8Cw+5emfJBmHW0GDRwPtno0R/T8BAM7pLc+PMfEysZ2pDSXRXV8FYvoEa0olvMFYXhzc9
f5oSwA5t3L96S9vLDCYwyRZs7HNXMpgAxh7IUgBDZcoYj9b0jci846o9nsgQVtNAq4JpoQaxvNcj
w8/z73b7TzsHWvizNoNaBkmwunkn4oRV5Qpr1SaESqb5YU0/NP2FuDfSxNvqGwbcfEAfM1FyE1GD
nSmzymLZOz6NXl9/j0KJDa5a+okAYdUGMzLjyoaApt2m+QEQf1JSw7V7BOkhYB4vVxcq8+ebD/QB
JXIYHK0xlcVTFbUH10I/ztwl1qHFGN0dU0FapJs83113GGtbBKwUBz2CwPawLhBixmK03GKEwyBP
tv2ILsRRv0llGZS1FTTADWIAjgX9vGKvDFgolaqOjOV46X4IzD1mzaCHN7bXlVmxBPQ5YjgbhRyk
vcTyAgczgBI7VuapmH4HfFqoUuB6/gUxzJkU4d7o3doeOwIpQHp5qCpgl9fZBvQ7zxylGoJazXWl
VtYOpIIG4KAW1DbQQZybBhCWM9MZ7cyzuygoG/7DaEePKKqkNLMqxkCi3VjQXS5YmGyQHAAzx8m8
Pqk+ih5jM1rz4Erxrda2CMyPGGqEscHmls84eYzZMcktM1IyL3QKK3DqNHlSSfQxpywJYqM75mF1
lybkvUSzL+1nchuy3KBqO9d0DGt3n3JLhvO2OFbhkl6Gew18k20RzA6ff1JuVVo811GOyduIDqDY
SOc7q/W09JC7L9f3cuW0AQkNDQgLUqIK0otzUQUG0SOeJrmHCRkMUXQs9MICd7Q2pSFuaq60snrY
2nqjG/f/0mKAKk5wwVqYK42h8dzr+rGnakL4tq1KLhmnWIMpIRYGpXH0gCSAjT1XTJ152JQTSr9V
tNXVQ98EkXtbKF5eb1nmI+GwbdQDqRrKzR+hE0TmZ9Tsw+4hlmEFrwGonX2JsMRpwmKWjF3upW98
eUg132u/Binsr26bIgO5j47WQxQ4QbcjdzJwxTVL0i10iKGHE0R5Ij5T3+vA3VgsaensH9xypkVL
NGrjveqB+zSiy/Jft6hVkQuWI1B/cHK/Hgwn5ykabVYXWp5747hxuwOYuvH/t8nSvUo21rVW4CJf
uJH/T5bwGjBj0ifEhKwJkPx5tCv6hPLYU+e7dvYN43ECwlGjBNcV1NfOzKlUwf+RkCUlHzMgJuXp
gr032smtrpX8Wxg6063Txsa9FhLrVziMTrVhbccLmhE13DNV6x+HKStQlNU1cGkro7p3tb7pPd5w
dF9URqcVXqa42o+IMxIMMcMV1WLCaqSZblS7MI3Za1SYU+bXSou5kLC3JMWnNe1gMQtCsm1hfkx4
QFo1umosB+aqJEvb9A5U2zF7c2eJmMXqRR8H7mngyFlAigA+0/n5dIesnjRgq4NKXds2o7ZxeBRM
oSHZrFUTAXEVJuF0cOLgQXwuh1mk50ODO3GYAJoQ5ENk/Vb6pkvpFOpJuHHjLgyAcNk+ZXCBttcX
mGOhLM0jWYXyq51LVNlQcWuinxrAH2LTyDwlvWV0oBYxNgCfDveaD+w9OgY/NJ+hqb97ZIFxsCeq
ZFR3aHJI9uBYD/IdMNX2480UFNuOdsGzfqyfC+8v5roxO/7vx4ntJoZWDoqy8J7MFsjGjefO3eMj
I3M72LdFL+n3Xtv8U2GCjQ0MDktZVgIAIrpOB6VRf2nAfXnqlDj7vH5cL+4b9CUiCIcPBGUVBsUE
Q9NAWBDnrIQBqMa7PfFHjsjlv4vQLQ1tkCpgh5AIObcxdRy60U0nxF1VRzwA87Sewrgk6lorrJ/t
kODsqny2Sb7sEHlsokC70QPH79HXQTHWsCnuwkD1f1/XS7ZNgqObYiUt63QxWPbUmvtK24apZOnW
QC3OtBLuadMqScUHyLCfP+Jg3vd++g1jQfdHzXuYdw8hzSNqHuONEbDNde2kCyq4Bmt2G17rEN39
tl/mj/7+OzDLt0D5Pjzk29FLK8kOri/nMveEQTs4VsHq9crAeHSHyzizfo/Fg97dSEmdV0UgbaBi
+Bi4Rl9R0cnl27llEg8NglnVmrbpoFJ0S6BcK2svXhuIBHKR6wJTZZmOdQTL0LMu1bsvy4hLOk3m
d1b8yLvsqHO4qCn72Wi2p5mJZ+XpbgZvKkvjB8nuLSIuvOlJkCzsXpqprdYYi3GCmS4Ae+q76irD
xnIx61xnibINLfNZbZyMqmp8M1qx8mkn2VOudSQAPKUiMeS1axP4nlgS3GoELyPBBzjFkBpLIJ0Y
v1otGNB4WM87IuukkIkRnEDYJfWgVRCTlndh4lfhbZdgB2QgVesbDGZwNCIRhHHi9dwNWRrzOs09
ltrJpgeZTuImx2SaXtzuPSqy2ybrvFqN3zuibIps3lv6h2SDVzIQxDj5hOXvJ7asaUnEchOfYDM/
enEqmkQ0+z0FdXCvK/R98NmzNlG+d/f9QBPJDbUWxS6koQuInO1gtO9ceM943psWIsvWBJHeG4yN
juW2iX/msjbmVTVPJAkO0NDBBVctMWzTWr6bfkRRR9NRpRGSX3E37KtwkFQ9Lm5EwOLjyQc6VDC3
YWBN0E1hU98YS/yKzMhI83Sc/KYz/6J8g9QKfB369YEMe3EgpthsVbXACqKEm76OqA2osy+xkZXm
QDCFqsuIvgO0A3ESBlMjtlkriO5UBvzSwzi9dc6mmY8O4NdB4KfZvi2DpFkbCzqTuRzRE7tkcQiK
ShcydTDWlqmvwdVU//TGnRFuat2fyX1UexM8kfJR614G9LVS9dt8T8q9W8pyMav3J6B4FvxdvOOB
0X7+NW7Bl+ztEt+WN8yllvkrHB9B/aSEdNCfSQhQzkADEWlzb6U3qGGEAFSpD10XVMNnFgdlIrlV
1xyUiWEQ4oLe0AUmsPA9Y4k8Sobng6X+mvlHRWyAdzuAVpJOXa5KwmyviXFIg1zg/9puyKKGQBIP
Mr/cmVuEDxugLR57tITurM3HQLWNfR9T906hfNsBVoWW3mcUAEzKc+h4owXpvrhzwH9Bd+3HhCCj
f5u3IX2s/PA2Ct6u2+ra1WzBUk3XRFXuIkjsUs5HyxwQvuHNB8uZ4wdHBgO0LgMYZ5qBdzFePOeL
z2On7DDHnXvFZO1sq761S22naFziHFeS9gQ+ZEmsIIcKZ3IuZkizkmUucisDL9yYzoOm3vfAEj80
ap37RtOqj32nd4d8alXiTXlUvF9fy/VXnW1DRwwdwcgEK8NFqzRIk+GRugMBTUfH7yPxrWaDOf+C
GpJQY21VQRgMwiCgGYOjQrhztaTt7DDt8TQaNq7xrcipqsimc9ZugVMZwpKm6KKuo3k5NsyfbZrq
Oz0DDHm5AT4OkU19rHWCoDTxRyPhzkHhuIgSBo3iBi9MiKspwGU/P8ptThlgE8qtDeLYzENG+Th7
B+vntJPRrq1dQjZgSwEFCYglZDnPbagD8DxyhPiEZsZh6PSEJl0iMZPVjTuRsXiQU0+dKyMuccgI
HQxHgvJc2+s8+m7nXJb0upDkLLAgMEgVVR+cO2FBI1UxSR/3hTeH9jbWmKfbuZ/yeXPd7i/E4NQB
IQYGjyY/A/+dKwTi6ngmHQ6eUu9Z/6mG21zmVtcM8VSEEHXVlTEhSQ4RNR5eSnicSRCj+aNXMb/j
gAYh+AuNTtK0gscy6tTgTrOI63XPzN3baLSCKZ6frotZ1epEjHCEuxrtx22N4wWofzA42U1DC+Wd
8BdX2VfSecXl18SnyWnuWTjMOov12RwgDZmGNvuYmU2j/BWxc1S9t05Qlip1fqn1HvwO9LqeiwGI
kk9PlWAgqBnbCitwyWQvvLwj7f0436rJffx8Xczacp6KEYwkd4YaI3FQMEyfGTdpVnrc9MFvPZtb
RM0SpdauG4AfGAvOjwVwV+EYm/1Y6KzH6GzzkaPwHYHUMzmETxOjf9GAAXBQFclPHXEF8GvPz1dj
tQT0oZCkWjdOss30R/IXSP+nIr5uthOfpE9GUw/1skPD+zz81LmvNV4uG91e9a5/FLlINcR6anQD
FGnV0tM7ToF0dt0E1lwR5mCAf0MW8pILwrK0Qm3B0hBqGEcLEBE5RnNk1dO1jf8qnqpIRiNnKpwj
d4Sj5ehXQR0dBYTtDAiFHK8jvWJ0rLZtkfrJIPFHq5HFqUzBk5Mi1QiSxnCxDLS7xbFlDeAvbtR8
M0weZ3egfkCD//W1XDm1y/2BGWBDBW+7mHJXWpY0GGDEiwIjYv2C55v/SiY04zTfDRmg2VdFT3AR
EIY3Pa4QC4Bmgo2Dc4F1cROiZuKZXv88mDTP6YRBhrf4pt0bm/wwe8WTm1FA1dUP7t7ddgV1fUKT
wOSe7J29loQ7/RwidP6TMgT6lALdi6OzJV7xwoL0NtxR5Ta6MQ7xs/p0fa2lAoUbhw2ATC8T6B8T
ivkk6vjssd3ZEDW+hV62r7Y/JRIXM72y4kQ/9yrzkIdGn0LigD5wqtDUGw/J5mFGtr8A2XMqOZlr
T8KzJRWOTdQNA6bhIQ+g90fjOPeeS1Na0uLe9NR/yjtG30nj32GLMUjP4U4lUYp0iYUzVERNSXj5
9QH8lusb2BjZ/GCHd5Q1Qhu1cwoKHslUzopdA50NuSog8btwSeKTwGJZV9g9cEE6C92BQOQgTk+n
NOhtsmmtnw6Q3Qfro0LKyGUR3qMbJOxp6v42kvk2Rxaz4ztzPLr2c6vuifPEuiJQmsy3gXQqm726
PO/Lp7oOQFpsBL+i71Rjd6rmHJ+a8SAenrT8E+mLXsUrffx13faWlT4zPRDzELC3IcJWgdAoJmG4
Cz4ZHpHM68oSb4nZbGmazZXEaV7cBYsU11qKR7g5L/wXML4qUsTo1AC013zgJX8dXR2s9gV5/e/q
2DrRQbNnoJlGTDv3RhuCfgRFQzVi/+TI6M46866LuAhtoMuCoIzCNRp2NLEluGgVI0PeD6Wp6nMy
ntsZVFgoCzBGi/jNIn+xckj6I12CQXLdFsHQjKKa0tlqUDmKmzdLY0cnat5cJoNyXyKkczPAO30p
taKlCqJERMGUj8qc2nnrjdkmUfwifEi5P7iSIyiTInhWxxrNaMyKFjnjnTX9bt2HpPCZO0tuS5kY
wZ06lV1Mmpa1HhhY2r3K4x9KX9TvwOT/paFhRrJDMmmCM82z1nHhu1uEur/JFLjxC+GHTFaLujyn
2CDEawgB0KqCR/H5FWHZ3HGjKWm9jEWgfaoI880pllnbqi4nUpa/n8Se8ehixC5LW4DIOX7eOVt9
oS9QlirN5r+eokUfhBgEpg0qCOEdUmZ5DGwOSEJqEmlmT+m8MP+nhWm494AalNx4l2f2XJrwHJnN
LgJgOSxibNobI+w5rSse06rX2g3aVCZKBuAw5a4ry9qsL+gfNYVYCpOmtuEyqNlMz1WugU7SpcWM
d4Mh8UoXkTD4NNCe5eLpD95KAPOd75xp911bxDhahRNS0tp4Q8Z00pUgxX2GXic/d1xvMGQAu2sL
i86JhbbuyysKxl/HJku1BsbfjqCyATraM9P2LP8eVRP4kGyJkpex95eWf8QJcQN4wfRe7SEOsDtB
at3ZGNEr1V1oPFjDaxxv8s5DzP/fLfVUReHk9RWqF1kGmaz94u8tGkS+QGhngWo/OrJ32eW4xJeK
aOxDZ61G4JHPN3IcgWbrWCBYdONXS0XtcsuVfVowmhhHTcetg4YQx7dx3VxX87ILTRAsnv2hDolS
QXAfFke1+ZY4/5TVa61wD6ST6IfD+TCU/dQC1INUWxcBYml12z43tjzCEAmmSMIq8dXC2BD0hVz/
uEVp8XpCe/m/iyJYd1tzVhgKrBvAwVQPnwrykYwSGRcx16K/pi2NYhZSjmKdpGkaEjYTZACcs6GT
i+kpHg097UnWBVNX3OH5KSvtXZaKBKGCY+pze1ZHhmnpyS5fk3HY2lHnV8VA4xh81Ogb7VF2S+rP
ChXqxPptpPOtqb1mKsaF7d4vrMk3jfnYhMX2+oKvm+HJagiOSyWsGxFwtp4BcCauvOvdru+32fQD
xHK0GAJW3dr5oe/21+WubjR6PsHKhR4olK3Orb8A/nmUYE4eoF3FzrLbne4AwK6oZOpdlAW/1h3t
D/DuoFmyBL+FGbYc5U8c6r6ZvLDP0NTUBy1y2hYICzRTfzGj0u/t9HGaI4nstZt8geb7/6IFH2YO
6KZ3Fx/Wkf4Q1/XesGSXwfoq/hEh+JBi0NOuSrF5bjsC5ciECwGZk6n9lcs4UUVwGQMpVD2ZoEqN
FIif7lBD+x3v0EJ7bHbFrnC8B/3Zoe5A8bzYTU9/Yyp/lBRMpSpaNmRoRfbiFMNJbhJkhAfDlEti
1tWL9URH4YTaIe9svlysTry35o1TPrm4etIjsN4bddelj/+bVuK5a10DXclY0kzz+XBLyJGMP6+L
kBigmFBJknBwqyU8VsqX0biXBpGrv4/nJGqZaM6ALz0/wwY3EawCatTLivu2ea7d3fXvX405THSd
IP0KaDwx1CF5X9oZh49o1fQ4pIQaWvJsVS/ErHYNyW76kX+/LnExpYvr50SiYAN1TtTa1SGRTCjS
e5PyUCs7q/wZthJjWz24J4KE3R9claUYKgTMrHPfAUrU7DAMKusTXNUG730AEqPQfNG5kw6zkphG
DQc04HrLs3EP4oWSRuqHOtVeO6uS/VqLgdEAtrQ9ofgFjPxzezC7MgzLvFmU2nHz3QGtibtpZYwC
q1YBAEiEvmAB0kSYSQXZJOYQLB0jmd+0aPjJatzd3NPYDvkmqpSbvzCKPwLFWeioLdE2OkBgXW4d
/a4B2VH5S3VeNCK5E1f360SQ8GpmilOzsV40A5oMaf0JWG7pd13z3FnS9/PFISEaOvK+6D5AlRL5
E8H+cntibIpahHwFjTyMPxyIN27IRONdTHua7q3bYXOXHD4fQt/1uo9nftP52Y21rTcFxZJ7yL9L
jsRlKRpX9ck3mUL+t1KHpjEIByXv/YcSsIOxa2/Kx+wdwHY3813yHu/n4DFVqfVQ3zDwkiI4l0SG
l+nK5ROWMRuQJIJbT+SRSJsKEB1ux70JecGDsR39yAfhUO+1AUZvHgyqbyNJB8VljlaQqZ+fmikL
gX3gQOZ3NntA1XtXH6YH9aP2P8GH408eGOf96GDeYNV3lsTiLqebBeFCeDS4RuK6RQ+FD0vfTBmE
k5duFW/YDA/WFs/YY3YHtDDZOi/mdWF+J+sshEYMz9uwSiEWdUK/DiwKNOwUtB38x7F+Me8dqvjk
1vZVX9/WEif1Ne5zTbbgpdqpHtTJwHpjNmMz0zf7ftx8fyK02xBfO6gP6r3rGVvTn2j6/txtEKHL
gHJXHwOnZiaEU33RNgMJ8QkA/9ZgYm3wNNNxo3hfR6/Y5B/V1j4YgXREf3XdbcA5oYSKIS8xGkYP
xMRZj3W3KfDy0C6FfgvafxgbgH1tQCR4k0xojUpqL9+EKHFJwsi1eME4kS7uOs8wnuhAeqib1OwD
3Z3+QoIJwAMDpTNQb4tDTpWSxTDnETPSWeKh29hLpBWNtSU00VSFBg/Q81wgbmtFNiSxChEc8/9+
vYOTbr/Dcm5+FG8V/cX27GWi0b7zsjdHtoBrF+ypbMFuTK4ZsxZCtpv2wE7xWOFHSB2A4vH6jbea
IkAfnoZLHIimFxREpG+atAbptWd0dP7hUr5QfP/DUK+yHjNqNR4YZL3yEwmSgU5bqVdai45OxQuG
AlK0OCfjssYTtX6MH+ltAnxTwMVgSpA6XvqPgYdGfv9TovXaW9HGHC6obwx0zYvzIUnbJ2E9GFhe
7c3OqJP+IvaxT19S/S2x/Cg99KZkoVfvvFORQsBpx8YQYR6Ye01M08d+h4G8e6Ax3lT7dDdYlIDL
+c5KcQEBEBpVySTAdHf0itrNddVXjNrC2xjjMcjR4r0qRB5hw/NorFFUH8lrWXpufl+ZW+QUwcMG
YP17RxaZrmwwMtvLPDmavsCLJsjT9ckpiFY3HroE++3oosHNDJMeDyGwzVxXbcXpgIBtGR9Hos2y
xEapLK7i3lQBrY6i+8appn+AniOJpla1OREhbGIR9wi1AZALSLeatuXst8N9P22v67Fy9sEpspTU
FrJoTHCehwmk7hIjriBkNpAKZWnQQR1waoWf1+WspV4XNh7MSOHNoCH1dC6IabnBla5twLp9GBEe
Au+3NwGMRpkCSJe9k91W0fN1mWt75AAw3jTQiYCGBEE3ZiRVkvZd43En3xRhtc/sRmIGa3kuqPVH
hn6u1mxFpMhSyEgrdNkADNJovLKoaGtsmtafJ8pmP2o3EZOMH68Zx8I9DyNH74p7cSW5RRW7DnpF
jOkuDH/F43PZ/b6+fKumAdx9ULTgUKE56lw1dSynYur7BthWL7WLkUUDWKcJbti363LWVfkjR3DL
URGjHNpCDvgmUuPO7O40Gfrj5bQJ9shBbyMywJjoAWf4uS6KHWdjqC7Wl5ePcxIug67lWzMbHdrI
Tbab2DxjXrsqjqUW7RvX+HQxRusXM8ufrmv71Z8uBIr4FAAb6Ciz4KYXllUzwXivpWPj9dnIMspd
m78NZcQe7GysfkxmMeqAS6vsnIKTLvV7Xjh3URph7K9T0tqDQyt2+PFyW4CyAB00iEuOo8MHmzYu
YSWNgcfMXEwHxko1buOyrY9VxNpXi6ikodlQYWhLZVb8UIym9ZM5qfveTjrqnONkv8Uuhn98gH90
j3GYajDgho76CCqEVk/uy25JWYXV5FC97uMNmErK30Ok4NHkOLoaMPTRP2hFjZdzrXX6Qe86R4a4
9tViLqyfi/lgE/MY4JIDOPr5Vg5KO09OMzVeQRQghb9iiQPQXmxmd95xR6PGBMycJP7OrN9q3T4D
FIhGevKOC8PPLXSkoOu0aL6lOqMmHzB8rKGa1v9XZAlwjS/lNB3p4WWCTDC3DA0kam1hj/U2vhnQ
nVKW42G036+b0sr1eiZlOcCn1dbZKTpLhRSXV8MdIFuaiEYO+l2pSuJ5rxY8fUrBFMVsdMqASOzh
uvjVcws6FUBnoHnuIprDIELJVAfnFo0hx0xD/7NSHEPG/uIaxFZjUGyhVsc40bmW1shyUiVz40Wd
fV+pvY8x6whjKFKcjpU4zcU8FvIWKloZ8Ew/FzTX2tDb/4e071iSW2eafSJG0IPY0rTv8UbShqHR
GdGDoAXIp7/JE3H/081hNEP6FtJCZooACkChKiuzmM47OtgB7XJUpwYbVAoA/TzXEYLGMSp1T881
4dpOwwK9Y9HL7TldOHMnNbnpRsGdBcma62+o+iGFztd0TiFe6rvfNfgFTCuQa/yha3Zm11ZdsoIb
ACl7mp5vqF2dVCt8S3PnIKCI7d0e00L+CYPBne9AemeKv6/HFIeS5+nkpnWJdKHxnEIFGxqnvYCy
0rC5bWtpXJe2ZuMywxhv0QG2FHqg9daK27ManXKyxnK2aAf1JQT0SBcClHQ9prTHCT9CWQWqfDr4
23SEzpbSaL+p3aHxxrbY6+1xLYQyEGVDcRHnKA7qOckAk1kyoo8OW71AH5ohngqxlihb2M5XJqYh
X5wmfWtWdKA4V0VVosdU21Bt8Nu++YujEc3yaHtE1IJ21tnMRYmjlcO0nc36oy6YJ8PnVPm8PVva
tFW/3BEXRmZuUESx1QDfWnsV+bfuomauzL4xda9pr0a+tRwJ7IYn2ruObgHQv219IZOMicSbRwVz
kY7useuJHEH1w4CBQ0htNy4xdxDtBNf0XYZkaOw3/Zoo29ItoCGuBjpuQsTM6W6KHjwdQz25PBf7
MDW3mpQ/gKk4llF/Mk0GshJzbxni7fYolzxy4mhCCyZQfzgur0fJw0jJ7AajTCX4dfTyDp22f37y
T41m/2diFhjmfVoY9uQqlpo89mrxlMYTwHWtx3PJ8bFaIBxD8sq05uqKyF1l0DBgOAtr6kNVa6Pz
cU+Lwb89YWTJL/ACQjQwqeehlft6xiqCjKxulrXXxVpVujnFgrk1SHJ8tchqa9PHlr1x+ko+g8yz
v+N5nvm5XoX4Rwo+0k3UpB1cosaN7qayrYjbyrr0VatWBq+OUxBGQrbtrCABGuSjzrcT7QF3Q1WV
p7An48EEKPldjnqKznEaVu9tSIvAiTVQhqItITmJph4fqSn4S5PS8dAD6+b3LR8dF3kTglbUscV/
NThPQQdoG4XlRkhu/DKg2tgHpV6WO4Vp1I9kHD44Qq9wV+pEbHJTMs/iZr81KkmhpYV+HJRU4gdQ
PycbVatCyESF+6xU9D1RLNDcj8aGcTJsRsEpYGp0uKe6OqLxQzFPVoXXlhvnXVkEBsvUR0PaDAyd
0jR2w9iMb0Nta4UrSMofjBH1cTeXcRu6EIbPA8eK+xeZS23bVUX2XYkSzRu6xAbmSAkBfLq94ktv
XuCpEFTgoEOr6vwBqlMo7OQED0OVmOSUhBW/60Td7iECbb4B2hambs066XNFOnegcE2ZK9OhX9lG
S3cVGBaRh0FoAaKq2WEIAsFUZQq+ok1Vtxx6zxTPhhMMzUo8uHTPX9qZ+Tcm0BhkgeyLU0cQ292U
NAMNkV+J5753VqZ2bUyzowF6uHnfZohf1CJxO5AXxcA6F0HVrFSPFu1AEg66uzYegvOzvItoa+gN
xmS0sV8yv7bO3HRcou1uu8rSaXrpKbM1ylFT48LCGiH+OsmMPGWs2942sXRPTP00yCiBIxv0UtfH
j8AzrjGRgQXCT/PGDqRvJdpcYhBIKXn5UaKNJ0ydPbfXyrdLbgE+EmTK4HroXZz+/iKuoFQovTFN
IdNOeuKVSuTqSDem+Q6lub9wi0tbs5RZ0aWyID2mkYP93IXka7FRbPWlzav6CVB142921kW0PvP4
qKiGJidInlk0/LDx+nUjQL+aOndcUZKn2+u37Ir/PQ1mLj+ALaUC0dQU2kJSMnJrOwu4/hLGa5P4
dcHQ8DzhLlDCneo5s/ilTiD8Cc3ewtNypMXFiwHwSmQ9KaaBJOEKz+jXQQHhgTHpSAoiQz53jiQs
ejrkJgIkB1QCvxXNL8aHTr796dSBZ0SbKDDANWuikeDaBQdLgAKjtCYSB/mYGh8QjDtz5viVvQYd
X4g8J/GmiZViyql+eURWZmQXjMAUmH982R16A5mmHcXVaB41y5NjYIMyIRXfU3LEvfvn40RSEG9H
C/xfuHCux0k71J95j6BaxY0Yky1x9uiwRyJoTbPh63GFhwjQGED8myb29sxFHCPJOR1gCLTm3pB2
dzIyH2+PZdkEYiWQCuJJPucA1Uu1jk2LMa8aoj0iGVQqev7rto0l75v0TEBDh8z0F9BzFHeJY4bQ
Nh+tDwekFuR7XUGzQ6yY+RpgqtOSqPA8eDp4766XJerSTADvitkyj2VFz4VJfGjfriz+mpXZ2QdW
ImFoCawAbbAdk/qUWuY/BStWbvnFOUNXPeYNtDVgaLoeTJtYKS17mInsbwn7kHnoVo2/Kqa7kFjH
pP2fHTTkXNvhdltaqYCdnDW+Um1H+cMoD2OMbJ6duRa9K9FhXXn5n+OAru3OXFuvKKLZcLJrtgHE
+jzWU1xWTtBLVJeNJ4RS3h97IVVxANpoCZ5Eime7lskwaWWbIUamphdJZHCBPgqNt1CuPL0Xlu7K
0OwGsSEPpBkDDDVGXjyjSKjvwSRYHoea/8hIvNaI/PW9o6I4Ac16iowa2kBn4+oUKPdqBg6Jhmdv
aoVkQtR1LpToXMSjZwPEAqGp/8Vc4jEMtgeAkJwv3JIZ0RQnSTsG2LHtiR7o69inbHDD6o/rL+in
RYL3X/5X3FyzwSW9qCuH4OgAU8/BKVjs2hoYgQw8k/7cOy6JH2aG6KDyXmQY0QAWi0R/6emjkQdJ
vYb5Xbq5rhgmZpekDGMA8AoYCkfmZ9noGWLTkMAePG4fNCRQeOxVit9AV7Ibj4mx4pwLxxfVoeuH
pUOXnzVPYzBaTrygILigUBrSlCzQBzPQ9HIliloIbi7NzDWNQrPTciWHmSgGFiv8IYzq2VRLv9W1
XcnXvGTR2nRDTjSn4PiaHZaJrKQinBGDwnqpvDyq5keSfEZ948dozbztKQs3JhLkyMODPAp91/8u
8EWgrSmNCi5eDM1I2INSGCdS/bxtYXGNLizMDpBKHeqooLBA0t5jgE2MWvtkZvnmtpnFgVgWGgoN
Co8wZ7PWJmwoelXg4HCiR5XIZyNZedYtOzuanUBxj+ZROs/1lwn+uCgtOLsMn8KJtbh8IWAYMLnr
PDOk9vtHYp7Jp4p3JSva7e0BLh3EqEIiATrFHkiNX99tzGyq0BoG5qXOfWrjZSR+JV0QquPKabh0
AhvgE5qG6ehoU7i2U1uF0PQEhL+pQc5Qr/BlabvhAEgczbc9amVJsXbHLED/gI9CdzTqQhCIQc7h
2mY+CsbElHZEp+i7Gcm9nRTdD5IbR95aZ9Y1tjea8Ytdk6dESOFaWazta1Ooh7Co9pZZGxveVmAJ
0ozX27M+Wb5OCqNKheNlaowCodM8/1ZzSxPJgFJYLVAlbDxkZ6Nqw4vPEC0pA33p4hU/Xlrm6bkN
JA6eBFiF66lAv7iV2HXEPLCLuGH3QQjSWiP6DVaWeXFgF3ZmkZ9TkVhxSgVkKf1rKx96tlctiWLn
jtOzxjdc/MXdB9ADsknT7kHm+XpcCZxXCUWM0NxJkUwCkwWgYk2trQxr6bS5NDNN78V5ZrZt2mgO
ps+mD4KUbgudEoe+3HaKpS2CjAGWafJX4CmujThJUwCZmzBPk3dhfC5q03XIDpielgXx8DcTd2Fs
tlCxWpdNkac4dUzVraqjnmybnK9M21dienAzAG2FZ9nE4mTO89ngTgN7joGzraoa14oNV9igR0Dm
xxUy3etluLGECUA7MiRWmnkaiFUtds4g+9VDRaevhFtZv61qTdpxyUsRTqIFHfgfdOzOvAbHfCjS
GA861hIfhPzY4b8z3mxL7ZWN6CU588K/vbZLDoS0pwk6KZSasO+v15YTpQV/Y461rYp0V6m5CXxJ
LM+lkdt/YwrzjuidqihvzU49E34UMorBlfV4pgOoEaX6YhPxfHtEC0hyNBbCCoRFQDb+tTcG9GAF
AO14sTJrS7L4tW+Tc9N/DuE/hhB7J25RGu9UDzyAz1oiA0uvua/oqttb3Vr71lJwc7l1ZmPOmqiB
egO2zgBaPILOWcjsxeWpTV71/m9O0v82zhzD3wNcJ/IIpiLtO3d2Mnus9ZeK72/P7uJ5fWFldi3b
VGSysWCFOnvK3wd+D02QXqxc/kv7YOoymbBwKmhLZ15pRqhrJQVeYZER+bT7VJEUhTXSQOdZSTao
AXvOsBaILm0FivQDBfQJabD5VkjSUi9qgpMHUXxAgc9JkaN3yOPtCfy3Z2V+xV6amSK7iyO71aq0
UyjMKKhWvnaZ1QNo1SRtGvQWGZ5NCNWFG3SgM8sF/KErfK7R/ifOKgFUhxZBU87pc8VDSKCVT46u
tG+y05KJaxQwKQgSAPazGWIQkdK6JB/FMNKn3q5zjkyA5jynYUofpY3e+L4Im+8VfgpI/4Cf+5ZX
jty2MfCNm0gx+xYMT5DYduMWJFOPtUCmy8embaSXplXpeLqhZhsRS4MFAuidZkOa3HbFOBp+UxP+
wMNqLADgz4FU7nhLPCItvqlAMldELVQgG7NkaPKOO05BfCSqO1q32ujatmT/KB1Jvg1qBqKehIDf
2IV0Ol5V0gSLDmuqqPPMlOv2IeuJ4eskUp9F1cv03JmD/aDFBZUBdJkFKixSz+8zPel88H5Hthub
0AszcxCDQolSDd9iTiU5xwWIAoEnM8g9asL1Po5qspFpj+hgMHmqbk1GW9ujQ0peRVpB/LTr+nyr
1W25KUyHs01K2wYUX4kpjiAtlj9DNU47T0iFB7Gl83zlJF3ahJcuNLsm6lGMdZ9iexSgqmrCuy58
Ikj6ONnLbV9dKM6hHgZycTpJRIBhbGaoSVUz1qYE4yDvWbmLSZCqm6F6daBGydNjSPaGsrttc3EX
XpicRTQSTQqEKciI1OBo53oFCGzMHyM+fr9tZ3EOwfQBnjlQZGDPX29D2lRjz3LYQYF4JyCxUFbp
a2rYT7wTK8u1PI3/2fr37y+2vByYSLQpFTzaO835UIfH1ky8wflp8mAcgyZ7TOs1KYmFR8YErgPz
B6hmEEk4s5MaZKZRDfZwJOnoOaoeSnGu5a8o/jkAuWJtBmzY5AX73IX6INou3VL3k+xbm3/cnuav
J/n1V+jX0wy1KCdsY3xFn6GDIHyuh8xnqvTCqbvrPU68ZK0c+dWBYHHCnE8vfKTfZ+NmFvQHk7hl
XobWfl4pGzNx9iJcM7OQfIUdRGqgurJBuTRnDQpFb/N8LHETCvvZpP1j0sf1ro3pwTaS0i30THix
gUdem9T7pKyqwAGmbsW1vsYXGmj/0FIEGCU0XOYkViOQqTyZMrFJ05wRy8bbsHA6vx2U1qXjgGys
Fet/fipMI7cxuRoiZ3zA9ZqGGmjLtQxGiwpg2M8sHlyjxkoq35XiZz/cQWJyGNfqNovLemHUvDaq
FmEe1SYcSVrjLtXsb23cbUr03d/214W9isFNJQhQGkOPbJ71UCEcEpZmg3wAqNmK4q6mLwWijQKd
GIBjBUVzLsI1/vCvZ9Fkc0LWYEpx985ctgBcg3Y1XLYpPusm81LICoRoB1vDfC3O4YWd2WYMwb0z
oBaLs7U5lPlHWwSaWAlvpmW4jm6uhzLzjTqlHfgoMZS2fhzV0pXDmoDH2mTNHMHRG2LFDIPIQLCO
m2KfJc4jyY8OtDDc286weHhdzNc0nxfndsGdFCUWDIY59wr5R2lsd5R7A0+XUDsJLXSbVl8xuTQ6
7KiJsB9ARnBRXZukRtVJ4SDDrLemHxf3Q3LHgCI31uTel1zhws5caUjEjTGoMezEGjvaGgtatHSP
eeTfnsE1M3PPlnlvdirMdJD7ppAIiYva58Wq0NzkuXO3w0lEwEAPkimED9fTJirBE+CsmccTgSag
SITmRm+7ZACmsTWKM4RSkDNzKuUOCLE+MEBC88MRRX/UG9A5u6IG0eefjxy8gmiSN3Au4y66/iLe
U04TFZy8kY0OhLrIGy+qRBh0XPv8c0uXY5/m5sJLiVGbeCZg7E7YP5eh9k9DTJ+UK8/qpb1waWW2
sTXWjHwIsZJEvNOWu1oJ8brqEWiHWB0Ren5D2f4vxuUg4YRMyBQ8zSxGPMl4rCPFnSROuEkr1TqU
oPBEbTO3VhZr6dSa+u/Qjo+LFMHu9RS2Td4Ctg5TXWeA6ad8SJjt3R7N4sWCahieUgin0W0/G04c
Zil4H1DnqGTnRlNT0k5Xd22/MdpAow+6Hbtt98fgG3TkagaoypHuQgg4s6koVB24RHIbHQIAZIEu
ZBz2hWkGNmtXVutrkhCmkKYHhA5lfMC9r6eQZLSqx0RnqCgW7qj4Yx+5mv291s9MHFj9ens2l47J
S2uzLCEpRDsWBazFSBs7bGuoLfIqjVsmKzO40BU1NTXjFyivgeKdt9IoY503bBrXYKm+Y7UbgxZ+
AjLntlG8lGi+GN6ho+cNlTyHOdmE6bDiOUtjxQcgjQxGzMl7rme2KIBBkxB5gA5cswmLX50T+wWI
y1WarKzh0h6fuEPReEWnFgvr2pIC1JtNFdB709TowVQyitoNhUbQLNOYoCqzh+beSiIBWhuUJ/Ec
RIz4F5+AbjpEQqhOT757/Qlg1ncYOEUnSMt974jNxMPcPljOyUj3QiYuIfXK3l9yXJR/IDOP9vWp
KnNt0bEjqTV5UnrS+TlqiGIfCpCpN1rsEulHzZ93euAUVfEumXwK5bvZaupVyaHIgfYBvXOqYzWY
zgEyGgCoSTNNAgNZkG3bOs0qzna6Aec3JJpxITcB/CmkamY3pJX0GGhGkH1loWsYAgIJzxV1Jfth
DfdJhq7je9vejlW7ub1Tp+n7ahfZNBti9yB+m02v5pDOjMBi5bXKT8XUjwzZERat1SqXDnAE7MhR
AKBuoAPqehFtUGnrFgiEPaLHbj1sy/JBpo92gZzaNrZ3anPS9c2YmJ5ALKV9L9SVOGehoPBvJQ8K
09OLG91c1x9QjpqaUUUF2HbbPDmeCPqjdrT3zDV34QkCgSDUUI9krz/96exOZgEdQUIQoLb5y0FE
YV8Iw0SPTeW8Aym400r77MTW2vCm+btexWs7sxhDs0qnqnPYiaF331Sv4Njc22j+bPQBFxkA88pW
77vnJgFrnWhc3iZI0Oavtwf79Xi6/ojZIpuk0BKhonnYGoz7Loy9xGyCNDdPih1BGN0JULPxS5i/
bfarB1+bnXzvIr7qMx2cuhXMZrWBiN9wuUaCYo2BaG1ws32ClEEb9RRW6txzMAz5CuC/YXwbwp95
dgzl2tvm661yPaqZw6qlnVUxYkevNoMYPN2xx+i7ukYgt2jFgoTZxAGIPt7ZkrE8VnHaofEGAgWq
3EJXR3QgXvl2e4X+be364p4XZmZLNIwOwaMTZszz+I10rvEBGD9i/UP7bu/bR/5kIxj5VNZ2xdcz
FXM4vdoBUZiAubOYJ4lIQyARg92HPmkTINJD/ZvYPtHv+9IluS97ZNt2t8c6/cwvQ72wOYt8orYx
yMBhU5ObLP0trc6dIpD0ro3XUi5fb0ZgdCcIF/rCAXaeA4/LuCVF3WDTW865ZucuPtfmfcvfjPGx
N1fmcslRLm3NhtXpyjh0JWyZaFyN7YCHvllyVxH729O3NqbZ9ZtoZlLa6AJGp2yOlmjUAcp/Elvf
pKx1bWZ4ducEty2ujMyagTRHEXVVHU2zyO/L6JP0r8mYunTtBlryC4Rn6GFB8gpd/DNfrFmuCoWA
H8Yimevkd7Y4gG/TBX0eupxuj2jpQLw0NVsraeay7GyYytJ9WP5Uyd6KPv83E7NlYiVHp6UFE0KT
qKs8KPxXhSfMbSOLK/PflM1zILSBrmWoTT6XdCYqG6wG5NgC4id07HuNhmvCcIu+Z6BNBpzDwNbM
czt2y50aSi6wJ/W3MU0j1AOkX4vhqObMHRrj3aZ/DvbEHkaWFk8XREVfAgSK+k1UixC8G2UNxCIu
EvC+xn5uPv/FXKKDCxEm8J5fIM9RqdVoBCZovmVinyOFiTIDVSKPr5GxLN2TOM3xPABCAj2ks3sy
EWbaNCMmsep/NvwIhIdrlFsJiYnaRy1SkyvOvrivLuxNTnRx+xecRUKXsKePu1K4hu5H7XeinRn/
cXsGF5ifppYIFBPQgWHjuT7fwXoicLJjCsWZ3iEXob1nO75LzvUhf9W8RnFBcPUAmfRP2u2yD2Wz
Yn7pMrs0P9vVRhM3Kp3M95vyrgNpBrKrH/lR2SZ+s4tL77a5r3sPmRZ0O6HjHYAiKPpdT6teKGBH
TdLGA7cEELSiPYejP+grp/2iFXAPo6ML00rmtSAI11r6MCL1VqU7aZ3s6LWWvkLfbo/lX/T59Z1s
gOYTopLI2QK+M3+hD0IbZYEGLlD5KW4S6Pi92WpH404/gIUzcsttY7gqUlhufCD7xIeEzzHxq5VH
0FdPxVdAJRfvO+Am0Zg0m1KTptBVxs/OwVo4+ormFnwTlw+8XvHU6Qd9Ge6FoWnWL7aEcKIYBUcM
Vxq/wExU9NBn+ViZ0jUbs81g96rTKhkGoz62p8qz987G2PaY1sRrd90m2sYeD7ItcxEj+Glg7dWt
E5jntffVQmRpIPECaP7UmTI9nK/Hag5jKFRQx3jRW/0LmtUgZbu3t5GrfJKA7UCZctYOwwrMewF5
e210thUTi8pEn4y2v4As94k77upT4pr7ZqP8qO+G3e3JXprryzHOLlvNydRY6WEuHU7gZ7D7X+Ua
YmFtHudRUMd1vWpG2Hjje+dM3OJRcTXVDU/vFKJP7Vk7P/5Pg7Jm+Q5Ju6zVJ4P6sE+tvaFulbXI
7utVdLVM1uxRPBQlCcMcJsiz8Y7w0edu8sK2ZMUdlmhKL33wC3Wkip7ybpjWZ1+XrgZePE/b5Bvz
BXshKPfDptu9OgFzo23uhskqZaj+NW65HufsdRXZUWg2kzuKIPTik3nXbtLvRYDX1VE+9bsWe5Bg
L6r7ZH/3Wz7o99BfDpKPEI66pry+OhezQ65UWWqEyI9hP3aB4cendMNAlr+hAejCPyB1/KZs07vn
+Cy8dLv29lrI8lzPxOzko9ZgWdm0EsPBDsKtg+TkcQg0cAd+noC/+YV2+UdnR1feRtP8zs9blJKm
2wUNUOjzuz6DuFINaqs5tUcSdZu3xbGOyhUq3KUj4NLE7MQBDZwqJ8ooD43IO86jXYLdUnVsBdy7
dEXhckKTuEOmPpZZOoAYeYt6KqLRUlg/s7hAPqUgAJvG1pMQrbNhlr5ykSztURBvENR0wCyMy/l6
7swhdEAPMb33kNDNo7uR2tu+D+JxHwP1i07kIls5eJZijguLc5mnsLLUoeun11H5FpVVIKvkR88m
Ddd+LZe8tDEhHzi13jsgSptfTsggZ0k4PSjQMXTMovbJLjJo21X2ixThUwceKKTsX2+fq4t74NLo
zFXQQFPVhYo4kUTjA1B2vl04v5x09Cj5MUDdIYuSzVBja5SD8miXzR3aJLcqeVVz8Fmb/YFZZMOz
6On2Zy14FrL3aIbUp562L8/f0opqZ0wTEIgqAOKcU7B3Eu7beNA7a1WSBeQPcveocyHlo0Htff4E
ga6eSkuO2DVOIRwCklau+FrPXZ4MmwQPe2KUGjpkB6SFxidmpcHtoS7u1YtVn7l0xYCjDgssgNaO
m7Cr76TgXhlXKwu96FwYiY26KB6P8+cI4NpgppM4Egr5w26BJBoiT009W30Y5a4hint7VAsLCC6g
6Z06tTODvul6o7ZqPaqpg1HlxffWYBtHqx6L8Tfr0RRjrbFgL47twtjs5q5AAkiqHsbCBuwuLNtl
Dcppnh0fm3avob52e2yLK3Zhbnbs1QDiWXWNqRxDoN57EaSgDpaJsvIAWBvV7J7uQOOg9CGOAwmB
FcX4CYkvRf2ppe+9cyTKP7fHtHjMXYxpGvPFI6CXtKZJgyksc91FuOpX7T+RZPscfUn/m6XZpdso
rE7U6cVvs98lyFcV3c2aFwZ+qtt2llcJTYigdED9c16gB2WASVKNIrNgmC5gf3ctgBtxk+1um1m8
zXFW/38zs1WqsNsswnEH8jZT/bBMtN0gIiO4bWXZF/6zMlseloB41+kwGLs5gYRrY5BvvdjzdgtC
yMr5ftvYsi+gY8wBnBaZ/tnehfLwSEMF/t06ClTm8B5E35gB8qWY6SuByuK4UCBGtRboKDzqr92u
sqVmhBCRQlIQxED2k1G9E6m4Ywk2GM3T1sBmS6cS0tLAeYKTAMXT+TQaqEdbMY56VltuVt/VoK4r
+ePQf6vNP6b5mEigkaMD3Bp9cHNAMjMR4oN/CRmRSLN2fR0hjtbTZMu49ZCDROrl9potuSFoRVDk
n7A1X0RJe1aWZtFG4Bmv06DQo7shkpvbJpD4w2rMIlcQA0GWFMp1YN2fUzWmpVMMVpY1noPk1sFK
0/g7iSAHq7UCoKFcz7IXFioiUI2o3CuJUfxqS8f2eiMsn3vuxC8hkKyP0cCaIGMKdATTxEIix1FO
wqj7u67VBHNRnMQ0cSOrfkmnaL5luTQ8q9H4N/DIO7EnNa54oVPKD1VRrKcGPel3dU5DwFeLeKf1
kfxMOrsw7mRoxvuITHFaPqr2b1u2ZeMbeazv+SiVQERjvh/VmBR+SzMrPJpZnJ4sjnqCW8jCgj5G
3+qDP8jBhoKCYkJjLLNLqkPJTUfXbDgWZhxAestgbqOSBs8IEYsgV+0+wEuy/913kjbQA06Bi6Zp
Rw0vFCPbD5ohj6mmFKcmL8SLk438rVGqV7CqPsBUv5MlQ0/9oI5j77aEgukr1guAzkLd2KALP//R
kdbxRo3nTx3qo7uooRrw5zp49phExRgUsUnNA9PORO8NhWqDRiw3AjtV072WMz3ItanL3ZDkAE9S
AtbXzV6p++pggbZqP6BnvkfNQcZouwB/9a8s7LToYOZj7uGruXOoWzspg8qsCXhnY6l7xYgpdxGy
hTgvmArVg7zOJkbogT+bdZIieM1we6Hf/q3g9eC2CqUb2Yeg+qyI3bmO2ag/JBoywGCUl4PtmzSS
0KFBe8sG+ICUexXvo+dubFrnOc9lN3i9xfR3Jtpix03JNc8GWeRGaNrwj0oisAXVGudBAWa414Fi
zXyNhXYJQIQJm3ptxe8mqIWdgxlV9AWRd7Eb2q7RQxciz8Z5RCMadcHvazs7pnXtSepQSD00KC9A
zmLi/WWVCgm/kjqh5YItaOjdklEyul3CkeExRNlvOsbMt6SIMghA5IwdlEJVdzzM6p2swIvj1CMQ
r+jkMfFsynTC3CwKX6weOha9VNtzZ0CJLMZJdmhiVu1CpaUnQ+SJDttRlvpEbaNdCw2FJ2Dyx70h
UFAFnjXRgjJsk60pRxAmcdqDj9uyROTznPT7vs4AxpGJhOACuAd+G0kfpW7TJwgvel1CBzOS4clQ
lPxZJaX4hOpbEgx0hKqbKNudA1DaZ6xIsPjJ1BmPGUtDEDNZxmPVaIqXFMiDuwbGvLGqHgIzoxLV
P9A/n+guKXj0XU9T1LJ4wh3xEDJWHOowB1OPo7b5oyka+tzqVfRQGGz4LoZmIBs1M+h2FHrIdiNR
mlOs5QQXIFBLQdFm9iNI0dTOF46Sa6dWzfmTpbTsqCt2+ru0EDyhg4miDGiC9zhAXy2kRO3M6cVz
KxgkLUA8e7BHMvhg404hjqmRYeXeXmjbwMMYDf1gLUfCEZ0M1xecoKSwnAZq15BDVH1lBC5JQiae
UJ/aJMCt92pVn2Zeo48Qp2fnZoePISp9Vp5Bc/xx+wBfAL9df8wsVmlUlTdRNt1JOaig+xdQ5fgp
+SGl4Y9d9LusflWRdYpDhGNt6yarYKnFp9blbMzu31xTcofJKYEv0kPKOr+roNHQ6F5dmOh403Ym
GGjsHIA4lHPRjv2+MgFT5DK/wLAYyFbQCV7zBf2nVClo83GB2fVHFgOR3cQbgzU/uvy9VNGZX/cl
kNNl5Oc8dimXK5f0QmCFFtYJZID2eDRfz4YP/XJD5qSC+ba6t9Aej61y6NmBoWK9MtKpDP1lpBem
pk+5iOdLpRtJ29XQBeKVn9BATasA+U23Vr2hf7OTrYwPnb4SCy9Ec5NUOV6XwDaaCLqvjWZoNw5R
zkN4hXvQGsUbWiJ346hC0JARj9fZkzL8vD3QhYgODd/g/gAPLF625ixWjSNFGfMOJpMm8YRZuZEe
ozl/H+bgftzetrUQY4Ga1UFuXUNUDx296+H1LG5MbgxIFBi/gEl3SevfNrDkH5cGpvm9WDQcg8AT
OjDQtVUC7TKzuGMi/Jan2YDXUl6tmJvcbe4j6KwCCSzyHqjZzZbLtFJc4daI5eqfa/EWp++RvZIh
XJyy/0zMhRPjQRm4ImBCGtK3JViz1tR/VwZhzxyAhaMpbB0WuvrD6Xcdef2LGjXYI1EBA3Qdhwd6
ia+XxRgVa8gyDbF1Eheu0+GuB82AomnfmM5Pfdw+jnHs8kqsIRqW9hNw3qh3gjIQvX+zBcqMHFRI
qt54faO5YfGhFgFiNiVGj2H+ItWVfMPi9YB7ChTfU+LNnm9fpZCDgj4VHE8/mI9WmPy+ftfuEEXt
y3+q1h1W7C15OzqkwHdD0FaBHXU9rayrusaYrsZMe6lK8Pd+KOQo107CJStoNgBqHnz6OPZnVroY
Dz7VgH+k7L6pvSGUbmUghPhzAJ4BhPN/dmZ71+K0FUmmYjRQW1BLsmvG/FQiUM2ZulKwXdpU4HSB
pAbY6JDMm7mFVGphpTHcAuHGKXfG05CtneRLuwqsVDgVpucyHpTXazP0qolQAa6A3u3I7W2GVnSZ
hKB1Qen99qG3pG4BHDr2FtLQoA6ns5nDc6NSrIIiKgnkNzx8APM9ttsqML3xyKGlZj+HGxKQV9Tf
3aF06wNbSUIsDvbiA2bzKWid5TmZPiAH5bQ8MPaZrTFuL+XZL0aJzpHrGaXgJ5HZCCPKDmF/FZyL
oP2AgNs239j78lf40jyId0iI/z/2vmw3ciTJ9lcK9c4c0uncLqbmgUtsipBCu5QvhFJScnXu+9ff
49mZJQbFDk7WvMwFLtBAIyskWZi7ubm5LecsNGbMFZ8hF7AZmFtCjmqa91U0WheJgBpXWZhfhw04
VoKvvmR529tcNMmGRdZi6wk3jum9MhY52VAZxDJt5EJV0Wq20sarbfXYYIDVkSzhWd3Qm3BHLoWj
uFmq4M5G2xzyAbk9A1Mr04IUUbLelysXo53rbk/ukUIK7WDtbtBXsAaCeA7qr2LdXjyct+DZ8ziS
yj8fXdu9FNe5EXLW9+4YiYrpkoWpFW6Anxf0Qy1uwCMBg97gbexBQLEH6l5zEX5PHoKVgamtt/Oa
zF4B4wXk3nQkKUnUMgooFpCBMfWyekr2gSOgsXKlrI1dtY4ez8ubP3kfik3cjOd7QVMBhQL8e4Wt
SopJAcUTt3fnpcxAyMg4Ax9iJgaJ93GmSQ3EVDa7VEzRyp0njDWJW/dWXL2Um2BBrZnhsFOBE49C
1S5oGvBgW/IrGnrZYRAt0pr1U3kHbix5Sb25WB8JRrwr6A8W2skbkyqpFGo5zAMd/NVTuSbPaGc5
6FfKTlmyj7nbFLB+WE0e4OMRc2ofZVjmxgDEDwuZtRv5trHR6Vjtwyd9699gDq2+0FfVS7he4q+e
PdhjuRO7xPyeHHkoiVrSa+T4D4kddECGNLsb9GcrFrmkX0PBFEEpu0QRMms7GvDDKZCy0PI+vQnV
IMj9FLQPVh2K+aZMIiSrlarvbcEPha2ftlB/yFEIymSFwa/qNLwdcrG8T1tMk7lM6japPCSHrMjE
1Dlv2HTGL4y/28Suq0EvEuAmwC8kjUUAPJcK7eq8iFlTRrIXrFN42fGOxtMdz8UQzIq6hrhmoMgB
yrdS/twSfxOxxsoSdBew9ywTrxvFX8hWzCv3t+ApWTTMXS+DHgvvhtKq1fxVIsXrBeVmzflDuSkz
i68i88dH6K12l+0xaYv0C65J8R5kjd77XjgML/F30ZSXiqNz/ny0pgbPs4+8bDWkvpSpCviZE/Gh
ysjGc8v1oKEHTqOgBs09S8/VY5nR5/P6zrnbsdyJo4jlAp0/IpaUgY49/pYLOy27Py9idkUpRuEk
0ItIAAI8VS3J+07XXKwoQ0cB8pfKlYp+cvHpvJRZ2xhJmRh+HQgUpO9834I3PdvWSy3xs1ETH6vD
4wSzhJ/m9pMQ1MaBh6hJBqcxQGBzU7sUj7mtvuYrY1tvuqXK1KxGeGIiruczZz8yZyOTGNQEYXiK
G6MhD0K7j8SFczy79YDExHAZn+qdVkMLzBIAPQkK1UWK5uMOIE3XzfD7gNx4zKEzF3OQeNMhlXa6
+23rwxMCnMXqy5u0dfL+WEQLr8ZZRdCkgXcJMhfi1MA8Sa+aqsVll/c/3uKXLmaDwrb8J3Y8EjOx
MH1g+Lv8Bs9DIHRGJnM3VH0Q2cLTY/a4jMRMFsyIRaTm+X3a9xuW7SNtWwt2tPQI4F92Gj/yxpaf
a0Ynb4/WCBJgQUAK0awh3IvF11izDTCQdo60RBw9f2Hi2QjULYDMytMBXCFWGtrmfmXVL3rt5I3T
7fTElNfxLrABKR6aemMD3UBe8G3zR3Ykly/16ARJSQEYmYLL3bVr7Uq4wXvukNZWdaicyqqe6815
HzS7dZyTEdNUmOOeAh1TsVY7GUBvVijtg0GxACy5DYu3SMgWKsmzQTmHwfgpabp9Cso7Ou5hbF9v
1dlKVy+U7FHqH/1kGyUpkg3bKrxmmVl6S50u83HXSPQkuyYXUquJNZQ0QNNpGo/+rXQD+A3PTDYd
oAGsSLD8g3gBSibNPL+8szY7kjy5I0HpgGORRBWQ8dBeeMOqvVwDGu+ShfsuX5q2mutnBqUsfJeI
1kL0AHCvMzIeMfTBM5JDz1KzywOAeVEk2w1Of9TW2QYlx4OcmeyK3JzXcbYeogGeELUedIICSPNU
rJwmeaQMsNnKbh7h+0331ts++wdjMxwXRM2u54eoqRGFrW547gANs6faUdf5pfItek8P/VVXmP2K
rpRjtBK/es++uZgP4GHFJ/czEj01or6V05pr2diSaZhsHV9ol8nm+d61AA++ZDjzNjsSN7EcqQEA
avFjUVeGKW2OjRUcGlOz5JvY9CxtHx/Yt6VGZh7WnFNxGllxgK0EE5aYur0qhItIPBatKajoB3LO
7+Ps9cczmRhEBcDJlNcF7+OQhWBPsAID49pUMlvjW+NvzwuZDUZGQiauNFKLqjZCOBxBcU2pu0GV
8ryAueXiXT8g/BL56NzEIgBByZju4XAPqNZUvW8NXnxIO8PygI6baMVCFWLOVY/FTSzCq2SM6mUQ
V4euGVNvVRcHIVuxpfHo2STfWNDEDEjRhV5AsHDdSt6GqZlvFLOzuwugbxcXaK5TvtYXwqY1k+tu
6XwvLSnf05EHy0D9jow6RNO18ooegdQc7MgxHHpVZJZxTVfx2tsOjuskS6+ZJclT36kXlVwzrK6h
vzB/F2t3fYzmh029REA/Z/vj1Z2YpVG3SltVEKSgPTFPzNRfE5DknDfN2avAkHTMzvH+js9T4CWr
9YrHsHnieEKKRpgLL34s6Ba0L3V4IfqghQIzBNAK9iG5A2qn6y+k++YWdPwNuCsfbaUIoHGt5VnM
il3F/S06CEz0sqDoahrhErf03JqinwfuhBd+9GnGVBMjNugdQsOgvyLCW85W8lLZdEnExDKFomyI
wEX0qXSdhEiAqe4KgK7WwsZxpzH1wWNVJnYYNSD4BT0xLlMwnMYvteAUxPHS77JyQAey7fcWM666
ZiEMnLlXYSYAbQRmJEKI6WDS0LUx4m5IlYrclKRvDbCEGDOpdNu5aBmvV+e1nHFlJ+ImrqxJgzhG
7xgepl5xzJPEplW4ajAsi8fdwoLO3AInoibObMBrUW9V/tJqmFNU0c4rVed/ps3ENIpG0OS+goiG
XQ3SYy/d6sNt8g+ejFBEVWVwamOieTo0krfAgkp5QNC1t2jCUYJtsgSLM5cmG8uYjolIQuUmVYZ7
uddjG5PStuExE7OlzxVg/ImXO5zEdQi6TR701+cXce7FdSJ7cpv2hHSG0kK2SJ/CzGmjXZxt0uBh
yJ3Sv/eUTSXf9vm2zWwqXsvqgsOc8VYn0icWCXh5SnPwjQIImlq++FYYvhn5YH9IxYc0axYsZkna
1ChBhB5H/NVVG0dJfqdNaOkJoGjZBTo6F9aVf/OJQ0HOE6EbxZA/RVrj1A/LAKVudBeaKT3C5VzY
iyjttpV3zEMfZV73OU3QcFpJN6h2Xek04LB5578Cd1nnvsHkJkiZLhhSBG3DDp1Jut5KaHArJEuT
8iVMoNmFHSk7eYqoMtDBxQTK1oFy4QveKqPKTjYaMyIxYILe/oliaD7BDQtamGk6SvQGP04kKKbk
W9qBghhNi+vzIuYV+hAx8S1x0OSu0EGEhL7QTjMz8DsNyT5q1mH0cF7U/AkEvP0vdfg+jm5sifgA
FZAQfPU7FM7cg7QqD/obKjFHgKIrO7qJr5duVTLrnnkvtgouajQYTk69IXWR1ASQWd3VTmiDLGSD
NljBMwMLZV5HXjO7c9gqM/2deokP9rDdC/lYLjWpzAAd4PYbfZGJA8gjmGUb44soV7H1EF0A8YWp
FqlsfY8hKqvfvER2lpvCXXIvb/2F0H72+h0Jn/gDER2/QaFgl/t4U7SWKF9UrkWJEyQ3mZovuLq5
2PBE1YlNpV0RGW3K13yV2QA4WD8BQL/ZhLZxI91UDjDm+rW7cA3PG5cO1B6C3n5OhXFqXFjdvCVi
jOtLVc0S40apyvuhBxO8yYdYAeEJpvKI6jlq4FmxRID9Hdm18orJuoV34eyRGn2TyU77vtSVQ8Pf
UZghaw/UAEgpxaR0YbdLRELzVjWSNdnYQM+iTOqhNd0l+wOqMs0xPFYb9Q4PqchUTdkKVvWbYF+H
mN09f5yX1Jzsskha8AP4EC1o6FpQMYdSRXYBSPewefdbumRUM+VbAAd+7O/EeWRhEuhKBnG98Nj5
ilnn20LbMBcYV/TOUI+A1TCDfEHH2ThSBy0UEPZQbpgOPQoDUeu0gFAXMMs90vW6ml0DXUJKl9Cw
+df/dIeNJPFvMvKNipIDc4pCkofCUwAICzCMiNqCG5gXAqQVUGzpmEyZ3F6BXlaRIrLKaiuEwiB4
Dkt95Yulfd4yPosBKAhmKNF8hbEo+ceAzEgXN3NDz43RwKuBgQoNmoPuFKD0Mv1GWSgMzKQGIQpj
BpwIEVltdWL/TGqFQJMLFNIq9RB4b0Zc74hYr0U/csLou6aElgD2ZY3U21RcYgT9fLf8AD8BehHg
FzHXzU/ISE9dCgEpmUN41oerIFRuomb47TrOqYhJaEPCLhTTAY27tRqtNLR+i3Fsp362YOczgfmp
nIllyAl26UeDcBjvZf++Radmp16XxI7yneqHViw+Cd4S1Nrn08WF8lqbCpwR0COdrl+SG+hnKyt0
UtboX2PuKgnrtZYSU9CXkgVLoiY+uVbUvvcoRPm66nRdj1uB97EbV+hCX8gxfb5ruVYYnNNVOKxP
dOoYxDIaT8GWCbHFwocqWSVNabrafcG+KfpSXDGv2Ie0id8ovKikiCpQ/5cOql6AoGRr+IEZKQuu
47O3P9VqYuvIKIha3EOr3mPoim/NIPtuiOWu8x8bYYngbUmpidWnfpqTOIVSQuUEYPKItG+V216V
S2bPrfrU6Z4qNbF6kgQV58nBw7oPDDv33Aj9w9V1pbVPHmkv675Ff3lPh4tYDdFycN5LzgoH4i8q
jjw6nfaVN0g3iRKDcAVMPQIoGLtXodwaLDDT8jbOvntLicGZuAzqfkicOstBkVAvqls0qbwADHtH
HAr00JvM6VfJTY4IGB56LV4sPZlmKg2nYieBgoeaiqJnXOwD+pd9W9i4AC1qH+g7WyebHijStVV8
x/WtLJzE2XsIroVDFkioG038C5qpgxSFdj6IeTCkCly/dq8VC5fdTN0R6o2kTFwLesEDWSohJSzW
CqCiPWTQNAvd/LYI1H8vdbx+nYeGCS9qNHfnbWj2oIxkT66/hGlNgMkBdAZW9KKPIUTM9yALWxeB
ujkvatYBjERNdpGhQTvMPIhKhHYtsGFNejToMt1K1diEjd+fF7e0d/zz0d3aZW5WxwnEScZzJl2n
4CZdHBxYWr2J71Rioy/8nq9eAc6t7JpVG0/b6cPCQZ9VBaQqgIPGJOSnBAnAcysfaFNwnclFLNhF
9uovjVHP3998+oHw4O4TbkWORDHTCUIRpXqUdNT22wzPjeF5EMqDYhCnGbKnREIefokhYfa2Gwme
uOoArX5Jym+7QF6VRm6lAxxJBcAHBOYq0myhqiwgQ80a4kjixGljUBD9bjq/X8UMdSOirUL9uXOb
aykXLEbFhb4Cbtef7ogPcZ9mcxLR9xt+wYaVYGW1B66fYYm2aknGxFElBSazGUbCLIpdQzjrmmIv
LrWczFr7SJGJn8IjUaE1Hzur68wOGlGxXKI7gyYhZgCtxfnjO9NnAq+IJgFN5zDI6Is8Pb95mUs9
6bFsmIRIh3WQHkP32S331LurZAqu4UeibOvwmPnb0n9eEM7X6/OefQifHGygKqVJUEM4jTGvekHJ
wVMflXADvpM4vvXzvaSgv2bhtpm9z/l8BEWVA+HQROMhz8DUGEAo6HnwQpXWmNu3W0KcTAGyPlh0
Mi20RLbYNzCr7EjuRNmu9PVO5cHSEOyHPsCrH7jPrt47XfqglcyS+ofEr61Uf1AAvfFPVnokfBIW
1mUsawMP4SswnQn0kCaXmvLahxgo0Ha1ts5d2ys2rnZ9Xu6sLY/ETryO4A2e4TcQKxCnDPXrHHP1
ipuvJO3hvKBZ3z0SNHE2mPlpC2BM492g+dseLyBdSFY0MhauiAV9frj30W0XVkrYZQoX0xmumbfd
oy8PGPVFraxeasKYfzN/6PTj85EwP6JeFuUQFpLvUuZ0AFzwti4G3HPBADjDSqxXXWk2OCPn13I+
EORDNiJvIQLZ76lPSBl6lTQPEW+Ftg+vca2o82waCmtdZiBTSzckxhh+U2ypGDoUCy0M2m0MEPjY
eOjl94zV24VvNH92Pr7RxCdmBQMCd9HgAYC0DgBZm6smtpLc3ylg8NLktVCCILlyDG8hmPpR6Prk
oUZLMQncQO5MlUTHUgz5c+HJ60pFm36nXqk9tVKmORky1FJ4XbF+1+gdIKjEreIzADreApkDsP/u
Xa5+a/VnPhUu1gRm4u8aLQpNNJ2vq1R6L+PC8TwAR6QSOH7LJDRBImW1uXZzfglnb+ORIpOwEPOR
EfABoUjcYHpp64WvOZFMKtpe1y/s1ryD/disiYMtXNBLufzBlJOLityWbrcWs2upuqJ4UwiaSbS7
87rNH/4PgRPP6hVirNIW1pFR18Sh35QiEDS6zjkv5t8cyA85UyeaUFA8oSLOOxl0zcl1y0vBcy9a
bbGNIovVtd0MJsoH6wXB3MpOrRBMw4CD4S2vGkdZPD2QmQEKKCIiAM6CfeliBIzuVFg8ni91+C1C
LqYLrSbZd8wuMM7rtgvOdeZBCvl8TgbIZzM4s4IK+GCZvwy9HCnkEkmZVSReUOBqubkOnvre0tIj
ZvELUHUPJYp6sh37V2KfrM4vxGcjPv0ek+sEdMKAOMrxPfxqyFbICLRm2PmiTZPiygXOjpkQrV+Q
+dm4IBPUW0gwAdYblanTtW8HglEdjidcG5cx3Xj5XbSE3Mm/9qft5c2hCub8OLPjqYhmKCUdUDnI
DaEU0jfeGr3zTq0DlEfyiW24+9JHd/j5pZxTCwjXGPwH/DTwgycmJaD/Q2wp1Or6SxV4HaxfAWro
vIzP4TJukJGMybnsVMMjHh+7RUucLsBswvh/qMVk5YI+j92Obw7zrQaJ5f4yj5/OK8G/5HRzxkpM
bK5GZsAQBIjQEtAs1mbsOqq3r8qFLqklMZMApuX9OPyYWV1+kLu3tH102bUuL+Th53fEAMQEON5w
uU+ksF5tvT7GjtSkNStvFVULWz6vxt8CpqwFbtDroMaGgKy/LYo10x5895Y0S4RRn68YWBZRMWSN
uRzguk0OpacFIBTgq+U2npya4JiD4x0yV3lTwzp59BQhehtoVt0NbogaVBlH7sIrYqZgja8AiH8R
uQKqfZopH0KV6P2ATqkCiPT52t16XxXPLBWLbZ34QbESS728GN7kW81un3QTmWzMuwIM7rx1zpRT
+degOpgb+P0wBZGXc4DAgYwQhcXYJrvODr6qz/UKpO0m20epmTjGnfD70z2nMsmpv9KFhvq5geYK
XEdqc0eWaCFmfdNIp8nuFpUQAisLf9+X90W2UY17I7TPr9uSCH5QRrE1C4xWoDpEqPqloGw9PTLp
Egnz7FkAmyLYd2Se8JkctkYPgNMWQgbLC4wEv+B52aWAp9JX53WZkwMQF4wpgdqLH4pTXcSo7mDl
vI7dgEBeH6LmNnZ1v7VqvSbfushP0wWrm7uHkaoFaxIYI4H7PFk9pBMiuSrQ6GbEgPyuv3sqhpZS
WL3WmArtHs/rN+e0KPkXxr2iYrzgVD8UcfJW5tQBtEvXTFfx6lmq6s4qRHAFA9sQhjcdC9WA7ioz
FTewRDo7UR3gApoFKArkV1rdntfmx7ZPLxQVg3gA6QUayuftKrMwjsuKDx0bm+qJHGS7AxXxU3sZ
ofnWJK8gBF8Nl6p5nxzUq/7YXz0D6GNjbDQTmNCAlTj/feZWd/x1Joc5b0H76Wf4OnwTOxcDOP3D
eQkzkBhA3hxpPDnPQcpk4lYQIa+US/eQrsVjZWsb7ZLt6mfBbnbZQTXjNdD9NmwPsl93c/4LzB2Q
sfyJuVakzFHDgXyOlhfHez24dFPBTvHQ+n1BAOKEseJYAJBzYqlJSFsx5RPMxPMtND4w0SzR3sHo
9rycWe+lQAA1eJOANjnxnZazvhw0ZJH9r3oDdEM3Nnv1+ryQuTOBYvnfQiaGofqakFdcCIVTCY5D
exs3D3iJmDV6gs+LmrPBsaiJgaSeK8UDhSjd3atG7CQ1W9gZvvLTQzeWMDEBFyQ5mdBAQkufWLDp
givEilJ2XwLAI3xK24V2gLmIHg6Zj7khzCJTxseqK4s0VIAZEqd3iRyZApHNwn/zs1eqfQ2SBXOY
Xb6RtKlyrhG3yAmhPt9vMAgtZAuZ/NnFA00vnCOKIxitPXXAEcAKWq+Bu1eax8rby+JllCHfYjxr
6NDtrbx9PW8Os+Y9Cq3456PLOWnEnuk8tAob6uRIfMNlOoBRXLg3l8RwtzESU2jMYG0GMbGyBUIn
eEcRKS69s+b2Znw5T07RkMue4DH02CXtY5PtROP+/FrN+bbx358cnSGSMtbwGR2p3GTN9xZ84Ua/
bthS6WPOG2C8CdcW8gAcm+50sXpJCkUgeAMFp7Ol1jcVsmnErd6WeBAtuOu5fRmLmpiz4CcA3sux
L5mM9OYQ2bL/mOuBfX7hlqTwz0e7LzRqBdxiSNHFHZPA/x49qpiP+SdCgLYGZCvgdk95p4eaGGpl
cFXIm5tbGiVW5S/N+MyaAKbnfgmZvFALD51VwJ7B0EsVm4Mc2CpBY0kkmX59d16dWUka58jgJVLV
mDgCkiHbHUqINDX0SVL3Kuw2ruhg/Pm8mJkqKccew/gO3neqhkDzdG+6qA9IgHqF1WjUyhXtIaSa
SeWhQP9iaQ7IMvVMWaN0uVJL4em88LkDO5Y9sT69r+S0dVEFJslg1UpxHAxp4RU+50+BX4WZLIoc
uzaNNj1/8BPYC+/R8eBy6qSxaekRG6DKaINLFW1bFW5kE714TGhbLxRK5wwfr0UYjIyYGm+T08Vt
NOJqQ4DbQgsROXip1Wb63tWrhQfynK1wNDeKYSwAh0/BE+pYAGhph5BadR0SY1a1Se0KlHtGvjq/
YbP6fAjSxVN98j5t/YzH7rJYSq0pFW51i9mpVkSSg+FEnJc2b5sjcZPYCyn6lHMrQS+A9kSBaMYh
oL86XPLAQjXDAFzShm9r3VWdDUtx0lxYgUQk56CQkCrUJlsnJ5IrdegOtVzkYalxk2UAfK3zvR8R
m0pvFdAAz2s75/XHD72JQM2oO1ol3OsrLZBkKt+zPCVINiQnx7BB9TRfOH0zXTr8rQDQf40j2uLK
Pd3NMEb/Ydk2mP6R0cqIkx71CaA26S5QAS7HEK7VVWiSQHTy+B09IbaY1kv9jrN7DNB5fAdkyZBX
mfi52JWGnP4AQ4jqnYsJK6bqZljUq5r0Zge04aY/hj6zJf/t/HrP2fJY8MSVoxifI8WDbE7nJQDf
3iRCblbdQrg4dzKBhahIIMPEiMwndIAMCIGqipBB0NaDuxbDta5+U4alneS2MQ250VUAel5w3qiY
JTzdyahuKa05zoPkHVVMq6S9aAVRvGmkcouu+02g9Ldq9hxJYB7xQCiZSzuSLA1UzOqKpnbMdOgi
+le5Kx7f8gIhHFKXd1KDuVp1wtQzWeEAs/D8xs2dTGBi/5IzzXt2iViCqSVByJqEN3IQOrmUfR1c
0W6IByzVtz5Yatebu0TQZg+6Ksxqoit3ohkdWNxIXYaW90AObVyObFOkeAeGnXuU5fTQtWAKIKng
WgBSTH+7yxQ94xh2QvZTxLNq6oj6jpVh0ad40SvfwvbYsPehtbpyBdDp319XXQaCKwZ6eaPlRMtA
6gQvIni6q/pjVm7D8LkMXqPsuRZf3ZvzombKe1CKUgJyU+CQ4v9PbSVsk7qHm8OKIqVcN6seNa12
JflXkgLCn5WO4f6MPJKlp+lsCncsdxJxdFEkC2JT8oHH1VtnXQubsljpX2+EB71wgtIpHha8zJxX
1xUNwzecjxMFvVNF1SFGNYbUCH3jwdKVPQUomPQihvd+t2Anc8dvLGniz2KlTfWAS0KcZxrEzMSX
NrKouxBQzXQxYetGGk3MxOs0udO5nKRCp6y0aczYTHbydYWMvJ0fc9dS7s5by4JmP66QkWNx2/Dn
GgbIiFTuVZE+pqAIMNiSVc5uFp5ckqLoBEjGk3hjKLW0oWnHkRBUC2R+d6vUorKpX0lfvdvBCtf5
McPj0hyezys4dxUhO/m3XHJqJFUMioZUb2GV5TcPVAvewTNW50UQ/jemV8RYxuTENWIsp5EAGc0K
PE3kId+5drfVt6Xt3qZ3UmsDWMkCcYntvcTWBZrmrX/yrB1/g8nZi0NNkIUYqzsQcowGcZWxwVLR
0DHoxyYvtj8U/o/X7v947+nxX6qV//Wf+PdrmvVF4KHl6PSf/3WVvSd/HOOX1/fyP/kv/v2Dk59b
v6eXL+zzD538Dv74T+H2S/Vy8g8nqYKqv67fi/7mvazj6sffx9fkP/nf/fCP9x9/5a7P3v/68zWt
k4r/NS9Ikz9/frR9++tPUFKNNp7//Z8fcgX++vPhpQpeX5I/8P7sP/3a+0tZ/fWnRL4AzwudiAb3
wCiY4Li1778+QZssLB/vW8AK4XgkKVq5/vqTSl94LwKw2TTMjOLmhXMpEez9+khEugo1OAnQ9vjo
l/Ynm/SxaX8gpXhMg6Qq8Yf5C+LDTFF4ReM/0RTwkwPWG5hK3BeMznqVCcRrOxloP6JvFvV1QK/d
6sVF1xcw80u0xovowLgVVTM0Nlcrlt0YwRWRPcdF9V7h2T9QHcueagpGburFXZI/yNmD0t/77b04
XPr5EQD5NmBGAQISdmvVxdQ9uAlfwQTkdXvNvVGk29+3w7uU4X9nTfAQvBZpmX6vpj/1v9EGecj1
H792+ZMNoqGxek/evSI9sUD+S/+yQCJ+wZMcJKYo54LbROOG9tMC9S8Y6uYBLCIeoKPxwflfJih/
gVeWDQMA2ICZx7Te2ARRlwYGl877ZgiIpn7HBPHzUxvUeaMG5yCER8bznX8+skFBEYhSy+Cuj+VG
DMwyLURe8KsoKJn8rsvNrsq6rxQ+gTh105PQ9MImVs0uiUGsgznaUHWyviudhmWc8MfT1T2f6Rqc
MOirwB4Azn9HCfKJGHcutLdI1lvDKhkz4r1CqtYGMAhjNuZ9cotWtHjXaEe6NRUMDchDlWIDJ7PI
rdr148HMPXTo0QRMR2bXuywBfkjY38edAk7lIB+APJPng7/Wa6qvUrS/DBZtM/meMaHJTXQEd4oF
uqgwNPuu+NqDP/RAZQ8opmmplfcyzY3AolgBwdJc6qKLLUsFjL6xITbRwoPUpyApGYa1PUHchLIg
X6cype9qHqeCJdEi3dFcCJBp8dOA2YMe6M8VyLQS05DB/2q6oQZyzgT1YWa2ipLt4bSinS5mWX0Z
9xXR11qe+hu5iFlnGgOAZje0J95dPMjeLhDroUO/QaxFlhbJ7DJSOTmgj+V+FtDZ/ViWMgH5QN2n
F9rQgc4oq9O0Q84gzHInM1JHakmGnHrYI7TPRKbitm9JcxT1LFfMlObNfS6ouC19D5NyIENyAQZg
uGXombWmQ4mM9tH3qFbooVO66MprqPxNSWq5XgOkSkFjbFobqp3WzCgOmBHDoytA/hjbW0sbg0mx
jXxVd53SBnCHCZjjtwQvNMB0t74K+njA3xwTAGjnRm1I2Gc/2usCDR7x3DEeVFKJilO7orzT6lql
ZhwYAnSJK6E3mWLcaJEQP8DAMVOPWrXbOToYrWJHcBOk30tXyQy7KqKiuIy6BIm3qhguSAZAH9sI
0qa2KYxP3wpaJj0wEkswf0XynLhtMS3uKXkeOkCe9TJMsnovourWoS2UrXRPVaF5CcC4MthlV7Xh
Ks49VFyjhlaq1SueBkCi3hBC08+04lkUh5iaQ1V3By8SQBrkJXIxmFEaVTeAbHYPbQgaC8szKFI9
ie6zFq+sIN6yRI0LK9BCFdM99TAwTEfW0bEEV0xm6VqXlCCGylJq6QM41MyKFBSYg14qFKYvlJCg
CHAlJsPdeKknghY6Uk7RMxk2qeBkeM0Vdt6JwbtPBj8F0VvWHAyh9HbgPJA2GhHQW4XuclAgpVFf
sF1K5WxbphrLVwByDhPLSDwZr2yxCRVzqOVDD+p4MMXJ5BrIoCI129DFTHgfUIYWFr8Ur1kgisk2
k4Vuz+SwhREnYKqySI605l3FNNATw4s2PwFYfoYpJ9fv36HPNEb6txfPSbzEI6nbqnh/rw4v2f8D
V5SkoGXp3CW1LeP3P9LvfxxeTsKrn7/3r3tKoF9kCcQSQKT9cRmI/Jn6r4sKH2GOG6i7GGCSVV4/
g7SfN5VCv6AQaeg8IcOrN6NgCR/h8sLrCROOmMFDVvp3bir+0vqIlVCLRkaAMz5zSusfTRun91SR
tikZKk9Ac2robir3pSsyEJHj+WZWaaBcax7STZ3hO2mGqaDRav20nHGgppxekj+Eo1UPYyzgSoAq
09EOkQgGI63sggUTjEM1Et3NJhnEwkpC1duWOd4bZtGq1Y75XnMt1DQCpFUgrWP01u5KXebgnCzC
LAYmcHD5qVF8UbX4jxgveGp65tm+7+fiBVaX2BlGi2v4ePcYSKx7bVsh7WwX5X+TlaLreAUmvAqR
BL2phxhYYyhpvAVS03ZWWsqND+rDBqxlQkCAhBP3GSa4i37vur5xzXoWfK0GCkY+T4hA3VUi+nwA
W9RKBRztiyAmAdI8coVh7Fhm8KVGTgerIFr6va8k5aArrfET1uH/n8o/gVYq4eXw70PHS/7cwJl8
fX/DNNLLOH78+bs/I0j5iyhTtGTglCFZhSDy18FEbInQUEXrtAi4LgXMDX+fS0q+IHuGNwz406iB
w4wH6K9HjPiFT4EBLQHgmGDcU37nWGo/Wg4+DqaGBjTMFPP+JiTtcIdMS5Fir+bEB2kwsr5po2/E
3pf2YU/eg+wSocRTiLkSUMn21qDoX6Uye/J9YauqrfoyCEK/TvziTfGAyouw4AiQAIWZpaqkG5lp
Zq9gEK42nlHpJisWYaDKla6lHuSkSn7EoX3KlIxegVrA/64AIdYsinwb+YUZKNlK7MrLNP4uy53J
srh0wTdqBLcVYMauBn8nRtuyj9ht5Cvg32S4ucKBoULmmQainJs0LxyfYx/obJ2q4ZXXVcCB7ipT
6lKy6nVhOPgYGD8ELDFikza4wkRcw1VyH6fFQ86GQxVFB1SzvfXQq2aQCKtQTSwWaL1Zp4nsAJM9
QnNWql4pik8OYIddi0m0ZUYDHIv/y9yXbdmpa8n+Sv0ANQABQq80q83e2dh+0UinbRAgCYFE915f
dn/sxtrn3HPt3C57nHqql92mk7VASHNGxIzgRzd0T7ZCpOMIXleI6I1Y3EA+QDkGF+zmdtTmG2MV
xY6w5ROSFrzA9lfWuCtJ9ddaBF9NivycGBVz48sXOvmlTAXioxBmuXNV2mezij6QwAMX4LxslYO3
65b5ZTAE1OH2aNr+G6m96Qo8CVTp9NMm6SmWSwXXw/CrQjJjE5C6QA7WvRL8rBX8r5ahWjPVd03O
ZcduKkGiAmZvzc71mILrv/HBL8b+u/aHnbB0/CYDzy8Mx8z5NprrDX846GT9CBEUTGtgv19SF4eZ
HUwRL6H6SuWAwba5oQ912D3Ww0MX4j/wDroyK8zyQcBPP+/Y+Ajq5dV2wOmiZrcg6AH0Cj6qvKTG
wxZS5uQyoBqnGO/xxHAzDqG9pdEWFdNqp72QU1DyIOnxUSuYM7nqUA9dUtZNWxJtKQIHQJz0EHjk
wu+C/TKjAF0wEAjRCjVl6Htp5ikUy75xJFvm+jPweYw2eVOX9TO9i72qXKopPXupl5YWfXmFL1wG
4QaUCkoyvAUyKqRuqlz38otAQTYH23hoe8zQifSGrtutQ12cBeG0Xw1sZyvHDzPcVLNkoXkjwFYO
Evu769vMD/UXTVUK78Opz4ZNpfAPHDi+FhI/P8G28BOtPS0yyip0RGE1uD1fYG5D7zGJ+jLjCMgQ
5JqR0Z1XTvZY5sXgmzBHXvhjEpEV70dngNKLJKN6SwqIo6NPXo16l+qoXIz3Af4ol0Ajzy3w5Gzt
VPQhnoDnybtY33Y1nOGQJMVZD+fzXbO9OLCNrK5LDPkcg8aFxejR+iaut/uxi9YDTwMoA4YDyhNU
nW47rkqUPhtkNkj9zYN5TpzheZR07HMg/58r6uc+3twg9pDmJD7Fk8AmVekVxWiMiHDIyUuc90WL
OMG8iZb1kNC1PyAbar4jMqZ7vfRVIUfT7ckUfOgg33QMUsa6Pqgl8Ut/oN+jjVyzUFc3bbO9xiun
N3Ufs5zrm7StcGJ3+NVJNRTRXO2Whp34dCWqkBwwz6XKRsrgwW3GQ0ostNRKR+3V2M5In4zxirGF
FW1FjuiYInRJ7s2A7HaI4931Q7xPmNGIGcPz0TJI8U/92xrWpMBImc06/9s0iJOr67saH+PQrlrn
4fLKbK1KIbu8Cif/FsAAyF3vzKHotUJmjDl4ZA14ZSplsWaDvceWz6DPOkT8bksNNbw9mN5grcAV
KWs6AsR9nF/SZrtqZiMzt/kqWzd6Wrj5SBZ4SSDYFk7668PUrnisrXdIVBNc4m7FWekQ9CB4nbWD
tr1rvau0s5C5m7lA67999lvvZAn9vEp4FvqVuBmkakoay7kEHPgpELSI7XJVdR7kndHyxio/ayO9
q9A+ptF27dXgUeOup/mg40NlxztM9QisZmz0vZsefT5ls9nyPvlc9QFyZdEGX9NkTzfv41JTgknM
7WCQAFH742tq0r010+MSIIV3XV48zabSN8un1U3XjTAF4lEyLSpTbLXHrisKcUUXKe/kpRZ2ls2S
LRNMSK2ZRRkrpd70FHiYp5oqvK7zq9gg60zZdk/HcS1oMKFFC74HE7FnblRYaBq+jYifRezwM+Ys
mmvit8tnYVq5S5rkRUHbnGnQc9DMe3EVnRz6WZhdrOLE+4RC12LsXTrXHyJZJztfsKpYWaWOC6N4
ivWYaa9ipYpwFCaJuY3QriE2vIutK5pKfqIMKBCln5Tqp32EBOtdupXW+hPLQ/jAe764EUF/B7fV
s9DJ96o3a+4nU5ApBna9wXpmAFYQ1zBFOe2nt16sMdwWGHhiH76b1AZ7kyRv62iHHYvX6IPvL+a+
inCiumBFaRDYtDq21kQF4b331FlwV04FCNxCqV80MRXlcFlpLKr7Zwgc7PXIW3cX+96UbUKamwRp
0g9L3Xg3lRTxUU/oQuFKUn/noe2ubLIq5LxwVV8MHcc9Y5Z+rIMFIZaJ26KrYBy3nazX+qUPIaFh
8JTLzbaRL2zk/KrDMYKSAg7/47pgtZIaSpEZjhhUuZcKMpjXwXjRyRDGwd0mDjHVi18uyId/SCdt
i0r5FvOdqpOHMWy6h3ZDLlrqeeLUTWnRhGrN426ID0gX6HdM+EOfkVqP31mqGSY/0YBHKW9fk6hZ
AKKNcFGUcry1cgjPG1lfPcbt15YhimBppHlkbnQFNgpsu8twapJ1Loxq5vuL02Q5+5K/uWXmG2YJ
ouBoVkuLxhq/gipvVNc+9DBn0g4jTJaNfws8oz5VeKuxrw+DvYulMNf+mCy56rpd7F5jDK7yiuFw
UtDLlAC3bmVYu1tkYsdtOZjEiCIehuF+Xph3Gnu7ZYsL432w1fOUNRi9vLmgV5nXwuSZbaI6eVVU
MWhh2JDphgNr4eIy0daJ5KNdquW2bs2rZQx5W6udv8xx6KHTCfXeVms8oQ4jc1N0iUoe4EyxnULK
zYNwKOnQjMWfWhNK+FiTEMSb8LZ9BRjvTGs/yZW+4bQ983TcEV4kOMPY+AqS3N87K98AcOYewtjn
NjnTdQAgEnawzp3sk+gWIHtzEafz50Z2Z2+FijLp5mM4zM2tczIuqK0ilGQ9NqX4rxsLnFD6ex52
ISAr/0rXFL6fdXjqkcWdzQNgsRGh5oAV76nW7tx3Wxl14wNi0HMC2KpMR6xbpIXvttrN+7npviZL
EMKKkHZPK5+eR765nLSkyuxWy9JJII5KVTut2VlXgdqZPtS3HkMoiEwPaRI9mbZF09ox82GZ57Kd
kntWn+cQL+HGkZIeX9wNlPJvorEGzMRgGJ8ud8aA4BuuA92iDp15YQReZOF1SNUhnn6KPR8zrgEs
KNejEw78Ld31XY8JVE88zBVmUIG9LbtqhoZS8Odts7qgvfUwIZrIE10w7j85ze6XyskyCfk+av0S
EabPJBnMFQWpkvUIQW8yp9aPaCo+4pA+N0m/FM7GhzD9buDHdEsxgnlc9Iilj5999VR6wbVxSgjo
f4ZlLYbEvlUm2E6OPS5tdaVnbydJMpZsGeeD9cBvi7is3eJrfHMJkWSTtePLwlSdC9SC3cgK9HV3
4bKpwkdLI7W55el8orCYymLDxTc2w56Os+ba2MvhYp+DGha6JG2vVSy20s28z5rqOgY+PaY6Y2K6
9m17BVOqE9kcxmJ1J7Kwaz+w2KtzZk+rQZdBNQLDA3bqghXno2/XYPrWYao1mJflc4sIj33kb+eg
8zJUY30+g7AvnWWqHIa63SG0DPZvsTpFE2pvnF0eSCaDl7jsIZMU47DgYMCv8JYOdT+cHxGIeDN2
uHy03Y5bKjOq8DGZ3VUxMNxWNJi3Wg1Q+7/65X8LPPgtWPcTrPffgn//C1kneBpG4It+Bx+cwaBN
P7FO//pD/8QNgv8EpM4IXFh8YEbAoX/ADXw0JfjPAWwg4FP3E/MEVABew38xUglmwv8/bhAAN6AI
B8bEDZp9MPj/DnBwya39CdL7ywc+igFxXYLQIfp9b4DWNbyRW4JogNA3w0N82ZI9N1ZHMyB/gm9o
kXVX1MqNWbVqfzdhY36mcf+10t3naSUn6DJeUUezMl7lBhKqt1j3E8l0DEZh2Si5XyaULu6vAyEc
XyuxzDsYgGU6QDAhwMIq88x8C7X2hnh7/jzTqcCwksrUKO+9gIhDna4ePBPCfO0rnLZVcBu65U76
q8inSc+XIvk6HUSIXPCTToPT0gzVafDqJxgqfwv/OrsESkEVrjDzUBMvuBtphgRPcLcCZVZS8y8B
mw91Ym7UEl8ttP0I1SveO1mdq8iQwsLzAkr8qpxYe8VB1cEIsn+AAQ2s05rOFdQt3WHeuht00eGR
e8iMofoqXXFyAVK6FkBGHUoqtfEUA1ggfVam9c60zW3jrV05EcdLcLV3EnKFU4QD2w3roZm8eB8F
RO1ZI8u0HWHKSAMg9OME8guNbZg829HPtoHlA/rDrAEV0TAU8wshH6pquTE9hO+RfvDZWhrXH9Ci
o0YbjmJBddCTI6IAriaflKlwVzMOv8WkOPfGCoaJAEmb/hGDtfhJQ5/YKFUuOHleKdM5QIMuw6ji
nsnhKUQKNnou72C3UF2vEcx+Gt8rQXqIkhN8mLl6a4cF1i3bvr/UMq2qw2NtetRV43ZUmCCWgFSU
jDe4O2wkB+tUqJGgDYqGsqnRbkgq4U7XFV3aHj2gAaEyBwPaUHTpTrQNQliMLqqoFQV8GM+9qc5z
z0nuNYRlHjpxlIH6YxCgC4GGz2agIfMhSHaom7+JlI9gGHkJq2AU3AbtthN0zxv3NkWA0C41WzDC
Y61FHFkv231kUvwc0h390LYZ3epDY+Dr7qPK6/z1M5ur/Zqacbc6dbV18tkb2zuZuFtUnUU7To9c
wnYJ07zgwIA4oNiC/A3mOcFe9M2WiQaH4xylX0wHf8e0BSisQi/3A6Vy9Pgia5w+zdQ/8MA+LFN4
9ElyRfRyTLx2hm4V/UzrfBy7EUHSghc/c4UsQLQeaEmThyCFAUk76ytPmKpUgzm0C+lzji543doq
F3/VuY4V0sboGENZ9lH1oVftrup1SVf+MmMmGrfCfkEyQNZv9VsUes+rUuZEqqhYp+hto/R1GO25
Cus36oNg85b4MRxo9+YS8QFY4nGhwRWJ1ysCj8V2NYewchSRcqaYY7FvkuB2UP2etss98y6E5squ
dLc81aa5rwy8sjX5YMLqvg+8B5SSYOqGLDRrm7NEPYYNZBy8hZqvW/eJvzWYbmMvRJvC1QSlEX/d
DJb3Rsz9kOqi58hb6/vD1gDX9xuWoyA6BA1G7hSLD7zXX6ntjk36Nexw9Pqj/jAHKJE5lGAoGKuL
zfK0SxU2iRbitNgm9tDNA0bDZQR5xzAdkdoIU/PlmfjVmVe6AOGORmLAmgpV+Ih/afPW0XIdHZwK
w09YohxNeHgjaSTLxoASDrDhGM87oWfZcRJ2t6YJ1DEZ4l2i3aPZxqdwlrdTAF50WMZ9qwOTW9/K
ggc+ZigYKsytr59Sb0bFLHLTshfUAUUa6usJ1GKRTuIgz3NbsOSZqac6fULduOUr0bs+qBEcO5P7
SVhs/htqCXTrcgmfweHuLePFmK5vGrW2jaoRc0km2omRNYfRLmEZdEl+IYriRdz4zQKj+Uih5BXJ
GWKMawl0TsO8Pyd4dZGIuBUgXZ5iqu5ojJfNbQ3eEgykZCu3SRaO5Bg790nQ+CGCqFGF8oBBzbsw
ci8uRi/FCaAkXg3I6xqwrcnopl5Jk/fb9HXUpN+TSpKM6ObeLdNnqatkP4/ov4chfRpmdc96yN9X
ruM8ieXrXAuSRXK418bfyQ2YUBhjy6Xr9DI7/NsYVRijVVqg9GRob+Ca7xZymn11h61ggTfV/JK0
wfZhWurnMVJfkiq5YsoglC68q2T3Edv5ceD+sZvYlnWwtG4C9+wP7hC60YfH9XBE4Yi3WeB2A8Pf
df3qMpwdqFUT5WeGTDr31+WEzu2Ll3gIoa/R5290LmDMfb2G6Vs3LaoAWgW4ZyDPKpG0qJPOlrzp
b5c5wskEMjuo2Pc5wMD1GkqHXT5wKLtFVTY0ma60qT4vs/8xbbrTFsn9oAXLcLi1WcXoG6QNZ+36
W4G0hGxTiKfqJ6SMMuwMGa3Uiwoas0sqcSfI+ix979sEq5OMzfYYrfCeXxORDQk9cEbvZ9peR9re
yc68AhR+CLeAZmk63UAok1sCU1Y7LmekSVwSK+hBz2DRPXQGpVwwX02BCjtIKWZgHyDNwq+0Ce/w
OJ+wcQ1XbdsfoL6FeQhP+xwKjwc695iK8fwNrzu2DBhm5Not35Yq+GB5o3PrTWfL+hscHZj46C2c
HTACNTQNGAF4x5lQ74S33ncDwKR5TM0OM8d3EMifZJ/eC93CEH1zUJJNQAm3CCylmKsv45J22cS8
WxK1b2OYnmoGW8ZVbc01KpoWm02AZ8joyxzBKNtuo8zMvJa6hh9mL/SD6OXHgKCVaxj09ZOCtoW1
fQnlSZkG0428lF3WXWEMB8zH+N1jBF5/pstqRb5LvZTekJ6ntN6Ospd4t2Z/H0XTVJAqAEQduuBa
9J8SOF0h9i4XCdxZ2+loY4yBIpuotrMpmIXqhQYbtodxN8NLplspzWtmj3EF+DFot88iSb+sATzN
4SyWZi72b1cKzVu/fdIczykJGvxqvQB/b/BI2tcxjOozWZczWCkI2dn0QKAFyWwj96RPQ6z7EctZ
kSsxyiiPvJ5kzLk+X7Sc9rAGEzmT8SshG1LExXzdgQcupwTwQkvGi4sA5ponOJWarXmKU3lcjXoz
E3qkgYlr6ENgky8hTB2sOCREQQZu6wgYVvvoCf8qjHmzx0bmSj5FaVYtMLSvtBbglwagLFXX7IYI
lFPajdhs4+jKSKiS1hG7RhOc1mngec2rl3kxbrethuxJbBECFiJOVFq/Qs4wOr64mhF+UJu8jaD3
tU2aY/ToRtHwNegViAKcBbtxtTfY584Tma6wk6/YEsU1TdUr7S7RGR6U3XM6eojDQr1lm8L5Fc88
a9Eet0JlbbPEpRk72JmRqETy05MN1we4fH+at/U6lHCbGptX6qjNBmrxaeJ2KsMaHB488AjQSQHY
3PQoBXgHMFFdRCsV/dYTl5TYF0XRtOvtjBM3gruki8y16TlG4qf5FgPR0BwZKLQXbMwBYIl5WDIb
AUpNF0tL53kf5Lzs18WeZUhOoAOAIjnytUdq/Jki+mjr06cRxsiDl36ft4jlyRIDoO53VvNdnfRt
scVS7zCahlfLo2UncYSTVJN8Vi1iLjRF4qAPE3O2zp9WTKa5iPKsZvPVOvg8w2Y6ZLafCpGs/Nh0
/GFeIVUyrgGqMDSv7eKuggAgPmYJ52KDC3UC0UY+Nk2Uk/qCRFbq0PpQGLTG3WP1oVPn4Vdr9BPn
6tisAG0lKXuAx3m0bo8QVHCgvOZRQcFUtis5j+H60aMwIvcI/OIAczyGHA4yDXmUPLlN2+1hVO6M
NSzxWOdH5L+BHgniLyObrq3fzJBBLSfSdAcMNZyjmhwrCDayySLtB/HJ5dqgoIq0u5s6ClWr9L6F
2lwjp7RGPQB/v6lht1VsZQaW7jwr3ebhhgW5jl0BjVtcQIqANNOWH2IPwEnPjnasvnNSuz3m1soO
p0rjAa/no45PRs4vbQrlR1fJz85ry3hgRy9S6ZWfWrmXFmNWbZ3cRKzpSty9DHvRrmqba4D94GBY
Sfr6o6YLdh2/d0e/g6AiSukEQYTvwHUwOGn6dXysY2zXTAt3WB1YwB7b6mmtrQ9LiW4+kUGdtnh5
4gYezATYlRHsdXIoXGGvhgKXjQXGpk69Aw+lutHbCed1KFPg8BoLUJWWYamOlp0W4Pq7NPJF4c/r
R3gEhmiN47s6cplbxwZkV4guFAATsfIK4rDn1Kiz4CkpuSbwDEzaV9LjbYw0TXN6oZwGNl8oMpSB
U5wNRA27xgO76TUSydZDdzdtAs69NXJcg9mI+6FuviClZztHLj7JmFT5ZLAlLsTbR7oaMNLlOMzE
0I7Syr8htbyr6/jVxgPJIFC7sV7UZWbQOy82mb5ccYYwB9OL7ZbeRKhis8bil0RYFp4p/VR/hERa
oPGrQMLXwM5gbaBQPa+fk4nkUoonvK5vkB7cgtNGfzHIEFX58JX1os+9rf6QqLeVdC8JGeRuIHIX
obZGB2s2CDzbubReJ3dtuwWfawR25Gnd12USYNRu6z0w3W3fXSF77DWoe9RwAf6UFAlSesf6g70w
MpBvwPypSwvodfwiWT00EAwgfhPAZlgUfXIFKcDHpr6XKARtF5xjFWDsVqjHzUpwbLDhh+I1IyDq
g7DKRzF9TXW5raDIJ5Qg5Mgje9dP8PGwIDk4iLp6ah8ScssQrJ4b4DdZCLtyWHIc+349RRpRDD5A
by+Nd4KPUB3WyZn5IOyCcPioqhqoCRxEssgla5l4ocCJHt1b/+MyG34M+2in0ORukhwT5TDnmZqX
ZYLyjpvt2VCozMl6zbF783m9gZZo2HFKbkPI9jSje6YkoNL5XrU8RmqRuNm0PovRv4Zw7NqiBKsT
9QTt7KPs4w+s1c/BHBzGurZZDAcB8ChlXa+PgBGiDLaDd7QXASqTEFVQOHdlF37i2gaZG7cBza77
2DQ3YF4RmRDDSbIe20OYrF+HDUTKiNY0QgXG50sbD7C77Z3L/LgOcr4lYR73S94NMO73iTpNrMEE
C7SScFOEXxfh4mThUObxNxK+zNgQp83ci2mt91PVfTzLhF2DeL+epuDkL9Ay+BO/rYepOyJd+qRw
nUGuJI+T+ttIYbTup6CR5d67UBd+DOAZ/iIRhaIiER83+WpAQvWvkNzli21VQb1pZ3vUJGB/czcK
HKQBP0oLFYKjsK/VD4tzG3TK0EPHS/1hJdQ7+7OzhY3XdmemCbU+9W9WGj3qNgUgDHBW4geyFdKQ
Q4tROe1KjL58jTdMB1K13QwCUeYhiAAHvys/CW76keUBnw7JMD5CXjDs1PoaN/ErNZQe2+V70y3H
BkiCVP6t6d12E28UmhXva4BP9AJf1sz304/KbPrgbPtVc3yLdFqnmxWC1ww6wDxM6rmgJoYuTzRh
2V1mG3rGgx1tZVGBB0abBZVEkkT5rJ23D4DzEaDuudZ4UZgS4fehnivcsou2JrR8H0a6uZ7i1DvF
I23OiSVBuQSAAeawbYuIe1s+uvh/MMrw3yLGP+HKv0Wg/xdiyxQhaJfZghTIb3xRhv0eZ/4//9W9
qq//AQ0p/jb+qFL75S/6F/YcBD4GdJGBwgKYLvxLsxYw6EwxDcFC6CgxmXMJNf6nljTxL1MPSFpC
mkLw8+BNzP4zBWAcQBJPkMR0GYj4fyMZPyl/fz14c5mr+UGy5sPxFPA3rg+FHILC3tueRkNrAjEh
aTJEmHJmnZuBHCQn0wwwOY2SZfcDLv8L+eivLgecG3eaYiQMbvs/S1dtYpAoy+qtaNBulb3GiTpZ
iB0G8K0A4EL6B7nqz1LZy+Q1bjxkgnABw92Ko3fXa0cEYpsYRxb18Jd5Dux1vHbuzu9AaSHCpYOw
R68WOTFdtWNoew+//76X2bb3txeOwPi6+ASQLEKV+ONISSshfU17iSMT/glH48OWXzVxt//9Vd6x
B5dvGfoRxlYS6l/Sg95fZYBsI5wCPMR+ViDKR400ZficSl+s5e8v9YsbijorxZJBiYmC+fL/f5iR
GXpYjJN+RVJ0BAmMZd5Wytgw1CK6OwQCJ0/MWFza2UNqL5/1H77pu5C3vx5oCJ4GZqoEoVr4ID9f
P0r1pkwMqMpsZpvyJukCMNgYbwbkipctq2M57M3gIOPyTd9cy6jGLAyescPUi2fqD0sCozsU1VH7
tM0aQSTVhGGfQjqvutvCaP0quKNvfg+F4h/WYvCrxwTpWhiC4wF79Je0+od71zDw0HLwsfhlz8qk
lkNunK1KhjnXO7lAvr343jVXPIAIuhmyBHMERyxudRi1193ivRHgawHBe5x7x98/18sSebdQQ4JR
qiABWO3H72ef4HhhVc/5VngBegN4Y/f7CvopgDZTLkaUXkZQXgwm/PfGl//xQAlCkDHD44O1SyG1
/3FBaYx48JWSreA9dTtq1+1opnkt1LR8xcT2P44yHEK/3u7+9gjw3S65eQEoNpzA70N3R6ln5rVL
BCXSHO9UOLA7dHoQfIWA835/R//26l8udbG2wFBlGibvX8qAJ7CaGCGn1L3eK55CrjgZ+YfvA3by
58eGi8BhAsShD4OC6C9bwB+W1Mb7KBlqHhWLRdDIGlhTNhG6gngQEBgNyC/dqPvDFvC3PfxyzQgc
KjYCeIiQy///4Zpe4MZmGpq4mDSf72bVmesp4nXB2qEqUhWMj7+/ke9MA7BELheMsb0xRpGgkbx7
5yXMNyOT4IJCtisAQdVCKlaJAh5aorBr+2mcquXsEmM/SLxUBwniqvRi1f5hM//1B8HiodCTJ5gU
uqyuH745Ol+5LtCcFvHmbUirh1q36tCJzx0XmQQ3CdLWA9M/wrITXTBSGdtZYVQQh+rvb8nfHzs4
cZimAHBIYZj9/m1NerjSGNnGSEmFliQRPt/ryJZphLEqCKP6rLVh9aet929bBCbVE8wNXyT0IcXs
yc/fPlEEDA9lURF6IFralOdLBwWpD0o3T7qmLskcqX3lXT5DWpW+hPKkhR33jtSwmUp4ow7TbPwC
isIbYsxwBqRACsyZ2D8smF/cHQYmH44omNHBkMy7LcWZSCUeJPqFc91DknTbfUW4fOj65JO2Aniu
6dL6D9f827mI0QM4dSBvFTcHos93FgIRklR5CidXjIYZc4aqDpGVcSIKjV310a+XN+1hobDU8F0V
6T/6W/zi2WA0FjsN1gTBBPW7YzkJdb2qMcXN9UeK25yap1j2MMOVUVSMHXE70XlBKdKWFTzUsrBN
pPerD6N5dB9xGS9jCHm6TIphxkHe6t6VCQORABhfFr9fvL+8VRQTIXiBLhZZl8f3w1u0rroH1LP5
BagCcEWzN6CBBjYbTFNftFocTZXmEnNcKBX/FOz+y/uEnEXUniGMYd/78lDBRDCPeEzWju6m5UOd
oxIcTv0ILLcKKpCsOAgfl7gnf/jWfz95sEB+uPK7t2cEfRRak2BRQrlWwmsaRgtqakoPXefv7++v
lj8OuUsCOcpONDY/31+jMYxoNucXkGLZ0gw9yomFpmUVBPUe6aGQwoZb9IfT7lcP9ceLvvt6bE6Y
VRQXFSmR+yDq6UFx9bb50V0CPBm0EaBQ6P3pGU64/5YDyuV8wHEOPyu0V1DlYLb15y/sHB2bluN9
1z0hhcHWcoW8AXVsVTTtlI908t/f4F89SiS2RAmqFlz4vVgHpEjSmZAiE0EqehlPa/e8Tb5QlKx/
KhkvH/2nsuzy1S7dYQBnJbze7/oXz4s2PeD4L5SUthBtNRVKTWCHRtCBDOlbuUk0hUhhUsXixXXZ
MFDZyOkK/3CP3zno/PMmY+YqQXYCxiLTdw84jnzQxXXoF0M6DhmZwEhMAtiqUm1XUt2nt56b+hwi
najcFNB9UNFQq6xjfUtaSJYAXywnjU75+PuH8c7N7B8fLIGRGKavMGIZvk82rFcXiQZCrWKKQYDX
kLUMaX8PmVGYDXyDmmOV87EOYQ5FYw7fhwETTWzAFgh/wLn8/Yf51auX0Bh6tQDFdPrXZ/1haws7
l9TBNgXFDOX6DsV2BSS6F4dm9eh9LVl1y5X8k2Pdr1497MUIZQbeROIo+nn5J26qKZ2CoJANxuAN
psoPiVyvPct0FvudKFUMEbYbnActvW33v//KweXBv1+isKsEQYY4C5x/794+OLCjJUnxNlRaJUdM
jvZXge8lu2iG+NHjHVAuMOEY40aPhmmAAaMMfLnBj22wE2DgF0nf76a+S47IW/m/zJ3ZcttGu66v
CKswNYZTEgRFarAsWXacE5ST2GjMMxrA1a8Hytp7WTBLLP+1D/ZBUqlUYhCN7q+/4R2Q2aFquxKb
Lp1XF7loDqtDcbNdoCJz2knGgxGkZQmj3U2T0O7TKexE7/+WxcS/mxECMDREHkaM2MReVMScLs8s
zquRie+jn+v73EUarQEiF84t6mjvr/6v9xn4NkFiBlEZ9ZRXRuJPG04R/ecMec8AKg6oFUY3QI3L
6RTBAwKRY9wDyNnnnRF/fv+56556+9F57poZsKLIW22LGzsyHfqeFKpiNpOn2Ner/ehZ3pW99evO
5imgNm0LZiWJ4CbmmI1WCzsSRjAQ9x89CBx73xqyvczt/hRl8AkB0hegqqN/vMnzroT5Xzf2+nRy
fRI7cqrttxzGtFCVztr6mvTJWoUZSCZsLzmovSBu0ms+E78GDxMUqkt7hEYONt6bcwzuWvi1hGsJ
6U0emkb6O7GUTNvzAgs5waRp6RL75vc/JJ3HtZigIfeL5okVmW2Rrg/VkUHFGtDwgi7Lr/ms/XoC
CQ0GMno+Z4Nbc5uRMz7zmKTCaaNEOBiiAm7VzAMzX2/57TxrfRTKlvxFCN7emKgoJBHoTL5Vnc6B
UUDUmRa9D4bq95uZXMy0oISBgiV5k7t+0J8OXxePg7RzyH8jSiqhyrO/5BjFTLN7GmB4DP12GFvj
Kz0L2rT0m1edg58ftzjR0o8CDlSTdum+ayhBTR96pJnxt/d3xYVK1wSLzOfCtJIccrsXzaXJWkuM
ZjCVQxaqqBoPEsROMBkenEFVQMSAcP2I32kdQGsZd049r7rLmn5N3PvqT9mGVK3GG72voEAqHfMv
r8YSjOs7tHp9xvKonJC8BRjI9Zj84ZEoBHUxgY5tW3FlUS6dT1QLUcGi40L/aLOJR64yYB+ZAeXE
TG+8FIKECd2J0aQwsMYZY6B173+GSxGIix1tI+oVwvvm1bXY6Gs4PLwS4PFDhh3OobO8NNBr+Rxl
WnLlMrn0gozNhY/JzSpbuNnP3pwxSooI6sOcJCdLn6JDkUcDpmvlR7Fym9BGkVcy3EsXGDk0zVC4
quKX9l/iGCCRI3u9SOb4oFVafTZNOR6RE2o/MpwYdwwK9KPTeN6VJ19cXAfTMdvSSdWs9Zf9dHob
id+JqFMkoWugBBVg70OhjBKQaiUPfMxrZ+pSDFz5BwZ8A7yEtt1f1U9YV2isroWS0MEqBibXopSh
4bK339831oUvScFARgCwnYaEt3k3K9JNIJF4x3WdNt3XfQOoQ4Px2WLtXjSyRb2pBj9Wnvzc8MG/
6f5da3ovCCBpZEUweKhx0EeLlb2TXIE7aTgaqgVIrC1TeqPMHEnbvHKC0Upe9CiGxMvM+cUEh3Cb
1H0Wij42d6XuqSOWccgO5T6zgo5mkTbP6pSk0j0V5tLeCuUBc3VB+MWWMYTvr8KFBccixETQy9PR
u9uWaWD0zGyZ2FpSFVng1Gb3kS5HdZBNvFw5OcbFBf/fZ20bcllS6HUsTYoQOF13hY+N+wIij46l
05wmkLeBjzVsiNKPHUYAZcOxi/MwTTOQzV2DpnWDeFTeA74Y27G8bWY58DtH58qSXNjzLMmq5Mei
CHcr9RqtSgF1Ta2k2KdnmE6fkILKPvcMz4jvy5L8/hlj9In8Op5+iA5ubYVcF3EVtSZw/jBGH5nP
9zdd5IuwHQortBuVXfkOFz85nUlErclmyPjfnmktLj2/dzQj6Fojvk/nHGwMTeXDCCH1yhl7Db6b
FJhWGxfyKqWIdOImXdPsVGnp2mYp2qL/vMgIip1cLO1pEgDG9lUmk8dsct1Hv9efVDaNAUTX5MaK
NP8hyZv6j9qAUd2Y39OhM+7byYdrWXQ2WABZ5wXbpJedda7ryd9rUSXpjNW4r2Z6G2iT36s9JeY0
7JZiYkoTRbUS+8mJRnQitHIp9w0WzJ+h05oQdGUkzpHWoIpgaJh+7MylU4+Tn7RnPy+LhTmTNTw3
Lt2SHR1TFBHJyVeADP6SeW7myK/HpvNN5NaEWpywjBGSQJU3R8MtSxFKF20IGPMGkFOB2hnARTfr
v/pRnsHbrgZmE5A6j42d+F80aXlfEDxVUJzM4cEtnfmPwizA+hPG2rAWQ2Vyp/fml4KqJw99JdqB
gFl3FiTCtP9Tgcd/1mdhhFCR+N86I7cfauS/vvpzAqh5INfbqSU60A8CjFoa04xYvGPBKy7AzvwT
iyHJd/TrI31v2zbHtKP4OMLkAcb5fvi5FBKojXCOoypH6nhTFy/kEO7QdLQamcjcZKXzR5MPyQEt
eQD/UL12I9PpK8+8tP9tevPUg1zgPODt/o/RPPQKwTOtYlEncKwIiGBseeimrLuy/y8+CgUoGHM2
vcatf4Romsgzx56m20AoKWu9O8JPq/5YFj7O+yt5ocUA+I2YBc+OoRPv9/a1TCRlgB2PqKb4mRtY
fi9u9UKaNzDR7tBfG+B4w4wCgtSE/hwbh9aa/T3YQXEGlVbu4yRXSNlby0ktoodQPPjH93/hpW8t
SMpXlAFdEH+Nuz/lEovXTSZkAD2I4qICut0ihE6xta96FNzSKFN3Y3rNCOtCR85cYSOvosweXOzN
x1YD3g/u2BkB7keMu6HhawfEQVp4gmP9d5GnTrWrrTR7EV48SMgUU/wypt70eZ6L6Fk1gEt3STZU
j8j5GNf8RVaJtG2HwDRoFZLZkVsxWX67JAWMqqY2UGfPlmQA8TeC+4Ky1U7jTlqTdzsow/gjo5q3
94CPwUXAoE0fpGWBmafNl/xRAkX8AdeiuIsTBxIKTGj9YZmQuqES675KW/gfIT8l9S4iUfmr0Tr3
ZaoT+5/Bmlvn9zNxk/mjDkCGVoS1Skj9/IGBvNVdWUz02DTXDd1k/rOrB3s/eXoS+p0wf38/mSaj
JJTSEYujd/X2cVxDRgSRk0/b6YDG3Qlfm1iPGaJJ5zHLXGjOJcf6/U184UTTPWWgi/8QHYGtmUC7
eGNTIkHBUDGJ6ddWOHIDNjn1oMqvPOpC05YiijYHaChScAZ1b18QICyapAkvCCQmBwoH/DDyuDpc
BfLR0swocCuUqny1UGkW3i0sGCzQmzn90+2Q8nz/xS+0mV4rOoo6EM0Qgd/+mLRTfhuJnESx9Bti
DGSesZDLuU5KLEV1VULcAIUKmA+kq8Bt4f3H/4oLcdhbuquzEiAh8DB6+3zlpqi/Shq4Fnycfwpj
SJ4XexG3XaQy2J3C+pj1Hq3tDKKn52XDc73UjKz6mqWSjtrVfTkBn3aoYjr9mjfzhZRx1St8hdsA
Z9huxWXyczg59L60ojGOtZ7e2+10NDVPnvM4na9cYJeqfRBxOK8w8lgp2ZuwAZfV0r2ZnsrURXXA
vMwE1Lo0x0Qvun0mV6wxfaSd21uwiM0AwpQN7NGMr9xu63neJHcAdVbAGP0W0AebT2IKeMZQBswg
Xk94ohCDTdRo3rz/5S9sPIsKhVtNuKsRymbjOS72El2uULDOHeNjNZszxBZoZvnYTyGYrzLI9LE9
lXYSn4ZG5Vde8tLj8UBiKslcBw/VzeOZFMl8hDETLCNduWiZlqDUK3ROoiIL7TEXge+OSGnBmKhx
Knx8/+Uvbfu1s0RphgkNos+bNZZ55urJQKcuAay8y5vcuR300Q9mzyjCfvTmm3UqQDty8pBvnNBR
cdMc9WNKy1Q5q7plDlw2EU9ereorS7Nus+33XzXNAYeu5g3odb6J94k/LqD8LTOYXfgpcjGNx5b0
5IRmEhvSgqkwL8u1DsGlhzJFAQDJ9qcFvAmKCL4AhXIQNI/nw9C22YM1lEuYuLDv82Fxb+f+2lBv
/RO3r0maS8yjPjNoc799zdT2JZTB1QBdWRBvAduHJrD6QBVIh0hXWut4cUCPTRbHBfmMlbEyfcr8
9lu+osk1UbdXFv5CuLFwzaEZvcqb0vV6+4tyJH6HCt0VcNBJ+6y5znDUxvqlq1vnaBZ5eyXeXLjz
KId9rjvqYlrGG8nvLKbhZeWlFSSGgOxbC2qkgVzS8QfvWph/q5y6zoZMFOxs2jJomePxuEkSBect
j/3cChgf97coMzIzkX26V5ORwtqGYFEp9L/SVqNbXSz9qYZHEL5/6C5tMTIycJssMNCLdT1+SlST
WHRdiURrsMCF5dxXyHkv7ksJMQa2W6rt67T66z94JEilFZfCgdr2vVIjqaYJIXNAU7J/KA2Vk8a0
IEtiyN+AWma56xW8oPefejG6EFlWoCgIYMCqb9+0au2kzYyIjZRZ0anJ4WrCJ3Num2hejl4D5SIb
K+/AF0PdNYL6Fy4A6XZxX7bwW1DS0FPbOSio0VC5+EDv/7xL25zbnsDHzQ8I3X776/p88ewOnk8A
FRc0iI/klVtH0w7lRXFAv8q/dtLXP3B70gGtoYKCEB4Ni01AYyt09pKZr1/BOxkZfQEHm8Ew8qr6
GFn198TJpnOGpuaHOqu6U1QQEOrRK+8R41Con2PI1ZTq9P4yXDp+jBhQ3GcwtE6+3i6DqNVQUhQD
xwS0iNoX8LEun4PetcorC35p45PfATJ1wcWAB3/7pNjvkiQBqxc0WuzeuXae0eNd3GNvTyjuQ7S9
ja3kGubn0kNB8jCrWbFZuBe8fWgKRDmJUfIP4OGpwzyhgYr2eojznAmMovoEROnT7y/o6gRGKHfB
gm+bUpMx5mnZpjZ5hJvvVWMz7+4a1CK6ZLkSOlcF31+2FHNuUkIUzGGebaryxJKxQN/Noq+lW386
MSIGQvdvhzQe9n49ENgKPzlISs4jyhPmfqJ5fFeWsx56Yuhv7RRNVgDx9akmsUUHH138cqQ3PVfy
Sui9lOiQUILA98EKcZ1vvkPcxVnW9SguaLPLWDz+Vg5Ge5Zt28A/y7LzIJZxZ1QSxVOTDtT73+Ti
OlE12qh1c9du+9BoWZZDXKHMEXszJjw9MReJgRGGU1cf6S7CGyuQEfWm+T84XT61FVuQwQpDw7ev
LRXNLhHlPFiihtbqXgyrFw0KCof+P3kUQnhoIlvQA9xNPLMr3FExTARrGJXt3tNHhNekOR+8BqWs
95fzdfa4DWW0E9l5dIJW4srmtbwctsNEX7Gy0g6D6WEAnI7Jhq8Zf0mvbO4n6afnZmr+ZqJmksEI
5D4WfzrmiwmucDjolaYf/a6DbltacAiIu0be6ujGejr4oFzdxlwXx9jBW7ySkUKmtbGvvMWl0IBY
NPUmbAAsQjcvMbdavuAeYq9z9ymU6OMcrNJuzo3btPsh7kbSAgR53l+6rcPJmoIAUl1BUnQIV8Tc
26WztHnIyk6xdM2Q3GZErl0RgRmZ3CoJWgaqgZXbn4fCiY9V1ee3Y4Uw3fu/YQ20m69HcML+DbAK
kwF7EzUk064oc9kptYZ+hAF++UPtuV+TCSb8+0+6/LYC7yKdQdg65nv7tnR2/SmNTDsw4hHsbc+Q
vhbTj6xUXuhkVX9EMWrY68VM5e1o2n7ChObKubjU6KC0p5myLj2hZ/OdEbkfBxRb7AAyB0rbRmxh
qFJ5u1EodcPu85BkapLQsVF9rXra96hy+qD9/Ai1v9i6kv5d/jnrnvOEDWxoe+FWxSy1JKNmlpVC
Grh3YXcYlQZ9EHuZkjxgJ8YRCTAytoOi53rKLQsWKtpq+5m79coXupAFgTHQuZC5Q/g9m0s5MVBN
7HXdRhDVG24XgwC1zJV2L7QR0anKuALOurT1AKGsoyioAa8icD8nv5XMhYhjVKU1JqcI+WrZKZU+
JSU9gCsLffFRjNnWaZvJId+8WRe7c6mwHwnQOSCICEnoFUhPIwV9bYtdyOxeKYL/51HrIv+U0pcq
n5kPcaDSypc7HLv0g9mhF3LlMK0bdXtuXzsyr6AXHCjePsb1IrdD/wV9qXLuvzk0gvYgfrJdByTw
1I0ZUdJAFEnHAeXooSmC1jWt5mQAbdn1+WpEhMLCld+0Jq2//Cb2jctQnU74ljskp7ZrpvWCc5gW
AfwFOSitmpaB2Tah6RTt30k026h7lsu9goZzkm0nj6nCv+n9X3JpI9PPh4xBmOF4bU/5DN+rrdZj
ldaQrIsmvaeixi0GUwyukExcS+fXQP3Lm1O2CxJ6g8xy88DaEpFoJshFtf5oWzmiROX0Z6wpcRyg
FDN3WI2aGpF5hyROm3vVSj9Mpi77LFslrxyriy8PMwfAyOs4YhPREcdBXb/q2IALdhl+5CzHLm+a
oMFWMRTSHa75Q1+4OxkDMfhYCQRrJf12K9ZpL/K+QRGQik3flQoho65eMkwLqq90B9Ogl2NzZa9d
OtCvAGz8ZTjSW+KANo9VjQilFehWHJ+LvFQBxNJ27ybNtVv69V7aflxoTkRoTiut0E3wQIM/VprR
AjKkC3zQYR0xEu6mA/Gr3Y1l3AVORY8aGXk/QLPF3OdDYeyBwGthq+nY3HUqPmAphVFBX9cnhOGK
O8+GAOkxHgqzptQChvJItthmeaOkmFG8V4hA2Hl1bEQh9+VkeaHU3OZDDpUylElpglVxrzXZLiTG
KG+u7Ot1SvpLTbbYKOENyMYDeCySAF11PzCldI7oo7WrihZt5kzOp3ZY+ivR7NKWJReHiuoxhCA+
v91B0JZ8r7VRGxo8tzsiT9I9xo62CjGlEdWJrv8HR8SmmY15CV52CM69fR5CwW5i2qh2y86d92Yy
IadWId8saqzVqsRybt6PR5dW9ufnbY6kVeuLkMCpoR8NSP6MrYWGj7wDjNOfOltlD0OLODfan+0V
4/u1ktpu3bWXxl/IowKuevuiUqSMyXQAGOCDsx+eKL0zGjhUBMuMHBgK2fcFu2mfNG4cqtS/hum6
NClenVFs0D4rJnqLS9baVisyKodgSQd/p0dV8jUiDT9XuT+dZOkh79+ZOAVNdhQquzdvGtgU35Bu
qs9u2d75Q2ysisfuXqk2fxiTrLzyZS7+wpVlS61E059lertCqZGy5+fGpOUBitAZy3+sqaFQckV3
bFYAfO16ahfNiH8iimaGXs/sAXK1fteZTrtTKHrdq6a2HvQY8eWRRPv5/b1zaQRju+RjjCRw49S3
OEej0xoDycV1uKIhgTLh1XaoCpyVEFEPVVsvaNE23pc8zpzQ0mgD4ymaf9Aj2V65VS9tJgifPpN/
nWC4jYMi641+WlW7bIOyHfmybF9omX3ylig+O4PjHIfR/rqQQYYJdtnZfxDyf378JrEqpGjn2AdE
N02d/RLRpYDYQhMTtRj95f01fwUbbs8N/KDX2ICD0ZZEkYyp7gtZAczKYjNQ5owcudIhXNuiOg2w
V55iz+zuUGcryXPS+RjrpTzVHrfeVEbiiWrmn8JMn33KyTNYTREIY3L/IC8Erltq4oEREAr4uQNk
PsX9tLCtbmeqrL/DR8/4iua+cTBKdKfSalXjFll1nPwR1I4Zl3cR09EQsQQvRPjauhOMos9iMJtw
yM3hYBoIQr2/HK/jte1yeHSpIfqD+/gF+Mpa2KUxgJXksho+SgnZF+KeCwQ4xmbas627sR7cs1nM
zX06LnWInpG6XRLMBjHbWT5UbjoeGC9VO6tx3WBAveVzoxzzQzzU5dFy0pJjns7flwxIrRjda4OV
S9kCJBBjzYm4ybdwQHpRyjALlD37iJ8+F7I9grfOjow82itXyxovflkqZsdwpIE5QpJ+G08QFR+9
YWSKNhdZFjLjSXZaOhQPNZ38HerwZTDD171iBn7x/YgQBjNLDAi3xAykCgrDHpjSCDcfQmsUxWel
3G8GcLErJeKlJwG7WL+pfaGGNwqXAkrjSW2LcCWY9XPkj9hIu9a1nODik5hzMwkFbAZw6+1CQnZp
4OkSmFWf1yezKNGnGo3oYLpKu7K/Lz4KMzkmE3RqiW1vH7U0tOsA0vHN7Ar4Ha6poduRAiXSa65U
Che2BxwdZqywIaCGrfLmP1eHxSzockaMQdou7k84acVHYVTtHogq3OuMgeqsXR11XXg/wWyJNg+H
H9rOZil9u4u9svbNwFGef6hjOweNJaYdOsDXWruXuoEMd5jgrUZxBmOmty/YITLiRzOTlNFvy+Ps
AKpMwI4cdNwq7rXEag8TfPBQ01qMJ2TZ7KS3ahV46FtDVemO+DDQBPZj4IxIhQTc2iLEh8i7c8dY
f6rM1AQabVXfa7OnO4E1ypG5UXxMuvrP94PepcwAPAyjOcaftv9Lb8bAEepfpAWso+omgXOxq7Uu
vmtzlNTHCONWE4+TndshfdlkM9rKk57d2Ygu7qM6LRDKS/sADx3rvhvL1QnbqT6//xPXfbmJNQ59
LGpcQF1Unpvsjk6WsRJtgZVjjXaw3dU3RerR7x/5n57yy0FEDDlVesXpGCqpnaVEe8xGX+Amk4gG
vv9CFzIM9g0D51XJgh27KaNzRbetp54H8oBkV+xm47FDox0MEOp2CWYa+H+V6ZNfYvQKHre4cjgv
nBO6KcydAT+sOIPN3tWHmX09I4IwtW3C6yYpMr/935pqu+P7L3rxSaTlaEYxb0NT6u0pMXoLDMmK
4pFVXD2jkKiO7SBpnFuW+ndN/985Ufx/qANG7+an9fzV2fz7lPxd/az39fo//KvvpXnOf6HHBQbW
o7EOC3nFj/2PWyzxCO9JUGWv3BZGgITf/1H4ssz/ogygN4zeJbMzuqD/113CsP8LADt1DB1VuGUr
sew3FL7e1oLsa8tE74DWv8PgdwWMvv30LYZtSVnK5l4qH6ewpjJn40NmN5n5t9bC48Qhh4r1tqdp
rIURosrLlaixKSjWk8WwgXICuihNf9onb39BopJcZui83lVdw/1qjq3jP9sxjI/TjKhRfZ5myxSP
mDpOHbY26cQtnxcYhaMcabTxQoXRFcieXjn8rxDl/w1n/C7SbTrhOkQIFMJ++V2cTNEDRzDuTK78
LvAqRDz2beKpcZ+lUO0x61xa3Fwmy+4wgsFRN0DcYE7wsiFGPaKGQtfTtmmUnEXVDcbhpz32+O8P
+dlqdzO/ICiZPkkwW4GBMFImW1SxUc0GvjKmcbsgwDidxrKvVySDhw503Ew0MaVTlN+rSg4fM2gc
c5CqphM3jT31yW9xYfkpBKlVkI4ylM/JP7z9hCW6qBMYNXW7+v1CZzbQ57hXarEwus6GtP6KZHUv
42sr8DZsMS0GDgn4jnSIYQW5xGbvArSyTXqd9V3iJMsQ6BUOD7dWrXmP2qQX9Y8JbGB/a2SW6PBE
aROMLmxsHv+aMzm0EBNF+4QcujdihEBHNMzF6CcoFo2JeHz/W729SF7XhySEJJxKlTawucl4yqXS
6PXO/W1FLjsGw9KiiSacTNfRLF9E82kRbaoDWbST6ViZBf9+1lJvfHr/Z7y9oNefwY5hIs+lxrTJ
36qzWXOd455cF7dmW2XZvKezZcMuajBhmn7rRnl9FEM1bK4JLnS1tp+mKO1y7ErV3OpTamrnxhqd
4WQX6bTsmrpKqitJwZqn/nRWycvtdQcAX2ELrqHx7QZsotjxYgDv5wyzliGo/11CQzrWbeF2WvHS
loWND2ZfiWsU6V8evU7tKQp4SZOfYa+b9KcBiwZCyPLnDsVZzUino+cUKjCz2nQ+VMnCumrpHLWH
Jh60aw2QzfansU/Czg1AysXmN7d5tKbPcYdScX3ucN7S900PtyP8NxyB+2Unvb97IC2vCc/Py8wd
RhLNSAE5CfKRbXeqS+opgoNJGlRpc3WItW7+0VvLPN5YMRO8AxEI9eDULzDD9lPnkOajfVvkbiQO
Ud3MHywXwsOY2f5pruc8cBsbH7Sk8m4jrIEOykTbtO3pftZtP55zu7C+NL6jbhoEI56U7yT7qS0N
ODL9wyQi+TxGeAXYu9yPGl8Lm2RKMvusa8vU42aQ592+a5vhh99H7V/10I1hrBn5SVqLeGA7/FUM
tXYUetbfGxOs4VrgUu6bkXED+qoQ4EBM7xaMWH/0Ft/7hEWK9yGpfMyJY2TMp7pyQ13WxV07YV2S
YFcgd2kJbggbvXLPpfoC7KJ9kjin7eYRxGw1iPTslBQHZVS8qDpbPo7KnA4OEi7BSDvj2PudcxN3
lfxWD/0Pt18cyEp21ux9lS1oDaOZWDgodPj+ZO+ZLoz+kWWwdqW064feYyUMLcWmoK6Nm95Km50S
ev05MlRxMJ0p83ZtXbbf2mwwj9Es3LBESPdT3HTeYdGjMuB6Nv7yaC7h6NFAd52reL63RfbYARz7
KLx+oMnWGx+9UmZPY6WPPxAgnPbeKkV9RijBwylG4NRhgWfbufwSMDPxrHd7UToo2w6gaf8UkRFX
e7qKDarcszhP6AHvhYz6o5gd/4hj03NalNa5ks50IDgpfKoapPol/xn2VujXOVgnaLdm3GGlmhbD
p8jL5Nd0LPMoIDykHzKcK54NL7I+aLEcPxe2AXBSjqhRD5l22zg2hlcJhjX72beNdtfQhjmOqCkc
UMDuq12LYLwT+OOc/p1N4tYEgN05AfolceqHrtakonhuEDHLuwdQi2I4V9H8tzCQu5mcztjleCKc
tBK9uZH+yB+j0hJYfGgo3EgNVySEft3+Bmfnz2as5/9Q5Rt06Tp1TC0U/bH/GB8aFyYuDgyh7mbJ
ftCb+wEF/piPKsoXvOwSsJl8odFe3DA3EyAros7CdHAhvpjgQlrsf+7tCAEbrgDsUU0zKna1kM9u
i1WSKajocb52miraqTrGMWsung0hvwA07HaZl/ah25L0z8akYx3rHWneWJjEDPXdHA+w4pLhA6Wn
OprVMh2sPEtvsJMcDwkCw/AHo5ldZ3sqxLW126sxXR5U7/pH00zrG7Ooq8fSmrtnZ4mKhwQeyWMS
xfNdGlvNoW2m4VarHQ3SnTsK5LdVy1CqB+oDxMAcx/gg3CJqMXnJ8cyKpJy+W3ViIro9ZD4C0VN+
bwCYzW49qfL8D5lFufYVxeoi4g/xFBOt2XdTeV/7dZn+Y0Sp8aPhy5mfl9Jqn8q5ZEisyqbvH7wU
iOQX320xVGxxukC1IMGbNjmPEA6YW1TjOOw1c+6cZ+R+9H9aLy9a0sGhXR5xo4iZTCXeSrOLISCG
/6YlpeYAZtw5Xj/ap0na/Cosq6wD1JVMT6A3KTvZex1uxCFI6kGSY0pymm7Atgw/7sqUJ9XlEcPb
ueBPGLFMgac9J9m9NGLb3QPUHrw7PFLR7urwiMnOQGcz5OqrbKowLYAJOT64RGLbxl8Ubi9a6C1x
5fMgswlh9YjxFJzswV/2Vl7EOJcSR6GouRVeNKLORXbf+FWzPNo60hyI/EGj/L7MnI/7os7sb2ZL
2nSu5255KX22WIwTQkt67DiAikNALJH4Y2oM1gZzRn3cd1renxcTTa4YBifa4GJXL9bYVcVumpd8
iULL6N3xqSiaGAQedhLLI0QWz/lUOF6FKYDlK3/YsztRz28Uug9oZ9eR6XGk7aX8vvJTgW4Cvaxu
zS5p5UmnYx1jEqN5iXLCRecLyYNbYpGK0brrlPdOr0wrLLvGerIohtLkrtHLGaFujXl1WtwbOeI9
8a2AnYxQeaOmkdhFlNf33mwp7Nb4wk0JNUpHmz/RMc/l7KN7A9HUw14pGPEHrZ3dgt4h3A0j091/
/CL1EGZn1OZChJ/GHpcQN+1G9yhi2n5VImMXl4LRzjB1cCyFHLglveoOOlIWn/0J98HP/uSp9ntR
Kj6L5un12AWkeSm3peJv05HyM/VWdxRUxu9MBLmGP3ulyoTgV+nYtXE9RZX93S70HgcXa4kEUEi8
gvX4B9lHW39cyE2XE0HS7p7iiICJqhcFxk0l6zh5qXuzcx6gUC+slDQaK/patnNJyIoGHEmfGlin
oCw62pi2u1MUVXa5y2e8wn4wHEeOaCdzpmzavojsBpvfqptNktK5nIb0k9b48osbp8ZBS8Dh5Z7f
INjSZc0pbnO8bocmsh96S0x/irKLXox59M91KZ1Xs6HAyw3nM2n5FwzFkhOvV4aqpALY+ZYCeJFn
t44dqTxsBn2OdnWBxZE/TN+asZe7HIT4MfJSD6WsItore2afmXV3cqZIe9YrOn0L8xb8n20c0m23
4pGTjuVZlAY+DaIPiYszg5/4TmAMUgSyAQnQIpwm8DBFdBV54ipkEuOf1wb8ofZjHAecicDiVRPO
KaPe509QM3NQqQuUJo1SFN9i7DnO0vNyC/+eprp3BVjEk7/Y+slcxugGCVTjxjJGlN4KFYWJVJ8x
hkar2PFjnIFLp9nphS1ux6mdz3YqmluzUEx0ehs0X8muFj1rLevK8Xa4WIu/zLjG1J3+1y6fUNzv
EPs49aXXfKwWWqmeVTGAxxnjUHbpd3sp2qcmFiW8a3cIqgVxEGOq5FOV8scBbnNfRD6sHuy2V9+1
ellau1nW7odUtdBLSktgAaMvxt5ve2PE6G0YXxZVt8Uh6Stc1cfRkjNuZMmI3VOvjB9+RCM2nW3r
swnMx9zlZZXvu1pr9J2vI+M1JF2PsbUAyIunQiQ+Z1haiND148L7ard+nD6gJZxidkLwpT4WXUoK
iBVDUAqvNHd16bUkQ+aAKCg+gT1CDPlQPydc1uc4Tsy/rLiKbjNLmScTsdNxP6J1s3ojGSheC3O+
ybBT1oK2wqdohyjucJ7iXn2p+rZ67EVLQsXbe0840hjc+Y6bfSqLtJqCOR7NLwnCHS94hUwAkbvq
qYeJcsIQu6gDe566k95MtBratksOSzZO2R4DSzvUnbp2DvOo+mg/2Fn0T08T8bMwkgb/haHu9d2A
xgaefjZFH94iU1PuGk9WWJylGLogX4sfE4LXGPP09rCfJgif4dAOYFoQ4oIvbHFvjelMo95EKnXY
M+YZ7uakbf8cvSR7NvIpWl3Mh+WLZSG7U+o17WgX8Xjrwes1vdsZetEobCcwKsDKqNHOnjd3Lz2t
iY8EdMgWhp6nH1pwWzf9AHFrmvR8Djs1YggPVgnrEy0fGRjMOm57PoK797HlxN1N6kulWN+ZLrA/
ZQLT+DnNb805RtdOLtO3YnTdw9QmxvM4YO0wWsggAL2Kw66dxLHF+i/soiL5lJX5N8yY7RteUIxw
JlvrC0vbiGBe6g4h/HXSqC++E2qmZNIqOwQ5qJuYGw4xHVPXarD6zeX44JMfPjaJrl6cxFUl4ThS
L5NV9mf4otldNmTFfV0W9xBX+79V00f3CEd6H0xoP6E+zeLGrlbxaUu57XHG0xvWTkqPKftvys6r
N24lTcN/ZbH3HDAUiySwsxedFW1LjrohJFtmDsXM+vX7lKTZOZIX9p6DwTQstZrNYoUvvEG426jI
u0tt50yx3u3JqezBOrVA2t75jbbuQxIVvD0srb+zWF2K/56sv5XZ2t7TOp2PYsQvsSbA5HbGcNxb
2hMIKSQzyVWGO6DISMeqLrTUzsmSR4Wa0bk1sy66OnOOeV/q4zo5WPF0dX+FM3y3d/z2AZsLoLML
sqw7y5+cW0kWvJsqfLPJydt9vfqP/mKlO6evLpJgTA5qjqMPduzaHwdygHM8c4KtixHP9TAnYqtD
rKGAiw17+t/BV7+Pezzfnsz7hhRB4wKep2iDM9+mE12J3t87VWZjQDrAyRHq0ggwEv3g/6WWud+i
EcWGVcjyvJlj1oiqnW9izu0DNnT4/NXC3g5ZiV1t2J/iWHpEY1MbeQfPJ6LSfKFDmFXxTtvF984L
UniPVrSfJqsi0BnWUy3jcrfKkXTUKpI9Yo6DOi6ON39fZ/GpFV1xXvQyOffzBhe3SN/I0gt+kmM1
txN55HVO5tHvV7kW9X4OrfkmFgTIu7DHws/tMfa6WitW18Zyk/AiRQ4+yzZBF/ojNLvBh+7arPJ9
VvvWRxpuUXgMpzjLTzmGYPSJwiG+I/ZBWWKIMAfFGfwGlIH7FbXL/thkrcTDMylIyhyn+BwuEMDA
0HW4wIIdsAsIPrqIyrOscb+N89TezOlCHKXi6X3dqvl81VHCnh04F7FcURshTriN7RDofFPVu2xx
COkAN3xRssNBzSutd9idfM4Hxz3JdKVcaZep3NVReTXSDD2E3RBcqFTwJaa2+s5WhrNlai1fGkQe
iq2Yg/JM1+zXK05CxbaWEmGDcFquly5YL1nbKARMIrpcVCrPUVd4IDXO4UgH0XaxlPuhFgNznRPq
tNSuPCR2QlDGPMHb3FXFGW58+X51y+w2j9rpWhD+t6fJRr8M6dPqTkBJ+dqiInsNAtHbouqtTmWm
rHvKhmziuqwPzOigOAEg1gdK1nrdoi/t/OwAFG1xXi33rRAJrH1f7Puoy+TGQUwNekkR9GR57Ix7
0dQTkzGttn3RfEkhBb13i7K7gROKuqGHD1JqrcZ92Squ0PPWZ3Y996e2nX5kouhQ5Ve9bI59jUdm
GxTtnQ6w6rT9jAS15txm/i2j2hMN3/t8bIUMK3y33HbeO33TnMfmrLWV2194QoVXy+SKa8MS/tBP
Lg1GXQXuaUrji6pOhNo2ugy2ZDUpZse54x2HzJoXnGvq4TbNw/rd6DnZfVQOLMBM2z9TChpE9jHp
6ry0yY5CXXwr7MG+buTkwgIiJrysUYM9dFk72VtAw/Icy7pg3+toPibCOptsmO1Jadk43vZ+tekH
R6MgHNjD40il2GSTyOAuU3MsG4EtlcjlXV/Y7r2mFtNvgpF9jHifAQv74NARsu4ZgMdSRF9werS2
RSWiG6Gddu/MSCmscYV1xaywI1T4O894bp8lAmoQ7s3Luul6Z720ShxZiKN9/4vtqgE37WCiJOL7
fIXggpTW/2R163IvoVceqABXYr94HYYcFtI0VTKv70O1+pOxmKcPHvWopOwoN2JXNBTlXanLuf+G
bZAHG9OJpoNTF9xY3TXie1QlWGPGJUB9HuxlP1n5zmtAmGz8eRW3iN962KKGdnNZWgHmcYE7IsPr
hcm8y5qpyC4oGcXJZSxDrGIRf3IebMyegpPHZjcidib9L67PCYZqKdBgHEzTyKoj3FDloC5HJvY4
fFmkM81KbjIxIdWBl5YTDm1F2zLr02UhNFzmq9VJnS/5hKK33YovHSftld0V1SO1EkKONrEm8b4Y
HLU0MTazDWpGW+nx3c6npxymS6kMXNeFIpdMsYQRRyowA7J+oEI5GgLCpAuFiG9/cNu2ra9UEXZq
o9eYn6AxHNcWcaOvFSvMDnCp2nSNHV3rMcDaplaTmD4m0SCuStSR5FU7d7a8G2vPLa70PK/xPpZI
2O6CzB7qY12GFitQq5C/WlVJETHNwKReRooHfrO6Hv6X2xrSFs+EL0aOkLVeiorQU/rMxh0v35EM
LXC5joFpx5+6QvYe9paaLxvOSVg9ZlE/6JtA2yVFvVaDkN0Wsl27ox6rLr0IdaJzXM/1FLz3kEMC
r+GlGQV9NAJSXoSjVlIoOwkVm+FS2UFyhtH5mJ8CWjjXpe+Rx+vcj7M73VQeJc1YkzyOWPJhRNi4
fRCeD7nlLu9cryfxByrluRfotSwFe2tJo924EDaUJ/Dxdkl/o9ir3s/Y8NqHJhA9VZCCWPpMjeVa
XYRWQunbjuZAnJAO5F5IOJPli5/kdSi2zlT3zZ6uRCyOoTO4w5HQlGJBUiy2c7ZmtMfxY+kGPOhh
A1fn2NjzXQWyrMXVXC9N/hOD+JYkaCJCP2sdNB8OerSllW+oMQ/rT4gjnQbslOhQ/qTJnzf51pDr
5DWK56Zh1DQMvGd1/D/oITndIIvskpcOUtPZk7Hos8sytVV+UTke164DQtuvbMb42BIL5R0RsqM+
uE3p3BcpomAKt4e57MjhvW4BYk9qzMppacjEJpaxMZ1T2YDDeTR3/hhvvMiSP1VvOdPHuYg8Hl05
hTYvQKvMZPFX4cvNADKH4KkKcJPQLVJCmzQmxPzYY4hHeXhZwxav8zk/d/s0EIcuztmknG7Q3ocx
wYPuoOLWrQ+EyWu+h3Fd+xsrkRpHZBwzWVZ9U1BY1C4wmPMyS5yvcR4MMDX6ZPZT4jj6eVvJ1Dhx
BM7RpSbUtfbQHTxxVeteqA0Hv3Y/pKIHfT5nOESlcSVJBtcwwltwrIaDsjV3TbEjunC6cQmB/Eym
clYkPEwZug46E1i8LIfMA9ZOcyyv493cO0W6BdRKbMXGt6jzehL8lQgmZOsNBMw/R49Qh+d+PAJ7
JOKBpAQ+w/QExdNj7TzYcrfob0cVWssBontx59sKY0Nr0pdWX8pp01TtMGEJX4XuPtLTXF/PvTKQ
x2W0Lphc6LKNnWjONFfsbgTs6PY+6h3LQgQC7B6F7Lw9J9V01wsaY2NwyNFzrk9gICv7Ji2atd6x
EfoavWB7yq+VRjyOsoLT11eLqKOd31dtfNAE+8SwdSQjHKB7haOyXSyYvFM/zgHsYy4rYhF1X6ao
quMN3DJmLWWaIdoWCzSL7yIvcK53xKQe1tGfMLPmEZ1W1+n6H4DsRUFQ2vC4xwSDvh0UdPdLUFas
twbnxOXK1Un7w+NR31MjKjwsnJZmPcglgo3vZk2M5SwbQ7w3K4wtOiSpP8F2YGoMebk+PC/OoXOY
o6HdRepkDzpIi00H6Uif6smBv51Kl8JgNTa6P3fzyp8PJYGiPAwdlUSaQm3tomba5xeOEU3dZJ43
1DhXJMt6Lle3S955ILfVRW7ViM8Rio542/Rpk5NXDpkToq9ez6hvIHAVZPuciYsk0xAV4zZprPxi
WiOVnMEZan8GvT2nP73GdzSVZzeWOQMnqOxAw/KCc5oiVfVVdCNrPnMVXTx8NfEO3CRNSWsOi3pu
7r3rTjyC1nDGj66ukuPsdgjO9Ki0IKZXJYUqj/4QNCuc05X28MZlx81/5tR2ClymC1lc+QgINesO
xNzSHWj/Ulm3/BZ1hzaP1s8KStWluxa072lEdOyfyNmzey1FTdydd7NKtkUUyOrc17mtDoPA/nre
DC1Uys9ZkPrqGFl4AjoUyom02aereH5XgsLL3kUL1oaHMAeTd0CSK/OOSznRz0r9ZRx7pMELi3to
wVXjHpk1ZXneV6EV7GY7zE/ajTL/5KTlkJ+RbkSfhGhwLGUFt6tRxhlYr3nTpbtK9+rBnjCe3w49
UhoHh5LY106F8bwTgAyNqJ85I55bpUsFpmsP2sm59TPZJFcMkt98aMQaU7KgmTp8brGUldfPO2aA
4bnzaersJj8sDqpu25XMwtMbS3hTerT6kQeHvgCNXygdIDYpH9XpCT6Jzs9cHuVZO6Ui366jN/Q/
ZOfGw27ixGP3kSWyIitx2KdCdKEh45b9t9YJ7Gk/raFG0Bdng9kdtinSEUTKPGSbmM2If5+QymJa
OGtMTIwnUtO+nwXtCyqfw2Id7TpboncWlc94kzXJGN5h/eyXV2Ip5HfKDGq97K1BQJriWJw+EhH5
001C5Kvfx+7kTR+x8FYs36WZzgRGtdNlWSe2vunAkE8fJdCi0bhWVTo7i60uFd9ztBRt55AZ494L
T2N5/ch5UhYcKHZWGdFDu9TWdQ98oD3OeWnbJ1/0piBsjS7g+x0pdLzM23RKlPweVx2e6KFI0uYy
7DB5Ts02hcOchVWtTnfN4lpouzkRDYX5olbNiqW7HzbzSnXeq6a9nDjp77oKnusunqUB8dAciGgR
ZBEojI1D2Zx4uAsQq7vtu3JqP5BMrNmRfqwP+LIcZ7HNc7dC3j2u8m9Ftzo49RZj2Jka9kKX41RX
KsTGs8wrtSfTG7CwpmlKsb3LaXu8xEi+PXpEXWsixamHz8HRBSojGFjFeLZfJ3Yx/cBAkx3Akk5q
DYaqErd3HZJcyFLY81ReJbnVLrdh22aIeycj86wOEcv8iGsy6HxKF217siwr6balvyDPpW1impNd
kvWcJh1Yn2k09ad5ttd2i/FAnV/Gkz+tzTaR07oAXLGSRyTtBnVPzmrVXxO4dg+B5ebqu70iL1mT
SaUyGDazShdiAHqWKczLoXKTh2jq5/TrHC0qvvfXmLkRU96MftJgWdRpHdJ4OuvWPNt52io0NWxI
BkRENfbvVyCCnRB7ddnbtyv1rBYVXgb25PWZNVzWgOvrazwgo/agq8Etvvj0+dnoi3Lym40DU6sv
D3BtXUH7kKDrR5pmcgo3Dfxmua1XgJSXZd6TUfVOmjCu1XtPAfihP6mjCdtxFc/ZZkS8UH9oY9rS
Fw0A/v6hqsduBViVzBnoIrpQ40XXum1z6tCPRmFXFZm+1N3gutctlfJ6Y6Gjta6o55Ce4SpuQXr4
CidR4buBQOl8VamhFjcTQFBxqjqHvVmRoRdXOa41+nyayhrkUmsDBF22VrH22VnWx030Po9hcl2H
esDxneI/CECKIi2gYUJ5qPQX5AwjagIONZEvgW9lEU5+YzX2+zJv7N7djrPfUSvEkDtWu3Gg9NJR
OW1kUu4rMBVW+86zpgEBZqvxsjTfYNGUdeNec1l4N7/HdrxBAZr03Ud9J0ASBAcvEC2vQSw+MXUn
p245Tk0lvdtBYMX9pc5FW9wvqU/TLnLouL/XJU/oa1RGHD9PX+BvwUI/NhX/+69XANAnZOP3htwm
S9Lhv/9/PrPHx+b6vnrs337Uq0/u//vp1xgDGkDnq3/s6yEb1g/jY7fePPZjOfwLX2ne+f/95X88
Pn3Kx7V9/Od/fm/GejCflmRN/VekKLihvzypX6Cln+psePzxH7fD/fDY//J3LwhTKf8BvIK8AsSi
hNhmsKLPCFMncP/ho55jA6wEXgp8538BpoHzD7Td0PyB0fDk69o345D+8z+BpKLXAuHe2Ag4hr7x
d9ClT0zjfyOGzBUNywX9V7xNUHRw3yADSycHsTNjdhI68TBGe7y1W6vc0qXM9GffH5lgzyF6rdZ+
FbvBXfyUddbE9kNSd4LEnbptEZxHEFHHXUH1QZ3mqCr7qxILM4t1DU6jfYANlqNMhllymXvbJAiE
8xgQuo43Je5W5T3KUy1W1pWn5HUiMxhy5GgZTeitaDkU3qWOPWCOmpQ+EtjsFX5VXToBm1S0T6qK
PfE5arP6Ca/NP/A9XiPI2CGx+IXGC6QKWU2G683iCyhbU2hJw0cMUfEzPw0VRn0n+vV9F5w023A2
b3XWltnP0o4zNz78ZUb9X0BSA4776zNCAoOuhLFHAqPo8GVeL36de2EP5D77QU7jAToZGoSpIBBH
LngXSphz0sEcSIeE4M4CFtDWxDLAONytI7ScvfNBpnWPfGujvM65jvxQ8bvff8knPeS/fMkQ9JHB
T/sSuDT6JPabiaQ8pKibvHY/mVKjarEHp/qXHQcLNBgZNPuH/gxg2gQ5cbpY8bDFNcFUQbpWdcW9
lTo8RGfxzY8aCnmF0aijIoF448KP1Do38jpWC+/KUq/nYxCrlgB7LfAwhzbsJq/frnPdEqj/4dbe
PH9uDQ4jwHDXAZ1ptCdej/+wFA4BTbN+8pKpmDm5O0URgiM6a74PdljgXQ5wUenPgVub0lNlNQ4+
lousSqQAdSWdAXdizxrnT6yLjuFAM9Rz6nNv0pxmdWZFy3QUc9maRGnMCHUyt515RkNUpVwwG2Jz
ILHCHIYCaUuGYhgCE+7QsM0JztLIzfnX8/gk2dIU978fhNdYRhGiQ8QMNHhrNh2bzeL1GDgz6IFV
KuvjVAVNoA6NzoLy2k3DhZI/+0qa/FGC2HzkqxkloVjBobfZAmGGvV12dt4QvbRL8BFsNjNkWAeS
k6PSA+Mj8lY0gBZnq1nwQCy9lQEvp7gu7rFMNKWZuVvK4T1l5DDOEWMXgHUHJCCmm65seNdS0QK7
GZYabMTLY0vUXJs4t4T85G10b5vHQZXLPAgrzxxeojWPphu7qRq+idGD158LOZhd6vejzfH+y80b
GXwb8LSDPAjb/Ovx9nwLS0OajB/TdJUlCKmx8NptDKk0v5b4/4H/wwhCgqqJoODmKZ1mlalzuxyJ
AYFKpMq66JLKEldxlQYIQc7NknyncWyf5ngEQlcENON/GBWv7qZqZNXdz0h4ze/E5NgoiYZ5Hfnt
VsHr68fDPPvhdN0hRb80G3SVKufSszsHpZu6i9AuWIaxi4FahEqjol9PnVi2yVJMLIZJg3ijyGn5
ucgPAGVHcYuA4iqSrb044zxSd6VwHe+bNTYUtzSwGc6AkrrWbGpMxfZsKdZ43Ki+zeVhigIYN35l
LfrjLBs3+zyKMol3HnRwZwvkPsKnQiZDH8E5hSK7TfwyOQUuhEPgNLO+iEl67KMzO6kL4LQPU3uP
ZF4lPlHgp73wKWrsZfm4DIs3XFn9UFs3toiD8YffSdl90vDKaoS5UVZK6YjDrsY9MONsO+hGhLh2
RQXcp3QbdOTU4YMDfqj+kRL+TsuOqUJaF41UbqgX0zNw8tMQ44cd7kZY76U8xiTy8jpyAqsojpPx
vCjTR0SxKB852wWh7k5caa+ZmNKaglGbfvCkPUgATLVoabWOUZyl5WVNHqMSSiugGabL2YfFmh1i
Uc2jfxPX9ADOZC7SJEQoCNBSsWknjYIk1QSQV9EmsQRsgF0adzpfz+aEcmF2nLNqkQ11jFmwwU5t
NlKRskaqW2dMDoxRtrNX9ZwuY7vkfMiweuEi35WwY3gZnn9ooeHH7+CsUyHbGtER9aBHFbnTOd53
beKenMVCoXu75n4x4otY505VbnwxmYKJTYzO7SQglCzvfkFr1Y62uZ9GfvJundu5DQj5IbTDxizQ
oG7PCrAV4fRO5p6fRRsVRQkbV9DRyy4+Bwkm3PpCiBJ9vb21AvEAQIZuaupfWF6M4t0loIzMKam+
znkY7+ecjSCh7AGwDUCR55qvtE740rt7O0nXTO3slq5/uKsxa/Hrr25CB18dqryMok8jpX61RR86
YGQxAc84QbaOpE2IOKMpQyP3oqLFhiyfAjv0t23q1J485EAlGTGvpHUfbZo+HazbugrMli+mIQlx
VJuHhgmga9eVIJQhEAIDeb7VdPA1w6fygP84S/qYq5WpM/EZQEd5Lk4rUtf/Qt/ajHMtopxIAhPk
jkdh1UWYikelMBtSdPuykA+ZQ4rDapuFqT9iKdOIUY2fyYnHrGa8rFQ3RxjpwlmuwjwwXznjSbf6
VjKzuILHr9RDbC1mgsnOMk/eXy1+VkaVGZppgl2ZccSGauY70HrgstuX++k6z1MPhFspP/NBeMtb
DIrjyKPnHK18fBukKCLsX2ZPrPuIjwxyy9ycqVvzokZmTbelhVLwcCJf++ZfT10Uz8466/ZlqK3n
t/9rkJ/fJ/OVllPgthVfwKEWMT0UiNtn3TEDNstNK6pWXCRxvSSzbz1bJg08kucH1ehpYKr1wzp2
yVntRDS/aC2n0yrfRRRbGaUJiVze4rbQSxHdiLyYUksBjYDHnVS+yw9L2PvqIXoeQTRtBHf4ck/I
DIyr2rb4OM7OaR3DlD+znx/t8/SQcVEyPhKQMC+Qv83NL3JFw+zwQtVKRSr54dooO0g/aSsT43DO
nXpmeJ8nkqbeyrfkJs2nOFnXcx0k4zxmV48QOn/+PKAW2T//aEqvEcHesrH0zs+06wcL6nw2HAZ7
P2cjef8lPmhMyrafeb7ZFLjqAe/NmunT+yFWGJukm2Kma08mYz7QncyLmJKQl7K2zXKotG+GqR5l
ks6fxjIpk+xA85LPTZWHcBtInDVwKK49z5Us76MhOL4MeQT6i6+zZJ6pH3MCYDS/ydsM4c3jhB2v
tD8RucH4oaNmDXW2tfsk5uJ+njZdvYNyHg9n5Yyqkb3hMaXjGQhbs5xHzld+VqyjRKO2IFikSu5h
FrM0p0E0dlVtywgS8LSJ+8QaziB3jLw/HVTPC0GjX15XauT/8UEN5B29XgfslCKTQ+CkGAyvbu5y
rk6Rppk+yzperGqPSq6Z+zP6kqQIi6dcdhjAcuUY7ks6Mrxlseo46s8Q4Ov08s2WS85+k5QNzKPT
SzKRo/zV5YeRMmjTfl9FLzzv1IJ7lvbRe1ozL0hlI3Uf688G+joPn5Q3p7M8oZJrbn0B2cgQee2i
C+6oSFBJhlQBF9nfDjRs+B38DjNroPmZKU4aykCEfTHz186It4gFLh8gubWh1K94v8pCn39lpZby
DqN7Cu2bLs2AzVx5LajmGglgx6zvyR975pUN2I9uswNmJj6AAYY3eZbESvMZegHxChYNDltlnZQv
img9xrh/yruqWgvYMkNZlqt/gQ2pWU+DmDNSsKQIB7ZKT8YrZ16/stPkB7J/M3hjRmMcSscYFmRi
OYVf/rxbS+7y20x4Flvnc9xDGb6OvNzkbM3IcXeFEbEnhw+Iy1R0tJcYolR6kHPrw22sGwt23SZw
4lDeGeolt8NhGPHwNR7D3BVGG+bYqPzYjHnn0oZwd88jmQ8NobqX2UANzrFQqeLgQ6HH2brtCKZ7
/H5bWDx37LfML2tu4S8cc3SwzTRqgcUr6ofUU6mEZcSrRNZRhfrgnYTmoJwHAbGwBEWu2jUGWt30
g/VzzmBaxXtONK/0sQ/zCuDDgH2D7nMUCmRLPtrU4JNkG/urly43c0Bso35EUzYp91sfY1FsH+HB
TFUEjF+je6YFVW4EnjgdcCChFtcQU0LNjUZnZJZXeeTC6Wnw6QVNMVOXWHYvd/L8LNGWo5++9X0P
/OE+ftpuSgqhTLeI2jIvRP9m8WZ9Zd5RP6U3ce6an8Gms3jHmqzmjbE3+rxjoqBk3l/GLUs5IVqM
r/WwgkoB2RuYVRlV5jcvU5aYkp0oAgnBr3riAHlntlMLxioG5l6wcVwUXt+PaZDMDcX+WvCgVx0j
aTkrlB0xULGQHFKbnioBL4KwbDhT2mZ+C5sS6jWQR/PNC7CQLIrnC/ldxJGGDhAP+zljq7Ncg+3J
a7q1H4rnDQvDUPPJVONtZgNgejDsm76THf2NKqkMFSVVcrRu0aNtuedhpoYznWduYsK4VCxcI5hK
87XGpwVn4Z5lGk3+aBZ565oiEz0/uj/uLoi1W2QbH1hmVe1T3AmYvc8D4srAbHoFrEU+V9C7zS9S
1yvpIv8+vXqT0Echvrp461FWo+0GF/xNQk9viuC0aN3btGkk3zoAKsRqmKk6XytLmBVUTjT6gTRn
ynz331/e1Iv+ktiayyNHgo471XKH67+pJ9FYbxBPDeTty9aYsz2Z8cfxvvxbgl70sWGoo8BJUQbq
I3J7b8iPc1jQxCOU/NccoVfdNFvVxkK8w3/KzO5IpuahjlnOE25EB+p8+7I5/v62X5cQUF1j/kBD
5uYphjLP36S08eS568DSu40CwTaW+fSm1QFdosDb64bQ+U/j/OsFXQQYKLdCO4X7+ZaAXaSd7ZTg
127UAgjxLik48c+CtWDtvazs39/gW8Y3d+gJ0Azo6gCFQBf+TZFkKXOR1EMpb152jDnVIZNold6K
LMki+nA65G2suw/j7K35DrC+2c+9jq3B6rXgIPrDN3o90xlzUikUSWDKR7TUIMu/LiOskW3Nweqp
m/J5Uc3EdazxZSxi9vUMsQ4eQSrGlZUJ6cKciMrCmwkef+uBEgeqSGZ/gMXT+BzlbC3rlq1e8XbW
R+xcZ3D/PbWdu8GsGlSLzDb7+5t4UwcCu4SaQmgo/iTvv5ZCljQDyN151g9pdRMXRvfdTJwyFGYD
rjvKOneFbxMC/f66r8eOB8llIQG6LjUo1uzbEkw7rpCrLC/8kZBb9BIMd1v2X1PsaupkM+fZmL2r
43QAJpamDdnXH57da066uTzLgGIjei14xfxScUv8CdLqkno/2NxZqFt/tqV//3ykP+/lmeU0zhWH
6zreFr1tGK59mpUMyu8H4vU6MjPauNMjG8AGwmi8XbiDzACygzX+HkcoqHVHDD6qeN1bcdUTKqxh
ZwLd31/y15tHVMPskej8wooXb+Yt3iX4Ma5290PImQbCYXUkhpwHv5tHpm8WUhm860ZGnQPx6TBt
7HXqwHtnjd3+yebAeVOMYwAwdKH8SQ8ALzR0r1+voiRiUkftYD2kWRcQJi5oJXC+YVQMKIs+YS6A
oGcVxCgkgiOq5Ao/Jzsdb6uWlHFbowZa31LKrdjilN907k01ZXX/8PsxM6fWX46VAL1im9qmwD6b
9pD39lgZ5zjsbKWXh+V5MdoUlRgs+znCXTrPpFhuYfb8epgb85K1yfiHVfP6cKP4HxnRE7Z3Wl2o
Qr0tls+gw7JO+8UpqK2u8LdBVQXYC3Tsxn/a33+9lEDYInDRW6KMhD7J68cCJbJax0QmEFFMxjAh
e8dNLS4Qhj8tgV+mABIeATVwUhAjZfaLXkII3HqAT9o81KVv0fTKafeQDkyrPRDde7FPo6xPRurU
Ve7XVDC7ll61fwqt3LQEVAqoyLTKVpNE1JkupwuwJC1I1N9Pgie3s9ezgEfPmCB5wLz9JbZZPFog
Ua29hx5xGOLBfOjbEpqLHrIWigvAU76cFVQQIyi5qopqXljQzb6dW+RJALyX2JFXWtvrBUXkmhJ4
HdmSds3oU5i9kRAndEWCH2HGu3VBBNHHIPQs+dQiiwko/7D5vJGfYf+VDhUm/DAdj/iFJfj6KbPe
AABjiXgX+I1vwsnnbC6Ox4go0QGgwREbr89nwnMkOz7NB6h+5vRd5sHjrOPE/fM2Jd6eTagJ072l
PwRiyWyPb6YgzNy+itOmvWvJP2GxeX0Riiv3Gbfak60qvFemUn+u0mVFBXNEwFmlW46xWd4kCgH1
U1cJNHs6a6QTEdL7YZosYqrK6FiMIHdWCJdexBRap4CORfsEjtGlNI0om8yUp5Ax+jygpoZiVby0
2sJqWXh2no+qCU0lbSdDuGv9HjCNRDefvyoW0yfawcbl8lGYmFIk1Macj8BJw7RQMou8s9wOrV/R
MOllTVsvmjpnuhVeo4fLriuge5dwq91qa8E8XU6JoBv5DXxNLD5PNiTzah+ECU0u3GegEv9hbrw9
mBh95KPxImDDoVvyJMn2F2kPL17rxIna8g7MZ9/Bz3XtoO03c5ODGsOpdWb7+/3yervHuhB2bfqA
po1PRPL2iuSlPXbU3vzN08hF+Nt5BOla717KiXJS1A3i3NOcALM7Dn1yBdQrYJ7+/mu4b+8cGTBp
hBtdH0NVGq5vFoX2plGhEFehn1BXmOkNqFdYj41KoSlcpEWPCkcX4wrxfupDUxZrU7+hZBcO7tRA
xQhmLNAGN1EXMNbJQ6g/h+umnx36mkNowXdXvl6aCyYRyhA5DRB8OkWMgh+LPbWZh82UEjOdxXkx
mJU/kX+8c4li2nXjQZehn/n7O367r4Uexy5BFHfN3XqAKF5vAwXemcjV9MEnEm9Y8PtnJK87aTNv
BaGjOKXObFrFyzNEOxmeoACWbM2U9sZ8duNbqohmSrsqo6ZxylrXM1ukotnnHBQoNsp92qfss4J6
qwwIwVkpQH6GOwX972/NXp9dg9wEhVS2NURbsL1+e0epGtzFmq5TUJxsVPqpwNf2PpqpqxWO4g8a
PK/nzPP1fKzUbfOf/EXVNFiosmEvMF6/lHOWBI73xm6oGKCr0WfJ32oZIzQFnCukY05BghT0lzTX
m2OmC0pb18/lFoq/JssICmyc4JwoUwj5wxwxMnj/PvsIAUBoRETMXI9KMLn16xGtbfBy+dJG3+0c
oMJLYuXKwhQLO68yDYU5nOpqC8e6c4NN0JX0ATalth3oT169BJ/y2SYN/sP3eoaI/Pub+UYJHgVP
gDtPUX34tuJg22x/QZb2x067dtrvXX8xqcyItczY/Ox1TTQMlTWh6x+h9aDpY8AnAOBXXVBHAhpk
HMlbepKXrqArZr8HEZ4kzWmlauU31zHKOnhlb2OXnf0bMm2IMuy73BW12leYDwKBReUCGbYdaFCa
wJceIHNPvkcIwqRShaRM7r0DTg3B56pAlyUCyjNOMoMobedASE6UwIOs2pVW3rLfvZTOAos/A5D5
XPCidhyy78GQJMF+LoIXT6M5p2gb+1uaFqZANQOYJIZugLuV17U7MtwU/+QYXHt9acqM1nPVrSUG
4bnZsLUxti/6oUIppu7/h70zWa4U2bL2u9Sc/J0eBjUBTqs21IWkCSaFlPTgOD1PXx8RWWYRUdcy
/zsss7JrdxSp03DAffvea31L+XUWOdItsWz/9zCupaGDJe5Hi+17b48NbOL6YgLa2ktuOzLzpOu9
8YKl1/CWVUG/ezwLFgWoceVcdTz6KE3KvHw0acjih0YX6FvylDtC28ZUoD/YNZcfEwJ/IngTGTau
CQQBzAaJPKuCPO29Jg61oUkmmCQttFDbuPVbX7rTLmkdy24f7IVwyuYBJcy2cdCdFIZz3fQd8paH
TKKDSCLuc84ipAq1uo5kUacd+ufCUKTzzrYzT8arbs9L710z0I3ll9r388LY5XWngbiQPPpzD6UJ
Fq2xq5uF3zaayJFXSyA0ZmZjSNNQtz3yApZ4uixwMnVrQNU3Zcx54OpTfmQpceCWKPvpHfAHrpMo
tmgF10Hl1pV6rpkJakPg/djZ/lpNWsrOxLn0gBnQCq/TElk2/d3vHUAkGVsHE8/hVpD9uDXK733K
2i0LhgnAqLJBBojEnQoKQ5c0Lh8DZI0RTFhA/AdONI13L2tfK/dAPxM7SJNkureXzCZ8MZviA+Y2
85gJUsIrNY9HZmzNnascHIuQua/drC8hcFmjeoi5qY9WYjddwNOXvudKls+JyJpo9vWYKUlp9gfG
MAw7seBceFK8NgWPYz1J5xJsl4xcK4UJ0gpN7XOXpJ28Abqz5mVPdEtr9jtvEYSHFJ1TfUvlcE+i
n7xQlpZcVGPX7+wOcQSn2OQ4NoMfpf7kfXFl2lI+y+wj69oYPIjEBGzVdWTHfnv2VqPaI66n2AL5
YPHS3lKHFt7h/cRLnjwmBe9groYDx4v4o/WL8lAAlFkB6uT2Ps1Fcy+hlK1oWQUWO81sksdpXr23
UsNk5JtD9TB5RrYTRi/ORP6kWdBomnlpMUDeq76rP7vcjb8w1s5odvSm/6EjQqLTrkv9DtNpmu0l
mPKd3lX9XTdajMJYCqJumYez2amlCOxq8sLY9ePUe85wGS4nCv3hW2fg09k1gA9owGdVugSjaXuf
Xm+7VaShjAdrQNUfWXqff5lH3LU2JfGFjaUU6i9chDeRd/ISzIq46Bx9u0NjeytVkhHWAI3WKwEU
9oQuQztnhUlSKnnA5Yc+TSZGWXx7hFeid3yZsEl/tpo2Q03Q17euy7G2+7FE1riuHXduWsoSxEej
sNStE1GLsATI5cOkkl0vustCTLM/HAmNMc/wXEp5VnOrMDsOxoVdVnOABuEJx+c3McTxtaXz+Izd
0EcMvSF+JzPwg8heGnNnuX2NLtpSL4uc6RYKqsikC4aCo0ZBXEliSxT/pvVGAQge3SjrQ8MBP4CB
hK0V4+mXLsWUGhZ9nzy26dI+q1liBwTeNIexrmQe5Hw+ChuPaTAP3pyuoTV7062PLa0M63XM3/IK
UyTyo+qpbrKWrt6of/GRt5ykgUN8IBTpjMTZeus8Z77MVx0rGaTCgTeN8UwOGsatZEguHU9roG3q
hf+mNMqSyKNzmAeETLS3zuRAxTJax4HBsrrHHu/cLcdhjlBTqh6NppaHcZiBGcjReVNm/DjRWnxc
22r1Dui/SfZuq+QT7IJ9SHsXITcNyuW+Vz4acmW1aAmLpA9EOo4nxycOrqVDii3Z7fxHv+79d3OW
5kOu4uZ9XMf1c+AGj0a3MbBv5eZBsFNEZND193Q+tQBs2nipqa54XUUDgb4k3x3e2Wpdp4uw2Mtm
ViSIJh6TSrtwji4Vc0jkfH4o7EE90hgy+fyjcdZFbe5zx+xemBi3t4Ad1VFfSv++qtR6kXQ5VgiX
JZcBTZVd15boz2qwplvgOepBkcL8zSzwhQdGu2B9hziwQ9M53ehmP1xgr59O2TSbDRNFrz7ApiCx
pHVQfjKQ808rvNjLmJyHL6vhpY8eQ72XdvX6Bzb85MjD5l6tutbTKnCyPcw++xLtpQ5crPKB3KwL
NBhBI2u/JlpDir2X3iZzIzFJylLs1ZS3L7IfLLBC9rpeKt8aLugHFMytKih25urjh0wqmGRu4R11
1GjhKFfrxhsTE82I0j602KCBdbnYQNTAv1Uz1WrkDogtvMvCNke3J/oP+0IPUFDGl5MmE3BAenmt
WUv9VPbqjb9JkCBk+lNXUcGAq8ivZz+nd2tLPTv7jTReBy0e4Jukk7jiRD08ZsY4tofUKE0r9FPd
vYDNpry9L6raP1epJzHLkL26RcpPkefjrg/ytffHoDLj+rrRODlcLFrrcq0dMfXqsvVHJEg6hsbp
RCRgdWPOlvbFrf0MP96s0maX+lLd5Uk2VjvEiEt6UWUFAX6aqm3aqXGsawd37Lr1bvFqMM+HrfQQ
5BXNTdkUXLVmwplW0K5VZai7VC5QtoZ4vGKOl3ehOejJw+SuDXZjUTqX9PpIYph0SsSLnhZG/2Rn
zCUU64iSve1QOCU1p/fj2DuQcI1Z1PkDWSGxQUr23Ap/OBssduLkWWhVDm25ELGbjp093PtaQirY
ZCTllj+sxbCOIHv4MwQeDqeBkVrlFyi42nqYGIHkocALJi4nP59rOCIoTK7ckuWUFKSWVBJmrufc
6LPQ0d3i3GtQdPIb0tEcfzW5/LUg6pUJYlVszRBp2NVN31u510P1yB1SVuAPNjwPHsK7cNAXo9pZ
+lCml0WKbjCoagQI4dpvRB0owOs9bZC8ONYZALJdMuEzKTJOnlE+ZzO0TEv3IscTqUt/OVf6qUjw
MAdysF3ilqZ5eXBwQl+Dh5pdXLBYkGGdYMEPF6bJT7rU1MfoU5qA51oMwhhxme2SMTUGI6SES7UG
o93W8YGfmDp3i2Y1RPm1AybwMmQl7fkPGgGbMPvGItR6DsinknA/OKKzvysqV3fTnTTmxravdG10
hkdkhlV8zDG9vyXj+LquafKYpPI18aWdw4ucqvtpcvNd7MXqINg8iLUbHIUwy10vSnAa18rMhv2Y
QnqSrVyxKtMNlUFV2dW9qglyBxa3BIOXWayvY19965N4hRxUoqlK5vgK7Rvxm/rc4YJc2WysW0BN
5r3LOV1F2cgUkvuBGyag7TR96I0svsi2hm3ZuS5chKZu7oe265PdMCdjfELPkLiBBrUZ4EfeRkYN
bq1oY/u+LoROGmTaXBSxrV0ZxWxdGBI5XZN0yCp9jkURUMWRkFh3OKyzYRCS7bIJR8If224ndae5
pk1HHoVUEzCkbhJz2Bag5yynw0Xl61VMq5a+43CCipbMkDY1/X6FgfoRo8hsDznKr0jxUAJeWQp1
zS7P5k8EcxlBpSs/+AjxHbsOhCvXd8KhlulTjmP7lZnwvEdO7h/AG1R7V7r5rZbDTxwrJ30WdfVY
5jRcEg5ue9eI85cG92IT2FjgXzDVqvNgmGDWYjWTEpfR7DxjGedLJwLtRTaPIZ1y8ybnWHIeJz37
htvdfS1ivOKFbk6XI5rCyJZtczIRMzwhCzGIUfDXWQYmztQrJ4ZWWqA5nbab0PpmFVsnfcGox649
G917M3patiudDIkeMofGOdV2nTVhp7K5RwW1Noyx3SnXQ7NkHQkcLcvtq1J2xnsKIxQEZslngNLl
pkADeN3vdJgkSBdpnypnMFzC3+iXQk7c+HnwKPuvklMbtEVpmuKVjXfChKV503jU+sKJeomVM2tt
43FTtO71dSwwJG/eLNue8/dh9CTbAydP8K4xOv0mts1LRGXqQi7InQOVUNJczkB83gujn7OwYwA+
BtlYzt/6Hi/rgYeSc9ogma9/jOipxgCt2Lir89E80+1OEPNn80oxT3f206JTG+8rN+0vrIXzGykO
NnbVMm41e6e1Fa11HPb2U9+V5Ysrxzks6MhGpQCJdj1Mrn6P7gs3PmJFLpbTT2l5gK/Tn1n9iKCG
mIPPrJ0xSAfoi7Xm2kwnXQuHeGMSLJWw5U5JIuYCtNLcRKGVVmluFZB1RweRT1UQM0eRpnbbMRZG
59LCBQ1ts47X57ob6uLGaPSpizhVxBuKhQyKVYZKH5JyOWgCvIx14wxmDEpWbzPzraQ7q0HTJSuS
5DWkXDAhroq0cRo/5LQ9WzIY1pTQ3tBlw7WxlqOs8ghQZmhiLeRFA28pLhYvpqUTdgMHMHlbjoyW
gNUwTfGHvRpkmz0nSWE1SQQNSiHwwSVk1jC1Zsx4PXygwqkJWRq06k+AADMJ7CnK/Kre2S0qMEhH
UFzGg0TCj01dLZYm8tt8kAW/g6Uh5B/yYBhQp4zBrPj6n5XmuwDsZJfXS+TLdLafbWUb6f0PGYEm
NylMX/rb0N7Q41le+D4WIsSArOP0L3gOV/cjsWIxOwfGFyvPW6t3fvYyyCnFwEqO2bIS2lrE+eSw
RbAc909DSkPBu+wpKOdrrKkwGbcg4aEtDiu6K34ttjzQGO+mN9RjFZGhOCz1hTnw9SCYNOh/uxA5
NgC4e7O3ZebsHPrBmXkWA1ZksC1m1lPjcHZI2r2UXs56rPVNVKCPvyK4b6F0lz4r5uITyNh71iHr
3WpZJPqAH9wYxP5DOVm7pJ6tDEzShBbcp3dQN97lSumHGZWIqpjOMmZzOQS61frWzl1W0zqgSKue
pDeUjxq67578vI2BYw08Ozt00NWH+M7MYciUqmLXOB20/lGhoJ6DdSP2YGQalu/DrLOfJeMt7U6g
1sQgXzYiNsPCcIarXF8I3pJmhY1g9JEoSq0EEjVP7qmlhHMDWNyQLud6KuqD6gX+mtmTU81kfyw+
JJDlgqV1I7867KNDtJGz7zDTwksi0bHcUYFyQoxzacOjc6y+ioBtzu/aCttDwlKGQXTnFVlhRxOR
Dd8U6VIq6HK4lKJesYoGQoF/3lFO4CeGOYl1OdHmreNCRQ2Uei3SZI9/bCQJshqYij0OBqyVMBZW
A3RqEd0RAJT7Al8PLAVBxLjjQxqKmc0J1V2668pzBOhXYQ/9M6JcshcChf2aREgdLicFkm6geKe5
dZ1w8q4Cq6UOv5qRgs2APwt35xbg1zQQ10yMBpsZJq4PiZE4NJaBhIXa9hFLadDdGA/yw7hzogUm
ro9jK8s2DwcaZu8rUlruDchxg0YQzpCS7+Xocr5d+LEjy4/JFMpR/X4C0KcoKHKZXGosw90rh8sp
/eLmldqqLtPIjlQwzlkRyp69s0Say8Ecrfyumcz4CgNP8pEonSvvTeuMkSImqbRYV4DOcmP6eRvd
jxhAQH/yO/RvcquG1dStmAkWtn+n0z50I9C900mnaZFFE6rtr5Np4W+0iw6buJXnGGeUfQ+/vtn3
Ri2eHXhSge/ikElVuTII69YlQDyxXOP1NOD1Dd2IIqSsmUP52eiPp8RR+Ca6esWolMQTjLvvGMVJ
cRoOZe0uxh7tEgpAAYmrixLoASy9GmPFLOili/EFTHFLUVAv3ZU5gHNMDH30ImEnEogJ0uOHaXZ7
/HB9jV0Znar7aqkUalNFAX7TfmdIdh5pnQE19ZIFThH7zKCLNgMEANkCTwDtktu1ogMQrI4EUFmM
WD8iU1TAK79zLBMboweCZuiWoyn/nLq03hlxN4dTby8vLqvFeDH3tZJR2Y7eXWcr4Jm9Ztsb6i+j
C1QZzZVZxsaFl5aFi4A9XqoADIl/oWmp8b6UAJFnTXa3uEjyEHeC8cbweaiZFBB9F0KOAv3pfseA
Dt+RoKUCmrcb0swrWX+VWV7k+gYP7Z3JftLiVM7XdK4Kk2YAsdlBKSv9JfPR4oLL0NV1g/ZZ7NzJ
XjgU+EBLgjYWdrWr9Dx9KOxZ4WAH2xmO1OdRasLC2K6bczOZE21o02jia6DS5nOL/jcJxqF8Mbuq
eVZ90wREZNJ7xOsTevBGueVL9UK4r0iorWYt1Kg8rkhFhR5H3+W1TgbtpCDxl5HKCvemH/rm3Nst
I1XlFpf0BdwjsAbviY4xoNikTpx3aayQqS3R3Y1qMU5F1/RGmI/etFVrokLUXdPicbvOO3ZmWjsw
yUklAuXvz4faNsbyDhcvkfE0tyLFrQ6u3rSHHeWLflEvTYprZdKf03iZn/241wPZDQLdlV3sKq+M
/8TwJsDRW/0jbPQteSvW3xu8kc+CP4FaNHPhmKw9M9r2rmbkpwe5IXtnb3jDOtffymHj+Xo9aRuI
19dbPwHJyN1gVQf2A8hOg9eZsFSQTfPXl1NrqK85zY7ImzmotE1Wr8Gc6s2TRiTufZ6aVhVadPVP
UtY6wyw8QIVpflsGuv9AYST9IPXOBlVUY8TUErHAMydagEJ3yuoay77p87Rlle9I90I1r1p82WgK
ZlI8W2YNSOGaG2tB5L2AnWAkaoBwE4iATmJIq3w9YTFc+sc4myf7m11bTXHMG6/qrTC2lOi1yBtt
a1IsXgU6awQxiFVyX88cEWEJ0VfKRk8sWQhnTIn5BE+eLmbgGLO9t6CBeq9OXW8ys1YW5QwJxLVT
YUfUeShoI21xkgSptYX6H6McZTx6f2LjmAZlGCwtG+FAKptP0WqLS/QwbX0XF4qcCFlh5pgloLsi
mcSbvZF7sGUMkuTJKtovo+n1HGEyc3aUemq8KR7zCImgx7mPyXw259d5TnBOE3WT4zn6Tkhz6Nr3
oSB4bwl4FZkt4dRYlGQAsVJWhiNoJDv3wcks2zexnET45SFN4PG1XwctWQ07yEgM4N9wabrOfKH1
HQfmC7D9cemEM+RMd9z//XjuV50fU0M0wILR4Sa3Y1T5O1uBVpnXC/yrn1Ujt1E9nPRNEGvatUI/
AHHNGjAljGLWsOBmJIR3//ABfh3Mbh8AqSgKO59RKUbE39N5Mnth1J9k7gdUve0DVD+0xxVMT+44
6BLdXxHc/0dz+Aeaw3Zp/9/PsIi/IBAbjeI//wMshUoyptw/yBCnj//8j+0PflAcrC0mDC8JwjaU
ZvxaSH1+QBws8Yf4Ht2DYBGNmPD5l79SwizzD7BAqAe3zHELgzwvx7B24zhY+h8oAJBvuMx/NvjD
v8Vx4KP8Ovvm5bc0LPSSYNgcJHHbv/+kheGI7rujOagdHV3ODOWSi3E/udJ5Yu+0+n064CEPW8oL
Z+9Yan5kF/De+MTzKfaa3MCo67AgkLxEAofhrMZwhrMDoZk91H+G3AaDqKcVXIReBu/pUCcFO4q9
juPNbLhdGySJIZm/JJ33igTaHIKOMwxhjH4bX9UeY8ZATX26Bimi2iasChd1RSGm+bLvdZPdAKcP
XAh9LG4m/K1HKFD+Ze+Uy3VitM2bZeftn40kt53mi3gDkGSyY2Re8ULky7bXLSWFvAsG8JrmxPzS
t6NLo7+askMap2SpjnlKB5q4PiiwMagnZEJlBZd0TqruzSla/SNl/G0F2ppVXw085hRkZPuR5dyv
FTHK+shgzks7qkcd4OuznTrrBTEOjnPiFNgesIreGFCo6D1OvjpTelXFoepq7VqVNpYOv8nzjzQv
IGI4lrWc8W77IhBj79LcY5pcwoy2dT20DewVoaW0cYxsjGIUgXFtZoGloRQmsMc0wV3W5OBi+THl
VQPVaAuaHIxXC9VPHjRAsb6gmgKrbXaiec57CBWRADpHDIPRezeqMB0tLBPsgWFbdbMidKvCxKph
fPiKzNt/L/H0C6bXtJWCrpr0t1HTdQZ0aQWEtEin/kyb0HOOsVgoOEzCK9NQN6jWgrKFSBu41bDe
Oh3GLYamOHOPHtZvil+3qK29NtXIMPDXES8qppK8DH31HklHyCh4IBpCKgY5Bryq15cMlCN0hAON
AVeLLItI+zOdjYU3IhcoCxBVUCbJxqfBMMaDNI59W7YI7f1mDgTa0ZFe+9Z2UpmiHsbdatzT93Pv
6m3zrnnjuzmeUy/IjNpE2G5yj8GNXzhbdd34OBdqHUPXzcEu6v5QOec1JfI+zNlN3kA7IJOKXce9
aL0NYbYQe4Ew0otZrREyutUO/gmU6nTVvCva8c53NDIyK4PUeD0g/AToPkzhdaVti/c9sOCZ28fG
U04SMmypvSCtijTbLdhpX+t+9l+kBvEDBpVXcn06i7lG7C90w71yWvZiUf67gnZEKYsAcuupKczi
FEQhdixx7KuR9KOJ444KzE1GsDk/aCNvsow/GRdnL+6wwjN0Ob+YxPgpeznhBYXX5gtWiICSQP2p
J4zH4UZrVhHpdqEn0diAMAhKUwPtPxAi8pVTVg0SwprznFwXq+ViWpZ6gnZc/lmOk/ZadX1rUvfJ
+LPnsNFgbe2ma3s01jwqJTo/puNNpYeFYsQXFChSh4ChffrVK3xjCvGIOnrozgAHw75PB8aOmc5J
10e6AdYPnLAdlrq3gjHVoSkHxXbzhDVTR/cMWro1AqvHnRTSAKPMkNbEc2r72nrrzcu0Cd9Sqirh
9RU2OkcO5Nl4OCWjOu1ccXI6b8oPfYbjMpQ4EFxAGI0xEQmDXTVy8tUxjwuN3yRoFuIsOLpZqtwp
aloE4pasZLjKCd1AuubUMeA6Sn9P88ECeEXVGXrenD1RF/sf8HWGZwBGlgbLL+vGg8N5z6CL2fcP
/rwQHsKJgUkjo3Oj3kE97eCqaLk77etFT+Ctd8LMv/Fx5uGUOVU2Ez3QWa8zYzlUy3M53KUuc78d
iJ5xOqpmWM1DUq56f8fZkTtE0xbbuR3mIRtOXEbw2UKHDD1NHcx/BAbth8gmRMEwMvZ55ZDkIrMv
VlvOLMLtQAM4bVzGmFTBRyNZMEFzuqJXkfGzmjRe3JnkyCCxc3ot9lb1N9bl2tRXiPQsEHTxifNP
4GX1hdcsTKbNnc/BDTs+oTjVcF1AgHB4jCs53lit+Nbx3oJ2Cl1s/Vyo4WByLoziGC6KwwcA2hKZ
Xn2BU5s1oMrhua43nWw90K/yolP2M6r6j6Wr7+di85LL/agbb3pyS3V+hfylpKN8NLv01AFSlIlP
fkPF41CHelLezNmyq1poibTGI45t7dFV08NQx0RG5NsoySkH8ljuRvoVod+S0xF7V3VqUm239k60
LDDDN1QzdFHHBisj71aK5AA2MkDe453xiH7dXJJ7BCwjj2UZERi111aH/qEJ4o6ZQ2cu52yVxdnq
TPIaCN2iXVoFttVFzAqb41QcDfKmxmZRzLEW2u21dwQOgoVmvOuI8cROfab1ytpDg9qa37dwk7Ce
3OXE33+NVfK1y5lwxbV1XxakLLkgjgvzshiXMRDeikZMLIexnUlIFLwsidFfUhrotpbXu2pMwUpO
tj66ga26p5pjMLOdqFP9jnbpPh0tHtH1IpfiXNb6Bf1sPawIeEfpcjOkE3cNK44oahy7nUOzx0PS
oDVRlRefjUNsmCiPQ24cxeI9yY52obOmjOEqD9OosPAUy5sOaYuemTBdvOqKtcgMnJnOBmRSZrGo
OcK01p/cpqdBom+FTNl/yxrjTpE9RkuLVvawishFedQ27QNyl2eWU8Z4fnrSauPLOAlFZdSwBmQ2
+/R2eGR8vNy3bnPRtuWbUaZf57j3vqlG1x9cQ2PIADp8s5oEVaoTEODNVx1KuYiMDGT2zfxlTHlN
yQOENqaFsqdpBjl9g/rmWVpO5tOoX03wkoJ+frZkSV5O7nzydlHuFdfo0GvGKHhbo80NjPRGpzNq
7cw0bg8e5UZkSO1j1eyoltMOilF8NqSS953FaBOREElV2lkrbq18olVt3uVMAbvSH9AEGc7SULJY
L4MCy7sWSVTAdPXKdgiKevliWBONA4iVtYFSyeM3ZF5wy+D1oNS1Ssbk5Fjmdb0WoeQErIDocuWz
9zVLr9aqD9aYbWNOrjXHPvWEJbg90E8Wv3CWIqor896w6yVMJ+IbnWSXWoT0pAwqwUgzVVzQIwQC
QW1EKIcR9EV17Ae8+BD4F5VcFIVza+jVXe0ihncLRFgjCAL/1mCfwQTMOIOG6hAXRx+nFel3h4RZ
BdFLZvmaFsYe6ccjRcZzxmjFT7/V0iO4+0u2XGvozGD234PmPjtIj4A9vFEEamjyO/44Y5K8TrdD
8lSSXOHqag8ddT/4H0AOLxlb72BjxVelsi9En+9JuKtCj87IYHxOCC/IvNCh/BR4nFJGdOwx8tCt
yLjowx/h/aH5G2khbG/VZfVr7De3lkyEfohNQiTwskRJ4fj7cSpuiPtANeHsy46wvsZYv2Eay0JZ
gDvWDQsmqqIYEWv/UXfpHnf3GOXrQIlcW0ffqa4nu7uoyXaMipLlpMueK0Q6NISoaxuI2EFht2+U
1uPRb95AiyIKccQ2RnD6Kn11e36gEy0F9wO4xo0+xW3KsaDvvV3KTKlj1OOJet8Ug1qOyqmKV18U
vhcy1PfAm5GUsss6TuiEXzsTCGEERvuqyNkLOjlk19Y4dRWH9ozYqhbJyzdl59UbvaRl3Bm+E8ud
48aOYrhRVXTvbcYdAdK6jFDHodSPtjMKNEizw47Yu4iCLRl3F9Kr9IZGVmeeOcAMn1xbdGSGE7uI
T5G1QCiXnvMlT6rqzxI3FnxvoWgnabAUWBKBlwTznNRPNFtSlEMz5dWNAyfo1vXHNN0BH7bupZHo
4DYl+IconSvykfJllh88WoL2FrHxYo8sjDbhUA9I6BgUICiQbh+j+mBr+DJNBtIPnTHlTanRYKN3
ifopmvtqno5sPcKLljkZcCJYOR+wqimQzkI6FtsiwC4KS780nDP6b+3rtDbaNYXJ0l4Ui0ObD1bG
hw5gnaxPOfQEhGj5+v79cP1vNSH+/3iRN/KzRrr1+dlfvcn/FdDIv2szBJ9Ywz5/7jIYdAz+O43c
/YPkVrxEvmNsqeKb8+NHm0Hz/D9wX4JpRJbqo8vgX/5qM8CE3JyqGH0NEzuBvnmk/moz6PYfHgZq
08ej5Lu+7/07tMhfG1X0KBhkYsg06FHxWsLd3DE/9RgGAw0DqpAOql968lIvymoFtHf9h37Yrw25
v94GUA8gQouOxncv3k9vs6ygmox16Q6Dpl00vdgDLo/ND3NOb0ur+Ido7N+MJX+9G74Ioqo9nKbf
SWw/vVvBV9JjIBMHT7nXPJFOmLXTcwZWcPMu+qGy5G4uBMiFRY8Uqrd81F71uLqv3exKrulpVneW
kxb7OOnehe8/oOx5+un+uP3hE/glSny7sD/bB75feEY0uOe5+Lr7m81MZ+BlzDjuDgQKkHjCkc6U
5LlKoSNYKiHc6O1DS1yPnWh3smAGTdTDJqSf2cX9S2HMp0JLydawSwNFYEPJMVf/8KMZmwHn98/I
PYb5VDg0oeztV/3pOqboqNbCIa8IXzMHtnYJ9EHtabswXs+NMxKnZ2smx4hIinDNiQVLrT4wWyhf
ZgVwhnGj0IYXRBOvU13fr0l9bIgwDVzSenZ/fzl/bZX9+MVJQ+MO5klzhbPZSH76pJrtmliquZoJ
Q9AD881ul5FzikeICU3ju0fsRGStqppsuklEf//m20/1Py6TI6AS0CvE3Phbn04MnmSQJLtDqbID
oVQ8R9rL37/F748ptn9d0AtEAYhnHhP7r98P5mtmpWbeHSrhXQxLd8zs4qA3zj/4iX7HHeBq2fqe
cEkFTw5R97/dlQ7ulCXnXIyKWH0mtSevuiLLdo1ZIlyvXETonCeibOFYvs0ZAJGpu7//pg4L2y9X
c/sIWKcEyx/WCP7361e1KwwEZaGpQ2H5JLZl+bRTnArfUVgs+75qlHaGgbd8RVqvBaMW6y8JyDDq
2cG75MQo0xBIZ/Y5yrKQQOgbDymlOZ/WxZmOus1L7R1b615nFV+RYX0t0Xle2bXrH3TKgTVfZQSy
PgAclgfocvWDPjg3A924g5kkIpoS92Ysmv2cr/Fj0zBI6/Pk0heGeeRjXGpCjTsiLux9rM/Jg9Vz
XpmJkAsni1E2OtQbTxruzspyGDQFs+iJgWBAKuolpohyN7kNdfI2QjNE4Dh0zmh1aV+1SSv2wk/q
HWbMd6tCLaw7BJXFQts5aCaMydiZY+9fcgL/hwfL/NWAxR3HzwFYxaebjWGa/eLXn6OpBo/AkE4d
yjZOdxgDihDfXRqyNNy5rFp0+e761IfiOXtzHUmZDgcXWs8JRJf4BC/zNAzImaEkAbvjzg4t9LYH
BquYVxKq6mVMrrrRhgeWsCDzlbWvs+IfpUoAyZJe+0pmzRKAMjmyidhRQpBOkAjvz7+/7f7VA2a7
GE4Znwl+rd+8iEsiZnvtCJBJjE57BDTWXyVr90Cczuffv9Hv6/7368nWTUuE/9Ph//V6TmhAaM30
6iBFiVa1XQlfJv6NHjITVEDlw9Tvxq58ybkP/sFM96++o2OY6Fyhmrg83r++tTAbpcteqkOXNcUn
qrSr1Jn1l5hkt394p9+3e76kZdCNxVnPavU/3glMn01vI5YHXHC39oDUQTLVTTYL0moRQC0//u2L
6uDD2zAt8Gj8797an5Z/9LIxCiCBDJb22q4jSESfUVChjI5iqV9ZhQ7zq/qHL/kvLidviskBVySW
3d+rDHRmeTlnDIGrxCwi38kvrQm7i4Gb7x/e6V8ty2A6+OHw/+sGT8mvv5w9UUm2RasOuHE/k6V4
M93/Yu+8luPGsm37K/cHUAG7AdyH85AOmUlvREp8QZCSCO/txtffAbYpMpnNPFX9eiO6orukljbh
tllrzjGHyXMtauRuHaysYdwN5NcDgsmXTZb8/PruHr1Q+srspDgt6YevLMqp3q4RuHu10Swy9MmC
tMymGk9c5ZGXRugmVhp2yWhaD5u2bpcKjs45MJJJ7zf6lD9EdYqQHJuOSLV7YqbcE55r7XDl5j3F
fWyxZoMlwW8+X/n790arONzVSuXprWs9EgOw1IkbDiPaOEKmt1KO4UoxRLkToNTWjl7HP5ymXA+t
KDaWGKYdFXlxgu90/GG7MAiEpdufd69IEUsnD0Ietq9uWpu6f+XIZyyw9UiauT2NytpUu2tr1vYM
rXOqdX30MbjoCHRL1fCo6h/vie0bMUwW6iXWEN+2BAD6GVk4Ir+UhFsQOBSsvn67jj0DgxA0dhzM
STjwP44nBa4kDVWRl07unr7gYxX3J57zsUsymBV4f+ENaocbtEDEXepPyFqCOjQ3ZtvjVeBgvBk0
iU0wOIN7+vU1fTqBzC/WuxHtg6k2cMO5tiIZsSj9NQzb/oqCHHiovH9uLGT+69rGSmQWjrWyCZK0
2Mp1IvnRN/plKsotJr/R8+3muc/0i6DCY1vbxriN7ej31z/psW/b1KAe4FifD4EHG2fZaMiQ+67y
EiV+sNPxgl7MJQjMm/9umIOXKumg7YsOV45oKnWFznsZpERu+4RBnZhFjmwfxfsLOnidirTGfEbW
pheRxAsekWq1cpV24oEayqmnfHg+mp/y2zpHyiDhDW9f8rvpY7DV2Q/T4B4wipm1S74wHpk6AR/p
WBeqk+6UJN2qkVl4qEFuv76lx74bMDkCo4OJUt06uNBhjKJBLXnFMkSM6xy/90uTjeX3/26U+ad4
d4kE2I96yM4MJhTZioG2lkF64tBxZEfkIISEncfEz+Ht4N0YXb/ym8qgpIy5sy+GHyC4b7UmvoYY
dadWWbqy3ODUDuXoLOsgTWKeQ6WjqQf72hxnwjiVdun5E5ZEJR+D9SRvc7a1u9Fm8iPKl05Do5FY
kwLF0Mz7r2/sAQTnbWNNxYepTSWp4zPpJB6lP+pjxvMrtaeiSh8VMvmWQGDoQWXfxir5YZbRa4sd
dN0m5Plm9Hu+/hHcIx8/Z2V3lirxY3zCRxQRrxdA09KjVel7U53+jibttgeasKgtxV70oZRLmMI3
KGaNfZYlg9f2+jqMYP+OnFNXFFNwp0o/9LQq3wf4qiAe9OmG7DrosGLEb5kku9SUyzoPcR0UE1EV
fbBpEdo3ddicobB+kApm03y0zsbRTTwSASDYaHHi2YYfLTWDeng7KLu0yqfvXRRxpgsiHwBXgzKF
JyaUSa6EggUFmTWt7jIZF9JI7vBZpCtRmNdlbe9A+oZ7qOLDyiKlhIZDdpEHZXtuqqRr6lNE0T64
H3siXcvE2I/1eB44keElIYRvI3Bw7E/EFUJyRyNJbYGQtYlSPWC2Ta9UdyJC8EspX+z8ybgKRwNA
KoJGPAtD/kNDirpQyayvsnqg1k9WOprE8x4w5UaqiljSkPYXNNwpYeOBpteJ45RCxWtm2S9Rk1wa
udxFCk3CoEHji1/ZOus0TdkVxGN//T4cWSYdqB4OsmawjvzPj9+6H+eGmxGJ5RHLEi8nAv2wd4Y3
ahNdB258y586MVcfG5ADlwM1BT00L9vHAW3inRRkmqWXdwiCab4Hyw52PwQFDPI9CU9tfuISP5W0
mLIRQOmELMJPBPp1MCSd8FRi4y/YZFbYgQHDrCl8xXdIE9tFn0fPXcVvCuR669K1brIs+41j6Zwf
Lb9ADWXScwjTnebG+sqKRnlltXn+Yiq6sek00WDETqPhxF06NlMAgGWaYJYCbaodTJDgahIJ/p1O
UZmdO3a570al3U9ZeOUYZbOsHRvaMVZq/KT6K8adOxOm3om54shU4VjQegybIwgFmvlRvlsHzIHo
0bazC1abjISSlhZEayGEsZ0TVzu/ZO+LafMDQvjAjsTlkikZfxzIaGhOEGxReHqSPQlYBxw4Tuyw
56n90xBU1KEswbBBWvdxCKoVyBnqvvCSQX9ohrqhZ4nbuAi31GXo97H7EYFxYzdWc+Liji11qF3Y
M4AlRph6uOgQvOjCLCu8uIn2iWP9xjJ+bzXZtQzza6gIONDj/uLrr3p+oz9drcVLPB8nqBkdPLnE
qRHO4MX3ksSii+5PdxWieDtK3I3pDycGO3ZraSRQD567HZ+qG51MiTJ33NJLkZoocYdAqsvQh4iz
kta5Ytp3SH2Qd6tPX1/ksRtL92IWSmowog9RUtYgQgRMGoABbUGld02yaIzeOJrjkjWi0TGM1kny
+PWgbyfSg1s7AxEdFxkoJTJ1/mjefRRJ32SgnUJGndxkZyrNuaZxXDMb68WAxbaIwEsvnDF7iUS7
pby0ypPkTJMYW0HDcltsF5aPnWabAPfYMqgNy1m0toGvsGC6r+OfpllSC1SaNV6DBmOlYS21pr6z
E+uFMGvshpMBvEL7ZsCVg6RNvLadKF6jIMRxivC5NPQMAU0TUGt0zqjT9AsU8yGihCRc182s67Nr
nc6rq9Bzru6+vj36/B19uj2U0jhEgkmCcPPx9lipiSBy9AtvbLLZKa6YC30+gJUNOqypsPamJLOX
pPm9nHcHoaJXT1jRN9hVpzs1JJkMB93aLjA/kEO1hslhcjPQVMWR+UM4cbbCce9uChGeqpQdWZhc
Tr6OY1CGMGhZffzJ2wA/fVKXrBICqMHIz7Po8gnLfTMG507JU+0qxznx7Rw5NGr0WegJEUomMCQe
nMXSdLR0OJuFVw+oe7sRH7qeUoEoWZcpgZD0DeIsW7qW4m9gVWpLgq2YSuIc4rNvfEO2/DIO2A57
VFKDOt3ENIb38I8qIAuucmIlPbIqzZsEjJvUTzCRHH5yJcbuyu7M3ENbsajb+B7LaYtrsaiXFcHB
8y/zY+IR0dISGVdXZdtBH7QT69LnCUcDqEsHk5tGq+pwRh3jamZCDrmnyATTu3qpqjiLG7kmtWKV
S/d8wLBgOQBfvn65P58fIJI5qEJnlO3Mop5npHffvlWPkeXDpvXSDg2agv+7DCcoBq2zVIOX2g/v
eEvBK3ck3J+45k9r8cHQB6sIfg4tzNSUJbKV28Qfd9h7zhF4nHjCJ4Y5LIk7PSonu0r4CNz+Ik87
iquNRxrAiWE+Lfjz1Wio8JlHZyL0/PvvbmSgYhI3Ym7kMJr1DoZ1cZYi9Vj/necFC29umevsAOdl
8t0w+uR0RGfHBX2KhNxl8y4U5qWIwpfedVHzoAGnqXVW1dVWJ1Dj7ww+U/xtcsFtgiE/Dl4STM1h
IGDwUtnnnXHT+fEvmbSodMrnqq12QQyox6nvcWrtToz9qYEz3993Yx9ceKwoUQhZq/ACYBCWi3RV
zJ1aDn1SYNfu7ysz/j46yv0IdslF4P31+J+m0nl4UwMtwWkXJcHBIhBg90WP5+Ze77yEUl/UWXA2
VFd6Gm8x8JwYbL6WDyvOwWAHNZGJSGsO0HbuZTmmH0dfiJ4sCUunav1Pv83P8f8ST3r9j7/0fQP/
1FAHr62v0jzkaJh7DVCEYsgA7LcLrb/VKcp/fQePj4TiiGUBROkhaNAwuxJ5NB9I19rmuhQCMx1e
XY6yk7zUBZnNf2O8uT7BF6mT0n2wDGHVTSx62rkn3brDvDz7+Pq0ROeWgTccjfTEG3r0+t6Nd/CG
2EPSdzoYOg/p7rWtDRdNXe0qB76h3m7/zqXRXsCdw9d+2EeJJdXhNCZtXotQApSOeelC+67TbGB7
eKqZ/mlPOr+M9BUoXuNAcw6fW6PopPG483VJlLZCZOuoFped266batrFKXoExfj29QV+XpXp3FMP
FG8tdJ2sgI8zjVmritr688PromUhdWXV+OFLW2VrJOQ7xczOAcqCJ0vlOm/tu7SvTxyu5qns4BP8
8AMcfBedifxeHfneqwjZTSq2Jh2K1Bluv77QI6sGrwwnOErWNA/ezvnvpvO0QscWjdzcRtPCPXtz
RL5Jd+rVRHD1+XIoEmLBUtkJam8yrPfLRtNOTNsJe1ihK09RRPKEiTae0ENBtl6+RuMb3oB1G9bS
kD9lGdO8peS3SvTIoPil3iVK9eqA1Fpgf+4924nrXdtRX0ur8m7mRG7sqd5KvTmrCuMiHvUbSdwp
KnMx7notxO4VAcwM+2pYdP2oAkFyFZCg5TfqU825LAIX58I0bgLcCGd+lrez5KVDAtHOOUcdivWc
Zjlq2NJIIq/pM+e16NVgi4feOi/6iDg25brvjOwsYaRVISaX+Dl1r3WGs5p64wzcV7vpG7e7nqAB
Dr2bbMFF615uc/VJNv0q28S8rHzze0B9azXS860sBLR21vYe0uZvRpym5zykJ8IQxztoVcaygDe+
0I1y2o5BjY9U+vZWkHG20IkI3w29QvI7GIulXsVnHRyAooRI5GYKx5W0q27Anzheh+z3yjQzDaMH
0JdEoLEwLU5NQmtXQYhsN/LVH2XT3RNkCNEg169sH+aTVkIXEFK3NnVTCvQGuv2DvLwUO7renMO1
byn4KfJC4mODBTr5N6Fv9Usyduo9zXJnWfGF7cNaBUA2Fw8HwCS/lcmo9kKX5aVas/Wc03Gh2NeE
j7fkYgV6fO5YcB1A1O5qNbTWpmjV3ZAH55pi0PvJUiBvpgaBxtDuwPg8+9kA02+4I5hw2EM0yBZ9
CXGgdZKfuZmWlwRwvnDMxggj3JVB/XzhmlPrGUYarwcADQPagrWJIIw1MIHejB5g62qkQuqxtu1L
Z4n9wl2S9gTBKo6tFW1jY6uI/IrKO88OV3CIf6O1F1NXWN9lCaMXU13cnSHOwVyG3XqTYkLLl7Fe
DOusDvdDHTXfNEQuC6R+8HTsTPcASoqVPZnF3uyacZtRSwyWcVWv46D4XjhE1ZNRnywHZxhuHPgi
nA6Nbqc0gKeEVB8HJbD2gR4k17VfGgqy+RiGhDsuFGn6M4jQBGFqDk94emMv58Y3axUVgLHpc6FW
+NE05UKYVVJTPq6tfAHfj2BVkFV2EG56Y2puEOHqng1fiMkZKxfZUcABFGBi1lSWZxmtih1xHQjL
m9iLiRXijxcPttpu0eoWz1YnCmDZ1i3n6OSB3qaK4RIF5K7qRfscGiUUaqynwPZlM/y2whAbTGoO
fbV39WpwcHmj+0/i7j6S2tamYLHQMd21/rgulWGZGW67SYk12o+69cMOR+2sIl9t0ZWpjV3cnq4Q
BdbLIVA2Xc0zmaBhr7Wq6eqV1nFiw6yEqDif3N5LtUphSlGG4VwPgudWHcQa70LLGFZsrAAlTKR5
Ii/zAkciL+TYc2lnjc+cUXcA0jTZBEsjm/SNijFqZTlBPS1LvUGiFASV7il2h3i6rEcQO3ZclFeK
kvcXNhTdfaPxzWy0GOhDJpTmDoyTtjPTwoRfmJnRz7Hwr+BGNcupb8S6gNix7FVfvVEQcOMnK5jJ
ZCbyc6g6u35oYCMFA4nI+S+rU8Y5UTMK1kCQpnqJUYOapJ/6AvKHFTRekdQ40HLrNjGgMrScoF2q
MLgGQlw4hCWtoGjgQTGvki6+Rqp4M2jmJvTLR3D8v2pZKqCSFECf6aUTqFs7GvbmBAndjkQBzTfE
1VFrjwq0hSXvXrDqnJhKcpruJTIbb2qKM5KfbmCqUInBvbEG7QRxUYu/o0fAsp9DOQJ69mhbrBgV
Gx/wmsa1M1tRx77TvDFsr6nZ/coc3ouxkcOqHwLyAM1hyZLzoKf8MlmHrwzULYnAu8Ace+aX0be8
M4GePPbthBKz7h4h1j6GMBaZCRQOyWp5O7jtXeIYF0qWJ4ukLc6dyF4PionoqbrtW/PFxKC5GMSw
9idJUxpkC3dGk+6NAp1D9R/crgZmQrQifv6N43QXuQj2NiQZHJWDRv5lZ61kRSFV1OG5n1tLv81+
x9BbTfchxHpTle43xPobat27wgxfYYl7cdZcBGl4FoKsgCnxW03zb/0A63LQhv2U6HOxlF08uDo1
Nu5sTTlj9V9qHErBBXsUzy+N4Ic2timfefjYl4IMHVufc1wIMkrya92Ytq5gLhiDNL9VNL70ZMoe
jF4uBul4ECau6BUvRd9icB2Vn2EP8ygRAVzXbGVG2g/FbG5MkrZ2zDOLznGe+Kaekl7iJU3WLZTW
F5eCH37aM7WuHS9wb4UvNoo2Os9ZkVy0mbioWy2F6MHrONTKVqbmvvUtbWvwC6PhF9dxEKaryrTG
lQ0+LrH6dcSGZJW7bbwypWiXpjN5ZtXcJvn4G3txv6/o3bf7tBkCMXqh6KPmuwzHPrqxyBCoixu/
wFO5RiNJCmSUTHsqmK9fb8OOlUFmYbuBitzGFm8eHBb80bc7RVIpi4Gu2T1cIlI2C+eHPlxJXcU+
nT0E5rAFMnjqTH3kYEnPnXIvnnsEv4fHlCofe4XXqPCahsS/0NmmrbJMyDtLh0vXF9egonY+hlIU
B7zn4rcWWXtZ2zctQNCpeVZTvH2nFAGfN7+odMEYzUWh+XhxUBQCnqUEATAvL/D75YAjDJ/5UkEN
+vVd/7wp1bhogbDdRK3L4eLjJh+Gtj9HkECthQLvRzpmMmaJ6RZKKV4uEECgIL8e8fOFqahnSJ7T
KXWhFZl//91221SBzrZz9WSwxM7RetIyu4vZcPb1MEeOgrPg1DVNOpDQ/w7epjCO1JzWaeFBUt4H
ruVloYIast6olX7iio69ufPBjM2PNreB7IMqmonzKG5txsLdzAaAvE35rOcPZlNOSyPHhgODZiUp
LUOrPzH2/Fd/OiP9OfShELPIaj8nYLzwZCrPgoj+gZvOS3+5I91vhlhjXAvtfQ+e+e/c339f8+E3
0yijQpp0WHiG796DLNtYebnpqvxSH9v910Mde2MoIUCMhzyPFHT+fN+9MSNkobHMKTspOUdNQ7vh
iLIsnO7q62GOzAIkLhL7iCqS53jYggmg+4mJ9r5H7PxCuI96CuWpM7YEcKwTxT4hVTn20gD4x5aD
8Meh+n3wgauis/UybfkOZLMXar/Pip68Hyd5meqSEiK3l+Ai41tQhXthn9KBHrmnDErnmsAq4j4d
/eM9TeBs9dCWeHyQvXDiSXjbNr7xutPME1/i5ylGxXs01+tIvqDvfPB1yLLpo7GuyP7uJ+ustLJp
k2V6T/NhiLZ4A9XV1Ezj2placaJtdORk/25kTT1oAJcYcGH7cJF24+zm7qEPt/Drl+bINDPXgHiM
LvM01qyP9zGYRJVOEd+fJduzXGwd49LgOGEJ48RAR95OxEUoazQUrSZQoI8DZYTLhv7AHOMk9Xe9
uoWb/6tQnHXVBGd2I0583cdeD5cTBoFmLMjO4dcNlGKsgYJw56BW1K3AaKkDoj919448oPl8qKMh
N01argdrQU1GswQuWXhIEp7qWZpomTdfP6CjQ9ASoFiPO4uK1sf7Nqb5pJYqQ2DFvxBZVi3AnNz/
d2PML8m7CSrQSRANXSaoOIMuIXGKJ6eaDkceiKujgKfYyH+bbw3Sd0OgehlKyhm517rqg1NEv/qS
SCNV/o3Vmb9/9gNyUEUzfHC7+pFoMFUwTm5PD30Wv/RGHi5Qja+/vmXHr+fPcQ5umU0GQ2WV1PaQ
6pCznfSrwXHugfafMPAdf/x/jjN/Vu/umzJIAw0e14PF70a1jRslC0+1Co6OQbrbm58KaNPBPeuk
qIULA5LjK8xBX99W9aktxvEh6ExSQLSZbA5qsaUjnRFZAgXgVtnHbX7e9+b26ydyZCaj1IioAxuh
xbUcTJZqP5OSXMq9xZS+mn53IbPwpWqycyzOf31edqlX4Oen6Kp96tNpNbQ2Hn/ukTLSLMKJS+r/
slYFSQzqGEPoPHzAafMdfffgNSzZ5OKJ3EOHdOkqoKd78nXNKlqqsXOiUH3s6cybPyx1NjaOwyxY
MbSp5RYqY7XqzdTcBv6pGebY52JiD7HJ70Td+mmbp9WFCKyehyOz8/lUWfjAH+3ohPbl2DBIUAAS
2zN37LARnyIgcQKfRcaw44VZAD6vOfUArv/6VTvAkVFt5+FgSWZ3TveE3N6Dr3KiFu74KS8ARegr
UoiADW90zcZNXq3s0tooMQo0F05Fbe0syjlaoHtD8yMR0SIX2iKq8mXyMwO/5FoTTA14KzqBiAVp
DFm9zwfzDrTPWrGTbQ1pTDMue8s6sUAeWY4/XMHBut+EDUoA18i9tDWoLr+0pu6RpHOhm/Xa1Gvv
6xt2dDSgxQaGSp7P4ZkpcDs1skte5qiOVup0Bal1oYSE2RWvkXuqSXjsJWCn8e/BDqbmbMS+R9Qk
U2ZIrdYhmKMjDE08/p1LMmhEsjFERXlwPsvDpG2ckRs4WtAgfQd6Y+gF6N7JIS2EfeKYdPya/hzt
YLvb99Scy4LRpsLe2KCCLeUh1E9Ma8cHQcehz+o4bM4fpxwfTGWalchYAFiulfxGdeFn16ciT4/N
0+zY/z3K/K68m9hSABCkw+u05cAjqe7Z1AINptSrmf/l5Ry84gR2Rb00GKg3ipWT/Uz1H1aln5gK
jr7ZKJUMB4/QHND38WpY65wemvW8D2g8ZXg1ROUVir2i3LVUKvfEoevovftztEMvDdqFqGsGRgvM
Zj0G7mrCDyodnVf8L4tP5yluXk2RidBXPHwZRKWCCRWSlwGgFVaETebYJ+7d0fft3RAHb0LTBY7a
KyNvgq2vqCoTXQeM+G+9bxh22XyyuKHx//iE6OdEEAV5DQZ5AVoW50axLlVOxadMkEcfDgucw9ID
2+HwmB+Y0s6FzSra0nIbAR9KrV3CL1uY2f3Xc8/nkaitaZx+Z12e/qkElevAFYljYpNriY1B+F/T
0CGpuquYg/fXQ81352N9hqGwiyEVN96cuh/vXq+XMJywvHm+Ym+cSj4gf/BCLbxUktDLCGwEnRO3
Jwb9/GIwKDU2oaoIddHKfBw0IXBZZPnEbiGZ1qr96BbpJRS9E6/f50+XUSzWI0GhcrZbfhzF1YC3
2xnPi+ytNZYSGoDZOlEfSXCjqiBOPLOj18SxmYoojuBPyvUKUxkBN3xPrQJcEKNJqtAvBMv89fM6
MoxGOY0PltohosSDi6ILmSYhNGk2WvB8C+WcK19UXX5iIpr/moPXQsMjztuObQgV2fxjvJvE1QmF
b5Q4mRc0BFSsnFJt751YxKdU4scuBz+Z7YIRxgR6WAUN8j6NWheORVaYd6ZVrrTBusbc8pc3wLO8
3sALwTkefcrBHKHBmTNS28hQkCb10rHQSEaKdWI9OvK+WSCY+YcQV5ON0Md71jpxX47tlHkEBK4t
vTjPYMD2slrrMFhyM3/5+k04NdzBNXG0Hnz6tplXgc+kJXHl6DocpxnTBxu9aH78jeEgjsDvoViN
SOTj1eVhoeq96BmurJcQdjyC0ryQVLU0csgUa058vEfmJSQvzIACZwTn/YPtlyR+aajVLPOGCXyT
FjxbU7VG3re0rctIym0n4coHpzb+RybeD6MebMM6USaTLPLMQ42wLKMJlRv5SUDFk0z840P+S/yo
+yLjP4dIKHR5P4tS1lEQtv/zv0NMwX6eIdDN4V81/zT//rua/3n7bTR/q+f2+cO/IICKWnnT/a7l
7e+mS9v3lOn/7W/+Ezx9AmI9Hz7/M8R6nf6fu+e0f/5V1O8RU/Mf+hMxhfqZSZZ18S04nWf4T8SU
q/5BdRy/E9raeTF7z5gy/3hTt5PLye9QMzT+ZEwZf2gW+3sOlbM2F1n1vy7++h8zIvftP0oltU8T
GnMzO0UKU1STNXse5/3EqdOmk1bUW2SRAVwJSgOqW7dW22SfRfpeBPkMG0xosjvBOrKxtZdJhw0A
OWxRPSY5n64gAu763T3850/5XsCJyZJhP8znQLc0TrJcKSaOT8uGbU6jZM2zNnHv33ccDe6SUSme
9VpMWzIf/XSj+la77tyS/JimJkQSoKejnddaVl+3AXRcQVQFZEKTXLdFoyskjeUm4RmF1sgzIcos
XNEbH68Cx/bDpYqfCOdYO67ySMu/aVYaPfnCyG8bYRCHHISFdoN0Cm+EqyVnBGeGW5tE3B3KpJGw
uxGLhE1FfpUVtv1St2680q1o6lC592AHfehy627uKrHZU43HMFIM8JxWIr/nBKpKKM9CvQj9BstI
NWXKTVzL9ibTMutXGeWVuXKnUCfbibBaFUlJROpj0hPTg2OkCZCWTGACjVS3qMdzHfYqtSLb3cYj
TXforjoYTw0x/o+6sKfzUdeSTUV55ylqTbB/5Mlja01Ns0DxIi33sRwC8znJLLn300xdpU4+POmd
9N1F2ZB1WWXmKsYhsZCNU/5S8nSimmlIsDdJOYu8eAAZAv+gvUp1o+bSR+NC4ygarzHYqHuk8F4O
0jonm2E1CedVDaz2PtAzA3wx5/9VD2scpPKoA+ChhZVdaIRgX+Zldm2iS/6FoWREf1XD/uWsVvQt
1LAmwPZGRsa3ACe7T72jK55JkVTRz/RuuG1znNeqbL+PSVUuYjNXtmmWlIu2BGbZ4jFb+bH+IzNb
I1jhLlEWsaVcknVX94u+74NX33AsLPiSKLBY+5aQZtKorXpR+51BPcU1n/o6fEK6Mi1bSyEyJCZB
9sxWqpCgkhSqWQV7u6vsyDOicg9QIN8MiAEvKDxeSNGRDYSDxU4yUyyJN2q4KZRZKFhBncmUVN74
lSoukhzL76wrvGeHmPy0WkzXlhyyyLNK5CS8QI7zOE2aQeRXrC3GUt5PYRFssAmU29Zo/RlI6GDE
NXQkjGRQk7FUt6RuxKGF3C6N73pcZ97oWMsg45ddp03XmZG/igGdjzLq/TpoFOW3peEPIr/tuc7h
TasEHw26vEkLzE9qAoI31/ruPMRYUsTKnHjVPcF+LSHAN/kq14yXStRkh4RCJ1MV24vd2OuuSgeb
FFNH2cZpJ3cAW0AohWWzyd2mXg0IEMfWvSEhjf9/rOX3SeX+bjRedqcgdLIr6uvSapNVUWrVomh4
TxWNaAugDFCQppaj8DJTbILkUBUo69LURgi9QfREIpb6vTb1aRPosB2XpixzjxzaZGGm+k2hJsWS
1C4O6q0WrYnpHK5aE4xbmokHCY1o2Raj8ULxUliLXmuM77XsLV4gv+5AxjlJuaxyYsVQmAl3mena
dd1ZfE2JYvKuSmMlrQInmAJjogXgtdQqlIy1kP1ychR9H0C+Wyc+4dNx2Zn0vHX3lmwi6NgVoZu1
NN1lpNTuQppBsyHusgiQ0giUBmHeuA/6aGvnCl4oJiAC8NajnzrGyoASdW+i1bRWgMed4FIdkP+a
km2RYkTk4rFFuTXLKWf3bPvtNZk16OGqqnlE/+TfjVIO5jV+E0RRGmKwUIleEpOS4aDKZO8Ow3id
prG4o4c2J3EO5nidRKGIV4GGiG5qmuIuKF3/vgWyuTWT1oUA2DarxCR91FHLZhUza2zQAkTLTI7K
7dC3CeKQke4mDqdYoF5E25DL3MXSF49X/TBq58WYlnIJB5sE24kyBLSdBj6VwB06WaO/tzSbJKw4
Rpcf10X/2+rmLww3xTOByqwZ7pj7r53rlMm1HzjVYw2lgS9YlOIur+xGO08JWzqFPHkrlX9c3DgP
cf63NOBwrHEHa64RU5kOEUdtOiU0lqPiP1rp8DAVA/jPqDJQF0/3GkFXapf/NOZIqiotiKoKlfsk
EpfU/8mOKyDjF7NQ3i3clWll2UKlDWcgl19OTfdKJ3paII7cz4/p68VZ+7TpZMug0THlhILfmPbZ
xy2DqG3iDn2TH59IPM+lnU7H/SJAd+mMPdZOfLMCOC7hNmSD6ZEXp6q5s+KR7LJqDUnFI3E02yIb
OmHS+3TAmH8uBA1zAxTiP/DND1sZk+hat6UOuyHmtoUYi284zIxFawF9Dih/GG2/fbsV/39PfGJP
PEsO/vOe2Oue29/Zc/r8fkc8/5F/7YidP6hI0QS3cR/NTXEO8//aEeszdJWC4lxF4mj6LtxFs/9A
sIK2alaUfAx30Yw/wBPRxYPBiCBC4Ak92AJ/tSUGMfVx84m9nXqvzlQDOBIEyWEXPRkIPTamPEHR
N0br/G1hmZcYlu1rNXLY38zLTxIHr868IKl2rczYjBsEd9s4lvVKn5cvWGPAqjtd7nwrCXZ6YrPO
Oax4PpWqIa9IVJEB5iTIey/6BJ9PmiWbPDk8FTGBrwGr6JRbHRpQk8Vesa0lB92bxOm/E0QVYysd
nrWSRJAgYZNij6RvVFKGS32oXi22hFSPCJtuDbGcAG94MBdBqCJ3gyXGAt8Qe7WuHaIHifKkJNi8
7RG0ebtAMikUkEG9D+athBHZxiqdtxetW6mEqwZmHkHTRENq2Fryk9wF2NqaBMI+b1T0fpQ3RHjh
IjBgsG39eWFx3nY3g8+UBCXk0i61y3HeAjnzZshkV9S/bY8cqA+xXy/F297JGMrmrHvbUeVAVD1S
4aynat50EfKlwlgnCJj9mOqjvM4AjsOzU4JXDLjs20rXvSxmSXuHQD4gdFD/4SRps9Lgwi2SefMH
vlphH8CGMAkG/BHRhdnU08bMTOubzOQ3LF+0nQc1IDygy3ZNTkIegauwNSvZmquIxfEpHTBCEGui
A1xI+mZvjekPBNzyl2VXzXlkpmKHyFp+LyqledGL6lkl1R38PnrudmEblQUwvR57jyN8x+Rou8OE
9Hqwl/FYR7vBUtwrtGccyKyi2tsFVgmKkNV9qyuwxEWjLAjYWzalnn6fTD/bOYnWrfq4qM+IiROE
NTod6HKR/IrYkrDTrbBy3YTE2CgX7VDF7bYd9RZUBEvsuT+0Sry2rDDZT71FpEc/+n29BIudrmht
+ctuDKp82xcKKmyfQJSYgoae34YBa/4ChdqwUAlBXxaW3Z5PAam/CPhvOdwh0e9n5Wlu9/jKiSFW
a+dRDOml68CCUYiBycr0UW8Hzk6yfGD71hDRKu+wkpt3FMGSM7sIcw4wVcJhpINn0y2JCZfyscQV
VH3vlbS4sCrD2bY1OxMr75rHURnIUdMi+yc5uXG5wkJP/niT+BxpeYBBIOSjypZ0Mw5ZexdDMjkn
d9u/V4vMJWzazuF2jJZzpteE23UxXW6bPs1tUtTkTzRR9t2QfLJpV6jntjrFxjrqZFxc6XIgaQly
frQhRU55LDIxXnc5fPaF5LDGt4/QOuQZKrHXz1mdpdXc1PX4qvo96SlDQcxKy8FKENu6mjRNA+Nq
dPvIUaNFGGZXqe9/T9RxpfS2ulWGq6qwu9VomckOuUSERiL73Y3DiHfEyDdVD848xsQJh7xbGbmS
EC6guUszN8d7LZWL/P+xdx5bbiPp1n0i1II3Uxgmmd5nShMspQwCPhDwePq7kX1r/aVUdenvO+4e
VA2qJZIgEYg453z7pEXUe8pMaIc4jAUk4zTPrs2i/5bq1vB9EIr0YR4YAjSqXQJJu7ANIbQnAC2+
yC9VplVVfy3tMndW+lr7rViTHnmWoX/XSU2cun6W4zNG1cXGSfqrBePhGzB199VpG/c27YV93nUg
WtVwu5FWpX138MnNuwyR+Ft1pGKvPspNQYfY59zvitz5CnsdjMsSuJHJLFMjpiChmhUYfCam516k
tB1o9zCRVzdKXU/GQCfmq7FbWgpCi+Iy8EvxqQiG9AZO6XSV5nV2RRUxM/gm8/EHoTT3uh77oUt6
zTpAm7pc5vxySL0Lf1QthPnmzVytE4PuIpz6hlFPOUYmrfGnNFUPpNeNmBKuO2dbiPtTCjFzNIss
pyujvliWg1Z25XnbfeoWEeUWo6EZaUX6Hzv/VlUpnCNBvwqFKWWocRp+rj19BM1J6DZknhVKJzUY
Wjjg4B84apUhlYjUb6Seh/hntG2eMJkUb2r7WhH5WmTvlqFuzdOJFhwTVUNYPyYPegW4tVAbp/Vu
XzMRJ92rzfYmCBh0gcgR693V21PeUOtKuQpgaVIyj27ZHRiuMG78SmuOzaIv30ynrA5z37u0Sa7G
+TLkD70NKMhTa/toucy3tNBSI8kGMibZPUP9UNkR3luW8PuVVI6SJAybQX+oqBe5n3pklHzpXnU6
Ji+GrqAcN8u+sU4dqJ3WoBZwx7UL3F9vDGozgv60PQxG8MzslndoGnFgd1AyFVe9UIM4h7RMZjH7
5BUXfFW3BMr4PS7LEFUmJb0qvXTgf3xG+4bUSyo8tNJKP7jbfAbyo4nbZThLjblKRB1w7DNI7Jnl
k11N2VnXTDno2245+HbpH3qelY/ekD2ldF7yNfd+3JbewzRvrxtFEA9TX3SMQs3TJRNM9dGeehG1
yygOI/NQMXsQAAg2EzyMSTEO2F5ny3jdBxxrjc70L4JCQiwBZXTCtVsvBEbfEQitouiS5xg1UXxQ
8lhhE3hFktM12+PCcO6cdBId2p2v06ToDWsTWUV6U6bGNf1XHsNa/XQobcxuyh3VBS0LS4SCxUjI
xko1lOhty3YoRvt1A4Ri5YxddfdiGalmDqkZcwr73JooqRahJZDuQnM1pEiEl+res1ZlJadJfzJj
E01i+NL3srlZg/amMSjeRYYoq+aZpduhjdLM6XkcjGTJNThqShRAb+gUayb7xRhMh4CKOC5BcGV6
3V3bFMDXpvXKam3k/EzwBHSviCQdIHzFDVM+hU6wQstPZJlVCD6tidA7DgU1dXvNcD1/Qcth6mth
Ai4oOU3ys/CXOaKDQbHXwhzVh+t+S5EJU3HB/N2pobNhYbKsn9TXUWbiKpuC5UGbxS1b0fucEdCD
4Ix01MpWj82+hHNt8bRzYwrdxpDfPCuXn5Zfu1YYD4xicizZ92miGENzTp0nZ5YidiC3x1k7Bg+z
WXMt5+C7E4zN1Whg+UyL/XWBRnNoF0/daWqceIikg2S+rLgkaaoDKRgp5DBFHFA1TL9JxcY7kSPT
IEPYtiLfrpTKTLq1/aUtr+0eGfqqHPsaAo/lLIV30oJhpqAiT1ftZK+imF7KYM6Dr9Svrswx/fe4
9G5E/Oa4xJHkn85Lx7b5Nqov/V+PS+9/5M/zEoI/WHnmSnz+9dN5iZIKi6EMZmy4ZXZsFjr6ny0V
VFtQXUCXFhg30/cMHKk/WyrMP+jd5TmFbv7uPNj/yXnpVz2AJBn5HExX3h+e6AenjUjiWAmaGQ80
uq0JWnBoM9x3MejFnaX1TFYCGxxTF6q6j0LYvaRzR7dfVpsnuo9UYqQA69k2HWojv//LdfwbH+Hd
wvxJaYElh1LBsRA4AyicXTL4iy2ce/1sDjbr9jYb6acqbVI90uoyayJpWeWZnPtsSTwoXyfUQr26
lEzHM3IKYuikp9r6sOWrTDpr7B81MfU7O7C3Y1sz2LwZ83ZrUqYJ3SUT+W3RbgPNTSq1kfDa2oQr
VXBcGts0/W7i5TBaKxReRco6fKlRi3X654/6Tnn78FH30ACUFlxphu93R+UvH7UXymKMd2EfA7nw
cWnGYT6kPL6ZyTSY4c7HnJlljfZkDQyV0sb8U+3QRhf2q+CgANk/v9IGs7ihVNA489PA/8ZYn8G2
TCa/eae/eDsWTj0K0k4D418fk2qCc96kB7k4K+ZtuS1qr37ynSBRzDGdY4fNN5Na/adFLOqwqcm+
2QLpn4qNwq2yHbIxSsGDnoa0zS/cbZ0Pv3l3+6/1p+vIGyJdQmITrQHb7sN1dNuFIqQFuJ2U/fDQ
Dt2Cw6X70WxU9bHOy+kZvfPGRkxlhBbHySH/9Jsww7+INx/eBCLWDjDifaBtfLilGLQijKIyC4Xc
1aorCKiZdZ7VvkwKu3zNClvGq1WtUV8VKhY0zka+3pahlz1t+EOE5Kh2K7vNZEs+65eaAyCoo8zJ
mjbU/2xq7zl5SydstfXoEtCg3NQxb63cmc8W2+B0WXxee2UABdWLZ9B3VchjvHzu8YCj2mNseTbt
SGnzo3CFvOrQS0J7NbcJvtuYPwprFmwVMpN47dR6X8iZGALp26zoTDSdllHOqYnddBRPtd5VZ7rS
L0GZbH44TzZqLz1cGBX0W51aFZRamK2DHhXkQ1/GlD0IMT0iojWkuTysJhkcgklPAqN4ZNxzidm6
mwb0DvvrTNfEZ98ou2PeQR/tjcFlS5hBo1Db4nEvYzwkc+WggUgx1981rTKizigp8Ky4vvOg0tCT
BfbhRELhWS+GlZMGTRUbZNjPgavsa63eh8QIk58N5pgmMuXcLpylPWp2139JmRUrqBq89BnFOXTU
GJ6Ppcm4N8pICGNUneq+vV6asmZv2jmXzTAVUM0ql4MzADU5aZKaU+b9BdWalzDcxPdgoFTU9Lvp
ZGjywYLkH9cKQQir7YCROZ/p47q9elUrCRC5wU3VBYok25SjJfVB8HmY00++P99uqz510TQ61iON
YhlNmNNjPi+Saix/DR4LoPY/skoW4mLRAveaOdglCnrDCD2zyZha3Tt615JrT9ZgoTJYYIhoyqwf
3JUys7Ux3DNHtfkZW+6HtZbtofS6NDR6eiPI/VdDSAL3UYgiiDk1rWMEwXgJq7rVkoA64XgxW3Ho
jMU4cUzPv2PZ7rWoTZW0s/9pBTgHP3D+VIlA+07RDhP5Sy9uHav9TE19E7ktF3kDEpG4hZueIXh9
1VZci3QJTks1q5t0Hd7YYJvREkgnAg+gRe1kRm2RTYmjAYGAdt8lW9H0cc4PidZe82LatDvRFXdV
6vS3Jft8W7njqSo3+lnpMDvYYzp8Kyvn1jHS7WzuxHUts/kgSJvAoPC+atPAAP2c7bADH1s7rynr
CHK+MTNXkQnMOUxFasBA6M2LZUrFD2SQ/pq1RsfRGoX5ad4giLRG6R6MtJ2O+UYSKWo3ZVCKkq0n
NSuOdzL4zqOahjonGyJ+k/ONXMvtUBb58LhWOEZZ29m3HRzDBsMECkY1xVI5jFnmaHiXTqdKqiyb
XMfk8ZbPMCWCN6vu7FMxCfdVI+HwGeSdHa6BnV+me+1pNFYljJ4crvrR6bf71gy2a2gcNZxJy73x
uwb2yvqS9RgzrHfOZS+N7AhyLD1osrWfFbiHByHS8y2ttvO2rtO7csGoHup5x5G4R2PHzRbp6sKJ
NMziWAYFaoZTUIwdylaMP0ru0c8mQzY+kAEToSRbsuM+MHuohpnD1VpAYZurmNpaymQVUI6QA7l8
GZvCOhX1zO3GwPdYreMP3dnma04YKnEokd2SNqXZO8zcsrgN+l6L0I1fC7leqnT2TqJnGQO40YU6
it855acQzUskq7XXymt/y9yXnOmTJurmpblomZXj0Jh/6gOcdqWJe7oEums7y6oj59ZRUEDanBse
dr/nz8Hj3DCmybpr3Pfm0Ma62fcH1xVsofQFdhGWvpAxPfY3mRitQ+vlLy0pvzymcKOXcT2NQAZt
MqVDNmmU8DaGOiu2zj1rvUGd61ZP7n0/JPGbqCMCdW0Walnl4l6DlM57Gma9Wpxqoyte58LIn6gE
1X8g685XHE/fSETmF54TyJOdas7jAkgmbrLAPBlz8SNwu4exCgAiB+Pr9r6jEhkN2oJhsauMDqNT
SS41bC3pXXUe5kyjpvSmcOu7ehueC8D7IQjaBx5T4tyyFiOZoY+fqoDuXrOV566aLwu3v/FWx0o4
/l5LZKpQ61uHamKlTp6s0cXszjiW+eZd2Nl2jsB214wUG+f+LOnsnol4KzVodxPwTQbQ1zSylnyJ
dZWLQ1qkbw3cm1j0QK7rzq2O2ZqhJU/yRXVZ+8XoOvmUm0WV5PZI1bg1qbgcbeeMfAwdVpVdMLho
L5EFt+PolkHGDWqbyUIX4ckWnXdnDz71iltXHeqKvLRZj3VY+cq+Geuiq6LO5vfNk286AusoL1p2
fE9r0IBmrb1v9D1CK8ifKP0FsrCmt900yUSVVfFjtevxqrHd+qqgOPHoL07D8T+lHHECiPi96amE
9rJxvu6mLouVHAqqYdcF+7rRb5cikD1juVrdxiaQSDIJmuSA2E/pUoZFNrB8GYTOx9DPlglINodW
ddDGpvcvVA6qKGn8DJu1m1bdxrqeNAMg+dJyKocwU1kPa+4pIhF5WjXwzLtOxLOWN2bojANcm73V
sTobpVV/bXg4VVfdVMzehVtbJOQNH6b3N6AviLk58616pPMDao8NxSf2mVzqoXxAcKsvjbQaWZ8C
BOPJdYbhGmJr6x6zrt/TFIS0spOuL517MGdLzUBmVgwADZwOWx6vR6nEfLoy7Dn7MSoKNUEXiPnB
bNlfXfMzHznAKEjPi2hoc+oXSCwL18OkigS45JjSXu9lxXS5F3fU8Wau/YttVMbTqPBf7GmqrmXj
s+iujhZ7eR180cvBOpJTsJKm8D0Gt6at97hhpSgTnB/60eBBYRUwphPRsWwn47aSaZr6bAXYbnnU
UBgY1pGmTwu2iEk5diIgwoCcaT2cpWEYiiePsVPttrZHG2SQm93S1VweJrIjCauMfrGNunVluRZW
99ymn7ycdrFkML1SxpNHh3EiRM7aFKgCi3eRJBIQINJzrdbT8xJlRo9du29OsnHnB2uyu3NzHAFH
mTpahcgpyVP2uL5xBdinUdMs2YMW7n3btem5yCf2ZlsNud4ERUPX0fQmaQ8+HzfNUJFK8/zWNFPr
pUUw+sxe20r4v2xvhKe2JPWyBpqF1nrfrWYQXuTlvf3g1fOD2j2EsW2e6061cRrkLznXjVFlyorN
4poCsJd+dyI222LDursThL6XxCz7+6mbrMu2WfEwdjdjpJowHBq9xOJwu+YeZkdeHAt4lZggs9E2
R5lOKdmNrIoLDV4bvecpDe5D6xTntRjSIrG9caovZQXyxUlTAZ+oHIEfiXTozbt8C6jr23JVfptp
CkfRy9xvKOvdhe4DR0Qyq09q93cERk+7Oz7L5uXgsFz5qLUuBhBcmHM5QbHfZ8NutKnANxoUDtIq
MZOKd2PJ2D0m991uKt6tJxJW2FCm2XyZ57l/84N+faUrwz3ZHr5VX6r1W1UUn5bd02rf7S3RSqJr
tAJ8dvOWA/CmKCOmv9b8UhASO2FvZFcDEfNjnk7M1yvnydrdtHmkP2xPXxl7Dqt5j2S5ezpLG/ag
lr1nthoa2IAAuQK1GAYfsS5Gf4l4WXvaqyb2RWynuOb+ra/keyhs5O1nOHyWxUwLQnmI3cTehigZ
rGQ3rgmXTYTMkLf1c/09eBbsGbRyT6MJpxtuuj2hxpUgrGa/B9fS9xDbsufZ8j3ZJom4tXvWrbZa
jbbdPQEX7Fk4aurvrDQj69Zgw8Z60aQv5XtyTmv84QwrRsbeMtY3a4uNitKcMgDohpBaUSSLCsF1
mrQILjKoeOTiJaDDHBvYiGiS1UJbat+raVxuyr448dxllUub4Uf+HuOT3uQHx9G1By9W2uDCpWmG
9ji8BwCrag4wj9aSThtj2PqTtGV/xTX/0eg58m+wOker7fUI7y9RVENSFF9Fc29Rqe0Ew12g13fz
kFdxWfovWddtkd3Tlq5Z6kvWZzPNltxfzkSuI12qu7IojasFKOSTb26MCtp7jjF7jzRWgU2dchfU
B3BLyxsrygYupIwxtYlOIp2eOGPJqJCzEwYuZ9R+9MUpYwGOU+D/GFWZj3BklwU/fjTizIWOFQQC
DWmPWOaFVzxXsygip2PLyeZ7umz3LCZbuvLC3vOZ3bDMj1TlnaplIAzaVQ8r4M7QrOo1SaXLYY4c
UPMkt3ahBdib6Hhn8tCF/qVZD8NS7lIxxEuyonqtwkWZ6kKAwg7NjtU8WA3neilsc2/IsZLeBGzE
Ewf1tWBEQxGmP7Q5nRjwS7wviO/PsnK9a/oni7e6rPuLeg7mBD9IsGXtTxmpO1vzy08pDEHnTK+K
7BQoq/hKfrB/EYs/H3K6rZ7Z2NLLGozGpayn+cu49epmW7s+1i2GCvd3VoqTHHKLdrXGYvsACeyr
PmcI9MYq/UOtXG+KdB4G4L0Ihu3zg7EXGO1FXpjF93f55L+JmN9JvDvw499HYq7zr1+4WcafIjFU
0/2/TIxJhIUAOGRxBhYoHCYu82cRsfcHeF7EoD1uhRC2IzH+1HidP0g70aoH9IHMmL+Dcv7UePU/
PCixHKj+T5mYj6IYaRy4KshRvD7JmA86qlfRsYfk1R84FNGP3jnOAxHt4WClTfkb8euXFBdpeIBG
xONslxTQxwmb1rWkU+SBOuyFm109gEovz7C+Hm2VXgye9q8I178NwP/6clxy9FLTpSWAnpMPcl8p
dX8Fr6kO7mg92qmfWGRnOAwXlEat1dVWVNlvFMZf5M/9S+Yb3uvtoEJ8FGon1TtqHXlFOnz3VbhL
lqlL2Bb/DqPwa6EKr4TyD+KEXwL//JAzdGSrisZf1aHL0v64O/Bgy4g5g6zMVh7torxwvH54dNZC
YqJOVObND/xNnydbvtare9aw6TBDb6bPHCbDjW7v9e5mempYxO6dse5+A5f4leGzQzL0AC2L39ju
TvwsYhcmY4ZVkFWHQhuu3La7XOv+1suCldl8DipCn+IJxT+sObMk29zPyV/uyr8xDH71MvY3AISc
m20fnv2IxF44TDOx5gPvMRQAzAbb7KLFljwEPKNyT2tCuCSnwNAif9Qi6lIv4X2dL5nzRdfnizZb
tGjQt6+gj35XNbN/9J8kYQyMwDdRpdHNua0/3IK5L8hqU5F9SM0SEh+hCo7smcXcwjA2OqKXZGjQ
koiWs+mA52Nw2vrNWIbrf4x+shBZJgAIFhUGB3+hpuwivJ3nQX6o2dv90IrV+bytqyOigLjCSTOZ
RAiF2srbJq/qT1qqHtN52+JUaxC+GnOekkluXDfTd+75Y/IcwUU/0LpgHyxvehzTkajRlOWRzx0S
B7J95ExzWp2sfMXZMCfLf7SBJmsJOqyNPQv2aGZwsfDMpFgLCqgoU9jGS8JW+KBYMfqbKwdvus+s
ynjzm4pJgpQ+Lx6MWvBJdfnw0vO/F61N9Td0xVliAavNixuOGCQ+1g5/oslrk/1muh56WRA+HhV7
iczt9ziZ3sBdrZtrb17ZLggKtqjp4qgGo3FMu8jrVfmlh834rEqqoliGSivplmU7a4ZqPTA+o50B
ImiXF/J4RnG2pvq6eyBTgA5flCfPVfuhElDBNfzJNplKTX6vebFHC2SvGza+X12KjvpsWerDD3Nl
zCMsDT+9rvqhJbfdq0tYpLrN5nLtnLBi22CG+bRRsEN+qbq0lDf8EOaMDaC1wUsTpHtP16LVr43n
ptcwSucrw6NNaDIq81QNeUnPubSnuJFUUUZD6VMXqJjJPBdiQGya7HY9NlWK2d/nbHZDpx7hOVb0
TbA3c2msFDjw41k/+ygifianCHPRvQy2HmBvUZn9m8yFdpONjlxPgv6zFSQtWeqE4CS6glrcbYuo
waTllGu5p8ZshPnzutPVifl6yYd0/BITnvRJt544ihjlCYGIIY98EE6EJ+4dmHkoo6mTpGoAENb+
jZnnK5okVMQ0nqwSIWB02y0iPWeo0LaGJztzCj1OrX75YtodDr5RSGixpTICN5m2Yc2utj7TCs4E
Bc0SZVncpaUtAwKItfaYtT4KgWJvGjcdG9tkLCdi2c7mIzxgN7kAvKDMtmDcPedu0ShtO/m7UNPu
ko3yVvu7/67j9B3ydrmLOxt63FXn+AMl4Eg/aheBnNW/TVcSYFaVPQEluSp3wWhDOZK7hOQ1dXmh
VcF4zC1QdqmuZMXICbJTioQSNrsUle+i1DxZcApxbO/WXbIiiW4mzi5j2bugtUl9iSBkFhdil7uq
XfjydwlM7GIYO0piM1vQPvW7VEZv2YuGeRWZ1lodK4mQUe/SGkmGNyqmGVDZZbdqF+A2A92v30U5
4BUkx4tdqlsQH7hZ7bt2Ws5p1PIu5l3Y04QY42oX+4rWtUkdwgdqLeMaxKOVaOZ4sxrjpbGLhTWq
YVbUy6nQlZFsYtiOm+E/gDIhbMFMQjhpxCuaSrvRW4szupGJZOkHg85erz4NLS3rFAk3BwvDDKoK
gqbp0mPUdOatidRZMNF9MnLO/86ug2q6IXEq0UaXonzrdrVUb6ztx7IrqDXr5qvaVVWAzHU8Dc0d
VFGX4GfNSl7vOqyxK7I91ySWu0pr1YXLMPhIK/S7iJvvei6NoBtJ41XJWL4LvnNdvdiObh1cxGBz
V4V72SIQO/8Sizl4HNSuICuk5DmnnD7EAQoe0W7suEFybkqDqLHzrkNz6LkmkCXuS1qBPMRquzRt
tkZtc+E6JVK2XmzOS0f+7DqlQeoi3zVvBrO780kMY9zmHJ20ufVO1jpfyjlbDk1b5ddNnd/NOUNo
ofsuq8tdYaetd76edtVdaD7NfkPeY4bM1Cy9i/PvOr25S/auNJgry6pTvcv5HFi9Qyb7b9guXkTv
b3dj0AfUcOrStTPCNuOPgTxvEFbvPsG2qurozWwrQkmsNsJxWBqRJbq/bJf24gZ3TR2s54Y7dOBc
7eLcKzzrWbBYnFHMAUEZAebSGBYEJpyMcrc05t3cYL5iI1Cz3QdgRY++RuJnbF0OitaCJbTt9ki3
GyWZh2VSb3J9rayhOa92Q8VVw/K5qvwtCYAM12GutdblMDS4MCLnueLLaj2TIKBvu5ZdYbGbN0B9
toOxGzp+VQ1R51lFMhGgpHYe82emQDHKTR3CkLmbQxnznodh6dvEKDYrTC3xCfGV1sR+3IiU7c4S
j2TSRXnQUkCluku9rvrEz03QwEvK3y/EdpbvJpVtdW9Ts51P7fallPimJEerSPIRkBHSt57lKfHr
5j7orY1DrHVrjWZUCaG+1CB+z6BQY97KFlFCZYkx5ep2E+4NjutDs/tqnTS/Zpav4gkxIRHNjjxP
S6j5hhGh+hD9m5jIcYqqZIyre1t3/07tTl6qk5KFY22T88W7Ss+acsTxy3luV+7cRFzOz/UqBF5n
w2y0HLTvplfcZ7CQs2AjmuiLKpEGzzb6u/LvbieN07Dr/3kggrtRVQvRO38B4cx8EBGtwbZCGFgq
1CULVWW746FAGHDTwHhDABu/iHcXdHUQhrfdGhUA2wmfmcp+ZbfhXm+bDkR8MrlljstYVE+5NnTE
q7Fe5e7Bksa3HqfKH7vID8bbdHBHSU+lreJqt3JVxng3ckn1QHfa9DlQWk6oTpX0jJP+zC849ZNF
WUXwaSs318ZmtCs9HDRTf+ZOyE8kyZUKCXB230vH5ycUCGd43VZD3BnavJzlMs08eE9kD0I5lgY9
npadNlE+WcxEGtsw+PG6+B17idxiT5dLPZeM+JE8Ap4dgCkwy6yrI7kq88YRTnurbctIxrNW7XPq
aoseS2cxO+zzoOnCtcvzxzYvCA0Y/cxkbC/d4tmqG/o4hK/6H/04LpJOsaV1Qqv08zZUTi8fqz3V
QJSmope1GWNnq1iFpGZc4hTY1znih31eWpmXYiUWS3/m1sq58v28+Easo8oSbErr1LuDdQkb3z/K
zB7ug7WGypTzfH4pWAOi3h6ah2VsE6u2lwuJe6NCVx8aliw9/bSWYBuxKecLBhzmI/EfeZUzFPBG
4JEdZuj0TfAZ/dX/UdXdcsavfLubvSw9NjD1jVjSp3vG1LAREqhsjQM06zWg4qTyRmLKG/LxWG1Z
4q/leluYmTvd54G/injM9ZpHoOvEmTdY/LU9XdzL6AWSxHdNQy67HBmNJotMOxTlZUmhBU1fslle
jbkOrvRudEQQp8OgW6FCdAXSA4qwfkKjXL56HK2+y9FfHwxk3yAeKqmACXeBEztLhq5pKl1/y8nQ
FqTZ9fahy5pK3E5MXhP1DcbViVg3eAqvbcB3ma7tfVfxgzhbie9eE6JBhuzqpSKBOTeJaYj+VRNm
8Nrzd4uENFwdu0M13RmcEc7zVgz3Tb5pZ9VaDZfezAxiz7RgzoZ660i+4nc8y3WlZUF1IzRw5j0X
h5Bw0LYn26J9lX3nZm1RnS6T+1zlDhsx2tuuTIjN1EkMhZvsqncZ8tUWh3otjPQat3El8CEcJb+z
wqthC3PLqP0zSzKN9Kj3laiemfDFTJ4EO4JgCbQKXdIZnsuizm5rhpWJJ7tLed+ZCr3TXpmxmDvQ
5bXewhTqFIyxbJrirRjSMlxyU5xNpsYzUEnmM6wqcC6ypudTchTvHjZj7j8Vw1AvMEZy74cZlPOx
XMdjp6+cQha9f1qo5wq9oNhehlzmR3Ou6jFyq2E7M/1GxFMWtCd37gmmLIt5FNqmQjYP4gqFf+KZ
gNSdNao7pG26RUHqdd/MtCZSmk5Zwy0z6swQe+PdfwXC/68M6D4m+e8FwtsvzZf6Z3Vw/wP/mwD1
vD9AM5i+azMFxGzcjo/9Ux20/kCpQBXYAXPAsf4yMRf84doepCSdJBlSmrtHBv9XHeTvCzwTLqFt
uczvuGB5/oOJOZOX/0mbAHCxaxJ7DBQlkjLTn2WbhmHM3g4WO+kGIQ4B6t6D6a0kpaD5xqa/mCSl
puE0cZKworRhmDnY49sOmvelpellbI5E2IpBn6ArcZ4Y6C/swSoMWhyw7p25gr8no88JpP/SnP5y
of9G83lHCv9VWeHd+wYdmDYITSJ/1i56/CU5CWAA4k8aWEmluf5tLdL8ImDIgGbpbM3joXE+tQVj
7+u6Z8G8shHnK0mK0JLAZZk0oOSg8EVzmPT8wGCynSw21RzdUJfnhOyoe3THz71o7x08xFcOsTyU
c54QeEN6bBRWMccm5nvEErmcdZaYLkSgr3HKAzeuA1iNAyiba32q82Pbaj1UaY34/uibBwZbigtV
18tvJFH05A/fprnXGaOAeQjLPFJ+vh4OGJuWUI+V+IxDP1Yy74Hlj112kQZChWtula+dvplLOKrp
7Z+/iz2U/OG1XYY8yTGjV6J36ft7+8t3wSG0BtLfG8k484+tCIKnAaZx3Pr5QiKTchtPVbE37mrL
ND1rHLXPmT/4+s9v46MojMtH6BJ+MnlrasesD8JpK4jrQ+4dEo7CREsUc2D6XP3QPP/ZNuvtxHX4
Xen9R1WYl/Qde9f+XeZf0fh+/uCTFOk4dN6AK68z3+T6r9jX971P38c/f7Zfv11eCOnZdx3HgD/7
QWJtJKu7s7lDYhc8XRmT39qztHWGA2daO2bQgNCR8k0IsoXzn8q7+4dEueQec/icAP1+/pAp32wm
5TiQD4HTXstOJr7blLHfZ15S6epRNiltCUxq9sb2vB80/g8ffr/QFi4KmLqPV7mnCJ5oihqS1klf
9bT9QhjktbDYKHf4z/NgIIP/DrT2EU3GhybFy5q943885+NPOqfcR2+gvySkzZ1Tnmd95Ja+fPrn
r/XX3w+bbBZzA+k0AAGw//e/3DjjYvd945Hd8KAuxMTzCGiuQ49TbefRP7/ULyo9oyXoWowW6PRc
+KwVP7+W585MzuJi7ISKC9AmT53hfNc4u0W5rstwK1TCJoVYG+d2c+hffvPyv96dkMH25jcebzwL
nQ9rRG9v2GUWLz9Y5jdVtpf6oj57+vDZysajkaLngCdgmsyN8a0fdC34PBeMpjkbDB0Gd8+6jGjP
6Jc5Lc+f/vm9/c238NNb+/ADRwKlnSbjrZGNOzeb4Dawhze+muM/v8zfLJNcAswd3D+WJ9bLn78B
VwMVQw6FoQJ7efCG/sxv/4e9M2mOWzuz7V9xeI4b6HEwqEElsk8y2VOUJghSlNDjHPTNr68F2bcs
kbfE5+GL8MThCF0JmcjTft/ea1uP+XLBE12HfTHFBRDjr8bpzSGcIJ0Ro9bvP8P7Yc1HWBBUDGzb
ggf/60dIOJqmshsZBKKSG49iJ4ZHq/rgm75rONDyIOiSTgxNusXo8utTdJlCtNB7npJ6D9Hk3bd5
+1iy29Zjs/n9F/qrYcUEogXI8khu8ptFP7Vzkgqdrt5Ys6r3c+Q9JRK/qYnwatc7rbPEBE4fvMS/
+nrWcrIzKByBLnjzO/o1GMAxbUAcq+4+wpi2cuP6pbU96mnW6++/319NW9PyXM/AdgHO8i2stdLc
2aRuWG/QtKIb16oxcARxBNFE2ShW6bBDRdDjCBdPkiwvndLMB7/mX45b3Ax8W5tAEDxIv/6c3RBq
Opm6NUG39qXPFn9KEPpt4ROtx6n7NvGzkNOeJusRZjbnVmx2tfbBO//LD0HOCus/emM2oTc/NJVs
WZlxicZ3lE8k3dxOhnkJG/VeGeqRox2kKXfGdf/dhmxvjfL5g99hWZ9+PW+CW+TO6C1NYOIx3yyf
hAAUHbqamvScnvZGr134mS53yETiTeuU2waWbp+h0nMrZEEjhmViJi0nXmumtmlbiorlZASAc9JV
WGmw2QBvAlAs9fXvP+j7wYmFULc4lwJhw2D7ZnDqovTimQY9G5f9kJA6eUx9sfPol6/mnhy83z/t
/dLJVkLXl2unzRh9i0rHqOV2bZqjSXea/jXLkjsE/ZiWtY+Ot+9MYWBg4I4Ilk3PMR3jbdx0moZG
Nma2vsEDgCBJPc1WZgdT2VyPEefKJMS5GdWE3VdFSWvX9NekXA17VeTrTkceXyIqRTY0inWZeV9a
V/T7doDJpsoC+6rDYQKn/E3dL8h3+O8r1IX1WrUTraXODjx9/BpRpPn923s7pjD2YsdCT8DAZkcw
lj//efuv7NgZqJtuUmpbWwpTOHerhp6QNz/Te3lKO5qqUZLH298/9+0Y4bkmFz+GyI8bw9tdYOjK
2FWYsTcdFzcAEoW4GSMqdgIkBcaT8qP94O2u84/nIfXkxssFVl/+/KfvGRdt2uuqBu/FreAkU925
aaLQ/WDkv90KlqeQKLtk1zP6OSv/+pScVLmCctu8wbFMlVnFL/OYfGltddEUeI3wjX/wwL/4+Szu
n1gUDR2E6Ft9zaiGWNCpnDZm5EVPqsrMTdxVz2ZtfDVyas5Fn6Bck3b5wXPf6R34pstZHD09z/dZ
lX/9prgo2rQVYtzkFbZpxe5nSus+bD3QWwgEjyZ9xdRJH8T8PXbFHXrCK1cQ+sjJC5fjk4khA3tU
LD9Yo98uBnwsLiisjR6xUVg33xwuIOe0Tckc3PgVVptwjOwD5Wnyb4mIPfx+BBvLkPl5OeZZAtPq
cvFaps/bsIls0ro2RwTO2hvlQT2XURBZwCM8BJwo2rPNDMZ77c7GMzMMw9PUBNw4tcCWNprlnF7A
8CFia9kCfv1MBpskN0GHJXi5NPz6s1CzYT0fU6KLm+w7/WGQeOS2YhQDWAaNTqTzxVB28uTmsD56
GMEeYMaqff39q3HfvxoOCksEGyZjFsy3r6bLqV5GndZv7HywXh0Vfs765GrQzW4Xeu23bOjce6ib
ToS7zo9ua6wx+zyf14XpxzeaqA9UtcVF12dyP9ZehEo5WnQgGoyaysbeaWuzvPG0Or5CFeIcwMkZ
B7+ch40kZPKzU1TOXlqz/qVVs7kLbenvoBXhea/Laos/pQmaUV/BjSnWOfnJZzkQbU3XLTAnGhE0
gcwDMooX2InekRQo65nG7njbFpIPSRYnWCC5LU3zsRqs8XbK53IlAPnsTbdxzhUabpQSubwqCNfY
xQhcNigt6PD30DrWEby7yzyj5QBGmaqIC9fmNA5G9pB5MnV29G+t+YNJ8X6tZWNElYQGh8Hq228O
T1S+YU7kdb9Bouq8ChyoD6YRlvti1h+d2v+I3P2OwUotyvUE3nID/Rgsijf7f5HMpYjdvN8ouheP
naFI+Uw8Z43UJ/ya0MhKQB1UWmDm2njrDuHwKdes9D7Oa+8UedL93qc9YyEdtVNbYCBdaTlAmwBO
Kp2scJnYmT6Nt5SzzYCWEDQIj39Idxp9pyxp0F3tkt3vR/S7MzDfiXIOjLil2MJ7fLPeaVM1pU6H
DDcqrXsnsh8Yly/SU1+6BtpgsvSX52ZPd3UTTdrX3z/8/SJvM3ERcv4oCACK/nVS5840+fWABgql
Ms4cVSfXtZ+IK6FGxo4bhwdckNFivsDk8ftHsyEvo+PXJYX1HZYZ0CX+zz+gZz/vnEbYRqh72k0Y
I2naZil6BsMRxcGUgv6/Uq76LBPwPqs+Gj18B4lTrIAVFVch0dKvo0iSTxHZuNwlk+RQNs54PYdO
SAUJ79OJDu/0JFx6a6bqv+fdaJxTwoNPZmbkZzEY3Jwq8mZtNHzo2NuuGPutlkzyGuPr59IwzrqX
G3vTlPZJCYmYZCgeZr94tkr8pnHVyoPVNOYn5BPeF1pMKlBSLr5oC2MYqhlYSmZ13eamF3By8G/7
yVbnwTYbgf29Q++Ppt8CdpHX+1ik5r1cUuzWvYajhH1vj9lGfY5b3diloYsnjrYaseSKtOyE5f4p
LuTwQN3G32ToIYDaThLDUJVGaUBKkeZvSKbgRRR0Oi+SJm+uFgkPRhnZyxPxyLQ4vaafn7Ws0545
Zxv3zWA5z85Y0erV/Izd02hgvqStoT6PNGvhcw4jOvsu32IvnA96S683D8V0Y/ShDHoF6FNrTI86
eUpHMTY9j+5zh+RQs3rdj1bCmZ2NwiBgrZuqrM7ESLeEGldlGMRTOl5i/JdrsieiapsqLKpBqGmm
i/ys5V3QMbov2hbWzhDp6jPeRLVtqkImK8PS/LORGOqy6cZwldVJ+UVYVXwiQZu8B0n/2I/A+4se
FVnvem26qSVaKDBGZfGZMwU5wVRO4Y0ge9hDDvYW01i3mSwAZ1OWpnszqbJXPeq7a7p7bjBlPlFE
xhCf82JMj5MNTdJLE3KmyznF8g7Bs9ELhtqEGiJWBr4aHSWGJrN43fa+K1dWI7QjWDvn29hOqmFD
1yO80Nx4abG2lLl28KuEHbjoSPCrhdA3p5pL8Va6Pb0KcCoEEysEVSldaVHtddp+mzSLsXGkPZh1
N7QOoqiSnS2SDreumxzjNCLwtkYaomtmXNNA92EGRUM+HWdvim48l8PD7Cj/IrPozc1pcmdgqbio
HAC0rar1xxqCF9Ia5eB3nsJtU+tGsdGTsjsSIlitq9L16Tn6/Xashfcl6Vya6nC9qsCeszgYs6nA
8lRCsyPf8zLUekQhpgZdSy988ziAnAkwRm6MSXSwUF2NSQZ5AzSOOtrS8x+nHrBWHTrjba1xvsBM
JqrLesrDrexRfvSTxxtpjXNbRhVSTtO+DN1pM1bNcJSZ4Z2lrEkfioSxdv022UFM69pVjWrCRUvn
aMd2Gqqz46b1HdPkc+fV1tpF8rLWONvv2tr0Dn6b+UddJNp+dtpkPUM/vE+y1iNiJvSfRiMdb8fY
nL+qnB+zjwaxVSyatxn15ctOV+26zDNxnorcvfS8sL+su9l7MdmCvvqlxk8XFumTcjITXTm/6dBk
7iYfF5NfMiLF4qomT4by43HvtVm2boqaq9+U9O0lKCe6VVgtjHv65Bwa8P3sDRTFQZLo1Umgq77S
yCr0UQped4U53kIJTk7hmMptT2F/a3ohUUam0DZ4dlzoVHDm8MCiWSjS58Ed/W6FbUwLdA1rYO46
N27RsBOq2t+YEEWuE66o12WUhVi8C3r2K3PW5qtWztbl0HopziRDclhMM/LToDFkCW7uzrp0E6dv
Vm4+PJRatUHbON8l2HrPXsr45RE1dVMI6W6aQc2u69qygh9bMKIk2l1914dcDBJTEjzORv85B8R8
xvmpPptdnZ4wErmveJwR3VSDPFmeSnYFGrNNUcJ0WeFvI+Vh4EU8Sd3mMxpjX54d2e3rNiQpO0cb
FIvoqvdFvQVLUR1tyonnJMvFjZYi8iinrrrtoCh8mesm+eRO9nRT+vFdOUjtmzt7NmsPuglqaMbZ
mvQiyNO+xAM3d9ceoDnjoEVGN12qkjZ7p5oFkF2myrtSaVqDJu5LcUsxRR3nIjOJGhb8Zc4R3kPv
YZzdjLoPwbvson7cl5CmbsBDjP4WVl+35g0PDlc1ozTWVGnTET+40lZDBbdhh9sSrWmGfGKFmd4i
1rzq54OaDbWFD1feqIzQvkBUrgzqtH7IR30I4rp2rySozG+poY2fFsQBj276YdsbY/iJKNS4AnMF
HmFoevmUUh334GloLs5Pgr+2jV9nqI/j1scrob/OnYSw3bfbNiPYzUIwlqEfdS7xv6efFqLCLgk9
2Mo5FFRQ8MlwTXG8/+JlWvac6QUKHTVG26K0EMz642C2CDbNBh5hrc2fNbsvqzUoZ6GIRJ+LvRPN
rDd6fhh8K7+hPyq/z6WVBQgES0h/fjc8uKM1XSutpyoSoVQFyS+LlZkq62jEabWNZNmdepeeTKZ2
qOuHDSQB+3nwzZbMOWt8CENfzdvR0OJzKG3rm64nL3jjvKuodepXTeUcUjtYaw/jwJpCd3Yar5Ux
cqrJlPAe5tmkeygd/Qz8PTv4aWdSeGxBIuqmh9k+Az6XpvnnbtZ9AgVqAKplg9cOwnwtozs960/c
dxrc4poBECM6AUK9cZ2+XPk94VrayGTtQfwfqDoKa+OGXHB2BmzNC0tBItOcsbzF3WzudGNo1zEd
yC9jCoXuEWHL5ymxY33LJg03tquXw4Xd8wM1ktkZx/5xGgGDc2bdF6T/cuXgzrND1XKdD1qJcsVp
ucDEZsUuZzUWS7Bt1WztXkkfgXcixuthCGP8zsspyO8i1Cexcg4Sg96MGqWo9saYHAWf8ZLjSnPN
QpqvvNZ7LJzlHFPn/onATlLM0/5mMKJky9adngiQOeldAfncrcR9ylHeKfRm53Wc57HEom+K8z1i
7IIFFDMf17xm1ZnepzIsNkNMb6rTPIMN2fweMqb2jlPOK6UXzgYI+abQOner4iJBaVhCh5TDk5t2
8PvRVK3GQfFAJ4sfeUPZS1HFJVEVUB8y4UXnyq84XQv/kDlEoojCbOC3C/fQLcWbuorHT65bJMcm
j1iB6nB61HVojMARti0xznBhELcZgy5hjo6o+EaJAHQU2UG3rF3VIb2ymoHcLrlP1Dit7Si9ZzLn
QRbNZxL3BLgSlW2aybpu3UFn5hv2jQiNkVriCGBxnJJu2yZxeZUNaro2Z9UU27pW8XkyWEEdGoY3
aLTkbsbbc56n9Iq9DUgsb4YTLNq5XVFzHB1cvyGVAzeoz0J344wdvdS8cC7SJqluByvyL4RRfA17
6IF5TiFp7XauuBiXP9DrNo0CW09wQ8jI2MRAqRb5qdg0Y1bjFwXM4PXVeIyH0aEuFXUP/Dunntl1
hEDaLlV7o32OiufJA2VOYsiwloxaGDcTJzIrjHeVnduck8P0wuwIBhsaxW8YhdUmCYszdALjrNmM
zZQzhgaEeB824biNG79cARC1+evDV4vo3A2w3ekM3nNG7mcMB33IrAcNH8dFXkbTbQ/q9WC1mX4d
4bnY9abOJUd2meauDX0YizUN05Hl05guvNkkD6i2pwcXOOcq9WV6C1oeWQexFk3g9SZoGcRazqUV
lZm1Qj+P4V1qjPqZixtaK6860SNJ6hXAPctbkcXB5OlmI50CKArZ1o/7eBNZyNqCATMdtnBr/gaG
Rg1rEqfxOMxR2HNOr1r3Gpm/xdARtfySwga867VMHRA/j3IbhYOAW4xD/aZRXLKDVAdMUmECQKdm
jtsKqiyIaPwifiDrubjv8lS7yC0b+0M3uxwAJCEIvOwnhb5m3dmgHUM8fsh87fEWH4vzPPYFBp7K
sbfUhzGzjjrc6kT3ELUJ0MuoUiaV7waS5XDEj9oxmq10a2RlepvkyM6MyvA/x4Vbfip6DUaBOyQ7
uez5RlxyfMkTXuqMzthdtZ4UqHs5CUIE4xIGPP5Kd0u8su6c7BtpllRUHbUZc62CC+0HZe+QbNDq
+PUbR0DkFZBz6AVN7TxtCpANW8PXRBg0sCo3Q2J5+568kY075errxPBa65HnbENBQJzDqXExBU9Y
NioYh9dOEaEy1zqFcRgxTWvjCsjmAj0cUB2d2BDprt1aGMcwbRWdMTgBinozAN4W2udcEiCSoFSq
cm/dDA6HOmuMMX3A4tazqN7mJj8OHP9j5U9nWnvG46y0V69Mo8d+sJKXvtX17dxFxddOK5B3kDKB
wrotb4e8i46NI+OLSetZ2xH0r2MF29OxB8IyhtI37nwbp3SgZgdw8vKRGpcqRZ9fiLY21Mqx6hKi
EDyCWuuri16Q8Gpxpmtbpe0rlVWb0vS6o04VeTc6fng0ZivfRVpLhhlYvHUkFJN1MaKbUTmcOhYr
ckRq7i9ag3qUYFjy2+YanQjFz73T+pA0OTF49EMkWuVVVkXtvTnNQMdd3G/DKiviapMN+a6mJHLp
61RKa8tBaT+0u9mqOd5GVsdbhOh5GEayLSJrciF3Wv0n28yGg1Ia7I+wyRm/JWwjKmzlSSt89rva
XPfx/ezY8RHLhSSSJObAGOaC9o1iPyWauOZ0V1pcBNL7aEjCQ2jo0bqkJEEFYrqLmsQ9Tn0EHEsA
sF1qud0htIx+W1oFHhXAK9tMZ0nyc1kA4NVnFfDSCD3vPBn4nN03aTpkmJqgbikSJzr2qLQxvIs6
a88d4agrtp2ghw3zNaJTj6kt/OybSMOn3KUShmDvOlrU1VRG7NXC/Ar6MLzwPQRnbtsM2zlM/Y2l
ycM812zZtvYE/BbdcvytNBbvvr1c4gZprtt0djfjDPKJ04K/q1uQPB2ZLUNYzfd9yV+24pRomtHQ
DxFJJqlO84q7StD0ZITLIaoog0wzM9ZPNyr2tK3UYbApGAsxLYNVjKtuV43ZcCFSqmOmDWYnFGG6
zsPpfqqtcq17+EphDnqXhgU8zUnUhVVmyYasCmwlsYE9YNJpYSTjJcmMEStgfhtiHFs5MFAYYi3n
3XFnuvoDP8JzG6WPvKjHycn2g13vptE9DThNLyt2ZHvT1xGRxgkOoRDFnOVzRJkn31l1HgJjYWvj
tZWnzdEwOQTNM3pcVsphVdkOcKgEYt61mOvxxk4qtOUKas0t9IJqVUWpeRbc6L8lvkuUjVF+mulR
ypWdQRdrgN9s/UYjWc1uoyBMwm6Xjr79lfmEO2NZ9qF0mThkLIDqimJREHG3LEu/RbcH6zp3Yc4Z
vfWpN6x7McPOG4pCnR1EfStUXp8wGCY48qcMvZcxn9Dk4kzg19wnaPqDxLe4mfl9w0mIlLfciLjP
J5b/xWzmhxzX2Sbn1s4uSiKPmtJXihNZUPnJgzlqHWLMuA+8vH3tQvi6Nf6xweZyTW3VvHbM3twk
pNRcxp4tbizRiXMSG3JtqC7do40rzpFmHJZwIUTKeRivyqHL2R/y5DGcJsn2nTnnNm7Ny1xF+Vmv
YA+2VbTVB+tJRAbsrZKzA25A59Id64LJNbh7F4Lwk2eM497omqCnUX7uORqg7mvHF3/Q1K1MR7oG
LleXcDbmIzVu+geuRbXMGT2FHalq9nhTi7NWpeFlG+f+iydhgyGsJNVnxQugmpYjKKiDqCo1dopY
d5OHliIPNA6BTv2rM3tsULnhAvPggmyde93mQBxF0VrpXfzsURM5VcyJG4/f4BQNVXkqdWsSazF7
zTffnWIeF6e0Jaa23ZfpFF15HoYmhz35Fey8dqdqK/seqmK6GPNIfW4KK7tFfI97zNOpaHkVDftp
ALYJYbyj4d+Y64WzvgFuzOCRkbO26kowFc36KTKb6d4ok3o3woV6aGZb4hPs4CK2XRLvw5CDT5Tq
6YWHT2pDq16dSgmbZcN9Z1xx9HFPuAYj7uetHeDIhCFtxXJemzz6koCshE5W3R3S6gffI0W61dhi
O8FjQRbYt2eIydYq6qf4ugu14g7mYL2vE4dTjcgi2pYVTgXq59yPxlsC1PDqVr5BlT8zauc5mhMK
FSgq/U1fjPxMHUeG9ASYFTCH8PIXv2afmr2BPK7Rcfz7ysWpWVmFCua8sB/LyYo+aRxtPDn5G5FV
EgaSaWlrUVUSZPXINlHMmh8ocE+PSUMqdeuN0R1r/C0VvUC3uRLT8udocpdRfeSg5mwrt9qNcLcR
HAsIJGxgQhCvZBDIaxgMk87Pv7QFxYcG+DIdEO07uVTkQ8eKCjepMvPc2RvK2vuYTkeARbBcayKi
6CuYc1XWPiaiOjB1u691R7GmzodmLWN3SS+Qt0pWVARDMF9VnDhHkkHUCpyZA7FEI+nC8+VmHnPC
NvqsPcRUsdcOm+w3PWSLbp3C3Nqz43ybRoD+Tgf6qeOgByiSg8ng9ydA4upiEYAeqNdrgRaZzrrG
8tus7L4ogtgv8yDm7x1hAlmSV0eljxJsc9fhil9RvuovVcRCgRvWuM+6zt/onQUgu3fKmFNuxMWo
EdBs3AYgPaJVl8E0ipuKstbFjwv3FJfDQxSXxoVlRf0aWHm70icZ70WaO2y7gzgljXsEYpsDETe3
Ey5iMt/Qtu9MaXZ3hm0Uu96e+i3F6lxbIYBOd1af+3t76CA1Wa36DMbFey4JSnmqjbZ5pK4G8H7A
xpuuUzOWp6IfiTKgS3ACJ2odsDQb54kTz0U1uwpofZbuyim6nkRJWFU5xY+/b7i8Yy8s+oTFIi9c
D24HOqNfmz0DnbAs1s1qQ3aVHWhNtZhL/Ycyoyadq6syNNSdw6d6oOfyje2JQ4tZ6B5SPSt3nt3l
OD1Ewt15FVf9XM8fIOvJYyNngvaSkqhjbjUffOa/6IQ7rPMIOiyXhi8ykl8/s02FKRysDPWmTO2H
KSFVKx4twmpslRERiFCrWVYcs5OvscVEamganNKisS+VIKZgNhF9cjj6CG38vm/meCixDQsMAJ/K
eNP3tPQSJ60XEdNAybtB8UE/6ibkgokNN4ZGBVJ5BeEt/0iQtPQ3f+2YOQhN8EgsLVBYCG96hZ4z
M6LbBBKoNPKjLwE9Ti4JV7CKvHuVWs/I0x8m9MSBqNOeKwIHdYeGwaqtRHmdzypHteg8U3rILumC
ivOQ2PLgVaS/zRrdtmI2JfJZfWlS1QbNBEhPeH3i7zXi2xUVbY+TmmIZ0CPza1hXZ2LDi5WhjE0Z
D/6ugGEUOLTncc+XxVdtwjXgQdk9YgfL2BdmybXbde8px0Cz7uf+c50Z87oOi26npQ2BcL6Rc5op
PgusB0BBUsP9OjN3cPFTALfnaPr2+0nxTnkHiBu6C/1HtA1Ehb9V7vqTRDE6IBdVmjOth3ra+UBZ
zlTisx0mR6pBlevF953QEpYbkmsMVye8wBmyD/qh74QNCCtMOB+IbWjheOLNTwsxTVdJp8tNO1nu
jUv2G70Ka7j+8X3/A0O6n9S3//r7V9mVbU0Ab5TI8hd4/U/DYonu/WfQ7pL4+19//++6e0Ex+e2H
aerw+l9/R9vzT5uT6/+BK+GH/hY3jsG8+1+bk6f/AX4IwpHtgklaWET/giCZf7gsWQ7CCAJsWSr4
B/+EIJkw8FEwoF3xF+09etN/x+a0rH8/LwjokBA7CwgoKM+9dxp7TaTt5GkZeJDBKG4c6lAu54Bo
PzioM2GlDgV2u4RijNCiozFV3bxz4KQFSpuz+6RR/VFP6CRFNXRdewlOIvHEuML8p7q1gWP7WEuS
xF1wJrfmIMq7XjRCbk0Xpsu/PzD/34Kar/pvddvV3/52+ayav2278vWZQ3T5/0FuM6v5/223+29G
HzSuvz2Xr39bPdcv3esvQ5K/++eQNP5AlLf81osCxkEY/r9D0jX+AFSFksJCxYuRxmaR+ZPL5f2x
uOvE4lCw3aXW/68h6f6B/NQi3Zh/C2G74/5bQ/KtUEy4iyeQ/2GYYw1867zrTGrNKq0njoqFd5eM
XUN7VUwyWPIMXizlAyh1+izcDroBHHYWxbRqhwkXd9bH3sEc/YqycR0epmS2PwlhNSRptmNbrhI4
Ri+ZGea7cAbzChWmFB+k3P9wkv08obAyGgjLFh2nwxv5sV/8pEnR9BngjXSGddw50zMdQvMuc52J
eo6PjT/2/frR6LloSfKRQKwW5pocg+2kD6gO0eTah5p6YbLSWBMk91qDO0KnURyOYqp6nKbOniGm
6661hierNiZnVc2Wdk1Tb96SpzZvXC+vu1VKuedppjqkX0V5Sc9HB5p146ZpfBGaJV0iEBIJV3Z7
TFbtBGSx4T7zkULnreJxeRXsZvgQeR82msdfz15Gx9k8J3xgTSR2yE0m9lbdqGsoHrGD/TTUr//x
fn9O136rbl0ehT/GQ/JGT1L3WS9/1tAmsrAN3InkGngTZoBS6cdGC9Fx+bTlvCb0dlFX3vxnxXm3
7fGb/m7Jibok/zUUc0lj/3OhIZMF1yNOU5gfC+aP1eSfFl/X+gPxnYND1XWQxFoGy9OfCw1Rmj5K
Mp/IocXpuxgq/tz7BDHxPgwz1hpgXaxP/85C8+7oRgQ9CxqOUARkSKPfTtW56GlDuxFkVCz0a0dH
DEaTdzMp+VX67YtIxE1XEfQbm5k6Nj3s4smmwvLTG/uLkftOvsfxYDkB2ASd2FwJ3lpYiOBi/4cd
te4sXT91oj+KsvjWpOn9qDXwLDWKgPRSVrKUFwQnDR/JB99NHZ7v8ZYXVaSH2/rNLGUlUEbTAc4p
bM6oa4pQCCXsrLpShROTxgYTt1hZmjGzWrmeDq5aVJpD9kI2bIe8JL+tADa4iuiyK0onabx2qy5f
mTU93jxXSq7/M+3eTrvFv/F/Tzv2Bvpxv+7u/IV/zjqHkCR2Hp+9B6cvN9+fZt1inzeQ4nNlsW3n
51mn8UfwMIHwsccwG/RFVv/PaaeZ5h9MFPSXlHutf8zWf+vMaS3L8b82Sdc2mXF0lRftKIBQVoFf
l2sx9LU5oGrcQJ5DtRa6CO/dIDWJA7sso8Qc7jUzm/Sjhw7AokBFWw03kGFPL85CJYkiFeJSMej2
bhpf09oAAwKhBrlr038B1zJnzqqVWnnbSj9OtrpSGQC7NvWRdY/zSDKcnEn0uKpy0frBjFdhXjl0
cmAG6dJG+wGYPR7uaQs5l0NKoXSPw9YBat4jChntYG7JEN+0PZzax1yiQDnYlaQYbBOR9n0oVPsl
jRB9bUVbAt6cCGouBwDAgLvPo26N93VXlEEYUw1OSNnUOtxRGWgh/tPk0e06+VUDeLhuemDfXjS9
kGoAv21pWOoRckePMLy4RYNInm+1UgnNF1UY9m5OtZNuUCfNMofOb5S1W4rBnIN6/+Q0Tn5lZWXk
ItGwAmTEN800L7E6S+9hGkhAydseyo+FGoIK0Fp68Q3xi9QQ0/pMZS0+tPFU33W9AjTSR+Kgs8BD
68dlTWbLN1RRXPQrRCuuUx+qXjuief1uaNMNOps5cGSk4W9MHvKu73ZDH3FaIWD0xsjNFx++XFD7
+VL2UNWDKhKskWZR0tfJXrRIfIFYaVFTw0/mwqG0XGB6ugVIyExAA9ok36xBV8MzhyF0l4Ezm5gE
t0rxVWuBdJKOeviQmVP2BUoKDQhUwRutccegrQUBfFGRV7S8qMLdJwRQ6K/DXGWPJuiDFAe117l3
VZlMByoQocUu0LfWawjSCGY17VYtaKzCGcxzioDO3yIwblu6u65+oczZFhsfmnl8jDvh3WmcQA1i
YmiG5unasKvEGNZWz2muuxStHbvX3tT6QkLkMUpHfFdw8qfpIvI60hOvyUPRhoiuKYpeJB41wkqY
5YgZdpVTWPGGSIjuFm2rnE5C6ka9jrTauBvQED97sycCrZ3HfZfG1Q3iI/+G7kS9T7CMBgb4wWnV
t2EcuJSMnxi2sL60TkCfcx1Y8XrR7mNwWpdwcdR3K7LaFeRLWQUYXN3jgFzh3EWZ1zQbqcJcax4b
kveGwEuzMMj6ErA0zcqzMVrXCOitdeVaUPyFhn7UL1xqXXgEGcVi6FR/KlgvxBGw2aS8XVNp47xv
JqI17QjBPWlV+l745FzYoWMFtqbhpYkxQBP1t0DeVRXV+0bVUA0htIfEm8ps8l/8uAr3udMTbDrA
qG9XxJOEe2r+bOdV8xDX0vkC3y0GIN5TKFKDNmynTsXXIK+nnadp2Pc0w99KUYL1rGrU4n6kAhGi
/TQLtBSxTJ5mBVAqbMvqYBByvK7TikZBzCXXL5PsJknn+djYBV6HVWRbqbhqoJKdaiRzBxXVTFin
HldCrwcESHb9JIsJPHY7WOtBtuJSzEP6HEUJWqCRYR9NMy8DvQuY8uU/mREJDYOd70Q2iF3TGERS
4J5JTqLuxU6XtdgJU2sOOf3IIO0QzTXJotSdfXGWpW2tpZ/qe91O0tMQD9pJ2BbeSEdv6RLGaDKb
mjPRTKc2Hqs7nXmy+vHIrJ2qO3sK/4e9M2uW0+i27S/CQZ9wHwuqr9p9I+mF2Ftbpm8TSODX34E+
f2FZ9rHD9/HGeZatUlFJ5sq15hwTDa7//V/lv8TMUOqNGv3UBdjX8rlp3336/gvWstEP9bRYoWeu
f4Pmqm/d1FUHp0ze8loDL6hsjW5Boo602acnGL/8Z5mKbrGHysAQxDER4ItMf2R0KW2X79cqShAd
C40zIFkRjW8d0w55qJpm87YVo9p6BasnbaC5NpP72Yvm7O375xPCk7wq4Rbg4/gvdIqXm+/PsI7r
6UknfuPodXYyXePCSV51Xr2PGOHGtbLwME9QXe4lgtE3uUarEguQveWD1X2qqmh5n8qxxE8SD6to
nCm0g1Lvc47y8djHmv8k5DQ+4sjSXlJMhgDfuexlYLU3bVF5F2W4QOFMT/2aKi2+5tITZ99Y/MDo
SAbxXi2qbU1gHMsmRLs8Y9c0edWXGgWTNbmkWyFb1I2YMS8XpiTfFM3Qn2zdkKgIhJMftarOn2Tq
WKdJAGfplXuLSOSxB348u9VhAu0ImEQRK6D2JirWSgw7c5gPzBPfG8+roSVSMHuxrE66gDqbNN6t
sgjCgq9w58XL6wh+L7BysgAa1853S2nI/aJBvbHHgcU0L/Mu7XrERrHMdzZM1G1Ue1YwT2SlUX9C
M0uZd5ZeYqPBrRG2JBUAqDG1ArdCVSdQCx46lyUulVsawSz7N9Ea5F5BbtlEan4BN5Ty/OsnLvpf
hi766rQkNxuV9mh0iLQ5SyBnqbk64M7HoDCQiTsLtmIoUgzzFq84INV2n2G0TaGZLPLTnPTNFj2m
diYURtvLOkm2VWdMe5cmtOG3Mxu37f0KvWq3zOKgGyP+Lcxl5MwvD7KPhrPWTXsZWeGoXCtsZiO/
NXNNXBsHoY2nmL9LkXrnuYB5nOf9tkRWhXkleUY1mcGejJigtPLU9tlri2+rceHU4GFy972HIYt4
t6+pnc7olRhwFbXZ/drrno3AQuqhL0GJdakhmAvPh2VAKT1AXN6i+a9CEAWBZqM0j+nhM5oywzlz
iwshaQ7x70C6akK/tzDR2AYdoZ1GfZk2OjNV3tdsr02zu8VBdSTgm726ToI+nqu3jBkLh2Jv3Stu
PftYod5Bnu/flU7fPhjSJbIP9npYeYX3WHfC3McMQw85XLN6dVNNYVwS5CTpiy5hIWwS2l3Dv49i
60g16GVhinQZE56NHCdpkvRmkWVBqLxR7tirvwcEaPp950Xdazfbq0phTIejlwo/pCD1SL6qOUbc
2exPwo8+0tGbbyLTWKmmPdi33Ab91zTlPXqSOiDTJz4aHNIkUXcEQFMhE+tgD9a+W2mrHonBNxGz
nF2nZ91T2eR2x9aGDWdw2+ULoT3aXgxOR6R5JwPaquo4jiUqHSsbdzRKtXNaor90KmmcLTcTB8V+
9QGlr2FJZtotwfcjyzTOL4ZP9sg6fjyOrj0jR1pT0ZtE8wnlsdlkEu7MM2ASqI0ch6vNE60XKbyQ
WiaCXhL/gj0iDkUDkQ81R3OtUxxJWU7idT2bjCORyqE9T/NgtqgYXW+OgyYX8xdobogKC5NBe4zd
8YHbgQqFMy7balLJt8ypnS22zQyT4gp+xdPPopiNjlth42x0KnWwTwp9tDL9+yYiTniEhEmSt3aj
0IR/5S/O73zVF9uejCiWWL88j9O8dyO737gpaLpF+SdLzXbo5vP8LTZL9wMdrb5HnRO0TYx1Ibfs
Q5oxkSaORu2xUiBLVq5IwwQVF/UxZ5KXRb/6ZZlu3UKIDWfyJ7Sd8mp0aX1v55UfqKp+aVH1oxfS
p1OF4vzJp2QMhemkR5e8yMDqKUD7eXDBcvMXEYL2Kyf6w2JCxIw4yjaARW5Gf3iIkF1saOfNvETK
xBHQcZrAmSrv7ZmoM6oadrV2Eq+F3z9llPYooOWH8IeveuFSezkaGq+csXihDA6z2IRsxHZZdbvR
zN5dwC/hEGdvolg4/RYAq8bQ3na8Y5uchu5mdgZO2sZOAkoNGTBwNTduDiNQ5yq/HXtxLavKvHAX
KffVhOdo0ovkRWd4kYIEL7wz6FJS6pq4p1ReXYy8l0NSq91UsY923O02sVY1u1Q33xh+8/0yvXrr
1xVBEX+amyTZaEntHyI7be6nSqhgMIr2XCZ5xc9kRiGy6/E06NMCW2d+xG/iHuy2JeAbty5JUMTa
RYV9Uznum1fI56yyzR2CrGU794MTEBao4d2KEITqpPTtxNI8aIKa0ou99Uf9ZqWe2KStO9zFiLC2
fd5+U1Kj0G27EssOFkFpjdWjuXIARw1D2QYXinliMNoETutlLLYhepFto2GYdhQaX6qlzdws7ZEs
NnvvCwxQWNq+joOJ88AdqsC2+Z1kR4oAkYr9obC0p7y2jpbmtafVXnPoiTW5HfP2qtnGsteSklkK
0kcoqLBwvZXJIWMfWTh5k7BZJWGLPMYNx7ZVbbmkx8eYZNCQejIL+3TRH1DZaq+qrzCqR9P9XA1v
BqPZ50qB9u7t5oHEUDSCtHKQHHTWZ+5Vcjd5+gd6BPfEUJC9ULS3+qTdLnp9wzxnrzwqrSrWcCEi
Mjzmbgnbvba6DQv3PZ/Si85zfY0M18GIQ8RVhjNPFql/wvCBFCSSRoDXfA6dQhbb0SzyvdObpr7x
i8a+qO9yUNsjMRR5bjAT8bVhPqrvRn/pD3mxRFubqL0znCHKM+2LqJLhKvxxCq1SG79Fmde9WPAL
Qg8I8s7WFB7qtI45LJvoBRZAdVOkutovrhNdlaFxhEWeHgIIKkIrpeaJeJiuruI7hQYqXGbp3MLj
zKGM1rUM0qpXV6dHULMG9FxRvCEowd91k7E5B4lmTejxyvYmNedy3zWTTt4lt/gg0ZePyvaXMJuS
8X6aC20/rfdQihWy2O3e4eLdDu92Qm6e0ZnMMwwX+I5fJlUwaf17MqZUSgJ++IzBdY+fabjUvNgq
b4zPhDaWgeNlxil1Wpv1Dx6F1senWRVx0GZrOht79is+8G6v2kg8FVLo9/HY2xdS72guTEqjMPeX
YIznGP1Mfj+2C8GzvWthEC9evTRxD57dOGEz4rcp+nY8KqZzGy9pFduGm7b4hqbojm+XbltSXW28
RM1msJTzuGT2Z3A3GBbcPMG83tj+XVURLpmic3yv3dIOiH/joZcGWFBHpxIZBgi5kXLh7iniIZ1e
04kUzKLQG7hDUW3497ZVjI/SM2Pu7Flmhk1tzQ/JKuTnLpwTOe4k1H8ZWQjCQg4vYnEcE4NgtE7l
T7Vf1g+oXjgGbPbZa2sVy6Es+u5s1U5+M0Te+EGoHft42ZoHkSNOLx1L3xSLhxq/Ro3aW+50gPtq
bYquam5LLW8/663dnNJBw2OCvGbaGS2bS287GDSS7D7R6yta5ps40b8UTiOfPdpZARFyxa5R1K5k
D7R7MK7PaVs429yZy0+tWbSXPMY1YIFAfW0bUVyGjCLAMJa3zlzRFKhQ90PngPJ2qm+6P65SvWS5
RMpE52UP08HKp55qAkMvFrMZz3+MdrAy4q2j2eUGqMRXHHpyu4Y+jq0c9kVXXjuuX3KR9W3H0Ote
uLP7a+R6xcbCBHGBjOvca4TT7UU6LKRxjnHzpaqc4sKjQ8ZZePZezEBjdD2R94Ji/G7gsnXwyJg4
oyWvA6bqhbFx2sENNZeXZX1G+HdWEiH/oKUSvBA+frIE1u+StHNK5HGbPahETocxrcRe0c0LfIf2
tl8JRkRdq33ym8gOSNOA3N9G5eOiiimIid3kwSRkxFEO7SS8eHSiJqS73HFMFqE1OQjjWiwL5WyO
+5pche3QR+0N3uPoBqmhhOQ9l2E1VfYXxHcGbbY4k/Q5WvdgNm35sFBWI0cxtGd31fAnHTEpgyny
Pd48BmnxoO+0bBXO5PrRb3WAuCR5HX3CreBPt8UVh1O3h8Gc/losafFWicbYqbwH2Y7uej+25fwZ
VxaXztjvClJMYZa7ZkvTvV68N8+pc5LcqmG1iXoHV1Y1irGk/VTow7xFqI87NB1648Mf9Oql9xqJ
1yUd/Aej8fTbdsn0r2h0o62DXJywRGF/gzxZhQga47DOyAscCCsltpAODXNQhwbK1LzQgoreiY6t
IeD3fVBhb7jETd8GsarU19QfXq3Yzm9UnLaHoZcUNthP6i/zNNkPJha/jT1l02cvbXq2ENt7H9Ml
OTdEOB5yDm68Zmp2HySc4cdRRmzCddswe1wv2tWsneoJCY9ENYjbkUOoTrg1b+ISaerGrg3vSoJb
em6yIX23kN5367ET4+g3y+yuX4NNitHKUBPL1KN46MSN5Wr5fFZEFjT7xLXkJi1d/Kl9HtqNkBYk
o5RDJzPG86D5LWmvKKZ4D1r/FjyJeKDbll+NJo/fCoxnCGo1dPCdWroAn//4WhoxqRkz539Hz+3J
jt3o7LuDFhazZu5MP8YxnKZQqwFRU+tp2rehWf2AenpHfMR4Z5L6c6qjkv5ZTpp0ZBA3Sffi6kMb
2Y/0Gy+ZyKN7jZ+NonT278ypNGhwul4wD0VzbSJSKtlby5skJ3ajdNrpltcDu8oc9x8+hVBTx+8M
0N41R3+0aa5etKp67Y3oEcY59dBI4JDuTFNIjurWS8yPshwGwiz8L+6QbQvG0ngayvhMc7F46g3b
pAoyQz0Xq8GIFBuPpqE+xzuD2KWNsjHXGrwNW2s2Q4dCliyVJA4SXCM4zJDaZvG8d9qRLb5RFJhz
A3U/7h87zWPZoCLD52Ky3RULzBeg9olhmqfWMsew6OeXuBo+1djeVm3nVmJgINYC3Wukj1cD7v4m
isoDLzhYa0OLrk3fmyHgq+os9EocJqNoePCKcs3CeQQlXQRm1mdHMK39YZ7kvJ+xgIe6n5/qLiKc
KWEr5Wy33+FcZSHhAhPvmnmPlV8d4Jbt7NFKV516vAfXZH9zcdE8urnUtksOK0tZXKRIM80CBvPu
QUHT2uD/zgOkvyamnhzpoRjyK8YXeq9lXyDid7AAeln2aYVwhSKx9bss67Vr2mpGRtYlelyOFP8W
PUdCjPj4VKaFERpSAEsg7hQXUE++u2MVaH+j5H7s6R7oSmihtOR1wRvBy0L7lvjS+OhLt75W9JJ2
olPcoywu2R1pEIOnO0HnGtrJ+v7NWA5PUzU/+BWlcjrm+CUwzm+yFtHmerOCgzNuW0cXhHZOp2gw
CagXFWiKrIa7kb02Mr6Cc/hoxkwLtdSEf4yb7kaP5b0+62jyRD8HsR6Jw+I7LkJAj+rP8d49V6Jt
96pPtHjIcUc6xSXKS44opTEsEcqGO9zc1RP932UotxoEqPuxsVgAqqQlbekBGoY5yBatDQqNnJ7c
t0g1mJR3m/ByB7bZpFu4QiVwA0E0hdxJs/6kZh3vUSG4BrceALr0VWZpveX6gBiY8dCutRe5c3Jg
zUa76CHDiaud1U+Tk3G+QYvgk91LRVbAxuqYGFTE625bS0zbpcRonXlo+wub7l6Ch7WOJpPBaG49
CU1+RuHM3QNlWBBrJIH1tn6O6nzA5O3hrFtJI7annuUa2ktLQN+VjY452iK12YLo4w7+U+1ScrW9
NV1NXI454IJuj7PCOjXO8CDchunIVIw3BZ1xiy6A1mz9Gl28U8073xy/jIn/6ES0RDK0yOz0Q5j3
0ME2VCfHYcr1J8rHbJ/6Xxfos/TvKhrQuv9EHfmKawvvaVNjcKqTR8gMHzPznBtQCfpu0EV1tTXj
Q0SCRlNDKPeyMXDx7P12qQ6KLKmT5U17TsyCPY0lIQxC44EVRcxLql1hNx9jXx6T2nyO2ojxfK4/
LKCSTllcZpeOxInYh1pk+tWb6yX0t0ruPUZKQlIS2fKYWw7lRcTxQYRpdVmy7MQtKT4phtd7UzO+
ktf5FOfpGwAy4xQTtHDIFf6A0i+YJFGwnuM+dvYWpdpFd3PEM7mnMPX543Z2F/92BhRmlWPxiEFm
OtZaC4c1aRq8JsBVgNTXIYlruJWMtLuPiUzGNTN8TtFFpxcVqzBNntjS1REIKEamYpj3ZslgZyT7
7EszNcaa88sS12UWUHcde4UHZo7IYZLOuLeq8lio5XNJdKaMh91iTdOmnYZTkQ+39cACTJ0o3xlF
9nmu7Xue93EiRNMBhEZWHsfc3Opbuq57CYxwklEIkCvetqQY3+HcXVn65blr5RxiaXxg0vZggbQa
zOTYOB4ILDPfcNZsDZTom6Vt+rMdAaYYsFD4xgtBAFu9mY55DqJ1aYePvJhyctKMdwhzR4e3YWRp
7NWQXRvdI1nNewThVmCXKU+TjE+OlW+FjQ3Bz8076BIGLlXGdz4dyhA9+qmopc99snVfkq765CDA
J5yi+dxO2h2O6cA25KPdJnMgIW4pJpEJt8Utc97mk75keG2njVb2IUdUOBXNs54MKRcXf1e51o1l
EBRuzLN5HAhFu4mj+lD3KbZDL7W3KcEYTGaZdZnoIwgAel/Qr520zstPo6YGyqzoE6GDGBs1Kii3
gKEw1AoDXSzhkk6fgVpg+l+iKyp/CjNd33ZtxN7Ae1Tgvt0QbXQbM0DYea04xV7in1tprOIwqxKv
NMQgssdZSkhNT1KO0M/tQh0HojHblm4P9qi2mk92N/d3kyDsR8vS9EpkXEMnQWR0U13E9hYknMpL
j4nU3F1vFiNvrhiaF4K/1LsNZ20jJ/ouLPKqeEtd54HmLfOliD2/sWZtq8sONyulHB7dD9cd7aBM
44SBjE4uvb/EpE5LZrrospnn0XpKRltsIQrcAUTPthUgenJcy8COjFCAhsXQO2EWoZk7isfU0/PD
KCYgUnL4auc5nQeGVPQsNsOQHvkFA6pBoovnoQqBcXRsGo5zMlX5YJTuyEhD2yXD/IL38NSKvN8M
un7nDku+NcUaBxa1L0Uy3KnRfGYUCo62Yf6vuXYWtkbcHSssvWHreF+7uDW4mOvDnjjv+mmoR3Hy
7OyhX9yjB0t/N7RWhC3EmDeYj+/NZmm2uIbqUwcSzP0OHq+Mz2PvyUC1DYG+NOelref3ZJScBYnn
+AWJ5R1jsZ8ZjG48GrRW4sugLKI8nEi4y8v4QVQ0LaRAe48JDZffghMY/GYUg6oZnC+46b4M4wTU
j5nidmxSg+CT/oXk+q++3odthNZxcp3tiLGWdWzdJYNqdnUhGQUV+lcXesqBSAAijgXzOZEngtLB
3I7e0ob44M5dP4bEtLnHWmSftZphRF4Qrdv3N52mrD2oDmO3yPYB4z9Xbuehd0V3C1xrQoQ/uZcO
vyN5LLS3seXgkHFzCzkTnAEV18BwluTUj6m9W4y2Pvg5ZTvjc5rpEZdQ4cLt7WLvxfAzeVM1uXNN
+vQsKzlsRRVDc5luM5tlqK8HTcQFgzTLbVnLLZNL2Ey51dEBYoKbmxk8P5FuiIfGiS9wUZIRlu8G
BvbbxKZQyD0TOlg9kyDk0bRGUShCjWsB4dbjxSnsR5wFOFAddd9aKEZ0ob8QTaPD92iIYYnr5JiO
5ps10caoy2sfV+V2Nqviqsc2aE3LLwLD5qIiZovbTamRUreJudiltIUz+p7Wy2g1U1He1XFjWN9g
eGPwjlqm92SJFfV4tOpB5GcyFV1suK0srCszWeLjDWSv3RH8kwFaqekSraFV0TKJImAdPrYjfdWF
9NG7txWBRZ++l8trQqtuupe0kkCF04xUe/5QOdee+2e9LTxsf3ec71F322n1/OuST163ZdTe0K8v
UY4dytLp8l0aVWNsbiZGJfir4rbWw8zpCClC/UFB6M4i+dw2KrZuescWzYPJUIxqmnWfp5fJSevh
YSTGnsI1NtssHNAokdMWJz7eMsbdNO8df3BB9LSjvq9dvWPWnC91rp1jeq/zjZoivlwU1bS0QDHL
PsygFBomlJLRSKdN16vJ/lS1atFPhFrj7N8QXGH0W+oe17sFgxezjlWpuRtD83BqgGTGIV96/h1q
Cu/GFsY74LY7r3MqTGWjGxRule77XKoHZHtoQbKmPUhsiRnLaYi/lJlq7rRcG4lBrPrFxFvGWRro
leEdEXo8LKNwnso4/xR3YudmCQ1wAqjMchh3cW7dear8sKIh1FDglJts7ux7Buf1Kda8hkyQiVSb
FzsdPO/XscNtzueP7tmv5DOUB5cNJtlpcfQ1sQdjXxZi72fdvhmpgbviMjupEUaZ0W/KDMSZchPi
SpeUrqMwCfgqi6Mc+UOcy8vRKGuC6Fp0j3BRppd2cQ5NN8FG6U0ub5S9Z1XO1ab0yTVDD5iEYn1I
lQORMne7fadZ9VFO/rxXVgOV0rshAankjtSeVEONx+1oYoNb2onX0km2GgrLnWs2HZ5B3hDVC+M5
koL9eDLda2HrICybakbKkEVHqAH26zyhu9TU8kp+xUdN0RH2U7fP5BIdBLy6IO59Ar0WJ3utGv/D
nL3sONTDTU3ow74e1VMypdN5pPN137ZesXWU6HZZqn+pyCAJ0kSuaBmNfnS3NPEOuD6y8GTM6jeY
0GboLxDH1hCTKZHHqE+mbYV2jUtVyyCinU8M7awDkR9D6M9ms7UNNe+LuHCpEsSnIcm4KZOVdR8b
kbtx4TTAZPMz2scR5GLcEVdPdA82avcn4Vv5JgNzcY+mzz+oFu4cw5X2K+Dm1QPox2BjnYnZjDQO
ckTj1XWSu0TGpDbpMGmB9vM3nLO4F7u2OvK203f1MCUipvkABpPR3F+2VqXUcuuZsx5UORbzyNHM
DYzlz7nL/VOSObepzewxzzD6g+OHm6Ibj8tUllc/jxjr+i3VoBh6kC+4v16gFcEO7tBInRh4DzNK
C579hrYounQcL8sb8jDzvfALp77vIZO8IhWHn1MVxoRaYCaDZtfriX4iMbB5X0affiDo3da5AJle
amA79msOCoUJY908o2xzzogeh0CzGHAOS3da1i1r08sov9peUzEOqy4FckFys+i5NH4jQ7UWN4aE
w0PNkb0AYcLwOSXqZEJmObGBUVh7EVF8HVgRbGhRp5KgGwyqLlkpdOQw/Hn7rH6YvA8ufRX+7sHB
sztF1aXz87C2W3UCEG0/aI4rTx6ItHBKNPfOL6d5x0wiu+lxjz4koNrMLjavvMQknpaFdl/n5T2m
1ubYdZr9yFhkT+v4m9NlXqh12cUdHbbCxbbvm8EYxjA1Ii2EhJJFaICSpT97bvzFKupnJo8DLCKI
1a2uHbOIKzLxrw9TziDPnulNcQ4fvNbSvpHVqge1LwI51/vMrOpgahd1ZIfYOQ46IuzH3rYkBHlg
ked2iHDf4GR282ss9EeoyDRAC2PP5IucPFudG7s3j6alyQBsixmMKZgHL+fZKyXTO6HbI+V8xTxy
Ff+3M0wlB4HAs4mt+SZ2SyG5GMo+qLNODwjG6I8EeM8bmZjd85LlL4DBObyH9oMLUP+ABA+VQ60e
oQFoC7qrafoGXfaJBlG6G5i3MKl/iEs9wXtIEFgzqCdK0GxT6uwT7YBeOR+aVxCcPu3ZQp0iqfPT
GD0zceVW6+1CdQq6PfZrv88useMQkKAp8Wzlrn0tlFPsEDKk+NXXuD7rY/bBaa+tfD6b/hYEY/rg
ePy3mBF0Mt6StoJEY2jvg+65W/pEHuaUVL/xhtnmrWOFRQY6FdV5SNOsWN/IzHEPkGsytXH7uQ/Q
XBs3S91/yZ1WXQkwxFKYyXkLWMU+M4yUN9aE7WXUq4+K9Rg2Q5qf2w7Z6qas4m9ukqIUareqn3Z0
9C+zyZvmt49qrJGzMbQ4lO14EZoIDUJxDyWskq3VLwbFeEWqqKXDqBmgTuDSQZrh1mSuy4NE+cPo
/eQPxmFgJGfOPcELksjGDkUEILpHP+5vRNlcShPd65LX464pYwS2dufkYWEDBogXv7kAqtOQ72QA
NVAqhfCPmabGCsJiEtWbNvWig+zs5jDQeOP7IvxK/fmlNPo6KERCO5+nlMs0RtZL3ugwZQ+a1F60
Pp+Zb/nNxnfgeeILWjjqnbu6HPNzUTnMtJiYA2uSZy1X1Q4x6IFR3RQmBiV5DQ2SZEZ9RPzgfS4S
Hdz9pH21jPlxacgA7Wm/b/NuvCiVaTttJGhoMy9cDx3P/rY2n49qEd+MrLe9wHBHQoEoFTbKWJZj
xcO64natuIH8ryD+Z0H8Cv//G0E8dre3j1qigf/dgsn/8V9FvP+LbWJDQguPHwXjFGaT33woDrJ3
h1fatwzH8Bwq0999KNYvODCNNeqIvG4U9VgnmbX3CfZO6xcdZzu5Tw5mOY/Yi3/jQzH5+B/U8NS1
Jkj0FWKMgUnHwvSTGbzKfFmZja0FmWNcoBLF1LZc33h3nGjYsuvZ3VaLTLY8n00+DSQmdS1IbAct
agkA5JT0s/zVWXhZCSwt1LdRW8Zg4S4GZ9hBHbfpGTZ+GJHnbDoySZ9rp8qunVss1n/MJP/KHfz/
uwnTQiPBKvmfV+MjggG8pW8dqvcfV+Rv/+N/zVGsIWxHWNYc6zdPxX8XJeYowiCI9MA5t2Yaulgx
fjdH0fj2HB1qAI5LjFO/L0rvF11nLUED5y/GXPVv1uTq2vrDmvRwBVFp4vW0eAMMj3/Cj4a6vq6T
bI4QB6sSAgjzjJENtX2hs2rXzQtKVtLW6+ppqGYVNkhCg7xIAekOpHVqbkZ456AC203m/5h/vk7/
J/5W/4VbyvoLtxJ+ZdgJIK/X/LGf/l2qaNFfOCMyyhwBYC9HFMQdtqlifk+Q7Gz1IvqiMRXZJMVy
1zTdXY6ClcyS+mVe9BkJ4V4Uq0C78Z5houjrVIpKJ7768VJcREynxRqYdlSld7cskeTGKLg05EBN
uw5YHINUGx6EB3tO5DapsFOyh2NDN44QFY176tamjd8sSfG/rqc/eezXjfF/fq2ekm/4mhMiRf+w
z6//02+vlDBXizJ8EnzzBrkXq5Xtt33e039h7+cIsFxjjaZaPc+/vVKm+MVkjWN+8nHT0uvhj37b
5039F/4aLIdCAFQAl2r9m3dqNTX9bnpyVvqIpyMxhaBifj9W/vhKOZ2SM8cQY5BkrOlhKJZZ5za7
Hx7KX7whP78g//kUzFr4t1E8+Ouf/+A/jp1hsK3JavaQ8QNsHT4OPm7kuWarzVTPFeGf9Gf//jP/
8ptBOtTXzQIg/08pAEudLAta22Zf2ma9nTsGeZrO3evvP2X9If70AC3eH9JNIJWBdvzjVxviupeA
h5p9bZRtHNppZTM/TFAl1roPjTUGm9cggEvjCxnL2gyWTStO4PZheXZG6xxbZJcrN7Z8x2LmI8+s
6sF6zEjOHvZmI2wgwLPULtzWNPNuIAPE3A0pGalnG4rCdSD/67YBVUcNzIz277/cWoP89OVMco6E
D6wGTywO+D9+OVUvPliisd7LRbPvsOTFM9qQBAwUM/rnYZ1Hzgqljez9aMd1aTzYdpPtZoOSEvam
UP/wtP/kS9VNDKmQabD205VwxPpr/LCQXL9OUFK28Fo1zz3ZhjkxxILziWJwfiH9vbjTmLVDWxzd
zeTBJdT0yf6HdM0/LyzqNSQGeH2ZN/g/e1Od2o7GsUKeKKJCvaauLK+jQOr+98/+T+vK4hyx9NXz
CBLH/TlnUkv1So8RpZEXP86Bp+ripLvA9QB+dv/wVP/0dq6Jx8Iy2Gz4INtfV8EPD9WmHWJIHdaR
XVZIYhlmv5L4aHDxrqtnfZq0D0YSY/Zv308+Vdh0RR1eUvy7P72fM01VfBLoS+I1IAHa8VSAtJXl
4V8+R3z+YIUsHudaZvs/rZjYFGNr9EbLyFh4J1Q2Oe1l3p6+YLT+9x/1p4Xx/aNskv/wg2Nb/WmX
ixo/tyep2r3WS+JZIswiKCFv//5D1lriDxs2H8LvZLjQVti+v8eP/PBjZcgkFdKiBqC4Tw3UT/nB
7Kfxtuz87lrgo/i3W/eqhyMugAuJwY2D0+YPiyPl8ALCN7UrdPYOfcZlsTPUjfDzSi6hzgSp9e+/
4F88RSy9fCTHEX769fLz42qM2AWXCqY45C03DsiMj0IMTs6//634FFIJiYN0dV7lP34KHVU0+wD0
9wb38s1iDoxaiTT9f/kUHiC6aVA6jrlajn/4sUTa80SRDuwVw9XtzFhzMoT8hw/5jgT4aUlQKTC0
NDjqKEF/+okiVLItq5LvYlsLI34FUs5YiIJYDFoTs3sBI5ofWnNJiBAa0l1rkvVSk5LwD/vIX/1y
ArqGsy4UXZjrn//wbc1qLBwz4pdTjWwCWdBVXyon+ocF+adbAJ0dEoVYGgb6f26pP31dkktc3Kh8
XbLEMff3Jl4Qhj1mqR7ncnyi4iYKwUJWgDUCceAxaowvE7IvsgYdzDT0KzEudP/wr/rL785GxvOH
XaR/LxN++O62Q1QELaNmP1vD03ovxpU5/1MZ9Vcf4tGg4mBwuWv9HKhoOZAW9Y4PAeFZ7TEWkZ9g
2/E/rKc/nTw8XzwZHvAHLoH/l7PzWpLbWNb1Cx1EwJvbbjQwPZZDDu0NgqJIeI+Ce/rzgXtfsNHY
jaB0IS2FpFWNMllZmb+honC5jG1LrRSBysoPGoqkIq3iN/pNNXAIK9kJzsv/1XrncpHDymbKtN81
kD93zMRiQLYXld+XHVTVws5PAL8Kt8Kp4AjaRzrgTTadGnmqdj7y+tDYWG0SP1HaILfBGvbyK6Fq
BAlYoco3MXj4moil8YfGq1+JtkKoMDYehDWUP5Gihm1Pv/k+02m0m4ER7+wccz0HqGlploXFLwkW
yf7qh0g8rUsUAUpfDetfsiyhDjz12SnoAu2Qij51b4fXq8t+eTJQQeLzl7f8+rJvA2iSlPkLP9Fz
YIBUOGmg9mzfZ0r0A5S3EuOUHGW6j7fHvdq7jIsWE9cWbWFEHlaf2Rnm0CSDgNTBa+nJtDi1mRMa
O7ejfinisNxSDEMezosLbWdu/stlHbF8t0YBJyITUvextu0JWSH4QEGTSw9TVaMhiC3OOcqjyO8k
K3u2WoDVeU4yYIp8/srETWfdzg2QKvBsYNsMyUhno4QkK/QvUKun11TiGuTt0vumCsAmTesahwt8
JkZEk+815GIPhTzSRZUM8apZen9Csjw9FFkPuwBG50OAJ4CLiHJMZVsDl4L5vN91xKQUZX06p2P6
XOWz6U4zce2vlwE/VrSIeD3yxzp5lZw2G+iCF340TTjMyaToddJ/vT3Ildslq8AoSHogi8MDd+2S
CiZJyqZ0LABRZD/CKn4ZTey+4jgGRA9E1gVp8g62EDaX8wk1RIPGg+lHIvRUgLLoxqIaPzYNmtWU
zG//tKuIs/wyns0ogilLEF1lFyKIe1yWZra/OorzrDQNtqOac1DVRDn2SsgJUIkCeqzYOwfvKqyu
Rl6FVaN2ElsMcuHnQw77rEfGoEixeMpjUf6XRUYxgQzR5Ihf5bz9rA6ywKTRbpCFLsw6Qu8xMnam
cuNEUz1cXCs5dSSlq6lMwXTioLSc6JZ+P+DD2NXm4NPt9doaRLW47nUqnCS9q7AhS0YdQwmD46TY
tTsL3GPKgX7M7VG2dgV1CcRBZKqXyiIj9+c9ZGpNiLx8wtqQXOBooKdfomAw3AnvkSd6OsDswq5H
wEDSi/8wi2gcLWqMnEsqrJdD4z8di6wYcz8q9PiTnsnoGzdwyW5/4MYlsygzIqhEQQnN2VXONLcB
kGIbcqWa1+ZDkRUDAvkCDkuIy0IT6tH32+NtTCgLRvGFAY2lenD5VSpM4Fo1k9yX+lbyDQ1YY9OH
mp+UNsZbNCRdtbe4Z4qp2ZnPJXG/SCkYjHSb0IObJu+w1chwRbN+oGPmQ49rXKPFYWumK+8it5t8
MFnUU2gVKJFg3HIoq0p5vP3hG/v1YvglCvyRBwo2UQVNIvOlGoZdXtI/HE34V7dH2VjOpXlkkjZx
05nGapQUZXVoywajOLpxN5J53iUUmmCRqMIztKbbCSjXk0qwJKCgEU++pDmrt/osjWTVZZTBXMIC
HU7OF0QAja+2nZhHAFLcgWWkv0hIdB8xnLTPt7/2ejPRBeNsIj1KsKHFcDmnSxe6B3xV+UmdvhCj
HVcXlvRSC0wzMszAj2wy+Rlnl52ocCWbyJOXlgOpEspuvLCsVfBRtBp2EbhbeORx1z6l0O1LYAE6
qgsjlr0/VZaXF0gj1e3rKKL2iWcAIkd4CaJ4m4ej83mEyXcU1kjYMFF5/9q0Sm+51Lik76C7MS4H
3wtLu4NMCjFdoLhztOapey8jxYD1paCDjE1IgML/OPSd4ql20n4qjE6cUUkvv4nQwqSxQhsAKuDQ
2i+8c1y1Blv2FYICXEepHKJvKXYdP28vyfU2V2xetFhZ895Dl2nZMH9sc2ymxiTok8q3HEn+CpkL
/xMo7V9vj3KdqyqOpvGY0kjkTMLJ5ShFP0O1xZMUWYf+JQjHR2Vw7EOgFYsQC1iP1nZ2osd1gRHN
xqW2yHiIgBEvL4es5biNbBgUvmzoAse+IbifZNQiOR/hvaMGySGgQ38ac2SFDmDgkpfWwmn2b797
+RFc3yQpyxtlteHzsS1TkEBosztLdg4zvb4XAKzPyhiii4SOi/IgB/b87+1htz6eC5CNbhGySR1W
ybMJXSfE7CX3u9hKcSwtZbwzbFRSrCZxxwG8bRwl9regAyJjlW3hQZec/ds/4jrUwMDmTQYZjJuY
LsflAjhS1ACWmbk5Cq16yzQrXlwDupM1gJfBTA2FMWr5yUMSdYMHLtvaGX97Ev74AasdUAL+7esA
/yqhjeDzujl5HTEvOcX9IIEuNaqH0MT8DPnThSVQSgfoxebONrw+XpeTsDpeQTfJ+FdqeGjF4nvY
4ZtowPjZuaO3BqHZi8Qj1T3+ugrqXUt5u1flZZdp0bu21+UD4jPa3e313B4FHcffK8rGulzPKEwH
AXgzp1quy26n5Oo7XODsnRNzXRSyVVoDlNjowSqwdlfbRusdcDl2TRoFau+Q60MEk2TqXLoI0lNn
gDOtxdi/w/PPeCoKrNMn3Nd+2nqGM/EomUC78cEJJ3zd8FlM/jopuPxxqzkQAMATR2lZTrucUTAq
plcJQxD39kwbzORl5sMoBuDnBbFBKWG1nnC8tFooTEGhI7ugaTU0oxp/oESPdl7Z1+kHI5nABAzw
KRoR+nJNg6qBGQIa0kesT0GUv8DBzXKiE6om3zqr2HsD7A23CkuSyq3G5cJwNNKPGhJwrtmECMJo
4GodLJV3JnJzPDo84AwoEeMBcPl5bRcOdQxVwJfRfviY49DnS20Ekau2OqrSZfDX2RzTCXqAtJVr
hJ7I5XhDkJtQ5hkPJBbmcsB0Tym+2nT0YYOqwdD//XgaUCEGI6uiibaKLkXRytEw0VqK4mI+mqaI
ThABvmMB1D5YaLd4t/fl7yr3amOiKA8IxAHrpBjGMt9/JAtSWKppUEqpz10HJydJf3WgyUMU08qw
eJFk4HI9mDXYRY+JVN9jOuVaOaouSupJZfhY0utzU5F4sVkgTlJ5oEt9UjEXCkq0s/RLmFj/VNRm
keBV0BqnN3X5U/uA3gP8zdTXMwvPMcoPmvZCpx5pPXQQ3bzBCeb27Cxn/2pEk/tWpqpLX3EVuKww
VKLOMVNfk5vB1yxpqVAheQTV7ik0C/M+tGaZ0onZ7oTMZRdfDYyYMeUVGb3j9ROtD0v03sox9adB
GK5UJTVMK9g9tz/vt5fJahgktciklsNk8T8uZ1Sy5HkogyiFtIBbZ0ZDy0NJpX0ZUei6G5o5vscb
af6edbHmOoqQcfIanbORNalb6T0+WRmWdLd/07KI658Epm0BItAU5P10+ZOw7sUUFSSvvxjUnrVi
0YGTYSdomb3X5NwcikgC/sPUaDithqqz3qa4y9ennR77hZzw8A2hkXap8/n2R20sJ/GKdirJ61L6
We2jXK1RSIVQw1slyBGPBhTfpXayM3XL711NHZhAOhA86nGJWVcrWnnSp7yCmQvZMvXtXnE+4NGK
WEAQzD4OVtHb7a/amD9H56JZlP/ZQPIqVNFX73kPaonvhHh30wAZPStuJgDtxf9KOP+fKK7Nofgy
+h7IuNF7vNwVQirhRqtd4kd5P3PLRA28eU09I0Cg79yfv3fYahodU1PoPrIzLONqsVqlFAJFSorw
yvDm4K5zdPq09I2qb9wmzdu7Rm5kzOanyDNrcN742BRnjQbig2ZHwWsU6/ppoiL2r7YQ0yGqGD+b
CQuoYsQZDrs7+P0p/QMtw//LTHE9nIqgf0lnhK6MALuhFqn9v4VFAFi1IIbzZKbbbtrL/P4R5QVw
/rpF38IfaXa4Zl+hN4QE5k64vA7Q1ByB2AECQSkKH9jLUZQ8aOMMhqFf1jPKCwbCv71hC3+E/+6b
poQhGoU27293Ib1Gbuflq2iMWasERENsEdOAKPaptkA6Q7sd5ybwOpbV7+z3jdcHrx7SuP/p79vr
pBxmQCSjhRyhPlFK/iBs3VO0Tr0XZa3h46zi3FPW3Ysx0EEYsOs+mmFTuLc/9zqU0J8BEEYTRuNu
W0NPep52iKXnsd8AOfKMMoMgPBrlzkpeuWBxpBW6NBbdKK4H8vbLpRQInaQQiyIfU3SFFAALxBOy
bYErzdCiwybAuRSEyCPSgMU5CprwZXKKb2FQGY/z0GuHiU38oE1z7d/+/GvUEz+MZab0YFB25m8u
f5hC7wU7I3VZAwnCV4yqYT3CMjAwkkLhqhifCxUYfZ6gqZqpM5oRVYn2fAPXJWhBSN3+OddxiV8D
6IPLk9jO2+by1xioKqLjbUZ+2JrGV+wgUSjjMeRGI56Qt4e6zkUWIzWAFxRul4LX6ggbWMCaWmek
KAGWORXTFhdeQedqCsv6YKLKe+hCTLopgOyV2rb2PW8XHKswSafQJq/mXBW4PU9anfpq4kinccR4
hAAK10frh7tuRl5pkp4CI8gRvZtU34605sPtj9+YZ940tkyJ0yA0r2uq1iCwc8VdkSwc4yyNHh3e
3JOAbq8YOwdsI4iBn4YVr2MqQflsddVocRKZ0+9bTVXbeyky7XtsH2Am2zZe5kZfQ96Bd3z7+zZO
tcqJBk2qglW8Ag5ZZlFNScpVOkGNwrsYOW6alLv53tY0Wkt7mToxlXhr/W0FnmxzrSc+F98z5Db7
ZcptNKlQBTtWSoqyYVJ1g4vlIYm8LKFj2SISKmK9RUsgrGl82tIjrYMHpVKqT7enYPO3AXCjrkTr
j8h2eZQiDRakjbqkP2fTM7qU9WNi44gJWFO/vz3S1mRzVywtaHi4srX88z8uQz1VusrMctwUazOZ
kZzLcXzRRRvtBIfrfAwUHR0WiMm/Qa6rE0syJs0K8pG+raHFF+gIUOpx+zNR5RfiVrYz2ta+XTp9
Cpg9boZ1b6VrVDkywBL5vCADGPfI0mpxXSCjltdeBFDdxbVe39m3W4sGUIEnClBUjAJXN36SOU49
jA4pZ1HGmNeaoWculE+t1/b6pr/70pd5GWVHrl5yTq4mbY0Zlp1YiQY5YINIyocIr1JUoZ9JQB8D
xJLwcbqD2npuU2qjgXLQeuu9XNcAmNtnO27dIqTqPjTPejB+tKr+7vaO2rqVVIyEFAp2oDactacf
nHVpItlLYNtFCMvFunU0UWb5rVPjmnlqeEPSVM+zoZZnPjE8iWDukYpH/a5Sw70awsa7jqnCGAa0
E8kyjYDLHV635EQpIuN+0k/VKcbH5WHMm++ZqNJ3YTu8HxKc1UGD0xgAtgovuxvvcZVpTlqNylGU
0hi7PUHLgFdrBweFFy3gM2qXlz+oAPchqwOBJ6ksDKtyCepxJdfHoJDVM06ydI8jx/xcqlF/N804
FdwefuvEOzQqHDhd+oIquhy+t6wyknuWxxkqHvNKrR9LgFw7ucnmRy5+OCCg0QxXtctRYLeQ/UoT
o9A2gW1l159ke1Ig7GsG+pSqfJxsjDiSQc+f21LXdub491dcTTLPTDqr+K2S7V+OPyY5cvFlzysT
wi2FxVfRQ3quzfOgpEcEdFCZgkXAAqME9QKxOzs4dfJCTfCtGSp/VgKvki23a5VDrgC1iNN71c7u
Oz19aMGk6EXyo0srKC/9I8BFCNPpq1wNv4ypeixUGl1qfDKM8A05/Heodj0rEP7ByBxBzTiIjyc+
SorH2VHfjWP6Oa/LH0vWajW1x+P4HtCbx1PuSbM5H1N3TqXAlxGirgHkDMXyQrLPaV15g2bcJSZk
yzh4GEPn3gSuNHTCg0J9ziXlXWXmZ6TmfsDUfIgG/SSJCOX0CRUKoyQIZi5393Ewyy+dpN31tuEH
Y3EOFJFiJ1GfMaj9cHvjbcZHiw2/lA8hAK72vaWJsIZAz7u1oB8aayOiXF0U8zMc5+32UJt7HOFB
RiNlv/JOG2NnFk663J+SYvsRxL9DKJD0+C+j6IxDiYFMYpUK1qmDHlop4xscOig2sJMOpqSW/+GG
xjiQjHNhEgCFu9zJ9ahlaoZutY9YxeyGgZy4Uj5m59vfsrE4HESVG4WiAsWv1eJUo5FmBU1cH5yU
DtKomg52WgReWu11ZDcyAUaiQ09LB4OlNb7O6HGGSHQiw2Ta82MvpaiUpqWNbAsePwgMlDtvhY29
QH6n8VQFRrb4GF/OX06prxMqX5ZRhX8QCGg9T2awh23eHoU4SbV66cyu4h1FBJEj8M/lLxDKznKE
3MOeO/f2Km2OYkJf/J/Ef70XLLLUIVvmrjCn+sGMnd7lvZfvVH0298LCpSV1ouS6tlfmxp5VLUKV
XiRK6Oldjt5LWFQnw6rC0+0P+l2sWsVpYG6LDTDTBtJvPW8YBQ0SYiI+ogkhnKI6RtvTtuJ2uGuU
KnoRUl4ijIyAbIPUUtQZx5ki8XDfoB6fHJoomB8sSdZrZNy0Mna5WdPPTaTWbxi0/GsEqDzhHGR8
GmPkCE+pJQHWQxY0e1ImAA4HBIR7/V4YlYpWgVl3H0IcWqRDpAw9UviTibItthmo+eu87H5YoFG9
FAeFRZpfd4p7TnytvAZq4+invs/7LyYihuKIYvDQ+bXRozEcQ7YajoXSm/gZgy9GXKFUv8q825OD
KPUck9hepZ2pGT8ApBjjQcvpKBSI3b409eSpBexqeJICEcCSfto7lMYTNGshV3yrOuSi+X3TeGeG
8yLC66BwdGzt3PySVbL8vjNLSFl21zWfEZ5q/8FCoSuOqOtVi4K5k37hyJz5LwscQTNDP+HjZ6AY
VyEOd0Th0PyqpYn2vuEZZICCGtL0WPTmgC5raqXjYUJy6rUB/XkncqVCB2RGVY85E/N9A6f1Y53i
d49DZ/0Oo6IGWwPEpfAgVZ/qQRGejJzznRNbsXzEsWx00JZXqGZaJrJuWosSOBZBKL3vROyNd8HS
vKJWQtOeks4q98HUKUB6yYj93KA0XDn2T6G14QG37ndyU4n7skWr+fYO3zqyJN4LExiEI226y/DT
RKhqY12EOHSXS+6IlMopis1op6a5FVQ5RdghU/TjQloFORF2zCfdY3/grUcuo6J2OFfGiIBGMD3N
g1J7tz9rK0ZQQsXwjj+RTq5qYrI8yEOLrL6vdVTDEBxCOBy5a3/I7Y+3R9paM2RxZQBbC33xit/f
5zCJ6av6sZl0yDZp9nupmCiv59Pg17z0/slMtC9vD7o1n5BhgNVQAyZ9XX7UH8/iTKh9gDMcnZBh
VO/Zn8iK5WPpl8n4g/6avLNJNmaTIrEBpoU7ChTyKlttAmEphdnyCq+i/OikRulWVfwv8jfqzodt
vc4YiiYPlWnADuuesa3OTYvEDBe93eRvQcZlItuN4tZAaY6xXlsHBRjASUNaxB2C0HxoVNQdw5nk
M+zlPTbKxuJe/JplYv6YZztPaktG8c4fx+HYl2V3NHI9d/sQSco6lfKzoxPubq/t5mTD/qdoDCiY
BPFyzK4jTloN578VmXNCDb1yRTUZ3rwYrN0eamMb6XSukZeGAkSjVr0cirAf2txupLxzioI5cG8v
TJLi2NV4FsotNfrb422QRWjU/DHg6jod7ESMKgBh35rB6YXJCPQIf6KT1iCSh1NOf6THKZ3LpCg8
tRq0Y5dZDvJz407StfH8o2AO4IKSEvU1exX1BnwyzRQdVX8hd7h901UUpYtvajbKp8TBQqlr9dqX
m1S6Uyuxd5zUJfqssgqdSr1B5ZUiBCyOy3kH9jQWiaUSM2SUj6WxPJWOfRzS+rEzxc8ZZR19ij3U
aT8FQ3IGj/JIAndkO6CyWH0dlfKLhR1JZuYvFmo2YybeVIFK2+3F2rgZdOiDNNeWKiR4oMsf2UON
CuulQzSYuLM1SeGc0kX59K9HwaGXeaDEiZLVGiqXAnmXCymkR4IwMpKgaumndqrsfMvGxlt4xoRn
e2Eac64uP0bGtUVGTjPwGgkI9VA7+clMu/Qun8fgTD/YenSkpHqPAnlwkpvIOKlmI/t4Vf26/bnX
J25pVPLos4iNdEZWh3sIBIZ56B57c6SWjzh5lnc1gmc+T8Lye11r1k61a2+85Z//EcBkoYaNDMbD
Q8B5cvUEJNc4p4gCR5NBGQDjx9vf95s4frm1dfoOMphxCvKUNlYhBdnmsKahonuwoqL3lRYtQlhy
Cgk6sDvNOswAbcVzW/XVGzgNjKeq1ijfYryjuoNWBujk1oqF9Y2FdXFPQlZoD13UIuk4g6lsXXw/
cS1Dww8kCVYvVo4bmZHLCIQGyvug4rgcsjYek6OTlYn6aDdTXVNgFYhVRqJBwLYVo/ZdOEbZoTj+
2zsdLPK/TpEO3yE4519iq+xIeMFTlIdGT5re7eZ2PjeRrtYewoSU3AsZJ6+jnvLsRW1Smr1pzOT3
cC1lfOCzurMRRQ3S/C4wULc/xkzVYx93CAeHppTzSpHQv1Uy3ahcE3XdHl8iXMtcVDorKGs5pivu
SHXqdUwtEZ+mKf6cGgg2n+QgQBnWCiT5yxT0+utox3V1qIpxRNg1nkfbpZU/WH2reCgCy7lrOrMJ
GqjPxyd+ffLYN3mDlMtULN6dQtb20LYb2EFS1gVzalLStDlvl5tNlbIEXJ7loGCAiZsm0CuU9MZJ
cOvVkqM+Yd6eltPk0TEIDkqbYnGCbvuiAxy/2HXQ38coG2Nrj2E1og97aLTfBe7V1gRsQV8MWy/S
wnVAS8ZG7eLadrzWQtQFRdYj6MYScUXDLSMLBx4Mv+A36jTMBgk0HhqLleALdPAL780JxHLQPlRW
8YGdebp9bDaOKaRmuknIayzPzSUW/3FM0bqc8D2QgfR00eMwa9Z0aDC6K+JS/6zg3eLdHu7q+iNX
pcilIDeFzg5Ulsvhwq5OoqieY18PcWVgR9nHOUp6hGgpBI64G6P3257iVPk6VnO3k3Rc5VTL4Hwi
fRb61leoOQQnNdFHbezD6Y8OuRa+M4fik5KisVOJ6peh9+9uf+3mgLR9SZUNuuTyKvbH0mzXQ9Vz
kfVV4Gdp0X0wJ6grzkSdVa8N8yDs7q8LLoD6aQ5yyzPJZOirOFhIcOOinq+UhUkGM2TOsQimvT19
tW+WUchhuEs0AGjrWr2TjvAGQj6tDvFqDA2Zsq2URaeoncQJ6c//VaP7P7E9y1RdHKFlPApVFK3p
nChr0msxommVRfXyjrOe6xLWL0Ul+ykwC7QbB2Ede7UylrbFXtfmKhlZDbwKLXUfNqNAuNBP8hgD
UTTJvaBv95C/G9PJzUzaDXYf8NcaYzeaetur8QRgoSyEL82p5eGsjK+gPI1PqbHL/LtOSyArkwku
FecFl7CGgUlhKKn4q0R+UKnqnSky7X0Vjtp9hQe63+K5c8aTMPOn3ggelNAq3SBGfj9xEunt9hnZ
mF+D9id5L4wN+tqrjLQak1qKEGwmIZ5+FIYWPseGIp9vD6JubJ+LUVaHAtEiA2sYGMNB1MQH2DDJ
Ee/in1RpYOdwfRzow+C6NHpJSEOCEp87lVNytOhoHhykmaMO9Wp6abo7pDLG8guFaopOU0zHIeZG
H2X5dWhxDsppmgB4xCnQwhtB0R8oqpintuvanfR1a8cAPVh6iSA9OIOXkbQWVR9Yahr5yPYh+8kT
5pSa8kdgab2rouG3M9z185gNg76KCWuN8oay7oePFvKtc2eFftTX/1ox6u3JpGvvUijnbh4Y7w1t
Sk9gxqJHAnBH5SjIvMmEZ9Vrxl9jfJffgqzigoQgxBmrGkuh2V0J0z/0nUpLTpI2hKgEtfMxUAfK
H5mpe3Y27xUINrbQ0gFAc2ABr8GuuZxwXowhKqFs1LjtXnHQVd+cUOQfFDACb0qk18dCUBzGGdkK
9nbvxj3C0JRcOKd0iIzV7qX4MytTHEc+HlcPoTJjHRIsvpyIOHuJRQmxS/FxyMYvoyWIU8ErbqRn
zax/UM/4tzZIuoa6p/be/zKxJzx0Geme1H+n63EXOlgato14gkKBKXBdf7cMtO9FXnRo0ErH2+dw
47BDAOb1u+AMl/7n5RwKUZrG5DCHY6F2nmN1lucoCDX8h1F4PLJOgCrQOrwchSJnHMMuCP2BZ6TL
jlbhF072zonYXBQwb7SEIFBwLC5HEWma0kBE/QgwDE65uHG4UZopZ6QzO4L38pKggrazFTYnEN7G
ojIB/mXdWUvlOHd6C6eoVnd+1J2inIwwzndywusqAYk0p1wl86fUR53i8tNwrdJxGFKZQFQ8XvTa
VA6tMsunEANNrwi1zKWakp6A/0kfparujnWTySewm/EHwGnDcehHnYq3brz0c4f0epJiOxU01vyA
BV12GFPBn6VsV6Ruc3ZAMyBYQBX7SvE0waIk6CSZJREOWscqEkdmH/36D7uLuutSJ18i7+owVmkZ
NHbNILLZdr6W5MbJxNjR/ftRyJJhXABfpBS3GkWz8Jylp8VCzwhUFJPVHLEe2ZOGun44sdILVGYR
+4Eyuc5Qc5E6emB1RNJQTj7hcqCfsWiIXsw5RoKHGo0LPgzqxACqea7GV3RcLBACQClTkPB3wzj1
hzJtQLMURX13ewq2chSK9jKjLNwa+quX21ANadSHsM897hKsaDG1OIQQv44ywv/3stEmPKS5WyAZ
YE9sZlANheklCaa0Oz9kGWiVfNI/gASIRBONzHUVep7LuBBpJ3mIPOOpE4+PNX4Kd7Oc656RaPlL
UWGrGjnBL5pS+a9AD0kA5n58rYxSeb39Yzb2OHJ+ZPZ0TBbBySUv+OPBFjrt0LR2KXlVNtUuAlto
kgZQa/52lAU/SbYNhGoRfVxddm2pwLCYUX4yM1zh5S5pzlGW7glqXIdQRmE+lwjKeVozC3V5MlOs
4wIPwJ+KeOo03cUo8x1VNR7vVPAl+BzgA3f70yjxXS0nw9K64E6lr4CezeUUtvGkNcbYBV4mEJOK
lcdKy6sf9IJs+STr6eBX4JIddP7LRjuKvM3eGwHOGRiCGaNyGOSZS7iy5PcA7aZXcGISl7D8YiaO
8yHs9fTbWIKEOzmAbOkCzWr+FkWa+qPWTBzVcUqfzOPcYxUhMJcf3Vq3J4kqUpfr57EZpfjg0LDN
jkGQqsLNtDl5S7ATDGA1IlSO6WQUYH+igRl0WyVxRjc2yjBwg96QnKMtqU0C9gXl2X7qYkzNRPAV
y95oKfhU3+NQTNkBj8oWA0Owsq+9qPSPyjDmv4pOLf5JqrCOkbeUjYG2pNGznZ2Yd4EU/5PqnYNV
cVibblvIDBVQ5sbHcDZHMjALM6Acz56YL0ujH4ldcwJKZNS/S4ODCwbyA/HnUC3FJ3OeYL5D/vik
lHM1HxrU4VM/idTC79UOdd8KXOsPHFbEixkXDsBLw2zuJvDVr7lCnxfUkSo9Ko0eBycN8M5dJDR6
1KokZ98izB+x69Db10xX5kMdyO2rTfcIm8f8MRU5lvNo4uOzXM8VBZdiCN7MvjYeiC4YHVMbfa0T
TBByykUtwvHO9FDS9nbuOryvdEThMweFX7ut5H8q/KDsgz44cXzkTWQ0yGmmPBXQa8NyJpcCZ/Dg
eYfflGLucUBSFPGc9HgQ+I1RSfrx/2UYOI5FrYIjiS3cKSysjl+l1CyeUd03PmaolGDDaA3Bu7F2
uvch+KvwUNgp6Gkll+zF/DgNP+IyJL0OGIl9un1EltN9Ge+oUUEepx2GOMwVfSBsHGsMsErxwhZp
0CBCoEGUiupbrfnx70cCubMwUNHA4GV/eRTJLGrMK3Kq44iNPFRt9KsTaf0sO228k3pufRMAMVU2
SOJBp69zmiQMo36MGImngVeHefMwV4FxbIX05fY3XSPhgdeiTIbiDbGT7uxqqNSubFtig3pV2CLT
pM35m2TR6Sc2aHdcJJMb6S2dfgDGuIH28CTTfC+0/v6e1RryI/gBMjkwrZ5VkBsqDSjdEDheHpqz
l41mfjBGZ/RKvfioTuIBonRzMAPchY2g/Y6tNsUN4ZQPjdT9DJ1viTQ8YED3NbbNBzPSzF+imsO7
NtGqnVt+Y10oJMEt5CUrE5JXkzXW1qzLJXutk9rebyL736zNseaSzeBwe102bhudvi4wLZghtN5W
L2Yb9/a00LLACwyzdPvcoN0nLMulkC2jBJFhy6qDBPn7fUfzZ1GrWvS0wKtd7vAwiHEwFUtp2grl
L32HF06oJsMd/675H6YSlhP1Iw4uks+rw2Qpne5EBUM5aSQfMO2IDgCGavQku3nnqzb3OFkp+9uG
YwP59PKzHCMVA1oejtc3AzAZnIetkyMZ7amdVeeUAbM4D1y+J8lQerfGROdck0nsXOXL3K33OBI6
vPHQvlUpnV3+CDOMw4lKhePNiZJ5FA1pkGOP68UzDWs0cZu3euR1khnF3qpujkxbBbknAgp793Jk
Q86jRMoom3eQu09F0eCJGtX2vdQjrZriCvYRF6LmpKaGurPI1/kfQDoL6olBH49+3mpkO0ROpQnh
4ApQ7qepqhT6G86e2tTWqVRIvllci920RgkPNW2auBixsZQCDH0TM/gO2+sRdJ210xDf/B5eISBm
KKpcCVTrJEF1lqqOp8dm/UzXsGTnxntgo2VWrnYK2HuDS0ah1Lj8ij+yZgPEhEPCwSgFUk59o7We
poxY61VJ81RQed2JNUvUWo+HZQKJLcg9Huuro9g3CQboxFtPKqL6xZkQvQmrrjrhBINH4tyrbt9p
+UFrteilaIa9Pv9WqCOa8k5gr6jGGmUQGzMmMznDB5o1nK1odN6piYWJl4osC/0uyGByPH6+HV+3
zsQfg64lpoZKCUC6MWhLV/JHawbJg2blsQcPL3+dHL2B09zormSZb7cH3vxaKqHgMqEG8Sq/XNzO
HOcGXBKLS/8M0ZCmdG0ty+7krsbUs4vKD0hw/bg95kZFmRKMClR36SXxklidQ4EBFx7HLSdEib6X
Ge8XnufRv71uSkehTb2HUMqM822hq56VhMV9g2bvIZTa3As6gxg95VjE5dJE88T6bEhN/a41OvNZ
nREoyNkiHmRd867WHfA/9Ic92vfqOaO4BiwTbVXk4Ar+U038aAr8PW9/3eb2RU4cvVt2L9DnyxnV
k7GMyoEZNQopxakJvNWDaB0SeZwSfsQZOqqpEkYPsoUDtOIEzZ7cykb8obrL5YJvJgnMml8XNbPF
a4vrpSub7kmW4+wpHm3x1Fh6fpy1onySjT5/tDvLObRI12OEXQ/vJN5xbqGksmumVnbO8Va7G5AW
O0yiD05ZDos6nfDYw6t+PnazPTyo0oxZB5JbAeKdd6hsoSM55+YTfujhCX0L+aNhY0rcVq3lYiI9
nvAbj1xZBY0y8luO5qwqD0gMopqmaLSWx3imw30SGk0UHYUvGqh61NW+nc+YV6P6/0VRwvR8e7U2
QijKh8j9Anug8LVOomWR1ZLcsKeMLu+fKrt3TnIcaTshbeN4L1LvdKhQvKafudoTUW7EgWrXJJSG
ZJ3CHAfntMLmLmxaSkVTmrlq3uVeyWXi3f6+rVx2wa2g+0n05mGyit5lrPQDpnUOb6okP1eRVvcP
ENVVcbTNUQ5Q4aymb5mRKOcq5ECoUYouWzZaJ5hgI/aBg9C/FnEjPnQVLghHJJ/kRxs/vwKVaYzH
jhZmgOdotoa/ZjQtLIuFyURcWrxzVpEpnVJbyqRlzgpFu5PCrDta6lgBz65Ld1YxtTUNDbk5HhSe
5Ig9EOHWKcLLbrnvlirfGosagvUYpwZXNqRwJHdSA/3QVS32skqwE4K3tiCALUpFBCDAvNplwIhb
20IGjw/FLz30YhsNvVAO5Z0teE1ZYz5J3pcEyAA6/LtJ9cc1PsZ5nLdzQ4bXDEPsKW1sNwfwtgjw
jaRq2THuk/5D2zTha+sY8/0QYB90F0sZnqwZ2E7eQOXUpYdudOIPtzfpb+Tr6spfCmZgq6goUVha
bqk/fhvuh1ISWJnjDZ3p1pLzbUxAGsoiPxUh7qdl+tCX2bMTUCMJ9ff5IP+T/n/2zqNJbiNNw39F
ofNCC28iVnMAqtDVhmyy6UReEBySggcS3vz6fbJHs9GFrm0sdd7LxCgoKguJxJefec24vhJLeRO3
4u3QTMdJpIGlVu9GGuOixwnVmU+KVh91pIwVD1p9zIEZjPEAh6f1daRldvb3wkVK00/CBiBr0o/b
ZC1pYQ85FAc3pEAC6TqATynFYAadad1pXt8fHAkM3dk3eTS2+8ZgH7wCtTKJ/CauFIuaD+tqu+Hi
DN37KM2sew/YREXTG5/3AbKh59cgQ/4JcV3/A8T11Prd4H1VWlpSfjOmy/0C2fxbBLaxPZjz/Cqj
O1/6iZVmn3WMOCGGoZT6qcitPvHbGg3VYIki/Y8cL9s9Nu+Fi5MdZHSCqiJQp21dMA9o2CfV4oa9
97XAbPQW6dvyuhIgytwRpeZWzW0/adr8aMQwH17eygszWqnNZAHXAVELoViG8CdHsIi0yBHwScKM
ebDvZM2tFnVXSta+V2OX0bdWhcpQvKs87SGxlT9NqDJ62u1J8V48RQ6jI+qjx+v7/FdoyCHHOWC0
cI2919qUyP79yn1ZpbjNRk3vO9GPlx/8UvQBbU85JLNA4EznK044jAMs4NwKbUKDqHSdoE4IQS+v
8oic2Z5UIhweDNCLYTJvv/BURcll4Hrr4+WLo6VuWJUtxBQA4gc9L1Nf5AzDBQOV6zmv2hOI4yHw
tMT64EYz5NXUMa9sLW6u1lUObtNqOjHKTu4WFBtvESM0wgLz8dNsJ8VrVN1/fmApRdUlJkiCTPAW
Ot+lbjWUqhOGGzajnt8y4tNDVZ86P4n19spbM+UVdt/zTki5+GrIkWE8wzAD4XK+KP3wFWWW1Q3p
zGR0MBsbsGVj7WQIlz47GpWwpRhXUuXp56vYaytaI5rcsNDcOoS1ZNMWnbywWevsg2Wl3R0Gh95t
WY3uu7Zoip3lL3VDaIJIgRmUCSR5+Hz9qB0br1BYP18ypFZIx8gl8/S6BhkR9FHivXMKPGzLCr9S
1cnpntuDvvMjLu60hH2B5ON23ELrFJECvRrpfriJqflL5JinHsmNw8sfwcureOrmU7PAK850zt1Q
MdrubugqFAM8pf87zwJeTgNgBmzf3ewnXZuFBkvHUdUGrAYGzTnELiIuf+NZwLKgd0RKC5Tt/K0V
Vm6U5jByNtMkJiDb7yrUEHeC8qWjCQgPviA8J6mBfr6I7lY9ksFEwzmp9PvCXdPXq0cipmApfjIK
B82QuUP4oal1vLjHvUbVpTqVWRe/AH8muKVbln/kGHltorbMp5E46Exl7QrPOx8wN2hc90tve9kf
ppHPtY+pkrr6qWopOOYCpjZvqDhzz8e6R8S47FTRn8NIz833lHp0DwCNHGYdlYXyqLbwHHFT4xBs
tB5MXzszizHIG0fcr/jExYEx8L++kjdykuJ45QPhM34wvKL78vJLvVSmkGszNyYHA9m/uQNBZSRi
bApymBp6OBB3i+yBWwGK5nTKqKmPvTFYwaw6y04GeOnekyRhJorEIBgW52861/XGZqDOLbTGyZsW
O4hDY+d/aG37zh3ch8RZ90CRNv/F7YX0dMXNATYLF4CLyj2ElvKBMcq3wtHXE8yvYJ1WZeebvJR8
470BBky62lKKbU5y0w7pkA/cssWkVH+UbT03vkDX+9h0aFUkZB53a4f6bLUoHxO7924m1CkPs+Hm
weAO30HX/7RBIORyrnXJ7gMpAZ74fMdbT3EHhSFIGKP6dqoqc7z5P1QdF97r2Sqb517HpI1jGVgX
RAmuUBM3Q1QBbaaKXfcmj5f0XlH/Rj2FBpsLgommFmW3TJqfZHKc3UnxZJg16nWiEFiXwJbNjZe/
lecCXmwgOjpS4+YR57M5QBipomMHVJHmkj6+tQYvIV8pG4zmteTYxZr7sc36JVy6qD105mLc1EZl
fmX+ON5j4V7cJLmiBOsA7OLlH3YhaFIISFQo1bNKU/H88VGLNfuxRqEmWe3WJ0h20nOSSmlQraDM
S4ZnhqKFo2V8ctV2/PDy6s9FZDwkneSeIJEAI39rWVFSiKwMM6KQknFsAy+Lp1dJZI0iSOFvINGH
v+Ehd7v4QWukdook9Sd4uivO7do3Fk6PYIZ9t6JAOShMjY+YMRVJmNVpIb8Fvi4/dwtz52dfiHyQ
aamNJSkUYOQm/jizbinZJDtOnj69WoahvGmUZvjoFQnyIiN6KQ6Nr1DtInuHe3MhKWAcwawYqjqQ
ke1sNVc1GmcDogj0jobvWjYPQTau7g77/sIqjxBIvnRHKt9a54fCy4pstFfXCbUFr1bfc4XR+ZYp
Sv/l1//8e4duCtBS8vSIctt2slo4rVF3oxNGnVccVCVPHpKszQLLnJ2rmbLHL70of/jpReWwBXQR
UBgJijl/OI6jELmGdYkZ6V3jr663vKk97VNk6+1dLdbqW+vM9k4CdCGk0zaEhCkbFuiKbcc8eBql
9J8SJ0Q8O76h4do9LBa9BTfWDLRV6Zc2mohetx6Yk3m2vdfIh4iwthlidi7Ta9MRP18w0Cbj06eX
KaGuW0xQMrhR7HaGHRZeVJyMvBmucLhtji9v9/Obk1XguaLHB64Lmt35dovCTFK8y+wQx7vi1JJP
HFASOaCoN1Ok1HsisnvLbY5uZ3hdz6myQ1hAdtCpoj16Iwhe1Rmig56OP5+l8/lT7DFRk17zj+/9
yfWRFkqrrMpih7Mh2qu5ZwZbCGXaOT7PAw6ryASdGI3Z43bK1Ha2gaVDZ4d2pOcHI+rmt6MRG0Dw
FNbDEvnOAXEQrOm8Ry6U+3We+NBoBIvNrU9TmIH3+esrYuGVxSLsEAS0EixFhxyeWTTXae6Me6OI
50vxeMA52FCIQ9vOpiiQxyGBtMK0nvRrGHnRtTrnTbYTdC48kRQAwiaD6T053SaVoWdQxpCurLBI
lPg2TzP9NAIjCuvGqXei9YWlYNUyqJFIRlhYm8vVHBLEJqoEXneq1EjnrU2A84h3EPW61wq6uJQU
tpNeZcCzNu8p6ZK0ayfPDCsrrUNlQgI3nvTpSoNHuHMYL0RtPMFsvOofAQFbODaDtLZPVtMMccGG
Z5tHiD8msfVaXdP8k9Zq6hUtu3XnrV2YTLCNfAUmjGpIUFvKvKpRNOFObaBjSxHcTEjbzcI9RIVj
3oxF3qKDOZoPU6x/yzwjfZcbwAjxgknDefW8qyS3tJsVLZGDXZh9GLt5EYquVf0eMaM7J5o+vhz1
LuzRY5OMfBn3OITOzj8bKpKIInBl1lCaLsGO2BAGJki0U1tGyenlxS7EPOpOxs/sjcRJy7PxJAYx
o/Nc5J/MEFd045bUw7pSFmVE5xADlEUpp59G/ZNmAe+h2kWaE4Tl+XpTISY+YRC50Qpss9VgOZdu
me481YUT/chWwtBZylJsPx4nG7NGFCmr2Iv5YHvFcoyLtUfun3D+8gbKH7wJchSyENQZHgEB38JU
cSQvKiNz6AourXYfeV2MKEG6l2pfAPsjnkUUR4SbYTYj7fN9a0pntpBs1UPMipUbxXOjhy6PBVMp
dExyPzWV+ug2Yr7GfWz+UdbtElazOV+36EPcM6Kxbj2bcaiVNvWK6E5RoE+h5XivpIk/OMnaBYAi
7TdWkSzhz24Qw2HambLny8fnbAJZbzR1bwtXD3OLJnshom+u28Z/ZxEp5YIYqCEzwvPt0Zq1HBBR
1kP8vEcgcnX3xY6b6v3Lj/L8Y8EmmTIPbSmaRMzdz1cxyzjPECOgtYzCns8cJgnWvqdMAEaBSnS6
5/x3ocQ5X1A/X1CZIHlns+0gdqH0N0vR1vQuk/LHVOfpTXKXwPXThjGgPHOQehmoxNI5CZGFmj6X
OF3BBne8h66rm6OT0uOkhqyuOoHA3sv78vxz42cyVpPtYwYq24Gfka4NoD3HCZc0b4JmIBEUkzr4
YAGMnRd9gW7AWmgH0MQlXnGVnG8JvkUeGC7st9MYKUSoZ+1Bq2stUJpsDqNK0ClHvvtaFXV3QKlp
OYy5qQR21VQ7Meb5h88PwdxAdnIp6LbUPtOjQoPx4YQ4ko2nKUJb3li8vebRhaY1y8AkYBwAYeYZ
Rimu1qKLGF8zdYih+0NWOsVRMviN21BdWQL1lwXJxgIXslsBGhqFSE3beb+XHlW6asp5Izi6LS6r
zhLKHmb+YRI7Jp6rSR0Y6mD+dCQl0ZcgY+ALlBbbEaMqXK2Whkxh2k/OIVqm5ZRVTnV8+azKFO08
XrMKJF4khKTgx/b8qEM7w6LRJaXNAQToavNJW50fU+JQdOsajKcpL290coCd1OfSRyJlzmWLV2r3
yB/25KZFUraPisZkE1fh3PadFR27qMAqXKv2lroUp4hOpN5ATBEnMc6XwlPBUMTC+5qGuTqMGRMt
TUszXJV7LnXL/PlC5rFEY0QEglYScM7X01C67pR5ckJbX+prfUgLvxgTdyd1uPhUxHf51csAvHmq
UVskcH+ms1A5bsDURFCGp9UpLacPxtwUb14+KI8UsWcnRQ7iaNWQPm4/8JS+XwI+kC8PUNOxrpo5
iLxBB4O8RKEeG/H1aoyMkOhEAF5N5xsdb0hIH6I4lTN6vCSK/UFTe/NazQxUI8qxOPRK+h0mov6K
SZ4G5NeqT1qviZs+Hz+vBfQKTwObMEblcF9VjnGE9BD7aIHEBw0p9kOvgUOJs6gC6b8mVy8/8KX9
pYtGciapPup2Lm00gyGWlY6K0hZ6WBR5FNJ2YD04AYwfDW0PUypf2HaDCWvSW5M5AFL/58cmZwCo
Rolrh0tfV+jsD17gsI+HBE+NII4N4XfQY05o7tqnifwrhHmCMcDUJvepObmnZhgNX4nXJbRWDHWK
wZyCRYVJMnal5qOlP74aMP25i7kfmZu43Y0XufPJtcfpMKwS7DnFy7Wzem0ABEytfQ814ZNoI/yR
cfYwOlRr7dr1WcW16xnbrcy60hcju61ntAX+Q2htH6dt64R5CYFSKGt3U2TceytDxk8vv5xLYevp
Xm0Ov9CahDPGgKjz9MZv+9L4aPWWdt9EmRE0hm5fIS9nBR6gqeDllS8Ef/BcCMl5lLw0EeSxeRK3
5rj2zM5JCcuj1dwNM9rqWtF1p5dXuRAdQcdxpaNnKmPkJrUCJTvnNuzmcCx6bB8LS5xSo76brbnb
CSPPyyvsuJ6stDl1ZWkgdV7EhJE4tgJDryYsMQBpKyuQI0fBMrdVlfbvbCLcCYl7IEndOpso8Dn6
psu4daxqvqo8oTAzyPbwzJc2kW484zE5ALK2jcKkSWJhChqFeTugUKMqFXppk37TK9YeZu7iUkQL
CaABy7s1Ok6UNo0trXBINvPm0Hj6O9i+2amrQSm8fDIujD8oeZ4sJQ/okwNYl8UAZte2Q8W2nFee
k4iwi+r8zoSDFc5eJL4odfFn5s69b49NcpO65HpD1Tp+U6jt7VDZ3woA/zs50f/ys5h/oBN3gbrT
j5WX9mXJd2FUqnrlaJhmHha31vVjWqu278L9QpYinZZ7Ua5m60dW0926kym6Q4MDxsleaqBn6Bw1
f+S9Ou81Ty+UjHTf5ZATeDBeUlvRIASuePkjr8hMbKQnklDU8+3qOV80b71PFFBVqkYBY8J8S7I3
xjCfRj15NUnE85CnbxahXNta9bG2+mAx1NedowTTigDty6/3eXgh26Nxx8UDGwZxsPO32zF+7PXa
WkME9aNrVN6GQEUHcOcQPb/b5CpU6NJnmCJRjrKenCE3Uq0BMbI1tLqkoRooXkV59FobOztwVKie
P/tM3Ea0rAEhwWt51sERQ5RaEJX0cNCNJoRMWEBi7ZQPL6/ymHZv7k9ZfsBwJyOi87B5KJpEztoV
tMddRYlABgzTcutZ8Xjs0x7lL/yowlLvxCnG+cQXaz2dsLdrDuTFxXGZjemoYBlwzMslOylFYb72
hmy9sycb7DvX6zGzV+3Tf0DH0EDBW9i1C0yv1cqZjuBaTB/G1B6y8QI0jiNLt1+6Q0hq4+YwLGuz
xE5u2qHU2Pu2iK720dcZD5lqou0ezX2gGKN+pejl+ibxKkCXXkrzoyytE4P9Xd7987PJz6FJJZnt
ML22Phz4785Llnl2mEhsS9eWqBjpsXllRWbpZ8WK4K+rpEEp9QnVwv7RjtUI8bzIfTL70Z9adQhb
aKw7x0u+12fvnWYKUHLqTi7M88PsKaB6CpKFsEuiO1Ki6p2dx827fkTMWKjqDzt1xKmE8hsaKwqV
L5+6S3tClcZ4D50umDqbi1qfxjyzs8gOKRWXg5bOK2ZF6Z4/9PPvFb4aSqD0i8hGUWU8f8RBi6aO
5jeDthp3XisaprtqKT6Y8DSOWe/9PJKJ5XCJA4/pUJ9tIQqSqjGkrWOHQxI5x2g20kOjo6T98tZd
GOSxDJ4VJr1oKs+t6FfZJYamTAyYqjwffGSUioCW+6dVb7zDwv//Mi1IbrStdWPENbrT7itXsQ7J
MH98+Yc8310s5pGZRAoJhhrCrue72+qdZsfFpIfzUnymWNUDS4EAHXuFCySt6nfO6/NcgeXgjPE+
afujsHa+XGONOCPblR6aq6IMPg2kwR+LMrnV7dr86UHQ+Vrb48mdiupjTiMwUuc72x6/Ozpymn9j
/zAcQq2arw/ztvMHKuoot1obZOaywFF1B089Gouoj07bU5M6y15n5NIGWpCv5SYC3DdlSvvk9sKS
d5GAYS2cHdH7NXp196SR1bGztPn48qNdWooGnkqDhJ4204fzpSq1RFECbS/gCZV6HFIgZGrvYr3m
RPnOUpdOoS0fiyACVXI7/kTXFwI5rhCUmqZ5b9RC3CDzK44xMMDbSFTNzjGUp/o8bHIX0xSBoSLJ
mVuMH+F6yZO05tFWlZbgRFvvmGL9SsXXl8dIbcqDAivxMBfe3hfwPGiytM6MACYu+cfWhxLAeap3
caGFGN23VzUOJn6Fwc3Ohl5ehe8ZmSPU97Ztn7VXlkZzUw03X80M+oEOE9oHe/5ml04IM1BKQWSH
ILdtTogYWoF8Ka9NugLA8lpWrDsFJjJm0+480KUTAiiHm5fCCcTK5mNGSluDWdZooZp1hZ/Fs31o
k0E/xFT+fg+JeKc0vJB/AA/WsFVDxstCcko++5MPTaL01klB5rrQ+vSN4iIYZKqx5ed4MhxLDlDi
G+iJH2wv0k9qo67Xpt40QVs5XRBNoto5sc+fn59D7YOMjBR1245Ooo4ylaG2GtJJso9L7Q6g+HJM
3aCNHqFbff3Zb/98uc21UKm1NhKC8D3sXChQapOGE/dlCMv4/csrPT+p5Pt8+FIxhrxsG9A6lBTK
smIlqfdx5TXRdCy0qtmxnnl+UhklcvPQb6WChJl2/jbdrkJit/ZWxOa66pqUPA4r4J/XtN72RsyP
CPnz4AISDfkh9GOBBTGCOl/Lq5oyptpUw2HoIiOY1Dn6sla6ZRyaCeUff1S6KD9MRbSSleGqfpsB
NBVh3NbJcMO/MsXHutMT5UqJcjEiTKi0b5fZNT6PZmY0wVo76yHBs+91k0xDhYHKCha4t/sWldoq
dbsHXRm+WdkoPuAVlml+JIb1U7ZG7eT37QAlMhkVnQlFNhXFfeJO1AGlljUa+r8K25K3QF9np/6g
FpMG382YzC9WNxCDZzlvOfzs67ep54Gi0DeQzPVNCMHViZmpParh3JX9VTunKjVqknx+eZULslnE
XNnPZGJBU2SrfpCQnEJFQ0M+mhXmvumUvK6qtUVAD1WE7M4Si5LBc6is7ICVWQPF1B37N142GPRc
I2O5SxVrus2HqL/v1zyCGQjOaq8wlTHs/OBwbmh5ycEKdk9b8MUK6alohdbTUZ7RlrdFEjD/cNEc
ntx1Psy1qay+peiuetWMBXadUeQB6e0K25rog0xmf/DAhd7SEom+Wl2bltIcqy+uhR0Z5cnxenKE
rG8MsA1pd7Q6B5lQoxHpVwbFo3cVpxYLJIjIrn5n4BwJJcuFmFmDvap8iplK84EgiCYwuzo6GT1d
QJjPuv4ams96lzqd86CaMw5katNX3SFycAzzUStLqgC1yeGo6YiVBFpkebOf1eoIu2vUu7slE0WQ
wVeFKVzm1dfOqjB37VRF+5ySoLxKaxxXTku50L1BYV4/umi/10BGQKoHUYYesd8lrTkfCtcaxjvD
KzsqLiNBLyVhHEknmLb8ywfqeQIBEocEDNQCiCZzC22c1DzV5ypfQmO2q1vJaT0YU1K+bnsFQEvp
JZDBu+rezuc94dnn8ZKVwWfQQaRweMa0wC2VMbDHaL611PGkA0s9GG417pzFC6tQNRq4q3DzOahW
nMcwkkxTmTKaJP2QTUjJrlgfmLP90wBRTCvkty/ZlyR+m6isWY2DMF+/hnHdp7c2GLEgtUv3bzzL
01U2qUPeQBU32naFXNQMh7JZ6tAz4HO9fCKe3zA8C6APcgU2DAWJ8x2b3HxSUL5ix/Kq8es2NXwz
r9YgJsLtFI+PloObQAGQDqwgMdOgbtsUHU3RGmOz6OA6zIHmQjKXxaeWqqq9KRR9JSIoRXPXzWpc
3Sp5C2s6MSZ8ZmJ1qRU/MxTXPvar2X8VIhnvPNdMoiszWpoPHn3vJGiFAvdNQApEy6vxFN9r1wHT
vrrSX/cRnNnD2GjZXhf5whfFaZOdBGm8AN7tfP/yHIOohe5ouLi5e7NMfcwYp5PEWlWvgsrtlKNS
LnTkk8T56TtIoupYGIwVScyWiFVUU4YjTsari031UGTQ42khq39nFYkYBJsKBWLrIxmD63XSxV1C
CiH6rFY5HRQj2isvnueJkhhAvfZvZMr5NrZqW0JiNKEALEbycbXG/gqcYnFVIwAUlB7Ccy8f+wsc
Szp8DGpkFwO84DYxnVa7aAdmsWEJ8vm26PWxDrR0/RQbEcLbfNz+LMiGvUWzPsKW8t7gIi+uHLCS
vuGO1UNbrd21WscjVmB4NyijivxbWoNpmvTmZLYNGbjIvpu9mnyAPlTthKDn+yWjD9GUDgiwhe0k
2e6EM6iNOYetqU3h1Fb5XbKk9rvImnWMfQd7J7G+AFqRky04hwhTovxgbuIEyc0Yoewyo/nkgeDO
0vgmTbroZtbVD/ZsZCEiJRBI0Dw8UXOUgVabw6tUGB9efm+XfgcDG5l0y0k9Xc3zg9IsUWarcz8B
WK3EH8C2CshBTP/e1CJu/1QUmjKABKayOhrNtLytNKd18INzvlbmVO5JVTwPntR2UuuNNFByITcp
81ykFkfjUc2bmaLROsOdhdDcoVwK/advA+BCtDS4tSWi3NrcOU6WYBpVsNQ4TvGXcVGGQwd8Z6fe
uLS9dK/pB5EbSG75ZnvxwfLs0S6mkAb3e0R1oqAYmdYuK4Ixc3G39tbN7ExmoOjjtdVn/6TdsAeE
u1DCUipSVFFWkVsDij5/xfpiOWOxJBzrHA0li5OEx6Ie3xem0fj09mqGAJ4RztVQBv20dDdRhpdD
ncZ9UKajuRMp5ME+v7T4NXSsmO4wfaGsPv81uaD1MSrWGJapbTyITqyHaajjHTbhhZOExjtqanLm
Sbd+c41ojQs9omMVpdEbhPjj7l2/2kPmq4rR7TzRs6mLpCzKZpuUJKV03fZypglKOPl0A52tbPAa
9cr0UyGM5U9bTxMy5rhda99GQnkgZRUDavn4z+hlOZhHuM8ZtVxT5ybAvXgt/SE2po9tNWrKDW6C
WYtSQlGRwcJkeVu7av3goPDzvRhr7J0qDHGzUeXI4Pxl7xVL26tYPhY9OMKTHHcAzj1/U6qoFBPd
MExsAJsdqTrdzzPSzN+GysCGr0/ct0VkFV9cJY+vzXpyXplCET4yzgyPUmSuhTm2t23p6Iuf5arH
Q2nOCfgtCOkETvnLgWx7rOSPpQ1Khwa4kQQMnP/YVgjFjuahCSezcoJkXR2ylmndye621wSrcJYQ
MaFpjXzUdmgfOa0UCMiaENAYLNGBGqdIRO1H6fKlAkjy8jM9A3vK5ejvQiwDgy9RcOcPRTLm9olE
NSFf/M2K7T5cG1ITTVPEjdHOxcldrQ5MZWO8NefEPKkqpqZemSmnzmr+mbUTt6ked0evhufRzaVz
W87qtTcoy16cu7D9OlNlielFx5v5//kvLQDYJSPZaFgndvLaWZr0zigS763e2+21ptQMh3ojajGi
aOsH6JjLQ+bUsum/AFHJzEzowdrVxtvVM/dU0S/9NAIw/TKqC9owm4BTLdihW6JswhmXdlh8RhLm
dbxn63DhYyH9YRV4BfSXtg0Mp1FxhIkEPtRLW7xGnb17hc3UGAxpZb0SUWW/QoY2Pybo6u7UoM/w
oJwSnARwUQJvDhh8y7yKSh3xPaxOwsIqP5Z27fmxoaLD0ubq8G7GIex11MF/Nbvos8htxJnzedp5
/9twi44kPXvVpZEOpYgOy/nrx8PZ0ifHGMNxxYU8be3upmlpXaGksacufnEpOaiSikUSeH2+FBKo
Stq7yKytufujyxfjeqnTT3Yp9ngQz/ZVPpRNMUBxRUWANOz5SkiF16VwyjFsInxI1QRXHifPjXf2
0sbHJkepZUY17xBNRfs+V6v1aBo/zSXgN1AUy8zMI5U3tleLHbPb2ugN4eoCujDSsuey6PeC54U9
laW3a9J9VfFJ3uxpZq0evMlogOla5eAouyigQhpuS4r/w8sx7dJScLIs9pV+OhPW801NOtB4Tm0P
QE8KIpkZFzd1vTQ387Snhbf9IuXWAQnlu6BZjhnC5kyuljFPScy8PXHUKogVxiyDa+WnFtds31iN
7gHz3j4EJLRnkvnMN0wujZ4UnWauCsZmm4fEr81oJ9EOYZwuA55hhuZbYoBT78WtryVrRaM2qZp3
XSKLb3W9sgeAZ4PWitsl8cQp0ilu+dys0DDKHHtDc33fRFW2U/RcehfSgF0CbSTURv7509kGI4wo
AU8aqhOIBBuF+qs2FuMRrLC189q3QRjEhMRYk0sQIhjjG+dLkcovA97yTej1Qg0Wk4RomKK9C/NR
+eNpcskyFn0x+qYS7gYv93wZGp7gI+JadtHnPDnWrSe+RADLV3jbmXbDfL2pgjy3vPhzteit5tPL
zlI0NY0pQgbXNg5Jky8lKnlGflSLRL+apljrfasZYJKIEQq7X9bFCFGNHvsMPBTXFV8pnUqBe9ul
n3oroirKEPp/U2c0mmmv9xZYq6xNu6CwK/c7/w31h2UO/QdhGnF8yMZurBirwoHzOU0Emk5RPw5W
35NWZFYC2NScleyol61Vhl5kId7hVtrw1ho1rHV1dR41X9HS+rZR1jbsqtIKGt7CXTl0GAYyK4iz
IIVWJ/ySz+G+N0dMPV7+qLdpEduOYKq8+yWz83n49zJzMjNLhEU9zgfVyMXV5Pn4MAktdXbWkrFo
84pJv2jfU6wDpLI3rxiNkAVodilCIK7tofT06ICMbw60hhG1cJTogObn3u3+qP91vioUNRvvVdkh
Iu/bJBGDgOIJtDvlCTsFeGhqFvmhtFtpPD6u3r3VFN7AUHDKwPpG/DEKh636zXISvKTXBV5Kai/R
F0R41um42Onyuhny2roy675LQlNH4TZqIztnMFWs4jijmb9c216bPiwQdUdfSWBxH9Omj3S/wtvh
GHkJWmkG9fkcKJkx4yNE8acfGNPCsXfKPoYVTcY4hM4UpzlCEZqK+jznP/cxB5vX4+SmxnLd5vPy
TTXLkdmSXV+b0tZyUbHCYhlzeK/wUeMkv45ezb1gwTJ5+eQ8zk/PNtYjMeMrQYCPK5YM8vyLrZpe
LRXR5fQ7eJ2ZkjE3LYdhfZOuIi8hldS5r6utUfEN5Ul/6nth9HTMeuXLWiBLda2uY/3DGNYUfBut
Un8oS3SaliRzHD9qxuFhADp8r2pjc/S6teuPphbZ2hWKV+xTORr5BJtb2jdM1VKXb15+vGe1N2GI
wyKtYAwAgLyA88dLksHo86FNwx4/bMhJozmsB9NQmjfR4ikOXpGpJ4JcSbgnClhz7WGchVcEYoY8
dqxdU6NTHdX/Shn/88yVr/vHf/HP32qxALxN+s0//uNV+q2tu/rP/r/kX/uff+38L/3jfvzR9kP7
45dXX0X3SzhU37/2aV1t/87Zf4KV/volh6/917N/OFYADZe3w492efhBTdo/Lhf/qOW/+X/9w19+
PP5X3i/ix++/fqsHhJj4r8X8rF//+qPr77//KifI//n0P//Xn73+WvLXgq9L+bX65borvlbfu+3f
+/G163//VXG83yh7ka4ksaaTT3H/6y/Tj8c/crXfmPjQfCck8I6JSL/+UiFpm/z+q8bfordL5kik
4BaSlxRU2b/+CMIjhwF2LXU1Lg2//vsXvvnXR/Gvt8SG/PXPv9B0eYNLTd/9/uuzvoMEyYCdQmhL
/gpq0vPDVc3jVFUiQU8lzfurjCrgXi8Tf17h+WjdHIe9oaWfkZH57k56/MZRZ3ws1u6gNhqGJvkY
ESFqD7nlpfbjdskMX6SufpT+9G86c5wDbcyuB3v8XGDH+41hk3Ztz+Acn2z8pcfYzjsfsT5MmGjb
Iif5zKAtQUY8bQ0G5avBMY3zD45YhK83Ezr49pwMr5dluUqapdcDPRHkTpmYjaCO6/HEbC+9r3U6
yYU223eNMhs3qkrjSrjVDJK6GId3rZuLh3kVn9RiTx7ikYB2Fr1gbUnIAufAkNOKTddBd/O0iQGv
hh0q98lRM9v3qMvMn2uzQXTGg70e2LOov9aLWT2IZvqAE6b6qoqxFUnLqjQC06iyN6Naio9ZsxaL
r3deBGjdHlQ/9srpR4I89nWV9J9BsRnXpZqMX4F66qQAS1m97d2hDhR1YciKLtZ1S53v+F5CTufX
Pfhfs6hEuCTpJ9UuovgAnibiKlmsBHGwlG7j44v8/6jyJKrIdON/jyqHukyr9BuB5eGHGP5ZpN+e
Rhb5d/+KLLb7G+423HdMV2lCy0Dw78ji6L+hnE2JRMsWMU7+haeRBXNYqccAlQ/dDnkc/x1ZnN8Y
XEjYNxBgrlEa0T8TWR51VJ4ebObp5NHQ12lZ0/vbytoIBVzBYhQAu3va9LcZTthLCGt7XsM8L7L3
OuPn6eiaHU5na9RlY9g5fdv4EH2L205Ta/1g0BesbzqrWPgXPXW8GrS5pzkwJOnXFb8A47AWtfFd
lJEoDzn3Im6+whw+VBkU/gALHTAreh8DyKibtK2ukUSu7QPUOvdDWmk4LXHu2yUYewMKY1q5Jhhr
pFPLoHIWzHxyu3PzV1VRdjHwgonszBscHEHTzFxwZ6sZvgTlkhuvc723PmpwpUSgDQgPYNQzK4w/
184Rx6j+b/bObClubFvXr7JeQA5N9bqVlJn0kAZszI0CbJA01ffN0+9PVLkKEofZvtpxzt6xKmJV
lA3KlDTnHOMff2MPT25v2gxFlGK6adTEzo9SWo8Jw1DLGGDf5H1EjFMLH0JxY/Uxdt3whyzirCda
otOMYNDG7hquX2adF6KtXD9Vy/58dGnrT2S3AI9Ca3c6D0/SPOcIXqCtt4DKRB1H7czoJyIRY9vB
48svOAWxKm3dPrrOJZPmI6Fm/U6QcsWSLvrmajCXaAzGbpEPAmYCbrIWP43LSjG1GyoUdNG6FSoa
fCR8TINy6vr4Pu4K9VIhHbWi1HNKKjDDyYeLcUY/t2uTsfna5ubQ0u8UWNJsFPQ07lGNAvhGc6fU
8IfEzc/wDcBxPUym/DzENeJhtB15aaem/YgpodEidplT1Z/KHg2diOTqddnPkimE232pajd1fL1y
VOrYCTAviENFf1zsKcKxaJLLbeSa4+iNdjipnrCwtNvWdVwKT+KXk/gzTKmBibVWQSLQ0YLvpY3w
zWuHZTB3i1LW+onBzE0jBnbEwqTk/CanyRTtZ0VmQNzMpMPzyhw6KuiqsZ+crFqyi7Wg+9wNzN7P
pDGQulkRWpUGiwHf1neJWsoDJ58gkWWhbeenJY3veFwoTVP7g4YGO1BYG13QdlMV+Rnus0yURd0l
HKw15ipqPcdK0OcmvUSFj2y4w9rRODesXHZ+1GGY7RN+a+q7CReonMSpuSSwsmz7zy1Kjx5JgT1+
F/mIN4mlQBHxIpWx4lnRufU3qXXEzEEUDyff7VBre7bWOKavYF593Bttq/m9Nap20Fj6IIJOFBhc
ow2Gd06OeXkdjksYezXeBqQaRKtB5IxJofOtN5XQ2QhQ/MIzp1T52rVNnHmtOSlfmmQYxyDJbfOL
M47qV3cY85A4Ma2weeK5abC0wmZDT2gz9J3q7y5DR6arUkUhWchkrlkDw6NdpMOVMk30NPPA+BpB
VJ4/N3k5UNenGv06MSrieuzypzlsmn43Wcu82hWlofAGF6UQ2XAGdBizyf0sm5h4p3HUfu8GMFp/
zBbnrIqI9sBfsmbZ2Dgk3MR9al6A382jNxduLQIQhnxrr9JAbL8ZgmxaSpPjPOPbBqLr1hD6burz
oKxSaBJA7lUZaGbDHE0RXVoxY3cMfDONBl2Ma2RNxPaztPOmnDL7vFEHgTW4bSI2cicmhH4xJNPk
LZCB9VONVO6gzlX1e66F/UPRGNayMcfYzTzHgBhNZuLSi93EdOjWkLJofa0wxbXJS1hdWKt5I2kH
Zs+hD8jlRR1EOL/R5kn1M1gJVZAMvLoAGLHU+IUjkFTCIxCBGUXRI04CxrnapSZtUa/pCntnCh8H
oq1ae06plNHWGHAK3Tq9nn6kyTpEiaBJQnfD12tNKNLpLN8WtJYedctiduMmXCqxCbXQ9QRRzx9g
Ue+A3fUyzGPXKp1C/N2wQmvUuMd6ftxMdG4dAaeNYvlqx2Kg8ZTnsVQb3yJl+54K1DwVS+H0gdEt
1fZVbfCLwnf9Nm/PWFSnqAXXlgBV/iHtKW6ZqNeWXm+sMhcnTi+Hb2Yl29s6KQwKi3/KkF9caoUn
3l4KqzjqUIbrxC2A1L+9sVjAuqLNkmqTlT30bxAlEp9SMfKUAeQccdaAX7hBnGs15i8q//NbXA/V
zf9ViId9p0sp98+jWdvaN33nrnkqHn5AFvmrh10b1fUHfpaF4hMKEghANHZUeBCE/ikLLfGJdpIE
NKqxNbpqJWr8bDi1TyRKwZkFdoZy/MK9+VkWik9Ii/HoIHmY8aGNKPcPysLDFxbOPV0OWPpqk086
0cHynOl4i8quZaCD0xAuUFsbBcHkEZmcH3Gx3tkfr9fi48LNQEvMvx1cS5R5TM5TK4PadJXzrB8U
aK6GtTJb70lPZ89Ls3gTo6icx6i6yhLCjYtorgJn5jjEHkH6KfktY78gKkoLY2PlS7udI6XfjXm5
zYcSim9KbMysKWTPOKTlLLiQ+Tp2VJ4Fr9rP3HKhfuz0/asH/ou1eDiX4JuBJZqrszq2cZTsb9ci
gZCWm4ZcflEIP+voAHwxtWtaBPWzrrC/Z5BGvIW64IMN53B7/evK6LvWV8yi2X57ZYr3gcidQjJA
LqKNOeRFgO7lI8n5C2T3erPhMqtqgDk8jupMKXi/X48VSlJRkt51k2CEfd4EEFSrTdrHfaC6hR1y
xOtNoEknzHwydcLvXSijb3O1fK1HOdu+SBXr2laWE5uzflfledd4Jo3CcwxguZ/gJhaeMMam5xwr
I9eTfS9PJ0fIe9lM+PnbTtmA0Vv6qV6n3XE/mn/nZf1fn/t6U6K1/M0u1j/8eOKoqJ7ebGT8zL8b
GdaLzCyRAzFQhCrxdiMDR8eRa30/IG38u5FZn3hdmOmC0zK048f+7W/NT6iaEZ8Z0J3pjjFW/oON
jA/25jiE7oaZ0DqNWmVRSMDfvqEWnZs760MfgLN/DRttgdve8b5OtDix9pHI8+XXvVkQXM7EWphV
gXUMbf/by9F7hSUCxC4gn93ymFc63YZ9YbyPYLKeLGNbj17CfGryzIgosrKfq1WCpotjNV061bNE
omJTbPfat0bD9jQpQuUzWXBzRDsxG3utoFILwP9xKcYQTt2ZBCXvsBeCMxnWjoZ2JDkh1bY4yTJN
u4nNvKr8qXNxRR60zpty9Xiel6n1LTPs+gC+GFQma44jL1/mii0yHNL9GMfE1+ruID/YD1/m6Ie3
h8kRLwlACA+Fd+X1fqGg4iZud709blbfF01e3Voj5+PGUlTd12oOHXDAwS4pzZV7/s3AjcXIwMkU
Wh06fRkz2lhwYyzsiZRgO7VkwUFRRrcSfYzvpgnDNyz4mtlbigXxglmniD/k0OceDaLYCJxxf7TD
ICViHdc6GWs5H2e1NGuvK6yjSe3MnEZaOqdqgnp+nHXljEBApvJIdmrPHrWs8JZcRHs9itM7iWR3
CRPA/FeL7BcnxzvXSt5b0CJ0X0hlcHDQD4Yly9JklWBOG6jTwlxwyJgrO1GXY3njOIM3C1mdYSmh
7MRoeZ3oTU6RaNPFuepridBOCzFN192oro6OvDxD2+P4kKpflDSPdjnxf5sPPvC61R882jUhlhW2
Kn3hmb59tIjVRmzCso4RXSgBpp3waJjcu6QJJ8824C6RMpp4+qTGQZEwjM8X19xhvzl8YJ26rrB3
n4PSCamsvTK8D16xLjPpDs2oC1Zzvg0trO4DxXxUtLyb9vB8+P0Wj4A1jCHVwcknZV07WSq7II1g
+7dmMwXO1IggA//w206fjrDbtDawIxwYCFF4krYSpXVpRb7IwvKju/9+m9OJNkG6uPon4Gx28HHM
PCxsFDJtkJEYdKaVWXUc6SXWcPGKpYTxmO9VPTS1TZF31QMyjxPY2dopAcPFpa11O31wlmIr+e2x
Nw5FeD72Tf2n/q8UQeyOOB4zZUHGezgAnLoaYILE72AZLS3I3OR8EcVJBzZx0juorDrtr9vyR8f3
ZfVUXHfN01PHXOtwmPVmHPb/7gAMmPjVan3XiRw9JF3y+vh++ft/n9+2+ISBDY04iuc1svaf09s2
wJmBrDnH1rQMrIv+Ob019ZMKZkz7Dv+flbC+/T/bEOcT4k6GvMwraRLoRv7k9F43jdeLmQMbYg1K
IQfrBP6PT/f6vFicRsdNK7Y3BdxtTs4yKXdJ6rjH5ZwYISnNbnluD4PyNLVpd2lNDaPwV3fqFxvx
eoX3nwCUAhQBJfIhT12TdYoIuSFNsSjTbVPrDHLiQhAbHH5A0TncuNbvutrIokxhwvdOsGjWjRLm
6mhtciHqQK0WzB/AtD/4Pu/vKNeBxIHnOJkV7wJ1YicDsO8NUp+HVL1syhnxRV2uJEkJLGLgfZZ1
RzVg4IU19ebXYSq1ZPv7W/qO1kEdtvawEHgha+JF8fahunZR21JqxmZu6nZTWa11jqmei/S+zQH4
zAIqQPiRcwkhm++eJHIVDlMbvzmep3twopI8Ha6WUOYG5qyMvDJOYvVYMTIdnl2sVe7GnUQTHXeN
GIFe3RokE64jOK5bpeVlhMzvtlrUcfaGNDPPisrKiA4crPohTToXzWgZkbsjgQVPmbk2JI3JJZ05
CNEBe66+TFjVxOGyJt0V9DJ8UoH6lSCoG9Up82mXID+xvcaWifEDxYJS+06lFMhXxRjexnoi73hY
8rOd6cajk9bpsJ05EbqjXAoj8y14QJ+j2U3uAdJNa9+ZcZbfGumU4UJlzrU8IobF+haZc2hc6Jkb
97epMWeQUiT8SqdIheaLFxBRJaD0q/0CLYrJcKuLsM+068iyAR/nFYdcXiBJgE7aVyBIoMryBbYs
VgTTqqX4rq+opvoCcJYvYGf4AnwSIt+RVvACiBpisM+dF5jUtLntJOHFJC71UKiodJ0sA1blpdC3
xQvcyvwB6HV4gWG1F0g2L8c6DroVqS0aMHqa/hXABQnMyba0OYmNfibSLgt788JZcd+IdCFARoT8
rjetyLA95gmwOylH3/MX6JiDCxiZ8mkl9gu5U19gZiBYIGeLhQKekFVPCoTH6+UFnB4mCcdXWzHr
2k2M2IvIn0ngbIFqF8Db8MIAujOJoMcDkafKNlYsPCQnxV+UVhw1yjhgOUNHss86Oz5zW8u9a6Ih
fhrR8hI+rKguYXzOot9lUK53JIN2O9tQnNM8ne3hVCqu8a1mhHel1XrJSKfVjJOid5Hz2sxWzqcJ
r2jQDuHuB3juTWAlUH88gShkG6VlAqit2e0GZ9Da8sdCNRZ/ACe+mETco/nNp0IELjhi4pmaEn+B
SBDvqyzNlE1iVG6PGa1jJX6GVcHGQUAnv+QQp5hERQmV+Unfx+AcFUT24mQyZLicuekk86DScvdz
Yrt178cKHHa/bNNlB0yrDL42OyZaubAA5Fl6ZVmCNi6t8sgYs+jRGGYLC1o3k5AGwoqchm7oDK92
S/m9ssuVRNQtuCOs053S13JL0S+lPnahPxdwSzYp4MuFxI1v8pM8XD4zlSq/OczlvkddiYHzVCvh
nlR45zJOpW15glSt27q3ecflKNonu3SKKzdRDdWPAKz2cyK6aCNDNQPmSHLZbh1TMb8YiprfN6iF
nxmiKY7nkkV031IRP4oIqzc2FxFTzo+FhXDTSHP1iC7VDC+HrJlRi7hwFH1im3siWrJyEh57eeb4
qgpxlnDMlHUibOleWYMZd4E2FDS2eainvihwofOYvpS53yZoN9VO6qlnOfQHQdqvqapWrah4bGpU
dx4sUaFtE7WsjEAbgR3X4d7yrVYsJcaipysezKicCk+Lu1KSo9hPFhuZsjrpDyBpLFan0YIEln0c
hH0zC1quFvEouRZZdKlXrWx9Pc0xkbGcasx3/aBXMQ67KsYCzJcydbdUU5N5HWtnoaOp4xaWZRGz
DaiJxuYyONPD1DeKHaSlXakbFX4FuiVbR7NO3RBBzZaNPgaQY9T4BDvY1PSrUeoFoz+neHAiI79a
eHtj2GGxpnt6Uy6X1qwUAsfkIfzu9pU0tiy3/lsWKepNrTBYYUVg8+BNkC+l16jaCPwpKxEFgJeN
w/xl1smZbprUDXCpMm/yUnb2UVHqsgkKyxnKk7HveDOntLFue5AC6VVq4eTkCbapOPr9Ufp+vgFv
fZUi4WxDwYX86e1ZKiynTzpawg3+b0qESh+XgUcjHlr2uCV1rVOO4Uk7rmVO2c1ssW0QpGmKua3Z
CD4Sqh82ITj50RWtsAfJPOTYHWAtDoxQ2ReZuSHSyNxn7b5E+H8il6z6bNg8ud9/919dDZ485qSE
ZMD7Phh04Gi3lFYrzU2SlcrViCscLuyKsx30zGCw0z39/nLvHBXXhAROAPweIedROB1cr0G22rCh
GZthifp97CRFjFtCb0++2pC545my0Bt/jCVsCakQ/X6rdQ4cVWaRndwwqG2zoDasag4wA2Xw1hct
uXc4CYe+MhTzeK5D0SKWOFPa2Ye4kHRP2O3Ff5Nq/6gn+v+dEIih5KuH+64fOn9oOsg7dc8r8O9w
5uWHfoKa6ieqxBXPpBiHgbNy/v6mAzKdoV3iDbABFCHirFS8n9MZ49OK2MClgWYPAEFh+7MrMj6x
IfFHq1v8i0b0T7qiF0e6103JylNc00EcSEBsO4exE1nbq6UsY2yT8aWOPYip4ZGcCwLNLNC9m3yI
CbbHNxUdlI5zTNSPX62lNZ5yKw4fKsU+Qi4+FIFWSTf3jEmrvwpd2RVNVV4N6aRcG13rnC3UsjfJ
6j9jjzLb9dpIiZ5WxT0W/+pNOSb9U1uZ+yiya8vDI3QIpmKoTyU+opdtboYnsWIiKC4bW/e0uTUu
nKYMoSu7oPrT4IgfJDGad2C3zdU86Oz9wJLXUaVh9jR1uRl7S6J311IpNMDSKnuGOePWXj2LDpYy
9kFfBDXPD9Lmbaw/2Gb3cGp69FBVl3naZBgUAJmuD15pOrmXdYNZbvWhdY6zUsybUI+WO8sKEQQ4
WXleUpXeh3kNpa4ZYROqLj66/WxDSUlhbR+Xbqr9gPEe7erU3cpevarCUdxahPX+IACh+6IrVB+e
Hqnqka0Vrg8JkbMxq+zCY1Osj6EqZKoHbd84cYaYAI556kcvjtOVV/YPOv+LfvWwiwQDQlLNW0vQ
DgjYoWtlkS7CoL8oAtMiLygBej9WZ8X5q4v8o03kfwOwAu/31e1/t5FcwW7uyv98Tr6Xr3eSl5/6
uZOYbBdrt42GjdC4NzuJ/YnmFz6xzlby9+Tk507ifOKvIie38VgwwWU4Sn9uJfYn1r1J4QAfeJ3S
2n+ylbwjFnN2wiIEM4RjyKjw0Oe+SIZowP8i35QhdrDV0o+B0eZ24mnEIXs93LagdlT7ZNbsa0ft
rxM9LTaVLmMGDIvqYdeaHNkJ1WTcOeDUUnHOrCx+hMPan8Rx7fptQcR5n05kLw7uZcTM56TO5m7z
6r7/4rU/xBRWgRkWeyoyESgl74SRY2WIJBRJDushbHxl7tsgD5Mr1Nct4SADWmspRu/31zyEhsCk
wDPBXKF3Mt4Sa4HySlMVmYrSFTTzm7BSyVZzs2fNLu5dFZuP31/ocE0fXugAuejdaUmYoUYbw8ju
GxnlvpO7N39+Db4Nhc36dlG+vf0yHVlAcI+Jf1cqOhbi/GC0dU31wWN6gcVfn1x8FfAnhClAMTSc
5sFXYdqulkuVK0GDcWYAUfK0zN2vOCbv3L65G5r+tmkF2stObOUi9rkzXf3+ex5WjS8fYPWFAwYC
2zwMx7bKQbiVTJTATcuzrBzTc2Dn2kuHTgRAjH+s2H25Huo0wXYM3nWot0xMiFlLEYbw8+rZh976
GMOx89rIWTwiyC4Ll9FIYxoku8pn0KTr339dIqwPYC8+AAbRK+KnC0qaQ09PvZgUY6E32qA+OanM
+iJTFm1jWPI56qtln1rmPknHYpcPlQ78lD0aunxGFHRWEdjrxTmGh+mMxW+pLvFWR7p21RsY0SXm
PrfzM0exLhaZPquc7zjRpUE5gzjNIyH1ZU8Cn0gpBHK3ja9SAbEQKPnHkMHibNSVyhmiAtdT3SPT
+xr3j/s0tG5ax9hjjb53VK5s2Az29BF8y5SPdoUerl4aZmJcja6+8NaPgXAM6lth34xliaxhEnuj
jx5DOiZ4eOo3Z5auN6x/ZKaaea3iI72xtIzI2thpjqx20vxYcilcAivKbjif1O7L3mhKJ0hafjVS
wDOy/vYo/Yq/vpkmjfN5qOdTg3huBGJKuilIazpR7To9T9L2LgUr1oG0JlglS+6P0+gESsl4A4vc
i1ofQX9M65tit8XXzh3DYO5a1y8Fd04hU90300HnG7XuToM84uEu+Ghl9gVF04Up8fBIW+gqWdq7
29l0bqzQmmjX5XLuYMPg23Fc4b1Gfl2RFEPAyXMhzGItwVzqLsWGemjrewRXjwiqv2BNqgWu3d6F
eZxtctBFTyTFfLs+19AuzuhtHS8jGfeyd8NNJm3h95XTMsjK1WDAMmxjxA2+V4TxwvflJr/cxsmg
d5ZO7QQxTNhbO9K1jYqlXTDrpYt1aOHu5hgnNyexL9w4c3dmg+6jni3Hq+LkEb2lBDnATleFuo46
YtQ2rRIv27HVl6OyNPfEnppwcHkVpmUyT0duQwzrZ9ukXEku7nweRswda0VPAzOtNR+ABMJywRFX
19mzM1Z36G6PXz47k8tih7P5cZEv0IWn5WEctGeI0zf1RJJqLFmu6sKXJF7g2ZojaPHRqPlRO7s+
VfrwhE9uB/w110fpkO1zixmFU04EAeh87hRsAylne7fIQg1MaaVBIjDDy7KxDUTLfXLjJNrqsph3
VJO8NUV3h4kTr4KZPCuRUezKubnrJjvdTI6FNk4BG6WKLryCMCO/dZMK/pLYuwJjBVi5GhrBmp8O
i7N10ai0llCj+EthxX9el3u/2uStJTe+lEYLcx1z36lnTjnn6bM5sMiyJX9E2X8Rj+JcC8fLWnVv
UOpJDwAtPa+h+28W9u1dQhAu4l5jjw7S9et2cgLHsfBZFOOmyNCDdoV7IWZ9n0kWkmZFj7rLjSHV
lWuEzZ1JAKChVHeKwp2a7eSr3WLOo448MAFq4GturNxI5JTnsR3PuKtBXDaHdYnay/cBSyx/cpwb
dVnSIMyVG9ScExYZzg0G2s9dmz0WEUsWA9KbNhbKZt18u85Og7pt7mSu7ZukYtFqLA4y8XSPOBqg
0SbcANpNfqeNZlCXSuHpBlvGYjfTSZV008mUkx65QoveEqkdUJwRX+hdv4S+EfE47ZZHY7Z8SFVR
5LkKHu+NGZm1Q5U9mh1wqZnHw8q+j3CsAQJthjL/ni/xcWo4ie9WrPhWNneNHT8Oen/X5M0d/Bzu
vVGilbBwsIxt3hMn5nOXTvycJfWyfVmnSmXf5Bkac5A5mNMzkTpN2ZRHlTOwKiKT+zbwkjiDcjPN
KS+X4p64aVZtnXJOP+P6kn3BGmBOfTWU845w3yfU4mmgTTpObAY/FaraPktRPXNkhg9gL3Rma9kX
uuvWWE/iTLdL9JVpboodCTo1TDd7vBQdzxLQZLpydDZBoNR0w5xER4LKJGRseLXDumvxjsk15YhQ
HSfIGuVhnqL4SndyjaTqsjzqNTb81CzvLLo/lg3D+TODBEaiXBbts1gSSOwDEaOngz2z0+qpkiO9
V0j2gdrLT4peOcoNPrKw+nkXqTMfYh7Y6XN9jzyefXEiTQ9Cd2ohbZDt1yaL48tUKbKN2ZgPritS
JLc5wXJu6wRarKt3dJnmaTvV1Tas1eqbUJxp5xThfK7gkmIGqowf20hJPyeq8iDqtE+QpKzPT6pZ
jknromy0UaDCG2vjByMO3JmEPvhpxGIhuoMVDrdgM80axpqCoHm7HtQ7evHHCT8pzJVwyit5g3UO
bLgH4IxDc/dyLFK37klKYtoPdOm36nouIgs/zddiI3fMC33hPSxslkHFhqEvYLRabjanhugUv23H
SwD05J7UKyd42SPSxLpQ26q4Vgr5GBHjeFJFQNjdOhxki1/PlOwGoyJwcsuOYAM6NxPCH58Rw3Nf
aVeV3p83pf3diLNvhZ2epjMQ87JQJbTI8r2yyOmqB1Xzm4QFp7HFbfuE5rskWIHYyhTiCEkVp1Ot
pmfzZNOohE4TlCocQxbdsZYO17Id8q2WqX3QTeZ0pY2cIe3YTidFxbZORXmHZyZfU1NbLsp6zNJ6
ue8TF/Fp/JhE3D8Uhs9VxN8W9bpo1wLjpVwoRHM3W+ljLbmbTtJCKwHn/QDOXMHRt5UxZEpAI9Dc
1Z7/0L9bz2n1immJN5nDXmXZys3Ildg05fOYNHjmJHaCBYCefHDdF33XmwtjzkVODHn0UPFoA9eJ
8as2ZkJS2LciUgLbHi7jxA66Lj7RjWEfphlaKAHDidhj1VObLKAeObc65Yuw6ztpxDs7LQovNzjP
F0OnZEslYGi9KTBnks1yHY2pJAlNE37ctsdhh0re6RRPD5WvdLvXZtUwK3XQ908maFF0K9r+h9Sy
IxHZjMp4rYcsfK4aJDJxnpyQ6UmZlg3TBUG+6Uk+s5aLkI0bM4rjca3dx4RFs75zpmTKWbDrSH1W
NnnGDtl26eVMIDoRCwnnJrRDqkY4KH4ytos/IrL08ipFYV8t+qZXtA9sc941qC9ELsBEemzECIfq
8LKyGXQnjhIQE6VsCECgSBPW8WJHzxIFq8fB+vz70v/Fz+/gwSK0R/gAAMErdUgh03qd2KkwU4Ji
vVM8HOMYr7Zlr8dutGnb5Vvv2EwGOFXyzNgNoXOxlpPawoaewxb0u44GQMBu89eaSR0pgdan3FAM
zHr6OMUcpTl7yFA4xzM5LSRcNcellj3XVXOnk0AT9At9jdT3EynDntuilUmSiiqIY1+Lk2zD8G6v
GZSOa7mpYJRX5BThrcrqTDQOCeaKsxeDn1O10bS81HQDRgz+ojmob1kiCudTmjbKkWA0C9ZgXlQL
f5NG6m6Sor0pXU1PvHZcWYLRqucKOcb/OhnpuaKRg2GcVYUM6HhO+YgN49yxYmPNOYthUKKDc2dl
LexgLfGlEVKlMJfEXk8IbrJIFaZ4Dk8ifHX+srX7I4jtpsz557ekpf8elL97KlcxfHv4q9ZPg9D6
H9uAvz/dCnT9T4n5aUhevefvILfrBxTy/zlNuq79D3r+/1w8DUn7Fnzj53+Cb8glVsIZiDxdIBMp
UI2fML72CfcuISwL0hNzq3VB/gTfENgKFBjIEZipofgDQ/gXfINFzB/C8V1hM2Ik/oCb/OKV9XaF
WnQIkKPh0KMDOTQPklUywz6IVMwwOnlOHkr6WS90dWZZRdqVnNJsFztlfGKWiYg2ulkO0HTasMfB
wmbbphfoJgqJUXwvkdpu1UmkXxL4JSXyLXO+0DrR8H5rS83eZubKaTZV9040TI9roBRSCBxwfEwH
micsET4aBr5jSBK/DR8UlhHHC7f30JSJxGlg6HFagsi0kgcXo9HnSVjKmYQrDqlGgfSKyFQcK+Se
XLsgWmKlySR3Sz0c45yLB9bLe/JHC+p/BWa9GtL9MzJ4t4Bu+ib9a+n4D+DW7a+MMRhw/bOG4Afi
8kPww4raaX/RAP9eQ+jXESlZLBRotphvrq/A32tIQ42E2o5BGQIYltCaufb3GuKPMNaBOkjzjlDN
xBb5D9bQYdkEj8skz4UhMO8bRsgHA/CZvPow7uiltDHtvsw5SkwBEBRY2SoS75LnoZHVF12UD69u
2i8A50Pw9+W6iB5WS47VDumgalpmuxgrDDC33DktGFq9+SzpBPxELfrhA6D5EP9dr4UtJBsYUwQV
NdbbCo1b2Q/DMKM9dqIU7Be8oCXOLvj9N1o/8evNaL0Kk0JKAEoVLHEO5ttta9i5JbgKG2a+6dp8
3NqhSI9o84qTEcfxM6UMETPsmnbMj39/7cPqiAtDzsN5HsMUMNJDs01z7KPFybj2RObdxo6NM0gk
56WK9ltrErFpKsZ5v7/kLx4gpTb7EpGZOB+sE+PXZa9uhkBpKoLuMawTPyxUndsrF9+szfgDZucv
7izmt6tJLV/OgrDw9lKuG1fNqCg00W2VXGno2gN3KZJjDL7SU6b992aqnuJzmB1lnfUhAv2Lt2dl
LKzfEsdU1DBvr24pbcq1TXqmoXT8uLKXnToDBTEldo7yUTSBrmGh6hRzv03kQsvRDUognBHeenrH
vs0PqYn5wT351e0HkCYHhvcaF3i2jte3fxFm3IIXgh8aZB5bOKL48OrITU7oHX7/pN+Fda6vNYM0
BnCcR+ACB+tH1HJMMiOJtzhOl6flEJqPcelk94yrzVt66iFwrdGvVFkc9+mZgh7b13tCYZN6qrcI
6UDJRfhhasy705+PhSOfwMYOUgDBUAdbF7OpKuraVeEy6RzpTWbn3qQSIhoklStKD4GBc0MFLC7w
HSOVpBrn2M/DcL5wS308GbVR+dpbEz81iywOWrTjfoRLEPz/Hq1koduQT/IoaBvHOEsi5TFPMdMh
aoUmSZmS7Ehao3kNHs7J+8Edf7+eMcjBh5HVDI7De//26aY23rBUBsqmoUnYmsPSn9quzOm8SxVx
eljG6vMUluSkzqj/A93oVu+CedA8fAkqaLCU4+d4c1AEVEPlfs3z1pqDOopinHf0+SP5xLsAH+jW
gsITQjunmEUw3tvPO2H7ORPMFQJrhmXQNRL2Y1ngnwYokp9K3Cc+t1ksSjbfoj9f0ElcSa3Hc1fO
oZJ6og4RDRl6p/P5MTIhqKTtfCiL/IdOc+Hyrm7KKhL86Loql/EqqdV4T9Q0/AOlnOzTJE7NK9rS
7HOSmXALC+wkVaeDVtcZO3hx2glzNfNzYoUOVk3tBDIicDUY0Tjdprpt3EqUMN87Aw840TcfeR+9
30Fc4AEOauIYAQqMg7WqD+ZgRroRwppIhtusmtUddmzmB+fPr69C0BU+S4ypDk+5ilCXUHFVzBkj
B5BNm5/KynI+2PXflwt8FSTG7IWwcTAnffugcQdJltrEARLZVAccv9h3jabnGHcXGSpTYIe+Ght/
bgrtgyPuF1dm5EQxgDqQM2BtKl5veLLt3JkcOHczmLokZweYNSbPxpubFr6sfYs5Q/yF0DH7g2/8
C9u9dY/h9aaCwL37UKnUxFaixFJ3N3qp6iUKLCf8og9N+6C1EitytzEV0qBUBdORkeBzlenXUQnI
jUup1KrVc9quzuJUnX/QepzVIwiotqaxemmBG26oSeV0iG39ZlGiKvesoog/K2mRf7cyhWC/ypVX
U5+Gu9/vMO+P1L82TqSldGi8nG/v5lTp9YydqruJK3fYGqPjXjPb/IwKhA3envotXL4LYND/4u48
tus22jV9K149hxdyGPQEYWfmIJETLEXkXIhXfx7Q1m9xS00e96hPDyxLlEhgFwpffeEN8daRpveM
S36/pLxwQAIhrIM9eH31DPa4BBrUCaqs7rei1WMvlMrWK+nAb9OsGa5yqajcema2J6UVJ6xiZJsl
l7VrdD7moCntx8xCtWuCEeAjCQlFTrYggla6iXThiMdSO6p+LdffIs0AaVu0n5B0CC+FikzH2yv5
y0h+pbWsGsvEaQhzqNW9/jDRNClDPFhW0ESqdbsQTtxQd5JjXAjkUNc2sreqZO4TEep+jj3Mfira
6jpsu+jx/+JWkEBHuHvV+8Tc9vWtTCWArSSreEfarOVA7ttPQ79gSqP13d5eFOnKigGdNDp6mAxx
BhcQ/EnRWnH7zo2sEe11LkxfiGCHjS1qub9sL4enyXwu5kaa9gTldo9WibxHxiE5kaFhU0NrABHH
6DR3kr4D6uxslbTK/TpRjXfe39/s9BeXTDT/8ESmf/h6TWJNZbRFYhc0iKY/wDm1L0ze1GOHZR5s
v8iC/at8wo18PjJQbt4xRfxNUF5F6YmW1HDAhM5ylAonJYS2uDpW6+FF2Dn2Riv0v23A/1Vp/t9r
ZP3P5egB10JzCw+SVZIBJUHkNX7alL+U6Q8l+N6vf9yJT+Jb98dFQl39x1Uv8jkpo9+V7L/98T8o
fgY6cyqUJ0Sy13r7nzYY7a8/QW1zsANPRft8jXQ/Knj7T8oiGi2mo3HyE2T/U8FL8p+rmwofBjcq
4LEQAf8VCO0sQYdByIm4AuCIpxa02vMEQ+27IhoSM3pCShHAZBsbt0qXXtbdcmRE+m2sgacty104
o2qJQjYuAhSodoOaEaiuoC21rz8t9W+K+9fp69/3w1jChkfMwXn+zo2t0GFND9FTkdXNRooYGrz8
kilx4kuZRYO8lz+8fU1lLTj/iTksIT16YjGRmLcN3YOzQ6XT1JJmRqLdz6Z0NJQ2KIqxfYzmGGY6
ultB20y6Bxak8JoyfjQ75V8FmtVFfvUapU7E9Bzh0lUB9ecEpYjLniWd7NvFmF0nwWSs0eaNzuzN
lPZQXgy3TLTLWcX39O1P/jrCrRcGAqmzyZhA0Sl8kVj/aQDFORJDK9C0WyYjiq9ZGXheFGAZEw13
HIYbChvQQfWuqfSnt69MEf5q0dnBPGAajStfnBbECqZ89aHTQTfKoo2Lm8xF8YD/Li6e9/vCs7xo
O7jhybh0AuNS7OCw7M19sjX37dHcW5dSEPu273hOIHnr19d/V+/aXbkT7nW7E/zWCdS9ei1cND75
h18G78u16Zc7+ak9OoHuW/x1+nl8mq/z47KdbqZb4yLa14FyuVxGJ+dhuhnRFXfna3WPkKcHC8wb
XCtogy/X/NAvXwS/nbzeZ528xL8x/N6zA2kTeqE38jsQIDszaH15K2+rQN4Om3ZTfE/3TSD80XN2
zs7w0221QzKRcnD5Kl8q+/l2upqupGNxNAPrpF5IO3k7H0avCXqv4qcp+/bl59uBsZc2dG93yzVz
tv36k3o39L7vjmi9u7Zn+ettOH6za47dLvfuCjf1EP3bx9vQM/YAS7bOfbcb3fc8c1e68k8v0d/P
EwFWOv7EM/bT6+eZOL0IG0PKbzb+1T36jkfquG10M3xOJrhhbgwZqw4K3Z2Oyy4KFjcJMEF1882y
Q4J5yz8NGi/dfNteHhg8ua13N7vjLvJLb3b5QpAGmT9z1zlLXq7/XcyKN7o30JpSBsZu+eBclzpE
T1fyx53kY67qrd+72729cV9guf8Ei5fPScuApgbVxGpCvp7bP70ztV4wnh604ga/6sjTjNE+TEOT
7p2q3I5J3IHDS2eqGvuzkEVz+uuXIj7EfRHvX/7UzeNTGQ3dtikS4cKe6wOAX8y+pxpF86FyUOJQ
GnkP8gBJuak6vPyipOILZNnIs3reUExYTDCDhAZeI/0olPEKzSH5EPIBDk7U/f1LWZk1KhkRvKn/
fO3l3wGweq/AWxvL5zuAsm41jZbXKss6W5lwKad0Ttr0hl7QQdKlk05Bkor4ZBffJCHuoCT5VpJd
ahLYJmO5YyiL1c6e1lCwdI2HMkIqf41i7YTr2b2Vlp8wEb5prOSgZM6xL8SHvpq8sMMOqPyc6ONT
JwrKpdg35naTtD29GXObKI+2sqCdqDnXNHW3TT2B9lzirakl1PTTaRIZYgtJMFJUV/GVkfUBaucM
OPWgsmA1msMuD2Eky7Kv6+KYGskVHjv0GXIGRCV6iLDMtPdMJs9OoJdNZWPtjTgDS0fAPUv2ihRM
roqs9I2ccdSIFGIFsxp3lL/LwuqYyW0V43oW5maKnPd63L+WxzywFfhAgxJ3wfN+oB2OxjwJJUQx
o5y8xhkTL13G2tVbDUXETojbWo8DjRnzvzr2XtImjiBQ3KRmqwXT2X4xxtbuptFYrtJO/ZYVDv5b
Q1Nslki9CiMYWqnQ0FZxakZWaads336Pz2ReqB7/Uggnw4YeRG541oVGBDeMyt6Ae6hk6m7Wo9u0
sDMA8x2Ai1DKN8ic4HZuQFGpq32yJD0OZ9VmUIpjDOL4wtTLT7q+lD5yiuA0pvpLDZj1nrF8+g6A
4fV79eNOmekg9rVOgs7qkNKWkyonf7jvERrHB8XwkK0s3USzjmWXPCGq6VZJU/r5Ai/+7VV6Mb/6
J9pRhjGERDScbqmGICxF2etop4xFa6uir27ysvfzkfZNjbTpxk+sutjGLb4ciAzr+yJbussiibG/
sMqHucz7Y1Q2DEub3jnhALOjxSKOg658tOdyvBGj2m4hcnbeyx/NKm4CQx9nrwSKuBXy/NBHRX5J
eXhlN3p6Y4k6fNDF5VKM8ymNDo4VD3eVErc01YFAITYs+/FkrLCjcjgsJXhPCLHi1orCSxmyrh/N
2sPLyvyrwum/ARJ4c+y5Xuz/NQzASh39P48w/8IAPCblF9h7LygAEX/74y+9xaT81r2CA6w/6gcc
gFEmrBpA/2tRj2kq++gHHACRf8Zea+fhr3ElYeAHHECj2lGh2q2FkGOvAeIHGgB4AayZl2RDxsqS
gPkvJpm/UHFgroAAU8i+4fKSvZzlLqEjtba0dJmvDCUIQIw4TXJvZ+gqr3YQ22b0n6loOmjaYwqY
O3bVsbOvB5F3D5zxrgwFFtRUpYYb3WibFPC4kYJztWR0lqfqBNhAxJ4iqdG9bRamj/5sfzeLqpiD
Hjr2jvh3+ump/KaMUl+XNJzCBHM8E1SZ0lNepfNfv7cJtheWnpaZD5StY/vbxbVej6j6p1rsGXOH
UnTXgc51hO7jVJxfaG2n3/R2nW2B/7ZYkovBA8dzneb6eEBHASXjWHnIzMhAN7abd6Jsu93bN72u
8j+x5uWeIWWh3gY7hapEPovINkL+hjRn5HkaEt1iXKYgGotHWu0DogENdk4c/u+cQecn77pQoMLw
ZeIY0GASndV+PCRHQ1IaH5chVR+ydH6s0Tx2lR4938rSr1SzNTepJpsexJZkg8GU806j54WtdP65
YZSuQ0KTPv/L7vwpo7QaxkvWwC3UJWo3phYn7qwr5cdJ0fArMWLrQu7AXGJOs2wVKZWCbFbXmY0A
rIiA3DEGu+pqdfalLsYXy2n5nUX6jU4oRDjaUMz5OTXB0L3eTQvOS0VfWiyS9pgMFz0QzBYE6SCQ
gi57t2krL0+vQNl5izwdUH845dpXSj43lQovI+2b1a0UFVt6s97S21SaJaytpxmPMEn/UE8WPUVp
kzh3ba+/c4Ktz+9sceGnoYfEABa8z/mtN3FalgVQTr+TEDJfphbhjdKK0atDomSQlnr/9iY+66is
u9iEbkgfAaL6qrC8nuY/PU3bGHSnR8OE5rI0b0Y7P8pzTb2HTHeQF1l4ATrwc0+K58qQoAI7W1AN
HyliOmDSrt2Z5pb6In/ntn5dBu4K0UPQDLZCt+HsHIdj0ALQ5a6cdhq8RY9Vr6pFuyPGVj6+vH/b
tf6r4/HNs+/no+9/sAEOtpA/7Y9feonbfv5Ufvr5VHz5hr9PRcMExYOAHZk36gavGaqIFK8tMHok
dIXWM/M/pyIEVZB1iN8RIYE1cDj+cyz+yTewzVdjPB41Z+a/ORZpj75+ecjMNRWEj4bdKL1B7Zyi
uqJGzKwcYi+ehkJxEw720sPSWa+9djIRDi+jdHkeID4/LFjkUJjZOL15xtLEwh0nMdyNKK7jxKxk
2nOHcMO1jAwdVLK4lO7nbNG+jkvtqH6HamYjh/UtUjNM6CCBjLDHpWY6aqCgcWnRhui2CunFe1K5
ZDd9L4yToodW4ztTazxOeNuEyN2U1ehiKjAanqXPOraxmdJxw7BF7sZIpq5WkcH92Mm9uEziJNH8
bgwVsZHxoofZE8Ifg8cXwsMttQIGBXYvn1oobTdNHQ505RBj/xZ18UJ7AvWIhU+YtT2kCmjxUtt1
n5A8n+CXt7RUXcOETreVytI6NqQDkQ/BQkR+nRemcFudiwWKWtmKb45K9CS6qL8YRJRnbmg7s+4O
qJbexEqZ6FszHrtDIdvwc4pikK7aBV+0DU4gSGmpjVMyi7F6MBJF7xiDj3oPuvM8l8LYI5ql7iIE
pOrLMYr1xY2MyXpSDBGiV2JFteSHXebEe2nELNntrSE1WPsRt4AoGRLD65q2i7cCUbFdbWIysddG
4y4DxYGfgx6hydRpPbyxXCi3sOci+MqgxS507g8igrCM3os0C1eJNrTQlJFje480VcgRZTVE/lgK
55n4H6upxxrSfs4LyflsthMpSm0a4rMCnUDAP1DqYafKhXFniARVMFvKh/sRiDzGu3o3b+qob0IG
eikaMb1xSGDiBxh7hYzqe6e+GIrRMPxcjOxjWHjKd1vSIKiEszWVbt/ABGO18zAjjXMIw0uu6g0l
eAvsAYE7rfaqWZKvUoQbvmoAZ74NiwmEolrkK7Odl2YblqpWu0IOhwINnJxSBvMWeGaqLqHzWjQz
xFNzFKOLBO68uLndDc/DFNbPVlnFkTf3RtS4JW6Nu9w0aZAtxnjBMSolgdyVrQRAPrWFqy5t+5yO
9F1cc0SYu1KHZKPomdCDBojeASvD3PGtOUSAaoliNN6KpgCDaqpV3X4GqpdfhouT98ESW90eigdE
cxswPFpwBqJ4W0sd8sWVzR50m9ohyJ9qRRhEdV3f63Kh2V6ZxCJ2U9XE3HFKhhKDySgrlm3VpsNN
68xFuofr4MyeySxRAVe+2J9rhGBNr9UTRXWdAQHYy0lS+57hwQI3SWkq4cpRn38Vit3hYk1Zd4Im
oE2uLk+TvFXMek4CoS2y7kElgZk3D1X9XS7K+BuCp+HHBDrmJ2AcMDdVyTSfqDtlnp2s1095DJ0a
kZcURBXScbLkyqlRpLBYHbT55zCe7m11oGQcM3W4HOqYrCtalP7ZmFLt04hEm+THKWI2bjGW2VUJ
ZeaT1YORQ8vHdr5asIssF8xKd58shSX2GuEPqfRONHdMCpQb9pjWsfo10/xFVFkarAY+SMvhSIcu
MPPMRzvEHcYT8E6hfTeyGm16C4pyUFZq3R+FDhTp0Mv1OF0OekKOJEYLaHw4Db04YEDMcugNlgIe
lK849nq4O4Un5Utr3ldNnEEyFHWDxgHulClBrkiRAvCzRBqPo4zh36VRdwld7biTE/TdMmu+SLFy
1a+UIpI/YxGoytCk49DeIjeAV9CSyKQPhimm6aox7CrdNRrs+1NltFXpz2ZtXPe5NIubaunkBT2k
Mgn9ENUw61ZXpFg9tPFcyQcJ+aPw0KK7biKPlpgk2q4OoxcmrVWUiQQqQkm6oJt7+cFaRrP152WW
JK/UrVH2YlZ9QbwDF55L1Y7m9tEyZJF/y/JsVWMhix0BUarYgkGBtRlZRX1NlJhz/YMdF/Z1x15E
6krl+/1iUpXPkVGBzuK9R3Eq5Fm5mZaMWObahbgfWZuFQW9TQpFqOmvaYCRoTn43x/GlIWfjoSvD
5WOSFmHvmYuTIqpKLbYN7WGg0ppt0EfjWNVInEXLF6PL2quqydLnugF3FAPT+hDyQn9R6jGGBiOc
CRY4VvAtGlqL9dUax/5BQwcMRaxkwJJYK0O4iP0QxquuFQpgftuFNuRO2IsfNBR/q6OJYhcizEsh
pqARbReodoPjk9oQcvpxiTU3BBvesAC4tfrpvGBUNDjoHHNemukJnlN/p5qlPu9GBGYeq3HMRy+d
+vlBrXP2HvqLUeR2TaQPrjaOFMKJoKG4yYrVQKSSbRawaZeoOShJhOyiuYRZvFEGFNqgAk7W6PVh
0z/K5qRrOLPoCIkaSp+k0F5tEIj9qKUPiUVt7c1o1DF9Q7dfcFykXDV1wuy0OAWfh3iMKYIRLWyz
pFKf1V6nSVgRUAaO/ywfNil8u2dq1eK7FSHG78FartuN1GvpU1lV06Ohpkbv1qFsfhZ2Le4ZkaFP
XugT7MAcqNCqEiO6L1AqnT1y/t1XO5mza6fpKwIGJkUlgvudg9xdbOQ3M6Tpatpy2jqlfCyLOnzs
0xDNgS4SDU6lQnK+ZxT73wc5cr4rei0TnQr9MoELWLlF1nZXBgXWrg7n6qIrJvERjBewQk0R1X2C
yTy623OKM0yPJ9k+SZTa2tnSoBleCRfvBNQN+cs2KTURWHKp9j4MXrELQ0vrA2VRMcCLAfuVUDI1
+asJL2D2pzrWq91sWCEImTTK9xjcOozhYAjc21qv35dVGjkbdU4ZhI0yOnseGCNyrim177FgL01k
zbMWznRdSpUHr17+KJfm8NGRS7SfI7NleFl2YEpcFFoWePAOQnhdD5gkMRObOU2dp5c9xtTDZYHH
Fr44aRE9cKLI2T51MuXRsho0lLWpCzcxWgAoE0kyvYo5tlX4GFY/a4A3S+QQ8aU1H4RWyt0W9rm+
sndzcI1anN0vqVxfA7VMIm+QJRlAVZTlJ4J6/Ek4+vC16LPoK9ns/Dnv0+rZXrIVDsQYa8YEfKH/
nlCWM2wC6YmjdF13vOZmKK4TK4wfEPK2Qy/qScdWTogMtlLKsnu8acPMX9veT5gxL8cySoxmY2ij
4xxqSyhMbcZQKPsuwceeMylSHht8Mq7xSqoYZ9T59BWpBsZIjInroxL2Y+yjba9gvBX1sKTjsLH2
Ahsb1RUKbsvjsqS5T3fepO8ZFYvXJ6v0Uhd3VoT8fIcawqwOMvDIqA63tjYQGxdmC8GC13y0ieoJ
USjEBpWP5Aj4WvYVSaKP9Vj3IRYmspCQXobMraM2s0D1O8WEq2EipTuY9fA8JT1ULR8dUOd2LlG/
R2bTGu/1tIk/VJqDAr5UlGELzVSNPzBkH7/ZVpoz1ctIndxSMSBKZ/CWj5nO8KOnC9C40ThCpq5T
cLic8dElpOSWAYxcY3Xs0E9TXSmf+G67jp3LxVISLUh5zUqtlz5qpWRpu1TSFsXDA608SGPWxN5g
zMY+a0zQmkNaE2ARPcCOwOhQftRU7mHEu6d1h1mJVHfURhQdnT6Wo796Ef+qKP7/HWwDoPytgvjh
7o/HpI2S37rCvnzvj46x/ida5bRiZRARKyCMDuaPjjGgGiBRqGMjCIir40/QGcWGQIbzK+MseEqq
scKNf7SMrT8ZSSLOtRrGM8oAZfEvWsZr//TnthLaLgzNNISiKM65m7OOmGSr6hihu4uYzbBRk3k7
22Hw08L8poe7tmTeusRanP/USMKMlgH0yCUmzMLUGp3imobf4Ny9fZnzztBfn4ROusyarFSF15cR
qFFHQpbJ1fJxU+nFqapmPzOcR6nq32lC/dLpXK+Fbr9Cl3eFfJ+78jgGgt7yMoc+GdIxVgRCIqs8
AEZsISIkWDcn2nCscI7U4+yQFPOlmPXdHGm7dXWdcd7KkvnOxz9rcQDe5pagwKzMQmi/L9rVP62y
kupKXi0T4qOxdFtr+S4eI0y7mF+tDxYbzCifLt9e8fcuedab19VoNmUZgGohRx/KmctiVjiVvVf2
BFSqemNy3pkH/G67/vwpz9p/wkZ9BBRTSP+BYhvJ1ljPdm9/ql/QrOtKAh6lJYTWEafT2UZKLYoz
fDJ4uGF1vcjlM26hO4lrAaK4oLC9GMz+2AmCuKiuZV1/7/rEmV/eFwAPK6mDgTbdztcbudWNXoWQ
HPrm8Fzr7dUiCn/u8l1WOic7TA7oeh5Sw7kdnXzXFPYDtdo7zJoXwO75K0umDOV1Ba/9QjV3wtmm
VVUgK1RA5lrSJ7UtTjXQdux2HlBD8KskcuV+DLRIO5DM4TCsJgcbpbee+XuJJElERZry4rEVTpjd
HzMkTQY52w316Bp9df32MyMa/rpkOs+MFiMZ2Hl/r2lr/Ofjikc2mxeiS71cQupM7UnonDup645A
Fy/IrD6/fdnfRTYb7COISMBCqOi+flIFPYop5Mhl4DF+dtriuq6GoDXj27cv8wIgOH8cjC3AUCIW
x7FwtiO0yFbCVqShn6GamdXggyiXCkQGalFtaAccAKEdoLZs5Ew6rSEGZc8A0vkJxabTWOY39C+2
4I9dKVn8yYpuzGwMCrp9QsLTRUM4SZ6RHUmRk6nynVM3V2hY+IiW0/0qfHnCJhsjVy6OGfT27c8G
Su43zw7+NFZOqxohINPXi7jEtp1JwnL8UnHuY6u4VqfhGBnOhdmFfh6aPhCmzFW1YbMkYj+ZdeSK
7FPfRQG634dU0+G/JE/ThFA7UJgavs+4FvYpPTK6LTPQ/tDwUHVBwhlZXastdqU1bPJWI0KaO7LO
27llX7aVu2QSunGYGSrzFu3C3aQOwUR9GXXRtiwMF8mOYF1JmXwxVImsIN+UbvxsdZhDNsauZUUj
vh4746XRNFdh8dxY02WsdfsU7iPecZt+im/nUcfKxln8sEJtNBvwnouKk2MNdFYMz2nSJ8QOcFkB
ElVU17zlp34GLYVgWTTlvjDzJ9zNj4Vlfx01adN107ZJ8ASI08MyqQdUm8AJLT4d8d3KxzPk9hNs
6UOSltdDgvCfFLdXcD0u6DpsBzPeGiNetF0OBjy8W5zmk1RjUFG306U68trq9mOhJLeIn1wlTW74
9ZLdDzMZf1vm16mj7xDRDqQoDvpIXNm2BP0t+Woj+MFhtK2iJMjrIUgs9UOS8kRN+zFdzwUD0sjs
BMLyzD4NjK2hXWSt7Q4EjzWQVOb3mLVd4+661hi8b7Qy0JtnAjcCECVf0oyvU6TvypU2xbG3s8z6
VkmLUxvmfrFYd9I4HvNE2rSldFp/VjUs22jprpwsPlhxGHQiP01DdAAEV7mWMW97Sb9P+BxDFB9W
i61VKKqQlodQMy7o4e4nadnDXboQUU+xgHiOM21L1TmlWD41knOzRh0pkbeRol3YebxFqgptcWMX
ZdQSfXwLoAPmTO2UHvKwn+dC2qQ29T1GTHg0cGx2/T7NnTsYIw/wxIJJtMwlZTbIqBSntJG3dW8A
SuG9Vbp912BBGuoMK+ODJMZNmaUH04iC0RqOWgUCr5v9OhT7fDAo0xDAFywsEidJ1N+GOkDKpr2C
SRZQMvranPtRU/jlyPdEbEJrFB4a4F+6ssiQz8EzRW33facf1kcd5/yZjnJmS4/SIPajPgboEu3k
aPDyJsIqW9ro0bSBz2O7HSoh5dDvxRjdkhwfsnmBthq+7AFkrA6Alb4zPdkyWAjyePEtNboz4efp
OacLB6tJEa8AHFXSgwFKO2JZ2/XRQGFW2uSpA3YKihE5In03FMXOUMKHQp3eiVC/C/IQ0Rkay8is
gm8+i09tY+Y2FDxfs9srC0/gqJy2vaG+c+z/gnRY044VGwIRBnAJGI7X10lDPa8bhBgRh8q+x7zF
rcn8Iq+uc2P2O0U/JHOx61dAxwzQspHKa5yyP65nqmyEH+KBndRNxS1S/R8sxJ0wHqHjNftvh2vl
d9Ea/qtDamSTaGvr3/+UZgpkW8uC0Y4vKbOBtI+cu7OzfBkNfZeq2mHi/xLtXgSyPi+4RyCWtQUB
mVGZv0cp/FUdYl0wx2I4TaKEXvyaR/10K6qRj7mWm44/j/FtIux7vVw+99m8FUXhmxaueZo4lmPz
KbGE11gEC7QG316O3+6Nn27hbDUYJkpFZ3ELhjZdWk3EMKjCGwtAytvX+d3mAFEJrhHELhTA8+n/
kDeJpNJF9Jcxf6pl/QJ1JwTKjJ1YnJd3pBzCwLJmvycMNVr8cW6vdAeENVHICdu9JIPedpxT1SaH
oue1jfv30B/rOX2WpHB+I/QA+8DhN2drYdLEzq1WcXw6L640D0HcEnigrKcZHqn0MlddvF5yHqSI
ln7B8fb2Gv2m/lsJINizgPODiHL2ntLo1+Jmkh2YiM9TFwd2qH5JyIMA/L1T/v2m7oHfC9IGc0bS
snOUlVRjRZDleJ+r6b7otcBMVT8Nbb9W561W60Tkv4R8gA5E36rrvxbxj7IvriuUabr//b8gjv1u
cXn5SZSIQMY5rS1nmFiIhEuizxlkHBxMcDy7Rc+BRLdV1Ni1Guj5/OVada7CgL1m1+i6ZLt1R+Bd
4umNcZi1MZj1Aec8dWfM+c40c1rRxqFb2n0noo9LMiEIJ2/7YgiacQhSs/AnvqeYhoBJ0baNoguQ
X6cikR6R4L2bMgDtTXel0NIabOeUZBx+sXEQLUinyMCxLjl0BQx9wNR0R11rMHaNmT7PVFWIsD3K
eXNquen1+8WEH1EaB6LWdnDaD+jPuJrdA3DmjJvij2s21nM9tMaORhMHjGv3QxldTGnqKb240ucw
GMgCZwTSFRQMbcrs9S3pHf6+a69kIqaT67s1WWIk4dEz/RjpEqqqq1xjeoAX932ws51Graz3023j
LNd9OSFQnQ4bsyZFTLq9Qh68ZloWh60YBk63fBfGUDlk6dbOoq2hRFtOu4M+T190VRyXaLpc4/fc
6odQfU6a8Hapc8Ay0rFzMs7oGv06UpFwsE/0r/f5dGHG5bPSR9sQedumCh/ljhTctE+0Ibx5gNrN
cwgX4XU1u8BJbiKyz4as16qQ5BLOaWZGnbcx6G7hrWs4iOZKLqJbBwsiSDLb9fuShcSQE1WejN0w
aReSw3+jdDc2yfeJ9avS/ljY9+0wU+kZHkCgjZDROePAV7MZCazsJoOrCKTjdrGcoBXkT3nuj/K8
XRMZPXUebb1QXTPULjppArRvPYTUI6EjrqxyvhyS4ahnHPgpz5S9toLB5aw4GSbKbMXVYqW3aUvS
3T2jAeBBGL5ee0Z2SFpljFul1g5jMezrGZU5TiGh41CQZDfLnHhRNR5LitPKyG5KCtbUQQpSalk2
vjnGs/MAwONu7YWse8SEDRYRpoaR8MQeXI9YpIb3s4VIYLdsmRizX8fA0cXeJLqKkP1J119tly0U
M299Nq3U4xxlopor3VkVCyRRdiKNYEzZTmnJ5MZ7XumHt4Pdr4cfA0/4tgBVkCsHyXZWeoKUTHs+
u8PSSndrPaDq/XEhq1y3QZnquySL7iyEOhJ93nYhaaDmvFOW/hJwuQWaljDusKdeoeevz99KbuRW
1ibHX72bhlIgdqa7oZHvZoZ8b39cKt3zALg2YyD2r1Q6wHvnnxe9XyAouNT4upEeJAYkbjwL2Htd
fGvJi68xml6NkG4wjAga4nDaMI+Ip+emiW/rmbY6HdhDWEunIR43FDLIV4yfTT3x7CkCEllRchIb
AAvEzObJ1HEwOqVZchiWvHeFvaY56+JSpNV1tO0TY6fMFAUJOlnquB3N3lubXQvuPbjmTFsG/tsR
aoaLlS8TrP4ILP1QWdoFqs4HQ6N/ZCW31B+3Ha8OTO1LB0xkC9nbjQFYLHZD8j/rF1UelX4Smy56
+kxE4uhDaoPaMc3lslRmBKzXCjQnRmmqQLe2JAouxUlvzYtRxB9LLbmRsupatEXp2lMYtHiMYiqX
en1hEWPZq8y/ZjW8bZXwTs5MtxylgDj88unFTEVdSncShy1GWPEtAHnVneV8B5/ks9TG3+bJhO9m
azuzrK9ts98PvL4SrQgwBbdZmpmIxYZ3lWl4isYTiBrpVGTRB6FREVI5lkMJX6UZAiLBIUoKWEfp
IcQeSxgUdQbHVUyxppbUwNWwiZphYhAZ3TZCRuhzo2WcdcI+Sapzl3FNWmY3SggGaslPjawd0JW6
sKmncwlWDo+uQ0pEK/XdpACHYS/MFPuayStKndEbw0bU8aFOx03WRrdrmEUq/EEZ0f4VvTe0bevq
wIxefriT7pIJgFOOGKuFUofR5Duhciguqxg4f9F3mdfY4k6tjfUIRo1bA2hhgprqbWPPTExihNlo
O0RtbBedby+yv/e5VbsdChauHmKMIGVIdE+Xmj37hgDAJJefssy+W9lBWp7fmMQWS1SntfBOCcoL
hVQti89xm9sIgEutm0nLfKjn/Aa5YqbE8W2n2rcNwTlw+oKABY466sKHtcSOU5ygJ6RBpRbtDyKa
OkWeZGYopEaBmXNSVgg5jEA8a2rrikllbe1l6mTE0Z/NhDKefDtXHJDmxEyErsNjpWgHWv6H3DLv
u47spFmmy8zCFqWyQN6hLp1ztqdPgL5QhMfPrWdEclxP+raM3smdfxM50CQgZ0bZi+zpvFcvaG8V
cydbvu2MZEcsJgcvcgDHTi9PGd2Jt0PVr5dbjRzI+RFDAL14ruolJ2Y8aeK/2Duv5caRL82/ylzu
XqADjgB4uQlDJ4pyJXeDKJUhQHhDEMAb7XPsi+0P6q5pEmKLU/+IidiJne7oLpVoDjLz5MmTx3xf
ygWJ3pHBPwm4NVtp+nXQ9Lw9XBB35iAYiijp9uVWRgTUGIXPOovfGfrBdDKMfswFuyTZK6JeBlm1
tkMlepW74P5gRVdhkMxDUr/t9C9S7v+EfOB/oNPkHxOLw+P8v9ZlMmA+/nOXCengr2H547hslurt
v5tJrD/gYAHkCMoMfqB3/u/UIPm/IcVH+zztShTDciH41Uyi/sE7UeW/we/+PTWowpzL5RBNH1qR
+fDvpAY/MNHTxwLEwECHQnkKqjxSraxTd2BJJYqTg+PxFBhxRiJeb6FZApmXqGULZ+Z00tvTMi4e
wUWS70sqYagIMKzVZFrQeSf3z/5BB6C8iKy9LSuVD5ygrJCdD3rKyA+xkojDRAu8qpEOcAf2lPWl
co3rHMF8R6Y/Fgcg6l+iOLXW20Q3fkjhdhdDxmcVCzLoO/BPIovTrjMMr7MaWmzpTvWYGAg5DtnB
fzErpb8/WsMzt7Hx9W+YFqJBdNuDhQC+53BXO4o7lDHldRNfVZyqKXxim1rmxGmT02KoFU4Lye+i
AiPWTaRJMnuX/J+wz/7rgly8Jwj+eUvZALZ8+3rKlTTchn9l260/QAwDT8cE6wRI1AGC4Fe2ffoH
2If8evAhZbxJ1PloSw36SSKeRiO6Q3Blf2XbQaEkCwhOBUV3xBwhg/+dbPsQBDkOkhikE6e6QniE
lqYBLOdUd7pQ1mGhgLpcUVXpe180wXVUUjO8avJSBiNYNZwMnlwvh87TTnv5paelZ9VUrTkFY73w
KX02CgeAN2XqhlWj3YaS0dq9kpcHoUMmGdh6XpX3W6UpPZ1akAA+pcycK8GUBCKkldrPBnrVBZ1I
/sTNrIxbSxK6zQ54jXUdUL4Ckj6cF2H/YunUZJKmOFQm9btc1awAjyVTElwqfegcPjR7qKV3hH0C
7qWEItra31/oGB1fMYatxh2HyRj4u5mz0+naD4Becp2qjrSPl+TYD/ahMR7lMId9tTnk6//eXltg
Lk7PH3T7n7fX/de3rx/e/mtvacC5UHIy1aCH+7NX8d/3Fi9N+BVlF+9Uh8eVLJSrTOhXAsWV9kYD
DqG/9xYvKQOgDa25A9Lf7/GQKWO7DDANGHwAjw5AsnQtjY4rZUdtf+9bqtPXU2nWReZco+JVWPvD
T7XvQfB+IHdYged++FZtlcVUCSHv7nNQ3hPLyXoKENNGXcMXSlBN09eT+uW/1WusXmDMfq5eBDj/
TUCeGfyf/x3/SLpjXXv/7C9dU/8g1SJTf0Bkn0bKoaPnlx0HdtscAFfoksGtf2/B/WXHocMbMEoH
sqqhl3ZQw192HM47QiW06Bsg7VI3ZfyOHf+YkR9OF76fkgP6T8GdOTVMVbkPTWkPwFonB7rT7Lpa
tLVE/fnuC0o3k7fqrKjNH9Od/2CESSwI3oJkCXC8ua+ndq2GD/6VVVpTT++m8HEMpYdTbZF2O0Xs
9vVjDa6nHSXZekqkwpTgFAhrKbWbxt87u74H3VKRmpnZmjRc7NrS7bQ2Wcl9tIx86fvva+3/Dw1w
w+WQ4+cz0zjo7p/Er//2P7zyK73j//NYf//6hr81GHdiiM7BCvuuen9rsPYHyKXDwUaxioU/gnL/
0mCuBIDNm1NZobIWKjacy18abP2BDX2H/uLGMMGB+R0NZiecOCIYy6FV1yDTPzEm+DynChy1UVW3
gHPRlaCo86xIdDugP4UQSdiKo2k64y9/TF4hiy0JNAZpVBPiyVNZ1E1Pqbeeas6u6g9zyOKTkhZ1
NQp0WwMJZXswAcRptju7NGAdzcHY6drYsyDZEGR89Fn9M5S3pLqifupYOk3Nchg4eplemZE88T5/
2KEcczwxQ1Bz4MwEyRCv4/RhVas28as0Wuoy83Eb9ZFoGyu+sqxgnU0Pos0BYS1y64sRA3ppFnNZ
7tLZroU5KKksWUwkrbHzfaSIQrPeorB4MLmQ2zmkOIlZDKTge81RrV3BPpYgJY80j66IerYNzCWB
BTqGJPIDELtbzg70fbr+0m3ubq2SFgz4W2B+ymiXUndLS96tStqBKWL+Hlj+nVZQkOBPpAer8JcT
P5u4/20Hyu7ux/gEG3YE4RRAHKgjo0uc+/mRBn1ojL3Oyp9ZHP2Fp3dsDs5+0Z/GgSPtjwEsTaW8
VxtgJP79dHt/hY0Puh+ki1z+/zYNkmrxoSEmOGTe6cgeDqW/bANBzj+GMjSdFCGY0Ar41L9xSzn1
ui3KD96/CTNEMy+7gGc4vuACEW/pQJoHT/tlB8mhgHnugl8/eAVHu+yjCMzcsYha0epSobv2yaEw
9WvzHG8aE0kHJ+0vWJ9TQ/dB0vjGFZvkaqfWUMbvlvOb2D5a7DO27fxA3iGqJ7RETcZZb5B30kgP
DsETEFeQ3V73T74nP+TX4QW79I53/ffN8a9xHAka7NZR1EFXWmuXqy3dB1jNwE16YXolfBdvgbeg
iWlJ0nWZr/wbHASxX3ROea2RqQQ4zvKiBbdKD34sxfzTKPxjYlo5O7tHTzW8fvRU8Y7sSR93wVNp
zclJRnMv+zF1yRa6B6f82j42ry0ds5dwBkeu/sfJGJ1eQenT22oiVl4qTvnQLvorGt+ghPrSrJSl
L6qbqrFpAk6Xy0ulGGeHDBA/nS9DTRAlQadDlgppZ+iggT0p32hZtugJec3s/YtF5P6hpNZrE3mh
igUX0dvnunYaWf5z0MeCR9tyqpZqKSuDqnXuUIpbiv7xWzb/XMgonvxRymhnVhqVWzr/ezJKQWtt
/kK/FlE62qAQqAOTRK+cZNOz+blcTWXaxvqNR4JTj1dNlGR4/UiTmjDbWVSABk8Ac5ZgHnnbbUf7
s0Wze04AnOiGBqa+adwmk93Q1bbQZKhsktKoV6YixbQL4Qxvm31p07yerWNFv57WYLBErQkDfPkq
DYDJibVzE4g8RagM1XvSz6wzg7mZmVOhNFLotZrqRGn1RH9zRctZvnU+H+UIVOPX7P49yiE+dDTK
VAnMrpXpIQJHZFPfUL1wF9rK9VY0j92b8gId46WynNOI00eJI7uREqBpGrUPnrR73bLpRZIELdXu
VlgbKbCtZ0u9tJLDN362kiOb4Hdx2ZSFEjwVbvK1mPtuZ9l7t/XiK5kqVhvE7eaG9nEncSFSpEMt
BjbBnVo0Zc7DQByAvp8Hs3gB6uOMv0cbyVFXl3pShr3y4RmH+C0NkYAfvq/T0Tr0ViMHac0zllf9
anpNHOtCyc473s5YAhCsnAn46kQOR/oMKlKh6WUYPtHmaRszkKbX0V12V36vATIUhS253w50cX+x
XvpV4HSb+kmhbMoNX+tVt1/XlmcsAO68h9hJ5Hb3tHV8t90JH6xNgDOV+/YG1xOY7R+0IbxQUv+9
1J1IcW9pQbnZf49ufEG/46oTAJmpYnvz9QB85ue6rJ2z/ccjHOkyAAGKDDtm8DQRezdYANmwkUTv
AZcZC+qP3cOdrItoGdxbC10UndfbvlCdxNPf6B20g1fasvmzuKd2WFA1duHxxrh4717M8eONFL+j
My7VFT94ohjgqlvKgV09Ug01a+Z15hDltOpZu1SW8hVFJDfTK9rbP5+fybl9cPwAo31ASuAgNz4a
QNfhlb4MXmIHWHy7XB1uIvvBnO+cdmU5kf1ULivgXQelKJZ0/S+rdeCVq/Y2fbv5+q29jd3Qi+2d
/Uwi2tFerITZCgCLW2dP6l1FE7zI14fV/sI2fodL/KDAlJbgh3JlA1Hx1FQFKi32LRx7T7VTO+mi
VB1jNv028RQn9XYe2LNTkbvGfe/uN+H32q6/bJ2fn8/gqNj0T9tFBw4AMTzDENU5fQSVLvnOMnbh
U/ioPqo/pDv9uwEawDJNXIqHdIoENDDOLgx81P/zUerIueirbTQhJhg+7bx8M5lL4qa6qmcUVK0u
baGLoka+RJmbOUDxiIquUwAa1lgE3wsXqetfYzgvcZSM4OE+jmzkQRTaNINXJQ2f9Jm/BEPB8a99
u3YAE3UwSNftm+R2L/KicnAfxWFR3UeO6YRPF1Z18CA+KNbRqo48DLNL4t5MGDSbcnaY5fN+Fr8F
m+Bter1dTly6WtYN3N9rIA+xnbPPpY9am/6ag4lJLMLkbgdCwqlOpXHaKonPHJBqdGJnt4G0YxU7
gSPZoZ3/PLwUzt4Bg2eprrZOWTtry/7VP/uPbjOw7efmYKifGrJOwMSN4ofdfrqFqYE5eF68JSIU
z/frt0cvvCae56BxlU37oHhbrN9MsQLnQShOYruqcJezHFDhm4VuJ/ZGtWU7WSbi2Zi9wurnJbMH
bEjg3bmRPb8KHA/yGb5vcQNWdOA04u1x64GjvCFFyye9FbjCpVMJTay3iKjE6+3a9FbZ7BUo6w0o
AmIiPFOAuzGTxW3r0DDhrTeNc3Ar23fsWNizzrn54d283H1zuw1IOKrbe6FYb2R7IsDlEqvGMZab
te6+PgS2Jn5GjHT9+OoU4uGx4OdvgGLYm3UvAN4U80w8xAL5QvE08ez5C2hX3ydA8Qw7cPhWMCIw
kz82ryYPd5s5ibi/7sT39WvPEJyV5Lh3G1GKq9jmsReOd7t8zMRBrBnPd2rFvC/z71vP4uFiOxfz
L3sQpr8/++7jq78AdsG+AaUVS3tP14Od2RvmctCOdvXGetCNIhLGnNmSWEzE7freaZz1ohYPs1a8
drPXlf2dbn1+9doyKNnusZqc5VOevJptXrmp4XNNbS+xZz0jjNa1uANB0e5uDL4lsXWHfefx/bVw
dRC/o+GHb+7EdWeWsNulZtv37vLaENFsceO14mX+hUfV7FljLypxEwodvb16ur5fxfa1uLnqUeer
+XJqS3bhuMurpXt3ZYnl1HkuxGq+F/elu5i4Vwix8bSEDS+b+PnVciobj7RnfmYvutDRuBsqXZeW
wLyv9+I6Fe4cRFsWFyBF+/peFXM3EN97b8KEastvgTM7eNJSWwrV+yquv9Ap8rAVr7BOzQwmzr3j
j1wsgZES9zvxOBVEvkHDDvjl1Q/Tdpf5zF+5S8UenuxHZnsOeAROYxub6ysE8Zx2bq83oeP+dJ3l
7Mfg6LjX39d7e0lpk/iCQZPF4cZN3dmP3gbbxV3vl7edvW6cxmscxaudeSTmazjKbHX5yO4G3gKV
fWgcr7M74M6/PK43E/E8ByVANI4F+Lk7rx1TPK5Xtzx55OCRubkNW7lY7d3NY+SIzPmpifvn72jy
sI1M8TNx3PmXR9u9AQT8IK5nL0xfIn4+zp8PgtntCO59vSqFJa5ftvZL57Xu0q1vO8cSvdu40ixz
gCha+YKznX9nEFqLrTdnsvNlILYO3zp83x6A9IkjDQ/0xf3C09Xu0rfvb5/fDmIFvgsTYgp2nleJ
cvHwKLNixsxiCm9NJ/4ii3ieX5fL1F5eQsB8Z4T7YOOP7Nso5KtKlhHqwII/mZiXZ2n13Dtv6wqt
eWSl2LCLwF7rtsrUZ/bbw6x2k8U3wgbF4skSV4PvSv25p9n3/5pXSJsNF2mCu6Y+OnHzna9MJKkM
iRykC9ndgkM0yxdbqvnudx5Yb85hY8ytTKSuZqco3Oenz3sTwod5ORI/OoGnwTQAb7kafEL19jW7
bhcmdnAWutq1Pzc2hpcvo01x4U5/7rIDZ5VKOgHCKgCyT488OYjCxtIO4VNVhrkbTPybqUoXnqQU
X1MaHUTa55m9bUvzUpRvOEvHo4UMggI07vO05o7uQEliZQdFQvDB7RfyT+un/nJ4Vp+5keRr84ZQ
9Z8u92/Vx/yvfVUPVEZf038T+/LH1/2/ZT/fOVBCqDq//VegLx5CI/+chhLl1z6MjwPNw/v/SjoR
IqaNlqIkcu1DBmOoPvwrbWpqf6B3lIe9x4fJx/DSX0mnyR8qegFiK3lVEk/vFBa/Asua9geZdIW8
KSWN3GLpPf6NyPLplXFCYxAt5cSnqSIYqtPGfIWatE136rbsBA0LsWb3QV2Xs/0+1bPltp/s6gtB
04/iiK9bsHPQOk3jtDpS/Fwy/X1ExZpQoqqjYRQYRSDOUz+U9PutPi37b0crcfOnZh/36Zx6dcPw
qGagqocRToAcH1OBgIIGHExM7XYhyeldTU3rA90muwsurC6P5JC9pimf0DwZbmL1yhiadWB5kpRA
uV0tNt5m7niewG9ae57jeGubv68d/u84NuecYzvrlbcQC96zXvPXpePw2txZ8pq75Efe7S0WG2fO
q2s+vOCttr3g27yZ4Cv5+uEtXsbnFw/eZrHg2wRfJ9zhZW/h2a+8hUcQ9vAbfuYvLkf13J4jl/fy
jTezDV+/chy+6pXfLFzhunzjs7MWi8WDWLg2n3Fd13Zt2x7e5vJ5vm/4MvuKH9aMhCe6G8TP5vby
kSOTt7rLBS7Mte3wM6Oec3TyQZ7Oc+dXtu0t1t7woDzbjE/e2V/51jlvXV7fz+f3wzQxUcOnnfU6
EYPYe5tff64Yo5vXZLxi05G/n+zKSpd3yu3a27wuvAcG5dpf7fnSvr8gaQxN8kHS6OStqzJWa3TD
c3ADNluxEe7LNT7RBTnvFQ5/2/aPIxrZ9qqo8sAc5LBEz4u7O9bZZr5Zkvlq7axs+1Igc3jwzwSO
Lm7gmxa7HoFr5/UBbWGdPl8j7NwFCcO2OwoKVmpu+k2IhNuVtxoU2lu//8ufm1ePvbFBV9eva+91
vSkEG2f9+spaiqsZirW4my1ms5k7m12JazRsaa/mqPPL1dW7Ol4J+3rOerPz2BaOfbuyBfvTXd7a
qxXat7zE73JREUbBE12mWmTHfDnPzgP7hhm7pNWTkX39oGvjSAmWPJ0gYuW9brYu25Ltvhk2PNN2
xz8LMeOnYVdvBSNc/pznUN38dObz+U8ob+4vqch7L/ZnOjIy+Elt0UwwKOVm8bDxYBPiXufNvGHS
1x42zrlfD2aShWEhXIENtIe/OhvvwXlY3K2d5wzbNhPPqzePL2Aom5mYPdw0TJ+DFblbzNA7d4me
58K9/roTy3uW2nFU4dyiEK/cQNxrLInniLnj3mKHluvBwHyuqpNB1z8b58iNBGms1RQ0FYO95qrs
eI3guV9mnrj70zIzPIzoynZWHg/hYnc/fwIKyi88wiiK05vdgb5rpvoZ875mFtaDXeNavHHs1WKB
tZ6/slsw1lh8TomZ6xaYV89jzjl65sMp4DyzON6rs9hsMNjozeZuK8QTWuSxJpwS7pJd+IzVXop3
W7aYLTaLux+LrfhxN3zp28PmNRQPvXjbigXGDju0ueOvP36gjdj8OTdUbCx/3s7v3fv5TxuTP78X
D5wirRBbMWOrPl1dXz9dL+ful8Vy/v3+lpPCvuU4sF333hFfrziI5rcr554tynV4eYXNXs6ZeodZ
fZ9mRv6T6eZwRSJny3zNubxe2XP3mq3+/sbHe349GIV7Z3X7/Iwi2t8vrMjn1kuVR0eMtfUzyeSI
4ZRc8R+6O1s7HHlsfWE7yz8POfuCHijTz/UAithToxk19MRliEUm07HesP/ZaoPU4fQuBLtIvA1n
PeaSfbEQvBHr4N0NpzILzcLz0x0fWIhrHAKPn4bPLhaza/6c3zNpztK+fXdsmFZvODXZUdfs3MW7
uzBfLtmQg6p7gw5uvMGcBhBmORumH2vtcRm3V8MyOvPnNZ6OM984fObzBRhOh7/3JFhJ+LMWfRlc
doyhpWN4/ej0aPp+upX36QCFJDVOV+eNTfli7X4u5XSV/5JClbqp4/aplNueSgGnN/ctDRps2K+m
rr+X6OxM2/h12/aFE0ZT6QLG18dRTWScfyrmqYYB83CwREejipXenExbstz7cqp7oXVovSBuLrF9
n5MC0JVJUT5XF+rlTqUoeyvclTL4ijtQtJ/ksEgWNYRXzu/O3VBQB3sLlxDc87HbDMSwHAA0VNIz
ogemHUzbDPydcgKCagZqZQU51iF4+Fzm6RE5rBdlrSDYgxPAPQp4o9ORTVOtyJOGMpqsSNWlLMF5
3VTRbi3vLePC8M6IGtpRIACZABRFqd2pKDVPZACFIkTFTS6aadp7ebjP7WqXxBdu9h+1EExDUjIq
1XwDSfvI+E9yI7UkWA8FPfE7QLh3xtzg+nalg5W5OZR0HHw+i2f041jeuPuXZGqfGQ3yypSs/DxR
6OSl8dEIL8g5N4Vkg0naUoTJ7Xk0hX5i0UOeTQAWjouACpJdv6PpO9z3r9q2uRSWOTeJ9KmQknhH
XhzTeU+L0rCqXUfVQqdGzr4p1esAWFabKq/OMVpLv2Cgzg6OyJdByfJ75cqpfjQQhVl1SGOUEu91
Ojt2qhvWqglGfv8XQOg/JjjOiSLnTZSNyA93hdGhoEiTSSS1VI50pQxklRob19WuBzs92ZYXNtjg
0p2aXYpwjkSNNljTm3lZKYxq0mebIDC3MyvqiscBReXqoEfFY2ntn39fG49FjmwiIOY0j0cKExnI
BO5Lf+IRfLpUK3JO52mPMKjUhUOIQuHT5aqmOQAqgHWJHErKmyjLwZeyUu0C1N9ZKSg7mxmU0g8N
Sf7E14tgSulMViWh0NrM8MIG/sHPZ+ycqoMvqhOUojMRiM7TsQCIH5ZhYRTQS0w1w7amcbSMoVD4
meRV8DDFXtX/wk5m6jCHML4Zuj6SuJOCuAwNDeht4mWzuNm/EBh9Uwce6s+Hdm4CaW6howtdJ503
bIWjA5Ia7mALL0MBoLFk2lDbA1EQK7X4XMooUzycIwNPpz6wFpEupET1VEwgWeE+nqQlZcWlJqpU
O8BOEuxAIwCOID1kmoBpYub7UTTTJjX0ScVAaAThQHDBinwcLz08tMKpwLa+uyOnDwLpABfLhlNG
SevYuE0rPagWgbZPLuUQRtn/P4c8AOPS0QMJjDJ2PdpqawVKm8GmGIKiKsdq4xVFrj1kTbneGlK7
LKucos4IOiQN+XbbRQFg7Hat1NPFvpOKC67QR0tD595QxE4z7IAwNNr2hw7/SGraQuSydaDwYDtN
DKGC9qIBfLJVcxGWjXFX7WugpT9f/Y9zjmQacKlHhkDug3vUqbR37BVOihaKL7vMdpHda/uLzLes
3KklPZUyUrGuyacg3mO0udY1zn4bq/ah8KVZom/B+HrJdofC+RfGNbRjErA2oRQY2W4QtlMNj7IQ
WmeVtjRtdbvRgfH+XMpH48O4oOSTqfZSiIoPrx/tUFgoIMQx6wLcuKlxl1ld4WpRtZvJ+3j3Vodl
730u75yeoLJA3yKLzreRRfCjjAD+hBPJ2B303GkKS1qpvry1LSup1mrTTSm52OIFXhjnJbmjcRr7
bVtAcF1AP5OWq90hyxZ5sO/Xu71UrkCe0G052ikXzN+5yR28TZm+uAmFoaPBtrmVFHGZMrmhMnkG
T7TdUxnU7GaHdCpTq5BK9dPn0zt840hNh4SEpnEF4lgc+4J7bQvLT7UtRONXqWMUBcj/yQ7MkrT9
fbcTVxoPxoCgE7C7yWhHRHrfRwdDz0V32MeuHIGa1NaT33emScoNBFnvXZUkbUb62UHGo6tdLiQz
P8w0EOSBnDJv5QI+1LiUL2jnGVtyIm3QoqPdcNiqRtUCyU8TTezTEByakQGaadl3FzRj8E9G62SC
VCYP2qGTVhr5L+zjMA4CSOHiRq6WgSUlsyxN5GWWTCw3N43moT1IEiUqhJEOv78VIDYmW4V/zYV8
XKNtAk3QRzWnfy/V0/u4mKgbGkf3dq5OikVWgmgs8oAO6N/WTLq6uSjjYdPNOi4t4k5i1JpywBWF
7kDk2jQGIHFHvbTcSBdO4TN7nV7Xd+96wKp+j8weraKVV12lb3McqgDoImNf7BeJVsMZRQP7vPZN
GI7iorpUE3hmSQdcbOr931Hp37McR1LLoFD7ukaqtjfUrYjD0IKXM6uWk0zbX7c6HBsQp1V2AevW
hRX9oLbDoWsAhgG55EAlN1LbCTDLeVFgUbY7cO1UOYU2QzGbPzvA/+P3FqQMXafDnQx3a2xbSr/V
gEtFZ4EaplS6gvjC4Yobz7XcTH8Lyhz3ZpCFa8oNkOZ2OlNPN2Kkh3o4yakGBhq7zUWxl/rXRlLj
S+zUH+zlIIc2I5aMyACtRadywn6XWwd5n6OVQLdVeaev5HifLGBOry7YlnOiBpjKoc+bg9YciaoP
PqQ0SYKoYkttfgP1VN53L0Emdxfc+3PqgC/EFqC+egq13+mggD0PwhZOKlHqcuiWEr4uTTjFhQ19
RspwzHA0MnnAoI+usdXWDKZFGGLCJhCqyEYFkFGWXOSbHxvKKU2MxhDPQ8ZA8Xk6Frg6cnVX+VSq
TRqcSwyVm9Hsc+sX2/7lNy3UIApzAXEmRgof9lSUqSZFIG0jkFmKve/VUV3ZkQYANSGRC7mYc1N3
LGl4/chUpFkHWEW3y8XUaB4tM9VcSCbyC/o2nIwnRwzDITw52D/s7gdaR6VuiyRTJCoGjUy+KnZt
cZ9oh2wx3U50aFEO7SUs4FF3zPumhd9SHeDedXigx9ewvoh38aFAog4dk1fT5eC0KXwP/rRRY0Fp
TTBPgXVzu3AynaVyof6UOmlZTdLcC7RDdPf5cp6bZBaSAmlYHxRKKk4neZvGyd7y0Rxz2vSOlEs7
lxDBj98XYgKkopswVaM3I50xCvpOIdECaScs1dDuDjujdipIKI0LZ9q51TSnVDvAkT2wawzW5Uhl
fD1KZa1DOdNd2tq7QDNgMqTXYdLM01rqLkg7N3cUJqE8EB2YbPNTafu2Mlr4iuCsBW5uFTVdscix
os7vT55FwANGZM4toBJPpZgg4mrdFou4q5LyKtsHNL1MtPBCOPbMWJg2LlFYRBZqPHNRmknRdCCt
7w5mcB0fQApVwknwu6Ei6n8GEhvMBncb6vJPx2L1jVTT/Zbh6mvJOulaFfzS1Lpgcz9GOgYx1AdR
o01gWR+35iRGn03kxIR4bu+HVzQAaJ5SgP5ymEyFITfX1mFyl0uy7xaB6a+Idy8N+JkunC8f/Cse
YujmJE1AtOUD3GRfyPspLKY4AkajKmAiBlV6o7cTubmaAIWn2S24/OGibADPuqCYZ7YBtwFqsVRq
5EkfjLaBlAUTeZ9MMwAnd/A3BTJo64c8vNL0rW7vK5///7aOcviAYTHwEzHpo1N7r5pt0stYEX3g
joQLtfRMyCUu7IThsU9tNQRpkMCDFKoBnjW+DhBzHioMWVYjgMYstsxsAdGWudABKbqgQh9nEFHg
M2vcvWF3HF+osJWGXE6YwSyahJIDK3xhAUsI7fu0gjcgOCRw1nw+h8McjUfHzhsijZgvOqdP90YQ
FZN2W2iZyNNEcvRpMXksICp8K/Zm7ChKqr4RBmlXeaBl86RUqwvdZh/VVdEIoMDYPWCcYNVOxSdp
Af7+YQ8PW1xundgwv8el+TpJCVBBrEuhsH7Jq/xocgaJXFrJphFlfQdIOTLWFVidoQrxqUgl8E+B
99zP2SrphZUczONoWun70Tjh0E/OnpH5VHc1VXAZ0K4lLZy9baVh+Fz0XaI7Ze7rN0XUQFoXWQEx
IzOOq0tnxBmdpXcPdxYfkOjRuH6w7HMzgiyEnsnYh/tuG3W1PfWV4CGrSu03m4EG34JUCVdl8NOJ
o3AnOF1ETZUi/VDLbHyjusEuRg+KD1Rlo5ex4uhVAGWxlnBVhnKG9ljVhxhRwG1TfAng1csv3LfO
zDz5WGo0LdzroWj09GHUmCrbvjhg7Au4fYmf128HA38+ldupiDs/WlfWo1JAlvH5RjqjV2QhSBqR
KWD7vjfOHOmVnIB4U+Ro8gTea5ohtr7Wz6DcDasLVu/c2nLxogZV4zoJDNXpAJM03flUnmZiW+39
L02300y3U6b+qg71vTn7fFTnhIHMwIWdIA//jWaz1lU1kOoIihki68tcyfbXh9SUnMbIDg+fizpj
/AaiCuq9B7hk4hCn41J8fdKZKeMyd6b/fVcr3RcgTZpZlMbxnIRm8PS5vDNDGxBsBu+QLDelAqfy
Yl0Kk32XYdczE6TtgARmCcOjyPjM7y/Z0DnNkcjQiBYPunOkG6GRgN9Vg/kIPWZJp32738O72qfa
QlFTYoGfD+yMTYWsj4Fh5cB6ek9PHEnbtakRb/fQjSoQe9p+FlQgDBQk/mzIatXvdVc28qzgrLlw
czond8BEQ+J7MclIV/b1QYnBx0buAah70e5D/VrtSDSWMFd/OWR6dmU1gXTBuTuzjBQo4ALAbU3Y
Th5th8Zs9KSWtpi6miiBn7LL86gAH9CsjAum5YyGwjVD4YBCzFimKP10GXvtAEP7IcmEX0F8G+97
ddYZjTXfl/7OgbRduhBoOTc0rtVD+oR4MZfFU3nFwdwWrQX/WFbpBvDsPU3I0CXf9VZ4CQ7kjPUC
MkYj1wAIK3M5Ood1o1DrbQd3i7wN42tYDyAn1ieB97lmnpXCuUtHxztMzUiKnORRYkywJsUuLtzC
l60VbdiH346FKSQdiUgApknzyIBbe7zbKlAUSmNgegItvTVtKtHjbq7vyKs5HYwsxQUTeU4riFAN
9xicCn1A5zwWJ8u9Aagadkuq6/um7m+TrIA3BH9KmMWuuGBKzkkjxjeUUBEm5l53Ki1P4ZnVIF4S
ZVdsl2lY0iMVbYG1btt81R/6/YXRnVkyLDKRaIhzkDnu94xMNT9A/JuKQ5Pn5GUDWW2cbab4l7yI
M8qOiCEwRoxWB7T0dGBtritBHbKP26YxEyehdoBm98wKRRj65f3ninhmFplEUpNk2sFDGQvzWwXI
+S3Ul8Y0mKQOj1N8S+Ev9IUvEcgl8q8Hv28dObGJluKTUME9Prb7zEraoFVTsWtC346kraOrfkik
dgLLiA+8fdsqB+fzYZ6bU5zqyRCCHuJMwzQcnQRBvZMgO9HxMat4qZJNdONE24oIgsELpvGSpOFs
OJJk5JSFURWUinxfh80CU13HbtpFcB2HUc5Sfj6wM0cNGHXc5QffhDNlNLCkLmEqqxQYtdu+nvXd
RLrpDX/qFJOqcKV22i3NIvSf/gWhxmBW2A7clkZCy2R6UEJLSwHkZBJDSkG+JJ3xJTDS0pONQvMO
VaBfkHnmeobhx6umPpWyhXEHXGX1WbXTSlp400IR2yBdTvM2fuqgoP+WJVryOknk0plIcrlQD21y
wdh89KWHrBAmFI+avqvx5pf1zGy1OEzF3myV272adiIOyu1XCQ75dW9JsNH5RbWW8urCyffR6gzq
yk7BjyagMD6O0lqfhjXxSeGrFA6R0ti6O6jRbz9f0I9WgFunSRySsjLiaOPztTHTfRiqAQEbfx+8
bvugCZw6q7IU5sU2e633k+3XzyV+nNDhnktIzYR5k7TsyMgFdSIFcokHAawm/G9FmE5upvsepr2S
tIoHegOomelWboSf+0Dt/b70dy9eGbib8bNPN2kjZXKo6Lihcp7DeGpKbExi91lwsKeHOFREmPr9
wclbGdIggsXKj8/lfzQS0NChyJyS7+Dwow1kkJHATcZIqG2kLfjva5Trh5kKkab325KG3k0ifoNA
AuynI+XuoE77mFMSJGkzBZsNTiUxjcjpewZU5MGFif24SzX0iILZodwNwzCa2GonRTuY3jlO1Lj4
zgHiRIdd5CiRTwSuTrPZNumKl/xg5rNdp+mPnw92GMxprAHphNItnG9TISA2GuzeMKJ9hXQqx3Yr
JTcAc9yl6m9vyUEKyJs4vu+Q4qdS2CHW/+Xsy3bkxplmn4gAtUu3kqqqV/fidrvbN4RXSdRCiZtI
Pv2JGpyLcduYxvcPMMAAMx4VJTKZmREZAZY2fEXQ2q6uuE8/2NKRy//DUs5muCBs53H1llejwPUj
YKXhRe5hvQcpnXmA0NS+xwX7y8lHcxuanjE8zJFcv8migJ9m8w4FvLqDwnNbwdnrVEVzdwm+n7sq
S03+55QUPDjo+gInwyTpH4ww1cVebOdPRAhPDhN0OT9k6Hsd5s6l9//9Cv+2F8G8hO3BuWH5j1j8
v2/imQ8U9ZbHnV/s6pLyLW3QTIA3it+nS0is06sNePtDJvn6ijm49Z2j8JcIhzQOrxRdJxDi33KD
s2m0oH4g+WauI3G9oaN4n5YTPDWpK+QTxOMzW2cp5EXTAQrs7yz+z7wAGRZGWM+wcQnN2TcRRkAV
G5DyBFwtCPqKjzHAGijGYTxbEE0KVMdxfOyIy/4PAQcPBr/gLN6cAEn+/XToYVBbZ1EE+GhTDcEv
vLQwPHqJCjO+k7u+Oe7os0BPCKxCFACI4cjsfn8Us/CxrFI/tHRXWRuVkzpFwvJ3IuhbNOP/PwY6
v+gi4tD/8+//ldEtuKDokCRDy4FR6Goyre0COQjKocuRK/oBeOJyNSbknjnmjhvQzgdm9P+4nf/4
GW+CW7rSXSO5HdpByhkitIU8ITHcT6KYk3aswkHkia5xmtF4A5nx8N+H6c2N9c/TQfADYyVCJxUd
nN/ftRSDGHhhhrbsOnOVbbk/0M7YoxjsezDD3z7rvx91Ptf/et95SAqfzXZoTVUNB51MJeyMlHjn
s74JfP8sCPqt+KTI5lD4vDkgxPZj1g+8b9kgi/2KggXLGuXXUV4mnlf0Y7Fq9j9mc+eHntXQQeEA
QHa2gvx9aYlPN5mJqmt31neQp4fbyLlz9U6y+pelwQUDlwfoM/jrbapsMCzCCBpMbeXg/XJtoikZ
L3QyF/EFxvUVZoCKFRH/vzfIm4Dzz9IAXZ6ZWng2ipHflyZYwfrBp0M7O8oZAODVDKEpgtohOgkF
RwfN9LK3+6kzG9D2/374H1sGeD72PtgKINsj1r7pYEqrixSu2WmTbbq7oJJBrw/E13ee8iaiwxMK
pOEYaRRg2gRY8JunmGnAAIuIo6YbPLySfTKJO7656gADD3JQHrf1vKzLMYlD9044/+P44dEwFD7z
4WLAKembUFdxQdnI56SJqOij+zhb7fY8aB2TtAbHRb1nV/q35+Fc4M5HLge6+psz2Id0ihlZ48aP
qa2nPZQtZB+mJjNBtv/97f7yKPTu4bUFGUdQ/d/CBSsmuuQISk3DUHXATG6Bvz3uZYS0Tb7zAd9k
BOcPCBYEIHb8DWHkt4OOsLPbIgfJ/wZmYuIaBs3ribAwNzEpukdtgfGz3fCGzy652ZNsf+cj/nEu
z48HNIKkDswd7NTfj0hMqgo5cB832KTliQQd12ku0ZimJEF+IOg7Vd2fpyJBhoXXis2DfPGf+d9/
BdK1cyODJzVr4mlML2DABEWeodfvvNQ/V/XbU/6Rjv/XU8Yqqcg2JhB1IrSAD14umsmBeQfDmgdr
k//NIxhvDmAPurNncjYGKbC+319itqB3OpR51yKI0QX6fqn0Q9/0GYykTV0uqY+Xg9fTkB7/e5/+
7W2COIQ2AFJ/NL7fHgm0GsHhj0mTlCJ/hSDPyybU/0gHwuqgdgJSNDo6QIBw4n9f3ST81Ofw6Ww8
lvNaUbG0QDHWdzpwfy4FAxAQID+PZcCH4+01xCEr0O284m0cA/XJykEcyDBEl//rC8NTzj0iQKJo
TL1tTSmR7P1aEt6uaYzMDCOvx4Gq9/bDn+EjR0hEiYsRTSCubwUm0apnPtlKDqNKL+q+p7je9ohf
OAaw/r8X9McVd2Y0IadKULxgWOjtFSfFecp2GMZ2w6jY9zCa+SnLuu248QxKXaUgVx2aqO/cq39b
H5gQCfBb0AIw+vr7jpABLxi2m7zlQ78BMgaVXcVLUTsS7e+c5L89CicK9wvqFfRF3h6tqbcDRr+A
4IRE3629mBthy+g1BcHwfz5M5+k9cJDQUT+39d7scxq2wa+mhH3yHsQJzla/ZJK/Rz3483thPwCO
AO//fG2+jbcqiaAchMlWbMDCfzIihDaQtL/B3Ku6pf063S6ByPewsT8P1+9PfRMnWO4FRrbY0CaR
DRd2HfRJKBtf/Pde/DMXAaiJDhquTYygA9/8fVtkzg/jRlCUkNIM9/NoQu0LtzRzusbXETy3IEm5
M9h99Zq907r72wJxiaGyhVEPeiBvFuiCWglxDvVQnrs2N/F4M2r6Xifpr09BUxvoPrq9iPpvFsgN
GE8sG9oitrCKXcUIDln0Xl/3zy2PmgaBMDkrZwGLe1NUiYLOS6R73lITmDmJfVXxEd6II0yj51jr
d0LieVv/q0GFZeBxGEiBgBaqKFSTvy/Kdku6bSHlLQtbeurGLTws2QAJU3nuVVXGVu9sk78cAXT9
YINx7psjPX7zrXqdpsQWO2/LAtmG1hEwq4KI8gKFij5a8MpvbKHUfPjv3fmX14p4DNINngoTDfrm
42lyTr42y9sOl88xW3i4ZINBS1egmH9vaP4vLxXJfw5IDgcPVdWbl1ot1BdVt/FWad0JjJ8h9WvA
PijzZsgr1V+MqRjekxj+ywpRxqGNhQsOMmFnc6t/F6lpse9KGTO3C8BQuOGmcInadXIREmG///fL
/MtJAHCFYw4XUcC5bxlU2hRAAXo7t+DRF42N4Gw8herH/+Uh4Oyiz4FRsLflMI3WDnw+PbcgQO+H
fqG0XfYqvHOD/vHW0D7BNQbcDz2bM9H197fmULwBXOSixWz59jCh7d5SJfdT76P8838v6I8Aif0O
gxWkHjjfKeq13x+1yEWeydUw6RFZ8sTAzIJCbIC3qGoFkxSqm922lzBb3Ndt/MJ3U73nhwAI9Y9P
h/oJVEkkyGcmCIbpf/8RKOdGDH2O28FndMQcOAnJFE/3djorVDf5nCqYgMBdLExVjflJBV9UWs40
H5sI0B2DN+tAozn6GObE91+HEVyM9HKfypU898WCDsVn5ke+8IuCWEV+LDMnrGzIQBnh9TDaZeQH
uneUJU3vF7vRVsPlveMnXXGZPFm3VkQ0ed/v5/++D1vyusFOUv+KYF+2fw5xyJMPci7k/GMbU9ho
x8YP0YETMWzQd440n6/MyocrWvAcpiUFt/7FQZYfAPliOsmLY5wOi2l8NNodGsjgH8lbOp3VEuDT
PpXPaO/E6XXeWUV/VAqzT59GFIQJrwXGoqKlwZuZi9ZOhJsFP144drVKDnd6ILfL/jHyJMe4pNCc
sXYGSD42MHKr5CeXJpLfSQEzp4upqhgahFiLyF63yZsEbvPb7orsQm6hC8lBW+6IbiY6VWlxIWHv
vZ/0DKpVrZDzu/4Q+aHEMO1cbRUErf3KaCt6lvhHYUK0/JjWJY+Hk4ZS4OdNoZy17STFCj1uWQj2
QQ9VANnZRGpAoWIVfmoOZslLZDqKodYkLEv4uOYrOK1VB+mIg1N0040psok/qLMOzdyShJjqc8Z8
ob6sRk497OppupiPSnA0XWu78En2KGVZFV30ZzP5x3xwekQV0QWzAa/klKS8nmJpwufcFVP3achK
u5EjFAR2O11Oxpr+oejNam2NsZkyfdj3Qkx7radu97w5o7LIsQefO/FZFpjYR921rJV+Dj7ZmasH
mwXyUKqkm76nuLHjrpkJKTvVhl3yuATiTzMDO/meZj9h6JhCtHWJ1dbTpu9swftmKK2MVOPNJiDc
3VVi7/B4HOTqiTM/g7Nu1rwMJ99ly/JaZiPlYw2+RO9xt0ym2L8gVtqY1trAkv5+MyVokCeiKq8g
F8wXmcGUr9OJgZZ0GWL2U8klzrCVWa4wtkC8j+hLmcI7BDPrqQvSNh0nm39d+ypEV3u8puFTukjT
fUwqppcnTLe6qc0gAb83GIsIRV1SzZbWisHT2xmSThj4RzM+PE8E7BHdCpPj4XLfihvvYUPzrHlp
wrFkAhGoAe1O9bTFKFHUkYvNT0Be62VLvX9d0hkH9ThTD5mGGr5pARSRhZNF0utExvNawVmMyoq2
vSa9sgcKTzECNeJ4BBZwbQgmOasmsrMJP7KeAMVqWQ+/M2hgCE9FegRFaIFsrorgOw8PQxqW/RUM
SwKdWUyVs+UmjjsClip0fkBLrr0ou/Frtkm3Dk3R0UAf836FeAKmdjyreB00KDIGri9rZr7P3PO+
r0ncVdI0Zz6EUldFNG2p/jAKmk3yUuqpX81JOowGQz0dRUGRt2uSs+xmSXg+G2gXDf3SX2pEaw6O
dFTptYbMv8yaOCVkHZvB7OUaX4ZkRvj6xKbMG/O4jMk2Vge1VMUefZLwVcMZx/hZlvAzJkmKW6eD
g5EDSEMqPqxdSPd6r7yJDkp5yAK1Fdm5vJ/55reLDXoeAwejUIuR11UW79WPco6BeRw19/kvvQ57
cR3RUdEvxRAr8XQ2jdvA+gNZCcRDDJKKH3GCmFzHFtlCs8M8zl7THMqFTx4FsnmmWsjpNE1dHl+r
EnpUDcIX/VboGQJHg/HrpWRhOu0ZiyASsW9dVOfd3t3mLO7vKkweHOOpGu+Aq63Ae+aiUtlTOWTz
eEC7STpI96K26+/y1e4Y3l2TLSUvcYLe93esaUhedM4V2gKGkOqEnwXIIepH4xvwEKbkdLZKma6V
X1jW5jvS9GbkVby9JCYuCa3JPG/rDcnGanqE/8S03US4gdn9lg7O3yDerS8hjXz/3C3Vxr4XYSjn
Bz6SsnjQGw3VC7hAmzgqQYai7aPV+hNyVZhzWreANHrYyMx+ikpF8h601WE+um5w1TdsWYE9xyLQ
XR5kHi/Lj4qlPMdgocR7OIhgZfJzSC260zUR8qyejD1C3UOWzICnyOJ1/nHxYQtXPeEpRvtTx6bx
mXWlpstFuqtcFUeayc5FFw6FAoNp815y+cuWfqc/7Zhuy173OkoNaZQmafwtls6ZBBP0i8tDiwkN
q+B7pEXXubqq+iHDrIboz6xU2SebU03ul235WZiZUujUl5vCtGzfxbr6uqWcrs/FAMMBZAwCGx1u
hbhW8rgZhU8yMFMiM2vIsHelk6eytBNm0IF7bLcDyfakBlEGkkGlcIjnoB4o8zqDFyprzFANBqEx
GqNmBA8EHMtIEABJTgygFdFxSMtn1wE4fWY7mX90y8pLdCsnO6IbvEbPEUHHrEmwF5Om2Do5f1cm
lI8geOHGrmZYOT3ky+4uOpwvdjP2Sb80iD7bSxkB+MUFa8dXBVLP4+QF/5EPmZ4vVuGSh3Xf8wcM
nnb6n2vhtSsj6TDnqPKrZd968xGZQomWdJ9V82kLELc4QdCE6QMtWOrgS1nJ7CIoCloL6L7zs4gK
fCwfyKWUnkYteqM9rXv4OpoGRDzIEWTbNPEjzzN2g+rGz/UKn4uvA8H9fbnqeEsPa692ULC1hsPV
Fo3HvPRRekzp0p1QfEA1ZPXjSkFqg/deu86LoI0FabyVQC/Macf19pqAizk1G8Md02SjxUcZ/ARl
IAtWq2683M14qQZb+Dq1JbhjUIurOigIud22gyfKXXWQvfA150txMc5SO0jW7GXUUoJrCBZfeFRj
RDyC8xEZljYyEjlpExe7CCS7rn9EuIs/q0TA+yz2lfqU8qL7lHWO/eqB7DxEEvIneCOE0GM/COBI
tJAU50FwuGdWpUKyCuGYNb9Z2ezGByHCok5xqvh66QRmdI4m0bH7NGLSfGth8kaGmmdqBwwksDVz
Vc3pgfmSiobjz9ydvwM64X4UttGMxXGDHEUUbRqQi4CX6GdcIryYbZ0vJv5a7dl83SUiuBbM5gFr
oE4np4GEDVPlYeBfBD7N0Az7RI4JJr/hIQchgyPah+sC2t88xg2KnfnI0wn/iDYscvBuLJe+TnjU
PcuRc3aRdmyP6wKZCigYvKxEU0XTejdOedkfi5hD06ZSJtfHRCjor9MqjFUtghK+6S2YvTXJoj7F
0Z9pdghmXh/3Qs3Zx3nseNTsOeFwjHDFquqx35y7zYpuxah1l1Qd7EL3ImoFvuf6YQsU3q4dn7NL
kUyO4Q+RFNllYaJQJ5gMsrUuNIKZCkM6HZfZkrsY1CrxLRKjr0mJmFlvuTNd23cb/rfJWFTjwVYW
GV9eDBlcqZaluK4mXqQn5LglMfVULePPMSRu/5lDeOVlnlbcJ7wfhqRdVFXJow4dxVoimJsiW0qh
yL2D7nHFnMye48yr8mphmAOAIa3tHkPRLXBBAPP+2lmG5NLuO5I8G9YKjkQi7VwD4akKsou9G+79
FsdfVFr1N8MkZvho0KTTCIYVH5qFWQTGPUTpJxlT/4WIkVU1gZxX9BgbDcmCDBSH+WWUm0VvbFTa
LB9wLH2A2KLDzZezgZL7HnntUzAE0i5UxMO1iDJTNQLK30j4YejatV3Xl8kFPlVmj8H0OzzHkT88
Woyb8ANzg2Z1B4y6vxh2suXHEVSdsbYYYyqOTDO0gwNhc1/3wkUv6U7OhChMc/IjmpCwdEgs2KDM
9ewUYkuhQ5R13XwiyKfXzz3Mzeu1LMahUZ1B7AKyUYxzvWNEcr6QmHe9R+8tnlrgRza63AodYUKM
oGbB+coHeEpD4NzxiyUt5XqNXAVV24jPwiHvV+H/Q7nJVKtcinF4DLD0nwHrzz/jKHQ/+lXsPyD/
0n/du3G6WTJw844JqvT7wM34tDAyuZZiQ72YZKHqRMdkeZIjoYiZcxSSY+FgqdvmlFWkzZBQJKc8
ctF4mUyzegLOnnWhQb2P6i3oJXmUmLHzB0wgrW3PeI67gODWakDjhT4Wm9JyQDK4oEC1U5LfA5WH
OEXAMFN1BEefyiMpZOE+8aUqx0udjkiHtaXFIUwW91CthiXRhxV6dUOdE9K/8g6T8zVIa3R+4sbv
qrXzxpITQrG4BYmCYcQ3CTnGbkyV12ng0AoAkaL6RWXsflFNql8qzVDZWs423xhqMoCWpcJ9BoLd
BPuWaI4PLEN5Dt7LWTASNkXb133fMenS9ck81qoKyXeAJaiBdBWNSJGJ/FSyQnybF0+SqwTT6aeI
5uXQoJ0tYSVUogt8xOTKuMIMk4F70sOz7dkKZnFcROi+5Mu6f8hDyr5W2pMHk8TmoSLVPp5WZDyg
T+oMU8XFDNDpMHC+Hfd0VsOhilzJ6t4M/nbfJkePU7q7bwUkSUcYIHv9nSfQSYDSy5LkLXNxcZqo
tBSNmy58VTS1GJVfy8Vd2FEl3/Y9NQVmerz4uiJ4hENhSn4b85j+is28f7AEffBjsqn8q+0m/tRn
UMnASOOkrkzeIUXKAKbY2oPjYy8mkHB9u+3D/MttlHxblOMx4pv3HwehIcuiRJj6Oz5sKWDT2S4/
o0lJ3+y+GseDJ+k0gbk5mWsyu1WiQPDbry5P2RefrN2DwRV+n0+9fu11BiM2i7f2vdi0vHYz3PDa
asE3r6HB4qJmGgnywGnqz2O7qQJtgaZ+ghdB35sPlUQZXnM3wg0e+ey5TCiz4T6KZ7ccVzpk6MhH
UDQ6WuWtqfk2ZMUJyGX0musxy6FPoshdKjMc9xhjlwUaVajhW4exdrh0whgeVSmYBCXQJuKrw544
jHCMzomrAMw3Pe4xCvtDvGnAnjrV+lRwvOu60rPOG2Fi09VGFdhkzKbpHdvK/hnMi+lpjw36QCj8
DHyj1mqDhx8UGPJ6zkv3OE5d9tOKarrd1aC6K9eTJIWzI5KYo3RzCX9Yc0ZUKIu6y2grJn10rqqe
cKeLobXZsFxzTHjrSymm/IuwCbl1nARYzpV9/7lDwmquik5Wj33FvMPs44gZA/RYMtb4ftsOZeSK
8WKL0oU3XbqmP8otcSABLWy6ToMMz+luVt3ITOULJI882WuPL3OaAUXuR2v78MI6590NokU2H6t4
jA9zWuq92UCZQDq7dijuGBaPt+Mr/4KiO3nKxqT7OEoM+taD3jIY9RDkALA39/TXNPD5GuN+5xCO
7lV+lHZYiwZTNPq+0N5CvBfaDngBYc+bgLGsO+i6Ja7p15AvtS1Jvh06pO1ZQ6aUXmZ2xzIrDEFA
C3LeC5j7YLXfgfCxT3RN1ecUdPovgAn8dTcZ7hrdT9XncrfiBzqB07006/yNZyG5FFimbICSo/yF
6WkBtQxw/sGD2yt2mSxqKvFc47GjCNP7gdHExnWUsg1vFjEDfZA4U48TxD1Q7MdgRSB6Ftu9RZW6
1xDy5dH16kn2xXqV3RY5Pzu2jOnnpACEVqt00t9GBeWp2k3ofzZqFvmMsMenuJZGlV+BMCNJNn3V
3YRsc7L2eIm3MPOgA0arnLlZTYckhUYmaj0rJoGxro3ktUfd8UpAzXothzzF745XjISAuCFOKax/
xtpb6VACYawUxX8YxHZiM9lvWXk2BskBxep66+Oia1QvSnNA1uSXJlWBv4Cmz+5jk++2nlEfhWbu
zlnbllpxseTQJKztmhfw0UkwsH9VSi+/xtanT3moUsRuEpYHsejyc9Ylkb+sxm58WjUX3zUo1reQ
jxD+OORD5WoBFYwX6tBIrWPcwBj+H7bocbILrgDWQzoTITYvHtxCi88mWVHKgUWcPvfW4urYYWg7
t7kc3XSlKU+uJ4UiGblvIkybLBF5GUoBaTrUDAwFaZlCzEkha7mZw6JVvabTZmsc8fwbIfvUHfpt
h/gRR0XcTN043i0J6gn0gYApn6aN8RsZIJRwYqSKLks1Fj+7OV2uwF9HFjNZpBiRLt0TOssFbPUW
xvbGlaTs2zJbQaCf0BCDXCbm5m8HgE3f90lX+VFrER+z3CKjXzQPQxNLqV7ptlf3Och94NovkCSp
x2yeZFNB//EaUKaAKZkch4/dPOq1WfUSTxBltci9SghHJbVOuvmjqUixN/O+JqHRcNS+ScvOV7gK
9fBYQokXtnKrHopjUproiG+8wkFMYdR5jhV5BbkI4+4Yeo9Vm02ZupkwHbdfjECJngqyy/4KypG4
HHuk1X2NWEQuqp46e6LdWhStzEpMqWcdgkyKZtkVi6Zwp/S0VYfg+vHaL15mKMAyn9QV8epu2HPc
akvRAcacjFwuhgJA0SGAefiSsTV83SpHtxbfcLwxTsdRW+0Km3sa2fxZk3H9Vs1T2jU5MpTvABn8
LS92DTe6xC4ftPNkuqeQYtDdY7WiCdw6kWg48zAzyNco8TPSjsGk5kPK4g4u4ku5+W9jIFTVy6hx
Ckip8RUoUnVUhioZk9OZAIAR50FW3/NskMthkyrsrzsz0ccSwOGFh+suDk6w5kXMe/V9NmLqj2W0
LM8QT08/G0G4bPaEzK90wK1bU1TcnwLhFYSX8kocI5ljl1a52acDUaYqD86wdbiQ6HXDHBB+r+Gm
myrkLAFl8cc8VWgvRi6GMkCCBjasHtexdDXkSoU7lCUXI9ocyfxxdBBOgHx6WEjtZO9edcqRhsZF
tBSHecKPaYXd8GhXboVqafDuFsnzhlrWT35rZnT04OE19/OMntq6fSXe5mX3fQrnloKn2/ZQclKW
hxhyPUg29s3vTRgymH7awmjaEO8CvLX9KtdGANP+FfuCQvoX32GIL7JqX79szEDplBVmSxr0mFHW
+CIx6PSQXKxXKo3JBJnOJEF3COJ66BLLtZ+bJYTs3vB9vLGU7Evr9I5SqAug7TW9kxCS76Ve92Mc
I8cAA6YDDXheZzkCoHHLI5cmpvjPrfgQJRx5m+eBzseArm/a5MsAO+4JrIHaebOi4zbOxQfI0iVF
rdfc/MBAvDM1miF0bXN85rWdJenRsFqr7t56COPUaJSM9GTB2t3bzEGhE33oqpTYOnF6OzGmHgGq
zKjtvViic/ievg4uNQjT0FfDHx+QTdeERfYpDml1t85OuxPo+vxeLV0Utxk0Ih50BQFHaHprqL4v
+R4Drop6g0yAqjgiR1OhZfQ897wDx4N3NmoETFLD7ZiOKNUyXIMz3IJN5g5rIBDvJFPYp+tBltGF
XFdt6xX4/1OPXaXBrJngBD9iSrtDMB5woAZwZbrage6FQjTPupPpkjK0ECdeAWUyrmHFDeFx1uSG
ua/pMml66lGlXqKnmtyJYs9/9XDnNYhbnYZZITYQ3C2nKdDjGDr44EoW26c9IzOpo2jwCtoY6VQA
hBmKuVnnFYRvD20sV4J0kYQdbV7wYccPOzTUsgY47b4h29/LW4BE8hMDRY4C8EcrBHq2e0DXL9IA
AoZ9C6TxTIE/Gg24m2CwPn0j/RDQlEyr8YkBoV8Pc0Eq3xDUB/eV48icMF0k+5pSFdBn9tN4yZIY
c73aAZapMygzLG2BzFU2BhjfjC8ZBAoAl2ayyfiafqxkhLo6wtDlIyCfCC2MLTJIhIwZaz2WwKR8
odd7MyDlhQH2Nl7OY48cw3bEbq3de/stZp5OyPf29YaP8xRdxpqRJxnS5AHc3wCbU80qdFjpIuVh
Btp3G0SGBljfZfrTPyBDXdlq/Rkb6e7IwvQzYWKbDpXc+M8sGXGdrtaFb7sn8i7xS/9zE5DwQHGQ
sLvVLzlCEBPxs51SaPZadJ8uiljE35lByMNSsceAiwbTGrfIL8VC0JgPwUJxy5T9hJFkSLlAr41n
B9xz6R0QNPWIUjWsTdJl/gUkafJlATKBi6zqnaonExF+C8VS4Emd3uzH1Ze9B98/wPpgjQv5U1Jo
tiBbz38SCDnSBsVo+SGOd45Or3TqE3EzMuteG3o78XOkcX3PHhZcn7rZdWSvAY5g+hZE5oLUbFBR
fuuykOaAZubpwUUe+S4eudzFjuSQNrS478rCIljJIqePW7nw7VqxInYAmGabtV0xoU0JGe0yvjBb
CqmsDAorWaujxf/CGzoHK6SaY7Oinfoc7T2apaNBtVVnKdoeHaRJsgtcghH62jMDEB6HWTyMZ6WB
Y7XE/gZhL1lQfiC9r/OSiF9wXU7TZnH9hlLYJuKRu0rtDfDyQR2rdIHoS+yG6EEiBaFNDpbPvUL6
LxEOyh7gE8ZHDCbjHZVIsjsHBXg2r7YeEeswnmSHwl+mmAj8WWacp/UcmXRusEn8izWcPHURlwOg
YCm/LiNDt9bCTG6sjbPrfQ550u8SN88dOs3RPTR7RXy/gQvP0LKbR9hvnBFix5dIfmbo/NETT7y5
n2mk5muW6wAjcRyv/IhhROB/nJxFj896w4dZKeTySTlUA9g8igwNKLb9t2VEbxZDlBIFLZHjCJho
Hfv7GNOw5iC1lYeOKUD8DlQ+vF8fI6mQE80fxmgcN7zqDrmCABv0Gx0BTB8WhVDceO6wY0tBi186
of4x9caq67XMceV4zNxETWEz9xV98CJtFEjIpxzSt/3lkIIef77moIm5riJB+ic69O0gQxOzBm3d
8MKdjV79OJVRbeORXGPoXfzMix2NZwg9Q3CVAwL+bKbC/j/Ozqs3bqRZw7+IAJtspltykmRly7Lk
G0IOy0w2c/j156HPjTUaaKAPu9ibhd1Dsru6qt5Qjp/rBRi+FTn1RdFq/M1FM9SktNLJraDOXOs/
cA8LtAMWwQoWF2iuStlSZmEcr/+id0JbvCSoDUEGfGhczU2hf8s1WRtbjZmFSTAmubv2kUPAeCem
/7vBS656yEZz/jnB5HrhgZjSQrGRl1sHdYgdyHpou/2If/olDR999Cu20FeypTLfRGao6UHlLpq5
n0VnvuhWmTzBUo1/9PRmX7DzFPEenLp4qtPE+tMsFcPgSXp0ev5gcz9VVcvryXPrsdlagyd+QRxX
i2+EKSYATKOQ2YWe5eP3coka69KIy7DZdLBB2MgIO//jPE413cManDgZ8pkUD+ZNvbUzLVZbJojK
Ly1uE8BNUyn/hGZBJ0BUbriJm9Eed06ywCZMekvXqBgqrY2uIysteGaQAS2Y2K/zrup7Mw8Kvt1l
KSodLBlB5p9Mjd29KheSWi1sQyuYaVebW6u0pjRQem7qX5Ywb0IfYyLrRTMmEKEyco1ul1LAPjiZ
JlTgMd11vkia2HiEDoszgC5icgOnwsOl6gTdmWjNA/woDNVtXpoqJ7iP5VetAR7jlmbih78I5dzr
rT1Eu1Hrih+OIjsKkpJmtZ9rkcV9ZuTqsasn6zeaC/ozZdZXjt90JeKLZ4mTobg259lYrrKGYRG+
mYV0m4bIcm7h6qps43IPL0Dtbk1Q0qweed2AO8QuYoBLvg/z2km/GIQPOs9x3YktsyqTxzSLZto9
1qgl2wpeEkO9Y4O2sursJTDmHvawyJbsCV2XXfgFfhYRf7xZNnZpLJ3PFQnG0XPT/Gkx0ZUbEB9x
aY9FmOFh6dmXduZqEw39cfoa8yqf1LIgMp5SL2HodUbsC4bYiLEcLqta7WgJRXdtvPpz5KMtnjQ9
7r+j9+D4lX0IAWUu1NRuYum2Mog0BRVDhq5x0aacv1d4AgRI6ZQAXYZJsM1IszicpdEoXyS0GDA3
gRyJb2JLEZvYdcdsoEKY+7zD943bwAm3cqKI8GU2e7ty6LT0yprH0PbdSZ8SPxpwJgrykobqwZ1t
64+y6vh7SUiJeQlOf1EJUqKNCwdKPixZ3l/NUq+SK7Iz+2pUulPuraEcksCyCkg1ZA50a4QYRLMp
BkOjAbNEbJ7YsqqXYe55kNpMovuCouv7RE2AxEerMDhYXBV+y9xIzagpF8cJaPwDAwD1Nl+UIk3Z
FfTUsyBXc9MjnzWbG9GP1S8t16zky2TY1gH1df/LHnJrqxtxX9/Qugfz6hBFzgSl2v7PG4rk9wy2
+ien+/oklQ11IlQ4+gRmFpG9dTWp+SYZlLztoHvAEAODxUdpmCcgh0FmwWxgQ47p5ti8OmlFEOxj
uuXcJJ3TBGmWtHyK0WHrd64qpV/GrXzyoB69xrmYnvTacXu/MMrptcQkWmzSeNDuyScWGCo1P95x
i29S9s1TNlU6U6nHQqRooOCdwByTDUnLHKkEyyO7XKjdlrbzEwxgaDXgIE+bSzmN64t+kq+W6OQ3
U3f6e6lRoPqtO7S/DD0qyUcogtQmBNa8KHhAUrqwN78kpKR2kCdDW8FZwbcas08TY9pBQbLg6Bdq
z10Y/3TkaHXYS8+Lic9TndgbqVlOsgl5gSKAlutwVkP2QZAYZgJtGc8w8HMFYctfYzKiFT6w9BvG
Sl2VLu1OELlMPWEwlf/OpqGpYOEv+W2Zk3lu5yFSwFrAu8XGSwc57aYUWLue7KIOZieTPFmISnS7
hFwwYOPu9ENlevZKQYCOOym05dEQs45qRavHRxnN6YMxD4KmkRhB4bg+KhXA1wCZzt2uuh26sL4p
pGF+a0oq/XvaTqYMaphXP2aUdS9RNRdfWzsjxYYBnsIJS0LzKbbmCgX+nJg3GjB3fKjKqH6Nh2pl
IFKDZP6IjVu37/Uy0/yh97gvtLlPgZMAEx9tG1JLGmNz6Y912f0ZEFz8sClBI/INk/NpkiSQTYBx
edvKHpMuqNsl+iY6AZlIgeisUzVi4AqrGnnPSYH9tN/3hrifzHG6LxhOpmhdyvQVRh1FyNwNvyeY
xYUft+subluZVIdFZeVzBSDMhvbyKQk0GgO6D3YQez5NJ1pRi53F13GnSidopNFwD4/8oV0dyz5m
vEdMczzXtTk/yCKEONRGU3cftSEUi3Ql2vtSjvEMH63XnqnN81vTotXNm0+1W9V00R1yGsxzQ1HK
C0N09ICblaLEgbMsDCKzqnc3Dk21J5qK6kWPRsPaOnpOX3ZoEnEDZ7K0A3QlNK6o12xQ6VQ4c0Cc
hbxB6lXezz0jYjZabfLB4w4oecMRQOURwdh71mJTTRsznvXDqAG/E8Oj6dVVVvhokcXwnmyt/ynM
BZQfQXzCmBlhzRTq2hg/iTCxwkssWcfbssYxZsdRILBBzeOurCxmIYPADnVE5m429JsKZXNVzFVz
pUlii+90UZdtulzWi6/Zc3iL3mJ4GAy3+znITjYHgWfIlzIHiidzq0JgSWm90scbCX9OEx0qE4U9
vdik2utjDbNnkpr6wqO2UBscI46DGcnVn4T9wwp4uO9avbD/UzLO7a3WDOXrGh6o0sA88PImk7hw
wqnA1hC89KV2R4HeITajkhtKc2nP0KO4yRvEBdBj7PBmcXIm+i004uAixEs1bLywihQpkUwuF6uk
g61CeOo0MGB/7Gptzm4yr+LyLOpiNNg+jXmZWWBOeN7oVU4NZWcPejelv8ZqcX7E8MEhZMam/r1d
aooiK8d1R04xbJvI0NEYRr0ekpbbg/mdXZheQcX/NYVtXgdmqcj2nIT83FlcA0fIMtcPqaHgM00L
ICcBO63jbeqSsvuDRiXqp8B1kI280biAlBO7W5zumM1kl5r5WkKGI1qZXMNpOeiHuK05EjT+vbvW
UOadogNdbsLRHF9qg1uTzSfHn0bJuCE/zVL7y9DC/fJLr0qexhm4jJ7UaF2jwR7Z4ZAr420Psa/B
G0pJqnknA8WwG6Ff8uEauBrZpD1m3hRBZFsJiJXFxKH9UA8JATcsXxpEpM+j2VY3pZ5M5iHNlb4r
tamTe4JrnQVOV3WxhDVBS5BxQPQT8uEyK8E/xYokwqlzfQdF6XCYPKsAbygSuyUCGTR7GZSC0AGv
fODtwcw4T3yEsIHH1Fk2wMfgXmdjwkSz1qQ9fo2ojO5BOWW2w2yZBn4ubQm6FdwbcbcdlJObOyYF
0dJOe7N5rlJj/DOW3EE4coE4b9Jurr86ntDyK4i+yZeUaFEEzrhWVWDM/AjoMknkO+Rez/iQal9Q
LQJjO8uYvspYjn/A+Fi1ydrM29C3yt3bRhY0hJlwuFAP4H8L6lq6VvMdHZyyvsRWlXyDdNB1JFyD
6qHMJBqckQkpSxY0CgbWIaKl1l4hp22vB4jmfeDS7loOTEhUSXwL1joZjzAslp8kXgN8+MmRYfvU
RRlSkG2DBZdzoQHlv+LyPT5PkTn1ezB5t9p4VMVwLHoNd0jqa5rbkbNoLx6WaNh2ubZ3E/eZF8MG
i12S66r62gLjQ6zSE/2nBj2i3CxJZoVbyCEe1ChK02IjWzhCIN3rAZD9jFmhUbpDHbjcKTYZtgPT
DKTPe+yq2r1fenPUASsXHhOFcr2HaTteL0O70H5biAwbgJH+IYI03YMPiaymp+lmTwn2COamr6oG
1x9YgCSZWTHTK24tQk4jMop+F2KIgDLWdR28FC3OgBg0tg34LTaOmVqc8FDTW04wKSLBDSrdADIE
givtHbZjCm8mrNTcHZ37jLvJNIDmJDRyPOOahXK5bAYD0MrUoq8kj+OwjXFQvcRMRtBh0UtNozhu
2b7jpOOqUKfFHPrZTHgHR6Thc4ErOMU0hBMHbteSilcrMzL0wyU2mritDtm0KcxB/o6XkhioJUyj
8TWzoEfrpXCA/Z5g/dDkdf4NYqKptlT109MQxUV8oZF4g20kyrx3IgOHrUkodmRnl50ANRTieiS5
ea3Twf2KXbAH+YhpReE29xYknYtpdDeNmxg/4spwrE2aTvrFYkWVum28qrkf59LS4W64MNirNbUv
QjNrAqn3sMLIyDWU16Xdfi/jnDo3xRaUIA+JM9zQGZf3hAMwJDRmUHLNMtc0yG9af0eYWobATDM4
jirF0Wis/94DsvMGv9Kr7prQCE4Mjyh8RomRH2acVacNhAfgQWg+9cuMPq7d1BDe6kvmpuj/RVPp
mntdo8cX0CYQXCW6zQRJgovmbsVoUn5iPN79LiKjHUmos+gJj93hfo6bgRtG2dFr3c3zf5EDzW6X
NV720+OSbrY2Bwskok7dGgua1IEXOpNyBux4wG4Za5wbVAwkfpTe2S969OVrpZxk9AXW8E+guPRo
xrabr6tq9F7xfoHNA2Js1aAASwpl2dTc33laLD8TaiueSuRw2vrCGWSQJqnVrXCeNQR64uQ/Erxd
GdwjFuT2kk4dqGeyajrawYMsWlZLAflE1/n4EbDdZTvORufrjjFanAOpxbCM0qjZusqDds3dwkgl
N5JLFADI1jdMHtPnjaPb+pUVlQwbSMSYV3vyx+x7XRGVSeKgHvWGIvRDeCx+QTdN79C1dvAME6PQ
tjDCw7uO+BQHpPmCMi2p+q8GXPFvCuzm0bLBESS341VR5eZDmpuyvK/Tscdqx0uG+WC4w/S1jdsW
G9SlMbEBUnkX7ufKTB96ZbZ0nsYZ0cqsL3QbyV0wTV0MN3O3VEmavU1kRbk4tbXdbIyOU7ONumQi
PnpjU16UcjJ65LijdD16qxbxwTI7/neMnOeXShalBXitVTgapGJOf7oVxIk9FhlDeD1Q40DoYlL9
wwRv7o+kNOBTi9XMpYzotYcyhk42w4CB3tDp+c+xmcLHkEz/N6ZQa5t1nkZJICAH3CLFMV/Qg8D0
KJAHvdTJxEXedMLb1/mYgbKiECoOE/zOB2oVxWDj1Gihz1uIg0ax1CJoc5SIfmYYeQ7DhCbJJgyR
yZBHOs4dvWmyTQtVwJe0gX63SRgx6QIe9FxPkGvMJ2Ouk5+TC7M3yHOHLBf1X1MHte6Gd2Uq4RmR
+ZPkArvG2a4yC/urVhgQeXpMQ+5aTXRLULthP/rI32AzKUevHjMnmX+4vS2+2gBa+laEi65tYs8D
nGA2VJQEWVOQmuaaWd4Lt3MfmN5Yvehaa0FYqqrICIiHtA+ZDldeIUnTSnTNjfmKnzyET+i4xUWD
8GrYCnzfu4Dfoz+GaJ4vl2Ws4IjQQP3dZkn0YtBNg1FbT0UCEssW8w2z0GaYgsPKu4TgBjkACvz3
sJxjuYGRtADDO67aw7DnT5pw6yruPdA3kmMo+X5v4pO2jZrOuelSS5sI1bmw6P2l6XOjsuTRCzPv
DtiQjssYhou2NrimyndtDWnLlEjS/ZnI9krSQKlhwLL0uwqxg4+wKvxpx7Qqdq1Xp3Izw4Xw4Hl1
86Vc7AKvC329YVK9zpOtHGLasjmMDnMrCte5XetOi6DSLxdt1UZNEPYDvT38m4yrdljktygjivkY
XCZMIKIs2bmNIp3BvLn5b0Twd5XURWdshkYHL09cVAW8aTZkYHV1lPvDMmvPCBD5xtOMJbqbLOLR
nBysWmp4lwatMVI0f8wqA+FNVnr3XRYulk+xHpM0hEJwIHRD+zYm5vItTIZeQAhf+8yYwfWvMm3N
OlhG+jDBwgSKcPUVnAHc6BndFbOKNOizlNX+bDriGrlYc+N6EYRjRxRk9pF0OoZFeWqciPTA80Y7
A/UuUzaGO4iiMjrkovXutTLGRcPzQOy/mMMImgEc3m5Cwn6LxIK7/sJIpaf5bccs5a5sNGrRDth9
S7FapsgQ06q6N2YBLQDOWIuIJtTBu9DI9dt6ime1afRJyMBdkEAHk973r4M5auN27BuR7rzYyzhT
sWeTaUFAXaDPRVG6EbQEk99TRGNm2y+aGIKiQgBPYjZnUC682kgu8R/ziutxSNw7K8nyemMOS45M
q4Jjd4vkB1C7R6fAy6jN4rfIStHu5ngJp8080bLaRTGJ8UbwFpvNQhAnt0hBqXixudIEXSEjfEhq
h1yiZvSFBtFzIAmZOat/8nJioHqC7uOh6mYcXmrGAFwzEKF7hjMrASGr1r6uLXDnwFxmBbXYVSle
jDIUMG+JXL4GkHIjQgHlZaKTChNvhJa9ydEP/a5CNX+rcpHeSljp+koYpHdMN9ahEK3Uf244UPzR
16VXSPeQjCu1AGw6J9d/kPGNXUCJUpKCDo17K5RZi30o3eVHpI36NRLTQf+CmMz8PVrCXJszOfRM
ZglFFzSG4wV8VC9vEReYAg6/2cfA7Aw4CCABcaKcKdXvY4YeZEEldT7YoOvWY982wMp1bwPvZnrr
Xcxa1I37ke/9deEGnw6SbsZFSvfkvjMHekh4nPVXECK4JSvYJzdkB1wXud5Wg7+0NDH2blI3NLAM
1ARf6UnmpCDVYMCXKjP33i4qyLBcN9FtncMk9gfe8ncY6sPtWuhBxdFz9GCaVrV36CTDX5migxwM
5kSFISc3hybCSJUXL545zJGKZwd+Vk67okgx1t3ihid/5TTbcIY1VPwYy7Kj8tW9+gWfITunyVbm
vyJRN7AgwoyWEmruXMFJL9WjqGAAEGThX0gLz2M/aRlKvuEUzz+82V4G8ngTLshIq9aChUPaCE9a
5g8yQcsQgELZPy23ce65g1pzV4URODdbt9nqXdSQ4jfKVMEaneedkdLc2aZTRxvbcheIkbFb3K4c
1HkTT/V0TeZStvYhAtGet7EUbo21XK1dtwO35iGrKvPCpSdi+C4G85Tw1aTEbYsY8HcT6sutjVq0
80eIFf2hW+i/3aE9C/E21ZyKdxNLq9oyxatzrpbOztUTdYH2pHk0RoGBlA4/307JcrtRiZe8XKRO
Dkh59MuL0kHzKb/gKIYC0dRe1bDGvztMDfWAXLzSIkiYtMbg2UY04SEAJfM32KUD8zY8pEs7U6Hl
8at+Zhbtx4rr1UvgX3MDhgdg/Yldg47JGV3II3F3LmbLqyH+AAhL44fWV6HfZ3W/d7JxutO0HLNX
LYz4dF2/ybNe7D9e/ljwvS7PrFbk+C42tqBgb7XWaFibDtpK4SO9ohzKoTL3Bx2WoIm6U92CUXj+
YsnoSzPl0II/Xvx4qhgD5ljd0HVQR9Ne/VPers6cMNsCuiv9LOTK3TYi5CAVjAXcZlQVCbQmumgR
ymzw84SKCo3oNithm5DE0PCu7e75zC861p4f/6IjixUIz2HdFHyOqJLEYSDMTRp5RkCq9FSTChN4
wMIb1GjbvBst/L3ceV+WdACMMYIaPtNygE/inXlTxxYAf38WQwwxM8DU452zWD0RoXtJSVwWEe1W
tHMRxI6cbmTWVna1+fgtHHtDrKutDh/O6m4KJ+bIJkWNsmTMO0wQ6MDuT5k4JvQ45FKkhZM1/WTQ
r3HGROfUNsRyT9jWugeFdWR9AUGyrbIWHB45oHFnQzMhzRVwcTt9uoA95+1ViXa7Mu3PjX9YRxza
MI3tdQeyvjjagW6FAhH+C3AfRnhIrmj/JupbIbkLLugEAW1//GrfP+jb9Y7212xrCFOUQnhY6iMV
7Thfz6z7BT6GCVe87ja1W9cPnpVHu49Xfr+zWRnzGQtTY4d5VOsv+8dxrJ2tSiSSnc2EJP0ygtvK
xauqT3q1/H2fDAlk26DIoInzdhWWTkyv5kSbo+gurZX65hbiElB+/OrAtz6zb96fC9y3CR+gxwCC
fM23y7nSC71CY6c2HbdZR2s4oOP4HXGNOHz8+t6fCYnPhsM0cuAe/H3X1/vP60PK1TRTwt0Q1kZ9
QQaDFgv5cBJA8ESV3NDOPTN2/eSKJkZMKOCRJhy7Fwoq7LroOfMq1sZf4Uyjy+vStZPYxNkdbo3u
GZ+RUzuE0QkuQggX+6djd/GRiRAS5JZo3PTUK96iWrVRTjuU/8NWZAQRnvBCSr7a0btMIJOTUfAu
l9qp4Tp3HpyjqT6zyqn3h125gDzFFBQ48W+/2OjA081iVulgCNhIC73lkMZGs53osYLg0wv7eIuc
2oye7sEeIC0jmh2dMLtqrGh21y0iBu9+LDEGCaYocrRtn5PUnIkkxyZF60nzTEfnLUpcI47HlFRe
n5MDozxuRFS8JgB68EMzqCuLunLbch1JrHXD08ePeCJ8cTFgQiaIlUx6Nt6+0yV0F9OCJOrjKYCi
Uzjhvp3pt5pFuqvz0KULYcq9NCE8nnncE18TE1jQZjyZCC7yKFEZjKSK3ZqT3oa9+2IgvE65i8Vw
YFhZv4vQR28/ftQTp2FNyBjNYgqupOPQ0o5eB8cuB8uCHrqxcLbc9Zp5bir5ia/oGDi62QKXIqyf
jx4Lu5ooLdczFxqZmGC9Z226N9tW6DtR6rCRk1SfbwX83/hMQDu5MhcBEjaGBeKX/vZThvD+p45p
YH7q9tTRiGHCTdhyNmiStOInsR2y64iUMzyz8Iljwno62QVm1/Db1h/2TyRtkLw7KEx5sZmaLttS
H7Y4wWr3Hh2UMxHtxDNi/2cywISjso4Lf7tUnevGMloF6ny0fxutgVo2WQ3C2wQA6V5BU37OhHfO
r/jEA3qrNzzzgyw6KPrRN0UwjQfzwCFJBAY6egMdCWlLuI90VAqf3qQenA+PKRuMvcEE8+0DpojO
6SfxgCGGQBuvg8c01tY5v7f3R2GduKAzZNXC8c0+tgTUB5cpHjVzYDQMBG6zMYPPF6fDmVTsxCqr
Nx7/ED2x0D8Knz16laK0PMBoB46oEqUFWye2P32syaI5cgYeioaO+9nbNzbp8TCRvkOygDRS3DaY
61SbqtG6c+frxOMQmAVu9jqXHDvh7UIgSjIq6Z/6y4gzaVIYTQBh8cz8y/dR8e9IUfyyGBFP+nP0
NAYJyziVNDl53OyS4JnM26SF/6EmVP9bFNZqfvnslsOMl2GNUNStdbTKUdxIoHXTPyBjNk1FyRa7
aqfmadp8vMqJB3Nc4qLUudxs6ry3b2/EvzVqsppS3KuBDPPYuWKYTLtznT4O1BSdG85zej1KAAaZ
kt8du+IPht47Dn0dKAhaC/7HOFHQ1TBCaZPqaXXfT4356+NHPLFBeEQmwnLL4Pn/rvTGHx/VCi9y
jssE5W4FulB1y+f3O548NMYsc4263pH9ttfaaNwRHfh9rod37oTgqU2z+cz0yvd5Aa0oi6vE4a5E
En90dkM7xm5qtc80GW0HUxtXFlQz41co+97eG100uFk0AeG1XbH/+DWe+HKkW/gFWswqFPRS3u6U
IdGTumZgiV/ZMnpGAmQ9I82T7S6vsO3w7QxK0e7jJd9fKwym4FWuSA635/GlHY9G6Y1M0fZDs1z2
FqysH7kGInmlGZTndyEKXuFXdUw/9+OFT2wZF1tPlwPocv6OvWaZe0kCi9+gP+BWdZNasvBbpcZP
57E8nofvpYHgCsvvo/urUhNafhfil5e75R5dY4jJm1Y6HIU8L6wzG/TU1uFqphu4vlFIc2+/X28y
EgueKnWpOyV7vL3g1uWJhit96KTX+BHO1xZNu71Jcv34+dfp8BqZNuKyfax1a/2TiTgJvevItmD/
Q2a6E3g+bSs8Fc/UqKc2qGNQE5NDWpSqRzkznk/KxHEeZrKdOX4LYeGHOeHqCf+2PqATaQ//w1NR
SmN0S9lDqH77VAt2KhUSQXanrFSyQeWubGhemGSd2Y0nH4wqf00++K97VOvjTAUtFIcGHFxCNARM
BgYwaStvyg9ZYentw4Ly51wn7MSi65AU6h5eJlf40cWwGNCU1YLOZmZiGxgVEq4ZHnyFr01UFJuP
X+X7TI7NQYVqUadyK5hHsaUYM1S22OogieoQFwXJMtX5M9ovp55QiM+jca6q+zsX5W0/eB2ZQmXl
8l7JHo6+3lR4cWQDTfgex67YJkOnX48TDmJe0pWH0AU6Eknd7mOYkcwA1ICn/Gh2AAQLPPLObN0T
8cbD+ISQbtrE9uP0Mh5hZjIdqoJb00RbBulC4Ytwiv/4LZ9+5n+WWT/DP+cwtbt80EOm34TLMtl+
06/mWoyKlFZQmF53axWxdqGP4GtujmOtyoGiMS53mcqT6mfmVJ3aX3zx/x+sQGQ4Oq0VZnKhI3nk
CO54IGGr/jGbOoMSpkeXQ0uN9vHDn3rFNL+5S7g516Fub59d2guzKbBl9B3LrPFdQ0HkzMV45qlO
bWSHQeICc3yTb7k+9T9vGGawzKeeOgELvfolTCNwxNqIXhm8fS4VOPlA1FyrQzncXv3oBeKODEFA
kHA0DBHfhA2MQICa+EzCcXIVRCUEHnofxO+3D4SuKVQGY1MZExwl7g6bItlvqLRQQH/8fU69Ocb3
cLXSeKf5cJTGNyT3LqJWFtI6fafBTN841eDcKxTDX/+XpTB+9tbEmhngb5+paKe28zQ+kpo6deuG
XQzC6ULjhU00pt/+h8WYdkULjhRbHFfh2NnEuEOT8A4AMLu+7xh8CUN8M3R5sft4qVPfihSNCxA7
Zm74o+eCwyTttqB1Y5pWcY+VhXtju4N7Jlatf8tx4MQk2VnbQ9wQx17MZT7Yc7Kw78oW3qTfwxW9
IDiOTzEdqp3qUft8/FindgbNPiiKsJXAsI6uP7NDNF7YQGf4aZVBuiCPa1KGhJHXx2c+1vtno1si
2RRcfHQyjp9tlMLLWzjVq5q62cdhfV+5zSVUOfugN8lw5sFOrObiu8z4BGa+rHSzt/tw7E2NaePA
69ao2ZdR4WmPjHZCuiP65Q6LvvBMvvl+f9BZFwzOIY8wULoeneVEtyHsaxWidjD2FyWWmZ6bMT58
/LlOrsKUQ44xrQwwz7dPpWmDPS24M8Fow4FVDlFzA4Xz3EylE+9uzYUAWigOaDqv//+fQEu7HnWU
C6++HObhTohwpUyg+r2UxWh/N+ow/+/Tj8UWpMlk4FYPwnP0WKadN0kUUxLgMEayXhi/k9L55Ixq
GgvUA5KwREDn8jhOKQ0Ns4lyGSjvKhMX3RbvGLrLsgygYiBQ0/lmZ07z+69FXLcYv0lNSYp5DAjW
g0KBM3jw+fK6v3KWNLzW+9EcPx3dkVToDrNxHKK74R5Fd7eA7wMBJMMZo6u2RVb8WVaqWWOn58Zg
vXsg2xRU4I5OiWwwvfzoUOH022i9jhBR1HPyUlSa2mZd/On+PKtQmpJOrMMSeKC32w8iKGxvB7vh
Bhlu7WelixXOOI+ZeT30Ctpe2nqQ6NDJc/hxuqzP4mSnnnMNG1TkRBAQx7e/IKfSWQW/sJeaHK5M
0pjxlUys4rP3P9fJOmOLi5mbmdD4dhkde/herm08ZGHuxjPHPyUk48PHZ2vNtd9cKXQ813EhKxbu
rf++XaRJyrbpWvtHj0ZYVdq9nRwK3dlVwvCZeEOCg+iLeQ1n9uS77sK6KmIj2rpyNQw6+oZwCXHr
newfU3/pxe5VMWyNKgxyO90sy/PHD3i8FL1jHfSBITl0XFFAHwWPBF+JBWooqmB7im5wOwmDfiyG
Lxp+61vdRqdGZy/efrzo8Q75uygYP5imQYpx3NpLcR2yxmqKffw7snv0Afl2cWd38/Eqx7fz/6/i
kvOa5jpY7+i8AUJH2AHzaDEypxFSiba2YnFRCtCVnyNMnFhsHRaCDg3EmxEZR1G/qSrGlFkrGzEO
WWtU7gMXGjfm1IWf3Pg815uljja+ZYehs9QshTZxRMRQhHvMVT6bsq2r0PlhNgZ9NSLJUVzsexHD
vMedkSBj7UdQY8C2xdl9/I3e7wTQWVQQxCm6TfRH3p4vFAdLatmIE8NEKarYNsZhMf9s5AX5ebPK
0SmmIMETYKJ4xBA09PHNetEz8fLxk7zfALQjsGZlOMeKNjlHX2XKtc6IFqzUGFpk/xYTfg45At3V
V8I5Nyrp79b9NyyRYLAYLQLQEvCl4wl1Ix4Jch5AsUDRcZEhZ9QQazvtVaMV9Q3k22rX2X1/wPzV
CKYkNS5wyc3PxMZ3344amZknAvaWu2o4j564qHFYL2Ln2UtQANTYLAaTnZ3Lpk4uAsODdwpiY+vH
i2D7go1w9JLNdeFtzdq0Lktm1Xn7T329lREjKYSAUFiI+SdHsaLP88mL7Wn0GYYXw1xW7jd8U5CQ
yjQ+U+MdPdH/L0WWy6hWMGzGGb7d8mboJFlJcuvbBeLvlgfc9LkmPhck/q4C9PP3YRiBecxEWKoK
G6kyRmkTGziwoYi+MvXlHGB3TN/7/2VAF9bhe5Sr1tF7wzdnAD/ToNEPVnNIp3q+wkWuv7H6yNrH
FMwouyYLISb6rTFjiApC6T66sPBtCfik5w760SH8+3NsoID1CJIQv+tHuqWBhR5WEdU85X4rs/zL
hJ3BLkHbdmYg919e2D9n8O9a0OQMNg7gPbnx2+8oZYH188x3jNPmsUfcg3WWuV/C7IBl8cGqmh99
Mv7oBeNzZPi1tPrnCQR6Juuru+wCX/pzfYo1Vh79IC5ylwvdW2flHrOFkFigynWxyNdF45l/Cvxf
s8uyBeW8wzuzzHZZshTGA55wya8lwY36DFvpxMtfx9jqUJUgTGC+9/aFhM1i9Nh/Dj7UMDx87ara
wB9WmzpO883Hx/XEGXqz1PpT/qmxajEb8bxuu7iztYuMDXFFMtp//qSyiscZhcm23oVvV2mQtYZl
zhnqlyjeGd6k7ZSB19T/8CyUVQIIEBDCPtpHHlMWcqzX2EdVmv5AFd3eaINmP3y8yqnNAdWDI0F/
BOz2KOpAuIjUUKCqzhKR7hnZGjsoQkS0jWTUXekKVwejV+rSHNLh2+eX5o6CVQbX4/1BQVpdirFA
WmjSnLuehDW+MhdBu0Dqbd0VuMphnWbbd8T+c9zA99sE4jz1FnQlkmlCwtsPqI1AO1qT4t/hyvo6
zcrqEHvtObTl/at1QQD5dLqrU+Ad9+tjvR5sXRWzjyzvQbet10G6j+FiXw44uODZ2h0c2XyO1kLw
oSNp4BZAm9WAont0LaI/Gim7yxnlKWYFz57CGPyghJnYARazKsazsY0AYbDoTJ8+/pzrTnkbZlzB
vQWfAfgFSs3R0pBnEJNlLO3aELLNKUy3lYrrLbOOEDt0zbnOw/r3vV9PAoXASYa8erRzZ7GEMjLw
w2lH7A6MqUi/51EU7uBZp4gbHXXAi/jc/L/3sWyFA6EoQStl5xx3y2NmDSKMxl8RQyMtyPRK22Sy
9XYKf60zsezkUtTsiEDxMuTGfrtJMWpbmNeIyQzOgaPBBaJn+jb0krLYiXQR9ueyNqbMuNzVECr+
j7LzWo5bu9b1q7jWPbyRw6ntfYHQzW5GMUnUDUpiQM7ARHj686G9fLbYVLGPyq5yLWuJkwBmGHOM
f/wfU3at1R+d2NJE77Rt0IFhTHh3SC3+VnUGOO0PJ8mqVGcIdk9Uitws3z+UEyI4W/CgwiivsLtg
HuO09HMzNl7oDbPxQqvTU5zhD+/xaMjj95jTAGhDNPBo9ax9Rc9eU0vp/aLJxYmH+7CtHGT4SByI
rqhbm0fnQrzMsYwlEl6iczPs8CopPHqDyhPz4uMo5DWowlPo5EjFu/39K8RVVKRWQ5eyk3VG0MRi
wbHJXLaff6jj1UXswqpiXTHLVRsn0vej0JmlwHxC6TKEoXw7OQJoUjTsZs0SLgCi6VZUp8pDH4bk
jXFxWWXbq2r7+M6XK5Y2aR2NFEnXKv6Ef7nhOVUv3Sg4K107dr/61c198PmDrp//122EpJhKmLbK
DhkUseX7B82ncRByBgiq3yTu4I1BtdUuVf9UauO4ksmm8X6cozOHaHEwm5xxav/7Y+nD3nBf9jc/
Pn+Yw33ks6fR3j/NZHYxnX+Mom4RFLiwPALlCpsXH/6JZwSU3tzz1t1jn+/OXz8f+/jy+eEJ14n7
S/DF9TnX2xWpJZ3p3ughgnefrUtr/6fn6vGbXBf8L+NMeYkfRMk4+pdw29BW/4igeR+emBfHp/fx
KEfHC+34aS6tT7NsYIN4GAd6pVefWMsf7knHo6xr4pdn0ZJW0dP1e102wc/Mu381tj8e706RMw9w
38+mxdG2i5A5n5WEYZoA2amH/4D7iNnm9eJZD/h37k7MhHUufzbc0ZbrQKxk+2C40fuJ6av7XLr7
N+/uRMCh/GbD+HXpHl/Oi67sLKxA16fCAcsjWeTBDPJs3/R/bJ86/wGvoFMf7MR2cdwA1dta7cTr
mMLnYscCS4Kvi/v8cBW7N53/gzuBi9nmiYPl1Pc7FtdrmHSo+fr9Zu/nspG3ELGCbhNfJbvQzbeD
e+L7rWf9J99PPdpFMp0eStoL14eMvYL/6C6Onx7mbCde5/HZfDT9jyU7ugSKKKZy6a6KdleEtEJU
7bAXmXXqmU7NlaNNw7bSzi7XhWYb34bwLMEruVaBnZUZViSnCs6HPNtnL/Bo80htSTUwHPv3C8yv
4TT41gYGnPeQ+In/RtM9G7Hsvp16ykP8+dnAR/vJGBWwBBoG1u7UffdYXTV77Wd4Q7oR2+36x3xf
7pNr7ca4PzFjTr3eow0m6qfErNYZozFncF5gfoozojwvdC2vDsog8m3P9k5Jtj8kW44n0NFOM6tl
lnfrwqAAuUnOFP++8Bb3NXRrXm+1Ud2T5/jvNgAKgoj41245dNzvd+wus4tSXqcsEOJAYX1ovkPk
oHvOeeGB8PvS3eBovW23+oWzO/GWf7ev/jr20VvGT2bOKZAQq/hjYD7mm3gzbmY/23Q79exUzux3
n5R6AkULRHUUxY8uBClG1enc1p3b4v4uK3TfYk+lz69D2frp8uXzRzveCAj7yXuS7NA0RP6IFt6/
VbNP1DDO9cWTtF7b4I+Eq7LSJjDW5uXEnqMfbW4MhbKTQj89SLaFL9b7oXJbNSdVQM4K6VI/r5yy
RA+s5Sf20OO3t46iU8HiNrB2yx7nVXQo1fAgsTvq6cq9xnTS2rci7zx5VovrtC6KB1qZlJs/fotk
cLhWEbRTBDXX+fNLNFFhlNB2NaxGgJN1gC8re6reF1+wq89PzcV1C/t1p+EBucORuEGIb9B+dbQO
oPG0i2NJs2eVonQ8vC+6B8zf8FBqjUrL7nNF9Bi+FlY9umS2O8nFG7G4ydM5fDT6sq8wEBBC7JrC
VL+gJmlgDLVJbbu1DDfp8/fyIfim5kptzFRINaELo3b1/sXoQDTK3rKAWCpCwByR8mhmN8SzNvan
Ds4rNtCGmNINhFPxo6Xy+Bx1TmT7CtXBZZPWmnmqw/04vlx/JY35QXkLq1c4Ru9/JQmTpgRK/OSB
WMgwGtZUFxhF8UTiHzOCsRb2fq5Vjt1ETCdC24+LTeOjIU8jH0yGXjs6nXBylcaZ7hCv7e3vDeKN
hx7zoWscN0+pRH8z0tpJY1KGJ6uAluf9Q0bdirxz1AU7vdRESkGvk1/NKW6h1KleP//IH9c1KUxy
XtgG0KshH5fkI0ueigorK8/CCifo2wnAUxOdKJ98uOTw2eiq1JBkUkDmCFif+JclFlGc0NJlEF4o
xaE7QRR10yLSXCZUsU+GpQqsPMwDVU71S6r5+atRzMqJHezj0uN3QHezdishMzvOtM2LGKOqYXXZ
eDmbQVSF0p2eyWgCnR4vnB32xVi5/PHbXfcxGnyQ+ihk6t8/d2HEhVblIY32XYUDzqxnm6KwtLM/
HwVx81osQHNAp+z7UaJRUJuaU4HNCzxPnJBwGQam/cfvT5c1HkQhs0at8vCNf/mG2axlVo8wxEvG
urzM9U7xEwn3mRH3UL8YpnDzp0+1ajZQVFIBYeboR3NGneUuh0WLP/ySRPu0kpZdCJPlxCXh44Zi
qwY9mzwUJbcPokO6finpzXbnwYctfVnG/ybHpP1Mtg0psAtjxBl26sQulLq/JVn/9Tz9n+i1uvn3
tt/9z3/zz88VZk+rbOzoH//nMnlu+fZv/X+vf+3//Wvv/9L/XIvXth/a139c/qi7f2yG8uVHn1Tl
8d959yMY6e/fxP/R/3j3D0HZJ/38ZXht59vXbsj7w3D8zuu/+f/7h/94PfyU+7l+/ddfz9VQ9utP
i/i1/vr7j3Yv//prrfL8168//u8/u/pR8NfoM6uKnwnpmn//sP/8jdcfXf+vvyTT/CfpzlU0QTHU
XkvJf/1jfD38ka38k+4rdRX0rG1zhz8qq7aP//WXYvyTnkoNzx6yfYcd+69/sLrWP5L0f5Ll54/I
zK1lDJQlf/3nl3v3vf73+/2jHIqbKoFZxsO836jJ2CPlsDmRaNqjZZT44f3CM4Tazg5mbRsMt/oL
2M63/YXxLbpVNssm3GJW5WF8dKUk7nTR7nDJ2S1+vRmumu/tLcVq8ZbdN6pbeHsRjL4IZq7e/t1F
7am+s+XWyJW423Eb8NkxXblyi2UDzHGTvfzyyv9+ql+f4pAh/N+Y5D9Poa+thzwF+pP3TzGiB7Oq
kafIvw0Bpl87miFsd5Jd9UYdvOkR11kuIvGuONdPRRjv9+S/h6ZKp9P6bqI0Ptq5usSZ8QFqQMVv
l830lGpe/s2+LB5tZZudZ16xW2wvt/ylvCpPHEm/GZkGFMYlfqaWJR9d1hN7GnN76IoNTVSb0s4u
xsnaKvF0lQvlxFN+GMpkb7ZpP1kdPJiVR+837DRtkDMj2Vg212fgr04eRHJ6VrV28PmnXF/Xuy95
NNL6m/yyRZujjClfy0hCux31u3x6+PznH+WO+F7kmle9r8PCW2V8RwPYQ5rQIN1mGyjccfN1Rpyj
bvqS2fPVzlaxDLFvZWwMiWrPW1Hbk3lndoZT77Iu76bHOsdyHKDUUs0QXArsFM6qiT5RT5/hkDxi
VKRp2AG24Z85SRx+b3YQCk/Eb/SuH+s3uHlKtTHjqZCIh7m4QQPjlvWJlpCPL5/1Q60eKbTD+Xhc
ec4nLSlExxiDYNUYe4Mb54nXv+4n778vE4mlQrHSpgJ/fAkbQGyr0xImm9DoX2joDjRMG0CL7cdQ
PFB4x6ZXcWH7+VJ5Yg6v17uPIyPAXkfWOJjfzyy5Na2IlqJkY15Gt/Mlnqj75Gbajl9PPOHHtbI+
4erAsQrXCWjej2N0uNBWqgOl1/1OAv5Cc8m7eoI0PHTDbXTvbFsSyicGVX/3cGjM16s0Qttjz6LS
sUKwATn3mG2+q66Ms/4s3Cz79Mo8k3bKiSvgIdd5/CoRUa4mO1gMUNV7/4iShAmpZmnJBqbZVt9L
19VVu9O9yX3tA+CxgQgWbwqwAPFa8jD5iYc9dFF8HB4ZBoJfLvTHvbZWmFlc3NRkE+/MfcPDTufh
ztzZfn8mzqQgu7RujVtwTwPAa5fMgu2lr+mr9KLd0GVyZe2cXeQ7vnxu7U4mwNeN8JNf7fg4HetI
HhducpsJXmgcRMzv7qxX4MF7AFJE6+LdFq70XLe4g0vcnUoYa79bXxglEGyirOCeuU6UX/ZPq8R/
UgOTscGu7Ezb4GW3sfeqN57ZQXYlfYN5et5fA3zlv/pNeK1v1HP66Pzxorqvbtq9foZq4cSa/7ir
EHKv2xb1RKTLx59rqDFfdtIh3pAYLWOc4u32FmJDOp2QQHwcZ+0CJdgivcPOIh8dUpWUh7FqZuyQ
1TDl/pyr5HrZ75I/u0avWzEbEVoH7u9YUyCrf/+Ox04FZTA2DBTpz2Yx2J5grWD3uZzSq3zYS/BD
4b5JaE8bB51mR7kWckxSaQMPDqJG2jqFGajOvkwySAenTvhDVu/dzF2HWl26+B+uusetS7FSdGHf
DfhFu9ntfNVfSz/7O+O8vc72TmBfZzcgTK+XhwlDmu/yz5OJ8w8fj9ovlyRsHfD5UIlp3r/TmtgU
N/RcCvpNvWt34T72Yt8hfFI39VXh197L5zvm8XjUZOmQQZHApXZVdB3FvYqZLNiask7KpA3aBJdb
yf98hONvxwhoRzUD8R26drQq758oHmK1HOI52cwepamb/Kz6ozszsxBtCPottNJoYVavxvcDRHTW
Nda8+h9PIC5jY3FcHaPLPwzIULkRY5IbJVRiSzlWUEoZ9uDDXMCWBvK00RpSp9iO93/4LDgK8OW5
h3B06txruHP9um2lkjauPTfkTxqpBs6rhLdRgdH555/k+KNzMGKdxgD0GTDDj9vunXzsoNRXReCs
CE6UmNQO7TY88eF/NwoeUQcDAYCsx1OrJrGGnUxZBFMI6NdvO9a3p/Z0AZ04CI8Pm/VxcGXDLY1M
m8pnev/S+tFxolBtiwCChOUqKgC1hZ4yjGVwl/n8zZGLPx7NRGHGQiEwXAXe6Cbej2ZlIulypN1Y
mkf5Ff5U0Gauza7s8TfDq3tFqyJSB7NKIpr5iJPy0vnTAcUq9el4nx8ArXnRysBaDXmBRxjFnQD+
o0WzV1uwXfuV8kqIquyMA/o1orn6pxZDKwrkOZJvUnPlxMZ09ds+HM96g6AJmluqGyLCJpKrrEtj
KbTZflAhz8KxwRcUXahxb7Z0KkLFBlMbFSuxFoIr9FrnQLI1D1TbrB/ASpppIi/nVqHJql8eKLgq
Tr7TY9pooekVmeZMd5oZLQpe4AdubqrF2JHjUgtP1ygKGL/6itnFSw7iLnZ96U2emcO0VVYkL37J
472dzWtN7sDsjelRBim6onybIWoxW7bzdoStFXa3YCGMSwyt+y7IrUK3sO+3FOGbQ94pW14mab/E
zMPrYSgSfOUPTOFcE0rt93TCY6Mv1+JFOxCIHXm0rsx6EGUgRj0Fm7LiikWd0lq+HCjGRqxANI5X
uHHJLwU8kHvg17DRWvzGDiRkCFxQkRO8YcdN8m9a8oGcrPSwgLwFB+XSFytcuVoxy3Ztj6UXz/3S
uAtrcXL7A5VZL5qy3gOkZrRxiSIIy4Nca55ZmzCNTWeFO/8b9KwcqM/gLq031Yi72qPjjxTCcGBE
o6SssPiFxgHDXNGpRmRpK0Xs5lJ4kx1I07HVhkmyg3yJ2e+2HSFRp+qMKXJ5AFRDQgNWPauU9YHR
wbB2oOF0WGU5fecONo70PpjZygq6A/7aacX0FB+g2CA5AGSnKyvbOmCzowNCOz7gtNUDWrsuR/DE
KZ7poasWRfuA1japXVUftOVCzGgJ3fEA67bMKbQDYxRTHsQlM9BtmqzeGEqlbueiHG2wN+Qe3Fwv
B4j2DsQxV+oX7StM1PJRQXL+opLi+2HBFq39qh8Kzetx9eQLr5DxUUuUO9b0Ypy1ppYqQcq//aMw
CyDDEm1uz8MBUx51lnhjbi0NeYqVYb5AuIEtkvWjcDu1kxEUTUZs7fpSh3kVAV4BTTLlGIoMTKfZ
n6l48b5GjAQco5qY3k5N27oX25390KhAL92mN6BMNfBcyjO1wXnbGwd2N1eew8r2Y1U453UezhBa
TCEPHg4p7XIJnr2+xl3csl0ZROi0jSSQ5Lsp4qrsltxQnru0SKIAE37pTtZ6mHwdribQyivLmFyT
HlGYlktsa16DCAt0toNfzTbBlqT2wmrGKB86uZIEaWrLTxkkYpX3MlkP6piIpxrqcuRHki4HklRk
uMBHWr4tpXy4sq1ZNlishXFhFEZKdtzo+4dBU8UtaHuh8B5NnLebQp66LdL+/ryTUHW7WETKr+o0
NKM3Wp11ldZc9n3MgbsBMGQzgZuccKU2fQWD53gHc8BOvHRO0reMsFcOVNwZQp/5xqnVqDALfQXL
MjRKgzGr8IewrHfbJMSuam4rPfUdeWhwRS4KOsPV6c4oFemL2omx8EXSS2ogKsl4jaRSd3Y1xNmW
BqHe1Nwo6pLeF4QdJZ7Gaj7BzYQo6IZtoZLWaxblCthSHXtO6YAZmEqkuG6mNWBS4n6idIxzSGnQ
xtIy06XQDltwnm2zwMCti2hLxixSffrJAZt2EgxIt41DQk/4xSn6yTjEQjKqM8Xv1SQHVx87yfeW
DoUscHRpKa4i2rbuclYUlaWxmRfPHtth9FKw9GymVZG0ni1qhV1p6aaIQlvV/YiGQTeCqdBz7XyY
oeuc6Y0yEWVC8Xod14Z+1067dgC505ipZ0OgBLagNW20EYm5fHW6GgaaNONk61nYuV/kba0q3lDY
OSPbed66NA6HI0iAMMmgDyh1DL7FBh6gF4OQ/AEFEXTrzEk6Hl3Vv0XYsRkect/krUklXO1Y6aHt
Dr0SZTuoyzY+03bL1j4ug4Spf2R3ABeE3L3Wc4NtYCMtlQStaNJugLdB/hlDnRWJwjcx3ZTo9mWw
AXp53GVE68X6aCCQiiNbxVnVRnVTJgPOMZleGguL2YIURMFCiulXy+ldIfvcVF5XONWTaaU9kB1N
mYS7mlOCNRwMFWpkrlrnbCiCiVEXvc7/b6/Y8YhTwhFP0QDfJEghhnIQGClm5fXakeJ1VZt8q/rM
4ipMPeslpJui5FgramUfw9cF4NqksnWG7wGoWS4FcItISN0vjuiBZHMBfEmdcjhHGAowRKKmHrnk
LSWVk6AYr4VdF/jBqaP2Autwqbcjl9MGItDsCF9J2hBjy2JI7hshg+mRWsShvq11cGK0MdJ/FEZp
vc6WE04MHQ8W4Uw0aa4jWgIIK57mLS5e/N/jYFQ/HThzJoXrNSyh5i8jf+/Hmd3LrGemVtEpSpBX
LN2zCcyUhGbEFNJTbyFhd+tOybRN7NTld6my6HhUMQSEY9606TdIgOy8mCAQc+hTm34XU8X+0zQL
kRVPUr8Ks4YUho9gv5yBE6wmrxHNogc0CshvplA7ehtHvVW9jiQoMnx56Z/aAkMgX5K6YmU0qsNj
ri7J5BUQeHXfSJX2LuWgVQJTTsVdOA0OsnNdnxbKV+xzFomQH3oSrovD6ugT9qQ8mV9SeYLk1Eky
wCbXoTBZX2E/MdlbTt+q2wzkaX60MNQXT2NJ7YY2HYwVZ298zUEGDl7e9/El3KjZ8azWWW5nKyph
fI6K+VL28ficGCM2iUbWt6UH4yW8rfIpZH6Ho3WfmMbsyxEU702iZEa/0bukVM+WsEXmQSsAud6L
xomH79BjugZoOwBueBBaHHSaWah+PvbFsO2EUBQwEJD0tvTdVFpQjRoinqYhHlRbGe9MnAeSJZBJ
Kzw4QF+XLeQx41s29FyH5arD97ZqzdBwBzOn10yLaF529c6abnJaP0ClFnrzTC/rAgZVmuocOKKm
vjXAH5iLLUqUwBxDA2FYmoqLQTFSSEtzQf4VajlbXIPh0XnOwOdMdpH4ipk2CDyW2tE2Y5T1Down
LX0L7bo1N/FQhqCMesA1uU4wJIuQIGZW5uLR1OxBuUlmmDnRWTiPbfPWN4k0P5DF1ubUIzCS94NT
OUVQSI3dbRKtNrLbRaOs7C8E/+NWUs1lOGsqtBNP3HNq8wrnkXq8FKVs11cQ0sLsi+gHsz/r4l4d
t5k5Cs3tmnDEIouUfNDZEuWDvmrLeQtAU+v9NGMFemneyMQLmDxmXpbALPpiSy2x45wDz6LcoMwO
9XZ4tr6qRfEzqVz7dZoWTqZoqmJlK4GD1x97qwxrr7B0+Unn1412pQJD+1IDpKrsSd8neufNTpTT
waF2KjNg6EP0J0mYTQ7GUhzaFwuJJRnnubQQTmAJXOdMP1WMTIGvZoe2E2RmMv8UKs0SwdIPy/e+
jfTHtdxcbzMuOqjkkwzARZqy3545/Ri2Hhu4ocCFVzjtMSWze5UkSyINyRbPkSi5qGtUGTupYxsB
Iotc5o4TViJ5lYOU2UJjLKJrJDPaeCZBBmOLL2urCNrBMJeNMSVi3FsYIQvAi2VT7vWuacutVYcR
W5AeOjl7awj0zx6W5FsZlfM3ae0h2oZjaS37qZTkZ2degZxFKo/jmRkKoPZdbrQC1Gwcj8Y2XSI5
2TWUbrAFwsmpCrp+mpUvZL2EdYUUr3ECwBvsJXLf6pJr2SLKfQstsH6b0k0AHwV/EGxxnELvXlV4
RNO2bYl29mWohvk+VRYl8cuSI/oa6GWhbpsUX6y7xrDaq8nIJ/uLpNQDbradZGSjW2dZZuxs4kTz
KcHllHBr1EzTDQlJ+8tOHtiIG23QZL8dpyHxrUmSs63TjL0akB3AQiQzy8bc5GqpRzctlgATV6ll
GIM8lTNgKkM+ZYEMn7JB8aZK+JwNuKB79AvPrCiImxBkTKXteLMTBCE7r0Eu01c2i6DnVUXfNXnA
TEMFx4Llna0DzjLsPrH3crsUimcWUqX7plZad8hfl1vhDPbNNEBf2Ram3D4bhbUMewPsZv6lSrXx
axMNjrRlk3BGt3faKnfnruiVy0GuhBw01oRBomT00fikjjN0pUyo1RiUxdDAeIf6owAsS8rvRaUm
yla1Q+dNAayW7zFWTNurDhAUL4nvK++tTC3Mzdi2kXItrDZbdqJooZSxvjusCikNTnPhS3XMy+oB
7vYAcQaAliOR2uQRuuRvClaN1b6pw1gnBw9EajyvFqgrfp/oNQGiLDh9o5kcyZWptSDR8BZi9vVV
HEXgouzYuK7yRInOOwCzE8aP5GA9fUgSxSZ3Xq2RjxwqaBLpXh3Cvabmtv4IDYgTM69D8VMPTWKT
RLMfQwlYs580pniQO8MSd2CPSshd8yi91iEX6c3iNBCzJRsGQlzOyz63EynbatGw3IFJqhuPdu/o
tZf1scVYr4BaVIAICh/bMS2+wSeJExw4kvrSSXAhRLKSkdTP2pELjE5W4cWeAdvuCrlM3lRwtpJX
xrVRfVMrWRt8w46s8rwqWulJIsRydlNTYZJiLHUhuKJgiX9eDlPEEleG7AECkGN7OJeO7Q0Jofgh
hwdR7ZXMyrNdWfQp5Chcmb82eMx/FTVSoA031yZ0e0NuQp8esCRzhSGp6PFkncZ2U4zEo6YJ6PRs
3bKK616YHL1qW4+KV6DR4143qdNFXrCf0NScG9S2OXR4NohtFrF/pTzECIRAy/LD7zI5IgSIM6Pr
L3VlMss7zMvK5EZ22lLdp8vSdxdC4o7SgrxsnOiilvTqJ4IWa4ELWAszKEpuEn5U1GDZetVayk2l
mvGXgmtEjw96NWsbHZ0TjGWOx9Sjw1ySgqYZ7YZMkJg5aKpGVy8zpETKeRJxh30mbMucs7mxbdDa
ohb9BbSw8mbIY1t4uD6ZXPAWc8Alf5jb8rlrIxpPTRULjbSf7IaYRFXeSMcA+eFE7FH32mmM0B89
gOwvA/Z9gcbpC+Z0QKsPxFwzKPpjfhBfVs0g6iDWwkY664lE4UuZhDGYWowi9W0rlBEfciG9mdWq
XS7wGZBbAyxxYcZPFi1r93OsSemZiCTuXDNLFX/QGQ/NvRX1WIrQOE6PcK7OZu8RxAvh2nXEGpzU
sG58iwbiyl0r19+73hYZxCTCDVi4g/ZI793yZKIR+jaKvIl2aOSB6hjyzAKTolQaz9IoBmNR99mS
38xTqbMCtG7whbHoFbmI2IT7lwHB8Xjpc+6HkqkuLgplIe8iLleai2e8/Vw5Gus3aoroUk0GHJW6
sFTmYGjUPj0DsmrchHCcvodLHN7irhSG58A7Qa+G1Fa2C4QLalRDxsrL4A/bLlccvD1brvR7bGum
ft/hlnSDYWucuYYolz1ExxqyoQlVzuXuwS265l3rENU6YwqmYWnvE5FVhGZNiVuKbHbd96jsjDtd
WMtdWGTQ7ieaLjtPdTpcHe10FD9qvZ5+apiXtn5M6lK4oki6ndLkcNZoxhQjQMWqeahBfjxpId8u
6FR4YW4N7JB/2ZL4QcksenPTarygC9jT4E6nuoELr9qzcqNZZWP7UtpwTHZzU9+NTWV/aYHJXmN4
jWtB28vZN2cGMcv8nsqGjDIwTleOQ+um1tJywqjfim7bxrJSv4ql+QVxYAeJk27ny2yQuQRYxrKa
SJameZXkYW9shYl/5qZLBwnHiQLBheeYbXszGoLDfWpkSpPLJL0lUcEVCyBlJAWVPauqj3Qvx2gm
k1f9o02BYxe2CM0CYHYl1/6YvAG3pIiETVevIleuV864Z/ng4MYPZ2fpSt1KPHJQ+oUxdFbkZ3IO
xVNu5xogoplYcKhLJ+Z60USpvVUJI1K2KSdGnxGP35VCU2KvKavoDHoj4L6uVfW7KjSt74NABeRP
KSAvftDYvK2cqAx291LS9qmG5CLUvo9eU6F3z07btHVQDHHyZmrVTPKanvSHvnampyaWi2unyad6
I41Gfz2ppYjX86l7LVtNehLD2GR+ViHKJ4dtGjjv2cqDUfdA7yQsgwe3VYel5qSWMFzXzNGQXT0f
4/ncxIjlW08iVgbkmssQi8MGUnYech1Xw9B+bkZdkGRNkuXcbBrENk5SO/tc6wzJxcSfEKovl1kP
OLCJPhZtcLC3xibAtZ0u/252erJeaUtlIj5pbcfTsyFTvDxqq+dupkfbIxgD92ZPaytzgsQycy3T
bBS+5Sxq14J4+jMfK2eH95tIPdNmu/a0fMrDYJnL8gtWqAVWDn1F7NxyAcccMhoJqgl3sEkZFfbV
vVOJ4k61SGsMqcmBjzORdZ9G+ng/DCpd8W2UGsFAsEmv57JigLUesbUbAid/iWMb6QfYQ6LBKvoR
J7RvukR96Z1ShGqQa42+N/H03DQa8CfIJhSO4HI5IULc0By/WoR0dJ6MaXpd2Lbz1JOYeKvDsTtT
VUkbAhLOPYhSGXuc9coZqPEmMs0BTiKwyuuKi9r9Eov8mvRbeNEb0JbdJs7Fd1UnlbSxOCX3SzRZ
L3C4cytAq6RV5xh3sMksVbrct3Yvn0elrVzCOqx7D1jbAmnWZhGRue2+Rcs0PFXDaJMzo8nih5PR
7cod08I8L6Hz8IJbfo7KisRz5BpaPiJdgAv9A0tnnUVLn+wbrcgyPy0dpodJZBqCGSpeOFgtsvNT
7wULj3XX1t7EFrmAUe6q78Ck8sVTxlCD5kzMorABjtadNnC35VSrh8tCgnTNHCWYcGVhmTnBtQ3U
bIAUvsO5vSS2Fm3xYsuN9Ui7uINKQMzFPQbS5QMCV0Whv3oqOt+aJ2sm+ErBjkJeKmK/1Hu599Is
Ca/6uQVxrdeJhntyXjrfnTguLZJGIWkObVGaW82K658R8RMOiW26Zi/Q778uWjs9WLPTfjMgG7Ay
9fiV9CVbXEj1tQI0qrcXKczN54KyLn79VRFOrl4q2i5VRNoETlMmD2ncDbIng9W+1aOU63GyhDQj
0HbCaoxkmIwbw5Lwp2vN0Vox6iNg77oBD02mjBjBG2pdf5kjFciuVTvFy0IWhLU6WovqZXUKENKE
y556bRtrLKUw657hGExAXCF/XFo5hmSuSnZf8pdsiXAzVunM3DRhgmxHyng5AazTkggn4yyXzFRl
zZmqwKtFISrKegULyb4tnC8WN/SHRa4bHfysEv6cBsqNLu7wOT2IpK64tiFLvp610njS1TUo4zgb
TNQmymi4I+XXTp3cMUbOVk2S3UOya/VmLZ3FB4oma1bTSfEFijKESzCqVVr40zBioVqRXuCZQ9z7
/JyXSM92OaTz2pKuaiB/QmH6kzljXhBi15gElCLDldwYqp1n61xHLtn9TfWEwuQABfxVvLDqO/EU
IANuAJCyj52nIopehkJjfwAtOJiybZoau6W51pV03+kPJgYn6txvKPcHlW77keN4ktEFg3JOnu4K
5q7f6Fca2UDK074RDRtD7AQpz1afdoV9uUin3BB+VyLGgA6tHawAbImORIgiz8mAYG8axKrRPEhU
wK7yks6kz4u2H0eh+YVSLfJzx0KndaRTaexeKM7Q46VXNeE3xCTWlW5J0ubzUY51DhYJs5WzRjrW
oPXpWHaTdms71GKkgdHny708tuKS7IS1swkwAzszxj+U+RzG46ZNexXPph17IVo9eRvirDSoaRvy
yzkldEUQd2JK/fap0FuuPnE2PSVHX2ig3osCSE+DspeRlKlSfaYbhK06WZqzGj2s//lbXMUav85g
6vigKszVcIGJgRvH++r6jOUhEF3N9ot1X5t0/UoeTQJ4Lg5cuqXrMs6jE494XNBnSFpIeDqa4XDh
kY8eMU3UPB6o6/lVlYRnlVSQ3+6hE2lyecq64uNQzMNDyxiCG2gVR2obGg9m05wGw5dUp/T0Bnxx
G5HrmkR+6sMdT3qMk1a3K7zhAKfqzJH3L5KAw5x7HheIKzwiN25t028bhUvS5x/sd+MAxjOZjiwA
/DLej5PPWhU5IV5tuKpqZ4ZFWFFNlnpCF/NxWuCHsXI32L3RE1lHS7ieO+ri6IyA6c7a7f9l78yW
5ES2bfsr9wMuZfTgrwERQXbKTPXSCyalJDqnB6f5+jNQ7bMrFaXIsKrn87S3yUoiAMebteYck2nd
Y/NGpMihSNPi8ygruiXWOOsXhsbfb27jt6Fc2lCCHnifX28ul74RTws1qsqtmwM1GuOqdWCC/9NH
iIQONbmHTAMl6alrMctHt/HWwg5TiObXTkaaFNPHP50vfgratikQHw7tVetEWuTMRWpKQYK7QrPD
eV5Xgcy7+YK06HS+4CqoDzFm4fbAmWFavz6xbODoNA6NFeKOnGmYxMYBZ0C1o1rthOC/24d//Oww
Otj4NnBLmXD9fr2eM7XOROXTCg1pjIdOE+q1V8/z95ev8vfhh11wUwMK5GassCfjYK0Rg1PhtKjl
uuZ9hkfuCIq2fxtXnvawFnSgUt9nc/jyVf8+W2zKVXa08MkQ0Pknz1KMKww0mVrMhca6EwnV2dge
MvjZzfLnpf7PwPTMjrRNGucNTIcvspBfqm//76rf/qd/bmTa/uZ/jEyO9we2aexGuEf/ZGL+18jk
Gn9gwGQtsdhq4FnaPNz/MTJpjvEH65rP5gPEnI7ElK/vf51MjvmHIDiSDDn+SfT4TKH/wMl0QkDQ
TDj//Iq/ZcR12ShjVRawzWbnfk7pGVG3wnPkZNZhHjrrs94X2juPQ+zHrGjIjc/W6UCv2Q2WeF5o
YsIO1dcm22MOMN4XnWrDZ8/z4c9F/Bd30jZJ/7W2//XLtq/rmRY71XJd9b5dRNJKyxvTXprbYu5o
RfvCv6NrEgd6JyA54WDdGWqRbwZrfae01DiYetJS448dxAO0gDD1SfOA5r0NrRrxl1f7816iOn19
4Zdui+PvfunJVkCvR9K6RFFEW8JyYHVjt5MaRZnaK9InnYLfjWvTy1drWqA0i20ihNq+vuA+ObHY
/vWcTuYyy+9jodKuiHSkQgfXa6ZQyxJn77eOGXSA7KO+biTNwYnsWWNSlEYAib1865t68Xd3fjLD
1ZWVIcwzi2itSN3cNa7KHhP0IlccEOhTT0J/TSme5uPgef9sA/bX/Z7Mb0rUNFwMHJpNMZaHiZCe
XQ2j5K6O9W8v39WJMe6vS5i/Dj3fdrVSX6ciUkaS3qwNSeoztMO3HJCp7q5xylkTQYFIFp3DbFlF
5aqGg5+srwo5hcIhNFLYFaK4ov9Kp8w+1BlGOkMz4gsv/cRL8tcvPFmWqYzUVe9OeWQW+RxUfZbv
qTYR0YaBILJWvbqeHFlcc1YrA48wube4vzHxGbQa61FP+HgTqDid9I5WMafX+mSYr5p1nG+stlmu
MMGOQdF68EHmZfhHXNO/fvLJ1rLsp2yQvlMhMJhLCjNOG85zro50Y9+8/N5+eiL+PhwRpv/63sa0
SKSdT3VE+pG8TlF405fytciRzXyjynamWJTVR62n7LFWS4eegpKUKqnp6fNoPKIXWvZpt7XQqFXt
tFQVH4YqsaOEjl3k5csQKNOognhN2iONC20/z7U6ov5MA6MfjX2B3ooeyrwv49g8qGGtbmw1tldz
M5Oy5HDLHaXxGzuhYNAXdROOCX5XvKx3ZjL6yBE660IG6K+7gf992mD1fn0U+eKsdFncOqriVQ+I
LfPCxV0RSTTLJej4mZnnb+jKtqMWIZaZxw0mCChwq4eKuToYqvFVk5QfaN5/soe0CifLI2mqtJYL
L9rYPsTfveiTGbfR4tGzO7uOiowe8s51ctsNJjiN7/UkVd9LRWQDDQjpuXSKiIWj+mSIYy8GBKCt
Ozt6tA4G5auXx93Zn3MyBTez39Rr7fCwm9K6nVbKkBSNsjKi4+Tt6sq+rvxE7lvcWDtzpLesGZC9
Zd/OkbIJBb7wM7aP/3dP5WQ2VmS9ilI36igRSRZVZp7sCrV0HBbjd6010cutSvA7+qBtwj9/v1KD
Pvr+eglf8etu/q8xdzIzOxQcNJUDRvcnGpyGrlEsqmV7Q/dbhngkkv3LN3pubJ9Mz+S082UpX0Yq
n0vistEuLLFoQ91o3758hV938H/dycn02kkh1piE+ghZex7GcFwQ2miCN2iMV5AsNinwYnx4+WLn
viPvZGYkuTldy3ZNkLn11mEBH/pILVlj4WHWKQy3D03fSq80u/mBxqML3TmvLnxJP/0Hvxkzp6ZV
Ilr9ZWkH7ZhlaXXdN5pFkddfPy0kyNw1BhZTx2oENsDU6Y4khCUzj1ltuWeIGb7qAzuy3cCDT0Jr
ysQrJNuxFXbOMkZIz8oDkTYY6crM2ErqovlK56v8aGdpcxRkZFPiN6k7kufTzl2Y2ctMO2Nqlvt2
cMVwfPnx/une+809nia2lnM+Yrj0q4igl+UbZ9CKQi13fu06+BgOtDdpvhW9izpw7KS8kdSz83AY
EfHt0BzJrcTrzkiXms5FZ1Tc5e7E4MsGCu9S+cXdLDswLUa+6E+OOcRf2jI2xlDH2gBovx8/IdpI
wjId6oMzolAJWGKKdEckQT7tJlRXCLWqVBRHN868B91H5RfQlDHaAFO5ons9m3c9HYNXFqHU436V
I4yKpffZ3mWGtu5lGdO40CtOlCEKyfToVuYKnMOyxgfNbFC7TV7l3SeOT//Ion99k6HRMYLZJR6a
dC9T+7DYXfEDv1w57wdaYuUtGtnkk8O27QYd4Oy/UqIy9o4721aQI0VHYmd1ptiN+ZS7gUiRv+zT
psLiNNfJcDTT2n1rjXkNLbGq1x9anGtPU57RMoo134napbIeW39NyFUWmn3b5a54u/TU9vaGTXYF
F12qOExUaaLer0d6FyKeMM6n3N6ub8Xa7RFeds7tstJhI2saoX2dRqMlr6W+arRv52wr+LutpwID
kPqXXLfmt1ZWFvdFr5qrFovM0UlMbaAr4PDmpbKgKClgzwslQ3vKon7pkd1UpsBSgijTOa5FZXx0
daRkuwm7QkHHzi3u3dwT2nU6OP13ckPkjylvxA3t5IYeBS33PXuweg8jGBQsbcehpfs6xIBwnLEs
AqOb/belv/KWjWKSryvy44kJa0yf6mVWuh+1NaPS1/U2wi2UjAWtESTrH6cyo1O3rAhJ93aDUGqX
molWRjAkrY/54qrI8ovuXV7l+RejcN2n0tZo4I5JvVTv2kF3n4SjVu2wtVgQESLISwjjsao2MBqt
TvGD+OznTTT9r+2yLN8nJuGYwSrNQo8ICiJB2jJI74tlUdlXrerNq0JLtPGQTd26L8veJYx+rrPb
3lnAIluaKrpd1mQqDl1/4smATR4f7YHvfoeuFD2/n/Xmm9HWzCTMBiqTO2OpZDg1jhsS4Im3pRPi
xulqFObWGtNbiadh53c46whkkpQ4ElQZYnHaNkjF6laBCSvmTdtsQZCOvWj5QR9pKRK8kh7R74xo
k1IxPCYG4zoYSQH95Mgh+eGkVTPsbDplTpAYdFq7ukicnTeubaQJozzMfdvk99NguG9AMI4fO11r
hr3m1oxDhk6yiVPZDLm6leNiStGf96UrvtZ8a2iKZee9icem+qFZvfvkJwqi8uaw+t4ulpsFRjvS
tVMoX97lWm/SuKeq9HVQ/ZAGTm9V32sCNN4hDKann+gLKihpz7O9Myx78/0bY/Wl1ZPx1UhB78My
j+PB1LoR+1aGqaCPE+tq8Ou42ceOFhsBft9XOEwwQDZuumtGWs5YQ5pNc+6gWnCa60Qu89vBKNEc
zXnZfvEYTihqS71rI7OGdFBMqSUJ2fatT6ofCTaqEFVNpY73Yog7A8mx0TaRP8sacPuSz9GAuc0E
IWesXwvRNUO09Pmy7k10M7dxv06AJpFovo6RDzBrDs0n3SC881pvYv0OEcx61Y7p4O2sxqvf233O
ix/F4t8a7VoM+6JrD7avTXRekzh7ZaDODXmRbeS0Eymok1OjmBbFmu8MiWpqwfjFRDEsWYSpiMC3
bhbiu1PrWbwH7a8/lYls8XoTtoVGTMzj15YTQXWg5SuNHW6ypAxcW5N3C7hlBDwurU9gDA1pZ5WX
slgmqDwmrbE/6WIovyg5MdtKOn2bkrPF0ES8C+O5VyqOmcOZM4OsFR3SmjR1bsVs8x2+vASe2TCd
0i/ayRqdsenYnw5Lf4A+kFzR71+IGQYs9vIltj3mb9ZY76RaQxTqFqdY15GLP++If8uKEhSdFwr6
J63K/27ITrmA6ANrsXpmFQErk3ujKvQj2wl7N5JhjUyj7t8g6JsOq4nCirIDNIXYcq/Hjq2hqLP0
UBgOKj5nRKph1w5ujCk92GuevW+Uh/zZHGjRQsSMcEvlO14hq+xUrNet7fev9I4m2ctP6YSs99d9
nJwUZjRRcTasMsrHKb/VV4duc458FEeLoqW+GPseqw9fm+ivWrahR7kprI1GmRf2zr+vqqE3+vVc
6LGNKwu/zSJyDvR7tDzx3Tw1+Uet1WALTYgQssRKIm2s0k24vBxevvGfveTfjY+Ts8HiLVKlo51F
MQ6hb6hyB+eQVajCU29qbkerdJ0dveO43SnwAO8Gx+6/4AKGU92MuHaOblOgv1hF7wnwMTP2YGPC
OKkj+OEPYtW+5+TfEQboOmrZz71M3mqyTDjYp7IWezdV7idtmNWNnLyaNdi2YiYQhH8X3uy553py
JqnsJq+ZXNMoHQmE2S3pVihq5LAf5wnZxtzGDudUs0lsxMBx9S3t8zq58O2d+7xPTitrV1fYzjg/
iMotP7nJvOwXrZvDvMmbCzE9Z452/kllpZszr0PBmbNzIwEr18pjWRlsZLXs22wt3oWHeOZGTjOI
E2/NtASTY5QpLCRJP6uwK9l+Ty6bzJcH4rkv0D+ZqKpqdTVpzTKynDU9dFNqBzKzNq9EbXi4C1jH
ZydfHqpKdIw9xFyTv+ZHPTHj7xd+wjbmf/MtnOoXvEYbhKJCxVc21FdNvCxHGrvpg1EM2WOLxgp5
UNq9w30xUtqwnLu8LZ3HtS1w3BK9GzUAny8cjra7/t1P2d7EsyJ71SUZA3MoIo1tM0p8Hfmt7hD4
JGstgEWe7z2xXIq5Ovd6T+YeqmFwx4ekjjDzwb5xEz+orVrbW11cv3752Z67xMk0MyxG7c2dtRUZ
c/PQ4pVgs1Mo2szIh16+xJmVzj/50ptFrKqgyE1VcTZ3VtZjXkNe9I/wZP9dIPyTb9mPJ2oBnltF
bet0gSfE2xrR0k0vp2U3Lcl04TM4M135JyWHSk1+1XK6j9K5wZo16NMrmWh3SbOst6XmUExb+Lzd
EfeWq+JLiiPrzHA7bchXczkjciU3qIz19j0kDG7I1XJOJhoU448Zse7IY/U84dA7JZnadTKuycct
ENkGKMGL20F2mzwKk+iPyq9rnAschHe9qzrtmNeqINfg54FaW5iL10oy41tOWx+XppwemnJWH70Z
w9Ju6ir9yjTpVYSk08MktUAFNEe96DmbeVqL0AJ9cfdoYFZNdqXdDU4wD716zOKxeF8B6EWVWrX1
JdXRmSfjntRrcTrRzZJFHsVoRncS5+Wh6Yf11pIIqvOsyD+ipLyEZf1928Z1tx/x7Kt3DcR5td9k
UWGu3y1reFxXo+f4kr+SmjKOvT/JzzY24QtfzLk59zTNU3fzJSdfu4hQPN8a/jg+6nWpc0EftamZ
gUTsU3GQovgSr572UTgFceOs1g8vf7FnJoVT/l5hxLJZ57yIiBxaA126ZUjwdnZlljK70JA5d4mT
qa2j5eKj/k0jWnHjVZyZOgrZrL7hWpdA3OdGyMnUtvpVUTa426PBwoGaTK3aM0cUt01nNJhfFH55
UA5P/+6RnUxy1ZZDtAg/iTg7oj2cdPdqw2oG06x7+5cvcWZL4Z7MdKlXzevKESgqKTg9GGuj7fwK
m8OAb+KIAefS6LPPjfaTuU4MrTPjhsSnE7vVDbJLK+hdsgON2rYPlWZpdyPurGuMb/cGH/6D55bl
3jPq5v1YmcaXeiqR9abG94ojxg7XTr1Dp/w2mfIqUjtXi5tIpm2/S5Piw5pl7mEdEJtxSK6CSdPm
3TImxUHrhiOcUCpSTensFZIe6h6quMdO85RTguWECxUodzQRqRousu6lLQQ2NkCzm5aPFa93Hxcd
yzGMkJti7Lug7003XN34szdk7cHjDHphO3nucz2N0BpkU6NkMDkF+BsjIK9qYm+Gzg1cWbthK+ka
pJ2pR502xQcFPOJT0rdjYJVSv3DeOzPWT1WKNQYLsVpGEvWll3zevExvVrPFXYU3MVBawbEcQIP6
/vJI/Ckz+s0u6BQU5rUYq4YFW68cPP3Oc/t6b8XVilKx666m2UyPg9sTimD1ZoiGDHLMTE2wNDfr
fubGmMzrdyLVBIb/ogtGp9MP9jRj1y3t9TNWCn9rEeahY0oz5Bhe7tRS1xc+o3OPavu8ns3lQqHv
92ARRN4893vLrHR0gdXyCtP5hyErssdVUuB4+UGdHRnb9PfsYsuSFHm5Wd5QkVaRbS39UZfD8tVT
i7rJVKaulVv0N6lM0zdTUdbBmuZ92GbZpbs9s/lyTubZHP5DpukDdztobrhknRZAMNEv7IrOdWJO
0YxtD3nBTGhZJMZ/JOZRvU7dHlBBH4h59m4abTb3ZgkuvHNasFEIQy8csbZn+LtBeDLl6gZOSNWw
jdEdiaRhnKFRF3kWThUO/pff35kpd2MzP399FJ1ye120NPKWxfxoxeZ8p/fxU++vlQqonVyqN53g
Yv+7iz2l9MOsQE7kemlUYDzYtWJeHq1pLW+mbhigy8Tm0Xekfphkgvk4n7PHygRgkrkZWz63yWlj
UNvf9bO27FXiWdeLg8q899z43z3rU203yZnWsPgs17Kr8sfYpBxsrKakZeIY719+1mde58/V6Nmn
ki1+TeTcmEVDWojjoMFDSbF63duAVC7sq84sbH/LVJmkPgNo5BJ9jq9xMtDhaIU4mE4pjhhFMFYk
xrinZ3QpG/fcTZ1MNlpptWuDbyni9Q0B7ozimiHbY9dtygs7qTPiG4IVfx2k1jwkRHELKlSelr6l
BFselejMB9nhy1kSzQqXtlZvuG57RZM9jcw5bQMn8ddD51VjONtGsXe8GTaXAGRpV+4YUEQYwq6b
Lx2fznxIp9nAo2iHieZQxvHJoZo74VpdSC8+1C5dHi9bL4V2nrvOyZ4vdlvN9BLm785YHJrp5XID
XMo4pJTTAKRgHv13g/Vk7hGEG9dN62RUb8f1ShLpAXdIaPtuIozx5Uucmbntk7mnphuIHhVxglIT
1pxB2HdDWy37l//1cwPzZI9nuGquGPUVoC7wPTZa5X1sskL4C137f3WJUxBr0dZ4nST6pRwKBB4h
/CB9s96j0Z4uLK9nbsLavvNnUwaO69HvQHZEXSr8+6aokZjhbX5Qqrz0Fs4MqJ8H82eX0NJshSMi
yihp4+E9GZWYtObCuHJ1oFdIQYerlx/WmV2JdTJR8NO7eSysPEJnCQG8eZXkvbszoMyGuOtxCtmX
GKjnHtr258/uaHVZWKaFY4Rd0Q8wq2zd5R6WTENPxYWhe07fY53sOobErODWqDzKc3R8kzbH1/qc
aSCzKvM4Tf0Q4At0bk3KC/usMIZdZ9jmdVf6HuxB/+K+/NzLO5kN/NShLFBxjE7rFvH4hIO0DwzH
MD7Hbd1sAKq8u1JmPAoUBuMXWAvGZ0zCDSDn0baehkWbrgXw6c19vvhI4yTHCD8xKKC8/NZ/jtTf
7GFOEaG1ljkc79HsWhCZCtCIbxZ7pHefzwezK7r9MFNuRXqIqNet/aC34BbRRx4PIhknHJSOg8/A
W7BZ8xpBV1V0e732w5gY/nFwzBT7eDzv0V6uYQn9ap8nOUzDIr3ppv62VWUPfgvT/Ag6A0/tBgtM
3A8usIIj8LniACPyhjfYHtWgidDOEvPVrPeh0V2aI86syKduCYkv3WwwTUb0/03skzPnFJGju9U7
Dour+UNbG87uXScuTNy2fmZe/Ym0fjb+UWqmhU/uSzStAnOGPdb+TdaWsB4lm7A1nPUxOTq+dEXQ
xFp5h2sSPD0+d6PbW7AnQ46PSFJ8WsZdkLHSGviYCaAOphwzaOdY4prmmwpMRzsovMNUoyqebaAl
cvpcYuTxdmDw4uNQ+MSpAeGi808N9luq4o4QdlbtB6fV1D2yJuuNhIL2MLau8y2FdmeEvb6Few19
5t5NtKEzknh6nNC5Zcb3uJod3KmamF4ntFZVmDRuPR605IkuaVUH5RKbr6rByNB+lAU9CHMtrz3L
bOD2rQPoFsdCrARpEIV6Rvtw3sPpABm1+J6MxnWmK6h52ipDsYAB2ZPSoFu4g/zyu0shJ5w9R/PC
bLb6T53Ssy/+4COk1NpO0I/Alrjw09b4i26M+ED18vXgptO1s9Bf7Q1x3yTQyv11MSGrdinwSbW4
Gp2F3jNv62mDMkk9tdUuFj39eO4v+zZKadzGeQLVz7XGeAwRyXQHt63TL6bX9fQ14xypnpOVMt1b
lW18dIbWvJZp1e4xfvftUS8rShUGZGMwKtPUGZA+4jayNG4nm8baC3yWrvShZDYwgioeidugVj5/
r3Fbq9coJ9vXuZcrWuW+kPEmchFPbdxLC8CzkBHkE6sOKzh7445Kcamh1sJu/AqnvvwGcdL5KBdO
obhvQcwDHLXz9z5A2Gw3mWnxYcpSxwvmCfd8CNfGfzfU4F0CtSbN13xc+FTWQq41asVFXRlw2Med
Tjc9QJPQmgckOiNDeoWgRXNNAQthQE4fF8Ook+vMUP47Ur+yHxrSp+xY9WVZhB5M7mgGKwAmsato
y9sLMoydPVk5cgffAW7pJsMI879YprecOCo0TCNpgQdOJFD91qq052MxQeazLGWZe1zKth1A8szu
JqzSBie1SX+ckhRyee0O/i4zRfouAVic3cGTxR6hN7NuXal1BalULIms9nUpUG+1vVZ9zQbbbYN5
HMTnyROH2KfuHTRztTzgEActUEjhHZXOsAySzAaT6PZq3UE+6G8n2SzFgapW+2lRWfKl19fsoCmJ
YVcfU7B/bq+La0U7rYbR7PHTJ9qg11Nm4Cy3qHQ8jl7S+BHbOzpfPhwRuR+7hhfK7G1/FXk6vtMw
oM87vgrvOjeNeQ6KqtJJqvT0/N6tnfEjQYDqhpZjB+fN7xwIaF0i3iRZj+F3bOiH0toWXf6aSnN9
rHLNeVLu0oSMBXhBY1xCXRqKNnsHcs37Vo+AqJDQlTOPRPR9ss+IFUElDcK3PQyiWRNm7bi5S6Y5
Kw6WJvvHxKn0JfCpezjBWgiSATq/G8fdgNUBXli6AjTVx6l4CxoUMRjVm/IdkmjNBuSS+l9JKuGk
Wbh2u2JV2PQ5Pfa0+9XfRPygBFwZ5t4QHxHLdeleI4R9PbQUE1/Jci5AEDCDZLtCrLDJnEZpuEtk
j5xslBDnF0trjFBauAb29erD1tNjkDTxjNxb6d5tYU2FD76wHL7Bz3PEbjW89bBkQqfNY4ADxeCF
k3W1wTPtzJzRIAZFnRxA4p2yez/b8e/5gTnHSdTFfW5ejzAz7D23jmywSTv5TQg1jWEJVeLQU3T8
hM0flMCEVZ4n1CrlX1lYSZ1d2W90NYavugGElYDQxI98r+swf3aiG6ar0pqBVvoicx756iFfWKlo
86BkJMM4SvwpqNdq7I4JVfyvjqPu/LJ9n+hu1oUGFImbGQTY95K/z0hAzLNzjSq7t0vPeopTiLRg
jxvYJblrOlcJ8nrvYKXMU3sBshTMJqkdjwRwFdmh1reqJ7R2e+e2LKi7tBlVzFZnoG/QV8USCrFx
BMCtE7tJdUb/CKbPlNFQxvdtZnn3JXznt1lNt3El963etWbjMhRzKdAJUPyJ0V5V9q2k28ZAb6b4
AVixYwOGb4xPcAPGeu/0SI3QUrX3fWwOd3O2vEOwuMkmRF691YpVy9FVpv03Obv1EvQIu2o030X5
WQrJj6szIlrAadrdNRXGErAEQzZcmloDa5P5G3x3KMbXKNKm12ku5s9JbffL0R8gdO7dwumGQLbZ
BB5ZSTgSLOk67ak60aOKR7BTQlZf56xTb1dYXa8aSw42UrEEnkpVTW0WzlqsqcBl4ESgF4E+1UU9
JYHuzekYZNmYWccGQ9oTyFHxiY1BRz4VeuMGmV0fozhUSQdBrGoLco1FLAYEF158ZY8VxT46uuMt
fW0HsmaP17HaaFl2fpuprql2s2P2r/+/UAwMdg3+UVV5+QG9Dj8t1armw8tb0DM7sFMnaR4zS466
K44giSHqZMaTPcn+nrhS/Qq+ok1zi5VGFaO4UK84c/44dTIzdc5Vul2Q9ah5LBAC/+Cc6155Mnt6
+ZbOVSV/moCebfEm3e5TEjXE0VNUxYhI0sO6TIuDmxn912Gj9vSDkmFT9l2UITcMB1nPXy9c/Mz+
0jw5WeuoRF2NKt4R/NDbBApHsKgUMwvG7cBMdBWaysn2GiBG3Lrkpcp20m+mdvL3jV1UodVL7VDo
6svLP+fM6z0NvJ1XsykbNblHfapZdhIFGGqt+lciS+sjwkUZwAUbDwmblAtXPHPo+lmmevbwWTaH
wjULjBJaXrw38QmFVjmz52DCukK1P/+7cfSzlPrsOkY96ZjYJ+/oDGCjU4LL79hbqrAxs+Lx5Yd3
ZqiehnetMm6KDsbHcQWCdDcI917OCxLXGDzLv7vCyWEcnLhhaTSPjq6vvRtyy3rIpVEhYln0C4WF
c6/j5CjelpWkZwak0ctacz/5fXlTz7VxwBVaH43RvxTgeaaAYZyctePOsvsmnbUjSQEfOcReadC3
Qr9Mv7VZvVwV7uBdcGr9LNf+5tD8s+rw7M2TENLpiPLTKIYLHbS1TB48gPn3dJrcHdg/N7LAO6MB
z6s7PGhWUIOXhL2UzqHF4vFeSPGjxPkfwq0tblU8G+/zcgI5PVlTaHIy2vsJ6gW71pYwGYdyjyaa
LByZuQ8WuPFD5tFrdalLo1irvKtJA28/LHa51+hCHlpjQb4uTHlPbEN2tLymuIs9lx7quEwQCZt5
n3p6eVXKgvawzFhVK3vdVyAe9wVS9dAbkUpwEh3QE/bLhYF2rhP188+fPbQ2kRCJcqkdW7cCKMc+
c1/PMg0xMfahHQNvr/wFo21RaNdQ1fTXKQCRUPrA7V4e6j9pDr97bScTY2EmrdnFoA7V1Asr9I1V
EuhhWt2uw01x9Ay3NUN/kHDPW7vvvyhTlaE7u+MRjLviBLFAXp1yx3klcurTF37WmelaPxHqWWnS
D7Y2pVEnW+NIoEPziJbTDF++6TMzyN/y5wpDE3PM1+fgEiDcMxWcsmEDcQi+JHP4uXD+5rmeJqWM
GHxTK12LaIPfAeWXy6FJKLALMH1PcYc+F1bYhLcWIH5dxcmn0UVxTKxEvjPNdbmWMHF3sd8lx3Ua
cGL2Ir6Lk5FML7ngyUzEQ21L+VgM9VPnEDT38pM51/L6KXx9NiDTOoZIL+n3rPFKjhuyvaBUxXT4
04a9Dt5DZ7lPQDGtW7nYTiQyWjNmptus2754sAyxRU+mfHpw6N/YqePszF4YF/A/Z6ZNc/vzZ7/O
T+bVXgUPFcy19yjcEbEFtdLAFCv+ts6zo5cfw5lp86d++9l1ikQviwTOxzEVywOcyfpYEM4AJc+J
d7xEgldwNbx8qXO3dLISlL4aja4246Pezep2QRcWcFacDjDv8B1i9vjz0f0f7OIZ7MLY9IbnaRdv
xi6rCO59Trn4+Vf+F3Nh/SHgIlkeeClTh8PAO+FAu0X5Ov4fumdwkt0oL8IUm9HwP5gLF8jFxr7w
2cMCf3G2hfE/lAvjD+Lb+O83OoYDzsT4J4wLKhGM8r+mFGhUrgPbiFQpqpZkaJxqfxPT7NwcjBTG
rA2H3Jirh23fzFHcSwl+7uAbsqG4oceUFxFufyjdar5xkngysWvneRzZuZG8p+BKVEef9dVKAIQs
zMCgvnDAJ7X9X9Ntq33uDNkhV/B9WYbZAVddS6AGadL551xbka+U1LOs4xYFoHa2R9AJ3FanvFk8
3/xizyO6dEcsMKWs1YPUWJhd7YUcwExzK99sjaEc+84WQtHcY4DR62BpOCnuc+JjjtW4eWDqrE/y
XW5SCw05JCg6/FpJ1Kr0O/urrxS+r6lewWWMrls0V6TYMCkofZEtBu5qLR451xKKNiTkpu59H4D9
zqpzENq+5XIEZvL3nibfT99X2jStB70bSriZ6Swe7WSOf9jjmLyLnal/11k1t4OYzPrQjUn62pzN
GbcSaTt7Il9KPPU+KSZ7rYir+7yiA0a5DlwiKqsyRfKDXNO/ahJv/kIpPf+AaMv9nGVVMwYqJ/Ai
0AQQ5pDQnoyIDGGqGuDtagUGEvg7sU7mAxuq+PVkzt6HOhnlJmgq5NuyK9My1PtsfEtVK+5Cy7T8
V22aoCixBl98zKSuHklvabsQnk55bBrdwFRduskh4TxMt6w2x+sO4GS5Q72tGWGMMW7eU+pz2zts
SLClMjySTdCLBKo7zsnujW/0LUhPTVVf4tw3+1sz33QsiUz4BxN8K//D3pksOW6kW/qFLmSO0YFe
AgRnMsaMjIgNLHLCPDrmp++PpVvVymy1ZOr1rbLaSCohSQLwfzjnOz8A34/Jpp0r19y0fFY3zKRF
8gETw3bZSHJwML2soPW2ix1XDyb4XDaqI0QFtLN27WfjxPILA5LMA9ds0u8irtPXIotJcVqWtGyC
1Yk1IJ4FyBKmPkU2+FFR1fANsUXmwQq7sPVFUTnRludIZaTWwDHcVEp0MdXoastTgg2PfGj8cclH
pQ9aeiQVfP5RutasHRpNxkxzkJSUD3HRNGwNnMJ7WNqO+BGgY/pmsLTudS5QyR11qxDZwYm66Kkf
hzqidJvFbHxyLYa+X8A0ONlpMdbxSW8m6NyVZZuM9FMGDey9KD33badFTxgp4z4YtMpEqIfBrPbT
oi2aR81BSp1hwapAUTN2WKd9YhvxdYxY3xMmpJOfxZQNr1alZ2Z2noxpupAdJYfNJARcZBX3THZw
7KMo8Jp47e8j7H6AkXH5AvAVihUA2ocZaKdTJ1YepCrLqm3fZigAYOvpw3GMbbPeC435sJ+XlQXO
WLfjOEBCPp4h4WskKWkYKmGbA6INCYZpGGY6ylT8AR3xoNdJ+5R5Ik/CNoehB1llVs+OijXp92Xv
fasmYNrkaeXaBwaz/M5LBbjvmtG1xpeZmR8WE/33qcGL6MdzPF0lDTszqiiZn5vVS8tAtFj5mCfK
VfObOCNsJ5lr1JgNQVNvnamvLVJoEitQJjNabm17+aA7jV7BeMXf0ZzWP5h1DabfZDaYZAMoJKDI
nn6W2hynha88mZxBcHTdyTWjHPqrCfg+o4i7A+PCvBbWdOlcW4vpNLAEsNAIsFf3Cyl2rClMaMgL
hJOiyA6xaw4PrecgEPUy4jYCFljE9pVpggG47jvDDTQWoc8N0RZ4+CzzRAaXvm7GUebrbQBl2zu1
pgVz0jSWN5eOVAdv9YohZIFaXm2jbrovKE4YLpIuYlihF7uSEDwpozJsrVwep3zoJPuWeiTrc1JB
yiuQxfbade+0W/yzgF8h1S9i1tJwsacL5tsS0qhiQgfCD/5E5TL2DIY5at5ZmY3vQ11BoIPNQT5Q
0S7pl4hAA9zjme3Nfj2hLQ1nUoLKwKsMk2SqrF3andt1zIS7Oms/G6quv8OeX79ViybuEAff3jlZ
5zCcLQyLO3+GA4slskD2PhBDSBwZa5rKz/UGIUORKv2HPdms3YZyYgEb8XM99Fhp34FdLyHogWMh
Kzfw2pxJf5KVy3ZaZodoM0R/z5DFyDoblGM9GfwLx72Y8ZOABKiHLzD4DazEpeZ9SaeeEWBkJWQS
QfsHZ40NnGdzdcpI85e0dQ/GGOkWuSxO/jL20kZPirs53jCvkJeoTIjEmLpyeAJEbEg/yqx42GHi
Kl+diM93wDvuwUpY+mSHSTO9JWNN2Px7OWY2M8oxeSaqTHwecRsQmldRBgTpymb4wcoG4Wvl0jzG
FdYX7CJ6wsh0dMiOqeuyWZARsVz4vWj9n2Lyp2KStvH/XUzef3TEhn0sPxeT/F/+XUxavxn2rfQj
jFh3HP73n2LSMX5zEFaCLaekA/Nz6x3/zUzTvd8MTwe/SB3w+9/8TzWJVuo3h9hrMocpKCGgIsr7
B8y0n5tghGmQ1+AiEk6j2zfW6S+tNmWYa0xOnIdmXDxVQAZ8h4ePLXss/1G7/e8rOdITOhmv1K8/
d2/WmDu6ZmV5iJxyucI/t++BzFhMPFgL/+E3oNRZ4rr6I27tzz6UKUj3dfgGbWqGny9lWNbQGz0f
CsX7fYIlNtB0+7Htor+Zdv3ctf3+kUwTFTn9AwTQX4W8HvgnVedeFuazoQrWOjymlZHoJ+SFOEEz
xPR//cF+7kj/+4LgU2lObE8SL/vzByOR0kotjDRMv7rizqvdd9AV3UUjURccKAR1wrvU302nYMHy
r/0/LQeXBRws+M1cCdj797bnj413VKqWeEIys4ATyXsNTt33qlkiZEKoT0329k/j3EzX5TamM3vV
7GlMiuOMLfkaycHe2B0Ge7vJy8+enqptxr79OErh3K9k0QVWCQIjWYbu4FGY7PXYkU8Z62bCkuaU
ik4VUbCWjBr8sqYhJjbUPTqEob0VaERDImi9As5XVaugy5t+I0YGWoRGzfprBNEMcUAu3wD7lbsE
xoblq0lpd+7IeigSkfVu8dOluHGx3ZZdjm2pH/rlzFHZk6hZfEtyGPg0i9dRSZAj5C0GeDs9FL9m
n/F9SMnGy2Y6xoLxxIEGN0hH+YwJUvusW4l7tWVLPkQJWs1xBkj/qCfml4qidJcuXXqXT67hF42T
HixEGXtypz5E3Rr7qL29+YFSxC/CqfWPbsj1p4Y+BgjBDNDHL5flq2D7S7U4Eci52tOw0ywYEH5R
juNGcwYWx0QH8AUXFCh3diZaknrauWDb4okgAityTgq7zhiCCrIMSgpahCz5I/Xs9AyFXT+4S2Zv
DI1KjmLc+OKsJnKxVFS+qmJSddYo1c6zERNdQQST303u8DV2Fjj+SaQ/a2ZzG9DUkZ0GS19mZ6dG
9TWWRXTo2BGGxgpvJ+o8RWiHmd9lRRff90UbHXQJGMnX+Yv7oRQai8ayKDZdvdjbHO03HHrUF0Fa
GOOxgSrxRExa6/glUak60Z+lPJIRl7zFuumQYurSBa9j4SDiz+ctDifz6Emz+jBiRStQk8L4lSOb
+i0v1bCfInTB5Fd2DqkqnUsoTkqwAktVIkvQb22ssh53ok7vUiVXRjXr8O1GQTyWs4dWTDgTAkTT
7MhaEn33fRBCnbIodlAm8uWuBIRtU7WSHilgTox+1VJ7NUbGir7o29fWGeODM2YmEgxaSeKeErkx
B2RixQgAZCzTdWMu4wQfRbdfyGWt71n9opuJq5wk0yb67PZrRu+eQVyxyHFj0J+/2Cy/XL9ti/dF
Q8rX1rJhhu1+70mP3ZLNI1/12tE3ttMvz6lXxo/VaDtnZ7S8T8ShGEQrOC5RnCI+elDQLmid3Bny
ni4+mWsi7gYSLa+6nroQB9aK7FJ4/ORiTNG3NI2Tu9mGhr8uMj956Zw/QFRUr3R0soeb0gBr1/hj
qK9aQipUaCxeme37ahH1dqrGXmwkVUtP4GRy89Z2uTLbHcv1tgXG4czlwyiMjDZz0FrxrSLZu9ia
4zhEO+KP3GoX2TgzfdMz6/qS0B3vc1N52aecrDmdAJ5CfFPUqHK7iClewjjVRYPMBFLKhSOF75uQ
h9wNoqW33tdWc/rNzKRFbjGwDT1kaVJYj07aSIX+xr0XECplJnR7R7VKR9bBdSAwz4PZsq8gDpUf
qAYGsmdqK9/Y1GIytC3DugAuUyTNsaiYjok9RfWxwqr8mSLOGne6Y84f5WjYjs/w3cbwb6j56yAY
vrCXVqT4EOomj7lM+h9lo5YnEv4S8znLiXcJaPK1IZClsSYHMpJALBMdAkEwyYDebKgIikeEcKT9
pNEnvKTdTrDqZINiaUGk+rONkxNdRE0WgpJonfoOl9QYkaDkyYamfjrGjJpa5FeBDi/rxRzTDol6
lv2wEtJYIf8DL209mJ3cTjP/YONK38KhtKOXPHb0DwHra3HSBof3Bd/HQRu175ArxnNrac19z3AL
l+NAl1fbBmhyrMPc/E/EhpNxLIIpxigguN5OnynB+8R7VoO6g5Wxj6rSJTZIc8W2bNWuiZ2jIed2
41ZD5d+yje/gsL4Mt+9oTXacQFBGu5Psp5OTaIeykSfCTl6mqX216zbdzdHy1W71D3Ns/ay3dno3
nnWn+eSKZPzEObRrF2cvnLg4EJ8DG6VNB38gVdKPjInotXg41FW9W9ms+6OzvuQLjw2kn1tTsH4U
aUfgR37hlNyR6vYDteuuNq07y2o2ZdE81W3xUJle5XvC2k2OuUuZpL0PvBv8MrlNGiRLeiRSfl4p
6zpW0Q9CXp8hNN0RMLobvOqhMeAYSqML68T73EHSCjwSaLDCReU2VurBbbiPxnUvRYvlqd2R08OQ
LUu+zgKx5bCQsP19aJDbtLa3Sdbihd60J+gJq2Ze0Ibk0IHApYH9IeDOnt9SR+5Nyw5GNQdmzXs3
J/+U8Ger7z+6kT/xqp+TfLnDjXzsEkWW9aJTbzbESfXtVnUT7kB516sJgpRwrnFtcO6bw8W2XOPJ
kuQc49xrx/m5jKc8cKApXVo32jMK4z4yyj14lO1CLCacouUNRlCD5Kw4TlMfWqmL4I5YF16WJMVO
7GgYHmrWbiB1jQxJDQIfgwhSUtjE1C6kI2mD0fK6oHYLzTekcct9Jfhr6e61hKZVJyElaEyruxtA
npmjhUUlms36XKwDkS6tVWzxzhwtBKmbrE1IRWJml9qUhiKvLk6nxbu8qLY3F69Y3ZOtkg+SYr9V
pmgfCc4LFwnGyzIITmNUNN40t5iLnrzSPS1tbN5lBKPgasVtyQX48FkVymjBm2eKrey1bqvN7ucl
Wr5bBP4w8nCGYKhv2tFkILdKTbiUel0+GDJrrsxbSPNAceEL0V0bonz9meiiB+zkBAHV9ivdN1+Z
Wk6ezKKtU4hDu5ZiFzd9/zh2Q7St6xamshbtvdWYPgyN9LNWrvLIgvU+Sqv9QgpIYHXGesk1+9C6
RJOn03roAGQgU9XeTc76PSu40S/JzqGDfqhm4LUdsD7fI6/+Deoeil9SMhJPvSJWMYOpK7BYK2LS
ownomMo3/ZC+IglQ225m4Y3Ek38Gse/szg9qTF9qfXpkwHfyJoUszKgTbu5o10yGcdWldkHACHjL
YaxW98nTvIirbo4Hs2wePHM5DinZdaDOgH05cEm8pJp2xHRdWJkSai3QRrXxybG6fT0TI9Ta1XYZ
jLNlM6FayI9Lp70028c2iV4Y0z+atnmN8+4si+Q+94ZxO65DqC/rTVOLMDld5q+OSDcLMjwrdw9e
3+3VRCRaa501HlfcIRh1VH4hMfFaZHm2dd30Wo/6F3MuNyuxomOfoeUEQODrmvuuW+1jvOhlwOLi
jtFxKF1zy6zjrlNFjnAKM3myamdHVM/9Kr6gPBF+VYybRJvTzY2jwS07JUdlIn3r+OCx6+Ug/WZm
hgUAnGQaMA/xvXAurWeEiuc141nHecq7sGZwk6a2+SjbHp4VY3NiYPR9T1RqMJNQ5TcNVJy+GSSR
8cYnTemHCrllKLpV3gINl4M3WYSyd8Y34fIj5jeJtWYxp8+1r01hiS3MHecIjkfwUlSfCLF5IhlK
w8M0sk6dYNEpw/YSvyMt5MEmgzywWdf4bFLWgAgvJj/u+HWM6ygAL38ZnEk7ppMWrjza3Creqyqq
97mrNlJl69M6I2aEG4gcQHI4gTdot82EnQn10me7Hxf+ldMb8r1LWXDeSAf1gI50EUqk0skrg7TR
zyr7Zozyi9EXu0VpJ4LaPyJW/SHBfXe8pkLL4est4qLfNg5jm9bR122WMLXvXMSObTw+sUrhcGmc
A5+fj+JU1yxtvpPTdHIF8dajcxPutiYQdMjaaIywF8zgnC8i86Rvl0ojXbFQp2hUgJ17Rt4AGW9z
cr2u9k6WV7t6dTKxqUSTUbPG7UZv0TKTkva9XIdmk7PlRcQ13NCITYUOo213PdKPikFzBsBIifkF
z+58ZMZrfwXlmj+DSrsqQGnIMrryaR3w/6+NBlc3iYxzySabPqt3hhdRSZ15G/WxALf8pWIgGgdG
mehhadbuE1QCKoCYnu/2LHLXxQyimbHU34lyX89ak9ovzKs9kt+ScddPJu51p0T7t4B+D9zklpXs
3hAKt3yBx8Q1nA/S5+Z9Z5kXSGLJdhJufmXLnn7PBlZrG9NTzrvmeFrAzB+oiE5ZHfSkHPfoer1D
5SYzrmollkM66C3Li9lAnIQ6RfmxXhrnJJqzI3TRNLCmtt1UkLPuI9cZt85kz9cur/unnsyVOxNA
yKXLvTeAZlWA2sP6HhUgAnFn97Q3TuwEcc49Wnt9fe54C+6svr6RE3LnqVuqLCQDzL72FaHBtVHM
26jt2k3DwgU1mT3eVanlvCyjWnF6J+DGSRBXFwfG7UmhwBtYdqjoofHicpPjcArMKOVxguL3OV0S
48RqSH9gOIAA3UvM/IJNIX3W4pzyNxJiaoPcjvItd6z8aulajcq8dj/P3IU/pBy6cMwm4wtxycVZ
5GsTIHZoTknZpUx/wRQNPlptxUopnkq0GDz7R5T/pB7Ho9y3VtRf7IgIoyIV3wfVym0Mig55TOI+
Z/Ns3rWe3j5NZPRuFjVRnpX6IbFJV89H9xvZn1GI2lMe1erxQ88GGY6iqRcWouvw2Nnlbaohs7nd
oT9uq818+6WOzGy1KeYBS6iacG0K7tvlLErDtNwfFYpTtw5dm9vhXibGsgwXYbWpPm1alooZmv0e
Wn/vL2AizbBdCNgNiily4H0VskBLPWv6RXVA9O+d3NU/91a5kGDEnoPRsVXHj6W1nNGH8XItJ3UQ
SUwunwFCc8cmjwXSYps0WymR7tEEjUE6dejwp6cQTcxtFXXGVteL9twQERs6qas2UD1EWC/tEOKh
WUIdtOtuAFa21T1n2o+DoDxZx7AzF+BMhG7UU1NtWfRIRjCZBcCVcFPmhO6ZyA7Xt4bovp2olnQ0
7vi1vHlXc/CvAcayG6WVnytvxh0fdT7mltvsaPmflpG8WX5g9xAtmBvHvg2zfoovmZrfLHf97qTY
NRcNOMVo9loIIdU8Jk20s8hGdllZ5IYpjjH8G9yELJ3meOk3xarb23lG1z4CfjwS+dBdmt6ddgOh
2adksQoEjiwStcU0XyMP4QrP8y4WNgAEkZIsWzhDCApnQYJjPUcGRfBi3/LqM4+OwmAd18xeEiCf
d069wfbAtrXx0pWy2UZY2A59bcOcJJSQs5KozCu7YGdydSInam0jMTf4tr1+AYbIncdKMAD26mwX
HW2pvxhDGZSJ82Bb1qmzFyd0cXrx5yFwYPEIVuQ+av3aq+tN44oD/FR55lEm2rWT2JZynS8+T6y7
rmmucwrfK3FEv42t2Tu23qSTzdcv2WdVl2BeFSGxB5jAX5paORun6HMw+/pIDnte7+altUJLxZBC
hVnisFEf6ULqLup1tFGpq22TKE4Pyeq2d209PLKDdTayi19GgWZbLlMedu3yTtir5TcEzYclLqU9
z7vcx7PD5qX1OK1Hsa1LxhAjgXyvS1m12+imEpqZE/iTa14ZdS7srQuSf1022rQYw8lGbheYBHdQ
ErGu2xqG5RNvswSlzo0ZC0K3O0IgfBI+oxON2ocw8h8dcBSyFkFWrmVxzebFvaRedIfTm3aiM8Y3
09Oyg0fad+HXo/kDiyO0vht09BNs24HZWfzQ9CI9uxoYWdJgve0oUDUi+xBvOi/mQ5OLbgPzVV54
xWeB3bpqTxtThBwEAwshWYCWS41w6aRNBoF9s67r8+vKeDVUjrucmYOXd9k8LTQ6WfVFi6LpwWI0
j8zBszNwxVUeNoQvHSI+fKhYA4ak5VoTBFj+4sDG/2gI+PeCUNhHr7GzIlg6rQ3iUhOf3HbgsNRM
h9i9aniqIMOc6MWbsO6wIMYaqCrwMO0lmyrvgDtax1C0Zgw2M3igeDQ8gv+QckVXzZnJaW3bl2Ug
AHyJcjMYTcndaXa4XwyjZNNffBgYeQKOC+437BKrZV71uBF3AKkE7yWPqky2VUYAsImocpMvnnwx
YKtvQGHGu9nrtCOZUDhEoBwyhKg/5Q1j9hWoTVQnMoiy2qJY1LRgiiyDJGrT9XV7feV2yPaqW29O
kQxzWoab3DdGStCEx8O3R+4Ui0JZ6e+lBc3T7HWGziaSAJ6ne2cm1D5xS3c75MzrMz1Bluc2zj0Q
mPJqdeYVoX+h/BXX3YZFNLTsOv1E/tUnHb4vo8+ERr4mzzVfWps08o63BLeE23nCN8cc4YXz0oLG
9cEpUsKsWyjvOFaqgzdUoTU3bzJz91lk3puL+47Z9gullE2JS4oEgvP+LrHmb1azWtvMUmUYWZK2
Q6kvSTwhBCXXAiAsTV4r+oPeTfY9z1x3Weu8P3cc8fsy09WmwZywT9p4Dp0Gx2ickkx8DwY5Py5T
erHT5bPZLh/kDQ90bNPyVK1CPVoTA462j2GRFl2JtrY37pqhpMwENez6eHAwt6bTaTCGaVvZlfc5
Usv8GbI6fZTpahdQEZehSC1fNixPY3J8A8i+T87ovkjPOaE/KLYFlrYitznhutiBVdu+Vc7Sboxo
2pGWfJTQNigaNgx0zwu5de/twjmaJ2JDP7Uf5fA0dWlIKveGpOZHpymagAn81s4YhaSivsCgNqh9
UezbWY+VK00fJkJyGYBvYFRvapt7MSPKYqrSg5ztq0y9V68Tp2yyg8YyUPZlx7i19u5aPs+WcLcI
YwK0+Puh5n3ppQ9KG57HpPnUVUPQ1e6emeo2AeQ5MA7xyvEYq3RTJM52ivTvPQsCBY5xcdR9pa32
u2FAlUeAXegctmC1N0ZLpnLchape1s+ZLPfriCk/sQGyL2FDoV4UGhRunt7KO5lS3xKuCWV6dHHN
zQF3xr3rmVvPLl8aCF1J2r0B18PXQ2t8a23W+IhTEsFWAzoWmo+29G9jidkgx84O7KnpjN43heEd
F8/5FCFGsj0Cdq2Bu2jdoE0F408idQZYTjL5dwzON7RXN/OjH5ffSrNpr3Ppqf1k1BtOjSPak+Z1
Ms0jUdm7ZJwOVsKpnkbzIY7Jr6uxtlswtBnunvu62tGYcq9G5rnCoMXAIJgTFYz8SfO4fmuybhNn
SDW8dFNWzT3b0Fep8Rp0Yw5t4ZxLu3qsFAMkT6BjAZpB/G+/lbXOVkDnxxiCTDrnWapd4oAtGYp7
02xwIWZJUCTsjXp3q3l5dearvHh29Nz3HVXGV3MyzoS6bjHo3VuTdWqzId+oArlKRBC6i8yGcLc4
Y/pMs+MZI37s+BwDrgKvXj7h87sUC9MvTnSzNzZrW97oVwLn0mQ+xAkamdV7x3WKAQqHB4cH81Ft
PxtZaJqEyDrOfM47dVFuw/vCvWhDcyJiY1PYPMtafagi2v6BZ8ybWfz5zURME6f8Q1PEZ3PM3ic1
3C/xLZ/V6I9GtgYJ4bWPDNYXyoBiU0dDHzq2cxkGRDyadhtgkn1Q1eP8YOYGY20EAyi1snsO/IfC
6S8E2W5XkTNAMBit8enzEROl7fUn/MWPAKBJupbjqSkUtlMGsSCndykcvMbST3M5VIGaoBAydroH
bXG2wGsFTjw9jvbylBTRRmYGmHws35WppnAwu4LIbN6mkYbSIoG3se1TsU8TzLom9xW9behk1rvp
RmQF5MNbbQ0vncWrUysQb+dKnixjkWjRum9iGjhdhh9zMh+6KTtYtbeZq/RtTOQDG6NPhl25TN6H
98IcT2vuegd2Ec8Wb62G3SA7TswlyZdlXI7JiLE1c+4XL9vHbsTrkmWPnnrJpou8rdS7x8lmqGBM
HvTzdD61ln6w83IXefYnd9XupEGdXGtrjBbLehrSSgURFjgrLi7TWH7PgEPOrbFrZu3Oc5IPD0VW
wNzlQOKd499auZqPPmn1Hb3JxhT5yS6SU+TNj7nTPg6CZV5iq2PVqCvn33udQo4mIfdTQWrerjR6
6icJIJ2tYFCu1Z3s8nOHmW8XaetnNtj+VM4nbJB3mLBX+opInDGJp096TB+ukZtwXVe2cpNbx1Qa
ozE8rWn5nGfTHCTEGYS50OIFT11H22VF+kF6COp1kS/nSReogbz12nRw4VzFc8HzURyIuJe7eLZc
TKhms+9bqX9abntBcm+Y0Otuv/jS6MmHmFH+GEPFwMftYDlPlLOvhGZnKzedt55SYeoX9FB9kBOZ
2m5r2Oah3nW3Esh1iPWWLJHb4paAUiRPJTjVL7lpZPfF0jL1yb2lJUkiEpshTY3HcUnte9KnMa8u
qRdD98zF93H0mMRgmxl4EUVpFsQRUMtWJF+KZI66PemfFvbDLB7etKldOCGneroHgd9MOIDdgcOK
/AHQ7OkXwCRA48uqe2jZHu7r3JBPZuqtnx10x3cNcT9XzWt1RLsFHbNH3vRGjZYgyqmY7xkdmm+R
loj3iUnyHkUVuiobLxTeehEFGWu4Ikxj8mNK2ZfbSKbTY8svEy6UN2HUKIoqgzOsUnH64bUSY41a
h40z93PAVt2kHoeJ7GQ9SuFhNresE1AB15H3iMMcwLxQ9I0FxUXq95phbnWmJLzYx+lijQZG8cV2
+I0qY3opqmiGjjHK42hP7kcCGHGLZm1+jvPB8l0XN9hkFfMnMfSoGhHfxQjINvWCfMrvCaQOdE80
e2VUw9G90S+mVH3LkuRd9nZ/lzI9CPUpb5+H0hKDb9VqBDKf14dlHfKnzmaw2kwpQxnmqpu10/VA
1nYV5KxSBEJDvokiZinJANWW65eK3SB4B8+bDrOmil2jet4/YpVb6bbNqa27igeIV1sbi41V69ea
mft2Zuz26Ik1P6W9vUOY8MBqyHxMypU6GN65CgWqns3sVlU4Um1/ntUMjwgbdWionhxvatgxtOOC
gXq6jGHPCHVjmIyaRpNhQ4tU+BLVUrtCf0XSKkeEjL4NrY8TlFx6Y5lYmVVWfLK6eeLsmKLbaYLi
wscxPlxTkonB9+nZKUqs7EHU8r3tjHbL/Edt49wpdtROpF9Lu8SAXXOwD9Car2KUdcodoFg25cBL
j3jZvSevz7EVq6FW31Y9ArERD125beU03LmNKGnXHLgMw2oMu3HyVop+yjdafGntVkt1PWUBIj6/
S5DCkrZjWpeom62jwsx1tPKmwEvcrkD8naTJx21Jltp+YAF6kytnEbW/0VnPKPyMZmPP5hqwMWQC
0Merd1eWAw78ZtEWKsZ+uc45aIUFNeyrrvRyn49pQojdBAOj7+1LyqKOf6fmXJtIyY0NrpfvdCnB
RWe14f/XWqHYaQadUYJnLKhM3VgYEe/riFaiLiL91QPfnbyaUsIXIJ8EhqR0ZrgI/9Unequ3rCLD
eERgxXoDGg27sb4VV5JbVL/7r7zMMwLSGFQ0GeGZfpJyrWDhHp8DUJ7JSxyRWrL9l1bof9R5P6nz
UEj9hTrvezf8rMzjH/9vZZ7j/oaRAgIsVgliZjkp/qPMc/XfTBShJH7bLonL+s0A9G9lnvgNTZ4k
49STktRStGX8TVUPfYI/RHd/M210Z2jz9JuiD2fvP5Dm/aK6YkkqJPt23UXpBang12zkxI7o17ss
Dlux0pXX9rpz9Pzv6IE/m5Cd36+C+JCNv0sC869YqI7tV92CAmdg0TxqmbtrvPQjmeWF5A5vk+bj
vWbWP/7wK/yJPu8XGdu/rilt/uugK5b6rw68ym2qit0vwSYR1l2Bm/8xdofobKv1Yx5H8zJXeET+
+pq/aAL/dU0XaYeDGYf//Eo+m/o8XjgtNEbi6WfdS/pjoWKihW2z+P3B+zr/r/h7/Sef7s++USZ5
jrAMdHPer6BovbZTGbs94+hZTS91BQ7BjEVxnUjKYV0S6XtTTP2WMVhx+IefkesZFssrwzEp+/6F
V/qDcQ0bnGnnltEyb3dHtiRWrz+VtX1T5EQGaIS/vtr/dX/y7NhoOXUUliZbl5s68g9Xs1XLblW3
AIuyKA+aVPEC12ng/z+uwpUkYjZkj+IXLWd/C90oMqcLh2KOLmSkJhstMZrwn13FtqVBdjBPGgHq
dNK/XMWsGlNZadSFBfqje280tK2hE8D011f59R68XQVTmeE6FlUpO9Sfv7EGUbaqiliFQ79SNZb6
9FSbkXNsWj3a/fWlfv1xuJTkMrolbEZmSDd/vlRuIjPQICKGC709Ia8APKie/y7j4k+u4rI6NfiB
bdf27F8+ULfMxeCmjQqbiUGHRk0H33/9u4jEP72KJ1BQUyHo9u2N+8cbDVMkxXLTqnCiqvfJIzf9
cmAD88++MV4MvOt5BXq82Ckyf1VCE7+JZyKbw7alz8uiZtYheGut9Tevh9tj8Qcxrekg33XJ0DY4
WyyX/e/Pn4YfoRthb4pQCoWzF2PD3tBE/hZbLtNsN7eq+7/+YP+ykf90RY+7gGkZJxP3nOciNP/j
95eUNZhucN0hzh7wUy3ojUHXQG8YIjtaTvMRW7BWVwqZcKGTJKYapLxEFfc3n1wH6/TLh5c2p+nt
dMQhSRX8awSLsuQ6yrEcwyk2LIBTCsair42rZLAOlLlBHNfoGNEthJ7Gdvrf7J3Zcp3IloafiBNA
JiTcsicNW9PWrBtCsiTmeebp+8N1Tre97bbCfd1RFS47XDaQJJm51j8ltZs9LGd25wZ0OZgo84fg
Y9IRPJ2BOY/NRTWi23tC8yJbJNFgs2dYSYd0rURWs7x3w6CiFehjfdDGxYgY8SROMVkh5/okjYfy
uiGyrt/mQ1nv9WIx3xtFODqwQ8rkTvB9ZSehjeHZLsJlC/buFDnhmiaa2YJfdbZa64iSKBBI8MEJ
bhimd3R48bzB5mmWT4FRNTi1hHYWnZPnLRM6BRokmiYJxvMutgYXk/Q261f06QbO91M5T5dGQjtX
OzdF0jp7JacE01Ri6fZFVCBuSt1FCNZYenGPLxG+9pHelBs3t/xuE8MNP4/JBI7XSZAkd0Ok4GUO
fjDt/Vbo5XvuZJnCHmv5ZO0kUjGdRr/WV3NnkLtMW6FZNJFtZnrtaOPVI4ZOPTaqho1mmm3tkBE3
6sAwRkgrnnQj6xrpqF2sVK3Jc8lO56D1pK2+1jEA2RZag0goD4QZrjO3QqcjItPqvAYeoIUFmzmP
VESjOuiZQkzVjMvfoiejU280nhufwZoeiy4j8J6+8ZtvcVsNCBKzsAs2lj4GL6HRuAf4pOJFC4mH
XNIre0ytZJICaMtBH8jCMI3Si2JjgAJUlsNzE5Tj5yxzduZOBk9dJevXSNex0s+igc6pj76yWTX+
aD9JDCbhYPsuntKlbNR+ye9LPHoL2pUODfJbAikrPIlJpJ+3rY3rKRnFtqo2JmEgZwFFDyWtspmM
fsG0hv4VNlsxFQh7IHUWnhYo/bKu7PqhyZHa70Rvk/VE17rUwZB83GrK0MZG38QAb02EiG955dhH
ybpvw2ynJbF6aYOofEL4Yz8OohzT7Nrp7dgpblydILqLzjWKrtu0ZI7tIgB95EKh6R54ZaakRT6g
7ko4Fg0ewXDuA7a55bDJtO8GbRjGx+eOBqllVysbQDCpE1gDUeugVTMTq0Iq2jVgokNgqSuZ+LRB
0lpGGgZ1iB33QRjE0Lhq4oD858SZ66sgGAdkcjKw32czLe/KdoSh3swtwjHHHcalpq36F23oLG2T
lzDTJjwSFummot9JqyG/DQe6OV7o++VVUZjI5crWAIU0YUBDQzXC/k51MY2I2onduwTNsnU6ii65
DOtMElaJlq7apim+TxeCDMVnbe4r3zPa0dDPIVvj46fVtik2vtYS1dTNOgtRmIfWhZllxoeKytlB
96n8s8E2zXQJDJ2mrWXULQCVC5gMLlvbTXBRxYahEQY5d7Nn+IZCzl84PiR5k5gvO88JVm5DjVaH
DivqXCWsV4CxkM82+O8jyo41+ikwn3Lg+C7X2s9Bjg4kehYZWB4EJPdwhSHK9j3Q65lJNCeTciAs
C+JHHbwTeVFh927UurywyjJ8K9jKJiJlYKp4kzVaH53sswdRA/vu6s6UzxOBki8wa6OH2WjFczqP
NOj8oETXMAWZjVFSGIy3GIwBAVXgd9AVF6Iq8gDOFnpUYAloTYFmeZNS8jkdxPQ24G99gG0Tx3Qs
/bZCBDiqHkLFjByganrkiwLfgztduBFukhpFP45v+N95jLD+Db+wqtp0QcbHk/JVDDBmLVyq7aix
PynQUsi7NYDdiS8xUvQyK1DVKZxUcdKnimNOn4XVY4pkI4TFSYMTZbksPuqoI5A4SR0DLrFrPFuz
mp8W1Ye7ijlhlF6imdDhuiAagD3kxNeoRCLDU3xz5Y65rOSqd6vxddaHxkBXQTeHLkLXN+ed0KcD
6SbOp5tXeNihUxAoL7Aq1kiATcs3izXgHfclDVM2qdk3ZtVaAXHfiVhYiKDSXs8etEFc3IBvFH14
7RomEk5/RJuyGJzFrjf0Inzr2kaDS+REAOs+ToEEcccuPqiFbyS3PnM+gApqav0uqlFke50ouuy8
NCSZsbTqoBmLxbV2CtMu3fhhXX0aYST6tSWDAtqoiiDOjNgSXWM9YN0IC11PmuvZN2LnyutYq50E
fI+wD2+e6voVF9Aaa8wu1u6GcZ6eMGBrMRLGjH72MrMU7wF70HSa6hOqkdjH9oqWTYaSY5Il2UxQ
XcFtDFqBzVkSzLL2VBvG1z2ur9AlYtLsdfKjCZmEflVthWO2w8LYKw+oeAGwTD20sOLNx/TTrSDb
e2lTyHwVOtq0bzrRq61J0Xdjtn0CuA3aHcJUtCfrxJZh+ehE8A+8sTZwiKy0NnpIi9wEC1YFIFc4
iemTDpaw1l3eFfVe5hA9TjRk4IFXzhauLnatL07/hUqq84bK5eCkIZ/2VNvqzIBNTMptOOVXRpu0
2MnS4IZG2kEgy9pU2BdVKtTCfNdjn0wmoz/PIHW3vJfQvxnZ4lrW2k6/qJVCUFolfnPPmpMIj43d
vYzx2dKhbfb2R6Wbwy7Fv/6D9Dy8BtMpjacdZMbutocHo3Cvxbz/gq78CAiBkML1oElpL7XM5qdO
V9CxcIZqDr6IoJ1XY2JtZlD0F1aLlK5qzz6V2wYmeBkr3ctkT/rSNpYtxmV+Kx9tszC/zXhNnHQA
h/mqTEzzgXxeYJS5jrQrqFYQ4VQkQmjIVXPFMUB/k2BNlZfxd4Mcm0wHUECpvxmNNK6JkKk+ONtJ
IOTAanHwrNIcp029uTCDssF+2XH8eV2Rnp55FZSDG6P1tTstM+B9uQCQ+65Wc7rqUNi8zZkzVOvO
HPjI4K4mp4jmScUeVcvBL3EkNJ+WFidnYiLRc7QluHqbfnKgwER/ZselvAVYsont8udi3gy1nnB8
srUJAq4AQFqXJYImzxVmNXj24ManTR1ik4qrBhGozgjFaaV8x7lOFSvcilOWXW5m6SZ3MU1gZGto
rd4y01jo1n6DVnGoZm2hnQBvhfUw0zCP4wgSq5hyfT0PTXPfVplzUUsgjF2lVX66kVlDZHw3+yau
xhks6xONcwO6bXsiZEwCGdu4OjSmYA/V0pCDbJmPG9m7tH/b0EGMECRNlK2tAlbkBv1Hh5taZ0ME
sXLYxXh21pIAy1FzoOuGzfgQYJ/VmrAq/QomZGImWe8VLiJSD36M9dwSLHTVzgWYlzPEHMRQ9vEB
MPram66X8IS0ccju6SO7WFMYeJqOFSKgtW6b/bXKAgh7Fm2nHrJQUmzrCaMI3N2iNN7m4RgWWxiE
xJqIKik1Kk6AbTzEe6B/LAxMvMSM+lsFaMmaYVYZ/FyLqBAPOhLgqlYTvOI5pZu9V6rvFpWKlO8F
SIu9qiqAUq+AsMdebA/I+myl9QXcB1jSW9kKSHLT3LQUFgEt221SVerAea5DSVfl0X1PdVBtCqcR
AI34e0O5HSfALOK2v9VNX+81S0dvgMAFiNPCaOHDHsb8qi/q5kkX9XjPqGUf4KmVCboMyIShSli+
zU1YHyCpE9LuhyHn4CjN3RdQC7PwmqkmlDOfhHtJ9YMtKiRYmvFDFOOP60wjhg6mHPF+8EULcIjT
Q37f91N2pyv6bsDmlXrwcRt8H9FN2PC0A7IoeqT/XiJaKz0NoKWxbBLal3sRa9OF2dXI/GSYqNsS
IQTxwVoFc9vSohSmVuTnL0YtB+RqCCpKuP4WJjWNkbpvqQ43deWmCzGniLvxnu9LTzjn5ONnSGa5
tUvcuXm1RTo4K0H1xhKbYEqyrSoCZkWtFm1HMk5oF0D/XstucHoYXnH3jNKrflJhnSTePJvTezDq
BGSHORKC3EiQFwlzurPicpCebsGAOW9bLVabvA+cdyepsjMh57lhNzK7l86ayDY2/cDfa02CVdxk
iTvplsNViHQT4q+Kq+sQrKRdCShWnKupQ09CaWWfIAsjyeh9g5+jVRfjY1i4Pjq+fIawgDs1zLCy
b8S3jplANRJh7+QpwqleoyDRrrQi7d9hCSLiaLucA22fISVbNwHR3Vkbgd3nQz3cTXmn7vp4+TKz
WAs/HcrV29Ho0vCsmQKsD4ZgkJQuOOojHGiLDMqUAd7o5dqU38RSz3xo/yTz4UY9DHjfDvAG88rP
3xJngmHq2DZkydgqIC4m+lRPnoFwpEda5OfTKtRU/s1KkKHijlE7nJjsVgc87ALOIRYKyVdfYf4B
Ay5wnwQh8Q0bJxaNGzi2CqAmMfGP8aMSssmgOETEUTSf207eY0zt+863IQVe8qrUqKnXjVQ/s0oI
bmsULcUTqcjhROiZI9F7IEsxMeVzocrUPRIcsnawx/ZKxzHuyzm1b+IinlKeo6mTdVEL7blUQ/Ph
wl/nMFgk3RU7Co6BLNTZVVjV0/PcuNm9gtuOCU42Rp9+XdXlhjCO9pto2+Cj68ekYRjmvF07gRbh
Y0we1ufEkMK07228S0vfZsusTXk7GJQ1qzovlnwpYYQrR039i7Ld8LHD14XM8zqgy97kbojAzWlt
7EIcoOWt3TUKQWzsin2bS7oWNsdtEPipwmgCTM8dztrSKEc47IFie4gszgguYbmIc9tClhs8rItp
A7swpBQroFvx7XaqXptNPqp1PTX9LX1OrHIqQ2N7HkZwq7WoSuT3vd9YfMhMBhQ3DsqqrSJ9GLEa
lqgN+WyZnq6QW+EMUhAZ8qGocG50FY0fmlbGzQp2yhCR92jMDXM+gO1iwvyavT7KyDureltClKzn
mIgHXb3KuKmEJ+3OgLtiOrG9xqbGhZkDBp5uChEikO2oYLgt1abZWsRVMJX7yG3EhZ2V/r2M/SEX
d61R+bZ5rwIQ2/XQ4fqPHKEbHXjhc2tF9Q09CMjMWBpDxMKMsntU1ayfhkmI+E7T6+oN+4HRgMSj
N8EeTxE2RCdLKwttMXwFHRY00qQQWQF0HofWJqlncjyTMWrtjW23Wuvl+KvwNaox/maj403ZgKF4
YsoR564XhcTvwn1dbEpQv+oXGhTsB02vFpO/cioedPzsbuOGpPpVay8fqj760SO23kQ5kH0AVTSu
x0/T1cz3Ns7Z6MwppQaSzthA/Wko9XEyidNksflHapIacAhXJqw+d5XZyXDdivC61QzJmTsLa1gP
wk68APFguENjJZ/GTrPwSBgVUX9IfLJ8FbDdIGGspxBfhgldEh2bLs1PA5Xa1ZMRd46+d+ccr9wC
zjorYAN6hU7N4E15Zo3hEoEBpTuzdkhTj+CcNWpgaUlxLBHUhL4T77M49wF4Z+xgnNMeESUaIcvJ
cDV2unDh9zbWkJroEwKo9im73qogYLel8Ayds6Ec3PoO0/KuuIyB7521hViTriYklKY982fH6u7q
cBihD41iRNQ2J3QAvdJtZYeizJ3983JEMIvhQNbX0VrHwgzzynRmUnpYWtr4Q6PdLbWHukXifSOw
fBlecA6y08ugHNre3w6mL9ROhqjo1xORyvpZqcBzK2/McR7X+ALwDawXYdQc3UApcPSdQSafu+2U
MCgs2wlXc23dYl7EBqnJUq+yvVHOPaZhsIR98hJhTcMJ9Oy+delsmA0NrdQrO4zVgpWl01f4Nna1
G6B8ItKawdJDvKq3jiSsmwJajIvGJ9HqcOumSi/YatL0AzVgc9HnQZNjUd8NyHJCM5bzbuoKTosj
lFtikwdBM9KKpKLi5gFyOjRRFU0IbvuC0uCeNTBWwUqb5dQiR0i6sCd+oWQBNRjvxMrenaGPFM3O
CXYVGESRfWSkI7CK0DvLrXO42256rptVjEKWmHjworhhDL5FqkEHmus9BkpM6Gis9qMTVMOdBdnW
xt8Lfydx3eVSVzTKzNRCCWNgEgBJAFZGRxiuJvPols2qSR5aJDMEh4X2HJKdZVXxPRFK+Dj6onKq
86S2rOgwwg5nJOxR4AmHpsE5H6FhomhLu44sDjTu9P7XWG4X5uSxshe2WEO2wq3TqyqEkydwADRx
mgCtmCsrczPzKcMD7ADEU5CzMDbCTSPUznWcjKeT0YzGvGlhRwTODqFQq/XQwYipp1ecCASU9JCp
kmCPC71pdZK8B5sV1hvLMq33g8LCihOxBjE2Qaseds28sVUGCv0PRPX/rIEfWAOmBJP531kD9xj4
HVn6fP8T/7H0EZhAAq/ZyoHnDlkSOOV//CGlK0ARIc3yR3QXJOs/xAEBc8ChLeBiHQmb3/rBIFIT
8l/8GUCh//yl9t/wBo5QRsgMrgR6wSlSXyCf4xRmTNp6KQe693OW689Nukha5qC647iG5uKHkfka
6/7nWgaRKTwxZxj3CJqbdD0SUZWIjcpVA8psR9e9qZwtXbNu14Fa3CZxAa+4DucvPH6OQMF/rsw1
DRBVaATHfvLOKKDWmpHYJAGiu8LKFuGC+OIivx1KwfM5WN+Aqi9Y3g8Qdya7ViQFF4ks5xbTfewD
+ovkK5fgY4Dun2f54TJHYK3RE2IA7ULQYOijyy7HlmGoau2ulFrC3uU33a4YQUTo5UBystLkMZqn
m3Dsgi8Mjb77Ev8AFf77TqQkHUFKkOMjqHDgDBE6A+9zWGFMt25WxYW2inbsCTuDH2nZDVsKAA9B
24rD8A1s9FX2Rpl9huD+9Ks4tN++Ywyq/nM3y+//MPysvZEttVRs+iEokABYe20c5V++Y+os5LTK
cnnB+HQ5C1nlh4tIOQ2D3+ViY5ultaUBnF7CZYAgKcbi77gMmDHAPQH8BI6F0aAbR6MrRRPAx2XF
p/GPeWjCxhK27VdGW8I5nrZcRylYDMxZCBp8lj8/kt6R0AXDjZ2lBkfyIP6H84lZdFND9R76+U72
XRjuykjINwFtefZM2xclaBJYP/1dypIeMyadNoY1DBQ5HKp9cuV9MmNukr6qApj80E+urFRLAhxC
S9StYHU4pFISGxbUNlM153UaoXSGn56CyeQEX910IsZ2A4RIR34V05VdKS01nYtsYmRO4wTbyARn
+ktn4Wi71h7j1wBOeaXTtyEwWVHcBqOBO4zq5Rq7oeleDS0mE0AB0lmPUmvTk2j5cVcmUeOehPVY
xrfkCZfABUOF+5NTVfDAYZe7D37V+T4GNlSwOGUYFireyeoxetAiLf6WUbtTbQ6l8TxndBj59uhZ
bEi2IhpPyzggOoZjF2vcCMZ1HeRNvGuljOhpZ07QbGdye8yVntWEdWiq4DQahzAHS7qUWzE2DmrX
0Bf0y40homsVtadjlmbdSTBr2gVtWw5jKIOdd1mMpXFF6kpXrdw2aE1v7H1Mn8LUiJBzdrp2EQF7
V7sBG8ZpM9ip8+7qMVKpnXJH5zzQJp7XVVPjbzXhQDtIxjZ9FTCFuk3N0Wza5tGIK0iCzGCmxMH3
F9Fpri0WcMa1WZsAArY9OdcV2SzX6KnVDUCI/WbxjRSrFAfUg9uHHE6G0MXZIkrwa8U1x577tdCm
5jMcOd2sOXBRTNQj9sJeKcPhLrFwRkAhO8wgXaFyKGiNqja8vjTTb+yfdJ4Go6+eI5m32aqhzMLw
Q3NyGMS6/KahSbyEtaD5Hh8sMGtYhniPlSoIwNbaIH2Wbp4ay1GYwDJoI+VnAj57gV7Q/xbQRr6G
rTtDfY/GoF6ZquuvhqnMH3EFYoENyiC4ioSgcahAdG4aHPxmT+RNX+IpoPW3I/LV96EpoxJl3DDS
iqu0Wi5VTvg4V6MfrzMdZoPnRANtYGnU6SV+NvSZx8pp9wATEbY4BGHdmJ1IAXfENFyKQIzAOn3U
3dYm9mFrCovm3iGQ4JRuLE7CZqposeLparEv6BohWlOGW6sW9frNFGYdgTVxXWKMFeQ0OuZZw3c0
YaJfmVpNEGFFCxoL1xS5hyQgBxQ+McQ74EKvnxduRnWKDPcFyAbHfaaZczVUhNswmO2ALa1K9Rfb
zVVCFlWkShxOS3lw/Z7v0gdZ+0TSbL+28wSDxa2LeDGPMOKr3C+ne6YUNmpBaOB9CdY88pXFJVY6
LJSXcWAwTDGygUPDGmKgPeE1QLWf+Khn5KoXvpVJzsS2aJ+m3snQ906ttY6YMYcsx2EOf5k6+8hJ
WyKlMBYJ8xY0s2Nw9JJ9K69M+0RWcXZuGVA+VrT8U+skMfm4EZqXVQItPhcZHhsKOeFUD022QuCG
FjLCiyxcG/OUdCuTluSLGMjyZZZa/fUIkWskh8GpPnRdwzwMfhxeU5NmjHsq8dTaR0nVNl4aQvDe
qkjNybapAlduBsz69U1l+5b0MNqii4sXsjXelHFJ8FHUFRMdxaysfAKmG8s585uyrr3Zqmpi9hbu
xU7OVT3vDSJ7HuBbd+ZqDqL+NmzoRREZJ/Rw5Ue9wCvKEFa6wY+3ni8WQ9zrGdqc6RmTkQrPzJsr
TDPicmMZjRrROqAaXyRpFnoLItHiE32aqmGFHmcUJxLPMF6Y3hJMHNiybFYzax+zGaXHbU8vCM+A
SEOqkeu5bu9s1DYsg7WtaQvHbex3phsARNFE94cVgBxm09B/whZL2C7Bdg/obvYaVRIoCHhG9nvb
EZCzRfathk0S6V2FgMMZ7mRiKcCrMB0Odl1GyF58yxTnsAnCAV0zdEs2gjB1TnKJaHUt5tG6Hs2h
LlelGoW1CfUE9vicR9gwGAU3v82swtTOjc60anqqBVZrBG5pF7FRl/ccMAO5ccK+v8T6XbM3xMan
zgYeJGyYAvqwDllwYbwlixRoRV+Y0DJbJ1Fnb+GqCSAbWCnSJz0U6aYsYrO9s0ErhjUbp3i0xmpU
JygrRxeLZ58B0/K8GrehSRLAComhP3h8X1ax4ssBqoBl5PenCFWEtsFRReie1YGaeIbbxhcsq6DD
Tl3ap3IycWrG5vnWUGWEA2DvW7cYxACn1b6Zc2jExHptdaVrw/EhoIG/wkzreO84/fBZNonCai+L
6d9n7OcU1wQTtTsVQRY4S6HNShj92SJs5dkoUnNlPsLtT6+mxLSf2hZbyL0Wak3BSkZ43GJxK/aV
aLBNkpFqk22NcdrL9xrk/0vWn0pWznD/e8n68JF/zN1H+voj292U/Jn/FK3uvxzdtiEfLqQ8Uy00
738XrUr8S0glBVTlf1ic/Na/i1bD+hclAH8PFSXzGnOL/+a665jXwi+FB69D/YQvZKq/qVkXSv0P
rEjLsi3KaduEHGsRsUBVfXRkzdMuoz/qrx+uYA547y+Rdx15V4F3GXqX1x+7+7PPp/ez2x8G6TfV
q/yZjvjrVY/O/jPrnpUR5b1+qbyHm8K7g+7lPfGLt489Mo/l1x+7zfPj6+X5w+X+9f7z9v78/Wbw
vrqPLx7+qP7DV2TU5oSHL4oHQ3+rw5s/P6e7jN7/lHW/PudRQWCC15vW8pyF9/Rwk3mF9/Lw9HD+
9oH+xnvi35fMm727t6vD6dXL3WngnR6869PD4XR/eTjsV5eb/e5wujsczpafbc7ONucvt5f71dnt
2er59nJ1e3t+dbM6+zy/vTy7WZ+ff35x/9ZSGP3h/o+J046NiknruP+Ll4unm7OTi5erl/Onp93u
7vziKfA2+8N+szvbbw6Hq8PV9mq5xbOb25vz283l2Rc13Pfi6U/3csTfhYWZlA2yQcbybZk2jOXb
293HdeDd0YdgGA8fdxFjiQaXn2Lj7x12H3cfDO/duMzmR/7Px9K7fg69z9fny8/359eb0Dt7vWF2
PV9/Mrtubj8fPt85h/LPw83nA1QJ7+lmv39+fT//vA29m/cvxlf8LMj4ZX4sLa2fauCkpdGF/eR6
vb1Yn1ysl/9uPW9zut3uVt7K26z4hXeyPln/eWIuIps/vljx84WJ+xhT9OGQL79Pw5v3z/O3q4zn
fTt8BN7hkrHKvf3z2cPr9evlF29y+ar+9CKPugvtIJEeTjy0Zp9U9mOkvwTJNaDNYkXmFfrDnx/1
e6rf8eXoGdrKEtIQznGsuJXoXcoRwl/PZXURDfuuESfQU7xeflYq2wwieZnH10gToNMH2T9KmfF7
Z9r8OiX3A/rJ7i4Q0eWf7+q36+4/7Uj6aLruHs1mwopz6ADhMpvv3og98w6R9/Z2/bq/fn2+vny/
1b2H968+5+9qil+G4nsP9J+LHk23GdYZBlhctNGBvK1HBVUhQS8+3Tqwq+qWpA7n3Gi/aG79ssXQ
FaE4dA0UXWxpx9zzSTOXhmQ1r4sKOEIZEbw6JxsCsPJ+/vbncT2+loIcJxdPcPZIUwKm/Tyv635o
66LFGZlY5f6iGSbx2svBPNRxlH1B7//tpWxDsj/r5tJg/vlSdCcj3UXws06rdr615qCNVxMtEPCb
Obv/82Mtt/3ji1sey6KlTI+blitNrJ+vpQq4cBJK2hrrMevKbSx/49hu+sWk/N1VbL4TWyrBwUI/
WhT6GvdGuqUK/WY373zIOLtcze76z8/yyyxcHsZ2OPrQqUeQII4eprQinMEnUwGQj/Y2pMf9OMxp
AAhlwfGNstqkzvXbeF0lDjbYiBm+xTnKUe/P9/HbpyU3ykG8hU+dffS0qgvRBRSYFmDra9NO6k1v
gBW9+surOPQcTeSOoNk2nfqjk05jhbUiLB0Iq6mjHYRsaAfkqez+9ipS6i76JnqS6AmPG5wBAPQQ
2grYvNJ1OoI5PbXQDb54c7/MeHrTBoLoRTyzaHWOjkt2g9uZBZK2xvHbPQsrw13Rp6dYBxj74uWY
y1L004w/utbR1+WSS5nR5xvXiCrIjE4OmaPgL7cnXeefxqrZpFr2WDjA071aBXN5wjzbaJW9Ncbu
xMBdDRe0jTXOr8KWa1rR+BD1o4dO8X6M/3YhWG5V6CQDcJrGBffoVnXDFwhduFWRx8W2dcSTcELg
6Bjryr9/zWR3S10sIBfVw8/LAMV4loqCFCNfZAieLalDbxPqiyl7fGhVPA+TlYKAZwFaWj6cHxrz
hY+f21jRaImcXmH7EQ3bdOjNSxtWKnQfTJP+/FS/vGuAJGocHSyLGsQy5dGXGLUaCjSjntbGvr62
rrqH/KJ+ct8lDmte+1ifxw/T9XwZvs6f0bV75m/q9fDFkeQ7avXjdDu+haNnHsYqReLELRQP4lY/
oKy4LD7tXXAmbgaUPNcOFmP3+nWM0cBpcyKuIKh9sfgej/rxHRytin0osIdcYrqCKia9LD+pA7k1
reGswHnxzwO+PMyPD4tntRAEgrjIsDl5HCvutNgq9bZph7XRQ/AzEInc0kjXn764ym8ug5Saj1Qw
U1npj8Y0KIVvlGqe1jLMTvF1GNZTbzw5CFxoGy96G0hWCWaD97AzdiMYQefeqwwn4NI3obPNnsKb
2a2e5mHbWZFnhOdpPZxkslln2oVJo9LQsRGAvCfiVzfEPYQ86+HZMJ5HyDp+eWpM027W301eoK49
KvK9CN7dKPxTkui9aEsaq+nWwpTpi7XrN88NBGwjNAAjpYN+tEwWsYTW4vO4WTG7b2MSyJciSzdf
jO6v75AzlRQ02pSpSAr5+SONDZuoFSwp1nLK9G1f9zc4XI5n/5eLsF+TY2Iv3YafL4KPYA1HpBnW
mONBXCW50Evhcf8fHoXxWrT9zBZ+8vNVbHewfGXGA+a2jdgjqJxAqjrni1XmuNRi0jsGDQ7kE6YQ
pli+vx9WNUyKbSOs+mE9JknntRi53LqgYhcjYRK7IojEKplG8+LPA7i8haMvzTHo5TN+Ot+AOvqo
/SArUuzkh3XfOMWZQrhRkcMFRT/VsFdsKlRtBgEZ69TvjL+fhVyaUzfECM7E3xfdH57XEpmWZ0nO
qFoCg26i7tZQW8yTPz/gb+Y64n70zjoPuRQyR6NKTLI+11pPjEmgtrGVdmcGu+4XwbPG8eK4vDy5
tMPQcWM4f0x30FLkqkWTDWvUqQKMA7yymszguh8m5yzxJ1CsZMy2jU1YMZ1PY9MMRfPsjumJ7Ima
B2pWXpxmd+WgNsB2X6Sufz9eHb9m27Y5n3NCNw11NLcCs8MFhd1ybYA0YzbU1vmbNRrlVR1BkIBC
7R9su89PZupTCmsjaG6aEa82aGcpyhdtNvNvf34vy8Q6uiPXRBeO1BdmjH3suoA1l42XJUlwOMZg
TjgJiGl4LG3Tbvjq8/3dpQiXp7oGX6fFebRIhIY7LEY23bqDCojTc1GMkJ4nQTucTMb+i8ViOUz9
/GCsQ8pwDJf5wLn9aLGwSidAU9V36z5yMJ/00UO00US+jQ1+hTtstJ+FfhKO5gFYY/ziZPTLoxq6
7izxTzb/WT6rn2c7WRy1QwxItXZBqYOVkumCgas+NXdDmNbGF8/6y6xfqAo6Bru4nRhc9GgD1Qk0
Eil42prYvqtUa59KAYznq+kFzFj/Yr34ZakyWKgsE+4UP5JLdnS21KChYgqvEpjQqt3oE467eTd3
p3bb9IcGS3e2syHd+XHgbP88V39Zmb9feTn/MLyLNP/nUU01t+vrxk3W9gTCaWrlvu7KYIUA7YU4
l5O8yIMv3uMvqxZX5MCuDNNlhSQT7ecrRqIZ6avbLIsVIuxyWsDruUjXf36uo9dnL/X6QpPiE8Sw
Rh4zpTKAIuinM6CVEVtinzlR2hzsDOIjQgDqiF0Rjkn5xY5zNEW5KNGjzJjlmkDyx2e73CKW0Wnr
bK3KsvkWYTq8A+cDXCeWSrz++QGPhnG5lgW3jnYEOxsZzEeFT08R4osEFLJtI+PGj0v/LpoJif37
qxBvhq4LZxesQo5OOv4M8FwSS7IWJIrtZiOMX2shwr8dN+YD3hOcLqDusGYefdrQXgO7mBk3GMVY
1GaiyR+x+y3TbVdXzRdn/eNyg6YHlEMiBA1mmc4jHU3ACd+utOphSWMUIJxTVUo6IQj2MTJ0aiuV
NzqmeBA38mqa7atyqPPnuSTo2Kusboo3qZHje2lG2La+ZHVav+EIn8cfTk5qMdHK+bAJsbsfFuzP
lMjusL1vzvvZbMg2jxP3vzg7s+W4kWzL/krZfUcZ5sGsbz8EYuAohkiKkvgCkygS8+zuGL7+Liiz
uxhBNqOVlVYPmRqccDjcj59z9tqf//AF8TA+tSPeEZUk4zjIacEv0vfEw1hzFoR1geKUmm50ItJ4
8zVB1uEo47vUkV7iMHj4zbpT0CpcmYt1ENBbsCptMeJhwAXGD2nb1R4NTh/nz+JfXpOB6XiweCfi
+f3myYTmo3Z0qnJNSq7dDBlKV3hw9YkFblj86K/OtN/DuAaPBgyK2/3vDParUC2HcohtKw4A7Qir
G551/GnwM+xBVDtfGIPf3LUFMro4SeNtL8cEKWY/rgwsPXZe28dnKHCNr3/6TpdYmaDfBkaybCSH
s136wk7LDCR4QJv/WQoxY4sG2Trx5G82EOaX9B2xo7UcquYyMa8eHNFBWpYto2Sdk975SZLshwxc
9J8/C9vHksyw6TlcqrOvR9F6mOKI7gvwzCbsSqnJHfzs6h+sFSICE9QLXwHR6uEoeVI7WtEEBVG2
whVmHMw1fSvTP3kWnoREEwPRy3g4yowHZEsUWfBNG8VLDdBqg0kIbtMfT9nRkfx7RWKvafNmyP9w
vTwchnOzxyGOYRB2a59Rz8PRTWe6N0QiduTl8nMvBa/58aBvji5WA8cW6QLCOx7taAbnVOA2zpm5
Rmgs10Y+6md2DoSc9qry/uOh3i48NhBiSOKdpQv1OMWV037hmMGYrMmmcjEyKky0srnIm/XH47x9
JNaCyydNcG1Dnjo6u/BtsmlIIxFbAYD81gxcAtpV36emuwkcYVrPHw/39rWZpO9BFVgkI6HCH80g
Gj6357hmuBoOaMcugeB/mCBLNviv7XJcA850Xu3uT4ddvmPbWGohC7lv2bpffcYZJii0HBaQqnWs
FTeugd38zmkXcK7sIGoY7FnZOi7L7kTm9egywDJdlgyrEX4emabf5etXA4MQUFBMEo2dcoguk9or
z3MPr3rUJBNoH6TaWpFrn2jJgoyDT+WJ5357JJHh0RdkFSkSncP88Lnp6uhGSOFR6NEnq1ZmMCfl
FmRJhnViaZEQbkxfGSeW1Nuly6CwnFxOJm7CxrIGXj0zfDns2VFLhfgsahsEOHRTZtl4YpS3C5dR
mF/TAO9ssqQORwkyyBBk6kAkdGoerrq0Ij8H/Uar17iq+Ke8bt8MR9RlguuhhrHsa97RthbL0XYk
yOYQGbO+k2X2UFi6fQarIz2xs72ZPtYJhsEeCUkKaoZ+9M60XsquSyI/1EWSbH3Ey3gv5cOJ6Xvz
IS6jUOViYRK6crgdTl8c1y1oFUAkamirWxPw02NLMPHdAFu8YEdQdtPa495//B2+mUVG5YT7fTXl
izieRSqSAT2/+Njn0VhdVLQkr3pl5J8HyMzbj4daHuAgZGHy+NBZf9za6N9fpvnVKnRT/tNMf2KY
mF6HzYA5qs+uLLR0WmW5pcfX3Ghh0YpMxFgLWQqL0j8N2Ll0LNkgEsv8TZ55tGSK3u6oVcGjsQaO
Wq2xKvzqYA0/1K1v/+lFZxkLWDI5Dv4xj5ukJmjcZe3jJZZksrmQuVZfm3Z66r74zuvz+J7hxRkE
EhxMh3MKQqsqNfKIUNL0vN1othaUm5isrk5TaeydShC+HW75wmn6MjmXqLwcBdQjnIA55nQEYu2q
Szg80NGr0bjxSrvcfLxa3h1qSdZQ/Sd95x3tJnGOEr/A0DUssYyd1sppYR+1Gv4IrTS1E2HE2y+c
53o12NHSNNIGKJaYbITTatg2ZjWssI0pT+z97z0SiXfiFQrzfHbLr7/6ANiEJ3MylR3i1IF4MBOd
dxvTHQ01wXfEP5g/NKqmR8DCzf53m9mrweYUBJQpmb8EFtnWFoWOksXWrkza/U8815sz7TdZlOIF
4DMyT8cp/zmacLTKGMrwZP85mS0fxXCu48JYTHhBV+WJz/idt0W2AsYkAFXM1Y8ZkzJQnZXWvY3n
kYCyUOrxWeCV9frjBfjuKC7CKj8gd/cmQdsbQVMPNOOGKTbuN1VWmOelzLI/vQgvc0e2n1I8OXGu
94drYkyEWQdewTL3MPTMe8j5xjBPJxbDO2/ItvCKR+FNVZQ44HAU/uq5B/mHG5WIvV+8wWYjXZwA
8ranXkqHuToxee8sdep4aBrJv3D1cI4GRI/SaRQT6M/QkKKEMMg8m1aJVn9eiBLyxAH99ug0bBol
dPTEWK2RwTp8vBSOmAOy0AoBjwdw0RNw9ZUagut4aHCTcYMbNejxiYQM1/rlKQ5ONB9yK9It+m4J
JIPjLKRQ2WzO+UJwqVtx3xhRO5wJKxVXtPNYWMY0DnLHyuy171ZVF9c6FnFk+qfGh9w3Z942Dyo8
kLxapLdxBuVs1duoEvB2tMGnd44/hNKKy7scpqAF4aimaV64HRBkQlTRhAipkjtYULWDelvUl36D
ZCSMwaEjRHRdhwSeNppfzNbpv5dI2XC8iIEghVLU5jb25ohOGmHbTzZ/+DpvbJB5ueUt2FEAd4ix
4wYUVy49oTAWq6d7XCmM8y5ZOixqJ64vdGiKz4EW4AFaWpHY5W2UXeFYFJM/tKIgDpPeyW5oZVlo
Be1QnHXakMcb0eruz9ommbWSklTxSvR5fYV4okUblLYaNt+dZyJiyLL4exvpDZKkuOeZej2zLidX
n/AIjqRPJgxSKoKBKau/5gmG18xRJO+57ObfJVDPAmwV9axVjCHiraybbMLWiuN+RZCXwiH1e5RC
pltPW2Me+1+xodUZIro+vw/8wprOKzB8Xzttrj7T0YThdolw4l5ZNdyHvhDppWzAiYSZ8uCitiis
zop4xgEUiGWJw0gEhW0FQ0nbg8rOwIsSwYUiqX2JpgSofuhlzog8zceUFpGaNlzPvVu2Ow+/SohI
hTXMq2GMEZWCChjOcIMGGugntjVsYjdJv0+Gm3zHKAtzv64fTedcy32+Y0m3xXNP79cVcT6TNvW4
LutOO3a4P87xFbZiotxYmef/yGCcmEDKYq8MgTPaVlj0KbIhYRfip9cMAAXKNLe/AjuAHjf1zjWu
Pe5jSx3du6xVkwwrqbx2n5tyMFdlAARlhRyxv40jHBlD047aBYgwNeNmdj0sAhDxzFguTqr0N6pv
rHMnnRPoCtwOqNyDVsLZLmew0Mp967xHWfIzN8diHwyq/iWTIviKqDYbw5kE72XcdOWj0dj9V+p2
2pe0NeynuFpoUPC//AwkywCW0PMUGJHUJhBzU2VPG8BnoMR0S1pjWCUK/FUwYyTdO5Zx74tJOeil
ArHHgrjxQgI8vEkw+ui5DiducWmxgF4S9JrReoy1Xl+5+MDztnIrvlPs8PdqCqZv2JlLYFy9xC4T
qcsAVMP2wYslXmtuzClzyi034zjb1tRiwf6pBKM0Us3Ddpq1fheYk7b0muZeRaQqgSQNtj0/lIVq
L2NuyulGsxr71+QpfFg9Y/TyMzdQLZ6QI6SFjtjN5r4QTWC/4g7JShLM8kInVfaVTNnsbCtladct
Ss9HDcM3cU6nRHWpw/sBRYR463Pq+4W97SMRn+dzCxWSwuMCFENwl281eonU+WASUWznfi6ue085
z4Xrj7duW80uFDTVITpmClCwlqLT13j3Fvda6ycPGmr3G3PoEa7GMD1imlZK4YaiSP3H2RjbT2XG
97iasPYLNlRIa2dbwvy7UNY4emHTa1OwSS2TjcryflvJuxGSKwiMVbY2SJTQ7Egcwtw5yvkJymLo
oK7M4wOHkOvtZD9h/TUaoKy2hmY6SGlhCFXb0c+zPU4Svg6axnHupYH16rqxpgTCsOjkp34u4Q4q
aBF52JhebIc5bEjcl/jojXCANYrYr2wNfe23Ant6XEB/pQJQCsbmifgu+77fz1YTf64x+Xs0STK8
4NjbsmvA5Ca7aJTFmoWTA3gpoDOFqR1Vz2nawmnt6rlIblqdbljqTdN0l5Ul3SeiyeIn3FPKF0yV
/Wk9EpSrM2NaZL0jtBOeW6gHU0jYtg6yy1XWj9m93fbuDwL4Nt1ashw+0WtgvERjWd2ApcS1yp+m
+sfQ8lGvZN5bPwPsZsYzyY0a3OaQF4+Yzg86rTTB4glESmGdWm1dXog0lU9WZGc5uEVt/Eln1Khv
A+b72sHwL2LqSlatSzf11i1pDNhEI+TclRFrMMl8LRjynVmm6nOSRdpnqrLaj0mfh0/LfftxqDE+
Xgn4TA8VqkJJITWVVDLghVg4f43kfhNnpAqC2o5aY4HV5oVVlfKJYErcD6NksS3sqjsdTvVTklic
CICoOz7Qwmh/xK6a2BqziJPEwQOYo7nC6gS7s6QKlS7hqnI/jh7AEQWVfokijXN4J0RefrZ0EZWw
d3oLuOBYNFmYZ0G+7+xe/FJWFZ2Po+ifAJ5FIA4rXhzrjcWLcBd9GQeb+xN/XhjLXW9A6lNW9r0p
3KbbWpxEVejFwMq0sXMfgwILZ+xgGoSFlrQbGF6Wph6NPMVmZdR0d8N3BWGRfofiKvew/Vwl3oD0
eaqHjtkBqeVz58jzLzliwAZKoAanMKLZFoRiy86HaBJvLlySvAEpMT/pCk/ePAEyjWszPy5Eiguo
Xq0D9aipZkg6UBS3sxvDhPQRY6rVnBuMGqTKTLa22yDdY393HiJ/dqYzF9nlHdz0AGcrLamh8NHP
N9PKD8VuFYG8tkAE9uoRyTNP0flJXe/aqfR6hGljULPp2v7Xvo98lkGcBB2wMui6K5seWXxoU1Xi
z0U8gpC1DeSXMZ+9Xz114W6txfgUMC19MIZBNvhPxVCZX1vUfJe2mrJHsm7djYa1xNM41M2Tlhgo
jMm5wBKk4z0ydpz72XVbaZEMUX3m2graUvIpslNCINOUCEYjzGuCrZm6GHDPMNHvcyq0+lp1WgOf
DvsjKGt2rf2UojB/gkCu5brPu6xn4kefTaewv+p0FePbI4po2rk5ZNnQwcuGBsoiHxEHR8SVPuYe
fPI87aBE+mQGue1hK9fm2jZXdV1/D7h/pWuN86VeY4Ds3EErjgPEqHHCH0IIi9dlytzvBDi958HX
MR7OZl+bt5osy2+EnSiauCAU864XYCJpMaJsd+VFdRqdjWp2+ezaZT+UtUzwPregLrGa/e4pU44u
t9QY4QpyLKHGTcpsQkqTllp2ocgu22s8KQME9S7bqEdiAszJBUnSnocuMj27lBhdwfNC9Z9hfJHi
owcoHJydtrEHUXnfxraM77187IaQ1HCXx5jOdm58Tv1Gmx98rWvdG0E9cT5vqnYuLryqoOs0TyXR
RZjC2C8uNcjniDFlLZIdBstT/jmxEiwgM3wW17Gla/oFQOLYvHBKJxe/7IQgU61Q7oI9KMkKFgg5
SzmFFfjbaTdgpEC/IQXAINposLPidaIalWKThErlezzPTTSeUURq4RTbVjQFFzT7lP1VZ0ApD9lO
bHlXEN/Iy1HhfQy5inNSX6W09nQb/m4r2051PARfcMaltW1wlB+c4Uli2bcWIU8UDtQfs7u6ibvy
iz+Y+QRT29Pz+KsnfRjdoIF9/VtWgXTQ+U5w+uTwdLgy8Dsd/7y3W/xDK8C1OlcC+pNWeVOC6LY4
R43QNYEuYRJXlvimchg429TjuNwBAR3ye6PlxV3JGUPkCy/tO7XLaoEv29SmnvpiAMSf9/C2XKM5
j0H30f430JOf4gJceYl69qMIinCWNkO1bS2txLZ+ALD94Jl9Wty0C8R/g2WxdOa12ziRfsFleDH2
lbh1PoqG+ndJTMS1BbcwiC9JCMy6e6gHEGebWNJ8cO/HliZDrM0sbZd07gR0QUEJA/kVK43dIK7r
b700+LSUkxj51ormjkjPdZYLGdBQpqEZYwbm9aXnTSOhsq0CL2oBUBFd9J8avVJsrgg8sLFT2DbP
lyIih/AS6MFUbCCZWeYP0OGdf127pVC3jV841k50KSaKY9y36gEthbcc/0NZTF8nQyiQ+p4no+4G
1z/KETCOsxpddpF0XPmCtBa/9NzPCdUEpX4yEk6Cvxl9giH8quK8Vqmaz81Mc0zOLKMvp3WitVWx
TROo3ldBn6TYVA6Zp/aGPtbdSri2/O4ppAw3VkdRYGV1nS5/IeRwqo3vKPV1zEy2aN8b7HZt+x3g
wriYg1sKYEa1sbAFrxfssp1sIOQN1U62iYG7ry08bhSB7XT6dh67EdIcJot+ssm6qG0I6bAu914w
TDOiT2OPs8BWTbP1BYxaOoQVUf20lViD46pulp61FrgOaJck3JFY6KWFT3Gg2djC9m2mzHvBS6y2
cApK+PZRVgElDgrbPfOwLreQUAvh1bu5Hevi89TDmoWn3ovyOs/w7rjGJpHuoQkfakzdtGFu7qhT
YHErNWx5Lh3VZOLLYNdV5mJpy/0NPgDIi11Ak1p6Hst8oQ5Yg6VtxdA1L5Ez9t8Mb56xD9A66Z0D
ro7LFcA53I9VPMS3QZD0+DBj4NyFrW4NBbSPNq/DtFl8FCU57wvKzRZg2FJyjSKTphl7YJATZE9z
5M7agMBmy6nwpl9Ll+iI/8IjnheiXjCAU4wnXxJkLkGGY2awTepxUj/HKa+CPfSIPvqZzkaVXGTc
LP1L+CN+Dr6QpAZ+0vpUXSVWbzqfFD/4/EmzzWG4LqEacPsMig4zZGJa2A52Qo/oWaOPrP9+aGwX
NofjYW4KoM3yiO3muHzAelRrHuesHZ/TcXAwA64ixrn1dcHOVaZkxTcQoPULz+9mNi5iIH/6IvFp
g9MZ61Yen6UigLDs6kX5YIBQ8Taj1KO93VTc1VNZRRvZZOg2mLDsJeaTCjaARH1rm4CZgEueAPhd
8+j+ZaFnvrjENpjre2EF9kU0Zsjv89GRV67TgRIQGCNUm9aBerGiDcV8EYNBWxcJBk6GPm/aJwcA
LRex3hv3mUcnHV9PgQ9D7eaYPOQ9fqlb/j667Ewtdr5xxa3n3SzH4gsWOcm8KWFclCEsmx66jyPs
qymLa2tTq9rsd/2idwLZgwnGDvZMARV59sxk06nce5m7bIfVY93sQDyrq1ouvoFNkMhHzuZyWM3G
AIpuIpOircY8yy+9KgWTKNMgHzap2bQbo1X6T6tPK/OszpbvvNPbBXadeUG6pfo6rVMkW/e8EbII
hA3RrcDYHSq7M5hdmLWTenIHw/01enFVwMwd59tGlBM5Nt1or70OI8QwmE3nq+gy6XBdpvmvHUtj
DgUGCj9AuGBV0qZq9HfcKavmU6fpDWSUVB910PdFOv3yvJ7u2gVJjEO75jr5D2cunSsziLAPCUZc
BDeOnqk7MiStsbHBPdwVvjXb69Kc0zEcjEY+wE8BlFENtBKvBxrovnf4tMWhO9idGU5p3rcrw2r0
l3asgNyOBjWLcBp0MZ9lmkHaVeuy5pkXV4CsmLRahUjN4keM6DUSA3Y3YC0Q2Nk3IwWTH+J2yuEZ
B031WGNIY20bpU0Q1l2lfR+qGdovNKDcMM6EI01ceqyYKCTjkijDHp4j2JxRGUzx2NtksKu6+elZ
WV1ioxslm0CO5XNvpj132Fp+g/AlvRBGCBbSk6URmCdcGb6g4xvylQ+9yV73uEuCjhjd9F5PuyhZ
CWEDKTUn9ZJUJHhwU8CIcxdksf2rsxaP6YK1c2NFIx2MLpEx2UtfwGQmGSkvJ9sxfmlOJkdI3Z68
NwYay8Z8sogvWtJ9Z4XUgzl0ZNkYuPoMCb7K8L5+VSL3ai6rXfqtEuSQFi8MOom1TJ8ronh7qvFG
DdT3yM8NHOzAdpZ0C9Hl7Cs0HIXpXc5WZzWQ1WPcXiFFkjtjYxFcgMug/j6aRgemAqdhiidpEXM/
swSs0rws3XndDRqbrTES1eLIHfsm++zgkMzspqELEUClLpjXKfo1QktxAejaQcmunmlchRzf2hMM
Ec0WfgQGl+CwB+09MrJdl3EZpj7nNk1xIDzpWTTi/DwH2OevsAnK3A0Qn/RFA+3ihI6fOd/GHJuf
dVRKzErsHHLnWtYGCeK2VV3ySakoxeGVLW24Tv0CnJCA6Y1NQteYxF1501wRK4LUTeCtGiEU8Pmr
bWHdtvWmTqowZdPjkilkC9wFCdniiTx6z7GMBqzD2VPNs8Chlnppdx3StjSu+x+A0KFIe2rBfglb
QBWshNVDQqG4NiCHwQoiTMi0kJFx7OKu0Yup/KRpiZ9vzCRIH1mMxRT6HLnG2uVStIP5nclz1QLV
3fgk+is2DmII+lON2Fx7dVPGOyxWmnkDKjrqthKzNq47ulfhjSTGpl9lVotzCml1xVZUBaQs5NjV
CREstq1BV5r6qo0h2a+QuhcjIE/DrjYaZCSx9gKBy06Nz0d3pkWVHZwDWMEkJcXpdlMmJKrWgR/H
twPQ+7ugLHGhlm2z5q+npxG31h6ZaNBBm7KlM5lrXRllt2nMQE1rE+cIUD6traK1n8+uvlHOlL6U
qsXPZRxnKzkvkPPF7prbihrvoKP0cjEHWtJGveV9inxuMCEtj/oziNyCez7h4mWzuIbtrBlPLAwz
iBzXwjLVrZCe9YXPA2/pjioxRuK1AV1LK+QnZK3kMbQyVxS4NH1Tw0SP17DH+HzIen3JsHEwWQu+
/j1CHZVuAvC/iDctWq6AroE23qXGyJ8es8qjJjJnZMKN2oPh1SUpDod+EZHaJVui3XVZmcYc7rX+
ZETpgrglM5Ocz4Moxl1K9cNfmapqbsaKLMA1RV9dcmOQE7gDUwWXGe7a82U5EJCHXH716qwRThmH
U1WzV8V+738BMaxx/BFPpeuZbkQR31LYSMp9x23jUwoTLll7UO+uHejhTw1mUlh+iXZxCWnne4cq
Fc5gwJIMcmtpAaxJGfSUjfYitXcSQFMSYXMuu+oM8wYn5UBjkskpTf3NKOWMXTceW0viIskvOzhR
4Jp9l7DXGb0Lds75W+ugnFvNcYNUmhhvUDtSqtqZGBcGeT0GHYkrDTbYX71/f0TCuWmeqzvRPT+L
6x/N/1r+6FPdTF0aJ+K3F+l//u1GPXc0Pj3/i9/Y/2srq18/RFpXx3/m4K/o//fvX8YIc/1D/Dj4
lw2bsJg+y+duuqUYUPw13N+/8//3F/9G3txPzfN//9cTcnKx/G0xP9Zrss1iK/f/huHc1UWNpd2/
zvviR/WrP/6DfxFxuLn+20ALTd8IHTjuwkX4i4djOM6/HQMnYjoA0erya/8Xh6M5IFy9xViTQ9DA
jZKaYV//bf1q/psqtcUvwfoirY549A+sX49acelzpf1iaQD3FngAjWVHtc6uwuxy8sp0X0rbvOix
Wt66XPTXWebGa6eP1IXR05zI1THaFN7sbCDGjVtYq1gjulLuPNcNTomfDiuif/1McL0o99Kejpry
qCKKNccobEgDe9JG3rcIP2wbU5ixuLcwSH4epgKBHnfpa8ceIedB0I0/I03EX4RAltxJRSPnruEY
vgfPXwEwt9MWZhpcxJpLaTU8vXrn+78qpv+qZLmv6fnq//u/freG/aeQ+tePS6ctTRg09L7lIlik
GVwIm+m+0AWk7pok2H2n6hbHPFB4e39KGn/Vwl09r9h7b8fJqePQiiEb4pP0ieuI+UU1/nhP/RdG
ITXc7rlI6minjW70eSJd9mLCv3ty7GT+MhHU31FWugVnrj18/CCHPQP/5zm8ZY0CCab14rAQbSSk
cTia0r2LgvTcj2Hp0/FnbD8e5bC4/nsUFq1Jq4WJSSnyg8NRaI3w01aMLDjyU2tlG2Rtx7a9BFhx
SlN/2Djw91AoEVFa0sQUHKvUVJ4Gje/yQFoqXwqFpFZE5nWvcf/rAufLnz8XTaHIQ+jXB4Bw1HQ9
tI5tysRO90njWVd6IcSmqjL/2ij78YT87p0XheWzh/wMihUd9EffB8yRFKhkl+2zKkm3w1JUnYHo
neiCeHcUdgba8ujVR5V1+KKm0tHTEczcvojLbMvv6MDokYP6eNrejuLQg8AwtF7S5Q3c66CtyIRc
QORqZHu0fWSOCA63sPvNE8/yu0388BslkvFoHuGvQV12rNkTo51Cy89ZCsRG68oskzONPW2FW8LK
i0smsDXNlTf5VHuhs68sutBONP4cdhAuq5FWYWNplF+kVkhHDp80cwDau4pi3ZCYL6QAuh2hlNgl
SYymeU6JxhabAEF66cQX984U+8jbOG+YYrTAy6+/aqYiVI8Q7PnZvqtkvKYSLVd53TYnXuTbjw1Z
FJIR+nQo0UIFPhpF+Cb/S7O93mKx4SjnhzlVX7WiWrfxeKJ75b2p5MCkm5VePovG08OxYNAkU283
2V4QDZNuEFiJ4Qm6av0mWWNK0F7NNnWdogSb+/FyNd6eTQ4AAXYUj23yN4zuYDJVIn2yWH2x98fH
vFfXpNQ2Q0otONPPAcvdZ5AYzZg24ipaB56+Kec7MKQ/qAOvxolqee6tc/nr4x/q7Qt2acIKfIIJ
GnqC4y/VVW2Cy+ec7AP6UR9w+AtuyYZ0u49HOYKHLwvY9TgVaAxFff9WroC5k+lTQMmWEy2neBrk
4TC44mwIuJ0BXvTOvFHLvrudrDeobIIzblb9FmjrKVXq29cP3mpRbLLclqap463WsDs/Ulm2xxoq
P2saSxCV6OOmKBcoqV7ZW1oz0lsadZPw4zl4u8gZeRH/ATekM8w/WuSUcQEyjyy8EecNiqcplEq3
VpsAhvQNxVX9xJwf9vv/nnLSIZxeUAvZPo7HMw1kgE7Mk6ZUzu5ncrY0Eo1aI1YYaDhYoJogWNDx
t+W5hotVUkXxfOKR33vtxKI0WdMObMCYWubk1fbRTKk12aLM9l5jBJeWIF/pErOsGtmb7Fl5dU7q
X9xlWGmsamonoa/SKXS4aZ+IC63DjrVlNhZ6B0e5BTDephPk8CeRjQFAayrFPk0Fh0VSN6To4Z3W
ckPameJTppWFXCxS40tu3BsXkG+74lZUN+FiI9OHbampvR1RX8HFssRrqZL0Ea3qmKbCM9QjLkKG
3sI8FTNZ/wo3OfM7TmfJOp7iwF/RbiG+ecoeb3GM9MmImd30jLdO+tL6OO0NtAzQQUJrzwsOKnjY
/unaIyZevkH+4WM/Fp2kQLntMsn7fa0pM+wLQs3eQBaRODNOi21q3X083ttAjaNfJ9doQjQhYDua
bctTPm0eY7+3urY5Q0zrEMR6NGPUuvPHJxRDsXHRCI44lPd7+GIN2bQ4vxj9PuUovtByK1p7me7+
k1HwA2fXQKbwm0z6eiG3E8SCEWTsnv5c1srYfNXsXP2TQTy0rtz3sJB3j055iuGJS5ed2Ety39ti
js3VFMzpiWPo7Y7vw6BAA7S0xbIfHY0yaW1DcUaIvR2bxYaU3M98cSL8eAG8NwgRi0GMjibmDXHF
n9C+gR6X+8KU/YaGwGeFw+KJQd6ep75F3MctlMCZu8dRLCs43QPhTXKfkdlanABJjQV6cc71M97M
s1WGNLidOkDee7Llcg0LjXeEBOdwvblei3xtshhUF3WYO0qSV8Ex7eP5e+cDIuZ3PK45hERvVnVZ
GZ0TjF23z1M1hQF+xmuNCeCWip/nx0O9c41feHk27fnE6hbL7/CJrLL3FRjqbp/VEz4amE1t6DU0
to30ouvIFMGVaSdjCAmpJS9nou2NW+uuaOts4ypv/GIOwvojfejv3dolUOJebMEcYMc6/JFcR0Eo
SSqxr+Y52Hmx9xxpvrU58eDvTDL3hwU2zAFlWr9BKq9OJ9HYcaF3jtjj1hs/aFOX4/UW47pOXnrY
JTXFEjpHEYiDnzdaGmSHqQzJ0zvk2TH7yNau6gW+jH71FaGsyR4X1GV14qd874ckF78oQXhBbwBJ
mNORE6gauRfB0n48k/COcVsLbb+f/sFKIFL4z1hHK8HzGrMkfSD3Bs3OW4cKzo2daN22pnnsXB/t
ZFsrw7lqnEC78XTajkvSE2GRR9lZZsRj6M2Jd+Lxj3hnv5fCQi8xfb6G5RQ/2q4qMSXRZDjDvqmB
XWQlJS2razzqXbitP7lG6lD+hf9NDQ3VmLsN7KrbkwFq9LBXQtALRkG6X09+AiYj8RIst5J46uAX
BlJ4tJUXdUBfsuy3Cf2CA/6ChZGHZEiavVvTG3oiJLKW8+jwNsmx6KAA9bnJLefW4dL2q3lE8RbI
fdpa/QYbvYxWAFwQqoEktAfrndxY9px5JJ+ivlcXkbigSVAsjcZZ4XabqSri7SwxMuoaiH7WZJI2
KgrzHitN9WvA2GNRnqC+6nnS1HFeqAnbe99W8bbGdPWqQu52PmRDsPNpd10PSd+faybFRtpKURsF
3XDiVHu7gNkubS4Z0Fk4044vd43uSa7P+rDXtV4LExF0X123q3HvtP5MU7KsFeTxzCmgEq5YBASH
c9uOUtnu7A17rZusXdIXzy1Z87OPt423BwCDeLqPZJD/g/s6HESzWtGxNY17cmzDutYSLyS3d4qL
5r5ZJmS6SICyNTmI6eyjCArjOnhohjvuVdY/p8K/yLxhq6MgWCnRnkILvPeKAEYxDCQVm/zw4SNF
g+3kZR2NtOVh/EuryrQtc2qKWOeeQrEd0an+ekecNmQ8l9EwIDgcK0inLJqcfNp3sdOEQeyn5y3y
+K3Z0gOgKq29CKa8/2GkrolHe67cS3/wx2rl9Fg/c3UpA0EJqMPa3KbnwtwJLx9eMosS6Ikv9Z33
TNcPSjKui/zx47vL0KOK1TmE9xifNKGOIWXodtRFP15N71yRyAlwN4a3vGR2jnOabWlqXmkwH/Oc
YUrj9DndjkZud/SPuR2S3s7TuzM6J+jgtvve+EEPThxvqRf3d5GMp1OS6XcWHvk4YMCkmjh8jxOE
ThxTj06beT/MqfFj1kA38VFn+8rDLLcYkeSfmIDlhR9uiEizXg14tNJTHYhF2TKgoKh6M81Bsets
M8W1x40vJno3V4Nsom+VPul3oiisrRrHP1OT/l6UBFnkuGzg/shKl0jzVSSAVy201nKc9y36m91M
JZimCk2sKyv+Myevv4diQZGvtFk+x98aFuhpnpbDvI/cmSRI0GImLdFe2kPfn5ra5Wx8M7V8Yhgq
cP8nD3D4WIgLKAMNzkzCybd2yvQttE12fJnnnX+mJcom+QCrMElxSZ2DqFsrazE2drTmPuqM7MRS
f5uQ4EXDvgFIZi4wzeVkfDXJWtP5FUY1835id1j1hnK+0Fqa0WhQ9Rf0j/YQysS0IUZ96jqlnQgp
39njiCeRaiIC5BA6DvYMmTsiS/R5jybjm4hdbz2W9UNvZd2JKOqdmg6JhlcjHc06oiy4hQNdbKU7
/Q9n57UkJxKl4SciApvALZTrbnWrkO+5IWTx3vP0+9F7sSqqogjt1UyENJMFZJ485jfpsy/HtnJQ
1AZCnq207ftZF0CTUz/tECPQQHv1Qa3ShSgzcZxba4QBTgPuU9DCb3Am2VB7/FHqdkfj3i4OUq7W
Py3slDpEeyFevOOEovCDy2L8Lq8KWIBVGQbVxjNdR+1FRw5xAwpG6hL0Iy6/nWGGY64YknauMSQ/
wJiRjguu7xzqQPZ31lBO+Hdhxx052qgWns0w8OuUFDIauJXlJwdQBzMGLTYYyAQoFDfZIH1MpF75
cj+arIP2IiCGsRwMWYG6MBq5l78zihhxz3HRnH1FMrDo1mYgGc2/6SLQB6epxdjBZoRiCYMNfbnK
IDLM5+HHnHXRRqdam/IDjsr96/1nWUdiVqHC1OEwc1xwPlmtkttlXw5NPZzHoZ3eBdSzTgnM5rMU
5ebDlMjxx/vrvU0R/g4XGuIES/5EvgHnjKBx+VhlqiBQ3aTyGdal+bNNSOydSjEDyelgQAZuGpu0
/otFnMHl/6G2QGM1I0a8WQl+NVoCG79ughrWSx9GX82qaxRoSbkNZFBplBRQPhAmaobFLM1sQ/Fe
ySKgQGUlQNvwX0MZ1SQYrCLvmh91rQTPTVeaT+EgoWdehIaMh9Xcy1xIOY7Lu0ipG+DdoEB1WD7Q
jpxSTRZmY437VdbBGtyFg47cJdITsGRaIzRwwjO08jmSrBpzd9o4P++/wjf56stXaOmLzJvFTJeh
+DrGdZ0iJ3nedGc7UkJ6mogonWxYBy96BctCkz4byYyXO4qTDxYWT46MDkSxY1wRF26mx/ajXMzl
rxy8auQkcydluyyOEOOtk0L6OvWm0sCEMOXHsJ6a8h3CffND5C/j6xmI048QgzF4lGZrn/i8fJls
sMOzXIv6E45TTBeC1BJuN9eJ7MRdW2rPHRZ7qCRCRnvMulbLHU1MMo3ICVlrp4W7UO07rde/dF0A
ejpoYumYJUZggcbEWgm9a3V4DucKk70QOtCXco6BQBY1TRJ3kSZL3CbvutIZrM7wGACChMYRNnyc
gINWhHt/3oO4ybGJsyegzqCo6/lJGqCcP6q93n5WkzzAha5rOssNasy1nyyR+c9SMPdeUVj4daWB
/B87rANzHHZAnTHjRtR9MqsQPoYZDuh7YI7aHQ0Vug1bLSgecrUvPkVJUoFuGkCgYiJVJuM+C3ID
RKpeHrM8m8ITFnIgRuvcr7+oOiUMDBCsF51s1r75QgExR2yureP9DbSOX2SbOgKkNP8WVXF5PUdv
pixSu1LtzjIE4b2CFNceaU7t8M+r0DBjLkv5ggbSWn6rTDNM3fKcHFzHIU3DkG6fJqiW3V/lanDK
w7AM8gg0lUh1lFXp7hdt1vlSN53TpkFzXrR4fdJ9dGNtHo6TOX43CgVM+6QB9eqotJG1bDaKtaUY
W51Hg2O4TC4XNv6aqB6qpQ+l1O8YnCoKPtnDz7pvQmziRO6m8MxOFeQH055+bzz6csdfrQtklARL
g9OwzryKtjc1yaoYGDTovYJ5lZqvGa+hxQHctv/kEDr+2CQhiRubs3gphZIdIJDYZyFJugs74ouS
DzkIUXLD/aRMdetYAx56gFwh9dz/sTd/KwMp4hY1IPiKy7Df5L08x53en8e+Z6Kdq/IDqhbpHtFA
+TRiSk/tZf6bUCXZKHvDol2/3NcwrNcyftAt8NVLRX/uwC27gxxT1dG8/ceUk1XoIiJeKtAoUEmE
Lx8tV4rWrGRpOA+WFJ3kftZD14pmoLcZ6dRrCxMIDcGpCv+0kKYq16/8aavjc+P1csYYOAJGQqdh
3f+I+y6t00mikh+s+aRA2DwGkxp5Ro59bVr7n7LWVD/d/6RXPd3lwUl0afEzq0D4Z9XJQypZ+H2g
TOdItk+w2h3ytxcKx08qE/ypkl3uvu99qu8Sqz2XRPVUUV1IBVt54414xu9gzo5e1duM+fIDIBnb
EnMDqp2xHR+sUNWfIAvpjwhxmg6Woqi7qiEY8lIpwfPj3Jwbk8msSIL6vdjNZ7mquMB0Nnu/Sy6z
OqDUuGy8JTZRfq5eUIqGolIk/DCr70aUKMI/lkS3pYqj4tSoRMXKaKEY9EHyPY2FdZgLkL5tTup6
/0vd2B2cAtAdy4ciki9//ldRZBc+4ldLuR0MHSyXMe/ew4yTdzLei26gFeiiSVP5cH/RN5DD6umX
jJJUmc7/ckQuVxVGGpdaOVEMgQY6+qL3D6JMmuMwS/4D8LAcxlfwsVLSbq+jsoRpacrLYE6APUFr
edRXkMrzXGF0n1Tv9NiYHAmE6xPAIulQd7P50GMf8HOyo+FBC2EMjr2V7tRe0R97Wf8C9SncE5Cp
GfjyAG0L6Ult8d3s5wECR55ntDlrgOiyyXClTfaMElOEByftWY/6fAMStQSBq5exTIUt3ghKPqva
ptFNP+5TZT43KPjvrR4StI3Ewi7MYM/G6qRv3EnrSpSzibYmJSKqdBYjuFVQqlrG8knns/XUbjgn
Ar4u3O12H4d1cbz/oW8cPxJRus0Y7rLR38LEX7tLCmAOdHMiQ4RSxGmYQ/3Y29JWdXhrFfrZjJXR
UxYoB13uJqCPSlwYvXxuDJJZNe/NUy9zju4/y1u6sP5OgotjAcMyZn3rpP31MPmskbE3oXL2U+5X
UDJLvqeRT3u9yJPXYBz7r4Ydhu0jDJrwQxGMSuZWqWFWBynR5cpNi1ramkHeeva3NjDjQBST1uLE
uG9EwEdt+WzbFgASmBduRKzd6uRch4ll5kgKQ18Ofd11g6qAY6FFXM3nBFQ7FCo7wPtEziIIcJDk
v2hFHH6leTt1Oz8IqnPcax3VWRKhET7MEEgZHurRCfZK/kNYYfOijanZOCYcJ9vVdejiG2Ht+rXw
e1FDXUplUMrrvCvubdppk0FzQ564VmFg7ZSp3/KLuj65tOJB5KEo9qbvuNp4lPgWBO1CPZuC4NFp
UNT1SmvfzU0anuJhHrKN73BzQXrCy00OhmR9nrjqgnlqZvUsfCvcwVduHABMyn6gqnRHlMd2G3t+
uYYu9zxP+NeCy3v+a8/THUButdPUc65NTmBG8Q4K2GOkm+9oFkcHZSisUy+1/j62B/+A1oR+pFWT
7CB8Vx/ohOQ7lGGmx6Kpvo8JZiQVk4qHXMzSYTQ2cq3rsMZPRVYArB7tCpTyLn9qrhsxyBZ+aiNB
QuR6hboJWNKFl5BsLHXzM/y1lHa5lE3GM48MCM62nrU7RgX0llJdQZNmCg9SFm+lkbd2M6dboL9M
lkxj/HK9QJ9gi6iZetYiPXgIIpmnQmJi46lunXFONl8AqUZZiNVuxoa8GIdEZXMZlUCOojLPuUhi
VycnOcBpNfcgyOyv93fYdYG0eOPSh9Y4R0xYV4vmstLbmZVo53bWhAv75Y9cGtYnZtziXSOjwMMo
df7uR4hT3V/41jdcHhaXt7eJ3erW1QSKgIYSa+fRKKMTUXvaMXqeX/Qs9R17Urv/x3oWAYmzu7Sh
153BrjRgJQajdsZ1kMarIUXPpl3jIB3qGFnRC96oqm4cB7YLNQe6hyC71xAout3RNHbZfKbIIYmL
J/VoddpvGE3Jxko3difzSNDJUGZZb90nxEl9HCKjns/Qy+RjHprPYF+3AHQ3HgcAsMV0hEUYVK0+
V66NurUodp07xPhP5GThblaZzfhFHWw8z42dwRQGnDVlA1PJtQepjZcdIiLSzJey1PftWGjPSSIy
7Fgm5UgXMN04dzfXAxJK8UsCY1492iLxtshQnON41g8mBdvXKu3+kzQzeZlRItkYRNxoi2AHyGAX
KChiyFc9ngnyLLaOQj6LUkZ1ZLBrTwsz5EF8H+0g2QgPgVUpTpla/cHAHeexGRJpowK48Tn5DRB3
ML5AlPMqWCttN2Vc4WckAcpDBOWWaWOsHTUarBuv98b2JONF44aiAPn6tdAjPP9WCNC25z5S/adp
DGJaebW8EceuJhSoOy7jO2pBGxgA6KzLGI2GsJX1S8YxmVb5EyUMLmQNbqQBB/+xkdPwSW6D4VFF
tcfV9DaCJN1KB60U6rEQRfaQatFvhHGV0zCV+SFPhnB3P+C9tTRWdzn9joV/tWATrtJkq46tqZEz
+TzZXXwKMLR9Z+BFeYqa6HWEwnUECBY9pmn2VQ3y/J05lcaxHGkB52VsfJUm0OJtbQGh6MGGV4OR
7KW8rndtntBV2kh0bu0PvpqOKwsdLIZml2/Tyiv0UjA9PJutVR8lbD4+9Ka+lOf+FnXoxg2kMaOk
TbdQX66sYdVZ90VqBMoZ2gvzb8YOz2Od5i+tiBugwLay8LVwKQrV9tf9L3LrIbkRMJ4xoLGjpX/5
kEOkNmHczwrEjtZnCjr/1xiDcUpjZcuI6WrKv+xOrtllNKACPZdXGYTltzMCOY16nq3ypWAIcFSC
rP3B1ZB/TLVUOPSIGsdgBPOfMhbqZ6NJp5NmRhux50aKQZyj1JXRKie4rp54DKMI35ZePQdqPTiE
u5d8sJDVoFOym2MLyFGgfLz/kt/C52rbM1XnyrCAsnAVLr/prxS2NHspGX1DO0PErheeRZi+w8GF
USGDyzRBTiN5hKgOz80qEnxlrag2zAP2STlyX2JKznll/GGyWIc7lXnK3p5k+6uwJfFDItGUDqEZ
wOG2ohIgVGcm+Z84HsbBzaymTFwU1FA9qyWUBvaWufgkWpWtflO6bHqZjHE4YpgjiWfdaMJHs6JJ
4bDNKzexsuzJTwbBMBY9j5b5hFE2u6jwESgtpaF/gpLUM6mamwkOmhym2W5Sgrl0DAVbSncMFYHS
AFOzZ8WcFCAMFEoF8GcJFSRhdM3oppO/kG3ZKkfDFMgQSnn+U2GsjB4F6db7RhWA1OSqRMqFnmHh
Vq1VfNWkQVZ3CMZYCKWGZf+1nKPMQVo9/uUbdVE+tF1gLN0+zKCcLCgXQQq7iI+m7wdboPJbmxqw
kMKPonMCnXQVcmdmUMhvNdoZZM57cy6Vd6hozp+RL+/+6JM8PLYQF3cm477XXPalERB82bwomEed
7u+xG1cMhRAIM65vBWbP6nQNi/OF6g8aLdY8eGCECPvQtILjP6+yHGFVNxYGraouv+KvjZybjerH
kq+d0yqyDr4qkj0iyt//cRGVTg32NoqMlQ5Gr6tHGYWKhHnbinPUDtW+0oW9m/FL2LiTryIfq5io
viz0ORU2ymrS2ymhPsq+Yp5HVHEchPPUl6XIOVWmvhX6rsI7cyxO/sJJJu0mg7x8a8OQ6FobJdK5
MGMNxYvyQyJPrZMmufSINFy7k+1w3FloTmw8442FF0AgBQahF1rqKmM14nlWCoSKzoJptGfW5eCm
Vdbtcd36Zcmhgfb+3O6iodvajf/bBrgIeSDfKYKpFWWE/4m3l89cATxFmSVKPKsxKVLp6oSHBj3L
566RonnH/EtiNqzU/TNjwPhkNEa5L6MZ3HEGyVQPZBoXArHJ93pr2z+zIja/RAgOvO/lBFlu22+K
4hONlQilhWTK/YMSDKI5kP4Ue5RIM5/iMayafa3hl2g2zVg8VkJVK8csAdzsCK/m+0Qx286xO1FU
rpQ2COHWKAmf6rkMSiQO5vFsG3YQ7fokjTwh2b2XZhxAd0Jy9KxUmf2CC276PS4UjBOsxm4CKHPg
/RNJJF/jcFJ6Bz7G8FvUczc7om3U34rpj44xDVXmtIONA4muN89E0Vg5Nko1fW2NAV9zG5wDzk1Y
syyqxs2Idomh/crqQP5TQPulKo0btXQWMKm9RzILrnNohOrDZESJsYNl2vxOsvRBIjIR/gMfFo/W
shlOUpIMSBDZ+sfWmFFACaJUnKphFqjIIJo47zsbjWYzA5/gNKExhbu61bpffTjiPRkNfbAPelXr
DzJ6Mc2ennl0UqRUDXZz0dFMsSpG9mZOJ90v1PyAbul/nZYmXzNdzTA66Qtbenuq+JEegH6mURh/
1a2qCV3kb4zYRQu3+dbqDdK9NvkWJspzfNDtMnjA+DR5RYtKA/tZdtpLaMB4QeY0RWplTPJmy/Dv
KklYdi9dCKZGfGP6Ape7d0Cl0CQ1iDy5CQNntGVpr0RNsUOAs9035WTsSkRvNxLO6+4uExCsL5Ys
CUl4e03mlaVKz0VnJRgoMYgzhqr8AmNwcitJKk/qNMRHC2G3I8ptxiJtq540hrkz8ptPZiOify1B
4UFTstCIYYILA3yJn3+F+ljwee3Ezzx+R7hHz1nbxeOgOw1yfBC6fHvjarmuCcmlDeaUDCFYE+7D
5YJdmqKzhKSWp8RJ52imNB/xnjM+J0XWvJ97a3qSE4RZmjJTjhHaeR8UlE9e//XqoV+hU9rzHbjS
7dXVI1to31h5rHpm4KOpjg7kk1CzLVOuJd5fxkaxKFqQLSzEbaYTl0+qdsgKiTbU0QVOjpI+IhwX
qsouLSCChmr4Ys3V6FhIJu2HCTG3+494fe+xONcdLVU4L9hDXC5OQFNNsGr62dDr4NnUkeZO80Da
+WgK3F/p+vbBKXNh+QKjevuolysZIdqhcp3wmA08kZBpyJRP8RFhKji/PcJuldppxGlh/yNVfBH2
IO2gI7RQxqk4LhfOpxB0adTo51q1a1dIZvM9wKD+YA/29JiIYdjlk1/skezbcra6cYRpgC9YdxrB
8LXX3oaNisRmVmXG2c+mL1PSik9mJ2JApUb4qCThsS2q6YGYE+6EXtgvoxI/2CI9tlL4499fPs0N
CjvCl3k10ROlEKndGcYZDZLuvTFTTztlX6snOZVeefkQUCGVZGQAyfz5/tK3tjdtzYWOSHsHiM3l
6+fOjMss0gyggfPs4mWUvYvMMXjIpnR4X9TWU1ymsI1jImtAlXJ/8RthhHYqTBlmcUzdAQ9erq6F
OeqoI9ljHxXIg+RReeoDBIFQh7f+M1GPckK9QQWen1V5AHbSPUrj9fv7v+Kqn8YO/PtHrIKn7Zsd
FkahYEjSy+5o68EB6X0fqwbEJqDZR/v7671dDZchBTMsAdEQhjnJ2BpLMsIkGNCwFedaziQgZ3Ga
fNNEnH03uCg+GCWQVbeVrTRw27LVvpFPKEiVtQkSVJE6LQpOoY9sf2AigH3ohibDcAq86jcSCuBy
qICJ1qlAsJbItzaYwk0I3MHMFDZcCeR3vyEDpkowx5LulCrK0CBUNkg/x5qc5/6T3jhhZNFMjWE7
sjRAzcvvWxUjqVhtifM0Mh5H/V96sJvafokzvzuAF4bVNKHvCmAB4adEPMFE6pwS7bNDg+7w1lTy
+kPza8jslz4tMmZrFEGjFpgGFZU4A5SrvTy3f3PAh5MZZtbTgHanc//pr6o8leXY2XTwuZqpXy4f
PgIjWEXGKM6KEmnvjAIhyDDqw4f7q7zZDK53E+XRIrcB4w7S+uUyxoLPJniZZ72SjB+A4ansp9BT
ItV+rxYp51ZqpW/aJDWfelTonpG9fWpjW/oFXYyUWs0CYx+o6P3tZDXzzzZ+IDs51ZLIzZV+2sAu
LGfp+sfCsWYwRdBZZ01mKkdlZ03iPJjBDBgyUPcNYEUHJJ16uP9irm80OvI0y1AgWbAq61OWiHIQ
UamZ52RA5zOwbeU4mJP9FIy+5ih+Am+/GOxd3VvyxgG/TkhNg3R0ycngRl81zHPUYTGNCQNPmebx
NPVS8NClQfPQNeHgBnKc7Rl85xux9DqQ00Mm/WO0TCwHI3O5DYI5R5PTMkIPUYj0CTG86pGKr9xF
lao74zzMyKvjNgDS334A4T/v7r/t67O1LI/LBlc43TqUui4y0EJvDVUuWL6vfHFimNQxakGMvJPA
PIOU2qKZ3lyP5BtoCrGFacjleomcmcGUWqEXd1VzNIe0PiEXpbhJKoWfByTQNl7v9WFe0DYwqwTX
swHmfLUeZtjYPVGY94xZaHGAasgRAt0IGVeSK0sVQ68Tcs8CToGBeLlMB5qZcbQSeao/jh8nTBka
Bw/dVH8OJgnNdT9Py09wJoHzJmqLdGrQFwg5h+AAoQAFQWw5utoPg6Pp0ei1s9B+Z+EQyDsxNdn7
WEMDbeMn37jN+MkkLwAGkc5gaHL5ky0FWedaK2MvnExpl0ch12eSqd+ww5COci4Fu7K1lFOp1Pxa
yy8fEq0yAd5r0kfKaGvvJ7F2ElZinSKlM/dTh86J4pedZzZ59Nhq07SHtX2WgwbLnijWmkezsZqT
wCLpEfFpZRfniCSildn9c1FFys/sEP9BEEliHViF7RtIICexl9EcaGsaT30U6ZTd6KGKUv3v/gG6
joysBu4QxAHiI9xTl6+xNsLZaK0g9ozUnhygVvFONRrZtekpb1RvN/YyS4H2RXRuqZdXmyxdrNCV
2Yq8QC2Sr4UcZrj5NM3G67u5Ci/OXvhcHP5V7dInlRTU6Np72lwFRwgc+ActBpn3X9uNOEDe+H+r
LGHxr8pXQhZ0NmJWCTXE4TsZXwTfxpVArpQDTJr/R5ijDAQdvqDHmA6uXp08Dr1p9XLsmZOhf6y6
cnb7aUKVPpTsx24It3pz11cJkHQhTA3lCNq465FPWMuWnmI44qmA/Q7wSFssFUR4HFTSQGPxgpii
Svx7LKelZsoA4XlIOgqX79ScsgDnAz/2FqLMCdFqxPsB0u3DMPpZaPFWFXDj5qL0A14N5F7X2AiX
y4X43oR6OyRejJuKY2r5UztKH7NK/6P2mmeP8TtMoV7GKv9X0Q+CLeMdSnqMonXACKvSM6Q7Yigp
Md3vgLNHganty2zqN97mjQSN23gRtqSwJitQV1u0zf3GD2X6U8iYwOGARNV+xdrKlp0hIWw5cyoZ
Dwi74m/RCrqeHUxONLd7RIUiVcNhQhl0+Td60+dwnofCNf25MfbWEM+HtscxykHyIdnqb904V/A6
OLVQ4BfNzlU4GpFMn32JlrA5ZMtsv62OkUiiYzLHwp0gaW6c4xvhj6RwId0z2dRAgl9uAhiC6WT5
Me20un+N6IM/xE3/GyrMlsbTjbAEyhwq+oIfYsnlwf8KGNXo21nZm5kXBBE06SLW3VY1tyyWb5xb
axkQL5ortG2MVbogsknRi07PPFR+GK/JktgN0NXcQtjJPke0aVcjUrq/HwuvMQUL5AWcBIXHokq3
fonZWJNsdkHuDUptuYAps4OdGdWTBajgWIfF4GWjDr6+QJktTm3je6nO+Y7K34BBRU+3j6ThgCJ2
/lJ3VvWiz5uNwxuf2SIpXiZfdGuhCl6+/aGzsiAQU+7FaZc8WfJMX11Gkb8crXbj3N340HxlGoMM
qGhQrnEcbYuAkwkT31PjanTrXEocOW2yw/13fsWeJYhAqwR1wIXwli5cPpFsDgpKS0nhwV/SAYlr
xqNfG9m3uerfDjTjE+as7+Y46I9kPsWhTNTqGfVRWh2GUR3KuYXRI5W/67KIDgCm8n3tp+Ohn5Po
QfTpqxobELvVcv4ZwKpzUwnK2f1nuPWmwCUwEUVqjhxkVTpIw6IA2VsFubSsEIAbgexFuMUreUOQ
XdZ+JOuY+ECtIrMFAXb5pgIYfwD77NLDbjxhO8Z9dCyzEmk3rI20dNdpZfQjTGAG7yq11b7MU1Ca
zoD51XfGEYrXj+r42VeD8iPudeKHn09Nc7DNOvYKQ/V/wqDDVEWQPdfg/1sF0XkL169/f1VL53tp
Ob/JIl4+w2xXWhUVSelpepG6CtJp6HM3mf16f5lrPgy7imngopcMKZLS43KdwBYlnmR25Gm+j5jC
gHEOI5RkYALW0NVvcEdU9nGFQetsNG43Dg/NID8Xs3m6/0Nu3M20nxmGMlmhRyqvzquGsgAfNI89
UZTwvHCZe4gNrXe12G6O9jz8mXLz0Plt/Vkb83QD/XHjLZCeUsRb4BEFksOrzEBJ8KyBgZd7tYbT
3dzivqaFWLzAIxLHGE9lPM80OXYNuQifB1RH96XorSMcVVwlw9rY57pWbOhx3rjOCV8LTRCOFDAg
e3UzQo8LFm+6igM/Bt/rJkH3XAO59TphLJE5Es5eliNjH4VSnR49xVWtnTDAAs7QBYrs7yP+1o/U
VKiLxiiGUtJW4x/8Q+GrxrkvM9yTZXlrivGWs10ePpv6HCANGmPYt6/1gWM/G1PIpNSEjV5/0KpQ
fKYlQecQ57VFKwphyWJH1WH72J2a1QNfpDyiPh1J7hCVGNxWho+pZJV3+o/Cl5Xnloc7qPlYc85G
qV+8broY7p8vFZLbEAuXtl6nAtef1OTcSzqMHLOUmlfMOfgzaIHWgDZrjya8PsbvrSmarF2pVUO5
V6BBJ7vWjqdnLGoCY0dzdoTPE1jQBRo7xzrJLyVx0CogufvBaiKsunDbLXezXJl02UAoPUhBF8qP
0hw2xyQ01QwHBiv3hFLrYITruf5lQREu+XVIlVH7uW1sviBiNJ/LAWDGbMziJ4YQAt87Xao/da3a
Ja4qh8N3uTb1xAXxqcVO2ST5T9/vi9c2ncWwJ5nOT62F+IqbNL6hQtjFI8DVJfwknHnEAvAxGhLR
0XzFGc1ViO+I8/omWJMqyw2vTYxKpbEbTL8SOEeVO9kNU1Msh9FMSFIUJ52uaaw/k14yiN046lfX
wHLUFkwbjVpB22q1sTVJN7BMNGZPVAmwIeIB4pBVUcqYEmCCAeF4Nsn9utnOj5KdDvLnGHDroVdz
NP9Ahyj42kjzWDpNUWu/1XH0PxmY+3YMVOLArWc8thxc3DAmINlT/yv72W9dmHPDEzR7GX4rn+BD
1FHP7btAV18jqw0zZ5priOG6VotdPCnjkzq2MyTcsK5YOlU1ZwKs9z3K1flLIaccnAqTEG3np3J6
VhDUYpLUTgm2cD6uXm6B8Hm5T0YMa3V0VdVdoVqtuhs48Yaj29MALSO1qOrw4dBe5TaZHvQK3yLc
lSurP9pKoQ1Ores0Ksa0xXoHCBamH1jnJm6h9bZxsLqyVxwJlkQLT32CWmNi77LHECnbQVO1U1er
lBzfDCP85ZdBEQGSDELM61Jsgh/h8+G/58da+Eee2+ArSp7xRwXbD+upqgV6geXCTtA1aZIdhjL2
fshmMGlDmuA/JWnZ/JTAkc6x8RX6K/q1PsGyC4LvfhXAuR9UCLP1YIaQwSUg5a4kVf5zmGRJ8RLg
Jjg84j0k90fsRY3xMNdF8fH+HrvqyTLtW0AmRI8F0SOvMo0w8uMUT9DGG2IrdY2yxNpBrb1GDmqn
N1AkNdLhRzNq9kbb+aqagaMAoYxZNdOWRRj68jqdMKie43mqPYyyNbfokE4uAhXRRV+vjm2/yTC7
8ZwLU31pQMvQ2NZ4pSbOMbnRfdZL/acupT/VYQIDwDd7wgDjyN4q9o2q/XNBSxbKM5Jp0otjtLl6
vaoIFGtW+8YLFxb0Igi/x05xC29xlcMz0DAX+CkYJTog6zwOj12Op5z1nlKZ3tiF31Os5d8NWDht
7JYbC5H6LOoowKTZN8uf/1Wq+S0iOIHadV6BAPaOogVeJsOMQ1LVW2n8jaUAtyOzTAAUNARWsW9Q
QCqQP45ejsCwS0yY99AprSd4a8nGU10PPelW/73WqtSNtQKMUjeO3pCgY9RWjACDGfEwLVGRueAi
POJdYX4xDG7kMoxrh55/sb9/EK9jPS4c6EiySemAIHB0+WrNJAMzYpmjp6KvtxONsB/zad7S5rpG
XPKo1LFLqsxWoaFwuYyo46Qyamn0RlUpjlIm+qdamph/6MP0BPDBcrEAjD9YKbChdBEfBoeGGRVO
L//aXuCHvGlo02Ki+lj/kHGK0cGt2oF6XMcEb6iMPaCOYpfY4eZD39pLC3pQ5iwuj796twi+ANRJ
69FrMJNM0uC/wbKi16qqHDw1j5jV7DAhP05j9QCy4QkM9aeW3eeUJmbfZj3JEIfFRhp/4yfxAcA1
Mvmk7bEuJ6JOi6y5s0cPTc70iEzk8B4zSOmxVmklbeQRt9biAFEO2+Cy6PxefnO7SvtJp+vh1UYL
EA0Xx4/xgOdYpqESdX8XX88eaBUJhp74XsBBA7tyuRbGfpkUBrriDQB2KfvwrpIPOilX7vS2Da0v
GuJSwp0uI9PNFv3Cz7KkSO+iZkQMN+aVqc5sGsW54r4cnKnz9aeANDpeZFNhMmAbre0B/IkfM5zQ
92nEnevW4/BnnIvkJ5dNN2GqJM0PUH25kc0RGNrz7A/5P7fHeFB+3VIUvomLLi/9r1AI7KjXgklM
nqEVGsyQcnZCGlkfmCRUG1XXre/HIPl/UVX0LVdnVuq7XpoSafLsCbOtPOlTXM4yyP1TuCngunRY
L6qS5bHgTi2TUrpl5ur7IfhWqLNgLQMvOrdoqxL+vkDWPEe1XJPCZ8gw0i6BRH/ie7wbVLvYCAzL
CqtfYC7SUcgLUF8CQrp8saktGSM59+Q1KQh/BL4WS7MAVVNp5l8RhH9N5SJnbDrjlnV/914nJQBA
IIcbKPgtGt2rO4dh3WyEuDF7BuWMo2cZclRiqCiKdBYelY3lbnxX5sOQm+GiA/NdC8pVIq1705xk
z4bIY0Zq9VnLtPZhHGCd33+wG2EfltZCayLpourUVnkIBsrNXKap4c1gPz77NiCE2LY4OhVu4bbT
I9f7UEgAJ5xcpOiR2rM9qrsA/0NgqY355f7Pub7rFgA8TV++L+3ANbMxR7K2LpQFETzar8DndJRz
rWojwl5/TAhB4MjocC0Nm/VOzlU7qiq1MrxaD5PD0ONaH6t6/KC0VrVP+lbZaEPceCiLloixZGGI
BK7RDTTgEdsIat2TUe5xhpzWV13Y7eH+q7vxVNyWANNsbvFl1n55OrqyqemQN8LLayN/TKC9nLpA
C49UDyPABln+VygW4WBpXAN/Xz7UWkfbb6p0nvRJeIxSFPy8LVDO8kBjOkjtU1tNW8Ts69MPzQcs
FtMZFC755+XzZXmA+oMSmp5iA0Py4Z/DfGmlh6CizabMeDrPuWUeZyn8df/Fvn2fy7jDbfyGPURX
VicGXq4swhbBkJo3iw/W8EfXSaUDKa33Rid95hU3H0rm/buoscDXyyn0mzIWO0a6+h45hOlFCXGX
tmPtR0Ny6KA5nXsWosUHvzV1JzKx8t34vdf7jcuH0omA9UaoXcXJJsHIa+w008OMMN/j0W65ZtfE
r36BNps8oBCJD2y0o8ia3hVNXlITB9FeaUtp15iidEL49m4ygCq6/8OufxfwD+AYS7+Ckc4aB+L3
vA4DZ+EPvgrsfQpa1Y0Rpdy6Ja4vKsjmBCTkVlgDR5fLzwWebDBiptcfJPqRHo6HEvU3nrcIz5Tt
8L0Yfd0zK5oG7sw0xTrEAQJC2H8rSoG+X40JLOVL8T7ltoNzFUbWDwynOvXRwhLplMeBfQzjGOwb
PpzR5IxlFAz0u5pq3k2G3XpT9T/snddy3Fi2pl+lou9RB95MTM8FgHQkkyaTkkjdICiJgvceTz8f
WOouJlKHOR1zNzER1d1RTYnbYJu11/qNhneYnvG8tkUtqlSc4LT0M1ri07WuZxUuqVNgwXsAcg4+
WVSnlRFE8TayrC59BvU0IWrRliXeyoaerEjV5F+sFtY+Zqfxgds5/WH4odps0Z7KPpWVagFvKUL5
4E2GseYxk76IZR5UiHN4OHfqDOYVbIE44QCbT8+yEmPOVTcjqhJKX1VXQ9FW3qqXSmkHeCX6ERYS
/vZxnsS+Y6ZqVaJTpxfXdVtFP0tCUmTMZX/6UuayfheVbRojHB8rt6mMuuDGMHC4Qfh76Hy77Vq4
aJVXBMkm6bPOSYJEZ12VpFfBeQ3NSk4K7UbwAWmDPld7nEsiPZYurIeztDi5BOJ7VgMgL9Jmyuly
aEbEUI2kCQ8Y3/p3lt5jB50azVOtCoi3KF1zVRkC1tElRa4J0bgLIdr5sUXzb9k66lpUMheRQzjh
P6N62P5ksfKUDgE0lSDWHaPHP7dWjPaecslk9x0aph/vtvkXn5xaiKkSIwEU5wmD2vJi3HqII00L
auBAMafaD7nRuVWgS1cRybC15kX+nphfuLDFz8MJjcic25utByaB1+rpbAsJ+5L9JB+aNs1vPI1c
ap8Kg5tSc9+VxG3XWh572DvHEUWCKVuZcZzdQM8tL1xPb4HLYvzgIhCWBdeJSMIy9dFUstTTF/Uw
BTqIuqE1NWEVyVp/N5ijdCtFAdleLxcLxdZVvwW01GnPSo33AWTRskM1v8rr647XUb/usky9rawe
+aYsncTeLQiUUJYssNFwOsvL1n3k1wCB0eexUddr/RVgUtxx1Rw33ZiXDWHphMS+K0lZgSYZOfHM
iSoQ9eClcfQmj9xwg328As4iAj4CRyH/hScYQjmL14HeRFVfEeccLPK0oM+s1IEkOa2Lqs9W+H6E
7sftnS31OYP2lkejvApeY+7Pu4ePj9Y2jpCRcqj1Kt5jZqRAO/bM5FMp5o9xJcrPZd5rz7ge1heI
CWc3y9zy7H1AnZobell8qhShrmVhVA59Nah40guJA+jm0v31m8VNdYsUyRyazpn3xYSmVjr0clEq
h3D086vQSjDH1NJom8aJwVU2+ej9ydGtxMf9qo3xk4kd9w5l6kvCbmfPA4YLTgE+BxgchQLt6UQn
hdpGod8qB/gS46PYZ/nWKijyBY3gf/74m/5uZt83tYi6iO1SFcdl5ZCaJCeHAtthIqR+9XErZ2c0
oCIgNyB/sXEgUzn34t3KCQ1JRGGp1Q/BqEjrWAzTHYh3BS/OMdu2BbbovqzgqSW2036MJenCUXme
5gPQRK4b/AFYf+ZzETKEas+1r3vqoVAHcxWZ6SYMIgzKm/IaNO5zl4m39dTtcrW664zwUuvzHJ6e
VCB3CN15VGs6ZfXFHHe9IYhNFmiHaRrwg44l5QEV3WDfxQ0+7HhS29Bsq9dYEdOvVZJ8yvJwFq6t
okuB43wlLDpCnDuTxPgMJP0XV0ZttcZkVKlwECseErZk9FSyEWVp7ip+dq+n2MHaZTYUCt7lqvGz
99ttwyELjbSvR2dqilByy8mKvn28PM42njpnJmF2ca3I4M6W36eOfcDjQMMeZFyyN4Oo3Zj+qGwN
NVdy/HLS8Qrp3vpei8HOlFEqkI+Is5faV8JL22G59aA/waUjCUB2jihzCRCTjCoMdLLND1khl4Fb
j0Ixe7oTxFtxGWcOJBlqFRr6J9ONVQiAyIu0RLjNV63myeTveu6AHPsIeq2VFHdSzGQugPVquKom
FJlsUa11jk3QzciJZlN24xlJb9hVHgvbKlG17yUkghsqC30FETSsn03u0taG/1L0Nhrl3Te1ndQv
lliEN2UuUltQeDhZTp5B93PSas6dRX48fDaVsQGjHKXXOAVqiGpFmWwTvRWyW/GUEZAuKabBaaYk
i8izUO61pSENL7lRnQGh5gcVIQMUTdCt5+o/ot9kUl+U8dFX40reDROYG7sJfJQdw86sZZvzPn7t
Yjl59AS5JnM3xc1RblplS/ydfAulSAVhTbKYtGFk+YGDAC9ZDAm3nZ8X1uF8DrzfIPQVYxGQBBDc
wSstnxbJpOV1GtFXWLkIWcZm0jhdV0qbVBHbjSoH+S6Q8nQjR1V8HGfBSsAXHTbzceyQ/7ykpCIt
NyzeLVRdgJ7MjBLuv0W0hbJuOFalIB8FzEMQSd+SnF5J+tfAJKVR6+tZwyXXX1IputUmZi7vtuoQ
/4cBNp2AQoG3Kuo4cEXeRDreHd7Iq2jYxcviMclb3dFx3HTEadQ3HZH3VVqLpV0UQf+1RxMa5c4L
MccZUokAl/ynNfPiuJU5QU+vjqZtNM/QU+M4yfdhsq+lu5yqrKm0LvqU7uyjpiLJG0UHvbEwbnsa
IaopauH42j4lIq3MlZpJtiV/ibJoI6bVhZvt7Gp56x9gyV/9WzqgDWY/CLGUGEegsZt0Ze66lWkP
q8B++HhtLq/QuR3UKShksDrJ5y3mQe2LAb8g5iG2ZQcpFKeze5ctdGG+z47iZTuLIC9UvKLrdcYj
OpJdO4GLCqS7imywIX+tq//6PvwP/zW//2tf1W8m8d/zApUVH9++03/9X/vwO1F2/rP5n/Nf+/cf
W/ypu+I1OzbV62uzfymWf/LkL/L7f7XvvjQvJ/+yypqwGR/a12o8vNZcav+yr5//5P/pD/94ffst
j2Px+s9/fM/hrsy/zQ/z7B+/frT78c9/zHWW/3r/63/97PYl5a/d5lUTvFbZH/uXKnzJXv7Y1clL
9qNe/obXl7r55z8oEv1J0AJ3CTwpxI7ZM6p//esn6p/8X+CZZ/Amcrx8qmz+3XjFi39CxKH2TOWL
dD6l6H/8gQrU/CNJ/fONog+BZn7IIb/yj3/19OST/f0J35vQLx6h/H5eApSEqU3MBPBlMUviGibf
og1oN1SKSz3nqxGXqhNlIkrMWTY5QVVfSmkvQlbahOEyPz2hggCOWRa1ito0MoU75X7q2m4ditnk
BmWa7t59k18jfT+y5caemyFhTnl4LtRZ/Of04JGKKOlTWeruKynIboIo3U5BNLjJpMpuJAydHdSy
vyeNthsy86hTNr0UN55NLpAF8tjUSkGCzg/u0x7kyEuPE0iJexPN2q1axNa6R4qQHFBHAqrW0D5K
UfTxAj90sPqTd8hUkOLKrWQbS5WGAlI1XreBEu+lRvKv/a7wvykomlyYqTfbuXe3JhiS+dqUeeFz
U+gw3k77KSINHAH+zRARzIK1nmFCpcGM32Aop20neepQOp1qxEeU8jYUhsAVp+JZCoLISdXpR8O5
8T0DZHobiVV5lQK43QdeZG0T2WjXhJ/KpvDNaM39WGxVsb3v9bF/kpQa7RANek5QSx2sWTH7qkfD
8T9dBCxtpv8tOiUYXNqEYuYgjJ2iJveaFatXJVASjAq18EbsSQfgHCo6rVr1typ3/yrIRnGd8Wi8
cCTPl/zp9ILShjtJOAJhgbTv6fTmNQUGDDni+z5r5GtKOV/Q3MlWSq+369G4syZfchS9Ci4tv0We
Fdln0vAIzIjgXkk1LWs1jWjViCOnPvzQMXAmU/qSAH5ygpnW6kW1tQ2b4Gh4s1UIlCUXsoBwIfJY
GjjShVn0jzMG8igy/EuziUyy8izSMxSiIN9tcJNR3bKcjIOfhQD8iJw30nhU/QjFq5GSMWYgdVih
adPKk5uHZX4NyjtYI8s9PsTYViFvsJEzIXOTRnpCQMhpVLsyJus/qwfNvaYQzuMBU1ReWkvVsrhR
C4ICKL8VpkUQB/tu1YyldynyWDwr51IJktbMD2UFNPKXhH15yHM/N8zpLozS3eC3wmbA++3KTGvs
3jWoKk01vCiF+i1sDY4tfbTT1jScj3fIMj6be0HTgHz5PjzcziwNYwwNu3yS7zLFE2+1orsRpyF5
7hrLvG+8AoRHqcTSjZxGqo53RvcNoL0euG1hmCycMs6fNW0f1BZkmiYWrXZlarwSMq2qbc+I1G4b
NOV8l6jV16kFy/hx95ckz7n7s9GBBVuXiwyA2Onm8nMKelVsiXdBqt1UCNE/48PdryJi8tGp0J32
7a61on1U1vmeTK+Bbs7QeTujQ8FhTX2R98sYSF81VJT2JLG8xu6U0adYjj7nhb7OfTk5CKhRabM4
B6UPgvElmEW2hjjFcaO5U6K0PMiAkjZ96Rk1jEFpLQg+AuVdZlxnYzF8SvOCCUylfJxfWRy1ZdQh
LqCiB2kXadTcIWtXYtyeWd3/D+uIG9/COk7m/z6sA68a/zaU42/9FcoJSMf8+eaDJsPCpHL1dywn
cMb9ObOasTRhaVHD+juYE8w/IX/N9NCZqwNLbv7wv6I5QZb+JE85M7V4IyoEiPJ/Es6dPjJA3M3x
HNEGRXouGlbb6W4wwF+0euWR4RXkwQ5jv3LUIDc2jWZ7FXR5Vv8IQ0iapgsX7WlM99YwnLzZ8XsG
/knLskI6AvGvKaEflMzL3dwILLBA06VI5fQmpRUi5VldhpCO3Cq76HR4uKZELVZV4gMKa3vBKF9x
egvwjhmu4v6Hj93YFYnKC8f06aY9b3MRRuZgWYohEsWHGq+SFLfIjVSn47oQ/XuzuPQaPY0Y/2oM
L1CuHgpDM2H0dIC5kHocvDQWZL3oWnGrrkrgyC7mP9MxpTS8frfCfxckn95Bbw2idoHQACZJuIAv
g2QqgEpFnVt+qPz4IHtqfVN5YOnieOcL/WOljsIulNurUt167a3WTJcox9K8Iv8+E986MBedASzx
Kubanaf/XXIix4mksppcfqAp5aZV5dvQyotNKfTGtgdcbBd6bTlil8soKWXNMQYj36LoU2TRlzDM
dsKuQXHvQrni7JtDG8e3HrEVwNUklBaBu88tKRVJaNxPauvbYQ0evElwoDUKY9qaQ3lpjZ3PwsxT
JzlCsAGgmhj8dBaqDtSoWU76fYaIkDOa4bGShGspLeC0RaiMCo08PSbZMKBOIDgoB1Of7ENHKLCH
kblrXTHNj35rXIoOzs4T+kXKT7HwogdMoi36JcpDjOnuZNznYrnqEm2nNt7XFJmIFYEngty6eAPH
INqOiVRdINL9dk6A41CVBcgCIHGx2avEN2rEhIx7w69vUiP6CYZO+YTV+JreDl8Mq70LGjvbTFql
rqjE+DtL6ja5QcZZgUd+Yw2efCGS/926AFzG0c9R9xsXU5nz1S9lPlNRxfcYC6Et5LevsaA+ZzO6
5OPNuZx8qJCsBtjq2HLxRDPmw+Ld1uhDz1N5PWkH02pfrFLeVYWwBl//OAzy12BqPg1hhwL0dDEw
XR7mgAh5M3ONIcmHc9YSOdSHQQE1YpIAMxxD0Kax6btqqtj+la/ddsJN2ay6Fmew1E08Undh6Crd
88djXzDDmN25D0ifoN/BtcrSOx08cCxFnXpZOnQAOfaG4gTKN1Vet/ot0BTWwk9DXw/hVhccP8MH
0gl23mRHlwx7zxbhshuL44l6+Jj4XOIH/6eurqvvUruVEIfsHMG4wkbOa+0Ib5kXCseGdKUKF9bb
Iro9n4XFEmhyP/XEkeb7BMvLrS9vuxDBFDsz7nph639SJTuooAN9SjI3fMqSe/ztgtcLn+L0HXne
icUh0EZpxstOlA6tnjpa+dxBFUTJz+6G75n4ULBAKmt06lG99DRZ3oZvkw+FlksfMA7569M10Imk
JMcwkQ9quooDRxWdyYP45+jDppsOnj9ShsHYjQXa71ELtav+65TfZuoViIA+eTT8GK7TtlOOQeum
Bc4puxR6gL6X5e3HU/QWV72/xd56yn4B9EouhVPrtKeJJrQUgBTpEFfrwdpMnX2nI2w7QI9xm4a8
vjsUrgdb/UgQX37vftY7CJY8+IjLknWRbcr2tsQMy6JATbpWXGufZ9HNwGkNG/Ce1W7l6dLbfHn1
z32eM9JzHZGjahlMFQGMXuA18iHONn28HV8q+cbvbCF7NtRVgsuJbxvbUKXzqzIC5uRO/sPUfxqE
VZe5pHgunHZv5uLLOXzfn8XXHqQ8yHKhpT+jE6XAzxzj1uz2fryawrUOR4ySSbyv/Z1Su8GwTstP
aN0ghWmb7Z3/NeUgSh5S8VoTtyLgY40q9ZcQflm+kssrw1h1lXpdqpsi3OjkD55i8yHxtnpli4f0
krDJvCE+Gsni7LLEpmmFhplFVR47VstYJ+nGM1/a8bOi3H+89Bb5fnanygEJjnCWOiZbsUyxqCjg
WlamSgercUBArtNtvvG21t76alxdwuy8pSRORrZobDEyOMuqEYA5PbRAbBT+QctnFaKUnhorI7/S
UtsC2hps1Pi6g9jsOSgoIJh1CPttPl4p0V3X3jbSSoTneoO4aprb2gM21vFq6O3adPoEkWhbOobH
uHPK3K6f1HUu2bG+jxDYLXLBVvrHWtlO3T6IVpHqpuON4rv85fC7jr+vcJCzC/Cw8xvgbcgWjCky
uYQjizCEaBMXvGyUDuMGwLxYOqm2lr4rTz3wMBk37A358c5ww+CmhMlaXtilb5KdZzPOJUwvuBMJ
kE9PFqFPwA9iTXGwfFjaNlaZ1uTOJ7CW2R6XzmqMbjNtk5PywNZpC/lx+EGipjfdRrKzfN+TJPDW
PWVhOfosFOg9255HYuEhw8+PvZZgmIXYrq0e5W0YU6NcVa9l4crpk5UffMGR8nUAb9d8nKRrsdji
9527WX/ppD87i+ZJJqLiBTwLSC7x9HVRW8bkM8lJsKknJx5c+UXk9Pys+3ZQOK20L/21PFxlyFvf
tihI6WjzO0O9Bsgr1hvSgB/vqrea6Pm0/92hxcXrNZ2U1sMgHUw83VDJlj9H6k0fu8GdAII62ZfN
XRfedfpVG11L+hUljFaw5aNW2fBBJfCT0Gw5P3239nCe5eniDnwUGOJ3OMUFudN+qz8b3wt3PAQP
2ovu2caR1eVNu7Xeu2NiQ3uvDgjNP0GqUT5Lse3rtvqTq8XU7P5zeksMYN1Z99EE1xmEvCMLDk7R
PJKKK+HHx3Ohnl3D88chfzsb+lJwOktbiTpVKqGXDsLRutO+Rz8sxdG+pfJ1o+5Eaa0L65bj+qa6
0l4rQKyAEe4Ye/pCIG49AWbOXwTJTW+bA5JAn9PHcqf9rG5ZciIqa0+YOzdcOt/BX9541ySAhYf6
pt5dcmRaoBh+HZNwCmTiWkYjzsH2u2AaElneDBaDYHKrjhyfA8cpvRUKt6o2hWbPQmm6bbw2uH+C
Bdxkl3byG/JkuaTmRx4YKrT9SAOe9qCvLTh7OJkcgh8ANupPgeAgAdS6lrrxepusTNKvE2vNoYl6
jPiEGcZ1/Zgd+KDtLi1cDIETKuPdvvnUB7Y5ucZ/qOH71xwBn5nLVTy4eEWd9tBKjarQTeYI5MqI
wIs9PHL/aw+rCH/m++aTdSm8Je91elGyst43uDjcqiRtBX1eWRk2mJ6tv2aFW4j2WLnVaE97pA0y
orpL6o4LJdXzcS7WQgYKyUznteB9mr436Kbetq/mo/QQvXQv1ufkQvx89ow7HeSyBCWAfPqrNf+z
p8Erd8wX+YcW4HfqIOz48V79/SL7+xMuSRj+1Ohg+Hm6jZMjDjulhWp2lyN8iNGxPeRPgZHag5rY
xFN5Qu11rQpOYa5DbmDvsTW2+Cla07bwbkUk+LXqs5rtVZZbx8tLu/PKY34RnfLbAObdIlhidoII
Kxcl5KgtDVcJ3BH43Dav3D60sT0Mv1Oeyi5aE89xytlefDdNi0s9w+sO6X/a9PgOko0somCts/pI
jClAlvskGG52iHyboaNoXWw+/kq/HzI0XuxKyPuegdQEH3vvdkqhBPwUX/zxynu2pFX2rbiWVFto
7sL0Qmz9lsY7G+/fDS4r0bLfZbWVl/JBt1ay6Q6xo1nrdHwEWTNqpY2fhB02m0y+NoizYlFfy/mF
vf67S4RU0r+GvKSxoZdag5VlyN1jldk8i3BaIE4f48eP5/Ys9p7DB7Y4cOM5o7mUQA/8qkfJzxOP
/cCbsbKBOI3luks9ZL9B21wUF7rU3hzZvLtXgPZlQA5pLx5Xiblt01XTbZLSHXVnEh2sgZrUlcuH
xHBjHs+fuocagelVGF/4wpe6MZ+077rRU2L0+o5umNIVTHAcUdP6SvKfwwwzpP/8lFlM8mL7oKQ6
mV5AawI1/NApBzev10Fni5rtJ7alrjr9Lt0jdOOZK3/Yic8waRR/rytUI9zYs/nHF9dj6Ao5NE2n
lEhpksZ3iku6xW9JwpOFv+ipejovWgypqUBj55i0aKI4fnETKKup20RkCm+Deufn1+A+kCmoER6q
NthaY1ct41TyvVRv1YIYG4KEkaeuUpBMqPa9eTWVt3FFAswdBTRpEs7Rm2BqqaFvWhFxRy4u3RkA
uOtl67QYWwrbXModkYdqaRzT7sfH630BMWSlv8XLcFExFSRVaC1SD+g9Ri3meuKxy+6+FlbvqKEz
6LvKcDXlWYl3Fk97jCgBiuoXovYFwua86WW8YIaWGIg0Hagrw9pEPZPgtI1rBU7NVpAd2bvU5NlD
YTHaRcSQgRv49T2Tm1zcITHfXXXWWtR/GEAcxL1irYz6wnH9dmkuF5EMFmvGYQHqX0ZugSDi2Ihg
zpEsXFPuVHFTAltRSM6sUSOx2vnROn7G1ie2XDm8iuK1EWww/gr6tazaXcOtuUuTDeo9ZIEitJwE
xzNWMuwTuFqH/tnai+bOU78LX8dnn7WIEw6zGCQ272NVtrtDRaXaA/zoWHsztEkz1hIB6xyohpkd
mACZARirX0z0V/wrs3KwEMovuTq/cTTOZwFXBWpFoEmWKKHEivBQbQTxOFsPtTZsGP+m+6k72bQ2
vDtLdcTMZRWoThd8azEuC122T/VluBocEgTmo3AA3JSYTMCeAE8NVqK5Vep1i1bxs/8Y71P2pT1o
q9B0k24TgHyq14OJOrDtt04wfLKEVav+bIUrQDtK7vTtGvWy0LTlDamiicn8Euik41+9bGfyRiMr
fAkKfRbJsfgQ8Pz3DCwO2cbC6qiNWO+1/NAUPCM2obDVdy9latrSJZdO+SxGWbS2OGQDwRyFTGe+
SbLsqu8Gn9pMV31J/AjTwy8cM7CF1wQfAtluso1M0HzFG5N31ffqa4S3HofXt/gCa+u3nZqPGoCM
IhjrxRTMOkQhsqXSEbSgUtud7/AuuXCizWfy2UKbDXH49TS0zLhgP5mgRDxIRyOwK9kWLJuncfMj
+ebLduQ5Te9OlZ0XSHRv/S8ft70ALP11pFGE+3fbi/tCGRQrUFPaDmtb/Wx8EV/NYl6C2pfuSw/e
JYIfbBs8x5/J9tSS43/xyKlsY+bat8ULOKTfXervOzN/jHeXum+JeR+iKXBsUmdKnfwh1RyxdtH+
vlRqOn8SzYvt3bgXt0hmTaOA+rN0rCH0mDHJPHaji7yYKd2g5uWjK6msBXE/XrJmvtjy4hKJ0zEQ
R49BViXmaDYGQNB1kQ6reaGAzSnc0rQR7TQuvgIvLbPFVZLGkaqA7ZKO+tf2c/XMGtNfJhPdQFv4
LLwGePKWbgIb9FKy67c39vu5Xjw/NRgKphEz15pyUCRX7Vy/3Ii3BJDK3fiivrbDplD40tOF5bTA
ef5rcc/ldtBmM0PidD1ZidEoXS9K1EPgNrqK4gjjuvI2sKLd8atudnYbPFb5U2ZMthp9D/3j+Gkq
rirluZQkO5Xu+5gKDLVYSoH4PqSyo8ujreDUpMg1FZbVx5vx98v/7+4uzprAK6SuoeUj1nGV6hTc
M/XOkz5TfmwvCbWcP8nmDTAnt8DAAdVcukM1iZD0hVpIx6xZlbpkA9d3JJVaAVCDm6AQbC9cF8HV
xdTnG7/47LR71/BiNZRCbhatljNKwvbE5g6kbFTGbiKvMKARVWjabtq50xcKIbG8bgQHJ4g4djPw
q5MtKqtWcusW8KobxLsRTT+K4c1GjdaKfqMbD5169MN11O26/kpr99Ow8eoLB/Zvr8W/R/BW2Hl3
TJlZKAl1WrKsZvlnHFdZH2RDx+i5GcBcE+/E7scr4zwl+fa1wIygo4CR9RKgkUiTiogrEVlg7BB9
QKP2ppZa3h8oMCc7uXVrhATbTSk6lbrFrWE98AaUFGd2Eq/WSfZZS/dJsifphgmlFt5B6zNlpxNc
RbarYlf2e4NXk5F/qcTnsN3X3WpKnhJ1V2U72dwm+ArG002RJoh5l6ssIl8uk1ORDoGHHNLxwmDP
9gGpcQUoCso6iDJAFDjdtmOoQUtD7vJoFfuc0E5FurNtSDObm/RzZe2M5iEq7tit+Nb66c6I1lNC
WfZBq+1Ct73YyQp0R13rtbEc5ac0osbmxrLbEqsRhBE83ArCCo2VIOPddt1sisQp18m4GnAOMnb9
k3wt4gpJmQ0QjIvu58fDe6vinmyAxfAWF4CgYcPb1QxPHVZWywvRqUsnfzEd4cradfHaL50sWGEy
RBYZ1bp4WvnGtaqRkFqr1ZqUWsHYVMfUXEleeb5j9T+RIa3kVcs0KbDknEhyamFTFICNVykc662a
HSvRVhOnr7eNYVumIwaudpsajhQ5TE1luprvpNNaj19wDW3kPSn2OnRb2aVii0JEi1RmaYcDxiF2
83WAQfWV52slr5MCw0vPUc11pX0pLkkvnudx5rmCTILlEqpSpJFPl0IlhRJIG5/QSF2N8loMYntq
7jO/sBsgQeomV526vffLq2mOvYcrvXm98LVo4OxjvevAIiitOrlv9JL4z4y2ZvmpaG6RMTXk6967
sMXPb8nFUJeRWKGhnW0SbCPz2/C0HMcnSX+QoYQVdptfWd42rq6N0M1zt863H49yoSjDTblofBF5
iamCtv28JvFzphytJ67FYhiuxJkUcVN3Oy1Ya8PK867CagN5z682euWgYDJwLV5KnZ2/sxe9WRwA
UwUDzosC6Zhi52BsTaoT7Uo95j/A7aHcWtTrC8Ofv+JHX3mxJUH0oOorM3wAjtn4o+x2qYkjq/JF
TA/Z6Jb1Q5s+MeuELt5Q7z5u/fzhAzJBnvVhUKEBMXsG/KrlZMgmNT6moNEJvs3MVpsUbVdrevaM
PHEnODw8LtuvfmkF1/H8/Ko1pUcch9dQhprLZqy8275KMySJx5+mDIhakoTXqtG/EvONGyUdv2Ot
0029sefGepzqqroQbJ1FlwxC4bEI3wvJ/DNDzTdjASWU4mOVzaAKvRwQuZUuQsrP8iE8RiXs79AU
B3cL8Pb0QGiMQREi3wiOpak/D3k6rZSwAeCbN5SYYk9aAVW+sTjVgKdROW0pqivdpbGeH0tvvQA+
Ckkfjo25KG0NFdoDvjcGR32glBnXvmuWeuRkba3vVBiuJrAprCqg2OhOmm8FASNf+WiU0qe2D6cL
q3feDe8WLxIBgKwho88kcNwol5FcOQxlE2B5fsQvR3bLMDkGQ23YYuP/7KvqIsVlsVfm5tCARPVq
BvYDFl08I2Iz03BeyBl7p9zociitJaVBna2RP3mwnNGCCLeNrFSrIktfypiXlCLmwnUtTk85VtF4
UxqCrepFufKT9DsFUL9ttW2JzjOW6arihBwskgZLLdC1S6LwC/IHMYUIHh38L2uHsBcvrtPlM445
lDCQDwcUpn17KkkfVlKGzLMX77wm2WuCIe0yf8ADUUgD1/RTYe1X1JDgg2MpreefxxwhpFCUd3KB
6bpiXmOgJ7iRMaAk37arTlMufV/5/AO/wazQzaGeq6EpctrpfvRaTzZ88Tjo0m2QYv1SouTSm2F9
PUXeI0YrwoOcTj5V98HYJkGRrbJaFjeR2d9qUdFcDwPJQuClN2OYjrtWkfBi1fYhuG57FMXg3mOc
TttORAG61t0GYtvDe0MbP0+jSxYqy9OOT4BqoYI45kwFhYWzOGsblN6tUBPrYxdZ5SZC22vt4/NG
cJEZK60KAWJFT+git2u5JjbyfIA0Ror2k54Ts1VZO1wJQk82ispyhlD6bRSSgvMnfR1S5IZuWj40
soFAJ95ieNwUpp0LlefCPpIvvAOWmE2g0oBFIXyx/6C6g2Y+/TBiP1ho2BTWISqq/FoI+08yoWaq
G7caCwm/lqJ2UOvdYsFNcW/Q+ts0ANCCQFB8lUjxCrMeHLKTCGEt5HqBO2HbpXDdv90vv2jD938d
BQue8uJf/x+lLc/n7n/Pb1m//nitXprXH38cG/6n/iP/+ccbfTt7rcOX9+Tl+ff8Ii/ryp8ieGdq
aZzrwBsJhH6RlxXjTxV4MFrSBt8b3Y9/k5cl8U/4C4oCnB/ZGBHGxr/pLhI/4VpklQBpxgcOoZD/
C/KyNFsOqyKB8Gy1DFPvdL2FSpSnVpHFexFfRMlsVn4sUMvM7CSVbd96fDdbv5bNe0Lx6Y0+M2to
DaqZjpQiKfCZ4PM+GzeFoySMURfvc6HbVq2yUsULyupnLcDRnFVLOAa4R9WlDuWAz2TRZqm6h4kn
IxTbk/CfhfY/Hsd8oPx9PzIOEn3c17PTG+BBZXk/pqYhdBrCGPtCS8DhtRockyptNz1K7qtywsfB
LCX1Qji0yK+8tQpMCB0IiFOzHMXymAvxI85Nq97XRivcSF72szDGxI1zy+RV3Y9uJYHg12Aiu+ME
J4RyLXmQrNMvFi9Pn9O/esLyQ7oVACx286ffEcx7L1iNUu2bLDTXOZJytqdU0pMQG/7W6xt/ZSWy
ulZRUnAnSzBsP6Wc05td7pZiJ+2GIY5XI6au1wbKFvgYygpBclls/aF7yjMV3C5qO25WtuZGSrWO
o1xXsVOXKu/gUa0LbChZjVN6pn4j4uv58PHnXbxd/jU+oIrkCtgYb7mTd+mYxIxGwc+mel8GVrVW
tP5LjsIAZHLZQKi/8dcR+kAPbT6aduoZwa3GioBgU3p3WCXMj+hwXBnIVnmtmT9VpTpi6R03LqEd
UQ0hy4Vw//Q2n7sLZ8wiciTYp6awvM3TbBzblBNmD01V3/QGRbUBRLhTKb3F/adcwmGdbzJDQkXX
4mgCMkvMfPr5cYTM4gkV5L0YhiiShlhxX3LLWlyE85hO21jEhEqj9yPv13Bfr4Dq4cSw5uJz/RVm
Li4ql46ykoHL5a5oX1rd57NpYMrAuQoVkX+WkPkCczR/gOC+D5s1/LubMDNszRyvR7X66xo9Ef94
fxwqnOKLc4SmSEj9b/bOpMlx5MjCf0WmO9qwL4e5gFsys5LMPavyAsvasO87fv18yG51kSCHmJKu
kplaZiqpnBHw8Ah3f/7e+MgmXk2RqXLlhUXYy/5ttdY3sDc+Wfvkk36Nv0ufg0+xLW6ST91e3hjr
bF0+uz+AJN/vsl26lff0UNR6of1sG9vZ+8vLB2A8v8fx7fh3Tc439BWJn4eDf6u0Nz2viizRV0JR
AbIb1oFv2ChUL+hBXjZ64lWILuo844DS84wmDTr2KnVAqsip/e62ypOfathvNCedm5U7+bYfNj7I
dZl+5PlzbEOqy0xMFNgVKMBQ/Ct4YBN+1LsunCnynAbriaXx0x+EkCBA7EQvsISg4hJY91Ww/KYt
ikW5z2Yuo5OPhaWPaUeocEeOgjG7OrDk9rEY6SNjRKDm4MWZ26DiIvXvzfDqU3WNxo6QMdPDPLkA
PmyStPEUgXl0Kj+sRoPiNEnW3VpQ2wcUrB3DhOL11rQeywgoSj5zrc/Zmz4chEqxGgl7ZKWgKtPb
ZkjWrvRTr5ytS01XDmcMnnPGsUxIYYDnFv9xvKmijMZvrqfdrQTR67aFiGVhRObcAMnJp4PTgtc+
WhQwJUMlOgmkLmxSUauV+c5octvzSlJtc2mBb0xRGnIZ0zFTb9sx73L5pJ3s5odZ3mK8+cDPTZMM
2M4UNK7yfCeg6CYK4bqCnXMwyhVaYW8W+j0uiM7LJs+slIIr7W6GEBEMmyIUc0OQVGdcKfwhqzR2
tjC1r0vNWA9isXDk+L6G0Lu0tpetnhx3C/5uLuWRNoyDMZ3Ci33mYttM73fQ0y4h8l45xcaglB1k
ybfLlibgaJPXOlQ8FAB4ftIYPLkTzTSCaV0ZlFv1Vtir1+0uvNa1hfzkcFl5C2mTrZKVatg1wIs5
hYvpa/RP06NRSHpgKh/3/iAAdClyXBbVOzpTcJPxDtQCtN6AHZdM9BRYvLzUs+a4/EGsM65FxDk2
B/GOj9Ic0+OuKS6C9o5hXLiP+xtfobmWkyX9nV/9PzKGj7UdGJs8A3SfHNnPPozdmMKb5Dz87t+v
8rwb/8Uhh8JjshjZyCrFF3XhNm+delWng06VHEjeZStjFnV4nyJUqI4Pdv4NfQ2lzOMtUyW6DnKc
urskt5p1kpdvUE9HV0HvK+vLlqZxC0tY4QFO8khcmeKsUqCy8eAN/q4qA//WUxNz2XjKXP99eq6I
+rqMFiKMb2MC+jFzeeBxrtQPvib0yd4TFH0TeabyNDSZ9BVqYIuOYfR2eVHTeIU55lksyEnwbrRc
xkUfmFOLJvCGyCr2QWctIU3at0zSir207Ev5sc0k+rszx/nMAklTPz4XeTkvtGOLWe4NeZA35V5B
i9SupHaruZALxrTN8saY8cET72B5vDNHsgmmtFEaODZWpinlQaco96PAJiXeniFc4zq2tJlx8BPf
4LL5YNHi2Y6s3kdR8GAbnTBLIl8py30dpTd+fROL1ubyh5qzMDlNfRUGIU2fcp8bJlDCvZnMKSSc
2SsIzjlOeN2o2zo5SVnaGHLjVuXe4PGGfKFcbgU/W15exqRxRjAfd+qXlSnWO5ZKpIZDrKjP2d5A
qe4VpVsBCq97/xuwsOgHvbo0+N24OjE6eZsaXdSncYpRv7Arxi+llaMsgV9rc/fFmePE2YVDhWY4
/5jeigzR5CXE/uU+BUupd+kdLJIQpoYe01XFSqikHK7275e3dPwuRxGQxaGkgYQW9zE0LaPnHPie
50oRUplDgbDmAu5TY6cEV6ViZ1Do06yeRUSdM4c0Eeg3jRRVm85b6YPTh5amFXxA7Sq7cwebqaAb
1Ahv3c2wCbfKtXU9vAnfW9POfqSvl9d67hQcGp8ED7WI22JoMC4C71HSu9AoZhz03Bek4WCOUXgk
5ptEjNhJ26aJscB9soSYdxXG6lJxNZ/IMeycPnlLE38mCJ85FBCeIx4OJ+DIEDvNnSjomXKjCHDL
SxJcWs2dbslARsqlRMucpjalQ8b7w7dODBHksOy2ZTI72V7e29PzD++TSFUGri3AHFMBYKFImp5h
gWEPyfzCoAhfdVvNmnHWc0vlxmGoBPE9SOVPXquF2flsfb+XZIbLbUtaqIotfzM/d7vWzr82L8Vz
MtcFO71yWNmBzYnXlKgLJ07rsrIEddJkHcexHScUPrS7y1s4gQuO0U1jRpTyyshaNpLJH5/FfPCp
aGbSsI8JNHSHczs2l/J3462h9Rsvy0/K82CsLhs9PRPHNsfvenD+Hfib3FDsh70HXE/sXjOGBC9b
+Mhzj0PMsYlxgw9MKJLfeJEqDnuFUpFyk992NnP2C/LFG2ErLP0tbE4bKPL81IaxfhP/9DbWk5nM
HM25hU6uwLLMXJKEbthbnn8td1eIzcykph8P7JOFjiUSCIF5sU5R5INshLXSlcO+v2bAUN+kL973
pth6qQ2jRLuJHs3HnbQS7sVvcGsI98J9sCtewqd8aa3AMt3UM8+Kk1LHhz+hyETvFjIidECON36g
CmvkWizuwxeqDpTmkExmCv1REWzjy1xKd/ZsggX429rkM4dZLFeGOFr72XzXlK2Wbyw0yIH5j+QG
tgZq7grlemcmEZkMsf91ag7sTj6s4plqrbTYjX/6D9raW6vLcKvfGTfeo//JuxlyW3ztZo7qaZzH
pZE54kPzuU8KuyJV894VsCn+VI1PYXMVbyPlkct6lgJh/PVTn2JU22BbR44iaxJ96lxLubX0ft99
rtb+u/E0fLNu0ocQ6qYb8ZlhA0b0C5wNNPPn+uryyT13ZOgHSbRsKIMgfHfsP5rgWJbfO/1+kHW7
ExbyMPdqPCnojy56aGLy8Qw1ygwgBv1evNaWzbJb9z+zT8kneVNeJ9tgq27Cq1xdKbsk2Ppgo2Ze
dnMLnFzXfevFclx4wz4aIsHOOmGd18gE/Ru7CFXp+Gyl6jGdPDYjCLeSoh72gspxAGZc5q+XLZy7
e2Ey+tvCZBlC3ORCFhF3yuJl8MObqDeu8lic8YYz9yCVIoibeN1QZVQnz2Dfrwe03AnjtbWz+nXd
vhbJSpqTJj7j7zQioSajI2LCEzfx98HMgzTonWHnuuqud9d18Jx41X2PooGgztx9p4/R8bUEsSC9
wpFGduLf5sDcU2Al2g657YXUeM+dtRX9G8txaFCCy66S5dDMlRzOxMmRG5W3C19slAibfC3E6aoi
yGtIcWrpKhuGbQ+JimMKjP9se6NaxRVqzEmyboqvDfOsaFOQ6TTryy5z+jFHFUsUJT/ARFB+HR9t
3VMyE52Pbuc7dFDkHvEuRcyhgyifSlOYa1ucvmwYqRmVmfknBI7Uw47NZV5YogQou3uHVNTuKnUF
Uf62ihhnipyNR72qd4I3Ufa2pvvQFPUqs9yZZ8jJIaFzIqGcMxYr6O1PlYzRBqId6qrWzs9NzqCa
0TnRYN5QQ9efaQifNWVBPDReTqTDky+sJHnX+jzWd46GRn0UgfAUS4fxi7QMf9eFybSpKKFfQ1Pd
pPl3vLFRh+xT7Yr9vh0AzNMJ6rwffvc8aMEnlLcBPMEjN9NiODk1o8kxz+dzjh2ySchWc0UuABL0
+zJHoAXxkc6Slr6q3FFBWfRyte3LYTO09cz7bdy0o4twrPpDJiyNlS0mQ+XjlaZ+ZqDL2SKCI+fy
ohea5saKnGHVQTuBxIK484FMbRu9T2eOyhnnHWHJFJA5sqr2wX56+H6l45W7ZpSXWA43qW9cacj2
ChJpuat5X2nsrNxAXDfuEsfbNI4p2Xqjz3jvmdWzp1wfUPSRWU7nxqKy6HrPyIt9OAhiAwhEDVew
NmYL+snld1BYwKWqTLpr4Fafub8mQDp8GJkn2H0hXwWIMmaZxzuvNYDEwqgu9oUm+MyE6gLS0EYI
X4qRJrfwWfc3huUNN33Rx4sMaSC7hWBvyTooWhhWt2h777UXAhRnip65HKdRwUXpw9pPA6Ybi7rb
hoXe2QZqNZvLYe7kgh9/+hjioNujoTLNqJwhGbwicoq938Le3MbIjnWCbs2ciAmI+c8donBH2kuT
ASuTHVLzbOgSiwpREFg8kyopW+la/TkMA+mmMZlPUIfh3k0iplcDZdR4KvLf7NGO32ic3wX+Qhfn
5Cob/MTxoNMr93qT1duhiJJ115rRzHaeHn0KouMhAMA8Fiqn67SALJgoq+3LUleZcR3i99ZB30fv
+/YxjMJ6YXi1fwWnebtLczV6uPw1zx0CziFk+oSdsSlw7IiF2uYo++nlvkVik/GlXFkG6F1vMppx
UtYGa70BfCeoQj9zBMa/eBJ7COcIWcAcwwzVtM5tCk7nOWGr78KKDk6NVsBGLpGMdPD7hRCIqAGF
1rfLiz2xyQwqfKkwPnBh6py/48XGdLUQnHUVTt1XQbj1W2chiWi+Ry+tO6flc3JhTWyNx+ggQ+8Q
QxDqzJH3FpDM0FRvkES4geh4JoidX9LYaZS4s1BkPzaTDi5g6VCV96oGH45LtRHs+m39ennjzi/m
l5XxVxwsRreaqhIDXk1N3l2lqbHwm2vPHWaS6xNfHEeEiYjgQ4DCU0I9tkJuFMKiHsp7pLD04apX
rruCk7+S0ruqm3G/k8caRctRf4wSH89Ubr9jWwIyomJkdKzoc6wvtGjVvbjKTP3u5GiPNmBJpiEL
ghFI5LENKWytsmLj9p6KboVThs8IwEGAYdiDWi4cKRXtsof7vnBn7vXT6/XY8hReQnGolgYrF8mP
INSrU/+Kd9JCGL4Vsf+QigakaeVS1oVVNbxZtbjsA2WGB2/cv6PjPf4CyJpA/KDjdvKi4XY3Q7fL
pL1lRGtDcFee9dq3waqO7ytXmTkEp+//0doYpYEK8v6f5oMFj1OYaHJpH3XSsjX0DWIuq9KTl20V
vKjdZyeSP3vpo9Zmy1ZgBqoutj18RpcPyTmXGud0WS4yNaBZjz93EktpGHiytAevvCzLNyWGCqT8
LpZzoqzn/AqcBi+oURGHZOXY0BCi514UhbRXHoNmXRdvuX+Tfo+ch1zdA/H5/VUBlZXIZ7iFT6j2
fFHqyxAJw33SmA/GIN60XXhbFfHnIjRmzsuZKANG45epyZnsAr/zEaNX6NXID64Oh1TVAb5vZ07H
OdcckxZAyqMk0rSEl8dFrQYSChZWoMLvGlifnab27UqtX5Swvcp1CCsu7+FpSYbclFceLAgojnP1
jJHvIH5mcVL7oQQJIEqY5ueol1CNKOLhWpE9pATjuNgSDn9EYggtZqimq5aBrcZrPmmZBsufyFXl
+PFyQOLkto8G7zYLy2+pFPkbXyub15kfe/oZxiQLahjGyEbo48SPtRAaZYY5EInUmAhQzeRLblXZ
Ck0iRGcLQrLKU/SmkS3B9sRKXEVG1qz6HE4baKOgoPVahtrqWLDTyJoj6Dn9dhDikZ0hVCPxapiS
oxVcDy1ztLyWGhNqqir4FBSeumy0jkkmXbgxnWBurHwyPMxW0DUcydZBmwJgJE06/niWJ1etP+Jd
W6c33lyz9r63YRU99m2NMh2V+PatixUrXQxDHH9Ja1/RGa8UQsrC9G8eu9z0dyacoKWdgiYt7B61
o+cwCoS3LBelmLTHABcs9Jb/xgTYgP4aTmIxMi/L94FXQXsoevJw3QaVdq9mslAuCjdCDcmSI3Q+
RCt0nkwVPS677+QhWTCDUu4SZCz5bZIffqF63gdwcgvGmxrI7X0IB25oV1ndfu1Lnc5uEwfxExQX
OXjdSG9eAI/EX9u2hvYwyWN3j0YuzMiXnWwaK2nJAqjgAmZaaKSyn7yOxMwtQY7o+Z7QvXQ7hlNd
W/GqhdRuLhuaOvPU0PjnByevFcS2VHIM1aa4rIRmYUZ7C4KAy1bGn3t4202tTFwkoc6TNglWNBEM
LUy1aODNRK3pjlEgoHbHHYf+DtKy01KhagoSwppBs49i5ke9eNv4VmBbRcCIXEh17fcWRKsVpOMo
B8W8FPDkybYFCRC2LGqave9R2elFJnFKE7z/ZSsnFxnlVQos5FfMIzINONm2Rte7RhJ8QBpesyrK
kTiwMh6qvF1Dy2/3zUA70kwWvR/+pleQZ2EYcl4ZFDmox0kiYLZ6V6V5THIJ920KwZyR+3Zjzixv
3KRDr/iwAryC8gbbyfV57Hvkc4DYlIQih9As5XpvSj48NNJv+t7UyvRT+Q7EBnpKmhpEySq2nFd6
D+368peajGwSBMcdG1NE1kMKNa0h19rQip4ZkCdWzjIKjH2eDnZV/aCPuwiHbBXo6hVsYsQuND/g
oLcVpev4k/YqE+aOwqnb8Pahe0z7jd9Fu+h4X/s4qtNOdby7kTYtsfTrMM2WQwhESkYBV1PXeXVf
ytbMkTi5ehh+gdIWdQumAWBBl4+tqr2l9rSO/Dudxpu19rtrbUAGeBu/Xt7qaSxh2gmoCoVkmmBj
gXfyPdW4KCU5Efy7SKqEtTjotMY1KCouWzmpr5Bhkf6g0stT9QNzeLwcF8lPP3JlblLF6mw1lCVQ
Pm0P7YVqi60BU1puqpR3yveyJ2Px02wOWDddKL/go/HBi08ctRcnC01aP68h0IMZGej1Iu3jFnKC
OJ15VM5ZmcQYFCvBN6dite8sd6/FAPwNJnJmfOOcEUQ+PvaUmvEHTdTBLdO1cRR11HD3iqtzbYZi
kj0LgzSnEz+9A8Yd47JEaQw+B4QXJy5o8OgxU//jEBrJOm/9Yhl7QsFwpumv8zLPV5ed5GRZPLFk
kBpAqAlUdHWOfQQtuUBLFCnfuzoUyNXPXHu+bGD8xIcRkntzVIz5cATi8fQk8zbXU7HR8n1kuLbl
846hReS9/GdGJo2SrkjwAAkjPmw8Qf7aDo+5UfyuB0xWMvk0SagVLrR/+V5K31pglP7Qz8T5adSb
7tXkzopzT886T8n3ab6AHxC+MQ5qQJfadqpVO9fMmvsyo2sceHTqdAiZu2xarDxJYWan7Q0FjJlN
m4bU6ZLGH3FgRMqUPgnGz599Yz3DNlftziBDnzFz3o1/edkkBJgx6jOMJOX7vvkK+5Ttz6UIc5s1
rvNgHYrP/KrQqfkeQXhbiO8M7Ukyf/5nXjw5i1EkoNUeYcPtwQOb70r8Aj/Tf2ZjdMGDdfipjghb
g4sFTMnXEtCs6DWabUfPfI4p4LQdyqDMLFbSwAWrQtqdQ0F6eSEngfL4NE7he1HJIrJczveGFFzl
RstYwr6Vs5WSfb1s6KwHMx4A8SADH1QSj3dMrBwP8CPHntRiZdKr0do3o1egN31wtJmWyFkvO7A1
OS2mz/hlko6pTGHBJfpJap51SBYuL2jOyOSsFHCXRq08xrEmsyPkckw0Hf6d9I/ZgF/bNjkwVRta
RflhRfYWmQadrgBxo+gv6uT3XRoAJe0NCpE0y5XJenRBhklaEAn+erZQ4SElX4YlfsbKmdhMMQk0
EQnthx7fsRvkdRk4WVHme8WiY0xyjeamLcMKp9BVXZhz6eaZj4Q5XuRg4ihKnLTgcsWhH9/i3vmX
gdJVqKCwZKwve8JJUfUjqT2wMvW3TkN7OMRKHq/GzGWX3YX3AUT/mV02dv5tuPXuZxl7zy5NA0LB
65SOxnQaOax8WZC9mu9lRUvHaX/o8Nmp0ZxMy1kzB/WHyXVtmFTI6UTw8AjeO7BekbAL6++XN/BM
EDqqcUwubFmVwkqDyWcfoNkkqveF9FxW/maABu6yofNf6mA1k+OklEHbVCXhroXYQKadZw9md1u0
8uc0cpcK3L56U29oSD9oRraAmfe6MZRNI7u/H3aPVjy5o4w0pKzajhEqqODhlJcw29igHjZm9pt0
nHSKJhWkyV0FB0gqMaKS70tItItl4tjVU/lgXIXQ6CyUeEkfLIUDde3EM7t95vo6XOSUSzCUhChs
R8NSAL0zMhRNfz/zPccEdvIsPjIxfbHWyDpSt8j3kB1Yn2uo+75CnxNWzJwtLXcdazNLmvFUa3Ia
XAnZYAsoxB6SlWXY38p+CLw0gTzy34pcvzx1Cr30tZBik48lX85Xqn+dh81aCl8u79/M4bYml3Ic
125RfnyhpLvS6hsF4nYxmAmPZ27+o280iY6OUMpqqvCNxLjdSE0Bjbu7kuvWFsJdIbmby0s6e8Ec
7Nv4BQ9eZlJW+II27lsj8fqHD79MN9kA6Y36bFSceSaFa4QOLxudc4tJWGmGfxkFx05Y2Xvts9m9
DuXMsMUYFU69nZ4Zg93jhPVkbRAoJ0ld8TyvknQdaqJNKdrWATkbVramTrerh9fLCztv0eDFNr7a
wF8e7ybCzkEeRwP3Z2YhbR98ypJ+kSDKJGrmQ2hZsHHNgY1OgON/xqtfNie3QeX6Vqt75NIJEiqt
8rmDcd9UmsXQ+us0hXhB3krWSimvldkh1pPvyLQnyEQoo+g8UVqaLBdBZz0qZUHbVdkXBa2Jiqnc
VEuXYOtXv7mxE0uTRVpWYKpt7Oq7QrxzcnGrlCwwIFWt/OcqQ5Ven8tTJwzc3AMTk5PDrvR6q0sO
JtXNUr4uX+RhQc+sg0WltAGSoEnoruIFHZkX7brXH+DDD2785Vw/46TD9/EzAPAwQiNJzAxNapK5
kAxRM/Az/Jfyvf0Jufq2fCge3XvjIVtF7/W2fkzvME4LbTnb/j77gQ+MT+6LvmsHR5cxrt8iiWfB
HyLZSrBQykVzA9HyXbeJnlPIJn/M0YecevW4+yP2FmANT84pLDNUYsUsLU/fdcWyaWwLPZ5qWQgr
v1o5KL4u5Vt9xsVO4u7E4uTeF6O+V8IUi3lv3cvJkzT4SD02y8J5GaA3vezPJzfJsbFpu1G0Ei/3
ytGfmQIzi5Vp5MvOEmeC+5yVyeeLhCFxipAloYriBgU3iGun0rfLSzmJeZOlTIJACzJZifXRQb14
I1dIyiXWlVJ0qyKGrCcvkAgrZhLWs24J4hzHgPSF3ulxmEWguqAv5mi7yEQKHUkRLVwK0bU3N+R1
fv9+2ZmEAD+K5GYYTG3nu4w9KbtM3KDheXn75tYy/oaDC7hNo0EqU4sYmj4hQ7ZUYGE0GbBKtPVl
Qyedlo9IcrBr4y85sDQ4opKW9MtQjbHFe+tb9ZiItv9J3kZf62/tZ8gzTAiF5161c3s4uetbrevE
gj74LinhTm6hTR5FAp8vr23OyCQ/UHLJDTKNi0gVrJXpwzMe/4B0c3XZyv8RlH75wyRECCIwHEvG
70oYqtU9KpbWu/mdzEd/FcRljTrsnELXZe+QxUn0T0sQ3KQC2i5PN4p1ExlPJQMH4RyOZM7MJFAM
faZ6kctH0txsAaUlKODPCdqXVjGzhSfPzY9g8a8dPOl1iYxhBUrPh4IrG11f4tE4GL6Bs0QURjnK
yx9sblmTOFGJgpiGJrtXqd8cXb3O8q9k/4sWzZDLhk4TZVBMaDlSetKZGzqZzI7VxEjKstN2HfN7
QbOIH+DOp1j/3WqWuv2I5s77ZYtj6Dl6244Gx/l9uBxodE/HvdQeGHlBb3hnKaseVQCRs3vZwpkz
hYWxT8gNDOXixNktsOKKIGBB9HKHil1UrvsUUj4j1Oau3hlT0zcOcpSN6jFktItHst58FcgoOfg/
/6P1THEOphmJfg6GZSfKCHWXxVIvswVKkzMePreWyXUoB+CalIa1GAYSWDQeRP89beYGZM47HEAX
WrrjoOG0nKVbQ5xUuajtIOPeOS95B1ME2by6RPeL4bsit+XKhirn39nDX1YncTYdejFVOqymIzTp
qdI+63M0fOfe3fjdLxsTv4OJWxqMdNB2INU+aSivIFZu7NC6f4zW5rJcNj+Dd22jLOK1/FWsbOtL
+nWOdv38N/z7J0xRrqoDvELKe23XSzX5qbUkNY3S58t7ef4E/zIyibmplDvof7LOVnjpvfeh+vJ7
fz9s3yARAa+CrQAHo4+LPLjuw1x0Kt/N67syGKIlw4I/hE6cmzM8mTcZg8OIOzShQIZ3egpFMQEM
SlEpNXehkIij0rwjvJlm0XwO+6H+ospJjiCWXhevQRRTDq091SdxcBASCWu3e/FbCWh5H8ntm6Rn
WrcAgoFyX8Y066uS+Xmw6ChW93YMwVZix0JZCUzb59XMG3b69h9XAdJXRumJByU8Msd7ZdVKVrlq
VN15cjQ8NUne2EGRx1QyIWhOpHg70njOnKXpu/nDJsQh3BcWnH3Tq12J6jjNLaW6I5Y3P6Q2aBcg
YH07aUdZ40wZvoRi89wp2vayX5xZK5zII9Ml+AjwJpNHbWBJFd1+sb2DEOi+9fxk7cUB4OaangIU
Zt5Gjo0fv2+SncULYWcko5u4eh+BqWwHrYXQGtZRz2l+CBwqVRGfKmW4deqo+c2Ln70dP+XfBidB
ONAg4s0Vo72jf+Kt2kh4smK9teWecayydH4zHcHaWC6AGxSUOIpGk2eGZGZ64Ipde2c5noxMQxE8
6E77kkaG870smjnekumrZjQHxxEIbeyBopg4KxeMrEdu0t5pBsxASo9EnwsRHIT2oYOQZW7OZJEn
z17G6IDSgVQF1UZ7aHrGXU0rM1TglLvI+Okr7oMGh2eYqVehyNvNGaVIzBu5jW+DPPukBnMF+ZNz
AooOfgZYRMCowP08iWNWYWpCwKTdndIHb51auttedKtFm1QvVqbkNmzBhh1kcyxMJ6MOrPrI7vgZ
DuJn6+ht1HcKqw6k165X156m3LSCzExqZg9pZZfAcYvS2QatBAy2UxjGSWZixPSO0EbeFKbQQaSN
HKpTnEwRmaLgD4Z+p4WiuUwVLbHbsv9dTOaHFZyGkiWy6oxVHK9U4usW45jaXSQ4+SaJlYhHHjMc
l4PACbnfSKxL149pUJBomjidwjHMVKnTWvDvu06vn+XYRB3RaR1xbw1OkqIfn+jvSVAy3BD5qYcM
eVSZMOIbSfbkwpJ5LxZ+twn6auuWabgeXBF1mUAI/rwK/svK/s+RGPNv1sDle/X+jx9J5Vf97j3+
8T//3NTv8SH3+vi//ot7XVX/IK+BAIp/iqQavMj+4l7nTxAWGRkARnZ1TmYCj7/3P/+UlD+YRwDf
ZUKjQAYxzh2Xaf3XHxGzmM6F8xrvZtTzd5jXP6Y1D/MgELCQbXz8OCjL+ZuPfdcFjSvKrRvvWy2r
nsy4rq+cQgm+0jgpTNtVmuTV1w3PukLfMdq2Q5sjKdgpcGsHgVYx/NoXV7586/de2q3yKnQfYssS
HhSx9wGrWPJr3wn+k6SVzpubtsoKtKKd1Xm4Y8iqb9adCy6+D9VnV+jqG7AawoMgM+rod073zLBD
wFhWp4SfvMLIvzlitzbDprr3Ye7mgV6oDeqrapN6i1YbzOtYzrpynVaA//22zT/BlC2bf0aU/7r3
PwH8X/Lvqx/vxfd/bMvoPfn+j/Hft9+WafIe/eu/Kw+d/+Pv+tP7DeWPEabIFBgqA1BpjNHxT+83
5D+ATDKYBXweICkCO3/7v6DJfzAMyvgrgmkI4/Cl/j4Agqb8QdYO6h5/FRkBAWXxG9oDk+sR00Tm
cdBcMxgAghju+ADoqts6TRxDzqTV8dqKAx3eMOdLnvTa0qodBXmy/rlN6+eDzbv784Qdsm5/pMsH
B49po1FrZlRFYtyRC4rNP7werWpA/9hy6PiTS99lIrLuPF2d9JVIEr9HiSc8pFKWrhrDqaptpXZ9
s0DXQAoXjR6iEpg26QqZw5ug1pE4E6ly3PheEknrIhLTz2BGXW8JBXX2Q6lrNVvUWRcg+uk3Pz29
FZ/6wct/CkG9gUS5Y7ZXqvtVIIX1rZ5J7rekiJ8LVcpqpNNMeEgHsB+fEbEF+mz5aGvXKDPoSlzb
EK5VdBPEPOhsT+AqMiI/+HOn/nvi/gnR0YHTnNwoL+9J/V7VR+dq/H/8dasY4h9MTzIDBYoKyrax
mf7XraLrf4B5NpiRH0kkPmQ7/rpXBC4WsEmGRrrKpPX4HP11rmT+Qk2CcB6ED7OaHMnfOVfTxpsJ
QwcTHCQSHzkLXnvs4EFLFzOLzeKRGTD91XTUfpELoroRei+5qkygWB4UcJ/KMpS3flEHN0USyu9G
rCPG7qfpShDK/FYLjGEPkUkGsaAy7GGwZkTWZBBvCIbq68HunjmSk7zg4wfD+y6N4xQMbE+raFCr
+pkGecujAyUPirHDsGrSTFymcmmtJUa6lpftyePdehAC/jQ4KiXwZFT5D77FYQgISq02h0gsH5kY
El/U3NrrMejkLhbaVd2Zr2GkptdVEgVXluGjFVojc5moTbQKKgPKSKG5DSu3XAQR4/IkyfWnpnXL
VVFF+ULsTabarMBYq71qbAKi0Vbx5P7q8hImwZMVUFK3mHmCHkHVYH85XsEg1TqMIXH1GGgxZBkx
KIs+cP2FpZQR0hrGoxgUcKOW9eNlu9OUajSMRJfEzBXuDdnNpK4vdEETD0lXPaZOX1/3guxvZDfz
b+K6qq+tigSrNYR6m7oOcy69ICwJZOWSwsrc8Mm5X4J9edQMI3XlTjregohBzcyJ8voRopTyKohS
5ZPpDc0nv86rq15Ty7saGZZ1VYrF1tCCaq0i52arKdK9M3ty5mOYDMwjekjJmYt2UiXI1C6UmG8Y
HsM+reEYinokNOv2OceDNmi0dE/FqJ/md6IJM3+S7ThN4Sr2NdV2mKLc1mJj3rdhG73STJdvo7Ju
XkwhinaiaylzOfHpYaNkBNEDly/B5uQDKrEhkZ+E8qPJtMSt4eXZNy+L3YWW+OWtp7TDQukKfVND
I/oYZDqK6E2Ci/VDIq1pSnRrBUz0mj/mPkK5by+g6zWzoaPzHh9PkkbOJRFRFBH04glyeDyF2s1V
NwmUR0puyibI+t4eZF9ZBFY4R0w/ze3wZyj4eYDAEj9OzKuTgwTyz7PETpUfm1xFfdKMfQTk9NSD
TqWKI19eBIIQU1irQOFIrig+yFrbGWu/7pmnt7KCerUHu3e5go227taGS6Ue4S5LegVwrXy/7Glj
5D7emPEXUrWEZgbmsvEOOdyYUiu0ofIk5TGKB39TNM6w9tQm24hVny/yJpBv8mjot74Ar2WsOtLM
d/nI2o/sQ8kERFliZhv5I66XY/s1PHp1pBrWoyI12peo1zvnuondUrZR7REfK2dE4pcJSYLNtRN2
dh4BDFkaQaSgEyGW2ltsRX2yhEPI2koO8kkQ/nXOs6JGxjdL9CLb6ErtJowlo1zoYd9Qc9PNLlmY
omd88wtdrSnEuqa7KmOTJ1PnKLXdW21QbgtXdzLbQp4R+mIm31y0/5p2WFa1PAyLMk2QrZWdTn1q
rFzLbJdBjsouojr8nqeShQ6oWzq208duuICnoXwyNI+jQDFy+BEqsCSjqa7L+TJTeyArrlqF4qYP
2iG1tYyp0DXj4Ja8qto427iNKVULs0FAdhHJcYy2QqQY3UpqooGJ5Lzww2VfSx7IhqEIbkSjFTJb
JPeLKBZLUngLNV1YAGcvlXA5TrlrKFVnT4Fe+Ey31m64hFBekdZ9IcvOpoHmrVui1hII20xrg20r
VkW6zuXY22dlYlJvkltNXCRlG0nLy+44nZhj7lyCj4igp0FCTFCZBD43Ucs2CGrjUY87ayVQ2WDM
XffXjZCpb6kmx3diwZqHVNMeZVnxvndQtM445Uk8o1wKiwBY8/9l71ua48a5ZP/KjVlfTvD92JKs
kkoPS7JKsqUNw5LbIAECBAkQBPjrJ+n55oZVdrjiu+vpiF50hNssgsDBOXnyZEItEKf55EwEA8wy
4AaVPXp8ZBfhCtdx4WFW1hAxXPIsPKeV8FtwwvOQ9G1qAMj6odv+8QxkksJtOWzzRw/2fPBG7Fmd
DCTb58V6rlf2h1eDG2aEQA0FUKBpJ49CjKVesqzF4zQAKYzahOyZFyBPUSEor2FxTq7jD6+Ga2xD
oIHPbjolH18NUNVMMOVUPLIVlc06xikOLftH+H347380ZLsg3mEpgVaGJ4FkjFv4gXC/2eT7h4O/
FKQmaJ1cGlwI9TI19oyOzp92Klo8EG+Ar5OPcX3AOr9GTi6Zn3WF8B7jPhwuUfhFO9P17BEQuKhE
usmEaQiFjLDN3Y39GF8WDJ7kZ47L9r0+hs9Nm8THxVZA2Q7Q8Mcf0RSBUdPgJY8O1NUehqCZHx3Y
OPpT3UMhsakTy2OEsiZeFRzVeniJamzCTQ86gyizTtAfzSRIFed+2HZOT34Y+gA4yVsuCW7SyUaL
Ip6D/9kUj0k3p5UtmoNsCnEIxjR4jATLrgeDgdcCpj+172UojQe3fDJpm+7/vkK/J+bI5wCzQvsL
reEA+hIfVwjRD647Xc6Ovebee0NU9zUZivhubCP9fcZiuDpwuvPLkfb2WzggzFX+3BH4mueFF3wt
VMGeWyh1lDBiI8/U60ZXusxrglsG76enKMQL1l2bZTBX9X2ITPiOY5llH0ek6qR054Dw388w9jis
DiHfC1gR4OHHN5onqa1Uc/PotVFbynSIynlNg71qxby30XTuDP/peVg37HMAjFD4P8ln5qhPYQGS
No9FOF32g2rqjrHPa8fvJg3X+3/7e0XbOAx0kSG0D9nNkx0dBosKW0h5Poo87h+HSHd3YUOACjaY
LRKzI4d2VKCF+eEELwO91JFFXRDN4btCZL4l2mtLaP+aiz5M+suCpjkt2wJTlbwhCdiqTuWHbFLr
rpcjpP/SbvwarTgof3+NP60Zthv2/WYGg5Tz4zcCO7fxAe8TpHlEwGuweTV0/a5M+AZB8d3fn/V7
jMWKoVsBEBlVG8avPj6LRiIcF5V4j9GCXhBaFq/tItsKvbmXvz/o9/oIARa9L4gBAP4DVHFyqJdZ
ae6SghyHdtSvoxvWb1HiFhApY4uBUjcm1KsEbRQc4ENjYJscwN17CXixljzwtDyjV/qHGIwftCmV
4t/NVvHkcMdCBx2Xghz7dMouM29Y7rVbE7CaMnrpU6V34IX0N3Ms5C4vmvwOZck59fQYy/sx0qEP
uIGY2U93iNNIt7SU5qpv22NB+uUg+2zZJZ075+Xxh6eAjwPHGqBEqF9OjU6FmlTKRtsdV6bbukUC
Vnczepx//8J/2LYbdIpCDpUcgubJVuLTgP582NGjVutYCk89Ji46QMXD1EAV//n7w34Onn9cOdSe
uEKBegVQmEi2d/6lq+hEGnr5JOkRN3YtiC/IzWLnVFRp56bgYmo1SIw9eAd10zecPqxh6NFqkoG7
X8Zl8ndrod1TH8ri3uTe8BYKGR/SphqzEW7yqYqQLEPjoUp0Nl3+/bdv5/fkpwPJxgFH+w4iAadd
/DQwXrGCp3BUvrqiaYerN1NPQx9f+0n/Hm6u1X9/4O+HHBAJzLWxz9CX/O0aS2jL1lZF9LjASQJJ
hUf2TT/7O9mY4swm+NOjNp2FrXqFDPBp+tuLhPBoDthxka4oW5un9RJMSemC/pzT4J8eBWI7WCYI
X6DonITJKaRomClczsh/ab2OA7lIJ+YdIPBmzizgT6nm00+GZwARhNwkegQnz7JtQFkUg1nM4nF+
yNMp/ErWPHtLhR+8zIGLvkdm9m6paAf4DXKWfW0nL2YlhzAbRgrmznsyEH/eMzpBYHKZyPDO2LqJ
m3mUW/Rm6RTWs0tG5IHrom8ayaa1xpaM1h1GBtU95AuGGOcoprIUvZ5eUk+mb9PUpA4zrNaIykx6
JVc0yBOKQd1gufP0mB1oCzGWG6hD2BtfEZjpYQICEwjcTWlUZzBOJKWl7QJ8H3L31Sbu5q59SANm
FS7P/GFarL/CTqURej9RH124OJXji8djmZVh07avvrSRKns6TP1uzMLBlNrS5UewkAjX1jjvqQfE
tDRDkaoSeps9qThc6j9NnlSsDtKpQGpPDMazeMq8se5oAcuPUXtr6bS1nyDK9qS9pqFQMXPuutfS
PzPd9FMZ5+TjwnoE7E8g1cgb/BOAOowwtM+CSR454S3MTrFXl2qgBr0MC1nvpg78lfqoxvPUlJPN
2Ru8NF0ALa5pehjMtCBiRGP2ZUXOrutZaH8fQtEdWkmNVQcI4UcH4Yh87gn02XyYmYI43oIAms6R
/mTGZe53GoNGD11Ki3e1WEC5IV9gpWrjjP0zJvC1xaRkH+bV0urA7jJoJn7trPbOlUE/VaxPVgLl
JNYCvtiAMLdG4K9BlWI8SEMPaTpCbaZ4T4TGNTypmfISw+bS4Fd0mOBY241a5nwJGn/qbY2fCCB/
UUGVbIBRTF5oTLDyKSh9OzTvXsYiUC6mMUxB/fdftO0x+ZLD1PUWryQNZr6Rw5cUHm7gMXsMGLbu
SRCVMU/EJ40PUI6qS9PD32Pi70E4CfC5oa4TQisZ9NyPryrngWbNXMijb0NvHxSiuWoD8649+IW0
ucuuM8bPFdC/RyxA49GGWOWAOtEQ+fhMcIMmXRg1HKESxutRTs0+5HG286fFPf799X6/8lHVbShi
lIJUAAn4j4+aDEa3h4CORwLJ7l0aqHlXWLueqZu3FOnjfsFTNrgSolNo6Z4CLgCQE52043i0MWtr
5ed37eyNOwLd+arV7jPEitsyMczu/v52p5wiID3oS0EAHh9uw7lP47GD9lnHswy6/Ug7vvlQvbzN
Br+9dVmMXbp6wb2EAOAuRfCrWcryT8BKi39o22aX3cSbMxf6H38OjgwsCLde2m83ujYa2WOf6iP0
VO1F3PFjOE28bJJNwk+22ON+7h7yIRD7KcFgt12deeANg2Oc7MSZxPYPnx6ENlg7omWOSuaU0Z7S
eBKx9dVxGU1Y8XFpa1+Y4syV+IdYARILTLUCbGRwnk5rLejHBjNUF5dj19Hg1ifGvWs2IGku+ljv
6JC6qcSVN+78IVZXHL/V7cA0bLtq9Oe5LaHui4so9dkAPNWbp/wwEqI5WI3d+j73Ss11knowi0wJ
hHXq1YXq2vqe43Xe4D/qsDWSXU58St6bTmP8VXu8qFaQBs+pmZ26f2/cBGw1LGYUA6AHf+7jYZqD
3MSkc/ZYoMN2ERqFW5NBtPAAY8a9Bo5zIWBkeIMv8rQKQ5+4COXFAEuGskVXbM8JdYAsxuHKNsLs
h1YFVwtphpotvj1jx3Q6nPTztwLI2oy8YYkKEdqPv7WA0lynQQA+EtB9n/vRmsr1c9+XHesLSPhR
r2a5f7nSnlUB9spnb7XeAdKBw9WYkeIubAv9QpNZ7/9+ZE9j37aG29nAkYWqfu6fVFvSzK1KUuGO
o2hJKcfOXM8hLL7y2bX/H4/CfswLODVseejJ5yLeEqVCw/B+7saikj7US5ao4Rdz1J4bwD69Rba3
Qt9jUyncdPdOpyt9TMY0CU/dcbsZK5O16uiWJodm7WhuRc/y2yBFUvP3pTwttLaHYkoYJHG0PODH
dLKUQTHOoGIZPBRq8yUJbVROsYW7GAEe5Y/tOYj5t/CGB2LXZ6jaoaoHXYeT0h0mqL1WUGg6cgUP
nAjJCSYFSdfeSDPFdchAdvS3ZsJqE+AhJngyE3gyMuLF7SLIdGaL/2HN8WmB8ANWwrJvTIhfk5RZ
Fh7OVuwfAVeCBNPNFoLZYVQuCw/24xTaXWJhO/z3Nf9TDADDAp8ahAD8c3qu8imOWCjz9Zg0nne9
FmCQsrgb68ESfaFAuN1Fkzcc5SQgJbIy/6jQequBJcnredG3Htod18kU+w+z9PTB8+V6g0x/qMfU
OycW8YejhsYYuhDgiIPyeprPrgx9EIbJj+PUdvyZDjOsQtau2E9GyTNH7TQBwM5AlrENVGNrbEz4
j99iCCwCcNwHxzib1wO6FO7QOxLuk36KSuKMjxoDfEDbsHPjLdtX/jX1QKKOFgvkxGGLgtbf6UuC
SuIDey7WY2qcf6Wn0N031Pv296/+++vBbRdxCwLxMRpKPyGkX0EG23OUuL1/FJLx2uA/vwg/5mUR
gzgbKWmvMNxgPnGizZkM5+dU2Mn7/azVt2wR1Lf8JIg5Q8aGd1F4lGvsag154s88aVIBPHIOZcnj
jk31uq7+N6EIMmc9zNDh1iDTgcUFq7Ydepi+X8ncQPFota18ClWbXFq0/qdqICv+ppgWn6JsmPx6
FW79YcME5jnSy9fHPO3mx2XwXpJk7e/zCcyFPbYBgfMkiHo/4jUZrqHNnaxXusuI3UN4rnudiQcn
ww7chipGi/FZuwTk4w4F4l1fZINXRqCsjGfSkJ9gyYd12iZmfNBAEOjRJvptGq03WycuZU9U+eM1
E6E/1zQZ7E3moJ4JUft+DO88dC14KbKYP/BMUL8aGt7DGrBTbq7syoekjMeIeBDq84SuTDx+8/hM
t6YtiKPr2ndeaYUQNRXGFiXa8Xy49rQGbcJZQsOS89F8XuFjQ/ZFqKFjUDREl0HiQfoDeI+6RCcl
N59iTPGcwVV/RvuPC/CTPxhvgqRAEU8legePL+DT6vEpi9r2Wko+XwYJHbqKklQQRKBh6EoOwaZP
KGvoJVl6DdfQOR0cpuo8b8QgewxP+Mm10KiKoJFwSSwrdr0Zi7bMoT2c1DEaHbf5mKPVnBWblGvu
Le1bjL6U3sFQi+7NCuykakQGq54lAMbI0zXWe6iKxmeK9a1uOXlbgJjIsvFMFBynbpPoX0jDSD48
GTNOe4LbJSrx5dqrpiviC+ySYceTXF36pI11uXI2nqkbf8OxE2gug12GF89Rw4HX9jHkxTOb1Zx3
5qmA9NYlG/i4GzLNLrWvk3olyXzwFqYuhjzEZdxHQ7UMKX1oM+4u/h6cTkcXsfbga/9sUIGCsdGv
Pv4S49suEmKwTxBm1S9ZsORgzOk2YRVjOe0rIhP0j2wow6+rv6IwIhkjdwLi1Wbfu14/cMxXVj5z
/3JI/1+m5n+gcP/lI/3G1Pz0z/J/Xv/5tlGjP7A1t//rv9makIpP/xNhCtkUrG7RRt/O6//QNZP/
xGwK5HWQaGzwMO71/6FrhgU4noUPJieYNtj/G2/oX3MAG0UaZK/NHQz4JPqKgPf/DRr0SbKHiVFw
F9DxRP6Mew/N/hPkIARo44yg+gXmK/k+IcR9WXD/l1JIr/JSHX5NlRZBnfa9uW2aLvuMTnf7bdEJ
wkNSsPlMgPuYzWy/B2HdB/8K1SaSmdMeLNSqG7T1uvgl4Ca/XroO0yoY5YfGUniu8fwxuOBR0EeB
k1UOKjqU1VE/fTxQKOQcbk5LX2VzkfPDyvMyTxOUKJisRBIzDVXf9dUvG+T+v0PXr/zvPz4TDKYC
DwaCcOoNrpPCCZvjmbDJLIcLsHMquiO1dyZROwlb/3q3X55zkk8kmTHLTDD5pfe2FntyRXbj4Ztf
evU5XP6Ew/b7o04S9BEk5T5CF+sVngl4qbTKNtvjuqvex/oSbrFlujv35U4A+iRP8WpYQ3CdIcOP
A3SSiPaoOZuJ0vANTmw+qLAiDw9QaolhKY9OUXqR+ZMkdcZNsmsCCcEJNPYHUhvM4hZVSHBlVCn6
ImslowHSHRPaQU21CYe2SBtQyVSF8llUEYznhUh3FlBraZtpArY7Y3dRBn2YEul8/pbrBU1bpIY2
KSMXcLhpdgS37CST9AXjuunlmvlGACUv5FpajB1fqA6SrtWMAzSWfROyFdRoNYe73mbBuxxUD7Ja
pPR3NXRpXBGA9tPO5rSBTObSoAFm/aGp5m3IrlSIL0frUkjCzotw8aWANWpe9mHKZRktSVdcdE20
FhWXaDFg2m8GZkKGmRVlXoCBXcPCgKpr6IBIoLo8oDeq0BOpNGyK8tpwf5uPF7hYgNZ3YJutyoW3
Cy22PrWlSIpW3oSqAt9k6msya/7Zgf3y7/Uzf37sLULG6DEiJMLM5+M5LVo49CZ8Wt/aYNUXUyBQ
S83OO3O/ngYeVPTIfAAgoMAHoeAURnARbnXpN/6bhEdfBT9AKFZlbKiKaVRnstjfTufPZ23zXyCa
gr52qhEBZ2U6daoP3iDsHvp4mAST0JgAwjKj8ns0CNKRP3a27Y6pLpp/eomGUTkXOXudsyY45xH7
h1dP0ZXOEQbB6wQj/eMCq2kiCMkOry5Iuk8Cb9k3gZaXk8vWM7I9H+MfDiqCOsAaNPHAr9nQhY+P
auEHQ8JZ8BdEx37POngxzXRztHAdqWL0faostXFJ/KG4UShsnv4efj++6fb47cEYgoAMyMaAOAn5
gAtnFQQ8eoHuDWZCC3iWD9bMu4Ql52Cpk4p1e9QmIYChArh1YGrv5E3zxeUtBTz2MnZzdL+g/bfP
zXiO/Y1E4NcE+edTti2L6ytHdnjKalAkCl2mZfoyjPCe6bJ0ug0b3VTN2rnrQsbel78vIFp/p0/E
dwPeiGkSeJ+AzHayWbTMe26GJPpmOsreeLDm5MJLWvQKOz0ZcYOqDy3uxkvnvMTIEGG7NacirEje
yaKEVyWMBXk69mhyBRmf9mbJ0I5HaQLSZK4xdj4kQcsOc6hX3F20EW8WM+usXiRAtpJTNF8BNzgI
yOUwaruNG689LCrG5U0CRMwL5FH0+4pyeq5oTMbuIDIvmi5alwRu54zWr01HI3KZJ7gZdsCboKm5
Rot9Bp2fjhcddDeXMp285tOEgTB2QceW5fs1zvriyE0W34Yj5jPKhBHVlqtIF/i+28hbJDjYc/Cd
RquQSCd4Zg4QNMG8sxusvlsGKuHIO2Hc8mLxXeLvi9kFRb1RS59tLPOnoSX4w3QO+6FiHAB7RVLZ
g5O4etFWWQSQzsxIRyuXN0V8OzQKpWlHSBpctkOYrbczgHJ6GQlkefetXAm77APup/umS8wdtqLp
qyYN+s1sfGqvLO/CCXfEStsL8Nx5gjOg0LTPg7b3q0j6U1NbXy7JBayBmqIsQoIJ4yHsRXBfiG42
ZQ7O3nSRKQl40IssWMcrgdFwxfFdHAjgy4J6PMvJDwUdWggWYbJPoQaFYWrRYrQABz2Fdib10bKo
+AxlhRJKw1rX0CS1wDkXRADWxOQZOp4QgWScg24uwpygv04iCiA0LY5gii7PHCOl8B3JpuRBkGLi
6EYU0PQdlqS3pW6y+ItZ1ZDUkSoonPVWtGr8fqZjndkgIHU/zeM+Gs3UPwQSFHIQMptMHfq2oKZe
s14sJVj8fL6gUPd+nsdi/DKtK3lnriDR1RjRERZsMWt2rFdDvjPz4n03sLQQqFQBzu38biie1ils
f1hOW7prxgirVFgVYTt7ssW1SqP2Weo2DsoEJNiszHjI7r0s1nM1w2NvP8NVQu+Ab6cXJFIrHKG0
HspAzwOCZmBhMiX9sIM9W9Q1FQZ/ug20SFO1Z0ZZc+jxUx+WRoVXFh0kgD7ZsHSVlxShrJRb0D0T
YErvogRJkErBc8eUxTrSY9/CR+cVqVTefWfIfPJPaNW2d2QW3lOiVIA7y3dsuRFhCM1Ov1BWX3fJ
gnGlHBZXfSlc4V8TbxIczPrQsj0vssXsVt1I6BVBJPkI1xOf7gpt41u++PlT0ajiRYIkIaHWnbKv
wwQiIeS0wR8rw7XxPo80H5C8aL+/61wQqEoLkT/QYEn+gTBi8SOiOviieINmfpJMJDxM3or/IbHQ
mgAYkvdtzbyCfl5ZDw7slMXxQ4C/EsLERNjdjPJ6qSDJqZBsucKOO/Q4yFAWSyzvEjKp2xiTywwL
OM7IDvt+/J7xbkngdpv0R8+fYSsZKQPXbQ8N/miaMVCaNzwDoXAKH9AS657NyGeMYUYDxhMyYj57
KqevrV4SvEpbNIBcMP7xaPCxwE2EjgFOpN+kdQKhXlAk5szcgr4UNqXnLfCBdYZhqWaBqW2YvcXq
3Sx2AGCZGz8tfZZkb5Jh5KccRufFpVErOkOuUepHlpmlxty2azAi5fW3wKX1YxdDTwpsVAfFkQCo
MmgAGBOtWCLEfTu3m/4TzfAlMG6qHqLBtWAORqyD5EACcAgcMEO+uwTkEAREkRVVO81InImG5AD2
cR/djwniWr2knv+V+AwFJCssJgM5S4HLMT/uq7613H3CHEsAXItmQVOCEVjQjZEZXiYL8r6bgluF
FDUM6FIzlhXLFUIWXMvAUh6gCBnh1FfNSKXcmd7OCcTlh/RLatG6LtGG8+5GJAHdjmOOVVYwhVs3
fzfRvzAWxk8Ah1vMa3hTz/ZjH7i1HjtRvEDfpVe7QrWxrRQtjCv1kmIaNiZ5MVZoxqwIjYQPd+Pa
enMFRTOyoCkEjnnZjURjzgSDvaY2HtW2JgEM4uuOKwWbq1VmQFlnCo9dZlt/qUNQxa6g9SbFbpEh
fcJcHR92AvKG3/tgwM0Ok3muQSbhIQe7Z5mxj4Z81XUMS+YJ65d2IAcN6ayqdi34UPpc8ATDw/Mc
7TrZ+zeR1OOLFR5GDvPE8cMyw9QahO9pCvd9m8n8EA3cIGhiOEmD1BFgUwtAANDFklmb7C3aNLJu
SA5ZcwvrA1pS2E1jFNG49HMMrcx3LsBQKhvZ6uuQyu6zYCAjQki4lRXpmukGoIZMKjfPWw628ons
KVIjmB5BsR/6tC1TBHcBbR5mk6i7iPWANCMVZD8AVqx+5UFo6jVkngIVXE/rN4OBmHW/cGcxj0gM
NJENlN1yb3JzLcOR3GVdnH4XSCNUGYFqkteA8YMH1qr0Xa3N+oNHxO1hgIwY2KfjKOtY5ymvQxCE
x5K0uT1CU5oEF5gMQ9GVqAK6ZGpxUu3CcAKRk4yeu1xDk7+6gaIWi322HPtu7Pwd3gJQKaIIqtSp
6df7eJHxO4EZclOOjUCt5/pFvdHZqTvILcNbysNkALR3BtO82dE6LFliR7+KM2FqIdyoq05N5LuX
9fq75vizJYpl9gMZrLsmPY13engQaGL01TA2udhjbDb5ohZvwv26ZjS50GFm+2o1HgtK9O2z2wTN
zHaX5KQd0TmKhps5zyXYWysgfsSIHO8cQbzubRCDC8ounyHqrtJmxKBprLA3OkteGXhOTwuAclbz
zKnPKvXjEYwof4DwfDG2r7oV7IWOMDhEXEr5NyRL9J2DsInAhV5GWAk90/vEkVGCWObnbD+sAkUP
aU3xJaC+vo+4tS3M1mMaV52NYLnTquUGo3nPRTIOd4MgkPoVeRCXy6DXaY9WRwal9iaKX8deMFON
ZCjavfCX+bMTedbWFlknhFCttwj8uRyRgOCctGUQWFvs7ThpXUWUdrfhnBRw/YqDhe9Gy0aCoIYw
1QVdk5YgfPWf4MqtxqtYjaHb8ZVYIC1WUr3DrrX6svX88JI7OlfYic0tGPh+W+Jo6MdwFEgjE5sg
CnbxApPJVpQrEP1XM8AEtfICbuNacmOhp9+n9kuMcwr1ohA6rjibiMAhdfQG0xo+5mZ0kNckBTur
wnBbp8H9JM6vU6vJeEVhUrlvwGYHk033vLkLB8a/SX9IfWhtmChHq6nPw9JfGyxBuzSjfeuZIMAd
+BJayBUXcyfmiyaIuNmFc0YjZAyeRPQ3c/GlFSP0lONC34ICCW45+h8K0sfMM+ErIQqUsE6l6Y2A
4mM192hb7xsbLssRxEcZVt4weLQM8qmHQzLyixIIBL3c4kqPlFiCXJfoYREXDXgMR2rGDVFhmDS7
mMMR4cNf1lRVvZySpWraYFn3YI5kb8K5/l7PESbXKK72g9flBpEERIqHdLXKXvmTyZ+aJtEQR4L7
oKznVXQxRJnAH3A7IqlsaC2zeVQP2hdMlUTGMdl7HuiNF4wPiFPBIpv3joHADzWFOLrjoHnqKsRg
u7oMdabu+omF+hCHCJuY3PMBnYhRwk8+iF247pw3teBor6kVZaidugc0Zfx91vjselIu+MoHXrz7
EuEAti+Dz3cYvoMQ7ewjB6mIyoq1WnqOgbwsFjOMQDpmbkmb4FoAtV7gL03X7m4sMlZ6zSqWvUVP
Cpn6NElXp2j1qTLhg3entb/a/QiOhY+bJDffc7pgIDIwKMCAGGlvvkw1XcqmgGT4QYDMOZaQ1sB3
kC4Wr8E0t98a4stDghou3Y9mpJ9zMsMwkq0dwqVG/XI/guefl51xUVdlhcv+KXQTw9VGCPoFlV9z
hzSGYdg3lNMlBLHANZgnEpc9IhbiMIn8t2Ig7tLJiX2Gu1qIzj9GxTHfkaefsSnyt5RlN2u3EaA+
xxa7rKQgZD+hisVMdLNMZrnGZTx/C0U492WCbv1dPmFKvUyb1uvqXvbDc4iQ1tw63bAOZkgG1Ney
aRdC6tDX5JmooJtujOQd2UVmezELKff2Cvo54V3etNlw7ZLEdJXsqHnxALcVZYMK2ccyJO0V8SCe
WSMADd/niSP4S9klI0L+0g2lBAxvgKuRooHnWmK+tMAx3kJq0YHOUMOiaTnPyVXXte4LNkII8ayo
i+ILEw7iKAKgR3XbbvTilkZYVcJU88CLcTiCwiubGpJ62bXC4AFB23PiD2vnY2aGSv7qx4uflU3a
e2h3C5xDTdj0jOK8ffYGKV6TMZ7fFvC3nk2jo6nEWLZ3I3smh3uTzwbkUDC3phHoKjwJoiBdj7Ex
HEy4DLoASAqSF9jugmEEmbcUZl9G265s8oKoN2KVeHdNVjRwXg4b/9r3QlDANDgZoOQWlH3Fj5i+
cM+kj9RK+zkhDoEoS5m5YZE3IEvPXKFL2aYA7bPGDQ9cRRZfhbc5bPimoEsPbQZxPj4QD7WNdpgN
Rv/Uoqe/uncMlr35BMcfUwMRvZ6BNSM3EPlazxTRpBR5h2LG6UjFpVNr8jTJGWhqN5BirwPM9EE/
FiJJ6MCHmahlyyX26eD8tRRsIajx20h9VYBogPIvZIhv065NgwvMv7f6Js5JJneMMiBfiy3sF5pF
s4e+fc7FrcPq9bVyq+LXbZjKdDfih2a7HC7AnzOLvigkp9NFHQy6euEXsoKyXkZTR9IyyxeR7gIm
zI9OmCjeU38Q3b71si6tXKtWCppAnC6HpIkbYG4AV0ug6MNTnKMTdE+waJcJlMOmQ7Edr8rJvHhb
1mnOMFm+zAHkqCdxlQxyDi59MSz4CKQzbN+OqZgxbWsbiUwpl1mFohmXXxTSJdkPIU26fbDGVl8R
G610t4xRJJDSWF9cYeS+YK+rJ8apojyGBo+Xkqk7dPlo5wPhAR/BQGga9ggAQsTPnUuAimNBsvUS
3yVb9r23ffFmhRV2NdKwvdc6YgrThKMXVNbn5ijBvPiK+shO5Qiew3OLgSwkeb5Grt9IlDgFReID
92UghDUDKei2t37c4O9UkLTMWosJ5oI4NA16ZH1bZjEMj6zV9IvBtqLVnGZwVkhZwnAUZDeoyy5m
qLObaUFiFYxzPF7gbnRPAvoLBRwREvNA0TgUpe/J8UvQxzOpmh6b4hoU2K2+jBhPrsO+kRhrZyL5
moPqCbVLkwxH3js/2QHPx5TL/wXmHiZgAkQvc5oO/8iicyAA+l2EtuX/Uzb7Q/PqN0gTdukwrtjE
YqAmA67MR/B2Xe3o9OqKl65Plx2YP/lu6IMzD/kN0fz5EOC0OShfiHAnuCnrUwA0QFRfLGbQa5NH
zeWQTLbEsAHy1ZmeIxefkH7QUUcrKcACbQQDEChPGvw267TOl655WQu1YjptkSjuOv8WEKjYNyZ8
bvPO7T270jNdgN9fNIRFBCB3ZLNYy1Pth2nR/8XZmS23rSzb9osqAn3zCoCkesm2LFt8QdCyjb7v
Cvj6O+B1I45J6ojh87hXbKuIQqEqK3POkUZi9Vm5d+2+3OFDbG8FMYZPH3q8uNnQf/rHt8dZh28c
CTxlM7ygJ4lbs1HVIScXu3eneNnJDNOHknWXWpSeZdiPRqGfy/EasStzmiNdJ6dRiOpWqzjvrLin
R30s6gu26rPlSPmcFUI4oqg6y+VEECHGnqDbjsp9X6F3LijSPc5mOTx/PG3nDwRAEskRdklGQQVy
/EDkf/pQLnm5V+BaIFfGqGP08Y+BNKz/8UjvPc/fI518XlI2LmqUstwLJ+qvdZJ2ge7Wvz8e5GzV
rZoDhNzUYFBJIis9fpxmUhwFGXe5z6co27aVUz5Gkda8zk2nP0zOIq4/Hu9UocxXhWzFxo9GvYUy
u3nylrqszbEqNd1+XhVmkajLwse3ZX4p2oR+XVZaX5Uyeg7zXj7hWZJb0eoNucOqtT4tVm95Zjg1
36XRKxdKUe+8WBo40bcLmQVb/Z8i3V9qP3WO2rHmg9ub7Jq7TqXsNGCNvV7q4e3jOXjnxYJc48v7
Qy7CjX085y1FC45L2ez7qS18u9KygKR+eGE/ee95wFXzhSNXIiO9/oq/nifv1bqejKLfpzntm+Ol
+LnQo9SPqQxfGOlENEIZzbGpubBXsoYMcDCneyZXNnuKOujeYgw3xVBpV+TWy0cuG+qVaDBZQ4KJ
7zuRjS+4plCP9FN9v6id9ssco+jCPqCdFRXRwaxtb9aiFHqZUzWArI1lcMp52sdGmap+aI9cWtw4
tXY5wYHhga7OtE2oNdhBGqoQgdV1tYtVzYmeprEyvlth39Dx2ghT15tGV+Ke4cofUrNw5+sSNn3r
Z1apWiRrhuiqbvTiXthl9DPXC/HomFO9BIte5l+FXlaO57akSv1ZX4xPI9v/o8hC9ZIV52xJraek
wsnFO8CIc7r3hUVWpc1iOa9Jkah3VSrVbzqZie3HC/fsbFwndjWG8aGwW/xhzv+1pGq3H9xwsimZ
1Rg5LHKT/kDkuO0ZO4gdM/7OoP2BQtlyYeR3FjNrDF33SvtSqBQfL2YbHLNJd65hr5NY2BPdNvej
pRZbozG74OOHfGcody3UUoxGdAVS5mQoXYU/sYT9PjcLfW16atHeoPyWNm154aHOSqeoC9YlquKX
ZsQzU4QwI4y75bKfWnuzCMvZEPfKTabSVTNN0quM1qH/+GzItWkmrxNOISM7s7Ikw2QslaP3+6jn
0mjm6heiagXyUNx9+feR+ASd9eFQUfxR7Py1VEZHE2XeROPeGUgohUk2bYfZUH1Hw1H58VDn2w9P
tYahNmEo+7dzstPZM7nCsHaGvRHGC8bXKnxSOyD4yLcXv1rGeFM3mPzQpL5KrrXfRQ7eViSxGSiJ
tF4u/Jo1IP1Lo7o2L9FsE8EIV1soJqeMjTkvamjT9bhPuVh6IyrOKzm6QJk0KkdkKJzPYTqHnqu2
1md7rJXN2mL7pS0KhXyLu0u1Tnn9+CedrWh+0aqTgXa+RpfKyfwIu5uoEujjfhiU5M4oMmVDd9Xm
hoT2pQV22nZifXoTM4DBikaMiCng+OsprXoaJ22Qe2Fbc+RR2B8HxIMu6uKls+dHPPFcuJxBky8O
+Kjc03PT3bVmhQAAzMr0IOxWLl6nzRQS7DFHgaXYXfmbxjprApMcwg25PC63LRP1wyJJ8qJOQrzk
aaw8fzxt67ScvEjWlQ0vRdERU5wuYU1CNMsTXe6npSzha4150DpheeG0+gNHPB2Gd6MgZ+KafbYL
5FRm1bko532pxu1GNLb1sNRLvW30uvgcY6bym6K3vbho1Ac7TdqnZTCYsVn2G4Ak0dbui+EWkZtx
xZ1PXn08B9Y7c4CfjNuIRhkHptXx61S1lo6/SzrvpWoOHhFSsYmb6LUJ+cbicbrUaei9KUfKTtdk
A/cKd7Hj4VxKGauMYN5Tr6DeGcp0U0fykm3lnYdCHkOCi7PsD3b7eJRW70Ml0eplLyxlTbkm6LXn
RPcqZRH3Wqf+H55qNaOhWmfjxZy3/p6/9kJtEAhM3GreT5YiboRWUat3tEu9Hd+ZO1clruRYdtl1
T21aRR0lhYjaGbjKwsvJR/GjqKpLJvFTnusKnsf1i1YVPQZjrbTmvx9GmtrkNG6q7sPUbm+GBq8h
/ouQlK5BGakga7fr26FYcU2oDjoj3FdkTT2QGvldYpYN2S4ihplk2b3ugFEUTkKw76q3Q0a5s5zS
8sISPp8XgmDYI4Qs8ApRDB7/YKsw6zIUqrqvsyjZ1k2heeVgxBc+4/M9llGYHAOSGB7e0143LX0d
BisM1X1auuEuHZUimNuwCdx+0i880PnyRTTHLmusxwyf5PpT/lpOqaL3bqrV5t4xyfDjedawHrbW
vWs08oZ6/KWuXGdhCmuWoRSLD4at4BRtOqu4uqdacfc8t7qjbxW+TegbVuS1S6OSlE/mHRyw+vvH
W8+pwYHJtPlgeMqVJIK7+iQQg8FEKrvtxR45lnbFrtCLh7oBs3hbsbofBE6Q+2rOaogcyGQ7qtex
+T3UCrrdLJZw951BNdxXQ5f868c/7XxJrb9sTdRgwuBqdRKNxpPlVq5mhvsewcoXPu34a2HTk/nj
Ud6Zd0zuJDMsnCYcP9rxew5xboSiT8U+m3Aagb1rAitSG4qCcds8JFaS7HQMlheyDu+MytLiTXJ8
r80F1vDmr9Wl0rs+KhvKN9xgxHVEt4BfWZZqr2nexzuVztebzM2zC6bO8yWNKBKMi8KtAnuNczKh
3dwsLm6+4tAS/F67qUTLnLdk6Lsq3qXKPLx8PLXvvEB3tczACkPsz4s8fshGEwp0ElkeWGOEiJxr
9wmSvgt7wvkoMM/QtbJI8GbBKD4ehXJjo7W9VR8sc/mJYa4LlK64dJidbjzc7y0uuXycJEhX4+fx
IFSttBodlXmoQ/uejcm6teNF92KzMnf/Nmm6imOF+wNBPUE22LDjkUqdW2VNnHooeqe5hctg+DKK
LnUBOqXugT77s/q46LHNkaE82d5sVSBKG1gLSzIVKDInV4ONpY1pctfYwrybrSi9pzbhjt6U6zUF
WQfpTOCao0lrVioAKPF7bQshWBceV5xSR24Tuzvpqmm9KxOl69e+EFRyRaWOn9zFcV9aRagEmrTW
0riuQ0++8FGdru8/z8S65mtR6SZ4upUVY1YN3K2ZukndYAauNpi2mpt+MR7RJlwCjZyuu5PRTgnm
SDLdsHQZbejVPNB7nGmVHWYXnuls4a3vaT2GiDmw41knC49Yo1fBlxSHJs2En+c6zlMXV14+jb8+
XnjnIxF5rvrw1eNEXv5kI4y7IVqWuYkPUc67m4TFha7mWk7TpH+9/BOc0aIC+5VKcAjc4mSNF2WD
IjaXyYEubNptXk1UsBocnezuFzuOrz/778B/HWsN1SxOcra+0+1hSrl1j6WRHUr4IThEjD6o0PQj
LoZyFJgGrlOimVrxjLkMf406nUT1Vp/uYpqs0FiNatKFwOJ83Rz/oJOHFxGcuM5WsgPKHsqBaiGu
ohyC4oVz7b1hME5ipERaQVf59QT664RpVacY21rPDkkbKUHrFsqTo0/Vj48XzWkSkNmld856QK/B
A3ffk1GqBJHa1IOHGRV4Bbky3JEVkbdI4t1vfaFzxwRHsqFn67IZwji9UF05/+IJj0kCsFEq+PBP
czu2gUYXYWB1oPZm31VaBYyrsEx/SNIKEURM9PTx874zq0cDnkRLoRY3yP6c6tBnQ7GzIrBUgzOO
F5bIWVDGtJJTxXDIM7GfWSfTaloSVX1Y1Yc4q+PvFWgudHFNinpCHTZ1jgwrVg0K+qzRYRdZwvLh
tLm0pYJd7S/s+WTUTHfz8bO/M9k2hiBb+88decohSAFqR4MWtgcD0fddLmzzxUEOiHAxV++HPjIv
bH3vjIfRnWSkskamwCiO11aWD3YCzbU7oIJcHiUOgaemsaUXOaVyXxvAFj5+vj8kpZOtgjoN1SZO
RUQH9smAet1Uto4M9RDarWrSlrkwNS/pgO3QxtGJ3+BmOS/uooiffQbyJUGufRV3XY4FbwqLh1ay
UoOGM/PaJDyGxGVNrhI0+LQUb6gys+CP5fa2rcup8gzp2L+tHkHIhWl7Z4lS/CEhyNePy/K0TGBI
U+Rq33UHNx9UFDBOd1upYXhhss5H4W6KyE4jUqFkbJ5koIZkosQRL/3BLDq5gUqgXFVNc6md3ruj
wCiGbKuTIDolbCX5ZPUGWr6DtXS5rzpZFqBxvtTc8mwUHMIazleHSp+BI+LkvQOGxvGqZ8uh4Kq3
VZIl3CCYTS58Pmdbpc6XzHnHhrne8lZP8t8b8urkaBXAEgfKN4L24rGBh0WnX98GjEF7n9Kq9hqJ
3pRv8AkouAzd/EKkfPZB8QtQgOKOWuMjFvjxL6DdCfccXRkPfSyM23mcZuTPIyKrQiLoWJXtH39Q
x5cczlzqQ3ShsjQuxyzJ05WolsPQZVazUISsvyHyrGrPGhbppbmpX0G9SDdxsnbP+HjUP8CQ//mM
/xuWPYM0LI7C82waUph+qE112fezXn0u7KoHkzKNqHIzC4+rv9h2cmPbET0sDD0elWsLEzYRXFrm
/1ZQ+fNTTJA+mLNX+CEcr+MZ1xKEZaVBDowGVAVa7XLx1YREWC3d4Z8Kq3+G4lm5xuNmVShonAzV
I9TNy9bCOYKDZlfhdEEJFIdXyEsvXcxPNso/Y3E7YDVzm4Tue8qF1UNR5K3Mlb1bJ5Htm8ucPVVp
iJKWsHxMNpMWtc8jPQ3qgFjPNZEZj5Huz1ne3Cn6EhoBVKXhCvUgfhU9qhUd0EfZPJamG4onN8pg
bJqJeBYqRX+vZHU9O0bTff14oRx/kP89BfsKLnydrCG0o+OXMydWC8xWYXmC7gN17vTqo6F2vd+A
Nvq8yEm5wzPT/Cj0cryfU7u80In1OOD+/+PTUoDPhN2Hetvx+MncCRp7Lct+VK0u6ATytoRgCecH
zRw+ftR3h6JxgUriktd2GtuPsux7UKXK3khwaw+OgCMU5mjNOpwhHw/l8KtPvj4OUb53dD2rmexk
VvVcm/WS5g37AllpkKCy+tWFmeYDLmzBOZHU6Bvh3sRKnP5TeuO/+VxBYS7pRzZY7WSDrerUHisM
JXuZN+1bysmx4f9trFnQ+HrJu/RSRf69WSWroa/XCnzFZ6WLqozNHA7iXsFfGWBRcm66KXaC2FTb
C1/38da9Pttq2+VQd0A1UPY5XSujavBhNfreKNhSfahY6VZ3m+Y7pnNsUzSji799/B5P7NL/DQk5
g8QKET7zejIkHtM+HJNF2TtpO9rb0THqZoPXKv48ud20L2WNqjrJkuzTaOj1HXtueWebUeo3/MUL
J8n5ogJtD7wBEBYBMR/s8aeClnMk3lvzvkg4EnIR4IAS+I65rzlZggkzzZ+TViLsLGvt7eOJOI4O
/szDmi7j7FwpGWeCp0VU4Hx7Xd/Tg2a8yZeQ/uQueuSPRzlfSyh1KOiRiOQzVU5Jj8A3lhhro7vX
ROP4inQ14PnjIZr77MJSOh8J4Q1rlt2bcJ4q4vFcarKbeva69ECVVw3U1Ci2ZisGeENJf+kecz53
hLwK3fEQihirq/Z4rJiqfDO4fXaoI7d8zSQlNaSa2iaKkBq3Y1Tdq3jeNlh4jRcxWQbbfg/jqCgR
lWJr8e0B4XEimkuR0DtzYKDIgkePi3vtZXP8uxbR1OAw7fwwOWkauF0y+NXcRTstoSr68Yt9bwqo
IOh8v+gd2W+Oh0LYLGMTYDcIMVnslKWsNlVsqNcfj3IeasFI/AMfh6MGpOrkY+3DDrgBLYMO8NP0
u5YcD3VdZcKPYyYYD6T9isyhDz4e9J1Hs7mgcUkDZwySZP1q/0ox1L2WS1w/NXEzENTeMMrruUz/
PYYiyQlkc9WlsB2dbn12rAgp57ThDpCHfhJD/FOE0LZlFqYXAuQ/hdbjwwsiM+1wKN8TJLP3HT+R
hZBraJeBjLViR5is3N56cyIR3+phJh9Z6Q3FdsvssWypJgCFHCVO4kEyti1/cmLrimuwlWH0yGnk
SYpOp9xeL/hNiX5x55R2rnqTvnTPmozbbKuklnpjJgqsZhjPdHpR8a7QLETarEoSwcrvEoOF40mZ
m18lKYfaa9h7cImt9yGvt3UsHAiPv4NaG16L2uQ3IocY/Fa13WcktuPPYcjI1epZWtaBq1F2uEYc
Kn4sSlEbXlHXxlZRwOD5pBNGPMoOreHaSuExEzRAhYfGfFo82nhot52NX52qQZj+tMeGbkSi1OXT
NJXkzqqwrWTgdCqWzB7OHUSstDXFLd0fImXt9a7EGIWUKAxSvMzC17Jee4vIzX3uo1j+rkys1dRe
Qsz10s6bAw2GgRe0veL8KHXAqj5i9+reKh2pekWfFeTE7T4tgzFPcbyWi15g6ZOLafka1gg8d6hC
+k3hrIQPDH/OywhD8VIW850wmEVvs7FRqCWndxrA5VIbWRZle6CXSEWjF5QWt5k+/0roYfFUu6up
ORHyKlEHtBgaPVEajDfPrWEOWxgYcdCofbadB7O6Ntj/r5cudjZdSc4hUnp5wwUQc2ada9eQF4wL
h8A7ny7pZIUGXFB3YVieXAVjXIdSo4nDoZzamgtZi+jbqtTNxxvEO9sshQbk1iCuEDecUisgEU7W
LOly3AzYXGna5gbzMuIMiGbz/zAUJyjtdlbAPGXz4y83MvQJf7rOju4u9lVhRVag5r17DYFovnDB
fGevBd218vEoQK/73/FQoY5dcDTz4iBiDW8rpQ1Oj6gtb0exNLHX9qH7ua/l/PnfJ/PPbQudDBmR
090WTgY4IjssD4NJHwOaqtK1dQp1f0mc+EIwch5tktBdm6SjVab7w+kTqnqZutJyy0Ol06HOXrBW
xXGcXU3GAGFyatPtx4/2zpXdUgDDQFFfa7FngElBi8HJyPOVMm5gumnIhmcp7Rg7bSRpptjhN5GD
WG8JCm5glicbgyr0hYP67DpIuoAONSxTOLywTk/iIn2YZUgei9ea4lrqqWjd62YfPhRCTR7hwIbb
gp/oYfPINs2sywuH6dmq4trODHA9YwFTjD4JSQw7jeCHFCqZdLX7ziL+pRpGBQg4Ta9r5FxX7tRV
F97z+SNz1sHyotxIfE0273gll0vpppyD2iHqFtDUGIsbr1bAudNHr3vK8gknfTcU93bTdhtn6S4p
Xc92IZ6Z2IGJZ/RVnXU8/mTlMXYCXTsYYdsHs2nIu3QxL0Whf5Tef5/qxLjIBClqsZjxE5x+ORNJ
coRhhXkgE9upXlTSLBNnY+feVnWUDys3Q+SBgUTuu9FhcAMQEoFRUbieV35cZf1DLBzrtXdpreFX
NF1Qg0KfKw030WjSrWKalM9QR5zbodKH+7EMw02PzYQOEzn204pq6eokCn/bc1a9hSUc/drqijRQ
WW263zVzGgeAetQrLNm1RQPNETtMpI/Lq9AmLcZbHuL7loDQ33R4Nchlc21pfAsY2FcnbDFJhDQG
vIJc5Vyr89gpO9UaQdmUHMiRp8CTHmk2WammZ2J/atAL4Trf9EZs3ulJNE4eKsn6saoKzfDaslQe
xGDy62Uq9ZvINIo3mSUGBDIWrl+UMS7XBSInrcgdbdx3+M92aEzA+YWyEPOlreH06oc7iFwl2hgU
pxy1p70XZYS9uJHSOCxtGM4AjcYC9GZlWARiqnVNJIJ4UZ2q5AlArjteYxvFZkrza932+zYukgBW
cvJJF8J+qTVysN4kbePzDFb/QWVOhpsyd8WFDwuFMUv3aM0Z+FdI/Jm0OlSotZwcsCAD1Cmrsb3q
eKqx+w44U+m53bqeDTcUxi3pERywK9pA0xuX3p+hqjzHS1odjFTmjkdBrQoDy45CY0dDlu6O7tP9
D9q8iC/uIMz2RpYajAhVH+j8k7itvO2F7Be/rJTE3o3DCMQkD530DTe4tXhDgx3EK1dX4dhP2g8r
x07rtcA2Qm8JbRluZT5lCGCmEd83RBtwbJVWYgZzARGZWyjIaeKreVe/QfURbZBV9Mi1plHOOyTQ
hrqZXPrk+LaoTZi+Spi5X6B0lTMpHwcAV0iHvi+wxaTpJ+1UPXLliu5TROCDp3bV8uqGcr7VnKQI
/bjuovsh6yGVuLPAIKK02fKJptyZCKKsFlfDZMG7BsKS3kfKIMMghhRewUgALBKo2eB+t6pB/ZL0
XZ5tkn52fuRRtdwXGBK1Lbgs0dEqZ6L63BrKozT7+ZX8JHiBUTHZ8WhBa/8ysgHjGxtw+KnMCmdE
+1Vl7m2fV9G+6gA1eSk9ZmmE5YbE2Fk8ATjR29SzjL79bFZF7foKfR/R6+WD+ZZNSxMy+ZVZbzCX
CiBFNHR4pulkpdwXPfyEIHU1me5ql05swdSUlRrQUWsSL7NAVhzEiho1Qdr0cr7PGzqM+cDRx4Os
q3p+gJEr0k+Yk8N0b9WhKVCPNcOEY1ZNRPdZV8LcgWmQRlV6NSyjHEEOl7OV30+xgioCZaawrmzK
xMKv2qj6mmL667yaNjFGkEaZ0lE1Jyvh0R5n2FGwh7XBfSCEQzRb9S/b6vtvdL7ln6hmPE/IRbTu
OdThIFk0WNK3Sxh2d4UQsYI/N9VWWG7c3HCZUzOvi4YQzOE8EmEUjeamDzP9emlYUHfqtKv6jN4C
9pAOV5Pe1bS1zdp63ITCidcWkGLObgtHyX+RZrDuZiOlKVMcaiaAm0m17smitW+G3hmNT0HAugWv
luIylCF0QYk5OwAKBGILdUoiAfso9MMe5sGRu1X1yX9B0BFv6EaiL9dU7UrlZjDSWWxI02h3didj
IyhEA73VGNB/XkNFaj5HchTlddnTevSOVplu8thOuo36n4TGtTp01Q3O1bIBGy2W/C2OQ/vBCR16
NtU6DYGxv+hR66l1Yd/znPqyFXPJfhWOVvMAMVP8HvoaTTadRHVITbII4S7kaXg/GWBIbmSlRtEV
MmL3So2JkXwWfd75Sq9XWpDp06Bt5STphGLUVp74nRp2xVatRqgIVCGhDKSVU9i024gH/QpZGiiy
UIkw3i4T3xAK/w7kQsUP9ypH1m82BAe0iRqVv63Gi/7uYimmB3KUj2DftCT6PCp90XgNCdJXysqh
uVGFzOZNFofhdQ9cxPZAyuRvo9ogz9fieFECWmaxbU2ZVm40l98R1G6U3JoJvw/amZolXmw38Zve
Jaa+W++PdOIuautTlMEzu4GOWd1STIAb0DoZbqS1narJaSlmoJ/GYq8bpZZ/tUPu3F4Hqup54Zj9
3QxZ23twBSPE1zBxXPhlc7IPOwfCGQ5it8brvshk5wxq9E0uLbICbXQ6i/2pVzVfD3Pu/3QMM+4H
BXql17ZLYgQNqYp6BYPFJhdyWolsrWGmBtYDQaVDXJdxewihcEVcVLXlGYGPiwo9bPqX2ajq305X
6nv2cphVlR4Z37J0bn7UDR3KA0skKTOr23G1m9vaPvByl9qve1ty6FVx9izqRC0C4ouB7jSAtH8a
eWarQcxDEsX3qrrRkxYUqpHEsvbMOKFjGomCfPQ4WtQkKMeJFKsKZsGni0ml0Oa6ErNnD24OF7Wg
whwsk6Pvqog7md+0SvhVq6yupHYi0q+4v82vs9U3FTmKLqFJNsiiV7JukRNo0s0eJ1kwEabbqHet
Lvo7yG3al7QsrYMdJvwrACPDnUODkchXK5H8YOMwCr9zYQ14OiRytrhwMR7AskNACOcZ2BORJMmV
3qlBGqJxdslgQBUisRFW9pU1U5YIjFBJOfN0JRbQtKze8aYhMbZZXnNLLys2WW+uC+XVSHL3hZJw
EeO+agaTACy1r3qaMXM61Kr2O047K/dbJUveKnqEFXAG0vzW6PNlgJNUKZBPZDVpAQAr+dp2YzwR
R1dNuq3KOYOzmcGfAnAxwPYqs0T/RGgHUKwGoP99EUk+3GRUwyFPVE2keXPr5oZXL2KsN+w0c+wT
4vBhdeUCkUzR42HflKJ4axKacV+BBlN26ZyAdMSsPt/oY5FYsO4A+nhakfcvphH1+xp6yZM7qXFz
NRiDEXH82NqzUTr1Z6RR9VNJj7YMw35NRJhz7d6WoVYpHrb+7NFyxJvV6H1JFaJgR52kGOismycj
bzuVjrqRqisgbtFjXV6TiaZpSQls95bIRCF9lozJT3B9BQQu0qbRLhy0MoVrWBv6V3ZvI4XetWiQ
KCgjcPns9fLJJmetAxuYF2PXzRkFjykfJrYLK9F/lTSh0h7zSA/vk16ZKAwYEkheh6XsK7s6p4zs
UgOoYJ+pn2encBP0i6n5lcyHYt8mjlNmOxVuSe5R1QqdLyVb7eSDJpnm14m4f/B0CUljN3SwgrYk
c7uBegs1QTpMGRz50wxlYwJd2e8IOPiaKogm842bLkq4N8hALddZrNbVj1KxIPApS7MM28GJrEPr
iHT2LLnEn3Wj0aAXTR0tcQdugN+ovAIclijcxY0FZvQlpr8D2TY6NXpKPI9WYDiy2ruJmoM4A1c2
bQBcaDhoKod/EXMR8qkXpcUnqc7x9JCHbW3+5v0NymsWomICsZkoyk3DNhNterfV8ruYTQNoc6/p
n4umnYorYaZFe6PnMo62E82+rJcabusd8HLrOVGNQd9S/Fd/A4SY28CiQ0cW9CzFLigm/EXbbtCH
LJB5ZdQUkYZmwaGmD7eIlFxtk/aEGiO78h4QSz0EChmpJMDB11eI3SuDpJormtdRXTSJ2lEZ5b2m
5ov9NBv0OttVi9bKwE6cKfIdPmAloFolUzYujXYTep9Nv4Z0toWPdqzaF2oo6uu5aAkiWgvppket
R8eiYBTFm95bM2fF3GTZ1pjzLLqDyJHQZ5JsZqCG3OSgA0Bj2tojeVU/HCp8QyQzlSeEuhORumN3
L2MfT8011xhQPjxx8bOuFfuhnkchtgJr/ux1bW9P/liqieabbERPpgmGcgfGbrQ3XdRbujdnbfeL
m7LyDLmnP7BFi2pbKRgqXGMqIrRFlnadqcKY/ZGeHN9EKJaOKecysW2TQblLuayyY8wxjWedsbU7
j7/YfZJK2nDnKBpR7wDdtA9W2yhyK1VubIFeaHPn0T1GCW/rTK3vCvQZUAqmiJbaxURP142a5sV9
XqDA95TG0n7IuOH0Hm0ARX44Nuom6gQq9gpE99aIFsXw+mFMylcisHTjyK7ysZEBHa5NDBzQkoB+
+W7UcKZp88yZm7ZL5Hcjyj0v1rIuiJqialFKuHrjj1DVuFZYWZTRG7pYEtCMwCF2GNymdqd0mrKz
c1g/d3XFppMlrarcZYuqPRXu0Ji+0UZ0VhzWCie3HUVYQU6vxb00FfldUeeshOkq0e9Wbee2QdUJ
m9ZGjjBD3xxtxYYptQx3g8X/8KqEihIflTG9ZZ1m/Hadxf08m5OaXufCAo4n6DTMba4IvyvNsDwW
qTASb+oV8zACpTRgvQqn2rLdSgSZaaH2D3QnNNsHrZbLmxk2VXvTzhOs73BcCc0Ac7mPc+D8nvTW
Gjfj7NaK3xcr0U9zZuNLXsqUtlQs02kzdfMM6tycF8vTYAG7dw6ErSUYh2aagom+TQ/5gDsWD/zE
waciP5J+UtLD5Mqyy/i7IGD/YYfR0vtgPhUc7ICt+Op1QZEw1Yr4F3TcQn/uJeUDfEbddI9qdh6v
aBpv5ztSofJ3A+uNwLSU5o+1V2UdVGCnzaC2IhcM+srYSr0cqetzDgQt9qua4hS7Fj0OmFtunDxs
0h6qNHNiritaUlJ+yORPFwI5/K4UiP9mEIPxyIXRnrkgk5vg3DHsZxzwDl4GTYtADJEd7X0Kj+B/
KnwWIHNFmD5ABLXFNbiDAuoicEr1plWLGQ6tPpJw10U8fE2mldloWIWNDTnMiq2eUnNeazJUWfD/
4buKzKT1TQNgzpVQx1LfaBOlWpzLBdBGiHrJU1e36xy0pvoiZULthANxOMh4mh+oH0+PSVrM4bUB
l6Ah4KrFA8STiC4xejW+4vyhF2gsZXVPw5AC/Bp6bIQpUtffxjjpwht3WVBeznZnXTWF3fxaQtiq
Gw3bpqDFvBEXgUvXnGfQi+1trJOY8ioLSpiX00b1C8DeAUds38+kMoWrdFe5mXbmI7APG9bnVBXc
xdETXI2aJPClmmvcYjyDgxrqoPb9op2hOBqDkt7Pi2ocZGvbo6dlKkcnYKrY8LWYW6RnS7ObvMEa
+9dlqeAQVLZdcJWME+dWAg0JbzXdIO8xEFEpnoyt7nltFfF1gdB+5+r1FG+6irYCgZna9mMYG9ZD
mtTLz6ITveHzt5rfcZ5ZP6eGsNlzma89KMMO/m1iawdspJnGkLFMvbDK9e+k8aIv2Qj3idt5oo3e
SODfgZ5z6yeM4BFuLlooZlx46QXA1gPSe9MrNHd8LvicDLjGEChJaAwh+0jNgUw80JV3FpJmMIa0
BOh2utX231uZJr8v5MXXnPNRFgndhUZuEu0/uhaqtscJ0jpjpyujvvzJjuQN0W8av25hvi7Oc1lx
jS3Zj8vrKv2RJZ9VWHUXRj9Nz6LfORr9JIellrWr2PZQ/uQSdU/cWb9VX4z7/rv1ie2xVv1k2NV2
0O8+HvY0KX066kl5pdSdOjIEo+Y6LpvFfIOFeSNE68kWuq65sWbDH7rxQgH9LM148qzrr/qrlp1Z
kLLCfuJZIbrZNvP7AkQnZ9p7mLChcaHYsL64//3FkiE8Hg6gqqJkIQ9pSS3I88Kfld808QW+GF8o
jH38YJSoj0eaxDCF2jiWP6UYHykhMJLuW87IpQamVr/V3OeP39/Hq4bFezxgXQJ+7+he87POqIEz
m2Xy9PEIp2XF4xVypgYyyzoS4E7Ln+TV/h9757UcN5Kt61eZ6Hso4M2OM/sCKEunolGR0g2CIil4
7/H05wOl7q4COaytue4YzcQoJCqBRObKlWv9xp74a8JT158Y4039dloPoHGAygJcAR14/BY04zWa
fFL6nG6rtbow1sL29xw20LyYDTGbqH6stNrs5fQZHPmyTJ596RRAbcYjeDvErMEDhVBCR4m34N7L
KZvKNjbi+2JRLscz69rbjY7/3+zeg3mbVsfBPtJgy1Zo/KfPvtlg0rsuGmqOazVL17G3SYV7WFsn
ttK76+1gxFnjTC6HqjQiRtShEbn4lVWnGr7vbtaDEWZRmNox+QCVy2dREFeqoG51VKBd9yyqTuBP
3vRB50tiFnFdWL+B0QzpM2yKLYhQZzBKMpp40ZSXCHY7olStwvSllE4KRr0bJkBooTkzIYi12Xqn
UD/mNIPTZ+MWIMdZsg/OMlwd7Git3lKQiRbhJeL3t8PFYJ+yTXo34B8MPdsHNGUGPZDN9Lm1Hpv+
C/c/rysXpvIself42q9V5dt/ET8OBpztCoDNqTKURvqcsOOseg+p3xGRF/94lPc/5sEws60w0sw1
EuTLCCHS6ma3Q3Z7gaTRiWHeXf4Ho8yWPxwNX2kolT0nBg4SZLRBsPr4RU4tjdnylwdVAELPdOVo
5tZLCkPSpE/h9LhpneJXvRt2D95mtgEENcJWSWKszHSMlfbN+IZkcnJiyqQ3o2C0SzOYdS5ZmIvp
sy9TjJmnymMvPct63+0AfSFU2+oehPZwXAz+hK0tau+SZqSCzVIaO+Tl0fcQZ4BF06tg1sMq6e3E
0tVFmQmtg7moCjI0N0896LQS36QJEwhjUpya2AzH0dQoaPwm00lnhhuEz7XM1h+rr94X65oa6tbP
rjBuOXVovJmcWSYkH4+ZhEkdSAoJQ2KGZPTfRvfzYP4AKkbL/JSl2CvT880LHiS4s60IZBtdoYQ8
KHkMroKz6Nrc6jtgbgYFiAs8wjwEpl+SE2H24/wBNYnjN3SlttJAU5ASDbejdZ/nDtpjH++Zd2Pa
wXvNduWQVWFCy5VDCRCaLUjXAgg4od5FZftVpaieNo+W//TxmPKb1WIhGqapr+7pnKOTt+Hh2avI
TT5pS7rfwReDkaEQ0UeOgRWaj1msEQSLulD4klOByc6bEIEUGCu46rRKZVxLvaUgeayN6bk1uOP3
CB4JKJxO6Wqb7LjOz8AEGZj5mBZNlkbAYDyZACt2K48mTHEFDWlXhhT5+lL/2Fz+ARfr4Pu+sbnc
BfUT3Nz0X3QXH9Pn6tjrkh/90+tSVj9NgQjwL/dE4FN89Z9elwJA+U8oikAdB+inEu5Y6H+ZXSqf
+LjEPyQ2ZRRmJkh9lTW1/+8/BFn7hMSXxIVzYhqA4vgdr8spRP29wzW0GQzATBAyVA3srjRXotSt
usjbJh2vtD4TUC1saOd7Hv4gQbTwBIR0DyZp9/MfPrR6nMmUTeOB3oIpQV0XxQZYSseboFSTPpAs
X74SUhyxRF+Nl3KQ+ZQXUXzq5G+iFFNTdetwLbi7JHkQvIIaWiGfco59VVE6enF0PuFGUVOD5m5Q
mT1+kGxM0F+ssuwqV3y6oJQq3DRAkjjp/fOieqyS1F0rAa2hTPWNTVlqP7yqu01RQlkgo65dgb24
bjIrXSdKd2dkVYC+tirdyKq7qRGOXnlgcBZFiSJzC/BxUXstENKvsp6jgx102YmYCV5q/iGh7EMj
ByANCgeoz+zKmms0qTDFkC8p3Xm+A6a1wXfnSQNpHlQrVT5rxI0an6nR1qtXZb2Jq+uABvHOyrdh
YxsIZwmO/pKdJRH90TVQ9cpcjvKy9G2iFO9L+d2uLrPLIbsIg5WZcjm1wcymk4D/Qlt6W71YgOnx
8Oi2bMpM0KH1dCU/a5EdCStAQONVFyKCtvHvpW9Izw8GFltn0nCJcg+l+Sx20EVL9zoySUr2lEpn
OnBtYzvVe9MFcseNY+SUExdWu7BAUCUQu9dKuUr8RdPAGVwY3aLXVjFylFg9qw4C5ETU/KbZYYWg
c9O9zr8YX5WvGDqjyGbQXQN5hR3NKqnuuQhjggWch+69cNGu9PV3b0mHUjBs6T67Fu4tugggRvRV
n6xcAcWxJ3THWspY/uWoOPUTKIACq0wgB+eYwHwrxI1mAayxB82OElrAtibZ8mV4aWy1hXELgQTc
s/tSGSsT5XX6x+fed76adlvxVuFmMJyCUH+HSejaXatrxF/oo18G9yOS7HiqFFvMhKzP3X7lXloX
zbl7NRi2dped16v4on+w6J5cpqmDgDvkUe/7iFWXM5yVK23r3tCqpPAW+U6fX5Id9v1a2bUCAC3b
okNkR5+tr1SLL8avyff00tTWSb4Ie8dbuY687n6Eru1exxedY11YW38pLioMlZ3827A1V/3ec0oH
xxuMTQ1aajZY2xgldxAAQFOc/Ef4w4Jb+gPIUShuW9PRznA5WWXnHd165Ep26JlkCyb0a7qmN7Yt
6gXtuGYlOdFztM0ehnBt3ZgX49q6bJfI47y0V/GVdQ1KShic+Gp8ZNuifo4VdmtrKOrvpGV6nV6r
kWM1C1BKQYT1HehYR8cR/hcX/p9j8A9oSAcR/u0xiNFzc3T2TX//59knKRx98mRbDGiXMDulx79s
nhXpE/dYzOgIWChHTcH318lnfuIcRIEY4TuTIDdRkn6de/InztBJ4QeJy0m3E7b5b3g8H9+a4B6/
1o04+8gvkTqeWyq3cuEiDGcMF1aQ1Gx8enE+ejp2L+E60eYD/gnKsFQDJVkezM87JyDTcXDgTgMD
cUWjm6MQGQOOw+NzR8RNz0LfCcMnf4zsVg91RxHkdCNhvXvisD2+e/4aiu4AqlKWasE8Oh4KfL8/
IHRcXmQ4lDhR3RLANP0Ucf5VSefvk/R1GIrgdLyB3E9yELN8PfCAiYnxKyIE6J5Ymv6qEjVwPIPe
ntWB2K20KJZAmZS9uazlsKDlr9MT4e5mdY/AYgEnqpWuL0a5KNcCsAmsvKQsn9ztDPlzjun0dMjo
wXNuRVesN5KUtB6GL1I7ELzbontuA1/4ih0IrhsjhObJiLe9amnPerRn/OEmTGT5i9p0xdfak4xz
SC3ftSoUr4HT4i7W4i+IA5xY4M8FT/ubNUqgjD/+7O98C+6JqATRl9ERo57dnGWpSmSpE+uLqDPg
l9DNWbhNn5z44sfZ3OunUNg9LC/+q6JDffzF9VBUyVLM6kIbfVz1Fkpz5RddTgfEPUWvMd57I2zS
ufui2Yn69bTQD0qJ6BHh1pADHgSMtSoGEQvpZFG4yiokHjdPHK25rGF2VDl5FDiDVq6atgYfgrNS
DZ2x3MnNYySGWwBFL56gLv3OXCfWZ4VOUSdfYSjmRKQJfqcstGRvasmi4VTsxtbplAup3LXBmVg7
eXUDasj2J+r0fdieUUCPUwekjeMb4tJD4TpUSgd0w0qguxmOa8nPWX33lfs5zIbrCKim5YJqpxEY
Xg/6iwu6awyxWL8hGV/F0pkLnjmXrvDvcjp9pZjeUm6xmwAJpcSfzVzepM1NGZaLj1fLqxbWbE8p
KqxEkMsQwhE8OZ5cTKXSNquk6iLzAzzWgpQcJhVXYZS+BBGUmQHTjAvZD2PsI71s7detfydF0VUA
3Wul4dyzQFxAP8/KpLMTV6RL2jzAJ1m16ksrTZZ4oToukjYtr0OQODs3zHJcvcZzoG8YLfuK4khV
Ty+/k57jXKu3kaG151bWGpf6xEJIBTQPSxzEbpVIz7dY2XV8pXRY4xnubz+ei5ma7q9FDXBmIoTK
zAdHwuFCA5Qq5mGj1xdaRfINAi1YEYuGMwRi6QfjJ/vD6ih2+QYl9BDrlwevSmV8ZnsRXQlLd1pX
L+xACqWFRp8frU1VsSWxhZimYT6GjE+26d2Kf7mJkqWqRqc+5qzS+PMFkI6lZ4S5BSfYtGsPdorQ
+JpfG1J9kQyd6oCsKZzKwyyrzulfVjjTrGMTsGxnoviXS829EZ687rxz6kDgIExz4LxSmI8foUvV
VozkqLkQTEy1gO6E5wLuS2sMf/UTMejdoThWYY0ABxLnx0Gq+kVRjU1zgQ4aHAx1kJY4t4pf/ab1
T2yT2aXn58xSeDPQMoBAwr3n+LVEqTYrRGGqC9iL9VViJia8zES57gDRnzMZYA39kVJlV0YXviTi
oieX1UoTsmFjAP/8PDSZvpLrsLoq0ck+wTKQ3kZjLriciiL0Iw2pk9mVzDOysatMqbjwSldeVr7e
2Zou4iAWVrnpIEbdLAwPdx2rVh7cIlAWShe6Gy3tuhXgJn2tx924EYS4s+OxFa88bTglZPs2C4JH
xqFNTXHits+pN6rr+TqCEPkFdsxosaRltvQxGgb+XaZrA5zSNqxG/UKa4IQf7+o3pwdiAXiQQZIi
ZUDZZ3b9LjxRagw/Tc/BC5pLqDf5wsOs+XdPXZUEj4SS/wAYg+dxvD7y1srbog/V80QE8CbiDGkj
FHKqQ/LmO1PCoYQwafKrU7ieBWvdE4HLD+14ngzSWsnLkp4aYFUS2WIhYPP0OnP/3DX+kCcRi7+8
l97cNe4QMHs8vGu8/v0/62yG8gnJK5ECyJSKwlj787IhQKb+hPPHJEIHjNtAiP+v2wZA50/T3yZ/
wfRkSmDJy/6qs6mfJsFqKlUQZCA2ir914ZjV0iedIRT4YLcRhmlpwG86XotGFIQAuXuY4iYu3mqd
VbC1E2GRhrp3gz9vuyFKpndcObiYw2bJNmoq99uhFEqnENty0WDj5dm+hCPrwTS+cyU5Xr88GQU5
YjUcLuQIiaOzXZL0oCW9QKi/uKKPskONWH2hF9Ku0HEwKwU1/rmCn/r/8V6yd8Y73vu/xuNzgD2H
Xoi47/FM+K3ateOAKS0HdbOMu3yysIf59/FbzY7dn8MADZj0naZQM0+5fRe4pIvF8JfcgDmVChbU
vNI3hbXrW92N2XAw+KHJqYyvwgIgfOsIRdmcACpMc/d3IsdDTAVWxG5EU7NAhU/l38OzPwAZD0HL
zPaChh8uGDjhYSiGeMFR1dxDp6iX0DqaHdal3EZUVzl1Qk5zeTw+tWeuHZNQ+UQpn40vqBrmppnU
79Pago+SJYnTyL25U8Rausowq1w0WiifK0XVX+Gq+ADX4pSn15vPjcwdRVaodpPFFpCN4ylI6wgY
bOzV+xI7Q1Sv0CutS/CeH3/u47RjmmhGYf9O6QA7bN5d6fuwKyS/r/eFrpRbGa8NqsuNti7B7JwY
aobbmMay8GCbMhzYtyTps4A/5m0nZeow7Aep0hZe34QrMgDpFvtu66yVNd8HZe5LD1YtPOhdieVO
KtSbgJL3veshzu0ESqyfkAyYwsfxh7Ym2js1dbTVcG6bZclo0Bb0tMpuryvCt4YDFzp2ugl77boH
fegHuXLiBH874dhUoFM9aYvgPfnaxT3IamVzVFsdX/R91uPp2+BJsvDkbvJoCIwTq/jNUOhUo7FE
xwNqPXoFsxVUF9oA8j7DN6mBiAHO31iMFo4mvVr9XkbEp2UoQEXUnnA1m6AWs8WaY5Luu12zb4Q0
WWGPLZy5jU5hs9S0G4D14lIyShQls0RZ/uYCnkamt4dMHIgm7OiORw7rxs+5fPR7CgXqhgubsNCr
LF6p2nAKdPYm4DMUIocIcgNapCU1m8/e89PAAri/x+wSslz0IE2Gpbj+IZldKd8/fq83C5PBOD/B
ayGqiLCifPxeBrZYcdu6zT7q0UKxYSNATaHetsmHJMeZVkjOm9TMTiyZd0al0AYqk9jLGTNXGyvH
MRpSxGn2Y5S436MufQKuj1Z8IAsboZlue4Og/Pj4TadpO9qCJBiw5LGnRHgTYv7shOcp8Hi1CnGP
nVfrWB1q0yP/wOa3R5HpF1LfIaPAcmx2ekL9orJYu+Ner3xrCd+ltk0FgvDHo8wuL68bgXmbNB8Q
GGMKZzEOKpfS5lqr78PcvEwaWjdIxYh1vouD5qItl5LytYaxZ4UbP973ordEoX7T1xBmoOkV/f7j
x3knAkyZAurh5GMg/mabo1D8XIC2oe/NcmIo4KODoI08njKjevetMaTiqJTRtKVofbxYh8igwjTA
pMGAWg62HfqH58GledupS+WaSZC3xdM42N6zNd2ifzeiWgSAg8FnOyWTjNhKykrfp9al2lwYxpX3
ew4d01edCPscE8g6wOqcq4uhn52KsRDW91RH4nWMq+gqiYCJwyn5PSHt16HY9RzGuHrhFjlH8Qhd
oqo+bO990WGMGslIA+sFZaaPF8arzt3xpkNU87WoAWQIKbzZuScZYRlgyWftTRN5QduPs/rF6+LU
dfBmCbOFm8kVVH5AnGcdSN51Xtf+jyKNRRgBUh8aDlqX6lcRV2qcvV3djxaZoAJ4AcYaUGaWgFC4
lDQ8p0fKrl4jKWhAyS9Q33BMpR7Okd1rd2Wj09cy9XqBaA9trK4RMnHjwZSDWKTitGMrrW/9MLMg
ORXo3gYd3h+jCgTUp2rL67Xj4BjGNrfw8AYx9mmFon6eIDlT5lV34nB6k8ZiQ0Ts5p7ARZer+2xf
pEAYStmsrP0wVcrw7ktbHLMzQz6TrQCoU6EO9QWcP9p4bhQVS6mKk6uPv/TbQwsrtUmpjdyGIvr8
ljIKJrTuQPD2GuSVbd83FT7FUbQRuiyFtRz99i2FdjqtKZQdOY4Ripie52BiM3UsEqmsoz2AiGhh
jKro6AkKxx+/1duJnYRwubJyv6SKMIdjyxPJC/ZVtPc5qT1kRXKUrYfC3URdq+1Sry3PvTR1twqC
UHSuvVN+se+OP11LUU7kCvwaEA/eskTVBdZeGu0pQgdXeY1Be5HK50FGkqNDQ1l0fQ/5WMmEh8KX
TnWoZiqWU5Dg9THmRGiG0d+gMBC1MAXf18N97Kt2Jwprjtfy3PDEYtkrQ34X+l5g64MbXjRAHB3U
iuNNMUjqibX1dhNR/YLrOukhy1SLZpFXdnNVywW+gmSY2AAjTWFDcqzWH3/rd0ehCgXKBhwvd4jj
FdWNHpKgBisqgya+hIzan+VieKrs+O4oxFvUfxWLc3uWH8QdRo2I30V7vRaQs+t8WviJUZ2Iu6+t
pOO4O+Vyk2I1pm1keLMTuXFbGJ2tGCKBEZmlHWXV5cRNB3NaTQL/yW70c9i+1qBa91lX+BNBMfmi
J534JKLo6CCa0y+VSXbH6NsfBnoRaOh0BmR+YUyHH1IkyGsVT/TI1upyWMZBpH1DqRYn00mRwP74
y7yzC3gZitbT27zVppV7j26024T7ZCzidYPHotO7FFsqLLPA0ciqI7jZ9ySVr/N2aE6EgDkmatoE
iGrhJTMVD8m2ZkdYllRxgERDuE/jUlsyd6FdC7m0LUWpXkEwDNfoWRmbrmhwR9Q67Spr3eGmx79t
5UEW/i/2Ag1jvEz0STt6njnrVH5gqaXh3opFY0t3KFt1eMie2AtvoznvTG7wOg4ltlmujCNkX9bt
GOxHs4scdPr8VWB5yTZIknE7Zlp/Yrx3JhmowVSfRfAHIbF52kxrtmS5ltXe6tqvUBtLO/PpTyJF
MmzHXtEfpLp9aNUK1EzWhciBiJDfxLY6V8rslEvdm9IUdRiRDIw006RoibvXcSTwg8SIwyGt9x7s
/QL2Wl2dcVFKlp5V+WtWfXXPxNH089TEQ93C2/uY9J5Y9G8qktNTcJYDMKQ6w313dsKh89wlkWLU
U8nAdJq4QCnGFL1tJ2bNshObwk5ST1ir6KOsBnr43+tGGe5cQX5JrWSXDTX02tI6UTAzptV+EFg4
C6b6CngFnQIL+cZsN0hZZ6aJ6bYPBqf9hdfk4QN81rqzXQ2dcLvEQaiFrV1BDhi6Qbv0zLh40ItB
rW0pHAGaDbESXxVp437zpRp5HM2ItUvd8BV0hbq2QldTj/XcHr1WukvUHqiHgFHH55oifmaTgosP
smdNKlrwze4KK5Ng/itavEPpR7rGqykJqd8E6p1c5UpvK1ohCg5aQsU3L4j9p4wT9S5OshAk0lgh
ndBzTYMOm49hbWOXVty0nZB+gxMu7QHr9qh+NTR5bVXBf8WR9NB/lMV6DB3TR9Eo6/X0skT354nG
ZsqppMnZd2UcsrsMYsFzDeZBscMokb8rrQn5FcS8+l2CvH2tjmJdgrfTPNDEuUgyO7KWLgJYnU+5
ZSSJnXYk54qG5hDGJFZ5h1kItE80I6zR0fxRgALs5+FXMU3cn1fYf1oYtDDYRB+0MJr2MW6Oexj8
wF89DAvU73TppoLJxp8aFb8AU4b+SdRpH3Oq48nMOfF3C0P7hLgppfvXThcH2FQd+7OFIYEwnjpf
KHzyY2SQvwOZei2hHuxMkhZapkROZCDJwSn5HUetChW5WgMN8KWJXdjWA6pNveL2t1rSqJugqczt
q4iy7pXZTm6V/AzVuXwVD/q4q5S+xdwyip3YT9ee5/uOmRXRhQX++E6SerTJU3I+Xeq9DSqA43kg
jWK8yLXKvSj8TSTXmlueSGGOawrTFZ98F9gzhXHK85wLx68jqqWmuxB7b7WoASiZpOYyNM0nsQtP
0bemXOjvifs1En13KmAWFbdXZsBBkt0kGMEjoqHdIvGiYS3Smxw5bbBOMatFb8PXL/NmgpxZsXRK
3/qdl5yIybSfTeIplnXHL+njCtmbiejeaoHVLtOx8s5jV1UvPE0fTtwR3wzFIpt8IHlH7uNveJ8h
6waL56S4Qyq8XvmD/pjovugIvXTKekiZ8vGjCaVXhYscyxDJSBwoZyeXkYm6l+hDcRcZ4irxqi11
4xXOTxdpIS4LULoo/tmask29CFjuPRH6WsIFNgzPPfcxQT9ONZ1SqDZ+V58NyU5E7bdt1W2C2HoS
32qN/6XXEkdJjE2cV+dhEpyjhr6rfTlA+0g6ceJND3v8MiqV3ynxRJKQi9gsYTdRz9Z9OY4A8HTC
yhDBMPUuXNBkqDMnUIVTRa43qxENV3ky00GH18BDdTZ5OQKLiFWV6p2I/Pp6dHGXQRAoPu8SN93m
fQd7CfMoRy5PrpDjqwn7gJGnHig7D2F3iuzHixHZbGRrPY7OxqAk5GFJu6hkN9kehNTdz5k74hi8
XYjc4sDB0XDD1QVN2uNhYKhloSD08h2ijdnE2Y42Kj2odZQYziDhJSNrEdpeHkBBrwQPWbk+6iPg
mhz0dLgENyhHCGCZmuLx4yd7M/PAESzAKpMfpmmgvXz8YKhKxA1GLN6XwPUyxOHq5rOBXIzj5i3C
ckovL1vJvxEMwbj+eODZbY2Zny6EmAuBL1Hp1sylXHHoAniia+UXXDfAdlQLelS+bXTpdVEN96XS
3oXxgI6LZ4lT/vS9Fr1Fp5QLlCFc28ubHTi8CuUa6RFB+XXUyC8eoBCbWu33TB8X6nRrxn+ChHn1
8ZPPUmWenEyZ6wFlfJk2/RvdXwFxXTRr2uFLocmXLqiYLka5xLSuKqs7D1MkRurJg0C9l5qf6+if
LOUPwubBV3gDtLh/jOOg+he0pn+tmho5/aOEZfrZvxIWHYjEVFHGZoiPM+G4/yQ3GeanyRoPIMaU
R/zJa5KUT1NeQz9YIZGhlkcI+CtZUT8pEJoMfFqpQ6EuJv1OtjLDhlFa4jZgcJeYnMOo7MwvfB44
2yCQxPpL2ISk4aWSxFd9GkDD1Sgerq1OLNGB87xoOQ5y+x0N9AblTbHqnFrRoy8I/RVXca8kN9Ig
jmvk9csT5+UUZ/+O+68PCKoE6p3OealSBjuOBl3Po5fUjL8UYb3LJbk5CyPHHBeIJaonQuJx4P01
FO0TmgsU//lex0PVrdG5njbWXwZhyJymK72lh8PPiRb0mwRxOv0nPRR6X5Oy2NzhFRlVXSjrBOgx
nqFrSS+4a/ndrgfc4MRVVazErsk7u65dDrt4MK/GQriMyvi89NEZ1SUPKnYTjctx9LXbxGTGBcmC
2z4M0cpwbyKjyM+jNsw3oUc7O698d+03GE5YLZSggxX/3iEyXcGPvw7dGDJroqVIgdKYTdlAZlgO
SeXvDUPwn5FZUXaU0nDtkqd7eZBbdtBIZ72aGItGHfJ1G4+ON0So3tWanZb5uI6rpIRJeqepbYgc
rhf8E59QKt0+/5v4ZB18rTfx6fYxyWYxib//V0ySPgFGgCtCPsXKnwpBf8Uk+RMgR3Ci1LvJRY7j
EkhEUlewEyY3qQmkchCXCCGcn9BYqErA4f2duPTakDpaWKRd9FHovfMQXMlmGTkeUhzAba/c5UFR
CF8FX7M+40PHZT2horqN4hZszIiRQNpGcCCKpNBWZVqGsYOoZv6cB66/9GtNszPZB3VvikUZO6bE
TzhDIEfGNm3FolsFGVIvSF9Z1dJDXgyn11jXdwjzj4aTikoVOV40yAbiYUN2i2/TtxJl8hANEkxo
MYGLsFfJFPpI7qgINzSFRvjDqo/evxy3Q75sRM1/TvTcpISWphq4Sr8czVVSx/kuUMiji7prC6eb
yBUn4uabYEZREujuROBROUVeM4aD21TJhw0o00p3sRi4TiU3pZMkKEgeLKl3AsCb6MwokjR5lXHh
xRlouoIcjBKXZGcFiot3SapWy9TPylWvVPAIkMJdKm1yCkT6zrrgVbiIQhJWqSLNldQbOcEopdSG
O13MB5o+KI71iinAp6BE+SPiQI0cWQqtNdhZn68sGV1iV7iiOm2f0Z7OaxeGg5qqT0kq1i94nlg4
0lpRhuas0dWQ9YdMvVUDzLgcOVeHL40xIBSFetmQLYMcN5l06DASoBOqN5P4Z5QtxlEadDtqOnTn
/NxIdVtN1PBzJVVWscBWbJCpXbpXgjU20kJX8/xcdo3iJhq7/lHQcRh0BFQmHzW8/H6oSRSSYau5
kdgqeJBTshFvPtgEUwBgr0p0QqdJPP5gUADAzPR6f1d76Q93hFQpMDejbG2EyP0luvFPbviHBoIM
VAnZE9f4V1o4J+N/rmg5tCbyl7LO/mTCH+aK7/5bf8Zp0fokUbUCPzbhOoDH/x2n+SMiMJh02gPc
8ics768EkoIWjUL2JMiXV1o8x/KvOM0fgZwCkzflH6Q5gNl/gx/Ijew4AZhPw7xDYXlo4AeIim+b
5BwzWNuQXhLCn0qjX/BTWxquImMhd4uhcIbxS+GtRJzSykWoLdFH1Nwzisk+PsLsPnWZRRvjCfN0
Vdxa+k1R7HT3arTWuWur8cYY783mIjSekeh10kGykR4o1GtJvXC9u9bd+hSnDEeKHEl7DPxbM8IA
4srIzwpMn/RdZl6o4Y4+RcT/ngvu+Rh8rvo1urn4C5xPXB85uIIJZxsoLo71laGuccyyxei7kW5c
96az9lrwORNeIvwfG/WqnCALFprA7SqPL5Nwp7ZbXVq17rmWLfX0joJ1pDgyyPZwI5f4OTzKeFaU
aI+iWO6EzU0y3PrK3Shuhegel9c22hr+pVttknqrE9e6NSQDvVvpZHHxWrMudAk8Rby3tIUcOTVs
6OgzpgV6APDts29dSN0S8eYq3/T+mdJdDu0OBlmFqYB/NtKszlZxlSI2iRrkzhDg722MdlOODwvN
2wj92fQrW43qvd9fN9FdjoEA1JckuUy1qxLppOrWjS9DHyldJ4yWGDyhapki/TguUCAY9LNS2Bjo
RUaXuYSM+rrwf5qM/lYcucsSfv2/6WeeMAQoA8+v//f4t9XP3wOvnpKho98s05qs6bp5KYebl6qJ
+dGfQOzpb/5f//BfL6//yt2Qv/z7j6esSWmp3rxg2pUebudXFYr/HApumqoKjvOyqab6537XTQi8
r1zUv0rYv4rb1ic8qilN0haf4E9T8vcnG1j6xKWF/T75d0H9nez5fm13FQoxcYOcDU0VAglQpj/f
/NfpzqT9R0j6q3/P31nZFGu4IXLkU0qHK0I77Pj0cBX0xYfQGsG5waFcNSn61I7XhGXz0Kt1Htvt
GCKxvMoKQFM7kQ6NfuOa2BNurLC0hl0p9bkC/IhSvJlQOomSdkM1CVGueMCQfpG7pXgdZVa2B9Fg
Ihyb0ACkBRMFGoaDuqtf4/eCDTjAUgGKopSmZqnCUBOyvlpV0YC6g4MfXVdivyQ3N9rYijTXZUHc
mWlZPVliLQy7XLDCM+RqcZknmePSNWSBrq5pB3XYNqqN9iA1yoRtCGm1LsSOhNcGlRlfap3b4csQ
BLTP0J8HY5c2aSiiBm74SJoFWoRHnipjVxC2ebwS5RZvF5F2W6yu9AqrXicWrALdZpSqPSSDD06U
d1Kx6SI8/zZcwSZsBh/anFsMFgKq0cyZgTpDhhgxbb+ypJc35tZ5EkllcCLzm4FSprUwARvob7z+
Agk4WwswmllyNTE/FMJRxUzAA7MOTUPtvotyIpe0BoPCP8/SbIifRquS7tq8qx6GrmIJDEHVdydm
gB1wPANQxSd0ECU8/o+uzJ6o8oQx9Dy0qW1YywCtkfySFwhdC2hVh0o3ro2w8/GAiq1KX8h4WmbL
NDFw2vv4Q8hTKfrwS8Dlt9go0IsnS2a25vHM6JgJjULsDj5OHnWsL7IAeN3nCJV89C78ukN/zxUw
Q6LjLEbnvacrLwi6FAvI7TJ5ZJTL46PiteDIWPLU9dbQXnxo15HZoCAr1Ypr3Ki10vm3nTsO7pPW
omesOaJcd9rvMdCgu/EiiOsQVuDikOrPyu5iaPpDQD/Lt4MADfKRRn2y1H0s30+sp+PEdBoIFC1z
BqZ7Iie8LreDm4SWKi6rw0Uw2Df6WneE1oylS4RwIB+nyOHALNbwbnE+/lbzTcOobBkF3PwkjwlF
8vhTJWZX5KnuY9Vmygj6+FE+rBRE65G2tsrNx2O9eUNNoommsV1k4HIUmI/H8gDrxXIUUz9zdST2
F5ISycjgDGlrng1FrcnndQOO7JS05HGJhoml2UmRH58/CQ7Xq77E4RWN27KpJJWH3QcVYt3ppSra
4bJTIA9gudVeGuB61txRObP+OtX+D+FoGlYHHUNRYCJNzbsYo5x0uIup2Kuo4ojRl6R1PR7HZo7x
ALSQp49HO+4ZTC+JOT2dLguAIGyLKRc+fEngYnI7jtjP2SPuAAgR5QaeDIqCPlJs7SoIN8sEm/Iz
nwk+sYTkGRx6GpxSiAasnZKJNUk2HQ/uulEhY1PA+qncPk89J8KELr2pynSMHmPuYpUF3pvnXpva
aNSsMo9yni21QpyiS5aDlyfFrWpdAkwQ0VDCKyJsU7I4pdIdMW2whih6Qe84JunxhuiDN2M2XndZ
1Wdrlw+cXGdjWtYrvcMnwbcbtyuGm7yGcWnLri7o16OLC/YPJShyrduIlR6RQLedIZKSB63QvgAl
HL0vndq1pmWHgxlGl2oXyCpUeVEqrkGy6AjcyF6mh04XK55xHonGANO2kzrTdYYuzoarysvUZNmb
fVEOK28MZJxEGikN5PsQ8UW93Vqql6i53eB3Gn/xxxhnWb/3Rqlf5IavUmhWxn58aEw5wL2v1VLc
Q6Lc01VHNBrc67Z5HHfhee3hF3JVtmYarvUhS9QN/4ZnjStf6DO3dSJGDr/HqV+7F7KnlvECPUaL
0FGJOtr1V74RmmGyZeUafbfIe623FvXYJhqnui8IWN80hozTT1zISa/sEqkHNvMjRVe0KzdFnsRC
sMj+P2dntuO2rqzhJxIgUfOtbMntHjKP60ZIVhLN80Tp6c+n3hc7lvtY6H0XIEDTFMliseof9NKd
BXQ5o4ntw6CHs4Hj6TzO5TlK0Mv87SpI938W7ZRRlbDM2kZGqIrt+qdi1rXAAbjE1iVBhBsxSleb
lO43mY3dQ7hY4vS36+Z5ea/oITmJVxZpIx4VWdYrQz9a4uqI+bYELW70KXpTxtQN1UGkTpl/RRFS
m7wWYZDpXgxW4d5N0VRQzI8ArZ7jEieHN5Y6R9w+SunG3Uc4LnP5jtyl/gOmxXE/RK0yxdZhqMFM
f+sMO4q503N1zD0rk7P6RFaYiA9z6br6A75pHe6Og5gdNq6VmPdOb5IeHRMANfLzXLfyLnLtMAtq
iGD8Li3L7UNSF+lk3sd22X5K8DZx/QoMkaOQHUWDtfx0SgW0L04ytAGB3DuVkZ0mrdPL/rFrRKxZ
p7rEMQQr4AneOoDyyNT8Rek7/aDiJ/MwIQytn2RXZPl5qrlX5CG3+wS3kntskE278e3UNdJP2EIX
w5clLhfMNpo2VeMztSslZus6CJwFmdBz/IU7VU0W2+vNSW++in4w1PsKY0J0oFCBt5bKWzA2rtCK
h4hq43s89Yi0IP5dIJSqY+h1BtRR48VZ1xbqnFLJVPHOQf+bHVHVzWL8FG2kJWcWN659IwSMdSyi
NgMznpkkpOo0yfQfKQAOBGZTNcObWlC0fFxmB1kwC+12HO0SXaGMmImpAQAZqqN8nCtbi0/OZGvR
E+p4UfLFzpMow9kxLWqn80G8ViiGsjkMea4TtQ8xmGujsPscJn2WCG+hlipnLuOpB8XuyNCNP3cY
2Cd3ltHV03Bf0LbBujCzMz0K0EvoW/G2nXMlbD216O3qfeXgmqFgVaETKajVakb+fZ4m0X8dFOyc
vARTLfVLYQ/q8GCrRSXPSqv34ZOCzd4HQ06G8e/cA0vbuxAv72FeULTVCLa8X6hZkidu0rOwNGM8
LEIbORalOVRl1p27omqO0gY8WEt73LkgrsdbmQfPehK8za6IvOnKpBvwvQiycIrvqJF2d5WtVvCR
CNLLou/hPi7vwnV+OMBSD6L8w4aDB3R5HSmhNSLs4LhBnSFAy27EJCUelwMMi+7RGRwNpbHQOSqW
vsey2LwJnocGIgrsRBA8gcVubsKhIq/A1pMH2hB38X1GqJCHWVJiUbHG+apa43zO4ROaB/j/JsJy
xVQE2Lp02dGqULO7nRSstcyLPJykkk4GfUML5Dxt/csPoUW6grVOGv6J50i/TwcNF+qVvXd7lMvl
5fZfAV8mOolAbGwTvMjlKKEyLClTbP9kXLg4SdWK2p2qnLzyhLNeWwZuYyh7gsnbpw4lPHqi0PRZ
4vUdtlljK5yxTbT78E/DKRsPuVFiANUKNZUBb/SJBkmS9SHeof3C+zSc+7MTQj379tqpoyiiuwgC
gGOCR7j5FdK0mtDBzZXEBxtASz/VOJ0WAy5yjt4+NbwPI3QKGx0HnNsDb7e45ap4G7n2quu5NsnX
lf/rsYDF4CwEjKQ7fUyQbgxj8KknRwzah5LoGJ+qDpVh1CpH69AnZqLf3R7+8tWwbnPVsHin2ADh
YVRb+uXwioisASKIjRu4pt7lumjuIfXGb8KSRGlne70wFoUdCr1rHYcq8OYb56JfdIxW7YAc232M
yLQ8SdfhXW2l0n/ttGgGrtuJvawLYFaX08oHdQQq3Cgg2SM7PjqSkmJUKU3iqXpf7+i+rL/7v4fz
OVRwwYL0oWi1ylFsXl6YKwK6KqPo1KWtc07bzD2An289UaM+pCPjZHngk/SdkPDCqGC6eJbQFcMG
ZrtykdOR/OqGEuRm3r+vhJjOlgVXQUhVfMwVh/KxMoJ6v/1hN/AcJrvSlVVeDvRTXQEh/vLLOqVN
GgIH7FTZC9Z2RTpOJPb0FHNPaIUVuGqkhNgELtWw+DmuttUBCTAbvUm1TaN+5+dcbSlKI0AP+E3I
ykCj3mypaBjDqLbIqoZUU6YDvuVt/mUcVknIuUn6137y50C1at6BZWOl17P811lNW/DlYugaiu3t
2AYJwI0DehDTwZiz4ujYRfdrsBIn3wkRl2GZTw7gkQcoUYm7iLfZZlhjbCocvsLuNGVS/ZjqYvqg
lt0ErmPA/53aDeaHt1f5MiY/j7iKdVAo4bFNMNzsaBVPM30g/cPTU/NFW0RvSyW1T6Xo669s6m/C
SMsPRR/Jx4h07v3twbcRkWWk6MVxoiRHcNoy8mVtIC5oYd83Vzw6URKkXJRU3SeMD0d6z50WYM5q
H2WayZ313RAk1nkLoFK8u1FvWB/g63b7a4HDqFSiGEde/Jqj5ZQ4PX5GsnD/bZcRYZYEz8tl6hEY
1erEz8dhurMyyzplwAxW6zsFDtmIvkYogI3c/iZX+5xthKYHS4lOAaFms8+r2uJy6Nv5hMUtTHNz
qE9Kt/wYi3Evcl59fUYCBAM3ieI96NTN+TaTpoAIt8ynPGnFAVNr9X6JOwThUlP53itx96hZ4BUU
O+q71wZthrZWyw3Ai7y5tpWPyojK1ljc+URVjRzPHPvM0/Poh8u3/XX7ez6fmYuY7Tj2yimF+geE
ibLH5UobCtTSVJu0E1+AFniuSQ/6RHWCiZKdm9zqcNsG8y6cJnojXWSe+g7hTkdt1Y/1MlvBkjdf
jULUh4iH2gGBz+IJrmj8u1SsvahzuSJk2xDFSEGBolD94t7cdCr6omgYCJNy3OJ17T7HghuTRlx0
CQBRmL21a7v7UIyqVZkHd57UnVXZDk9oBQgDpny9TpEa2XypDJW6MUeHPpgqezyXSl2+N5vxR6bF
44kKQn7o4sm9L5WkD26v0eUFt0qFMzBa6QatXQh4V0TnopOZJWM1QP0S9yklm4pjbLcqzme6Xate
Y1jjl4R20efb416G23Xc9UG1UvOAErM11uD4VxDQRFZFdjurwZA44kTRXRzLSopTHlesdDfl5/9h
PNaYg83jiqrf5Xj1rOMwF1JKN0O7w2HLmZ6UlC5Ou6Q/Y02qO+H1pemJtQqOHRHdL2sTSvCqbvPB
aXA/Nir3bWm2vNp6hHMAulc1ZTcoEjuX9IsjUq5FwR6+PnHscoKYlWCLSvYeTAYoY9VtxGmmbOjr
IRKdhTT2tNHXHfnfs/2fBWTdtBVCTBhf8at/L2BuKGMna8EHNVA8j3Bn/QANTB5Ha3Z2ZNhfGmoV
Q2UwUiHnucv4116BQE/6LMIFV/USm7x5xqCsgoDhZ6EMlVddAv+ZF9ERaPSqUAY56HJevTZFs+Ek
WpBO0nzszNh5tJq29kqqdR9u78nrea2FYI4eeS0Xob3Zk8VkWcuUmliJQ9z03RjDSBUq2+esa+xX
Zc/rrCDArtoUcP94gm1zjd41ixrEkxpkVlf7pjFg4hKlSHVNvPYBnaFQOLlZ8Pr58aJeV44lQgLt
8lMOVoyDrdOrAQoNOPj2oVF9ksak52fyomLvYrsOoRaMS3Asa1OIgLQ5csIdsjEeExEktjI0b7XK
bmYvKXsHhqBsO7055rEIpUcV1Jk/gXWV+p5p0HUwpYKw9rmZ76rLtZmwmQncmscBUMOidLTnCnko
67wOMI6lgpHalm9gLP76pV1fegQbnbsL1PPlV8a/vBDmxKCNZSf+WgI4R9x2D3Nia36jz+axGOb2
1UdyxW6CKHXWWxNI7+WgfNwBtwSpB0lqfRvVfAq0eWUNFE73HyzH/4sheOmbrokS25d+CaIclyMp
XSIHXan0QNVJxkWZD2feTeSIebacRsXtPF2p9yx6XjiZkK5QdUWLi1Oxfdkm4AdSc+l0bqc5PvYW
Uvs4OWd3Xd6Y/u1Dch23WTKVhgIucdwX2z2T6BRyFWvWAjja4hAniv5mspPpMZRK/CEXxR5L+oWp
sUNXPSXgaLAiN9+zsKpRmVLGE1WkH7Wll++wUP2VNbK/uz2zy3Lac8xhewDEZ3IwGbapBb2jKcuG
eQkQqOq/qUNZ9J6al+nOzX49DJUHqnZ00iwyiq2MmbtgS9WWkRZ0+J4gNV9RYjqISuhfb0/nOr5Q
VwFRQ5JEEYm74XIjOrC5FDzVtUDNHfYEgShYKAP/UrGxRw0Z8SbqW2OQuhgw3x75eousUB2YG4Km
M0WkzUPRMfqkiBapBbxLNB+dRyUoG/3PXMfyKc6tvVrhS8NRmqRDafH6hi1+OdGSh4MGg4sXIAJW
R055nfvTKkIh3Gg4N8ls76meb0dcy+sG8npUdSjRkRFejhgqDRKKuDCvcpLxYXS134Ow76UFko8+
9LTzObcngNG416mMgXoBF7WVJSm1YnQr1UVdTxnVc0NSeFKKKsy9InfSPWOxF6YGtn3VNaTXu0rB
XE7N5K1axT2D1YOIT6J2VZgoQwPKLpIHta6snUN3WVRYS8tMjsC8uhNQZt5qIDgJyGFIl70vtd6E
qVkDcnPz0DzOQ5E+MF4H3asNz6KzzG/8q9kJZy99XJy2UFincoVC82avdhm5E1Tf3u+jXB4oqKbB
TIPXy/p2Od4+FldDgcEATb6CPwBkgMu4/LTSHUMAEHrtT501fx/TvI7f1c3QpfcQSbJ3rx/MRWuO
tj1is0AjLgfTgazpWmKQJ9Vl+hA6GbDUihZp7+KY++qhntUaqFOzOZ3tEkL+HowG2Le/aHHTerkb
jeArw2oVsJ2a8p9Xj8ZNzeHj8mE0fK8u8vhssEKQYJy9iJ56wDPJ+ZI1GPf0cWl8vD3U9iqnqsJ1
AHqGfcFre4sGRJ0QNYzQ7v0i7Pt7q7POKz3RX+UNkYPR00NdL9XOftyoinIgKOes5XCqiSv9fxtb
EkenQ51XnW/XbvlOMdkmXmxh1bRMNHiRvtEebDGEARA4NTxQq5v9RBp4VqHVULzPoSngVVbFewzy
F74FzPGVkOAA0iYwXH526WY9XAOa+diRlUEpF7xEGqOa/Qj4yJ0FYzZoawP9yFcuAX8OpTryYzwm
kBvYhKM+NSIdqAg04dGcAfuBKjRaUz8A2lrOat9SddD6nQv66pyuY644Q1aCp8DW9jmMpCLjrJp8
Y86zP4k+uEFHwnCuarV77WZehwLZDgl47aBuUw49RfTDnJMJ6xNT8fIi1w8phi3ncraznbx0m3aw
mUjcqN+ij4sGwbZZmCxLszQWhOsOc9w3qd3WB1UNp9cemXUUmoUWbVLq71s4XZIvSNSYNoShTg9P
UmRNIBM7D3gH8CQFofbQ9mIJXr9JVqEiyiSAh7mQL/embvaD3tSR9EUj9KNrLo3XANt5H8OS8qDT
W0E+DOVro94ax1dc3TpPHoxr+vXXIz9BrEjT0oFBEXU7qgjFvSEOzb4miub186OdQ0zgENDl3SY4
AlGIcnAo6k6o9P9CPBbHmBTRLOy7kv5TZajyFPJA/Xn7q75wDJ4BkSDP1kLbVQ8yRgZcbwHeJ+b4
Rx8qDWW/0qHMZszv/5eRwEdC0qc48ow3/etTGkVJgdvUOXCJGt0tlkJocTv3WNBJ34kn26SYU8Ck
/jvUJp7YeKKEcDcm33GyGrZFVtbeiH3NwcogsqdzGL9TxgjCUltNO5nOBkZHZF/HBqQORpKqPdvm
cse0qZPY9bBMfo8IN2QFA/8yNFDe5baUwIuLbKwwBewQGLYsd/EsZ3bfqWMo36roHD00Qvki8i66
GxMUc72wphXOm1ZVdr7QC3GCnjv3HRc51Mntsoe8Il2DcqOv9f0frcznT6OwnZ0wsd4Wfxfj1k/B
tQqGA+QmL/NNKrRYeUb9hhXvRju7r4nCgdOG+qMzxrqvyVnbqTlcZZnreDDDVj4TtY6tFgTYqprg
OjJeY4ig62lt64OBgSGX/tFxhi4gfESHbgL5n9dyT+bs6vJ8Hp5nLBkZtYdnXYa/NvhgLNkQJiDa
GkvmT1qjjeqpsxz5ZFfQJT2nyoe3vdmbxtPtg/XiZ+aFCYZi7ZttoRuLlk9yVNlxaGENR562zkPX
2wKPv7w9jpmz1xV4YYujMYNCw3pdw9raCueOHdDGxdJGv26aPERG2kp/U/I0P0GLkL035q0RzIBx
f43pNB5rSDAwiFSj+V3NWoZrWFz3cCyQxPBHVWLBBlAao3FHOj9uf5jr2MZm4LFIDYr1uNI866qx
oCg9jtg48TCtl6zWfF6MlXZAtkAPd3Lx62VY8wmaiFSEkPhcGcd/XxUcNt2qwbn5eqaOHviV5TtE
DYJM2MfMFuPhV8+OUbgL18SVlsXmdGl1vuTj4ozYGDkC8jnVVvk775dFOTisUPX64ezndz41aLRk
tnz/3qCrPqjp4Hd1kp0WOmxf1Qi8dSiidM859jo6wcKlsMB7kQmyyy4/JSC62ZnVfEY+aeh+ixET
pxy15p3SyXUSTury9zCbL9gZUztZyTL7I3ioY2f38TetVTHgzMmR/zR6ZytPml7BWaOtMHwFIaof
SzC4UPw6/aQaSfmxSbpwTyPyatuSXCG+tdZUKItTGr2cfc4zT6/IEgJIdjESA7wKqhhZ4ZkHp397
D13tWcr7kGh5r1KeRp51XYi/QlaEnDASvq0ZVMk4vANbZvhRAfxLnRuYcXM2yJ3r8YUBVzq8w4sO
MXrq4ZcDxlOG7zEavAFeTuWjyuJ/0R24PY4bm0/xYCty56K7uhPI31ZJarJuWhp82csBecDlfTmn
IkBCs3orksj6oOqZ/icyYKN4BfhQinMqbZT7aHDV4q5LlL1H1VU2so6+itvQkFobuZttRqrn6nk2
iiAq4+Z7STPzDSKQwze163F3y2QaHbtBtSBriGZni19vJb4lkmDPjDsO0qaEZcfTYITWLAJaKyu3
yUQhAGXF4RwVaLXubKar+495YnyCQCzlD9pim31b62gvGkuN8ZxUyiPWNmgJqMWfYo4SGJqY3eaT
9vqzQueAeIuwJXcuoM3N8rqjwouBb2uaU/aUzUo3HZu8s2G/LWJOd+RSX9hMq0qqAKPGI+uqAC91
VzGNqdcDHrHJ0RCzfFgaB4kiTa8/6vXUBmqU5U8jBDYvV0X1+/ZpvQqLbBQwqVCx6G2QtG0OT5Qu
4TLUuRYsVlZgVWGH58XFj+P2KBuYF5+RFILNyjLSLwLYtgkKaJcZBaoVRqBINfzayHI6d4kRfuuK
PLKO/RAqOQSwLo/9fDFlfaiQ1PmH6rNt7PySF+aLhNYqCUUg5M2w+SEm2ISupkcWyCwyvzSgzs5j
3jU7T+brkLQCjogOUFjIFbb3ttVKpy95lwV5m/wxBCQjT3VZWZDjxWPogJC//X1fmNWqVESzHwcQ
Ms/NMcFEMRp5mxgBycK/McT3o6k4e/2bdStcpN4sHCkBsiMEP3LRTdjrFG6Mpe+MwJjNCNn7qkbN
oezuXNFnp9vzufp+FBpg5jIXoI7kg2tY+OsO6cuWhx18xSCZwGx7UQREyCqd8p3WVe/DNBuPt8e7
mhrjsSkRqcdAgVfWdjxbJL299PQdZBx+VsHHHYH/I3NmtK2+Zyp3FdMYDM8UNMnW6iow7MvJKWii
VV2aasEsyvnj4vbd5yJfgCfrS3zP44yGfLUsh9szfGHQtYSMXCX5nQoR9nLQYlBaGA3MEJBn/Yix
nfpgVbZ5IrxavuV287E3ocbeHvT62CO+pqKmwUMNlK69bUCgQu3aS8lUtayN3mkCKzL8ydqjZpkJ
ii+K6lfFIr1RM6pgUCssvUtn76p8YW3XI7H25ekYADG9nLlaTpGiWPDvlSI2fZzQRrAOS+7lcbjX
cbw6hkyXvi3VMmR+aIJstlE9KCJs4awEInSzp0nO0cOSQuW6/VVfWEqSZY4FVUY0VZ+FYP46HIp0
S8fqCNlNFRtBnIQpfjhtHChqYjxEVmE8QOTYa/i/9BWfm1aAhMGmbB+i1mAvie2wkpKVRuu5zO/B
qWDHM8PmuT2/Fw4/0JdnvSTCNJfj5YI5YYHAOz0IctVUPTaKrhxw6eiOSd0kj0ok9lrgL31PbgMy
XSCxlOQ2q6aHME1WqFyAULd4K/qKTkSphT7wWPegh5X0BitLg9uTfPF70uqkiMu5IHhfTrIQs5U2
gOSDyUE1qemz1ouF4voqLLadoV74npRLSC0g2KJ/6IrLoQAuSzG2MflMjnqbV+ekNHQ4Dfc7lEvj
GJl2u3P9vfBFGZHhVo3VFTZ1OWJhpcvUhGRtUxTJY9Tim0zybp8gEraPYo7/mVHT33kFvPBB2ZaM
RXOVO2p7zGO7WayBVSaE59HBGo00mGwn9qy02PNhuEq+kT0n7dd5MyErcSXHW6vSEJkbqoEOnzPI
9Lo6ljKqjnqdtyuHbwk6Z6n9MJxe3TBbRwYqTp2EdyaF/8sPa7TOXCZDAbgpCYsjoMLe6wzEm7Af
2CuNv7RrqDusqRuZBdCmy6HcwektPQOylWLcFDiNXBBnGYu3Iu7g5yv9XpHzpfXTeZmvBfGVb745
EBkI7WiYCTDRunGsGQgF7mLFHUiHX68+egZpErGFO2FNey9nlioNqr8ZbtgQ+Evxa5qLwXqvKTGW
q7OIlm+3R7v+jjyFuX64gFbUxvbiXZZW6JlLoK55NweK4WZ+wpMRI/Mkv1dz2pG3x7v+jqvsBCVS
NDBJadTNd+zBEiDrUBrBEKvmnZGDbojF0vxjOWH84fZQL1zv61iruipPYd5nm3M+oOfA+39Aw0Pa
6HofrMnO886LErttTkgvpFFg9jBY31ityLLiAPC7zL261SvafRTXwuh8+xddBx5tfRHDf3ruw20d
Umq6u02lZNSEozA0G48bMYt+SstYiqM5j1HhU0kHxGmPSabtjP3CQvMmpsm5wlcANq///9e1jJZV
rclwNPHUgMrAFeKI+zIWTgATuDnYQI93UrrrMPQcYWlyktSZgPAuB8yTZSIFKd1g6KosGOYx+RY6
Y3mmNqj6aaN0T4Ueht4UjtVOfL+ucnFGKYaDvQVMvZqSXw4d271elIMEzxnXauiZEYs/NoAAsZCs
fyyjLh+KEnpqYpbWoyoBHTdjXZ2qRU6fDLuRfoF94M5uvP7+lLeoXK6vLneVBLv8TSPsbz2xKtIi
o4ofTNENfja35UNcVcub2nTe395qLw0HbA7cP20Z+DTrOfxruQHycc0B1g0UugAfG/S30Qd3kFz0
NHtc/CY33Px0e8jro00dZH1WgjAll95WXlhMp9YgbAZ6FuPlUHQVHOsutqpgxLJhD3SycTwh8IMA
IXPGv2qV++Y9djnDBc9faIrcqMg2tUg01xiwdYP4IPulxFpy7I/mkkFaL/LiJ9HzG5oZ9qGQdFPN
yqp25n6dWiMPDECRsA1WEXjk5Y8pMtBZg9YK2i1Ff8p7d84O8L/iaudQXS8r47CreeKuQsPb5Frt
xDjmMdWtpJzjT4VqJw9WrhUPBWBCz8ydn7eX9IVpAU8AFr2WvzG62xykLrPKKDZAl2aSb4ySg/nG
iSv13e1RXtg4zIYrYX1Nwync7NXa6aN6oZgfVHlqfOplnBeem00TxpnNILzbg13HYNpGazFJpXOG
AvwmLM1NNvMADqkPdnH8I1Zc8wdMpGg5Uw5WOp97QiqnpEW/YmfpXpjl6p65ChQzU27dyy3Sa3a/
Zmvrk2gZHkxkMxIP+cgGwqCifr49yRe2CWPRlCMdWzPdzXZ0NEoE0qCehblqcR8TLI+pjiQCLBDU
Ve1sz3fxxfHWBjDL+OxYcDm3zrGkg+g9N222hHd56uT3NsnK2Wky4yio/Pj/w/x4t5MBrkDrLUeQ
lLa12n42AtxqLN8VoGirLLQP2foQm0Or37tR1sW5KC7RyuJwk7hAXVmpOpcT1LM51p3GMYKmXew2
qMve/qgksgGQESIqqjqdrXlgT4zIU+puiI923rmnZaYTrJaIFAIu3gs5V/uJnwTCnYDLrkLKeRv/
QJ62JojroOT598Cvnv1SAtHI7XnPxe9qeRlqBcBhZscR5R16Ofs4bZeEpqgR0Hit36CXL0/xImO/
T+EwjPCfd0DtV2GH8cCarUVKNE/BtV+OZyZhuDoQG0EvWniGHd5AGBrNWv86V23uEKIAbyRgaZTM
KRluJpahUmXXYyZOHM006KWBKqLbCp9I/vX2jr2aEvgy4g4LRbMUn9dN2JGO0q2eHtVJh9fykU1j
3sNSiHcondej8Kdpia8BBlnfbYKJ3IkA3N2ZJ61S9MLHnl2IyAtlLjtnJ45ebT/czmmhcfxAebm4
PVyu0aLnRi+r3jmFsJv+pb9k3YXljDhWpk6vxu4+O6uvevc0IaDJbU5fbmutWemNc0oyg/aR2vZH
xJH0x1DvH3JVCXd6HtdfkTcsgDJAEqu42XZXjBlOPlZbOyfDmjHx05flIUQK4u72jniuEv8dU6CU
r7yGlXVHtQw+0OUXHC0bKHDVY6eqTJrl6Vqbl+0ZpvNgHd20FtHojQOQsydOCJ9UQOwIT/RJY/0e
coKVo0aYCZc7pLNzb2rLvD/kmW7qXiS7uQ00oPj/NINZ/I7rqP041YvzFhKw/s4MMyMnH87nz0Bo
h4cws8THSQ696kVYVWsHiP84wUxpZP6byr4eDtB+1SfpqPJHPAn0Hxsqww99Si3vaIs5o6nYCne5
p4ZF/MuMuhdeac+h7lkQGN9Hk4C24QoonG/UauzHx7C2delXeWb9cvUOnrGIjfhT2ObTj0IsMUgJ
m+LIY9QZyB0RfJr+LjT76E3VjVMfDIWtjIFlNslyBMZWVIGNXEXjRZma2mivikh757R192saqqI8
0eF1kPkONYSzTLlMv/QIRiW29pxG4Il6Mg2HuTWzwji0OT6rx9xIZVHfD+WEqkBq0YxGzWqYrPik
mSnSZF7vRJjPH4WbDcVbfGmj2I/ayAx/64YcUp/EA23LRE304tzXcnHwOisarVvNbtqGT2gMVA9I
R5MmKPTJLVxPdWheKAHueKk8V2Uv5e+ibsyG8puOr5HWDvP8dQxtPVs8/BZb99TRnjeOOzuSDXex
IalvcNIAuSA7TvNpkzXQ1li0Oh4jP4nS6pTWRn8sgI7kXhwZSzDQm/CiaklgxZaV3/ZOuDP+9poh
oScBXJUWYFmQ1a8h5683y7jg0Ab5OPVDS1b3vd39CMcBNwJHaQJbVP2nnelux+PxT+TiUlup8LQZ
N/M1RRgD67TT+0gv6jCYXFG0wSJbgWZpSaPwuMQF7r+GqIV5trvG6X0Eu8SDXNTBPdnSFObJNtJk
QT64UUOkS1vV8bC3QDUJeWUn+6fq4tVd1jCk+lQNahZ+hLcGe0pHf7R5M8tIvae3quNECFEMZS/O
wvuCNHz82ke2VvmimUR/tOyMsoWpZ9L22s7qUQUrJi18W4xV1R1R7ywzb7IjMiHaGGX7vQOOZKPX
oMT0ZOHifaoFPP63GXD2Rw3V8MpbL92f6piMht82aVq+cRF70E9Tr8banUhF9kcz0sxEebjhieUR
NVL33WSL+kOXjtF3VqqwDhrCfU+p1iXjk20qiz9NTZ98nJDvUh/4rTL5mZn0b75EqRItj/0ygyAJ
9cau0FnAxNU5lBnsY0QFwJ9Lreumd4lEF/Y0K26VQzKX+hPuhHPyS1/c8sR7FthJRhfGNXyThpji
pQPt6PhgmXApqdekbTsfs6QtxLemjxpZ301JHNd3Dpq2CRKiaaQB10LWrPeSyVrMe8HbVDmOrdtE
7/Q5VeVHlAa1Xz1pnfZA0UyL0MWpXZqjjsgLP3SRCjwYLSpl327vRJ5um6O3yrfwyKIsgE4vlf7N
1u/iZBKEvOoeZSWt6Q4NtRw7gEvMgY+Vqop6z+TYtwGyG9anXIbyjxsRFt5hMsXVnlUghb2uFUDL
eso7wx2mx8lP1SnjN1HFRe4Xo4HCnq6J2vATDkSke6gOQdpFlXDGjCuJRfmWPT6liHaqaMDW86L1
rJdaVe9GJZrq9+CsFazHnCKsfFWdzORQNqXeqmiRobT2OLa2lnk9bjLVcFDjEhhnBck0e1KKNEn8
simcEYFXxPScr8bcGct3S1kc85to8+qn08U6cnzobWF2lkR5hNagqqNORzwQ+Rt3RivxdzKHbk0g
srp0ftNbeaXdz0M2+DgLiDRw49xtWz6TricHG2Bg9w+9PSyx8jpE8i2u3f4+xXmlLohn5hx6c9g0
yTFZxmrxtDiNwiClDvjGEJXbIZ+ILfV3yypGyysNwEHnZLCrOUgjTvdTmEc1qDc2Y38IEz29D7tW
Gbg/C7Ob3yOA5g6eUOViB2YCZyQzqcS8b6epvJvdWGYHwHSDep5L1MweFFL894pZxE7mOa2cVg8W
0c7KIW7tPv2Ms7z4hpF9OCCk2nL6UJhRmrg9FnlfqEdVT5T5GOZ1Zh7tyjGVA52NuLIOneCu80pg
Vc6qWDYXC6CNsR4nz4qrRH2rlig//Wtjf7HcpbNeFX4ftwMC4oA90/w9iYv5RTZll32i8rwclVJL
nXszdaJ/2zzXPtRDNGpnPr86HxtUL7/1nJ/oDsUnFjkFed0ox9BcxElX09T2JquCeI/KlP4NAH1i
IrA7JEeuTr05JWj/zT/KBLrZ2w7hlflH7WL8UHiakHgaZXGeeNBV5KdocOz0gH3odAROTGO2H/Py
LqoQjjrOU420lBcmsQl5G80s4eWI6uafS2UO/zGUutffJtjds+DppMYB7OvizpyUWXyykQFLHjuE
16gb1WOVfAr1rkgFVlx2Yp/dlt0/eC3Wom1zpP6TFf5iTOX8Cf1L87fBf4IOMRYgr56OQmo+e26a
9d2pjLjm7qJGi0PLn422M3Dowyf1B2brmvF1CkNDITm3UH54iB0lNe7jJXbsoNQy/bFV7G66m2to
v0+x29j6wxIqhXbM+7QeaUsjRQoxxpGuL6pB5L9ooI3uA3/LJFkN9aH2VbuxT4M1RwguRkksdX+M
lGQ5VHAoXE/Puq7+Z9QaPfe7zhL/qiGdgH/Huk66Y1wsffReGfT2i6E18FNKS+rzaZ6EUR3cOk4e
hkFm81OLxImkAMXt4ue9ppypaSgkf+NIDu0NjesOqTejgxqoK41BUoEv4m+QOPLqKZ2K4XNTovH9
hxxML5EbC6v6HuW3SfNkqmq/VgunPVGBqysfXCyBlv43OB/KlZuXRGoMYlSaTr1XMpnnJ2xl5sXL
bHpz0kvNTtMO/dAqyse9+L4N7wxLbYSUBoF0A0uxy8wmmgEZxLI27zPSxfK90y6Iqh/+j7Pz6m1b
S9v2LyLAXk5JSZZLbCeOpWSfECl7s7e12H/9d9Fz8EWUYSIvZoDZMwlmias+5S4URsQvA8MV+9ES
/Rwi/APoYK90ohhv6rjgNjNHxZqfvRExNN/Nhvk/a5pmK5BV2bcdlsEogd7MSih/DoPsM7ynhkF1
INtr2CZ4TqPvir7r+myjuLzy24MES0dlaYFTg10y5zUc2iQjy0Ya7HeuJiP4m0bV5beouGEQgVx7
RthcoaWfl5X7apZWU+ybwqmdZ9ecDDKBke7Hg1JGibqkNprZ+BUd6PALSVYKvyuKdAOlw7LAphDC
mHaWWZvemVWtWS+lmZln12o13JATdEZv7bor3A10+RsQ4s9AeLFIB+pGPApx45oC47XAVMPI6O8G
UFFYvJaq+qmzyaTrVpRP6aRm3r41uzTxvWgMY5De8ruYMBTaTYjX3inu9N2kt/MveLgcTGkx9a9m
1/92w0HfopleBQ78VCCIOjxoXm0Km5c7y6TjKhw5DXeDPU2Yj421TCs/Smua0f7IhpKBm6Tqo6MO
Y3VYQHB/K+jCZCHevnS2gdFQEViO3B9Ru9nF9EFDW71rqXm+0sRq9w0wdARVU56cMSqIXT8+Ttpy
Si/XRwX6j5wFXsKLGdaq9sCntrWrlPYdQI9UBX5RV9XO7Uku7p3aSN1HANpo5/ZR4t4pOqWQyReY
Qc2B1jlZqPtGJzznc9bLufAzmefYQ6a2m4JWtRCyG4cu0QMi2PzR5p/qR5HTo9r4hiW3uPgEiltL
3v+/kveV2kCXR05mGaN7F0l3uK0JiJ6ow3sPohmdfzsxKAF/odwqpFyPShGWmjBGQqCg3fW59Yyu
CfWO8m+dO6l1I1LhDcdqcHr3OcqnPP6aeUbrPrgaEtBbMe6yEy+/mBVb6PqIDTG6vtonZWYo1IZw
BJaZ6j24g4sCcQs5Kfqc0BZ9VppmqP20MUzpa6ji609xhhDlwYymEEk0gTjukcVLHqc07fFymRph
5TdjoeffxkiHBWKkNdQD8pvyP8k3GqiohrW3wWu82nlvcGb6lou3PBjnVcoYSRl3uloqd47dISKZ
RD8Gq53+5S2xnnkLo/2kxd0TKpbWv5M1hxvlvTftoMs5RFQFVA7ZAu8JcoiXZ03vMbJCaTu772ej
0XaxFw0PedvYVGsIPYrdmGSoYI9GbDYvDuXShpffkrhVg1rFhhWH2O9GZFXRXncIcMOgn4uw+OkW
XfJpckK3OmQzKWdQjZUjRz8GnKbsc+5oMflm5+rt8wBo/QEJSHP0RxMzBOgsNWRJv4xr87dpKSaZ
6DghZRO1mt3uEVePo3s6Vp5+30364PqTzGrle92SKqe3pjHYbkDJylNj39IwV4MpE8pNs8Prrcey
vZEMbYC+xvqSLIfZozCmpveDHY2zb3hTe6fJeXikgl7dUAdI7z16476qRb/r0dXuYBW1Pz6+tNY7
h0cSJQqAD6jugXJal+u9qk6i0O76+1LQCbrNQ2IRnzOuYWnS99Q2DSO11Z2picE4KFalJvdmUqn5
4a9/Bh3xha/HReACQ7jcQeM8D1gEx+195kzC2A+2MwYdQvZjYOlxofmxm7R7K8qUT/1Y5P7U59XG
Jn4rq/y5iZkJUJ4qZRdwiIAeV0+W8GJKcknc3GOCEbk3iygD9n29i5ro3HaYgCTh2DcPpFjip9m0
ro4DgFk9Zu3YidlHL9u5a/IINYq6bxV56ETSi53QGjtr/VbVp/bo9mqXHiAcy4dqVsvxR8gae3f9
ULn3pRmiPaQ4eX0nvUggze+KprYPFtYfNyEeBOX+4xlfF8r5XLrwy4fyuC7qS5czPmC+N0eKU90r
rv1rVF2l36Vxdo6btjaDj4e66okvY1E/AGDA+tL3W42Vpq2bY3JT3feD8muEeWb6YV7gwdM3U3JT
d9RG/UQYToXlYlu8DmEc7+ak6L5TketvAcVtnr11wM1Fr9JdYeuDOiFEWXVYJgqag5hSca8AfU2C
tu0jH8njpg1UixJmoMtk3uLCvpHnL3fYojtFVML+5vJYh9tcJ7Y6Nm13j6SdS1Zk5bVx7Ctd9sch
a9HVNKum6JN7qSqR8jLBGqyfGtwudtmUt/m3OaZA9c2j0PGUxJ4S7UsvF/dkdrpDaVRo3W8U44fx
4NhzHt6kVO9bf7YjJ9mVWZba33v8TnizjDIZrEcoLtnwGdoXjy55bftNMatESQ8NKkNV0Pdc1RRu
zNF9hETURBub76qwxPwDtELpGbzSguNc7Yh6CBWzjPrq3rCN9nGKLTUCdyLr/KjRoXTRAsu0aCcs
2cyYIrX1L9gdo3vQ0nSYINWxSe8gR6i7BMBHgnSWHZ/yOqqm4zhrSrqrJ9247a2w28RmLxtjtYaQ
TkgzFp4LrblVytSWAADioRL3jsMOfpIVL/unJKY6rGnI7943mWY9qrOwwhtFz634SenNTAYd5sbI
pmPZ45z/+nCBaaFaDIyHzvMVHVAX6uRmoCG4Oo36frR7MJQdPhOaVj11jRs/D4MXPhPj67fCsprU
V1E2w13NM8dzJABNboSQ7xwt5BWwmQZPuqD3Vks7xkU4DF1u3EsKydR7ZnvAxa+cb8yGfv+s0obe
GPEKUUfHdMHN0ivldlkEHC/vsqrrcy1U1PbeGPpIBAOemWNgtEWi7ljMoi59YQ66/KKl/KW9W1Fm
xUjPXTA3WW5YGytyPQF8Pj8CTQZYQle/ZnDMMFJrW9xb0rGT23ymCbZTI7O3fzrRkNQ7iceIcrux
DVbBBA0KeFekhUuhlpRn3bajx17A1sjSVxnJeW/miY5rYizN0g9DzrFfIyD7MNUNmklYqo02FUkX
zabeln/JPnv7JeioQEEDL4og42o12mQgC2rG9NWAS5ft4i7Mb4Zkpk9Vz+Kb10/GPjGl2Hi/14/M
0qGhiEIEwzmA77+GT0sEhPpkdPLXrEy4N6sxW1zlCuOWxxSaOReOgj1M3DcQcIhNb4RbO59cpyti
Io2m2YNcKrZIB2uC9vKjbJAJHE4atwAsV0FFGuLFokZ1/VoXpOB+JNxu50ijc3wpTVf6cdNR92+V
3Il2dTmJ5ji63MxodlfKV3SR0t90eN1fhdKSdBE/O2ag53F3gwDqsNFeXsMT+a0AIhegHP9hk76v
kogGapecm3h6Ib/AHWyIoTT5XpJg1eKIVg5+n0RViidRTtOwGpai7uBZ+X9mrxTfWBs53U9kvCdU
wPVpY3VXZ+rtt73FKhR5gE+umXAN7kC60XnjSzshzxriL/tFl1aC/mxZF7cWM5puXCrvjrhU48Ap
LrjU5c//qB+Upif7UunGlxzQOD5rXRw+eDFFUL+okjLxuUTzLYrs+2MCn1sodrhOLVWVP8ZEoLLQ
e9QpXhJYeF8cFCm+ZW09nLUpS2H/uOZ/H18aqyrN26zS0GS9QbctOcjleAg3ui3rOL6YtJ0iWcoq
SGz673rtKM3OMxTps4PlcyPsegO69N7QyxuxVInoGa3pXPZY0IgUcnop60weO1fBT362Law6VXnI
Osu8VfvIfcUGun39+KOXj/rjBX/7aFzoKBECfVlIuZcfbRda6LqSkbVizj6bQ90IyjCatoMks2UP
8M5YFm7Z2BE4hDnc0JdjRTUKNYU5zS9Zp8lvGvzG+9BR2m5nzpSSNsLsd3YPg0G5QUYEAuVbeeqP
3UNZtM/gV00vWY0rC3AAKbTboui62pdqF38S6OWYx48n890xCeJQxicc4ta4/MChRWFz7Fs+EFTG
KNyhJjozPQXcmzD1HSy9ut1ox783p8BgIHMs3CMe2cshtcQujSQVfGbSihfsOcA6ZMYpn6afH3/b
8n+02iiU5v7/QKvT6IrFlNGdpxeu5ySg15wGHvW6QID0eA1RBzs2qID++njQqwkFIL7Al8jNAIoT
1V1+nUVTmFzJGb9aIsE3wkMilxc88wBdJFWdD4EdWka4sYpvikZ/fqrpwh0jE+TRXkSd1lJ5sqmB
0DlO/ZqOFbFhO3dIxY4eNjB+UqfFc9VkuX4b0YI/NrEmlYM7N5p6W+o6iIMoNiSChdrZsWtxjuLZ
eTbp0B103vsHkAJB01o4ZvU4jYS2E3egne1JvZkaI1Ow17OwP7OixEvps/Zh/BKZ4XhscSoTgR1L
zM+jOo3iAMSJ8WxEsUtlMArFqU9QmPF5dIZvqRcb4e8hxrbtB/3d+nfVT+4D9C3DC4YhpRfR1Lqb
bUzaypxooRPRVVMhRRN4Qll2Vktl1r0TTo1dv4J3zPJDHKWG4+vtNIY3muhxWq9rS+lAuM79T4RV
ipOSW4ODW5+lt0fq8riW/t3eMaEYIlOBjhqGTUiDrDasWtexpGHRvmrl4Jl+0lZkTGGpNH5YzHO2
K6TYYh1eRV3LmAD6SF0NEuqrwk00ekMzVFX/OpRaN/jJBC8ITTUzL4N6mEHY0pLpf4Mby92gwS3l
U+RhQHaY697sjljmViKYnCKVW9zu9S2x/C4EZ5AkQMYLstny539chmM9QMSCSvbqtH3xKZq78Ej5
KZqXB23621iBwVABANe8GMZChTQvBxNdbMuwVuSracXGzzDs3F/o6A2oScDjwZ7YcYdiY/etLyeG
XDIegiGMkqDUrV4xST2ckl7TvSqFMQfCK5sT3gEqrIN8+CW4Eav73O6rYQMCu2yhi4tiEegjNmF0
SMEcgMsvLWRiIRBsKl9B3sAQ1FvbeTI6V36Ha4qoVsGlz3VVUlZK57TaWtS3QtHl8Gxs6vVwGTzm
ec3YF2FSsXy981XNBfpF1ujm43dMehGxtoTttK+IaZX3bjFYbLkqfIWyoFjHaYozNdDNNvtRREbi
3Qwmt+zNZMXyxZ3SHHiOLjVJ+7zXy6AFF17uFpOqFMgilPpglp0rjoD+RmUgd8B9AKAxyQKArLCW
uL9omTZ0u7FGbeXgdKr36k6Jmt4gRw+YHmZzulfMPs5usoqdgLpk13T7IQr18KbO6Ux/GsfYG540
GLz/ksa59b8IME/mC0Vpp/4MdMNk3F5MLTAutcoi8ckOVW/LjWP98hD+wXEnSVkA3Isw8+XSJmrn
NC6+l1+1Mi7bOwcUwFcxlsV9rSc1aHbBRtm4sK42Mb1BjPPYTqStZBWrp7zR56oKk6Z6Hcuksf02
jc0n/GtzsDORHcEJCo1R/aJFWhUePr4q3x2Zs7oUKJC7XGP6OiukThT25Suv3sBJwclCxVXoySk1
9bFMpyrQ8hD9iY9HfdOX/HP/IuVBXP/Wo4H/daU/6WSSh5jX73UkILQPQmrW2ZtpsN01vZycA6Ca
oQ/cZkYlh1rFvQsrEYMRD1LIHaB0O7nz3GqiHdEn7Y9C6aut4Go9L/DtgDJrnPAFjnAFRAjjVK2M
sVJeO6DGpu+Uev0j7RJR7XEkHX+MAJReIGC7yl8GdW/jwgN8YzLAf1nVDGLRA0Qby+ikWGH9qg70
rAscWT8nPdYDG4uwrpT8byzkVHi0sBpaO9xMdBrqRlOUV0FX+r6Vbf2jD9ViryS6FtRakxj7wi3w
FJR5TzeI3MC+bS1Hehvx+vouXX4HPQ/yEPqOvNmr3Q9mXME4dAxfp350jSPK//O3XBblvqqHAYyF
jEywbFE36w9FwlO5sRnX5523ihYZAolw/yBRrIVJZg1FRicU6Qk9JjUN5kHtgh4LlHM6OLLyQcCE
GzN//cHLiFzcPMdUatTVB0c6dw8C3tkpbPD7NDOrRi9kGB7R1VZAMhm8zgiZQbZvS3uLfb48TBcn
j6+FdoRAOoEaCcvqvUQ83xnavM1OTZSrN6oc1AdUAMMD4ump5ati6KGNGNaTA15qT+16y/d8HY8s
s/1m1k0mqC4swcvbNYun0G2nPjtF/TTcKxgk3OBHXO2zDmfXjZV9b56XXgLJEVEgqumXY0kHf4JQ
S/LTONfloY+t4rt0zMFXbJHdlL02f8dme9or7cK+/PhwXd8fNBF5Q0jtYV1Z6yXumkEBYOhlJxfN
yUMhvPRFjbtm3xiFdTdLrzkjv+dtXObv7GQAfGBU0fegubJmH450BOHIWfnJRK25xizMFIWfAOBx
gyTBoMzXzBEr7L/+0iWxh+IJYoIoc3VjKZqxvO5VcSq8xL5ru7n9ys6aiWazxCblMexv7axEG6O+
s43gLaNdBkacb13n+GnrITxlzOXJ1Ys7HLkiI6BXqu71AS/YjeP6zpGhPAPdhNIat8TVlkUYljzV
Kk4VkvH/FCGgPs2Mld2QpfVt7Db6fU1d6nsEvfZTjjbOxqq+PzyypTTGSYnXggNMfqQ0wGlPZodR
yj1dVrdEulNQxcUczfnSTH3nx1qoWruYhHXXqFA/Nk7SO9sZdQXqKfTHoWGtGdttMlKtDrPyFEo9
PvE35C5zBFY1o1qBskonXLiVasvS5J3zCxvTJshF+oD64yrIrovEE0OdlCc8zqKj7Y2qvS/F4gJb
w9YKoDc1uLh7Qxw0f0thtLinDFInmxgAif6r5gUZa5pxWMuTM2mKGgwVGh27Uo7/hq5c9BZn9Ag3
9vRVIk1JzqL0wNGlCEEWufreuIdmgo9ueq4VHevsCjxxepMMLUw+yyXMr5J8eI4iTXlEKVD0NwTQ
1p0jXLzj2T6Yin58stftJCJ7fg8EddLGhTm+7iToFmZVoo2T8wTarritq6EPbxKOCneLWYNVjcmD
xr2X1YmzV0egr5gljfzyhGqY+7enkFvU+l+goi/9lNXkTGqCPAEGtcSJaftrKirnIR7qMMRsc5xG
HPHUBkyvqLE/BguYprelo/yffgPV4IUHs/gxr36DMeV9qtHuPAtwvLuBvXNU6iT/kWX9j0GdnVc4
RWnhl2E8B1GTbUnxXJ1CpoCOFs82Z2KRibh8z6qhHiorT6NzqUYOStIeTcyGGtCub1vvu9YpzYNO
UX4jJL0qbcCToZe0xAwadZUrUnvV9NmMmaxyikSc7aqJRg86NaRxOc6rr/icO/vSbaa7KFbbB1NU
6bGdsvGLG6nD08DG3GiBLJN8EcHwcxaZOkr1/CJenMtZGElIRDk70Rn/d63349LQdiPunAjqgDb0
jWJyHnAiFMdqcqsd53be2IlX19LyA+hNLG0i8sN18q1ZY4Yl3hyfMzuJvpZt5p0UrzQfcsfMX20F
fPEuSZr8F0Cw4fTxkbx64Rl68e9ZEEL8a01Sn/VpBjbPDtBGWR0RCYS1VjcUk3CbubN6OJEfj/fO
jiMdpWdFTRS5inWKYMyJ1mu2kpyJsIaXTs1bUjFdDezEUnezFZrPcDXUjXvwnY9kb0NiXLoS1DaW
+f+jZJW5GQS7QU/PHpz1J7i0XCuNZr9MqnwSoKn/9m2DKgRgQF+iCY9nZpmDP4abFqyOpCx4hgfl
PhiqMoP8nkB/FXHvBXakFlhE597G5XoVwDAqbzk1K87ztXOxUg+JF45udi4htx1ge3gHo5vVGy3M
qLf8/SqCtiEQBdG65LSXX2h2ksemqJVT7yS4XFOsfkEJxAJemDpH2VsZSa0af/540HdOySJLSoty
cQajCX456BzDAFb7QjkpnYIHQwTp4mwMJczO3Op3ROtGH5QldD0ntZ2NE/rOS0osShUW9jOdIGb4
cvCyHlQ9tezwFFVDBjfX7U3ht7nQ46CWWviPTQqwi/GqRsmC+LUN6qpwKcOOEx3ONh82jtEy3MWV
RYWQnjz5LYuwROiXPycmcJxguMQnWyrqrT1Zbuonsldd+CIADzaW++r8LKOxr0hAln29ltAQcMoz
2anxyVUSbx/2hXrThBmE2bLDraWevJePV3prvNWrGOpYoo29jE9dlCX/zg4a0b7T9EMRTJ39M8kj
KCd/PyLKcGSSZOxEJqvlVQtUxeDrxCe8035ESjcd+tbJvqIYpfKBZfLt74dbenuWBdtgwRhdLh9N
4TSl3Jie1FYmX0zhFXeFE4mDEtI1DwgI3S2vtusNQ/qoURiDlML+tfTLERPMvCjD1enJVrvZb7xe
0304N7Pf17D/Nmbz6pJHuRSqCNOJfP4iy3M5mFvgj0LNNT25KXedgilVeFf2Tgs7QBTTvHOd0LjV
4lZugV2vNw4DL31oagJcFWupZG3SM0ui5XmKx7bvg6n2cmWnmIhr7XtMkF4HTZvr24/X8upaWj6W
diLwwzeTuNVaqkA3ZjfsslPbttVrmHT1jAql5z0i9O1+Ded8+h0aotACE7J5v3EPXEfUVLlopFJo
XeyeUZy4nOqqTSCZZ0Z2IrgJ/ymEm30uitiIMFYLrZ+VgBCyo7yuPxtOTO4uJ4nPS4nH+8eT8M72
AhuFVMgS2IOXWAWSYRh3RSed9ERjau73IrWyaK9mw0STTnG+fjzYVby2fDPx6hJBAndcby/BYyq9
WslOvAcwPb1ylD/FRN0W+4npkHiUDPzKaOt/yjIKaRNkdXb6+Be8s8/Ind8Cdkqr6rrACHl2drOZ
mlOqd53+uZ7r+CaLaA0FUz9EB3WGMfm3QepSzuQJojHOubpqu2k0NUbFsLLT3HRC7prIo35tu3X1
oihtdXSF9H5Fk9N2N0gWwB5GtD/ewDG9c6xpZlNLBCq06GWsHp18zNAGL5T81ITUqf1ac9ABF0r/
C3Jw5e1pRgzu2c6G6vDxbC9NvsvHjsyZO5m3FyUVuiiXezwTFQGcCPNTYaap3Kdlr0/HpjOLjVV9
5/touZKZUI5YtDtX15bdeZ1dFFF58hJpfLNat7jVSlcJpNu7X5mO6GnM7WnjrrxOhkDWsY9J/zAN
pPS0euwabbSiIUyLE+DiMfqRhWad38Dx7yhAKUb0QigpzJ3Ks979VDtzgLuciVIEodZ3txLU87xX
YHFvJUXvnGhIqVh8LC3YRa/4ctLtSteiwguLk2Y0cbyvR90Bil+5/f1klGLciNDfGW1xZ0K4kSou
A66vMROoQ1ezolUsu+ZzlDeOA590cLLfVqibycad/d5wJP9EMrgGIJy17IQ/InR6YqJSBYg6u237
7ICkr2kH1Lvkfwq+J9//evsyf+xdcDyI667F1zXZZcpkN9WpyC1jvoEIXY53YVpmrx+P8+5HGVDk
iFLZvWsbCCXVq5SroTpNdVZ/1zwFXqgh6ZJXWr9xA7/z5mE+RP0Gn27EO9abQw5lNw22KE+2O3d9
AGe4v4dWoB3xayF3l7b2ddDL9JDPRrdhgPTO1cs7g3QCiSv9nXU/q8SUzIiNqTypTWGrKFUI9j9S
YDdyjpKXrk3/UqmcVwbTEG4fnldEsYjaLvfKOAEONXKnOjlqpH/xIjvfSbKwY4QP8qc4rIHw048C
yvnxar73nTCIwZqQ3nMjLav9xxbVWrQ1JqOpT6U+NYFddcm+NjJEfSeZ+AgpbGUUV+Oxng5ydLQX
YCzzXy7Hyyd4ic2UayeT1vA9FHsJuMWk8+7nVEkDCZd+q194tWEZZTnrlKAo2sAVuRxSwbDUjexG
P0VzlB7iHEpkFrdF4RejBEz98XxeR0osJE0bUJFIm0H0Xb0iudFWwLw1/ZRqk3xxymZ4dgdbcQ5F
AQQpGLLaao49TngHLVfyB81unFvQAlseuFePzNKX5CqgAkb8QOh2+dEGbceCV8g49WRuR2+GK2Ap
NvznRSoVx5gbSAfbwvfLx108ocuowEE5LzTl4chcjlrmQ4Vql6mfkO3Lz2ncpzcjEnbP3ST1DDDG
2PxURwOOn9rO57IWKTxex/7kqqEVhLgttv4k4vHfj5fkesvx9BHTAHNa6kHruluVZVJVO8s4KWWe
/Oxlkoc7Oxk85NiiMCqOIhGAPz4e83rPMeZC5yCa4GCt2zwtyXpajbZxqkvX+ZFWVfHYIKy+681Y
33881FXYwpxT0aMPDPLQNtY5pd6n8/KAmqd+HMw2aKOozHcQfdObj8d5b0cttVuuRIJDc92ki9xO
NZspsk5qntcPtPXNf3DfEL6MNPnbslC48jvD2HoC3ls8G8eSxcfZWCScLneUrUxjlfGLTi0yR7bf
WX0WEnSKHrKVdL6NnTdvkZnfWzt6zCjhINIGVn01pGgb2hiRME7QEEyU9x2zucEXTgTQz912I96+
Xj06JnwYUQKXE6Ndfl/V0jovstQ4icTQlUcHpUdj3wqp2r8+Xr6rt5SsCXAGK0irxsTY73IgdLEA
zMyWdUoMNcKGC5EXHTXUUP0Sc5cdSjfW7d2AF8fNiJZXvrFJrzcPo3MvIn+wREJrIy6qhnUZd7Z1
qhNtRGQMnpgYmuZYlbPYRYj3KL5nT1s+oNeb53LUVbiXZ02S57rCqOrUv8TIPd1WnWnCy9Ct/9Jm
mjeOyHtzTBTLdUuYjn7majFFq6Uo7lX2SRnnfJ+7eoyWD7o1jR3JT9qgNEEaamTHXtIdPl7d976U
b6U4gK4Fj92yzf54xpHvqeexm+1TpFr53skXTmRczlLsK6+TX+IpGrawUO8PyQmh6+eSii9//seQ
/ehAUxe5fWryzDzCLw/3ZlcCwwdSaIOPzezm58cf+d4mosmoEhHS3ePcXI6oTEAUszm3Tm1tu+de
jHqBWS5Svkgi6621R7KPpm4r+4g5/78MzbCgJtEZWAPdRr6osSbTOoHGh1JehuI5zgTdQyE0easg
jHSKwOi7x4+HXa6ai/cUggPllqXYtPjrreW7smlyy7SNi3PfROrRUkd7BOZW/QsDrm79PC8sUsfB
2dmIMvqFZ//tfgZESB0anrHq2kg1LwvyxxJ3fava46jU5y6JdH8yZXvWEq3b87+FsKQL41UTk3Hv
FCLeGPlqqRf+g7M4cxEr8g/LHf3HyEY1WlgGDs05jdIyMCRues3Qo3I6JMmtOdfRHfrbYuPRfme2
QTYtvFYWmktyNWhT1y6kOynOsYCzI6qoebDCVNygIOXuvTzR9rYR13sxTs0Xc2iVjTN8HTrSPV+6
g/QqgXSx7JcfXZeR5SFnIc723Omd3zqK968NKnd+Uo1pNlEGjJzCj2wLPWktQmjhqGhtZt9mE4IJ
H2+85VMvNx4dW0zgloq8wbWyusnqMcMwDLTjGcaURE9gNlCimpIfqTZYGy/gWvQHDA5j0VwAVkZd
D9ji5WdHIvUovZvinKeIqQURYe3LNDidti8NTz6IqYMqTTAb7tsijUvf1mbK5Y2KQpCfxAnUSNSM
0KPJEIwqUGgzoZbMSh4lvpsqzrMRW0p4mMRox35Xp+0ceB1qk34/pF0buAW2GEFcZfNLLkX6+eNp
vN7GxN86XW9KG0uZenVjzXmFdqEM5VnPW2s3V2HlZzZiRkmsiNu2qx+J6+oNlaGre5npxOKDBhZ8
Mlpnq/AFSCRATCdqz2ZeOHxrB215pJc0z2+C0vXf14aXARek/sJZAFO+OjZgizwRWn17tjrdPNeS
5iOXv3KIHFW5o2AI2KXvGvjV6VxihuEaXYmlX/Tlr6eaL6YNujQDUO9e/Yq+l1gWqXV3BtcUP/FL
v3c5fiO9ORZ7tRP6MWz1LTDX1XuPriISu8v9jBAX5hCXO3eMUrhjo9md88YLk6DiTIMhsQQaRZNq
3g1OgfyGnoUIPJnFt4+/943mtjqiVHvItfi3TrlnPbheSzQb+vxMdTp+HTIcN91RdE7QlFEJXbiR
06GKxhztxCIeHkZEtP6JWy3+TxF13992UoNcL3ql+j2MyfiUhmF+6KyqOtpaF/lG/RxXB1XRvWMK
r+8m6YB6bzyq1/ftAlZi7shdlsx8dTqySe1FkSf52cqm9HsLN+sBqZZYR0Yh6/dKruU7raOxACc4
9pvZ0G8/nsJ3TgrMF3oqlCQAkq9ZH14byipSq+Jcu0b83CDf9xgrWnNb6C3SuVHtbNSU9Hf2i44u
CXK43Am856sl6/Is73pXK8800cWD1J3sWPVl7yf2PPe+IszqyfOi+GujOwUqbP2kKkHpWvHnDNrq
IzIR8mWaxdihoWxCN56d5kSpft6Bvfd2uWW3OwCLymd6mMjkVTLvsmBELegoDL14QYI0D5xptku/
MHjfEgRlH7IsJpP6eFrfvH1WO3Np/5H+LmIZV03sUfEMEdd6cfbAIdu+GU7OsKttUZV+a8nhH/CK
3q3XZWbr06czor1oMZS+He2kNA5TGrttUPR18lPOtfLNm3E0OEBMMy1EyKh5LECZCeVGjtkdcJ0G
DBmCq59qPS+3VP3Wgm3L00R9HokRwGQ4/ayfwYYej6jyISPsSYTYm3pqBA4KemWAnJFznByvmnaQ
xy100Ox0eV8057YwovArakjTZzmYww9DpXm2s0Mvz3ZpMdsHXVXyoImL/zamfTkuf0z7AkoG98aD
s3SWwfCuwgc9zaJmMOr2vkQr1/gUhTKc/LlPMetCdTgJn+vMhBAMBLcogjCf7V/A1LvhATuR+NFT
eN5/l0OuxdwCaa7egQLOlRtox2DJq7gA9Fwbef9PquPmuU8mRTmEU2aUG82fNQLi7SuAEYK15kaF
mLe6x7M0r2ZdgWcL3TCTX1uv0Z7S3G6kPyYJ8IMsTOfkbsSF4gmWVFd+NtqBYInORxqfkKAqN8KT
1SVFm2ZhrBOG2pxcgGSrGNiMALwvWgQPGXMrMkSE5mwO1EyTxs52Wgpwfh1RttWhtQ67YUJPxE+V
uTA2+NZvILmL5bXeiopI4i061ldlCWkJbx4tO31IqZc2XVBWgxy+VValewFd7wzl88kRrXlMJBUp
v5S97ezmUmsfJjPq2vvBFa0V77B1iUMtwC3IVXNf6TxNaEFlFKr7r5lEIwK/UVg9OLWYcpQro6qE
sNpP4vfHm3UVGC0kR3IKaOsUWWi2rTsjMcWcoaXX+OBJt5NntdKSW71G8WaXon+SdgFwj9A6zGJu
y9ePh36DkVxM5NJP4OHWqAnTLLRXubLae8jRd9K8R8naHMugnEY3RFk4QUkLFfRiKL6mtRPH/BYU
hi3fkFneJ0EeDkJKv8n0dgxULQ2xjmjt6BsKUWjfkHS61iEx4tTY9Vab3RedOrpfdGS/A7VobUX1
BxCYyn0bls133e2qL0qLevsuK7xWPChhouaVH/4/ys5jSU5lW8NPRATeTKF8VRt1y08IqSVB4k1C
Ak9/P3Qnu6sVXXE00Eh7ZwGZK5f5jTmX9Ga63HqehCyRlxjomUZGUFkPcvJxkCkGMMsXJEy7k5+i
HL1FVT6RkTUaVr71MHR1v5b9MFc7OBnTHQr5Vb2XOeXjLjGMZvpkotX6WY5o828k6t8vmrfo3qUG
k2JEWV/7L74oEUAsIe/8KuMZxCy5Zu+G1GpWua+hKE5719Oac1E7CP/L0rT3fY7w0gFJ5sLceEyc
UOFAzlv4l8b1enSQemr5nVuAVjhrSa21e9V6xjFvAqr1dLDHeXvjC18HwrVxB1MFABfNCY7v67Ss
VHRmzWFJLyhnNmoDFGc42Hpqu3sQg8tB5pPx5f0V3x5OlmRBBpmQJt7u56rsyDCIQJe2FvbwKxiV
+R3zJn/cF4GZNDiVLhAYZBtXzDcDNJ0iahbE4NHyyRyFylOFsHCKQckSKmbHySnPhTHvl6R2po2d
1aaLrm8gPs8r/u7eSfzaOwytzRX4/oP8nYBeHY4V6QFKdZ0dvLETK/XZwU9ESy9m18jsqGRWNQYC
djjjhEHfZMcUpgIstnaog4wCq07NMuo6b9qp1JNIX9GfvQBuk+a29mWd9ajUm/oXR7TBg5ONq2uQ
bRZuEiqzSPJ7nGzmj22DZuUWtn6xCyyi/AlfiPw5B8NZ7TkyOipYDvO3fDP1+YTHvEYRN0eGiM00
RCCncMLYmD1fhthWZHhWvP9KrpI2QhUOVWsXH+QJvOzra3UAW9cmMgjOHlyn3w0WH3t3EWhnG3b8
qGt8rXC0lJ2FU1oFtz7HWvu+/hxI4SCJy2XIYBdoxuutHHgzQ6vS9c+qjMlWYVgqp496N6t+emmd
JZ/oHxUeksaB8SPxpCM+9eiQuT/BSAh86JBxHSNXM40f6EdK2YWV4c0PEJu90TgZGWn3J/Q9/FYP
C78YhylCxhzgI1AjxF6duEzu4zbVxQYlex87+KUb1U7YLcDhxEiDBz9erJ5dTZDrQjdGIFVDLbq+
x7Wizg/91LU/gSbWqIa//0n+vvOr1wKzguOG0gJgs+vXAq6N09joDqSSZgWOV0irB/eGAy13Kpe2
31nkwHunZPq9p/wvv9pA3vAnoHhtlwb92j4LfrddCh9TT1MhwkoCH/sWdC2Qv6wUxE+8Wl1RRImg
YRzZ3hi7z8hjtFLb1jgYkIFUJjbgoVEWXLbgIhkSALBLyk2spsD97pSVMJ6NdvLrOz8XSY9qUNbz
BR2fjDeaMmEfO0ur2mdq2cp6zEHCjBdJ2TCGTgrvK1KGmB1aqjyfCsvGNDbm4C/Vvqv0WD2jus9r
5Xd5H7oS8bn7wMuzp6ry2ngIIah2q45H08Zf6kzPEi6suVXzFi14O/vqxhZqeegXFdon2drL2ZLV
lOEKA9rnENsDP3aughnZ80pruj9C5D7K6I3Qks/vf8e/1n3X3xG1JyYSnC5ET65aP6LQHdQXB+Nc
NL0oIzfv/B8kqUnxsvRmVbwYflaloTTiZYu5zCy2c2r6ajt6HIDN4BlpQgkbM1y8m7sxNx46TwcP
nHXS+pRg5rVKWZfIbn+vhTN6z0kKvufi6Kq1uNWXdPza9IWXvrTp2G0ZRDhxsA1a1E+iQGbc/n6y
TM9BWxoCYeys3DUpqeeNnuM/ogu/iaEBRQ9KevbVXYUxil/AVZ3PrgYe88Q4cXgEJmINd5w5Uz/b
3YgjRzAOor/LpL6IWwIQbzMxpjFMuxgOre5E+lWEUWi9070ajfPg0lG7y6We3HX2IMeVQK2n2zkr
0dbFlGXpdu9//TWTf/3xScBWCUvSMWCc1x2btKhxtRrq7ILevcq3i9SqD5NZ4HutO413I5Jel3KE
cQSKPagANMbYb9fNVenonSWH2D+DN6LtAPo1sZJDXOQYqRC/q/rr0OKmFilLNXmEEi1jI4ppzdiV
IFr9flMwxFbnds6mvY9NsB3qwAnGD1VToazCdlVlgUtIJZMbr+ntB2JXIO66EgtWbMi6g/7TCteN
3M9SiEnnYhK+sUcSXS9Db2n88ql2sIADiDp+Ngbi5Y2F//F9PGZJtJhwD4S5cp0n6249aTITFz/N
hukjGBvb/KQPCbx4VFImZ7T+55t2xWa5KxwMFhlh/fWTJhNtwjQT2UVmQW3vSNmUvRlJoeNHsmlf
PIATgB7ayz79OWBD2t/o1q5n7WpDrjLIaK+sqqIMAl6vT4XFgMnpg3M7VNlpiheXXM3L9Q8DvZw7
s4hp0rx/BK71BNZW0MryxW6Pyh0thatHtv2gABideFS7hodC7ZQVI5z5suvPml537VdA6ILW9tQJ
7EXQtpYRrOPUfzSSufzmJiAY8LsZceZ5LscZiwhTn0v3lvDpP9JbGsrwaIDBcnKgs71+M7qmvCZw
u+RCn5PcMZw1qFUvo5LDPZgzL6CPIxYcdyoEdPIibR5W79jVx0XGxkNaNbJKdhh/aPLiSuBroWuW
qXYfVIUrom6u/f6gTZbzU4sNrRObgW9Q0T4ux+RGd+HtWQLMS1ShE0/UeQO9hEfQLL2Wp5d6MowT
s6UOTzCdbvxBpIUh+1CzuBW3fhFUza1u51+Ju9fbi+YMei9UCvQ637CcS8vJ8nzKvDPSf83jsljj
V8ev0AtgPlyZXeg1KiGELFL3d4za4tildFG24G+jzjYObOHLmM3V/Dxbnd5xgw9V+WOhzd99ypAG
WT5jyjbM2x72RP2tbWfr4Lj5yLBfqnQt52WCRu828GnbRNNSVnDiPK/tt70KtOnSGuVQvXQtxMDu
IVVpz/A41caMySJIv1pDiml0K+8yWV7jfBwxTzsiOd3Yu75EhjskcPMMSz53fYi9QfWDowpAWjl0
j6Mkn7TvCuDBVOzAna4qtu8fpDddGs4OwyPSdBsNFDQ4Xm9QL/Oa3hQtvQ530VWU+yZefp2plV+S
BEV/6Nwp8Ied0RTJfBK1V4HJMWxtuNFR/sf+AsS1ihah4wSY+Opn5LjWrD2B5OITMcuNFvRUB366
4LGOZrLaL73rb3JUXG8pR/1jYQwg2dOAK1Z2yRra/nNJILdPOZLgngfyl64vlWS768Do8BO0Tgvp
+GUXxN9v1UZ/Z3NXe5oEHDQxkYFZxzW/2ktLMtkxXs4+pqWeF2Ek5Ha7GeOEIqwLf/ytT00WhyPu
U8Eptv3lrkMIU25jWqNa6A42zixKZP45y2Z/O5LpeWtbz4h3S4C7U7ToQYl3kI7A/5c4z1sEvfty
7u9IXg3/ENOOmM8pelDueZwZQf0oZrzL7jUP/dynpbXzH+OE6M8e5HLiRk6MLY/aDj6uWO6mt/O4
Gjeo297yzvh7Ub1+K8ztXJJa7jGgxn/nAP/5GtIsNc+q9ODscHCNo4UpQ7exZF7NT21VV585saQJ
ZYZWD7VB/Q3HpNGfNm2RLb1Hy9ZJq31VZdqvqSmwvXj/qPzj1xGCACM7jCWpZ6+9anqw9E4a+8Vl
KoaFiWSVNSo92rS4VRgsue/t0evp7xR4nfiT2UwlSTaug4CZw8kY0o9BSSd6g0iusH+Mc9MJ+8Zh
fruZ6f+S7sAox0aVc/R6M0sENPGGLgGZOSo76X4Wt5uuo8eSHBH7yOZ9An6+39tqyKpbKrRvc4C1
pETpEeIBmNhr4IGaGUWMmGFhaNf7fzC0VKHyOgGchT5laLiNsG+kWW873jAdVnQzM4bVfe1az9L0
ssbMYrO8OJObkYcXsXAPAfqE+05UH4x6WP7k6C+HOJDMH91O+QzDVFB/0FEfv8Uy+gtue7V1eeX0
8kiUUSN622XOkwmebNHLS7aM2iwic2z0cUO7zZ9wnHEmw3509MZ9GDDYgLLQlE7xYVjaEYNOUc7a
ooUK95EU/ze9F/5zC/XedkOYS1L71BeaHX8gCmnpsV+KpTmsRjLp41J1IKRuvNa/+q6vn4S2sr1K
EaETv2axr3dRgSNaabWivySVn2ffM8tKqycXrQIMq7LAPNneLOo/zky8xJcB1NpmRMxLfe4Sle8E
RMue0+AabR5ptMQr3GBoAEXEVO9bbHhl9awXqnrSxUygL4ol/h7no5eEbc0Ft6mb0v8kPKqbsIWx
moeZZQMeN6qiQOOiblphFyhY27Y6OXUurEhL48myIj3zDU1uJIjt8hAPcenvFmU6yXcXa9ZxAwdL
d7Z5bdQozkOGChHS7TH9dJxqKO8Tp7CCjawD+3usMkM7ycl0+yetmNw1NwNda6aQXCKcKExxkAhU
gm3J8bQ6DuzLNjTAj0okl9Fy3BoLY5WjiytCfEgnA8K+U5ikdsB+PAuQVbAsP9yc4bQEvh03aH3F
XWe6UeHmfpmHvfIL7QvKFxIXo9RCduDG530TI4BQr2UcmTN4GWjlr78uM2XXwZQyuWguuoU/U2f0
Iz2WCg9bNWibAEU/kCQg/G9FzzeZBgsT2hkcILRFjXC1sEwb5iG+m1zmJVVehF7ddJG8FInFhdNq
37F1E/1JtEbjHTpsfuBqEVB+Oqpyvy1Fm3cy1GE4zd90oeuj3DAcQGE9VKKuhiOwicE6JbZRiAXa
71z8TLlIbrmqX3OBiKuQ6BiwoaiEnNKbdN4ERWeVECcugbYCPo1s9gD8O/a9Z3XxhbkNHk8+vpg0
swpV7BkX12lkZ4YVennuYa+HLdONPsjbKMhvIocDk07YeUueT6jwZFeU5YWdL2fsI207Q8yr7rxL
nyRCi7B55LbGitDa9WiL/qy8OPiGUSBUaM2q1fD5/WtyDQ+vwwd5HMgWEqa1Fr1GtSTSI5cBDXgh
lViAGw1zuYEs0SkMlEomvX18Y8D3l81yvSJFECY8LtpPsD1fb+mCtKHIhxoLs9xv0BoHcagt+Afq
+ZZ2nG1FtDAFKOvaLroU1umgeA0bv5jdVbgRrZ3x0RCOW51JuROsFbAaC8Cf2DQuFLo7yVLeEhha
L+JXvxi6HAN+1JGBUNgk369/MbYFzOwG5Vy8ya5OA+qIz34h5y40IZI8lz1jU6R+NO2hGlPvxut6
W04xxLPYv8AT8UDhvrpaHDtSfBcD68Km8av8qPVG81naeo03J9q+GB5KD+wX871mFqW5dUSfOXE4
zR3mmF5mjD5AXN8ZQu5bHfo1roI/U+nP9R0qvXn3wdazft7XJmSVkHlhhW6w7msfVDtONJxxILLQ
tNWCYcm3Rp+L+VnXoZq85EaX/7aRsF9FKcWYR0ZpzWlkMlP/KJrZm0LQC463jW1vyDaYlsrgXOlT
bWIUPPbB0od2wtQxqm0TdeINsUYzNrOuV8k3c6i7C3K4baJCsE2ZNUQJxnEfJstAnPX97f+mX0Z0
IDKs3HGgOYC2r65PpoC0Zlu9Ok3dWDthY0pOgbF4+t6Zq+HJFwKTXmd1aaX0Os/OUO5U7NUHvcH7
lqAt97PdGSfbSP2nrIIeplxsiUNcqW8VIddXAS0q/qwFyMryATLweiOkmM1ko1V2p3bRnYNfFOJX
TbP7MLeatkX0o34ocu1GdPjHmrgcwbygZ7uuf7UmLYRaxb2mTkU76gcxNSO8PrRHQbKqg0FiAifO
G29s+euGHLEBKho8lhWKy81z1Z9qsgZVPr8dDpW9lB8dL/aQpmV4IJEHp6N/YwdcB8C/qxGLTMpK
eH7X8iKeDDQmevpwaNAsoA9WIdY/tL3XbGZjStmgwWjdsh5581p5wrVDAr6BXQdg8vWnTMwRUkBd
jYehCBDWrLGE2DR+klf39pRJzHO1rvhYSrKtGyXHv14ttyGlGogTVJrM1wtPwRjEsWMMh1r23cZT
Tr3sUK4SfQiiwrvVrXjzamnGMloN8HtbZ8XXouud269QJyWOpT2lmyl3s21AGrCLe+9n15Dqv3+W
/7Yd/hunfdZbdXC4X9mvaLa+frqhDNQQVIt76PDfKXBvhcczDJFdiTJ7bDPDVpEHeWB5cMXcnLpc
a9xLgQVi89iWHTV3uxjJ9xpvA7HpSk1Dl0RagEeygNi+Md3M+eYbhf6jJaJB+59tulWuqrOPVZYZ
+ZYLLwgOwq/MD2pO0WTNK3OqL1UXuOoQoAKefgpmHJvTXSXR4za3bDg7fhGYHhs/UsbCBA8ce+Si
olYfZPHS0YKaSxSknLHelJnTppuC+XSBAZSIZdSiEfBixq0pzmjiBAh7k3onX3JKXpjMdd5sWpyX
kyOG1mMbWfbsEM+JsuZFkQsjCbVgate11uhGpvLGugX8YBkUQVVq2qdqTirwkd44dh9R/8zr3+9/
rH/sDdqDgARX9x1w4FffSjNsyqGsSI9znRjLRzPNjLDOS/03DKRluC/mm5KPb/Y+Y216uqjV0YqG
sHYVVgIxkus5hTjmnVHce4NvdDsdauN3TUhxi4x5nTKwFf9/jAGNAzLe34ngf1ojMDQkPYQZtI8G
OoO+Aq1DdAimjR/nVERJ18Dr9XVqL61sbp0DtvnVMQBsBLKe/BU82F8g+n/WdoTy4zIbHA75FIPC
MPVTYjTWnb2Y48v7X3HNfK6WYgHggwDosee9Zi4XWFRTr3XugUpChS2UaUiP8OqyG0H6H+sggU3I
XDW14Q5cZWBG0GcZkBP/kCSNZn8Z9RF8PiLe+nArQr4JzfhDrMYGq47kSoq7ipBCmAg4Yv55GIQe
PzCLVU964htpWFZ4D4RjwewsUGPxP85k0L2ggid2mYwR1nVfhy7q4dRxmiU4eCVyTTtvRhNrF5jk
ugWA7yaCWd/Vh/c/3tsDgbEIAl7AukEGcxZfr8n0qQTcEmsHVNQyeTfrLS10G7jAPdr43//Xtdgk
AGVxu6UAYs3Xa3kthhE1MqEgbfT+RU1lvB1AvVlozs/64/+6FkxKXqSOug8rXnOvy6TQ/MRT6cmP
HfAd44TLvAWYptvIxv9fmeU0XDjqtNC4T6FCQ019/WTrtAy6TBYfmwLXkiKY+0c9m9vNMgT+xoRn
cwNd/TZwAtShcoJAQ+ed7PX1evixI69kp9BhJm0MfXKUw6jXNCZk2wX7rBfif3T7WZ+QFVHVAEto
wlW6ekLD5PpehsU5Vi20Sr81HnXYYCeii4o6R90iWqxb/XVMYTneJ0RRxoVvjG5zmQw0sHWHOK0t
q9mOHWqOXm+tITfCWNfmgyjlskmGoNjHgVXu3t89byr09XFBwvJ6Md9BYeLqnijxrsb6pvCPClDQ
N/RjizNEA/2bXtrlN3/U5MGpAzOPLKfyL/B15n0MnvZULrgavP9T3l4i/JIVuknoW4emV4fGscpW
THSOjxWQnA0Om/MLlZO365h/PWRwooawAUVyyBnl37ie38YGgi3oOH4A2t+0B17vMlx/fCwUCve4
Sn+fJLoKW4GTwLOH2uSNO+RfGxq1TN46vGCAhVdhCFJ3jpM7SzWV3ezUIOpN61d+qAHa3rtzMNy4
Ht9GeEKCv2YdIP9o/a6P/p/rkT57BxHDYDsbs22Fqs36s19T2Ri9jhHqHGd5xFu95cj49jEpoVaJ
YIITilrXU/8BYVy9iif76Ik0/ToayEfBf4O0ZPV6xHzU2Ly/ed4+Jqn3Kl8C8wP/jWv4b7AI29US
ZR3Hwp4iqQQuR3Yqn+K4ip2wjZPiURvMfrxxU7/dOCwLOJTRC0+KWdfrt5tUMSIHWW0TDkexN5LW
QYYBH9WkMt0bd+a/nhBxMlQT17SAmvH1Usj9x/0oS/s4t53+p4/97kuc0fYPsdlcppBbaLmrSkDt
/+ubpRvDZJ3pI5UGcnNXEZihWhsD+gyOblqld61JfyiqtMC5yHI2LtoUkFb7rrhxW7/ZP+uqsLDW
bBniwPXTemVd9uUw+kf63t4jIEi6YWajsh+2TbcwLHP7Fiv3zack39fZrKy7GuZcUxSmxPfjlUJ+
zDzcpNy4KtODmPU4TItGv5WMkO/wuV7HfcZh//mc1uvPWdaGCdS/Z1LqWuqpdCosdZvOpeA3SgZB
4dQFeQDLRnbOPUITjf6TBmV/bAlO8qhX4xQD8BMOCehoIuvUWjNQjshcGOuCkzSXIuyrrJy3tUuZ
sbWsyX1MMs9SG0uf9Y9c3lMfodI0a0DBE2UcBdyW4VG3sPjeLmNctl/M3lXzRZVa5z9iWZPAQE+D
xjnYaE13mxlnZPNrA3wJCR+ffXlazNordtY46PVm7Jpl/Nyjj2AhlOoYIOxLgL+h3s0uisR5EX+q
7aoy92YFxWNbo4/1uaoNLdmYpRjuG6uqmM3wsPfgWMv03CrVPmnZNBWhwAsPZ93Rbp8Lkq8fnll6
z9KOFz0if9AOqkusPyao95+6g0xKBKq3qsPVZhLjyYJBYyithjiB8IXcpc2Qt1tQA2I4JUOPK+tS
mu697+KDR11dzg+egNS4erl+q0gWKYl5faEHKPSUxY5MI6ulzRcxjfLLT4ZR5WOocmV/ZTrcpQBz
jaXd4kkvrb2PctN5KCcNNIZdmFultY6xWSxHqpD/bjiD/fKZz6LOH1pjXTRn4c1BXOBMZY133hi0
bYghk0RYJW5qbLmYKcH+cVF4uEszxWtdAHY+D22XxPtyzHGWU+A2Qt1v1As+cM7FqOxxoBJOtJfM
M4Dpw5suviVFRnctVF3X6h+0ogFHgxBpUTy6UEO1n7nVLqe+TPzgpwryMttNqdmWm3FEzytSbTMF
J63pdSRvdBWH/Ty3kJlRzKX54cxG+1B58AjC0mwKe4eKArdrpxvYqKfopD4kjfARfm3HFlBAOib5
HhvffoqQ9hH6S2OMWXOne6A3ty3qCO4fNBbwHHOgPw0PdSmtZYsSuPOHSTcDDWJGd/F6gAdWWEo8
XB5iZ2ry0HeXOt95tH/x96viAakTyN5IKkrLvkiIBlChARi1Ckz+PGm/yzZYPtjwapYfgwfhq9qW
8VD+bNA0l99MWNk/GiU5Pa3TGWMXNjEGw7As5EKvohUNTktJ3Q21hH+T6slzm1petUHFayzO3lxB
3gxzV59zIrbA/0guC/wTPc1z7ZnTOHZPhVmPsEwNHXRe2nfeSy5NlIaqZfS6HYQgiSoslzeCz0gE
p2E+BzIN2czOi65I4g6FVDSUIXet/rqJ+SzdcbEwMB36x6wbDO+E7GvTRrWYi99dK1p7449Nq20t
ZLNHfltfyC/MspTEe1KUBy9HqmCnZgc79KSG+nyoFiNYIi5D1YQNyKb5XMBa6H95gm78r1GzG2im
eZM6RQTMdWwOvnRqJ7LLoTtWwHfbfYXS4Yy0mA3oUQuUTkdcak5zAWhlFw+5WvmtvWXNvwArBNMG
11zLZfo4Cy0ce1BBW96s2T+Carb9DeMR40vXqepRIIbk75LOn+pwNmtHRIOZo4C+9MvwXLn69IHJ
Zx10qLL2Q3LXr9wbmj6SmZkBudH8zfZP/XOe6FjQJjVcILy6RHDMejP5VIE1YqLnJfyDwFJ9iBx0
4vOt2So74FrFqbPbBrw17ZgzQocgXstKFmXU91qHdSzuz9lmlq3+OSgXrdso2DT0l8U0FGHhifLo
W51lbSRUuRZa/gLupulXIg7Ydt++tG3ifq/KyX+gDTCNAF0GLK7mwh6zrTfyHn52KpsSptBDMkbT
WE+M+ZlJgtdzp9gKOzBhya5xuiGJ6qwTTLygEZhhm6rstwZI8I8qkuDn5OopcASrdaK1vq0Ragym
X+OQEX0sBpznTCbp04IcihOOgSJwFGkafNa00SqOZqpn7Z7e3XLM2KarU1Qdf5kQ5CtAyA/i+5R7
+h0utpiIa0sz3KVm7idRuszDuPUHbToGQV9/LTSApKGaTfTDfKnJzwlI4z+dZvZeVLs9psBx2dhD
NEye+AWwHNvXrvbqwAoxuCMIgUDU0n0z2guGdoYM9lNX4CYmoUUb0TTofKSll/lDmk7+6iBpzh+Q
SVNpOA/OUDxghTN9llZSfMhELJYddhtt/WBnrWZ/sGwtmNOQhDnujxMouj9yXqlOnZW3+YdiWpzz
LJW3hJo2V9+bWE7f9LR1ciS1u8DcgUXoLinWP16oCmnf93PuGqEa3JZeS9c5yb41FveC3ZVmht5U
Vx+LPtF+M4GBwDwtnqJZ2vZ8FRu8I4W34RfRIFO3jCxIRcWurROq5Fg2GG0rCLrNwRp5uWEOCuiO
5qltc+HY5R0QHPeTihsd8E/rBCc354LYuL2dlccOG6D+aFH5yW0ms0HfdjXSnWGcDXkeFVnfXizM
hzuUGUTab0RdSEBYPTTb0BXSUXcOqPoHRdXbbjK96vWN3peQguG2iksRJMG08+vKtS42U9FfWRcb
XHGAt8CPqlJm4YDu4JNfQoKgMBJFtqXwH34P+IV/kxY93m1pLvJARYsDZwD80g3j1EG4VsTNEM65
XoyhoeUYD+NwpgUYVozDU+4jMBOS/hkPc9145FiCEjfITW95qAob9zdYTMxdDGqWKpyQq665caqa
MT9MDS3EwUZ6hKHAePFsUSmAlkreSc3vfmiJrnJ02lX/2yjpJ4VLDfrzWS9xRuCbVv4Xy+nbPjJU
Of7ONGPKjwPs1+pgGk2cnPkX2GE2Wp/iPW2mw4M/iTw7+2mvfnljYrRR6raO/GzUMm+2Sd9hB8VA
3TIOrvhL0FlmZpvCNqS5F4svn5x0yAQPSE246S08deG2xl1M/8Rs7uehcZtT2uVGFmLE6Fm/p6aS
Yu8vZpxv2sYdt0Hdx9WGrHH8PXKfyF3tT8DJVDIl9p2TK2QT08RLvgZ2r7qwRYEv27CfkYdwEhQs
Q5NuZXqc6nLO9pruz17YDXorzoMxVzZQK/TND0WOKw5DVifeF15vfRZpu9RbCVEENt0wk5cFAQav
wHymdi8m0sitaVYuTSfyNMYG2uR4hzII8idNaMraJQym/QjmvP+YQYicgSgbxh208jo59UarTaE1
G3Z+GPLE/50GlRpoRHejuyunKqujMk3jlvsVeOkmbwa+elCvXnu435QMCCTOe19asFVdWMeDsder
JdM37kyCh3C8uT7PvMDLmhrXKO9i8D/xvm0wvg+xRRTZEaUIk4Oo4EOEdB2B6lSzcLMQPGFaP9ER
MdQpZdPrjFDa+KO3ICMSmlpiDACOgvoXNJf8CaFXUkHH47Y5KRPoz6AKDkCex8xDCneVIIlptoZk
p0Ox7YNEs8K+nYhETrWQ0hUtqLrQnuMc4rg3sOlRy5tGfd3UWQkrJEm2le2n+rOYas94xP4OixcM
MkUb6oHEJBZfxvycT8vkb6alzx8Qea27c4mswgYrxAzlRa+WnN++WSb50ZFD0G/8tOEXeItTfqpK
qNYf9caIVYQIrOQAmEMW7FSn1egwW31qHKnsB5y8p7qR04OpNDs/ms6MzXdfizIlgKfNLpFjh+oV
kHbIUOtwjyzbMwENhgGz2y+1300dXQ5/TDbGWGT1Dli2F2z7dtA+5EFdWt/9lP9z2AiziyMfkQVt
0zAi0R5lYxukBkSuZuN3DcsiQlXWdwAe8EHVykJ7autFffQ7VIPOTjvIHKgAgzetk8RvjHjEFOVY
wtcXczHN/Gjbo26FRlDz5WpDzcM9czwviLJKNurO7kvSGZqMmfZIZk3q5SRt5T1DK9C+Ac+w4u+L
art7CUpQ7rW+1f0bpg//6ihgW0UPigYy1e9V88LJ6cMMMrGPydiflrGQz6bRmlE8aPZOL+c//aiZ
+/fbNH8bItdlLzhMlFygHdA5Wev+/7SjFOIMLexK6wiB1MsuVj1OeAqSwANAyiYlmIo10gmNtGvN
U5wShsJGjeYhd7TO3EFgAnvhkpN8ypM0SbcJIdwL6eWKX8wZ+AqukaQXvUuHbmMmwv1oB4NdXYA/
Gi8016qdOadzeuc5OR9PzkAaNwOewBTLmFpZT42XCfNsTqqcLp0CCbed7WLkZfR5FhV6XT34aiQo
ouoRJNP3vGnQr0DB3f4D/yW2j0aZ+p+AgMXzpW4n54sr4TKHFVfIH0FEsfaBG2tiJ22UjKi+/Eac
OaOtpG7ofDAi0OeB0tdFh0/45Fb+HkJuI0/Cg+B4nFOhyx2toeU8uyjk7gzon8Y2nd38E96PQ/qp
0WLwTJSEDMLsIbeycJllfGPe8KZxAZ9spdFAHaFn/WY4RT+thzdipafVZeZJ9dZyyTFdLUOFBDUt
6sR7mWXd7dNp+Pj+5nnbocEQAHltulEgJVDzer13Eip7yGx1dgqke/K9Mv4NYBOjEkOJ5kZf7037
CagC01qQdHRuVo7Z66WgrEy6U6HCNQlDhKvF6xngwBw1Xel9RFPnxjv9Rxee9ehcMhbDiZFp3Ov1
IL03zAFi5+g2gTiYYskeUen1l03RufNns4N247FRzqYYIJOPsUcOOIyNfdKFtvx+/zW/+cAo/4Fb
5iP/v+no1bOTFpqBrDznCAV4PHTNYO6yCWacZQZFSyVfd9/7wfyZpXHs3eg1/mtpF/A6uB8Gkjg9
vX4NRpPUDAx19/8oO48luW0tDD8Rq5jDttm5J0oTJG1YkjwCE5gDyKe/H303mu6p6bLtlewymiAI
HJw/HSyx1HVcX7aUCs02ACOhVI2K/pvHNJ28TBu2nz/1R68ACABGzL9hVrCL349tkUsopDe5B+CQ
aG0WNaontoaogqui9SF9EQwsRtorxsroIFKh/VDQHkg98u/gteTqyu78wRKEScLfqE7A8Z2z1W4h
yMHI3aPfOw/trhqLoF5rStOPvcqrhE5aqobN53PwwfQzJAIXE14JTe0zGKQNIGZm5egc4H2RGtXH
Yjc6kEGwY4uPpkGuWdugGLJmW375fOQPjiI8vuDK822Tavjvy/nrWGgNBQdVgVIEXedv80ikP+m6
DqspDrRDjxR94UTP8r8vN/B1/GiWT4+PbpmPv0bFPykSS/8M3nrsaz/zPLDi7WAGWTia3liuaaeI
0O6xwNjG0xxcUyV8NN0L6sRfBgSN8+En/EQ7r9d46Ey12wL9xclX0/hQj51XhG3cRL9FUrb7gipe
XjmIL2FHWEMBcLGB9y911dnZXyhaqTQ4wFV7Og2rtGZTCrmoI6cnSLtIV6nfy1CZ3JjcZHBv4Q3l
V/bYi+2cSAZ21wWyXngx53te2Q8YAUKvPiCgN7cSP4ZDGTc3mVfMVyh2l982AU7krKARBseAJnJW
dbTeiJBsZl/p6ekOJLPBU+GE9GmcydjO65sBx7JstejvvG1QZ2n9GNBnj7dzlvo342AM12C5C40o
2l9ohrwDNjpIGOfMC1fmBY6HqX+Iq9rZmQ1F/Mqm6t+5eTCf8K5pUkw11Pzg5XWXn3odNurJLlyk
UXI25Rq+Eh2LzEiajSbb6NrLufggAfhZlDBr2A9tfDPffxoB/t7MaZ8eiRClH+umwxZAtF4bwjPf
ZrvcDDVNrCsr4uKDYNAlVRQwepGenWOVc2u34A9ZdnSkocWrxhXmXeNl9SkWIp8PLWadPT0UzMT2
Qk9T979uBwwP9IO3BwZ2WAmdbQeOTvL56NuIk8aO2PPCX2TJgG60l3Kj3qcd6YarzolwsRPu8PXz
HfDy2dFv/VuMI+Ai9u1sifLmR3MGhT5EokFpYFZYCpsBd1HRivGoa315aNxurEPYcvqfz8e+pAVj
fruwgtkTLAOM72w3sLgWTZWEv6UjRH3GwqUpdrrRKW5euHQd2hHg50YVNfySNpZd9IJ6BbZC1eMW
SyMBu4613WF6J8IZNW7+0/BVZZ6QCgl9l8nG2rt9pr59/qMvzsfltIAXvGB2kJq9Mzy0KkaN3p9d
UTJFNy5Nim8T/Pqt6TT/DCqwrwl9L3arZTjMmKEo0GzG2vv9B2HgjOybtVsdcgGZ0aax+geJR7bt
CqP9jwl5OrUgxb+BXgCTXoMB34+FbxbMsrKuDsJO2i9Z36Eb0TXLRexr4KSzGf1Bf0qSabhSclzu
k8woTCJAVwvqEn3I9wP3sEzZGQfjQKjYoI50Vc1NZxXDbULp9b2OubY2ECuLlRfkWFqlpda+NSXO
zCG8BnGF+nMx47jUwhBDeU7XH1+vs1moJo1GS1cT9lW602sLXHpvW8IKDjKwh2uGcBf7HU4I1Fh0
ADG9DlhT758cAvboFCU0HJpb5kSgQ9cY+4SF5x80E7oClOwmi8KpRr5zRb5+sZAxIeRKRV2LI8PS
g3w/dN2VdUJE4HCYXZWbK5Nv59YqwKZKc7h3K++Kk+zltDIcdIXFSZYr3HmdKzB/wBm0HQ5N6mLg
2E3pQ8NmulNjfq2+upxUdPlwarjsw3hBbvD+yRwCv3EQKIaDmejpTtpmtEkzuERS0OpEfmHeSUNc
897/aFCIPBDNmU//om6GBgK/3bEHvCiL0V/HhZsP4ZDrID0Al3ZO9kpdv6W1VPnh8x3pYguHX8ju
uVifwo2jtnn/uBXdGs/PgvkAfSx6tWdhPtKuNZ2NFQ16e5wSdPkYKknNDEnbTMzt58NfPvi/HC6u
x0gJYKGfHV897m4atxP7gNA1qFed7sWr3M7LYzdm5iZr5VttRN3q80EvVxM8R28xyoWeRxl39t0k
ivBZ2JvOoUyq7JgbzmCFaBu9JtToL0X7z0e7+FRwtIGj7C6EZliVF92jIAYQMLzmVNXVKFd+UoFg
CRGDH+LT+EZnlxn+z0OiSVzYefjZ4iKyzPpfd4SkQMvj52N3gp5ngHSOOdhbnlIguEGsxLESdXfl
KZc5e9cjC+gWoZVe6MwY6Z6XhtDPi4iF1J907GyMXdx5XX+oOgDDt8+f7UI0TrMIstQi9CLWBXH2
2aHWAP27aaqrU1rDCTskWusWYULrNvmH+Ab3q++0ZJCGM425LGyLxP+us37lLXhK+gBKOya/y8Ib
3RWuMt54pRq8fNnesvdzO+NOipeR9X7mtdYblCl6/VRJmpMrE5XDyoRH8OgjfdvLdrrShLn4fPEV
gOGEpoLpp+o924eRwfq6pQLA21wp79h6s32HWu8PpiLxTkSu0T+mtaXvUzzGd5+/iIuviEx52h4L
AxRj/otILCMeHXQLnnVCwjy4ZP1aFhRlR0WuvEG3Fl+Z2csFtjwqhFoaXIte5exJ585CixgV5cny
y8Z+0bxSz7GW7Jzqykq+nFJu1osHGFjbYt24/Pu/Ph6/cMBl3cVXkoommTZdVQ74Iup99iqdyVcH
DdJV8yg9TQ6/3cguv38+r+fj4x5CE4meIaJYB+byssT+Gn9IhN5wFMYnJTT53cpMG92uY25IXmwx
iyIc/OdoRvPO1oZcrD8f+3w7/nfspbvA+Ue0snf2beFhrLWRydglp+sqaeL6CAQCouhV87dulMWL
ihv1+vmg59/MMigrmEslVOKF9/n+gfnYU3/Km+SURHz2qwRO0xcb9RW6Y4WAOwVfv5YYch5wsBjo
kuuLIB9dBAdvcLZDQnckKUnM6QmpfLxpqzg6jHXWPVhe0q1d5RIKA2Mp7DHmMMKmg6zm9Thbf/7g
H7zppZcAER7hMyv7bLNI4bXULWjVyYqF9RqA091rpZInopYhqBH4oI4B0RNrJ4D6+vnQ/x6sf+/X
ywRwEYEISrHjo2t5P+mkdbfGbHXpKQZNzPcZCLACDQXMWhUoOJ6bHD4X2FuD2cJczfOhmmKiNjKh
AZx344AoqjGnLVrkdAtj31oriXtJBVn7BJSQ/iTM+Jrug6sLP+rsR1tASVx3KRZouS3//q9Poy+4
cLok1x+bMUjvXDUyOdoIbZXEkdg3V0lXWEcHUWsaQmvJ1UOaCvGn7S3cmos0K7znhgPlqTDr9g1a
1/iMx6fI9wQJuhpKYQ6LmwDGYvK9lGOuthG2sNENJto4GQ2AzTfwbaR4iWs7flOJngUbr3DHF6vr
hgELarPZT8C5ML4rof2Jq0gZtzVwdjyB1KRVfQ9A0d+g72oIiqJ7V6Trtu379mkCo8+2qq4rB3/+
fNbNHeIC2+BN6I78Kcva2LCravGPeq6n9g6f5b5mVUKFCTEfsB56VQzlc9k5At+oCdP8biOt1tH3
tlWUbzEhcPdGPPc/CmXguY6b3/AsgJ/ilTYn6k83GpUGm7PJamT/FjfFgC2PVCsbF1Wtjhx70+fe
uC0jh07TjNJma1qxHx2DALtVvFsIXMe5LhjypxLSS3rfGJ0+7q3eae5GXMegJXh97OxHZ+7inV+C
9IRpozxtkzR1Jm+bPIsONgo6tQpSt+4fJ7dWRmiUINpUg9DhtgK+mVjXHhY+m0TQD1gnuhyfxy6S
xb2dGKIMyW9C1Kv7g3uabKeOQqfvaQoHydxh8NuWBLqVajgRSpYMqxKV348Cvw0P/UetsEMH8ezX
AiuC7zhT2PoqHbt2AruO1a9eQ9OPM749vvmjoTt3A8koGqYIpvkl6KdG3JFYmE+3FftEsSqHmrCL
bFbwVOTUWScXq3Wsl3TyJzYJGMEPN4jaxzGes8WwwptavHUTLw7B8GMLG2wr2HojsiBy7G2WCLT7
qYEJ15La2QwDNG1WmhnivuHr29qaG7kf5eL7TGWDGtDA6eyfYRL1b12vnHQzgMnnD7YXVdnN7Ee2
sdMGpzZug6i26Mv0rv8y9w4Z0cEA1QVd19g/JnNuGTd0EfPfnsIgm8AODIWjXTpULWuNC+FXXyA0
futrJapT1QUdnMDekj+gd/jiD6yHOHt0RumpPw5IX7YpEO9HaznjWLG3RE1ikNNnBQQFulO7kZsH
t1RlTQ+9heXpxrawuT1MgRJyk4oZlqjkG6jWmV237TqKFHI9DKIH+6DsgTY7rAPd+MKHq1lfI5VD
3/AGrFTD3Brt38CxY74Ww8J4whTRNldzn3fdM0Qo89WP2fYe2jHtNm2Z68ZTEvdwzSLD19z15LGz
fEunaOQqjXO5GxxNMdv/4GjBeoDtozehl83ycZ4T91nmmHqu+1h3nmnFqezZ5P6WPxe2p9pVTuez
PZQischZF1reaKFvl6OBWgYu3LDORhLBfrJdtz/BCecfhZHq/+iJBEIbYqg3P7qWUGDwk9bfoZIM
MOu2InxlI2OMeqgJSP/XyoF9jWBh4D+0g040R6OlF4PvaKt/yTO1tAdV59yMukS41qreqddtI6Pi
VCNjnUN7EHg4zK2F/banYwSDpU1/r9qa1natN7P8roGkQARFscr34Qw1mTWj0VQ3YKhRv9Frj+xE
Xbn03kyM/I/oJjlNLA6Gn7gNVQIP1wDnFxx5g5PR26rZzOXoOduoqBy8nwxSCXG0naNvbTKNZNyZ
Mya1UOHKb4M9VUS3JGPzbQoqPtqI++yrlYjge9oPtn3rmSJY46vt9EetiaJdUNqaHg6i7eWejlGZ
p6ucJu6xms0k28EwpbqRlVaZKkxtx4Xy2VXpFyMuJvtYom6PD6Yb9YfamfvysQLCrswVtk8YsUOl
TG4DO+unY8/BftTothvrookKd7Pw4V8CMgnjNaXa6K+ilqg1duTS+h5Loxa7KoANvePGlnprH3KK
HsYKk/x712g1slkmOB16tgqGovwaSI63VzvJzeKh6luvPTZ+A00Ii6ZK3tfsO9q+jCvxFrWOMZtw
us3BJpfIsNXaGjvoxxNUSETR4PD+t0CYwSsuBAmBAZOUHh45WI2soeG6eAYJCPQH6Oz+iPsgmT1r
aNod/Km0p/dzP3VdVN612OGPJ1pfMxxqueiQ01WZFG33nbSSKjmQYtne5H6QZTdyaNRR6nGufxkC
ZWMlaxfGKqlNrV9PboeL96wP9cEyMNlcc7835aEahi4NR6Towdrh3vJViSZ4tjFQt/dNOXnxa0RJ
Oj4sZLLvbCDlr86Ktds5Saz8GE+G2Xxz6HKMmzif2Yy0SJPG2q/wXXuCvWXUx96P4l2NUWqy0QkT
MH5yddDwFjLrElumSD9ovURZjYdyOTSwCivTgQOUzB7O914yVzv8neeKL1nZWXczm5Pw7kgEGJu3
3o29Nyxky3JLF8zu9vrcdf9MrYAPXFYVBpN85ClQsAEAXK4XHgWkJm4Wu9mRTfOLTulYrV0/t98C
QiOiMJhUbGzhiBv2WrnCMX5XMbFqN8Ec1BG8e0jZ+WtUs07JHzOJ0cGdybRXGVDzq8qRvO1FMjci
9HM57A3eoX+wtMR5yQ16k/1GTjo9ATrA8clzJoXdedFo1n7SvNoOxwRP9BN+RuPPxEswBUodTddO
ce3m4mT3Xi7CQCS2dxMNvr5LUKzm2xKbff1ZV3qwm4B1SiKVSl1usVUoi18o42tBQkRtw7XyJi8K
FZwSd5dznhrb5XW6oWoxlMdMtdN2pQ1NDq0FXa87diiB5aQQ5SYeOjpyUptIZyECpO3cdWVoerUT
ti9fNCuFlVlpvR1tZWFx4NcY2G1h1Zjj2kwKM955s5pI3PXNAUIiyb7pajBENd0WE1zpUBtF0xNk
lot+7Xad86qCcRIhJlxQFkhV8NLNWAb5r3qqE2ObBwPExS7Jva1vxwNljF9GVGhBDWvX0gKSDSav
/eWlZaJl1NR6/8crPahiZZciTcTlk/7hEJt+ir3xbJjdypVzepsVVe4ccI9P1nkkE2ejzcpqcBQq
iGA3Rq918I+prGhDCTzBfvMyF6v3XvOSHziw5NS68ajuM1qobehAi+zXSUGO+x39mDa+l16R9l+n
QSt2ElceSjoQrWCnda1XQJ0sxQR1rm4Xx4FVFWST1q1gcnoPaHmy6hb7N2/8QgcpfanooxR7FTQd
1VblmPV6tKrpm1YOcNxXlZtLMxyAzKu91uqDt26S3NE2aNFg79cONLWhcNQQjrgsKLSx0MrI4Kpj
bfxtJiV2Ml5VWvaGxQ1JzTflRGOSXjZ2JpZ0f2SZnTWbqE7HjJ2K1t5amV7r7msiT06i01oR1qPV
3iaW27p3XoX+jPwk6MLVqcQaxd64GrzgMKYuw7FGSw3Y1rltgVSMflDcwjSvGhqvkUaWT0lxLG9G
Dw8J1myuQbKAar1U3DT5H2uoQg7Fo11r3sL5rdmZ8QKcIFE37ZNqCidbG6VfiE3i4ei2sVTR37tz
qk2/x1krcVeV6Xio9ayBbSdJuCElJ5/HloRBLTIfqmBsH2dd9NkN8oqAtJe2DXAZQ0lU6vrNLI34
h4t5YnOI+mBi36IzYn4hrCabV8gtqD1RobaEgWD0HQ8rgQcaDsJlDW8gF3NsbTlRe7n2UzCRddfm
hVgXYsz3bkQcw22sD84viPgV8HoXePFOI3dkn2AwVq3SJssI8oKGo9+M86hZIVz/pFlji2TIrUyo
10IFzeaJoaWLJf80l5iQNe64YxHVDvKlVOlh1AZWdj/l7UyyT2tIOoZVXIfmoIbgDo9xyiU7jgvj
Rc4LZzSfijg7xlEzxc8q61usYrHm3rsiT/SNkSkueAasYDssM8iXa8LDdJBmoCDiTFZOjeM+O1kd
FOGgpZ6kFOmy8ZevUZCs8s531EYEQa6vEZc51cpBtDYdqEfMbj8vYuq5DlxiBejSRzBgwRJXnFRd
wFJoC3PTJggPnAx37NsiEPa8YZbRJsd6w02jq2b3Sbom1eeiQxGndpJtjdrIRdvUdwrZTy5VwmZV
is2Y+3P8ZBMgtw2o8gXO8mPQvHiROaRHcnKSJ5z4vWmTT+hiseVKkbyvzKpPy41KilyFQ9M3+b4d
av586Qv7+H4amqTYaaD1Q67tnTiMVAb7XSau8z2aJ3iekTlr/gZuKJUzlkqVkquhm4kxlZwbRhhn
7BElNkJOnt2oxPXaW801CRMwlTT3ovV9gg8RLFHnwjDssKmMlc57k1MWDkMTfXN96D8rF/3Zes65
Fa5c2CV1WI2q8I4ihlm1ydQw/Jh6m0CbwTJVu6ECiZh9CNfuC04tFfxYdxyyI0e6v9EsNRdrA3/B
t4YdhBxmjpGu+d1lZfq9lrqtXmReIsnTI/SFxZhYv9GB1NOt18Jm3Y1klP6IrXmYjrr0faKptDLr
Htuo6Y4Sq6hyHY/SGvdZZ5pbbPEDeJ5TXCdHWXqi1CHsz0W6G+YgdtbCmUoOMivp4ULQDdT8Jx0T
++Y4cv/6Wc/C+FMlLlqS3Lcbe2fh1rZVHGRyEyhHn9dFb2mDu6qspK7jFZ7QyICoz6FBmi06v5WA
7v1o4JOnbyGE5vOxoMPcbb25rJYM78EZQ7gg5fMka0ijcCvcYNqQJMlOqjuz/ephs6M204AH8saA
eG6saysxwx5AXr4SbjcHWxmbmvvVhLvcPtdaV7vrZJbSXovZiW0cdBPfW9kJGTuhiQRt/hG1RLHe
cQiP3Zqdm+TXgeY0N19Hh2FWZ5pSbJipR34FEobsaHf8fLQi7GIixKje7XcZHpDtKk3hdq9meCax
vaplJou7sRDGSJHozt2Gi45erigE7fG2z5r2EZ1Im+5cLKqd3aIzOI4uhKsVYUbIdhxyberdbGAO
Beuj0KvbjI/nZ5OwUaytgEiQbVpjWo2IAO+6ZBNZOAbfBW7deS8ctIb3LBKDcn8Foaj5aUROmz7U
CIWNG7+l5xriOFLPtwifDPjf07ToU706+MXOyjlWlCquMFehmlzp9QRVu2lRxWzyXquTrUqF/tpC
2dTDpo8hUEf4/cB2nUbx5oq007nHuVonVjZJMlpxpct42dO1HBzCaGbDG7OBT983zRpjzlhjenMy
cjMf7lPXEGyWfg6nHz1ltWs8+hFfJCu33X/eZLwcGZYDvkEOtGj4S+d6etdKWz/NyvxklXqxbeqC
jUjT0ICuvCTtdm1Z58MxtRv3mn3/BScAuA0JsudDCQDkw0L//TN3GcIiYTIyrBBKOG7auUbfqzLB
xIXQUWR58pdQGQIOEweHlduYbtjTZPnHGIS8Al5/+GsAAaHNwYwExj1rW7aecgiC0kji8qFfcNzP
85GWISlbTl9VzzX84+40ZQ2gFcqPH6mHi9wa+goyOgMVxucv5aLpzObBP1Tm1FwO9gPvp0ZTU45J
eiduksHJX8x8Tg9kGlt4OaKnWA1ZpfZm5yGsKK1rfs8XjX4LjhQsTZDJxSbx3KoO7y72KFgoRy8r
5Tezb6It+SIoP2xrOCG+vGZJdPGoLHwsQuGj4KaGVOsMzTCwJ5wLa8qOI7l5YTyOzr1Tl8btzG9k
CSy9qLF75WOMr73xBbJ416hm5MWLxcBKGY3vuR+LwlStbewgP7YKRvsmm3wCfS2nnxQKzH9pDL3w
QneCExP6sSri9TBR4Wy9AseUSW/QB7lTPwWbJhuK4DXVlD7vMnYne+u4hBPvetzj7UPuG1mxjtAZ
XQNILh4AD0MbOGahmELoOaeW6MA/5B3a0bHVzXobRZOxBkUpaWBaTTi1tbceKJh3bCz0cocu2Xy+
SC9WCsOzYzkwTLkG4q37fpGmUd6OJWvpaFpZsSsLmGyZITnwfD9+HZo4uDLexU7F+4JrueTe6AuJ
6OyjqObIawptzo8TVYJLTTKa7he0k76+4B5e+5s0A4nJJpbJ1RWe50dDg6CyPeArQCd+wT3/wjSq
ecqishM5oLzU71iVMgktkr6eNe4NaYj8/Q8Ze9eC6S73JJ4Y0qLN6qRd7ppn2JOMsAto/EnSp9En
a2WNWbnzpyL9gp1kQQkHa2znNh55oQ6ZM3cZmR5YEWi2+9ttAMs+f90f/hp2aRMuIUQ1/dz4zTHh
hfqzmx+7VothMi3mU0OfW0+2Bo63QjpgLiVyML+Q1kg+HSruNg0Rh87pvRXb3RUW10cbB663WEU5
CxJ8rqRwq7EfdKnLY0fOWuK2w2ZxwlvJMkLS3QtUVp5Ja02PTardz6diOQvOdg6ibpgEcC7oDefh
QDn0fL3hznnUYqfeu7FRTqt69H7ZBAQ/fz7Uv0jy+VgOrsIOKgj4N+dfGVVlgZAoK6ENxPJgWbnm
rIu8TR6nOCvLJ1LTyu/IyrV4S/O4StB2d4b4puG4bZ/s3DdNHAJSHFmToKnfRnfwnnsrzoytboz6
9PXzH/vRvCBsgWqLFxoev2cgcV7P3ZBkWI+M3H2e2lq8pFPT31qRG12BRj8cCTQW1rUPCn5ufgxg
UZPTIaqj0HRzO5OQSD87xg1QVosf++eP9cFKY8tZCMQGcrbg3KgmaFt655ZRHdGQW1yuPTmqA0Qd
cTdqjQEIhp3s14kAugp5vfTHKwv9g2eFT0ELmBMZD6tzrgPuEDPZCll17GqZ3vexdB/auR2/G/po
7f/rkzIQ5mQ+Rs30As5NXLWyGex2KoYjYezAFx3CIK1AR9BYZn6raW58q3fzc2+KazyVZQN9t8rx
cmJjoRLlNOFMO1s5dTHoXkTPD2TAT25kz3rmLurZV6byYh+Hp49m2OFD4o5FnNj7fbzzEzcx9aY/
zl5ubFSHGL4QzbzDDY0IgqZp90rUr5/P6cUpjfuZDevcB4qBh+2cbeJu62Ve5ToYpZp6gjC0y+tN
SWP1SVcINbiVlN5DWTUOIFAkqPqzJu/++fwnfPDYVFfwZHxqO0q6s5/Q0iWL6RQFB+G5HggXPmcr
w5znU0ruYxaWUIZXeY+P7ufDXr5Ul7KOzN7F8xsG/FmBoBdZ6oyU8scScXq8MgYte7Q6MOLPh7k8
mFg71Mg6fC4kbjDs379VLalo+6PLPcYBnLNnHErQws6AI+VLMwcGFtoJ+YnJKkgM7UDWT9FtRy4f
YuX7ObYh+6pHjPfl8x91+dYXhijERQhKkOHOw+KbagqwT9KGY967amV2To0y2M7UgV2msFaYj2Rv
URqNG4ho1cHq4A59/gMuJ58fgA4HjhvTgvbqbFJ6Wuq9k49H4mGtf6xJs/qVltvzf/6ifB/qJExq
lDY4XC9F4l+VUe6OzdRW3nAcFkuK3MpfEAb5G/D66sbvoNMtvdnD54/2f5O399sFtCti31wDE9ol
lvn9qEnV0c11TXWcWLUPsPOrKuRl6AR710tLSYPI95R4nUVXAb0rBaKxCPHhEk/ryLGEuSI9w0ju
nESLj8VA5Dwi+1xhTUKEDKVd1rbeWhoq0kNamrRWGuSu0AsQ5NqUXS3yHg/D/686TjllqGRnnLrF
4gEFjfIHotfmKL+XJCpVXzN/ChB804+eQ2/o+idBgCf/Ky4R1VcwgYZ26Jgk9pMNENjf80H5e9zg
M+OHAXEjeJsH7OJDpQGTb/pkGN0bYkywxGiU27gAJDUIVuLGutzQTOtYZFrZvXaRqF6wrQiqY+2U
1k/T1NuJnlVRk9LJ/mAUa3fhx4dVjdIADmef7ypF7torNaf2VgBCBftFKkO3i2khadrv6I4MUv2J
SxXc4LAFcsra63wgUm8OdoPec18DBxtuApUQ7QXBqHm20yl7ygZy8pAgRwGMgqF1BpDhJlO7EmXe
E04OYG+08vg+6Kv18Lygisavs6kicwculqq3LMXHYaOUPhCwmoLpH0iGQsfXOiMQfeNZ2i3I3PA1
peFbf0/GYHiIUEVH68Z2wIQHbxbzfUVQDU4zZuOND2YVZ9oK7nHyNeJmmYXCJdlxAx2p9g+YgyFP
qVMJib1NiDVaFU4imz9MEshBXRVxEfapv1hXSM//EeV5X16pbi5kM/SB8InHoZZ6g9aMc3YpxmBY
udSWhHZbo/6CiYmIcdugyUnabGt9M0Ggp1BLcT+5tXJPmVGIr/uywKpev8+dQMA8irpeoS+CD7yV
HU9/SOPZwqqMvGYdPCiwqvnaRrx0bM4+y+XXoqSlpYPa9ex4zfxEDJNOnonXg7e7qMcGZL1pCQbe
989R4qkv3LJLiK6NvGtRvexB941jR47rD0dq8/Rf6/R/A3856jmAbEqas3MPx8ZCdqbbACwj5E4j
my7SpI3OOhDGdOWwu2Qr8uiL+8Dy/BxC+jI5f+2EKI8B372iPfJ586I4f7DlKO02+I1QcniQBqhx
43NJ9vJSfolVHW+jHGLYlbWzbH1n7wDmHVsmGz93lPOrasBFsR+iFlVAO7k7CBzDLfGQySa3SuPK
UBcNgIUQSfeEJhV1ODqM909s0h6j5BjxbG3M+jHPCigLg5jYGfIyro1wqOLq2+db/0UlA57OvYJJ
RkzG7fj8uKkKD6maWS9BEc4jfkDlQeqpdmuWcn7TNAHynVXZtXW9FCrv5nQR6tsmNTj8T1jNZ8dN
OhRmEeDHdIJQBwMEDNf9MSPXo5Xtpt1vJN04YDmJ0zYhxe30a8QOLV5Pc6clCzVJv3LmXsw7pFCs
T30DbjeXgvPG6ZyTaCqE55xaMVuHmQvLtsttbW2YvUb7H+XC55O+fLZnj49aDK3Fv7JSior373ke
XK+xm9g+NYPjbDgPxt9pbjbGdkaUUW50v00fRZxUKTahGaZDn49+8cphdy80axAZDj+iZd+Pbk8t
gVKQ4k6Rw0fcIxlBQdmMp8ZxwE7pkMsHOyi1a6bBH0yyD+HNdBYRFYrVs2GdWln+0PvmCWJLEErD
T5qXnELxdx6LQn9JXTP48vmDXpSMLtcfdD4kAEIyhUf2/kGnGD2cFkTGyUsm88WvHIw4YB7s2smz
fqNCCeDfwdoDl7HNnU1rr7qiF/vgPQcekSEObr7s385ZvS7GNqOTaBmnJhHlN6l66ysBGtoacr22
z6TSD7kr6ltMS7v6yku+2LWgmPJ+IZfTBabHdvZdm30n+cPAOGVTN7UrFE7zk9kE4HiChuy1cOfl
3b1f0CSfLFlvy3guNfr7mbYtayx79uITH+vSWdfKTVbrnbmKqXHXBfvaXguq4q0G1v6KOsYcD8pU
6X+e7ve/4uyZ7SFpo3nUDah9kXh1SpctE1cjC4pZpObvoAp2WEkhmpUICnHNKPajGYe8bQSsOr6w
8zmYSIE3C8WMqz7ywhp0HsaYqen7xaY9ufJ6L1cWwSUoFhZGNJdg6+xsFNKVultjXxjjaWahOfch
IJVSHFAruAn8ELv7HWnZnNzmUdlfk2Befsr06FBZoTvlqkKMxPvXbaXxVCIjck/aHEHqFCCd03rq
EzxYKy9Zx9DIrvSLPxwR7hRLlr4RV9P3I/pwT4OSXunJKmS1ydEv48SpF8ZjFTQudF/T3H++d3zw
Nrnf02LiRF5QxGUT/av4sHsj0skJ9k61kQcnax4tuZFaFunwHbv6ymAfvE2LY9B3KfFo2pyDla6m
O4jVPfOUuW5wr6zM/QqIPB/NYa5XmV6MmOg7WYLJWORdufpdPCelFXoyl7oGicFFA2ccwKkbOZen
tBR2u9UzpVMZZ3NVrj2zhoL0+bRevEc63axYNgTTZQGfe9jrUEgpbfSaJ11yYIwoOSD1zU7EecWH
HLrQf51ZD162i3UDBY7hcvK8f41uk3qw6LPm5GDeta1qvkxsezoCei1vY5SZ8ZppcfJs5IP1+PmT
Xk4sTJMllmDBY9kXzxZQMGjO4JhTc+rSznzU3dm6zzT5P9LOrLltnQnTv4hV3JdbUpIXeUkcJ1Zy
w3JyzuFOggu4/fp56K9qJqJUUiWTyp0vIIBAo9H9LlmQglK5ZqxycqMzS5fsjciL2wmCSMezjAsi
u5eYzZ5Go3tnRV1233CbA4jrS39Gz7D29bS+VsU98y09tG3QJ7Rt5KWM1ahodhVFGY2oBxRwMALk
fJXXBo3KLz3oiC3ISnll85y+CGCtwpmiV0IogBG3rPlvh3KOE9dWFK3bK6GZvwDpCJtftopCMlvW
LinzoWtppt9Cyyq+t0WYNncowYexR10qqejk/OkXNngC2WSvMB6pRq5+DZBRjlbsTvsGOW2UxxYi
UzT9Im27Fm9PC3IO1F2ermTMqLDwkY8nXnWFjBtk4/cRNYTiTp8RtUh7Naxv9KGksluOVMk3oxE5
23q2leZVnUlnwIBV5jT5ML5E+vXy5E9CFr8I0poG9BkNjhMvH4HYmhmDuN2LsYtcZEe0NkcilyfS
HoAvTmwxOKwkiOIy6W5KXt7u6+UfcLrnCZRELdqWDqnHOoeeCneKaJaNexOAzbfRNWQZ0MXI7du5
TnRzl0ASHX5YnWtcLSYsl+tv2Q6XHrILiygMwIale2ccfw0CVmfxXoieQZPW8z53+ATOHnweUApf
gWxRl0ExVFH2PkrkwrdRNFfg7IFGe1+0tHGltxEY9IFHYWqOdiWirzcLnwSDELJ2E1twfuOayz8u
Q5h9ODxH6E+bLWogCg9HP4lBvd66lTI8I7CEmA6l+TGyte0cUuDN/RleSnWndHEnEa8Yivna8V1t
GVaLLUOCRMQgacDH5HjZwrn0FOhNcGwo5E3+QAm7vY1zCfK8sZ1h30/W9GhpULJ2op8Qzrm8YU7X
hRClWh+veNJxlIyOx2/ppmqsi/5Qu4a4KfgMNpcB0k6/+tKJbnTkc/KdN+VZVvi5NpQCbY1UnTZe
F46BZoiryj3mah+xIA6vEwQQuA51jvXxDyqxRQxjJcVBEyz5LUpS9eTHwISvXQ+rdxALjw0QnRKk
aogiJ5du3nkTUuHCeXByBWICgHZ8QXsrQ7c6L6GgbvuirOyghDRW+NNsh0lQj61T/Fm8/N/PWHoX
VBzOcJkljezaqBT3IbNAq/qFwo/2kTVve3SgcTa4MtzpdmPW9C7QJqHFCMzseHW93OqacLTdB2nq
CBlnk1bdmUoI56uKs6DOk3HjKJqN5jGe1FduqnNjY2BOf5NiDho0y9X520WVyLoQY5+7uCNT1b4r
KV3RhwoH/S7Omki5Raon8vw4mcovC4rtGgRoFRuXlQZXABWONgJJ3bptbEIY7CcepA9KW1j3ZtSX
GyKWtZsVrQ2aaVJu2zi5lg6cmTPyUwhk0efkarBXx0sj4FuZ2nkPPMfTepPDi0eTXIppY5tJuo9a
sN3Ad6zPRjNo+pXDfW7GvHYBmqFtQWVyNTjsRoQoKTY9cEzF1um9/HZKQ+PRVrW3toz7LRV0d3cl
oJycKzR2dDqfJBE8ffnax18ZUF80zqg6P6pZZKAYn5qt+9NQQ+21skyUSmGBeIWfaH1vv5ZqNkWH
sRF0KOnDJJ8KN7e+QLfK85d57nHCya1oggUyjU4ZvaHUFDYCxtCsycBTxeLltDiFXJ7BEnF/v8iW
zjQRwcNGyXMX79bjCTR42+IXoxkP4OKr7eSlWhoYXuM9SmzVlSuDrT/Rhw4pD2TuTMBVKCgcD6bq
iKGVlMT2EeSNLVJMsKu1arhHsGyGDZlqL7K3rpVBTj8Ruj/Lu8ZDsHORjDgedIznHCeq2H6UOA4j
KyO01sGrAUqyGjipUYjXrjDUjqZUONLsQsChA6bfSgMjj8trvT4eTBoPFd5ZHBAW3Vl+6W8hofJG
iA3U+R8nWASQbj1lRpYLsWHErZGgH25E7QztLd6+avFDT4QHHv3yL/hojB997oVATg3b46WnUqNY
7Vf0pEpYnbX64IFDjjZ8ZBHdzilARD+VtaNswmjO9ilmx9EddVvtK04NhEl/MtrI+jZUgLuNIPPo
6D01ISEAidGycuagVWvcW30kX0a8cTH+LJ/BZdsjTAEGehVRHNvbXINaj9unGhufi3CYrZtx7MeD
JTQ53jmhVFWcORrZ30RWUfXbyIzxd+50NXpuSfHjnWlCrwy63MOfyjXmvG38Mux1taZBV7gbOABl
5/N+QBHZKCSL52FP8ip4cXbCp6GYZRvFah14N71hAbU3hyHXPudqNN41ERLBz5rR6s0WjrdhbjD7
ks73dJjnVzUGqYbKMT5Gt5e/x8mBwKuMOP3xhKIau9aRg+zjxNjDxw8RvFdtZ+l9/RzVhvLUwoLY
WAUOUTgNX62Krp5tnD5i1bIFwRrS8nWWjfrbRsR+YChaS3gPLn4xQaVk7V1bVsyxnEb7cwbf4Q87
KIxIwkflYgnAJDprsdLSSw0l01PvQZaWuwkdyjYS+4ENGSfcwsuLepLlMZjlUFvwmByi1eswk420
x9pGxI/g3GYNNeoE9FpMM9nwZ1qbEzU5tXI3dTp1C7nFgSTrdJOabRIrjvfLKc6vnPzTBecXgXSi
jbysgbM6dvh/0f6OhuixdBvr5wQz/StPdFrt7QLQxa7gWnvhJKwvS0DYw8OZpiEiccdfmGxvTLDO
ih4ry+j2OsPuaGkm9/YwWlfu3ZOhUGwBar4YdS5133VIkXEf8s6y9YcGDOOT1JPxCWWrBAJUe02H
cx3KEZmkFEffgGcwzbh1ttwjOSABNNn73EvwwOna2tv2XYj6MEZVXeYrAuezQdGl35jx+N0rJ+fT
5b21rNtR/CSl+rCOo9ICEMRe3WDj0EhRN7l8VGNUnTd5a3j5Q1RPxfR+eSB9VU9fXpV0ZsCL/a8m
aK2+YB1ldp3BMuc5hFZj0M4GihNDbIQbUYTGp6nClcevJ03EPOKgbwXRgEfBjnuXGrjfJrmtvGrS
Fs1jofcab4tcDtAwzAp+r5ta9Ojhgtnet473eukbAFq+hZFn9M6VPPhk6zMPBJPQH6XoB7J5NQ+t
aSSl2ah9pDrS3csWSY4mS7T7UDe8/yQ+MdvLC3dmPC63BW9PpKGJujpqWt9qjWbH7aPs5yrIzbB4
56bSJ9iBxadCVPaVEH6y/alEI+OzQJLQ0yHxPT5pCJxYPelo9+giUXLfJjZGRKOdze+8/OTr5bmd
XBfLWFwXIPo423ROj8cCB+Olbut2j2rd6I9aOio77HHDPVaG+q6V1vifHo/TlQ94Mugi447zgAU0
HX/2tZbm4qE0QKBUHyNnngN8QLAT14fsRpMCfB0QHyfosyq7Ysp7ctCWUcnakLyhtERz+niq2HTp
0HU79VFoM4hCxUqm76AM47vLK3ry9UBO0QVltyy6pATo42EEPTLTUCzt0fnwodJLs9iTv9qf9cHR
/nRnMtayIanwMytqeMdjmSr5ZQKv8HFMzPKeM4BU+0Jss5IPxx67FN/+fHJLzVAHLghecp1dCDWh
Dpb20Fqn1lN9di98X8yUYiS0o+HaPvnABx/FRp703ARc8SwQiMjVSZ/css6cycqe5jDC6SttKA9v
Ri+VtHsX54+5rg0PpRur+VYJOzsAAIJ6jcAj7lSVh+akQrVRDfRo7F4MkEoiKHA9ecaPJh986myO
8qOn0ovzAq7T+a92LNiKU+Pk/Q8SNwRxdrkU0Cv7XBbf8PVzX5D3IEfEHQO8P0zaRLwBilXma1qO
a3kmnlAol7EtFt4Iq71O7MMmHsEzRNojJhRq6/GGaNx5CGyeaxOmd7GLA8ngmc/U2iKoLVFkfkoN
AYM8Ncn96ZDinnnf4Pmj32UJPmeBllrO6BdF1uLj2FK+Dtwak5Jv1VAUcblt6KIPD0Xej/CmkbzB
ise3Er2SLxXmZ+N3MmEt2YRtNypXot0qGCB+jdYsuB8gI1jGUrA63sMcyhLzCy055Hrc6kiJOPPn
kAYANmVw9vNdji4M0txJpauby5t5Fdc/Rl5eLrSM6FnzSDwe2UBdFoFtJz6grhG+45joPrhD1htI
wCMPhWnjNX3rVWj434BkkMiFaWQb6z5VqOR6WKVGfKjQvYH9Hrqtep+RNnfbPmvT5EqKuOTcv52e
ZTiH5+HS3kDXmvrF8fyWgiS6snlyiLEnax9a2ukiaJ1ocoOimNvpScpMbwE6hQmSIko2id3lBT4z
X24XCkfwF3gnr4XRjHmeK3q5yUHG1GYQWxkCvbPcf6AdVF8uD3XmW1ITYwstuRz3yur9oU1Tm2dm
kR5GE237zTybEAFoVcc9bPoRj+OB1K2+soHObF1QVTZ1QLoVANVXG8iWaGOUrZkcaIlpGyS8Yo/X
rub85+GBt2+iHMtubRbXwuLqIvvfdwXCRr+Af0DWj7+rg0YTfUDFfRvasMt9gnIvPhcSovIVBMbZ
+YGKZoZIy5IiHw802VhKRc3ovZGNhHqQ5xjABhmykuEGg842/wzRAoUMpcHn8PDn35NzSehf6AZw
yY6HNmNUS9Qp997caKgebGGauz4V3X7ITX3Taco1DOK5NaV8TASi08kOWk2VLAWZk7lz3yzo3cOd
ZmX1xnLQ3rwmsX1uII4EMoHkdgvQ/3hiltkh3ZRL9w0TsOEOBe04KGdlQKwEboOB+durDvAzuYma
atvkg/IPnWXsgCK7s9tbKrPNazU7Xb2rpHFNyPBcvOA9RLueRPK0lVHTnJGjbN23CA8C9b7OzTS6
1UHyydc065H1g8UnX2j8G/WNCd85upI5nTvDC1MMbsmS/K61hJ2+txJe1+GbUxcu7b0W+Icnwh0V
BAtljHD+szT04xzRYoWVSeRABW71KRqEP4yiZbyWXO6nKgwdghjSCNmwScSsQGXu3GLYjziPJJ8v
b+9zuwBKGo+Y5eY5qSeEEw8bVSuUt9AxMQc0lBoHTBRg219/MQ53HGxhoD2wlI93W2g4VbHUg94M
1AlvM0Fqgw8rx/1KgeRcpDdVFKxoYLoOLajjcaoYCFxlKd5b14ouKJAx2oMMbXe9rJKvl6d0fih6
mAZMeLKG5e+/VZqACitVsQxF+Se77Qv1ZxY2w1fRcpf+xUho/Czq7ADq1uFdl4Wd6nUSvhV0OTdZ
WfV+I3r1gT0cXrmqz02KHiaYoOVTkfIdT6rOrH4ubI6eltizj6xJMW2cBBC7HyFf8+XyvM6FdbIQ
kLl0dWGIrlcQYqQBOUx5s2MMmJF/HOYEraB+LoMMvfA7b0ZN494z5urr5YGXA7VOSEiqUU+AIWfy
cDmepYFngLC6JDokjdO8cz7El9xRfwqp099ZVBFRrY3xeUpE/dChwH8lHTkzb6zuwGwuVUq4qKvz
jircJLqojw5d4ZVf6GLxsJ16T/A86/Mfdu0lX5D96/4Qf72EGTSauFgox+pcpatZZ0jlTJGbxYfc
ccvvyz2N1l9rhb6NgcULWUN6JbiciaMkXMCv6EZj3Lvet13o1D16leS1QAS+1XMcfoIK+0UrJNIh
xPYouPxZT4PZB3pkyYI+WNerw1/nlosJhOq+8V5LX0LN5L4iCTPeLw9z8vmWjquD+8YCLF9ezKvd
kyKJgkyTOLR2k3/xSs1FV2t0ACE4ExVJtTJclM8KEEr/f+OuUgNKGOmooYBxyCOLSyF0rM/uMFQ3
hVIO2xR/eIlX8TUa98k3XCbrInoAMGlxE1gNmo9sTOQDxQGvt3qDeJ65yRpBGotf1YuHSemfxrql
iQP9wllYGEsMP15cbVBbil+RONi0dPvb2sXu3O+gKivPmCAn+Z8exWU4vFsIQNSUqZMcD4cfcaU7
Q1YfcBWvN1mM2VZlTOVt1ljNTSVMO0B207lyLk43EMcfGDHxGU6qvm5gT/iKFqY1VgfXwpZ11L09
7qktDNahSIOiTpWFMtBcwZieRHaauDQmF9IdXboT+YohrBA61p3qoHmD6mxiS+te8mlBgNTd1VfQ
2cGACPApF9DeWiUmE9bUF4AyDjX5zjdUcMVnsLNOAMVBHa9c+SenfpnYb2Mtf//tHu4Ttxl0FK4O
+WQj+oVOjIkwVTZm5pWBTo8CA9kkhCRqLOD6FanPIm2scRAHRwj385DJcpfMdhaETqTfp/jaX0nR
z20TOv5gsTBIIT1bXY8jt0ETYVN86JBeuUOpPb0znHIa4NjxqnOqVvlcJ9f0XE5y749e//8bdBXc
NEx1vBrtxUPRVPMDOwPLQScZ+2zrTk35DVOl6Gfs0VbqCyu8EljP7ZoFk4xyBoQw6urHX9IoS3d0
BsaWRtnOiDa5/Wbs0cxAJdi4plB/btsAT6JhxysLytxqoqGbw1AFxHGwlLr+nI3KhOZfVSKadzlq
n11QFDloVNH/pvpwPCldMRxlbmV5mCcsnr0CViNQoX8bNfw5Vg68PFlZqImrorxmA3OS5Syf8v+O
jJfQ8ciYZupRKJvy0LBfvwnXxvRlLtSdLiNxCzDNe50NWJx+6ZZ5GAAaUF4vT/3cgaGdhdiuxu6F
Vnz8A0w5eEIkRnUwB2uvw094AqbSbnWKmFyYenmlrn7mvGiLfwjlWdIbfV1mQuES43ozLw9hhZCe
UMdi9qXb6D7BI3t11AYHvTR0dn88yaXJDfKP5i994NWFhYFFV3rSLQ/D0C06+VV4o8VqeR+ODd5C
2WjP11AfZ3Yun9VByhP0N4aRy99/C3g4zjTtkjkeStFlW8wbIEbSoMyvGRidOY5H46ziT2UN5Yho
dXmYUHXqA9WQzU0ve93xs47ix+VlPLNZeWzz3fgYNLjXuaIsEhKCBAmp1hALF1B68k6TTfsrrMbo
gBMizhz+ImqFaDO6ce7Lop/k3Vz+EWc2LD/iQ4GA+O6tC7GNrLWE4i/fsgwnSkvZfBN1oXtLQjLf
zF1efr883tkVJruiAQWi7CTZkZpSt0NvlAeBOO5W6Yhyfpt7+u2MdHh5JX08OzlAg+D1VeAt60xO
t2raySFMrXlK0BePq/kFxWb1rsHx/Cmb8ujKcTw7OV5YC0RpESdbRXPNQYttmJkcioTNwyhNpQUw
N8TlRklGz7hyDM8dfnoUlAddjiKvm+NDYQvdaZC5qQ6cjhEVwsL1EYBSP2uulJ+41GfEAVvnvz//
flBoUOsAi0zxZpU9RjaaFXY8cUJMzX30hKb6xpBauBAUw93loc59PUBemEAjX4N16Gp+WmWk9TDF
xQFr+3LEwCJNlPtqlNr0SI48hj9U3NKVP4Ra0qSkcYhcBv3RBXm4blVaFaYcZR0Wh1So6ituw65x
0+GG/FOrdfe1DrPHCrSAcmWnnrky8Z1aECUftZV1uddBThuvxrY4qGGbfPXSCRMxqQu0A4ZEA4df
Wl7sx5OrV7cxpJP4Sp53divZDugEKpCLx9fxVqLXg/SzohaHPK8QUg3DxQijDl1fwYtvK+MZpWkY
NeJK6eXcF0a7j0UmEBB7VmEdcHcXC+Rxlx1c3IWGO2N7W4rbtNYtSGh0OS/vqHPTpA1NLKABhJHZ
8vffrhH0JIwSrfnyAIMv/65kWr1plCH7NKtdf2d1vToGmR79IWn0Y0exh+GD8ZoEPrxaXFdRQ0O6
dn5AhSAJwqlUNqRB0ZumtuNuHKSylQbsvqyLsy9/MV9we1TrQGu56uo6K+fGzsPWzA913zmPbal1
qENYdeELAYoXmpjYeJZorpCvz9xrRBck0JZRUS7Ujle56VEYVTCkOSzJ3i0QoOFlgFyxKScDA7ek
FfbgZwjGQib1Quslbnrn5+V5n0kX2MMkDBS74KWtSWJz1mtQafgFJb6u6X3SF/Ez/RN33F0e50y8
Z5zlnbIw33hqHs8UNxGzqZ0qO9SR4zaBzCcp75oZI288Yaoyu/2L4eAWUE7GBID+zPFw1GB0yvF2
egAjz06qqi7WHxDrhYiBqFs+o0t7ecAzUYl9+/8GXAX7eUDLbkpp7ksi7abFxQnhR8Vr30TDI7Dp
W/CMKDb/zOph/nR56DOhgaHRPqWNCqZxfXU7TaVnmVNnByPqXNO3pXSzXTnr8lvtDd4/WVpYVzbN
meDAiAsjCy0gSGCr1R1ce+zM1swOTd3Ez6oRO+Y2Gav8PaEy8R+UG5AAld1fM4Q7d1p+H3a1xrKv
S0UzlQxvi+a9EpWzL02wrT4GDvW7CJu968pnq2vlfakmVb39i2WmHA2qC/ovidLxlmrLSQ/1ji88
9wI0u1Ps6yKa3jvVnG7Mzhn+uNS1UAsh7vM45P96B+vTgNQenu4HW3Y/0SOeSFEi7aD0mnUNCn92
79LkIwYtiI71I0WTMiw9zDsOCKLfh7Uo7g3YI9JvlUjeJF0Cl6GIQxe9ykH7m1n+NvTqk3q1myXA
svOD1qR95qOv7Gw9xbTeULsYr4x1btcuJChk0IHJUVs7/oAWrECgJGZ6qArZt0E6ozlyr6NI3O4a
xfGQNtTr0O9rzZpvL2+dc8GPQhcQMnSQkANebZ0S+k+HHH/KZepM+xFTat/FofiXKVt5JU84OxQ5
IKkZe+eEnxfGeig1iFUHq1SaO7ee27se88vPeTv2L38xK9qoi5IpNfx10qlUQJ4wOQfPZBfpDShA
QHGZNJ8Sh4vkL4YCELcAbuGKrU02nZmNC1yUgDPXfY9m8WTu7NiU2L3nTjX+RSx3fhtttVG6CSK4
m2rZQY8FQC0p4BQ8auFgBgk0Rh9TMlyltVZ3boTVlleEHNZE3yUH4rQvMNjFopejf7xNZy9U1Khn
9EKSEPpOPOTtptV1iPAupFvHB06nP1CGs74UCfyAYHaK9h4+HWLOf77q0EwJeVCpFj7l8S/Razlp
KdpVh2Joh10fZ86exnyzta1Myf5mLEQdeKOpkH3XjyUbpoJTa0rOlYJsYVLAiQlE0hrBWIOnvvKB
z60xOByUIZcG/tLAOJ5ZbrVCmcoqPdA37Sa/NLRs2E7qLLd93khE+21NDgF+ifZ0r3VahWp8rIgN
qK/68+U1PhOUeB8Se2GPIRCzFueOvDQe27xND0mVOw9lMiB5gwOkb4W/Qow4+eYFllWXxzyTMND8
/hA+5h6jfnw8ezph9jwJAF71MHY/rQU3vHOaInG+ozVUA7lL3DL789tzERlyeaVyULnFj8fs9Ape
7DwmB1eW6X04j5WkeTKMt/CX1KeoV5Xyyo46N8vlaQpuHU1pKF7HI1p5qMajHaYH5DiRktIV9w7M
cv4J/oEb2GmEc9/lZT2TSn9IRy5G4gsidDVFlMUr1ekZECoZ2vKdPqIEow2aemUpz20ZfVGOpjYN
XW5dh2q1yB4jJIQO7qKBqaetqO+Kyhyi/UCLM7qphUttMRx7Z/zTkTkxtKYW/BplIlANx0uK9dYi
phGlB/SDFgNI6uZxUEWGyIPczaI4QPQhbwLLK51/Lq/tyZyXfcO1RqcDDhnN6uORAe2qit558hBp
tMcDR0szSWfajmf8cezRCBAZ7HZTD8fz8sAn9ykDL1WjRTqfi8dcDZyWLvIJYzEcnKprHqsKNVvZ
zSbWksXw40+HWqpvKAnR5NBoNq427JhMDR45sXPIkM19K/DLe0miMA68HpeWvxiKljARB4ADp+R4
OetmgGqtpc5B0vocthWuOLhbwL/eF6V5TfHs5CAu06IKRtYM7gbc1PFgIkUQa07N/DtS7vE2Qmfs
P3Owp7e4Vauvyz67ls+ebpYPqtUC3qcqdWIvPAsDhlyXld+H2Cq2ZtOCEp4Lr4A9I+Yfg4HgMt6w
17x9z02TdzywNIS10R1efb4w7GwkkJrie40sz6YsVUWFk6eDfPTs4hb18k7bXP6K50fEnmlByCzG
G6uF5SSmNMPz74WYB38cpftYODIC9Z6WO1GhinF5vJN3Ah+SvBkRXpIU9YSFMRnIpCujW3wfYehu
0TyCiaRa41e6LXLXICsJKTIbUx4OXuhdOYer4MqFwSseRg14ZJCbJ0/Ookxj3WViX4TW+HM54z56
JUlfs+dIcci5KFHgB7DoTq41GmprUqTdGtq7NtbTrmpE951S3w99mtX9yCP3uxhbZZe5WfeVukP7
kEoMuwq7e728yh9C/L/hj/gdwP0AXvOWB+BIvD3+rIgIgxRR5/qHpcNlEr6h5NjYgqaX3V4iBQW6
o5rhlW8tWknTzsvSyGh9J2zT4Rlvs9m8jaRbyV9dh/fIpug8Fz8pu/mJfRw2lgsYZezvFERhyluw
rV7/1Ax2+y9YXetNKp3a+ppZ9E+GsGXy68rUlrhyPDWU3BeGEjweQt067nR2N4gk1JIf4wDc+Qmk
Q/cjxb159El7wdZPDra2WZe6Ft5jtWlsa3tUc2Nb4nU17ydVaNonB5ldFDtiZ0AVsUyjKdCLxa4R
080sfNKAVFd3aUTR484YnTS8E4VeaJ+xMAufHBv+6xXkxOoQctcDnODAL6qCsD3XSNkZQF+It9X0
DtS4etGll0gfc2cH/q4X7eyyv1IyNPTllj1aRMw5AE4A9aNASvK4jqcJsjcIcCo/rDwR1o3STjzE
fIDxtX0/FyNOLnVvelHgAIvRHhvpthtUgjGJssJKg/FGtabYNWnk/lDjWNEQ0J2w6QH+hRQEtnoi
3qVK3JQvRZthTTpUc/RsSUg2D5bbGQ5wG28ob2Jc0sq31kTCct+Ewpzr53nsRN09dsWE4Sm2vu7L
nHpDdZtVsrBoYaeKKHy0H8f+hm5Mc6+mZYGBWD5qyadZi4bHElMe13cUmf60EWmYgsps5lezdBx1
0yo9ZzJ38nqXTtPY33aLItlNBcunDcY8qh6qPK/TdCdhj8v70Z0X59rBmEL7qeqL/FdGWaz3HT1s
6i0iv2XyPplT4vptljtpkBcZTtwjpkFmurPzIUy+wAPJv3sTS7YvaZQja2cVefoosCLVJcUCk9a8
31m1pewNtLV+4JxhxFuj9vLnupkl7tNhmNo3VhGluPKhrYJ5sZtoYtPp4Ca3c98MYuuysbF1y0fv
BR8GXfjqYLUeNogqFmeThYhNMEat0WwyYUyYgGWRTO4ahTpNGqez8tJymYW3FQzXwgd+NcavXj0I
d1vCBHQ3rQTd+lCqqshLHz9xD265lqlJABZ3dPa9WWkOzYM2LIO6DlNEk6fR/WZQJrX3zqR79Suv
J1M+WZVVmmAA5uxelziMfxExZ/YBG9HxSbUaiXiAFSeeX9S4kN7VvT56XIDoYW1NhGKLG0V6TopS
hJ7ZTwIaK+heLNHn2zbBjtDv3BgUezGX1S1aEMo+kTTkAhhPQ/kjEnEkg5Fr/qdrtzCYa7sSnwif
y6qlZjRu4XXG097omjx/cqph/ifCc1zehV3lIEyfVmjQZPiTNkjM+QJDYTfgzrKnmwjVg+IJyURF
y30jI7iKjVLEcfRokpiEr1rqavgB15GnPZpqo5R3YVE1IzR+ia3Va1QUSrQb+3qM37XersvnVnXy
rtq0XR7q2wEWlxS+g08qmlxKLGPdH7TWqXTUkZLC+qICPbT3RQXE6g7toQgJQ2Q8+oCjJ7tX1VVw
+Nnps2GICItWxen9obBx5xkGe4Q4jqgmYiqBjc5K2uGm6SbeWxPqWbzR7QkfY8zIaHZOcaR+jaNG
fZlpDkY+hgxeepcQmrVdV6j6v6HrNXsT21RjMxjZ1G/1vlENRCIQZXhH9scAjoIYd/p1EL31ZCpG
XD9YkrsJ4zJVpwnuRmpzj0etNyLXrXfNpvdswDkDErrqS4rFxL8SqKv1pKq8iyYqe7Y/IjUN9z5N
Lbzb3Fjz1caxf9r4Nr3VaZNqbO9Yw5B3mlMrCIUx5L6nOG3rVznS1YGOxVNKDaatUPbUXH2Xm+jN
ADiaMS5sp1n+wq4et9QWxblPLcBF14/tyh1vcYVAY6hvo3D0LewNi3t0Kmtk/2J4gbOBAfqm6Tqk
PzxUQzu0B5VUqluSqqrYRMPgPkOgU2q/Ne1S25ihVcU3hpnqZraNLbxCd82s1tldD3MJUZ82zz3r
O5zB4lfYm5zrXOZtvLEbrzef0Y/u5H3e6KH5IFo0QIpdqs6mfZ80Yfxm5enUbvLZsOKd1ehmGeCZ
br3i+5sOG2Stnd71rcHqsRyoXd7RgY7j2nOEJHp3yD2QSwFtIj31o1pdZleJHtHVEBTzjixAn7dC
EqI+V73e36oDTrmB1cAlCYoxLuZ9O+ShfJ7bWGyrPMzUQ0Pz6D+uNzP6GpXTtBu1tlR/dY4d6YHV
zkC9kAPL2xtLzOUn1UMhA5+tJl3sT00pdhMtpz4Qdm2OOH+BaPQdjAAFhoogH29zuiTxpgxN560E
4zHth87t8w3qMKa8k0g3fQKIkKCNPndd+YDWWe5uBdRI+w7vcPazVlS6jZKYWjUvZlJibQeWqbe3
oVqCSW8FGkcPfW/wZt20AxbQP6dC5smTqtSzU/rWiPDwQ7QUUkEDLBYOHneGDEJeM+JNpoOokhsH
xCR+rzh8z8WVlHbVzqDxBwMMfClqRdzkOA8d53k0zxcnVwjTaWS1/W0VdflrXWuRfA6NkDPuco1o
PreNPe6qrsMspkAMXF5J6lcP3OVXUOEjbwFJiG3amu1ndD1a3LGtvYdGniQ+Qf+AA3tWQjHJ/72c
/p2kSgzF250KONKBvKiXHP+3njLkhTSOOqG/ExXLQzt10d6Jk+YHjqlTfyPwN453l0dcvViYHA58
ANtR2l3e8euyQZbGfUZiG//0cjO2fMURw5PWF9pDp7icalEjgFEJRHLHThNXPu/pwi52HRQrPt6E
1hpgV1oDnaFGSX92nRjrIJvs5DsW6ePGHvP82pthWbrjnBCg8EdPDqAQgt6rkl7bRK5Ffyp9j+JO
eUnhRCHmb4iq2mjwGVwc1ink3pTIcnrPRZHP9bZWu7qHkjuTlOFYB7MATll9FwLKfzVBA/eUeTuv
/y/Ep6syN42Wy+TboMSquoNnUqh3eEC1/9SlbefETbeo9jMgx/6WXK80rmBdTzYOApN4JvE04zDy
2F3Vnfp0tFuRTtb7TLbcLLe5Fn3KsGjaY4rSsGlrWTXby1vn5PMxJsZwtFQRLllwtsebFUkdFx0+
4bwvt5b04UcMyT3mng06/F4krwkEWuunEYtDaWSp+8OC9Zx1bS0a5rJA5FN9H1Ps4HdCaKX8NCrt
MO8tHjLD1sLXE1YPXw/PLj13f4DO6PWA5gxsqUlBrCjH0CG18i9xbfBWv4FJOjdPuiildptPke29
zDUpeuKnChlf6QvDiMW/ySTQDPXVHnbC6FcyVJOvgpss2obZ3BZPHqbyRaADXcy2utS172psDZpv
m3UNdlLQReORI9L2virixcq4EVbzKSrhZCO/aoyyQukWJaNAsRtFcYPGGML0rjABlfpVEqJYMkHa
VLaOnllpH3R2rzk7nT79jAe32To4JxMsKJBvi97qx2ojq66kiRamom9fzJkr7M0Lo6L86cSN1f5h
7YpYtRAFed4hxgCOYB2yEinSZGiG6Tv9Aoy95xIrV5RYn1DW/lkNufJ/SDuvHUmRbQ0/ERLe3EK6
slmu7Q1qN3gCH8DT7486N51kKVOtMy3NSDPSBAkRK5b5zZU51/pKQLsH2b53pRfk1RhpnW66Dj69
hgyX+k0R1Ao7e8qi3YR+0JOaW3m0V9152Ogu8nJ+Fht15Le2yMwrG3992HgGC50NdG2W2pab6fQZ
ZKQqUe6V+jc4+0bguPiqlIhk+nTwTVIOqGxXmpFnjZf3FTnYoCeANtEZOF0xq7TeqtNW/+aYZBVJ
51JPxE2ykwJlLUXa876N8JtATfWzkijpndabEboAuXbltvjgl8Oie3eDhG7P3OH0OQorLjjgufEt
7JLkRoV5tTWHZnoGeKXe9V0vr3Wczs48AH56PFxQi2QTt8Xpgs3k9NKStvltSr32t9Pl9qNH3WPf
QadxVD/BGcbbdDi853sEyBRK3EZptr0+4LYSSvBpO7AW4ZWGxqp7yrBkcRfDzHRBk+goY58+VITx
RQ/VzfwGDCgO9LK0tq6oe9Wfh1J+LwRaBLu5MUL1y+WAux7KvS/MBBO6DbemDXj5dOE2m8C3ERm/
xThjfAZj0hSY7rTVoY47w9vGIp7mTRam8bfME80XpqfpFuItmveXH+SDbQCjgsoWwZmFVLl6AaaX
CKzGRutb3w7uU9roThB6sY31dVU7JJ2uyPr95SVXecqCuoBkAFh00TmmN7bEhb8yI3RmWgnt1XuY
srh+NVO7Vqk/VO1Qexja7vJajZpD6Czawg3183xl46/uunfQh4GUPthCnuEMHoudkxv1YRU+0G8U
uLfpfSiDYTHDQOQRj5J//bE05ZHTwAFkeclrQnOtOYt9jdAfyK/LYOrzeOuYcbHzlDQ5WG4GtRMO
/6bJs+ZKeF1vMX4ogo9wZQ24amSD6xNu91MbAdHUH+wuSu+asU5u9Dy2gy6l++zHtSw2VdXpD12t
Ggd7grqHYUN7bT6x2mA8BR285Y+JFB38hyUs/PW1y1hNzT4dzPsQT4pj2+fpc5gwVw8zQTMTny3t
yhtfHellOIDW3fvEbgEHq6sAO3jCGcTUJQ9ekc1/6ib9Jhej22zswqDIOxMsTOpeCW5ne4q8CTkq
EKvLnJ1L7fRHEsWVKG7D9EHSsL6L+tH+6fX298Tzrrltn71OVgKlQOIEfofp2erwTPSr1Eaq2cOc
iRSvYi2s6o1RyslGGybqv09gZ6/Nej/6dWQD74DyhSG/ihE9yUcThSCc87Qrb+aoV3DNoVWKt5kS
XUnuP1yLA0PTfJlBro17h9ht2xho4cMYjsJ3I037YSiy/GmUCcSry2fzo7Voy4NBQSuZb7d6l4LV
i8jUMs5mhWBPYxmb0FX7m1Tj3r281EefzaT9sgCpibbrn2XGAxdjWOQEHbRH9L5XHxKZpnsrxZ9k
m0Zad80C+fwYEG2IOKxJckNv6HRLGkYaOdikZA80XdPPsCvdzy7iNiEZJk00BAmZojFdpst4+Zee
hx12KEeQ6TiDK6DNy6v468BPap7nTLX4gt4Q/ygtcrYhb0v86VO321XT5Hy3FU9LgiI15+8lAKPP
OibRV77tKrkkCvAU7/wnpvgU4Kv0ps8ta5jmhBfeq+OTypu34vp3Fo0DNA9XNH6md7OxwTOGLhsV
wO7yWzj73ggFk+ws5mkLRXI9rZyd0VPcXE5Hs8vFcAdw0+y2NZ58tYXKqppHRPzBCt3N5WXfwah/
lcZ0V2DwEhocVqXJsi4euy6pKUqS5uhkSe3aflkr2athoJw0BnVTDeglpDESG1vGbtqLtlib3YmQ
Xn9gK4WtBVPopr/xZhTwuAchPWolNKjlrVNY+XTvhAjuM1Zw+p9XnnsJkKfP/X8MrkXFkgbR2iFb
0r6OjKHuHxNNjTZimnqcBuJB+CIuDdzsW6wGnVYJ72JPU16TTHj71NPRtZA0/tRANUX81oVddGUX
vTMNTp6LTUwN/k5XXBB5q8080xUIhTIMj0OCYb0/lnkeB3mn2EdkGjo0osyu+cS0EmEU3x1xyuwq
22w3Y9u4aaAlVTU+Z7AqecJE99KjNqaKdiVinu10KIUL04e2j8M/17ztRPSmULs0e1SnsXKD2NDR
h+yt9LFo8V7eiFS25o7um4vjuRs27d6OLXFNs/Ms2tAZ5QpEGZRe10J0Oj30riVkneZN92gX9J0Z
ACQ/rbRW262LKMAbw8phU5rO/OXytjn/6Ugxgnkgf6ekODNA6Ky+aQbF7h5F0/a7sQ6HG3uif+J3
6N47iR4Iq0g3ygRHubKd4UpM/2B1nQgHm3NJZaE8nv5mESKz2qte/xh5KkqvnVT7HQKLUt8nKMlE
PwYRd08I5i5DjYGhF44wSNFegdSdBRrA8CTuVEgG6fSZ14GIFttrzesedcUOd64CLIFtPP12EdEJ
al1pvl1+5R+stxhCYSALLQiHn9WBaJx+zm1GAcc2FCqtxKkxmbCVWfWkFbn4Y4dTle0vL/lOkT89
hKgy0d6ktbnYCa7zj8lNBQLsfXmMSHNd0EjhFCk+SaViKH7Zh6g02UbccOwQE1C3xajY/Y7Ut6mE
3yNb8dnSI324N7LeSPAhNetYvQYWO0slIJOgwr9whwgS52mZkLGn1zI56u1UFI9jO0WhXzZ9+DkL
x6neXX4j5zsP4QLe8tJRfxfLPd15LJ/Cvq+rowcJHnNmRcb83foSpWXzWnfuNzSBDWbfg3071Yl6
rYfxjpk8/SAkTEvlxrGjkb5Wq2nSokkbV8ZHgS3qMRtGwwBkqIjkCQxiHT7Eozn1n2NkfMqN02dp
9UhrGimCmuD+rW2yKTwwanA/E9CY6/Vz6EW4ilGO7XIVrQR/GfJrm8GtUtuvxhQnWoth4rh3M108
8dtLstAZkLQPqMowH0v2+QOilOlzwVBD8/skKZ87d9a9fY2fWLNxRqbFm7bOynIbCnrEEf3AFqPJ
HLTzF7sNlddUJHr6HEdO9zPEMmJ+s41UM/0o8tg584Lp2ih1pr+BbA8/A8D0jFt7Hqd06+ROmP+h
i9BWd5kG0vRTmajdFHhG3hgbKzajcNPO+lDfFp2Zyx3YDAofZbJrBkaIW463VQXT6RbZq/JxNNoq
CazRAcmuYJ5r3AxpOjVHtpDQGMDORgFGwcvRV1Gi1nnJpVrFyr/vLspVwE/I2bkLT/90d3GZlE1c
pgnskk7eTo0Y33RM7+5DN+s5fWZb/1EyAERof2pM4g1Q6f98pdHdRxoL0CVPoK5xiGqm9pxushik
PfsXEADxWxwX3aZxVOj5LQJ/QaKo5qOZIEUGzOmaCuX5+VpEeoip9GZQ7liL4eYNGHwHYcjHkEl/
s0uFN+u+50orD3Q3m2HVeg2gpK+p29cPPe7x+cZr3Tm78hreu0+n58xdXNTolhNrF8fu0y8BdHma
hacnx6ScZ8fHyjNRX134oPdSDq3razTI77mXna8AQpXbshT5V+wII8AoXP72lzytqvRNY5Zvf7Py
Dt+5NG+RKbxScZ/fCZBa+PMuB0JPf3UntHU9U18gaq9hRnQ76WnYBHHB1eQr8UCk5toSvy5HwHUb
FdkWl0kmGLmF/M/du1ozKbDy8byhPA7trMmtQmv8LXHbstkCgEH7P48tvLj9TGuT9NMcewZt/VKR
DxKQPyMwxYgy68rV+H7hn3yuJU0EC0AzlR4XGMXTz2XNpa0rstCeGtHk3mMVgm54mijiGbyqaSs3
Qxt7tp+Xphc/TxbUmAcnqyZcmFQx0HNu0jh/M0GPy0BlUpky/leQNaArW2afQfrIag/eSHpvY9XT
oBfokT822qSOL1MPFmpXQZpSryQ5awAWYkDklYQDlXuNv60vfKPuM1DspvGEo/h8o07R/MvtRWm8
gi6K9kZXe+mXBNHNMPBimXi3XmG1+Y3Z9d0Xw65Fvonx/ru3zdw0vzQ5kApH0q7Y4+HWK/damQ3F
J89KkumlcICtBw2E8S+ASpLhSovm3dv35OsgLgCcEiw5NxfOVKu5WmzLMnWKvD+qDFp07C0MwXhS
FSJ6GWTrJH4xK158KBJL4mqe9zCt8yl8nSMzMrZ0YrNlmGkDnLm8k89iDc/CmBjQPorfi1nD6aZJ
4nToy2IYj2UhHO2gxEb0OCe1uA2RNw2yMgdjGxoJaFNnGN9m6SZXapyz08sDsDajCNqy50EGDL9A
Btsbj2aPi6GPaYn5u7CbxAqkFolXtYuvQWvPWwSMGpdmGUgmRvGAH05/sxF7pI14CB3VIjF+qnK4
neYo3S0WHn5KWe75o5uFdaA5oXhqKXQfaJ1c07s6r5WXp4Cmu7QKFyzj6s2Po14bHUXJMdPnVPf7
uja7jVKO+q0yeyiyDUqpjTfqgIKzQMSpvDNGN01mf6gLxCkygrP2ZVRmI32w7G4wN4psk3qjoQgk
fWm1DryWSbuGwDwPfDw1fVSUAqmYCYBLJvpXe0VrwV73eMUf27bCWTPXh5/cH8W8Fb0+P4bd/Mvh
IbONOjTOVmmVcQzAlj0rwlbyK62e852DairaIGTdYICRKzp9FDMxo77KlhdYmc4uTt3fpuj0NxXP
3ccsbyvvyj1zNjgAKPwuwA3UXYc9tboO58RRR71zpyPhvEEEv52fqtY1926iR69xP1v+PHqcD6dv
rK+XT+lZfbuQIjigi7YwXbX3Hf3XW6dl39DGHmzQQkP3eQizNkGSG13hLULNypPR5v8lwus/X171
gxcMVx2UPcKrpELrChO/y9GrWss5um6B5ouSxNlucOz5W9G16UNfJ/9dXu+siqF9QEYPWwqkLXX1
KkS2ztC0oB6s4zxbRMJaH9/6rumDxcb9n8Pe6VKr4nm2s0ZxGT0d7bKAs+7GDRYpqiW6TVzHchd6
TrLPvCLfjsaYHlPDusZ1OU+uFuQfzQqKZ4IQ/brT3RuJPCvS0FOPowkx9wZgXdUemrBB2bz36ubg
lokZb+3ULX6VnQT+qlCIzzd5V5uPA5Ojn8Y8pM819k19gFdpsiuzeLo2PTnfdwujn9H0gtFfRvOn
DwkBGkETK9aPlSK7jauO/Ua1G/kmw2nsH3SFYWkYtbq4Qqw933jIgWHosUxH6cetZyjoao9NSoZ+
xCRYDULXQaQc27dnQaf1QKPhmsyweb7zFoA3ckdENhpZ63TOa5PRrKrBOU7EVW2fkVYYfpjlNpgw
NcqdW3ACXc8LsEe0kKQ97bqo9RRu5KTDmcKALB+kiRUOe5yVtSNV1CjvjblX8H+aTPVPpSfutHe6
sjv0mjqFQeSIOgNTOKLGG4S6mm6EbuTedqaYtvZ9p2FZpScIRtBHMt3MRxJ/Qgk/dOYIfqpiZc9W
b5n7EJPP+Cv0F/lKQ7Apv09QZT+bxqwQGZjjuP6QVPIm7oYpvG2A+0AvrcvnpG/78F5SJgu/wVs7
gpYpO+vPvx5n6AfMl2kPLmTEdRllta0AKqQ5x455WbwJkalTtuUiOAlCs0c9/PJy74CN0wyL9ZBR
QRGQ5hC2RKebtYsMRRla1TpqPSqngSFMsr+M0YTfoA+/d8CxznsNyaXCp/wfxNYYCNc3FYrbhzhx
9O67FAUpSCrmogT129mbHo8xhPA9/N12jZNptPVapvJXgtFHT05yu6S6yKFwsayiUVE15RjJrDuG
UeTwoIUOtnhuzaNDx9R6i8xeCfR8VPT/iqzPthnjK/dJq7sSHbkyNrQtdLZs31Q0CwJF7QXsfjXX
nf6H4gkRtDqycq+88Wi+Nl4+zx4ZLeOwzajXWyT9VxE7ypLerrHCOHIkZmx5ga6opWPctuhM+o2n
AE0f6+/gLLIdd8g/j1qpStlcQP9wwyC3XkUn3Irgzsq+O07cnM+aF8bfxeQ4W5kk5n5GK+1z0w6D
/Oc0AH7UolOIVOnCQ1mlAQrqAvPgOOLYjoBmNqpRhBunco0DlKVwM7pN290QHotDEaGFf2XxDyLj
QldaUmYazgiVn+5xYQorca28ORZlrh/UehRJoLoheSttyK9lpGY/Lp+qD24AAEpcUqjroj+y3prQ
zYRdTOlwFLXRIgKJCJx2U/RFhCB6LIMYfQ5KhSL7dHnZ81yLakRdPJ9dcErmWiajy+p5duNeHl0K
pfwrD4DPpeNgl7eRUVu1vxv6LtZDOVuleHXCqbsSuz5cf2HB8gMZcKzTXCyjStIw0R8hB7RoyiS4
FPcG7Kn95DVhzo6zJ9VXptZN9kKxYFJd/v0fvfYFosIXZpTJ7Xv6nQ2JZWSuZcMx1ZGD8s0uTdyd
6Q7hs1Hqgw+MWqH7PSrXWGMf7K8lyaSLsIgNo2t4ui6DLm+oJo/fPdfyRpeJHfmxKtSfaEQRTWXo
XUsxPgh+5iKHS25tQuwi0zxdsrQzo2b3yuPoIm96W45G+R8xPjc2mWNn7V2P6drvbBkh7jUw979k
44Cyb+pxQCpTGWzzzpB6puyVslEwF43srKI/5tiFb9o07ved6aafmmJI7Cvf6D0rOL1wePKlEUQn
nAJ23aeTeqoLmH3zMdUS+axPwNk2VZtHzPIBld+PUZY+xRHt6WA23SLeKjYJ7mYehq65a+MYsH0a
a8L2xagqGeK/o1r7k8dMOEjcuvIOVVVAvJBOUxl3pYby0NeqtzMZiHx0/lPnTvsyWyPnL6EP7e0N
IQUUsjnCYvnyZjzfFCjAIanC7YT7kGWvCq0xd7QK7dTuyFZNDw2X0qeI6vOhSPVkw6kYbi6vdz72
pI21MLPByYNX4Eo/3RKdhsKGpzbDUXPrLEc7tBxTRsF2DdvDcPuivyEMmhmWYO5sfo/7RN5xlmJv
a0VlnG700sIU1Epq44sutD551uzZ/nn5Gc/fyYJWIx6+a40i7HD6iEqhp+nYmvNR92LN8Ht8RLGM
8pLbgfp4l6UqPniXVzwPCaxIY5p5MOeTmHi6YjNW3iwVOR87s0l9aeb6bTQqb6FbEaCE2qu/SiLR
/vKiH/1Mqj8y7qXfSUZ+uqhwh8KFqaMeBU4Y8MyQcs7GJv7q5upBjk7zdnm55ayfnij6Mn8ttwo/
kgFlaIdSPQ5TEfsIFHTfYcp/LdJJ/3R5pfPMBSQROGM6B7Qx9HVymrkmBMSmUo9VMbU7Z5DI0dJ7
svKf7eKHBD6jHZlqGWaLb9gMETlIxmz0rklmf/CDqavZ6nQUcNFcl9h9UnjOFIfW0dGmZvaZ1evg
ACN122JQduVYffAtl0yc0A40j5C7PMtfTQQTGqkAXUx5MuTzHkjFZPqmlWNn27T2DTVP8Y8gX2o4
Czc/psPvgxyKgNMV47AxsRketaNWK+VLCudk743mmAdR0UebWbbXspUPXufSmiJDoodAUroKHE3U
ai1wLf1YDvM4b80CISrw3KaHrLMOBexKnboEvtV2tVBb4MtZpClnk2Ec0XRvaDztKJAf/1koyFjv
MRts9Ctd8PNshFEUdyQAeShEmCqcvkclrmZAQ5l+RPakDzSkEykHLLkrcFYOqKrUG80x0w32pPSR
L5+TDzYNJ4SCCrkVAF3u6hMOkWGMNa3ZY5bX2W08JOGNEYI86eui35SFfhU2uvyW9TsFCczGIYlh
s64+YVLTXMTkT8eiGB7sGKfjXnhtf1/mUXyvhakXeID0n1Ho1B+UEAWdpOmnbY5qZHrlp38QcOEj
4AO7gFs0b90mpsiuSyOV2pErOX+dGy37XZL9H2DCIhpUaoU5bzRFd5Ur5/SjTUx3GkrM0nc76zP2
spoSta61I1NfY+9Jd0hgnBOBbCO8Jkn54VpQEFiKfcXI9XRn0YAyM8F/P1qiHr5jeNC8YgsIIBrp
u2uyjR+uteAoqHXBpq0b3kJJo1gf+V2VUYy/hzDCcZaadjB/iB7h4itn5qOvZzAEQ81C5eJad2u1
1PTmhk7qMe1s72BO8MXNtGx3XqvO3xj2zz6Uv390IloC3gIrBw/0voXXjStsKvq+h0l4TAybtCPK
1NsC1bsiYPDCBPXy0fzofZrLFANzIBqm6/3ZtW41hQw6jiKb0+pORc5ja7hoO0eJkltXXudHcYAx
MB0Kqk4i0OpYCun2UmYpody2UvT7sPZVKbQ9/XtdS2XTD8lVCcqPviD5JiFgMdKjv3C6N+e4iE2B
+sLRUXAESRxhlL5A726jpUx1tcZwdmzpf1RJXD4hMDI6SVyQjBbWA7HJaXrZzybxJ6n0b1zbufaD
XgqmiIgUmM+XP+EHbxW2E5cxFCAXqMPyif+6kuFYD9482fRXkya/keXwp2qltelyOuTsz8y4Zmr3
wTtlwYVywpEggV19RuyGqjGhp3W0jUrtfw3t4MkDPUir37OnQ9rfOu6em86KovmK2N5HS5N7OKgt
AfDnzZ7+1iS30t42U+OoOEr1BHqryPaOMeHrBmgt+06FJMtgLpBJuxJPP3rJ2OuhhUvThI776iXb
UdaVMTH8OCt2tmlap+i3WjKHD3Pk1ke1z0VzpaH3wckkW8b7ADV5JD7XeqIRVFXVaA39SNtYeUoM
J1wcLYY022X4PmRXXuwHMzkb7Rq6uaA1QGqsB2GjVmG4a6rF09xQDbqxV9gbp+hoG5QKrl26lezQ
OIRl3BXdLS4YUfIYV0p0Sz9Fe7m8oc/BcvCZSLyo4xceAmSE06/sGnmUtRrSb0lk863F0BmmnyDH
+yKaebzjVulu2nSqHvrJlmHgoI21saux+Q1ukp51misigDGUXiFanWdQ9JhpbFA2kaoRwk4fS0M+
o3esrnkK4YJkfhJWpBWAte5BANEP1qXymoGt8pMJm/Urhdt7bDxNadh8VLML5YdTZ6wX9xBwS1qz
Y9NXfzCqBIEfW9Z9XcbOPtay4qVsymHb6ckiKBw1txJ25pVAc374XBTUgf8vFm+wRJYz8legoTXe
IGHujk8kNCkiHwkYuJH2yHOn2ciCuHph+G2tImVweT+cnz32I81Z4EyMuGAfnK6LL0Y+pF4ln6bQ
GP7MrtfdwAlqlU/A97mCLTNyon++qUCYLqgRUjfkCNcdS3MqmqjoYvdYRNo+bjJd99suFVvLQCWn
mOt/9MpZBlWUkSq7CsYIDbvV143nRHZhrzpH6mTxZ8Cykv6oHX6RaIe+Xn6b56cLQV0APuRPsLO5
aVdXollEXLZl1jxafTHf9OZY3vS1cLKtJ4vw1sxDeRxilDTiLjOaoJaR/skyuhhNYQs75diYxK8k
00R3ZYef1UEwLsCeIpPIdyYGrW4VvQnrDshL81j0ev1n9NQRrhOzDHG4/PvPdpOHXCslLPoCSL9B
rzjdTZ2XlKYW9tMjrA5X7s0y5sSYHSW61Ubln2i27d3/b8XVC0dUqDOnasQYGaYGvrboFB3CqGvv
E/Aw+yTR95fXW98cnM9lAgTAAFD5Yj5w+gtru1UgNSXFQ4U24A3XsvEgjPCoxdk/UwPfl1qcOReV
SYc25ulSeV1MZVQVxUPihMy4zEJIIH65+AqIFqdvt7N/aEKUU5Bp0T8a9wHnghmEFg10AepaWlqn
a/etNeqyd/OHcWQmleS1DQ0Qo5DI7rUKeXPX+FN2hfvtn14u8YANunAVaOkzHljT5PDLGeeksK2t
sCcxBBqwtTdlqjvLN3DUra+EvtWnXFZjp4LkZHC+CKuuNmtuaaVJS9va1qo2l9s5n9U5mHSvB2ub
p/9d/mmrE7hUqUyuORToNtDYekef/RXfEbwYrCqbze3czagmlEi22YjZGV8vL3P+m0ChgAAifwSE
j4HD6XerPLDBITO5bVJA4HpAAtSOv0hG2vZhMt0wvBbvlv/fXzfnMlVcgCCw/8il0LNcHb9JJZqF
Vmo/l7CtQCSK2WuzRx0CrYspqNXWci8V/DtvCm0Y6iYo9akfNl4f5j8V3HD0rTNaceaHMjIH3HTN
uZ3x1iijOQ8Gs4rsjZ2mdZX6LogKXbtyltd5GU8PEJt5P0knJlGMwk/fFpitlHR4tp9bVCmfSroM
6XaiZGUykcYPM4O170rP/p/D1LUPFfDZF1Ag8mtlIjR7hY57/ibZastpW6SIQVYbp8/SQ8wsRWnG
L2XktHh+mpEdxMjBfZdN7LzG4+hsGQnl/3YX8wZghpv8xYmjG7ceo5Vppwy9HAbsMcvwd9jHxVuo
uPP8UynrVmzywZTTFc2+D946azKLXjgxVOJrcY+yKGvD7FX1eVrG7TfViC3QXWWK0i38Msx1V26N
IrP3YRsxXtl6o51X3xQdhyS8pWXUbGHpqkN4JRosee/pTvYYk5MT0/5A0nddeFWzGaIs2Y7PajbD
fsMhMWBz3DBDMq1grMzFpswkEoUJjLNDjJRec+WSXicPxCMCvb5wQDmhwOZWuVjm4C4A90F7LhE+
QsgFhTZ731QobX1FKER9mrtSljiEDM0A3GZq40+IUsnittQzT81ujTiDr94yA0XNh0pLNa9VTas9
ygMSKGBM22BGyOHW7WJgy6GTqZ39HMlam9Nbu7e9NkLpLq5w4Y7VQrk3m2kYb+bY9eLS1/rZ0YK0
gWT/rMLrH3ZNY2UufKCxMJtAlkZevuqlEbV3oSRVmkUo5X+NYcxm4uNcHiE7Psmi3RUoVIc+2nop
s9apDHXoiprZdK/FWMQ4q8upSlzYGpXidhtskrWDVkz0X0dt8opj6JVVtlO8KAW6hSbW9IyalI2c
uNLF3bYZZIwp7OIUeysW6nnQ97N8s4YuMbb5QOqog1af0o4UAxTgc4XVzzT5OYYU9lPZjhMKNFPt
zIEdh1V/0MdE3StzpiovPBVeDmgUuT5Q2SQPrFyCW4adPRW3fT0+zopuFk+hKO1WXNnO61O2fKtl
QMdgkLpm6RyexpNKEWqpmZ32LGs53JdeWIwYQU1lUKaVVgSlid7XJstxnNhFxPCNDmFo8qPY2VmJ
6k1vl++l5R7463TxNPD/TG5bAECLO/cq0nZCggUVZv3SzeFRMrk5eEouAtT8zZFDn/3nmmV4gB8g
rkSbDxcGv7tIvC+iUKtyV5FmpWdl1byMnhkfVNzOfKdsqy3/unhKXTAZLSoqSHHaWXG4/JvXZeXy
owmudFIWDCFkuNXlGFc5e2Gc4pdKIh8Cv4hKyx+raXGTxjslsLswN94SRH6CWa2SF0lX5kvupdfq
2/N3YNCkZn5Cw4xxyDqRVHQVtB7upC89/glbM9R0X8uL6b4YpmavmnXyI120y/POVj5ffgXnAQM4
LM1rrhlahGfTs7zS56YohPLsauGY7nJriKf7BGFDcwMcbdpoAKM1H/ca72owff9Vp1uO30ovjeay
QYty3VFQEzzTG6/NX6TpOTBsAQHm+GaVk6rlW2kbZeULN+eun71RrfCUMsv5dRzhjPrd5KHOtkmU
MZX3qGrp9mFuLBk+64S78b8RnsKU/pkK1ZMPE0Jh+l6mhYz3Hd5jIhg9Geb3cDDgWrpxpk8+/RNm
lTETCv25ycrmTsgIIUVY72a67YZEfSjcVJ+CQlVHJdDUWZS+nmhRtdGdcGgewjk2aU1xIw877H6U
NPXDOuvbNxIz8WQb0/wdXmUSPjMkqO39uOgSbocemPquNmGW7KEvmHUwd3aXIQBJLfxrpu1TBNGs
VeEt0NKc4NAhfbwfDdQVnkI3Ku7LFI+x/VR4YGuFrui0YWZeWHfbdHXrbCp9AOzjDBDdg6LV7YZm
Qe7Ur7Hipu1TGbpdcSdHKzXQStUQxPcFmmpaGcRlkST37ViM2c5pRvdFJbcRWHuEzZesTMd0q7Xp
PH6z7ML6bopEcbe27NsnWFelve8x5UoDm6SoCGI5yGbX6ao8uPiMy88SjblDlozpUqgYjbLQoEqS
xwo7QJC62tKupYfbNnrgMaRLfzcyR4h8yITulftogvr53ZWRYz81uEjNT07aKtqNIWKrjYPJQ0y4
JSMyArI4Y64PtSzVh5QInNY7PK8ahOHwa3fxIJk40lhXG903JhxS3MPhyu80EWb2H0lD9amUhfzM
wH50fZp/Q7mJSiQmNkisya065Hq+mfPIO2Qjk2IjUAsvbqHPxBBZ1Xx2b2OcOqa9JV3xXXhA6n3p
zukXmPO5t5mA3/Yb0DllHehzpDfT3pbgV78Ko029fTVXCEwMSh3F20a4Laxj14rDoJkkfaetZTZe
fjMZY67euFo5/GQ2EkEWcCxRTQTNwf3UokFl3PdMiMH067FSw8HvBqc41HmqpwEBYbhD1cYxX7tp
kZtVgWJpycYsPHsCL5LlxY9WJ815xLlFyBsFfVvaA4qSVnsHye1io2kyK+7KLOmsN/pPEfzKWrVa
fxhj/dc8TxmHS1aeeif1wrWyoBVJjcVDDAJtOwqz2heONLU3dC2VGdHpJIYr6Ymy03dLUkNGVTjq
p1Gp3HijaHYVCr9FwHSXuq2OCG6Bl0GlbDEaboAFpVn7jDIw7VJ97ifL77NC+UeNKa4J2D0mDVmm
e4sSxSrtG0VXl62ddC9hHumbthfuNkVk635SRfxJ9H12W9He+dcLmUNHqgs+cqHI0xY7TQ9gw+bS
qtTwBQx1v0NHL3lzU1f88sDPEpE5z9rdLLXwWHbg6a4kkucXEuNyOhsEXhopgJJOFy9ctTXm2LCe
2cyzBiHXHXuYqzYH1IfDaJv7OJwKZNcLyoJ40yZZEh8u30wfXM5oumBMQDecF3EGRrbbYk5Bhycv
5aiSGjW0xY8tczyA/nX4agyqebDAEx7sbnaeUetot0qXKFcq0KWFc3pHcSgZXQPSXRCr627SmDZj
7mmieMmtQsOGL+uSKdpzvkZ3G0mKpBtLa2znSqHx0aqwBciIFkjfmbBeXqggBvK5eqHzFD8jex3/
6cJyxn3GzmG/0Q/692SUkR26bhR7i5CesUr/hqqbKfpK8QJ0pywPkKiycds7wvShdQhno/Wx6z5O
tfxcRkq6H5CPz7mobO+hgSH9dPnTn+8+ZCCXKSlcAhp5a2m1KjZmVKW06kU2Iv/edtX/SDuTHblx
ZQ0/kQDNw1ZSZmWVqso1eN4IPm635lnU9PT3k8/GqUyk4HMX3Wi0ATNJkcFgxD80j8UcQmdLFyja
07JMXhERFcZJEjun7jIfIiExITFQVqAMu0UT5Ra3dD411ZsmuvR5EJrsT6Mhfky4TLhzjuxVkfbp
2+35Xn5ugwSIpafKBRB8C07JwfbgmFenb4Noopc6SbkFJZD0mTsl9VHwjtpDwv2ex/m+Rgxq1ftA
Z5aDvj3gIwgbUXSV/polS6S4pQTQ2otNOx5OETerctfNRn7EU33UjvBlSon4HcZO/4VoINWPtd2s
93EfVc2D0FF4fKZGwaUchuryzi9XUU7Gl2GJXXzXNOefmY5hmbnZPCWVB5151jAqS1pyub8NXCsI
dnWnosC2yuds9rGExGRq2kP6XlhpvkDqNpqTtMTGnVIP8slCLA/vCUpEsg/Kfs/MfFOhYLOuNb1V
iWpt0vKsOI+aWdoDOp7q/F03YEB1ksyWIVN6lKe88cp2yE6llGkfNHgVD1KSKnu1vvUeOvuoaEpQ
KuPfNDKpgW/Gp52jyA2b5Y3TMmoe9lEO+jv2YNBQGJJX6la62yyy1d2ljVl+FHWc50AEZevTHJYF
JObC+Hx7Z18cJ2KXtYpJ8bxY789NlRqCltVI+aK+pVmSv2mFJZ0wdl3Cg9roxinNhvBxoOW6swku
ztOKs2QZHBpLKCltn3WLg8OBHOn6WxNKoR3Mg1Y8hk1RHdSqcbLT2Eri5+15bqq6fHlENNbldWRw
FhcqlLFETiCmaH4Tk1R87BqperMSJb2Lc7Lr20NdLukqF4NWDBcD2N4tBiiKYtBMoxPhalC3X6pR
/TYmthmUPO8LV4SQW0ypTv/2kU4WS9+MR+rqT0bh4nxnt6PSd1HfhG943EUBbzbbk5WmIs0LjWez
saygKUn7XE72nkjP5dIyMpgZMEgUxNjd50Mv+JJNWS7i94razAnhmDxxlaGNPoSt0qo79yDEgIsz
BI8YPQNsN1ct4u3yVmxm3lCJ9Ub60bSv5biMDdnWkhXjwVELvfslW2M4fIQ5AyNriJSCsiMpeIqv
q0CbzF0vWdTc+14pj6ZaS//YTZMlxy5JipfRdorwqIlZxRUI/ciCAhyWDA/QFzstd8F+9Fh8iD7u
Hqh5hY3fWwYqGp6uFu39OMKmeCEbV8RPJbGd/Dkz7EbmlZXpyvShT3s7d3tJq/WTGLsyoSVjNZ/r
Iik+oewU5xjlrVyEJRyi5RAJufmpEBAyvzJTNFzmtNMGmudl9ty1wg59EmsZBay4bH/ZHS1hd0Yg
pX/CsFb6lhr6IJ6VbOo+x20lfbVL0f3MF0VLD9EEqdc0ilD3oiE2+kdZE8abPhXLz5Eq3HtctPDB
soHSstdPuPC6CbBSJHTnKH4aNTUJ3VHGm/ihL9LqTYSK6O/LslsM6H1oitVOktgPEc2n0hV9scge
YJmxOEArXKKTNc8yHcZkaj43kyI5dyLq6n/HFFXgA4bZSGfltjzG7yUvd+lXi6ZL9TIjb+OTVlbT
0XDSSg5CyiyPUarlkktht/+Xf3TQkos1/nTMYdQOSCMkpUvRZvgkjXOjfsF8qXwAFaPqD6HRa/Yh
GUOR+nOsiG8adzr6gO1Sdi4FPOD3dH86zUUgPCFx5v+bvgrdWaSumlWV+Tznq2OELNPnerF5LU1H
W67m9lGndpF8Mrq0aPyQ197kYa2n5adpIldz0aIdLM+A3HTCn7pQPCqOFeJJlUj1OyMpCvHUzNRO
PBPSw/DZMposfMA1FF+FwwIzZck83ltO/b1Q1WFwjSYqPwtrDjN/jgZxN8x2rL1PVdbpLiZhbXpM
SUURseF3ai4YXh6okopPop9Ulf2V4r1j/gR9NQGEGsv+UxNh5eH1amqlAayssvLnXpn1xwLoSHVf
xmHyQ4CwMI8VyDue8oMmhsof6jH9CUM9/hJpovle5GXRupJcl8fRiR3jOU0i+6lvcUc4YOoRWl8p
f1e1T+luxiNBrUPEi9j/MZgUZ06+DKEw/iH4992rQDH3WUhZkvp1XNA0EAQ34RZmT1cswYXla07f
Wn7J+gVBLBikpvlmhxT9H/MeIZ2xHRz5xGOQKEJNIBsbgexB3MyHDtW+5IPeatN0dHrUiD5Vw6Q7
vavCQB9dfuoMU9UsaCF5RgxFCk2gMa/csDPFcKoTNhvnJkPL2bI6flGX4KzxlMZt/7UtR/Fz0Rrl
n1xhc3sjn3Z6BH7WfUefdkoey3BIq/tpLmvfABJnunqSTtZ91hVGcQ+gQIKAXpXJV0OUXfEPxNde
pyQgVNNTRar+bPQec56sFg7iKwWZtw+M1kp8JaYveD9JRm5Q3BgL/TV2mtr0wEeM/c+wm4fsYejx
OXlPBVC/U4lIGtVDw5SyOzxLCsNV+9r4PLEfDa+2uS1O2SxNtBerNuvwah6yY1on4LDlGnVHHyC2
NhEbrCj25QHJnHtMZtIVaxWWeP5YaopSX1qoIRW8PFFwC2l1FM4n5KP8FFZLciRdNSkU6nn9FYx0
MrrCCMdKuLLVaMu3hb9/PkipGh9LEgjjU6+FQjwNIeU0r1Dssr2bClNULvLe5ucxbAzciPS2fRKs
qjD8ZhZTFmh1rCxHdaBI4eqSkhbHyTDqQ9qptBEyvSx6z255wL45pmgIzDin6qY3NZik+kqVgTEt
q9k58BeozZ1ZgXvJ5mT8BQy1/AR/pRMnqLW9jh7EbE2nqAGf5mITjktUaRndj3pAo/lZ1hILF5ym
zVVv1vBIfZiByyUQzvBoAjA3YcdxJ0HYtVEFn9p/0YNMUfPJK+mX1OrREAjhGJgrgIqOd9KU3zq2
58koSJZVnZyOukbvWTu/ty2UiVH/Gpp3O4rj6b4bS/s+bsA1+NlCIy13jboz/40yJ8GqppGkhwgp
Ml8p5Zb2k5CM6mBmaWZ4ecJOOhiNXvxSrLalDjyGyEYaTt/Jd2nSjo/WDAdk5+dfZlmAZNb0kWQH
qMOWBhGZVgd7MG7fC2Tcau4r4RymXLFdyZQH6aAjbeknedTucfkunxAkrKvNCteWdtkUclpZYuH6
+l1D94ir3Wmr4q4H59EgjdHHRNy+H1GdH+bx65iJBqGSBU3UnTToMoEmdcbRmSSanBYB6vNv11CI
RR5Yqd6XTlH+0zBu4sFVtTwRV/Cop0W+/9ukFg4Pr30qF/S7yaHPB9S1UWc1Z+0NNED02MVGWvuy
bpcvkzF3b0OIXJkbVWKPiHw5T4ZF88mk1AbwSl7//A/Mx9J2hdpFo/aG+B+p2xLHR64UG+2TpXg2
zer972fJW4iSsI1Yz8WjG0XfudTUTnuTbLP7jvYcjLx0NQyzC0q+wii7U9PI+d9WU+jhwwAEMUzH
xrjQIMNRKVfSIc7fDcFzxI2cRj9qVTF8wM+sd1zENSW3p7vmGkigVTvn6HI/g7JDsQntaUoNF/CT
pMANwygG+02MtUGfRaerMqlO4rUYRnW+yPTk1C0UF71aWUD84US2V9u68hNgDKHxyaMQhx1t02cF
MoCHn8jKdzRFJXceMyQbRqVEQT1qnJoW+VK6kTwiwQbbfvDyzBh24MWX24xQSFsPhoEM2WD7eqKS
Kw8Z2gnvPHO0O5qKY++anaI/6Og9vnVqW366vdEuBkSUlLItHx3aGGWlTfkW2dZUcqZQfVeEnjw1
ozz7Y6IbD3R2mgcttYedB/dlrZbCIXgIGFzrIUas+vwgWRUM3zozwnejwkiPDpKJO0uJ6ANSsjg0
VJhjJOancbGtj7opZKTStLH6IGWxvsey2KqEkVnyU5g3QYRzLetrZP/jTFtG3cOGHsJ3iHPjUcO7
5dmGC+z99mWhrVomR1UpJUjwcvgNicDcSyBCfI9nobzVq+TkTiy98oPQqOIu4TJcoTwXdAiNNpBN
fPuotJHxKNMK+SZyJ9a9xJjL2EujLgHablLtQ8ZqfkCTiAdJ5nAaDLWW/9MPdX53e3tcnAgHMQLA
r9T2186GvP75H0uUhQ7yOEqc04GRkULsYIf86Lt8/K7Hi/FIsPg6G512qoSM6n5SGfXOkmy352+2
KPkJGv/UqwhM5+M7WD8ZOMy1r1KDBMJDFkLdeLHq0u5O8OkXaoe1EZs7h3B7ozMopwINBmha9FXU
TWWwjMqkSHPbfskKdfmn73k133X8X/VOlbkDDuZUtOKojUXT7oT9bTmb+IcbD5gx6CJU6LcBSBYt
kDWJQj4wFuc/YV+Y6NUvin5IVWeEcb2k0rfctCXd68xuju9vf+wLnMkK1ATbgNc5/7GCO85XG8Re
2+KWG71WZTP9mJAZPsC4L2oPzavsW45g6p2jR9Ir7g6pO+mZ+FSLYUEM28JQZ+e3rIHnz6SQ30Jx
na4G8o+gy/RNYJKaUO/AOuSvCv55D3atwDuM1PQUwiQLNCVqTaSbnCj0Zq7muxBFzs9Du4Ta3/aW
GJ4i7arPwLWkUrs/X5M0UTQxUix+nQe5vG/nuXjW28niHQhE6Web2coPS5+6d620pV8rJ+QAwWcn
SF9uC5O6FsogxEyKc1s8m5PZSZSiIf8qBlqcnlmKtPJ5JcifWhnItB/rohSebiWl+VuxXT3c/hiX
B2Jl9gEEB+dPvWvrLyDypU+nRp5ee00rXjNlKo6LJRxPDcvqLtdG6Z4l2sur14U93wAgKLEcB6dm
GJT0NqcwlAxtqItIvHb9IhzXDEundsfckO6p7KQ7ce4izjAMa7vKH4AJR3Pm/CsjMq+2ULKVV1vO
ReQC4KZWUXThv8kkh8dI0+2d/b0NrOu8UEREb4UOGk5JmwG7YurG1ADSpS+Lc0Ltt3wyY5giz8Au
hnv2cfaZTrZxoIZrccKWPLZ3Puq1KRPVSXTgR10KaujVrFSt3Mivi6pG4ZGa1zA/RyJSjmGZKMp9
Tgsv/ztm0JpfgBeDUqQhAaby5NssM/gSzJdn+dXA7lf2jH7pTpRWhO7J9mBpj1SRiq9UBMPC06sw
/uf2Nr6y5sRXkL+UiXUS601IMfuGM1O22it3GqYHDTriX1AzlI9Zj+7JidsLJ8GYKhWOoVgjTUjM
3/4BF1salZ21cYeYNqcYrPX59Gk21PIsqerrQv+n95E0lvR7RLMk5JvCKNnZYr+fQmcniJq1AlcG
rBYs/Qtp4y4uVWpIjvNa4p8w+00zGObi95U+PgJF6Ks70WVhgdAZNlT+lEARA9eTTdJ/AJNoGhVr
LEZPogRnFiVOkh2FM2D34Q74CIPob/S6K4K+m+XaOmCkHB/pleFsi9Afr6TaQj+6Vrv4gHLtMmNp
a4JozT2eqqBxEcelJI5lwmB6HYZwhj8Za9LfO3r/IRmmtN/BRl/gcdl5dNt4NBJL6PVtJSi6Iekr
uknmaz5PlJyG6jXV9El3+7DQfcwBSefjJLcCkdTVoZt6CC+1Wf4Qdjx/dSJluFtpR3s/6uKOg5qx
IjfW3YhPzLbnFevqYMRatrwqJcXuu0SKWudRSGohFC+3S+mOBa+pMg5K4xzqXi2ku4golrylSo0I
3u3NeRHk+THIw4IH5kGAjvUmIoF9iyENVsurqpZx7ltVHPrJPM2DZyk1VmlrdSzNcJn4+2Gxv3Qo
IpDz2NucI68jS+gox7xaVSIb95LZmmDVq5iqddNg8fvYAYs6dk3f7zSqrhzGleDEK4AbjRfn+ud/
pLZTa6gxuD75FTBa9q/Z2osftzDkAQ85crMzy99kjc1ZBL3IgLxvyey3txl1o9JZlkF+RbW1/RaB
EULjincZrPwmj32QAksaAN8f/VjUlnpoIjRtdKVM23sFjPGj3Vrz8JIMsvl1UDNNdRsJ3XJ3ilrZ
b80+nQ9jTTfiXQDQjr0el0HLr2yrOSXIFg1uldWl4+tjkkMeaYcV+67gm+XOseYg/nL7k25uFo4a
INGV+Qg/bUVDbaJ8Vja6U0tx/jT3ixyolf1F0ddKvbQ8jkWdvd8ebbNv/zsaGoJoV66YlO0rLksl
ymRGXzyZ8ogdVoRQnOrOCIOHh5o00evqSH9YGlPbAxBcDkxWgmgEdT/8hfHRPN9ATRzmSUa76ikN
Yx5jafVJiIbaq1qEyinJpuRDCmp4Jx+9XFsL7AC36FprhFi+KX8Vg4yrKW+RJ4pPdNqqXHO6Y57o
0+iXRqhhSjLu4s+vTZQrhDepAVrhgu80NFGopnJSPlHBVY5a3jknysmFu5ZhX7oZ13s0MfdA75vj
yWfFnJbXECeT5zAUk/PVjeJhRmqzLmlGad1hSNZXUBSJ5SltsbbaiX1rLvnH6Vwh3VScVkDGb4ix
sYl9HRhM2sWGc4iUctRWPccwpbMhT3+r7sVAjox9y8rcpD1ubWbVaEqYD0WH6SPsi0PIa+8Ni0S6
aHgPfOjtfg8yv90uv8db1WR4v6xOw5vxxlRVJO5i55BWtXXsSnZmWSFdMWrj5CGh83cxdV3HNZZj
6kQHkzi32Z0KinZ2LKnOIbfr5nsi9Q3Xlpms4IZm55F+5ZPhPcS8AKFSvNkWrpSOpgDtHFRci4qO
b6T2ENKAKd8OLpuXFxOiEoAGB9VAnbKVvv6KPy4JoxnTUCsnKvr4KkLkqsyDHqP0Sl2oOJoSIgOV
My53cIP33lyX82Nk4ISUXtDFYH+ej0yri76VOTiHIdWcI8hjgbVItIdi2Btls/HVCMfnRvTOgTim
BMaomEcw5XupxeUuXOey7r/VPImX/flcslHR6lJrnQMCVasHzEjHH9PTo2304pD03V4h7dqsKGNQ
23NMsr5tjwA+d9PqOHkcusVKj8kCeF8dc/V4e29cmxXFavY5jxlaA5vNLody3fZFZB/aBUZhhhBP
7LZqaR2Wiq6hiYDeHq/tYl5wktbaFIXy1YRjKxAnW0sopl7JjstgV0/0rpunWApT//a8tpF3NQdA
o5daB6GKLb/5WlEGk0PL0OhvFrXxZJM7dGrL9GDPTbkz1LbiqaxjYSbCbYZ7HnnRZv9JZi1JnYrU
eRc16acc7smdQUtvobuqWt/1QvQvxP/koHU2Ha2+MsIPvdmZv6KiE/SoUYTSd66C7WW3/iLq7igv
rtApyoDne7VeclRQwzE7gtMv7gutKx+mOi59yuhIXZqL8jAjPbgTzK4t+Z+DrlvtjzCTJRHAEJwR
j4hswYJQQGmHEq3LIcVK8O+/LvpTAIR496+iiudDGS2rK8UMpccV7d8EPyYy7X4uT4OdlvX/MBpF
BjIzQI5QljajiTATkiZyFIm7JM45HhwVj3yqM49wZ5s9dZaLI8nHgx9GVYPEk+7/Zh0HlJDnviiz
Y4M367OMgIEnA6fx0iKuIB5a485mufbdAOQyM9RguGLXA/vHd4uMNBzgD2fHWW9UVJPG6UCfvfSb
iKzs9ne7uIkQtwEotvJKLY6+tjkpKo/FqHSG8KCXVmR/GhREBE5GFlftvZ7TQfSgSK2u86SO6JEP
zQgT4/YvuDJZc8W6ceWuzrBbjr2s9FpkpUI6qOFoAAqBhONPhVa/hAZQnp3IcOVLmitqcU0ngB5v
KdRyBJhO9DKZRFZNJq63CUrgvVXHSIbzSnLQUGiBeN+e4eUaczBQ9yGBoa+ORP355yzzrEfzqsuP
EFUtTy2W3q9HVRwXXo8v7Fnh91Ebe0tWRzvT3Y5M0fG/pwQtCrgD2/JEH5oI2C+aCAo0Z5e7VewW
R2GtewawOcw+djywe0ywfUGaxWi53J739suuMhhoJ9Ddpr1NC3azt9rUiiww2yKQC9tuPbxxmp+I
LWvwzpS9wv76d/2Zav8ei1cwwGvwHiAnztc4SRAVKLp4CKJuUOEtDYWuoHA2N/e5lqi97zRZmr7Z
ZjTe9xjmWo+kDE50d3vC2yDPj0BeFQ0xAiBP1W2eqsVSnmVOOgaDbFWn0FGjVyed7be07pzXZZL6
o1GoztvtQbdbmpHAxPKsWTcX2M71K/wRLHp+zWLV3RTElNLbX12VObl8dHJF68EYKUv/oySMxC//
v1E3IdHOYk1FQG4MxjalR6IsVm74IwhN44tudkREntXjx9tjXu4nelhUHXlQESt4qJ7PVJagB6pd
Pgel1C32odSSYfCxbMgU10668S8xKMr6CXl/A6YmgQDSvxluqHEkLUdnDrCGMO8Go48+ZTr39jBT
4fHEnIIWuj3By/3DiABvgEgA/aWEdz5BCXR3Y8fJEigLkcI1lB4GetP1yr0cyZJ5GrgOnntqbDvC
EtsO3TpVErJV1IBnDxX0zR6CqNcaYTKPQR8p0ie7BY7mJkViKT7w0BfVBjGnQKpUX8IuNNNjq8fK
JzopVn6f6lG/55RzGbXI3IgcCiVDwMRb9Lwz6H1VDvEUNKmIvlFGix6ySv4lcEZ/51BZHxBjS9+4
rvbkXi6DyJoyosXIYaKAZ28C9ZLCSGmkZgxCIK1HNdEiP6KH97mmo/JYxnH6Og4I3ujh0n2AFwgW
9Pb3vzpxSFA0BgllUN/Ov384DEprWHwG6loDaqWm06LoNaSTGw2tuXgxCgGfG0jKv8y5qz7fHvzK
5sPDij4xGTrIoG2TOAa+LMKJyefxIh3Qxc6eWmdSLVfMQ++PwK7xJ5Hbnaf91VF5xK3SfnA0tpn6
hAgYUnLWGMRVnBxm3ZoDC51UX5UzStS21pd3xMw9a4ItXGTd8Ci6rJJ7wKEoL21OWqbIIMMxeAns
ECnRGXq3bzTpSg0yY+elCKfkMFRTdDQy44O0Zn4KDhl3/8OC0/rkyuIdy8Po/Guj+kDUtMUYSHE4
/HBSICC0L4Dxt4X0FsYJSghS7BxvD6rzl57fk0zcJhn4jXugcHw+qDwn/aL09sSF35ogM1W7dss+
Dv+5Pcy1z0paCdZBp/qOx+v5MDSqVj28HLHAbmqJXtacwUsAOe1NamJFdP4z5cOM9Vn9l6nz+mEp
J9prPAPztD3C+pxPYZYU7GLwn8ew6MOXsWk/gjcud3butcPKOIAJyNShzK0r/ce9yxNRFmo3TEGN
sDOMm3n+pFaZfZKiXB2PljWLD1CrHd5etNF2AvaVm5C7Hr8UCJqEyu1XDBesd6jZzoGKUqTLARoD
Feh1+6DBjtuzPbwSFanOEhA0CqZgdjZXPeas9gLbcg6UdlB5g9QayIBeveeJDS4/Kf4Bc6b9a07p
R11L659/vZF+F8FpZ6PIC4jufJVNHvEL6hdLoA/hHB7JKUUpu0ndhJE3zcKJH0s0BmTfGpNlDyV0
5QsD4kL7U+F0Aozb3IpCSzuIGxPXsS5UycXhIl4e9WVOAru3qS20KX54ci/JjZvC0N/zRP0t5r45
q4RF5FB4VWO+tF14oWfhmLcSX9mxB0YqHUPyI80YuqdSTZbSG6WZlhYe3apVItRgRfJ9uSggVylA
mKpXpGncHPRVFPM7KMikCeDAVb5QR0sedq6uK3EF5zckBLEUhLq0zSCWBmJRoqlTILfj/NXWYd9Y
cpOWO8Ose227JJCwSAM5d+SBm+0wYEFrKEjtBJQWUuugLHJx0DXhCEgtRVrewefca6de2f42wAxy
MrBbFALWXfLHOe+zqE5R3lgCh7IQfjHtMDwvqSU/l8jtfYBlFZWItFpac5/F5vgjaWXkjW8fgivH
HZ8EpAfg9VGB2PYR9AJgaG+kMj9h6I6dnInkY4hXSePGBr3zv6waMdIaOVcSIbGF19T5hNPZgYMi
F3KQm9X8VGsCO7sZmL1yX0ZFYe2E0Ss3Be81st7/jvb7EPyxvGjFJnmYlHJga9F4l9r69JYg7/pZ
1oR8mmyajMLJ5p3Xy7VvSo+WFBvFnxUZdz5FttxUKUUsBylSvl7XOvpDV8+xqyD5c5jMmPapKuF4
aSf1h1Brop1L+NqcMTcj40Ybm+L1Znhw7LGchooSUIS0fhZIYD3SGYof8BJXKo8MO658E1kqc2cf
XTs9pBocHooRl4VeW1LjKGsHJTBr1MIStyqXXDy33NToZ4U2NDNPra0k/Pf29r0WR+n8c3sQGLgp
N4d20uQyUSUOZgz52Fe0WHu3Z7n1FCk2fdRY00M70V3U8mkPGHQtz6P1xqGlwUjBftvFNWS6HenY
LcFA+SrxxHp0OuoCrWJ9zJ0Mzls64JjzDaTOGD9GSmV5MpwxxS20UPlrX4T1DAMCp+WDdD6aXtr5
ttNLnQM01EsApxGbnwxzBGhjsQvWZfTnse1hHg7t3Ygc0b1I28IPK112Oy2OdzbCtQcfRGH6oDyj
0bbcivohCRoh6sIvKaWh+TELs/6B3oLkdV2UnIBnaL4lmZXk2qKlir4kc/Xg9JRRlBGC1E5Mv3Ia
HMoXrA1if2s353xVYm7A1B5VvlEx9yeDytyBaLOMvgRS71nN5ApfqDJudg7hlV3pgI/AJos28JpN
nQ+bx2ZV0l2fgxnlDtlTEEAYvIzKDlBL0y5RjSk7fFbscKr9VFeoGu7M+0pUpwZJj4dmNPSP7Wtf
k6hvi5nXfjzLOs7bS+O2aCx+tQtL2QmyV+dKmKV2shZ71c0J1KupHWj9cYfhORYgCTAFNicS4CMB
70ntcFhyuznNitdaaFpzd/v8Xz2FYApWqTN0nPAgPV9qqax0tAgUvrAyJN6gz8azomRZ5do4Xj5M
UtX4IFXrD0ah88SeqK3D/6zCvef1tQUHggw5ACI3hnDbLy5XjWJ066bXFfRVyznxoxpLznLcVW25
kg5RyqGYQnvcXoWVz2esIZAtVmPUgMeW+tqYeXdArUt5vb2wV66xs1E2JydqWmAZPaP0Zq586ac8
/Fpaqn1UYFYeIC7b7xZqmfeW2bS+hlbwl9vDbw8u3Fq2KH8hECtus618GplgYkz2MgdZGzpPtpU3
X7NmSr/Ic5HgPF8DTnJFp+k7+cl21iuudDVhX4EcOviDTfOnoOfTqlpsBVqMQI8XgdRxXOzN57us
6GvhzyaaJUZRN+9Nbw+tn2dUv3Zcg7Zbaf0Na/qJJAGv6YuY5Shj58yZYgWznQ62v/ZMdV9pU1Ae
edZZ2U6ouFxpupk2KE9QA1Tyt2/N3FGntMFDN4jI+D8VRdqgpxYWgbk44+uM4dTBSmzFu/15t9nC
Ose1tryKBWOou43LkS1SNE1LO8jAH3lObSNu1fe99V7pqJcvSJB0h9sjXpkmWh9knzSCaENvsYIN
fEzoGDWCGeGcebLoxWs8yW1gCAmKSit11bvijOWycxNcHZawhBQmBC0ywvPDmglgpjpI6CBKVeMe
YD5uf+SgzquIherj2mt5c2hNe+FoGyNY3xVstbaFQWxz+Z0PW2m5KQ+Jwx6qTZG5KQKQjl9AUNsj
GV7ZrAxEe8ACeIKK2Prnf6TYeivCPopyO0DVrPbKzBHHJjTU+wLfki+3v+DVoQBHEBRQbL2gV3RV
oycOcgeBsYj4qQMMCS0d7tOoRtXOZrk2FPfZb1diCtfb67PDQAxVvdgJamE0TwrE8CMwKOPLOFh7
zhNXTgJzWfu/Kz6CBs/5AvIodBYJim8gEKr+AN2f46c6YTCGUfzS1ZNzf3sVr+0MmDLIcFJdXlEg
5+NNSlWmqdUqQZpk/VeICtnPUI2HnQW8tu1XUTk0XFYVl202qlDEKSKyusC2KlChc9F1IE2s3riv
8aAI7zQjLO8GLbH34BlXArgJHZu6IKj9tUx3Pj0r7IZIFZkW1GqvLMhqQjrTsWA4dYakhB4ARPWu
MOX5UeAgKHmhUaD/fXuFtwnRevbo1nF/oPHFEmwSogryZepEphqMotFBketW5bd5lR/bAqqmZ6Mn
TZaQJjkqDjn9pdujX1t5C413lQIp4PEtS2MkHDS6HmmBFXfYl0x1expKDkgiwfeekbN0OwzKdnL+
a5tqjazrpH/TnM9XHeyNRDkrVgJNQ0ExoW33H8DrzbfbU7vI9VhZrAjg2aLjhnrfRZOurOzYDBM1
KEsnfShp0hzMvgP3LvXqgR67BbRNqp+bCHxw3s9LhXafY3++/SuuLDDMcXxOAdkRBrZoG9UobXUp
HCWY0InRowO2fp3utRlcHK+YtCnrD1C6jUj1kHHhjOzcnFd2F86F1IVpfiNmt31dJUiuDGYn64EY
o+gpKWzlY1T1aGFWIu+9eZmKX5oFA9S2xV5V+kqooqawFvfBVKwf4vwrc59U3Zw1epAkWledEvRX
DK/LVOer1kGGiA9NP8rqntXxlViMsyzfHGwMw9qblCyExyyPaq8HEzj1Q2gs3Ru4fBsvCs083f60
V4IH7xjeMkhBrUy+Tc5roXpaj3WtBpKWltWxb9XR9FFjqnW47IBgUY/lQWF8GHWpTN4bDOruy7F2
9hS+rpwm9Jr5uCw1H3q7zoVdtGRHjoplm5M7bp/o+cG2an3Z2UpXvifmTnxJ5K8wqdkeJ3seVbvT
Ey3oEyf6t6IghXCT0XSHqLORFYmHvzQZoMy5MkcoeCI9RT60jU2obRIHEVwPhlFefuRjRhuwW14T
dEaQ3LTGxyV1ip1y3LVJcl5WwsQ68BbvBF9FYFYWa0He4fNnj4MO3ghMrGII/cDDeA8EfnU8Grzs
IB7g1D/OD0mKsqVOoUULklRPfCvUJ8jZbek1uHrckcCI+9t79ko8oLiBqgTDUUl21t/zRwKWcROk
YqnNIA8H7KZdasbO9A2xXlscMMNTpugUdg7N3rDOY2k6jrlc7IE8rwRmqv7gq7AvoHIODv78R/SZ
VdWospiB3eh2XXtKocT1pxGNXlKMNmnkRyNNh0E99E5aph8Bjsyi9jokiNHGCqdsL/29XBSeTToQ
Pm5CpF63WoWTU1sIITQIx1Fhzw9R1YmHLDUGD1pk9ppZWf9qd5nz2dbK/+H6Z2zg3TSUqIgAmD9f
i0kskAnZXMGYL8PkcZfYmYv6fGZ5koxexeNo98ngUX5TIrcD6/7r9oa4jJdsdnjv3Ez0vaHsnY+/
qH2lJFKoB1guonC6lMV4NxSLmbqNrOU7F/9lxFwHQ9RkBcKCp1h/zB+7r09VbkK9NAKrTOaDncYl
OuGxddLG7p0EJPzsoMD9odTi8m4RQ1ruRLCrw7PGlDsxRL3wm0mgvkHL7PSA8eZHEGl00gojRPFE
mX3cL+vnWACH9UcrrydX73gB76RbV1fbYMuvxBYABZsFcFo9sSxElwJhFMXHWc5RvBir+2Sa9g76
tZEMBgHuR9MT0u/5UrdLha5lbOuB1MSoc5nhzyjR5aOOLvVfVvTAh6yICZQEqF3yZTchjOu2KSWt
NYCqOF39ghJlaY1HUAPF9FLEIhpjH9s05yt4TjkK0DcpPv/9FibJ4D35m+G8xaokWpbmRmMaQbaM
WtDm3fQmx6iQxf/H2XksyY1s2faLYAYtphAhUjHJJJNJTmCUDg24Aw7A8fVvRY/eZZVdWvekJmQx
IgAXR+yzl4y6v6ygf961t4Yfim56JthQ/2mc0JrW0+OaBPcWA24yGwno60Jgz//5v/+kf14LPk+S
vJH77/YK/9yVlr9M/iSZ1iyX6uTE+/t1LtcqbUvbS8fy+Fsh699WC7Uz3Ag4/ii2/LEuBVZksdR8
XumvBheM2SMbwq1uuITrMP1lwfwzJObH3Ux/KAJwCf3ZObXkFEnSnOgeokH4GopkU/fJEer+p4l3
X31zN69bU1Uyx3v93z9WDhgXD3Ea6ZT6/3NTxIveArstw3tl0zJP48CKs2kMgsyCodWmeJF9/z98
ICV19h+dFo7X//xA5Uk3HgWWpL6Mp+USd16nUn/pxLtV9cmG25jzt1rZvz1dhDUsH8Ju5Ex/vMpV
rrG34qtPxD/JZ7kO66WKZPgumHR3OWphz0ze1hgQ//df+m93KOcZ8TCmr2j3/vhYzs0WxhorKFL+
lC2oIklYFe73TT1hZRYshgHO0gJaobHp/O+f/S+7BXMbGsQ3FC2B1B8xvwvvwaurOr4fSktn1dFZ
EMWq+rRJu8xQ0g9/WUb/slsYn4gpSTLczKb548TTrj3Ojs3nUdQNrgj04odVj/3XzYudv1R3/+2n
IfS/cQp5sv+o7kY7SawvDZW5cPIKaAt2geDGz47OWZkuiv42WPSvn0flkfCMQX5aUv+5YJu1K8Oo
pAA5LKu87phePB1hP30/bDM/9e36N1n4vz1Kasl42jO+zpq9fZ//LyLAsg9coGVCBJbDkDOWzm3c
IPzcPWP9Td7/j1Yj4R13FHc/TefbCO8fa7QZ+mnuEpHcl6sMTktfWx9BmRzFjE3jqQkU5rKW13LK
MomcO7hbijQqA+czRVnvL7Kpf24Xvsqt48fy4dL8U1ga1sTY9EESrisLA7ChqT4PJnAwIK2X7ho6
xnv1fYlZlCrb4dt/3y5/WgXcwlyGulDhY5qAxvRPg3tXxQJE7Zzc40ZtM2KLp2y6Rcn8bbbrtUt3
v1+vcOV0YZWjpdNgjHCYxWTQ73Ljr/HnQVXDDaP9t33MMfXH+sOqnGCY1OS2t+hZ/ZkPCTlNLSTd
tRgdF4EQbg2tl1EeWxasfQVY2bAv7S5fjYneA7lxl3RRZqd7qEdrPq/WpoY8sBL9KeIBeIWu0AFk
iafJq7xuDFQeOgpn2tYrg+IIcJfP8MYsP1fWQpWLuRNzvN76PBdn6ixsRYMS//mM2XV3X7KmSUKM
PHrf7RyM6kq9Co3lYO80B34Pa10+NYc9tJ/pdqn1m7BdWZ+GkBjhwvxKU8343IZB+WppVy0u9tBe
tG9Z3FkGfNoeK7X9WsfbQ76EZt2sMMUdads++r4S9eNeg0w/VQeX2hdKC6OB8Y1/6RWHYyt5C7Yq
ii+lbWgipjNXgLOmiVzL+TwyG6iY5jxE0t9Nqlt1GjUiFNfQnnyRzXiKOs9YJ6N4xe10nfCIEHsI
Spe5rOlNIg6BKwJd5hduJqbTqePjynk1ymV2KzGxqs/4Rcn+wcTT6r+rhOsF9wbFbn12/ZszdtK6
PfYujDqDXJkSu7sOTJzun5Bm7HC9nE7hf56Y0H+bW2XaSx1T6i08MI14ZQjStZOl5jIult6DA0b7
R0BcDIU7v9+0g3dVSUHJe7S2wNkfGQPGFjtNApi9T9bOaF264n/bPeswrI6fgaXwno6bpq4ecS3u
rRMeePbyHshDd5zbECvQnFH+2zSV0zNEcI+6bRX7FfnrkWSq6/b4bRnFuP+irb07Ycqp3S53Xbj0
84+jpLU85duyQbQrNuat/WyUbcLOcqDv3Lzlq0FU8Lw86cFo2+mxiRh7XWa2Prl6KenpcD0u42PS
manMccWBr5d23ghiIk2syo8fjnCgvWaNeHdc8Efe+WtHV49TndERCqsa8tISqcfaYgSty6bQeJ2T
13JwjstOP6tz+BHs+yfh3Rrumbe0oaiyaetD+dmMu9PdNXvolydAdwj+ikNbjbgEGB0PsiCWVk6d
UWaNly11cM7BwRdpBMq6vFdsUmiIczmFd0MSMUx80CQZr61u5+TZmWqvCTNHO139tMLxnX+K8mjr
bAdwNjtFFfZ6nrPtmBH9+IkM27fQKi0OpmTbeMQZfYmq3jJnrOjX5TjPOkMRAF06isFCkZru2kqi
b1bP0B/6RGd8VKtpsBF2Wiwdb+NG/Ws7W7sulmmap8eEPJcCd6+m9pWaTGxdRV8u0+mQNPfczHOr
0H2KaHEeebnOvvugg1AGVxNHpFIYdyAgObum7OXXsqdJcDf0YXy8bN2Ke3lmmVk7aXMzIv051QoG
IPWjsk6IZxt8a+3MtewQ622MpVA9WdFojelxHHbJWRVrMV0aW0b6ymhYA87Wnl3zPGP7OW+oXUWZ
3O/45h1pPzaR/xNLp1kc2GZua5PWXmLd5KhrZIPG9HvLfPOmcVKvjqj26U61mLx9ELWQ9m0UR1hf
I6pOPnX3nuq3TA4/eS6Vre27ionK476xwtl1r9VoonJKZzwN7dwVS4TYtA8wukllN/Xh18qTlvhR
61UFKIRoXRYV/sn63OKUI0+uXl1xx8tV048Jqwn1GO6BZew09FubvTCVVbV912JoD/AaOm6wfdfB
CnZjw5CCayZenB/U920hUrUntvlglYq/5MV12V6Ua8Lo1FKtE++mWer1yamktV5tXHv2VxZIFGaY
AEidhcqfp/MaOru8VO5qVxezTLflPuCG+d2MUdQc92q5GZKEKwah1wUEYHlfm3paOaQmi4aQK1Tt
fFsRMMzXJpaDPu0LSO5vw8SFksHh2rHxDcd4WY/CE6rZsQKZ4nl+PZLRD5aslD6TG7bA0+wrY6FT
cIcRkzHLqdt7sb65nsL+YYu5FJwT106vz8kUJtOcUnlm4rpi4GKJsulomjFrAE9OF+5AKT9ijDHO
byjlbINLsC5niZkqy4fLYp+HiCQH/dL0znVwWLy2MRK0pyisqG0yfl+WF/q++5Bk1SLC8drburau
fHYUvhyb2epPlWBXXzFhwnd5stwaiXkQjKZOOz+pH9YlLBcy0znuvmFMHG73mj5I3+T+0prglQ5A
272ZbtpCN+ciABLfB0gVsBw92tk5tzIw2Ngaatqg0pD8LB+oMftjTsQ+UptUUzCFU4pMjWwFm20P
7jt17aEYmhjhARTyfoxTiGV19AwmMnQeZdMffdGuseUtYHo7Uec9I9dWNtxcZnW6gIK2U42xyHjB
5FJxWUjkuxnv1sWCo6/98CIcKjSgs5Cl3icDVKuitcxYfQnCMTF3Xrgrfyt28B3bHcL3OPmi59Wq
P4g1cXURMrWtvItSUQk8cV6YKErBUU+uzG326fAU+Vv1Sdsohh80EFfrjC9aXVeQdIY6mtJDh/Xx
rZ2xuvk9K2nzDUcq3cmzEUoeryP2Xm2D8f+mgD/7fUnsuPsL7xRET7K/O5bEM6du1nSXvnvWsUo/
457cy5cS24LT0VtyQV4G0fIMgqV3n0RtqvGe3hkDrjkzH2WdJc7tiWAO6f/kVBr2Yhn7LsfXgKFM
AyFRgYM+OvncgDzFun7rhi5DXmMHqQXQ+XdXtfVLpFS1cnN72MZovc7EZ2LX4IpM+UPWM114ayJs
KEwVWVOGUW/wJWjiuH6aML5sz90cq+EMfoEA3MYDgzln4coTg51Bf9JT6VIPlVOV8F21Mzxtqgwi
Pg2589mMM/jxaV3Wn3WsdZDGsai/Kq8Ur8ozNrJGEa3Oqe519+J5ogze7d2xNQUiEI2rTrvYY3Jm
2AWCoTaR1A972ytxcSyNchOHzjm8w3p/e9k9r9yfpYyt5Es5tA4A3HILP/gUkK0Plp/42w/Z9+GL
MzqrlxH2lc/mCHidu7cGzr1t9/pnywBcm3X+5L/MeHc9K+c4/DQZ3ETem20EN3AbBLrao40zxxTt
S5P3zhISCUs/ILRzBQVjI3C5O3PaiuAyufPup0xFzC8TXYCaS4HH9EuBMlVZ5OBSlsfw9kQOd656
wSF/GzInsvqXepTTzzaOl/IMUXw0X48+8rqf5ui7LjNRG7Kaq8mx9zwMUP8U1Ubn8isBpk7eY0c9
bq+LOwcLyl2x95cD25wBDiCk0gfipIlKNiiAJYUNhnX1okoZved6q+27jeaknyex8XWq1B7bp5rl
evSpJ5rod4l2i+QsIT08C7Qr0xl2h2WyzcAmRBOw+vrZVbQQH8C8b9ubb9G2SiessYciFPENSQga
biSIOoQ4NzoUHo71vRuyfAIPRPXiV9Gdv0M7TxOHY/BhXbVdnx0cQEPAKshKoEasgf2ha7v9V2MP
/ZoHfJOPrWclS8EV5rsphKXVvDtK4yRkUT5hwsD5ZpI6PzA3mMDowjzJW7Ou1R3t5R4rLImfOWgO
EU2Xkfny5AvXZx8UDbeUdaaZth9leti2wpgXX/ydXjXEyHPrxXP5VKnWE5/bCL5ksU2g6c7N5ttj
ZqogUCdca+rtcTZK01Gahnn8RtVEd4UVtVxxwuM4+yKbY3SvNw1gzZDCticX4W3e+Nnz1/Asy0kh
/ek9A0Czb/e2KpItrLdnMotoy4kZ4wapJkDlqzsxOEq2uJZtW97bY9wItrXXRHecIEhd00DFCi51
K/VJIOVf83BL+okn6i70vsEXlrnfdTipM2pXyfPBoNaS+rFo+8/4Nnrrqbe96cgjvWuTt/FYrqlJ
2sa+7gfZfQF6Y+ryZmoZR/TaQJiPx6Yi+01P3WiyYQy6wWYLEWKJC3mV2ZePB1VUhBQotJMNae/s
LL1OrSaEo3MflHvkyGdr9bhqN2ybyUApzIf0I7o1tu+w6Xf8vJRyjndSYnAWBLCMnT/IY3Xw4+Io
qgEV79MvuNgeMFXPNeYx7DHGeyJ3HvzvFW+0z/UOWCxNVmchhxM+HzUnAzJTZ9fhC6BuN8wbrUmC
duy33mJE8uw9ZXlvxvfq/erIsqNZ41abd3WEXtTd5Ho3+nps2iGt7Tl5CaM6+NR6ofmKAVxop7tc
uyUdtJliZlMc0xXsYk9lbWhE/K0bItg2lqbnwkRqd6TdPLXe1Ts6/31PvkWhZHYSeTWDJcezxCw8
TDEOMXE+qXFe0nq3RJKXcbL3ubUDCc0g5K7vdAsro3CqHWVD15Tuct+OvuE8YEQsbahPwoRxPFWl
Ywgb7LLXLQ671Tj5b1Q8kvo0YsjuZaKfIINKrHXASRwTGi4vriB37UkLsRsGe2jOrtVzzR09c7Lz
PNigPtwl/p2ss/gyVK5tp9BGwt+2SsT38IiOHnQeVlReoiaHPyrNY2DdlAk2vN+ImAMqRAHCUnSp
O4ngbaMh/Lva1x77RMArJguTtf/aRp1P6lRzDOSIxkeyn6kZyuvR2Fpm8YiC2PWgNaD4pKKSL35N
tB8lwndSD6+F78FugVJqaTLvqcTh4mOoSE7A/+xhU4B4iiwUclHXZhtDhszcbrqdcsuCN8RZGmlQ
TL1KspIqxoO1Qv5LVxwV50L6RgAmJ8i0Um82GkSCb0oNEFf1ddofenCymuSkyrZRJRFY8L16B1LS
qDSUej/OKznIu7CtbpLzElu9E8P1GmuYsl4enKhh+nb39fHGIDB5HziQg+qA3NWcCmxCPmq3GcFk
A1L6QXo2MiVsKRi3+23vPaxSNU7myLoG+7MmTBInZnaeIaC12CPYyfps+Rgu48hoQs1GiuOHDTea
R8YmuilLOCA3Dl8QRu7chHZRKuyJsVayxvPSc0bnqKWaOYvaDufmaS8rkXaCtDi19oTO6ZEMw5LO
oXJ/W/Xg9ZkzY6OSsco6lYHUXT5Alq6dAq0XrNnFNjtmibXBUg9afRelWLj2H6fB3TfMoCduh2om
oM9FWDs/es8G1aJHxwG6QuGR7yKgdWYGIdWz9vaGcyG0qm+juwwtY72tbaUktKjdA91tORHlIk4H
yckjUiuqoDG+uSR0OxMPsKlkuOZe1TIyEkdL+HkbSbKXWOyCvDdcXumTD0HqBYfncjrD4sQrz0Zf
uTVIA8t9xqosmRdecAPQwMVntyInAE6lS57xLYJzd+FX+biEPyPrNqLau6bO3DaSv6bNsG9s57Wt
5viW2Qbf4TE6X/c23vJEGWx1bEAxT3ql2MJpUsYfpTCqPikv5MKtUPzIVKK7oQYyHt7bUiZOxyhF
MJGWUzu4sM0Gj4NSOn06b/PupY0n/Sgf3MMI/u3/YVkx88Y/iFMd0Iul2nLnEDdQ1s41kc6745TM
wfU+M72DCYlBo2gMboL6cLtRp1fmUPE2lWk0Na7AQHDsQfYOsf0U1vOCP29nuzJFMp24mQib5Kfv
wefFGFnLt9qtghpX5gjPxUit43viH4jUkdc7Q2rCkSFPl2hge494sUQgYPhakp0rqax43ZD3i7EI
eqZJblkESNN/F5Yoenkijntiup8Kl9PbQZkH9VB/J2JwmbyR2vq5jXMbQFhR4cvApdxno64m8ms7
rn7bzTIuBeUn87V3Rz3mvSZrS5eKyTRQzoQILwiXRf+uipZ9fhptT95Fa1i/wDGPNfBjp3nUXNLD
6YiR+d51i+RLDjpyRroLupwKMfTlbwBfS5M1QIUCgnuPzqNPHH9pKSZGWduByEoZCA/LlLV1jBnU
9KY6IWfrxpNP3cmcqB+StIxhZ6eTnA/u9RH71Qzv9xaoU8AMb0FwoZp7mOa6Lmw6KslHez1K6prh
1pEo9s2b2aw6LiR+l+T809K3havt5n1YW759ddkxW8Zg7KB/dJaNMnrslK8fHEmJ/1pqZhAusLya
7poQC0w5cCb1MnlHQ9kFlyZEFoMrqQqTJS+ZNHNEjj65/qOhm+6kO8AEgqoSI/szGLfQ5GbVFX9l
iXxxJRbZ7SzurWNPgWtvfUbDlF6TM5imukw7DnEQ5oLF5sX4/Gmnt3U64SNu+kfLOoYlX32fHQx3
tLEvdoMIsFZT2J5He2ka2iBojjJGHu0kIyNfa5ikXjWfe6kH0q9EbcFbFDTReopm6kFZt+gGfJ57
LMuPqd4DGgoWuSc4hTjq8yEO8NCEhj7UMQvAHp1bOfh/giZ9fDzIadr3sB62V+RrgKemKeSjBqAA
82PVUF0/D0JbLwsVXjxZVa9qOlDrGI3ZelgOw1hjGf72AYzxLXF/6VNZJ6TAg3bBizpIe6xiIyva
s8OdXZzNFynPA7KLV4Hmss9WwTi3dIPxOJWBVq+qTdolNay0Ju/I93q8R2joFNz0lAy9ca6iwo/6
6F1vRdRrgIsu2FuHmIpnHPdTAdbUajNaC+aDK634zRYQ3u9icWjn2ZWyJ75xCd4KppNnIPB9IL3H
W9VW5m5tjuMaIcj6UDOzMefbXCEZbXs25ck51jLM2NJ6g21O7ntlCKV8lvYiZKGnwPnAnZuIvATy
8jZvOoBRdLNtua9tHfjF4EtSn2TzvA8d1dI6ncBufG+jQQ4p2tygZIBaT5QjasEfiqlyvUyHvrz6
DRP2mfB7/Zt3b/3SEMlAMBEP/MbvkuRmGJujS23l7/QiJDbW+EbRQzglTSeaYmnXRBTNsI1x1kVz
9wOL6GkuJhxPuH8Psz6NS+B992+JTzrjt8tqB/sgaBR3490Qk2vn4O7cMt+mVX+p+zH8FtIP/F06
9fhNJJAcYOFaykntw3f3gsuFqKqZe4phc48hy0Mb9Kbop3Ue85Z6AL+ZrC6dgta866DR9BnOvsF7
3m1k2Mz+8OrLaGxxPKluzrbVGrz2JDtOFk+H9glfw0hnfLd+PIl2WKkbzjHXV4lJx5CO/lHdSM1e
/3jblZ8wwCpVFjNt1hclrYzjFFLoeZF7dHNJCLZPKt5rMH0teMuLcXf9go5lqHJfLceznLnhingY
9XFfUxQGKM/UFiE2Bg5J1q8WrSC3bgfBY1/9Bpig5sOWUnpbNlEiGQoV2hQcEo2SLA32riJVi9uD
5wwSps6OxT+een2Te/XEvjsvtUkkpYIZY+NIyTgHiIDpDny8+EQtwRUn3573Hw53elgI04vrik1Y
mw87zREaczOeOFtZUf1o4JCftD/wBAd8a+Heyrp60WNITZ21O7yNzr4TK23h1mY9Jo9TuuhxeD5k
LWUuXav5RKvdrjO63MevciUxykXXKZB1bR2DPpQyOstDll+T0eruNkst+kGEfnWtARmFhPfO9qkJ
tsXNGpQVO62lZTA5c0XNdl7qqrm2h4ySU1y20ZEFdI5gEUEIvKPWAg4ooHV7J3004qmrDrVlqz1X
96iQWpV1oVtOectFc0c2LHEciJS35P089TJTBsFJJtVU3apuMDyYIaCuSQl1HWnltkIzUysP8WnG
qEkWAX0n4jEiMRgzwlpeiKfHNV29taZEWbUuA9+MnP/2ypgR4dYdj0d++FE9BoFVbXe1WUn13T4Q
32J8mLC4XylCZz5L6jEe0aZmOnHHL5OJqaDH9V7GaQNi8O1QxipT08eyzDS1CXMSDM+92jsznjZd
uS9lFVqffJA838LImWPinpZatTkSBnUpv7YpE8Kjfac8MW6Z61TBvUdMumaeb4ZPhxLl750T2KQk
0e07nzlSL6XuD/Nvx2jVyYTtQC3drXYo2oQUMENGfTSFlXgD/T1v3F0M84e4y3pt3QR6rUv5qZ0S
PI7WkIWYbytThIW/HOAFlZmCMA31hDvPmAgQiYyQ6zmPvZhmIqkx+wNw/EZnxArgKjPyJNd8UwG5
gK1AEdwFWlpOtuqZCtHkr8Nz5G23idt9kXGKjVj/s9mTAU1S2e9vERhMcTJBYq059aK1vOIoP7hP
FuLR7iRCir1c13X0gDH25lLC6es3R+NhSODrgttqJvLEdNylWU+O3zmMdoU2N+W0OuyNSBpJ3AmY
+7M3sfxOUVUtMh2PofoVy/g46HgtNf+siCo/t2iX8v/37hZfajKa+KSDigra7tQeFJmqq85WR3Ph
DBF1Wp8Wpkmj1B02ioD0PVbyZEUkWzA5JOOMaLapyd84o0/ovsrtUjqLlsQhrvMRcmV1nKldE8jO
fbW1eYR3zf6uZiCYndP1lG1vC/0Dk05qKNZuUw6XhABpzYaXlUUlMDm2LRVhuE3nepndoq98uZzG
SfsyMzqewKbGBpBn6HfBZ85UFmdMIYDV123CpF6oA4sLnqCEsXRl7qdWLVQoN2sx8Nl3QEULXT7q
9KLZG1wElzjJNjusZeY2FfFjQrIME3lIMN0bqUx/dtmtZb4rN7y9EJ00KUuP/0qYT3d9Mycvx2ix
nZG8UX1ch+M2wOXvzTdDC4eoZkC2UFTCuM6lcZQ5iOqC8pvXJ5jSenunj9yOrOouwn3nM9A+VMxO
rMgTUJckXdGE2zIR1iO5QOdmY8DdrmttZXQWgleGc5s1w76gPXKtXf9tkGLH3EZ68SMGjQTutrOp
B/oXozjTNIR7HEdB2T5avZnFR6bMpHVBbMKV7xz+SuN/csyXpNaSnliP5cJ9IOtm+cyKmN1UBQvG
GQ2RA7X50t2abIjDlYaf18MQrqsp4riP6jU+CWDLTw7YmA+JKiu3AHdr8bfbENLI4IqRAN1mGvXx
JrAzTxsFmP6VbViB0yqTzTWP3QCc82Xjzn8thdubF+wDeeRYYsV94eH18B1a69yf+Fp7xVAefuvv
5oWJvi/t7izysUTWrc+bW81FvBLdX8DrciVORxIHqa/88Os+egs20j2b7jLiuO5d7G0a7Bcf+cKR
wxby52KOQ8WhjG+M4Rhcjvc2TF5zQQtE3yg9HAWifqBw5aRyoKHzYCYqDxBIw2N5P/Y7/22pfB8k
5dg+BVeXjnr01kUIUphYStb9edoXXuguY3ehXtoE40szV1afHSs0tPsV1JR3mjwrSp6PNVyt0xKO
61TgotiP91VsHyr1XFqol+AY7JVWs1cv2Tj42/gAQYOp19tD2u7BHQThxw2r+v3JYYUJYhmaecHL
EcybExRIH5VsCr8mMSaYPPr+sd0n82MwPfcW3PL+omK3fN2oOzF6tO70wui8x1EqtVJrXrZCfddg
PaKC3lj79UAgVBVuUHdJvoZmYN54qbonkCemvwpL64xyENQS4Fok1IozrX3HffNahnGZJaFS37tN
qysnWvBWA90ko5y2+iscutF6cjafZHdmAoAdE39rMcp9jbbgc4tLB9Zj3fRJrHGdskRk6vWagyv3
23E410p0r86y++HJBs9AqaDav0b+niTcVV2pf3ae0z6FtqKY1xKB6NSX8rDudFLDV0SXQy20UQrj
mmUNkl8H7GGVMU1eg3kNkifUFhSuylJEP6TnC//E7Z/4H8bITO6pIlrb874RLdaLdhumwVqH7kUE
7nGmae7dU++irgdm8QNYyOBEfSOGVV1X6w/fxd18RhrBeeM3S6HiqVlP2zAu+8mr4a69a27U7irA
IqSg4z8UdlBhycb4WJDHZCU0cqIm+NYMFWWAWN+OFyFM+Z029vQtbsw7hObJkLcRoIhUq2Tg8nQZ
r0tna0BhZkk3KpQAYw0vpjQ6P7ZlPc9+46ssXOx+Obsdd1Ra6ai2c5ZOMqacriBWg53UYtkPEJ14
HJAsAJzQ79dym69zzYQvSVPSfiVA6J9QutqkYKEKLoo16ZGNaQ9t5iTa+NR1dfUbt66QUjfZ3BcP
PyWH9Cw2P0bBtEIGWbb+FVW8lCA4quU986ZRinyurWi+6eGpCfaoO63rqLw3aeLh1zbtLcVme6Ey
HS2V+YxzriA9OG4FoMCxrYe2T1TyZlAAeU+NN6xv1aH0QKWx361LCQWvQZijko1jBfVKegTWFuW9
tNj98eLSL1Soic9eeUTlSdpRrR6l1W0h7b4q+FXFo/0TSayYU6bxbfuDISpifMert+YF6iSjk328
xr+so2TnlHvTFsOwz9U52CI6r4og7AFJVXuHxsrB70Sg5vB5VxZ9jH0ulqAdpw8sQRLAqd9b52Qv
9rxlddhIVWwEvzJnKGlcfi1TpVe0OC6XjcX571wc5pgoaUqKbLlHt2R9MGqXDh8nE+TjXNDiXDex
V1Ec3paKGH0I5lPlBGLLEAgNyZB1SEBaWOcOTIUu2Qnh1RHyrcKS7K+LkJ2ddGJ8cm1yjuk2VD3P
+VG1k5U5sHQ+hx0imnSrfY2/iDyaOF21AEI1JJDmuC/tIyG4AUyexlYVzalC648YbAvb+k4oJ9nT
fZqCX9ayDvOTsVaCO//AJRIpip2kLbakPzwL4lI2+2pfcusQyGe2GNFqboYFfHxpmknfdcdh3NMt
M6D4ZbOKwo2Ke8qt65fFYri90mSPaooz0yEL2g4oP5KlSZAc+bomcLQopGSDDlG8NKiLSKSNpJUx
dXOl7sKxOsJLxMzfki+BEubaidavipofE5zW3Y9Xmj7BUKXh0ASP1d5076dqV59JaEoSbssePojS
Ca7cNYudJ4eWZKLHcCvV6866qv4Qfcqk9dgUcBqHD4Y27vdmN8mTP3nTRhyj6t8LISUFZzqwYyY0
DX0K3cfqXiLjEXshb3vX2Gb9BZu6XdMd8ZyX9jLp75uxWa6SQiMOLPS6bpGpo1K779xfJO09wkPP
7T+OUQ8SU0nn/3F0Hkty40oU/SJE0IBuW8Wy7a3U2jBaGgk0IAmSoP36d+rtJmJieqqrSSAz77k3
kd6qQWl3B8XlRHs3tsuXzuvlwn2/3UVM6NE2Za50yun0ojaHf0I6mbFUCzdOdaxXYpjnnC8+yhxw
ttBt54Dd3IJV3DaW/dUr9fwpSYln5VXGVvVDMa/6uqDMtVcSR7UkkVuMAabGrnz21FxNd9NIv1Q0
YJQ7XPlk03oIYP5ulW7/uXpteBxw+UATeCRrHhsq6lvQVVHSmohuYE/9VGV6Z7eEYtxbCvMRsNz8
L+chAEildP7MStn8cLvqtzQe/Tj7G4MEHmMWo5t96QYaWqTL+s+MFAzEWArjmLR9FmymVd1wFnCT
E1Lo5QBEvDRacqGxIj6AoehnthVtuGOBMdR8nGD275Nt4X5hWq2HPWnHW3EA8UA2Fu1k9WtVus2X
ZGN7sJ+lW/uXytFW30etqlG1vNGYNS1yL0dEg688oP1YfRr4PUFObRDUO6ZNTYN+z2N8CPq8MKkO
O4m+4Jc0DctGCvapo41oHm0yOvMlY1iESNqNp65by1e2ijnVwebsTXzTGQuUspKPS+1Q8yuynAgB
RCnsWGdbZLbiD0Ha5ZVdNC37wrdKMl8UUAr3g6JVSrn/lHvaiJ2j2w5mAbJQNx7zvlBo51wB3dP7
swiV28MjLmdnS92MqY6s/W+pKpXxoWOtD4z5wXVHmp/fIeu1vBSJOMj3iRa+s9dOFn0HwUIYw4Jw
nS6qw2zfVkl+jOowutdy7v/wrYq/jlmNOXQ0oc7Zb6II6QyEEnUqUxShUen1I4Rh2Q6/Qazp2AHI
vYc22rb3gdep3ReZmO7YyjYsB/ZLOb/JNZ/vV/K28tMsnPh1xmwid57WY39m5THVbFDbymOjN1tR
Me2SVrj364lgLAtFyiSry1oKhZaYJhqELPrcgpWxjfUmPzlLk5nsedBSFZcVoCPcR3Kaa1KrIn/c
s/sv8I6FMA4XwOiOY9pt5OqimuvEOa1hiMbXu3p43IgL6vaVm7ENjJEgdr1d5kQzckGfJNNJZsuS
nWePxXV8+S0dhIkpSKoyLv0LTRBWtpG3PdhzVs4CIzvjv+OmS/+R3FAAEdczhZs6w8ZwlWHsyMLn
YHEMtXiz5D/yoojFr40GSp1ahmJ6zxPaTu4uVKaZL1yQwZTCqDLPW0CPonTOW4hsSTZVdBwjZp77
eQ7C+TyT91PvQ5b3cmVDySmeacN1wkpf5zsBav1bBtbTfIRsCE4uTUh0+y+5m8uV1/ENLbUc973I
Yv7LTnFSA9o4r4UKZwBlLFDlTgq0lSUa6p9lBlv2QGyuyo/+3Cw/qsr2xX4uytA/SnozZJqm4X0Z
x37hCEiiyr0Mgvv6VBUk7t5LZl/iSP8V2Z2HnBWdqLGYYpYM8ZwzHhYh0m6e+jvfjix1aDLOgTiu
+HqF6P6bdBiOp7iwmaQCKaqNA0fI/j5c+OPt666YXmwNzclcKOj9XdLfMHuBrNscg2wr1dOmfZuk
4ejL8RhyR0T/vMhEn1his+W4oGFG1zKJh98+7zXzj9pjImdClmPtHAa25OTVClpl65t6T/HUP7hs
J7wr3UEeKzHND4nJXcIFuBIeWzYZfIBIDuFh01gagALjwX8A8EUmE73vv5hIbmrfd2SXXrNulu9B
3yVPtezWKkXrr+eDOwXNGyZAv75T4B8Ts+XcQR+LM3Eek46xSri0nnOIkBzpaWT5uY7Kbh912YbV
eeM3fsQSytbxOASIOYnKM/f4gUBdugmHxI0TKTuubZy6XOqhClMoz1nt5Gwlte4W0BhH/oDdXEii
OSATZY2SlGSWKRpRqHtCUdU/EiKT9RThOVrTMtn6P1CxsMA5s22LtCG344wX++AWeXYlDteaw+Qv
xcc6hDxrNzXzdV0VfTui6g0fV7l19nYqiq9FMPbdhdzDgK7ZL10P0T1C9fICirL+hycqwmfAmJsJ
DZAr6SV5Vbf3UyHhXpp5koexCMrP0biMYWZuwtQBul13bDn0X+Fkxj/LBDlJY1BGz36YT9muyYko
u830zd2olvg65G3y3iIZP7IZRv8dkpFuasilvZZdFTwX3jQ9tb07/nSMn1B0JNP81PHhGPSbQP8o
O4r6zQbjsrOml3/rjTcVbIust0oF9V3dbQ51Fza8VCbO8tDVDlIid0kdRM1C+nodbn/ckcG7mW5w
vg3qnzam+1lLTV2jkbw8FTr7LpbL4TY4PhRj2B2rpTGnzY2av2bR/sVmQXgZRqf5GNzBvVNyEMio
kpYoaEyeJi1SXzB4DwCU44E+en4BPf0vbybF98GHYdFnkgrtUlmQzATJUmfbWefJN/47Ij7Km/5k
upMTGfsEBxd+3F7oU+Uh6YmFjz1vsjg3vrKnuInvlWEA7slV7ojyRWAOOv0FyJs8ov0ek0S/NDr2
kDe5a/dtIo/ltA53iqyHxhl/QSj8rccZFKFZ71oQxR3/dmGMFS73gxna96wnOHNfGEic+aMwgvaK
tM9xb2MztSmkXPgR33ZgHYJo8PcNveYDq74jGHFj+//CcPPCY+Xq6GEbdHeZh3BQjH5ZKe+2cQs8
UkyP+NZ5upkZQHvHzTgct3Zqx0NeVithNsaN9mFcBT+tt4mXDQPoZx9jCslb1T+1olH/zfDilFak
OHyHtXR+jDQUv0Qv5HsjavcJNbt9dgZdXzsl5iF18so/Ku6Ke7ed6kPCIPoOVZ8qeVy9+l8LZglo
0y75Lma56GGEHEJ/95LH1QY30miyB+as+pdbwUbtdOKWV41efIphpBHMSFv/DJuVBezc+lcPufRf
UkMcRY8uOkkHyz8ys6bO6Y6QEssDqZXNh3ItVXzcdXeMyrCt12ozb15mne8A58mBMgDxduqY1yWb
9yV6CSq6Vd5hHHr5EfOunKt5KpAzJgaZRfWmuLef3cjnR4k+8n4Xyc10sQQK3i9Yr5y5GvXQawZQ
96Rwj4hr0WeitvqeErnljYZKf3YrqX9wOUdId5l3dQShn0AQK7utsSo6p2WO9Z3TQGYDDokGecWt
l9++FPnLEuLL0UUpHqOmWl63sveWnT903nEyXvFLTJn/Vcx9t2C46NcLxZqYsI7I7I3sgPprIc4H
aNiVxd8+z3x+vsoKRiPd5P1iIGBfMSQZaJU15JlbWs3PKRHInyHAWSJAja2Si1tLwSwywcDEMUJo
zRorbAPTzPumWvwxpqmLw9x2/gMwpbmz4JF3HgDHzkbN9rSQG5bvwfNckQZzAwgZ5xx1mj7ywKiw
fU5MtaLoM0H8yNRQvFSI3qCljlgYN6tW/RrXjHXfoO7b3m6i/S8fB5UOoHHxLrRBQtMQFGylcMt8
7SAGZfCQUEY+GmGxJYX4v/6gq0Ag+jLePtomwdOf4PDCOBbenFhXJYT3m/KqZsMWtKi9bEZmN2Fl
8/LuTFHiyhffOoV3pRtjUrQlQox/27qbnR0zNufTz7shBBvH0f6VTcDw54p9pvWfaZTReLL4D6tf
lV5rh4YvzvoDfcsW7ONRVO+QkIEGTqkatz7Amcxl2g3abDRTTeiSRLSZHlvOsjVV0PLLzZV3xe5R
rRd6DQvId9vKieeHYQMJSh22LIPT1og6fu27VdsPEebwdnsU/GI7FlGXRc82zmLvQdXA0YcgUPEF
T8z2H/HYRb3P13rMzzm9QPvc1BQNR7igZXGOee/W8fbYirCLzHGgzyjVaYiY1RW7uJvMhBkvMWvx
1nVwuRP3nt3irwbpITwERdHa99Gvb7iH9s264loI4JaHk99DdRS46DY2ibYr2sMBUDYGY7Bb1uEa
FqAUzr1uoRjZPIckQ3fbOqU3GBhvxKVuv4DaLSr15zB3HxuUpvjs1QOLjg/M0N3uD4ecxzB13jp3
shcvY2XHj3rYJnECRSvsuIvZdE/bbb1sZG2WEw/xOrCKjJ7ZOUZxMav3UURczPFI7OQjWEw/MtMY
fKdiOSgWgo/Q1WNzmXDaRYgi1N1XCTKQ0NIu87yXysvIP9eAmYcC6q+6z2Vks5TfuxgcVDQvXn7y
F8nB8MN5+R4x3Drva89J+WuInHqhP1hLRn87Naja+SIg2yN5ZqNyrV7C0br9o0HR9S5YqVvvRIJG
Dykve8QZnoTKYIxadF08hgZNDyhycPyDRLqJTrrNGvsvDJtqQKmBQH7D1ZA1P1p/dNGhZ89jQuIv
HfXqVBi3eFxqXLAMztkx4+0LjEjZaVvCBZWNJo2rw3eEpfCtoU9TFRN3dOdAbmQbfo/YL47C8wv/
Z26LSDygeK78eftBDOtjhsQVv+NswWDgNDnbtqutTcpnDTocwUE2fnbGTRllO9Ll1+1Srxj0noak
GDLU/sinv9gE/9N8x7cVq7OIRzY57wtmZbI5Ms1tixfSeoLyiW0eHMhb7IBUNKEJmAGxwazvn0Q+
MQrZKdFVKtlbdIsgOPELJtHZdaIKUhln8qgvWNlH1OOoR0rfhXOrFMFOdNDBT0fHo/styzDDJDJb
PCsHnMUmQ/LEDHWLDsr6ZDy1iiLoYPiEnptqO0h78ld2bPoXzvaYKnssemZFjWd8/5dxBI9INFTC
E/sbMU/xK/BudRPZWRn1Kz6bYLnPJia3O0460aYZf85ohP67DUP2vmgMPAYj+cz9LJ3W754DiKHy
KXNjdPGOIUX/D+azVlcZ82NwK+Wg2zufGYq6GhvO0wmGcc6+SeSe+3991wbDpfEY2B6gfPOMZ1at
3WmMxrm+J2lBJKcoZnBxVlG7sUKkybIsdSOA0H0yS1/+wnUqywMx+vP8XMIziePARBBPa4MNe7dG
MSMy3Mgo2HlDU840UHXbQSjPhDykHqk7qVPls5e6pebZP8ZMvNUPakbbNejfYvGda5B0xTgfuV48
BIS+iApxt4oaxtUWjugRtitS1rk+wga+naJnmTW9XTP2d1JOiUF0HWwp0y6SYrVMS+zqvokF+QGV
iab8LdzwiQDfuv70IKq1iU6BRhP6mJeajW0YG/j3N3kYrmDp8X3dzWBC0w1LXss9SwK77gu3cTlf
VOv6AaccrtaWZLqgxNyQGFseVr6UcT1nATm2b23Hlvlvz29leddmxoET9pWDAnCImQp3TzYqy/KX
cUvFq0qv7206bSOsstmRAqj27HEs3daYS4PNiM3rmq9kNZ+hZV7/5eBd8VaGtLz2z20cDDr88DIf
f/MuZzlDmLrFGBd0VKrT8bUxqvk3cZIke6GnMjkGyk4YmGHzne2ULX413xNRjhV2o6OaniO8pDhb
yaV5iebJpSHyq3rZz5pYH96MwfeG3y3J6y5uxQCRITwWLTtEnsak7at6z0RUlPdRUAn5FW0tu0BZ
cjQ2x8YELHTYGY7i3MGujgXv0oUyye7rKHSZSWhW6smrwHutDz7nJQctXGNytyIAtBfQhREBu/Oa
9qHzTFVdI+5ZxJwZsaPdgRHMCQ/TNrvHsGEye9b+wqZF/DF+r374olLtmRllIrzz5K7Gdz/6ifP2
Tx75bf6jqUjy8uFRcdDaHbrjNkAzsbuq2U1DFUIHlRZGaGFDQ34IJuYLHm3kPNjrwHrydTjMbHMy
9411MdyQkVRFw34gI7V4aWKE6man46UFOkYS1LtV9EXy3RMaOCiG8yIvcsIDycw+yr6Us3cgsD/0
p6c4GJvtgsPaNL/xRyB48Fv44sUYpp73bgxMnadGKPq1el7G7BXjtmXhwMzUItvhFQZwbj12Y9/x
fPkVktGmAoVZNBPLqaeC/S/Yws5epc0IoxBTOKKYRF1i3jYnT/qfuQArkJxrVWKuCEJWMJJEIGt7
3B8yo8+p+J7yNI9n5E4Kni7cLyquqhPNusEGoYNa/9EEieXPIaEX9T+oyS7/58+3nZ67wRJPDuEO
zLZSpxVOh3GrC/Bw4iH0U+GpOmAcW0zqE4+DLi8jmGr7FMIj5C/axXd13EoZNZd5LS2F0EYClL74
RRvQMke4CrF4xlvgICGD2n1PjeVOImrPUvhM82Dq6aiNFSXecZus0ykPHFe1aTmhFZyxcSLKZ7et
bXfOWIXNoat79+/aaF29gOkHwwSjyrt3reG5rqXHoJRSHTvwz3ZM4uwPlPo4i50eIarTDiositMw
M5H57SxVtq3nValo/Awa8iyaXe4R7LRTpJaQ8YKmwyA/nlQVEOUbxPRbi7eEUdrVapqOBum1+6p7
hu24Ix13+QFyMTWYLbh/3HcfxIabScii7dNGgp89Gm+NUb1W11Enh3AwaBhpZsEsya2yI5c/B+vE
8By1Ku4EEuNkUT+P2itv4BgSqY+g7izexfWWvjxl1EvjuY0o90sqwLISXxujDsjWonCSH3JsCXDY
M57M7LIbI1nq/yjxFeAu8bN0LQF6bHa/+jbqSOlg2PqKBDT6+xJ2m4ILDbV5VgBY66eCASOzQnBd
p20sQvmH+6VzTjMeM6JWs4KB9pQTCFDs/C7IumORFF73iO1SFIfYrkb+l0VONA176dRyPpakd5WU
JPDLCx9Qhf03wyuWBkuSr8q9KyQToR3OO7y4a6A9OG9VCPIExhhFQziTJVhuaCbDEuqsGYJbzazM
h4imBeg+GIuyPtreRvk/m3GcQYyqRc/v2K/j9cQZT645DdCiCBynPnRvHjKMjcCC9CWea/zm97o1
2eykRk/UEmM/8YKEzbRG7+Tez+U9sA2u7nK68QF9NBb1uWhHBwaFXRukNdih8td3aZNJ3qSK0Nxh
K6alElG5lgs1JD6uX2SL9P2pC/ChnW2y6NbyJBuxvBExgYJ3NOvAYGYNJlxGp4aqJ0/Zquq561HM
EManKlY0vPyp5+BUB2MITQnI5Pn4yoYlA5BvV4XRbs48HdzzvW/r47jkvjlKO03JbzypnFipE1vL
bhRVeOu7YfvtFzSY/DLSXbjFDHBRcV+OAcPAA5gpyQyBN7r5nes1AgMYz3nZw49YZlApi4v0dm/z
3ht+UH0O3Q9vxo7NzmCuqvleUz6oM4VY1KfriHlcX3jemyFOV6oqXLVTxAUq6KMmG787FV6L+NSJ
alTQo1m5sZhKN2SGxyZZhmNXDat98/zazjNw6Zw3EvHBQG+yswfWaDgPuMRKS2zRNrZPbsSb3TDm
HzYeYdOX+fIGgy/y5432ef1VQaiI74CkueV3pVjYeGk5WIsN0tRxk2++1nY9rX0ID4V5cilV6tTG
LuB2XUxL7Uxy3f6QX4bViWJtkh5vapTAiCOG5YXwd4G1DAB4DrtJdDsyMKRIUB+htLm9uXDD7n4j
wnjoD4wbo7aBbxim0E8luRF1eZaTb8oPdiu0kOXQDsHyX7Kpfv3DSMCxfxDuQu91xMEa/cvHavb+
Oks3TNUOUVRq70FDUs/DIXOaqTl1TjHwfg9zMkUxl5SabZC6S0uixD7qeoO7RTu20CfNvJ9YBg9P
+xm1vZCnZVJN/NIqclHuiDjt7GvVmDh47DuRNa89Emv5s2tBu475vCXm0UGNC3e+kCU7eOjvi++A
4X92CcCnuUe4Rd10Yol2sXdyyWpGFwlIfmzM/8NXZ6VmJf3Eb24/AY37fpnW2O9vCOXKwq6eKwTB
s/UnWd9lytn0jyDQQfKKpw3/Pm1y5TWpaziRz0lWhu65Y8IlD1HLCXRneS66E+FPPqSPcQgRjnP2
U6Trguf8uhadM99CBjZ6kIBYhoVDae2k/wyXs8lz6BL5VPCl+ONoT32cwM0ge88bTp5gjYrrxAMW
hikmgqi+IEt13kYOtWSyM6qtEIca8Saw3LnQZF3K9o4c/KsNYtH/Ji+m1uN+xjxJOv/aiUXemdlt
FpFu6Fj/79QW7MjwviU+TNzAW1CuO2hNX/ydfcoRw27JMFtOYJRz8Rh0WG9Yc735+VHpQQVnKxld
5cRQ0Ftch2XD5IVPvR1veGqIEfuBv5qz0hS7tQEJmFXnXXBiN/LYbKK2FB/1RghAi4MtfqAGa9zn
Cdfc2h+w4xMu4XGyjg+27MLmmHfLGBhIksQJvynVc3LFcAHTkg112NBnwsigV0NdiS8aiGDhiQZe
WvZSgrYPKeilIr27wMgxlffJkhcNvXlTWf9LMKuSL13FgXXJFySOuwYWGJMgd9ZEUknluunQhHHO
LLFUTXkdUUpLMos2DjOCWTpm3MTFdPlx4z9MXqY8XPvTQOTV8N4DkNzOt9aPws96pXv/S3BCbD7G
sNGYuTJvibDfNUionxhqHJJMQljaz6lN/P7Y0T63XyADawaHR1pJ8Wc2zmReAB8FhRwWRV5j6Atv
ehErScboaG6+peCWun6J6/GGsLidS/nfxyOOySnUs4h2SdtlXXiftxq4vldgHcfNltN4Wol5KQ6S
0IuAjIYe/uK+UhEu4EQuS/3WSmmSJ1NtqI+zHfld55jqzU1Z6jbOP+ecr9dQ+wScvae6ZMx01czG
q0PAd58k+2pRiTypKO6/hlsYAB7PZAUlmXx3/o5HS5rjlVkfghO9HKku1NMsEbyPDE7AX1ksC2bz
9HiGmt9Ddyg/N9IJZio24NmKwj6E6IRbyzASwkoY8aXJNrXvSFO2+UAzRh/dteOQzw+QCPN2+x8z
Qm3nBOeJ11gm2oWbNGv/5Oa9qqLDmrQuQ+jM+qwKAWfF0zI1jo+nvfPs+si92SJKCYu/A9yyrYYp
R2zPJT1BWQVDDT/sgxGUzLWKxyyRndhjCLX997IOmznDbbfFXhUhAQgx5Q6kUaFmAkHZPTMGQbxj
KKARWrokXvoHmfs6+VhMm0D1ShM7csfxlXf0Hx5ZPTtGY0uAFybu+MgxLtO0wAMXf2wNTnuslkXG
sXYo3JJNSn3QWuzkbRcJDGaBcpstbZ1Mx/JRuR6Vx6WSHbubw671VvMMgzPmwSuNlc/uarayRvK9
TBx/viy9JoCaiS1DaFWvScScqSz8IyF5jvei66awL8HKBPzDkp3g/nRiRNBjRlCJvsNLTJ7r5Ext
nO3CPMhCohUiEz/Oo63qa1UMLRZRVUi2upzyVc4sU+x9kvdLEN01h7RtbxtL0ca9sqa1Dxpd2l9t
Mhq+jNx1r3OciOIJR5yhFexbSpm0wRTSnMRkEIh3wImY/FJClwABUO5ycgpqKIwck0fVR7St2Aqy
fjugADNDjWH46cNEEcr+QKbTlDwx2a2LM6cNihTzPuHFX62h6v259p3H1JBvD+4fIyITMVzArvwY
xUq5vMPGDtpFHCPDZSShyOEj03qVlwnzqUxL7qmu3BeqYZ4ZsYTJe9UZpJLdR02pti9LFAbBcOyI
auEVgL4zHi1fNuN0SDoYU8DAvHS9A2FBUHO1M8XD84YqxfwfaCUBQRMjuZfRqoDNSabQxdkrrK3z
h1vsTX/Q/bZCMg20Yc1TxVDAKS7jrS4rKCQwBTbpONkWRgl2MxxjdWVIRe/3aOYEuwLEfWDHf3TC
uCX3qD438qoJS7289bNLJNiRjexuc0fXvzp/t6FLOp9Vfn3uiaMnl2pkYdDY8o1uGxpEil83W1+0
yZ36lYCXOJwv0eZLo6+4Tmz5iEGnPLY039VfpuhTzICoAsKz2FAJE/Hc8d2dw5H21dj5z4JBjPtS
bfMrc4k4OjltW/yXK3jU3bYEox8xdXUGUe82ji//KMZk+yF5Kf7LJiKb2CBEvNiOltK/q+TSz/8o
791nJZsCQXPMEzcNRuxKGKA672kZmFEdtcjy6iJirznWes19nJrL8DK5N6wDcHmKfrmMVFuSRmYi
ZSCHACtnDMvlW0/iYPOYcwtXvyd8nY5LV57kE0Mnb/DnD87ZKPZ3TtiG62c/rVQYO1olVx9bRnM3
LNUbt8fB4E/Esbj1097t3YHGR063jkC2Adub8QNB0+Yd8JK34DGHuwabPw5c8URjRGqIXrh4nN9a
5xDgmH786xxEeXuCdqYxn4gG83hGWzra/Vh5OOBzPGAZw54Cad2v181L0eyav5PXkIEfgUm9A+74
gA7EoHo/hzpmzYZu4c7OwWi66lrGje+Sfp7U3qEZhnK8LyAZu5eAlWj+DwBcK3+oWo7eUxYzzLgT
7Djt7wqgA1JidFh7/Q9GmDK4kI+lr2boFsbtYZMksDfEvJ6SLCdIl19WVJdSZ5kFSlVt6P+G1Gt6
Z9+XBMNdYHKi8pj7G96t0HUS8TgUemLYXa90PDsk33j7zKugnh8AiQiFmP+fFk/Odv4sQUVJnNA2
2a5JLUL7JbgtY0u5yFCTqUqT8/9g/407gryRtzWBoCDVISlMneIJ5F15qRxmrRu1gy2KhiFsUkfL
gT/cktRYJKAmkPdaXSfVPpBbBf5FHBsTUjDdrJl++AxMJfRZzPjerQYh7yijQudOweKNdwI7lIQT
rdpq/CGDoBNXJ4HSZ/weLB4UXDJM/dljhh98i6QjDo4FCsF8sVWF69QkbfUEdLo0VFx+VB3coKdg
oK6ZOVXieQvJeCFEpoJ5DxPOqcLlJ9PVACiX9SLNIdbNEh51mZC14xGCiImwxOBqUjgR+03TvMxp
TBeOobSc17dFlCUTVG/2CVtSoJKPXjdv7c2kET6zinyaDrpWaj4MSJDl85zNiZ863Oj546rXmxlh
Ln8V+HUeFWgijjwX/PkQ6mB97UoY63tfEMh1t3BEomlVvXfVeJkokSk6GJVvEZapF4Z0uDlJbHL8
U+fhnAY8Z2L+3PtVdtEceViTRij5J+6eYtjFHGTx+Ya/yB1xE8blSYgxjskxDDE4RcVsn4BnK//P
TL6EwjkqWfcjIFvXHlPX1A1Ax0Sl5R1BxVIDl/T7hB47YCZmqHpZUDKU/Tof2N7LggLl0O5zMs6S
UNp92Tt2IslCiIT6unX/cZ5q4KQOE13dXFUBzCpPGMnyMXWZhm2HYVmVZKzp1b/jZfXMsF/irv0i
0xMjcRGNdXzbdWhFwkPKBAO3GEZXA9ho8unKEkbNHz3ziE45bUEThSS5t7loz9vi6PWFEA/cVPTW
w/qx5iDGJNM0pVyf2rby/3W+3/7FE+oEpySI1aOfUWIeymKkqnIaehRaZVpC8PCBDcu4wgr7MwBj
nY6KYusSqYIEaZsJTQDFVvh8NlIVbjPrOrTVMYNheQWLLzFv4SK+J0KwxT0Os+0e+T38V6xezbfr
elVxLvnj1Efd9wEzBRIa111EkSKu/PDlWIpoK95MsPzf0kU5ds0cFsKmRB5ABNG08uIyVwoRK+b8
j6/D6T3ihPsjPBmv90Vno/7Rtk73wW80yC9VV8P4O8gZATHUtlVzdoupby+57hFGu9ao7ICITD6K
SgZ8Ce6KGR5VpK0OhrQJEPS8qMcXD6R9PQtG00SZuLpS9zxazW/WIevwuPVF9joyCvRTI6muDzVg
1MRTgPWScUGQxylxqKDVig0j0Cz94DjN91rZQO15uKmKClrD7uCxjqH6XTWaUCkGW9mgMUg3gVd6
qSOQCXdxAleJ46zTU3gmmlgRwBGXlIW4CQwv0npg01hr9igxXZ0uEzPyX6KQZrl4HZEhz46jsvWW
EsWCVVBuoyNCGzqXAnPrAFp3pTOgwO0SfHflYawKAYFGLFzwqJzB/mVeJ4L/RpJNf/aDW5RvyMCQ
IBFq8yP6IMGx8TZ7F7QybnnVOas4M+WM/2P0pK+JILELV4bMzUFGUfQCI27LYzjMhLPg/3TJXiYe
uCZAgGXSe90TY0dQC2ZqOFr8Gk8+LlfGgFlXED5QbQIXX2CNt5+Q+rsPvKP9KWPovVJiVcRrEFJo
nMeM3Jzy0iYBgHHmqy24dgmvPzK8Gz8pZ2ravV3QV65MDCdNRWWI6ZtaF8zRcNGk2DytIYxgnR89
6Mxp3xIB5oJNxdHbTDtmjj0PzD9BmOotiaBd6VFhU51jUmV1dsqH2LnURnfynpEl/sqhusW+0Frl
7xUjHzL/6Bb+x9GZLUmKY0H0izADsQheY8/IyH2vFyyrsop9Ewghvr5P9NtY27TNZAQhdK+7Hxdb
IKzx0SIwst4Pa48EuEOF4d3QyuHBpSC53lIH1v4YHhw02ZkS8YgtHsUR6OsOpSUNwu3GK1ovYiOC
GWRXtbKix3hORnniJoAwOpvKxXKGfES3lVnVM6cBZt61yMdlB8toxWuJ8OwnRzsN630rw/5xSk1Q
H6OrIB4h2shjtPQjxNaEbEBx21HZFfiHli+qOiGDZAzJzFrefnDGUKpz3LN28d693gmnYU+4MMcK
QNKk+WV05JWXaiS+e+TW1kwUsEbpj0Vhu021F/fHyZTQ7nyCB585vnCEUmbm9wiuB6Mf1yc6MiLe
E85pASo8fc81UZojN8213WVlyFHIWp5IeFZFgp8Yd+fgNoNj6O5XFl32GxQKmv5vO3QtUWo3bfIa
4GCfutSiEsuNMzwSQ3zr8m/K5hXlredNIweODPwhnODFk6dtg5zp5YWX4SXq8nSxFh9zljXv9Zis
p270dPZZu2sKVlEASJoPhbKtImmBU3enTQSQYhSe52+EPyf3EHY1atKAS+SADRfNyHEcsEKxx+8N
F7aiTYnEaUVYmtfXir1+mfRnAb52gRLULdXOBxiW7NH9ofYqI8Dn8IScXeKY6jTTXXkf20IuO9nY
mUKZfNaF90wVyVz9LMMwoCCkcQ/EB9iM539goqICYS8YjboboSSoqantkq8B5SXZs5JjC17UvdCn
vpmIicdpps8E0cL4T2zBPnxyxtv8AnRC7ZYE3zhqil5uCj5KFiNNDC8ae0bxI6qI4mneoqFFfxjM
AzP80r7WMOf+jZr8H7nkvgY/IMKVY3Jsx6rZDYXBU0xCyGaXACso65zSgPwQDSadGwFUHu5J0dj6
aKpkCQ+2U7V9KQSFoQipSdyfB7imOS4hkQ7HWDUhSduete6mXLHUsguG/1qxkkTROPUmX/BjxcAl
Mqz05QG/DtOmNEv9FCGJ97tiElV/WHKhAaLUFe/OLE6Mvlv6sj/3POtkzeTqHJv+Wqan28F9SofS
ifelH+rLOqwePvCVX/ZtjbOUxHQ36JvSJ4q/y4SuCADYAltomnpIoBu6v3qMhpMcLwshdCao1VGX
NhvI0LUzF7ZX5fBmPIqZQWYjbViGv5qJxNWmYuH/wys2e4xHEvhHomPlk2OcAA7CVSxi76wWhaMJ
Dd7ZwPFAmzLeEv6S0TWxwrPC5E7KENrKQNJ0Z70hf1QACvj35zn7GCmTMztyFV79iz279jcYA9d7
qEZTtmV7JPGbsrmDy1WHWMgTKQJMvRMRo4NHILvfxnZ2fkWjMy0EGT1GOF2CdCN2P/1e7Exg64pr
wJAU0eFGg9x8D8ueWdmjJfBt6eQEBMTzsVpBMTa/IjarxUNdupkmsuwAN+TIbNT02CklCL2TOyqP
uRtxj9XOTByBYq8WHWGlakQtIzGCJQEkTdyuKY6q83t9N3DT1aehMtnvueQQZrPqLq+ZnY2/13YF
51Sg3g07FkLcaaBpu8O2phHmBDh8Zlufl/o1yYowOjS+MfpgSjP8yRMu2teheHpuSycEUK0x50Hc
iXzIOthoDVniNfioMfnX+6qyfrVZ8pKHOKh58W+Y5M1nkvWy3dVt65c7oA8zWlcv4mO7dgWBwL64
NJmt3yaQE5gk27b6hdEwq297WLjvnoCjcwu+yH9C56/fQeysqHkiG89xPGsS5hhxML+t1hCmTJfV
r++xp8V/UVQzeROAfTNnTHbdcJ9EYXujxx5PKcCI5I3gNVD1uSZWjfGq7O190GRE7IsKCS6f59Lf
IyroPb5CSz5s0DUrHUqg+iu2K8XcC8go+RvNc2PNIWCenw9lH6I8pAIe96GnsCDdAqFIzlWKkWVH
TrEyp2r2oxsAidMRhOFE+MDkCc5tw+Xknmxl4+6Lzjqkunu6LAjDYUoX2G2PhZ/TnDNhtWPyW23F
2VNJNzoAJlvfvLQUzl3eIVZdEeiKTCKkAH7AKbhsMxVf6K8uj6zt50Te11GZOs9IU6hH8RKq6exG
gz/eLENWq0OBEdzZlE6S/FqGFBRFzY0P+O4iiGNF45K5J9KRTL9JiyDyOlRxiOjuLDL8JGxexrw9
RgwTbgW1eTdq6aUdFnJbsiDyrUQ3XGXbNrs+hawNdDyb9JcnEsaNTTrm09tMJxi7X29SOz05sniu
r2bhzdQmzvBQKTqkjlNNWeENkVDHHqfSlWDC5gHjzjpUzLPjyO5iu+KzY3Ck70pd9By37Z8R4sGD
mZi6L6kCGYsFFZ8+i5gATPhmGsuovbDhBywG524ecE24HP7GkoDcdetaPlWBrP+k/I0vY8mwQ8af
D5Kl5Ty/ggedFAvHekX/lRboPsxz5IE+xA/u961kFZ71Vbsr5Br3p8ji2eJYqxLvrGQiz8to/fcw
Lpp76osB63hY2t5zV0DkCqSAVMoSc3mxXJ/gvxAwH+8wTaKZZwsGTkLp2ut2Xu608ns1tGWcaR+M
82MxMpMzZbIb3vXw6wgRO1ARwaJw3JQT0YytCGC7biQ4nDe0W77g0rYp50I+L9OB22Ud76pw9gEb
d075OYaReQNjzg6xB/n2jlcirS5U2znjV5RJyvLcOVcHdha1ew+AObxrfeQGlMqi/GPdrL3kqlbl
31H4rqKjhbU0F/0Y2iklD4hW3IeBV86znVC4TLAOn4ZoHFGWhu/thHW/fJsoTajepmkd7mLU3+Y7
DoNweMQPZf5NUPvKbe2t3i9uU317hlGtGrwQpvrdh0712IxuhUEvEpDlbOUmGNe9yZo7EbpkiZho
2JxMiavUU5KHiI2Sb/ti57L4o/3UdX67RGUJLEpl5YHHImWWYfyqd56Q5IKQCIPTMrIKuIF2MwdP
6HDSfW5WbiIcvk0XLre1m4v4SZKb93c4+pfq7HXN9DN7idsftUnq7pbCyBoppwiRJ1uD72wzxMMy
s7yzo7szImK7tJlCZx1e6j5okkf8t2Lhf7J1/3ZVkQRnEcbC/STPqp+7qU7NeSyaWRKJ8LwR3ive
3Edmkzp97cknpNsZ3/qyV+BhnxfsgB2Sgx5vkpKd+0sHoJeuDV+Hx6od4YFzv4e4RDyhxBnxhU0t
Cu9iyLvFZo7xe9IqRunCqUpwXpK8K5PqMLoxprAEeWYbwIneAx2nklMXgeM/KkPL4CW1YsJ6NVR6
2aKCsVZsTLI85Taj1Iur+zRvrV+EX9WivC7bdpnXmE3Tpw3+7BDuHR6VISfpw6UAJKJK/b9Bx8rg
zsV59QFxr3SPKcKEhCIkpufQ8JLaRXknVspF+nL6CYGjIfUlbGZg0/Jh7xu+Z8w1Y+GxWlnHLtwV
JTLzJR9Y7Imw0cGnnAbt/465fd6MFCSwBqSlpvrjB9Yft1x0OmIG/CKwQ6RTcmbV4DHWr01/KSYq
J3fE4lI4qx1T1TZ30bM2UPPUVxt4OXp9p8KQJLEcfidVCyRCrYEqUKQmzP/gfNcfJ/WZIMBCBz9r
Q1rjLjPaInLFVYoG0DHSDKMWjGqMwt2GRg+ua5B4cQ3MqnaYWtsZOh0YTsmzVAf1+EDXCgsbhNtM
bsPKWEimIz2PCvO5gpRU0TPCmNVdoYOYoU7YIVKWYhrHhFfA30N66qNxS3dtO7DB8cQbN/YIEr/f
QharKsgsfh7qjeC19M+zmMqh46ruD4UBGaUVjBQcxSl7uo07p9MjqU/N25sXZA44MjavBpvJH5Dv
0BqSYjaW0cGFD0buGadzaMPl5HE5XjbsYUh7DnCbnkbsq3gFaxgqmwHHkL+DCam/8mqFKVqxuaJq
JWii8q5YJegMSVIBW284d5/riOB+tRdJ4FKmea5Xq488MQB5YB44TwOemZQLWzmc/SRxiVWGjoAW
XOngn5+4rDUc368Pha2c39jrcXmFKikf9NJzyKWgvHq2v7V6x2kBIFaWdJGxCxXjtuqvO2OPsMM1
LgI/dJf4i3jvRe6+jM3ctXsEafzXlW4E38Q8Lz8sSpq3kCBgCJILqWYjGl/TwMPmhOwE5L0GDFwU
ElNt1q+uGurfayRyaKKINJTlNQGptnSaUjZ3VRSxQWe3uvH8uHnOjcSFVBsMt/xpc/THwlQ98aVF
dptD8RjIwRWFc3DzqKcf3F7Ntk2V949D04uMgGfBwgGr25RvfZsA4qUxdq23HuPZq26j4ZFXZw2g
MOREJ8/YUmwf4bp+b1yDZ37Ju/VDNxEmQH6ZTb6VcxQ/FN7MRYFJWxOMFI6tN9oTmEQhbXbwdlJC
doeU5Eu8pdO58ZgQSjbgeP/793kU6zcMgVIS2MQ9nSEYApcP5/zfdT4GWb+6y4uUVQjODbMV1zg+
b+5sGbtP21LzEXTaIedmySm7NGo8DEIusHbh9cabq93ySO1Mm5CxVYTbS7Yhxbbk93wD3y4ezrZG
Dt7kcC3Iy+Yx/lZD7uXLiMpgggcB+zRXAl2pbtP4T02YFoZJRPD3IPsofvdsw+K85g77zI6T/4iT
9VpgU4z8MJ1J93K/dhLWxwh1b92LOK2fiszLv3t9JQ+SuHMOLa+dfKv6kacLGk56H3kNeWJuD4iF
fBC8jW2acJmWWbJ026W4jiJN23JLqkXUZftu9keWfmUxYKagO+wNdylqO0GYaxTbJupm9rCG7CaM
Bn+d1cn+0gSkBEp+LG7SqFk/Zs5BvU3GWn4ui6NyRKeieCMcbD7rJhQxMbBAP8TAktxt5xvYe7PL
W2tTMMq+JKOXssCNNOwgJGyGfr/Ess4iAhsiuaoqPJdy7D4Sy1brnPLh/cFGCEcEmBwj/lrl8iyx
sRaHuoOOgAlg0vtWp/IhCq2j92PY5BfRLBzJ/pKWOayOsH+Yxzb+Ywt+LgcCGYmzoUNJNHvgkQiM
MzIFe2jUX+oIIubQtV8QnXS4GH8XhgrIKmKU9+Pl0sPRFyzheCr0mD5VjQ8WY8bgn+8W2MXdtusm
A5VKFW5Qb4wvBA+La4IziTPnO2H9lHAHX6p7Pkt065FKyBukL/4CUkCZPrS0OTFjjUt/25Xsu3dx
4lv+Cav+Fz9FTBs2SDwed0ZA/YTdCVKTT2EB1HgXP3dSQAo9zK2PEneUPMQjsH6iQOxM1GOtsMZu
aFTi19uuA9AJVOYsvs3CIv7tCoXp2+/U8M/MOA+oCOnMRPHnBNjzz+pBRgk2jder+P5KB8CNxmPV
YXpjRe3j5MfR0Yqjge2tP2syAIowMg0LC2QinEv0y6TFCW91zy4BE8M80QTrctX9lKFlR3+wTJHh
CVwqkiaKGvxhlGxeOUMeLyf0ZkJX3azsqaQYgbuhrHLKuxIy2WHuD9+FilS8j3OvBrI8RPnvnoPp
m8gElV3d1CU5E3bO2m5pJxKriv3kT5L00Zpum3yQU3dele/HNyyCe/K2CbZaPn4VKh1cZl5EzV/q
eSxT7TSK9loJpa6jDBi3hpGiT3TyS3oYxnYsZbOQkBmSzFH0bX7xG2zH2+tlDmJ/vRBHs4QASHTW
aiy3a8HOQde5R+bfT803mnSA9cDr2+ViAZwnoOMF3fJ8uF1jsA3BbJ2H55CUxRCR7JF0fRRc3Qky
Z+xobvSq1Fvllvx71FHY/qFYWIhsZO3E30kK1YpbGRmDTYvnuno0WTXSyFKl1W/JyjU5aTnFb46K
jcVvGBGn8ZtO/xtsQEasgR7JF+OA5qUlmql+D6cvVsdkHLpXbIsq3GiuvWArWtnQlZOpRb5NNBy+
GtjdmAn8ZLQnb/HhWmeU6thjQrC634dd6za7SU7+PZqPnjgK2LvGG/Ja1XBrPFVMvzNkVvevg19d
8JYYa3g7BL+Pxl+ix8ywcf3oC4PsXPpub266Km4IhINO6+oty6yi/tbondO4a3PyxtwpbEYcd+OR
+nMuDDf8uHBJy59ZTyAA+VOc+lK0q58AZhlD5OS0HMLbMcaCSalSkZabKQh7qqWgOo3iIU6v18Ce
AoAVIGce4YTzq6rEAmKM3SK75cC5sIY0y75361RB7RaVbx44WvLmb4jQrU4Bi1uKPzRb/Q0Uoax9
Id/e2WevjOyzxcLKqmqZY37gXQS9kGe1MFDh11K8rGzfc17jyZy/wXZOlo98LOfu4nqTEHc5VeAc
d2UZAFMgL5Dearx81Bs1xOH2MiKeRPq4+l+AKtUDm4QS4lFfVmrXU+XNVTVEYdmwa0/Hh1gra09D
3albXu+8asjbmfmHlRj1RiH+I0wHNsVgpluh3jJbtvLOVGES7lzN/+OPWpdd8Emq1JNPErYrnzaW
ZNaukLIwD9GMpR84xDuu1j1suj1aUeoejNbZkdt4Ibe1EQjtPH662zQ4ecdvPOEsQuEc4XlMrWF5
B7QHiGRWL/PwRloKEEYWq1TfIwl04b7T7Ni/9MpvpOY7g+N7wNNQF0/wxlBIgkjX75gmh2gzDdY8
5KOBcNSu84pFFJ6rPPl12C+3iLqDeO/Gfp13Tqiogdyge5PpNqnrlf8QCxb/RpG5mB5HCvD6986P
eEzYpbD2CHFk89D/GHRd/ESywY6xeqOEJqrx2lOTabDrMJS01CsAow+IziAf9bdMpIxdDU6f4Il2
ChW/+cC6SL5ixUi/YhHl7jNswxn8F1PuGSiNkvcaB8p4qZFrj+w+2hYXPuaFG6IlQHxWj63kb2Cc
IWoOxmfh3BSzE5WvXBgxygPmr5U7b5uSIMtrLFUbvBIC88EJsocjwocR0tmOACwIDBJJdmGdwxB4
LfBCREeu++4Ja0QdvyL+0cnl4assdn1kxaNpityeQuAHF2My7zVNKgKIDmmBfaXb4hy2Lrs3NIsM
vErRcFlKJh797eLP9WUZromSSKOdPTUOWvp5In9Dqpe4CFmD2ULnwVY4OTcrnsicFKMLm/DBHzOa
I/11NPYeGQmrJg3fhf+r8lBtv/hNleEeoyeWDyaVkFe4rvFw/qI5HuOlZKVAl1st1dxQWm/ZWHDJ
laQiNjLg3XwWLLmGu7ZDvScZlk53Q+IkOAJdIHySRFpCPFUh35NAACudJ+jBE2apO99PhldMTu03
M6xMvxP+zG8tRzaalRAVSkqxtv/IuamYfVkt0JCWZcnzm6XL8idc2Gu2m8AfjFsN5hV6CfLBHdte
hTDHt1TU20GU1+MoJM21HZxG7MIyGJrn1PajdwjWhjl1WvCugk8xq6X/y5UPYdyE8aFKWhYFYZyj
RLTzAs4jbYZkFyAq8dQVhel2M+9j5z1kpRt9TpPzlpG4IUzROcdA8qoIWj7hDcUQIr6j4WWdWd34
Ha91RcBIcGVNeqe874JlJWQ8VQXypBpQ1GIrl8skqKnmmgbKnBKOpNH9Snwh7u662lVvdlD9Fee2
eu5jybbYuVMg0oNHyPlVcNT82tUxtvzi3jvB9WozefDmgM4lc3UspzD5yvNY/o2xEHMhWJP5p2qi
hrKHUfcgCQC6v6gpaijfpHunxY7TLu/MtXg6bDF7l6DFKkXDl8m5jAxEtU4pG0yS19SV5DdeHwIX
wiFBjHQtaF84FkQwviXGBftyZRzYhwTTKajTAVF339giK7YRzsLyWLtDQdVnM/ypk9rtmLOdHuOk
kxj/lHFZ6/YhJv/LkCDr79isu4alYi8MiFXS3vicq/phtkOIggQpxX2HiAOVDlo1I+AsG7FelrUE
1uv5Sa9PTTT2w8G6LN0x5wyi3tL66jmniuw2A7pfwugSEQ7PLdWMLhtBScpplyKDPYXcIyGKwj4e
R8yruuA5tE5rP4L/22bKYSmI2gpq3+6w2C833ISC/E6Irv9kMm3Go/CiECjCqAG0ZyIfd8S0elI5
ENQOftSagyMpCdnQpWuXQzMmqrhpCjzvkFC8hI0nPxq2fJGRyzFFX2ruPW4I620YRnO4n1Iprj0f
xVx2JxHmwWOq56D/CgtqpCkPsaM+oubK95QSMWhsNXonqewYKBtgeeoKCuFMhnFJCBgHkhtVEA0R
1+0kz6L+KbBefRNEdeGAufXH9eCxHOsfo3kd/yb4XpEwrI295nbsMrvT4srCZru07maHZf0t21rk
Dacj4PA4g+en+IbAxWMt4r44eFw4rk0mXRl8DpjmCZ8vhfPt+S75NpSeoNnjxtN+sZ2BT9Qn5If1
eRXZkCxHQRwp4IJNRF/wdRgfZd5fHecWSxP+kKZJuWpmkYMOC1OP2KeqygPHifOIg7H3tt1E1Dqh
3a+Kmn0cBXLetjmSAu5q5TOZ6lb/smNc3YYLRq1twu49OUbajwboSbB9Iq6Skhvu1jaR4g1OHEDe
MEx7C97+iBeBacEVI4msYAdW9MwoT/C+ttFSOR85HsRbpWu5bCN4OfZAkyBFqIODb4AbJTdhwEbr
9LESCmoOWPFAJE8aRBH+4e6JA859oSIkXZ/UILngoW12LXelhcxZ3V8ZzGHYOIAQ6umT4jpMHR4+
IhyxbfqW4oT7hZgoSr7DhQUG5ijhn7ombh68Iei+u/ZKD1kHmMlDklj/UjojL/9pFQtcpbJzb5ve
s/p34xZJ/+QSYDxwYe6Z6W0Yta9e34TZWSJ012eXRdkxKHyFpWJphfvUIx/i+fAi8R141yeliIWh
968LOzgofkzM0wI/NPuIapKUm4n2WH57Xtbv1j6D8k1RJOVBaAh+/mKXOQ12DXYIuVv4Fqr9laUa
cMRT5XlggrItb/pJlc/KurN7DDQFnBs4GCxZ0NUAaczCJajDzlw76RExOUI4HLNUhsd07vVVDBn9
9TnI1fJD00X0d+BKdIEKmWNQELRXH0cl5/UNMzm3jdBb0h+l+2y6U56TPnLgQMjCuDyBFfNBt278
iVv+zf8dIZ+usbwg8cCrVPyZZEb3szsQKNlDKufkbPq8db6dkWSvEKqKH6q8CN8Je3TuF+JqGz+b
lnMSKyWvQpci5bUPt17ortOXv8yug2p0tT7s8nyIU9wgRJc3hgkAh3yT9+qmAMwrX/HoBKCxEEWd
r3ENgltQV1YBECw94lJJpaGQ69CHn+7yD8CphoR1oFi1Z+PJzOwCrjwXrH5jdsdXVH8R6awo3Rh7
OVP30I13egTpCeO2n+fbycspldvkfpPxg+Yrb78z9kLRZ9CPo2BwaCsquli54lVnJuJr0Xy/3PBA
agWcPQ093HEzORfCf2BjJoIsv2AdJDFngJvON0rFS3uqJX7dQyA5cM85N7zw5PphelczSa6PQb9i
+hjlumQUhuQiu2EKxo29cREq0/Nw7eJ+xFOwrke3CHv3QftAyBtgaVgBvAaulaoHzS215a8l/1gl
Inxq/UqdryHZdd9dBQJgGf5jBMjqr7Ds0nYzLincwvSK70gAemdiwREiXBdn2fhazWac/0xOM7YT
xi8l7XMX57WzV2a5PuhCRIwO3KReM1HRDL0xPEjfKHKO+Lo6HPw9NMTUf/RMoZObpGdYu2saGZ1X
qi3CC+5KtoIxP/HpgyWmro9J7TvLNh+TCRqMVeMOdEo97UeWFrxN42sMdltHQbR82zQd4RPz+C7T
uk3kat4cQN7+QwjWC/mZfmnW/bveOoTgrzPbHa52NdyzS4zGQ8dQgQsjrxncMTRWy/dkW81iUfXm
T2n61D6G8zIQ3p7mhOIczluibaEJ5yc2KZ6H/+7qr+KVk9/DwJQNGzgWaoj5lGptRWhN+0Rh51gf
8xlBcWvoEDm7zRTRd2EmTtGqKPtuB75PPlwjuYxL9DMGm2jxGuexpZPMbkJ/pGplGuAvHlxDHBwC
GIXwOxM62QsdIMI74/CV/Bk6m5uDAiPwugwA9rcQ1CX9KcucI78ts8zkoSk850yTEp4VUULl2SOF
cpvqp9gbtiXVnqRwSqxNFHSUpddYKMKZq3YrGJ3o4LN1++0mpU2RI5LxnnXQ1ZwJjXaXkcZe+TQW
eH0EP7iBmFyDB2Nh0bQHFjBI7FDGr+QzQY/kVk6wxv2hXxRNNH5vdix1u8esJI+9HdKRSQGHu6IX
4doQbD2Ac9t4cmYXVW8K/8i+0d3bRPJbPCD5umI7RJmH9RNg4R2+w+pWQVtct2tJsIyWtKY0Z4r2
yr8eaKDskIE+u/WlKjK4B/6wvLXl4GBvnhLntqRVKboUrr8m56IIuxpgVrD8TUSviw+OsvmpSQrZ
ndFqycpuJALZU5l4y5VU7Bo2ifGMh9Sn1JIi86VnuDBIpiyiPK45np5I0NJjPe3TLu8+CSGu9QPf
ZtueydBR1GYLcGg3aIiECnjMfftTcuXhnaGjsdmS6xM0FQhW2DteNOjzTp8aarpbKom4UKd1SPtI
ha+9J38fbzxNtioGnOtisi26cw1MGoQP27CTHKiggCXIMmun8ULRgI5g+rziDJQnVMJoeasnSQhl
hNxwUoGqsi1W9msHJUU43fOU4d+JEtM4L/FCtJLjDbHvkfVB8OR07AUeMz4h6tLzlBVPQID1KJ0S
k2qP4vXdNVQOb3qjNN4CGSxHxzbFHbq9CI4lJ8jZuIvJsYYA47xPglDTnMIBXPpkX8O4fSA46x4j
Wm1AVnatGg82x9D/glyZvVKk2vantoqdo2km2kjcIVbnKmbf+LQgd5bfxOQ1nLs4WosfVToUosIF
5cFHIPWHjxnLxlk6g0tn5kJqfR6crLmYlVTuZlGVD+dYEqzfxqSe+7PV0LFRwZKwPkjtLJB2LPUN
/BMDWcfj79w5dDywlZhR0+hVCbOHGQTecobkA5A9h/b5D/ihxsuErvfM95/z98WykPvKB0WAn2Cq
9Uddpx15aolmKOgoZgOJ3tLueR2q4Djx1iGZQ7GTt1G2BkRK1EJfmhat6tFVpKDYXZAfphG16PZm
KOEOIoCsXH/B+NJqacZ03afGgM4NWcnISwDN9DGf6bDb9nlefUxNXPqHmNr5gnb1NXywrTele3JK
Q0ha8QrhXpFynjDRIHCw0/WxQ5Re8osQEsAbQCLTcN+xFJcbfDX9L5h0OZun9Eo6LLnKIYzNJGic
qC4p7CsZ8TahBZPwlBgXL6Fwy/6p41bmnhgUxEc4ag95uIzNif7Rdn1cXNxZeNDwYpOmXt1bXEcU
jy2qj5PnXDax2q+iVKyFJ/GPjahhvOPJ++FKbc4YRXEgu5zFoFFm5f67mp9poKRW0T8PUa+fYnhG
4dZxDPYf3GnkRi3FX1c69kBHka7qH28scLBvudnFB5AtQfqq4zE/eyAu67/kl3z4c8RfBU6+YhwA
Eho28xR2+4s7HzX8ieU9YJh1f1LPH4pTjN+JpSABZpD5Xvs6pyH+mTUoMvK/2UAX6A65bJ5uAWLE
kOWJE+1XaPxEFdrAvoyAQLhpJblNvugClBB2BGBAyCZtfk/JguUnbX3MR7kjRQG2ciloYizwkt6m
cVH+G2WExywCfzaxlIlLj5DCtWuT8DqXIjmr7GVR63wxFrF421FKm27dqbFUJhI0exC8a8bXsI3T
bjMOU1sc29kJQEIkS3aPpMYfLpSmXK/1OnGbTDABNypdyQwYHKycU5hdfnPD1hn/wwF7943SdCCe
ZA3t46RHZzh2ASn9IzUF15uhg9B+MzRDdVoUDv+treVKqC/z1C1g2eU37p6mpkCCm9a9LXSQ7vKx
i2EXa/zvO2CIIXHUCNgBJnsqHE6uim1GHUGQ0s3nNVX6j3URRwasEJ3smJidb3zRTI9554JyTINA
N++VTVdkppDo+gtzPehURzIybnFI4B0TpRQnKvS0PURrF/VnU+dhd+Gqt/BfFE74D8beBLFqFPKY
JnFMwWHU4L/NiNMPN/QJkpqzsMZSVul8YO/xVPivYNdjFOKIXBVcmkzA2ygxCq6kMNSJ7UY/fWZx
L2V063NNtl/tuijnZqGK826MGqJIbBqD9wgTS7QtxoCqLRgGKyUMxulGLIBR3mMKpAsTEICbqOjI
7ycPjiapYPeVmHZeR0U92QkEeg6PTpVaXKsNAoiw7shCD6GOoV3MFaOhl+jKIeyw6GtsyI33gRrs
AyghEeCOTcbr3EWcei9KP50PMA7oicGBD5e7m91YbSiXhUnKC1dfqLO8Aq1w5zKb2MUB0uSX6w4Z
QatdYqz6mA2dTtxhMKTt2WCRPoil0G+wdCd6JxkDvrTqEJN7zMQc65DWXIz81FZtUsaZhIrlcXoG
aUU3BTOpQ2zNFf1ZjSZSF5dh+EpbnKQ5em473PMzzddbW83Br9KpmNpp6RjXS1Va93ukmKjfpmsv
30ZTtUzlZPlpJuUkzbfkpxuLwM84sIfhGL0xHGf0KJS+M9Aw4ib3S+VO8d1YG17QYDO8t9wMyT2b
6qrgnZfX7MlbYy6t6CiHgpsyH9QKGu2uMkXxsHgmzrZDp+jac0rd5mdePNVDw9hKFaQnk/huYc1K
VNuf/H8l9I2jJ22FXx+G5IEtiBOdIWIuHBYizR95mblmg5AdeXuzFngw8w7YnMAJw+M0DM4ncX7x
J64H6jVJKg9H6oDqv71wut/tRHkaJqSURTyTbFm2UGcz7zGkvxLCUCAcrJjw9RiGhWVLsR29CR96
6o3Iuqk/0dzasb29zJS5if84OrPlSHEtin4REQKEgNecBw9VtsvTC2FXuZlnhARff1fet46Ori47
E6Qz7L32lpcaCtTUrcj5NiEP77JL1yXQ205C7dm5xikPLYM8f1t3uS9/s0Uv9d4S5XRbwc9Dsl9X
UN+oVZ26u6doIPVvM5No+MwD05B8yPSSLspPpldVtpRioiBWCst3jGrUnXkp9k2EKH0H/QCn+IjL
90d6c/SnpKwlndlm3Td0SdQinjWLvu9M6/VvPhu/fThUOmBk6LA4geE+vRHpAaBJoWV8FF2Gap2s
ZhQ7oLXearKg4i3WC8gROad9wKZqni5BHVmxKz2fBUlJjvOvRTLsPo3FZKezGfPoCaQBcwPJ1CLm
R9ckDud85uQtgdPZEFBBl9/ECRmKOEKz6BT1QYiUx8N1eSYqHDEyEDKPqD8iJF99egjnG41xApfL
DMO9DUya/vbnEE01c7t3hD4IfoIAW+WeyVPGkj2tZDO+BW0Sr2e6NT3DF21j0OpRsorTwCfN/Js0
QHGjJgXVE0kcy+OiQ9qUDMPZGY9bWh86EjPbB1Zd0RUSb8BDpzDtgFxo4U6v5NZU1xo0m3tMhv/z
2W0UgSdtgeFPZGTt4zWRwzGXYD0+Uel7j8ZSFO5cIjH01hsgd1F9LcA2tghAMsJKrOnCath0EAfK
Iz7BGSNk4Lgel5d0K3II/PX37Pkh09/SjL9r+G1MjKcAD9drIMgF+KpBVKhrDGcWmFgcptrtfkWZ
RFO9429rFofrunQZXTDz9FmGciEaGEhRRfTxCmeABzufme27iGueQSqY9mCsiX5TWMp2P622uXZj
JeZd4Eq86+1KQfJOW5SlR7YGM6Pw0hsvsQ81b0ex4cf7alLjn2bRtAddJgzUoSUPTm3IzHnvDZ76
h0lYczhqro9N1zTeWzF70RX0ZPEetYRcbIho0eTlDar/agdBR923xC0QhYtiZhOwIKPDcafgF2LO
hLS8sB2j/TSMTYvpsS3PPiIbfVra1soj4xmSgyghWdzaEqX1kcSG9mMlw9N5F2Iha92BilfRzyTz
ifRS+yvG5IvAwunL9stxkOluY7AH1LCqRUpICJ/D6CMbav8Tlu1anicCBe5HACt24yXL9B9Ui0Lt
Vuljl10Vju4TORRG7ZmetfVlNuvNugCACdkqKXAx6z2M7GjdgvFv6KbBd9b1WL0jZ6pW7HXEP2dz
g1cCl2qVnbPGdX7jbh8wpUVILu7IZ0jElfo8QQq9eL0Jji0hWumZkN5qV+sEucYW8lFSn+IYIMnV
+AsYGngECNkkA+0tHU2dXdncLr+TnIf0hJ1z4W5WGYmfQ8AViqQPjs6Byh553BqaPnjGFkdsZ53q
zN9jP8JGgFDVGNAYkiQmyGp0LvnI/Bwiuq+zfB9OlSI9A07RYm8tBP4SMCXD+h7P2gRnR1Rj/rcs
SyyKTj14hK+A40fLt6F+XKns+XNw9g5sWMvB3RUYOvw9MVHk76lW0tDWtHMrIAjsgSRH8T/eYaxC
sg8gYtpT7cc/GhnphPy4ZxHUStqFTUDbzxxnqNK31G8YaT4q1jDJM3lx+CyBNMYYN3lJEMJcl2rs
/B+qkLU4zFxQPy1ZOB/dRIj2OY56aFaGBc2KsMFja8IT2MQX7BXDhVSCNLl0/eg+T7GqeS3ZVriH
Cj+VuZAdYf8jlVn8bZgCVbcXpor2mG8US9Ap6tbdICB0oyV0xgdwbcb5481YoZIlZ8rAvLH0aZTT
HMkW07FSv9QAZsR9kjLL/teVxAUcFySJfKZgrOQ7DyDmi+0I6Sk5ZXz53vegJuGelxw1H/OtzjrV
KQx9UWJe9eR/NNE9An7LV3RJrCJJdue4ckIfKZnC/XOCggI84t0jLCEZB3GGgIWh2EHKm5zchYfy
kuB2xdLhIR7lRPKg0SeBkF1Ikity661KGOXqnWehxYJOgXPCJs53Aq4x7XMJiSRz1H0HmBneaEzR
s09j4Ot7sBtKPbluz94Zu8ucH8TMT/yAOhpxlhmD4awcR/nnNQwqZnJSYdWaIXX59DJO0B/SPqwe
eE4TEs5mpvRAj0sANOFUq30OHUvykbJMtheRIcJjRhxE4Z8ajwOguGoIfRbErX4Xeed99Whn4pcR
dyJgfBaEl9iMmrRdVYRPnPMOCWeLYdQKm6C5mztJEGe/1mj1IdjEp5ElFbn27uRfNdhge6TEpNnu
nChiuoivpd4FkZXBAYlBWL35BauPc2YoyV/iDITJRk9ppu6JmkAEDVda5agLilplz4xkA5r3kkGB
Ok49FG9Gu/UNTBEH8FlBp4fsbnZr6tCzbsKeVNNnBFayfljhVOUHJmnJd9MCKcWziBztUE9kZG5r
17CQokUix8+GnX131tm+Z6FRzqkLulDeM1PDy4eUstwNQEr+NbqTyBlV4cNzHV3X2dR4uw3aQsWg
aUWrUG6WWeCZL7S2Zl8TfBOTayW75jQ55FjugyEi01UAYXHOrZoHfeFmcudT5NN9PeGkmW/ewppW
d0phsucxy/rNitOAUDIpiNuJRBJ8UjxwoowNldjRWxhYbBIEDUhrK+KMjnUsiZnH4Anq1JsC8wvt
dVT9CRnb3SKEtXflF1h8TkbkIrsyiSFs+j6M3rjqluojxqi+QBjo8tl5UmODzCXXQFZw+aLXeAXY
q0AJ4txBcW+QB6j9oIsxvyZkOiPCdWRWXpfOyOZjVeT2ffFDDclXF3h96H41I7vTE270ND60/ug/
TBH9C5bvLHW2cwnU4sJ9s0KfpATk73RV4zwVsKoYz6xdv07PphVtifpbQxy4aPhk6qADRmAXNhN6
+cq8cn6/kUxBzZh1Zu6YJGIHpiGTjGzcOs3OuKhDBwJwF6ICndJZXJ1BqGhrSR/s7lQ1k6wYM4Jj
gJzLtDGEn3F2grGAPJdt3XKIHm5bF1RLRV5DltQAvTYIe8Nr4SUpGeIQbZC9kx5OT4wYCsDrrXtp
5zUsjjaqC7kn/YaXR41AXiAn8iA8M2eOYAstMWc7+BLHbG2KZg2tayy5xdopTf5iYZnj393AzXtX
2lXx+Sj+bPxYKL2ML2ThDcVvhT7nps7RbkLVQE4O7mWWmecG7hUoPsh8eOuLJVcQrTAlH0Ibe7QL
kOs7ZH15khxblQHr37iWzwkLRQ5Fdd3V1h88AsJD2bzR6NrfQvmNC4g2x4fAgExdBIskhybekQjj
w9J7Jn17JavLVIA79lgX62jncaziqMm79qhV34d/ZJzTVbKMXA/YsHE59DB/JmTfbGrYPhm2+Hno
hX84XlGD4xxWvE9DqIlDhLT1Oc6h9y8DJ4euiKMSDmnMuAiZhRBvGYNXIilRDBJNLrrg0+YlqdWU
IiTD02USNJl0BPHANuG6/IUKiCQv3238x35RAYlq0MapF9sx5Bzb9AkEH2znA7wHr4xzsV+QNd1C
T1QgjiuA1hcWzexRGjTV5VEx0kAGlv4/EhloH64QPXjiIq0XF9DnFSECQ00lw4JwIqF0Gqz8RIUC
rYSNGR7DJWIuD2m1D6prXA/BwWdIQaxLXym7o3T0OFnJokNZrgrL0k1rhF6cPx1cdtwRDJ+5npMt
VI30J59ET+BiO4OWjlf/n85J4UurJP+mBwJrgQbxH/RYsh1cPOJnv2ZUtiGAvHC+OYeR8icjD+Ge
IpHoz8pxQyRlFfTBu7aV8Oikr/vmlFtUsYjgAJU/ZLTbnzWzqmIXDmHxIjr5aLWNq8ehsN5dGOrS
bpch8MmIWUIwjvHiCP/UKytBfbAOZCYO9iHniECr+UyfPqkDu9WVNINVU+ZU1VJQidYj9RWUv9U0
2C9r+kcoRQgAIdg35e+w8+b8Xntr+dddW+nu6xprg+Y3c2h7tvTv63e5oCE81qvf2S3qVKK3U01P
eHEZ/Y3bJnSLbuOUqkXy0NTibZhL89a7fdgf6si48X4oXMe/tmmcvPNMzP0RjmmQvs0VQO5t6IwM
yMNwUff1Qk+xi9D7ERNtu5SYpz7xFm7YxHuJI0M4XRdP6/w69AYEp4kDcdeScFLvAJWQDMrgy7e7
1pXZa7MInFd+CSYDqxH7xXhnY/R2W2HHsb7HW9JS0TYNqp3FXcRVLAFh1R3OU+AYUaoFareipvZ7
ETj/xNOMBSu/EpDWNZ+MzSe40EOGVWrhSbRJ9UTnm76D32O4hhWLmZYOk1Rug1Q4eBHTGrVvvRuJ
GUBk1yo4ctsha53pbm1C3W0X+p78eQ76gUPMhkG8i5GYYSScGfOBNcOTYpEZD31SSQ51LfDGjY7m
Z7xpTDClMGAFBcUDPrtjemzaEfdrV9VdDDMdNlPHGqNPC2ZnRYd/p+8Mw8kmVxqhr3EiF3k4Njya
imr03VYcMwJNzHqP6zhjIds72O2HX16X9+6BzqtrX5dGrCR3+X43xYcyT0Z85CrDozwqPM5PdSc1
HyxkOaATiIw1bkuW2fFyGVZkjAdLXE5930eNUndFPnE+Xt1UtiSroNSOZnB2nHMS7kEX6CNrea2/
2UPZ4D1hQ1q8DlmNlpkIFFgJW3ck1HZXDN3a3AmG9ajJaia4YMKiZAIX1Ye442dG6NXRbfjjz1mF
3wnEGqsKhLqdDpxLoZlTH1dRZ/mvvkKruaHh7/mPamMyIHYpeQFo3ufhbnJtZT+KtPUIYHMWSUyD
qJpt3MnxShaNXJ8FnDn/0s0VcCjHXebwrGmE7SanBCU+lDwKZgyNWih3ZQ+G6WhYH/yl/zF4A8rQ
RWRGEYmSiku6gQKUgg2ik4IeehlYqepton1vpT8Gqb1zIXxCQlDCNLupRUO8iz1HV0+iIPNv2PSK
8Nz7YeHiQu41AWy6Z/2g9FPh+WNzTyG1jK+Boftltlmm6S5wLK5BHyEu7BLVTn+nwF+zB1zz3l3j
6uEFmbeoT37vQQdTmEEEA4OWOJvFpxKsGo9ZUOs2gk1Q3k93hdVwkCuTWLQm/XwjgrWAoj6aAnUs
NqAy+i55v8wesKiqiGSh5NxMGSAxpKgihoDOFyPDo9/HqLpzULzqtMTryLqNxMxqi2KLMFRQzbiR
YspAAmRDoH2s2o3p7m3r0aY3PTBponYt2sGS0JX4XE5SR+8uY9u3FuUvmhdEOPdZVeTrgzPPov4E
MTLkvxoMl5B2wMSsyMGHKg6fNX1av4O1YL7a0aFkbwMqkxN6+OQdbXB3hlaG6h5dnOClp526m+se
FeN0K9SIdWTi9MLCoQ+vAHXxFQjEl+7W9Na1J42uwNv3tTupXxkPL4awCsLHg6PJdNhZrr3vaEBO
f/RUoDMckAwXN4MbqWLnNl0VX3iiSaeA8HfLZzDdB5uRatgFil4Aksi4XCzft9iagMHyXY+uANUG
7NnpOnRduupToFe3/rcG0eJc+BvC+jl3e/uL5Fcr7hxPBG9UhrKuSG+2BbhN6AxoS7ZdMUbum62l
Xcoj30WZsojGPhgwWSTi9LPLfJ0cKj8sXnNWqcSslbx82PZuAPVnFpZxxvo7bqY/SZGmAxZ7b8BE
CQqvcg8BFVp1z/o5ST55eVcfGC4LfbQLfZaKHR3mzbc/1Ya4ZPxNQ1iDAfCK4msqAXbezko6oCLw
vBvrpAxCb+dFFYM9XSUjGkqd57J/NvxjdS4DTmHOUCbP8qVdJ3vJ4gIEQ8/dQrpN0WJR7hTMeCDB
we1RKwv1RRsmx7caY+mFJ8ygop8jnFlep2gESVSXUH5TIMTf+LACeQqjgoz6DLJ991axOelInOJb
x8y/uAjNehCDBw+V+FtAXPwDUgaiAmFdjeZA0pg3IbJIOssoJKwnRlSRfAURqYhsq2bH/4NGX7ZH
g/DIPZc3AhDlFBlGTyrAz6PNNFenCvh5ti8Ct8P3iTjuarIujYlSwmWx912cf5QuTnIWncVjNK5F
+c1LPnwabO7QZJXw39kfkUu3QEWMj5nyCG1mi9a9N2HiEmE7j+nr2tf6F5gpJtctbgfkbQRL4/Bo
5dx8U5XF5qd0fO6XLiAWc5fqIbcXzCX1UxPr6L8M/Ighk90zEWLYCDJWkU1NuUUabtfX0ErvPC54
JbeOz9ZyOzGR7VjhcBUdWagmSIEbDSUlbwL53EbDUuK2gkg1uNWtYurc2mdxcYtUR3NeWMaFxIye
o2lGVlN3c10f8smqYWeozIiChMhOojBCY/J+bcfaOIvTFonMkDO7BE+JmJHazB1IKNHeQRNT7uzL
IAjuvdLRaD5Wv3jkemETP8eeB0t+CAMW961VfbjNHU6nAykqNjomNryxwYFrF9NbUt5oQ9UQpQO6
HYERc0zN+FW6Odi1CIAQhl/SEGb8ByNzU8+vXxqEObznFHJyYzCqQI3FHu2NT0bHyAE2aO1X737G
SvzfmoMK3w5GOuW2XpjlQEQgC6eG6pY+u56Ps4pnfnlls0cFDQOQbpw5xAifNHdbJLyhcX7Gos+v
sm7j8tKuaZedHJU2901JcDamv36evY3NV5/sbslUZzdjKPuwOOTSS64g8r1SORRXLYamuFlo4/be
kBwh/i6BR/IUPt0E5I7jDe88NnC5U0wK/Zb5cQDeSBXpq+9irjn2tYfS8gzYu7YfM94A5Ks2iKuj
ZnL2BCEw+jcj40OHP9eu/DDJpO09MT9EeaKPBdgMi78lBGzChL+JMq9j0+g2f3FZRPdE5SJg8HF5
PIfGI38YzYQUj5HD0Ks/u6tY2W8CYNEPjRtM5MaIoXZ/BavN/WPAbRQjBXdkOXQHPZeV6RGhk5qg
gYchIKSCb4JILNeYyi8ESeaGct5AhC4dmhVW+KwLexH9wxUVSX4I8p9P6HHmkLhjpLmbOh8ZP+Bn
NOBwxLhgl87dEZB9sygoUpJuCcddjduFytPexR3J3AdpRHSBLJF8zyFIzZ2uXL97p46cCzLtOSu+
PCAZr2BMNLEgafMTDrM5NtL6r1gywp+MG5moC5eOAI84yVwEnT/EaAvMzuth4WFMse1/9NfzcrKi
ANfXEQDyiiabQx9DHbdxnwg2IWHvMaXJjAqSK5jg9RNVyvqFLdP/BGvML+NFrHWY4GGpO4RIiG5R
OpjucsJc1tOqKRm2+EmwLsWUgu9ERLsrn3wc2xNJHPrmFKQ5f2RuXKhfqKcagcyFiqu/D3JPrXfQ
Cp1lh1swxE9OhArsP/fG3RoauiTe7RAw4ICuqv7uO2XGcwegCbZB6BfVNYFn5QBkJhblKRD8qWKT
oMpkGIzWnuMTZIR7D8C1xFY4D+HT2k2kbCDTz0mw1vjaeBtIRM65Qv/4nXD+YYR3/VMIn0z8ttmU
cHujJiA0BV9auxv8ui4ebur2P7wl5MmMRbVsweAUHqvYpTx5bl+CrC4T4rn+4mVB/DklnjxpYlFY
kBbS3qm4GOW5IJQTJhs1PzR7LEekq+Qxa/v21amKmkYsp2smyxZD/N6fa8J2pJ69Ce5aZrpPO3hD
uPN7d1qPLG7L5RIx12L3DnG5+YeOOOaDKHi/249aARI84ivwzeEWDrS8BqUzT9uivLE/gVuQJsJa
q0/iJ7/gPadylQrPGPZ+IEsRGIOh7Eir3RRoVTaidcjOTVPKqYuK67EHxIvmPDncrnNgMBVJWp6c
bupW3/VeGtZlGVvQZWy2PkHr3nYloHN+rqjkswMcLfHUpqA3N+L2LTPYrKf8iL2njBlxtJyoVToZ
lESmFndCRPWJ2EmyKmiR1v4EuAehQEFp/1EsIWaGmJP2NKNy5fdFfvYLII1KvmGP5XhnUtVT8iQD
eYCsl5Z79hckVyRZ4MC+nANIXRFH7h/jLYjutHTZl1rlD5AaJ2fZC8/v/V/ZMq/cNjj5EQOhn36Z
Mm/Bibjm/f0suJ5jrzPxIZMukykWss2K0reS5N2i+Rie6CcGTLz4iH6iuvf7KxkDhqwCm+s73vs6
RJcruheEGQR/o+egfxmc0iQACRed7XUbBI8Fe8IVfiaG0Xzo1++W9z2lu9JwjRnLBy6uTRZ9gFBg
2iZQE3C+ElUQnvDcsAMHJANzr6f9Q3Llx15x9Dl1mvNIFzbvB0jLjT6wPMm9Pd+ri9k9MxG7pUr7
675nvhOPu6Fl06KOqDomzkeRg6R0n7yyoMvrh8BxjlPrL8Mx8EY+BS9nl8CjmKIPKZxF/NEyMBXN
loMSoRPMnHYiz5Pwx8J3SUiBIrUDoVkPOK+Bg43GytiRV4zJavWEcHFZHooOexXPMhjbVs8dlylJ
CfcsQzUDUc3pdgSQEHyx5PAQwtJXT8e+ATl/RjKJwiovISpsA5waLzcjWMb97PTYJJp5vC8cClyy
HRd2O471JmbD6UTVOFUeYj9CDlKcQugZpotxuDB2mGA4Oslba9KLIv8WWP0YpY9M1WEAGXw6Zh9G
crV/5mIiM4WyIQNPl5JK+R6VorqPUzgGJDLjnMGwjRR88uWWYSnHeeL00bdEUAIRr0fDuxuZlzNi
aDL9e01HEk6YPEQXkjdIX+zKJL26pRPFr73Q+lSRAVJuVDQjjSAJbEFNxlj+pg0wwypFc4TZ6Zk7
tq9Z+AT8CIIvU/rooXYFQVUt3rSflZTLaYeA0situNkUTqrOLEyjIKYLd5CuGnRVvjx12QLFVQek
DVAANVF0oH7R5rEjFWlf0aCH+xQQh383RvHQ7weCTORm1uAIDmXhUXHN5KkVZwsW7adPLQo77IiA
NskF/G9YyY87ZSoE6w2xhUSVE8unfD33swFImBcU7LzJkmB1MFlDepzY3LDSDXuu6IcOPUno822M
3Xwqy3H8HAs7BSiayHu+pXyDc+DeHvSYd3d4Z/toPinS+MZLKbzKRcfDdfru9h3ug9rAHEKS1dd8
NcazbDZ7PItbhO4AHAfamK8+7MoZxcHSLzPCTPAuH4mo2iM4sVq8SsTg5RP8jmR4sICwVs59agtj
YS6qW1BqnmCz81g9M1tcIS2gV8MzvOkZtBXPqg5RH4Tkakcs7jMq4oLaHZ9SmY7qAc8EOUBsAG6M
lpVwoWXbeiNbhrKcx5tvpS7JtMtLBopuHKjfS07uwCnMIs6sjaqYnZNkNxF1g0qX45/NeLWwmk32
sooa2iieSpkUBy8j5BI+iwY3/FTWwo1vABZntE8xEn1kFn3Q1dOmJMJySQ80GJXsd+vSxp+BU5XZ
rneddfzTkdxW7ioUyQ9Yzuxz7iSF2eB3ZdBj6eKj7Qi5+L5hIPlUDxTK7CZHc/EjH5VmgHH/KXXS
nG7GENJ+IDSzOIeIppdjB6lWfjh06wUZLah/iu3sFCl4vzWv4FKO87h+rNIgxN3ycleAdIVnOtSz
cMi+p1zXt/yr2Kj+wWe8xX3IABQNexSUVcK6FEnpMm3qpEPPIsIcHpvMGBE/6BB5yTWCIsdGsE7Q
R+646wJ5IKPbiUizIJ68feAATCSizjRg/4iRHrDWduBYkuSLhylkGcBU0EB39G+t9jYeC0fI7ejY
8upv5KNC47TkXEaHT9YWALWS6EYkidQBmXPn9NZb7nWTBt0/hoGW6U3iCoV5vfVy99iAP0KlV2Fo
xyAP+XmNpj3y+zL9at0o9vbSZja9eqBWNMmWrs2S9d1yXf3LUMNZyqhRVL8Jd8GPsOtQiFiK3bFy
H4o8vnmnaH5fhxqf3hN7R1++d/7kAPHw5Ozmd61Yh2BvLTiXPXLhUv9IegiZsFTNYGMMM5dv8MDe
NqjRMrYJHFsqHT97jIhHd1E05cWA2a5a5uEBN+dc7jkHq+YRQJRESwjiLr3LA6QbvwaXBvs7sSPc
p707SpuwPEbWmeGVZ0mj/gaUE95N+ptU7z43Gx4PzRTrEguYy+8L1jwk8PXYiZy9W8uuyBhWe93O
w7Qd7ynyYd/wfwQ3/BVbvar0RWJvYKnIiiUPjy2r5fl7lJE74MzNOudg2kG5x6ifqJlXsIAZJKKQ
jI3diCIsJvwqSozANF1TYm09hwwV9txZ2N6hAo9TwtXyVbJwQdUyp+fRHQIBt6tXZvluiQ0Oj7NU
rEgh8uJM/igL6maEl16W7mbZdgviShPXd7bsvZbc9IwOek5ggHy7JoBjYxhFTQgfuASSR5gf3A54
9lxWWXEmoO423Yz9dMxBWYZzB9QFMHPUece1WAf7AIM2lEzcIOQg+BE2/mMZeVT7sY6X8Kjx2IyH
Dm12Ybd1MNUk3kO6Ec9kB5GsyXDKG87C70ZyhXNZVpx5WHp8ACZtMjN4BjXphCSHW3ozzBSrlwMS
RAyEJj+mvoGGC4/hAFWwb8pTDeRBthgwOAxJT5tDl7eW6KBCbBZ2491HOU2TelE9QlnylgZFLJEJ
Sb3ctoXJ/BErOR0t+2MmYXG3CwusJfxLthXfjV7KZovbbjQbmyZCfpRRNhTZlfcm9LFFl+jyW7wE
IPM3xIVwSjMSFmT4pWJIoJYpEHGbqOgVFMxBktfAOswCeIJXhLeAjrnjlxm4uN8tsw//jn1FKX5U
g7IeKa51wBcjlpYRYRIl01CoxaSZK4FsHmxjKE9+l2ofieHCSuFSKyatJyOj/OZ2FD6nOlEhZF5h
nkGDNzHz3wZIOT4r6rj5H/oGxn5EGHmRJg2lh5IiIbSMXHnGOE8TIRh0VdLw0Eu3V0rh/2avfh+C
Hpe/Ih+CjoapC9AJJ2ib6SdN+dXHF6bZI6C4La7PHPxOg923yh9CiEGmeABO2Jro0AJZ6/s9vl+v
BrHYiFBEW7D5+KQXsg8M6vWoWOdD2RRh9ZFQB8zXiCdvOppmIJuiTuPcsEZvxvg0W3cyx064JPA5
owRXxNgCo6txl4V0pRtl9My4f5qRAWfoOIex9sCDmSgiUT2F9rWvtbLnit4KNSgfUr2r0auxSEat
wMCsqPInlLI9c/5gLkk26mkbtgs+iG7XNNT8O8fEE6UR8wu6tawhnQ7ltLcZ/WXKTgxsguUUsvkT
O1Za4sXjAYpPglDlb055hox1oeRd60+E2HrD+tZXwtN7UZeNwRY+4t6SmEWYKQUJKgLcBsxFO5vN
ZyKikp+x9YlT7oIkGn+QhwTBF62N2/GVoIDbKmQswYlw5d78Rj1H7I22PnSFthjr8MBcDwZy2Y/O
tiVajXWfPzszyzxOpHHX4ekzGE3WSH6XkWmvaEMKgHrlShflUrVTEFWBxeSRepjZIpCkGMb7Mr+O
49DGV6ALc4ubuULHlhJi7+1ZTVGqhWlKZElY5DxYodMWqDdbG6wcipAbkfJG2bsztfl6qkE2jjzb
bpNcOQWQSU1zNP3N2Dq+iEpYVr44zlDKuy31cCORfzCbok5gKE7DtonKqA02FrscUIlF8Q44IE+J
V4pV/OkCCQh+LT6FyJ7qRiFAoUHJLqTLhPMjUvEiP49xMIlraKsl2JMMkf0ZZxlFqH/pAe/hl/ev
RYS48ks1KVO5JgCntUsC9gKHrnSdzzQKqp8JR3nDt+GOf7SzLliqyPyrtwal1zewGCz+5PCyQuiS
W/7mrET/hCW59s4ryW1/q1R1LSgnCOPo+bo1JzEwNR5rvsJcR+ibP9OMBgwaaRyvv8nNyh5biE/L
ManroN+y4b2F17QibPchac6EzAxhc0JlnMmd27VxzwwUkePvyWPXdJgGYqke14nJ/jPbKlI4+Hyy
luOWeKQNC4PgSIsELS8by1cQCv5/QZsXJyTVYO4xbuUvstdpfymUD/qCnB246CpyxMOSzjh/iRat
n2Yh5/ZQq8WNSFiKJVF6oG77jVT5+Nw3tmQ4zWF0KBA3N8cob9PHSLLaPs0+0y5id6oYW+pMVOTe
GXsFPEpmidj4IQPox6ypjQI1riXmhnGKGMikhbNVbo4FgQwAGZ6Zsdhz6Lg4vbUJJW1Ck2LuIQO6
f4DLS9yOo0Icpy7iIUJqscYQQxEr59gMCakYJUqBkumzHIjqGXL20ASLOr/ayAIlhGtT+BtEaSmq
TJxOt9MaU9uhV7zGX0mKkW0XJk7whO4IaL1uTPq7r0XxTzqFuGsYkzOI+z+ky4kDZPvlut4ORLz3
iBLrZYLBPhWM0sDxNncBmAr0YdMobjppm8RkIIEzK2/QwukKayBEbjau3DaqrM1f16UGDkkygLIR
tvl5JorgNmfC/YcUcJZkczlrPe2E6vrlirY97e4Qp2GJsEX2QdW3KEK8uvRF4/UILibISLzC2VC+
Nc7UfReEx/8roGy6l1uS84szILncsmVsLj2/Ur7LsJIzrnHJ23hp3TF+TTlHnwJbdhX6Lw5fgQZ/
EC81SN3uTBrPfGDvx6ccJSFBhH4XmG2I+HykuAEca4E/J9+MrXzkHFDKqqMICt87iT7K/65CrP8i
lkskLuq1OMYQbHHlOZWITpR6C2vKmN+ehGqRYlXl1YlpcoUJdzXiD6K90mC8mwAJSrbjPCnMTdoA
cqcsmZmRwLRejJ5D+FsI7e+RWk3pmW/QB9rson3eNSIoWXR0MR2ddcoESPdUje51wsOYb7Rv8VVx
8zYPy5CbGXuCcaESeW6z81foOnfrOvSvOir1Oz5HcDqxE5XlPkypI7d6cm8dYp52nz3DIJgnOUO2
j8aZx3/DKjDex5MhDAmxSKGia+U1av7Gecd4Fviw+k7NwkupPdnbDcs98UPs6fLDprXRd/2aIMfc
qCZJ/7pIeEo4devon6KcpO9NC3CH0xQ1vHdARh4197qPguYw0tb5Wz/sg+FZ1gmLcGLt4gPyQE3G
B1Gut5d2mF5MCoVlzxr1hhJEREFAEnU7CWrwX+h2iybzcRwhdNuaSWKYSLPM+1Csg4O7kTQw+9Lg
ngZq42c1sb2IljA7OzNYHz9x3HOk44o4l3KgLFZTEjRXZGVkhAKcaP8Wzso0Oqewf45aWb7jJEu/
Ezh4Zt8s3N2oOWI602kOcbbncnhMOqrEbZrNUNPbaUg/QGtjPwLbpP7H2ZnsRm5tWfRXHt64iCJ5
G5KFqhpELynVRCjV5YSQlCn2fc+vr0WPnFJCggswPHDaZgSDvPfcc/Zem9Fc4Vc0gwKGeIgeFWAf
dI3dRjmCLCyCqtJsnUhc/gTcO0sooTTkCfEPA0cdEcQ8Es/t3mSWFj8BBvSAzmUtntMQPckBuwUn
YlEg9iHsa3K2mjij/FpgG0nYvyMzubJMjHpXQ1SrhYIK/wATlYu7fJMqdz6Duj6CKMxGkIlm5pVi
E40WfpdySBpJNV91oDHRF7aHqi9GwGbQNKy95aEQ5FNlhBe1oEg2IbZic4W7w+2OQ82RZ+XWWFXP
i0bFh7zjlHAxVWEFILymA7CaOQCpbWh0sbNj7Z7OOFJIxMBEuWrjapDYMJyD6XPo2WIwFf0DbdHQ
vM5K5ghv2GrwaW87pwQ2uusRU0fBJcM/QqT3DBpE025jB08p5w+7VzH3OQlujdFUETAmz+/qb3mn
xB2LuONsVRjGzXpy0uCpwTHR/Jwn/NVySy+3tdZ6wLtNYLcU2XMVpvqia7EPYC9BSpARAoXGeJNM
sqsuEeJNza4bpgJBIZIYY9woKjGfp902cEFWPq27EzNeHBEKVm61SqbU9mA0OHb9oOG8FntcuGVx
NeEMNbBN+vCe1yC48vCG5K/IpvM907RBdTMhHmZwCtUBfzmJOFDHdLpODDkPFwMLY3SYWaDReREb
GOBBRmR0hn6k5TApnX4JGtAeiwaWt3Q9K3O8C2evlrh9m6zeISuysq2FIvGkAkxmGycjP4h2ipHe
xSQE2Jd+qSleaUggN6WzX8s7unLdL48XmFrZVT2RgKNmW8b7o02mgQTXrnlqluXfKapsr0vVO4fS
orXMVAuEzYHhjh38JN4LMSS4Qql3RRki9HYw+IYHEnQmweBc1mZ+ocKu7X6ywdvRJVAI7leMYW+B
6BTy1l7q9RNKiMC/hTK1TBSnWQInSCce693iGA93wwzqiz0ucO2DVAGiS6rY7sGZwinaBwGm/1XV
jJjKOJEjWecsb9JYCS0OL5qSETKNTt1sHbvUvOschZJ1UhzqmS1kRKnH16GLQZUdAIRUMkN2piiC
+gi8wXWVC5ionG6oemxyAVyoUJfAHdWvBkDH9I02htt87y2T0Dd64hUCIsdwzrIESNJxiCh9H0sc
E/ogAppDSKjyAet5OPerKVBG9xCGyi3OiwFB7ZrOamkSb1XV3rUoxsbc0qg02RuIpyzebIuR4A75
moJxGuYhLVABx/MWfXufnvXhQMuMfoyH9ClA2imPAgHqU4cfTFzWpBa3O8unwIChYGP3mRJ+rl1P
cvtCi6jHoVpj7gtJ0K5rRCevdEjwfZMSIL8hBhwtYPFEGSBLNfwy/F5m7vRMXTH1x8ojwJmIosFS
exRwNpYho5RutkJrnpeXQZA38QVpDU58VRYMfzYeAENG1ng9cpo7QLsFhk1sgAD4bQFdlQa4C4cJ
PVZZeUQF4FZrvhUoX9r6OGbKj793SR+h7+dnYdGaYobxbDOeb9xE2nLq+jsnjYHo0cAKMiZQxtwS
RFFJv9UPJQaVEYhFh2edP3GF99C63tT8jD2O0QeMUJ069K6yoge2PMu4oWM++CcZxFVzoIwhWXAY
HYFnXFhsKZlqZH4zos0Ot8vMxzqYCs/bVkcotzhTM85m1mSSQeJL7OZ+pihOKXMaYmYhXRg1oiO5
ozc9UGHbhBm552WA4WarVdRkrwAJ4FqMoRM9VnIIzkaJjYWGkk0uFqKR/s7WdDoQzVXDeGb1MZ4w
GQz61SdvvVnXNKZJH0oMNlHH6+0rWuFEkSQxz+pm2cH00nXVD54NWoiGN5woBoAFWBpkQsA388aq
D3NvdgutqsJQZXrIPRnZTEkJVMAFRVrn7nzuO1iZ6HmNMCOr3jUrAIEDeTwNfaFgnbQIVOrUHX8Y
eZQep9ALQ4xToUKxiRQbcjNMvIexZH/EElkHd2YI84Xu/GBcGpgccCo1vFBrBHlU84jWZL9E8Eb3
6K3bt2goUSMZSPCZKJeR4j+BkEFD3YhAllMA/sR4jQVZoSb2mSHj9dsov8MKifwbaXI+zO5DopO4
2FTI7R/R9TPci/Q4kDOLz/AJTY1NYBBZKmdaEV+37WmM37fzMuNp7Gy6qnlIL2Ea0thMk8LtHsCK
ps/zbDcLUm3wjXXodOIIKmg4DbbfPpFZmb/ZjUxefPJmz2176IA4lgjzVyObOTY3pEXPNEdRXtVT
VZfbGg6DsfWyNH70uhwEnoX++SnCp3ZroI0PkTcjP9kMWBavspDArJVXF+ivgLjVr01CtcKc3U6O
WGnFvWcK+y2Jor/SmrrOWc9uVqPO7nRlQr60EqIBUR8zvQtya6Mtm3VxRHqabJgiZxcuykzIR8Qc
VysUjDCVB3ClOYtehX9xkhXpRdgjGWTEPusaqSgMjjJXYxKyZcx6O8cTNooqRLy2chuTEwGnPSPF
0SeLt1qWjV6Tpln/os4qoq095E5EAZND7Yxz27loER2aOKkkk3C3KPmuFeE2EccKx0vPtUhbjEWs
Vx1hUQhXXRONCnrF2O/3LAbZr6Gv5IsxsN4uQPDMOO9KXb06jPg8NHxZTvKrR0N+GxiQr7bdLKur
VljuLXtOoA8k8RHfMKGbBYaRc59WHesqpzcjcuqzmhYoeL8+SG/rqiGU0ma/JtG3YGi7tRi5vMmm
M74PKIIPc1Xa1zCVF7oOWKaGmVkSIjhha18PXmxn+8gPMKFNYepe1Ons3eVQMLp1B8cBdWNRYBuJ
bIoUVCDYez0mgjcGopnqbMhc+9T3bXisfIu9MJAEaAEdCMYrq+lzwBxIycUqBE52galvfjF7qvN1
KMi6XumRUzgTVgtHrezH8X4wJziZHEaZezKzrlFni5yecOhlZwqxU7/uatUeGatV3+NgKi7jnHis
FZoZGmeqcZpjCvWRNk3gjG9WEqMdYRKm9yJp02LXmuST7wyDBPo1unMCLN1qnH9gn6pu3boPEJGY
ize47a0821E3kWjOe1/0a9OgnNrmKpqH9RC54K0Q05krenzJTZyY4Qu2J4ce0VCoaIOHMT55HGwd
qkY/e+6E4bx6cdvHG54EMrJKjmQnD9oPH8PCx7NliFBdeItNYT0HmUGnbS6Tu9qb0KlkxqC+BaWV
2zuPyqlaOU3MAhrUNJKIDWJdXXnAyR7rcXQwH2t+f6oGn0eDDQ2BEGsDbPaujKwbshBZpwByWc8B
cyIeqqKT+2Zq00fV2ekj4Jb8qW0FwkrLnOQ3Bg7xdz/XsKDbnHb9WZ/F2T4dof1tRubaT8hwOCH5
ToWUf5gRQVE7xJS9jl1A3rRRm4cHKA8Mxxvsrf2ZzDk+uz6Cb/BOE3OumpcRPFNZUg4QbIPIynJM
aMacHcmTTGbnlSz3egBjpurHjNPmrdAGocsYQFzsQJU4TriFxq2BE+tHGob99eBi0qO8thVFW5/J
eRFi0QUDKZfeGSZKrxXWURNNZBB4w4ZuTxNvTURACDkb+sCrpvMW/DrTFro5hWPdu7y/DNR1noAe
HzjsroI66No1zaG+ZC6OEmCLcALeM7nGyYMi+MtczclArHlSNy5YuT4kGaJqfI5gAdgwuctYKq9c
Zw4uEMaU4wb+fRw8xU0o3iKkTnqFhquhvZ62mDCysHiOQDVcmNGwwP8HCzoxp47AJVhlyh/g/lrT
Nc3aGvoHiq3LcBzt7MyKR0gmQDsyUEV2Bdkz5uBSHPI6XoSXMCjgPlW1GWwN0Mv9BahKhomyRuFJ
s8JSV32VGb86xNh7tXx0eK3BgHWORNNXPWUW6vduEbCLXi2S16SGSejFZXWbjJnz4tXNwC7KGohP
FRbIdjJtCVWJVug32UkwmxzQQPW4QNPSPamHcOPYJ6thVdt2NhJ9AEAOeSg2Qjg6VbonsbjAIVQF
fnhQZQFpxB2o3rch/DHFoq6GN0GCUbC1OAq1TLEbYzEllM0ZVk7rEcA6M9xRsxOtI/rVzHMNMOjA
SHsnp+FhKn/FjsZoBNgX04cucr0TUjW2bmxrwSUzYcZYptlztjOtIX9ICceNoesX/j1CfWydfjCI
fdkyuOTHwU9ukUu4ZGaO7uKvzjm72WX2VKdZHl5QQMhrfv8KVXgZhy9YkIu7zM1oP5e+DLLzAMIG
jXnDpEMQMUpqdnXvFrc+CTmUz0mgLiUuJ/A7ox6egqBll2bGIetNaNmBs+01OfYr085KdD10rDcD
ky531cc4JBHqN/W14OCLN18Z1QtvOnkYWvvF24jrhzxZJBYIVWUXP7seDmrRcZLc5WYIBwpnXnv0
iBui1RgX+RkC9rKn/+QQO7YUnTQ7nNF+SIHMMw9hVrx4mYmhAVfp5mdpEC7t/yZBL9hhEiavgPkr
u1EVorYVYuQpJWAmvxoBbr8GcIoIu5mrqFqHbRLcN8hJR17cvL1yi2w0GGLwsq7spMO9koq6JeHA
83/xgNPOgTSc01yPzVtWxuw2mPM636i2mX5YWC+ODBxataa9XoH6hod15c/t8sSQWffgONNwRlKt
NNdz45kLj8oHnmEFfRIAJhnnRwup8yVuQIwVZgdIg9tn0nZzVF+i0ydseoAqGsJ45GZw2p9GC3aX
yWCVoiUxVLFJPUNcWhRgZLVEmXtB+jdWJX5Ou9iIWjA6nEZBMdYSMGmujaG2mWFTnWAFsmZv2NaJ
oestIm3uPsuQc5/KiJ5tiLiHvkdVigPPP1+tzKzqQdsux7ds7OljtAiej1O2WKUobt1NDl4/Xho9
2GIrSlp8Q6nkWNZhGjjUuG4IbIn6/o5Qw/yWg3f/MoZxgq2oISbHoNVQrnN6ltkqJFLcXAdzZu3t
lrBD6tXFvFuLPLlHsl7fN5D3YjbHxckQGRMTaw+YNzyGmEAv0UfOG4uK62zwnsTudkjb4TmEivUw
l8xfV1rQxd0SFxfpQ+ViLNsH1KzXjdtx9EIdHqP9GtLoXkjcC6A4CaY/DxsjP6ErDNHqYJDHp+Xn
41NYUmutw5xO5QZWo3XGysWBvkGEkm4M5ALDAStBcIWZi6mWoPMBlTFi2yGZLFPxGq+h9vDgRwF7
AKNuIOlBMbxkKROfHc6oZmsRHcCUsEJsQ7uzro0NU/w+PNFfDii3ysLYjDghzat2jK1x4+UpOrPJ
ZUx71pIw+h0/b3MAGGgyHpyROzKuZcTKCNuOu23czT7oBR4JsYHEI546o4UbWZNA2Z6FLmb23fK4
KG4vb9GWaTbMDQ6g0CrRDdZkchmOrnYGtmcOUMSBT7AESR0fi4ryKnUlbAhXEm6ASIncVyarjQkC
0SuGvWsNVbem+GTrwKZcnRyyyoJdZenxRxONC/GltjEMM3KVKBiQexDb1XbFM71WCbbAxoayMpAb
38UAbaDEWGToraoc8eVGJgksHtOMEIfUELXB1EWF9dyWQKbXLOH29QxvCJmMGsiO6tFsEcTayolh
vrdgZZswGeYza4yjZpdnOn1wpylUqxLKFgIM6oX00DalR4o0Tj5/T1YXxxC6h6BKa442b3EX44G0
W9RcZ5nhNNAKKWXoPcpB+oeAVgnW9pH8a3hD6eU89dJgewn6/Lt2iD/ZYJvwvauY9flHFw4hs6Ki
cq1NlfsDx1fyfF9oDMAa6campKnELE8cYcOU9Qa/ZXwTJbUYkDXwhxsMyzPvBVYSMrddipyNUEb4
OMsM1XcQieAm7XPRbkl3kvveMclUGlXSXVLvjdHe5kgZrSQbkcnb30HTaYzEegXwFD9bHayXdV0a
ef0dTrt7zMyOyeIw27W5Vx3KUHTLNYc7ZggR/G4IVPR47Cp+xnaa/8JcbhXr1PTxbBA9ac1bQ+rQ
wNGFu4NlPTLoqXBOgbRHcReSetlv2DBrKhnIXo994gLqq7tWP0s9uzXeGGEhxAzCJZ1ad/3B75RE
CEmEXb5zqXh/CRqQwSZGR06Bia3lBrsQG64qGNthwmp/ubRoaloStgNMCVecv+9NXPdgKVR2j2KI
0V3ZtHJLQwVFCB09DnIppIXv9NvKbxVNOTxWaZ0P3zOAhs4KQQ7TFrQ5pCojY7ZpS8ZOvOD6iR4N
MhUdGlNlDk9xNgG9p93a/ZxRVsXbpkZisbHQazwmrO4/c5aj2wkEbbTOlZ63LkdO+PhFoO5FF+cX
ZkOSyUYWgim6UMWPzBHIaGBIlTeAzcLrWbgSo0GXTm90acdfJnaWJ8rJ8tyl3xpvShB/UKtkm21T
aKP3IT/wiSEVSqGko7UfhQXg+srLJZrybOm0eWXXjAxxMmKnMPMkV7xhMI2odfuhBPlOtHP3k+KL
HiovZRmnR0QzoUaj6ha9TSuC5XljhVPHImLaqvduPbxo+a4Ne+2sbGsaEuw2ten4/SpzmUN369ka
p/ZblNgF82WEVs0PcgC4TU7CjJkGdxOZ4iyA098xuimmCuURbWXm7Pls0/FaW0bGBDji+VxiNFoR
7VviAkdm3ZPJm1JZgZdIdj20sGcLpkOQ+l6BD2kTT4w3NrIZvBSKFay68W3HZngDW0CTvxbrtAvu
bW2Zmbvu+M1xgFaxAvwPIwuM5W1MKDSQ/KF0ugui6zy5k90Uq70m0DB/xdNqO/Ai7LIZYDCWhd4C
dgCSeC48yKzU/4HVAZ0PU0vj4qXpObaXods5TX5wPTKX9AV+fQYQ2yh0I27IKEqIO9smwR0ht6AI
RzAqIbl1K5P+vrmcHjjh4+kbKdU8Y75J4fRneyTfjO5AeLJIZrJlw2eHapzzmPxAYz1aeUHqBGIn
AlcxWi0ssAFQe0z6+Awwh2TgdRhiWQe5YLP84P4JH2IPwtgqrtGlUllEuYWHVivB+ZxabyOJLL1S
SOvJu6+RiqQN69MK/7Xxo6bh9qalrO/p5dbNOgY1QEGVEdSybiNfPTDUJsGnK2wLDZ4i9HwTFRho
NmbgpmLd97p+WyTDZAAMMl6wJ7XCh4+UnazzRIAcBUAuOY6N05urMVoThJ2NTISQ9VP5YGlItviw
zAOSQlvRgijry7Iz1LSC9u29OOkw7SC9050nUqNFedS1dNEcKVDFDV0bPY1I9H8EBOVF2zEXOX0n
DmskjjEXUwc+B7N3l0PDfMAwRZUPIJiirBwrEO7BrDrJ3w33UmYl4G/OdQ4ioLnFcThqqtU1BFC/
3kI8IiC+UKSKRH3uPdJZR76CFTbT55oRPpLKJkEA6bWZcTK1pD+jRFy9hTRhp3U2K9VduHFt31Lz
odwKPArj1WySHLodJJqXlVKAlaRpiviM7BP8JGXOQGWN+RH1UWS7ZLgLaTjVebs8IpsY24yxN4dx
jiBIWYh3fT92gjUBZjHID2t27zQnWoap6ChssvN6GyMY2k+yRKqENPVhQh82MsaihrNp+pQlBnCW
B/LPOAQj8IZGkBMc0oW1qw9Nnbfnsd8EehP19tCvXeXTjAC/wr8NV0et4rzwX1ASNQ8eqlCKVEwW
v5RViZ8AwnoeEz3xZJd2Cyx+hFu7ilrgpRusbfLBM+n+7nK61EcEY/SX+G7JoUNjfwSxNL6oXJSX
tibQdhcxw/G3RNVIb9sQwsaOKRa0kaiZW2+kjfF4rSp+YPIZdJ2uSdWgqwbL1TNXkLZgFri9PzEs
jeOfeZqTzZo3uXEF1CmF/eaY9Xme5PCVHe1W+ywiwPHMw3J/YbZ18uiELMhkhAIS3MA7QIOIuhn9
ktVq6az8Ocoe0HhY+PyAcb2EUTK9DhCMOV+jNmlWagqiaEVjmLMPx2Ggs9wOdv6GnuidDu3hyZ7b
4sZX/FD0F3MaEbkBt54IMQEudxrM5zhTOWP6Ljol1tJhjTIx9UDWXZ43SeYc9ruRrg2nPUwEFK8Y
ApxgiJ/NAmirlUQ9ngUDkAO+pzl68CbL0ZsQLaG3KxlQlysKAiYFQJUVJj2LzRrA+RACiiBgC+cv
9jmS25zhlcPfRExyNbYX/I7YhmLLj5ZTF924VcdSBMyytJW7MBWcJ+XJxZY8Z9BoOHvlyOHIo7jm
iDVyYjci1R3oTNbVutOWugHjMz7jX6yfY04sr8xyg44D3zw+pniLT8w/20ew3fXtCKMcylBogdex
hOYbA4HkRvwHzjfUl1T62wo+aXmoTCcErFF7PRlcXckg6DxC1088lcZHYG///a///N//fh3/K/hV
3BTpxJj9X3mX3RRR3jb/82/5738xVVj+6dnP//m3I5RpSiU9VJUODU80qPz56/MpygP+Zes/QjMK
m7ph0FyKrL3sQeGXftjffH4R9/eLKEJGPMV4UrLoKuGa7y5i4Svp6n4UxzL2gu3SPF1rgTGRc5so
D/ieUefPInPeDOIJDp9f21J/uDiSIeVKh3pBO8sd+Ns3lCr1sFD49pH4l6jZ2r1HHjvxU3NfLxHF
qbjl/D7swVIJ85KVPL/06DHihZPKvAjC2Z2YzbTDIhMwVHbJ4jRcJ6RG2JvPP6j+w+fExKA9S1jk
kjvLTfzb54TjN8NSaq1jPTnmPRUu/r6kGbt1hv6H9A23jm4/v+LHn8UycZ/Z/Dq2kNp7d8WME5CV
pbV9tLU5B9cdetc7wrzSaTM6vdWSW29aT+D1wwBAYiPvP7+69+H7WqZl8WVNSzBwtt89FFOL2doz
bfvYua69bWhevBJLBl07N+XBqEAYzWPnYbaLM6aa+NM/v/zH221xQETtzBInGaQ4v99uvqWkuz2L
Y1BG7RYIMeG+KrNpQSQROHFG+vMXr9rHB9EyeRUYopo8j/iwf79iGtsd89xCwkwMfDRyjuzvGKXT
wYTlYH/xyi0f/2/vNdfhYpomLfYlywJ88fvFiOMlM6HM1bGdQgxSo9Mab8Ai/I2thTleknAVfs/a
tj/7/K7+6Ttq1+IvWPLSff8duaWxAQlPY7owkhfDcDNv3Q7COUeNDVrm84v96Ts6ainVKdM5Lb17
guzc0CjGuFhJFwiJ3mgYR9375jWumqAkV7uVMKVwunx+Wcv8w711IUp4tva0tr3lz//2ptphRDRZ
4csjnQZwUxMYNg6c6IDW5EShosuz5mdjElQM1inaEo4TbJ3Os5/+Px/DkaanhSB4xXr3E9Pvpn9p
OPLYC8P6Zo4i2WljIMepZe5ygZCbYg+Cy+sURu5V0xT+oegi8cWqZVkfb4bF4srKzmuqTfvdzdCq
aulBaIsfoelwtE9OMWJpEoG3Zb0lHqivQ30zJ6POie3EpUZ9QQ+FBSUktSKEXnP8/L784cW2pWO5
vNycA5Tz7gNxTCEqtU4kAtUkOjfrKNy1BaQltFjJN5IW6i/uwMdH3qZdZcIwd7mqdsXvT0MYmyWh
0Z1/M1cWqTYN+U0PIDmhRKCEqL9YQz4umgxmeb+kKbSraHH9fjHPT0JKlTI5WiMatGsCmWaxH5uh
3zCyAm6OiLR3iCytqiet5/QRm5Nikvz5Hf743jlcnmWFOkXz077bN1oxKaNQU3EsuiZ74fN0uF3p
wKwTkq/mvQ/i/SJhirD+/LIffljWaZ52z2Jxc2z8vb9/d4tNqQ+GRpySEfHezmuAOKTDGUaqxbKz
WM3/6fUUz7WjbB5vIW317kEqTACxc2T7qNMxlp21osu/yxK08W7A49RuE/IHz/8fl+SG0nSxWUHF
u0sSZuyX9KW9Y6PasjsrPBXtMed4jGNUPg4YhJHyfnFb/yrxftsqpCJmSCvFImpptsPf7ysqMuAc
RRacUsY6tEdnM68fF/fE/H1sRhnjO7G85tyuvPTSISRi2k5egGYnM8FQnVVthTu2R+hpfPFifXjW
pWJmgCxUWBjViBf9/XMRC6FK8IXeMXPa7i6ph+zRQTFNs6KJGnndAx96roawS484rnO0JE508Y9/
Di1Q8rOsYUGnVPr9E8CwrJC/TcGpj43h3A4i+wnlcoGYHaIGM5I0kF88c8v/8d1voT2HB9xzyaG2
9Lv3GzE8vCJux7EHUmZcFCLNztISZLiGFwvzCJew3GCIY2yMGhAw7+df+MNaJhXcbdQylOmmdt6v
nRAI2oQc2+gUVi3GWaJr033DPCHcownw//F31SybfE/T1LZy5Lvv2os2om9dJafYMEgTMi3z+6wq
8SOQ6tFTXrxLvQJODLgOrCCff8+PW/jymzqC04Bjs1O8v7YANRmgwePaTaju/XyWe9jDTEYGo37S
ZF7cEkEaARwmZmw15NHbKAP7i5f9Dy+eNh1XaQFSgWLi/ckEgTsZRHnv0EcYAzJXsJ+2tySIGOra
xTZK4sFQUL0QeELraRyI0YYRltP+xOcWMyiy4anViyLvi8feXt74359CWpIurx8rA0vt+wInb0nk
693Eo4pja9+2FvTjTVGXsBBSuFJkDBgLdbkEnkWjSDeMTuG7kzqo6yAgFcaY6/0IlCPGgOMyr8Jb
kD2Yk+uKc2VBLUXRRxjxItrzdp3jjW+kwvY3bYqZ44TIscSqjp2o3IZlG7988ct/qFckesllF2F9
xUqo3612cZzMltMCd+21a9TbKBDOGmd+cNayzCDwJ+loP1qSdDRTWhfpZE/7GZrvNwfV1Rdv24d9
lI/CB9G4c6Xmr+XP/1ZHdmw7Dug9H3mJUBmRJCK4x8pbO9vGHIKlve0y8A5A4dx+fhP+cGE2NVzq
toX8wFHv7gFT+K7wWYKOnqot8EV2GjxG0Zz0e0lLZi2gAkPVJbvvi9fu4/JCRWY6bOC2Enzx5bf5
2xf+q2FYpmNwaltlZStzIs7N8NEyrhQztevPv+THylRqhMGexDnMIc98f8Jzy7rNe0ADpw7z7q/Q
J1VkjzxKtNcD0yu1nXRDLCwUQQiaWYuH9rYtAZRshJUwDWvMyvjivfrTqsNxZdnObLGUMu+2dwMN
hax6HZ4ihux3Jbv5VVeYeuVYYpl1tlEF5Toh9DZD2IsquR8RT4Tt/vMbo8XH11uzobE/8B4wvH33
86OeHvsGU+1xMLq8PEMnA52h8BMbXYTNKHObRQVEMo9xIcBHmF2P2IpywtwgIXWHEewm0adYRHGc
yXT6NQ5iCPeuVznXNrqKm9kKQ8wavdlXa38a81sSMxEKu6CE2ivDXaLXO5kFl3MQpr+cjsIDW2Mu
vtVeN8K0SUQc3bpmBLfR0A1WVyTlExcnt5dBOUAHfW4hr9yqLojqHdp4Woh+RXTdXhWtgYPbpRuu
fHpeh6kmm2SDu7uIXmMrrA41UCtkPwxQ43VDswv9H81Bd8cTywDcc6fEuui8AQM29W1+U01AqL61
WPQGlKJGWJ2bELvEs1ApzVkmfva0JdFWE0wJ8N9EfVnN14xkxY/Syy0Pglkc3X3+4/11qnu3NtOF
VOwcitVLO8uP+7d3CO5Risof1yexCdPPKR+qeR+6hgbe0HYRKsYiQ+PBQAytS0bIevdis5X91edE
p0dgEMEQdV+1VzK38H4j+Olea7JAojXwp6b8YokTyyb+7uPSgCAohLWO5p/57uNG+QjXjiy+Yzjn
2YLpg9axLgJ/wgLQY3q5wHyRVtcBbkB3bzB8rzG1Dpxkmgxv34p04J5DVT0INInG2JkSLIjuDl3a
xOjnGO2+zL7JcyBSs3y2hji5dfAl0s6MZhOHaqs7okRnO7tW5UCwDYBhxYWbLMZK3COX5invgTyu
8GlRaVXcLxIVSMLetvRDv3r//3QzlEN3hA6fs+z9v/92Jg0ZQow9/xhlNOWe2egGwk4KwUa6qtup
lI85iklss8OUm1ckdnjnGGGN4nzMZnNAx9m35XlB1+erM+zHo5X2yEgyJQdnW3ES+P2D6daRhUZV
cEpC7AnXOGjmpxiVXnRFUJ86NFHWfLEPf7wi3VjabhT2tJ/1+95NOAo8RomXnaKgsU2IT2Dwpsxh
kBo00xH7UvLF3vOnC7Lmsdxpjs6cd37/iki+8RL5TXlCq+se2AGXAIEujX6WPt7PvdkQUHz4/F39
uM1i/heK5qb4U+c5DYyMXJiuPAF2J6JRZs5TQ4AWRgvQLWvBlK5a1Tj8vrjsx3MT9Q1nVv7GyPRD
WZEV0GhU5OSnAfC1c4UVtS/WsTdWPxURKLejLd0ZKsjQC3c1gxEjQFfZXd398xvOG8/pTdt0/xkt
/H7Dewctd00Fc4JoB9MbRcOW9TB80tKHtFkV5Rfl9B9+YEEr1xWM2JkBvT+7kFQ9GJLk21OReeE+
K/wfHk7hb7ormn2Etej0+Y/7h82cr2aytMHTp8P6/tic99hdJmzmJyJbWzxdEy4FNNF4/imSxbSr
qTfCLTWOZV/09JPZlPoCIoM1MvnffP5h/vTdPbpeyPjhCSj7XSWJLjkp3aqvT4HvD/vAnstvIrEg
laG3vEZ3Slb05xe0/3BFHmtqSN5ixe/8roZo4hhm+NjlJx1JPPR+CHSEBtnoHQh7oJeOLoMJ7QRZ
Hr0V4QrRijNzcW1CIs9RJwoYNnaMDXetzdwQhCtYcGg8kP0rg2ArjtiVkOWmCXK8YybE3paawdPM
ed1OPAnSa/tdiIQEWIY7edOG0NZG3XgjaJfPv+gf3mGeXzp8nhSK12kpaf+23XoyNgQwlPRU1V36
nfBFPHyZkXFBMZyXJWFO7Htnn1/zDwdDxiGcv5ZSUQNifbdpZjbufZImnZPMTLSF9lxvkJWIHxXK
t702mvjBDrG+hV7HnQ4gLZxXlmXYTEsZ8eM/tqZ//G4xJbKZD7JnYd0Q756vyWsjB9eQcwoia4l4
mjRMJMhf45bZvf2tTLp+/uLGf3zAlnYy7CkGGB7zknf3AOs9Cq0+cU5pD5BgBV4TAIc9TndRbCYW
0oV6/KK0+ng64YpCchJn8aQDs6yrf/uphzEq3LTliok/z09Y8yARkzT8F06+337+E+PM5f/2W2Gk
6JVz/mP/Y9nie/5+NV8lFUVe6LFKO3P3HMq2ASDkxmkav9CGAfexC+YQmUBVtJG9G/MhMTBBomKT
d7zZqffYCmFAeOWNgnsw4NaujzmC/vSgCp3C16iDRt9EfdyTQpKQsfiMwBjphWL0r9bxXOj6MIYA
AIGs1vE3022pt8Q4jmfmmA3ye9CKQF4Z2kTLUi4EKm6EFXc4vqnzLGoSaLbU+T3tu3TjSteYzg1k
N5d2kDWEHAoqHLEqgWvYnCgnz74zOKOxEcCQ/c4Zt593KVqQbK2Ay5I+oethpcwa5IqBgPzB6UV/
tRT0yaHWsdrhLw/bTQV2JN8MvI+EL1UBgSsBnC9wMYMncxiNlWjNVULJ6ZOCWs9H16g8Z5sqr38J
pRFnG1cV2Lfbwby1RgWwHXyz7P2zOC5K/5uG7QO2IbLUMYOUna9QnloPioSliTw5y7+Ji3GQGyIs
mnoD9sb+RT2qxD1ZRUlBMoWSoHeSuXphjF8/1x3ts31nWs0F77Pxf5yd147cRpSGn4gAc7jtOFnS
TI/Z8g0hWTJzznz6/UqLXUyziSbGvnCADVdXscIJf5A2keoDpo8R8QxPFWrHsOPb5IxxU/kN85ty
BBMRe68gg4y/LKjZqCp3lOl2CC/Vjxma28i9loP1auJU/xc8gO4UW7H3Txc7OHNQfc9gzqi+fy6c
1PlNaVLx9lYDleEty2lzbpHSw9koQT9H28KWaZIXNDW9/iWCTvTTaiyyqBGdtX6DtDb0OAmdNBsr
CHX0jyP1wgKZ11pGkTLO6p9QPCrsDpUggrIP2SKEYxU60FIzgLTP9uQ1zjfLcmDxSXJqPtrq2L9T
7gTfj9MEAgcm7/e2ArQCzqIKgHmM4Vh+M6cMKLFhOX6ziSKzECKc4gKAQ4/AHyJyzt+GZeU/wET0
8QuTCnYgZO12P/Ve8ODhPqpuECdu+7fRhsi+QwIC4zgc1cvfhefpYA9bGffC3LPa5L2le6i+lz5a
C1u9qxXrBLXF+9nDkZDeWgrbyDbJMfx3q2i94IhOFqx9CMJdBZAkHzFBLFJZb4BOGxCKCrptP6qG
dggcJNB++wjOpjhefoGOdYhm8a6l3Z4fogHZ9k3rFB0GQZTg5G0klzCXTbVTzl2GBP13pSh19YsP
h7l901j+MxWcvPupB5DQ0dlxajW/D/ykfxIct/xvuLF5+41W7IRVSV8VPXjjrrb+aWs/6v+tg1A3
X2qHwvEh1dNshLtlNw+5HDqYXSVTAelWLocfRlw7XwqQ28YjKijygLR9J7DoWGXB3RvRWEbuQQ29
F2CoRvrAf5jsG/jVg7m1sYHD95ZYCWfHnljhDgKwEv6VGlg4TXTHmntUb2EDTU0zQpSSURPboAEz
WRDQ9NJ6bRELzfm+cW3vYAmBD2+qsv+CnOik3JP+SEeziwx04vEMiXaoiGkJdJUx7A6Z08Tpo1pi
rnDQfLv2783JGadTpxdQn5ivl79HUTSQTSaV3nxRStX8qjeNr+z1tEl/N5KjBCtP5VXAwKsNjEOA
Gmi70wS/vNc1yiUFRN/xVfZV4xtyhyEKJOw/oGjgth70SVfCo5d48Rqg4er5olFla45ML8chhbPE
v//wfMlYTdsdCd6rmWTSLyDAp4aSRbhTFcx7VsK/q8fZUCnU0nKm30n+ps8TWb0dfCPR7NcsQxMp
L6YUSahEw2R6NIxXtanGlQD3OtqmIUGbSsxMQzJTm2UTE5WlxCzV4C0zehviqS2/hEOe/WoDU3lR
KpzqZbPWjspkdPAAQUHCEer08+1Xe55Z0eQGskLtkltdNM3EsnxYYqSrenhyWFpgD5KjTFrQBVPa
PPwJ5DQ6VHJEKjUlRjU8N5XQHqnAFa/UEK5XHp8I4iGwBxTmLW228mmuRJFtysmbUsBJOciROvyW
oHnAIANHXT8ENAVW8snrQqqhqiDLbGZMQku+czltRKHbWueWeK0RYt8kBrJgEWzM5xIsIJI+hVK8
9Oj22jv08uqfRY7pCOVuUKZgwGHL3/4G1wtABg8Ej1yHYNSxZ98ggv+VYvA5vKJ2gJgdhLntIDVI
88pGY31zGslfgXssnCt6gOR3YIVAFfzJhD589CyUrQkZ6fHVKBJUNMvAuEu1uP8L6UDPWTlX88tD
bDAa/JRDHIp89hWYIsKy0Lf9/K01KtXfOVrjbC2l9OMvjhU1T0GLgxINyPT37TUVm+ZjLMqw8OTp
OpoKUT5QwMsPHPQFNpeVWrzZTa96X7wsYz9xEGt30nDtLfwu93d4H8rZs2a3qXt79PkCi9E52DIH
G/gbPd/L0Ynu4JYVSfNGEQi92jTLrW9xonb3SHsP3cpFMt8+quhwq6qqEJHrZBWzIN+a4kgz49h6
A38vYM+6E2zALQ42vnyT+lPHgyJYGfKqnUYrn7RcIS2nZYQc1yzUH8O+zwO4oSd0glQOR4pPGHYg
ZmZFhGUY2NyBjuyVv1AjJVYnnp9w2IwH7Wfuq7Q+K9uHwDJg6zTBxYMduvGHyI4OHov0ZODXzQOr
wd7cBlhuP5Nhd4hYCUbAtsmjxH/jQZLHDZ4vMI7REx7Mt9vf73rTMj1VASNBMwGA5exqbiMv7Mlm
mlPjI5Mn0IpPFRnCKW6GEcHi2nwEox/8e3vQK1gnA9JDsimkUu8xuQ0ud03aYnwz2Vl+SmWnwnSl
8uC1t1boP/pGK+xOjQSKTQfD4pCOlWE92Apq2kUtVdpRg5CL66LZjsWRhHa4Q3smGe5UuD7D6+3f
KZ77y6NlA2LgqiK+NXUUES9/Zoh/ro1OpfqGZkQhI3+o180RRQd15Vq8PkSM47CsZOEUG/XZR1Ca
3KfirAHZL+toPGA188sAc4auRoeY0co1tTQprkPmQxLL8Z2fWGR/9Vo31Tcpw3CeFlsW3FuTVo4r
L8/SpD6OM1u8FsXrpJc99Y1sAMc5XGKQV0PvHvF9+j5AyW5/q6XhHPpyGqBC9Fvn7bliqKxisCft
LaT/TdBWhI8GYl3/yGjBrFVHr5eQ0jeYcnHzMuQcgBCiaGoFoUqu4cX9d9SFoDZ01DXfPzsl6voo
+srifFpEh5fbryxlRFvpIp+QcIRVp7TNxMNJt00QX9Sftwe7ekaoBvJsAepQ2GqONbtbTd1vFRsZ
1ZOGWjYscZylf5L6Qc638RF5AicWnowwKv5FCkvvVw7A1S0kBgeCqJM1mdzrYsE/PNPABbQppiJx
Im9C0QgZj1TbZRDsEW3BgPPYFHF2r3jmdP/5SeOFQAwMHI4IYXbwQhu9jtqqolPQVB7NHKfU9+hZ
+SdEf4tTHovEHjUcE+6HUZqffs6AMFBIAYSHlDKo29no1gSIRcP9HfVJyqVaj+gz1Dfph16XxX0b
1GtVuasjIsYjuGbTAu815tkN6E4vwIQgOelKZksPASIExWFocZQ8Uhgcnd3txb06JZpKMMv1zoZQ
hTDz5UdVzcpSCb6601T5TUrtJNV/OVMxrBz8P/Xxi1saEp1ALBNayiYIqFlQCbENO7cyHU/Itkb1
3ylgWms3lYhH4AnZtc9mQi3tTm1Nx9trtK6osvZmWeJBamBHmVghtj8J8h7TnRcaWBM1RjHaCF97
NZ4TUzNW00OJn011sm0YHrksV8oGRDYKyXE3YTtYYYADZ6XJyOmboxonIUWaIjPfczitP4Kw9qWV
43L1ITW6YCboRugswCTm3ZKKWM5qvKA9TaZkgccYrLMy2sGxNNtqJSO+HgoFMAqqhojxrlEP8H79
3iAAOpnwyE5BEDsq8jb1azsAmz3c3jDXsZYmUl9ZgHPAd1GsvtwxIG5Dkke1OrWTbQT4odW400Na
g1rohU31L+wt9AlAuEyINGpt8Qbmf6JyPg2UO7CbS3OAu9MUZDu5tqRvo5yW8KvKGlVzJC/1Yh/p
/vRP5MMN3OJCqP5rEK/d0T0Yi4PUoFW5iaSgLr8g0C+nK4iWq/tVo/jlELSShRIoX+V+dGRjVJra
k2LVXbdVqsI/8pPar4Na5e6oog2kQ1Y8RtSdV7aLWLbLA8LXEx4bwPRMwvTZQURUFU2UcmxPRUA1
b6tgUIXyMXaN7bYK5bI+pgEcrZVBr650cRppH0IdAi8DVOryW7ZYuzYWrLOTUqIBfEQSIAOVgjiV
tiNc618yKKYHmIyffkoYlwYiNkJEA9BxZo9mVSHFFsLcP6lajeIDX1V+CLTp3oah870jQw6JHRGI
v711r46JiA4RV6JhK1tEcNrlbLsA4VsMqKQT2v2Q5TIHIMfG6aQkPXi9hYLz7eGusnq6lhbwEV0F
maFzrc9mCdoIXFs2Bu8jaPXHsKQZrQR99ESt7zms8iMak8oXVKDqF0p1xl3LlF/Kqq8/+ZFpjwPP
shx6PWCikCGbTZvyM8ijqnDNRJHw6Uu7F4lS3lbzQmsfeHV8h0R8unJNXJWT/ozKYluGbYHsnUPv
BhWBkwKYpwv+MbkfSk1CpjtsH6NeMZ9kLZv+whfMuSu50R4GH2HccMyj77e/wHx78xvIYJg42QEk
jvkHb4ZU5iVoK5fqVYs+PjYxQ28n37mVhhcNfBWq9rr3yTtEDAoAz+LbA2025qB2RU8c1HfI7Dv6
P/t+9IYdPeLxHs3id0j3072R5NImS8du5TvPbxCDu1gTWENKkI6Y9+V3dnJDbpU6710Wt7/Hzc6/
9wb8m4ZC/pEWdv3JsEwMp6NhQUoKPwZI9eVwmMHXiOwMnetQvUbAOEICZLRRGrFwC/C1JPpWN2r6
Db9Ne2WiVweLoclI4WaQmgIen5cq5WhSkiFsRrfwnO6hnaDUW5LubKMyUd5lT44PBRRIehU0AHkt
7HFXB716N0ifvlL+/BLeC956AzTIPDMPBkxU874ZXG8Y1d8NVbU7A6EMty5LY2XWf0pTH18IMZYI
DCkf/W+t43LBUS+VzMSoR9fp8OGEzz5NLRArvwYoP1k2lPMi0RGNs7MQYJxRTD+xGVcKZPAGPj4G
JsF7pWDNh5hYVH7RCrryu7AYNAmX5j792zBQIqWFpiDXyidtkLhpPeP99omcX8FiDlR8yGg5JDZw
hcs52PZI66UxBpc1RXhjLBQkQ2uPKoHuadXftwe7PhBkSoLoKdrNsExmoXvQIUfcOJaCEFTovQYK
jar9BJe/3XVWE+IYrFLhPN4eUxyyy49kQZVTqH6JohujX07Q8DGnMrVWcXHrmbYo0+L71Vj+CBRX
pqFXBXgulR5YjVid/G0DFvXr7R+wMGkYiYKSyArT2p9lafgXO2A6I9VF4g5KFuqLT2k6ypu+kM1/
Q2Cnr7fHu75j8dCyLZ1WDB9UV2cTVj28BgPCGVdqbG9vWjENOgbdg7J2DpJf+Ds70JSVrGVxko4s
0iOD3MWeTdIMalsK9UZ1i7CqjjTDsLVq0+bFwAhjj3LNGsjyetsCKhZFRnYu2Kerh6SBNDIhTe0i
4RKf66luAMqSi38bh85QVsKUpS2kgxtXxbblSpnV3TCgo9Uc15prZZUS3BWtI1DznVNVG+59r9jn
Tdcj0InJyF5JUutrGkpWsHLbXH3WPz0uYlGUDegWz/cxkOYimBzNdHF+JBrTq0k6juQ5W8PPqXXS
hy1eOHLF8+3dNA/ARWsNPzTBWEbzmKf08vikeCf2hlHqbjZhsGoqHR3uEMVQBC4kw7WwBHu0aggD
NvDSu9tDX+0pR4yqALbSCBNphl0OzYmWJGJQwy2yMPo7CaXowRk965teYLTah0V2+A/jUd+DiKbZ
dPlmB8ceB3vkETdcvF8RkAXZVUT4eUXhi93lwbEqk7X+5fU3BSwInxCZAC4IOK2XM4yaoFDwJzJd
aLz9u+j1ftE6xTxISlXukiDr3rFqM9fy4IVRCYShE2kkGaL7cDlqnE59UrWB5I6h9e7g/L3NFaXd
oTRCmlM22u9UbvBNub24VweWKxj1AIMgjEiMqu3loMChUXyGae/aSZf+KBqTd1Ari/eus6z320Nd
b1kxFJkwcSbRtT67i+xY1isweJLr4Qv2WPRBcdSGQD9XmhO99bpebrsGphExKkIj/2FohBfo1sFS
JpG6nGXeFS36HoF/1kY/Hl8TSHuvjpH6048Eo7Fy62uScSCzxKEn6xUatreHXzgx8KIFTp7LSrw2
l8OPZZTQzUOzVsd+4187G9sHxGvLb6MyyoBxYcqufNXFAXVqgNz8bOF5m0cfHGglhRqcgX2gvNKp
wXs/FM33uqDnI8ngqG9PcGEXkb3RCwZIRgYz57ckTaWlk4/a+1gAoiZuIpjYIpdqFDReuYJW1nNp
OIOGi8ABciGYs03bmQjqjJrluXWmxXujpJ+HAo8n36kVZg+fX0v6c9w+gPHAQM4/HpTHsQaG558H
RSuVO4gh+qFpBGwIz1dkB02kcu4/vZyiJaiIUIw2iqFe7he8MAoC2BAAlYHQEHZonfQGcwQ3Iy8s
f90ea2GrCAgBGThiKKzn7FQGFOY0i2L1uYox7sM4Iv6SIZZ9bMYmOsAN+P0fhmMdKWrQaaXcdzk1
pG0nY+TaPmNlFCFkFzX6gxpVzQEF3knaBNOw1kpZnKCOKAMlBvQV5+hGmqwtYMEkOCdqHjdboAlh
91BHiBXtqimL4t1kxLBsbk9zYYcKwqJId1hdXsvLaXZA/Ka4tCRXijAbfS6pYmTbvgjH5kAB1Fh7
kheeDi43Dh81VAjK8xpC4YR1kDppcPbCvAm2QOCk7ACJScJpciiL56LunmMU358+O0sARsR74uwD
WJ2/zEpahWTPaXi26dgjJKcFxjavBl5qZVw7htcryljc3TSpyO6MOTBAzZUYjekyPNPhU++NrNEO
QC/aZxQZ85UTvzwUSjAyg6mOIVb7Q/+mauCHaUXFtEzQpTuUtLHda2PzmyMLler/sIZc1f83mHg1
Pwwm9wXIUBm/vgJIT7nJrW5sNr5qRtKdHWXmykV9vVFYRRi1mkzoKAjHl6NVktIixMvUCqfTxy2d
axxlwMZkaAra+ctU2eNjxnVx+vQkqYBQgVAArsPvmT2AwEYCWlZmeA6jLrxTME45D2ja7uVAWmXX
LHw9Ch5kWhalHYNyw+UUceJRzT5QwzNSoNk79k0DkmZoTW6iPFmD5C+ORSSjiJsF6aLZRV2q45BW
2M2cR5RmnhBokZ6R8aWngET55zcliA1m9QfmxtQup+Xgy1solpBFDaBgbcq6BkZqYPuHnS3BRLCy
La9vTVGUBQyOlJ5N4Xu2UYDiFq2Kcce5Qtrnq9nn72i8Snem0iqnsG/b19sbRPzvLqoB4nH9MNxs
dqOZB4bvR8EZxxCw5eC1Ux6fvnf+tmuz/IJIqJyf6r5AGS3mB+1vj74y2XlGI4UtpTtAqmezCzvq
ASoa00RPOD7g3IBy6Brbemk8rk1eeEHloOB8+S0xMLd7nffv7FR2/xg7kfTm21aH1PZo/KgGVHH/
w9dUQX0YcIRUGmCzfZo3ap7xfITnbnS8N1zls+fcRJeoATF7P5lduwJUW/qcJr0hkCY0hMFKXk7Q
0Vut7BqDgJeCMlLTbdghaDYGJWZxwJ1RlGxL2YIpgPPnFm5Ps9LnW1pguOwOsSGYf2tePeskC81j
5D7PaMT3oMAL4qfRKt00k/NfrIZ0d3sDLd0DpsBQ6ABR6Q7N7pwkkUItqL3wnBRV95r0LbUOTQ8x
tUGGfU3zZnEwhwgK3JhIT2cR22A7XTzYcnDOJcxgv1RNV96reFUXL0OifZq6TkBhAKOAXMWjIUSm
Lj9lWmo44vpOdE7zAv3DRK9SCA9DaGxoIeGQN/hl8rcNcwAHZ0EttNIeUrWqxE8Didj97XVeeL6A
FlPRZq0BdsxZ+1mWJV2XFBwcJTeNLyg7DTVEFM859CiGexula4PwjtJasabAc0WEEuugiUcKOA6g
3zn7ymvSEMOvJj7jk+NFu9Jrxnfd9ISPUewgI8G9z59F4xofpLxwYUNnxA54G76MU9s9N2qRr5Se
xIeeXZogHyg6/YmMaDBcfhqtSC0B547OGbqF4xZyEr182LP+8faqL5wmg84YLR5yb0oFs3H8AYNT
I0DCSdULrFBlWYqOMBrwTLBxuPndlrX17faIC/cHtyKJB10hUFfzMqIa87wbRpCeEz/1HsfRDAcg
hXCnN546/QpLR3qtPaWG1W5bn0Q1853JX2lFEmSC67tKF8wAWZNJT89al51LeCa0mM2w3PmJlGGv
Za7ezQtfEcggZWjA1MQrc/gD2gR12nYOqxulbb/PS4fNW0Kcaj7/CECdE7BpLO25mWdh7ZAovo6n
RXouYl0GpF1X7U6vQhRGsTnOd7lZr7Xqr/tPXFO8OwKnTmMBgtnlDm0jzaiSckrPFd6s0FChlY31
hMw58k4PqAaEdxTfmu2EAqKxFX25bYwz4yFSpPH99o5auDkQ0KLsJLJqk2r45S/pStWfRr7tOahU
R6JUiqRlmHO2NmZtnQFWAxLTYnl/e9T5yTFVahRgpwWV7w/g5HLUHKcUi2rp6JadUtz3uV49RGHL
3Vn03W88BlA9+PyAIOzosXFHEQjNjupUdbxFzJS+mmY/DpHf3Oc9BqOwXLr2SRmc8HR7wPljJGZI
Ji/6JyIPNGZfOMWmJJUiVXU15DuzuwAUxW+1NXC3qeNprbO3NBh9PaI/CtDgBWZvUUJlECG7VnY9
vJciMOl2Wr9KDoL6O9Rxk2nlFlr6egDgacXx2LARZ4vpZTkhla1MbpDUNrTqKE+TJ32otL+s1rF3
yIMMze72cor/5ccrXSwnby1FH+TGeNpnQ5ZdoDhD1kwu6C/cbkzaGhVC+I89WI9gm0+k8LLSp98p
20zHNhT8tNs/YH5O/vwAesZUg0V135pdEqVRFEVXRIqrUpfCaqZVtdfUoBkn+Y7+s8Oe9munO8nb
7VHnd+D/jkpeih4S9dH56fSn1ujApimuXJZKtkGbwkFjGGTKyvIufFGBcRVZKPHMVS0Pqfnaxkhb
dieAWPURd5yqw6ECU55jGKnyqVPB0h1uz21xTFGFFcdDRjHx8g6QGtSWZSdX3VTNnVa4ztOG3/SY
XUYPrUeFD8MJJ5e+3x71ClbCkrKeIA4AS7Gmc4SWNnU9la9eczGrzL8Gsp7uZK9osy2ewz1/G+x1
VOdflQ7N0D3+pBM+15W5AvFYOLA0x/+U+4HjA2W+nHuk1Uobl61OXdjCnKu2Te9ehp9vbYzEXIPv
zIMGMWNNJP7gi5n6vMg/6cNQgm7W3NgbJwd9HKncFYP62DhxpewHA6u2TY1v+xNE3LUi48IG5oLg
xADvsLh2ZwWOsMDZiEa17naj1qb4lwwIvziNn9/f/qwLm4m3G1IOdQ2+7TwazxKMzVRJ0wELGZXz
EKYRwMIap+hzP07Rd/pj5ZqGx+KyQqsgICJDd+ZKMRgv0QsPPaaGevx4rP0CLkWDuoS+8aB9PzUT
Vkm7btC9c4Ld50qMu3AhCmw/kCQqcbQXZjvIH6aMrsPA+wK75EcBbAs9tyxV40MYhP3DIPXZeF93
Tv9qwPmoNzipOM3nX3GTJjM0Q/it6KCJj/+hRBd4Q9G1+De4iexH8eOIrw/pnRIWzpe0rVTlKVPt
YS3VWZw4tTr4XminQOK8HDT0i9IqQCa4RRWo8YvkDSlCYHYk77WkQ6gZXOAkAuAsN7CvK+AvQ0NQ
zp/fbjQ+/v9HzOoGkhr2waQUqlvKSvMFwEr6PaU8sjczo96S9Gkr23vh9eGWIH6hDUp/ed7VLq1g
gk7uqK4qgcTgVU66Hd1P9QTQ0on2Y+KPv9LBMb2Vd2FpXJ4TomNq9ggxzo5vMyaNreDw5AZ5Vf8I
DOQJnoMUvu8hhDsM6nGM7L/VNlJeP7++PPLk8hrIPyLEy48s9bXn4aCluZSY6z1CHs7BaxXo3ao5
hfvJGKbj7QGXJgqmUxAjZKEFJC7sD1u5owMBEqTWXTtX6qfY6bvn3MojGyZ5bKcHKcsCDDMpW1Wf
jyuAoumCfgQmmgzkcmAEI+zMqnLNxVxSOYQeErl9H1fPjtyXMMFDL69QaFOD5D98WUAK6NhSuxBU
4ctxU33oFKTANdfMtfplGNvhtUsxyduoEFKCDU3ZAcp7hDjXyoSXnj5gMCKD5PYCUHo5MG7eObbT
MuAUDUgnfFTVbo7yoNeI0Exw4//LPIGZUKehl09D/3I4o0lg3wd8WBN2shuje/l1Gkfb22Qo8HBW
q0Db54EA097eUIvT5GKmRExnm6z8ctxJjYMcnCavgx0o6k4ZJ/pPYehkPZZvlHFWnoOl/QvBjzCK
lxz8prg1P+zfJNPHAXsW3ZVDBEEk23mx7K49sMS4vWnT9CXXpPH756dIFkvhCaw7YflsTMWXKq/F
1gu7laF616RykhH8CZIDhbg6XfmOS+tJogoKhIwRtbrZeloyrOKis9g2pWT9loJcTbZT34EU1Ue5
GVZiU/HTZ+mGyG+AhlF6AP83Ox1INGH0btammymG96gWbZ7u8iF/LqvqLGGIdVS4Fe0HBV7CJvUw
2rm9sgtfk5sIOD0vHGVwY3ZGwA81eI/npos6xmAepc4zUdKT9N6tsmGq7kw8w+OdnoZjsjLywsTZ
s4hlAcSDRjRvEnlYHZhdYjOyAf1rwmlr50Vq2GzwJfiXIAP2vA/jFcHdIcd+e8hDXV750ouTR29V
Jm4lUJdn2yrCsTFHVMlyc1OOjl2K4RyygvQ2Agc7vI3FVXGgjZqsnCBx0c4+OZ0qwMiwbUiQr3q2
No2+prAtt+w1GaMXQ0OdUcE8W4r8Fv9Ms9f+w1oL9Ja4+AXAXyzEhzM7ahg1WjAm3Fbq/bbdJgMO
sEUbpcFO7lpPOmi4fUhHR58wvG2hWZ3w0ByLlft4ad5UsgVQUAAT5w/BoKqjPFaR5UZVik06doEb
qRyQl8Es+TVNKDauDLj0fT8OqF5O28hRDEpGz3TlFmuNfQNm5DUcUMG/80CbwAcGQ7ZRIl8q97dP
1cIVImjIxKlEzuSOM3xepcIQSrKSL5wFKNeghqw80m1C50/3m3YFh6gvbCdgOBjVk7oL1u/lLDUV
Y09k9AzXjysdFVZKtTo+YsjFfn5SJFgAxxDWAz4yu6kycoyIuIXkzlLLCQcoLeu+BUMRd/tw0MbK
/S/D0WfgiqASPd8tupzgPzdphpuPQds+YFpn1VuvMGl8RmVmr7SrFlIsUWqBDMGzBoBqtoiW7kcy
V73hmggkyTyfoJpURAHesjS13g2nRSgK0vZrpPbDyi20ODRoe8Gn4iKewyrMLKE+0Ju6O/DmgmTX
5Ppej/UsulcBHFVI7Xeo5HXBGP6S+Oc1+vbSXgXmDi6OP8GWnd0NoVN1ddw0lqsF2FWiMRb9LXel
vhXOiCt47+vzKKTkecWBkAj1vNkOwuS57uERqa4n+zis41lS/AqMwRwPSaIZ7R6d3wS71TKjG3t7
M11fPSq1H1YYXVMe2/nnxcCvbTA9NtwMFcgd9nl+uoM8p6tvNYKrd8g2Bd2/t4e8XleGFHqX4DpR
rZuXLhUNklxvdGB0y7R98jH2SrclOexWlnDZWjmb13cACGxZNDGI7GkvzF4y2ZlQwkxC00XdM/xH
sUYFwbjEwTr39qSW1hHuLdIvAq9GoHt51wxqo5i+zTiGPVXZAemMcNpF2OPhUqnl1i5Gwdw+3B5z
YdcIgR16mYC4aBuI8/Ph8bJby6yNuHJcOq5aeagxoTwnURlhp2h1tfdY2J39u0YYZa1UeR2hkAVT
biEdRmaHvXM5MIs40tMFM+rlueFsB7nzDwhRh+EBcSntB3rK027EpTbcSnLQIgU3tPFaDWJhwT/+
hnlrqlRxY8t8PzxnuCl+wWgkjPZxkeb5zm7bfKsT7HufvgpF8g+2XRTeBQfxctp2bzctYsz+mSdn
Ch61QMcDsQydGGFOu8sekUsu8Fca0+YvL2ralWv/+jYUo+uCiChqbHMIdjiSOcN19M+qZyinkUKA
tyWcME9Vo4O5GbLoKyFq/hb6MPpvb7SFE8tpJUKi+E8qNW9ta2VtJoluSu5ANeZRl8rxIY0t6a0B
D3S8PdTSZ0WEASwkgSyba3YTJnGdTNkQ++dc6atNn/f+Vyfyxl07JW/q4Bin28MtHCGEsE3eNnqc
1xKi4GDktMMF3k2yAK8IZIiHcZ+y+OFer5VoQHB6BIvmW4O50stduJhAodBIwVRQKOTOQrC69Ue8
v73gTJ19NA9x1/vWEX1B4z8sKMVfWzCEUdaZU4k6rYhyxJjCM7ou6ZFHBkE7PNGPCc5+KP5iMxHs
b6/p0ifkSaEXRncVA93ZManSLnSiQQvPDaTF/hACncyODuIywR0sAqu6T3Oz/HZ7zKXvCH2RAJ5+
LmmL+E0frsI09hAURkvrrDaa9dQjao4foIfTbo7Gotka1b7WU3NlaZeOBbVfqmOsLn352aDSBL1E
Rf3gjLWmNSCgkef3aqil3+oKyuLtCS6OhZQMyT6gXerslxOMqM8hXq+Amk/68quM+fDW69Pa2eVt
L2crE1vam4RdfD04H6DmZ7lvZik+bkpBeI7VJv0hK6jkHZskLLPd5ycFSoQYndWDfTB7wOpgqmot
Th03Ca3uEOe55W0xd/G1e2Ocauv0+dHYGrQKRHuCivnlEmpGYYSKJDuUg3rZ2iMAFGQbvZGxFK0j
Lfh1e7SlNSSZpcHO1ACEiH//YUcOXmEFCZGGa9DefynVDAgQoKgq3t8eZ+lZ4CH+A7ji2pwHyYK+
Zcdt4rl0PXBHcXwrfKZRYj9j921r6QbllQ4kVFKFP3wyvM86rXGpwKkwSFup2kILnS2qLHcI4k6l
5MaTY6cbSau7PaIH6LzWHcT0wSkPLHF4lDuu9n2KMe/77fkvnXzYAUBjQINS/ZjFIoofxAV6vZIb
tIX37MFre47JWZ4yY0poPph0hapUWzmNCx1MIOXAJNHWg+qBF9Xl1xWmEHLuhY6r+GMVP2PA5G1q
Sw20Y0LVRt14GTpb9ibqJlV9pF+WvniGV2NcIE/179sL8MfQ7bJqQokMVDH5A+kgZcDL3+JTdu0K
J/fcNEm4hiqW+w7SfOFtuwR7Urlz0L9Q4maXGKNxlMAEC8feUdl7dM3GbWKV8a40sjXezdIzgBQ2
pw3RHbBZs0sEvwID8+TIg1KVp/oOhZGyv0fzM4TiPfrtnZSo1v3tpVgckiOuYx0h0uPZV0kVqfXV
XLfcoZl0JFu1snnm56GEqemDRmgWpMZft4f8w0GZrT6wnT/QO+Cr5FKXq1+UYZJhJWK65lTYihvI
Tj0e2BmScqDIXNUbOBaqtskjKa0weO/8JyvR5O/xhKGR58hhc4zzILvHg2DIzprU9sbu9i9cuCD4
WYLYRg4vjuvlDwyt3PE0w/fo4xQIETtj2jrbkTzabTpVivpNgVTt3tAS2/hqFDXOnLfHX/goPI0U
cBFv4NDMVdqHaYztWsI6aRxqJDNCp92ZlZ1tsZV3gK9hILNyOBeyE8BUgi6EpQSOn7ONZ9VKI6uD
7LktuMH0p54V3VnNe++uHEvZeY4gD6WvcM8M86tC1cLZlpO/9rIt3Ep0HEk3afcTxc5BI+gdWR3y
6JILosILdmXmyMToJejtX71wp9vGmYlTHO7h1apiiaihzXckIlcUo7gShRLs5QdXVNROMajzz9HQ
dXu79aNtIXvGIQ8Qvr+zjNj6t4SS9FLrWXWUsyaI9pNZSfvbn31xBT78itm26+q6r7saHhwasHV/
l2jAHXCR0abqmxmGw+9+0iOCtKjS1xiNYn5X8wdIh9oXXdirGmPipbArYk1y1VHoRxSjrn2rC6qZ
G2r18fH2NJdOF3cu2xvhOCFJc7nYRmjIZeX3wbmDxC6/ymqmSptBgXS86/TYf9Trxo5/I6PQH7Mi
q9WV4ZcOFx08uuACN6jOlb+sCbXVvCr9s1dBiXOKNPoyZVn5PXay6g16V2aunOalw2XRFgBvLLwI
5+kEHSzH73PLBzXZ2/1uIgLal3oTabtGsiX9OOmSNey6yB4jdDWxuNhmGfrgKxj+pU8MupxMVIjb
Up68XPWpLFolnwr/bKHDcNdrjrfTxtrYlWa2htxZHoqOF+gvJBnmJ1nCF11jmf0zhiTxXyiQkS+p
mFltlKaz1rjAS4NBCwCvCNKXqG6W/WoKd6TZQLOGzTk8S2ROCSooZYHGhxIaa86Ki6NxIXMZsXH5
43IVG8Xpp9ouPTcoK0XambEWjIdeqv1pX7OnrcPto7K0VyGPI2khbmdQ8pfDqTXeM7nItY2SLkdv
qfEuLgr76xj02Pd54+fbv8RDlOUF/JO69bxqEcqlj7taIbl6a3qbwrEooSadn50cdOzW4MQL58LG
Ow8hc4BIEKZn151e0cKRoMu5Vp0GW+Y5PUDIz+/bqbirx845ZVpoHbRY6jFQzxGcWDmXC99S4LRx
p0clib/MvmUBB9GjD+CfG2WM7up2bB4xmVM2pV56a/yrK+g0UQSDIQsFUw/w1ZxvYFSa1aRNK/HC
5lX2YvmS9Ssosirc8d+X+7SPqnA7xTKWyu00yfm2tJ00Qe+xtDDqqItPk5bED6JTSdMUGoROPH65
tTwUdQeEb9hahdIfk8rSkA9GgnxTDE37P6SdaW/dNrSuf5EAzcNX7cl24iROmljpFyFtE80zNf76
+9D34p5sWdiCc4qiBRqg3KTIxcW13uFBYw32QHVb35tvTX4rteZerTee2UqLJ2oRmPrwK3KKpTiG
sql56Ih9d86iJB9DJ8xPYWi4d62xN/zW55bFVylT9SK0cT3hSC9MLU9CgPlWavyduyOQingxf5QE
/v9uH9vNoYDmU3aQmqFrFIXtRH1neG0a9EmshAdefDAyadaNtT+pebNTFtu4TwFqIHAh3VF4N6we
M0hMpxN23TCil97ApKq2CvWTjbDt+LVdEsc7LN4wFP+GmtZdEKDzzJ1C0kaQQuqMdxTtJsoSa3ZW
DegJHVQ3DbDomCM/pt39ywSb+5djdNZwLuwp3ut6by4w/gCYJ9Fxf4XPpA4K9jhT0sAs7Xk62JPl
5GRsQ758DNNJ29FT2hoNkTTqq3jqkiCusuNQgBHHuziDPzKFRSn9YRbnY1G4hf5PMo7mTs18ezhZ
RHKQhaGAfL1R876oY6otaVCZkFb8kShZHkVXLXeNU8Vvb9lJEen/GW0VhUPdCystStLAEEW2PM3N
0obvEvzB/3NFPJ/efjBemBOUH1jN9dSsNFnMQYFhjqh/KD5PaZ66h6WHovykCy+0dp41WyeDYiqP
OBlzMPy+XslCNJUyt3MSgLEdCt/CVcHXS1ur/MKI7PQSja5XGb5eDN1/tIhH8QcnA0ooW0YKhvK6
uR6/Rk2simoH5aSudX50zuxctHTMTpXSGU9JSZN4Z8JbWwf0jSytUtRF0+d6QGHafUJ5NQtGrVWX
o5cphe3rPKFHPNUb563URXmHSJttg/oMZeT1HTLgZylq0AmBHWPU6netJv34VKc4CHdsd8DncrFW
bxQgVNCOeKEQVtcN3zkUXSnyNA+8fnSbd5hFL8a7cez2tEE3wpkHhohulUSXgEC/XkOcJaOhbYwi
CIvJzs9aYlrp5CdjO5+tRlmWh8rJzb2S5OagtAcp/qM8BdT/etDRiJ1mkHTEfgpLimCTGeNX109j
dxRVZthnjRbpHuFwY7fA56X2QzEM3a31wySinG3pjZoFitXG8FMwOe1Bijb4ZCdHKy5RNrx9/Ddn
yV0lGWtks2ve8qy3U7R0VRZYzTx+98rpbo50oz7UjVaIEygusffYkzncetMAL6GawheVqsTX66qJ
CM16vJ6CpajKz+ZCtD1MyWL3B6shyj562LZi0an2TvH2W5keM305IDtcjWvV8GWy0YUL6zyghlQ0
Z6sW88nJkA5/xPotaw7xpCML6kd1qLqHVikG99vtxd76uppJkVeir0FqyT//rZpO6XBQ88guAr3I
qv/cwVMe7cGww4M0V7q8fSyEdHkwyAwE7MD1WJ5C8zYJWxiWUWO9T7Sy/MrTKAz9VBU/bg+1FQag
S8j2B01l0snroRRTkIoAfwrKMML8qphRGTx1DqnV7XG2lg9GNn1rkmNMLVahtGptfTSFUwZR7Fr/
9D2ek3bXl8cqLWFE/8FYOF1QgJN1v7WUVpELG3kGrwjczsrvUpBzn+D3O47PDtuDSm7Oi+hJ91bW
v9fv5ain8tqXZh40GRyI+ywbu4soCREXrY3Lv25PbOv4kV5IGixl9leWOthsxdBA4ahmQ2qD/0Qe
y1Wj/GM2libgwGn62ZrGdH970M0ZUkbHm4B8nxL/9Q5pnWyp+pyN3yKa/T4Xef/fbLXDfLSEYu3B
PrdCGi9zlAJ4p+EFv7rii8mEiKuy89O8zJ1LWxoFvmxaO2Auijw5IhCl2u9pkW/NkEe6Tt5GesPN
ez1Dj847MpDwcF21rRIfVVScwIzZfVdHjrUTxzbHIpkAWoo2IQfueizKf7YeLmEReNY4lgfbBfxY
WSPkAqzl36qkQUIB9xTqFVOTWL3VYInpJK6NRWlg9J1VnI2hyQtaEG17Qpwodh94E+8J9mx9wN+H
XO0WF6REDTGnDIpOsfv3SW4Mf8NbaBuMYtX+89j0b2cRM0m2ikpQdqkKrLLStBFDN+aiCjDpjA5d
7E0fQiXRUn9A1eMeq8Tyy+0DsTlFHkoEMR78qLNef0Jr6ZYaNbwqiJ24uODDhHsvmn0HjAO7d1xP
y0442xtv9RVHLPhyMyqrYIR/KpghH5HSo/mT3LvE5LN2d2qbW3cCZXuqjcDJ8MpYxeq5Y7tEXVsF
jlq0xbG1J70+dJXbHG4v5NZZIEOQ0BPwEvz7eiHrqfd6UNUsZNs333MNbe8uKqonMXtvxuEi8CwD
NBgiycRejbQIwHkaDngB7LBUP+WijH80SFXupYBbn0rqxdkGjpDcc6vdX0YlwpvEjyB12uipqJrw
S7p0/Z02TJ/LpjV2gsnecKsPNVpKAzYvrYLWlTysAR8XvyqlFvKEhEB9tJ3uD56c4GGlTzi7n2+3
Sk3Im72l180S5SPkyI5O6hhnOyza5gtGaDjL3d4hWzvxRSCBJhKomjXzLFbKBiehsQKiZDmfUqVP
Wj9ramvnitt42JKaS+cdOKpAJ9frKH1ou9kqgx4gVIgNaqz2l7y2m0vNy+W9sMAyHtowrtTHcsGJ
8/Ykt77i76Ov7jzV6WS64pIaLYb6FOFE052LQqs8P3O8ST16NTj820NuratcULA1oAlRLrk+eWWL
73CRamUw9UU6XnRFG5tzOajOH43Dyw8ODcyCdSOwEQUFfZ4KQaGVSv2vl2hj/cmj/KPsDLS5hrQR
6H8jo8qWuZ5Q6kxztSQ9J6FJCgUX2PYBg1iwy6XzIa4wOjzdXsDt8WCUSVwbijfyz397DbT1Eiq8
AqvAnMKh8fMxrI5zhNRu24jePsSW1+4chc09ilUX0Gy0FmjXXY9YNjjHN51SBYjutg9utXSHEnzI
r4W24IXT2j1BGsEhQefmuz3XrawTs4v/P/LqyLeiHI0xz+pg6VL3pEzjfJcrHSY/XRlfsKaonr06
VHamuzkoIsPI4cva9jrOVJFdRwhLVEFIg3ryIZm5fj26+NWTyhxVwnh/QCZs70raPBhQNSS+Fqz2
WtywzsaaTnlEwHHpnVwQaXXc09Jh//sHa/rbOKuv6S0qFYnUJmkZm5PdDMm/kMg010cbuwlPCUiV
xywS4o2KlDIfBJzC/YQaJfn1atTEnPtaXeT7YSkU7GemvlTPjTHVxvtETa15J6xu3e9YSUg3xZcn
y+pQ8mro+qn1ssC0Ml35By5Dnz2qvVXbKMjRLd7z6dj6eKDq4M9K8OcrcSJhTty9sSgDN28p1Gla
TkLYtJ69xxPeOv30ByhmMTesMOXm/e302xoCREgY5IGT4SkrKtRz7iqb83Cu3bqLTq1l9He3N8zm
kPLlh8qU1F9aXVGLPhvq7IkigJhRxB89qzaKX0Olie4hEsAJDyjiGu1OfrEF7JJdZ7AYHuSiV4RS
euiNoyYItabtElk/uiXWqzPZVKH91MyhWvDAzHP9gkCTrX7Mx1zDKFNrhYHLVmOOce871eS0l7bB
3vr9TLL39faqbO0w3qWoYElaOkXw6w/RCTtCXytkh9XR8gVbs2Xw5zSf76PC877cHmsrItEXArnJ
V6BestrNvH5FmRhKHvRVNbdHNY7r8YsuzDTE0TZNDl6W/u26S2HvjLu1q6UlAtx7QIavABaxoCjc
oGYWDG2fe98czxRKctBg2047I23tMZkCwba0gZ2vS1zl1AolreciwJa5Co+4iM+/oNur70QWln9b
nTZfbi/p1tSoCcNaAQPAi2p1szg5Fs1iTtjUSiGmp1gsbX5pK7fcM4ra2ify8GClBkz5FWaEG8xa
spJXqchyA8VvrU36O1ed++7cxTOW57fntbmQmGFxVEGpoMd0vS2LekAUxM6roBTTdEnwBXznLpBz
/EQkjnNI42kK/2QpUYeQzXdKWWv4eZsBLFN1pQy0FAbMaalCuiFmn1c//2BqcDpkQseeXNfW0A6c
ylzw+LUVgXsjbt9wcJPWTMaDLqbYPuKXuetiLvfBuuwsF5MODILmr8r5RYZP5TwapKsOIFJLTXH5
xCCyOzqLO2eHgY4ceopheFekWf2Jumr9z+1Zb519dNooxvJY5aW6+qBg64nudAwCFUmRxA+FqtXn
LBXR301aA7dSO7tJj7B47W+3B97aSUj9MXHcnghzqxOSzinXJI//wK0U9USyrpu+PQjPPtIM7r52
INiWnSRhc64kXDAOUQUHK3O9edW6NvC1UYpAlM6YnjNPON6DgrV4+0NJlxgIaSvgGfhF3md7Se72
2EQCiWUjIqzWuclra9SglAeLQUUgstLCeQcuVaJz3Lz8PrlxZ/iDAZJupxu2FSBoKtDzl2Y3YGlX
k7bnzp6Vjoo7OtMDWhBZN71zbQLfZ2+Z03ivRL0FYJGGr6hMg2UDvL76sHWH4ICbpdTd21H7Zk3x
vTnqVN3Vforex06b/d2mQ/yQIr33Tc9KMLuWXnzR+tl6ur3DXi/5i9r1ixUsz8F1eVdLpspZAA0G
yKU2qEQozjtXIJzkN20atj7WWOCYO2/qPt0e9/XOZtwXVSiuG7S2VwnNAPoiGbCbCgxnqC96bobp
iYNriUOe9Iv81HV2f3vIDcy8HNOWUvfcc680sFS8IwfI/CkvbZE5/oBf/J1OUXT8KmW/W5/Wku08
TInX5ec5zP7jmdB5EW4qU63tpFavQxo/hQcA+g40DV4xJx0HwruFC3aQNrxslqScftZjsiQPRQNW
+RRO9iQuCqIlvBCUwj1YIjOdy856yJTlOq7yIzAdRuqGKjF19+tdn1AaKNFGTQInJYPVlbYS/5ZG
jwBj1tknJ0nyRziWgNbYxHOQ2CP/Ec3R9MgrpVuinVvzdTaAcCFkUkkDJuysA0+tL6JFHx8N78m1
G55CtVacqeUBEL89782BwKm9tE0pC67OXjWr4JagbQRNrIgcil+WjOccCbY9XM3OQOtro9Vb22rS
hoEMr7lLKFKkJ6eyknrnQ26dJVA7gAeob/IkkX/+23vEbVU1y9wpCboMuxQU86iWX8xFccZzY1t5
+SHL1WaP+ys3x3rzcCVRupWyv3BQrgdtaNUqZYRqdlSNVfxuSY3pH0/Low9TVU75BVRFjFT5uAyX
cm7sbOcbbgRQ2bKhOo2oD3oda60bPbF6zWhwPBBDX31zjHh8P8Qiss5TxDvGz7vYMD9EVWovp5Rq
relr0zDape+GrvYTh3fxVgsGCiQqOjgoedB55O/VFSJMxGlCTE+DdLTKb7m6tPRaYCad7IJz9PYd
rMNlgL8uoUbrTD0GTN5pS5oFYhTh9IgUll7eL207eXvFn60tDD1VVunhqL4GWiZDmIm4Y1aRac/H
GuSs+JULpd7rqry+gREuBUzNJ5V+jGu7sjTXu8ZRMsA9ev5BneLquzKIf+dldv4kzkCrpYUvD8Ir
X448VOi/wfYP+Bljjn+M1yMoQ1+g20GebcV45OGkxqMUIl8bBxY2OPjS4VgmcezMn71qzJMfrY6z
ug81r04+ZG48hL4+qk1/GRQRfUR3JbQPt/fK1gX/+6/Qr8+pagyqDmQiDYTo1LvBzd35UpA4H8XY
mg9WbunvQFb0ezaiW8PK4PAia4bAr9xYv8WklCau1ddxGjjxWGbHKIrM+xLi7F/grOAkoWkaKhi4
dotyvj3frY1koowtqzMvCvfXAyf9iFZIo6dBAj7+HWBK8hfdGWf7YE1kBn8yGnX0lxIEcNxVxurF
s22l45QGA9y3UzNP3hcvqWdKeFOy8zzf2k5EdzBbEp9Pf+l6YtVQNqZVYzox2XEIwFvHs8rXSYbT
Q9RFln7oHAMQbp3hSu5Hbe8cVC023c9vX15LYuGk9KI0tbr+Fa3W98tglnHghlZEV35KtPqpKpLR
8Y2hgvp8e7itqw3lNHrXiFrwHFlNWoefLnCtwgCGQs/PwVK/jT0+Imki7K9gutOd4bY2z+/DrXZt
1JizhgAtJGfbyNrT1AD4faqXBXgFj9tk7xbbOiQvJSWJGpc5z/ViFp1w9VarosDuzSp/X+hY6GQU
zVSRXNrUU/52wma0TrHS2nvqYpszpUQBoIP741XpjGtwnqBFAde37PHzgOkUzDylzo9uqbp/kOtj
Sw6gmfYrd9bqI4oZbW+jZay40caDG2nWu6buVR+YfnyMncl5cwNb0i2Q5OEpZ6EvuErw0HOZSztT
omAxzXI6xoUdeUdl6aOdAL+1hiTvlNMpTHCfrEqCzijA2yP6HHSiST6mbVvIoouSYfcgdMShd6a1
dRYovUipWQTwqHhe7xavGIqwb0jXJ/pPsz8tpvVDmSvj5GJA+22Z0IA93D59mxN8ATTi943U0+o4
GBnFUKx+pYdCNJzzIfbqg5JV4hclmXBP3XtzMBrLsqvGhbkmstVhHFUOEP8g1o22ONmzWs2+nii5
8CtUv3cSyM3FBEJFR4Q+9iu0pt2hXtImThyMtCgeE7erHzUQm0dQOKl1SNSEXPH2Ym6NSPkRZBMR
RufVe/35NNg5c9rzvnGqpvyIx+wvCyvhp7LB10BDxPD4vxpufTO1tq30CPNhhGJV47FcJp5xdpSd
eB8nvxaqCT//ZDzJhbOAaL9qUPaTpiyKgQVTnDn2fwDhHq3Z1pJD2dszhkHW8AehWvqCSbCtRG6t
gkpj4/an0VgIBrvU5kONJsxfqGWF3oVMf096d+uxwxGwSBjpLVGbuf52aJN340jFIsi1Rj3p1Pzu
amD27+xYxS/BNbrqHrVCz18aXfnx9nWl+AmRGHll8tbVtqlGL1fbQcmCWRjfc2VSU9/GrPudqU36
o4jU/Pn2eFt3ErVOFpYIQ611NV6WFZ1VKhP0DMduflJaFeWxqLLyNCASe0c66915Yasvp9vDbp1+
Sl78BWITRuDqc3ZOAbPN6QFS9pN+P40Uog6tDYmpTGvl7TqiVH94ZkimPiqEaxFA4VRJF6lxDkpt
6AIY0JwQyxn6U+uY/Z6M6ObMwKLyEgA0A4T4eu/kalKKFFf0IIugSnTCK55cJadh1FnxnyQUL5A/
5ChA968ZjsUUFcvQalkwKX2z3Dlutvyw67j8lMCx98WcOYuvD5G+x3jeim0khK70sCV+r+unWKw5
2FxAzRBp0343K9f9QCK7XJbEGPW7gsK6s7NfNrfpbyOualeLm+Dx7Nq8FxHcgMFZegdPaaIngALm
wZDiLb5dzPHl9i7digMemsVSt5jTsfYNKCgguv08w5qggveUW6n9xTBKRTmBAk70wzJ7CN/mtnox
2hSbo9uDby6ypL7QwaKVb65eck5jZV0GQi5Iu3Z+X+VG6T65bh2+D5UuLO/rlhRr7/2/ucxI/nD9
MyUI5tebV8O3JLaFmgdlycsR4Sav/a+MRfJ9WDLPn2NtPOMJnFU7d+XGOoPD4sg44JOw/lklHqgq
Ugpukiywm+lzESr1cXCzBuGoYdCKE6oC8XOmVbhDzF2eeztZj/yfrypbDC5bkhBMqW6tgv2sz2OS
ll2GJ2oT3zc8tMRDpTj5Xk9/Y21BOEvCHVmdJPxdr63d4tTIMExSsYsTtuHhaQSQ1aD9PYhvowdE
o8ys8fvtXbQRjkh4YBrJAA9pbPVF3X4qIcXAh2OTT5Uf5yKcH5VEKnOYlajjt5eqGI7qstRTA0Iu
f85vdYCpyiz8lmsiQ4vGhael1nMMKGyPd7dxNjC1oJojz8drbtigLd00FE2OIOBEwVqr0tY5i2n2
nRRRLj9qYj08317Irc9HIVXaUgEVYqtcz0yJFFwmEvg+yWjqyWfASejFKYw0n6KxNqu/3SZSB3R0
cSzceXhs7VDg4xwQCmb0TlbBD3AuoPwB8i3Kba7kN8V1c8ySaLj7gyn+Ns5qh7pDtrjQ/nOaNFFz
mEQTfYHg0Jz6esnuijjRjghzJf/cHnRzciZbVNJ8JInjel3BMy/jbBiga7xKDB+zrNGHJztOu+Of
jENpjCcAydXaxNP1WgfOtpsDgpwN9Th26hJ9rsC3ejsbZXNCtBbBOYCGegVOhK9ri6YvC4y0cuuS
ldYUnZCtdfYMoDY3JPVgjE8kK37d18hzK8TnDxcvO3eir0XlxdqJoquXI6TcOfoDSVennWyHAvVO
uN46fVKn7f+NvG50EMMGdA4YGZCM+lFzIML7hB5N9eeycP/pRLrsxOitueogdZHDANX9SplXUZG1
IUZDFOkx3QvVJH4UeIM+qfEcnYq8So52rwzZzqhbsZOyIuLz5DgYV6+OfNKYSz12ZRmEWUpjMANM
9w/OKjVPOjf99/b23FrT38danfFsaiqSuISvmRjim6eIpvYRWLXuJjVynoaiaz7/7wZcHXZUVehW
YpMYFODnmJxiJ+XJGtz6i9bp5vemHMM/eBJLTIeEAJEbv3JAimGG6HXCEaQ0bl6y3rLEo5t6wPYW
xKCK4+Kk9h6/f+s0QhMxuXYlG2B9SkIvz8By8NCok6VrgHXjvHwib1Z2lnNzh/7POOszYZVpAxaH
tF9Z4h/4eswHaKnwlN3Mcv8qs2pM7sMkdPYSts0t+tuwq+gp1LaIB6fLg4Hqu3aw3CL0/LCpquyC
VY+Z7MS2reG4/l6gIvAr1uJ3sUiHeUmAcNUAcM6ZmK17MsPoYRiLPTO9rQUFnEZ7iLI+Zqvyw/6W
SXBN1VEWq6S/ujn9m8Vm91AaOkT03I0uttvcDbgH7nzErUNIeIELw19Scuh6TLvAx9OKuQBBH2XO
wcLI6r4Ehf5u7POoPAtIHTtljS2QAghvcLMYAujSIfJ6yDmzK2ErgEsnFAN+OPl0aYfhXhkq54BN
SnGI5hofCM+bJ+G3iluLszWW/R5AefO7Yk0Gt4r0FJGP61+xeKK1CgMVCgVrxMpXzbx/F4EHcg+8
OOo9jezNTwt1C+MB0PR82+vRrFRx9GimWRTahrhfir62/Mle9M92sagH9IfcZ5QjzZ0IuxUJpHK1
zN9gBamrCGtm0OpnJOnIhGPoW2Ie8GVMtHg63g6sW2tJIkMG7EKyhdJ7PbscX7kmMmBNm4qOKA7C
nP15ypZG872iCXeAJduDgSmRPWiZDl8PNlRjX8bejFs3CoQ/lDBXHlTQ9F9BTPen2/PaOhyweQGx
8JBAh2Y1lDBmu6Tkx1dD9zxFF4V/THEzf+rGDNyjZw3Nzhfb2icoU5lQgaj5ARe5nlxTVGrhlDG8
ftEaKOJX0/gPyC18z3s0HMRRoQXeXgRE2b1MeGtZOQ5S4JOnN2TD65HdDgsoxaawkoD6E4c5qbXT
QgVwPKJx4uyk3S9CsOsXKO1pqiLSjOTVC5QbMSznTOSBlXTtoTbN+C/K8+JcOY1xUdISxyTcFswD
pdXxi9n39nBIYtv91DVIOXgL/+uDO0P+9LMwWr6hfmbf3/70W/ALXD8l5gHOLFCE1YmdO7fK+5Bf
OC/u+H4MbeeuUNrlZ4bw0i8t07KPCij4pwHV5dqPe030h5p3n36OvXHnt2wdY57P/5fBDmV+9WnE
OKoaXqRpkFddUflVrEbJoRrVLv6Du+73gVa7Dw/Mqctq9BZEoXZ/L/WS10cdIJt231cdGoa3l1hG
n/UecNi6oP258l6Bs1S46yJ1kcnJoYdUh0XvFAXaBFCcQz8hWiZLmI/NlCYfVARQDm8fHDdgeeXJ
5+0azAJuj2DtRe6zU+iL7XepatSfRBWaypc61ef00oS9lT62XZmJv2Int/dU2DfOG+k9+1/KTYO8
XcXmvh7jtuN3PVu6iLKjl2OkcmcKkDV1hcjt26dL+Ae+w01HWWT9ns6HzNEooXnPqtG3X5pJqwSu
P423nC3MP5OjU3aueiyjsX2vtHm86xGxEdckk4QeqQrVgpbidXTRJzT9s8ZEzFcA8jo6EXCF8pCH
jfc0a17ph2YSR5+tcl8AeyvUgClA0h/HJ0o06/ZCmGqiSZFjeLYHegGHoQegg53t4n2qi7qzz62H
YN3nRek8Qp03IrOMDMCToWLOd1JCr22PhhjG6X1kUhM4LPXcG4/zVIIYur0jt38oXVYKnzR2YS9d
r5HRUsxqEz189ibdrnCkLVMMO6xh/lSaXN+DMheZrw3UxA+umJb+PsRXdrzgCTGNfl4PVniJGq6r
yDe9zLmwG9yLlqt/gCDgdSGheFy/+JmsAmMbNWIMa9V9BrY5nE0vhASPWcW/Rjj2i397Tba2Dakw
X+QlBq9ra1muKJFaFOGzgXVhc7TMxcItsBm1d8pQRk3qN90YmwekKr1kBzAtp7GKTvJ00hDjRuQh
vJrmEimTRMF5OLENuX3sRZg/wP/hxW+Wat5+7Fqr+pWTfvwNVi3/POWKlu7ckluzR6+BtQaJQrtq
FY5ztQJO1ITeczRk1nNWKjNox7oyv/bhkmMSiQze33M4Znts4Y20h6yYfpx0w6QQsJq6HpV9m+sa
eudjiqAQAlFNeUiBWBbnaMmSS0F5vNyZqwx36+V+gadzFbh0Hlap1mJmSTfUYYh779QmD/WAv2ya
VTo6yjxnT5ob960vlhKkvLHEw/fb+2wrGL9g1V+0d/AJWh09Ty+1WBuggRWKPh9tL8kRkdTdxkjv
BlO0eyTzF1TParogOFhlkAAExLUG3jiwexpFQReUilXnq43r3C9hVmnfonRSPw9NNX9Jxbwcyjlp
7hp30tM7VylrxS8aK2Rpyko9KW6o7hSzt9IeMh4JOuWN9vpSNp1SKEONsi/Cf8m3qF2Gx4y1wY01
0e30OHRD8aFa0NQ5GmXemceFmP8pj4fcuCS5XK7bH2ZjK3IRq3AWqEBTnVndGyFMBnucERjNQ1oG
PAqt1Py55Mnil1SlIKk5Js3U22NubEVe4ShdSsV/gvFqMxQ0VV2RRN5z3zjGQ1XqGEHUKE26R89u
svpkjkXYXSh+RKHfj0kefrs9/ka6x3Spo1L5Bi++lsPVcqWo0VZ28ErNiu9zA/n4gL4pjnW3x9la
W7oWeGvQ6uN5uAovIJn1xnBqaQ2Bz5hfzpr63okHLbx0Xtw9eGM1DE+3h9yIaAYxheoN41L7lufw
twrHpA1eFbuK9+xFdfcuhXYdX0SiZz6Uz8o+FG2KzEgVodJ2vD3w5lxfeicIJBJd5Df/bWCrH+zW
G0fvGUMMKAh12Di+rofmRar2fh20qH27dhkzpfROOAP6hlr+9YgDJPa5S8rwOY9T6EWJHn2fDY3m
NEVb9Vj3yaSdb89xI4hxU/EEl30vLo3V92z7qozjUHjPGcH0DGk2f5fpyV9ZO+2xUrd2KJkkkYsj
iW7g6jPaKAIIMjj3eYYXd+wdXuIHBQdy/Q++GvbIpqSykGiso+QQ2dTZC8V9NpsO91xhNjGceMP+
bChJkZ/LSnm7dCdRD8A/sHPZlF1fufak9UlF6fu5q8zGO86ENxtAWG1XD81gJuLttQzkDjyWkfqi
rERdb5IpjpMUIwOKP2kRHaHLL/OhQMzTp6DT7mm3bH01bnQbfB1ZJgnF9WCphku9rmOo4bIZTxZN
muKQWfmyx3HbOmu/j7Oq7yHCNKFCs3jPZeqMnzGCc7JzhX937VMZ9sKDi+PNf2/e+rLbgo2hlJ0i
Z7uemjbjDTZjXvKs6PoPM8y858VYnuGM2k+3B9oqXjKSRCjDlCTVXuVGRTnNbWLwmoB9k10K0aqP
y5hEjm8pbXkpFTGccsvLa4xoEvfZGq30qHd1/vP2z9hYYgB9ZJ9S1YUsdV0R4CnXZ/HEvkEk+mSk
tvZ1HHFeZrzig1aX4860N0ILj2QKpVRqIKOsuWxVXKM9EnrKcxGlJOCLGz1lYaw9NYXu7dn8bWxT
mXcCwcbtE1r9KnB6WYNmrm6Gz8pS2sIPvXBuzmoiK6ZvXkRUP1yNQhsJJ3WI602jJ46wxhRFa9Pt
uumga33W+21hKd2dRXmq+4r26qLvPCs2kgtChjzu2KeQYK1m53hFGLViwXxttI3yS1xG7knTp8G5
t8ZuMY7aPOjxYx1HSX5XTM3extnK7xgf/jSsMB5W6/27aI3dNlOIrH/raMNZZyN5/tgOkXdws9B7
0qxIv6csARJcLfvGz/CS/T6NbT5cYg947uHt34CfQuMYASTJMbj+BngJZHrpAGROlNmgFDA5J5qq
KIvb2eQeUmvR/ro94ItiwirzlhYtJI6Uf6QX6PWIceTUcHxxV6hcpXHuqYtYQcEjqLnDTjF2MHu2
0Uf55LiRER4x0E3NYMiHYXlwl7JQz+pEceguqkTstb67aMmHHsUk4Y90w9ozNK4xQXvOjMLuAOcx
HJ8nbtBHKOuK9tHtEuH43Cxq9hXW2mgiyV+bzqkG0gH/NQ1F+8/t2W7tNkpZKFsgZwwecLW8UUbd
bjRRka9sMtgMen7jTR8LbS7/mobSeSo0p7ifctt5P2BpeLo9+FbQ4Hkj9T3JZF/hLBucSaRNHSYp
ntZ9CxOkrXSnLDs/A+CyM5YMu+uvSkyWbGMqXDxerr8qNuaT3lhz+Fy2Bk9EXY3C9hAOel/7UTE+
Oui6VjxhXK07DdGojn5PmpjubOaN7JYOL1GL6AV9ZO2Xaehd385CPurMOByAkuVG9CUsY/UzgTwf
j72Ri8dZWFPx6+0rzZ0uGzAsAOXE69mjja8iYiLwgdLq6mR3bhT5RObxpCKufrk91tYNCIUVLBKF
e0l2WN2ATWN5DbgAylRRvBh+Uhfhe1WZo+pgj+n0SasSkZ1dVwCgRQmZklAC89k5t0M71XutRBkt
159dKtvRckL87pVgdpnOlhZjsfSc2m7yvp9M85Nee/bFnbUCx3ql/IJAHHA61U4/YkxlfLNzCxfX
Vlk4eoJsPMEvw9u5V7a2AR8DyWIKvFLK9/pr9OiXtP3ghs+1Xrju2Ta6Ur2rsjFR/QHtSM1XHaU6
zPRH/2D/oXBvSaYNuN81eCNyvEarEU95TnI3jg9ON/Uf1dgFZRBRvsfmHrTVCS5r5+6cvo10BLFk
XgLoBkPcWBMb4hgJRzEb3rORWcvRXSwVmn8ukc3avTEb485n3xzONWTtHH4Pk71eYHWpbAxgY7a7
1xZf7YkCqF+nin6YHH3pHrj5kmGHmbIVXwigZM40cQFurRKuqlrG2kt7vumgt42fhNidqEoWZx9q
WnGZ3zYmlrAGLoFfWxOZJDMW7pfbB28rnDJb1QJiiOvVWhy+MrS5ayfbe06scrkbSJLEqeid//o0
Hqrj7bG27g15XZAgUB9A7/F6hZOMSro9MV2rHJc718PbDl+XYfqvUIGxIJkTKU827r987BqU5x+E
GEjP+EtJHX7I16sXxKxU8dD13BxjS3Unzsvusx3ZZnoyZ7cwT3Y2cnbEHAaz4Z6juBiACFRgO+9v
r8LGigNqA/OBCqqUT14d5A53R9EWrfKMKr/1DY1Qp7lYo/gxKNCyd1Z8cyyKDchvk2RDO79ecawU
4h5bThhdRZvcZ24x6r6T5/YZq5/xD8DssssgGaRIEZMEXw/WD+rUu1iEBUPjpk8SgubPYZE/DmU9
HnWl2uujb5yel0YqaAtJSl4jPtAMw45wgMreG5nRHf4Paee5Gzeyde0rIsBQTH/JjpKcZMuW/IeQ
ZJk5Z179+1D+gM/NbjThOZgZ42DmALurWFU7rb1WA4WotOurpkruDH+cWkYTRuNFTifGdZF9Dm4H
uQ3a/7DDczFmrlmY9C4WJSCr96UYPVJwA9LcWgf8ln/rAXw+ilrWVl6o937WwjEh4PX/jS2OTtPp
Grg9uAMCkdivIZhkeQ8fZbuvRuitCbVbD+SuLHr9TicH/9rknQCfPERVFKFyG2dUn6H5ebakfFJd
RbTjGkPmpQNH/2Z2U4A2gPyfngEtFsD6A37hKIthuomhSxb7VGtQiqcIvsp9ceHNhk3f5lYzUDNX
dE7N5WGpA7SzMQdznbpLVMand0NqohKfAPQJ7pCiWAl+L38Ept/mQJ9i47Kn4AWB74NC8R8z1QZZ
5YSVbtwX8TiqTtKEfX7o5E6yj7Dx1ndZahuR09hmbAZOi9rRUSZ2oaxVxoCRJADev6xW9MoKzvnS
V6AWMztOinYUCk+3BbmmNh3ByDFTZrSRG4PldvPUKw5S1Y5iJTC5aGzu/4LsnJFIi2/gB5qZ1kwc
PSqWxyw+k+lNs5uSLm32Uxlkv6+/nvOLtbwCcwOBKihNJAapT5dWdvpoBoMfPaZlFqATW4NXvE+t
cVp1F7M7OLPEIQZKokNvu0zkQaVDD5Gm8B2Ukhm6MaXu58zohb1Vp5nUGcRTA3sXoFmKzdFw9LSo
2IJnzd1e18tDHmjd7vraL512HdA1npNqEen26dqTpmhROJGjR+tnFFbdDfNm5UfFC0LPEZGo197z
SzE5vhIQ2x97ZyrPovY1IzPCRyEipTuO0dimuxYW2sqVjeC2pMrife612HcNo1HMAxmQHSLfVeZr
Q5mXzpgB9pTiN0g3vv/pymdfQgSVRI9qlpajI3tBtJmyTvvFNOoa+8ylXaZUiwIC+GhiwcV5npre
nhAhYng30yPZqQczRYezBdbnyF1pCpfQTF6JTS5ERhRQedg1ikbz03K6vkFpoDGFDeBxlmDPPtje
EDd7hcnJDy2ySPEuLHt/3LdFOmoucyjZ6iDaJV/KBab6SFcYScpFJFqkIUBOQWwk1ahNOEPaFVsG
GoVwGw25dGgb+dnbgaLjg84QnmNKmfgPEFwIVlk9dVCKoEtxOgnie0/mdj9qudR974vxvssSGz/F
APfj9Zt06TxRgiHeRIaNp2txnqBmD0ESMgQblMMU3Ri1LLahiLVdmuWtfLhu7FJ1DHAMecw8Ek5B
ebG5/VC0jF9RErQrydgUVao8V0xQaXslzfEamSZPN0GTBBK9aTO0X1qiF2vTRnbDv6lZxEoccemE
c74hsSJUo7CwcA+h1mZmDkEwGkaSeeNPREltiejBtoDTsd7Qh0k/X9+C+fwu31LKNdwmIl9ML3ZA
H2DcizR8Zuo1nb9RPbUTNzZc0Pm2kHTYZiWrSzZC8kN/JT67bJnm4B/LS6pT2YvlSgHp/DhZVqtt
6ezq3X0Z1zYQ9kEyP6R2ClDLJiBa47q+aHlmsgT2iI7EkiVMiLiQcC7IJzPI9AXEoXcDxWQunjv+
k9OB+7FuoJAr3/59q98xnnOAghbp4uMqIBcpRDYB6Fyl2XXQiDshz/ghSOzge1f0Q+MKKYrX5pAv
rRaKSQrsWCUsX2QaZWzp7eBTcs2bSfuKYrr1tU6m8qaU+0TbxWmceI4P//VahnMJ88BjgZefn2xg
TvNV/6sHm2MY7xsiaSkr/XhrIchzVGQGlF1fbsz7qShTN7HCyrwFYqu7tWlupJLDAOFuO407Wy7U
hwZo9X8guZg7ObTCOffIKMwb9tfv0qaCUK/i4EHvySRdNhr9T3VMml8Ww/ZP17/5pQtNeRA5D3Cc
85jrqS1jqAB8G8J/9JNeEW7emQNynRXTQ2antJskKtYqoxc/N5zKc9WAuXNj8bkpejG3JCdQ4MV+
fj9MFg24sBh+o/LUCWeiqrCR4cVz/8M6BRXZmUuY53txtgfKcU3UBMFjNIXTI/2cVv7c26U23XvA
mqqNqJXVjvslV0F0O9PMzNXJ5Yi2GEWl+XoHYVps109VBGUpFXqrcE0ttdqVWHqxrUy6Q+pIRxHN
dUq9FKFOP2RdSLI0UVd8KsLwd9SL/FYWOfjAlOH1DR+1+Q5WTF15nBen549RJGAgqobZi2WeGu2U
MRFy2hpP3dDLByEHICf6aRruKaIIB4kMf1hZ5iLa+GORvjT1bIDwJCqnFiGKR+AXIoinrKqnapuN
1XQLIseckG5QvI+GJ5rY1SIdwcDCNHNXrrRxpfS2iLjefwJLZcKWl3kuv53+hFYrmc6uWTQ66sm+
Sbr6hmQjdwez9DfQAipOGmrZZhz0NUzae9v4L2f4bhqwynufiFLUknO41UaGsj3fegoHD7qPKONE
3AeJ0Ke5la22WyK8uPpYK57mjkZraduuQGrZjegkfcxJSoIj6hPSoTO8dvrNeLDaho7cGFm4q2tT
GV4H0TdtBJYpUO6ntrctt+hl865Po3pNs/787EA4A7x/1hCirLecBSmrnBAiT9jGQm2dSG+byAkG
kdROa8fxR6X1spU34PzsYBGKDUCUFoXTZavT8IWnoKClP3W91LqoljeQNjTjrgnS9MYGYHioNXnc
FzDd75OmCv4NW8HHm+elca3USeb7ssgOwIw3ok8848nugnavWnmz8dFOol44TLvrr90ybpxtUStV
0Zadg0be99MzGhRiGr2hMJ4MOqUoMuNhj42tQLuXl4ZomO1vE7eRW+UDI7+ZfWi4blsV+BM8jmGR
+/vrv+f8ceLn4GQIG2deleW5xW2JLhkV46kcmSwODK/cBsWY7ODkU5zJDOU9kpT/WFD6swdsuDUL
mzEJNB/Av9zoYElxGBaN8eSprbk3crl/iSDNUNzay8XP6wtcPPX/z9YM31dUUhsxvxl/2RqZoqqr
KDaelFyNvvfku05GX/ZYQ6288m3Pn5/52wISIAJkWG3ZWSxtcneJL/+UQEvt0MKGVtdXK3eM82Oo
+5LrT+Taqu6HK+f3smHiJMGnpEW+WGOgVZ0qOt14kvra3gxhlx1AD4DTy2zaHW2+7frq2dOVdOW9
XZbN2Fy68RglPKGZQ1HqdHP1rg11Aev5TzHoZvGtSwNbcTRIzR40uZUTJ9cjS9+NqdaLXZmK0txw
tmIF+FLRp7ciUBoOfA+37b7utGirgYlZG2e4cOHm9g9AFJMLTha88Ethjsppng7az6BofnpeEu/0
LgpcDbGGTewDEu9jSbiingqn9IfErQff3kfA/VeSlvODCJgQ+lCgFExsQoR5uldNKNctcrnWE+FU
cKM03cCIUic9j0hXrYndnd9qMD+UVWhzCrAby4rtqCWwN+eh9xRDUH/rKVp19AI9cj0En79PShNT
AanWbvW52yCKgxhl5n2FcnIJho0m30wmowt/Vqom3ddRbD+1IAlqxwtES4bcDr+uX+1LBskQ5kY2
pKxUb0931ErzPvChmv3Z1fr4g/yz3tqVKu+lWBmZipNfrptbTl1w2sFGUDFhRJskDHKvU3tFEplF
a5oQ3Yf0sr7maYwWnNLYtXybBHLoSEWkb6VE/VUPgXdbaYDfndFslH0RWN62M+o42lt92CZMqTIr
/Fhk9bSyJRc+PE0aqNwo+RhoWi0O2WgPoxZ6tfXkVaLY5DqBVzQ0ycZHzedVpK3lVEGEg7m+MxeO
NiW1eaBzVk4FZ3a6MRISPRMDkFjVpvAIQZZ6N9mD/ihLUb1WUDp/6zhb74k/RS2Ck8V1luAZSgJt
in7KZhi5ZZ13e7QGEycrTX+mIGvvR6UtXB/S+pXn/XyVWJNJyegKMSe7rNQWtJHrvg2Sn9OUmxo8
EnHmQoAQyE6cirXi6IXDhjUEtRjmm0v+1uJLSiAi27Gv458MNsiqmzXlALZcUCr9LEVA77eiyfVx
4ydo1W6TuLfMZ6Tbhk+FqAbP0VVP/i2Tqpq3Y9GV45ZKgRV9i6G9XaPvP9sWyouAQU1gavBn4AFP
P37I4AJ4kiZ4CUecjpszELIBTTV6W1oHzbfrJ+3s68+RyizgCbss8Gxj4emmOK0A4tnBS6p68V1n
xMneSlN9DyPEgMilpD1URnin1d2a/M/ZWzPPOZCIE5+SowKUOl1lAI03yHddeY7wD8+Zmky3XVcM
X5jHHp4jg3n46wu9bG/mCiaXoRKyWCh6E1ouhlh99uo0O6gJgMoOtZFt1rZx6fjUzVfaS5cMMtxO
d485d1zlYoGml/RhCCnC8ygX1vPUDcbnLMnTjQwyfaPBcrviDt8VuU8yJp4ngHXv2AGO+FKAa1Jk
pC51VXq10qo1NnlfNmQ8ahAeK88Os1sNtv3uJVFGU5eOQVY0+X1YG03zNdPG0t+F2tSVFXRqw1iv
hFPE43zNk99Gt5P2Or6MksR5XFPLflQ11Mtf9ZQKrrFR7RoC96JO6tB0+yGzdO/Oapp470tWMn0S
FcOMDv+V5E6K9MD+WPhquhGVlZmbQdHT/mNTtFboZKaQ60OFmEh2HCQfLcOEwr98Q4as6IepDkV4
qBiu6Ha93KXSY+O1g+YCaNWSrdU2watGrBAApGqIzvtOCbP7OKFRF7iSkDIY9Y1Cq8rSyRIrerAs
XxofEQEznzSdxPiDIkLxRH4SJa+T6Px2G9lZErh1OiYvQdOYoVNkJsDogpmOve2X9EH7bhiDz6Va
UapoCviVE1eXSUa8jQXZWH9kml4P780oau+BJHrDQcq89KvwYbVyJKpX4WZEjzDYSPFQ3I5qo36b
7LpRfo7pBCgyh2Ax+tR10XBrmP4YOhOMr8kM2jBS9FwGWT5aA2KrvTPVptRvakOL7uxi8Kwb4Vsa
klq+VAFtSaqYGbewsJujpY9B+Vannkw2USrVsIE6Ib+P4n4STq+EcXIH4kuT+Xy296CbLQicWslH
w9GNWPwYrT6QNmGO6MOeYrp056XpYLswOufVN6McA7nftqIsoIA0kOE0A9BafmDthjZSHicpgpch
Drqo36G8mA87u5S03yL0pjx1jNyy23zDjFKor2k6nT2LMxKEcQ6CPWbxeKZOXyfF9uUwLeTxdRYk
2gdJ3+5C0fi7Oat2Kvg1KI8yFCmHfbySApxZBkTJxMo8SELJBTdwajk3GBJOx078MnoEcndqW0v+
hkEG5Utjd/lDBRU4AAGzSXJ73zDY267R5pyVDgg85Fk0F9cDJ+jyGRnTIdTTNPN/N+Ng+F80q7Ee
pV6ZCMTS6lMfoEJ7O5VetY2CNn3AO40rD9lZyAVjHbUDaMDnyWFqbac7QD1cyUhc4hfCe2Ufgjry
N0U2ZojzSOZHCcgviiW1Xawx8y0fbKqJ8IMScBNyz0H3wu8mVtkMRSUbLyNNtl05jeWxUK1in0Dz
fG/rJRiF6y5JLB7FuTVPZQ+WYwpcIOEXHgKSFyrC5mC/+EVoTrfm2CWONPvolU7WMqCgCARCk4kF
8GQE90syWxl9pQkva79QKQodMdTdNz330zeVfq3yj252tkXYMnP20NIB4nL68dRReGOo9t6LDG7v
ENVTc1OHpewSPo1u2a0Wu98D8L89y7vBmS0LMQCaZkv8LU2LJAnt3H6xEz34YnZ298mzinHTyX1z
RIzF9OEHpmaQVoU4amXxrDaFdLj+Ic9S4vcfQUeHOIqTC5fv6aqrTinQe0jsl7Rs1WqDfBhybER4
D0HTjTdMa4ltYETxaz/43psaTP2nRM/k1NFT+R+VU+ic8gEg0+Y4UXuj4X/6UxLYeoap6eyXwrZa
42h3XVY5XcvYiGP3ncpbopTTTZ7m0RcEn/wv13fi/EifWl9shD7kQm8nxXsp+wyWtNoafVcL1uep
zu8qdlAQm1nYZ3LLxSpHTR16u6nZ8ESNvwq7UnZgIvU9rrG/NUJ7WhkduWTPmNNwC9DWLF92uqt5
ZxkjrEjWy9Dr2jc1HRhIHcceYgBb/GzKKly5Rpeu7Mw9DUMGUEwGUU/tdaUxyEPq2y+JX+mf1aHy
n7LAGo6TiJI1Wt9La4OkgVID1AK0Bhd7GVdEhBWzaS+MEpvDPm+N5DbXQmtypESyGaxKdO3hn48J
/d6ZWYCyDeTFi+0UStZbUpR7L5KntL5b05vzd3KMK195YpfelNswN5b5aPB6MeSySPoK0BlIPU3e
Sy0XuZtnnv08aYW0NRipOqjVmLhl7lXfoqiq99eXeOELzlkGXEmQH83E3qdfUG36KRRlZb8oDNra
+0lGUceBjmTaynCJTitRw9Jnvq8ToB0zaUBjKKecWjNCtZFQnZJeEiGJei7IQoJaq0bw6hVSQhTR
pI6v2d7j9UVeODo88kzvUxnjlJ7VncG7UGHW2V6v8l9jkJQHUsXhKNFq3uoxM0z/bg/wLIp2pHDY
nGOXv2rPNAOrRJFH6UUyKulGGjpl0+X0ixnHD6M7wS7IKxYvfUZANvQVyFMt/PWpRdpOke15ivQC
vUfgb+CE9lyJafzMzQLEWa8v78LriS0yJa7+3ORcfMVE7xFfQrXnJRNFq24t5mAfFWWApey6nUun
hbiDfB+uE47L4sbbXYXg92R6L2bqt8dJ7cdtnMThTdnK3p1ZTsmxGidvxUleMjqPiFLUBpd3xqQ0
5F5ux3Xrv0pkCq5Iqn7LpB+Qi0ApD23Rig+FGkb7f10ps08UM1Fyw0nwmp5+vt7rkGOTDf8V6Yda
c1O97OgQ+W2zswa/vMvUyoZBimH0zXW7518Su3MERF0LFOYSOkXFuhr8wOROxI1WOSUfgpCEktHv
63bOjycPKNAsthPWkDNVanCrsAjmbfA69KZ9p43p6ES9adwLVbK3/25KJR+AHYfcgB98upWpH8YR
0PAQU316N0pq9A30P7zOQ57887PyDpGfyd51QphlYOwjvAAlkmBVaAh+SKVaOg6jwlXogjtUOvPd
9ZWdn0zMMToz+wresuVcpvAKM23DNnytZeTfUdJrHpFsTI6pHYW3vaSpDtRfaxJWyzSLTaSDAjsB
rQvKfMs16rpdZSLLw1dZ7vu9pkbeRmOOxQnHWPtIhbnZ5rDgfA8olG3tWF4joLh0cAgt5lIYx4Yi
3OnXRN5iNEtG+V+pznVH3GTkwj+S3JtTFx6vb++5kyAopZINVR13gdN6akrPrU6fjDJ9rYdEK7dy
ypT/Z6vJJPWBClXzxS+gGgxWntJLRqmFcdFIJmdGgVOjsHjEWUcO8qr0lb+XmTT7Ql1Iu4M9KjgA
rBxWXrcL9qgTkDgzYkEqtww0MnTgK0F686pVpu5Avhn2TtHXzaYfe/E7oky84vHPP+DsBWlIUeij
qLmsZ4L7jjK/HZJXeVSnnZX75kMXakC3lG5a49O4YIucDjw5iILZ21unm0kYkQd9X8Svkken4NsY
V6T/DIen0jEPjPzb9fNyZm3O4xRgcu/F77OttCrVL3otbF4Rj5V/NsnYOgoBKs5X0rr/YIvMDITE
XOqgGHa6Mpm+qSEzX/+qQfgESsBIvC0+UYOwWwrXWhBn7wxJOPCoOTOjtkKeeGoMDouxKj11eEXw
tr7TvNBwy6LXPw1ddOzsaBuq2Zoq7fz7T7JjJqh0xmnBO3ENzgfXCsvLEj9SX+VYJnwBtTwrzFAr
/PKv34xyPk0kHmubKp02X4+/AjM77uqOPE19behR9A4kav5NMHgdgruyvRYFzvt0uqg5xWbqFBJL
vJG28ERKrUuB0trJr0RvNScJMv2B2Rc4QofE3I1SmCHR4dlbn/H2X9eXeVZtYAyRWct52hmeJuj5
50/81zq1wdDStuqq35RMjeewSotbMqvxvoyEdwOxdf+rkFvpWySU4YZ5AOu7mo79yl4vwZxUqHQT
gpSZFZW4hn9Of0SIgI6XT3rzxvR5BVOoMWsp62ELi75eIzt/k4Sy8ijZ2iQeJJEGgOKgvzmkvV7F
1IxT9bmJVS86JlBbyruVHVqeOKIt8jpGXHhzcSvLH6eFsD406D6+lVas3XfC054lkFaPVLwrMKaK
kbgD1aNtSSZ6W0ZZZ7q2LimfJ8XP52BCdN+rKR5+yIbcDtuVHzefjL9PzvzjUDSYMbCcVAZxTndO
qaykQc1BfZOrBl0uOk+PCkj90lFrS/vUR5PUOzZz+qbTU65PHboTQbDpqqI/NCLo0ZODBkdf+Z5L
1zH/KBJhIgGyGnToF/7R7IgTu9hQ3qYxGd70Usl/6wlVVcFXu1fjeA2VeuH8cEGpUc/DCmTfYpEU
D2CB0wC6h7cor2TkK/qs0V0G2RunDGr/U14X2cxGNUK3l0Sttclx1fdeJjqHQdj018z2Yu8CmGSi
zfXvc74TlH7nZJ0EiCnqZV5iJbmu6a3i/YpbxOdiw6Pdn3X9nWdmxSGNqrfr5pbvMZVeeusQkHLU
SEiWtUrPbuuyzVX/zccJOJMc0xCRSum2KurmCCd3dyN6K1g5g8vH690oEzpU+AEiU/k9PYL22ARF
J2E0n4CsNlog9rS8bNfXc+VzaxfKftBr5Vj74biS9V3YXd5o6toUuoFKLfEy/RSUut5K/tsIucpT
0Vj5JohC7RZRqniDJPrhH3eXMZmZ2YyJDjKvMxJfIiU5DKMoeuPi1Oms35m9Dlo71i5cJj0aoro2
OLro1vLMZfjA1Bu7OhdEABWcF4QVZVJazQrjtyrh6pSZkW98u/J0prHwe/96YjFGaxNSFkIxWPsW
/qCoTLWz4AN6A1oRjk6ZNLm0TTSqH1nYINxkzAzF1/f1wvqo46N2idrXXOVdvGHMEUY0yrv0Tff9
7IAilXWbTpl3nOCyWjkxl01B1IKjgWNgSQE6CUsUMbr1bygphNvUVqTdEKhq5pgxBYKVdZ0dT4Ag
gNUxg/IMBD2Li0EVEj4giJzeQC8GbhgP2qGlGbUfx076nObTWrHloj1Beg7CAmDuUuZabkA1RUqY
v4WR7teOWeRlA/vOoN/6FexmTlEIbQU6eXb35yVyG+bnBnzo8tPFAT15KTbTNyOKhi9eVBbbChFx
p2pjADdyrTZ3qPDOg2zF6tz5hW+Je5k1kuawBZ7P03dn1EkYfE/O3oIWDXUHDEt+qMs+Cul0p8bn
62f0wt5ijLSEd5xYfqmmkGUaHHHoFr5NWaxtc+aLt0AKh33nab7bj+ranb9oD89J63TGki03NlXV
NijSIX9rq8g4UJCINxMS6Z9xXNmhxs2vtAPONxP1aRg7+JtUDnGR080sGZ72+1SJ3yazl+9Lvy03
FJjHzxTy17Dj5yHnTC5D6ZE8fY48z5Q9C/CdBEvJm2+VheVkk5rsjMQyfti1Gn1hpjfflJFcgpzq
tE9GLwW7upvKlRbi+QbzI2gQ4D3QDaOydbpgqpKjHI05l9Ocor0e55Gbi0z7ZQ5FfKht5CP+9QAh
fIt7xCtTO6Die2rP09quaCAhe6tH8Vy3ZXPwNRxXMZmbkFRpd93a+ecEGkYnlrLkPFy61L5r1a5F
clZq35jM9z6GMrLh8BCGR6F1b/9uCSQhYQfNfdrbi1gvtEcFlqKqe/N6tbibVDvY9p0f7hgHrvbX
TS2iG2BdzJmBjgXCgBgNoc7pFiJSmJiRlKq//SwX+wKZnS1VNf974dfGMbV0f+MFcr02tHLR6gwp
452bJ93ng/RXgtQD1OyboFF+M/AgxLaxSvV7I5p2D0JHe9UKNfnRVq2l/JvzmBdLMYQWD8k87n+Z
f9KZBRGtNOpv9PUUzzEyT7v3tSz4EqS1pzAxWnUrnn92s3+lEn8sMvBO63l+A5blUGPQzAy2Zu13
MNBF8tt8+q5GprRS5Vncuz9W5lXNbSxCjcVHTBsKk1mmaL8bcDxH6GmBSfZS1LlopkqBO6q+0v4b
bg2T79V5XBQpJvH24m2zhhZJvVRov8ucOcjt/Ge6RxiaEQ6ovph5IuC4flIX1++PRV5vZheoEpLb
np6ZoswYdVYT8RsIYrit7cg4hkHb7aROSNvrps73k2SLPgBtMv6iLXdqqmX0HipQEfiO7I/VCEKM
sW29zr0NWU3K6IS2xoRxwSJcgyTE0APIDMMski3Ft/JeBzkDM3xU2zetZX+JyHrtTYRCI63PtI1X
Tub5FYSGjX3EzePwmWE4XePoRbkUi672nVbJZOlDyyCKq5bS+LtOBmurS6H/rIGGy56v7+0coJ3e
COzhFyn1Al6CLOnUrh3rgWEnVeI7oD7lD/7QBkd9lCxHKwv/h5/GyudOHUym12pxiwC3uTYXeH6O
UNph1glP+Wdk/fQHNKrdGY2cR8iLwVZ/iGzhoZsuQicS+dqEyNn1n8krgbnMtih7LcfwiyzvJak2
O59+y5i6ILYHe9MVqV/869fEEEM2nB/GqLiP89f+60E1+xLWU0iDOLFeOsVbm6lhdQOHylR8yXgS
DQdEXePftGpf5CuvzzsI9+STYnwmeKBySJ+Cd+7UuFcaQV9MGkfJY3xp3E1UEdXbICn8z2Gq6QPq
WGYjgw0HbLgZpVK2bxTPCx+ZQppyt4x8dM7LLB8bR437lCxwUIhVIkcC3S8+56mE9khURo2A1Wtg
zL3qbS98hrkuh+OqQvPvBvWmTnbyNgRtCFHUSFysDFmFXJ3HbGg4uELzrZcu7LPHIA1EDDrRrLR2
602VpeUbikAT80KVxhDu9dN+dstwNhAV0DWiVwuBzOIloaJcasmgKb6Dhn19zGov/aAJxqiDoMh+
kggOj7VlVWuTAYsUgq4RQ9K8Ydxw0mvSiNMv0ul54ok6VX0nYISoPvaw1Vdu39WacosOhZncMCvV
3/pRWqTbkibIWvH17D1jBIaaK/kSh1EhmTn9AQZjXoz3oDbnNCDORgfga0MdGyw/7OF21r4wYa2v
vNpni8YmPAzMFRM5zWXfU5sgxQel7iRsCj3/lXeV/ynrLJvGbW/fqMMg9gjimTtjmIyVG3BhtUTd
qGrieudxjMVbSnoEbXKs0p6CevgAlWUZH3xVRcuzCbVa3OVEwelKrH12suiRU4yiuM0285DNv+mv
G6/4oo1aCoURCFwhnMaMjYY5fH2mVez9wpUKyf5QAWDxVp6a9/rayXUnowEDOU/2gSQ5I2MYzS63
U01jxKSRuya7GUgnZ4moVlOSH02Z0MnORas0B2uIIeR2TQv4zt2AlGP7wcx6XPiOjHpSd1VsxZ/a
dpICh1lzYOiphOzaxrIbAZUtkC6nK+ppxkuHsBo7jPL65q8gTox2A4diJR9NjWQVTmV6dt6tDdkd
E+tSZiqhEzdSDbtlmsrhRyOmyLJJ9LoqNgkgR38lqlw6FOBQtCs5dfwBCHiJxY2Jn2XyHvVHb8OT
pj7YSeCk49d/e0iWRhYhXtz2jTYpgfpD+4oEk+QgKxx+slfO1PIcL40siitNYCRU2X31B6kb9Guu
L91AdWetKTstj+7CzFKW0jAZyS5gNmMt/sG8l7+Ox7WVLKOMpYnF+wMboE4SwTdRTTe4UxpHQjPk
1f/WPKj31z/M8tVZWlq8OiUj5KZcYUn5FN8YhaNv9Q/BjVW5182s7dnCkahg/XPm7tQf3odsE23k
r/1RWSnHrJlYvGJISDee5IXqDx5qV2w8J9hKu+urUNZsLKI/tJNCrUAI+0f5XH4s97uQqQOnfUBB
0/gVSk74aB/9jXRsSkdfq4guuQLIwk7u6TL7S0OY4pqe9UX+vhKH2nPH9LNczxKWOpSkDsrIH3Vr
62tHRZMcSS8B5Bwl+Xaqd/zmTa9vLeMbwt41A8bXt2XlBVlGbzLg/SgZOEOB+ZL2X+rsqa1W3o+L
FwJ3Mdef6Z0shzbVgMgvzDHhxc639Eb5af/0N/4uP1xfycXv+5eZxW3Ixyi0gxgz+e/4kL+Oj9Jx
3P9vJhY3QTKKRktpV/5ot/52PqbQ3a+4uLVVLG4CNF2qMiWziZvizr9Rj+UxXrsJ8wv0txd9P41/
7dTiJlSBKMxKYEP5lNlOdwcmayyd6qWonFZz41/yy/+2bYt4ofZtWWpSTn/+e7qVvms32X7t4y/n
0v/csL/WNO/rXzGJGStBIUWsyftZ3Kn7/Kfxucdv33TVrvkePIjJaR6DFT2ktW+1cIxNnA9VEGJz
HF3ph1FupMK1vxkP/9vuLTxjVvhJaSfsXr8dDn8OnXa8buKi86VoSryMjhLX9HTzIGadAOnF6g+z
usmlr5b4qveTo/VP/5uZxdlGiNVLogkzRbC19X0U3xSFG64yPi6PNyk+40akPnCKgnRaDhg0JnPn
VSJPT3ZtBZmjhEP7xQPe2DEmzmD6Ls/yONiZVhwepKFOsk2c+83vMK4EYUfW28//tmoAGeCuZhAr
UBdax4t3aeyHSosaT3my4qRHNH3IPlVEyIRrpeaQhg4rkdS8i3/f7hkAAvM1+AswQyDmF7d7miJ+
TmwHP330moXjRWHSuqZnroWFS89B9E/SQx4AbhXgjL1I9BDyjfxIqN5TV6OFBqO4LbfyDYnxZCku
zaq63P7rRgKTI8YFKT/Pur872b+ueAJcNfSrpPiplamO4quaya4lNblj6lMDx3dTVCsWlxecvBmX
NdeJIb1ACnRx9RrqVGCvtPC5VqXwdgri8JMhyd4H3Z6sT1M+5XcJgP2VYuPZ9yNZJ31mUyGmobWy
uIyplsiDNFX+s6epoFCoOuz9KFLd65t59vXQZ5o77TM9JnWIJaZDKiyzD1Ile64kNMTccejyr3al
+2IPxCRd8TjnS2IShioU3X3OHtW30/fFKqgHWqmaPhdG1t5VqEd+yUp9bePmr3Fy8AHAzzAyBUIh
RhqWFBjIccaIWxnGQxjk3a6QDP1DZ4bKIfLT773VGQdpikThSJLSuVPb9SuZ+LIPBjCERuJMsc8M
DpdPWZwWXU7iUgp866EMcAuMug5W9WzCVi0+ZHnQGo5iVbPORYkwSPatajOYhx0DFmLpLU74v61s
+jvAcrEf1P2RYwBiyv9YQrxxh55ZJcL/3khSBH+wF9dmttdbqBu/pFB3mLdVkwllQwe6ql1fIG3i
oHQuD18r2BaKNyHV7Yi6XBOGceMYDGQbpWMntVHfpGqtFxvS3aZL3dGnuHUYRR2JYeWULh0TTX0G
G6Dem/+gvLE4OGVi52PWx+Jh7AzpIyjhcLzt6M7+qKwUgRpIcHJAUNdvxtmlh7uUwhlMDGDIyasX
NisOcGAZqfVQKGwaRU/PgQrDvJGyUDt64IQ/CISoj9eNnp9d7jywIlZLJg8e//SGeGrfJVNRew9B
HdD4quABTrZhVWvMiLeNZe6THjK+Y5h2csZkgJr9H3ff0tw2sqX5Vxh3090RAxXxJia6b4QJUtTD
kmVJluXaICAKxvv9RsdEzKZ/RK9ndRezm+Xs6p/ML5kvQcHFBGnSEjDXnsuqqChacmbiIPPkeXzn
O9qCK1HDfETefY8S8ib8tagqBhAUEbyeFVUQN0xAifUnqTHT5hqMKmayKBNUYZ9bQJ3FiyZBPG+J
CE0ER9DxNfHTYTnsqCXCKkIyLIimoQijH1qaOpEg2lMufGjc2gYtc+xU1akYa4R6MZfMY4ppZzrI
Gng7bC4ggAB47R3ZmZnIjsnL7oOHnqmI+aQBKuAZB2Xlcxdyvz/8cDvSJQUtuDFB2YS7GfBQ+iWX
LorIRCtnPqGXVv3Ry3l0Bff4YBW5ZgkyQsSWas+pFgjYzY7s6V3d1AYI0eaH/AMoX29TI0olgh/G
Sx54K2GuE19R3guFo1yHdS6qeGjhknd97iOrCda1wFpfOTbzV4effudc4UYj9YKkYBD/068YVETf
BTNsDGscl41DePncZcSV7nNZisGFEJtfbPCWLQ9P2hc5egMSImZUyuNMg2qu94LRHoFYFLn4kERh
cJMiC/qx9Euh+Fj7IN0rOTmTFr7YxM61ZjXasXzPzuyAlQF9ReaH2BGDp194IEWxW8zK6kEK5dl7
zUMY8imNOMVTbd5JkDUAmsdf1UJWrsLaO0qcs/PW2/A3rkMkAfDfHZSLVpgIfUp2/VDCOWJVy+Fm
F4E7y90LvvAqoCWBXb8OUi66c+JUugiK2n7iQ616Zc9gMJQBlE/4BcGGBcXap5xjRLZU6jyePqBT
I1obwEiIklXJZV4CIjzTBLIo96MjCJj+1QGgFlJ9wL0hL9Um3GjZ55U/TRiBix7QZGq2yIRC+dDE
CqhHXGYBlM+xxnT93Y3pJJRSTmEJozMDFCg9nSuC+jtNo+QBnKaI+xVZeQVyj+aUURSTm8fY6HMX
qf7nw9u7b1jxqELADYVHxe7CXd871qYr8hEQ8+IDuKBREwCaS+ezKNT8sTtx3zw4PGANxGTIJ/U2
sp+XoN4F7w/0ZMHYF43GeLLqc0nyyi4E2CnYI8h/o2wEdWPILdBiTLNaAU1bjk7HboVeYKwWLssZ
yLUtMEC/VjWQqWDVoyAAUFfATemplBylk1rqsA9iwIfv+QbUwnkpaEjNYouiGsFZZFbYPHkFKI4O
v7XdrYmKOw7XLAAweGd9FDGbKjI4S7npg5ma8mngJfL0IobFMZujn4R0z+d+dgTXt2dGlP4jFYwt
CoOwD5ko3WDqpsXUfJAtNz3VJDk7VdhAWc5AbzKXUVB5BKKxcxoAOEXlFjgYgXpBq5OebM0A2fs6
yJsHJ+Q8tDVBWAm9gix1ijNybvpTaRmF+eNhqe7sUWCGCX4BvMmEHa7fYA2NllCAngTNgxsqzAfX
44VTPq3DI7tm7ywzoLFQiI4CuX5BsWbKrpXnWfOgsFW2qGNPmKdotnl++FmwdOy+beMdhFMEU8cT
4Cdsk377ArEIGrTOFexPGpMwIPRLaiZaSHwYu0+VFNvpdG65qI4Q5wCixYoz5x3bCh6bpBB9wAkY
IKifgbNI6zOpBG26Cl1r+Ro6g1dRqqKHNKc8IRUi1+5cARmD9ogOrOCLVxlLKhNlDsB1zuCKriSp
Ufmm1PwPKR/mKCcOqjSTVkh85wh0OahAYdWyTizRXWhxFtcViHflyL80I80XgeFseER+V2mKTWKp
DijFJUTbwf4snddNDiz/HLXZ3gzgj8QvkI/nPSEqxLPck0NGXtQhF7PS3AJC2pURmQTz5LwoUaTx
XnFKpbpGDQeflAsQClWxuxTjdOZegpfMCh9thwvDO/DDoYPuOYi6BVRDl9JUs33A9avatOYRy2nI
/aFvvB8zaPYceaIK0sSwgJ/DZBLygaUYx+eIbLDO58bhEiBSLQ2MFdwczb4sKYenhADJmT8V6+ZD
loIKCZ2vgpn7FTgvhY1UwQTT4wdNrHOEPRPwkZ4mFWvba9RUBcHS9hIw3DoK4IIYCaDz4qLEDaKd
wvmWnK9hlbnT0xisPqUqxk0hPfAgT4rnvOhy/mllh830Zmaijdh7zvREO56nfJS75tzjLUIT52Qs
aFRkAQ3HrjNW8wB4qXIXnSlRQi0zZ6bJZ8WtAByMD+5i6PulUimeeOMmeaZ8mU4RaKlU1vFBw6Gi
aklAUlWpghB87Oj+ZHhRHBHmWq6yl5rHl+KpaM48caUoATNd1FxapXdRyaTBqoapa60ixOXrc0uK
vGIRVbyGNvGBZaYLecaYglpqpVde5iaPPmFTMOaUahLzWbgQtCJKLhzcurM7d8bks8daq5WkUZ0C
cJdlxXihqdpJbokrkLf4FqoTpFlxCnsMNQviLOUq1WtmSTGvMba9KFjgU1xVsR30Tp0LgDnL9ZyT
ypmbYLO7U3sJQouYieaKpmT1DWMxTHOBjJSZfSiLnLO/FFwqiKtSA5rkU4N+9v5lbHpVOffBw9fo
psMK/tLMotwPYNSlteiCOQUskfcoxwF8Gk0iLGm2FOQIPJxgJxX4U0lCQ5IrAC3RBlEVpALELXMz
RR+cADUtNcrF5+gohI4wvKelyT2WMCvPK3it3pkTF+jUlwt85d+GgKBGRgw33z3PMa54U8/YWJyq
NlixAIXjSlB8cdh+4byMG6EO1ciVxTpQpx6bpF9qB1axv8Cr4215njVyGF1HgiVnNZiHtUL7PcaS
fHQ4EmpbExdeKoCEo4wDrdKFoqo0lObwJkib/QCK4MpxNd88R3mnPZPUMALFe4XXMg3Y+5lvgSdT
AGIAZpAdmE4jzlGFmuNmZQOTYc+KApD25wDgCTs7czkH8lhwMTyiZ9RKzOxlgAok5emwjt25E0G5
wYGSB8R3pGVLH8GLh3Fsm/eYe9ZLA2DApoAUql6SVFeSZ0PhTIPIPnItEutlW6mjVBmwWqht+IAo
H+2HM4DyATwoYfwvjiXH2UIzOSU5zRmbr9agUxHlr4efsO9+CMQuBCQLRjdwGgAT0hYOGiwiTpa4
CaYrFUXNtSixDJQtBLNLNymgczjXkYsAL77J0pXFiRX75fAKdh64bY2HnooA2qJyvY9OAaQ/Qkst
x/scsbz7WbF467maztKPnBAzx4C9e+ZqeYUIXyPgvf2bmU8zpawz2fmcg7X1LIzEilsgLp0Vc8uP
0ejp8JPtyJYnMVoE+lBIiEBqv6slJ9SMhIYw7me2DJVKBehNuS0tMbspbd9f8UzAfYGZ63KLSPbC
z4fnbr11ah8RZBXhbgC0H4wAfX/KFkQmU2AlfgafvHYfSQ7CF6epWUURmpaipU++9EzPVVQGV+g6
TGqzQnkT6g9yWeUaoWI/FrLGVEfi1m1igV4VIV2GOFAgg+3WF0nq26iQNJPpAzjnCt5eWWCQAm98
MINlcgOdVVXeaQbws4CAjtPIiCU6VjJ7NAPZBxQvLbw0BB04ulFAnHEwM88QEAwkc5HKRMfwUXmU
AXNny8AnRlQf1FyE3RVgNfqAoF1MjUbOAfdYgRBQWqHhnMudlZECSwgWknXM49jxxwnTPCxHWMWA
8pMaF3o+O8ZOtGtx+ug7jcBfI/zOVQttxqfRqV3FPvBTpQn1sOI4JnPYuQwVZN6YkVjyp+g05Eir
w/toZw8D8gtjGeBJ0o8LS6KXU8VTzszQMOgxTTV5yXpuBcgc2HVFh00XXGMVp1ojxmrFuMGRHNWu
4AkXCP4FHRCAoyJPz4yXz9gRboVHuGWwN3m0ddQuI00RQOmK+m3/lbEA8DfDjCb1ExKpL+o7536G
7uk+TN9HuZHdcxSj2+dSqjC3tpU551LOea+Es2A+0qkI6h5qCGGPnmADhk3Q0KxKH9ks1JylLxX+
A3onaskii0MumaeNiKo73teEIzmIXbnCBSL9Bsj5Azi+F4UokcYlqr56FO1i6lzEjsIEV5YdNM5C
DkDXfUSuezY0udJAgI8qd7CO90ksAiTI/LIok0cGhU/Te9tJYben8SxAx5PaFJwLRAhAqxei/Ya/
AAo4qxYWWCJtdRba7rEgRf9Ch+tHyJqxFJAnA/lMhLOVH/Rdf2a5RWk9EnjqohYl7TzlrxOZV03E
tM4On51dScO7QBkgIsewWzAjPVmlcWD4TmvlcQbKhE8oQWBvnEgCz/YU7Je3h+dqM0eUZiUE67Bd
UX0ABkTgeunJNCnIFClPmEc/C0z4VeDHlVNbBf2sgkxoGHl+/TGEbe+jX2g+ZdQ4BvnAQxQjnfc+
4hnTzJD8IU0u0AYmKbVPUyeuGGSohJCdnSVZkbJXbh1Z3oUP6BqI1BUY9J+salbeHX6QHaEB8g/P
HNFQUIMgS03e4NYbykw/buRgyn5GIke2LrA34i8zOIUWOApciVm8djZQWYB3FFTVbS6jJzXeT6bg
yfWlzwLjip8tWwGsTGLEZRxFsyMHgZwr6gUR1gzwmqHKhjBm9nPhNTjcpokmiQSDyhJvzFzYcZOe
+aBJR4PtVJg7eK3nuHadpdkI4WvtStLTiBCxI34GHHA/85mLQA25djz7jD69QDU0uRK4p56JXiqX
pjlVmCO2z85BQ3kdoUlGFROZt19akIP7FCGfKXicxRxtyIqGV53cNC8gghSQ7sA5grPpz4ddA4Az
ctVIwiOY2weQubam1Eo55Z4KTrqZzQrzIkFD1Psy9D/DIyqO3E07syE1QSL2qJUGVQ6wxvQmjdIy
c5FTqNYoHEDuvUmmWbKQQ8VecXJkR8sa7MTHIoL9aA/gKhKx0klBDDRqv77PK7KkzN1mulYULbhB
mUVwmTtyfORA7Hky0mYXaT1y48PloZ/MBBVpIMzC6ZrJteJBLMRqiVYG3iKsQdo455hjPez6xx19
maYAaiMAj5g/+FB68+WNo8Ak1dx1HUvTeaxY3rJAJ7t54cTNq18asix4aTjuCB/DnKMfDYEoyDbx
snVQSclqGjXlCk7JVQQD8gqMSsX8daqlRb8Dz0PqHEjVW286GLFOXEtNDbbNknTWmGWnpmB6qhRK
x/pM7QgRRj7i0+QMQHWCTpR+ssohmAYZnDypnIcra+Y35zbYGd5bflQ9HH6qnf2BF4X2A+AawyUK
q6VnnoKFVqr5RszXdaZ4jzPwtMxM2Y7QBy6zzhJTOnKtEStoW2mibgHHC9FNxKNxkfY3vThtgE9A
hczalCP5EU1aRcTQqmlpotxcroIleDYAeSXQo1c29UMVP9iiUL+Lvwt7cKexslBGU7TmDPy1EuKW
m8OK0+YNvGC1KgrmlbQBmAz6BLlsZJqhvbA56ReYSHEh1IlYQ59IypkZusVXGZUHn2cesue5GR7T
XztgY5S/IM9K2CWASAF2qefVIMRleShyYp5AcDOrniRA3JpzRnZsjVVnXqIFqSo3tRtxywZtNMrz
CF1UIzWI7dA6rzURjITzwsZmnEf5LPMXWWE7QYamYGXgZJcO7gVuzk7tKZOj2xCv+ew8B5GQrHoO
aI4ZNNdNSPty0NBEx7iw+vuTYEFQYY4bAClsVNL1vIZpyvp+LYH4u9bY+jZEBPPMU+p4CTIn94vI
1uUrTzkqiBCyaDv3QI/Bb6Pf3DSPGI2LE/53kBk5KnAh1ZwB9c/KRfbrmPPcvwEIYROuboIzg0ZB
MRs9V2jjDAhwhZ9A9VhIRjRV0KZ5btZmzniLHH12wlOzQS/IU84RcRuqhQ0QZDW3Y1IsqioZaRWh
olzN4Z1FCkyXgH4sQpLPoX7Rr+CIYHYCEGhHTkpO4OiTYlzArejV4ua0Ck+LvHUuKFlpcHGYkwLV
wi0tWD8JqmJ5K526RmEyfDavMjDTf0QfzzhQzVlgo0TJQQYsPtZXsqdQEIwh7DyoScLhRougvp2Q
wzNqGGaa3aItbrrk+EI5RbkH4mzTmbl0QZW0SqPQXx5Wmn0fqJ0VRayKjOpg9JTrBxF8M3E0yROz
W5C4AZvjlNaZFyjxRcgh+JGIZXEJA6I4FaC1VQlleh9CTTsGTO+dDLIGgJVgeAI6iBPSJ/fLZ00S
aoIS30alGzkqOM7Ymern9WwlJ+nsOjNt61id3x5hI6qHBgQADJFMam/DAsdbRlXIxrduXvM3QVlF
KwbdaB4tU8kWsxlUTqMJ3OqwsPdOClQkMm8ANOywiTI2AEKZXya3PlrxnFvIVaymbGxfgVINnUtJ
vJ8JnfLIG+7dwK1wQRkGPQ7qlymgUfRmj8VZhOhLlt6ipB21Zk4CJccDwoxaytfytG/mQt9u3IaI
FeEI03N5DpMgy8Elt1bISMF5jgDCFL09QkG7bJo0NU8DFJYht8PNHPY2YR2hXlgalzhzYcZwGWrZ
WDN+nXMBXg8oP1gDBEsIhFQf1tig0K1CViS8LXOHR93bzDvLlCmSKehufsSx6CnBzVTEGMCMiI/1
STxAq5Nx5TRA2xfPNq8YhS2WeWgdM7Z7zlo7C8q/oWxx/8MA6F0jGWvD14ij4LYKawud2dN14zPV
HbBuFoiYxGTJg84DHbyc+AwQyt8P7+D+ZiLSRNxYIDQQKFDtQ2EdxpSdwhTsW6ZRnI+4pRlVCZvi
Aux44ZHDskeaBE1IDAF4TkAB0XsJCajKY0Q/vGUKsBCaaZV9QAcAVz/8QHukSVAhiE0A8YpOaT2j
0fNdDQ2DmOjWZVGth65oiepomrTgFUteFrkQnxW1gDR1PJNxQUXyMbK4vuojbCioPseFBOQvcWvo
p/Rit+TlvITSnybWh6kWIUs95e2ptwAHf/R7IJrasbuaHPgtwxUbiMBD4XODBo4waxEttRXGAKoj
cq2Yy2/RuxRkbCk75RZc0KBND3A/gYlGzT57HWhZvlbizL8AiiVb54rlr1kQ+j15eI6Xjly/rav/
Cp61m83k6V//Fd/XYYRKXtPKel//emWvkzANv2b/Sv7at1+j/9JfP0RGcJclhpFd6VH/N6m/iPFf
5l/omU59WQagva0/5kZS3xpp7mWHf7pZKR6EDHQT2kF2H+4M8UO/1D7MdweaGO267uvI+Le/rMM8
yMj6TDsM/vLyo/Pnf/sLoSj5bWeg9mEODeDpeOb8GSOL3AmKy0nNAw4z+WB/eGFgvvyYkU+guhB7
BQhl84EBjgm3hPk9Geysao+cDv/OoSfYSIeIAJV4A2XAsMrJFPEfHDpYG+SDEbeFwEoKpAQKOIRR
YJzg88sJgTCdDNsI0glxD0jf9M0j4hm3ZMAJJ3D+gGEj5vMvtgFIc8FBz85MTwhBDZCVMHk3H1x1
W0+PQOQJ+OWBhATOjXx+PSGQG3GYEDjlBE4pgG7E19h6eG52Am5HsFgS1qf286vtAHJPD3t2ljtB
lAEcG4RU/OUFb4lAweFALBPZPaSFyGcj7F9JC5I6x0Ey4LgTQtREyLU2IqBvAlk5QRgZnj22QvuB
oYD5fiERcCKMxkEiYDj+hPCYkgD95j3TSpCVTxCyB4gMdMbtByL6tWTQRuQGyYDnThBuALQHHbE3
H0oZiMIJGl1hD4CIrf38eppQHqoJYRMB+QEpoJVo+4F62VIG4gnSG0jioAZ089mcvF/oJMCcG3gS
WPYERSaIvJLrfuvZGVbECYG3APn8ansf7u/Apxag5kl8ABUm397s1sPP8OgIbKIz9cvJ+OVUIEk7
DDr98gmhKVeQoP9zb29LYHqCgnoZEbJf7+2TWOagZ2eFEyg+EK8RU2rroRnyAyhEQEJ+VQMIyZih
D3+COgBSRd09In3z4dzLJwLAVUiV/4LqbuOPbQIM3/zyV3jB0gkQDyClf7nT+l4wXMwTJGsgHjR/
aT+ttH8hjQ+TbeAGEMQTws8PqomXSw/KbesQwP8jLf1AS/ynZfSjps8PyOlbwES1bO+5jafYRroV
lDn6C10oYXeArXAJNDtKaahfJQGWzeB/Blz+ug4RfAnwB619u/UDErTa+hquDT048jtU7Cbd+eUX
4bTLflnL9h8tSRSoEwW18O4n3R+e2UaiJ2urbn9Qvzz1te4jyvPua2Kv9e3AUZuh/vNJSIjp5ZG3
9tHBIYMMs2W9YREpwVkcNG5qUwsFKHjgiMs8CSOjW1UbMgL/NOyaIcu8DpPMmrzzjb5gYR0RKPyQ
sd/laZboXk8OYOYeKIi7ED3W960ZyXxiMQ5Z8wdyEugVAxMHUDPS9sD7gRODAOWGzXGDiKsZ9mdB
AQIwRnDaOAlkHCiz35kl/zN2mv7g7sae0XsbEW3CQWCCQkCCSAD7B6JF/cd5w0RzHeSx68ldpmcG
Frd5BWSPwtHGYUJ9O2oeRBBEtnWO9Bt6w3RXRhpGYab79KtC5aYICkoOqXokfkn31p0t/JbJdNNK
jCfqqRBBJf+gbgT+E9AVJJI2+KlUPbGfnrABJ9dGZqHViB48U8Ik2WQYrQjfEUAtUisEpH1k2n1a
+Fu8Y/eW6XIHGyPk9T/fevWIQgMZ1en17ZuBvn2om+XnXCxzw7MbSrcSAuzvSvYHT58appk+ue3d
LSS8M3TkpTe5071Cfw6TbrD2sMFvGjr0KscR9nVP74YiA+/ehvmfyugHpXEWBs9EHW2Py0539PXr
B76GgBPdzKkVswSUN1QWN3qg+/SwBGlweNifeODaO3vogTtwOH+S2afiNTxTr4G05D38Fjb665Dl
t0LCNSAqthuq3eiHFOoPbvQro7LX4faoyLt0X/cmQr/5+4fWe6cjSTu5gXmcGBMse3Jlx7kB36Yb
mqwf9e/d17fP9AltpoznPZd5CxceKncVA8As3GfAbW6M779Z6I4fEtW3i7STBRENQkG4PUmS7btP
sBn/5x1ggo9j/z+5MXUrwYbshNkK+JDF+qNvro6SnLoiSL3Ud1/YD4660hsd2zmxo26szYY4qsuP
a5HzRKeFQLDEQ9d7nia64XXjtGsl1MmDh030uBulHZTAlIcOehEmzz0RkKjq0GHB66LbWTdOu1pC
wDZ02PfGkx7QKhNO4/BxP/g9GZCmwEMX+xGOYtIN04pg1/XMX22H3en5sz15l+hPtPOEKthurrdf
HXfAQVE3NQCTw0d9uZDImidL3076TiY3hrX+2UizyVwP3G69ROJwKLuvbxfKF8M3KCWB6OPwUa/D
CTbdP6WTvg2D3Pfw0Vchhp3c5U/PNqI49po6iiDxGkMt3+fB0+Q83XFz4RUA7UlIHoeeoHdP+eQq
T6kd+TL6CDL699vl3fL2Ybn4bxOyeYwEAuvvf4QkkGREfRxpUQvAZ8tCdvixfp790YY9//H8h3d7
Y7xIkR3bYD/xTbSh3X/AV+Hh/qVviKNv4bgR9i5AICShTjmwDodP2Q+MSuLX9FoJxf3QYRFrQs87
vxuovWVGUHXzMIVgW8fwzEgaA0VqNmnGtlnu5i7rvr39KsPi9Z6BvpvXyF9tk8xzz0Twk1ouqbMY
KuuFEfh6Qt3oY1y95wnEQAcOCIJ56GqXadZPCxDGvKHDqo2xtmjZkqbMQ4c9tXeiJwR1P3hYPQmN
fVbBwVj+DzqCp/DW1ka3SHIoCP3R0CWv7CcENHq2OuEbGDww0PxBatTdSGTBxwOQxzXbykhgOtLD
jiEHRNRo6ZL+sUOFoCYhYP6UakCN2/Bxz/IAOocSApgTho97vt5RDoBajjBupnv0agm7/FDpXhhJ
b4MBODbCsHAervSadntQrzt85Pc6ipvp3UCKBobK4b2dWXnfNAFb0PCR77yw0N3+kkeQ8Xsbej0z
AngevUCcMIac88rwn8I8MTsREO2Dovnu69uNiKvQQ79F+h0SSo+h7/AqDPRe4J3QeQ0eluj2bphW
CNIIb+87KV4wqnRTvV3AQHWUOq0rxriaUfPWs3raTgxD5XsDDEpu6nS8k9SZDh34NsQtRx+8FmA2
dFxyoo3+wKRzwOCBW62Z2AGVPQKYbYSho160HgiCEUYtdDh0yXM3EjkdoNPrvr59B9+VxjN9eaAC
c4xh7azZACu6wTZLHmG3fXJJQoQyLoGx6aZ5uyhegp+X4GB9Dmm3keCkh+65BxhXa+w7FdWj3Wit
TA5iS37Q3oZGxgVlmAm9ocfwau6MpB/AJhWUQ8WBcKQxCb/CeKEitqggGCOrsYHbXelr47nv6aHY
YQx77hLlxgUlbUUBkdUu5i5/tZP+x38Q9b/PNUM/B9BNKGhshkYxhBrp+HQ/L7S2D0Q1NNC2/TTk
pAOJu/1HSxr9+t0fjQi+IsDYoU8FR/LP4wQw8daW+UlIkHeeCaQqZYyNcDe+C0xYNp3uIMpvBDcQ
nOFpCeDK9rCEp+NPie7Uw/8QtmEOy4NSTdwIJu48R2uzZ7tbHREBP8KwqqVTpsEY1+GtEeVPHrCm
UNIASU5UVPlT+k4Y4S5fGH64RpoR0xyfb4QdqALenoR0Xpow4g7dLGrohyCg6AYi71UcwTr7BuFp
8fjBNxlR84zgg6p6ZEwejOSZsqoOIqN/0DBZODZ824za8dII1tTSrKNsWwyEwHnoW1zGwGSG0Hve
ZJXDxKR0CmkhOHiCxAb9CDXsGLbUMrPsMKLVNSm7Grrcexz7le73zD/CXDt05JX+RB9Cwi83eFCr
dw0ct45+IIS7sxGAbxu+VvWP/5UZk+d/Oi9CO6FOHUrJhw9/aQQ1tc32VMXkrzZM39tPfasA9V/D
V/seVQboJ9UNRLQnTOnu69s9Oqy3JwXC/DB0m10BI2vqKbDQ3VibBY/w2hDJDbOM3g6juIeAmZeU
Dgahdrf6t8v3CkVH3SitDMa4Ma5wka770cVRZJtD+9o06JElXJPDNwQZuR8BY8e45q7Chuhf4I+7
ZbZyHiMJem3DxKdGHePKaEelbyK0s+umeftW29zHzNxOUz3vhmtlsVuJ9nrFdvvH3/KgR5WFdsbd
PG9f9i08ExpR33Y7G7rj7ox6bRmeZ1AWJ/rqDF/xS9HfTgEoWq2MMDiJUdEB6LYzz2B5ELC+Pnlv
hL24IGG5GTw4otv94soxwMd3eQ/Pizqz4au9D2kvDXTWwwe9++N/hJP70P/jby3u5Sb5438Ga5su
kgURzvCJgFS0e3WUiHKNMK4eNH0FDd6O4QN/MncO+BhZUsQJXKCKJqd6SplF4JkZvmbUeNs9m77l
Qhp6UJaIw6AM3u5WSNQzN8YF+/uOD8KNkRn83faf9KeSulq5MfDkGx26e77HSDnO7WRyD2OOyuIB
99oJ/e131bun2qDeHekPB9om0uMFMXMo6uP+1L6I64EQ7YhxWPRu36nrHhqX3X4aItefH21u2Q2G
PtYvGG7+asJ3BwCeTgaNcKG8QxbySbcdeuARlOi7BLUGtKE7QggDZRGmpz8bqdWd51aJjiCIq1on
EE1q2DEWbOX9lzbCdY0mFwGti/gR1org71P4TL+zMS7ru8SevEc9CxVwGSMuglJ+Oq8xxu2P8nBz
ckn+c/fudns7gKSt+/r2S+QcCPHA6Jlw6Mk2ysj0q2PHMO4v9IhWDewYdVSXdWLWTV+d4S4dLoZN
Zvsy7IWR20bqQw24jd2yZ+wRNsYlSkNda1ckI5zr9zqdeUFyfLicgR3Qw50jIo6wkYHVQBq0t5fH
IKtAOO7ZLuiYAEvaMw3dFxhYr/tneoyEy7UR0dEAlvRdGrrcGz0B8MPbB6BAn6wxxnd3TBV2DBj6
DcjM7ChC5intVtle/wdJb34wEXcHWJMeQW1QI5M+tkPFfW/pdh+vCGb0EQbWHXtX0nBKxhjaRmSu
G2djY42xYrjtxCzsqzm0EOnmevvV+ql5MvaIYwyg8INtZGBg6dbYymMMVfcBhV1hMTnPAHuIJr9N
lsiuhln+cjK3pyOdVEd4AS8TXuaBnlrwlH+bdP9r75tURlebbhVvfzF3ERAMXr1P34CTawzb58p+
fgZcbqmnWbdc8o42NBbfP8DQIj8EdXmR2p1lu+D6CiC1b/+7qRrenhSMfaD8GiF01t4qOl5QYnv/
57//Z+rqtT5ZJTXSa1jBGTLEvt69NUofgu5KQj+iblFvf3H3NlAbDLKPdMoN/VnRhWeMjWHAKXC7
7Z7+trD1sIa/ZE8+AgWkU5E9dMSWuTEyMIvQfQ4hwHvdhRtp07RK6MuBMMnRl7cd+Fi+YOr+PmGc
b+QxQ4Mc249Adsjh2M0GB6Buk4l2CzhEFfQuyZ8or28E8xBF1DY4ttpA+1xPnpAl6HZ6q5e7L2/f
9oDh5bZHA/HGMATIasGURp3VMaC2BIYy1y0whFFDj+GoqXqN0oV9mnuMa1Xt7Y4xcu6L0EeInSZn
HeMS68bdDzIbw4sAD1ifXmwM6gnw6D2DnSuns1FjZIXPQIxDBcTR9Gr46bvAPu69P/QJHj7ulZ6Q
5EsfKjAGDJFUF6Qkw0pZH2iAMnzVN6i8zULC3UjdhugsNnzsDZHbpZ1laatNr43CpjXIGCbnZpb3
+Zr26NGjcfgT3KNEyX7Wn9vl34dPoLPtBm3vgjHqPO/hs2zko2Jfhuk+ZQiO727et187G0E92CgM
B78eqXAgsOKNVthxeccAas0J3ie1Jg92Ytp7lTw4Y4Y/16e7gzOMsJHnqLfsoQTRCXj4ylXQhCLK
1Q3UbqkxTNA7nbaKONIjd2iYAQGMbLIEVQhyzDl9jMcAGG12J0yYzPrjb57h192KiVTQwKT7OmD/
kwe40jEDXXBHeoSM4PpuHmBzC0z+eUPA8C/dqslD8KAyPuo0bZvNf1/Ln3BSKv+IpTSE3aYPIBqj
iBWZgK+h5+6Ja6DrHgcGTvTURknabAa22qP76+e99w2ZfOdttS7Yi792IE+9w1594Hd/VglVYhKV
RyfwxggGzZE86DEzjFEyOU/0hkaVjIEcI++TCjmPEbdRQy/sVyWMEa5cruFL0EzfYxAKn8LxWVuk
pKRXnzAGHuhU99zvlouOYLWtcgAHqAgEO0o6AlE/RJyprcGOwTxEkj8In1DXNzsbw1Mxknz7OmWP
K9VNVOlQAOlTkvcXy41xQh4AtG1AWk29OPQz6B7ge1bMz7sG9nX/+Ae8FDYNYMBfqfsh9XLGsDDn
oJvqhwvHMFyJug33OlBjIBrUkHid/3xpoDdEYP7LPv9zDG+wBU4Q6lCYyEQR75tnDHIcNQw7m4zy
UsZgyDm1Hbs7wsSkHyNbfgoCEEL02/HQt6QMpJ36DoznIKX7D6aaXu5C0tV9d/wRXNqX8VskC3nZ
JMzwjZaUoLSeqZcyxsWAACSVOR2DO/rMANnLyw5tn+FqvUAQwOv+jHoI9JftNsX39Prxm+jSRk8c
uNbdSGR7tW0Ch/rtqpUgH47Y/R5HhR2De/LaKCeq7u1h+hiD/uTa7tVejVGw+6AHqDSmzYkxYiTX
OhLt1Bsc48wSAf9uAANEM3GCiaSb6u3b7sbO1oht7b1c0DRrhAn0CMk08gi7Jd2sMkJc6gaCoWWu
jHAccUmllu7tBzGN0SVoEy46MzwkZf7L5F2KoGyKCrhNpJmcWKTFkIhX88Ci7BT0Mhv+Uu5DF7Yp
JTW0yh1jXICcumGIBkP37e7r2/fofQ72rd5iR9iZn/F67U3k/TTPgFjpVtoufIxc4Y6RyR1P/R+/
KVSCUSNZm+7Qbq9bRJBRltE8DT2PQQAviGPw4X3a7pODdjxBmEw+5IDcwF7ca8bJBOYwBR/8DFEw
tBM8zt3wEx2fPX0Chzo+209D9v3/E/DDygiRV6F27Rjoyts87UFNuTHSrvd//G+U1NXG9mZFF8ju
6/e0w7Yk/77x8H0NHf+++2Lfs2+12KUW08nmh37+kgtqPZg9nSSpgV+274H47k4seHvdx3f/9m+/
6imOFa9tP+WeNpa/2FMeEcOLBll7cEz++n8BAAD//w==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plotSurface>
          <cx:spPr>
            <a:noFill/>
          </cx:spPr>
        </cx:plotSurface>
        <cx:series layoutId="funnel" uniqueId="{1832780B-9C98-4C10-83FC-00BCA909EADE}" formatIdx="0">
          <cx:tx>
            <cx:txData>
              <cx:f>_xlchart.v2.8</cx:f>
              <cx:v>Count of Student_ID</cx:v>
            </cx:txData>
          </cx:tx>
          <cx: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cx:spPr>
          <cx:dataPt idx="0">
            <cx:spPr>
              <a:gradFill>
                <a:gsLst>
                  <a:gs pos="0">
                    <a:srgbClr val="70AD47">
                      <a:lumMod val="50000"/>
                    </a:srgbClr>
                  </a:gs>
                  <a:gs pos="43000">
                    <a:srgbClr val="70AD47">
                      <a:lumMod val="0"/>
                      <a:lumOff val="100000"/>
                    </a:srgbClr>
                  </a:gs>
                  <a:gs pos="100000">
                    <a:srgbClr val="70AD47">
                      <a:lumMod val="100000"/>
                    </a:srgbClr>
                  </a:gs>
                </a:gsLst>
              </a:gradFill>
            </cx:spPr>
          </cx:dataPt>
          <cx:dataPt idx="5">
            <cx:spPr>
              <a:gradFill>
                <a:gsLst>
                  <a:gs pos="100000">
                    <a:srgbClr val="FFC000">
                      <a:lumMod val="40000"/>
                      <a:lumOff val="60000"/>
                    </a:srgbClr>
                  </a:gs>
                  <a:gs pos="100000">
                    <a:srgbClr val="70AD47">
                      <a:lumMod val="100000"/>
                    </a:srgbClr>
                  </a:gs>
                </a:gsLst>
              </a:gradFill>
            </cx:spPr>
          </cx:dataPt>
          <cx:dataLabels>
            <cx:txPr>
              <a:bodyPr spcFirstLastPara="1" vertOverflow="ellipsis" horzOverflow="overflow" wrap="square" lIns="0" tIns="0" rIns="0" bIns="0" anchor="ctr" anchorCtr="1"/>
              <a:lstStyle/>
              <a:p>
                <a:pPr algn="ctr" rtl="0">
                  <a:defRPr sz="1050" b="1" i="1">
                    <a:solidFill>
                      <a:sysClr val="windowText" lastClr="000000"/>
                    </a:solidFill>
                    <a:latin typeface="+mn-lt"/>
                  </a:defRPr>
                </a:pPr>
                <a:endParaRPr lang="en-US" sz="1050" b="1" i="1" u="none" strike="noStrike" baseline="0">
                  <a:solidFill>
                    <a:sysClr val="windowText" lastClr="000000"/>
                  </a:solidFill>
                  <a:latin typeface="+mn-lt"/>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i="1">
                <a:latin typeface="+mn-lt"/>
              </a:defRPr>
            </a:pPr>
            <a:endParaRPr lang="en-US" sz="1000" b="1" i="1" u="none" strike="noStrike" baseline="0">
              <a:solidFill>
                <a:sysClr val="windowText" lastClr="000000">
                  <a:lumMod val="65000"/>
                  <a:lumOff val="35000"/>
                </a:sysClr>
              </a:solidFill>
              <a:latin typeface="+mn-lt"/>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strDim type="colorStr">
        <cx:f>_xlchart.v5.13</cx:f>
      </cx:strDim>
    </cx:data>
  </cx:chartData>
  <cx:chart>
    <cx:plotArea>
      <cx:plotAreaRegion>
        <cx:plotSurface>
          <cx:spPr>
            <a:gradFill flip="none" rotWithShape="1">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cx:spPr>
        </cx:plotSurface>
        <cx:series layoutId="regionMap" uniqueId="{FAB39E93-1CBE-4EBF-A1FE-5223E8123D2C}">
          <cx:tx>
            <cx:txData>
              <cx:f>_xlchart.v5.12</cx:f>
              <cx:v>Average of Completion Rate</cx:v>
            </cx:txData>
          </cx:tx>
          <cx:dataLabels>
            <cx:visibility seriesName="0" categoryName="0" value="1"/>
          </cx:dataLabels>
          <cx:dataId val="0"/>
          <cx:layoutPr>
            <cx:geography cultureLanguage="en-US" cultureRegion="IN" attribution="Powered by Bing">
              <cx:geoCache provider="{E9337A44-BEBE-4D9F-B70C-5C5E7DAFC167}">
                <cx:binary>7H1pc9tI0uZfcfSHjd2IpRr3MTs9EVtVAHhLFHX6C4OSKNz3QQC//n2K8iHBsuiedo+7Y2xapIiz
KjMrjyczoX/et/+4j3bb4l0bR0n5j/v2t1+8qsr+8euv5b23i7flSezfF2mZPlYn92n8a/r46N/v
fn0otns/cX+VBFH59d7bFtWu/eVf/8TV3F06T++3lZ8mq3pXdOe7so6q8o19r+56d5/WScVPd3Gl
33653pXVrkjerbe42faXd7uk8qvuost2v/3y4tBf3v36r3/++tWBvHqzpzG+ums4jnWzje62xcO7
/7WNs//3brpN3i223S55NymjbfJQ/riRzbdV4x+lzEvCfMGWdxE4V9UPoKqqnRiKoCmGpphP/355
F6WJ+2G3pJzoqqxrqih+nPNyG+O84+M4EHr78FDsyvLdh8/P573g5ufNfpnSJ5GgKR/e/Oo1Tn/B
eszwzxOGpV/vPk7+a6L47QQfieaJoMqaIkm6cPgHyj6j+EjUzBNDE2VFlvWPHHlaB0+UPzac1+n+
dNaA6k8bhzRfXv4FaL6ti/o7El04USVVkgXVfKK5IKgvqC5q2okpS4piyspHprwg+rHxfIXqT6cN
yf609Qu6n/94us93ZVp56XekvGSeaIJsSrr2Us4l40SWVUESBO2T4nlO8W8Yyes0/3TigOqftg/p
Pl//eLrP/MK/g1L+foQXTwxVMExF/Uhe84XAj0RVP1EE3VRkXf541ycF8y1jeZ30n88c0P7zjiHx
Z5MfT/xJ8vA9TaokncjQNoJkQLj5P+kF5XXzRNZkTRcg/Yd/+kvyHx3N67T/cNqA8B+2Dqk+Wf54
qq93yc7dRh8n/8ctq6icKLoqaIKivSD4iO9QJVMTzI9r4eNNnwT+G0byOs0/nTig+qftQ7qv/wJ0
x5z9u+8p7yNJPpGgyxVTFD+p8mcejaifyJIsioJqPAk81sNzTf8NA3qd/J9OHJD/0/Yh+Zf//y8g
9oX/br5Nwu1HIvxxwddPVBXUV2Txib4CFPoz+hvCiS7KuiFLWBfPCb/+lqG8Tvpnpw6I/2zPkPzz
2Y8nP03v0/Ld/57tdhEi2//zrQHd7/HvpRMR7ICL/0HcX/o9JgIuSREFRRaeFsuAKf/GAF9n0Vcv
NGDYV48bso/SH8++SbHjAfhHOf7ja0eVEGypoqkhODj8e2msR/qJCR9JNXXtw9oCN5+voW8Y0Ovs
+XTigB2ftg/JP7H+CuTfJh/n/8dpL0snGiy2ZKofzMZLF1VVTlRNgZckfmDNF6R/ezBfozs/6wui
841fUPwvEJAtd5W3K74JdPp2HQWhlxAYKLoiPVHeeGEw1BNN0kwFgv/ZnjyX+W8c0+v0f3HygA0v
9g25sZz/ePl3aj/ZbUfEL8vtd4QnRARroiqJB5TtmeVGkAbPSoWxUAdW4psH8joTBqcP2DDYO2SE
c/3jGbHe+1X/tC6+nz5SYJoFUZJN4YMjNfCjwAuEEIr2UV0NArdvHNPrHHlx8oAfL/YNuUHHP54b
i21Retso+v7elHYiAMYQ1Q8WYBhLi7p4ossSYA7jU+TxXFP9noG9zpcvrzBgzpcHDDm0+Atw6DyN
t8n3DPoU9cQ0oLIAYz9RHovhmeZC3kAzVFOStM8h4XPGfMN4XufHpxMHbPi0fUj989PvsT6+nl34
lFxh22prHfJVr2XEXt17mCJSaYOdHxzMVx2sJyJOHn77BbJ/mNmT2eeXeOGYPk8TfDp8ty2r3345
pBh0XTUUQzYMTRcN2P89Um8fdnHTr0qGAMhWF+GTJWlReXyfcWJyYMswJU02RY0DW2VaP+0zD1GP
JMiCLCuKLumfEoVnadS5afKJUB++v0vq+Cz1k6r87RcJU8meDuNjVeF5YGSSoauapuvwATGK7H57
jpANR4v/t1cj3Y3MUXYpjLI4JI0nFJ7VyvI06o08I5tez5eVv0kkEktdmJC60QKSFJLoyKbW70nn
t0FO/bh35/vCdBsiNfH+oQsVXSNekF16Qr4vaGFk5SIrBe+u7+Nw8VyQXkzqPs26wne9DwnQT1//
tfiYVT2kpz5v5ynUz99Os12yrordrlpss+GRXPI+Hfo5z8X5/SnpNZCfl4nO37Pz2yRPgbgg/foV
wftqPPlZdPkFnkQR0bApmTK0N+JlEZocgvAkiTxORioMyIamIUEpIV/zSQ7hLklQ+qYhGookKDjn
kxjCsxWQyxQEaCdd1PXfJYYaF7PPYmhA+JASUkS4ykiQCoqOcb8QQyUIohZ5I0drYqI2s8Ad+8XM
kE7jeFIVTItZnKyjRCCZ4hJFGLfVWJNnWt+QLpFJ7k2TnuUR9Tdk77HMp00/FvZU1qaFYSu1pSmW
odAyY3m5bgJHHjmjzbgIrUSnaj6PpYCIBvM0Ww+mRTKR9/ONNtl71qamasS0yonbWdZP/NTeNGO/
u4iLmpQLb6ZflRfxQ7tVH9tt4oyUZRev/OC2Uybx5gmieWLtKwuVQ6tvUmiwUCUjdYuNp0iOMbLK
991Ov07f5+8ljarXwq7xiH4nZky/S9+n7+td4pEwJP1dWxFvHVN3Y9fdrvNZKhFDJmnN1HS8D2Z1
cK+FMulzJ+gXpUy7wO7SSRU6ojtW69to9NiFIon3HmmDs33HnknrK1OSocXempIhvGS6HmWlvHHB
9L1+kxUrIxoLxkwdXWbSmaKRZf84Whk39Ty+6K/CW9kaRSS8rXyaNzTpiZlTIaZmRLLz/YZ0G+JB
zZRExol/cJhchT5TkT9omMcExODUfjbMv4GAHNMKBsKE51Pq/+u0witKwQT8iWSMCRAU2PNLAsVi
lMdarMmOn+QGaSIxooGs0nCjsbCrjCeg66s66NjdBkr6D95t4JocbIKpKjLsiybLGlJKLydXKH3q
Ko2vODXVnI7uLYUGLGBY9NS0oOJpj5dKfebaLnOZekQ9iTxvPtRPzwegD/RTHIV9tok9xVGcvSVY
eUT6mioFKSNSR0S96Wg1FyJSKbS5MLbtwyYn0qWUk7oleB9VZCSQcJqtTYHkLnV7pzCIfOdP45bK
GyZi62W8c1eVSGONuikNL0dLWSfVzL8U9gS/4T3cNeNI+PBFyUirEzkm+4C0LqkDolthSoqNFZZW
UJFqQ7ULd149ejEbXY4WwfneJ2VK5Kl75t7226xltUKT5Z41565CNxGdb0g9L660iGYRmesF0W7E
q/KhccLT7no/c1l8nhMtIv55mFNFJYJKLmS7TYmb0z6iqUrygO49u78NJqLHRh7xHz3sfczuk/vs
vgjI3uX/5YxoywdhKcPsNlYnYsBUzi4jjQYujUInHdFCZa1CaoMk76WZz0qD7BPSeaReV84mY35E
vZngkegJPP+qUB9n80C//2Tz35HNx7SJPjCP31ubcE08cHDhYgNjQTSIQF7muvWZdc6bVjS8LlKc
THJ3e0k569rcJ5Ve9mOzkCU6kpWQvO24HLvlwDh8j1vyYsUvp6mJooa5SoahDkxEqEphbsqJ4pRW
R1tW0ovr3vKWtD4yt6M3GhiHf/tGPHX7xYw0kwclHMhHaPKScb6UepJR5orTbDYbKhvpniR6kFJJ
CcaS37Z2mbXuWDdLjcrJprdHvZ+RQgtVUhSdYaniKGdS0sWTTvayqTdSBKr40YZovZfbWgfNWyzz
rMmoZkAlB5swYZvwopWUyBbCKjpCN6ADb09nwKCkDDVUSAWKY8o0pt6eCC3tETX1JC8wBBo11E1Y
5DMYs4YIIyLctD5t8zMYjk1DlITo7SLZRjHRWRrSY0b31WX6nNwDvrpxJJhBjPF18OwnIx9vm4hE
CQ3Wxalxo42NsXSTITYwTvd3zaJ1ioX/BEx91SIcY7k6sPt/c5arA/v2n2Y5l7ihZnzGcXWgmFMv
TgRpBDcv3+YucUOSbcuaeIvkiKE/JlrqIJr4M0Tr2FyVl8rk356ryC80JCogRYnDhPzfQGuVjRcF
/T5UnJsbgZ6euqQit7eX6/URVOLAnLfuM1AnrpFojcnv003d82ri0ZwI043jjqvJXTYpJgrcdo3C
QZ6UpCXOyJHphmQEvt08WyZku50ya+RYUw0bRXimGblWiEYSsqzonphHnXqJS9NbAx7ql6I1/DyF
fkl7Ep5D/21cWq9M2zsTPSukeUqFSdHTxKfJKpvmp4VABYXqOdlc6pO37fOxsYgDPeP+iWM5JjAH
e/vMP/l3BeZVu/1MMMXBalc9F1BkDIFp7ApGcFq+n8DIpI5ikiyy2v2xRX+E3+Jg0e+DvBSEAvyu
WHsft8w8jS5yn6oSkz3m+Qz2LpPhh5FgLPvUlC/CBuAhzVm+IRHCpfLIgI6tmAMjnhH6h6+YoxwD
Pvzcc/2jHDtIwBsrVBx4yqVWm03oQ0KSmKaOgLCYbsaKwsRHmXohiXs2+sNSMlCXf7qUHCXCQK9+
DyK8BiCaOmqEUE4tAU+SB6pRDkKx35eZ4jD2PiXvM3vvLN7HpGI3dsDIzrVIyUpmnN7SVWnJZLxe
L2VqkI6NZx29GbPxZUDGb6tI2XjNX302KGWgI6O6Msq0x6AERycFg6Gh2kolre1daE7dkYZ5Db6V
03RWTrGQb7RFYQsr9N/d48iMjsYdln5ly+RqZD/kY/lWZTU1xxuaj0OSW8blBsHJamOtriIqnmlW
NwVeMp6M6IgaTJsASKPt2GC+UxGd4seqiHPmksBuZ56962lj9bRkmbUrZopMlIszQFMjC77zLl1s
mHJWkd2IOpPQ0a0GBNQItW4rEuLyITUeDLaLYO0sWpBpyTa2dwdTfec6pe3jqhoRHZ/en6kLEs/P
DKZbqjUxYaF0mmEcGouIVdoVESYN1bFZwRGlbVLf2cyTax+31Jh6ri85XCY6wuQ6eKymtX3d0HaK
+dyH9F5j89s9u14a5BrwFr0+O4+po+B2CUkne5bAGDvX2DUvfaJOp5ZBcDjPDgJ7E+x0kpDpcr1a
xSQkla0SzZqVFn/d7GlIZg/taUgKu6YFK62KzWr6cCVB9cekhnEP6IOK82KcVbBkHpPGvpnVZBFN
VEgdDATb05vFLJgULLeADp1681ky5xfLWGF7k/20uckfu4JkKdnTbhrMg0ld4Fdkfkg9DejIbs8k
wIfBvJvKp/y2fIQbusHPVUhkvELysLxVnc2pQbbjx5pcXQkrnwUtEQjJ5xHJQePMKplwY92Gk8rS
SGOlk9uS1WzP+une1hcg84i2ZOISpyMdGSd0vMf8jqyEVz26z6uT5+Keq+Gs7j1N5KtTJaUVYaaY
wMKepI5PThct6+1kvrfYme5ERJzelhNLnGKIdmdblB3x+o5pCmVgxP8jmuIYfQaGvqjyvGqLA324
UG0W+uneWoxISXL6XmQ9M0lMp9tuTi3ZwRpIiGC7Z/PpdL06Qp7jSmvg5v9UWj+V1n+n0hr4jn/m
ojymHwZu5Z+pPyVeU/FFFIq0Fgoc0SxraMO83UipNr2XQllxY1YwweH2sbQau7Frq7Z6u8dnfNXa
rY3cE+X7umkOK1kdjuMZKb6vo72dbpOJaIu2Me2ZREWm2pLl0dgKLd8K2Mhqxvp5M27GI6oxODTM
xKcPj1pdIeMj1VQv7OSqZi3VyLxmVmOp08bausxkhsUtqeYEk701Wnewog0T7T22ZjRmyNMgZofH
EMGrgTZdBsQjl1uZbjNs5yE+nAZnF1PjLIV1PA+ds3OFVXCMGnKe0rlUk3BuLvN72enpHJY2IfOz
+fWtBlDAI+MI7sNVSkzSH6w2zPTD7EqFrwA8QyfwADuqklVNHjhtHvmA1o8w39i/x37uVDw8PCAb
OqWBFdquHTkxnFeFdHZtZxYni8fKy5x1tmbHLHO4U2BQnUXO23Yb/DzC64Er7xutl7hFCuQf3KtB
vZoa+OGcl2HKOSdnDeMZTs5GZbq3skkyMZxs0rLOkm0BqUcJIEoGL9y31HFku5ZnB/iWAF+PLY+F
YLjMdNsD+/m23PHsEcCMwPatkkbYj6PtlPpWP46dEHvbcbhAzJuZTDiNU7g0gt3DBQ3tfN7djAqC
/8qp6BTW3i4nvdUxePobSyKS3VoqdeFNZ/DBMBm8RIzKtzaYhoafzoL3xnR43LlV03iWW/Kp5oi2
ACAomjR2xjYUZwI4LiBgoZ3aFZXGGaUJ6mksb0zyC2HSL+VVOs8n0rxyqGe5LKEAgEmP4YjTZOwT
Avfcyp3Eji17P6mW1VKwBZZMcaXFitXEoN40xlnpzIAIc9ezYgKN4EjCMaT+VYPvkZWyFldskE2u
iE8VyHFlVSDFDLgTHFDJSS3D0vCjY0Jw2vniATAw1ufm3LfHJm2IdtGd1jbxJ+6EeiRwvGPic1RV
DKKyn6rib6sqRIGrgiH08cwsDIPdTa2MQt+AqmjsEoqitDSngcJv7c2q/WAYNlhLEnQE36PebByu
H0QmWB1W4MYRaIcqiYQFduyM6H2DgBVCa018maY3JcKBmvVWzHzIs45FGNHImbJkUS32E+2mhTwr
ZAMctp92pyg7YFgVrpXYMrxnxBdYvR1F8h+XVE4FspRuvPOKRlNzUjmVg8Vnyw6qrybeMp0gqU+N
w8qBtjtWhqIfMZ/DWKhoAiPx9oXiyIAE+IquKSL5xZ5y81hb6n1vNyyDWext9Saa9NBKCjSkzLie
5C+NikSjtROxGNQrqWJFrHQC2wPdXPzuQlO61oZtWItP10odd+pbkV06uSPecd0bQrMm0K8BSx1v
zc+LUZ3Cj/VXPowvSupYvsB50L3iHb+COA7sHOd7DLyxYrphIxC8mcUOP+rpyHLHj0jx8mz+7k4j
25+K49zBJ+7oWzktnRjj9sGXyM5phPcQIwut2MpsjAlzTGAFIrvGCLjW3zAP84gd/Cxih8+HIxfu
NGD9OOXjsfknxomZpDiK3/nwc8rtBD8PynbZjGOoXK52dTgQOgAFn56Fkxg+w7yn3H+IiLlSp+Uk
Og/OlZt0AvUN21otywtxumetbTgAbA5OTovInjszKl4iq50EXFCoR0NYudqCxYD+1qzISQ86OmXV
sreg3Sm3LhL45Y65PLbggYBVsrEyWtGCCmxDgnOVikgohMyzRme+Hdqe5VksWHlwTkZsBPPOTVcO
g1DYG6sbR44Lk9bZHYuxr7KBJHCHQsFYG5ubas/hOIUB+dJZYCXnHRPp3LCzRxWOxYZ6iw2cho6o
Z8jtTl22TlH140RAeRLHOA8cn8HMb2DXNhROSYe1ZRWgnApKIiVjAgVK6WihOyo1nXxSzsu57qwX
OUxlATO22MOGShh4QUN2I9oqJl2CQKWVQez5+tpYPoqfQlumLgqhZuOZOdmTKz5DA4TBkDF8Nq7H
yOfC5NZYIBgtK6yapYC2MktfmRiB6ZgWgelrCNGBGvT0cryBnYdfNgYUPikn8rSci450o9xr9yXr
7l1IZsnCuTFvxhPE1SnteaBNJAr3KyYzQDls0ds3dmONFmAtPE/XQZXa2WjaOpFFHxPoh8fHiK4e
kE6n68vlNiCXl3vyAK9vA4bRehxcaks2496eSHpyziGWklzwu+T4JcW9TLiHOuAe7utdmeOCAQZh
XMxyaz82z1xw2AClcvjTHUSLs1RlBg4vbOBNzn6czlIwhutCTq0NWJNDDjriM+SF4PXMUXgFeG9v
y1NvPAUnuTuegvx7yoUJ2XKI0IYGFM4yxKGDvMZQsDn8TKo76UR3RBBOnmo3I0BDiYNp0aXEVNqB
MHPqjTm8RyzTsWQrPnVPH1MrhBOxgewneKGuDVPgilrGVhMs1JlmebjM6AhkoR7KX94yPQNIR8kM
P2vaEnmSA1qXW9IhJuELlnuofFEgg3KIT9obHnvwBZ0uYXxsdyxZqt2z4kK1RaZQcS5CwdZLd6bj
ezURLNkn7lihfO1qdMHdVHWe2XciqS+hxVhyevBUodW4HoPHaid2OK0d9BVAF4er7rJ2inXE6kXp
iATaDsdBEzriLHWgp6GZA2jgFLaK6zp4vsA2Q14liBfCDDOjymm7ktbS2p/Xt+JSXYRzd6Ium+vU
ackIZ5kWh0iBrJ6ZiA24LuR6WCQYG9eysAyhE2LdatCFT9ce4Zs7V0iBiEmBDwuxGbu2gUXGucQB
RvjWM9FqqXe1t3EU4NwG5+zPGqpN2hk0sxOtXYuPsRoDsGUA7ioLHmxy6bIIPjZw6ev9deHULIff
6UO/hbg+pMAKHAPqJcAi7mC0e0jTtqAUbnUB8QSfwEHPKe8iBDUZk1aI47D+eQgUOOIEaCikEHAp
927x2dic0wWgVm46uWrm6Dr/DTAjTH6OQp4CYCyiUwgifAbHP+2AcY5wxcSJsG4MqEe8rABKO4cA
c6NcgxgepFoEPl7DrRagYU1nj3Are1yiFtLW5xyk1Q9qzIXvjl1MIineEW7Y3BOvAbG2oBo/vbV6
xAomYg6Z8CXMl6sJhW0iTHVBkQg0j6h8Fl9DzU02NEY4A15BEmKoNh7wIvBExShPYFS4Pg936olA
KDQ4lpN+MEUHyoxHuKR+u5+NJh4W8+FlR9PGqag5SZYCiiWTq2aqLsAuDroTbztawZBbm7WG5ABE
ablhxgQ/B1E0UK76ZFBbkl2HGAIPItSlwWT8cOMaXm4mo3MY5ll82YzbGTfMXOD4FUYITTYHpwJO
iZ0wf8yDwR6L6A6Rdzkp0f7gE9ghvDg3AihtyZ5Ltm7dc0H24RTsHQ8hIJwOkCCe94v6NHPGvp1Q
Gu1qANUGuFsjEZKDfybzIcqV45EkJ/QBcgwCcWor557DpZpHyPk1pzasIoIdyPoFN0OjC34s32rQ
csx/VyeBI51zy8mjQc9BGIVoEEdTiN0Rh/BojK0MwN+fMfbPGPtzD5x4LJwYwPW6pld9tAcaF8D5
5YajhJO35WpSWhwrytSOBi98NM8KAH4GLz+Dl5/By8/g5Wfwcnj48dlTkPK8h5kjoG+FLoPMjjiK
Y9fk6hulBsCkJ44On/hIE+CxewwKhP6texwPwgapgp9B2M8g7GcQBr/rZxD244Owo170IFH1h7xo
/Yg+HrZoCEIexmaLTMmeKoe8RzbhifNkLp/yxCqvHEP+kQCsQHZXPeQQM8SmOnDjnimWhDyGCqyp
Bw7D8e0n1Ah1ega733FcNqS71CTCw3U/BbyNfklLdfaADWqAOC2KHlPmovyNAzIc83jCWWc8Pj5W
93V0poO6r7/vTI+mvw6Z9GeR0X9p+gvP9XnN4dFkVRbx3GNVGZaQ74tGEqWm4sIPtA54Hcfcrq4e
rjp6B1A1RfHDFTZkDGj6DGWCe7zLHFrneB9wqEnP7s57cprj0JICVL8YkVOUEkyT0+S0dIyz6lo6
k5fyol0pF5mVAdDOUTmiI11VAloiZ2dn9xFShWdANSNyBiiqn/ZTYYKa1Gnv5EwF1F/bKdBRzxZp
OulQzJozXhLSIrj2bIKzG9JPbyOirx4f1x5ZIw2AsY7Yg89Wj8gByJhDiMRejDqPK162ObJnVzMA
3/OabOjDQ0BR+4HMH9D/q4JdIbUBXFDlE0YJJ6pCav7J9/DZr65AiwONcOXKxhuO4EUFq4e3iz1e
R9GfcWYQ20d+aIZGWCuoVeavGVI+9P3eallKbnRiX6AR57ohLjlvycWhl91B8TKx5gT1L3NU0Fyi
R8ZyyYb5SHnwtF2D5IqdIHkVWD4SE5hLAMz16gGlNt2Bao+ofQmsx+5IuekhhfqFU/1sJgOnupW7
kdpKyAdo77ObzQ5l1s5+qq/9rbYSVtKqPSstPSGtxySUWGpUMEkr0lFP9IWxRnOgIuGRIbybpr1L
7zUk+dgItdgBLTfo8KJoHJRWmtXsSXP7NgdkjvS9Ne6Bo27Wpd5kG6yNbin6yNPueAo0pvcickbM
Jf7Cd+llbMd2ZI1YuA7X3kIiPHPnIyPEMW1eH/z2mA4Ndm+NaeDWV4WryGHGcyvIUCkUmSikQmS7
mhuo4+L5PBTEkHJ8qDWhFdr4RStFJZB4vbenqF1CxxQym8gCloekjAyZDzBU1MQgR7RHCjNaIGcE
rylx1Fu0qB4RBTwL6AhN+f5nejlIPEH3Rxg/zxYYGC9P0iJvsOAlPx1Stjw7wPNDCQqX9pZ7zsuX
GmTiNlfI/aAerTrl1WjlZYRPnt7mSeYN0s88nc7LmXj6mxfZc3n3aYzsu1NklqsweeVeFOYsV1gu
kwTAczcOUH5dIoNZMn/eAqXbaqe9NeYlPwbNYO6R+AUXDSROS+T9GvuQTgMIzUccTdpDWZLJQtSv
Kae8XqGx5KkAFyFBovgxc/azh4eN9fh4Od/FzvlZEpIkIVh/0FE+w5uHNbh+NFmJCjWOjnPMm9t9
/r4H8o28NRIF9Zh/51kgjpUjvQhwvTjkk5Gy/YPiJQ1aJGol8TedDJGPiXCoQUC/7piTd38pj3PC
s2c+8agPVQLFO51CY6wz2pGMXgrkMmaXl+uUxfZhhtCJq4eHBL13XEe+vQ5e9xA/65RDg+YzORLa
xG/kGgPNz6NTRYPXhUozp3FSXgXmFGBSP5euj9z0mLU8dOE9u+tPa/mfspZH5WGQtfku8nBMGUsD
sP/HrZZjavdQGfhMcH+q3b+W2h14SH8xq37MUTo8KOKZdP0nHKVjTqc0cJT+Kk7nMbdfGjhIf123
nz/Z9Ev3WcdDRfFEMRWNCQPtqKa5i4eOwNUzVu8bVO6cpu14cpqsy4U4RpE326GSworILly48ORQ
e8DqS5TRU38K92IcT1HbQ1Dsg/DuvqWqU6KWDM+scjS7X6RAYgKCQr1mER7qKhLKuwy8SxOetx9S
b5U5aUKCVZGTVYRID82aR1zZo9MbxGd/s+lpryay8ThZ/AkYDa28w0cAGnEZ488NwsESOppc1CiR
Ua51dsNdc14L2zI447S4QPiBACQchzPtUCua03rB60ADm7eJNHh6Dak6UusotELdHm8eYMEpiqzs
eGEi5OclRzUy5LzgEqU8VAZPXdo6LjoIUpHsNUcVbbO23nbkjk5u4C38rSYnv1r5/Yxzg3XXCaGb
SEqD53XoADtmqyvgGlc3iKNReycABXGcMwWIS0MP6OSZc7bK0C4jUsQjR8IJbra+CFafjWSwRPIN
nmQUqRjJqT2Zrt/m4dFpDmzmnzhNlVP0rXkOgAJVTn0NfxoRwYjFa0nDZQ+Qxvahve44+HI3WUpk
ezt3XPSP+tPJEpANnk6DPad3KHbEYSkFhsZhhc56LzvlRLHjM2mujbWZMY7XbkXS8dvU4yN6a8QD
69hvTD01WowYz7a1ZwD03r688mqY/4zzAytWhamSSjq0R2HiYVAk7Gh4dcebycS5QgV8JqjAVMe8
QpNXokdMHNvijJeN8wjesz12XsZUfizQlQ/EYj+XqQjlsCEyjc57qyAoTiPN3tqcvz3wI3Qxh/Fv
qwkjrwdd4tUtWsdWxwLs163GZ8KYAwg+y1uvknPcYFahi7hHVSielkVTYHuAUEfkgktGj9j7Driq
PSEOOtkSbFDtux7o3g7/d2d41s1lQW4z+LQFwSjR0MYRQg9R+LQg57CFaHBaA8d7FIiAsrzHI9yV
ORXekB5Twv5n/t4o60eB4GES0CodBn9jkpscADBHi98v+JaG5bycFQa+sua3nHkjpyDsbWYdW3fm
QI3/9dedyTXJM8r93nV3THwHCrf+7uI7ULp/T/EdqOs/S3yPWEdzoIN/l3U8poAPSNYzQfvLKOBX
H5hnGEhE6fhra3jy40ADJ+FILFVtrzh3HtqTSgd/ehrtUPfX0HV0DRflEvqOoZeCJ6mOdC6IAlcY
Xyq2zzcfaOeor6R0JLfor41pvgzQUdSjF7azFocne53GljxOUGzPy/lNNFO1eNgU6jzXKhqh7mbF
2i2IkeNPFcCQo/AaPV1cw+OZGvK4YZtblKTby6WAeUjsMcAsGseYCUj/BiRGV07KZLoW8Gs3aR3e
ahQAsPdtYRzg+SEuukiQpOFAa2BJ4xDxT2wHVowSa+xE94cEB1piApPYlvvROXa8rWzx3M0jxBlo
/S738RTKDTjDdHRSd2im4Rp/lsL0dHAr+VcBqn/xXjh00/DeGnQbY4tObj5msXgXdovectnmNiIl
vDfgvYkzc2zmXhPvxOH9iPxq73OCfU8v74wfg+cHIyi8QAsYivh5mX+GZAZShpaE5KBB0G1IW7R3
8Sw7HrnFv6PcHx1JaAvX0THQHBos9jgLvVMJMZ2n6n1xKsJAtXgezdsk+4p9+ixOA/sUu2JcpyHE
SUCUlJM7l0xyen7hwtWDa1iShNl8A5eR2Eom799fd+xapnhyHf5aBnrXH/AEG9jwgDysHqc+pD6j
HoQhZsd4e1TwB3bpv0nwX31s1HONNDCqebFJmiwGFw/uPEcq+IszjbtvgX0xuUAPEXqJ0EB+cPp9
8Pfi7i6HY7Z6vLrCowd2OwPPfgoRD28m3MNDP+18+vj4iF7C9Zg+jpCO5cydSoSvZ7pGi56PFp0M
fXiJgwY3nq8NpmvP6sgRnXd0dgOL/vea3XGlNbD1P5XWUaU1cEt+mNI66ikMYszv6im86miboiDi
D9rgj88dwIln7tVmo/lR18IWwkqVWO4uQnhYqxQqYbrVbIFE0yM6+tVHzhrPbjmYri+NKi2QcEtP
Fx9awcBTKYwCf4ClulM8tJ82YuPEgViwMIxjO+nxjFTlf6j7tuW6cWTLX+kfYAVxIQBGTJyI4d5b
lGTJtmyXby8M22XzfgMIEuDXz9oqT5fMtqxTjJ7oOY9ll0FsIDORSKxci4BqlNdJHPL3ywKi/bHt
zCEIh5ftTD8PxXiYO6/TSNYmiZc5fGrGP00Y/pox36RybVXXUWYQOMFEMqMPF5Cc4jBcscTfoj44
obH3cgANyO+fzqCE6+c5+PmfOIHvq/z/ktA9mMImoWu15F5wTAEX63OIfpWfzo1yZzq7JjnTwpz7
BnPghO6QXb3+1gAL8escgJ6zol/NYJM1tc6auhgxg9vz7fiPu9szIeKLC3D6TWdWm9+vq+TuiU8+
te7btOPfv+73TOa/+tWbfMIMdlqCAL+aXIzI5IALGw+ofaHUMQJWMKYr/OVMjAAmnzlZjs/Rx3dO
DdvkrgOaoDwCIOEvsSXn7DdC2R9VDoCUvr399Ur9PNY9MI/N0e7UHAS0wzTf4rT+fM4wkZUh7URJ
45zSvj+m8wF8REPy8kyy+IWDWOhM25g+1+d7yLmx+/LyzTkTOE99OddjDmhEf/v22+tvv57pk4Z8
3vMHAeffb8hPbunmJP0PbelTYfKsWvZwof7zYfIpb93E9Tav2VIPsME2uX15c/lru3li8C22+e8N
fi808Qsvv8dHPDDKykEHOltwJMFbDByYgKYExCSH+rZ6NyU35y748tA87wGpsqAcA78G6L6G5DnI
Gc6Ipz/OLw4fTr/+xU/59Bb5+5/zafJEErElkf93JBFPnEb3i/dgx/4Np9GTRrKJse1aCjnos5GE
B1CJ5QDyIlvCCWAOZ+rb85kQJB/dEXf+NAKIzqMAUl9kz4FFTIFlfI3e/O8i94+qMjw5p200/f9h
Tpv4+u90pu/CqC//9OU/NT4fylViIf/5n//1v62Z9Kem/NT9I7H66yf7j/7bP15Pn6bSTOUX8z9A
+pJEsLnHtS9ve8iZftX60/R/VanvpVfP/+i79KqgvxFIttCzqCkLqTxDGb5Lr+KvIPYdQ5EVWFfO
7kVPv0teEohhUsoga0lIFAuBk+i74iX+RkgRkvMfQjaVhPTv6K5u4kgUqRgs+JC8hPwqAwXkttY7
q8UIR2swzAtmfq/mYf1Q1C61vAm7Q8sXcCYFC7trR9F/dasTL8tgddcdq4LrIV/sB5HX9Blo0u0z
2vD8ype0eQWJ4Kb6Mxv/W9b03xRXnb/qCcb2D2irmn9c2O4PmFvf/U+wtfMt53Fbu/k0zX8pOt/b
2fkf/GlnVMGWYBOxhEpqyMVfCr80/A17HGGXZQj5ZsVhgN+tLFJQ24YQGeR9KeQO0MfxTzOLIpgZ
FxyavBy3VBLGf8fMePjjeYV6PMyf8xhfj5nElzaXqdpJ30lVgWglirpvbTzFH7qWlyjb5qA/Y0H+
te7mEbq+uVMfsrWp7Ul5627DEZpHFzAo/lbotR6SgARaJlklchAdsWGFZOjgCyj7Sg6kT1lLUAH1
lICZiTcNNIzisf+QQSfKnqoz5d117KwkB21nOp5aWcvygIumR5Lhw/6CRDKjz9hUC9CGL0X9Bqs2
oZ23Wd0Xx3sdpG3EgYxfB2VQO+8JxF2DZfEgmWOuRH9EVI4Aho8luagLHi5J5LIQLKdtU71njeLQ
jIVOCdpX/AhgOWMFixI2Bwwh1I0u6ZzgKAP0XIeXdKmD64wwcHqZZX05x1n3zaxFcF2XfXvM5tG9
ks2q77KolvkxXKlxFy2jzae27pV954kFZpzZML6daOufR9R79KBU3L/13kXQVrZDcRXHddlelFqR
D76LZigvDXyOL0YISL3XRT6A0zPuhk+uNmcsTh3QPKlZqKajYALaUcUcaHJS1ST/0EuAjoZ1KqBL
2A1ldCutWIFZGBEVjmWn7bciysu3OcdnTg1Toj50RgbyUC15AWGlcAluSRHL9bryOv/dDxz1ibhd
1ndz2fRD0tkiclDlMytoA3NiQfg3mfztFFYOeJ+2j8dUzyocE1kJDSZ20S/TdQld1+nA14iHp64p
arw41yQcDtnayavFd5M95HNF/rA2ZtdsCFrowRCNxpB5ru1z0wwFTUeKn4PtZVGf8CVz0cWwzvba
t9QOB53ZDEuSlQvopmg7Z8fJyAgtPXoa9OXcW/I+ntSIdwupQT4VUHAX9YGXJzLYNkw8H3vQM1Fj
b+zMoLiFOIY5zHLMl0srpP/Mgqh7z3XVw2ZU7z7zIWzmhPApAHca5xAOmSx32WGyGUxJ+3JloJrq
uhsdBtlZWMSMdzyQ9buKrAjofRPVfyxZF0yHopTi97atBORmVBUO2Kq8qtEL003Jokj8fjqrXyQ8
b8R88PK89b1r2iFhsdXjyfU2eMf9WIvLubH5t1DVi0+7xbbiuDBT1i9cWIdAp8S0G4+dG3xajEsb
H0hGWXMQVBdvszWPzaHiVabTXA+xSqqJrW8HXVWoknsKfZTJG4KGHa2X4lC0VBYXQc1tg5OJsAnC
k8t0Y6pmqQ51vuggEWM8fXR2ZO8ypXV2ZGTlKBsNOjO3TNUz9JVZLcE9u9ZVe923suNXed5bfcUU
basL01Qc/EDURVPaVFNZvfBLYIGDkGQlB2NW7DkJCgqmRp2NoCxq4hUsaqXMl6MeISmdBqrJoIoQ
x647jNTgrHSkyN5I38OTw7WHLHQ5lPOd0qon12XAm+jSaceX124Ia/Kx7BhvTzJoendwDXGgjdOr
ea9hCGhj65fZJa1mc3ugvtIjlNKIr9BwIqoaGpeDwQa9KOsiyu7yhUq0W2SBmY900vFyY33JSNrO
HS+e1ywuv03CQbSiqOM5RuhpcuxtWTOTzmIN3zIBxe1TXA/Vl9o4OV0sSEjoUbKe5Z95MPOPul/z
P2Y7sT900YbNqegsX25KO69gpBVh+LabKD/2A+LISQsSRKmivH5HeiamJCrmKk60Evk72VIz3lgS
lvLUDdH0rmuzxkMhVHOUc5yr+1PuOtIlUVSp+gBw0FSfWEZFfkd9ewJ6dOhOrRnXz/FMApfoha3F
wYnF2uOgopUmrCvZm1Xw3BxsSCz4HEMZjElfzbpOaRNm11NPoN+Nz5p3I2/MZ1yrJ/Dw9aOBDmrW
B3hTI7zvDmYKep/oyCp0CbnMkpMsRF9e2DVEF4ltSHUVhIH8NpjRiUNZZYwk1YwofpWJImanaCGI
V2VW9BLmVM9hovgoTyqeGYLMMLRLkhcuhsZFIZbpUndcvS9xAJA0YJR81uGQaQSPSoRHTYPZXBdr
Nq2XRVnr+Gruh+mL0aMliZvG9U1AsuyNkUqZy1apD4Hss4S3vFrTBvJH12uml8+R7fNnVsQU1H7G
QlkvovPB9q5/o7kCH6sx7Tc7+lilYdH5yykoJsRPfOLLUEXDNxe40CQNCSUOk6WZwfwtVpxkS1O1
Lhmb3H1E+JagJIOJvo8mTpY3QUXUq1WJ6Z0aiekPc+nsS8m5Xk71mi3v6jLoq0PGbYhArOsolS32
JSlKDwpVn43BwYeF7y/0KMR6FkF06MWsPaVHIkLRJWSaU66b6HVvGwfl2LnuwXwZNSFqdF0AEVl0
s8Yf8CxXyBOPs+JTbeyKVuqhgojuWse9uVCZIhALGxzjCcLR+g2/Z9bPsgAJdOqrWfGbrAsr0HaD
/3U6qk5DFEQXPj9FNXHjIc9jsJqHupuLQ0+yEOVL09XkEAVFUULtMPPiz4L5/4v8ePjavZ70168T
EuT/CVkxQQ368az4qvtjkxSf//8/k+JY/sYJkUgpGRdC3ks3/3n3Euo3EiMnVmEUhwrqdMhHvyfF
TP4WSglKfBhLfL6UIV/+fvcSv+HmdVaCBjCd484G8Np//a8fKgd/3ofzr/33+/FDvhiM86C6HyAX
l1xGUbwpahjEjb4uY3FZkGMcvTDz9YPf/zfGPX/vQX0mpuUsTOOgDBQVTZGsq/fvCircExQ0j017
8zJQyaD2i+vkqdCj1q8WHBL5m9yt/bdfT//HsuNfy7J57IjbtVYWiuEnaBWY9W4gbRwmBasikoQ8
bGnC2ThlF7/+2GM/ZnMdMdh7JJ6dODmDi3GiQgb8Te+F+vjr8X+89vz1YzbPVzIew6GKvThZMvBb
Qhbevl7CKhQ3Xk2dSwO5Cp20fhxe/fqDj/wgtakEDyocZnn+4NzE0l33hc2gEW5sUZ5+/YHzQH/V
bf/5i873y4fWpcp1CSfLotNSG7lcC48T+DDUhhY3UV1U9JbY2kK40Iydh2J4gwfEi7ArZv1EVfpe
jfBnE9jUuAbZmjoyPjrZPJ/HAy6uqWTk21CzcYGCVr7MUHNConrTLzmpT5b2veqSIEdid/PrJXhs
jTeVvyb37dxEC5ZA0ejAdP9NRkv5xO97bPBNVIC6r1iUn6KT90a+D3vfJ9lsqyc0ZR8b/fznD2JD
o6pSGKajU83K8mvYm/6mC1C1+fMU+iHE/TdCmtrEhj5YomEsoujUTHJ+S5aRJy5b5b7Is20n0cjv
h4GO0WnqgxUU3C6Y9VEMPXKofRu7iQbU5UT5pkI06LmtDl4IKMCPI1zpuO8Dm3BAKx90vRmCtOu9
FC9NaYrpbTtNwROx85HtvSdvebC9RoU2XFyk0rUn7cnnHMIZrsSt/YkFOhvhT3xPbpw/7mveWOqz
tA/U2l4smgy4xS+elMexLHi88zMbF2e8z9QyBDKdJkuny070HWhmO9K401BOi9vnanLjx2M/jxlz
LaRNaL2+qbUvXnRSxG9+vdePrdXGkZfaKbIg7Uhp4NCdYLRkNzn3/fiujlTtnliqx3b8/OcPdrxQ
+VArOahUN9xfBe0avohzop/S6X5sePbj8H1W+hCLA6Z8OVKI0FWOfxBrP5x+vUaPDb856+0se6lC
AbBmgx2YmhzE+zaQQ7Jv+I0/25J1vsG9OOUGRYxT45UDO0iI6sjOD2z8uY6DaIwdVj8m7dhdDSTq
lpOu5Lq83PUL7nuyH2yvpJ4Z3GVFGpuifCuVMS9dmY9P0aucLf0n/nx+XnhoPW08L1Flc5m2jRmz
V7JtR/uWjWscXuOGF8s7n+OWfrXvt2y8WnrNYvAHyXRgfCovp5W5GFWHdgn3+bPY+LMr/SgmqmVa
m3zgV6alM0pJqB88dTafl+Vny7VxaZ9XedgusKcx84M+VjmT8mUbrLO4zqesrU8up75737SKfbRd
vnRPrNxjOY/YeDmur5ns1wVxt1ENlB0Ck0lk9nWMtE5NqOZOSTdVKwjdCzG0F7Vbc1B/8IX1r+dw
EnbnAm+igc9EIFUdZGkrA3tk5SJTJZunumLv3wB+trybaBDNkytHOsYpC1fdn1aSzdMpyta1uRzw
muBf5Kbtvw0BX9pLvqoueu4Yo90tRWmjeq9qGkX7/FpsAofqUNPoF2jADzIz7CDW+Ovg3DLuC9pi
EzYazQTxrpKpDoYlzSfCmyRnKv9jl6NFmzuAJVqoqsp5mg94RIlwlD43YdDui9nRJmaMLO+qIJBx
GjW4yRwsUe2a2FJ784SVPeJl0SZOmHL0EXVapZNfMnqluNbhZzcQeFxBC1RvutIObUJXMeRfhnY1
dN+2RJv4wZaugRFpkQqVtTYZULfFSwFEkHYeF+fX4YfhduVrPVqh5cmOETkJP+fHVfRPwQUfOUy3
uAyRxWFXjW5Njc2nFE8bVSL0UD0Rgx4bfeP7goRF4HA0pBUtUXWeSHXMfE93GtXG9XHr6RUp+zVF
CRhKqAV51+X8qaz1salvvJmIoeMoa69pLv10a30XIhcYC1LttJuNOxeVnQam/ZoGWRtf0dnVx4wp
nu7y5vsurQcpABvmaJhqjD5llB8WJk1iWlLum/sW6qY6uiq8M2HuE4XiEbPQkKsl3xdH7/GAD+Ze
hYEOl8yAhI+UUKuKu/wwR3y9+PXKnN3mJ+cF3/hrl0XFupJgSZcg+oprZz1f8KkeunRaUGn+9Tce
sR2+cVk2y7mr6mxJGRz3VTz11QkPAPW+6/j5Sf5hQJg6pELLKpa055G4UnFkj5XvdoabrQoFmdom
U2tl09w0/FnZtPJ2cM3OqW88Fgd1Vtd4fEvHvsrwkB7hMUwWri6O+xZ+47RRlps6WFHmGbrSXddT
Pt3YLHtKDvOxbd24LOqjwUxsNV1omy/mNVtC1byI8AxV7LObrXh9Tcp5zGfqkBLa9VAP0Qcf++4J
w39k9tvOgajC46dS2Xwam4IkzFiajHH8FPD9sdE35y8bKk6zSs1Y+eCDpsjvuthl+7b1HlX3ICLU
w6qDwIjvU+d0pEk0i71T33prpDKrCjKf4gVFY3oe3exfmPOCPZx7CCbHxmB0V8XFwYJYMxGCfkc4
/d3aGdscsAWPVB/SEKNz+nUsOYgIy3xnZYttvLV2baPKHIPHq4Vcn4w1bl7C7csNzo8oDxfGTUxm
ja9BSjxlC4g3Z5oQkF7uO6LumQQeLHtbDLTrWQg25XntkqUov9pqJfv8dEuVZFYgNPpigboxgDqJ
4NEHvKbSnYNvUuUwizTzRTCd5BhCCNeVn/DCaHYOvnHT0cSuQiYMPJOIi0RUZQPoJZU7R9+crRLA
vrwMYkw9tuTW4HnkZSbzZt8T1ZZKDqQhtOMYOV2J7k2ydkpEx2AKlNlnM3TjqnR0cWuHfE49bzuw
OrIhSoeFTl92HU5046ukzKjuXYuTNTMQHK0MRDvryu9Lhu/bgR4YvNXZwHIf2XSK2UdS0TvD2d2+
iW891fiq9T6Y0rIIniM8fvBU7qwV0s2ZGpdlK0knp7RaCnUETutNX2f9vg0lmzttV5tAx8raNCgn
9ANU8kbSMdxn7GTjp3gWXgbjVABwmPuj9OQdjdonemQfOUzvcbcP9lKVSx7gvPYphjUADFJTAJ5u
WL4v9N433D8Yf84jW9RcT2kcx+F7jva+MjHlSvZlGveUmQ+Gt2NDwybrbdr2GhhNJz8X5ZDtXPaN
k2aqHOVcaptGXqNVqh0w9fqpl9fHFn7jonEneAkk35T2eopvlcnJbRNkw7tdfnQGzD488egEKNWk
S5hjkRUJa5f3UpU7t3Tjoyvv4yoramhMRjNLiHIfmlG93DfvjY/yhbulZBg7qMwbbv1txM3trqEB
FP5hSfoly/KJ5dBWzALo8lbZTbmGO+sD90rVD+yQkGGQa0CDE9BoL1ovPygNsO2+iW8O0qBAnq57
rElTdHd93l9kbbEvkoebU5QPi2cOBfxTv86XeqHPeLTvBA03me7go0kAqWRT0eY3QISmnc72PbOG
G7csm8kV1mLSQ/s7IK6HSr7dt9Abl2ziSg9rjU3kRf1Zu/hOrWJfnEIzxA/GZ8e5dn4RU+pNRd6s
fqJpZZk57pv4xiNZl7muKuMpNQGgBLSrL+Msfr9v7I1H1k1pIknC4BSVyG6DUHwCcn7fwca3XR0w
bACvQxzJRSkcAOQcaqKxnHc5DkD9Py66MjPY2aI5OI3ite6PClXsPWvC441HFnkx8rHwU2oVwByA
EYNsZRRv9g2+8ckF713ed5k5kWK4XBq87Y+smnZZCt9iurQFWDFoMLhqopfMDl9K7vXOVdn4Zcwj
H44qNifdspcRxnZ23jv2xjXJUkrGHEHZmLLwxqq8uh65EztXZeOdheFzg3wWhhKtIlnD6vdGFLsS
LPSo/GiELgbYuI7h+WDrnapDyDPRHykyoHJXaOFbOr9haXmGt5opzfnwKVjmd3h8+H2XKW7BWjNj
oRYM62JtDkUAW5cJ8OdyVx6BgtCPK6OLWaIe7TBx517aPrx287jTQ+8ZYR6cx1WLTh9ZACOuanbb
AHB4UmDx3bfiauOhNtfAXNp5SsOhQddCc6h0sStJ4WpzbOoo6HzOWpNSiPoelpboA+HVt33buXFQ
jxcFo9oJwPlGfMiNuy5l9Hrf0Bv/dHrKakUDnXrSoPG5l+NF11b7YBjo9frRUvpo6eIZWKEUT0jr
sVv755KZpzAG51//r1V6rjYOagcK8gqy6LQH1qZJjNXBs2AO/at9K7M5P5eAISpyix2d/R8GGZwz
6vOuobdoqgkHT4EGIpPWIn/lhuEqbNt9drgFUs2ZqkXVcJ2u81ig2Sanx6Dpvuyb9+b4LFeeGY1e
rTQuhkPN/fNWPZV2nv3kJ5u5hUwtAerB8yB1WrRzZBMtRXU7igFA/4paf9g3/42TRnXnurqPdNqU
7GNT8HfBUL/ZN/TGRR0Qj42Q6DOidDaXs9EkITPf91TH5cZLc4q+P80oJg6xnHYOuoQHw9t9M9/4
aOHGodZhYdKIlnw5rcx6UIkodLMd931g46e8yHNlVQOTdMFd2dI35bjvLo7+0x/jS1NGIy7MGDrz
8d0Uli8yJnY9Q/EtQKpRPmvHGQxELGspuq7odEfypdyF9EU37Y8Tp3IOo7mEJWbh6hOvx5Txneg0
LjZu2rosmJwpdApqOJDszvJiXPJ91WF0Pfw480lza3mMJUd4fDZ7+qyJ3D4fuidGf3D2x0ve2GrM
dSqzvEvk6p/Futz3bobG4x/nHcNKQvSh65T080tGRjQwTjvnvfFOXeJ1QizBmBqh3pVE3zX1uOsS
x8XGOTPH2zofKp0KrEwSA4SejL5V++LhFo00sWoMqnNnayPBt6VpfWeDeF8KuoUiQc6xQMdvOKZ5
ydoqWVCoONkwEPsWZgtFqqoYqLTKw29i3x6UFeJVU4brvh3dQpHmKhIZsHaggoo1Os4Mf46TdN/r
Od/CkGzQqT5yPcylj3kI3S3la1MkaNGrd9Vw8ML/o60DCxzG6GjE2ufFIg8dimdplvFx3zsC38KN
fG2t0m02pCowNYjalgE9fLFcdl4at4Aj0tKQL3EwpOh4M8c2FyCkNUV0ses82jLbSOmcCudwSG0j
6CEUALEz3H6TfaNvPHZqgMAzrBtSw2U+JWSl9afauy7fOf7mNHWlFnpxWJu+qPqknNrf0cW778zb
EjI1tF/aQFqse6eGS29Cc7E0fXG5a2W2eKOZzcwPzTKkVRat78I+yy+5VEO9b2G2gCOGOAkOAmxr
3GUj5DutQm9llPVi3PmBzbGKx7i674YZK8/McqW1+r0Ym321eb6FHMm6pcAY6yGVfHpd5uYO/cGv
9637JuvNM7+wpsnHVHbxx65fSFKATGPnomyO1RElcxXYdkiZrtRHiUeFS1u3806T2ZysUxg4v4IY
IYWngnoZ0Jck8IE87VsY+mOY1D7AG32D0aMZ/BwRGa7r7ikU030K+pMLzb0E1INkZiwd4HWK9mh2
r/NzW3RXIdjI0tWHvI3z+rId/PLatqa5YoYFIp2KYozeoMVNji9R/zP6dSxbcVnjXbK/rOqOo8e5
KVGMz92owPyx8mrUvy8jDewh9GNXf+qLIkDHPhJLdCpHqLWf5GCdPTYEVbKDwCu1u7JjoKqUSlfw
q6yvFn84t8VH7wMge/0FYZUBg4p0GHNpymm9yMe4MOi2o6u9aCl169HMLes+OvRTZy8nLoLqsyHR
OKZqpfGcaoffexymNTpV4RypQycpqQ/Cy9xe5qTP4xuhOvSFheNKX4MvCNKoVOiroTR6TcM+Vv5i
aZuZH2fN8+g0y4WjhN0UMz/kzdCCxnuOY39QumQyaftSk2dLl1XxVcPIBMkQrPZyiFg9X61r0D5H
h3TIjzyc5zUBDUS2vkYLfS/3ZSFntpyHr3XgXbaitqxPRVT0qPoECc1ZvM+1tkgvxjOPRLIZ0kK0
X0GV+jqT5b55b3FeM15iXEMx78hmqYmb6ywi+4qDbBMlwfHCPEEFKaWgqEiyIAbFa0P6nWuyyWx0
mDNR49EuzWlVJa4ev4lK70v62CZOVmhvnTsZ9qn1dniObrDysmdTuy+UnVm6HppKIcrQdlQYEJHU
/IYjfwXy304fdoWyLcZLt/k8z8Pcp7XK7VutRsjQtJ2adi77JlKOXTmhTSTu0xhFZTA4VDfFmu/r
NONbkFcIF464GvrU90PWHvtwqVI3huXOW84W5kW6kqwBg0WKvI3ciZrOQr45iOrxuGvxt1CvqR2X
DLQVfYqHqm/LwK+jwOzr6OBbpcDBQtZ19LJPizAGjgzsP645sLii3/bNfeOuczSubLZ0SJsxBkeF
7EeGN3ZQx+3DYvB7ouwH5+AydCDvcDkShJBwaK0tEPguy50JwhbvNcglq9YcRzjeaPQBiDJxGIIl
TPctzsZnlxCt0lHZ9eiqbZprweZoAgOQFvvw/XyL9jJVlwPI1CMMd1ZeFx0LP+JO6/eVgrdoL+na
cW0N8lWUstxVxjObynCSO41+cw8Bx5KNy/PpVJVtfjDLmCd2att9AWcL+SKaOOtwT04D37GvBdDm
X9fWtvuQn3wL+ooo66qiqoc0EnIOrsBBBpU/kMVGT7wdPtJXx7fAL/S2gkC1UV26NoTpN0Ndzv0h
kx0djovpgzdoOHseBGAxPCKLq+NDHuMyelEEUdTv2/0tPgxNwSK0FfLPxY+FOgRtBQKKtuiGZt81
egsQEyFbcWc5R6ZsItmztszRd+ZHPz1F1X72sp9k0FuI2BpajfZa2qWMERCFuaVaeFLV4I/bZ2Rk
494CVG+6o/iAtxSw5dW+A3r/y67QcaaMeXjcN1Prp9iuXTpo0Nq7nH1bp2jvxDfHcT6uBNxOoBlD
bnvR0PqaUrOvBLClUWyDIMwXMIikE5/NoQ44nhqW9dW+Rdmky1PR6Jwsc5dmVkO4vgDlWwtCw8Ou
0bc4sUWC3K7DjqaldsHntlrYFx3guNk3uvpxQ03Fu553pE2Raz2X8/qsGfMnuFweMfR7assHR2Tu
8M4odN+lxtHimjRaJXnZL/sOsS1UbKlFqeaatSmrVQ9SY6XG60Larti57Ju0mceuZ6IL21RGXXUY
Y3VZc+L3uegWMqaHLs+zuOzSGDoSN0a3/CCnar779Z6ep/iTCHMvPPRg4eOl9vNCcL43Kx+R8ocm
j09NSPr+JHCr6/blWFsMmfIiA4dc3qehZROEEaOpOrtWGPf7zuJwcxa3AVgY57iEbUb0tZ3CVznJ
dpr9xmXBZDGpUGPuqK5Fx1KjlL9aUOX9egN+bvlsCyPrYIxBDVTgiUidvZp9MLzuimhfNxNYtX50
2absiAX3ZXOOwepuaFmUTmWkdi0622LJIDPZhlnbNXgMR1WiH9VdwPNy58Js7rnWT50HnWIDhAAo
nA5oPhw/rE0Mls59C79xWhDSZNkw6SZdtfyM2tFtK4t3+4Y+7/UDp+JziNdqdAiiabXPqmQ0dv66
sHEf9QbbymqWuL51RXZe9kFlKDgaddUKkO/umzz9cfI9raxbNSaf5QXKToQOCShV9p1QbAspi8Uq
fWRQfyPLRPyxK4FHOFRdV827ii9gvfhx+mpesgGZbZOSQvijysPwZY9+vle7FmeLKvOiRIVrGYNj
TnLXX1chCZ9TOkT2idnfV1r+NR6zLbBMcEadEBamI2zUvhgJ6exlWc+jvsBFzNILcOkJcxyjxvU3
gcet4GaQ1dh+oITxCyvoeiV54KMkXjMLdgUf1PWLtoscPbTj6MvDmhfZ+rnPfGkvugFn7sFGlfvC
Ws6fzUM1XfuymC9YZhcMAQ4MCNq1JV/f/B/OzmzJVVzd1k9EBCAkoVvAdjr72WTO5oaYXdFIgJAE
Qjz9Hl5Xu3xW7Trh24pZTlsg6e/G+NoE+pYP8uJT8Xnscm0rJGwZULiD8WUbY/LzuddttFf417Z7
Imk9rTcFkuR6IA5zjTAIhiD50NRJ/7wKKR7TLm1uu2Bhi/z3N2aKJJ1QHYVL6Rb/Yen8QSTN622v
y9UZg1wzDBHz8kR2zNmqNDunk/03I43L9/tvr8rVKbMs0dDsdpOnGR6a5GzsrnwlAqYeKo8MoTkz
wVR7U3UNfn1/X6RkFpRlK5WnSEfskEmvjrtWzdtt63R15rQBLq/EEHlap6ytonr/4vr039bpstj/
bZ2uQoMkbrpFmkWemFq6T5iqzl7yttl+bH0S/Utl85/+xNWhEwPX3aR6Bi57I5JVrZvN3BUr7JH3
c+ehaPuXpPofHvn11BzGE5plZQoM7s5JeVzolmA6LFKHbtjztMRE921VJXI9RNe0qJ3URmHRxjTC
oBv7goPoxguMX1XcIhiOoBAwylOCdpwj/uhI8i8H9D88ieshOk4wy7lDg1vJZubuLJSlxykX6Puz
ZlXxTdMFMNv/+26g+GzWdTyCTQeMBKF1b76Kmd8mbSX8amPbIOauC6Y/cU7dETPXeVG3yW3JCrke
pFs7lCLJkrSnDhyDo17DUOWiuymPI/xqI8dMJ0pxVVfJ2t3HNSmyid245lfbOJBY2cnho/c9OwA5
cBy69Kb8kFzP0AW4rnVWyLqSXfrAafQws9uqeOR6hg5jhRcj3K6udO/n+95ad4oo+XTTsXk9QldT
3q6BRHjZk8YeYMGeFQEUh+Ntn361S2MhTU3jCCy+zuoHTL1+mZtwmzksuZ6haxhvojVdupMKqTou
wo138axuG0Ul12N0UdjQTxlMd+p6GEjrNn+MuLGH29blantufTwvlgAq4ADX2I5p6t+0kfK2oiJh
VzdtOwkHoMMoKrA6nqUCwdpMt13i16N0od22ZmgQSCm3dMA9jHG5K/ovJ+/l5/+Xa/Z6km7FdP4O
hR82kV0B2BAGjvlwFL5tza8u2B0mPXZ1uoNqaQjl2OgJ6EwzitsG0v5DCfrfGZsYAjQXkgoIrSaY
2QMwYB6mTXa36SDJ9TTdwsZ65DMRFWgb6Nl+wBTAv6zMf0q1/2Xdr2fpMrYnMKdq2lMSIrI+xN1A
ITBqYBz6GU5J06mjYgdFc14HegCGqPXl7CRdYcepWTjOi4jnw66TJv0xcBjTn+qcdPymCjy5nsLb
ojmB74a7pEvGNecOXJPl0Fppx+qm9+J6DG/sOgc8Q8urzbQMB1Tol7FsKUvIbbnH9RyecXLZ11ov
h2Vq9WHIM9DJRXZTpRnsqr+HEQjZKNFkWA7JxffL0xlK7YzfNF8N8NTfP1zzNbO1w4evC7yblc3m
YlLpbTN+hF7dxlm7QA2/jMsh7QEPITLpC1Qkft72VK92+yTzPI6BlTmsaTsUeRRBwLVl8W332vUQ
XoNZ0ziLiDtMmKwpJmmaZ8WJe7/pu1/P4GVea5Kw2R0iga5HJvfm0AV628Jce351xicTGrHuAI/K
9HUcNvmTxTu/LQy6HsDbaetnt6z2MI5MlXCuhiNMVt/mekKu3b6UAHeG5NQeOr6ZI60d/MUjeVuP
nVy7fRGfEgCtnD0QP7SYuHKfIa/e/uWM/Yer7drsa/EzLLN4sIcARk0hY2lKLm+MVbKrfUrlwiIy
Y9X3AXYt3oW/YgNa021v49U2jXY9zLUiy6GBeqYSvm1LnMe3Ne9B0vv7EbNDBlF3KwIrrtOfdiCf
hja9TV5Nrke/2gEl5Ulny6GLTVxsOq0PdY0xuv97Xf4hTbye/lKJnFM5kfzIakXX13YZwOgKLFXm
mBmNW/D//jP/8OJcT4LVK6mzpMePABYwqtaUNuW4LbdNgpFrvy/d1tw5hk9vmrGrcoyBlWIKv2/7
6lcpruxxHGCe0Rw0uFJlN8x9ZYf6tovvehJM6Cx2A6XmAAbYehzaPC1gYLzfdvNdT4KFAenGbrw5
uHZXx8TKtz3p6Y2P9Gq77u2Q7RNqPQedt7wc1NaXGEm9bewfXf2/76iRB+54XutDNESmBHZvLIgO
tzk3QQH990+vs0yZpGf60Lm5LXc6gKkHm/zbYrHrGbAlCSg5myY/9v24f95jvb338fhvvvX/sJWu
p8Bq4n2yYFj5QE0CPcol4NBp8m81wn/69KtcF4QblKuDEMcsQul8jX5Navx800a6nv6SAD/W4Gfw
I3y+alWsO6YTXbvZr7d9/NU+TdREpj024kj1MGIAt99Y+8gSNea37dVruy9t8wVRvBZHYcHZEum9
im+MxK6Hv2DENbuQ4qOHDNffZR4CHLvbluVqmwIGAQAYn8Vxv1gfSQ/UVNbm/rZr9T+Q8//V4APE
qnV7mEBek/XdaPRrzG5zEyTXY18xxVARGYasAl3x1I/RYzZ2H25ak/9n5As2Qq0hY1albBmSU6YV
dNetH5a32z7/qtk86mTu1TLxYzYlGyzUM5vdX6R6/+YneNmM/yXTvZ7n6iKps9zX7DjoyN65el2H
Z8vjpjlAp8rrczPsvn1ye/3/kVz/J1X9b3/0Uor/X4+ah7Qe134Ges9uftzKRHUq1QcpsevUsa03
qYp5GoCrKUYy427fANcE+nJSmrXDEYl1Dyam2uUazm0dovoHufDkT2OMkVbQQ/uwe18gyNHzo2RJ
rp9WW/uEnbco4zO4qLtqoq6IARMkTWEc1wiEJoZHV1BwV5sfGmRA0OgyYFaHM9kl7J6rgIQexNIw
r96UMpB++wQLOb+CeSeB+IHNd+g2C4ybWCKWFSLAGl7eJVoyWN8PqFm6oYCuQC34gpZP45tOByQy
Pe/zvwY94D+bZc7WimHclxQLVujC8/Rpd9oBlAV1ScbEjj8mFG35UmwmiRNwWgEibL+NXSbFr6FZ
APqBkHOfzFDA7asPXy9Dend6HwIgrTCNsqX3nU1kxSGcrA87WjbpIUrrzZYgx839BYDoAx2qdN1p
/JDkKxPHji77AF3YPIU7UALGkjO9sqc+Xrq8ijviSdlyNiMKy4e8ygcY4Bbb3LAZ2EHfT21TOYF8
nwNYu27NhG82j4YXeco4dCNrd6ozjrARZwkblns8rantQFhEZFeIJFJDtQxj+n12F0Jn2Df+a+n2
QI7aTFQ+7ybN2Xs7p5w/E1cT8rjXbb40ldqhUcmOwi8JHBF2xhf1BIVGjuelu07jyzXxLprlGMPV
GNHYEE+7vAuMbP7nnA/d1JTTimLwmUOBJD4nG99sKNWYgSTW5NHFBlItavQRVCw7hrbgoMOXdTkE
PMtpOqcUhbT0zOSYt4VkUhyZbAEyZZsfDKopAXzLS2S52od4sfLgDc6oZwaqcP9529JmzPE6TOly
7Am1Wzk1bZbCJbYNqkJe0+bfckfG6UGAbW2OLY2XzRReOxTzCwH+dooIyjlCSAl8Muk/JDI37AiD
Fbk9jClgsVkRO3ir7Wgzu7WBdisOFnjLoWUwWYvV8jNVETQzZuWZ/sTpkORVW1va/0TukytsmiGb
1sr2dLLPcokb9hnjWfNw7AOHTEhM8UTvdxql8jFpvdx/d6OaFihmTDRlzzM2bQtmZhvSsx6Sfv7S
gmEbpzjeZMNowYdM6OfYOZn8BGW1zkNRN2JoTt6vK72PTZdNX3vPAr2wSmOo0RtPEgFrZ8rUr9r5
RoJuO8v8JyVs1l+gLgdZE90l3F3QeUzhCVN9Nsf/PEXZr6k3634eUh3CZ7kDbF7qFjvpV5/hNb8D
J3x/diJujnE65/1LbhbODnHe6fbjLNttf/UQeKQROtHwDQBdE07E7Gy9G8e/JDo37UPPZhJO09Sr
+jSnIjEPyyx4CoAsydJvOUsz8Tvxsn6GhDy6Rxtp/wVpy1D0HkTeBgZBUbV1e+7vwZBY9zuYB5Gv
SnSZqLSC0vEDD60an5Om7pKzn7olHKK57bc7EUzMTpxtMv4Ss1rWH9tZNLrUwUXwROxjYSGiGRhA
futuqXmy8e7iM9FMqzeAO+rpZaEC6Nq4lROv3NavODs9zQ1otmFMzNMsVvZLwRNgLGuUDP1Lu8UG
R0k7bf7A6OQMCM/oVq0PsofB8bFuFg15TcTX5nObW5GdB601CM11ZNjPthW9LpvRStcX+Qj8JEBH
GdnOoMNaVzmfxhE4xWOaFKPavf5GnMA3qGjcJLAz3PAtuqixpui3yI6H8WLJU8DQbpfPs4cw7UC1
8d/TOHgGvFozwpcTKAj2hHCp+VNjCwPqrNp0KNng6fQlzOAzwuBoGGB5VhC5793ZO6hkPwfw6Qwo
0rPjG877XftpAgIY17QvUPFe7S8PLDJ9B4LD4EKQcKsRHxU+5fIgNRjwB0Ac0ek8jD4daAHt50hP
SiQCGOO1ISoUTeLy/cFv9sKY3oCxEndxHRAjQsnWtmcLylpU7Kbrok+MSpNWbcaWqLLxmoiKh33v
3028k/5udbsXp2WYorqafVqHRwJYzmuc2L77hMpRGmTRKeXEEa7xjbsXEhnMc0BJLD9mEnzgytU1
nTHnnbXb49DEvSyn3SSgU2vDI+gWjAVFGuq53SYfXSwHiDFGoMZfuy3m6d2ElnH/PMHprpuLNWQA
6MBXvJi9Eck5IcK6F2rnaPyRdluuHpkiFu/Y2A6q/Q3w+I43YYBlmz1MTd6tR/yyrT/QQWb2jcm1
re9t0/XkDBEtU0+LSQH4OuA4UqwCl4nUf3ZYJcPT3LY9vbNT1zSYbYYCC+8IQKn9fdu7oO90DwB5
U6SYIY4PVoN6WKwujOkn/M38fU1at31XMI2HJl2k7ZSVM+wXmzLC+VSXW623T33KHLnLhYbWhY4j
hlWH1eQAvurFASlnJr9BQLIC4I6GQt6+4utS+rL50HR30Zhm6Bx1tYyWz8OwT+M9RnfbHVHRCHw7
bg0gWOGRGsfJh0unhsQlaWe+P+2xyAaLkxhw2XMOWq+A0SwD3ezR40CeX0C/sOYcu1a4u82BCH+5
ubcWngANltHawgns8hh+dc2+NOXc+RA+ELEpUYCalrMjzwacbyCn+968xC7J5x+7sTrrC+XWjZ5D
RuLtOcPb337t7QYEDX4kmeoXiXKY/5hLLOL9nvZmq0ayUHeH+z/SDRYXyPGD3zn3DYInN+14mKZZ
jyvY8cMbT4IbXles2Xo/9xgLfenXDvjZrG8n+3XTPKXfgNQO+VDAISwegbZWRDW/R3imxq9wrc/E
jwnOK/L7rGaZIr+CISIphz7t+d3AnQ2I39o4Z+DqRkvAVag2XB+I9mAZyyK68srCpAG85Fzy6Cdc
5UNWxrjU+/O+zPIzX/B+H2TsFUjJ246a64XH/YWmmIsoScjrvkQumnEQESe+gNPMKVsLssXD/Kzb
uYXkOIF951GLXk1PZNA+UgWDAutHP81uO9Kky9aXZIwN/HfRZxWfs3z07RG88sS8zmlLvuYWlJfK
ZjVKAXkXOfYcRl3zY2x6n76g/0TGj0pyuz8k/ThPODAz7A2MxWNQLT9JmKiap3pQQm9lnmXNa8Dk
SwT0dDesH+3uZwiioXtNfQkbw1qWXCSdfpEWNaaiHRo1H0iArlYdIVFLDnlNxrEycZ3iSXStSp6y
RV9Irsxegp8co5VtU4p8pWk1LDNA1oXct/ClzxVck4odZGfxWUPcRt4by6ZHMy6IuMq26aMy6eEK
F0qc7mvBPSPuS7rA9uCuYV7jvudbjDCdQMCrXRFIFrlzh68Qf1im0fEypWyuZGiX8SQ3bPVvNDZ+
PaZcqgRkEgPLsyTrSF4RhfHgwgK7fhS4jLwDKrvu7fOC0SkxlgMbuHqUtg4vebgAUHezkweb5zI+
5CDYbLhGEXJUZs9w7AMnHTVnyUbqPi+qTtaPo1mSEj2SOf0eVO3XsvZtdodwDdRMCRXNhEp7Yba+
vQOlGsYaGXTVuGxJue9O6GICDIlVzsTpXYN44IsfOHloYKU0FEz0sy3bBFBxeLbqtJimrGf3uW/C
7wzqn/4pxdYZTntvd/E0R6l5jT0sXpECEffYgIy+I3ZKMvO6Rhpju27jJYOM/An9HIi1AS8lcCOH
DPkpmDx9m3zUHGTaM1kMw+YeVqnES+PhoF9JvMYl3RZfpm3d3WVZJh4X1oT7JtnU99Cs/SdBlCm7
mH1Q1AxvtBejKJoYyPHjsCgp52KLO+Ft0SDaDccAVF24Y2vavDPw5O9dH3JR4XVm5bAv+3YcTU/v
A8YXszcf5fxTozymFgCNH3l0Vw989aqo8ebmkMmHNv7duTq4N0oZC8XaDVuOUc5k9aHqLn4AZxW2
HbYpuUmCBll3nm2KPKYjU181DID2+zXJoMaGrNTH96ZNavFso8264wqdf/y+M5WyUoRsdQ9Lpmnz
HZHrMB+oS6P0Tne6yx77bVWAvTbjqgqfaJO/k0Xp+GUmC9EH2DSEEZYElrXnKVqF+ha1YAn3JQ0d
7arY9q0rFtohFBVu4V1pFGIUX9QkIkQVgYal+7XllMyP6zat+09AqTzCodblFG+3wt6iuughGOoP
cNGp05PJVdd/2BLk/odpzMhwdBznToWMpuHn+TJ+d5iBuScvENX09AHzsySpErFRcU4gm9r+6jCM
Pbws1uU6LoNo1vbezpbErIChCBDxxd6nKnxAasxTZMEY2dwfrFUW50I7cp886QFb8pNEsuq/SSrF
OZvQIiN28PxbYomMvg9osCJN3iYK4iKK0G2JtwPBUlEvK053a5atWofG5F8YNP3uPfc4279aO4u0
ryifI9xX9Uij9RPze781RZSmnBTO1WYoRU1U+mz3fAt/ZZD7q9+mg5rtkPfAFn4MCkx7GA7QybyC
8UzldhhXuLueRBel0yvDLsOJGBMz5zie2o2jWNiOkDXf9SRu/R2RrYyHKtsNQoBCMcYa2MBPyD8Q
8fVzGVZ9iUWAcXH+Q++MafxJyEaad2WjaT1OfeTE2VqxUDyxXXhTzana1u9SUGiRWCuF/e68nNej
buIhKoVckodubmpWzmiEu8fQ91mDR8I7iAEtquyl0euMoHRmsJN5X3a45EIgPdePU5POJ19v+ceZ
pMEhOqD7rl+CUqowYIMWEIU1CwFfLO+nY/A5DWUDnOpy3olFgtaKhRfW+SnShVuctx944nn71wq0
SX7YZRy3FfOXe7VoLBgTdzXC7McO1lx460gykPu6B5/1QTdh+iJyLEJFnMsS4Og7jDy8W7X3EaLU
EEenbcd7fUIckPB7hyug/+E96U5IARLxbYLFOW9LKpq4+6hX2rawhE4G1i0FXjJKyhynakA2F0E4
t/M26Z7z3sd7abDh32RCh4OqOzZiq9XL/RSjgvGEegWhr/m4MXnvVyN+ohLzFaGHSxmQKgwj4BMY
MenHMW3q7/Cz6LuqGXAodr2RT87FiMx2GIz4s+J5W+o9ADgCWUd813FD1NPsiFVPpl7sw6L11P8A
INr9iWZpbbUtER5jtvF3uWSX5o7McbdvmX9niCVc1ewzYnXMNbmtUJ4PR4iVBSt67RvEBmhVroDd
5RvqtTgJLeo7rn/2UJmAwJhfKj0Qfpt3iWCsSCkm0M8opQv7SOZ8jl4JxxAfhoL42KznlTWNU3go
S4gtFN113x22mOQ9P/Q56z40M9jwhwTqlfmvbU3lWkYtKlff4dUAGq6huc0OY5uGFK9ml34yHfKR
Uxh7W6Q9DlBdrIsBxa5Jl/ZXTgebvhO/tGsZBpsg2+GZWreiX3MVfeu6pP6ZX0KTu3yDyvwtMP3H
SeUyhLtiThDMDplc7gSYIHkpmBn+TBRbtsiB7CiBBYmzgxJZ/p/inyQ7FiHkB/hb1hlSGUDVj1vK
Pf+qm0hAf9yJGpXBSAxwRrIaFgUVgpLB31M2Tb+U2kiCcy5r+/EdTm2iL1PTenLXuyz8Rurc7A9G
pfWfoVW7oOB/hzV9HFqfzW9RHTP6JwEyg/5GatmiMtI39FFMRuLsiNtQpk0y+1cjaq6h60BvKWtY
E792EWOoZiP0iB+oh6HoUayGpdXm9pgcVrbatVDDsn2CJ3KSfdFGrB+iKLNf8ponb5j9cPtpqiEC
uosmJMabGrb1wLIchr57v+ovWHP5MCYSY22sB4AbHifZdJ5aIeaS6nHwhY5q+RVK3a2YKcRbWmee
PZhNR6+c+e2Jib3Nj1MN64WDomE7zcBKnBKt4nMGJjPOvJHY91Y0NLzoZoJ6eF3h91PQeandJ7/A
4vU7DESQnNngs/YrSsOEF2wNWIfU9z2OBUESMiHi4NAf57F7azeGIJGglNA0iDJ6GsEelu9RZTAG
Tw80b1A38cCrg1PCzd6dUh3rd9iv9/Jjmk8QgW8gMHzs8EUK0q2JXkoc28H5wqA2Rl60bHlWEo2v
8zZNtZ+O/Vz3bZlmXPufl1nX8zSqYXjYON8V/oaM7EeZZF69kIZ7BGyhI8c819F0hxFK7j+gFD0e
cEyM49FQ2tsqbVeVYFwOYNjD5GMcIvDHuMezQDmi1nTSSLc9hpbXENxHG7X9Wo50SdR9FK3DfoL9
2P47osAmFQpoyIdmnzZsnzrHckgfH6TIlnKenb8nU4KAs+3Gh6Bb+hHTyzMUAvB3RJ0DRg0k4/XX
aMc4+TGHQia8oc60rbiIbJz8drlpUg4GjtxRHrBq0eN5RIei+97usx1KPCkI3nPZIjLHianWoWzn
WsO/HOZF4gkWaTkvhWd6OW9TNucnDgY40Kj1yvKuiChsD49ekMsmjPq1aUBXnJEx4fCRVb9b4c8O
ogxRpNPmFLYx+l1/Ftyd9VkbFzfVCkftGJOYQ5ol71OGCK1avTBtybOVQevjWJDvHYNNTRXDb777
qlDQyIphXNr2Ld52nB5NFLHknvFkoOUgUpVWE6phazmNK0pbBURQW1P1EBfGL5meTf4BQJBuLQJc
oPVhCTWdipDuGSIYoRP3KzKgKhQUUg/xASyblZ/aoD3/xfCj/BeLAJU9UpsoXmaKy/RVNT6GabJG
UtB2dhg+Bgj45THtbTyEgkJsv6KA2Y57g0TdoeSAl3pDUAhGez0DrC1s/dROcbefkyzexiehUact
mCYefum6NX9iSrr2Od3rEXNJdSzHuyVfo/QVuknOsKcM2T36P2PQR/AbvTli0k0PJboqdPk5+sFG
ACTuLj9HCuWUr7EaLk+IIfGpEiN0DzEqErDheUH9UJbQVzi7FPBiSdKHmKUUySV10XjXYc5i/enT
IGxVM1a7k8d57StDtZYHRUg+VymINE4WsxlCe0Q2qMRDncF+DcOX6oIHAy1tqvq2E9t97WKel9CJ
NIJWcGKIsaG6ekA/G63Qqbln60Z2xCxOZ3coEkzo1s+I7QrUYRNZQDC699WM10Ads21J5j+8o1JF
yB2SzBHwbmFi8peWg4KeS6JD5nCZDogTszJSRpxYqtOwnWWSk/wdntGDe/RI7TeNH95lfYYYZCPT
C+Wd2r5E+DUiKtrEkWk5XtyskZCu+b5mz8slg36oo0luCL4wLwuDqVA3zUsYEotkxSyEYYNnEjUr
XqLXQpGtxnYQ468uILvGbF/gQ/zHuDWaEQxwioRpctA2rqDVTObeimnJXygOjwahYt7vv2WLbsT3
vveTPGZNNkYeq6vJCBYzM92HDOE+9nIqeEaPGqHR/KfVGfV54RIBt2bPsyX/nKA+1wH/gvq/+ylM
tsh3HS1T9Do1aPh8WC+JKhwLQq7Skq8zfI0hm9NGndsBfS+8JJkmR8OR+LADOIrL/AAFYEN9uaOH
NCHT7QzveBVT5vIHr9FJekR0nbNHhEWZ/TSqXpp73hA/naMFYPbvJI7ruGSXmO24TEO0FIqnPnqc
YrhTfYgWu3Q442BDXwpExuMhLENunjvrIHQZaMzXz7vCSGOZxxZNno6oERYzponcr5xZXX8m3uLw
H8E36Nf9PtqB70bICl9Ddfa6IQHxFBDXZcI3t9yFaRTkzqDK7k9Ksj1+R1WR0vtOohNY6njAAMAB
euLY5BXezR21rUtFLTrOJk2XkrChjwrsuSembcjQa6SwxzjGCUar52MXJej3sBEtnlAoINbyIsyb
ppVpOc3u3LaI/U5nWxSPsHRL/SJQ02vASpsWkfSPNDHWvlMLV/U/vMmW4RGBbcePiraL+OQ9WjOV
avK+gToRA2mv3Tgq9lA3apSffI6FeQhpLu19vACp87Tiu6YgmoedvvYLH5r7rTdCviHR6+q1jBdE
y3PVT/mAsnUGj7YuLhdsZh2V8P5gQVfoA/JcHCXGAS8WxvwbHAxjm5RCwABzOAxoBdnljADMYGEd
77V5xT09ovCMYRy00hC7ifCJYNkhrhK0lfsbuif1dlyxk49i3/kjkmgWPaRRLRDYsRjudemljZen
p7hnTJ9kz2f6uKsJyuskDZP75rtFwLRCLrAOObpGb6EtEs8oR48zxdBVPNt8LRkKG/b7sMKy/nWC
7YJNjxer1wQ1jY0C7p6bXax9KQbvZRUGcyHKOcueqamz8ZxByevv5lEvpGrWoMfH1MKnBiXSGP3W
KRi+HDsU8ZMiskkSHdGjdF2l8kYg7dSz1YiQyNCRHxsHRf6h3pt++whLhsyh9t7WZv9NRkqan1pO
sTrHBFLHc4yq7/wE1wDjPitYUiO2GWm2PSZZZMNfYaa9fgyhiSwKfFual7tAOFKgvrygt9JZi2G/
2WVPSzxYX7oAcOjZ4Cv01bKnqSwxG8/QM8+yy3jtmh8FJpuf1Qoy8FvsZWOfjNuT8Z4De7dfnjav
oXUQLoAMb3nW/0SZLyJVT/NIW5i1Ip8p7Yi3fTggspa4IHGQXtJ8b7R/EZFZSRmiKDHYLPlsIJfQ
9LKCQqNchUjCUPFi+aoi2A10vPu9XO7H33yBfQK05LQ5z5MISRHjvFOfiDGpw95r6DC7QucWqmqU
mACK4m3cxRVJaYTxGtLM9XPacuePOEbhhbiqsVv/uH7T2+O084F+MdvCMiQvc/8/7J1Xc+TWlce/
ikvPi1nEC6Bq7QeEjmzmYXpBkTMc4CLn9On31yPZ1nAty9bTbtWW5SpRTaLTxb3n/NMZDstir/Oj
Yxf1eHXOcDR2XTFEXkHYTeNRjcZnsLyeR85cCMxrZ1lc+9AlOA0uIUoKDO/UxivQVpOBWlkMrjSt
/hXjauN4GIv0KZxFnYHatU1yi0xCoyIaGcp8m6Js5FxkxgbZje7oRO6DXasuSvNShc8at2XUNlXv
Sfx+plc56AgMH+67Hd4BkmLAWwAbtX8FrVil4ome8jX1LHbZHgwxr3B7eITU03duZuyhDAcqZ1Mk
zzisl6H1hokhNs22GHtLpv7UkB9OHaqK2dKC1kiQcgT/0bU98byK5WxhqozeV1EEdZ7i9E3kE5Rs
fDb4a+U4Tklc793kjP3GtN9zfd4zzeiq0rs2BC1YB0TWSqTs/yMaZnVeOjPfEdQ9z4Eq0mrw1iWx
riCsyiEQEebvP6Zg+pgsJBazLKqyy0PVfUrNezH+MXH9x0AhKzdG6Bqua8hbB9BCWn/QQvMxTqgi
rdGNpG1vOCZVQCR3VE8du3X3Ox7e3wisgjL4UekDFKb3KNJgJhTuvyapZH8sJqUiA7FrawAnfUwZ
C2C7jX49d0C3NFipovqVMvM9/XMJ1VlV9I/URh/0nzEUzSyV1t5UTDPNA4mp5YR4sPGp16Af4eKc
30ka+C0x1QctaNt0LDU0xRsCARr7rl+qaAjqmDo3mDiZSCcl/iGnKp2X8nc+4d8QWX5MJ0rRh3Ga
6NZGOMzk6ImdCRuw5t95Q7919Q/qs5qJfp2duBbKkeIta7WHyamj35GL/9a1P8hDKdOboo4ja7Mw
9sNL2mUvh9z4gxf/oDDrNa0vq0FYGzDoECJVepEG8vjPF9RvvfIP8tBoHmVvuVJsYlXpONPHyNMS
Tv8/dvXzs/5KHKdntYE6iM9FXwuyeXuXKZNrdffPL/4bK/RjNJFotWKq55Tlktiu/rUDU5p8VSw6
c4Ucvai9ekCNvcPkZNV/aDyf8TGmKHHiySazxdowDtV6NJu2u0w14NV//oa+b67/4O7+GFJkp4sB
LBSbm8JxExBot1wmyBX+975ovXgwqbz5L6WplWIr6/Q+XeW9xkqzdlEnh4ReJU5CpjN+nUeD0c1e
b1OS/fzq/vOHIdndX/6Ln79UNc1+nPQffvzLfVXwz3+d/+Zvv/PjX/xl+15dvhbv3cdf+uFvuO4v
zxu89q8//BBSl/fLzfDeLrfv3ZD3368fv1fn3/xXH/zT+/er3C/1+59/+gLb0p+vRjJY+dMvD+2/
/vkn7exk+s9fX/+XB89v4M8/Xbx39JTV//iL99eu//NPuvvJhGdTHUNAHbvuOUNyev/+iP0JgZVp
uYalWpxlZxNJycTT5M8/KbrzybI11FCq6mi2Y2ts5F01fH/MUD/RFCDYtOjMHE23fvrrS7v+eZH8
/G3wUfzy85/KobiuZNl3vBd44B/OCkeDJdMtkxfJbi1opD/s5B3qgkad7cjDuzUGTZpZ/lC2Eq7U
CTJjUC/ror2FNg3NZcwvcvw/YV8NB9VoXppi3Edi3NHuom5QE8bFZnDOzMLxKj0GgCMkG3uDGwyu
eyP73svcx6h5rSK0T3PhNYyyI88ecaF4HPu29GqzvxxVeX9urK9IgN3YDNjwXfur0xhfRmYaeC3B
IVHRX7cy3499+hKb7hpkEb7E3Bzmh7KHZ3UMi3kERvsQTWRp2G2C4IQg5XKcrowyOcJAmIiIqosy
l1uhdNcisydfJBoIY7PuSySs1aibQW1mSRBVGAWSoXu3jPVlGecwS+HzOjltGmX81sxi2uR57dNe
vKVZfiWY5u7BLucHs+lh5NIXAVAWCKPdAGJ9U9a08qtqeGrb4hrdXem78AuUZV8seWFSk8vkAdPr
+AJW0xDT5jQwMyuQM0Oo/HzhZY79kuZ+HNek6KQ572n25r457wI2IhQhffCvBtYFpQi5tE8iR0wG
g7JV7TIAZSoCY06ORkeXZgzdVSmnG3PUrwyTbkfvfdiHU+baCJGq8hnpE8hzPSOUQi7Wq+XJqqLS
19oWMkSp6tDJdHWjEB+7pfK/SRh5lmf5dnTaGdXNjRnlJ6Mlo9M1Dl2bDOQF13ftkN7GCwClEivV
RvSZT/Fqf1Hm6FqxxWG2nQ7VMb/s5JT1Rs90EiU3i2B0DbdEPtEpR+4Vb9DQ8qyiop/IL/MUVbVR
D9dla9wpSESgWKEyyihWaVvdcqsP6wMM1NHMqrumXRFdNc0b0JQKom5o35g8rHvDIqYd8dX0uMYS
PUiHXqI0knhTSWns9WU6DGm6hvmcRJh2GukvABx+as2ILmJzK0R3DSz7rdGMkxjqxzIr26CtoFhm
K7tCjKlfGGay0UfqTyJ2lg2H3uynjXuS7bJbpFsEVk9+bdFaXr8Mlxrh9RtFzduAntG8dp3p1Txn
yTe5raCoSXldDUxBxWekOyQZZZKeS0ksEKL2CVT0s6rkJztHWpA0asstqM+XVOz7fLWGYBnSZ6TC
WUATNIaqUUO3oTFHIQpbNtm+YkZFGOfyzUiHk1bZJB4ySyyUhrpz01NuopiJmHO179NY8VG5SEDH
SdM9c66OCllSfteJZYuAoAik5hYetNvoJU7+ZdJk4ZXyzA/3eHL7dDhqrfyMCGOknCt2BTMQWzyG
gR0ToGETK+WW2cXYD52XECWxqTsFwqk42DNDDBQyxTSpv5WjvtU7mfkNEmXSo4yC57J2rpzbIBsW
r4/R3udXUkfKU3ODJP1NGSkb131JtQZKp0m/xNPFOGCuN2R7nZj0wXmqAzuabXkxkG8C2pLa8Z2h
jzVUFXOPhCI6SNe6CFvY2Y1OqbvXwMJaLAUvuajpjrVIewKJv6MhvFiIvfDBWRvPLGPrsu6hxpbZ
KjmQwFwwQSP2Lox0byrz6i8I4GZ3GkMHmJM2tLoyVmr4NT4058kQJp0y6owyZCHU10x4gdUYj13u
fl1B8cA1H3KA/LZIqqCYlXcpRpdwHzUK1Ti6ikXtm6t+MMfliEIw8wQ6Cl8QxlwtjsETVcqu6zMV
fcU0MVvHKE76Yvi24gy+jKVfVNMO0PIa0fllWmXsBWqc74aJkC/Q/eNgOYcuU3Qc7qXYob28GArl
CURL9/RmVN9T4GLPcdi/at1J37JSLw5qSSCfRrfqIBy4UPOyRMHJ0JfOLqfgDAtuDDqqZSzvLDt/
ztpbPAE7lOi6F6eYJXIzD9F0M8ohy5f7KN/jB2D/HrSxf8CO2Z2UWD+U0xquQ3lIlqlTPdtw6LMt
xH6TZU6bQaK9Bzq3/Ql16xc1O2sVELGfMpFcKfUc+0T9M74BxiSsCf3fqHZ8NRWveoZ4xKqGFCvv
cpkvpngdh/qrBCvftlpi+GZv7VB+7pJK2Uy9GkAQrl7dTV6fiAMdvm/DxitSPqyWFCGgxyFTsr20
2Hyttg5GBexJMMDcWfp3JoTMQRPnR2Iwo70uSvRD8Zr6TCfzsxH9r8oZ0wwn2TufW8FpMERHkU1f
Va0BeXZxI/R+GznJCenEe9vlnzU7WsPKbK1N0rKYKisvKJNJg5IJQIEco2yz9NHGLc9z39GKec3c
DDtUy3JjtMPo98N0S0zhM2LtTWUThAqP+4qMqvdLlPHozTKx6ZQ8O7kuJ9C4Ts/SPhPLNmDetumk
QJLvsNCdiFy6drU2KerEsOyEutNLZX2a1/XRIcbOg8ehsqjRfhqKjiSFWn03W/BTSTmnBxDo9E2m
yCnNVWE+EB4GC4I7ov2OMoBChBBvamIU+3WZsp2SmMOjNPXlwUKu+Ly4ZXGjZlboLsggW+vKihFi
wdhYLgrWUb0zFPOxKLPunjEcYPP2Y1lb/b6KGnOTkO1LgZTjcqjYZJXM7pmwgSGhm6IXt7OJgYcm
RvE1IYlpkg1ExGFWVcDs5n3qhHERaZA/q2I1wbhYr8zi2jI4wdoXmqLeNTHSv0Vwltm3EarKfhqN
RzOuJGyVcjJivUQ50JSHicbPNxq0F3XHaZlndb83HBVoriUjJPHxMV31JcpfV90PM3q5QvMrRokg
222wPxWhrkJiycQHmL8g7NdL5Zllsx5s2VwQvo2NJif1D/XR1Lkb1GfdJof38IEmd0um3Rcu6PxQ
TInXQM/V0Txd9Ya+Tfrz/QgUWhe2ly0Nc0pECAnMmVldqEzUnWMc9oKbwY1IUhvuYt14WRBuusvM
2druJ6lupGl+7vLZR6Y4+KhhCKZLPZEuFe5K2xtc2NBEu9SygXOeYSW5EqSi9QtTfz+nlVb6Rak6
gUR+vQwjoDJzkqxrXM5f8F4d104ENRY2f5ypl2JuBBttiBJvi2jYRbI+VI2+zRGQnPG9QYgD6mdn
q7ktX3mpZBu5xHYQmettVopLoyKtJismJoXN6+dKEyqvZEIcy5z2XTNMD46GWMFcOND6RVwNJe/b
Ut9iWxw1lfMM8uDbOE4n2VTpBrQT/Va3y7V4b0j9ikVNyScrxJGgkDg6pkqEeWHu8Hid5NC+td2t
ok53tSmIzSEkyrirqvx5rOPHstK2de9sRrfdr0qOnl3Z2416iYQhgGxuAzwaiCim2fVqVWIubQCY
2+Ub4RlPVs5Rxd6Qiea5stt3U42QXgyQDtVFR6LqpA9bRZrbBE2aJaEQrOnrOBWhFNNhNMfntdlh
ItlWTUw1326Mwr0wskt3nV6YdnjRxReqeRuL9aaa3eOQWz5UxsZJUlj69kKoDTfvmEEYspFVc3ts
TWqbJR5OzGB+FdS62ZwVfus61Ex1+aY3+k5gN6hRH60gNsjBrcB1Mt4XtjJvUcW3MmNhU02bF4vA
3HFWhzbVVWW0N6Nibdg/TqjVPBsI2poLjKS3BmpHkinn0dfzq1wuvac0+kmVC8pU3QgmhcOkUSvf
PJum3OV5HjF8iPxRyvxkUqjCcB9t3X6Q6Cfq0kRpEss4pEf3z3NcoK2uK019lrGVB2NlDBwJ0GaD
cWUvX2jMA4fBLKjWiTd1FLSy7n4o3Qf0gJLoHVD1VkWzY7TbwVBuRkP73NRP9iwuZuF+YSXJoOhR
ecRV6Y0iiTyakTickumtRFUXMixso+emeYLwNrZlXezWWb9MU/V6EmtYdFA9bSciBIeEvhT2u0CO
iTtreZCKe+4oEt/hGIvPy3J0n+Gd/JSjTMVnmpe2v86fDVtsayVL2EVl5wsTRbAcA2RUV82MMFgf
jhlnYKKgsjNHjoABcX20gioJ8TyOV25eXy5xezIU584dIEha48mMGALHtseZAc1x1kAN61smXpG9
vKNNloqFfzYUDX47tr2bZcH/sA6nqhmMm7ZKv86VPMGEPkCPW75lLmFm9j6Ejp9EyqU1yTBz+oNu
juEi62+uVt3M8RhW9RMa+nfmaO+KtDzGxN5dxvDryRRd1Y2NS2E0DhzadGurp/cyCbKU/8/RRmrD
XpO2J1fxFUF65icdPG1lMNMaVtZXpu4EA7iV+hrGTbJr2/Ylc5THthZYLVM08WqfhU6rS58c1te8
mPbKFEObUZKuCpuNQZvuyW7S/BRS2I/KKYTSiv1sgnWzkvqbkkLh6FHL16TeZorjhLbGbi7tsQ+g
boy9NjktP1Y+tpP7qE6e6wK9STcOF7GmX9ZN8zCueeHPRjkd6kJEfrRYD7BWiz9k4xpgsntDWHBX
YYDYln32mujUkmRFNVsq088jyiVPj5o9zH/nDUr7NEbNc8FgMMofhUEXyVz4DDH5UtC0+u06qwcm
eNibdXCQLTriLZ6qW7UrrUAbnOuWBDaultXeUnVXujqc1lhcZqZaekijmFgPkYPel2FZUWSgBewY
Q5g18bMi2AaUzix2yBBxQjPiMYCmZECWs+QbZkmQlYJiEC3nPCGbS8tD3qE/VhYZPWoanq3GhtWR
03y+2nCVsRPHHGDKDsXbhi9n9FrFijxVj8g3HvDgGeZwzCMqeERZNwgn/HlCJOkA9wo3jIjAQwky
hW7VvBu2dp236ybKK81Hx4LqNI+zetNOUXmypU4z0aRGYCNLDOZx6TeJqFxfVNK+k6OZhHykM/vD
ftELesiYamWu5mumkIPZiDG6kFXRFeQ+KPrRHNA14RhocIZMeMbsWtvrWUql1DT5S+TMxV4QfU6L
9iVWuLfVdLOYrI3MfqoU52JSaJQ6/SCs4pvDWWssxUsSqc4OUxYa9iadbG/Wx5dCTg9RWu4VrFme
ExuHteNoW2GbctW40JmjvZtL/UhpivuDvSqAN/WzekRaZ14Iix3O1qr7QYOjCxfGyVH2Kcmeo4VZ
inQeWsThZyFpXJB/2qUmX7V81sI5G8mwprfeItas/TlBkJ+MxJrsZZrb0KbrmPstxipP5e5j94iO
aRydELghCGtWwTQ0QjJWW38YouRtcLNAm7XjaJeXJivR6ZLXmKWGwv4eNakdYG8OI1x7eVtukhKH
ybRqoYVOvY2WCBSGYzktKtPLIvJ90NOGpTl4+hDvhIYirh0wkroLhm5lDgbM0X5llUdNMy5TSrVC
Lw/tJN9NfHE4Yg6YtXdjkRzN5i0X0Wfmpl+PeClMyI/B0Q92OyAhzX2sMaknx+6FgH8f6+Bbm02X
DT7MfHmO7QER13JjmPHVvGRPSllf1FmzsyjaUMcj9pIHy1FvnCr1Dbl4XaskAXqYC7NKr40iA0ka
ruPxsZnT27R2Ks9cV5SF9ROogrm3KYkpGKuOIxajeQwbH2/yuNc2ebrICyWhPI2ayyHSvWLNlxNE
whUE3A23ZZCI7t6MybJYlXes/h7zsh+npEG00lVHWcrbbNbdy3FOxUMztCrRaYzMIxsQ954RGEr7
nI+lp0YK+26lXSipansR55Q3CfeYdunnsYuBs/BBwiXLm8iok5Apurhky+ayH3E6aMN6dw559acB
ydasPPaldhXP2Lb1CrkfSvHSL9vmKc6QA+CVu1XcrqUiyh90cgP7tQGCyGvK9wHpxqh7WYzEcImT
b13WVvtIndxT6dYQ1n1q4GrOnF0rs2vMrxyLDs3usOkq58GM18+6y845ZsWCgsHeG3FyAhhysSAm
goPBUGO6xBT5pkqRo9dpRhJQHO+TNaFBNLGBlPjxZP40NpTU3zHsfwvGP8kveLurb/1HkP4HXP+q
fi/v+vb9vT+91h9/838hnK8bINy/DeffV9l7/jr8Gs7//hc/w/mKZmufNEBz5tk6rm4BwP8Vz+ch
/ZOlo8pyHNMWlgCZ/xugD55v6MS3khwoTNsUZ/Lyr4C++8mwEBu6piYc1VUd/d8B9J0fmTrLtnVh
qqrKACYVhgBf9QdOzdZdfFu1eqdrN0ZzVcZBtEnLG8aMV/pxoq9Qb+v44qwUiWi3BOh+2KWb9YBf
tX1EwrgmF7l7wEZW1YdYdGEEmvsNNAnE676lAQka5HvptU051PlDHsTmFYlpbJy9uB6Hkztt4yWc
jYuG3Z/AcuIlPSelsvFQpaXR56R9VkGSar/ZotjtR+deEXXQg6hq6cEqr6V8UbRnUV7N6gkpV9ew
bVyV5wGalACOOGnZQ2zmXkV054K2Mb7I4ztAcDw2XnPVNQeLGu1XX/8/pEh+IEh++UR1tmIHjkYX
H0dsTDAelZMU6l0nrSdrjGUwx6Z9NFb7xZ4x+PVuUDWAPI/K3Fsn21jGIJ3QY/3Oy/ifXywDQYme
dDXTQTr6MTS6LOm7DXwtd0R0PGhA4LfIn+WxMo6oTJ4mp3oVtfm5UGdAUqdlz6h1pnjmyx3WmmAd
td9JaTnz4X8nIflUDM1geTm665xfz8e0v6pyiNA3nOmuhe/ZDLV0N91qPvX4/wtsebqhKaARmhb+
/77UL2eaUT/PFfrtfenuFQbvT9fyvW3f//Rafv0TkMDwnv9IVX6/xi87lSU+qThaydrXGa3y85bz
M/Oo8JCpCgeRIbfDr/cp0/6kmfy2ajqupWoEZvxtmzLFJxvCkZ2Nb5stRvxb25T+Xa3xq/Vj6PqZ
wBQ8CSwoIkd40V9z/6YyGIjyx2SbYKra2ZN85Dk3qOovIP/AH4xVxcC3xGGu9Qjak9uePI+1jJyN
M6bbJOeRoV2SnZUWCepc44VOTqDWa0KzpHwjEfVIy3KIWtIsKvVuqPKXqc2/mbXpL5Z9JDUR7zkY
7qi6jifn9Cuj3vaTaz44yRmSjuY+1IfqyU3WB4Rjrn/+FxwrGUEgCTD6HL8VnSNxNa1oIU1n9kbD
flu17r3IXCVkzMUcNqOjYJ6O80AztRve8KVhli8SbytxLuBEUYSpwKL8TgxyUszOJXNlRaqvZzje
8f/vUhDUdjYTDCATr0Cm3zAHp2f3NiJtq3nCDPziVkVIgMShHwxamjQ6gGZuNBrsEBzgTbVaF1zL
iENas/rnlyU7HZ6lIYdhhCaETPrsKldzbVyvq0Msg1O9TIu4JC9HxeQmv2KjvmfLzTDhz1VQCvAN
2asPBaX2tUlCCvWfktPtAKvr9hAMdvo1mmM4heyNQV8FCCI02FQPl9R6jzB4gZ0BBInloev45mQm
QHeK5A1b1n51qK8jva3pAmTtd5HAr1iEadL2IXOCrhV3fYRxcX0dCBgqwfKsYbhB0nidIUr1U5zh
fsbYER/LnrE92xJ8R7tAktgfcsdfmgn7re089Saqq5zkwHwUzBvGLUcxqeKJeaasxXutoHfNy8Qz
KvkWdfNydJS8DuNBV8CKzeyQVE3jEWsSo64zb84OjFSMUCSaYhwwWud7ssP6WzM1+k050/fbljEf
8mg59ajSA7trzSBDmRUuTM9DOchLUAgzWtZO9zMUHL7iDsDJ6tDdRwufTtkYXdj2bepzM5N7oCbg
yGZ0SAlaQmxrbueoow0wDbjS0fBE0V8SA9iDBbA084lEumRlsTPiB1RaCydD8w2mPWt8WShFXtZ6
nILSYnZiox00M7vN0/baVvn2Sf24LjTwmHRDvtPvRPz/KDugGnJcoaqm7pqWrglLOz/+K+0P884q
TJZ2vHVy2lO7srZLKnaWzAwWVP47UY4fRHm/PBuzWSxk1qRHuB+ebRwQEWOWjLe2g+5TxO4WhfFW
qUpQnnCNsssJ+X3fA6/I7Pei9bSz6u6Hre78VtlUheVols77/fGtlgXurcrSQUSz7A01SBUIBb8b
QVXpOrHXfP8iKLDcKL9wyuICO9LmV0fFP6hhftRA/fz2NYpC9bzTUmF+0HiYnORFY2nxNhvHk6kX
F3Ei9g1MzQKBhjvudz5um2Pi4zu2sRbzfLpqW7znD+/YUDukYny5kWsycrcVfrI8tNlVX3PLt1Of
em5H1kPWkH1gTQ+pSTRNDZTb7nIyTrN+9pxI4l8qjyhXHtxKIU3h2KTjgwMCMOhYBuvmsnCbLSaw
HhamgWWylzrUVvajcjBwYTuOt072vq7kazp1e9JyjlGThOxGJBol76KZnQBd0ctM+JNXG9rF0lTI
RtSO3IexD9NGC2DMsJQn02tjuPdFzK5JLll71NtV8cfJ/Go3LWEgDvMdOcK29aDdJEDZXu4yOSCP
if+plvVBb9g+Hf0hW5z7BDPE0kgWWetc6paz+BSWh5JRSlWt7GqhWn+gi/sXxFj/WqP3f0my5fzT
Hu/ydWh/6PDQi9DwfRdsATR/crlRXfTgtiucc539c9n0/RHV1W2EWapuUFn9vb9TPxGsqNIb8BeY
tVj33IJ/bfB40DJcprU71O+uZbposP4Nzdb3eMi/7ycOJff3F2GdS29ToCr78e4SOnkY8EXRtc0I
FpyUKXan7m1pkJLUjo5GgYiu3sqweTsxEPp7qzT3CmhY0NtwCoTLefAb9oMGeJzIeS8rYBCVu9Uf
xi/Kqr/9f8X+c8V+3vZ+u2AP+0RWtXz9NZJw/ouflxmVtuvohu26mkGSLkq+vy4zQ//ESkEqaPJF
utTZLMBfdIGa+encgwIV0OHrpnmWx/+yyIxP5yLfdDlmOGEMcIZ/Z4mBP/ywg9sovgxX2LbL4UwP
wWv8cY2lRISoPRFKXpwhAYLpaK1rvbYahe1Rj9tDy9Cis0yrrGA22RYT1Q7GbFWeOwgNMldSU2+f
mqQ1W790RaxTwo/MCD5KO0+fqWZJz0hmOgDo+lYKYjhaak8tqRGo98SAygORgPD4SZFq5jZd7ejZ
turouiO5sPD1LNPqQLEIqPRWXSu+9nWZvWRFBqHAdIg23qa5tt4BDTdEnlAmIYEowZsJnKxtSLh5
kmAjRn+NsytRPEvE1rylVI4rn4tYZI82Uw0l0tfs9m4fWwdiNu0zTI+tZtuUVq197khYqPdNqoCd
5ozNgcnPGLW6b6vejUDnsGZv5kKNM5wfjatelSa8/LYgpSPeZFGZAOHHOiSzsNvSTclIaAugxGkm
yvwqrfoVHdPkqFJQBTfLhHUrFVD0U9+Tl17jqgMCLG07ISKsgjrCxlhqJiIRBM81ajYYifXOTqu4
ux8zVbOYI1ZZSee86aoEgDxSdfbqcDPaXZJHfjNisHYvh0kV3XRLNVquJD11STUU+5n4q25dPTlQ
Qqy3q0h11P0jbwrlJpM42hEq0JD0J91Qka6olq1rbzI4iCEUhD/ZXiEao8bimBb9Ed179qIpkN3k
etpJ41xPS4LOcJ2TZcCM1JYj4TbcL6GZ2gh8rFnXylvqbSM7GR3189bOQZ5hrtJWCfABrkmgNYPe
o013Ibk0jOA4f6Ru63tcu1Uv/CibCBqqpsaVu8XSh31XDnMXDH0EhpSWFfRkm1qYicy4nbGHILBm
VcWjahx0snQq3Gh0luEsZXmPZKTTvFnLeqDxkb/UEIRhEM9sM0DvYnfbPl6d66TrZi3oJhPaQXCp
C76h9AqPbVnv3MHpNUyJcn6ybcI4MvxHZyIM1nWUG6HOKbaqrop0X4oB8anjdM0UTuRG6NvZ6q2Y
T0YaiTfnjlUGk9XO+ouu9E0WOBKIyKuMEUOpO+M28cgNIy2JZhb36Q0CBvuWVnaSO/hqxgg2axRF
5AO1aqt9VtqUAcR6IicYcdZ6vcEQXA37OI8SfR+5OZFcsGurlZ6sxSbs1JMyMsWTqsE0x7g2k1QP
yYFwkqcxG+0eQ6/oiQYgK9B86ddYRUlk5RaEksT4hBiknzPi09Z5nIyTxc0/XiZNEUdwFr1VfSHL
a519YG1xrTYj0V9GQogrKTgmRlRRtEg/muaSsJTJ9LVRc26aFf3fLp9rIg3MCp1oQiDC6E+VQUiL
zAba/maWGo5vWu8bHepdC1UlWSxmfEIBeLaaFXFoUz/eDQ4Msju7kCyDJhGPQUklN/HMfEGetZgR
3q8aIjMzgYcwGwIbPTGYI+GRxSD3ttmcSSDsuuUZBiSCAdtW/WbF6YIUL5oQnq2qS7agkiruwWFw
IUpT1siNWCL7Nknx7ITspmAZo8YsRt+sstHyYtvKzLAgZxJhZOXEn9NqXF47ahK44gL58dmhqM2b
xoy4F1omDyFzd2kvM2Vx3nD6N4RNq436InpF1cBwI2dvJmelE+1gdogg9VAXaIpjEF1oGSViFRRf
fkT8qh5WbgT5nGcj8hRdJOphjclvIiXHKL7ZSpkfaU7Nz2OZN8leXQsyMR8zt5nuhHXeRxbNHd+F
RbdwkCiPM5R7UX0vYZEua01t5lDgvTZ8g3z2NZi1dLkUM3FjoC8E0bH8RedsEza6DqZLtDfMli0i
z0mIp/Racs3khpMsWS8y9rzrEietFRpryQ0V6+NYBiZhk89CYUIyIMyw3GC4jxXi6uLITP241vGH
Lwp3Mkb9PIqhmlU1pnMQndsT8eeqszUDWBh8BW3REX1PAIDJSeeIyX2s0xjPO55AjklbV84BmT3o
ESb2NkY70kxukXtm0sIRLqSY3MjUlb2xMUUOEZSpFnEGeZeqj62SK/1BLCmdgdB7rKfkCKFIdHFy
fNXVVilDhCZdeagZF8BAVbDVOshhqPLQxMKdI3QzNDIB1RXYF6Mtsqu5JnvTWzKJddog9oYgMaWM
jnW2oh2cCmeQQZll/83emSzHjWTb9l/uHDK4o59Gw2Ab7ClSE5hESegdPRzA178FZqYVGWKRlm9c
t+yWpVmlhAiEw+HnnL3Xti5IRo3pzUM6LAdYqi6Re3XSWP09nbD+Npwdj8NintdXPAJ8V+pcxDBB
YwwnRRLytSGTlF9nydqgExEzoxNt0WfbVEZBf+b2c4ZYjXx6J/ut4sTzT1gb1bxCiWFlqwpd8PIh
pyYDfxzECkGp5+YPXoa3jPlm3Ed3aJqNam8mHZNQmBBgERn6lUWJ5t9JQdt0c4MGIu39ukT4AjcJ
lTACNLmlWY7MoE0rw6RjxzYNSY3sgoUbhL3crEJaSmVMhvAaDvd0lXHzELyUBkohI8SgunaGIM62
aDLz7/x70wPqieBmSo2ZNZKP053G1bnX7UKVDHRdPzpCA5hT4+gx/tZQVlZkSAS/jTYFopMRhrMP
TJ3c0kDqrnAiVtSpEe0sGHz2Nz7q8JQazXyRZBGdLa9JquvcjZs7a6jQ1kXWCESxsHk9LoiepluW
GPRvhQ6BT03mm7saoUcA0aCuRrJJqcJRxoIrucChFn7zCNV0q4txPg9bPXZroYromDdqh7LRHbIj
F5RWsYtduztVfJV2SahpbtDJahpbllmeBxlQ7S3S6vKh9XWzH6LFddHPVXpD1679qdvWucmyEPS8
MMGWbyc/xeaLZ5qzXxcb4S7HC9OtB6XVbsYV7p04UGeZ+uoKHUcyOoU6MoEK3DsmGjxUFE2zka2u
fnZz7NDWikek7VHZSw6UsfXMBotedbQxvaNOhb8JzShsLmOvWuSo81BDki5KGHQiCI1qzWrSx50K
l6AsIj3OJ6uSHDhhuT27dZwZYPIAtcJCBKSE0GAy0eHWriKHIrLU2VhEqbdKC58zj1IljIzebdyW
4HJ/gm3RDO6TKbIWFopVuuo85gFFsBI0KZu90eNAwfNsV1uge0JtKCIjeg9eV8wImNvhqZd2+piC
VuKvLWI0jv7sZpRkHGBw0wd90SMHFlEHPGA2fja9n9AatwtGxw7tenq5yRR2mwIoqI1XefLvl+vr
bTuGcZ5At6w7c517Kuw8VJqOjwqsQBu10pERB+xxVi2OS8iGxVFWze7lGFox9ko5WmhX0jGjBQJS
4qL3ykbsDE6DuGZIh0bxSXHabqK4N1F3hHOLvqbwt2WO0vioIOb6Rod2G+0mh8OiwY5tc8dWnZyt
fK3S3vlV8pXMW8i/GEfzelQQbAQJ7SvQBgl62CKljsC5N5s3dJmEd9e0dpCQa5C152EJeHJddF11
bUDmKPh6uvka1LCArF0CUq2Fn4tMhlY1mA18xJjrk/Gi1rLKy5VWUOA3YB/nDAw4iHWkjn4dXEMs
8C+jBqPgOon78SYEfkEuvVUJmrDCFSZCEk1fCCBeAYXQNm3QyGSkcVqo7WLY2AX4uqNoqKYHH/9E
daYyQ9ByijXaJ7dw2wnFRBUtg56J5QHyhKOJH+YkR+sMBacSfYpqtkH//r8S/K8SnCnUByX4Jk1+
4JpLXpfgy5/4uwS3vtiM84W5FLg0ZpdR+V+dHlt88TxBmuCrIf8/Jbj84gmTIsyhPAfSQZ39Twku
zC+BwLZH9Q7UepnT/psS/O2417NIeaMBxamIv8kO7MOWLT1P+PidJ0GhaDREvtttUq8Idq/uxzuN
4Xev4vM6IKKGKZW5tAFedeHrNAG1OHEVP7On8yhq44dcNJ/FbtIgO2wn8H2Y+NncHykFw8W318mH
OLGkhtmSQYnGeIoHWmyqKoT6AMOl3U1LBQUEosEUYAP7iaouHTYBhNGrKnCpubqhV3f4XanECtPB
pzaE6MZP68ykWrNeKjcOf5beJi8VHchLqrvmpdIbl6LPTgWoVmDQ/U54EOwQLvDy7zm+jaXHR4Hm
oDZmHzo3QInM+iwKKitcWwYW2mWji65DYCGEzPbUNhsvUa7YuuFoPeM/bP1je+zEzgvxRqxyXzWL
2CFLL0McFtaqdPV4poEq3gBE8pNLsxzpAks0jegZ0uyeGJLA3DKLLPe21F0OcqXu1ZGRFmO7q9Hp
F1vd073DXwW1CBGZQw5NFg4A+NPZLDkmIuOqtk0TC7vmPWra7jE7f/igNPKKtSPZ8ndV5uPYS/IA
t15fuE2+BYaghjMYZFi/OumB/lVqon0h9QzOySls+7tdOhjT3LYr1YNq7OqM95ldHzelN12FiUl1
IRptURkEU5dwAp4QYTWRqr+nVRh8b6tgvAfUU/0eSNQq+F+6/Fs0yJwJaO88c+a2ftPQctSTgRsF
0yK0T7GFySr94yA2cMI5uEKSYzELrbedr6v0uJLUqTeB20FzBkJNiRvV1MdnZjo2PsfKka4NMpte
fusaw1abUkJl4et1NmUzokGgN0HNq5GoJl7wC/8RjcRLyd28lN+2I0wPDEoK3n2RdelH/6Vcj19K
93qp4p2lnv/f9vzX9vwyaPvvLdJdn6hf3yFKte1bxdXLn/tbxyCsLy4xxi6dTdRViyjhn23aEGgS
2CNd9mGTf0CT8p9Wqfzi+rTxMVAHAu3OEvj1d6t02acZTrEbBWxF9Pf/RS/+bZvU8SzUEBKFhe1J
3wUhvex7r/bPsQ6nQYTpJXgEd1rzqFgo9qUylxhcua1Go7mntSmMv17o6Or+i217Gdj9ZwTw13V9
l6ECGz9r8gUR8Oq6hRrKeqiSy3hZ12yGDiKColPM1s4hm/+ycyqgMFnIkdnjx2+Mw1Hq8pXlooOS
Hm24wHUPtnK6FHWu6+YSK1BzVqQVHlLw1tDE02TJSqi9OLrw56SEDNJz7jNdl34d/66MPhlqLq/a
w5tgm4txnpxby+LzvL35nOMjF9z1ZUJ8sVwxZZY5kEYb97meI9DrfjuLZpO7SvzQZdMuB/g6xDUa
YJVaR5Yfn8kUb88K9y4j6I9v0zsLw6Z1znqliAmwJ7/9bCrIDHecg32c9oKojOWtsLGHprgHxDJO
W2EJszwboMBUm48vvPzFByuDwYDr8RsJ5guCdf96RTqTT5QBzi+TNfCjdPryx0h5uAnlmJwStSK+
glfyUFLU5YPpptH646svP/4fV/c4uvCNLY8B8NurF6bduk4b7NOoiSFPjt0Pacn4KOqYfn98pbcn
ipcnwIZY51MBuJLh2sHJxYrjsZ6NcB/Glnnvi7Y+FuRYfXKR976Ow4DNQdEJcsE5eLyH0gHQHlp7
ukV0XOxovB8jetNd3XX3//7rMDZkVs58D5kVp9TXP1s+gNBLrOwSpHF/V7dufemBETz5+CLvfR0/
oOvMuddxGe+8vciC9cYel1wqAUp0VTtxcWLatX3DvGE6+/hS7/08DI841rBN+MHhs1lqHXLgyi7t
ZiZCuosj3HlR34+frLd3L+PBw4Dux3JzDx6zbjm8dlnCzcrmuxTIDgY19Slw5UDAsWx5CFSkZfE0
28sA7u1901UZVZMfX5Zot4xN7dGRPlIhOiRhe82jsoruluaPY27U2El23pR0sHVTSeHt3BAW5id7
yztfGuUljxdyP5/j3MGXnnP0+0Xu79tONScMeszjwYDX/vEPuHyngyeZrVUELEfmip693JNXb5iq
gMAQ1mIvsb2v0j6kGV6qr3Ge/aAzfvrxtd75Qsw6mVt6SBw82zzYs4C1FQGY970Os+jE68NpY4Ki
++x1sfwtB98I2gbLhL6EK5zD/L9UxaivQeDj95WQhuHyFE0FqR1J0Lq2zXZdw+rbynLCiijDFK2v
OxvbBh3X+dwb+K6TPLyDKZzeyhT6P6zkBoOqkaY3Tg9m4uNbsjyKhx/WA9ayDInRFRxGRNrY3Gop
5d6VjXE5l0P1gyFltWomdNrFBE7d1KZz8/E133l18N74zzUP9qAuNkdKTnufSj7TOiELdB2PY3FW
kcWFRrHCF6jyzhvQoeXTOeENxvXHH+C9deBBo/EWnZLlyoPnrK9oXrKp7L2wG7eD0bQXYxwnnyy2
944NPDY+DRvXlB5a1rcruy1FLVRn7jlXWNa2H4meQ0Qh8MVIkJWP8NjjJxiM7W0PILFbz5Yi8oCI
B8XkzTSiDb0fZIM9EbvZJw/2Mr//41fnofPZnEEGBYcv7xncY0Uvac86Jl6tKeMb0SX5D2zuklyB
JnmoLa02Akt+ueI9Pj6ONGu3MTha/ikIrujJi995QVP34x/m5Tx5uBzR66Id4/lBVnKwNIhIJK0k
MEH2puLUi8sldA8t2Wk7tDZq1jG57Zu2RLcPA6TByfSV1jKuoKRuYUzmnOG3btTIk5E5/akqjOru
48/37n1DeBOwZtDEWAcfD8B2a1Im7Kka1a5VAaFXmd9ffHyRd3ZEmhcmJwGbeYp/+PaMJhHRnh/2
RSWGbAMKNEZtz0ghmcPOJq4BM93HFzwUDi7vHc+Rkm/EUvWlv7zPX+/B80BejWj35D50Z6LL5LrN
Uvtb42p5pRuFd3sUceZictbiwk4EfBDHHBjbIOj4ZGm+c4d5JCWPDfJvYXkHB7usTEsrBhpMmqi7
nZP+tynH/JMzw7vfF4ELpzkLZXpwWFp0SlphFrd7eLkOGl5IIXHTYnQuY+smmRrNqzduUSZEYQk4
ZQo6TIZTR7xi05if3Pt3XhZIJfkFHHw0pnX4+mOiyRDGaPY6plYopHiq5v4Xgowf4eLFnOdd61mf
vaDeu8dsbxYvwMCkejh45WYVs06nrPaWxtZnVA2cHXyra1sE3Yre+ImtKs3XludjPn81ln3S6q+d
CR6XKL9Fy5nj4/X37udZNiKW/GKDOXgtz0DJh6BTOPej5oTlzegC6fwn3/rPi9AotXnvvJwA7EVu
93qNg+0gar1EzUmn5j4xk/ZOxKX7r78JVgYhWVI+NQP6qLcXKcUEt93R+6K3m2dLE20yOzhuP75d
f56uuYiPlpZGJ53OF0nVq6dVGfRsHVfvO1PL26qbO4ztM9qIdHCK4pPH8UUe/XZDpihBPkZ/w0a9
5R2slck1CSWKm72XJ2qCu06HMmY082C14zhv9eiPawyD1r0ZFoQPULl8n4SMTwNLXkRt7qCe8oYg
JDl1bBkIQzPOtq0F0Xbz8T35o1vA7XZcD/Uz/ZGAD3y4bzgOeNtQ7suUudKqgzs1b8xgSM6A5iVq
7eN/KNZWEBRM+HRr8N/dNB1HLUiaf7kGlk9CnYCkLaBnE5gHCy1jDO7HNeqCzINY4HjZZgZt/Mnv
crgGloqUiYIjELYvPpqDozmqY6jpUb/XqsnWjU71BYoeuPoq/QQx+YKTfb0AXq601L2cYFzqgIMr
9U0BG4cFQDYZogjDTclbsU3vFCWWdZSgTluZ0C528LSuEVXFV8rRxi8SY4LTyqvnu09+5uUB+uDT
BAc/M+mZkSvLbp/YbXvBS0Rd1cDXr0xTk8Rmu9s6muL7fHEv9NN8SgwKAZf+KI49pIE5VBojmz75
uZfv/9EnOnhAxmkmkShs9rM2QIqw2f4M8za/1pohZJjBuGMi65DDHeuVAOjwyV5wuKstv450Fssg
4w665wcHkl4lSCycdu8VQq/9ukPN1TrFJxc5rBFeLsJWE3AyQPm5+Mdeb53hYNRNnrEEqk7eIHUL
j3Q9Xchm0TJ6zWYib/wTYf8fb+jlkkym2K69pYmwyKZfXzI3VDoHXb1vW9/sViAOyPcBYXPrByXi
Dym6Xq2lWUYcD/zkhq58Isico/JbIRQRwSdP27sPARY2HmlKYSZ2Bw0NK0UsJnIoq+hNzuaBgTAi
IRvMWZgaj+xvYoUBzTtBSIO9J3DJ104AJFEYqKsSKsL3T56C5YYfrjnOLQwHOSU5/N/bu9MRklES
3IjLHDL7RpZx+ySAu+NG51SZgtUMNFiSqa23I60gQL1e5f4iBayrTw0MlHB+bB+lkRH2/S5NliQV
IzfFcIryMvv1yWdd1v/hZ2VjZktkM+SYc7B/8NZgEFUWe3gHIJCsDH45/IfZ5/fScBCRe3UGTQwm
gkTBtmZ31TuR98uaNZUvvyQpjR9/oPeemKUsY3bqmD4b9dt71+T9GLlDtUccOoNl6k29cwUmrf+f
JRN4CKx5LXHscA8emtwnLgVzIN+bUPGVZDfHnRxYOYcqAsxRixblCdgWa14N6Jfgp8WZKDZVbeX7
BIFYsQBXiJD9+Mu/89pA003lh7OA8ebhh/JJj5azH1yQLhecR4RiXg8ijr8lc6VvP77SO7eZYbKF
S51DCv9/8AB7cWhnYW4gavXGE7soELZmtfHJNvHOc0CXEZ6sze5Hy2x5W7w6CXkcysNe+hdV09vH
YQiEX9Euvs6yCilMgFDw+OMv9c4pAzc+Unp0Y7SrMPe9vaCaQwTqerhoE9k+mk3V2esZnRFRB35P
lEUbQ5nBnkwEyCpIB4ArltDTTzWEBGN//FHYdw4fLM5kzJsCn/VFMWMe3GGqp3gkjuPCipckdqg8
dbS1mDM8juhLHh2r0/eYRJhGxKS4jc+2PWhzbdBXaq9GWlc4OyOUmRdpEYbtqgg8BHtzGAf9SRFE
c7aTopyNr6bRevPpRDDQKb7S1lhhGeTe9o3TIyqaiwh0lduNezFX2W2dOvUz8wCwRzi28N4TAtk0
K29WoFXJSomHrVMQ/wuKMrsekga0S8w78blrzYhA63F6dly0RduyzpnE6yT3jkciOK2TqMjG9qJz
hxEebu8Uz1Nn5ca6oxmabsBH9jetLZpwHSzh7WA3ZNgv/MQe0R2JGT89JcFyaAJHb+p5IBxmID93
WJkcXk6ytNRPlbKmbJNIgzBHvHNo7L3Bsr4tMCgy9Jhd50u+sw9g1SoRmnYWMRylaaqeIJag71fB
aBGbophWCaRMYMAJi3ELGj2jYEvbBRVy6K0GK4N4sGsYzj9Dv1TjmqTtAUZwY/M+kURFqyMLRBNu
raDxC3IdCClfpcMQo1vkT3k5tFmqZgNSptUD+0A54lyEvhvDKAjGZDwKeyMYrwI1+DsrbPnXA3sJ
dGmtUPxWaWLqTWdpQgOGOYMP14WRrlfQAkeUYJUuolVImMq+sMhQW8vOBWDblUL6m8ZF1rexs5xo
4VCw+9+TRZ33m9S2szs5OM0SfrHAFmFPqnwTagpPVN+uQ6gxUQXpamj5dTZzEDXXBjP6ijWTy2so
PVLs7Xb02AOJKsPC6xDZtZ3bvm+OF5njU5YujJVOxhhPSW5V4TqVHeNHI+9BNXhBIn61Br3ccDbG
b0j28vkUv+dk7CI7bJ5LN2vnfZ1MqliL2etyIpG68rbLUSoSoOITkwD3WYi1mwiHwGaZ3URzzQoy
p7xGc1hXeO5AOkNwKZugjDaMQlnViCpbAsNRJyLxcixQWuWkBEnQjYWzAmsJ5PdhxFlMQIdAjB0F
YdFs48KwYRQRzokMDTP0d7uLO/MI1Z93W5J+dmdNCM6P7IR45iMGXohekehndyZQHt6PZgZAkap1
uBpCPVzjlZGo+Hj1g8Mbwc5DhK7EUTMEclvMyXCGF7jaoXLkKdVDi+7Oiq0T4LYZ8uvFwKCROdy7
3iQKGGxNfJfUSpxj1zHOajeK1ULQnJET+lXvnpSG6u66Pkguxy4k6JT441qvappFD53pK2stxxhS
Yj9rhCFzVLcwGe0BZMXLlvc/VMz/wUV/tfsvZPk35Hf478mPtwavlz/xl3BBOl+kK5h+od968RJy
ovnbSCi+0FhiemMyVrJ54/O6+of8jqQhgK4gEHH77kKK4dz2j48QKnzAAMMiw5gTvwsN5N9IF96e
OTj/WMt/KByRY9HX9Q4OgBXIBjERWbJyh0Zct2P3rRVOuXUzXx69uitXfx0qX0PmEca9eSe+nLWo
u5lHcyRgzvNHy50NGE08+aqLzwtxFEZ88nWiVUoaJ+8L9JiofXJUx7Xdu3tzyIHtuqO+9YpQfa86
S+1LU0N17ZlY+oWTHQ82CL5UkhGYx/JXYLj2cVWNX5NyoY33rXGV4AnaMDqTV1ke2k/WFPm3pV/u
Y2EEuIqcYNs6w6+pwfGtVWQ9Eywm1n4YPaIby0GNVgSmunYB2K1LQoalNmRxvESDO1y28OcHSRRj
SLcSDZTj/fDxVqE7xfybtORk2AubdgCdHKLS4FSPbm/d9I29DVWvfuLKIUrXMq11MTSVtZlICbtt
am9C/IkgCsAbGosWwWgX/ZqjbB6BtkfJUSxbZO+W05lylRRWZDTdbWEERia2RI9RKNwG+ABiAZ2t
SMrQ3Vi9Y+f1qRkYcia6e+TIp0+90Tf04yTzBq69Zo6Fep0h7mVDVXM1ZKJ/zkfQYfxGhb2wBpT1
vR1rMW4jsydy1reJAbUZF/NSaTvjKYBQcI3lo/zZA6i7ETRl/TXBebw+sa8M3TrVk4P/p3aDE2gV
KHGDWHLPhS6D6NSJLe9xyYsz4KelSNyUNsdT+HZudCRQZB1zrmvv21LjGtGNm7in9gwAG8eXmdL0
ipt5UVl3Pongwky+yrIlsBBw8gQXAVRtjTqs8ILTsmKIuqLdS8oadQYJ0xxcoHISym5AtGicGqpX
YTnlUYXj6NTrKwOM35SG6OzmRj0QfguFj+/QgQJ2yOO0YbibK2RsLkAOv5w2M/YorkY+NSx6P8Y/
E9qFble83RiaMVuUNvA8M444xnjW1zYlXHNNXjttiL5Qxq8hbBsUckkuf0LoNOZd4LXB186CSrvK
JNaIlZWSorgeAt8YVmXcBHgMoEyA6LSZzFoDvYZ1biwrF9Rd+ZwWIr8E21o3cB39kSAF7QE7bHSJ
LMYauvrnnHFOXQ0enOStobwaBnmW9yjuG5uI7QFUXRddt51GrvKNTWmq2l9Z49vxxuxi/WTnBsYO
BjnjaYX5g/rRjYMawY0r1ZrcH1FvldGr+LQmLrQ8hkZRfHdTtEiw/5ucJAIxdkDSB25OwRG6Jkug
jUhuCDNTrww3GcNNgyH52nJS/5k1kdgnVRua3Nx84HRqeqkPwxAbxo8mBuu85Ygg86PUJrdim/U+
uwnLp3jKZtNgWAvZdaNpkV7Owp4SHlG4l2s7HWe5o23BEUZPkb4uhsSF2pm4RbIiQQt94GRb3QMh
Wv19q5T0Troy65wVOxhqq9YzpoEGiJMcK1eX1MSj2f5CForPbUoS6H8q6KfjrhhcYPWlvZy5zEGm
VyaH5Z+e1TI7BjSDAD0uFVLQ2DCMq4jc2EdzDPvoEUKH9XMUTv8s4ErfNGFcWJtS21C/PfxKUIRN
j/ZGRhy8fVQ7FsAXDl7kLsuCyPvJba/CSs+Yd6o+JhbIKZL5GN58cyPoJqWrCv874Lqgin5nVhEl
25RjUHU6N3UFnjBMhwziSG7FWyi4ZY+YiHbaKqDX6K0GFbpIVy0CZY7I1cUUInUdm9BUB0+eBuXs
YIvFVDZvF9GvOA7w89Ubkabysc8Zua61DAZoyfa0lD24llYJVTFIsnpKBGdH4DPbWZkwIGZp1sad
tJqIc3mo8VL6fuyv3DEYzrKk6MItxyf96OPzzY9F1sA/HX1gHmsqhojCooDQ85VE4alY00AleLYv
2QdiPiyISzMfELVGRHRGppi6izxwiugb4bJO98sHil78RuUxjz9wYqbFJpP1QqDMhdDNTUASqn9N
i9qYHVA0Kp/IhB+IHcEpWJn6NgDYmuwnlQgEqhpxK/VB0coUJEsYL8x2lH0eY7u6BaG665sp1Zfc
Z4BZhU9eGA4vGiHeyuLvD4/jxMj6swi7HF9ptPN8AHdI9rr1OzUy+L0dqS5ZD6lnMPAclR7uTMIh
LEMDSJ2UgrVm0HOvkTsbcLx5dOr2XgfEPJPTnpmF/+BNU9qyOUdpfVPVtrY2Purk+VhNTmnvwtby
cpgx9cBW0oWSza/OiuQ0SkQFriVHGXlldGlew18ExwjQNPL7x4KxZLkzlQRKE/ZpBvmXyAieqJqW
OSjTlAYpMcS6tm+ylqfjWGVN75GxW8DfRd+QifQnhsA6+Dq1bmcy4AucMOd83hDXMA8Ieu84AA/y
Yiq8sbhwMGTXGyxOE2UtKmkvPq/IRHB2IYVBeG9mEvgBIzdoUzJ1yoJP3zYz5q5CX2pNqhK+pjyJ
L9h/tf5FsHiR4uaOCudaY20/H2P21zM913rYtFlsSe6QO6qbLAjw7cVx6D5Xwo6mjVEGab9NWljI
YKbbuL/qJ0v+wE8V9b+bqQ7j74x6i/7C7vM6Oi/dFJsyFWeRmqvSDOBcabZReJaTolDdsVTGdNhW
jd1MDoCoaLZPzXn6iVXKXo1onWlm0MlyDYPjAqeUQm6aqcJMXgSzc9znVQyeuUARuSknggil1ebI
3UHLEtscAQId71KyBJ50VlOGh4WDQHzOk22EbWjPmWH87RCeuZ06ti0qZqM9spU58yT7EzXVqC6b
rCDTpK9lBS/fYc81KnsLgro+QYCT70aTZFiCEEHy43c5GYZyflBQkpf8Fonvtqvx8pI3QdxEl8C0
tx3jQonR3zUS446bBBqOt7P3cdipyvNgvlj6XIhWH5HU9rOasuE47jB4eyY7SRaFFT0IzPVpN/5E
r9MRU5wT7MJAOV/psv9ap6O6CsZMr1MvFseNi+lK6Th8AieO7YDvGrsYOwkoRkQqkRCENCnUSk4c
Mg3YvXhwvfqIOcuxnWMwxHnVTRvcjpIFXWHEXYF4RWdpBzk9jtl4ppr7wTKhq2MLcsY7DwgvWcEX
uCs1YaEG7rnRzylArX6+mso827DzVac1qNudIDT6ObLtcz8eu01tZMWmmC3jMnQx01U1GSCpNzW3
dChLAuC9nhjByGzSHdDa3z3c2Q2nOVClprLTTRQkzr4bG7CAdv6QNXkIZQDmjW61eVOFxrCh6+Sd
1HjrVmmsiltI/gBbhV9fdF3anCgSrI/mwnQ3KbqjI0RUS4wax6eOHKfTCT0hb7bF6ODmZnIuOnk7
dkG0FSWEAoimzhr7HUl9LePsbFTRIw9vQ8JL3z2ZCKXXiTHKixFb7m9VTuF1ONEZqyw8IkxXruJA
3ctKgaJKDeM478Lf9uQUxzqAv8zJeMPfnDRY/3FZe4k5PSwA5vooDuxvDkdcPKTueKIUsaWcwfJO
kzLCQ72hse1+74PQu7JGXute0DoXLi/OXSX0AzyK4mkaHN4fWW+d5qMHV7moy591IAe6C115Kuc8
P1FxfhvU+Edxd3EC7EJYQdga1TaFd4+dP7ENvZbSvYdQjDvCruLylygVQTpW6ja/yctNTkpbhhvZ
O2WAC12DtG6zYNnkrWQTVEbXb5CKZgRVq7T7NWPa3QCBNLbQGmZeIeKRqC6PGicHdJ1lzonTBSNj
LUubW0mI0O+0joe/G9X/q/X/z0Xd8N+dCicNUFj1842RjD/wt0XBgdhi8+ZCXoByC4UttfbfqEXM
Bi5SAKS9eMVIgQv4U3/X+o7z5UW6jp5I/EMa+rvUd8QXHF+M9126AGi4/51J4aAjvUw5lkoXMSqY
WZfZB9X5q3a8iLy2bacG5qqUTygj0epXJbSGuTB2jiL84tWdeafcfxFSvhotvVyPT46TFJ4t4tyD
4Wcm/XlUMddrVcahxQjngsifSB7RBVNHtIu7HaM5cu0tp9nEses80qC2V0gPS475ajrt9HgzOlV2
muQ9dkuAX9s0b1X6ySzobQcEAx+UXnMR20FnYnQAlenNfQk4q86kqFXsoM23utQgaSyIZMlU159o
Dv/8BTxMAMvVAP6gcDy4kuhbYc5tRf8xiEmCHUeXg4jvbYcU2qI3Bp8xaw8mw3wzvhqiEJ+RqC8c
++AXT2SeoKGCZyYzLdcTtq11nHEWJHx4uugRJxDybvif/O7vfEl0tVwNvw08h0PLQ04zh7MGZHNF
3brmLEfEZptlm6af6mOrNH5/vMzksozeLjPWFmobHixvSUqkV/d6WXdwfqw8yWoyrYALEMqXDfex
yCi+S1O1jymGkHjFAjJuLY96ZxPOjXtbg0356ZklPmNN/i6vkWlJQHKr2PG2sdFXCBvthJ4L0iv3
LheD9cwGb36rE0dpYhVm/xbKu6iPP/4y7907Fgj6GOEDAj8UpzRJLSAsVPUaNIt/jp4t2xWkFRDb
Qn2ueuluP74eMu4/755HA3JZHybK+T/EXY7bWXVeZeuW0+NpGKUEhvi17CEwm6iiM9Emu7I3e15K
TGZPXCu3HgeCCM6IdSFWzbSJLNvb0zKvTueU47ztq4qpE9X7qZFG7rRNPJefpQ7U9MtCffVY97ZR
nEQ2lPO4LSKOP5m04ebFTXZK+Z9a22YS6qFvZEdCiMPRZxcjRyDukPDKCyqEst16qpOnFRXhdRou
SUCtt6iIoM7QAyLbCFc605z0Zuzn6rJqB/N77U82v5vIyUnHkJ+Mq2Rqg5tudpRkCqKmGcV3V+br
Ycl8593b1Q8BBu1mW1ZZhDYEPtBRDcs2XrlNhRBvhmrAEZAe0XMItOCBPQ2TOIttwbHO7VXWo+Ej
+TLxjsnbsa9BUuh0O2gk262HxeQ8GYv8qSy7CtNtYtY/QhoK9zbQpHlTxFGw0ZYFj6ZAA21vxt5h
eIqXwnymBJNPNJWMHGkNfbNNPLWETWIJnYw1So8W0n44l+UqKhJKyNhtoAkOSFkRqiOG10zvCLzb
iiomMAMhYXzhKU/eN0Xlcb5NBj0B1c4FIVPKyiYIKboFD5k7/oUh03FazUMWe6syj4De9kNleBt4
RgmpoGlILy5oPZghaNYBOo4xyB1c2fYTJ0z6NENFtbmeWmqE7dQOzbfCFHFLrkPZssGPQUr6mVeG
RzPOAICwEuwNU/e62lfKZ7JJNkJqr71aa7p6arbto9YCW8E5v+3pSfgeAX+yspx4g18QMRm9ZvWg
Ez1ES5AOtbtbkSSzKkAB8c8Eh3wNqmrWmwaMyVNOl4ax6Rhpf2UpJiXrANrLeVf0jA+Jwxi/NpW2
mTP5AQEFtPD0kx5mVlFDE+C7VzkeM2bV1Vex03J6XwVd5c+rnnNmfGTb9byHIBW4W5pmbLdpP+a7
uHfrDqtBT4jZ0JXADyBOhcfuNE/uUQ+qktwpp4ZSZgP0uZJ5QHMmI+oULkIYL9BjEE0Xic6z38NM
u5KErCH/mruOvgIKRqjVOKDbBIWbRXuZM9AlalD6+gjJLCJEp6vzy6qQ6AI1mx2MDlmd0FkqoPK0
Zr8qBshsRwGt93SjO8/9EUOpucsq22GjbPq2pVZTyU9QbuL/sXcmy3UrWZb9lxonwhyNoxkWgHvZ
SqRIUaQ0gamh0APu6IGvzwVGlpV4pRLtxbhGaZZ6FuBF4378nL3XJgXI7IfPyKyTPs6qpQU009k5
MGQig9xIGNTLYe/r5WJkeEdvb488POSFT7RSWmTiJ7dcgYEalNxi8tnMn2uZ5SLq7MlA0TrCVIs3
b6O9JEvbHXE5m0CdBqRl9PKSlBQrDqNbVGc5TWVravjKM5nvcSIlChXc4mMfozxbqmioK0dHYyoM
IBnrQKhCI+nQ0KHcT3X9oNZvhS1nQkEMnd9yOKD1NIz9jJaor+lHuoh6nixjotdPxmtHKmMLLcyr
tHYiwEHBj3Fve8ewFAllHcr1Qz0rT5xNioFdNNOiUUIkd/v3TFDo2mg3YmWaPtNvCx4BanG8QFhO
Dsa4NnMeeaxrTbiqOngO/CHb2D7FfKVpBaYEW640krOM2HMGhYRmM6lO2/t8T+4F0Na2Bq+o1V8j
LJB0I0ZRoQ0HVPKhp7EuI3oWZR91cN0erAGOXliAjP0hUapilwarc8ZEkoQ7yEhJbKaCo9tgT7QT
wEYudlSU7XjnNjmM5XRoCLGYp6KhJeZ7nDLmeRHTBeLs5IbOOnOQSRWBGYEtQnznyn15Nhk3AHJK
7CFeqtR+tObO/6jWRAxnHNbGL8GGsfQCeYSGyzIbztOKzYB2XUke4gEF9kaLIBs5lK6dl4fN1pfP
YKGCd3yJ6ks2re130HT9HMseQwcrvjfTaLbq6QrEmLFeUTNlN8LXVXkQbgPigCVZ/tgkhnLOoMr6
MpYd/fmsD9RNMWibhJUmXUESGaZ4Z47+nmFKgVMeJ1f2hGKuzuL/5HHOzd08lBJaLGOvIS5pQsFT
AkH0o4AuCIOA9yamY+M99IZRfdkyjx5KZphLGS0Vxv7LlvMBTMIhC5jrE8P3hIa0hMnnbfJma7rM
3rsfdXsOHo5OCKfcPdWGXCrB1kpmJs7+mTE6YJfvkx8U1QFHcgOADJaTFefKAgEw+wu1S02r2GN6
1uKsJ1GPydYiVuOCARUg4lkvNIu12drEJpIclCE935rrAk2uOHCAyCv+IDpQTAw2ZA29bgzjzIJN
dqPJvFpjzewCEcqaJA8rlWkfLWiogNcRQPDIpjWw8s70lxRFYhaBB9i+uWXT016u3PW+htrO3ag7
tm+GAio9ku2L+E23wknjcQCoy7+6gJunutQ2fGCQgvHaePlFnfQkCXp1yQyOWYbNHgC5kenLzLJu
MiDaENIjUmzdjOl/X+0/gaqx+6TBtGUxUhZmQnmWLIxjaOh/NtJp8MMBzOST7W6K78mpRI2A17N/
1lMCpNnKGNBQYW4sp6NRNZ+FaxlIyKrW/24GaZZdb7OnvkzmqOt4S1fnztn4CYwR7eKa2oq+v5VM
5nePVuizazQEPQkKKFQvU/Izhb7uhYNvjSM5f23y2AmLZ4HWSklCYkvCnfzR/oEKbzjsrPgv9bjK
myRbGL5spd3dVuSvvjPahYA/16k+e2Dob/2cOJ5IggJ7wUMMBxaY8gheh40FcOex9NIWPGRhhYHX
FnOk7WYawrQ1xmf4pttnKTPnI03a+crydJ5yiuw7PBfe2H+e+5W4WZ1BKAIyL913jt04/XmxyfmR
eCRo7tw48a5dPGsl4MMfHyeKpK/LGPTmRaa38iPKFIt11ergz82QuA6JUw36WpOd/eTIpEXWwYxg
549P3MOmRL2RTpwSQrJz+bAEQ6vLTnmKydpIdU5Xkf8mYtNdfyZjXVMUmbYiKm3S0JZgipj3G20m
O9b1uj3q1mUA2C9yJc9WBy7gvKUHg8srhMBnwOh4tzi0d5DBtN5HPStWZmvB4QztIpNtRmB2SjRm
AVppiTk1JF9HphU/+rkvP0J3EWR+IXpSoSAo6aHOgqA4Z9Ann3hpvY+ZmtUl+1zqMVjxFiOm9YnF
gnJQB7EDANALddXmaJ7mnRgpmDhnRwKoVHIozCoFmZbRs74Uld9e6J4Z2RlEQTuHTmZZT8bqsSG6
OK3sSBvwKdlRrOzayoSN8Asb8DfbMtUYmqLLwRIGdfFN+0tPV7ZbbWoooAMci2udXzGmWapDV1XB
nRi1G5w7vbVLfYXs74Gs1OSzB9n8YEKGPB/FhKqodwo6aADP71ATBz9ULdaPJi3gLZ7QOoFSEnlJ
+aWQCXL4EMnnpJomJ2QjYIaKfsxKz+n9Nh/6vBV5TJIXRLOCGNcbnSEni4jApV2OHID13Sf79wEY
C6RQAKLUaWRK08u2KAR0BL3EID8upURz4dxdTG3KkmQbRvnDYc4I5Y+29Aeimi3UrqY1XapOMTn2
xolcQioCIFQLCFXKtJosq0NpI/eLCXbabgsj6SqqA0/92OV+HD1MK8kjUt62NVTpZF74qeueu23V
ny3oKUCLkuscTebqnrfDaPJkxnG6XdaM6pwRt+LIuvROGQurX28Md56maEXSbHxw6IKSCbplM+Ph
aTOfHUrE5x48Cl1SIA1D6KSavsJSJzUCIGcu+1gyjiSouZyXQ+8MOYDFqqIZ4416/Nx1HrIEMQnu
acJi+qx9wkwnZzR1SL7U1sS+V+fGgazY3D2SapB5cUqUOtPWslk7JF9lw7vUJe3XiWIoIfwMFE0U
2KzMZGYxHSMfLfPeFbov7aM3LQvrABVh2HliIdnA7BZyx7fK3qP2hPjgMLaQoQfN2o42f6TFU63D
6sQQ9YY9Sof01zTo2EbLfgpLm/2eqpz/Okw6OQPfMmzYkqljA4KppUkcrlnzCJdu686XlrwPRHx2
Anl0AuqEoHdi5OHX8zUdY3IGFmr9i9JkkhAyvaMF3ky8cEmlnLuRKe3lLjh9nEyhOSHwadpU93r5
klhWHVoI/jSSAOpB2ivKOvZS09auM7bqgzKc5UPigbUJB9wmH1fXZWq/tD74Ub8dAZmaNJsIVKpZ
cyKDuqCNRDEtd/hEWNm23DFvU+aoz4M5UNYzNiIb1a7rn4E99N/LLPWX96BY1WcJR4160CvSDGFh
PhAqp1tVfxj72n4auzUn/8LJHOBrwZ4VnJNHTUEler6ctBVwGjP2XFLf7ELoOOnV9thD8lyurG6h
W9cXi/2eIAycOMIGXAZkzdDnW7dymlt47XcyJPKDAyOcFUBTXtdHgiWRYAbLViBdX9buk7Ey7I15
+OYNGJS1BKvYTXE1QkWMFRDaSxqirhNZCCL44YD9roM+bc0YCxh5i/zPldQmtM0/QmV2faJNl/K7
rszg3YL0/3pQLfkJWnfuRo6Jqj7PXrd8mNPEIGwcthXYTZkAYJ7KmXzverIYkFK5EiG5rylzUszm
gTppP6iUPqlSHDr9M0t7/Wdkt1V/LpjhXgxYqn4EwUqwkb92hLX3PpTIeFMmLYXAluk3Z7QFD6wF
YOlSHdnRov0K0mFlzuWB8S83FLSqx1EZ3UrklEOjI/6m1D6yIwYiphNsFMcBw9d5RqIKEFDplF83
vmIZrwhxrisDEC51/5S/J6fU+VlgA39G69xd+bnnTecUb5zgFsYin6zNkw9Wk7JeuAkS4khlTQGM
tyEVhQdX9VGjm+yiG/IWEVLhOj912SN9dLxhST+vDVNBpg7o1OOp78TlLnbww65Nt46pHRBwmjbF
etFCXCTemrxueZwKNANRm/dFdcbOWlUxMhgkPtnm5/6h9DrjanHygV+VZgVrDxRXFRo+2yUlnPqO
iLTQsQRA+L60y+3LMgwDEIfV+KKX2vhS7X7cyFlabEIZkd32Zaq1TVXAzjlExoxL8rIsxpWk5mpV
X7tmSMik7LbVitTQplU0qjr13xN0Iu6bnKkZATezos1Qd+LHsABLCYdgPyZjb03uqr5noFaZFQqo
sjOLBznMzlPPR7xc1IN2nld4wHcajVu6i5qzgtNUim62LZjYha1MGMGnmhMI9onVuCpZhPl/l63/
gCIfeBux1mYb2+3IkpLxFRDxbnKxaHbWqbyApeVfB6QVc8enLLuwOwSGpCODyab0Ge1vnlsA3bJa
p28uPOlJRneqKy77shkVq2+LYLxpK49Gf7LAY28G0CZIf2i5hX1RDGdjFaDmHQt3rIngFPo9/ePM
oOFZr2DNmVh/QnjW3ejcJk2HwLUsoQPkNs6x1nRooqa2uh/5SqFJZqN0mTNjTP5Qb3AkYzctyydM
kZxM83kI7IuOj5k9pkVAfxAjyZOXIHwpJUMHokISSsSGSLbZbOaYf/WHm7lo5bfc7CZ2omE12Ayb
sXi0sqEJGFU4nRe7dVIxhk1Xo+WVNFp4zDT6fs5r4V9vlPa7XD4nBJPj6nVv1i5JyrQkMwqOWRI5
rotEMr1OkH9hjwANPLR1gJzHJPgxd53kFjcVlU1aWL6+pH9SXHGggERrjBwoI9077nZt5NtsR+tE
TwHtjeqHCBF5Tnm/TIFZ3i/8tuY4j8ZOpWYo36HO4HBk40IAODRl88Fdrekb++84HPFMZu+WMknJ
fW8Lr7ko2or4edsD73HI0v2lLNwqvanwTj79F3hUUzQDKFNNF/FWTcDYZz8d3v8X8iES/4ggj5yK
yHYodpl3zpg3/Yd+s32qwEJtS0lbQGKyP7HUrSSbLomm4a6Em15uWz9HRloVV6ZX00XahuAwep33
hqHiT31qVKMCWxWjMLwrr7v8NvnyyuQToK9H6Toi0jrOBeIInP7fdGIygvfYoHD0VW+0yE+9bi8/
F8iK59qwSUzn1I0ujGRvphT7Wm3NJorCuaIJ7Ct5ZTLvv2ZuTWPALYBy4HO5amlFi0hv/h4Mmqo3
7sIL+eFk2IFA0cbrBlHHhwnw+jZIRKctlZWOhFcqRDNLFVsTnQR44s/jNE/XtWH3GDuKEuLsMF0Q
QFCdB4j4ozLby9YpV0cF7zr2Wg+ac62AuqcmPV+7cY9/ny38YfjEumHztkjLZcK9j91+GTe6uuuT
bcaQAVbXoac0NtcGxggwzF75XtdGcp8UmDD/ftE/PS0f9zUxLNj3bOHtE5Zfrjq5edqnY64j8gGg
Y8gVX9dcVN1Z5+gC1HuVXJiWzo8VE4M4bxbraFcEOKetdN6Yg/0+VvQwATtCCNvhcbmou3/9Swzp
9y34GkUc+mhd5hoq1Zr7y70rhu0NF/A+4jp5K5iAYH8EfidsyznRcFtj5xqdw3ZIApF/Rb5sG+ps
VBd/v7d/vAqqdMZT+/zy1GXZI242tceB0E7N7VANrXHftOU/hADxuXFewX++x1vu08uT14YWM836
jlJ41Ft7bDCNM0BmNmX948fjS54LynzU9ZYvTxYUdBuJPWfQ3RGBm+cEtHeXberQSR7W/J9fCjYh
VjDGsDyfF/vqL++kpGj2BBqWCKS1vjLaxLuwqkIcOg3F4p8+I98T0maVwgwuXXt/hr9cKgBu6fc1
RTq7oR1iqC/O6SM2b1zl968MIQO0ZfQ3MGmRKJy8cFL6BtJxLgOzaDkUu9iMHZWEgck2DyWx1pwT
kyVuMklYdNVSciisLoNFkt/ff+9viwy2VQtkLSNuomrkKfEl9dzOwHGmImOCK+CjCo5U08iraulU
3OcLSdFpYL7xIfy2F3HRPbgSa6MNP1KeWPu8meIk319RMNN7ajbFWKINK3KGtAx7y03PJjH4Mejn
t2yFf7rxlrSQKkiPjRAYzOvna67o042c35s5thcKMwmiooB6mBi1dd0ZqRnNWNHfIy2yrsappYgv
PIahYP/eeKf/dON5x/Anc9NN8DMnf8iYGAM0GIIW67yPjLy9rsmsCIk8yaKUlsXlJvzu/O8P+/f7
7kDXpNJHQSGQ0JysqMS8CLvBvkSSYqXOwHdhyx2EvGyKNIgSr+05Vtsb4e9p88YT/8N93yMD0cwA
0bVMqpDXP3dIDCaPGTT91sXBTaKGuqKBw3G7SfNPoBdKOOIVcRlGmR1yt+uIicRUyQz7Ld7hb7sK
qxacQ0RB6ImQGJ38IUvhI1OsQZXNAdnzXbOj/ac99HL234KL7GvFq12FS2Hyh0LjUGzgxn79m6tZ
T9YgKfgxRJfnmmCMg7TFevj7Q/39KrxFfE7ga7y9sjv5QSsGZ2dcZsL7hCC3Iq/zu4UEijde199v
Gw5/HFhAEvBSkeX6+rcMJiiUdOubSCnOkVNWl2eZQ+KFmJj///0H/f5luIAMAhvX1h5ueYpkSQo9
ZaPNpYwuE+NhVo5xHHIfYHXh0iLbRhplVdqXb2Cpfv842JcpARxEs6yFp3DCXHdG3+CpiXrPKI+r
NOyrpUqa6wmL83U/WIJYixHI6fDWaviHB8iFd8ynBYDV2gV0v245ZjWLxB/GNvKsZflYBUSsrOTR
nP/9rv7pKgCIKAogAwh+5OurSFD9ylV1Gzk1jvKm9Z6WwlAf/oOLeFji+NRhSZzSKqeRUkCMFe05
QAjnCM+r22lr/TdekFOKmoPJwPbRKvF/nQBV7clvGe2lmzDLNjyq0QHzRO7GRE10TQPJCHvm3CEh
TfApeif7MAoYa1s/YnexZGHFWVE057W08iu/X4yHVk7+17/fhFP63MufB2cRNjKGUoGP/vWttqYl
txI6fRFGrZ8iT/XnUek7d97aK5ssi8uqXzGzyZEeP36i8R2kpeZgeuP83gXvErZYybGnF/Pj3/+u
P73gMPVdXnNB+XFqqCfQZoUciWEK8Fp9TNuckc1kpjEMCjhOenpOq6Y+4uj98ffr/mHpgFe/H/5Y
3fZK8fXtoL0Gks3kpShdGisTJuwbDdEpnMWb8ItTgMF+67nWLvWUxBEgCXl9LUaXiHpJBo0wV6AW
UpUgzWa1D3WFLAo6k4jInQ/et33jvZfBVsNc34w3zm3Wvo2+XvcBNkg2mV066CEMe/1HgHGnjzQw
857QJUeoLi3Ct1cCp0QPRpnHfmGuS3DJwGL5ijzZ+mIHy89ucE0KEOYh2jKym9Lvm0OmtXeL5nRb
QosUlXuy3eiLqc4wUTOoxYr0iox+AaeKm0eLtwSof3hhJHpXOE++eLHLvv4dTApXoUxINNp0xmeZ
5v5dQmPoQHpac0eUoPFooh54t9h07v7+yuyP6eQOEgCxn2EQQEroqa+vnDliUIJRQVRz5W+zn4gz
gfD1jjJC3Ok1eOvT+MPiCEvAZVuDOEOf4mRBaZASWSKzyD9BQHhHlT3erI1jv/Gr/vAheNxPmHwS
8655ui6ww0B9JIYmaniw91hCNStWmt/4pTJv/n4DT+Gc+4fAfgIDlH0Ur7M8eQeXQTqsMF0ddYOZ
RaZdV3TY1vHKnAzEGUOKGmUWJuNqwbeSWwrAVf3JzJNrulHJlTXpNxaf3+/wnhBCvW2+nBVPUSYE
06TlONV15Bhmceb0lJkK8eIbn97v7w01A1JMjr0sA5Qrr9+bwErXyuYbitJqyR+bjkYlFsz5vEGm
+x5/YBv+/Tb//kS5HkhjFpqdMfni1/7ltOgYpI85FtdzrCY/9g4TdmbMyTFrISj8B5eCU8d+ZwFo
PlXp5gz7CPdRVeSNY3ch9/poK/3lQuZ+8cal/vCs9hIZOf1+SKNYP7mLJVoNr+KNmSrw87J2nbMM
uMgbV/njswKdw2tKkYeo5/VVfDMT5TLzgxKkMzwm2V01TDqiYXEQnri4kv6DG/jL9U62IW/RIvfJ
eoumbtzutQuMFjV5ccyW+q0mwp9eCyDX+0YLf9NzT5aTLuiT2TD5aazVfogryIx6rLBXxpg6F//8
V7HRSTpl0Jggir2+i6k1qwWMaoUYaHAuJvydob0QNt+KwYj/fqlTViJrChp4Osfw/xiYAMF7fa1a
NmiiBtRyDYjIb9ptOac7hX+rQH4Xx7YlHQ+3+/iATRABV9+tx72te+tmGq6JVLoOG5348YDAnKn/
oHSMm8J845P8/eXd/0heKhNZdkCgwes/UgzUjWpkkXWXUpGDmCTHlOHpGwvN708YyxCOB+BPFNVg
+l9fhXE0raPJq0ifV8S9JXV1obW7AZGR+o1L/X4cwu0CxYKCmpqXRvDrS7X5CEymnCuUR1tTxogF
vE+Lj7AGqDL+PlF5ZhpN/vpWFfv79+nTmOInAu3nxB6cXDcJUNI6FNPRtM47sZpQIybX5nBOUMcV
N7694+H3l7zq23trcqYrsofasyzr04PyaFlhD5zyh8UsbwWygY+mJvXy7y/k7w+BVoxLrQV2gFrh
9M6kwbAoAdc56ix/vDdE2r4jKQPhXWq81bD7/WbsESG8U3QheQinkA9dl4KhTV4CBwiCL0CXfPI9
PXuJu2Ftb/WarW98bL+/xlgLd7oa1ENP0AR//dQLhf5AK1olrXb6B3+21zu/29zujUV4f09fF1oU
drbJCuLxkpmnXhMlE9n65UITjkHi5bbUiLNH5nmopv1lV2Gjj5lmf74wmD+GQYX46+/P8A+/k7M+
lTLEWsEBeP/3X3ZQAEZmYNXMGCijg0PQjsWhzJb0/u9X+cObQiUJ0Gw/g5B1sf/7L1dhjexQ2w0F
A117uhvW6QOd2fpJVmw1f7/Sn35PgPnExLfDJu2erJGrTo18NiaEjCJIjomqp2+eCNTHv1/lDyfg
HVcJ0mH3uQCRPHk9tlZhyIG1FJGMMxITOqALKAefjNU1KeIc++PB7as1dqwBGUW1jofFnb8PkgxY
hXb3iPgLIXyxEmBJn/s/eKl4rfYDmO/sh4fXdxuZZkLR1SNNyrP+pkcPHDUl8/qth8TFIBuKkuUm
zVG5FXpyWrVvXP+3Z8B94a1hVcbXxJM4WblYHLtklHYSFvAXHjIjKN95fVK/cZXfj/mU1tRHdCH2
TjIF5+ufWRozGDcX3KNAo7fSGMqys2JOUKA3JFiHRE8SwFX4SEBx8dfEF25fHTObzkp05gcjH4dD
R9T1Q4a6IH55Pf6/u/R/sX79v82l/7tJ24pt7rkZ8n/nZvGf/w9EyvkXaCa6RrRkcVNyJPo/zlLT
/Nf+AYEKZIXYgZn8y/8YSw3nX0weac2xzfA+Y8njTfofZ6lh+v8SPHY+QJgX+z/Z/wQi9TLM/b8L
MU05VntQIXSlARbx9p6sG20mBptC8ejxLYszlHp75nGtRoLez3y7Erd1Msl7aBOFjCGuDBeLEUis
6DpYf4CS90YOlX79Va9MXEIEMctTh9jxZpWT8QULkdXG1pzNj13h4bZgJZzfO4Ob+VcVvENW+2By
nRBdkvF9cgwc2IFRBMvO1GlYMw1Kk7ArgHIQVjAG9wVmKtSvlg9IxnfadUILREFwlqCjCB5FDgcn
3MzR+diSEd4dGaeiyC4FXhNYEHtoUzUScy9wvH+CmaHbQ27s5hMvV8VHD3sgUXyGlG3cVlWFCBGK
KxiJTiwF+n/0ZRG9JqbivtJiivLGHD45c55C0JnLpj70vUegq2YejcnMW+Y5fWdg1j/zBFlfC2wA
X9H2mTFj5YdaQb79+csrd/vvR/YrpOv14rN3V2kk8NNZn/HDUi6/XhVmPFEWQsWLXDTeTSm8+RFw
Z/BWg+T1hsb/Okx9umYg3zlgQNbnpf11QwuqBq+KZd7Q+rQR67fEp5MnOPbZ+ZRueX7799+ETIT/
vV9eT1NI3s2XEwa7NT2Fk7WuqbcySfLxG4EaiEG1XVZPTeDVX/Mg6NvzLTdamOhI0PXBe2EXEW+O
lB54dDcfsoUI15bc9walcDZ/Ll74RxkPTffP1TAi53xCjET0i6rM9JaI5nYMh3TwxZk/rIl/ZVPp
IvXFe00fzAXnR0Z2ACjBBia7hnm3LJc2HA0TJW6FxJNEZvUuMDNjuLUh+j/6wIr20SaO/nhDBXfY
thT9c2XoJYixqsk6TOfc9D8mOFmRMCMEqA9YpuzuKHxF3NiIHjlc1NCp86qz5/XSy90J8ruqbfPI
cHr8IeoMABfvFsLMzi/Ir16BpJz3uXDPx61b1Tm+V8M/k7JCjepn8nKWWAdhRY3lhhsK32AwwHZY
tmWNLXSAahqhea9FE8H5gCrmrUYedhui+ZDs8fpbqbcN4SBEhDrsF2SxMeqFxTsLRC1vF/AGwWXu
5vYc2hu3AB5FWX4bUuZ6aJFdDtmb5ZUi9qRJjpt0WphWCQP4r2aWrnM0lvUKNNLocgfkq5HUx2ot
G+tug/sURH6VeTO3ox3f93bdy2sXOBMyt2lOLnuZgJ9CkVcGV50FpSjaAmd8zOwAXSV+I9XgAOTv
vHSUDYFJ8vVj88APdFEwhv7YVTLH555yBj1uVWk/bpBMfTTKI9BQjN7ugNK23wdqezYbv4qdPgS8
Pw+X2M24Fa4MlntFonbOIUAh4kcfJhzSpBt/OVtMBwE1bqsEPp6vUXbm3Zp6lzaBp9ftUGEayHbP
6EU2QFeJ003l6gyJVIbmm8yjnBGhFs1hNAuYVuSkm59IMdHPc7rioHJ8gLGTMQ7YJ9vN1bDZu5oU
UIbrEb1c5cYsfds501bv2ge7MYdbJyqERvK9VVhNc6nyrjCPvl3svfjFERE4cPlogwB4mA1fXeKg
Gw5qGeZnTCDjY85dRITkdEyQQRzSy09nu8RGttWcfZV0nP5QWVN36/rlinWp2prmMDcr7hRMWFMW
D5z7bgZzc7673OPHyjBSeeWrIMgjqzMJg1/XdTLOiKzIjFDqcQBAgjTIDysLVGss8rZDsWU18/0q
oLccle3XiBLLNSfoPG0wYIhxV7H7a14eh9nzLwZ30z8raPEQldpmNol+kd3DhpHRPDS21RFYUS7P
cpxtK5xtt7+QwHLSswAGu4xW9sNnnmLpxQmUsT4MSiNTB3+dWgJvVzf50FaZXWCZ2ZWKQb0ZfdSu
1YK90kXQHaNZ9r/hB6reGeu6mFcYm/2fC+rLm1mk6jmjou4OhrYl6bWYNAy+rY5xPFq1Zotc26aO
3MbunafA+Yw1i164GHXyRH2vmeLgm/fj1FQsU6SsWvcIxtTdqlb+Mz4iEIgWdNE1XnPlEXFZWmlc
pXPnHUmBMpqjv6r0e5M66nHnCpCz6m0DqQcoRLBu+jj5mFAnvH+bX+fAbrfJPNK2De4Sv8FThX1L
cMPgkfLnrg4K9CYR+iFheyxDo3SSZ3fbRaY0abAB4k0WKwJHFLKDZbf++L3BzYgCWOsCVCqvK/8N
lmX/OrPc9oPoF0BsmV50d87pT4w7Vnlz2jO7bWjzXCW0evwo48jYhpuQxnSJTEsi2zUsbcTMSIB9
sTx4XuhAc7kqK+LEQ0So6gONE2bWNsvAhLzUym8QXM8KppWRIkrPU++gAul+KVPYWucGwuvn3E1t
eUT9vD502oDxavpGY0Wk6eTnQ9MDbrXdsiCsdleedmdNb6s9o2xE8No3cMoI/VrNs6pMFdn1WJYU
mApqAQynJezbOcnhi42ZLz7N/WA+E9rm/5C15K4Oa5rdAFAwnpap2G1kiZH/LNJ1d5RwhBkv57IO
ZOT12llDcnRrPiF/lGNUt9n4s0F/48QcC8f26NcOzDRnXaDfVmhK9AFLbY9DOodPC7aY9PdwXjT4
GbOi78GwzE3WcIKPBW5v3RrMTqnxvSsC53OwDcPN5mbeY0tqz/cmSRKNlalXVD32BlqqsvwG209v
zhzyOjHJWKVCrzsKuekjr0uKx8IzUNi6QSrz2JmmuY1sUSQCZXQNZw+Rtf0tc2sLhpC1zpRwq0Xa
oSGGm4Tlt6HJPlBjod52xJWsW/kppRtzP/C+dxF2lPJDV1qs+wzhEsi6QQWHahih7hr5wgQLbDdk
6nRCdToaW9aSs4A/h/B3VV/Kha8LtwU2w5hNsLydi35k01mDVkZ5mQ235kYtGRMfXn2v7UaBD6VM
AjU3Nk/llCY//FJUnMGK1H/yJwy8odkYoJfo1JEKb3mt+6PCak4VuagVpiTxPAzpysX9uHWV+5Xo
kfQzYDyBQRZbRhqKstfDUQr8U6GVbtmC19UQdpij/cjiaWqmJwbS7tPQsWofg6wMPAM0cakJdyph
EYNSzjHq774N0f6szZWWcIkD7P3CV/YFeZv9XXrzQDwc++0Uevgf0rjYUdXML0tvulbgsTv29Dnr
bnv8qU8Th4AmVHlZnNfmtlaxM4PtuvCmDIfUoqeqP3rJWBJQXRI7F/UoexkoJsyaokTqagwtPInm
tbSXzTuDHW0MV0RwK/W4pnbi0FfIjeluycB4Rek8N/foIYifmY1+Ibna2AbeyMaxFvpDY7slzhJN
0hnMKVJuJ81v4MpSoH0M7TC6R4TICAozV+OLGM9KXVirBu6MSlnxZ4h0eyzJ7KwutVT1mrCj49xF
bp7Ocj6OzcRxIazLbgMiLBG7nK9pZeOUaJNEXleKgdNMzWfh3qFqxFt6S4TwrDBJUUZYEepUCfez
qsoST2ZN1WrYkVuBNrzFFbWV11hHjCSNwE5u2Q+rk5VxrOF9ebf0LaT7A4QFv8dPmjx3DtXKygi9
Fd9Xgy12KcUYbXND+jXixTY/qsRCNoerg1/BYGblKFPmNArPECro/KEPtkxWcaH9Yvy0regzH6A/
1tax6ukvfhyLmlko9qwNcTaliNWdpwHC6TGUNTP0D3lmM04JySTt3Lsc60AAtCxbqL3DufDYRY2G
vzZeyq3MsIYkLm7JFUB6oKM+c8FiAbvdvIMpUqd/Z2Rt1lw3upvmdz0mWhpIyvD3QJcM4JyPe73T
4mbUDh3gmvH+/EGpKbHurZ54rXf1C/ERL8/0KTA21jSzxLcdlnAEr31/ZkZAmrNjP87Zsv6Ejg4D
Q5QdYEksakAmIQXPTz3GSRRRO4VSuyh7MQ/tcEpz51Q2O7Lio0Ftjc+xEJt7yJO6IIZEkoCLndrD
tg1QfxOw5Mv5rKYdZ0fKn62nbIOeEXf96CBKzZxqO/gvKE3II4F1ab4gNvULbtN7QW+OLxhONXg9
h9YXPOf2gurUL9jO4QXhub7gPPMXtGfxb8znTvwkvoOdNwN1By626bs7vCngQdde1lgVE0Fpv0Id
vV0QXAN1vCpeIKPtC3CUkh34aPMCIsWYBpSUNnx1N++kUmtnlm4v+FIyd3J4KHBa0he8KYE/oE5d
u8f+vO0EVEvsMNTkBYwqrQw4Hq84wFSdteOhfsGoNjtRteOVwMltLPk5feQNEyCOJA4ToOA5efuy
Wy6mzBsfgKYNn+AM7NjWTYOjgf/rwivJ+/mD/wJ5dRZXWGfZC/zV4LSLAUw08sZ8wcOKIP1v9s6s
OU5ly8J/paPfOcGQTP1YRVFSlTVYki3bL4Q8Ack8JvDr+8PnDlJZrQrf547opz7XooAkh73XWl/8
oK+ZsQvbJSrGrBBaMMnaysPmV8RsnsTL1+VX8Gw9JThVq1+BtCPGW3GJQsf71qyJtdGv8FpZL2jM
HAISOZdR9WNRkiS68Imswbe/Drn/XzT7b2Kknp33f4tfv2yfyudFs1//87/LZo71F9MMZxL2adRx
UY79s2wmKKitYmxE0qtJAPLkv8pmlv8XtYlfVX2If/xz619VM7LcdXvFpVAa/vuf/UnR7GVnzF01
lQy1tcCLNpF2ydq0eVbVLxdsaLIxIQJkQx0dRqIAj5ijjOhi8kbL/2JXLKwXmPh6+OnPntArVZ6X
9Ze/Ly0oGRrIjBDv/dIhPb80bJ2UrbW+ozggA2hO84MSnIKHUWexeftap7fpYBmgyGiia6ISiSDm
5W2OBRavLMH/hHlZhV1nfU9VO3FAjp1Ho+nr6ySW6gx55tVrGmv6GA1HKvknj9aGgzxVhTsHFE8s
NpRT80MDPv2oEdpwnTX1nUMR58w117/57xoTSf7cp4lKBE28wAN+Kvqxhx6BFJHggajjBAlAL62b
jNxXc6OVU37PklO9f/vJvnZFlA7UtVY5Dnr8l09WzR27vYTUSZuwlCPTizw67mKGOnjYj6Bhhv0f
X486MnI+Wj7Ir0+7Nl0uO28xmjlorfiYjNmWg3hyTUp7emnp5jnY7CvvkDAfRDfAFEj2OpUft53f
pelkAoHOyDeqpvnG0PKrtBi0jVPaF5aX3L99ey9Ln79eIEcyBLQI79a2+EmRkHN17FEpmiHNOB+6
UfoHe5mLM8/wtYs4dAopgaJHpmb+8p2Z2uQLB21BsERGGQedquZhg8bUu3z7Zn5/enR0mOB4cFS1
8M29vE6TcX4GXztTV2kXQnDbYkxvLKcycchqSDF2tayS/LjIrpjs4M+uzbSKUB/tILOnbSEifXlt
oseLsklagh4AoKFYrPsPNI70MMI/tInTcjksGNz/rHWJjYerUttlbl6V8RRCX151yZbITWKSktKp
jODhOBHt5sQz4iV8+/ZOXyEC4dWX9EtEgtJ6RXM8n7d7zWmrxCWuql/37CpJyvcmLtozErjXrkLX
wYG2S4amfqrnduEz5JqdIAD1jPlLJv3OC+w4Mc4xUU8HCncD7BtBDFt8FobTz2xsHCK/q2gJ7MEh
EYM5dafbRnGjO8VwLFnEtoTs9/GZReFE6crbsnCQmjoKI5Zl3Tl1BxIXhgZeZmPgmPt6DZLHIt9N
e6o8F51mXyjp76J62OvWuWHy2/2iA+L92av2Gt3WKf5dDDNBC1mHHde14ncqs+Kgh91AjEY5il0s
CPoLeir2Z3oQpysush3T8IGgrXpUCm7rz3q24rocRBU+Gj1AP0yyvWitBWKDhCkybfOy0tIzdoDf
hg/Xw99mCjR3fP2nqxHxTkpvkJsGcdsYQe5UJEf5mTzzKZyuQK4t6JMhV2Y3xGlBnN4VWprO8HIv
qNPZPk6pO9+2c7nsNV2b1sbJcmbF++0pcj30p0BkXZ1N0680y2dPEZMjHLIl8QIr8bvd0vpTTASP
wm+W9iwXZwbpb8+Qq7E1xEq6btSQSb58Z4OYCuKafDfoXD0jK8GLNpRO2jO469fuCVQODxK11xr+
+fIqNUQpEv6pSbtR7X6Dj1V9Q5hUdlTAoEe+PXW9fi3LX7851P3myfvqJ3eq7dwh6kWP8l2juvSK
bmB64Cw2nxnwrz48LBRCsBdCInNyW7GbLdJZeHhmLOujR7VoBeB0fzpLrq+IjwoLILvy3/xwZgeQ
HrAAkSDuWD2MZS0PRSzLM6/otWH+/Con9+JQyOpIluQqhHwdY3Iwb2drSAKqXFZAIT//8PZrOpE/
Mzv+ui18bmTAEgnxGwVTEyCG8I7AdoMTWNcyvVdxZYG7mLPQIK4DKJFvhuBS9ENraUOQjYMVLOag
AtLAQz0eszPRxb9Nm+svYh9m0rFl6PwyyD378pKsdt25YOS43ViEUJLad+TfumGnymTb6vQQVWt+
fPsxvBTw/+Mp0B9eT1weTpR1ND+7Ju37pUIM6gaTZVpEPdkAcXKt2BPLoX2MUfDF0aCuerLZ/0hr
+88LYyjFA4Om69TSlLTR7GoFqerwLqwLlLDLLh2oQuap7p45Nayd7uenhl9vmmTmf17qpBPulaAW
iEhzgyFR07skQb4/IABISrumlFRceJ2O2jfVzJBMvurMS331G0VUhjRQ4PM7lQVWfmdNCvVF0EqV
7pW/WHtSccv/ZNL591VO9VQwn51E0UMJFmucjmJYe9y+R9+vFuf0gK/e0DplMyOgMTjVA+ZQnht2
Try4FS5Tui6x2tVw7qDw6rh0cNmtx3ZGy8kGUBvS2I4p4qHncEpY6ot7gPoXPxIkJZ4qwy4PnOft
vdeIc6b116+MgJlwA0bOqQOWWp2uCsxrQa4yUhvI8DUuHBQrIUyb5DA1grw/J11CHMrZt7c/xtce
LVteNol8EmQQnSyGC3HQGspALm2l7j3M0OqQmlN8ZuZ7bYF6fpWTRzu7ndKtbnFRJxgyjFCG4N7p
2hCI4nDGOn7uhk7qEn1B3J6X8OWV7thdSmJhwq4nR+vtx/ba0kG2IbYO6gO4Wtb//mwOc0u9qwgk
dIO5Kf2AQKVx28GLCAzUxXKzeKAu377gq0/w2QVPlniC/XQ4KqYbNOS9fSttkmAg/aYfOzWcE0q+
9gQpXyFIRUPGbuLkZZEZh3PXZ1kc29b65rbjfNmqqT+zxL92Q6s7ANsnqzw625dPkMCdpIltvulM
+Jid8bwfzdovQgJTk92fPztvFQqtGHXkxCdDAr9unAD/9IKm9AgwKrTqu0u6wMUQJf2Zneyrz47S
Ddpl9rK/jYtcyKXlUAAgyELMo9dNvSs0OzszGF6/CjouxKyQJ/STG/J8dP5mG3uBE9V2aFhe/W6u
1HCm1nDuKifbo5nksAjSOWMcfR5hp6O2g8Rb/EdXQeFIORHBvH06DiIS/6aRua9qFhLfybOma4MK
7u0h8Nq90M9zbI/SIVEdJ+txNkaLAIjhBpyUxQZHVsHcTj/p7ausv/Vk1afoyqqLkx9UyCrnfD4r
dKaNKFDVRuBL6aNDmYxhIrHXbkM7QoK0/dOrrUWgVeKLIIQzxsmUsBAjN2QR2cTYM/Q0dDTLadhF
Kl27RPvblWe2NL8/QkSqVOF1PlgCok4PNAYCGzIdEzPQ2sII2UqR1xR71pmJ9fdHaONcW7ejqPvW
AvrJI/SGNaBDN4OKMHN0C25tkTrSrm3bxsuy7I/HBXJ4GGrcmlgdnSfz+Fg0bCky0whwq9rfKXDN
YjuXkzpXjvn1u18ODQcIOjV5wp2w8Z8yO2q8SXNte3awjHOmvkYEhTc0PV1Nny8zcIy0nr1OWNkj
YcTC3eujhUxpJJKNHG8z4izBWYD/ckfR20zDisN5E5JJpvvgn2m8b/lvUO3CSHcTcxd144KjbDRa
a/+nY24Vr+suGwUWvt/OznFLTnjfwicgR9VBF0xKHYm6liB6acrK6u7tq52usqS/uMigKUJw3OTz
PRnhvDESr2w7CkoGDfLYQss+E65XEXDJv/ODypuiczbD0wHINTEZWmtGBh5+1LIvB+AAHbzKS+EH
PkR571grjCqUkshwDLKhJIb17Vs8/ao8yqnovsmRoppDDelkKrf9dGroFUcUdEhPR63kiM+tM5pn
Zqbfn+TqrUdZgPWBstxpzoLmla2s+iQK0PY3MnDy2v0xF8juYjuqv9jZYKjgT28MQND6f6zx1CRO
tcBUghGFLBCwql61F4B/5GWtEOq9fZX18zmZdDlj8efB0qDmpqZqnXzCXau6ki5QtVMQEbKnXHfI
MXU9Ni93qYlvOIwboJvVZo6GT4lE7pPgfSevtPBu4tGCl60R6knkM1JfjeDUpL9vZBY9kQCupcjd
ergKaFE/oew5+rHxgNpfXGCPirBQysiyGJV+dG0U7MwdYvpu2ejmhHxTefmYLA3iyHSR9yizuzvN
JOwaJV7SxkfEA3V9VPaaHs/eKrmYh4lGXWYY83WJspDcSmgXD3Y/qDX7FTZvzvQHdEXajyOZufs8
amYwfs2P2tRIZUTnCaIuSozvhURNpYxOfjFmvzvWnZvfYvtkWdUqiOPWkBahCwyDnF4Qsa0X1YGw
568rvA10upj7+8nP0W7441ya9MhLI9qMiO0nBHhCpgEEyLjex5ly4h0x6R7d+mW0NUgBtaJcJ5YL
RxXesek1ItRz8JLbREMz1gAiuC66Su5ce2jJdepqE+0taYcbTj/zlTUiRJtB25M1m0UYuixR6HIn
utzbpFrUXc0xSJqtn5X6Zzcap48SU2OYmSZCVnuVXUAkGEItSawfwhxhuU0a6PpNMqSKNMkaK29s
9hcyYb/7sa8h75JWbK9PCgehe51IpZKtrTQkIgVCKi+MnEKScJ8mtvtoWbmy0Sg2iPAq4X7CsoBa
tNIMvwhqdOJPuSS/aJt1Zfwz743y2PGKhweNdIkeiwIuWWJHq4oWY0zCYOcYG6JkavWjWNzEuO1i
/mFgtaZz486GHx34sx3FySXDBpZMjlmH9K9oj0nV58YV7AJzBEWK7BsCgWh3Td6jobCqeCaOITKc
I9pEOR4g9I31TcOkY+/dwk717+NQEBNY+o37mFmJdoDEs6S7wYuLR3OSd0Yyo3ZDrf/JnE0XAbdG
CgjpMqgkdnG/iBz4SOV/W4w+u53rYQnHIU+MrWnE2RXGhWjauLIV2xXFN79vOx19xqLXjgooepLa
jWojjqdtqYpq2vbpPMcXJgACu4MT7jR2NYapa6wJd5kAJynqJSnCMvXza7KSM32TEaGtEEh29XXf
cbGtgkhtI3j2UqRLjok0tWLdna8k4jOruKs4xlBrmWIMkh+sYTL4jlRNlpTMCdnZFgXuyDsWyEGG
pqkWe+cCmpB3jg3uGnoinr04DWIUqdWN30ituI77DrHkGkRs9oTLxaBdlp64SCS/Lmm5Q9l2Hxvl
NR6KS1+Lv5R6VloXboyMG6xkrGmHyus74r9nnzB45qUO2GoMNZqWJxjTbUomvLkf3W6FmVZuBUjd
7Uf+sBnNUeh65CvuHI901ICcRJ9PLWt8sCDkWoX4ZGY4QnopSdbDSXLrjXxJWMjz5Tb2Fw/VszOW
9JlQKk5bq4md70XUdtZWw4BEQDTTmBEWCenLWwToCP3qeE7LnYVUug48XTO9XdJly0ct1hDRahZp
yTs3lbGxUfmU3GCQKZeN15b1E8nr5o09RSoNoD5oc1AZBKsSD05bPjGWFPqsUtmla8audvBSI/4e
t6x+CKNAbwXLLKeU/UyM+EeWUvkBetDlq5KADMh/88bP42Jm7l5IgyaLVnXxk9MlSgRFBb+cIj46
hw3B0JLfa2TJIyFyjY4fQyltR4tfS8PZEtNe2a6GPS4lB2/TT5VD9vqiNxjirGY+zv0yltsW3ugA
MMHKALTqnQXUJbYKc9qVuBlxMjqThCypDOVcsbZTo2UMFMZBrwwvC/Uidd+hOJ99coy1Qe0GH8dP
IMRkPiZx46f73kqnBe8jSZnEYo/zT9jhMrkcoYNP4ZjEzjs/S1myRrvW4Vh5k3FrNvWcbo0W7iyz
bOL+HIzMv2brZAkgwoP92XEg2x6snnDkDWBZEgJF3ZEbNVQl80glhfGjVum47AQo2M/YChxuSs0o
pAV2AzecXKN/XMCtp8x6S1Zf9Cwd77OaFI5AVMsA455gdwXk2PWjbY9l/l1E3+a7llWusykMpWD8
NX2HFLuJsCgY1UxkaT64zjcGWQ+uiXXY2BkLAKhNjUSv3QI078Sm6kUOOmZsrfdJJaUdJo1WkLWq
qul7RXIuOmRn7pJgyN22D4UoExmU8YSIsYaPngOnSv15qwOHod0oJPvRjtHwxeIvmugLCBXeWu5k
YdJoO+2zjo/mi8pTqsDkflifpCgymycKym5v0GC+6BD2k9TUEH68Ej9df6PXpv/OsGWcQ1xpox8N
AfDZBl04MA+/hf29xY3Rd2FGoQMihZMONwQLOc3GrTRqGVTuumonZgGWHN7y5OGJw3YUdNqcfehh
8uqkNVuAQF0LrWxoCzV9XSIm62twsMOHaMnSIfSzRH0RLsLQrM+R94m0Znz0ZVz80AbmRuKwQcy8
J1cdAwtIkDLeGKhCc8xy/Sqg7ibQ2jBwWd9G2E0RWXc+LGhyqV1tDzKjGHdWKZtyP1cL6RoDD9ve
1tnMLSojrvWNnHId3A099G+2N1nWsSFqFtJ4WdZiU2II8Q+JPidiSyYAMXZ8Ymm6zSdtAMSQMc8S
3GolRCa7sSUDE9/tdTJGOEMI0tZ8thBpTJY1gq/5op0rPaxaGAVbcOHt8MmMmOkvxxpsdDB3yjaf
ItKKjN0izC4jP2WhYb+pkqQGSleOCr8MStzm/dLYSzbsrK5K5FfXTNOKRHDNwf6suat/UShnXLoP
nCnzpbpWbj8QsFYO+hLDI2hiop7fd2pRZhSOdt9Gxi6aWnx0cKSMlsoLSHob0TzPD0mjXi8N+cAA
R/A3A4eexvR7midm9sk1CG3WYc7YAM4sNmyCL62tsBkXzjyHOYTbKLD7DLl9Ghd9fRORIXqw+AHO
OsVj2oo6kf9gvu7jndu09UDme7KQ1A5M20eE31Qmbg6V/OhkHK2YvIkQnwItUyjsxd6jWNXzMKHB
CdJ34P8T8AGbVwVtHRbVkReK/pYlYVvWbISuWoHMM5yLuP0s+NvazoMXtLeaflR7rcDPDUKETemm
GPA87qJiUu9zyJ7OcVKZ9oncLr4DEbvYqrH2LGoH1aYlpbzBnNnST4r7ezhtULQRjckZeLk3jGG+
yPigx41RXg5VPS0fWvLRu4A1o8YBVK3hU3Xlpk8jWsBla2Q9q9/ij4sfZkPRQpwfqI5u1TJ791O+
pu/zBMnnTQbSt8N4SoZka5mRR4YAtky588zRv4ububk2a3jPx1VSfkQ148AiGGTyeca7+Jk4tip5
kHWZNXuRLPImmTpmrLZJ+0M7KzWAsvcssdP8XLJlpNn12c0noppM6hVx2BoGMBJMhKIMddF6tyXh
/D8NHGzutui6AVoFACi2zpapzABZ93RHsHv5lRnRfCAKHAe8bUZtvF8sKd0NqguHhuviqC1a6uTn
qrIQ+yIzh++z1lU6RxiP8mZUY+mbZQ9DBh1c/tOvWPc3FGqQzbZZP96SYQOqy66M6Ads8J6zS+2w
dW8Iff8xeSxnuypp2nf6uBATNmjke3B6yzvOcJHRHsoyYVs4dpZbhzkrQqhl1IsCy5AAOjLfAg+e
ceQBukaUyifkzY/RMpMlm8dPtrLaXVesNy6cvoOAA8G4b2A5qUjxl2HE3BjulN603vC97n0ynL1Z
Xk1xyQ1Ac0d5z8JTdbcJ3/pDrab0Z5Ta5nCZOMMKNRlAdxdJ2zIfgZDbshR2+5n6f0hTRQtlFuOP
sRocikM+No9SE/cTByEE6j27I7if/M+gsmdiP45NGUhE9wHoHIL5E8ec1zqXowfsxznLoDsOjERG
d4XydAK2ZWO88yLtcpEexkk8XA9Cj6d3SwaTpe1n78pD/Ryas+9/9GlAHn32CNvOLWEuDrrSHuq0
1D4XIivvVT1oYWq24qE11fh+9ArA7CSbfSnheHAIXTSFd1Vyel1fWxvUi7ccEvb3e0ToCYB16T7G
Xqfucf0sWyxQ47WwiUtCTM+mSsM04tjFA+zeC2Oo8Rd5/fLOHMmuVC1fNkCHedliAxm2bH0Goluk
eEybPL0wqkJ+WlhBdkTD+lsMHSQeR5N35WiUShibZmQj6+e2gFXek9dONHgziIOa0/4yoYK9mXr9
Xb/kR7cU+94FoIZGtYcdL4jaTSj1+Q7Gj0wZkNzBXjzqHLEv3GrK9lU1mZ8X4ThUAHP5sSyzaQQ0
obs3gDjGsJ28I56G8sOsOcTa6VkaZLPTHqG0HzS6MT/nsWsu1Zh+8guRXFu6hgdR6CAYU0gDU25r
j4lO3NlM2vwDFv3+btZ6OI2jiGDLN8rULwTAmp3OUMTfZoVW5n4eOW5ullm/pM1UPUKF99nHlHJn
4vXczGS2HjmEpjNtV93/nDbQ6EMxgQ8CPedgN2u9iyWW+IdUlV4i2HOOeVcsPz1Psy4y2Cdwyc00
8DlGL0r/4tSOdpf7WXRhxr12JIo3vUixUcLf0FK5Nab4tiI+41aA9nxIUwfr0DhkVwlGpUvqEtPF
7NbMZeP8Y0CpERbRZGxsABGfqEdBshlQ7Udel32Lsng5QJcx3uV29VSy9+JkgWVf1kIE3TinR1WU
6ZMWF9UDsl/zUGptt2siKg6bGVu5Gj0dr0/djKFkS0l6ltBya2NTdQolh3oMuzK6RIr1fvFb/ygA
9pCrDKhvA6OZAVxmytwlmIADPEfuQS9L7VA7xmHMVXQpnCo7Dpn9UUSWdrt4BuaLTtRH3Ds643GZ
qkfcsO6165h3TBjuj0IK1gZ8ebduFv3sRfc4cA9PHD9gJhcEV3+ZcvBaMG2lA39SdvfAFvtDvqTt
haWrW8CaFt8Nk+pmbgguAbNq3SLHYNslevU5HdN0M+HSCachSmfcgpxEWJcsIu2KGiX0hoN+hR1A
YMU0rDmDVKFTJ9vOA5TUrWn2jo9LyVgu8rphyU6nrGeHjmOcOHu9G1cXVzncJWXlwF3zjLsRnM+0
4+fb7dYvqSoEAx6qeSMa/LHMW013NymbXavX5uYRii8VhloJ61ON/w1EXuyYX1FkF2EiyAALM1G5
2nYZHHk9xdBRNpSHYD15TazioOFtyS35ipiirbzpSWFQNew7plhwJrFj72d/MPN9Pk7w/ODrsd+K
8AkxgQylg/VMlJRkSWBfrhNfg8CRMoaaDbEkugjxR1MotrEUZ5siX03CaW0NxiVJxArLks3D22jz
BENUJSNs2UxPCGFz6ty91aLU8QAwkPqwyTxr/qxh1wI2KAEh4uuMrUcsmnjK6U04YInX7JmNp9vq
ihACd95Ko/C/t5XWfXX6vr/NgX51+EpFHAcjs/a3Uku9DCiOVVhh3/oNAxOtXbwlZ9vsiH6uxIey
1pja0FSmWYD3uWVhYm9ZXw2UUWaohSqrw5EjkU9+WA6UQHZOd0+6Q4rfBD0G3BrYQAwF+nZPOSZ6
QSeydS0SD/sJUkHaY0qdVZlRhzJiz34PKCu66jtD4jmj6YQBLSUfw7drMu9KKM0UnJym/uD2M3Vj
gJnRI6aoifUWMlQcCLZiP4c2s8lqKsb6qcpg5F1Opo52uFVA0a40az00z27vLduyikhzd0TGQmOW
M1vKga3/EMxR03yuR497KGaqpj7BDuBX9YynZ8a1SDZeZRa44Kcae1ODQftqLHPvbmlGvwVCGGUO
1Z12JgGI9Ges/SLVdKCU7LERHLRgfrGF5VvsYFKGxjAyRaYlsv4AsceaG1B6Tnsgkl4v9pXeaRdz
ZH+28DElxM/HMtspyrA9euR8hjYzg1C7GHBSQk9k3v7oNFb0I5asPNvZaco77KwdkDw2dTLgEGuY
1Hxy7zvJ0c64i91+dc3FYIKqaPTcrWaapMFWaD8LYnGsaCEHvow/5GNEJZsBCDmEEpMD5NLSK3xt
FIqbjYqzcdqIXrR8neZsZSGJRuPVUrUcyPyxo4BUewV2KHI4kFKaFJC8bVfrHqfHwh3Mh8ojje+n
lFnW74a8MLtLg6LbVTnH9XCvL5Wo91rFJ8UxpEENuyvJTU5CL9UxKddlNWI+JTMjDXRrtO0gXWqy
zafSJ1vBIvzv6HJa+S5p4KgtfD4Tt2ArSz2YkYdcN1kpn4zJJ92hSZP5xgRg520GB+AMiLqybIA3
2v01+BkMvAkkP0ZkUhgPWJljd98P8ygCJH0CyFuNQncrYojGm7HlSHZoSoMXHzSJqnsc0pEYWH36
ehIfejpA2XuQCWVzJRH2gAtLzDxf2L7ldIE9S0U/mznn8EP2TLVi7Woiv2IyaPK1oD3MHzxcovmu
ZK6jXuu4AHc5Tcnbash1NsZNPlmbxjdVE2CfFWrnOyqPrprZdo0NZVEbuU3k+N2+rLMO8TpSehNl
Vt2pAVexWnowY3Lwq1u3Zx7diNFevG0BkKu+nTOjNa6giBU677avOJUU7aBTG7eyYe8gvuYoqvCE
byIrLtxLIEJljaiCncLjTHlwDAbF7jC0CdMDPUnCuKl/JP46se1wmmgIHP3ZldOBQubY33YdYtwd
U7453hOYxblqB45S400WRSqdfZVGbfMgc1sUjBxNqffRbOnxz7bSC+2QIAqrD95ko+1jYmnae1DQ
Jsq0Wib+1wrLOYlRJd4WYhqMVGj23qYzVF527HL9nAnIgWLIl5c210C9k6rY+DXpm5DtCrpIxmaq
B1Xp257AAkI6oBk4P/tOTF8zm5PaGrM4UaYDFO7k4kD+8ZRfUp7p/Q85eZVISLNCW2AflX7kNOOG
syCYyA0m8c754E+ZNd0ssEL8uzQHJxYYaTqyIxoEwGx6w6CMhsvZtzN7N3GQLj5RP8/VTktEh1u7
gUvKXltqoJivnQJVVb2nXWkte8M22uyiMqkWbWOt0ThC2mqEHLf48+SwzyvpNm0oXnfEm7ilLRtg
9hWIMR3omXtQUaRBQrdmq44IRMgpxXwsmkkNe7eZRnbbGku5dqfMNNGyDX4ebfqA8FgmTaDLoi+0
bYtvXO07su7820L283yMKj+Nj5DoQZ/HwwgyEqrUkAZNPbaSpABqNtmFlrd9fUd3KjJDu8zs8Tp3
iJGAXzgAuDtkEYJaIOVd6ZU3QNLc5qk0aHbdz7neFCTPqgl/5N9t4f93Kf73muL+f2d73bfpf717
oqv43Km4/pO/jYqe8Re6OiK6UFKtfId/53u5/l+42NC8ENuI62pVP/0j3sv/i+azh7J6dWJB2FvF
9/9I97L/QldCs9hF1OkLeuviT3yKJ41uAZ2ZX4VhwqHdvbINXja6axzGoIoRqBjtaL+HCt8cCfsG
vtlJDH3PnsorxsST9vPf12Ly9VcLEVaJkx5tOuVZmXLo3blZDpfZ0sqrpYadHoGDvs2YQP5MGvPr
ei5in7WFT2zUKU7DnRwahW4NIpWtOUMeDmBRZLiHGvecn+2k/fz3pRBuIvPn/qCJvHyMInW1DlCW
2gk/8m8NrWu/DtE8PLirLwTGbxRdtXJ1omiy7dzd28/1tYt7zNnIRpHim6fiKeIQ/G5u2Elkdlle
WC5GPraCenkjzbS6wvDT3QIa8C5lHsk/E47+um+67rrNbWB7O6UdmLFhaViQ0DdpsrgynSK7sJi3
zqgITggtgCFQ5RAkuWq3GDvYbF4+Xjefc3uu+oms+ik7VGM/vPNUJfd10Zj3SO2mHc6zGvwkzrNb
pwOF0YB6uiW/ZRjPaA1OpBp//xTOekiFfFI7T921US96ORWcxBqNAAyNYi/nnKo64/A5tVD9ugzu
KRcWn8EKc2oljM2Kjb637g5JLFjCwsiMdwuFGPqkQpu/IFnBdr4gekjCfnFws5MvGD9g1+n/Edj4
bfqf+Ef1yle7ymueaZZ+/RJMoYRWomlDd72OvmciV0Fvbkx7fok/dM6FR07AR86/gsDoKf6WKuKa
SlK0794e0q89ZdxATEq8cuofJxf16EBq9QIqXI8kL9ePf6BjOIfbee0ivEALpJZPoMfpRUiQdamE
2iMYl5SDupNkW+aj/2DAgNlYdev4pJmITrTV7SDqRGXrgLH85MjJRG57onn+TO2/viUkcXj8sAz/
Uu2+fEumo6jy0q/aTVkWga8lGKw1i3PR0q+MBbwMTHIogn1MYSffYevmI77zSO36zrN2hhGTFVYO
afVhRtlEZ7nX9mz6+zOf//pXT0Yg6h4XTT4yZOaa9Vc9G4FWFvVj2lJ6bNRchAAwq23MtnWnF9k5
1fOpOWd9jowEkGN8dLyrU/9n3tSiLOi+74ZUE3T2SOd/QrkhqP8sLTIVQsnoj03EmsNizznmbtkM
yh9GV3c3CZg0Eq7o2kyXXkXvef/2R/HKc8DDjKyY5Z8BdTpeFzlbaWzSw6T5YhwK5ZehUQ3+QQlO
f29f6pX5hxfJqQu59GpR0k/edD/qY1dNat55dLQ0q96zvjzQIzmQ0PLOVpwGbaQIRZ0cM41wp7ev
/tuHSYI70abslWzk9ZjSX77wcYD5SYBWx8nejskDjIpd5RG39PZVftuOOETDsKBwDaJU8SCdXIWc
RrdP6363aGiKqhodUIt8jpi6GJmIp+3evpy5Jlu8HMfwzYh99/BArBLnU/mxIoxo0XRZ7UziuXv6
ovkA65M9BWn/SR9ZGJoT83vNgZZYwGzK0wBucJpe6LXbklCk9IS2esdopKGhz/HB1IfS3EyNM7zL
SZmpL/x+rL5FMefxYPDmGRAmNWmPfCJA7SQS9kLsepu26TaaRo2SY9rB2nBp66RhRFuHJpcUrgp6
u8a4ymmVXrzV0kp2vUL/SCzKGp7mRcmnYsip3Jopi3EwFF4Shz15inQ0DOp4Owkc06R9hxueHCLb
k4FbVog+0DPK5LbM6mo+LpQ1vdsG8YO1m32SYDdKyOSbUc+cM715mbRNSvHpohSjlW5LDCL33WTI
+8yLphi1EQRpCpauX1BbkzDqCn5QUaO/ETbVS29kiqi9BsGViA3IvX3nwEkcbJXfkMhGvXupOLqX
uoW4zxuc5imn1u8SlpyW+rZ2uRAtsCghjcqVT1Hf5SOyunT+0cUF6CRJfNePyNDNZTcw6eoXWixA
OUd+k76jSrCQCMW7tneaZcK/bkabQPwMkyTZkMPSiGtzWOLq2NgUDt/ZpPYNxMh4s08QKEdeK7+u
4lbowTCuxdyeA/pIup4kGI483MgJXGp/9Oz48rPLEU2cfmlGWvnFsfqlpICYxRk1oNb/GledkVwa
NVqZXbUUadhakd4fMHSa16Y1uY99X48Ed9puBDuVso93R693lAe3N7X3npY56KGjFStmTahuArLj
KNhmq9AShWJPgB80Shq3Pe3QYVMRr/tUOz4t9XbqV/p37rVqMzp9qh0gNwqXnz8PPeUFI7oSyF2i
4zyy5aOam2uHhocMYltJIUNf9BE0qpHQfPJGtf9l77x261bSbf0qG319uMAcgL3PBTmT0lSwZEm+
IWxZZk5VDEU+/flod7Cm3Utn7esGGo1l2BInJ4sV/n+Mb6hhQ3vHvimSxBLn9M4RdFl8m/dzSdH/
3K+Hft5atNr6i8azh+vKdlKYdpVB/VN5WvtYYOk0QYMmqb5FMmJeZ2OcXaqyk3KjUa/+xh5gfmSy
S+s9EC/5nJCvQ9RRG1Oi683BAnhVwAzbc36GQ2ilTfbS+14+hUU995/tsnWMaFk311TIKvGtZAag
/Fu25QckQvwO1VKJ3qY5HeSDl/bdDqli59J8JDKX8qGfw1VteLRbYfeeulnUslQ2lcPGAIVpDfaO
cm+rRW3rSLq1vU7rOKJYqDkbfbSJrTHp/kOlRXPnnzW+iyZGZ1KYImWWnXbsYSMPL17SpdWDVOD6
wsAd2gdqgq56IoJa3ir6NogTmAWZK1ILrWTVxku80xxGOi9fmpLAODNxUWt29DNrQEGQhWYa95d2
0MePFtKoOmRjU/q7IUjMHx6h/5QV/masJ/5/X1c4ZsmryN5UFb7/xI+ygmEDBwfwEIBYZj+GyOsf
/COTv8C0H5B/i3YdzgqliL/XFQzrDzDjnCcw9K8a/lVH/fe6gv0HJyywzdCbA2M9eJh/pa4Aiuft
ase6jbsWhwjXMzAVn9qcvVJSBR5iIF05QNj9DCO7DKFj68EZaqfZP7bIImmhjTATr+Dr9P3G6kuB
Wy+Bkh+J1q1dhrAr7r2hzuSmLaZkugaymILhdUC1rdWxTvfPW8S2OTJKNq4EuSkTneCG/Rgwx67S
kfsVJsvnwZvtHDETo9hl+pGTHs0J+fKoZvTBCatem42wcWHkRiOyvjwEA9nUnKoMW4WybFgzIJdb
V0wu2qdFy1xUp8MEu5Ew1/nKlkECxiNjH4FAcB6j2iXILmwqO55CeyoykuT9xGsPNhr1Cr3QVC1R
HsP5jixoGGIzu6rvwjT3pj7ss7Sjyzzygm7XSmUDALVw54PNrPQUeIV5tFO7MbZ9QnA8/Jfgc0rk
3FOT9LQxYjMQ4Hkdaoco3UbIxsNguE8xKo7qMQHJ5HCAnFR1NUNwrc5hdLO21Y0ZY1J2KNucsb2e
mw9YLtx+s7Qon7aFtwRAOemQLFt9TGn25s7gfwS4ZhkfHDCiy5WTi+EycGNCHqxeK6kSZ3JYzssu
7ghZAKJWnpn5QNxA65rFBVtv1cNWm9RTnSDJ2XWBn9JLGmG7fESnNdq7KUC3fZBxyhKYuB0BeV0m
uy/wJ4gwWDrfe0ndmgVaN2f741Q5/bPOGdUB316QR+x3LfIDVCAvMib6Z4MBepJ7sRTOxH6ratCq
+Q71etKTxUXuONoUGu4wOzuB8Zcunp3JMtRnd/Q43VSWFyl01PnekS7KA9EN8kA+tvY1HcnTCNWU
ZRegMtI7rc/kN0ws6PkSRC2pZIsQlXR32rDM/ewDxXGaJlZfdGzMDIXydmGXFLqLaT1y3kf0Xth6
NWNCcJy7wYbnGo75oK8gxXJpw7F0mbxjc5Jwa1WlnhStVj1S3VC/0E3IRORbPQaZBfnybVe6Dp/N
MBD6m1aDvqWsx6WIqDSIV9Lk4peYZv41wlHjS6azeu1kwhIYDl5Xw20ZY+yK7phNn3ze/C7UiaoU
+1iPB6yTc0D4+qBqMiM0p70eLWdA2d0JgMbFiL4Z1UwMM9/HwQw01Mzy5tyk2yTpd5lNFiWOREGq
x9MMzRXO5/IE9zZ+qSYOBVR0GrO+cPwhaRm6NNI/1IkJxtRDA5OFY28WN0bumHfx3BaXBqzPeJOK
Qv/adaO57BIWXDTrY+4/5U7i3vZuHzw1nkd679gaXnbWlFbfnKVTWV13ZcMepirNGAEwlooWna6f
vJpy1hOUJp1PqGo5LWYkO5+AREKFpoSNsyofJkhEAVMZ1OWHvCmT5yFfnw8isIyNe2/4+gbKJ1Of
olVhhKWrmjJMLb9jkjKS7ipgG/Gg0/ZLtrGXz9A2Jyu9hqVGGYfQjqG4E8pGEIhUxS2Q6CzJgRNe
N+1dCGz9NhGuKrdOPomZHPWGc5GllWh3ms4VelhndpmFASxZGRYDBcNQCwYL9W5tVBgVxjzVd1md
pEMI8nW9uwBA/kazmxE8I0DFK6mZSKIbg+Ipp12/jWlWW7G7g5owPmu61yBU6thvoKemVqJ1ZsKJ
QWUWSFkOHfT9hqRXIRRM97qU9fRF+r24aFWylGESOHWP2BOG/Ea6tnXHgAUNivAUrXdi2+m0zWas
zRsiF0x9w36HfQUYZijTNAutmg6un09bz2vb9DpO9fRMYH5cQojxyV3WVWNPIgOSNFj/zMmdzSPw
Z6AS7E06WV3Fi1s3Fz15m3SE5jwZtjZrEKKjxckrerRVH2zduKo/ZX7HoIAEoGo0zoF3J2MtXkKH
9pi7KXvWO4a1yp4z5PpDJGSt+xvKMtk95Z8eXVBsNedxZRpyW9DDz6PEbpE6MZuyzWLNGASKEhDn
bLkq4EvKAPcPdBuOJUoys/pIgzquN7SiHUrH/B+6ZqW3HynmBvSLhoLBN9I6TmELVc5z2qdFEpUo
EjbCzZd02xktiFX4YfZXFWQ6CmTdyJ99JwazemZPaFCnjxhbeKFDNxXG16mv6uOwLJApTGPxzhxZ
VOM+zsziW84W8ugo13nAX7Q8l4MpXlKYrjgNGzDFhhzoa6LUpWPZ5MEcwv5svtmJk+4h9zYXpbEs
nzLDHK6CeO0ppHFjIfPtctFsOoqZRZShNrpDbW88ukir07DyGg5LYIC8pxjQHbL0wFzuikxbvhVa
T/XBYxqI4Jb3+6nMlwEpnhdck5eU0d0jD8Wh1Wx2aajjDxzDnubkmTOwVd8OU4HEf+GloXs8TKPF
izK690Wi6UVEJo83Ar222ZvbOU32jY3KF5UjGSFXcEDTF6k0YrVU11pEfJTl7N8m1mLAyM/woh0l
RymsRIk/0TvGLIUolzV+pHRUBHpP/xwesjFcTBiO2d4vlaNgC7vT4F8mAZWkSzchlYmVRS1xfQ//
t0dbgvKOMVB4ih5noQl9CoOkIhVz1pxSvxVzh5TIs0VZbUBggvXADN5e+RheygvEoS4ZKEtuvHg+
gOSvBj6b7rLhkKtx0sgqZqYyoEo/T0WMa8G1EP2Vc2p9SUoNELGlz5WMmYoQ6G26IYvjzYJ6Lz6T
nOAwVABYtreSROr8nriqGpVvTOzAIc4mePahyyxP89ch7eUY9ObMY1/kGH8abFtaW32qA/vQDI3v
4WwIytFGkd6VeOJ2wnFG/bUrmMZCDb+fvp/dXJsgzQG77PEcQCj3L4Osj+dvfaD04iiZIMSutypf
XHHwbcQVYNs8OEuDwsDMg2xqwHJBJ2QVP6Os9C6SIrcoCnD+TpA92mXypSHXNthgeyGnVuVO1UeZ
jUB/i+o+ng6Abm1LhZVKLPvroPqhPEfcQZNhJRoskWA7re1xNvX6ObrbkXLOzNg9cO7q3F2nL4Qf
MkwbK7IWl1AGeC9mtk86j60wA9lRD/6Y136Is5XEETy+Xec9B5NhPKlYU+a+AqX2TR/o3O3rIgez
Wa6g87CKdcS85sJg3vRjNfQ7vxu9/lCXopjP+M6LIZr1kbqIK3BjXOdMPCX4UXN4BZI5XWGY9T55
9ax7O8Ofi2xnCClNal5jMBPEkEGuXzwDsUvjuAlm5cVDOmIvY3NsOXZSsRkMndO66yTJpcaNEfyp
gSOE82biEBSt131hTsCw4IwS1gIJfpkdgVUe/eveG3jN6VNYuCHYdnTs1gZAS15sdgMuCR9QOgHj
7OCDrGb/XSydtXUHszPBGHMM31BoV5SuCHss92wQbIGpUPG+xUCU27Bl3XywgwzfPa9qd9/Y7KZ3
A/omJxKYU6gUxYZySQHM8rtWzCkIfDcnOm90B9QMyp4vEE6j4YF85vSbpvbsJGyEHGiIcqTGx0ci
tX9OFglfsfD09JEsTa+NBjchv7m3BDpwOOLIT8YO3dqNNeABPKsRdyi2t0QkX9gTsrBwTuM1Z3vS
CPwOJlCwEQUYUlPGYSjqq04JNw0b3N3mRREQFcGXJ7R0i8hmJOqjMSZto+k8BfhoLooHnDl+GhX8
snKjY43GmWOLQiLcJO0ZRLqcvc2Up9Mc6jKYXoihRmKKh6h5TRDBBkg46y7/0patPYsNKXEcLkhz
apfN4hqyWaKu8UZ/oCLYgzsO1/ab6sKF0pUx7jh2BHDDKdSaDgo0ihrxdp6t3owKmq/etc+cH8OE
7HNx9ESl8kfPmZBMRrWwcoMuBZt/0pjUlFtsEERb9cuPNvB/6gd/W5UE/758sO2Gz31DAaH8r/2Q
1a9vCgnrj/69jmD8gW0aIDtNqpUSuZb6p1fZ/8/fnD/ctQ8C2BcTHEq4tS379zqCBUaZf81f0dv7
Xi34Zx1B4/fxmvJj9Gp0ZA/UGP7vf79pN8qTP/+cWWWtnYafuj/UERwaZ65JXwa4IhBQ/v6n7g9w
IBvfOMh8bBg+6HJeVVLH0LSFaZXVT9qg5Z/yoCF1q511mqJq6Gq1xz7Ri6uyTahnV4ThOqHpTAuJ
XZ6TelsAbMVTLT2ZRThymE/g7A8vBE5rn53OYa60ddIqwgVRn4S85mjDVmi2f6/Xc+wSGTDZ/Q4Z
triO7YIdNkxDrCBxvZCdV7L72sV2qnCvWmZ9OTA1dqHGxPQemWXtgrz5YmyXxwZPAsIMkjrzpH+R
oHl2gEngQYmnczJvhifDGFB3lkt6Weaascf+56Dawxf5+NM4uvlxjZ+fyUl/BgARfSHIiahGvgtb
TtQOqcGiyH2Fc5IQq+u2/RHLQ/tOC9w/ffC0uRh0tGggMXBmck7ub566WYAtjeSQkyJred2E35Uz
/K2uGdhzzhxAiuMFM3tX3GqjPt7mGlk3BqJ4JtEtri2X5VENbYFObRZrzIUkMejS1rAKhkXOHoci
dWJV4YCart1VM9VXojg8MFFUI+w+wtTnPRjBuEZ+CUAk4aIphaRROWO5Gfqpd3Z9Yg0bD6PtB9oa
9teZLPFmo6cU7aa7YvHKu2Ey1LPovPRYpKmJDk+52Rp2Mi/nKz/mM+xNkjdSakaCdXKON3iZWffm
uWu/kHlRvrb12C4RfSWrO68s/B2bVRudb4nh0/HGUOoj2bepsPdJMdbJtrP17pk4CbvbLtIXr8ha
8REhsPWp5Cwxu4wmhwYQekkZ98QQDS7+hq6U823MaL8JkjKdo9JsRmz3rWk8mezd4ojwHTgBWTI2
r9VgLuowTp0CFEaC1b5qA5MUB1CXpOrkRhZsEr2Ni4ti5eTjyMI9jY1LsD9o7SYxw4XztSLn4wu9
mhLVMMEwcvvnA9Sw3rwboElWqCCYGpN92Np4Pxmh2tJkRSm/Nn7anDud0G5HUudb8hAMYvaoeC1U
iMKBG36eCHaiq2UdqxoPJqxtijUs74fvH+g/axA1bL7bf78IHV/79FWUn+uv8md13Pef+rH+eH8A
YlwJ+TRiWSuoS/9j/QHwT8Kzo+smJwYPsAczxN/XH8f6w1n/hh+0HSCua4n7H/o4/Q+PWZFliXxV
VHSkHJ4sN3+2/JyWsXmxOLTTsGEhhElLVf3t8mP4i1RzIYJQtp12T37G2mrpdQ56E8VNTmg9NQps
Nf1WemvIqo2uc6t5QoXOZFqhqSt8jvlknvtuHDwvuaofO4pI5GZhFSp3C5talMxtEN8zp4qzoCU4
sp69effTt/6bKXv9mD8tFuttOHwZ31d5i8r8yWSq27PfWT6J7yQAWrvWYg+HwtaW+D4pocmy6u4a
ZaeHiUTaM53zwo9N2Jtl/eclw1ov8MsHgEOA2BCNGiqut98jauOmEqQQhjIu80uR68VVP2XAofuu
p3EWg1wNJRE5523hawcPZwsOXu1D6SbyrMbUO4JUo3q5HPiU8nqhpXhtBkruJzaQe44l4gxarWFv
G46lEDZb7YEVTOMw5wbP+SAX+8oWwFVBJBXLzpn6+PzHV10t4zu3+p0yfXKrLmsWOxZkx2jd14Xt
px1LnXj66BVdTAWpaO+QoQdHqXRH7palDWgmNos6TuCayKRRvj9GA9F5FVVnFAAluVKP0KTLz0AP
OAfrygpkFRbJhBctcQZHYyOfM+L+fHQY3/Ucbz8zq3lAUQ+WJ++hczJhTiTGl0Zf014cuvJoGOq1
L9plq3GD28AsxouqIUORY/cHU2FL86qJjmHSO1/maqwoASuOHk3dVBtDpd0+RinUHrMiGC5guUwP
Cxl0L4lssdE1i8AtNYuqe7CXGmJMHkznhGAOO5qI+o0/N7s8xiLIY+x21MfcTd1Ka0++eQeehj0d
2E7xWJjW/I1iknbXGVVJ6CXYlzhuzWOrSS2yG1vbeiMkC8TdkuKj5Bwy1/62Gab6A7Sq4Cu6/AdR
+MvHhu3iI3FD9UfNK93NYAAld5OyuyBQEEz50M03MoVjFGEdh9tcVOq8ojlyxGUrrxocEddrwSkS
8Wg9gm+JLx1jUVEQFHcexvJj3GdTsWm8qt2R9Dp9sEBIFRuCtM465cCRWvhlIRuI6QpXxiVQuf4s
kUt2VLm8HstgpwQ2zoBDaDDoz2bbpWaY+5TYc/xRSVhrZr+1y0C/NTJcQ6Gq2RwruCSbSvn5VZIm
7VrF16M4aHi3XXT5YSealcjePvqzFuywfvY3nSeLLXlR5xRfDAyVVfPeenw6/dDpsFaWs78Co4Nf
RHAtMRKqcWaoDP44UXdUbRA5jRy7vdm24tugcFlSOedYm2czsYeFuJpdJAqaqVUbUYw4aVSnoUgw
aItsXCupKaA02WFc3344NRL3ime8w7o7lZ0i9qEV5dqg6FwPAbF1IjxD9WBhRhlXQx++lby1/DCY
FoJe9TmgNLQ8eFU2vhoxtvgSJexWT2a5Ccosfv7z13O9zs8v5/o5wJzRSAUhDm7tZO7kTN2ki2eu
rcmxuw8yni9ZyfhvhtnYmaJz7+3W6N97Zr9elSMhVWJIuDYZOqcEUN1wEyJCJ201faXjNmXL92R7
BGANeOOH0K2Seto7+VJDT2gCmkMOfhiOX0P8PHYzTZU0sJ9plslLjYMd9RjDv3A7tSlIpF3emcCA
l51+R5yF1uUNrDadb2qebyddQYpnnWl0ULIAdAtF32s+/Jd0boFzUZaK9yvL1BCEUBNM5zT7fnQv
xhSLZqRKiidSZkZEZONnvK7NjZOV4lgg09q6goIdJVdjM9mx+FJb2oF+SXY+jj00C6d+tOZOj2yj
M4h7lvEHdPbVmUvjee+V9oPQErJEFz+e97ZeG5s4af0P2GWB1k2Ac6Qx1XWUUhM7ggYzJvbCsEMM
qdl79uGXKjX7ULPXM+3sz+xZx+FRmtaIBSsNbuhCJKEY6MmFSez6u0Vf0k9Z4M3nSKv8fd7kmO2D
BKdnQj5dlPiNs8M87n6QFOwPGlWifVHBXXIyV2wDnSqkJJPs2QFrlWJm5pdTQHafVEO1CMISHCwb
ZuFlrWm2FnmuPBeTKW4cp5O3vVaPX+0kM3ZMZ8URVEoSb2J7XM4r+AuECLcga+m2rwbAzrpKHfO2
kfm0b02rfXLjDj1nnDhHRw7ZjZZb5nkS1/E2Z/N3hmgg3qpmLEPVmDQoiio9p+i7nBOFOO4rK0iu
q3aUzNlEpRISiv8IUITnNAfkD/YXinZro9xdAClRZqRrZo2ATaw2w+pFF1L4ZLPNHAkPBPshdswg
7mzqWrSfjaRpUd/0EbiJ/KxKsuE4Z5O78bNYXea9f+aT3YqX2nky9di6sLr0o5vkWmgKCgKSPpo/
s1PsKnMBbl7LI3kfzaW9yH6/uqG+QCEt97Xb+VTBAYSVG5WAJ7NGtGCL0/hXvU/87IxHTTa9f01K
YhDhRSqvvJEIxdhonb309BvckJ9Smam7WSwwmXKJ3KAdR3OT0v/dyjgXDHlznxsLDbc8fsKU1txO
k+tfl+6MUZG90AMIOePjegg/I5zUutCT4oyWm7835rRHkVjM9xUOYwI12/aun1VxgRpsjtrcfaxJ
MSGK2Z5uhNvONyNJoOda7duHBRjefdn4e4o1U9QOqKU2FBATPttQcUAf/ZoRFshNntXTJpGq/8Qz
nD6UTv8pbsvsPOiVeTOOmXPpQIvDZ256T13hwBYiknLnulW8qRJYjNZQvs7arO0rwviIZlcWLXuq
oOb50gU43VMVR24eo3Lr0ldqwXgdyWhbKZWO4sMY93ENTylLlu5q0Nmd7oTZaLc9L8ztRIrnl7pJ
rgzfViizRPPCXoyk25GCwG7wqQIDpzPv7BQ/9uKL4WONFyFvE/scwyZdt9KCXWM6DGRYOjn1pzbt
NxBT5kPJAzhiLLc/G0z6jxoh1YeGuefBp4183UqzeWKrmm7BfsyX0lrzJmWhefnehb+DU7ic6m0t
s3TaUaBYkyVzg15eEaTxk9a77q7I8+xVADCqNqhN6qtMapzdG3s6KxMTutgwd1801b3Q6vcjX5g+
CLCZQ38auHujSOYLL0n6i6zMlmtpCufCcxRaCW95tDL3W8Mbv8tduWdpDHaJDu3EyPMbs8QzCGsg
2MSl4e6HlZYOJeNApq8JAVmJA7uZwvvoBZi/QzyQARu0JZs+EhjdWRu11pAdAAbdLtOK/poM3ORl
LoDqUJmEFAXWiRBfFAz7IcEbKBwZb4O2jw9BPqe0u5vsmKYgkvmiJu04dWP9Ic1rLHduK7N9yd6B
/bWeHOgOo+BzaQCPRp/VtIfVlxmA7UXXNvWVljlEkEJVzbegG8uvmdtSfhJL9egjHAwn4drfbT0f
0kFj4p9tGKua/zkY7ekKfJ048EIbxyJoA5TLAU9mhIDkosZva/ccdQtNkMIb6AfXjqtjklci3nsT
6ge6gXbzPHczELHZhYViMI/lkW6bGm/A+u63bYvZuszUQY/16jorCzPftmSkB1sQxibQI1Wb6gFd
Eqc7va56+PWDDmPP0unwDktjXI85Nf0fV8qn3L1KLMpJYby+BjNKmPOqm3UnRC5EH4VlZDJvRea6
zdchiFG584mPYxNbFYQ9iwoKMJTlko36vEHTGmyl7P2NvjgswJAmsn1bD+pmAniDXR9G3z5Xi3H0
MDpvFmT0Z7nD5DtULurFSRnqpvYak4k4JtZ02xJP3u4kGghrB7ajmzZ6yR7lAoMs8CwftvuWDSKR
Blmd7VXl+5es48FHLl52d3qR5vmXGI6ldWO7nTlENpuRVctC0sMOzBLgj8Tw4bo1adV/HVsaqy4p
dkdiOMTh+0ctgsQ+a0Wf7WdzMu5bvRIHpy6NYzUwjA2RGEddX/uxBosxhzc4UHPPUhWzylwaVS1J
qV7vPlNTsAXqMt+JYIZ+4ZtN87BKwNFOJjNbIKsZ1U3v8G1pveeOd+QKG0fSvpFms520P+ddw9Aw
1OwlIUqb2KDmXDAMpoJABxmvv0in5XeQSgSXDgxFQhis8hknKp8Dg8JC51+0z8FA8TIShNvfmW3g
dZFRIhWLgjFnwDapfTZkeIgjWQM7xYaee/3GhAk48d8gCXmcjRZRoVU3iPOC767iZDun4FwFqOvr
hn1iHZXYbTEC1QFNf6XPBv0gDdYNLdmDowr4Va0w5VeQE8HHeZlT+qQQPDBSz8pBe23oj5RZJSAd
Q6l2RyV1vMkpiXxbfC2/soPG3znAAsOG2G1isNXGN6tzIGydiAZqrTd1sGjbmlivzeTZU7Mt3L7c
oWtJtxA/5l2q17e6WOzPJVLJK2cWZ5NWG1u5yPo26FR6TvTsdIQQNRpgThYDZb4X31tlIdQW0eAL
NNhVcc1p6tyi938IRFmgnMrbWyrH9tVCj38DLZifowF4PkFh2U5BsJ7UZADkiJ3Ezvdi74shu5LZ
h0r0oUMefGH0s0njMyu/So9dR2fui1QP8ktrxlzjtEN1wFNaf0OPp66quNfvYX4NFIsXF7GN2wtk
+3XXDs9LX65blZYK7dQYrCBxARQzqzqDYqtVz3vRgZXxNZuB57VSAHpYyoMLCHhmBbWyC7NjmSZl
18AiaJMe7LaG4NuGr8h2wiWzUlc1AelSU6/QUuTGRtZ0JixdnRv5aNzltjBdxP8qPTS01q8gklcu
LdX5Y2zaj+wxP3hpcitQgqFkbMUFCiuyzof+jvjKEWHVvKP4IxCsW03Ue40Tpoz461axkZqdSrvV
ABRGys/EnoT223RCNB7g+o4015m30ooHrsVC35uOuk76cbgAGNhcA9RRB6oIPhDA2rxB3INPnUiw
a3K3azK6KjCEDmKSaRbJlSyL+OiqQd7WaZc/jJr12Da6fbCk3xzh5H7Wxrj5KJw2cyMtbVegSUaA
+dxnhyCWHxO0V8+D0oJI4pf7ij4lo2vuY2AJkMejyJt8Noa+vTe1drf4dMONvO9v+5QECcC0PiVC
w/L2zWDaPH1CNGvnITDnqwWiMX1gsf0/WZOgjvdtJ3Skf+Twkmwh8ZZbdqIPNdvObNavgQkAxVGc
2CxDfJFuf+cPzguYvcd6ZE7v9PZOxMMH+sT3KVCGpMg+m6n+8P2s+pcq3fdNxf/+e/2ZF0oKIkvS
/nsN9l9/uspeRCObb/2f/qv9a3P8XL3K03/05jdTzv37p1vjY9/8ARJnBmd2eBXz3ascyh+fAt/j
+i//f//yv16//5b7uX39n7+9NAM51fw2qFZvk2lXe/G/r4Nfff76OfksXz6LN2Xw9Yd+lMEd/Q9S
KUGM0a7AWPe9ov2jDWtbf9BhtTCJ04J9axMniukP/i0ib0zHtDkosPyzDq6Z9G9Rh6ENp1frcy62
/koh/G3Pz2f4rc1ePoLrm5TCT22g6AAH30ixSI5pqc4W8pYB1/bvxQm9rTn4FBpMboYsA2SlwXrP
b0/x+G51Q0ngI6PTXaR694CB93Fw1JZ9JLQTW87vFGtPb4tL0akm+ZTvFnz8adlAWYS6Izjvop4G
xTXlAgoFHm/QT8/6N9X3X65iYl/mnnSTnoWh+2vx4qeKMOi5aprzWUQdfeXNrCO2QQxl3/z5Vd42
hPny6JLQDQYcQPihg3P45CpI1EpD1CtIgzYl2uKwrxJAT9ll5st7lecvgyrFO7e21lX+VZtaL0o2
G9xcxgaZhNTY3150XjgrTIjBAHl1ycYY3H7ntbO2dTRzvmx0r938+U2uxfO31yPkwuZKFm0hn/7e
2+txUNFj3+16TInekxc3hBC0LA92UrxnO/31oVl4HzmB4QYlXsU7ubN4Fo2Z5wrLkpOq83mxC7iO
Q/nO/fzuKib7DtymmPcNY32oPw2NsWArnvkYo9Iu7YrzHNaYxmDspHrnQr+8WuZqDqan7PKwHPN0
pOfwoWGaB/gOUehG6CGLPSdZJ/LjjCOD1pjfkDFWP/qe/7bt85untcYZEKCAiEOnl//27oiTdxcY
PAOLs11vXbtWO2Hb2rpvCd4ZiKdfJLmHvGAQ1GARrK2Mk9GP8dIdpo5yTj4lOdBAnx35FFfvXOXk
WzTJeTAZ7ky2AaYo73vJ+KfHJUi7bqjGoBmd4zvH6e19nIyXMJW3qtbPAs4O7zy2k/drvSDVV47L
lM9d/5d8Fwf1YsumuIz0Yb4gGdPhqQXeedmazVlXpOU7D+x3l6NH5zIaebnc09e5k5PtdwPKVjys
jtzqiBE4rlNOuhjLUTOiwS6997pPJ0+OWyShluFB99dky3ca6G3Vbi79AjWwN7naWWsHH4rOkX/5
xtZavke60NoT/uXBpQjvkYuitYDCLc8S4Lhn7BfybRp3xlZNlnjnuf3uptbpiTKjxWAJTlYy9slM
+pWWR7z02W7w2nJbBon2v7grf72ITrboGsX59v2qrTKbW8PPEXjgMYhrjS6cMOeo6SsZ6X1hbP98
9v3NXbGOMRR5Xs667Xh7Pc/WhoVXGlBCXOF18u0CJEer/tqizIBY642slrQ6WJtPrWPB3MAZmJH+
dOy3UbhKQeqKbHZ/fi8nc9N6FZobpECxSfoeT/L2Xnp4X5lPjZUSGJYyk//cyoRuXG9Z8Ts39LtL
cfyE0ICkibF+8rX1xCN4y0QKhlpKFyaxrT5IA4Axe/wc2d4/t5W/2Wr87lJ8c5BJ1g40sJS3dzUs
BDK0SwB8003u2yFWF2NGIbrFkPKXxwItPQP12aoPZCNwclOxTgUNMe8qeCUQFqvvoEUqa7z/xQ2t
mbasIrAZuK23N5RaDaY4BAoUcjV5hYGeQhI1wzg56nXQ/iWMBl8YY4IYHqKrGRo2L9bbi01EePgC
ij+8YuJEeLvGK71J3ksI+/UtYi9oIM0CP2DTzzt5aytNn1acDbUv0QoQkcuzPZfeO8P7txfhRWIX
zV3RxHx7K9lICTk2uIg21CVMdGFzOO6md1R6vxluqA//dZWTp2O2nCLrSlRRFk/pwW/hvS49Su7S
nLwPf3Vk26sSFCQM9CgUqScSFmfSFGZ6q0CyaS7Y64C9bQrTyR9Lf9DO/vK1oEOsCjw0ZCBiTp5Q
AA/enGysIdh37IvC8+rLfkqyz5wl7Hfmhl+fEzChdW2ib8nW5TTGDwqn1tCRI7mEeXXriFmjX2nI
d67y67puU/pl3raQdwSBdTIaapylpV97VI+SNhmvzKFpnjAT+P0FiFWrjQoTw/47I/DXa3IIgYnF
dgLCGDPF2xE4cbgypyYpAcnShI0LXWy0AiAlzmA27JYw3tmbncSrrW+vs85EKwdrhX6dipyaVZOc
4iaJEmrWWFatFmaQG7R0Oftg9j9qE6a2vct8iANr7OW8nfMWWQXwlidse6MbxfmQmPATzFiGBFYM
1/YQVBpWGHAce7ulk7IbbM29WGwr+fRXh5zDaQNePEdfHcbLybclcpmgIWA5mpYKA225EI7EoWCJ
v2gYd5x3xsOv7y3vEmdsdHVMd3xlb5+NFCU9mfb/sXcmS3Yb2Zb9lzd+kAGOflCTi4vbRd8xmgks
ggw6+sbR4+vfglKZpgjSyFLNyqo0kKWZlLpE5+7nnL3X5pw30u+dd8RfgOywGobaeFoYAP/62n7y
JqDmBWcFMwtx5udjg4hol/UF+x/Zdu0GBZeThuXA4COYpnIeMGdW6ubXP7nuPn+rE9d3AZUTsmEW
C5d33vx4gTozX5CLDhYtH8Nj77zPi47ISgc8txLnLWu8+/UP/uwa+XoRSnBg0anlPv5gr1tty1Sd
lRC2IrB489GfkgtcblGQ5fbv4ut/8vy4mXSKCEBA4Wp+2uaZwJiupqwikNQqYCa7tr7X5iY7plZi
/qOQ1j8/q1UGYtl8PshhPv+WV9uMRsccVYUHhCl2Ku2sGGR6ygEl/eZM8ZOn5q6WA2EKgpCNz8i+
Mi6l40UQRha/rvEIZu6D8Fo9JNXJCCkh0zDHy/abPezHJ0eatOusRgPEiXx7H59c5QFkwcrJt+C0
7UVL9lNo66Nx9JPUYMpDiNKv35QfL3IFN3JoXwtjcp4/felomoBxeBzR+nEa9x5w6BSpIA76nN72
CVzydL1iTra//tUf3xjIDjpqRGEDj0Rs+/EqW7JngDnzqwpJ9p6ZHenLWQNVpsMv/Ouf8vhPffz2
WL8YhlsccdANfb6hZuq7oLEg1qSi7BFbz1Zx3fhKx8xbLuWXHFvcXdY2EBoS8ATVbxabH28v7Qbe
V3TDf3aJPl1onnAaSuqsDFyluosqL+yggc+TbSDzpJdoedL7yC7s353xf9jHCbHXHc/m+9cpMb1P
TzVjzAidIGW3I1XnOHkIeHwT7+evb+3PfoU11EIvjYoW98XHp7gMi5j1JqE+J8AJ9bECBi9BKPz6
V354V2h88SGsdxB8CHvpx1/pukkNhs3Z0cAiF64Hsg1pJDyueFz+T36Kngq1ouOj814/zr81VPKF
6WRhIx4QxegchNNNWwv/aain2rT/9VX95N5xwIK+w1rG8gI49cNPQQTyXGLNi2CqNXdT4KCGWq/y
6h/2lGnlcfcQta+vPz2vz8eQUeBYKZimBmBGagnpIM5fHJDe8/bX1/PDi/7n76werXVV5pT18Xqk
NqkWQHMR+MBQ6k3rRYMWeDUAkGwytCPKLdHucIPWv/nAfnofWfdAqzory+zT4TgzU9IjyrkIlO03
JwX689XOTKZ7v768n/8MAiyKvj9pm58uD/KYYgxdBBQgvU2bNyHITKMd9pvX4pPMk7vHfUQGwcfk
EneOW/rjD5HaVlX43wk5UBuJCsyJ5X0eqwoyeH6sdPOASTLMy1GQjuBBdvZL8ZuP4GeX+rc/gftp
7fBzFMq9Y1AQ9hpZLCDJysfeWuzbf35H//4znzY6B6XY3PJxBei1GSn73oNZVMNvWlI/v5Z1+SBq
Yz39f7ybYhjIqEGjQocUHdXOQ5cXaIXm6795bD97+1frG/4PXn/6Kh9/p1Twv/sG+RFMbgd83GTc
tpYY6Upx4gNg4TbRuRGXvysyfnp5BqMHeLvgkj7jPOceULde8bPWkmCuhem1POayN39zfP3ZCmya
tFdo2nMO+pxWj2lLo2PJ+Q5ZLciEarYAcHS0WazRjOZ/vKnwMSNyJqeXUxBC54+3UiTAZkhUo1VQ
wx9aqriGS5QoWC3/9P3jdzhEUsSbdNF/qOCRKPRWxYKFvjBLUUlack8kWPKb89yP947K/V8ORV5D
Jm4fL4fQIKsWlhx4E+Z+ky7tvB1iFyANIUa/uaL1Zf5w0rE4UgnePiaIdBGtT3cun6eBLM+B6c1Y
RDuUMuDh1VxcxY5RHTJIor/pT33icrJWuVTvZB0ZnODWFt+ntQqGvj0jbJ7IPBFZelXna1RPTjWk
qK181d3Edq0/li5qhzCr3VzAbZx798iZQavvfv04f7jPrqdzTmegSauEYcin+6xKeI41GqYgcxtC
q1zyOXSaGUAj3d+dKHlNPt1pj8/NonJcTTXMuT8fmqOmLKMuSsAIVqXGSjmX2uBfQfWy2qfShOuV
bzNvbHqyNC0N7FZA5bssV4TIed3eYutIcTUa8r7JJnQP6dyqcpsUQBJxhVb2JQIm99ZmsmifskmH
9a9qnJvhTDbLk5Vi8jqbmsInmFaZzhQINTXyAZY3KRhMR5KR6B4kumYMN6KzBqAuFnJl7AIFnhYe
jT+JfrxMKtp9txGUgQ4GcD9F0ZdCz/1DW8RrliRRJkn0Zvl57xQhu5Q31ht9RS/EG0GMJgLsxHBr
8y0ScwGlCjhGUd7MMcrQJqgk6T0tXAVV0IHzldsWZ4jHeAn6znBSRUYrcr8LTJoRzLOFwNQ+bMxZ
c8+JrCZqNfR9vPkJZC+7XNbAm6VPv022Fk0n1/byKEhLk4AcGNMFmMoFGBEcsXIasNvKliC2bUkK
dPpoTmZMzs+UYJPG/1L5/lFFqrTJ4Rh9d9eACW6PHQ9YBN1Mqkro1NYMhUlapUlwWuUTr0AonONf
EghDcurYDlN9HmVNgylkUbn2QPiUaM8i1PfDPV4h0yYIwtBPg4xL8scgJ5bvDVm572nVa+Lc7IFc
BV6cOO6pcc18uSDdJlVHocqxP0rymVSYEE3lPvkR+mK0gkhzAxc1+jeLQxUpqItEN0qkqVXKM3Oc
JFBJmoFx8qhZMZlDkkUZBbdlqflrOQNCtNDeRHH6wtcGrCJq0P/eRVHuOSfDrj1312ZiEs/FZCRp
aCI0d14nFet/8qmSIgYM0YlGhllJtscmi9Wk36KtgWNkEbXlXJWZaMawWBqd64Gk8l0JX7yrKm8B
ark4Mg5mr8c5B8LajcMxcyNrJytdu2opSLNVRptM99gMI7RqLblwW3zHtnpvkkh/NknmdIFV8WcD
qFQDWF2apGx2KivHc2BoBbAsMerLo9KGptu4KunTleLldoFRcHjZ4LVKnoQSaNygRiDWbmHNNtue
JmMfTDHIlTC3Sp13e8lccxvjbftqEL9abmz0eyWeKYlOufQnMJSpXaVXLcLmrzrxnsm2GubF3JMu
Od37Uempo633YxvGwkXjGlttReRoi6p2W5CmZe/KWheE/pgd2GYp3GG/UIjb+C2WadxFY9Y9u2lh
Whdy9vjheXHIPUEI4kBikdpchSqrEH6OVjxsK6vCoObWWEICFWd1dsLNoc87i8zwr6tKl1ThQsCm
Ih2lewG6Y3cPCYdh8CBSw5JlZg6nIBrAzV1bVmScu+QQdkEzxlNM7xV8n71RQ+NmlwjOonZX2pk9
b3Kouvp20IYiuojryDNxSHRee0qbXqIiTlLzfsm0JX5cEgeklpum6bwBh8B8Pe0M64GFP36s/Sm6
Ze0WGXJxx0kftLIuWW48wDSHkTXzu9Kt7tkeCjWd0TRIn9dwouJs1sc+I3G0caYtZ/BI2+p9Vrzr
IjIe4oFB9YYJ1grkkWLQ9jTRCQ4dp6hyXoYKs9nNRGpr+1iAY7jVldZdkfZL8whnqbWcsQ6VV8Ni
9/lRwzheHexIZUtAL6i5qztohARVad538LB+dZw7YA57P+1Fcl7Hhv6sxbot9/Wc5hoy9kG+m7By
wP56YE2Ohd/Y/bYr01ojsREj2s4geS89x6bkGydr1G0S4nTUuVpviadUp2D3OO/HWsPHjrzwNEvd
O4OVVCzndY8jcNvaVUb46SgRJjpRPA6BH82xMyKzbM3rItJiY5tBFiOsJlssLyy8cezfIsb5zUVb
VC7oXESlZsha4o6byC3mKWi1dLnJEUqPL8S86fD1Ipk9IHnKDEIANcc6zBYc6E0jbZKT/d6ApGJA
gMr2rCWD2BVei71mMwMzM7ZSS2Y7IE64kE9rNMJbPTTi0cF6Ee0sQysQQ5i5wdqQsAeocOrHoaEf
Y8rmNtKIHLzPM1P5j5KAZ4lhic8Vmw2lCIHvprgFX6xbgUgjKwVwCICAABtVqADxM3l4bmOreKu8
rEe7qqq0vJKgCvJHp8xNlKyEai3nrkQ29hB3NUF4Y12zS2bxALIqY0zo8SKmqkPKqcZ40w2ppu/V
zFv+rOV97AQpSs6TpZHxfLQWHl7oE3DVhshysmjjQ8XJDmUxLdV3xbR/pmYaitcxdt33xnc89XXK
RgMBFD5hO8SxBVyxXsiB2mZE7tpfWDZyk0jPKNf9G1artj1U0BWmU803agbJ3KXgfAE+6bj9ZK6i
R9E4TXJHVK1u8LJ7sJgSffLUfp3zD7eZAeX/DmxuZx0NNLi80rCbCGHyBrcs7vEQVdgY2tjreUuW
lFgOFZOBfmpr5ecHKS0fYd3iWXO0SahnFN6aLiXN3u/w0gwQ6kxjeOl8pvqvdidbaHdDXbRfyZGe
+ISSKLYvm0J67xaxZWz2ut/ZpwTZRrIpU2NejrMDqzIEhmkjWHG6jHS/yfG4w2iBp6T5wskIfN6m
xsjlHiYnN6x7hOu6cUXakKs/wiRExYvM3O33UK7AaCtrwSrKeDEe9qmczRj4ZJ8/jkQgzLfzYJba
lstPmzemrZ0M/Gy2+qOdiEY/6pq3jAESeVhRxuyaJ7tN5vapJs84CoSRFsQ5MY0/S/Vl9A6lm9I8
nwyfSN+0HeBbskjow0HNg4ASRXx8fdXOCjbjWCOMB0IOPpp9JAaOrr2Q96KNeyMm1XCnEXxtn1si
Gd0ddWVuXGRGUk7BBEzT2TSDnoodMpR0RRkvYrqWrZaJL4NjapeN6iv3fGCc232tfX0YLy05V3Rb
3Mwy2rtYoB/ZFO0oul2nubVx7ZZp6u31zvJftU7X2y9uNI4lGjlYGVjZeq23Q7YnOqKaluJWDoBl
zDpZ3mPs6a+1nEftCQtMwlY6F/PDn+f2fyTR/d/T317V7+Vdp97fu4vX+v8CES5l5d9KmFXk+5d4
d1UR/6//ukck/Xf57Z//+l8UpD+IfaBfBxgZL4NOUf1vCoWm/4ECi0nL+pfHYMdZR+n/5ikbfxgm
LdK1AnIFYhL+0V8cCucP0EfM1vgLxQfVofNP5LcMhD8UQABNXGb4KDwtanTQBZ+lPrW+zNDov7tJ
ZkGDG3Pt3E2x31zQQHdaWGS+Wl5rt5qRq8MfPI9brJPBmPjxpSaM4rsLsTJD0eBE11AIoy8p4pEX
gknqB6D3kNGF6E16lXZjlpsYWxdqPX/oXukhNuZGG6lyN7qIZcNABBHrhsSxnmAxsJgM2HCw4hR0
CXKNVvesmQM7OohG6XU4a435bIDT4XzM0m08Gn0axXvVDn68lzCUpguHj+7oL3hmYRsYTvNQGnXl
rzxFw3kwyZ/OQtIuvd1qP222uCWzKYR2BxWYxYvRcuiOxAaQYwD45+jMxlDv08avjN3kkPRNU6hW
VtARAQ74UbOcc13K4kLWKcey1K06awvQD3/yFLfqTcOn1Ow8p0vho2ZVdsWCybmzJYbhejCIKJCY
lAxFvdQx3V52Y6KG+Ur17UwgBjMmFXTNMpAE10M8gPKZ2dH5nJCyFRA61d/nxOYmgS9Kz98tzay3
JaVdMQCqiQqN9FjNqR/sdrIvWZeS3t61VC7YB0wh+xt0ZsY3XybRgC9sLL+vQZRnQ+FSq6aKSMOm
q72cSUc2Vrua7n2x8QrKmCiCy4lcGIc/PjVGhTpZCd4Ofidk/7FM1R3UPlSFtvQHQkEbLF7QRbMo
I/vSX+KjHyFB3M9p2pDezGq/kUOdka+kZ1oe2HMkySFvgfWSIsxboLCsqoA4cZwIDvwpiKbN0nxr
B6+N9yP6B7o+3YrJBZ3HMWPROfjgO279hzQndXSo5kQDUVLMQF1Tid1WEo77hFkG7p3IU+uVavQs
8SeawHyRFuhqMnDvmqHiwtrMyppgpMqreD3dnJRUTX8UHjaEMyjXLfZ5u83Zz83RfaClPGZ4Pwh2
3USdC/OIxPbim9M47bAVDFmWbetHUx0IolrzsCOD+XJJmuR9SbzUxSyVVDcioRgGOLJUbzmczTMJ
KD8LoxVdvTVhUrfh3OTl02SL7i2ljoSnGBfuuyA5uD3Oi5++SZ9EjJk+ESZUd0w1JnLsoqD1NQ32
c+2QOu4O5CzhoGasy+HJkcchkwl7iM4OcwZ6OtY3hq0WLYizUrsSpW31W0qocd6yv4zHdBHDLpcK
H0mhxzEUcxhWuHqS2QxqNiAN4EfLU206J3+Bp5E9a11XAYxKMsznGATVWz6baxxBsVIn9MrFlOMW
bnTwKjEUoQ8j1wm8RPjadjFS/qgwG5w7M7UiPXCWuntTi+c3oQu3AXu4H6m9Pw2xHXANrr33Rl2J
YGbQ3QZR1KHDI9lDe+gAh2sB5r/oPUdO0Oxof4DuWjiPrjGUZodDsZyKm6XX4gsr59iyTZc8fZ9i
K3uIiXXWNrjguHvkHRe3UBn8fgN9xNkvqRjyYFB6/tr3cfPCGzPppF9kHlkjrChgnWVUn2ifWILc
C+k8CHoSZHpW3uQEll3izy+MUjuzIGS/j8lo0nSRg3NeGT1oLStHlwv7nDF2WOelag/usjYI4CcO
0C19Ze1LMqeHrTlM8T63cyc7OhWStH81dP//Dv9fdI5/tcPfjUm3/Is39WGjX/9ff230+GzW2RWZ
CaZATr2qjf+NO/QZGyNyYKS1DvDWf/LXNm+5f6AkAf7ESojulb34P9u8Zf8BMWdtnTNYZ97n/KPY
BIQHH7d5BFPrmYE/BV6bFYb1qalqksnTGIkQG2Et8VO2FgaE90nI4Ow+1UZvMLD62aKCQdBmpK/d
bMGButeY9KNjTGcorGNf3+A6bC/9tqvvYnN6qQGYHruoN66KqfKJbMrluT+Xw4X0uirfijatLqBn
wHZfHOuC1OaQWANxrKXvECU4tMNpShaQB5lsQ0ej2boRgzGe2cSh7/vIwbagum63skKfJzc1ttOA
VORYUaSdSU7NZywMd3hDE3h1GsmrWNPJPh/GNc5IqqcuwuCTlF27AwZzk9OChMRaqi0iggFvehFT
m84j0o/WhFZs9aQpkJpqbFSc2PtGmGQdFOTR3qDlYmNhzBHQ+ISRDwF8b1opn3PXrYSW0twVNIO+
jvnUk4Zjvas2ESGhP3pQ0d8PROanJyeHwD9qeRdqphouDJhUJyNfsXAlbszjOECbCTmlDyC2YWdB
D2njJ7iQ2puARr81ap9WcIHjwQbJc5pYSGjPGJP2vChDvBV96h66zkwTwiYa/1kaXXZSaLjvWo5f
2xkK0wGaRf59kkIyQBh2UwSDgnbtfBiqsjzGVURUQ1ma+w49xcEr6vphVO0S9MqWWLoX96yN7caG
P90Ohwq03gJkP7fJxqlQ79dqOeaZr12aoMt9nM/V3qeHtZ2rVOuJMi9IqF7TLYisrCDQwjja9rb9
vZINtBSFHXSJquVmGSz7RpQkcDh1QeZMb/p7j+zcve+37Rm2fly69L1OTjbkO7yZ5cEdC3otPNQH
QSoxWfFGtuOwK/ZNicptkoRE2V5kbxtTM+4NkmzEFijhBq633BBnEG1qgsBnFVPemUt5ORb1vu0y
922E7c8RqrK5deD7XGKNfFE0u7Ej8pr2Z7vR08Y9WXK0LsCz2PQucMmSqlVgvMXFnhW2eyy8pTjG
RdMd8BevQVv+vhgG/QtiSu/ecqJuRwOJvHWfSX6YO7kXdj1h4XGVWk8VvYqD6lD0rO2w8izyS7q4
OoOnoKi8BZ1jmxpPcR6TZZ0Ow1c5WMRvSZNMBW8UYtvWk3H0Wrtr2NETjsT0GvgbmP+xdJNQLCa6
/sSlMvaBS25MkZlhX/X8z5lnOWxm5KthN41Ov7Hz6UWoRQ/aLp7eShHb98MyvmSaAanGyM1LIl7P
cjmgpGaUtSe407jy4SWHbQ5BY3SKIaxq0gHKgluEw9S4aGBUBWVZ1Adn8mPcxaqFm9HacewiKM/7
L83oo8SNmJaGkd0/QbJYHsSg6m00WOOurYqdPtGgKLXWwFOuOBEY2VO1CrpGy40e+VT7cwrl/AZS
ByWy7x56G760I9a3kSwl82qy0tsc2gGN8SnZaUmWXUcQhrZW1nnNJoMkfEmut9WHfpWSdlJWTfbF
EdN0ML2xv+rggbzj8DbOZroxQWE4LS0x0THebNArB8akd+eFpU9aOEpNIIvt6IIUcmyb7QRV/TLO
mvQsjlEL0eJT+woGEFXE8qYRvkBjtlq+NW6FfsoqnHlf15wxJ8uZdq23RoqAOAEOBXPd57+317K5
O5V5MZ6JrLOATM67Os8eMs1CyJOMzJI2cGaL8eT1CZOthJHPgl+6zx5RZeqXFb7RNABxutzACrkg
uYSgdZrbR7ayONqIqYHSMLYVb6hrlfdT5Vj1UddluY+jrK23KYGJ7DdoeAgCJy9hJFUrIWzGZrnL
Gxij22QQOQQc7QvWbBSuWZHei97ZETcNp34kqMTFELftBK9utsahEN62japItvSpfQl+L+7P5aCv
NEPL2jNBsLZ+Nnw1m27tY6YFwVGzv6No7uEZ8QbFkw14220hgeV5GiQqXS7oUw7hkBT7qmgTksDK
r3TPn+lUHl1/eHLz/BIy751D4i35NjLtd4QEwZwHXdwHg5zqA9S6V4AY8wVtfIIKjfUlYTh60JO8
DXsTl3wgJ2kcaqDmZ4yGL2e/N5+0yJChzK3iFHtE6plTVN9niTu/ECrhhenMyK/Jeqqrfmi7jbVU
zyJvniiYLrPRv/I6Fig1qG+dasDRCypyFkaiSyG0pBD8LxfNomnPYz3mdnvWrSSv2fJuaM3KndDG
t3LUokcUnPHWJCF5K8tlYdv2y4B5TbpNPB+NXBb31jFK2Rs10/NvZSTkFdhSi5y4zLvJc8rNts/O
+wx2XWCzAVcbXsLiYCW+flfDI3wtlhXiRKVCnk2SRMdhLJt9C4Se1Y7W3Yzu8KQ8Y9nT3ATQ0CJc
jaD0P/WgUaxtavQCsFLlHA2xDiGNut5BfkB3tHSme2ZDxvxWxbm48vNCv1F1TIYS+WbeFc7MGUxQ
exJeOp9GhmtfmBnb6VmCUvuaIehXYxxzZERsYk413UjXMO+IznP3xEBUO9l2RC2RPoS5Lhm3XmfH
z82cIIpoalN7zjRZw1cH+BHqpX1kED1uWZc9/mbbe15MuG2VzXhDTM4VHc15hGRk1DcSTP9rKXKq
ekcfdhyrFsBERVte8IgJtOzcubwel7n/Ymb6Y1vxRRF3RxQP/Qdvs6wlWS/zHRNdGTL+Mh8I4asO
sGnQTpccPd01y6fZMi5WtFV9fFl2XjtPdeKxD9amOov0JrpwBJjEWKXDrYKCdDTarIEN2CzBXHjI
tioTcgaUS+0rf8bc2hh0nNlXBs+9lE1kUHB62s6Xc7eh6RkIW4mQ1MbofIkdcx/nMPk3o8izaZNB
5yArJlp2fh/vtbYuD9VQXBAyQeaQiy/txFgHcdUQ68YmZR5GdAzWLpdoEXDvNNzDkSCElw6XDgwu
YonXtjLmCJT430qG4Qev9OfLKqrj/SK95TQpQ92nIJ/YQoyZUtbwIAEbenM9NFrdHXIwbtuJj90+
xKljNkECBOTFEx6dBemtIDSt8PZVIuXOjTztLmNYBsEocihXR6f+shBr8Mwk3tPPc2+kSDSb3rgj
NWUCHlG7y45UHkxcS+K+IBOCX2ZMiSV2pUy0oAV7tLed1Huwqva7MrXvVeeYd6MfeVuvcNoNKAaG
rzal46tv1p0OfoaxdGZ3/qWy3J4TSOF9WZwF/hT/VDu5wtgbXpxzIomrO/QIao/y1941Q7bc2mtJ
3HiwWDrGR2nfqZ0+KyacCYdHAsIEceTk5u46HviVrTmPcOLm3WTr0a6QzHCXaUrfvWJxtx7ikGM/
s5O6TpYd9D6uQ55Ec5iGZXkop6ULh+KlwaW9osjxOeo8G7qF56XPSYyhA0dVe28Uz25JPAENrXPL
Xu4IEyKVq9OG17SzLxE6qGtYGPLIOeVGWQRVOfWlUvG7qPwQhOZto/vvZb7cJpP11czEXsPifRir
RZxjpL4fPRhTuXsd5TWmytk4TguUbbdEcN82Gitn7ByVdNh7JjmFLITkvNmc6Ud9m1vxXhDp+DbR
H2TZJOp36/pdmu6i2Glv56kxfCJGqrE+pj0zwhvGa7Z7o2XJV5cT7I3QzO5+VVL1m7hz0k0pZnmj
ybbhRkDbpW+Rk2JiFndRYaabxZ+Wbd903ilrcxmOy7hc+TbeclwfauCYm0TOmbc4msOuJ+XWltp4
M+q9nHd+rmtbAlbSW9nzr0Bc85UxX+hjrR1aP00wQS1UCzExLrRcrPiokapy7S5Q+QJ6bsulRcrS
u25BHaGJVAWJrarLGBdxgGzGvrYEgzq0jgUkD4POG+JHcFqccqZk2uc5zPqNmxONG/dNEZMXoeLQ
pAPCaamOD9kYlSFpLOR6ljxgUvKUyd5rNmdpJ5DEeBLZX2cF85g8OXCc6MaVk3Ys6dpx1nb24EEI
fsWpkVFhpcY1LRM0IcK7zRdQD2X/VBYyYDPp74pk0UO3X4qDY0ao/ODYSWm7J8hT4yk2TfJ5VD7c
xI04z63m2mn6JSSEtXnUNWXeNhn0uV6AkilhS144SMFDa2yQbKd5sVepK4+20KI9YYFLOHMEv0IG
Iy5iYxK7pnCsvU107mYGgnmTFrzeixjHY98WIyeL6WKwkxsgr8Y5Q2rtOJIjfhHNTbHRMQymqDvn
Itt1yVDcLt30rU8r4zD2+ridDU1Um9mUMSfuXitX8tY6tm1bulXxlDy4YuSTldK/NUjOeQSmkImw
iwZpheOot/c4Z1DyO4VPk2q1u5zLxOJvWSJvkkiskyanpCOuILbHBiuCthhOgIFSoWAonyTe0UtD
s3jbBvKAzu0SagP9T+0JQEwaFsRWrexk/YSMbTkhBKdgzVeuT11eN4NyKSNTeb2MEMFY4QrM6Uu3
ixUpNY1DvkhROtMbqu5lm3Yar92s1803AE/Vo93Z+UiiHOvQRtJisKqkioPRjswvEylD+yp1sjuG
5bTnXRvkPTqc44SG4wLlzD0vA4efvpv106K1TRGqGtFiNWnNEdlKErr6XLE/Q7Oz4qbtAVsN1not
8QZt0XRVzJ13p2TNmVAkrfdU8GKctaPX0e+o64vedHUas/N87y12Hbggdt6iBVZdC//uu9E53pOj
zekx09vp/r9RFjboKTw6cLYRr19XSwpgZB5sInVosOqvOKXHs/8mEArV5ioIwcQwHPQG5NEs/QkG
mHOJUSkKUF9JTgvJDWVnemlMxnz9z0dw/09Sctax1X/szD8M6C4qMIpfP8zo/vS0/6t1R7LIOkyj
N4ZcBpMQkJx/9+40w/0DOe4q4MbgYqyc4f8070z7j9Wkg/sFegxGH2SMf43oBKh4yiYUoha7J3JK
+5+M6LBtfujd0RFDdbpqyamfXT6Fz75eb0HBVM7yVeERXM6KORPFZW2lc8bX1zfNUSYl9qyN7AoL
YNdEuIdNYwMfOt1+Ip7tHFRhIkoS12kGlf18PQK8rqPzDONJ4we6Mln1LHh034tpXjjX9SUNvPt0
NLUVkgg/y4qOSLInXAeF+WeShcNspXmUAjwAtUJkgDIh4kckE9475KooHb2twM3V0+nQJOA1fLWx
3pUXvjWJbtj1UPX6OxWnfX49y763n7Aa5yKsq8msrh03gbABMUj3X5PCL9IT+ahoE3P4d07o02wk
2MiVGeS9Qur6SYqWwLhp6PSG44GlvkexxnEJPc6g7mykKPWt3496d1U7Rf6sNZXmHl38FNRvxaBX
29Jz5GtajOSmR6OgCYK+MnXJsvAgVNImUrBRR0XvqNNg89st8jVPy2cq696jl1ZiLq6u0CWC58wG
SHdUmHOmHTpVmPlNlZolGZoDGlIyJYmLIA26sQ8tBkM/oJnI0CGWNH42WZ5p8Xby7OwJbsV8YQKw
Q37Qqel77URt/9WSpDhd1tEEtdCgoXuvtebaj/JMih3dbNO9OSX1+FDbNOHobUnkqFmY6N6SvDKl
Ma2TWajce2/qOU6f0Isu6sqlGdue6QP/pRAWAspOou8G81TMjXUDML5mQOqp6Y0TZSHDrow4Sqdo
vW+1yuYcaRkDEw3amiIKk2U1AtcyZiCsbCeeiOEzVMSc0bNf2HbKO05tZHKpSQ73HZ9atis4zKeE
f0v32hXRRCliOat91ssmE7QruzZxkiBkBuF1HS7LYbhLzIrEzsUtbZ3iVVdXyh1pILMzliPcDZd8
jrqhfs/jOoiQIc2buGmqcl8mM8ot6nX/hBaSGU6mJ6INW+B5y0VXepoKF4T5xoYYFMMO46T0s8u0
R3OzG4x8fqh7vb6I3SJKT1ikVvpw4iXyiqwfIbeg30hZ7GrHeME1jm9g0Y3luz7UnrnXW6u3aLBr
pnORo8i3wDrq+W2BENg7jqO21pO54Enr0prxFVuJ2gFJTe1tElf5be6O7rIZIs1HFpoobeXUWsuy
mRyX7Mi5yyKGdsTWERncdopekr14DeyE2tX2PQgj79BHtfGcMDUnVjOnI71Q0pGCeGyV6xZbZHxU
8SCio4mmbM8YPdTHQVMQ9CG3bngoTXIciUdGbaiW8YFKIC72GjLxmziu/oe982qOG0nX9F/ZOPeY
gDeXi3IssiiyaCSKNwhKIuFdwuPX7wP27FEVVFMV3Xu3caJjOiaklpJpkPmZ1xTS0h77slyUrEnr
6mCMsUmwzAypeA8LWxCHIAoAkvvYuNllj60aBZBooWAVOpkXT0KeyNAgfo4ZmPLEdes/6p8QHkz2
hL1SPa/Tn2I8VbsNnesu+RJKpChL34tTermkjyoML0Wu1pEUGMFLi5S5wgSKOOQ8olxFcJ4qb6xy
191Pxat9VE/gq65TJekRX/oWoT3KdE2W2W8K8rDFVu9S3WTB0zJeoowXW5SQADiuaI/22rrNUINx
O6yjY7qnSjzS7a4oQF8hRN9WoNVrJVmruPqAVS9UmHDLMbXV4lVN8+wGWQ1du1cL6mnrCgQO5fS+
zig59FL4NgrD2KetNckp9maDbN9Y0MrAOLL8sKCgXLXc8sW3FOsfuHNgEO1NWILt2MV1BlZTA7Lo
E9GrzsvgefmTDoA6+RLhptrvUIgbx5VJt5CArc3sCDF+o+PAp3RBqT1EiB672LcPwZeuLXT1FiCk
hWBAVZjq16awrDdbr+LmWyVZRr3WWBpKsX0Qx49USBzNFZKshfgAhIqx1Xuzb9fwx6T8S9bn8iOg
3LJyjSwyo+tAB7W0hi+n/mgDzcB+IO6sfAXEFwFF9Ns79k4qqnwpNBS5lzrmsCrX0jiqYEXrKUAD
Z6+/l0Ogp7nbpcrY0rFCXLgfqJM7Nj4EMrXV4T6IdFoiC49yH9KWJnlXw/c5DlZPByz0UESkzdNI
7bWdWH6AmwRM3XoxxmZt7XBtlcQP2weuTZbjCYGr3ZCIDmNlI/WLX2qNkbgLyiLXKSPm8nNlk9UQ
4htt5OHRIKUeF0trqaV1J/xmwJcSY+BhjXcHWX8X6W1wFQ0Zuqq8fPBJozZKm3taW9awCbOB93Gp
i7ZB5zdRVBxbiUyiFkMj8uKH1Jw0vQq1Q9Oh73tlwmr2xvglqkhitnoUYoc0WHrjI/rIe4ZWgabu
dRsUANWaVCv9reyTH2wIZJE9T4aoMnaaZgcNBRbfjl/iHCZo5EZAaFpMpp0cr3dguQHo0IUTpUH9
Hk5I5psqhglsrSjN9Em29gzJrt9od2Q9ZSi+sGyptKGOO3RVDmr2NUqiXlOX6WibAUh2NrfYJhHK
Dsmq8IbO68G91MFwm2EgCUmawnh7o1dNZV9X0tCZG52GDRs3knbQ5rDSvkFBlVeuAtjneba+ovc5
SSsgGls08ZLSJNokrqUpiBWDisuUFs1dZD586k+JPG45uj53kzo4VnCbpJpkvpY1pcbbFgPK5q7L
RAc+RpNCT3wrVK0wdjVsyamOLxBpCCQglPd2HefZ0ik/W0WmyMf2Hmt5aXgqPSG33+s8xqbTlQSp
w4K4aAi3g+qXFg9amAoBJ8RCQ9rNLF/7yIUeeaB0kY9d6YZIvO+4TublKgX89EQ7y7ll4SxsE6nA
/yisxiuR4Sv7qH3tQJ7Q8iTNH26cIjb165BoIH4aAhG0b3Fbpz/KrPaKqwSp+3bXm3zGW0/GuHxF
+Ubv7mNU7o1FS5BrXsUNVpg3Awljeu1Jdkd7Lc7G+iXlpHMK5dAX3/o0Mh5F2mTfcdZT1GczVYCD
odwu9A0+xEV45YMzb4GyZhg/OxQi5aXadpjUKXYXSk9JkuTdQ+eQU0l8vyXiyLYeYNHY1uSuSGuW
3UMgc+mv/n5i9P8nNtEAM/CfM5/FW/H+v76+i1/vh7iF6c/8O/dR1X+Z+FChTsTnYCIgQBrzF25h
Evrku3F02yArUmGF/3fqM2VF6Fbi8m3oikE2+xueqOhAGjTOpAXqCpoEoMa/YZOl8xcdEOEM/jxv
ATYeKtorFjAKcJiHNG4/NdXO0BFa6WXJ2Mb65CzhVY753UDN+ZpKqPZaoNzAVSU0socAAcfQoTND
TdZO33KFJ8drzHIlSbm5BLmIx32ayMmdSRvpTQdrdNPYclq4dkgQ6XqjWlIZzwb7xXMU6S5qkMRe
xkOefsMMsdlJvbfEdN0C1asq2pVQHOkbVul2Ts4zbOikGD8iWZfe9HTQiL+VboXWDywEc9TcBOHi
rSXbHcbIavh8sKn3fzEDD22wZnZirJNNhkqlFkIz7M4/tDRyqAtlnGkfk1rYsyZTp62SEhUIA1IO
IpYJ4GeM2oMr38gAbwdm89MYHJTCEkIDHB58v3+UkKWAkmSp7VfZjGnfibYXdAYDtA5yZOYA0reY
Mwnh4+HcNHysQM8uWOOcnAcqO8BlZATUgM4e77fWVj4+rvlHiSb1Q+p574EWD5ukADeZmJKBKEH+
SxTIkFoosW/8NjAfSAcHaF8VvpFWES282ld+eInXXnsG/VAnlXdt1Klb2w/EDcgH/V6jlb71FdxW
zm/CMWnzcw8oCCBbNknfEHhN8hUHkgOC50zDGeUjS710h3e7viOGqBdD3ao7BYeM5fnhlAmy85sk
Oo03ib4ZoIumXbU+ZYsOxhs7RPrQ1n1vtOQFASQAaqOyMoqovqrzLLkBGS67DShcEOw5Z79P1+d/
gE9xp/kPgL4J0r2Qc3RIy8cTTiMU4us+fw+xdVGwCTEolDZVVAI7zdSPMfFKHKKqdmtKtRGuylYe
foB/Iy8DyTG8dUqJ/Q8aX/Yu6dU7I7NADTZjUr62XpusxniwiADlGuTbmEohpCbVzFa5Yklf81Ba
taYcG2tfqwEf+tR+R0eSmqs0Ef63LMv8B8mz/RgPTru4OT9tfGZn6476ArAsA3QWisroHR1PW8c/
Hkhm/VNrIVi5uWoO1zAeuxfImzBORixT1zk4mA+YaCopERnUdBd4eLXYifkYmAGQByTBWTIwtcOX
BmqRTV28aL6Zklx/Cab0jlaNvTcBcHztg777wi9RzQ1KfBU6IFdZEWBYhvvzE0Zve8vSre35Of5x
lHFI5QRDQnaQzgB/fjxFPo7cb4Xxoygt3TW8ZFxNtQkgiUrmFhB3/sIV/kc5V+3UeAypcIEp03Ge
noGDo1xGsqXiePSjwQnuxcC0ZzUg3LnMkjqNtk3qqG9aDIoDh+mbgHBmgNdQPahowQhXbbmPAB60
u7wQuHoho2BeVUoW+0uBJOwmgWmylWRsCifqLpTBJnbCxTio1T7E3vxpUl6SwKn63ZPSUz6zzBpW
kmzdgEmFfdFmEKWEpLUadEJx7Whh88HXr9wZZktCEAnHvLAYfx4vZLkpAspQ2mV0fHh2D9ci1UO9
79PxJ53Ddhn7Ql4OrBgm8iK4KdyBnix38/nt5o0/vkkmr2XkuoxPrVtZm8CDB8sfhKSt5O8/5UTY
9MPrcQmKlu5U7DmXLq0/HnS+mamOyr0F6NGYgorDoXiqU0kV1c8B3AVRc4l5DyqM3xWg7NHooKNq
+t14FaMRgiuvbSWv4DfiW3o13SXhYnVeVgV2OR04gCzUaaE/zH4UmteWHajOj1zv5e/xMKagmB1d
3KuRyOj4gEdvFwEuGc+R18mQFXRfegnQXnlR6VwssqQr73qtAeeoyM3IKe2z9wlsZrvIcrWg81qv
uWoxJqCzJkR2g1qZhgmsFgDSI2sxGTK1LslmT+HabCsJu/lqIZWAQuXsHq+vDJ4SWyXzjR5SDsYt
6c1fMlYzC8GnfodlL6jhzM6IchIT6auCr+e9p8HkViG1l6Xlq9GiFEqMNkQYd1/GvK9XSgjpYGlk
SvbWhf7wAemLWwFYIsTuYFQf9SqpvuDvo7/QCG2/AvVX77iLW4wqlKvYK8N9HNQ5OJ/BblPa7TYL
INfgMVzh5dmVOjTDd7DWqr4qqMkk+BtfS5hj3+hF3uyUxEphK7VR77ig6Ez6gSBW98Bdazzx0hbg
yvlv4dN/7uhVQ8UQOQRUpibxUc7G8QpqbV11la++CTWQv+uNwIZECfQOyF+Qjj6dTcj7S8Xp0xsz
N/utFfTQrMYouYZh5k94Q5UycAe3ndLXN0utjQeynOqhiusgWBSFBtIHAHhz4/Q+1lUorOX7zxn8
D0r7v9QpBvrPyc7je/buvyWHmc7nn/i/bR7lXxqtGj57KBzT880r9O9Uh4TGmKyd2fRJphVxlN+5
jvkvBKQ4/FyQJCIIU/x3n0dR/4WK9vStgYac9vVvOSFM183huUNtxuQ+hMmoo/P3x5tLzESVIPX2
ZigpXI1a8gwsvIMF3zehttBru/+R9xgOHqzQ/V9//2HmML8Ep1En+U4iGQJuc+5Fadn+EJaZs0dr
wMS2Kg0fy8EPL4RMJwfhs0JPGnURSkbHnxTKCaXt1/Y+9nX9ZbBE9RT7JSW781OZBxHTVGi7TQpx
DCNbs/u8sTHuacC/pQ14MWyRfH1P5atd+U4nX8mZ9beENT/VgdD9ljlSBNkad+7xpOJIoTDfWHsl
VsobRAce/U4xdlXDw3V+XqdW72CguUSJmTkqOAJr3yVCWQYWnDJZSPHi/CCnTp+F/okzyZjBBpxt
EXbIbYrV2T71QAHyH7Wk3N04XmMdJ60HJ0oQ2TT9YHl+VMiKfx56Xim8W3UDpXF5NmwSjeEQJPa+
SlFK73R8ugjFdDqKAYZjkJvjx0Y43iqzEusb2H9zbWip/yP0aX64OPT0hEVFemMJBMO6IFG8ZZKl
aKec/ylPro1tTNQOYmJtHrM0QjSlE1l7PH2rtRbDyUfJRKeULtvhh6qNzn1BmHF1ftATu44TACWU
SQnbMeYrMzRBoAeduu8RXrhWRQf5L/OCv/9hUq3h40dgkGtnLnYlJNEGQyPveUhpAXk2aDgBlfz8
TP7KfI+vNlIQhuDqxfqVAOX4UymA1ApRhLt+bC1jRZ+je3GAZ+fgQlM7n5CocUqxO7KaJYWVJlop
2diCGCk1pbkaZLn8MGyyAlopsDvcytILG44hW7IRY0UPi9DY24H2sR3EXnrE8UOEOR7AeiUDOEfN
ux+jrCbID+q+huMfFs+WmRbP6JwiutD2pfgIAOACdfdtGecoSavQnxl7yP0YK2nfehI9TJDVOnqq
4YIs7FRXtpNyfr3y5QbAogzzTl1SxAKMVJdog/HF9juwXRpID9tTl1kexm+GEoX9QkfLQwE3Zipw
GzTtmf4WHql4JmsPQis1QN44iNJAVUS6jyQ+wU3ML8CO68DLuVVndK+mglQF6OpMpjtdFgB9yqqw
gccMIf9JWXv1ux5kkzehUks//UbtP0QU6Vs7qy0ClM4w0IITUvDIOjpbtYfYu1UQBNAnJVYfM908
T7f5ENRPMj2HaO1TQt5mMv41i6JSs3yC6qMm48V5F2yyXGnzpW9W8QeKz6QmSAap/ios6zHfqV0I
kw0tEciidWD4gBQqIb2LvsU7j/TMuHLMOLKuQYF29prWt/qaeWbYu1g+jjlcDZqmrrBp6QCczJxH
jdY5PGO//JKnjLAABp080VlyqP3bkv3Mo+Jv+NvBo9uF2X0HqtzsbJwXNSggsbhH/Ni4AWvovwWO
RacyilBy25iij19o4GbROoSAjOeY3jeTuU0br9S2EAlybEXnbYC9x8UytRystwOnA/weyCAbCtOU
pLVli1JZGqafvYVKW3RT+4CalDJ2xY+08nAkqwYj/0K2jUqTFpPikW0E2BWOkQU2HNyF/9NoQVC7
elbQkPUztH9klKccFACgbGh9rH6zChqsyzGIety9dRuWdF52WrkUmKp9yeNGTW7LrsNJI6WIBqoZ
6arHOozrXanl2ofMCR3uY0OBK+AT3YNMKBU3a9QBsnKG/A8NoWDs3BSjDnCCI5ngJksML8Ce2lOk
dWSMMCYcvdPlCZYg0KhKMZFbjHUjP5RYFPKJyYKuk9J2qrdsnbxtQED19uj68HI/OjuT8a5tbXMt
Uf6gRlmCVOBdAb28TEo5ilae1vQ/w17Rn1Ua+a9djTiG1VkpMhaROZgAeBvtrSuH5Fm3UmMfa2P4
g1Dcbpeh7uDnEJFCbnMQjukWbHIPvJFPj66anpOg4RS8YK7Fj1Dt2KDRNtIfsuz53/kJKszMrNpc
mBnpRwvXJ14CiHNenUTzDFS9hVksCoQyxFIfyVe8rAZbCOMD5EHto+u+tCRZvk0QI38N0RVRFvBI
o/eBbYhcT8la+jhRTrtQ8r7bmV0Wbt6pPgQ6Rf/aayiAg6VG6iTKYDrQzkddAh/zHFK3ihEsJors
+L0tAV50JcC331GiCG7VSg2yhSZ5BmjSDnD2GhKV6Na0VeB85aiXZUuJcuoz8Jv2SU6mM9jLzVeM
sCCFo9jowPENC3KaugeGt/BHvfuqQL/Yl3CCEIYJqxqkBSox4SYl3awWWdcGt7R6QTNbkm0Myxyt
vYRiDNX2RVv6SrSOjVD5oN9jIJXBtdwvB1H5zpIHDNxqoKrdfV34yZ7C1xCAUZWUHSLvRuEaba3J
q8YAmuH28D7ISJMs7limNtnHnHvb7bEByFai1o37qksltItqf3xWfD2jExB18Rb9H8u+7bnJi9e0
oSUXLJDl8MCyI+3GDQQMBH4kbAAjDXc2hWysT7mOaZ4XnZE2o9tYdHkfjVTYYpHLlfqlFjpsyEHS
oF5LdMnUawkV82ry9YukZUbjXXWNQsV13uL/A2fnq+hdCtwFBwLtgemx8wXXpgpx2u5GBD9byVJv
FC20PrKccsMq6aNxM2ooui70sEQ3DlxrAUeZGigKLK18I2VwbFxZ883vwkiGnV7INspAo4kfeaOZ
0q82lqqvSUvPcF2B36pXeSSHrw0aJff4eLbvACOUd+JvHdAIbEyQtiIIwLV6fhAtpRzu+koqbX1f
qEGQrbRcxRX1qx1W8lM5lOjfFUPlh1el3fv1ajTCWIbhnWMeLAVi6MHFp0MC6iwxANUnkfbL6JGG
WUqWiPsrSK8GAHEritUFYA25v9KSAu0jlHSsL0nV+7AWbTrBq0ErcwQInBI5GQovibZoU738FkW1
1S/V2km/ebINIaG1wLrDhuP4LLF/56HM9Olk6WZpOIsyLQBn6Frgmcu8pwCBFNqkhNbF2cpTO6tY
TPTFki5CB7lTmDXcJmNAoWbdU1Tjia8rxXc1My4khIL1wF/pTWNyFGVADS5YfA9pHB0L+i5BYiXw
BN+OIniIMF90MBQfVDTaXKIZ4NGWA/V0gc8nLCor1QZ0rcIO95y4HU2kdZu8VQDrqyr4kdDvEBgI
OfXAl7wGrINmxDq0kcRHnAZxKuDj8FjKW1ntuxrkSGe3G6/KealgDQ7RVehlprSTafIG1z1PgbPK
jTjqt5hca99QprW3ZoCc1LKWTPEiEyqAy5UH31sYMSUwcMEhnfRM8oTzhHwZ78/dqKAw76apMPZj
qliv6MPBTPWcciA+GWv0gBW0HHiEtBS6o9Gh+O2WZcXMRoQSEA1WBlQDEMNBQanSIuCFmkngoHVt
ynJC45PXPhKCqLkaxHsQoDJo7sLSs9GtNPTwkB7zlQ4YiKd89I3WoPvhgahHsEe1wfN7Ej64kPf7
NSk7lrdS3gOT7xD5gcSlNfaVGDoL2YOpgkjJBtpuey3AawbPHnwkx4Wi4AAIdxQfhiuPSLZOaoFw
hc2HoS8LueZVqwQAr58taoB5uAzw0yhWneJU8qZs/VLPXafUINirY1308brBnCe+G6J4l/dxhm5g
LrXbfkSwBP05kHOLzp/E3ADzFO9gFQWCqyCqDBdbSAOsvtQXgqveSBRg8oOyawoIa65JpNIsiIEb
ZVGnhZ/CoS1JxOp6NO8ihffVTb0xeY7RfHDgvYGUdsm1YDz0AHVWPRpkTz0CMuImNdu23hYRxLnl
CLbsBdKYlfzVNPifutN/TQnLfy47/e8GYN1bEr4dFp6mP/JvZQDDAUM8teoQajly4IST+K+pBq2T
WYK2OAQXS/wZfBcNR0dwFtNFSrn/XXaScO60KFXx63QAFaxX7L/TYz/uN+ApQc0JnDKeThqmAbY2
JaIHxX9/EpRzyDR31l2WgSVxSVK6l7xYZvGFRHCqiPxOA/8caapdH4w0+h5oOoNuaAzMMpRB1EGL
d4lhlS+ivIGweiFvPy4u/Dne9PsH4xEF+rRkGa+27iBLbdsE1Fr0DwZBrEdFPxf9BvrWx4MUOle8
VPLNygpsxgSg30+hRJsg1y4MdFzZ/2s2+LiohENsujmXZadXQH2w9dUdIp7bMsRQ3g4W5CMHR/dE
PfDEKJ+617wK/AOZ63g6Scvbk6e5vvP7tnuqB69YJHJoLYnGtb9V4ficEENRdADYTsFuEr843B6r
F4S7idB3Zaeijmol4xILF++CavOJQ4DkhTrVHVH6BRt7PEqbq4WiGJq+y7oyRCDFeGr8DgJcYRe3
Q1tdamWC7f/jkFsGrZeptUQpV53NCtsjgimV5j8dPsCpUmqlz3kHEgX5WnReWU3NhsdjCMhUdtfK
1zE9vrcGmdx4Cf66MlY+HJmOdhOEmEULQ/WtiYgO14pR04Il94ue6MqMi1CTo4+gJLBehpnafvdD
S23u26FzrqIijo1VTGHjUi1yLmo/3RafnUJOokXt+7Ogd/BNNVUn6/7Y4CcdysGqVsovOkQk2KW2
foWq8KL3pLtUb16RLKR4iIGrWwpbuwATmUEfPo8OJSvuUxlhE5gHs5vELLzSrFsWWUXYYamC0ted
+jayh5AsO0KSrwQIUbuZI28D9P4vfImnFmFygqJWP5X++dfxmcLwRPZqbVL9i4t8ofnFsM+Uhwq9
jJVe18kOBtNStuHpOiYkIphpd4bVmxfgJid+CgqEk0ve1ILgsM1+itpWoxSrPGOnKnH5YjYZhuqW
/b1to/gKpZduNSRyfNsMY7ORyrpYKV6oXFV9csnU7LhSyWZAmOEJs2SNQ28BRTlejUJzCNls3HvM
GCkkMJX942h03oWL6c89Zxj6I5QpTVTy8SM+HgbkQKVVaiPdCLSSPcjAVvGLRHkkXpcXAZLhLoD6
iOMW3vqP5y/FUzNEjI9HkmsErfDZShNSx53wR+nGVq6FkrideaGX8MclNc3t9wBzBXvcjoWMM5x0
o6r7dLgG1Nw4KDBcuAqnq+fo/YX4A5jXmHxeTOWPai/ANaVxKse5qVtNWSih8Yj88zoUarSMsAe6
8u0kWJ1fuRMTOxpydjZARou0ii3nxrpLyu8ARm1EabXn84P8ceXO5jU7GV0c+G2LS9uNL792GXXW
bZf81VP9jwiVE/MgeAMECaCRxbNmr7ysUd+U9DDYSdK4iKh2UOFFX2bfau36/GROnLWjkSYAxcEF
26Fcp6hjEOwaxVvnhr1pwv7b+SFOnIMpEoXhO/HTwG8dD1HardqnZRTsOvSIN+1Y/qXAhEfWTQy4
5hZ5QPnClXlqVjz2Nj11ekuACo+HbJOhqcuiZkhfbMqh+y5M6/78rC4NMTtqrfCHMi8ZQiDo4yIG
BbTEuBRS/hHCorZILwNDd1wVib9ngyij18Cca4IdHyrc6mtb2gw85wjCrDPnxi4fa0rN5+d16uhN
0Fe604ql2nMbmUYeSgi5DOmrtzJIV04dpHHoX/9ki36PMz/iKExFVmt0wQ5plI3eKVD2hrS/MMgf
yca0fsSVoIA024Z0eXwOKEKK0GgZRLmbwHy62wzJXRsNG6QRJOBt55fu5G4djDY76GkcWyOCN8Eu
9dON2qTXipB/pcHg5o629BCpENAajM66cOl9vryzi/ZolrMYUAEhI8VIeu9E8CCX9QadwKVfXhdQ
o1T1Bc4zuC7DVRQBaw3hjfgmSN794Io2AaWA107cpuHPrtVxCahv/a5FF3wF5AjJnHhTacamz2so
i5SepCtfDP/gpjvcoWkHD+6fWrZKG4h0gPl4sAaWhdRguOwl4G/p2/ndOXUNHY40e1U7ozYbY+As
BM0edtoX2Pq/oBj4YQCjsLnkVDqDFn+GKZaFtQhqu2BWgbwfT6x1GomGvRbs4PFT+7+q8g+nelVG
4SLH8l1r7SefhLQvXxDggJnlJQi/UeQTVLmRyWiy66jdmxGCnrSecVzwjeTCaT3xjB39gLOVxyMU
OqPtcPPnibOWCTC/NL1MDXvELO380p+6K1EeBFxP6kVOOfswkBinh9gowS7JE4EUG9iPRtfT7flR
Tt1ch6PMVnxozcCrjZ7PIHyrGnHbSa/1oF9DJb2wcienQ6scvdnJWXcejwPrR/8W8addLD+hnkUT
ebwwwqm9geHz7xHIgo4PTyhHYwcePtjVErRFR7i22P+TOGZyqQRHBIwf1vlsV5q8HkYRjsHOU/Zo
n1/BJ15IWnEh7T45FSC2AFvpmuMifzyVHNlg5Gc8rmCOvtR+LcbX7pLf9ckxJtlrshOwUc70+weX
iGrmshlGZrCLslsPRYm42kRGeeFh/DMB4jEBkfXfo8zWS9NACdplAK5AzWQXARJ078CobEfPL/Bf
UW9NrUAaqVtUvvHdqOp05WviEoz01C12+EPMDnlvoAiErkCwG3vavWWiO8uhR1Q3HBANsiUfIUg6
xec/rJNjgv+3psoFIrazaMoLBxndMLZwm04utzm9CTApuno3PJwf6OQXfDCQeryPBjxU0VrTlUQn
V9LeDOpCPFLj0F2Y0aWBZiF8NGUtLQXrXe481nQaJkEqQ7u2i2J1fkYnT6alA+KZclVSw+MZ8bY5
WkchZZdJz35krcTwLIWXAoCTs8Ew2nLkqRakzM5Eg7Y5wnZRuIvUD8sf3Tj64tgJ8gGXDJCVkzcf
FpdkxlQBqCUfTwduI422Ck2eFqBEOdRITW3K7jb7AeTWzbKrfoGo6ugs5WxdoW0nXdi2E6uJqv3E
FNCIiqmFHA8fd0kUWv00Uee51p4D8q9LV8mpvP9ojNnRUAWyEei6hRTUpA1RsHVtDuGqWNdDcjWU
1UZKfkm2euGYnFhXGwcb7i5KLBMq83hiDZo8BKo+bWKv20eY5iqyGbh/+yhSTeBkozkC+m3+pnhW
U0sVGt07D0l2UmNJi1fCKxfnRzk5k4NRZndFY8JW7bUs3AUIBTQWpEyqdH9/CKpQKNqZ/I+363ix
8rINeqxBwt1o3zaZWCNcfWGEEx8UiSrVdXD/Dr2S2Rlw2iDxa7R5dkL+Gqq3XZ8/BOothKsLhcVT
55mrAQFnW1MwqJ0tVqh5VZCUBufZfNfTB6l7rpNLYd6JpIRmy+8xZt9MXtH9iBIdnbRgbK79GJm6
JtcL4BbFdVpY3yKnivfwVfZdhBTL+Z26NL/ZOtYjMhRNy9iVfe+0XyPje+18nB9Cmf6OWfJzNL/Z
aRjtUOn7ygx30k2lmBvjCosHFGU9P3K1d2RFkC3e6Ej+knpZ6aXFPXVQDhd3WoCDwKNWta4JOi3c
QfR2h2xVGt/CVEZm4Of5WZ4ch/DZgm9JamHNYnUdPAqe7wZB1IvZv3XtSi+fZPnhHwxCo8cAMg04
1pqtZI7ma6RPj6JmXenxJoTAdIPRwP/bILMVw8tCCpB35kEcnG5lVOGDKdTBrUSMX1Gv24t/MpxD
7MLbqyqTatLhBlmxLqWlysVqof+BwcPSrK9BMi4n74HzI50IkugQwILB1WcqOs1eenAaZSMs3g2B
7jARtRp1CzNsljoiJGlzAUh76iE+Gm12cyhobpRNxGgjAuPfEJBwRbJXQDOA46humkhzi/65y7l+
rZUPaGwY9Asre/JeoYsmayQQmECqxyub9TgDKsjR7HqfegGaVuaiGTqYhXKrL6EqeyBGtXEphrjb
oNtQXTisJ6+Wg+Gna+Hgy3NKVamVabklkFZNaLme9HyxDPsZz8wvF5hxU7vawurVmG0qTiE2+i9i
uqBrdGDvSgw8wv42Sl9CnjdHfLOeFaB+2ETRT7vQcJm+6T/GBvCvTA70E3nteIaNbFIUC5pw93UA
phWEuZu0wSKPbyx0YTTrH+Rp0OR+DzddQQcLiqiuD5uV4fAUcw1rn4j3Mfp6/hs5tWmHY8wCVV+X
ekvtGaNor/P8LWz2g3Fh1U59hodDzG5KG6RiWbbTEEuEZTJ1VUpX9vBeKReO/8k4EeYCuzNR3z5t
Fg7Xy/OUVkNPiLctQEwVHG3uP/gFOr2N9AtR052cjYCc2i0uZV/Or+LpoYHFcSqmKEifbVXRJZqS
T086IB1ta45pCGK26ZeYiNkbdEJxt4GbsqG+p+w0UXUbE0jQhXU++e6S19AJtGkKolh3fF4iKQlL
GYGrXaXuc3PI1zEumWOr/UpDcYuZwU6Txu1UNsShcTUZHXbbMJMvtJhOHqiDH2JW05PBP6JO2Ye7
Url1hECxfn+xWXbyO4SOBJVgynzmhWobz6E2qXMCKIiKi8xzzO0Eu1412B9u4wKxLZQdb2Sj0H+e
3+eTR1knKtSp/BOxz95js0N0CJ3mcFcX6GUqrb6JFGVc2JnZwpw07GUI/vxCDe30thrKRJXlVocQ
crytSHi1EaqkXOuGdNuUz3F7peIONPlioABPPbKxv3qxvgoV3KN0edV+Pz/paVJ/3HoYX8OPncL7
Tzb8wTXU1TYCGu2UpUTerYX4Ou2pC5/uyUNzMMTs0MAHNU3RkaLI+dexKBejfKuZ5YVw4OSp+T3I
vOwF5FVWrYBB8Ad9ITqN4sd+cqSswn0b/kySC2flVIDI4US52kShGGP3420bPU/HTATOi5xeoyyK
/Mc11eYgvfDqnjyS6LdoOLrQhJ+DgtBdtUvP5Ej2NgwLJ1hYxmtiIL8UXv7uTk4J/KBp0vmibjg7
iUoSYcPVM1bU24swxGs5/yjUYWV0l66ykwfCIiWGqUn15DPYOjhzDrKDdVFxleNA7Pber2BYq83a
Nm7QlFhsQVcvaLaFdQbsF4EJ3TURYeyGX+cP/qUfYvr9gx8CrgyPicKHF0VvgQgXdXgN2eD8GCcP
JVWiqQgAAE+ZjZHaGGMA4Qh3DuGZYV8BnV4EMFyCtVWsvfHCaKdn9Hu02TOFZt5olII8HXB+KcQy
heZUBPvzUzp5XxxMaR5SZHoSY4rAJamWuNu+4rTmnh/h0qJNv3+wMZYGvCmvWLSsWdTmA8r0qyAY
1xjCLJyvQLIv3E6fm/DHDXgwo9n11ABfF73XUmOL0Bvr72LYSFF1l4fbqRXUhNdFn8euIT8ggLIx
tGYZ5EiScCKxqjk/8wtrO79UYlPpojBl5gHGFhASPS++sLYnj4hNg17XAVhRlzpe23FE8dVKBm5J
dC6qxhq3o2m8ZIiyXoiZTl4mBwPNTn7ZlUafmCxqH78p0HuSjJAapr/XVhemdGmk2alXPKGDkWOk
bDSuSjW/pnUDzAFO3ts/2J2DKc1Ovp1lDdZ3HRfG6CNeYb7Hobh09i/tz+zsD3ra5aJhjNF6TgMN
A+4fSpyuzk/k0iCzAz/ZTGiBzDGz2ZTYwzTqHz4mcGqpHhNXIKdzfNBgV2BhhSreLlWSTQfsX0o/
Brnf1eGFg3Z6Mr8Hmm0/gseBg08TBQe8plLt3R7slSTsC4fs5DuM6xq6LbAWEf86nk5Rd1ikqgTf
vW9YoLgw6gD5naOAAQUoCZUbG3LUhYvp9Mx+jzn7VvMEToYMgY7mzJusDCtOXNEXFwY5edmCcgTi
bBJizC+EQvbR2ldGsor8A1qOa7ZYv7y38kKY6z6Tt3//5E1SVhP0HZem+anI6qiJnN6h1h9kEC3+
D2ln1ts4EmzpX0SA+/JKUpIty7JrcW0vRK3c952/fj565nZLNEdE1+0GqhptwMHMjMyMjDhxTi7Q
jOFF/aGGZ3rD1GsRZnmsU0BUafug6gpA/3rJULWBLQBMJJCkCYUFyTa5tOJkVwf5IS8OFo02PCL7
uN4h5Ooa0zvNaD80rXqsRaiIBTFGoWY83B7/2llFIzZtP4Q+FqDo62+SzW7mwOGbwnBwCeWk7M/c
uDy0u9t21i4SlIWBFVE8Bc+42BR9NBbNYCbRKfHfj/4fimC3f/+a11z+/sVRGAWweppCGp0gXkb8
xFYkJNr9zwXyZZCN01ng3ra3+gIH2w08U4KvHYzy9cQFsaZCtDkPyOrLfVXG6h4yV8WOoAq/8wu4
TiHK9JEsoPmn8If0C5QG6sZHrO3HGd8GNIy0I1yK19+gGHGTa/AfnyT/k+zTIlscBf3T7YGuLRyN
9DTs00nCMTP//CL2gY8TqQ85j04ofr3UvPZt4GHFXxxmHMlwnZBHgBdocZiVYTmO+ZhFp7LOVKcV
AzrzQAO5XVH8rAuYAhIL5arbA1vzGEqyM5UcGXXoRq8HRl64Qqh8jE6j+OjXL51GW2n+VfJSJ00f
Rzqdbpub12K5+SFHAp/Aa0al0/XaHCzg1CiCNjqhuvupUGy5/RrJdygKhoP3LBXPvD83vGPVIix5
sgqJBNHV7D0XK5crUI8LiR6dunpHzJObGe+WsXFy1SdlatgQonwpNXN/e5yvpIPXA1VnggcAT5yp
JBOXp5xWIOAy+BQqfhp7NXHL9EFKnPaH95sMzSA51nAqx4PaO3QidPFxQvM7AN7ib6bj33ouH8Kb
Dt5QMFhgqa/H3wMmTAq/DBAIPbWiK2UbDrSSGsYA7TGoM8k8u9WF146BSEOeDE4y7nlyNKE73QmV
94zoGEjql374PWb01Vbl3DF9Htv/Rts2w8swT2VSQuldsZRlS0JZGDrN83Vw4q5B47uyeyryHRqJ
za5Rv1JX3PDgtxEHLWDEEZzfkOKjEXs9n4lRZFXWpsGpNGoovL+h+Oh0/c9E3wdptHEtrdmiTxDQ
ENVwrubFboGcKw1yHxiI0hU7Of0wfRSMCSi0nar/OX+IPK0EMhRYGgCoJQQKGTEjiHMCAEH9AzGE
bSVHiS7425vi7VZUqbsDS5IRZpjP6uupS2HFCKES4YmKul2VwhoROdb3Uf8uZL/lz1a/8SJ+e7TN
5iDRnbHWc1352lyVyoNWj9QsoAGnKiK4ivdZ9fZyfG/maKV2v26Pbm0jXNmTr+0JIFLCjNb9k6Qn
+8KTnK7Q7pPAOJhS90kBN+wPf6bmm3A/S0ltZTRW8pXXo11MbhWYQ2+OpE2EQLgzzMHOJ2/vGcWx
Do9R7D1arbarC/POo5NZRntj5p/mDbCxO1YCAj5jLhDNrIazSMv1JNCgY+banFnRreFehsNRFb+N
0acRLRTo6hxF+TrCvtYpW3fn2yCATYmSDJnpuSy8bP/yUlFCJTjhmNNjOsE7mxIOde4tF15JSgCj
B+w4NySQX1z6MOlaOFQT0O7T+Es8BKJboDUfqwGaT7DVp/aLdo8seYdGqp3XG8XOleOAY5bkuwGG
G4deHOXzATGThJG1Mn5KA4wF0ceq+m1Fz1H0c8OX55NlcX1dmVrEVKYBoZeAHD09gt+j8XeunUOI
/3X/vTEdVP3omfs8/7xhc94fN2wusyzqZEgFxRT2a1zb9TnQ7sL8IfIOw4+meh9oEKIiW49oQ3XY
MLw2WEpIZF1IevLIXsyr71VM98DWCZKT2v0Wy+/x71qE5yJuHbP5iDbGPhW2HvtzYLUcrU7rL0s5
s8AZi/3q5VLVjih1nIZqNyd24f+iIReNkGzjGFwpkYODvLC0iF3NuJ5kf86jpVPr0MUowLmCtCRP
LsWiZ9bJhQT5sIegCJ5lOT0E1ntvHP4zwIdvmHFKdKKwT1+PjYsobKi9KRLn0XaCIDmV0ENqYAAQ
0ZUodzaWc+0o4E1CYACGAy9ezOyI8miQSmNIKy16zUpzlxRP9PBrxl2J9o2tmp8kle5aw3MNNd3N
VUJENU9BNO0q2Xu5/TErVx7j/vdbFnOvy10EVSl1OQR87ALJEc/6HsM+qsOXMbWpHQVw4m7dBVsT
MP/8YrIt2rLm5zxnsBS/WIXpoj29N/vffzE0uBvpywJGx6vl2goaJRpNJBbbdZLuKvOgtJbbNLpr
qtXvCP0XFNij9r+xs71GezyNKO/Q+UWouaz45lnX6iKKBac2oU2iK1TBSRU0Im8PbW1vXlpZXGJy
LvhmCWvMSRaSQxPId235TulJPGzhAFYNSRzcdCZTPV9SWqeD1rVeK+AeJNJ2wPkKdISMPyobcI9U
vbkR5a28BeC1g/Jgfgvo5Huul6yZYPctc5UuqhGEzPRuzFv3L2Zu7jwkPEbYbZlIitsaJKXAGZ4i
cKZoj5KY7wT/uJldXIsz5Lka9j+G5pm98PF2RDkb9R6CrUA7GWmwKwPZiYbuniqBK9WdbofTsBet
6Cdph6//u0Eu3GNAQKdq5ntYn+6iaY/scQHblITU0m07q8vFu4qUFHVgdVaPuByjWdAr6Gl0zhBP
OTTrKOm0u21hJUSmt4JOxPnxBAnp4ppXUNdJaBWh80HOXIqkHpGyLn1JmnBfUG42ho2rdu1kopdD
Yt34A6mK6xEpiCXwv+kciJrdqAOJReB7Y9K2TCwcA86oLqKNMzyNzfuoG9zaTxCc2WpFX924FwNZ
LI2iZaIs5HQC9MgNx7ZhvKOdYyq+316e+bcsY4TL6VoEJgXBLowDjGWQ0U1Lyl05PMTDeYhap4g2
XGFrRAtXSK2MgjCwcjhw6sdZ2jsPfg/lZ0i5398e1KoheFTIsoIZEl+fUZc7NxY6qYG58VSKo6uW
n6RReaxFd/CrjUBg1RMuDC0uKGBckIDNz81aKojNpfkFaGnfvAwVwNtDWl0n+lOBQaFC8aZ6V6WF
ZGUx6wQvgDMqx5gq4ccmoqym5sGf27ZWt+yFrcUWQqNdGqYIXIih1hOSSZ54SEfzqTGk3xV8hYcs
HX/o4pRv7NzVVYP1BlEaAlZaDq53rlTLqRqganEyIGnaQfsPk17mfcjgGYPfMxo2dvHq0WeRjjB0
ev9hjb42V0/iqJYILZwSg1yrBu3ZvqPHcMPn1zyEzLXJWxVyVP7j2spUeYVRFMn/hfqxhxvl3fYp
vmVksbEQhkLhfUbZxNKx0Sp6YB/1fIsfZG2+5sYJMn2kcAiMrkfiFSXYfItcR20o5QepKyHuFKJ8
4wG6UrtBbuTCzGJZIr9VmzEbuHUtK7/LolIBa5d8S6oo3SeJFYEqhoPOr6Z2N1itDvlbLLpoKAZu
puv6rpvgm+0TXbmTgtAi+J38I9Qxm60rcxyzPDcvP3PhrIMv6/8XBFTJTg7VbFQ3u8GHqELRkL06
tt6DYsUOr71mM8e1vtqAthTVMGkRW8yQVHoJRLdUtOodjdbmuM9ebu//tbOGTN0/BhZjUzSIbMKJ
LBMBzwMQQ3NXqdnO0LqU9E7wpE7hxs5fDbXm+BRafki+iUaufasfKdn5I9GwVhTWrmiF3E17EfWi
rI93sQynWtn6GWJkPOqKJi+gS8y3ssyr08pJQMSnvp4K19+QRL3eBp7M7SR9o3fSiio7iH/cntm1
k5VsPe2ZgIwNiJmvbWQ+TCCyF1MENFxRPpZKDY3nPs2+gVjw643y+Gv28Y2PXlhbzKpk5bqYKZw9
oSzuDc8Rx5FIeXxHEWjXNcVeqL7BXkhQ1u5Mub6/PdTV40KDy4VsLNwG5mKoFvSjQaZyJmXdoZqV
QP/i+Gat/vn9i8F53cjeEPj9g5e6EjLs0I1vmJiPzTfzd2FisQ8EWPdGo+eGUMt+H8vhXpYe6rG9
i8SPufIJ7fPN4HV1511YnH9+Ebg0Wh8JUBYSvKo/k0EwbSuIXRif3HoMfkfS/vYSrXr8hbXF3ZSK
ggxxKd4YAV6eyuppvjRav/qLxAx3OmT66MPwKlyulGR2YvTavRB/L6MfUXT8m44Qbo1Z5FsFA0dB
bFnGSKy4rUaOrAmZ5fj7x8x0y/ojqsO3Z2x1S/FSAhA+p4EJHK4XqAVGkQQiia4kah+aHHW49OOk
A9htdDsxVNtUeugUAlIUYXsYU3MrOby2ZCTyqN4qHPyquFgySS/VMO95zWvynwSkE0WUFtO3R7ly
SvHbWSqiFupqy9NYUdJQzHKMIIJFOr22i/YA/atL0sLNA8RZs42zYmWjYZC3GmgUboBlkARsZDRg
Uo5OQOCcyIueVJEbVYZGcLQ+aVp4bMVjY2yVbeftu9jeIF3pygdQL0NVtzih0PusylYvo1NlkbuD
6ftjHcaP6IB7LozoyX9/KnBYAWkHEApvCeKJV1s7V+MhUYf4FZeRUKIspMfefHd74VaOjysb8rUN
LULq2Pei6NRQoBxV7xgbaGQPj337CcZT97axVS+Z6xSwpVEMWVYpvZ5QUfG76KROr3V8NJZKTQ32
sicme0Sdvwuln/O+13/ftruyBcDT/mt3sWyNaiaTKRTRSYCD138Uze/1FqHImgmGhVrMTKH05iWS
88YSraSPTlZvPvpe80DGvBv+M+JT5UUA5xkdAKQal2JEtd61sNVjxJBB6fzOja0O8jX/prmAhldk
uZCZmEd5cZkMUq3RIGlEpzlKhKIh3OsgMDPv/e31WHO6SzOLW7JWMo+HG+iHMIG+BoVs816+C6vU
VaMvty2tedylpcXtSNqtVKqRARnjXuiqzE5E8cugITQG4XJm7hLlv7c0skYXUzh/0cUUZipVBFFU
o5NifdeMRx0G6xL9gS1+pq2BzefjhRnLGJuaaDE6+RIa5TAnCflpTvbEn+IStfai2jhvV/3732Et
SyVRp2iN4Sn4N0oMheHVTj1zPLbpn9sLtnZdMn8UEmlcIh23BOJNsWbFkE+DjMlAaBnpV1mR78W+
Okd587Ps9p34u/qtBaQEp1zcInZZnVWQDWBQoUMDdHA9q5XXwaytCCDVTEB+NZT5ugTJvBcldmHQ
rDbB4fTz9oC3TC7yQRBteRP89dGpl6SnBDH7IYOcMYLJo67v1aTYBf7/kwT7/9LXrW6/i1EujkP4
OrOik+P4FOuRUwS6v69SJYdcXxLQQU/u0r6LN66ZVfchmpsf6nDZLOuKxQRhbDWDiOVk11JmRzPb
rvWNQsKqEXqw5+YoenyX3GiDUBc0qlCGUdvvYDaD9mWzbLm6Wjw75/4nCJP0+ecX2y4pgghSXF58
YS878UhzmfjDK3h1AmuUYSXfiADWd8OFvcU2j4U8yLISe0UYvfNLZCqKozk9SuG+Q1Ve9BAwVu7j
5Gux9b5enct/DS/b6iyhFCFyUEhYS/eQ6h+Qjd5R/H++7fzrVoAWzlcm+20xnWaTenU46GBvyIcb
KAAlFdRTh9tGZndeBm1QNYpzpxJX57JxHvo+I2xSjESadIqr5KFTve+3TayNYwbUkWyF9gQG7Wu3
0OWgJ+uCiRiM/Jh9V60XWPn+wgYESvQU8MVvitWZluatFoZEvM1RoNMvHSsbnefdbStrEQB443+s
SNcjMX3k2QXd55yv3mXKtBtQvJDSo4be9m1DC+Hc16LpjGz+x9LirNWHxINtvOGiDPzqXki0FKkP
g9pLGwy7Kiwq11ca450owKhYos30HMnJu7rvv6IAg9wEikyHXEJDqEC42w3QrUMFA9WOIUBEBuXS
z6bu02af01lfK751X0Yh/X1hEhyMoWlPDdB9qDt5CHV+vcWysuoOxLczTJ56/xIz4hWo19bkn09T
FDlG0uyI3ENj67J6RQ+9cWzaa3m/0uIM9u96rRRv4j3mA3PWkj1wZ+Ro0VdQ07kPREd9InqRkw+y
OqOeQXlV7wI9+iRFpdPpiF7/aKPAnfr8vu7P8CKnyPERiInyiy/IjpbtmuQswHNm49T72wu/lq5V
5iAWkmJK5cQU15+dRjBMiAHRuF48RH36LuxA9075vYYAiThOpzEKHpsUjHhWBpbdBdAo5+2hrFF1
MkKXUvJxDOWdN4vU3P6y1WW7+LDFLo4VPSpqDci23g7OEBV2eKxV7+5/Z2T+iIsbxBoiS0kUMNt1
EjrCp3L4nZkb2ZPVA4/OZNDaM13RsmGyRKgFf6mIDYf3kRU5orhx3K0eEhcGFmMI6rIeBaR4T33i
Qn2Ke8nyh9j/dHum1sIU+cLK/BUXM5VHXZ6hHx7RzXqfdcd+OMLpkJyjZsMh1+70SzuLN0IlmRbO
xEEka2dDcAfQ1xCCVoJF3eAXHnh7VGuJa/DAEAMAO2IDLFennUxkD0q8jFBIkSenN+ifHdBrE97X
NeJ10gOP/E7YejDMh8Gbw+LC7GLNck+Q8qknYVIFOxMaS5WA1i6mATlbw64Vy9EHyW6lcgtbv7qK
F3YXqxj2oZnEcxJD8Z5EkE8MTKIhTrN2FRH17bldtUWH9dzEM5MzLi6vsabTZNRYyc44Jk3s2bFE
V37S3dVeSMJ3i/53nrI3U3phbnGDRQaKTGqFg6IgR10JooGXPN249VcjQBohoDYE24nWw+KQt6pU
1fKB3gTZG3RHKoLjZDrS9N2j4zqFxcVvDkUqfII0N6uil7+Zz39sL++xbEIMaeix3SfP3ljfNWrt
gASyC/O3Ff5NtutioK9KzBfbPeiEKi8Mej4EXkE8S5L80AKbfZfFU/oXuFw0OuBSmjueqLQuriBV
CvIKLbHo9FBopSMXMA6Lw0YtZdUZL2wsbpOphV0wRYToVIut3TSmM6bf9Spye2jpKffdXqlVV7ww
Nv/8YvLYDmMOkXZ0So3is4RslqcZvxCldG+bWT+86H6e5cQV4P+L3ay3pd8EFS1phVLZo5Y8FZ72
UKTHLs/vhXg6F9kR+bP0x4bZeeO+2Wn0h+roxIs8FRY7bWgR7E0nzJZe7eYRYqvFCxxbTfdxKBJb
QR1UoQR4mMotzN3qVUqVgAQz70raya7nVSCAiSZUNlBVSA3HCIfhHuGy+nB7fFtWFsPzJPqcERjH
Cny1jmAUo+vFHF+3raz6CEiQmSYV7YJlJRHUZ5sMFRePAWdtu7NmsulpoxY/r/+bhbqwsfBDtaS7
IR14pChRIM+5ec2ZEpFLDn2/gZ6k/+WQFu7YkGfT9ZohKd7R7L9LbhxvtbyujwgiLSrNZHf1eZtf
7Ky4HbRAGTEhImei/NEgKms+Rln6Fy4wJ+LB01HTNsyFo426aoR9z12SNBNQhfsxUHf/ffkvLSyc
TPYj5FvlmteC8TOvQTx4T2W5Gd2suTKIUVBUYGTgXl5cV0I4CInQc91X9ZFO5MF3zSh2Ke26Kq+x
0RmSRym9E8Rqn/nv0+ycedWGT6ydu7S4URyChhSinPkLLxZsjKcOlRcWDLU+6Nzhd29bddfqmpuF
ujtp8ctfzOuFvaXLJ1aDEij2hNS8p3fdUdriUcjHjXfDWisNrXuKSpcynEPUvK7HVfpJmKQDD4e2
K9zKeLT60S7KI0k1mAA7iBQD0055vynofA7Qk39st7QH5pEsN/flFyx8NIzEostGvsDMPrWVtkck
GOnrLU7eVQ+6GOfCT5E5jQejwYqu7SGOM8WNe3lrFIu7XymmCpjBPI/Vme5/7sheyDZ8cH0MYNJm
KW2SHAsf7ORO0OKGJ67pKT8CXzedoJAm928c718jC8eLYGXIvLkxl4RQWMpHU/vZeNmG263P1r9G
FidsrNWZ0k9zjBsWd55vusUg3W0izletvKLEoGeED2F+ol3sWbMro9wUif1yHelIlNyVfd1BbjkJ
Qrq/PWurxwNN9bNwB/B1c7GNCikvRj/CVCDpO+OLMMb2kN9pPeqefzV3AK5w5lmeb0npmwS5Rlpr
mmvUopP532bYeZ1uJL3X7qcZ1fU/RhabUlEbjcuLyM+SQ30WmEZtrh+NvaKmGdxgyhYid3X+tFmm
kPTN3CFwvVQhytYaZAW4ti5IJCDRr6aDJtgLUly5maVSMkHZdCMzs9a4rNAp/Y/VxbWiBmkxNRXl
p6mujnI9ObokHkYJaqs8202ddW+MnSt/VztrP4TWL7pDzobmn/ToeYqjoyK8m9FKM6PMbWda9Vt6
YKk3gD+VlvlroAClPFkmYTfZtxgBetV3TCqm/zsri8FrSY1YeGlxo4m89aiUWi/6uJUlX/UjcAav
2pS0wS6M9H4mpkS6SJbKpgv7oydCvWaNztRtOOz6nP2PIUTLrh3Iy+lMGgUhes2Vx516FI3GRmTw
b07Hf8YDLOXaDI9IMao7xlNYaAb71p2uxm6ySTE8u/ubO/HCzOK2UlHPnoEvsCN48p6C7DNt81YU
Om3zODcM0vPxF9cXtJLwPcBWQCvr4vpK0dkVhZj9Hojn4b2UMqa/cLdLC4vLq+j7oJxEjq2g/xBM
v8fusQ23ctdrTkD3yCyYRzsO5d7r1ZHzIjYhuyYYzaK7IFfv6LNGHHnDB9YWB2wm3dYE7jO5w7UV
QTBqv42R4Q3r0YaHeheDAKCaIQmZI5STHUUbi7N2OGqziuXci2sgZ31tUKHbV5m8Jqb/B0nprB29
X/4UGo6JzD2C8UgLyJ70NycyuC70SOZ2HLjKr416Q2KZXZ/GJ1X9UmR7LtOD8ElDT70qDrcPotX5
vLC08Aytz6oh86v45HX9fu5BDbx9ZXbQV3DmWWXv34nKljeu2+T5RScaDfpLEpyu7OVcmfr41JZg
pinM5oeiUZL7CfVi0LaDuOPxvgvjSN/Ioq/mOqCt+cfy4kQcc28oMuhFT2M10uKLFnjZjo/ILyMt
6IAOC2wZJacq+gGye+O+W9seBCdzDhNiKBrXr5c0S2iNlVHtRuUg/jxk43ivjvGXcNT9jcN4dZD0
3VkQrSBJDBby2tJYBmaehESqSl/sco+QO3C6ON9rP2pFf+iKT2lvubX567Yjre2TC6tLCgkku00U
3Qldc+kxaB6yQgBp/GHwjwA1N6Zy7V67NLW4B9JehgxzriKkQEZqIG1l9ViHPkXBl9tjehU7XV4F
l5YWV4HAmMR4RmdVuZ2Fya4MARgN6W8AbrFHhsro9rGY2OpIHdLrv7TpIRqOef99yrtzv7VV5634
5mPA0UB7AL8KsIfrdW0NPzWCnNStXhUu+lZDWuxvj3fNR1Ea+cfCYmJDSmOQyWABzlG3jY0dE7v5
MFj3T/oAKRMSa75pYhI9g5gyHIihA+2Q0JGeizQTEXN6nttPnZ0rg2w3bfsgJFst26tOemF6sQnN
Sgpzb+KlUCV7ifPbH2wrrSCPb5xe36TmmRfk7YL9O9DFXWUaqUYoT1wdWC/gVx3dD/dNHaNdKIuH
Wj30A4SWlvjURMLGfb/qKjRbUjlVUG99AxD2IkP2tRna5X83vT++v7ExVnfgxe9fHDFFiCpNXIGI
Q/+mqKonIztoQb6DHXpjIOuGZilL0J5U3hcXYTTG1pCMZNxVOd8NyYRgnXSYsr0AHv+276+6BhEY
jFEzW9wS76GpEZHljL5rUtGZC7mob+/C2tyViuZWWy0gqzvtwtrCEQOljilQMoGC9eiZID/g0te/
3R7RvAiX7gdAHMEgc5YngslDWgKb4jbvLaXUkVGR7JTnleZ6qDC44s/2V7iVHVmu09LWwiFEvaoq
OTPlR9ovotN7GnS8p9ujWQYNCwtL9FJd+5Oqh4ymQJdVtnnjq79My0Z0pNjq7N2YuGX3uhb6iWYE
BvJij2Fq14+TSJrTVnxnvJO3arhvTsPXcc3HIE96ysfLDhklSYY61yLlMY28fQcDU+VaXQY3cO5a
wS8rPJti4yrFVs7kTe5xaXfhgXrdZ1ZqYheozHSCjTsFmwnb3N7kX+mxfuo/b6mavSEuerWJnhly
SyCq6Nu5vsE0Ed5nKQ6Ux37cpXe9boNytZz6Z5mibWZDKP91y+TqUqJdDXyXcI7WgmuLYA0qtY1i
5dEqXUBHIuzmmh3+Gj9GL0O0cVa9qeu+Do82BYq6MqDu5Xs757RI2qxQHts/JMLvujvhrJyHT/HH
eK8aG8ZWB/aPLep21wPruxYJbitjKtEZzW3pI1yI/kf/V+6aP25vvOXBeD0qwJbXlgRfpZTdY8k0
Ha3b1z+HP9CvJfL+tpk3hEdLO/K1HfgBdTme7Qi2+Bh+o6Sqs7dTu3Pi5/Gueql/GPe9YesbV9nW
RC58sq4gkpqUVHnsaDoJERRCw2hyG/MeJjsheii32Ie27C0eXAFNRYWXMMycuAP9hGIPS0v8HL2v
jsLz7SndMrXY4mJoJTCf4Y/Ch/h9fPR3XmbnH0fRznf/O0Pz7XCR6/WEDlKsJn8dE6Q3nz3BhllV
oMfZkZQNx397D+gGqVdAZsA/6X5aOH5Aq1rCi9l6HKi/R7EI8T6UdcUT4hgIDP8K/XLLMWcPuL5H
IaqF9ReEDxEIlZrr0cVlVECslnuPWoBGYtXsSg/0kmTY/QjTKfvOyI5x1dlCFNtS9dz6gjsiJb4x
7nmxbn3FYnsUQtT6+ZQi0SD/HuNDnj2VxuH2Mm6ZWGwFQTbiThgT77FV5X2U3Fv9sVdb5y+MzDJy
rJ+GRtTCV+jnHpGN6rzH2q/trnhuylNrbZSs3zo+TKP8oxHGkWFeHo6qNgpSQubzbMZH7Yv0VCg7
MfpVW09JpiN8tRE5LoNtapJX1hb+MebVJPHyD84+oFSnTTPJFmp1i2TiTb4cLjaRbkMVThPgp28Y
TYMe2sfCCKNzM2X3af4hVG3EEnJU0JCbjnjVo4euB/HOmuxquu+V0g4M8I5x8hRB6hjp3c4b/+tL
fPlNi6GXciE0ce9H50i1jmX2Qemtez9512Vb3r8SrkAqStkNNnEYoMyl2yStRismReizGTZuaXwu
stxB9evJD1zrnWgHZzm0h9+WtnGEvj6qr7cdZW/4mqFrJutoLfFnyhTWjZi3ybndjQfi9J1tvM/c
aO8f/J3kCrvaNd3BQQzskNqyG9jhQd/HbrN/kX6ZG5nIV27MW9+yOAImK2ois+uScyKDoX2ecjts
oNFROtKSD50EUTzN8b/QD49M8pN1dxiR0EruaIyThS9NaMffwtQ1eVcLux7ahuhzkn1IA1eKItt/
qko3Kp9GzU6+KRXkRo4pfraSrSTx271CcoEIkDcp0BBZX5ze0RSPclnpyblM8l+mlBMYDR/+6wFz
bWLhk0EhWmqTGMnZF7nuuvtBd8dqA5u15o5X41gshWp0vp7UGBEP2k9QSo0tRjvYhZXHaWdplAps
udiNW0Hf2wP6emiLA1rpoISUR6xqghuLD3W4k+WNZ9ZKEMshAxSM9mk6OiFiuL7txN73Na+u87NQ
lfvaeJaqDyr0hH0IeHt0E+1+pkTo65henA3TbwPNa8uLhfP6oVWmvMnPqfnhm5JXOzNxZvft5Y2r
dOXNdW1psXo1dYWs8Nv8XMR7Q3J9HvmRHQp2bx6ax9GG8O22S66ODIIgOowRWOIouZ7TQgFLYtEn
fk7VrwI5ks4Q8I+vJTR9obwVIM0X6OKUgJr0X2OLC1Yc1DSU0oLBtR0sjE9K+93ID1W/pei88ppj
FulhpnmFJ92bUowRlVMVt6xX0JdOLd3rwZGg3aC7RIgeJe/DoD9D2RHMm3DjJFxfQCBVsEqgkE3v
1vWEWlPWSrlQ5mdvuq8CtABfEtGu8kNTvxjic+WdhmjjInjT4sBVB3ePTnoUlS5e64tpNeq46M1A
L87h92mfPf8QnP4Z/JO2Mzn35QenvUteDHcrsl679a/Mzq51EVqLpLfbMTIKCK2/q7/TTnZmmV+h
3tXCacrv9H7n/ZSjg2o+9k8ky15Iag7DV6Pb6bq/u+3F8srhffUti1lvBr9RCyTXz8Kd6Cj7aB+/
yPfhYXiwdnHigBqAYtLx7GBHF5Pd26Nvi6Jj7vLP6lb5/BUivXDyq0+ZI8CLaZnGwh/FgtWI7uHF
O+eTTY7Lye4gsv9iPZan6O7PHQXBZ3Mn3d+ehbfvD/wAQWd6VIktkU6/thzJpSkaWVacc3Cdo8br
dPSdeNjDLi/7he0r48ZptWoQrCBwVeJlhOmuDfZj4we8yotzrX0BtOCI/WPk+W6kn2uIOqA2vT2+
leNjrjxCYY8+B2CQxSlcGpPgja1cnNMxOMdedhC8klo+FJvWxktgbRdrVKVl2HaoUsGweD2ySRFT
KazC8vyttj03PpCcsV/8J3mjILYWw13aWWoB+LoSSFOEnW6ffGw+Tl9KvCV6Enal2z2oBHEEc4/B
3nS9/eB8H23/A/0Ud+k+O7Q//A/WfbW/PcVr+4gzk8oHFRADBtbrcYt6FnF4peW5KiInzyOn36Iu
WLMwQ2sAbXJavRHslos2GjQlK891mEoPg0EqOzLarWtNnu/J5S5EqkIBeQXo401t3MoL+O/LpjwX
97JT2so+vqN2u9MeBvvkO/rdtEveF85L7xqHl8TZyu2tD/Jf64sTObeEvMjkFutmXe3SrJCe5SAc
N069lbwUaIaLQS5WS9X6tGorBikfs4/Cl/CO551oR+5BctSTuQ8jO/+68X5dHRnF/3m7sy3ecJJk
XZrU8Vie4wlcaPpgbeqEv+Fqnq8zYIz/mFiEJJqvlWYTD+XZupOP0U9Uu72vulvt6pO08x70H767
ifhfiYKuTC7Wa6olWGtqRhXcaz+VL0zop8itfmQP4f2Inuoxem/ug53lWh9vb7fVc4a+TWaSdoM5
+3y930I/CuvAYv9rGTXb2iFZ5Llic7AOmQ9xbGabtFD+lc2ZUhXqAeQhl/Ob1QF82FF5blzVkXf7
5+Rc2cetXobVqITDc958kNIjcnQ9tGRoPUEZ+/KMcNMhvkv2wo5IKPCc+gQrst0+KL96O7D/bFYY
115A2oXl10m/uIGrNBtToIlM6tPgVveDrb1PHtSnyfluue2DsbGG83RdnTRQLVHKArsxR2Dk/67H
qRU5bKEZRybcoblTGUF7p0OPDyWd0bm3l06eX1G3bC0u3MCTrAiOtvKcDh/T6Nfv8Rv6OI0rNA+j
5dPn81RTKineeZkL2Y3WPEXf+Hv8UQ3H7sW/r8d9sgkeeXsILca/WOe+an2pNPkmXfkCAF8y7gPp
gxB8LafAEQM7vu/iQ2S4fuoI42HqHWOLJeztu/DqC0jeXa8AiigoSSt8QdP/8e487086Oln5NCm9
W097zfiUT5+k0to4fd+cGa9YL4o35L6oZS7XXSlQz+z0tj2bfbor9HeddJSNzEGl1G78X7cX/o2P
aYBuuZZngv6ZL2fxug4NpS1LhGrPZZp8KWJ/nxWyU7ftp9tm5mPuyr0wQ7HPQiaIMhgZ7OuJzAat
15IJM/Xo73LlQ6gVhz6nJLYFdlgbz6WhxXkb1yS00hZDcDR9jPLCMVPrcVLzjWlbGQ/345wc0+kJ
paXmejyGWhdaWoWMpzgXA7w4wQvaprm1VWJecQUNWCHHNwor+ptTXArVOFL7EYT/JxXIjVM9l/SA
WPvbq7MyaVdWFpu/0PvOzNWpOhti5tTRc7ibyBnftvF2L9HPStALHRPMKSTB5rjq4uxsoqQAGR3V
Z0kXxse8K5XMnqSqc3nX0Aun6U5ce7GDElfpWLJf2kMtxJA1xltV4LU5BVpBvcSY/1jSq4hpV/WF
ppRn0UDIRFMPYvgzVjPHoytftbaSuG9PVsbNZfUqCEkpZfm2iLKolxPTr85T8XXyf+alTI3bVWQK
bdSglT6/E4rnJA9ehmJvfesb/9Ck7iidA/FOkzuHWoSOonNe2En3ZA3Glvbma/PrYmvyfaQnX3lF
3rhyXMVdJvZmeW4r667JMkf/GSg0IyrfpGNUO/HHwrADhVanIxK4e1O5L4bHetbd8Xaj+lhZdpB8
uu0q6tvDgpZWUqU0kUE3Yi485f9wdmW7cetK8IsEaKf0SkmzWx6P97wItuNo36n162/JDzczHGGE
ExgIck4At7g1m93VVU0zxqw3CGLcoXwtTYgUx+pCsDmz4wl65adaCSgErkrkaFAK+qwrmTu1s8jh
rvd1GusLTmJmo4HuFIB6gHhA/ngVgjU1Kce4Zm4e76TxT2madhSZlhyMlCjJQnZ2xiNdGOPOcJL7
IK/WK+ZqoByVm/ug+GqL73AJXzP9Gm63YE1wLaHjH8T5fNsJKix9WwGQ5+rsU1AmMaAKffAy1eQ7
WXzWUIq5vReun1t4DIigtpyYtMA3cEWi3/kFmle7xg0ggsEi1B/81NbqN8Zkqphuvc0SCjzy8JU/
ift4mz+Z7bMZ77BTXX1fq5vbn3O9b9RJixEva/Q4AqU8bd0zJwbc/SAkati4aXZk+reRHiKyxDQw
ZwPpxYkvVAEFj8Zt/0DNEyFVssatIhQ7/PssR56p/a95ZwxhyndgEVGmQ+r0ciBFJup11BSNO64Y
3gcZ9VUn9Ki89Fy+3i+XdqbBnk0YZNG0WmWwA7yXshIdI1pH6bodqVEtHOlrrzFZwpnGs3WSQOSn
TenUAsWixm0UPbCY1N/LWb7kzWeGg1Q2MPFAo+JRxbO61aXvjxAcad3MXsUWUs1UXUjzTkHt5QED
weOZBW4YjY4GmUCDBUBcVqWVW+HWWD0s5cvla3cBdmQDNUUoYaKpgMcIhcSE4rIStW6ipnfdk94h
gmdbE0KCQQgN5oexKd7EPt0OtbdLRmfw7rxeXdU6lDMVx38KCqdTQprcgYsalOh5mEOuI1lB0VJY
IlmcWVd8KUGAij4RhMNcDG4MjYTHSdm6nlELW5a0YCKsh+/b5/oK9IwmhwsrXEBXVFVfFQO6XNLx
rvEtKIQmAe5n9SM4qmlvafd+l5XUzI+9mL0Uf/RgBUUj6Eku+JeZwYLoBud+KngDyM59RpvrXgF9
6sGNZAh4tA3VFgb6E25w+wsW4FMRUYro5+MeVS3aIMUibQckJDJ40Lf4FD01L5CoPtZWutbthPrH
8GgENviK6q1Mf+vO7ameTvzVB0xEKmCglYFo4Ta4EMRdLNTy4NYZavdpYEn5PqmZfdvKzP7G5Y5X
B8j6cPX+RGVnfkdP0Ik19t7gSlm/0SPULDpiZdmrvJSQuy5WIAUISmKgjnUdLZ/qtKRnljqW6SKr
q9FFj5ndb5V98eg78ra3Ojtzhv1Aw6Nv/YnW4+PtEc7N47nd6d/P7IZp2GQiun/cN/u4lMiZthm/
Rue/e5rds9+tyhGDNAl+t0nV9We7ZzShmvUQr5ZQpzPR8eXsTTHUmaWhIgK6j2FpsD7RSGDnd8ZW
3WabcV2/1fZHvRnWwkp3kZWmnVXZnpMvnLiZAwGOTODVUW0AEzIczOUXjMZIsrLLZbcfutjKSAg1
y9cIuhjqtyY6aWOheGkRr6PJKZdfqnqVV2iEyLr70KspQZKygFBRm0Oy0JENenuNr68bYLAgCwDv
BNo9CIRcflsVpAD/+pLqjkIyWpACU+1R1oNN0hctrUAmtxJ0sLKIkaKv/8UyYmTQm5nQEuLWhUDE
U1GRvHQrYEw6YC8yI6Viv/a3ef0WGtLCjrv2ewC4oDMCVOkqYn/eK4FlLxJAMqe6YaXfaUKxgpjp
QsQzE0kaeIchnYaAHHlghRuSNJAUNUVTdVngFMfIQ9V2OxrUWKffiZseClcWaCzT7gACX0VdsRjI
tqO0AuOS1S71KszcN5cfw+26yDOzNPYM1R0exBIK3ntJtQiisBAcWtu62RirtHwaX3ogndhGXpnN
9vb6XidRwfoJWNXU8klAgMOn23NIsA1QTlTdUhUA+LQU6SHco0vluYhkqje7JLiTm11s7DSJElA1
Gckq0j6j5tR93v6S60rVz5fggge/ANLVfNZY0EpS6mME0rIvIwHqm6rsFPv3ghUetfA+1ZxGWKfl
XbmXd8FOdaMH/b7aJafxW/IcmcqvEtkAemVuQIFc4IwsXCTX8ZiBSwqcKTokicE7wi1UXNVo8ozw
dQP7aoqMMvMhVf78UVu7KqFCWrzeno3rGgVm49wedz8LKpwR5NY1t2/XZNcdXHPn0ecP9/H3wsCU
6aK9dPKwpIOAGyTZ8LE8ystPk07O4lhzlXu0lBk1Zcd+XPmn0Im1lQ7y5XVn0K4/Ad+HTjB/X76Y
0kq+a9/HX6S9E1aj6shsNZIHTYcga28V/uiUK2EdqksNMddX3eWXciEDiyvWEj3VAJJpqT6xx447
TV0CO1xferCC2hOg3ZPmNi+1LQdS75O601wPmrPVSE0Vr4hTCLq1PqioGlBVZdSM49VSRHQNKpnW
HDEuOsPQJIkC6aWbN7U6H1KhhQxs+aXtBZDwS3ZW221KlWHDwvsBoPBGPI3hwpBn5/XMLhe6aIMn
NVrNNHg+sOQ/ZVjx4p/WDlwYEoY3BZ1c+F6xDtQU+ai5TcjckcSb1mBrResXXn+T877azGdmuJsS
xcIAmsi95mqJttaggmSRofiqkJRNTIj3hEmzRKg0czdPFxVy5lg7GYnty0WTUogRASOkuUnxHlf7
kK3qWDtVuFcgUrEJesG57RnmRgiyRQh0gjDflDQuJsv1mCijr2tu12dU9V81uVtH0AjLQfxRLRFV
zN3HE+AWKTgEzxqPPIXyUR+KGogk0WmlU2E0iZNnGVlwQTPRH0CtQLbjKQ0PixfY5RwGjaA1mS6r
rp6gzdzoLC0+pcmLqqEnR3V0bJTeMUXaO13rZCCeHT7jbFWaWwbp4HBlKu8RwFZM1GiTggxyYUvN
Bgz6pAaFB/nUTcPNuAa6gEaOddXNomTHSoN6aWoLWF80aAS6DKYiPAw9wfI8L7fGjyQdaVOvU8lS
lCcQNRTaq6lS79GMaNscknApNXZdH4PbAKMN2h1Ngjuc79KvhpEpHVqiXQkUyppiyTXtqnqDLtaC
fng2oNGNdgqPnWDYg/gMifR/2JBn5rnp6aGTpmC7Izjt05KyYOicMCpLaEKigQyzCWyEOSgLp2Bu
YwJ5DgYKKNwDrcldx2LBQJs84NLy5LpeI8EV2epgJquFoU3fzruTSewN6Sk0qMF7XW5MUoAcIe4U
xIpPiPAdR6Un0zqcfLr6ZdLV1zqkd6K1xX8SV7AtxznsXp1v+nH4eH5s9tZAfwd0t3l01of3zeZh
s3l7+vPw+JJTe2/77tt+51n7hyXI1Jx/OP9k7pIsjK5lNfjXAJVnYP19JsO+I+Wqle4lwDVuz89s
lHJujLuxvNQfa2NQVVcBxL6odgA8yuRZzVbSp1CuVNVJn5WdcYiKvWcs1f/nbq1z29ythcqOUkcZ
1kZJ3lUkL7vKbpaivitWb0DOQFrwdwNw3t33xKJgPVHd/VtO+xVA8FTE+z6n8jrZElpSSHw7PTVs
Yh1BG8x29QHPY2Jr9tITeS4ANQjBpp8y4eBNu9yKsdooShLjnvGHX3m/aad72qdsvA/rvaitqmyJ
qWLuiKEmAqE2eH8ERNzeL5lRClUIqF3piVRDC1Ww0KP787bgTxeStPBd4BpCzM8NCYiCDDCuRHdX
261gbZ9G+q3bKv0iDrG+Pfv7GFqlrVMnAorjcUO2ydsLFMbpcPq91Ag3d87Pv4TzYcYAMsexncaq
7QfXUzq8wH4BCLFw0f0s0q0RcxddrfvBkBGMOKXDLqVvbyb9vP8E2QitDm+fq6etYX+nlg9EoGkd
v7q3jHq0oEgw95a8+ggos+LVwz53mv0LyAAXvm7uQJloK5t4xKAYy6N8R3BnZGHR6G7rKbQZdq2y
ydN2wWXMzvSZEW4GBI1VZiDXutvDVxhAWEoGBbcMyT9uu6bZ3Xtmh7sgaoJsMWMYTOP3mdWQGo0i
ZTws5Cvmp4xMjTna1DEwfcVZ2kqsjMwc2153FU3GQ+HQDhtJWUoSzEWYoPVFpQExEnj8OY/epXnr
QzZDB70fIJMv6EkonkmPTlEkJ/LP29M2uzxntjiHLouepkJnVHd9cz9+iZFdlJUl1UtB85wzMycI
KNJtuL017uRLbdNVelDqbgG90EjZ1rVoDUFp9/0DgqkexUTTPN0e2cy9iHXC8xbXODiaeFF7o8gi
v0gU3TW1YdgbUlA6LASfQqHf1cgSWeUYLlic2YIEsTOgriL6toAnvtwc5qCS1BfgVJRKeoUEzoPY
1k+3BzWzXBcmuCwBCXM5Exv4EylWqQJYr4q0ybhK/zP9GO5Bgn4DPAKgPAKoHbfRkzH0WSzBUFn+
BjIkQLf80C/0Es4cpgsb3KYYmUh8UsEGi39hLA3ZSP0CHHp2vpDMVDUkOiZmK25J9KFN2IDt3Sd6
RttxeNJ1PPFVoU5ojDaO26szt+XQ7AXgHvTuwDHN3aCyn6V5PXa6K8h54LRBroDQ0IipVwdonUrD
YN3kwcIB/uFN5a4YpIkJkdG5h0IEj1VrCi9opFTEEFcpvSOU0Jdo/VLZnZMjXAlpad379Js469Px
+H407BOFfC49gALKtjoq082fji7FLrMTcfZN3ESkAkCF4HrA7jHZEwtBexMbTWaXKMSo5kBbrViS
qZzbS+ezIF8udFQZuoRuON010JhZnSJ5m4QLFdpZE3AnOiAQU2smt127rE91ATV1V4VCuP8IUlH0
UC2c7zkXAoDZ/21M+/nsfjH9uhJCpsJPjt1XL7EvIa+d25tUn6biasOc2eDOBFPEqkEmHy0Vu2H3
Ujt4U1sMewevafzEtHrbG1aze1NotUIQ/PQNSu9pY8XYWmheyK3T9/aE47PV0RAUWioNLWJ5Ae3x
18qJt9ELpB7pa2vVKyrSjWY//Mv20hUkRCaNGhN9WZez1Nbq0A85wWJrvrqS/URfQ4rnrRj0rdzI
6b2Onil7YdZmJg05U2NCS6E8q3ImEafHUkcS4mrkeUi2eAHl0MaR8/i/Bxho9wdxGtjigQDlCyLp
0AwdiJsIwhi0MEDLOLeTFtX3rjY6entIc4f0rykUSy9nMcm0qtQ0Afu5rh4jtX1Re/mVhBKjuj9o
VtD07eq2xSvFn+lWQXkb/M9InU05z0uTfmLAZpgS943ZE5AavgrpHDuxIryz0O1lJfc1FWi7Yrbh
dNab7EgUKekNigG3v2TuLCO4Ah0fsr7XjU2ZppXQJq2Iawo7QX8QxW9Qwi5smdn5BSwFmrngUQbY
9nKwII3ShtbPiVsGY2ShBnasc5wwTUNOWTmO0fofhgT+QNS8IdKLjOulOYALRjn0GHHVNKIa+tFy
44ONz7eNyHMXKqqmyJOjEQbRHOfZCXjdhXBoiFt50Fnt9h1Dg+dGGv707AhyuNZYmQaaI8VjqSND
p67Lxkq8fTZChXMTCqe+ha45uHB6yKgMXnfnByBPSuy6OYpL0OPrTohps01KoFC8RbWD53LpelbV
FRuI64E41xKUFZj6Ojz0/K3MbE2ydLRnWLVs/sM6QLkI5YQJA4i2gct1qDrFAGuHQlypa/HOIexB
EEC37yHZuFDZ/KlM8J783NS0A89ui6pDn4AQwVRjtasePxqK5YMFKUQcphJ/hqds29spnpslvUcY
0NPY8g+tM6J3MaFHf/3tO/QQYhZoYFrB7uGhscx/iPJAyAUOB/QyyGAVvfxIJNAzLQGDiBuO+hOC
oCe9IqXl9bK4cN5+wqur6UCwrwNGhcoWjzQOxqRIhtSEj8ZNlWxj2trSanBqeo8y1kay70P63dKv
hB7ybUENCpIIVH0lB76OYuC3T8rP++LW1/DnscyKoPDxNYkO+s3GNt+G/LfQrTW29rK9nrpRUFuK
jpydif6cT0EC/D6nVb0dckeFOmM79iuQLFGpBCxb2JvKFrhlu9D3ELJRor0R4TkdWwxClApoP4Id
ZCtoE9/XzaoWrKLD69fSDSq6oY4KVlrbne6B1murQcRAb5cGizW8NdYprDnbiELUs37sCbwCZGmj
ELxCS0CBOb+DUjHq1dObDvnZSws1hDFwxn3DJf2RjTJNwidDyay8Wbii5jI26BODus4EHgIAgztT
KFr4YZBh2Sqcm5y+gZPJJoiNUJOjuJVAi2Gi90+3sJlO3sF3vr8M+vWlUp2WOFjMscSvKfwZqOE8
xDYyEdSGht7CVp/JEEwSiri6UD6ETgX30mxLmREliAxX8T/E4SPrazCafZTZh6mVjmqkC7flNRkH
XOm5Pe4qi8q+VCAHgNk3PkX/zlNWZbIBq5pLAtzaRUnF0ko7qia2uQ+jzjL7lZdtAwSF+vDAZGil
Vr2VSI4yKNiAe7zNLQ9Z0/SxLu1Eeh8ka/R88AJCEOKUtC9G+wj1GG2MN/GitMHstTDN29TEAUwI
D+Xsmy73Sy013GRr9O8eOPWg12hu1U0b70fV7RdqrXMpc7Db/7XHxTwBiXUzKGGvZcwa8/RVM19F
KETp91pu+eZDYcBTgxxhDB2oRYG+0NOWiEiuO8ixfuffwPuiAEQFUzeC20PELLC87JHIAKhVFIQQ
prlG94esPiCCsRQCVQwr6HqHiB9iWJ2qYFMEHpUWu3anLcO7DNRtQY2EchGAyNw1ycRArMB6bLgd
1t9VSmSA8q+isHR9l/ibMlrwUDNtKFOdHSVURO9kynZeOpASYshC7heGm2poi3S0owbsmev37yV0
yGo6gv8j396+AuYKiec2+Ro4suyFp/s5ph0IaFD4rCAitBEckPfQo0FfM/gJ0KHZA/VcNGLb6UIh
87ptcVr2v2Pm8xGDXtZBPdnXenCxTnTIPZCXrYU2Nr1eB0NtsfoeCgtptldlu86XGkMnX3m9xv+f
8x8kytm10PR+xLQO9kuz2CnCm6FYRNyKCvong2DhNTO7nxD5qiArMNAEzm3xSA20wfAqHOtBomCP
sszaThCRRmQv6EdZKaHRueCF513JmU3u2kuUQqkUAHddRXHAcEtSi2ByUQgG8oHq7LV4lrw/t/fU
3MMFtXc8D8EohL4IbpjgbC0VwegMN9REm2VvItA4efx028jsuiFXCxJwsFcC5HB5VoaqkdS8Mogb
RakVyhsPOpnEcxjk8wR/oX/l5+V8tUmwRwB/RoYOr95LY7rQAq9ewxGg+9uOttFWtNCJSEfqUxVV
Ip8+mbiHA7BAoQo32gL9RBVsox+O+aGz3yeMlEfT7eG5o78TK0MoB3IUVFHk1fPv27Myu8PwlkPi
ARNz9V4OBF2usw6OXAsy1/Cwg4d4Hzc2XiGreOh/xVVJ/eztttG5mx4VSaCMAQcFIoMLR0Qpb1AP
h1GjVmgWIxo5pOvGBPVajphEWnjeze6uM2vcWpSsiqNSw4bW4RIL+VOVfw94rd0e0uwbEvEE2htN
gJ7QUnS54oOZxpksBHD9wkva1DTRP9t623RPvv+WsE3CaANgH2SQFXIXZW4qbXqINqZQn8nIZ2Te
DRNRQAMaqqFwKqV4ZdCQrMJ1YayLbnP7W2dOAiIEsP5oiAYh+svlSGJVGaFGg+n3ocCg9++qd0Ln
II27YxUtEV7NYUOR8kFTxgQKmxR3LuclNiGCaEL62U0Q6CMuKTdBsB7JZqgmEeQAGGU6stiOkaRr
aT/if8qgBH7SuoXjP+vXJmwgOMskJNlE7kN8aWRlIbSGK/lOoDl5vk5PTWVBWpgGgEZLp3rpep7b
5ucWuWiApKofRcHk1kK81f1RePezGHz+DD1eX1XcvXUISW4v7ZJJ7mQ1HtjlkwEmhzh2RhVxPXvq
k/scXcp+0jmqoC14uiWD07+f3YYphjfWbT8Z3Hm7tIbauve79E8Esm5Z2G5uD2/OW6HihucSsAMT
peelNa2RlbpCBsdNdSQ/qr1kbDqB6kAxgkDXeGuEhQBrNreHDuyJRW1q2vuJg8+G11VdBvQEcGoy
IDLGrseryd8UR2UF5kD6S3VKqu+mmoREn2KQJ7X0qbZGgqevkyULSzvtFu5KAas5OCIA5kSXE+GW
VvLbAbIUyA9jIzvE/5QLaL8Sg+bdEjfTnH84t8StaSIUCbg2YCnxfjGxotNbSDIaO4mRHRMWlnR2
WKqEbnoI6YJ0mVtSvw38EsTtxEXxCRFUtFJln9Z6bkniUm74B+h0NYU/LRrAn6CkybmAuGhHvyxD
MqFPwmiLRoCRbPX8a7Rb4T2GEk1Q2PFzI1D2OUiTPo0FHgjAYZqt0j8N+lqOlwSR5rySgd5dXUcu
CU6Zx2aVsVllQorkcdqlKHo+V9JJNZxA/1UI6ZbkR8XPXxTl9fYxml3gM6Pc6y1GbUHvMxht4XOF
/hvIRZvl3w36RFC/XLgZpwW8mnRciCi44sZH5vjyzIqComdhA2NimMpWkgBBKCTlEufH7DY6s8Kd
jmYME7EdCyTkpN2QohKHalCLLvgupuGwBJiYe3eBFwb3Gni2QIPJp6U7BWSAuLqRBntjov05+lTx
QLoD2Y2T/5IsIIxmh4apwxnBixsk25cTOEpllGRRjbR+9G4wOHH1s65fZWEJ1DK3UDoiMgBnpl7o
qwCZhInSpgNxe+MpHF2D/f7vu25C2P7Ew4bKd8JXpPUYuiOICy5mqpXvPUggzOylVH3aaR+3bU0u
it906LOZpgutOFct8aXSRVGENjd0hDqjXNFcfkxG1GAeaqSvlzzzXHoN0NH/W+M5UVEPSWTgp4mb
1cZWye/EHMxS0XslbKXsIwCplmdVGjxbkOyjJLCLSgLHz7jrk8qBlgUdISdUd5ZYb43ghfTQWjTv
ve4BchytZwlgu++R5A73cbmTxO3UBjzWO/BObMF1brQ4uCe0CIMdhGYCOkeyA0ism4EK6Yn4IZUH
+/bMzlzBF2PlcpagfvZCkF8Qt5aDU8fWUBy0AIlHJ9UeLT/dlklLJae5fWngpE0MJYBW8CW9DtGj
EqNq6qYksqJMvDOEYnt7UHNHDMINaJjDqUYiZRr02TVvek0zgKaSuHGuqrRNZNMiCogAxBQZpcL3
ycKlp0yvgav9aaLwCqUBEH3yNUMiBnHaMI+4d28atYF1ARTzZcrwv/26+4zszxzJ2Tf86VOUpK0p
r6/iZ60nVvt8e+gzLZ/ol0HPFB5jKDyD1/ty7AFoqZVOxqeovaNABYnYqb6Pg43ebMVx2/ax1bms
BtP3TgTYbQzwblkhdgdLIlui7+CXYeLAgnsAPxQuQtQ8uGUYZTNDLEmgFRM9wq+CtSMKd9HCgPkN
fGnkSncBbR16UAiQh4SyjlDdKcNAZd2J+m/J7zaCElH0Iy5cgVfp0h+b4ORFGypuC2ykyzmOvCxA
Cc2DvG3/1GlHYZIIqZCoNIyVMkYUwUpPA/R3OFquECtgVpqVztQ7vStS8h/jyJ9vISICLnQqAPTB
BUGeEEkxq/EtaLoF8ja8y3+UmwDKXAQ38yeXN8VtrWLomriJoZEZicG6RiRZS9L69vblQ5kfE0De
TtkLNKjwIvSDWQSd3kNRUqnv5MCwdciJogHPSgATF/SXfzBmgmcCx0WZKF0ul9E0mlZgBYxVdfDS
6zumVivBb9ZCvDWKZilcnRbi3Ef8DA03MYr5iJy0H8jLmVOCMwRfkAlrQvrgkdiqMpAXKAsvnNkl
MtGrhS4EDIsvHIA8CI0+JIwPKRN+aREZjiJJg4Wa7ty5xvUIVweAxARGv5y3IAhLLVaK+CCOGY3S
O2DVUWH3A0iyNQum5iYN6PKJzBh0I1AUvjRVm6OHBkeoIao7ybOyX0viH3P77fz3c2+jTkuh49CV
8QFFBnFU1hnucyMZdgUSOV0SrW5vuPnRwD+jbQeEICJ32Zpl0mpZA1/VizoFBwDQkabVLoLkr14h
01YDPe3/7XAhZiYOvhCj/eSQJIc4r5EQYRapX0sEEJKXriSjon3xDQLlBcc4uzGmXlkwJE3dm5zD
b5MkLVgAX5S1uxrVmKB8DdLfyfhfQ4if8f218zP+s6NUtULONB+OKEvvq/C+Dpx/WKdJW0AFbgu3
F7fBjdgnXh1C07SU7ooYUV2yC0zBvm1kduudGeG2NpCXcSiXOKpxZnvx78BMHqVYr2kj7DomLmBM
fxqVee9DzqxxG91Ls65rhsnXAVmJgmWg1TSGGsx7Ua/1XD4Mo3GfiI86Wvl9xKpMteq63BamMway
Hfq/0uohbbbEsExgAJKTmKPpkzDal9rp9rTM3edodEXgBqQowGzctISZ5Om1irnPEssUfsm64GgM
mARCBWELQUk/frhtcPZQnhnkZsboajXUmxjerPJsZhZ2BLhCNiwk1mZX+8wKdzRIYBB0LcIKa74z
P3MEMPOaT1pkJ0W3sLHm7gCAewHxBk8L2Ia51LUSDKHQD3DPLfG+TDS11v3Xv0zZXwvTF5ydv8gD
6tMoodraFTk6rNLIRoXJQh0tXDiIsw4FSDGwlyBnBy30S0NBWhthLUPr14x+eVB8jiGA4zVWtHA6
rggHfhzKmR3uwIt52PmagGsmTXZ921lZu8cLzejKdVG1zpBYXvIZyM9Nk1kD2NW74o5E/gNDyi4b
emjb1wsTPLtbzr6HOwTAPMoS0zHByFAG0abTyGMu1LQsm7XPQn/Bbc+eAOTjwHmDpD7C2stZjtvK
Q4Urx5EzE6AbdhUosLpi4QBMx+jKAaFWh/cRGkZwN10ayZTC7MZ+jA8a6d7KQH1QQtCVQDs1t6E6
vIpIyBZioavW9WlVwc8GghBI+aEFlTvZY4w3ot7CpI+ibids2nTnlW8CQZdSudfz3FZBYAhugWyi
MXy/fUTmdi7CsKlEgjaLq7cPlB7RNZ9ksC0chbHdmjmDXGZjoTNioYJ+29LVA0hHn4BQiVg9aSzR
6yisjOqhg+4OXi4L+2TJEhe+QOKXATkLS2bC9uifvU98dieAhUYM435h8eb25N/5Q1XxcruAygCt
CEICWfExQdP6r8o49tnHP6wRNDnRJgWikWsbEtR70xSnjHVrVQ32fn0XA1+QjPWCR5bnzjOI3/9v
SbkcjVYJgi/KLc4zFJ8gtYtqMXFMzxZA5yLV+m+/G+6SvlqbaXocItlKSfZAkvwYgMhLGsVN/VE3
yXMctSvflyCzTtZx9w7ltc0g1iZN1H4bCAySCwZ0ekdxKaybP0iQLUX+DcmNq2ZzFE2StAnx+Vk3
PkcaGvHCdTV8SUZgGZoFKtQ91KBc4JX2gQ/hHUlZ8M+zGw91IAg/ISDTeMKfBlzTHRpocJhSL15L
kaFv2zxVXhQkU91KKIqFa2d28wGXC9gPCosmX1gAWrqPQOeHzZfUta2Kjb5iGTilu6KUN7f34Gys
jlIU8s+AyIH+ndvorT4oSiTAVu4dW6FALdXIISJWPAL0sBON4Rn0rI7utSslrRdgX3OBwrlpbley
gPVgMZXiA7gicotoLbH6Vl5SyZ6dTDRqgTEOb2zoK1zufXkMIsR60FnXUHfCSW7Y3bKC/dwOQcZA
wc9PHn/697OIZPRExCO5h/A2A3ESAa4vrjZxg8I9kPULYOG5aUMdWAJsHp0WQPNc2spjpS5JJuAh
L8ePBH1Dcl4vNbHPTdq5jenfz8YjMyHTg24aj1+DdekOEnP2Ykw6O2lTaDWlY8EVwhkxylROtcSE
V2I9ONJ/FZCID8JmFS3CBman7MwStzyDiaXQPAOWlD9GllGx/XP7GM3O15kBbpMVperFgY/5CsU1
0nE0DkVrMYRZmi8unmgCEnlouMV9Idyh7X1rVHdDu5LFbPUPgwEFIhhVgBC/4pEAGo0xaJLinq0e
8jSh1fC8KPo+uyJnNrhwzPONeEgCbOJMeG5r0BgH7B+ihUkW1MQZAcGOwlloawaYSBonhzLOnapm
a6Y8lDFzfH3plXBFNoJAD28dMN4jCzph+LnthS4HH9JdDVxMHaJdMEBAJwhxZ4MM1ZRoI/vxvkXd
3wqSSrBVj70p4Axtkqjaa20c2rkopA7ROloZgv7fN+bFp3Ebkwh9Hw01XvliW1ldv2MJRJaNhSfs
/ASgXQ7C4iiooI556S4Ev02bvhGiA2RfbT9XN5H/DCRFqaDDxnupJljQTgCjuOoXVgiIA9tHHVQp
5CUQ78wxVCdKEg2RBpDfKhchhkRqRZIjy0AqATR5jhnLlpI//+fjcWGEuzGHzDd+tOEPA1JboTI4
IdpXGREXbuaZ0w65HkXF3STiWua76ZKgD4GaS+HmoePQZAIg2LaArayASuf2gOYsmTLyHUhFI74R
udXzUq2udAGW8B1OKYDetClWEtlr3VIkNxOHTtrbeA8paPtBB/jlPvGBAGcC2jEOyIiHtszUHcla
IBaF+h3JsNxqw2JJpGxuS5yb5NyAWegp0yRkI4Yc6tHecEpAi+NHkv0Pc4iqIfrB0d2MwuLlyOJK
8rNRGrBandzRtoUeSdluIImoaYn6398meNah3IIyBVhV+e4pD4Cs0o/gn9XhGVBADdrltwcz45zB
g4sAVAfDJd5pnD+TshbyqsxPDkmAjvAMXFcT/cDS+3hmZS6scK5JTIpSlLIwQcy06hu0XcFtsj5f
eJ7OWsGqTN0qwHnzxQKtrEoJYl/JwZOQVhxPZXVnsHIhkp32LZdcAPjxrxFuKHIShKkB0sBDmZPO
Gbv4UewqzQ4iZtAQnOUOExrDjsZo4QU5Pzjkug3E7qAs5iLoKIAeQGsiyy5KfWiLZe3kDLqOpPnv
DyCM768dzkMkAhp+9BaTmBXRBiCLgHRoRegB5V5wejMOAoaAG4br06C6yZ3WrirVMayq5KAr0sZL
GZyE6sqJvGkFSQKWONje3umzEwiUmAoI54TL4+wpZlMFpMqSA0vlFR7GttD8qROysD3m8nvovFKn
xl4QiuMvl94hKYJRTmoMq4NWD0ojQGcniUNi8S6QYjo0ntsZn11E3nzmWWzcBXq7iiP0jz+ZkiPU
xbORLY18xulffBI3cs0MNA/5k+TQV06LJ1GM3lPcY20TLjxXZpf079h5fXYpb41haOvk0HrPvadu
JGBTdJJbGbgYmiXG4rlUAZipoKQCIPIUj3OuCyw6DFNbJId8ENhLkybRtuykwGrRaG0BGZc9GIXR
nDLFR4dnFEc2AL4faqdGD2WbmW//sLt09BoDYqmiXsQdGz2VkjwasbvAJ/UkiCBDKIhoZ/EShdJP
gMn7H7QhiJClRv8ooA6X+8sYZTaa4Os4eGMCpooeesMG1TIwcxYPleytxKhee2qzblXF8sS1Gv9J
UQSOH+PkoQ8WNvvckTr7Fr6hRxnbOOllbKyoxqsOsISgz508XQg553bVuRUu0oMErJwPGdZZjF+F
HPSjtFVBnfm+VDWfw1rgnf3/qeXhcnkPTDK08VDIpIB3s2r9XdTWAHZ4sA8/koI2nv0/0t5zR26j
C9e9IgLM4S87NyeoZzRKfwhJlphz5tXvh9r7fO7mEE3Ix5ANGIZ7sapWrVrxfX+7K2Z96W5ey5yZ
dVWpkkoxMRciRPUJVYAEspkieaPAueL6Ld4X2h2mpgDMrjr3mOtQtzxB5LTa4mJUW2qmGKRRO0vh
Sa62vvAqGLtI2oTt6/2rsZR3ImD4V/DMYcppEpKkoGNfe3cvtOeu2Y2KnfV7kC2ngiAzcXZbxCtu
2qJyXkmd7WzelLHnmw3mIQS6s4Vm1I3W46FFKfA5MdKtSwxRzpTTqxLYEkZ0Jh6zrcd8stW9Cd1/
uQEUuicCnQlNaXbnW1BQSj3izjfSN18pDxGRDiNBuWD38Rra1rsOVcwK7zGAj1NHFcgrs9MCmxwM
XjVNHky12dWydKJL5ujBj6K/WuLJBYLUK3Za8S1c4ypY2koIgojlQAuARWDmWQX4754RVMmDmz91
HqU3cJfjNSFLxmSSQNWSfj3+3JpPrZQSvTKs5KE09H+aTvxY5WAFJPLHnP6tPlhzSd95i1gTurdU
mf4YBpbmmHJDT6ZZCL3eMeINJUtBlPY+/m8lOZ6iHryqX1H6JXksjUdmappm2uF2eWZSx2Hf9Z0j
N8yPguLPmIokeluf2t6+TbXvlK/MYxZW42blkk+KfvMusVKYYCdocMbEQaG5lSwWutuXYtc5gM6F
HxIokF76SP8cqKN1BF77WVSKf5palB+UNGwffKZ+TpYC9cb9z3h3vHwFtg2Ktem6EFPffkWXVkNT
C37vJI1CPvZbmmp2bBUHK3dECv33hb2z3cTPND5BIURLMoW32WaXrRblXmRwuP2T0oa7SNUeaYg5
Bqm+Etm8f/WnJih6FWhTI+h8l6eLU8+PBgNR9Rf13D0KQAwFb95b9Kh+CJ+Ec/mW/ah+DC9/vT6E
krElx0KG+N3zLoBoWxpm7wz0+w1dtrHMaCcLkZ1Au/73olAaJnMovXN8M+0ZgFFtsqQenJ65Aqs4
x7Vv59JjGn26L2c6kpmWgvQvTSTuBjmsOR20kWS6NITN4MjhZ6/4Eq71Xry3nlMzN9mOCegG7Lu5
9bQorSVKZA5OVgZ7wfgUSjAD5RFd1umDGadbP8XLz43NKH/pdPPw96uz+AsHlAwPQf2t9itiM8ZZ
YPUOwb68qb2EdtC46Ffu2ILaTzPMVMjAV5vGAG+l1D3E3VFNc0Ilaju9Fi9lID5mVRnaDKSsyFqw
Z4zET+SvYH0zATDTC1ke07GoPLZTz2lYb3Vou3OQbtNMTn4ERiA+ZBzHESdK3N3fy3ev0QQwTrD9
p30OFNjpy67KIv5oMP2RANCex63tgwKFOhb6SrC9KMRgGkSkKxSg6NlrJCpCJsWyPzgiAA9VoW0Q
Ist/62JOK7FojeZJwIGYR6SDVItK1ASD08S/oqgGQSXES9mYKxu2YHpJilF1YzwIYzjPJGWyp5ZN
IQ5OrP80hL1GVSyOzzBJbsx2rY1kUuTZNeZqTWEWpMC0kUz7enU4miLUblAHo0Nh4ZDk3sd2TM6D
8pvBjY0sb6TyrdH7FSds6aygbaU7CBOMwzpTiL5LhYJPwQRDQ+CqlxSWDnIlKwq/tIuYWwNgFcCS
oG26XZlFz5GfBYBW5zTIRMIur5Rf8ZA/NbnhdHG6cmYL5nAqK4oAfzFVTehzKy0T1bKE42F0mLMq
ofGLG4gl4tH8+4dEN2iqnRofIKWbj6pVoE1moaoNTuBXKpg9FjYD+OrnNsLaZ1Itr8w9LVkNkyeZ
v6kQUCK4XZZSq53lQhPgSGlyFHNH8YWfbWmXRrSvinFfacGK97Ogj/gCU1aOYU9WOTNTUAhaRqT6
ojNq9c6Xxl0a0UKlfAJWIpF3vbqlOrUicsEKI5LBLvB/YLD5M1V+dQXqJqyEJESkX/j72kp2Qg/G
0S+lWNnLBYVkfkxi8nliQZD02VUbRoMklt6IjltJgJMNofotywx/n+swUUICGT+Lo1sc7hvfhQOc
yiC0LU9UOGjm7QEOuhZUqSGPTtBfTCCc3NiJJM22XI2w0beT9Hhf3tJmXsubKUxODK5qKQoD40Ky
G8F2OIRrT9nSRl7LkGdrGmKzdKEXdlrtZMSXjnk8S2Yu5zGv45XtWzBVdEFM9R06syGanpkq4PyM
FCoVYH6H8CBUdBUn7a7s3BUE0IVdI4TCGk5tb0ib7VrdF3U6qDnkbr0U2oFbXnpxFzbwpOVrtc0l
UQAkMmJIny4O90wLkygqgxTaeQf+kqiO3gQ1Yea3krdAXq549Uubdy1q+pSri5UZg6w0EqJi7UWK
JJuXxR1XDOKCLtCvRxkOKIWpQXEmAzZAUazDfnB0MM4k9Vn92bT0QxhMjK041gsWHtNOwQBDIfNc
zrQuYQW+BvKi4+aKLdBhKo+/7t+d9+kdQkacM5CsebSm/sfbDRNqX5Z6VWIxXn7Jgg+udzTrj7l4
Kjs4KgsfzIJzJH68L3XplBiKwvahdxjc2TuJTo5J4ss8KZrAyGIwHhUlCkAzbP7+2Yc7hDIF5wUK
7PwuhUqoeJ3B6lAHzy22YUkkb4W7+8tZ3kTwt/4Er8iZXVlT78pBFzinPAu3g/A7cr93++AZwLRT
KzwNa/2VCwaWkgv+LZoxvcozcbVHQs6ATM+hw2HriTSrJrYQGYdQPpfDcPaVNdqehQuMQKIGE4ob
iT6gWyVxxWz04yofHbXXaMbNsrfAp2HCpcdin4/yz5XtnOL8mYPI/Cv9sBKOKKc3Ewdxum80fTU6
RaF2Z2Ua5u6pGm5gM+mOOSNT9qCGwEGXvulEQa8cFTFIn3Uj1kumvq3aiZIxXXmxF64ipXecINqe
VdKFs6soS6MwyHWNs9X4Ij6qFW7aIv9boimcOKSgQf8XL3c+80r6OPW8ohmd7ixehn9c+/7OLng6
E68wM7VgxRJOTJbtyjrWoumpYtbhWrnGoXSZK3ox45+xEZ06NxaZ86gjIA+yldu+YC8teiMoVJO5
g6x8dtuFBlOiGwNbp/fAh6fbdnhJUp6CaoT05Mf9JS7F8NfS5mWsrmxkNUlbdPVsfCk+ASSZ7uEO
+mI2m+wkr0lb3FFyOvyZkELmc3RuX6DDFTtaGrWTy+KRCcJj4eofh+ZnHD9r7htTTY9KtTXGbZE7
hbiTu/ChSHD6wAjUXhKg444BHOT3d2HpwpK6NOil5N3A+t0etD/qEzoLeqQoL6r8GHZwPI9PYbK2
/MlJuL2poJMycMH7JNIFO+fB9cxSoQEWS6R3b6r1alCzL+BTLn9rUv0pDNSNyUi7fhbcv48hEUy5
jtltGRirOS29l4xNZGgFp1z9KKzW9nBvAX7QtV/lN1+z/SpZ2dH3Bz0hWeB7kcqQyXFPT9rV1RlE
vY+josTJFNMnbCQFWCiWk/yhkRm36E5hLnXbWFuDnHj/Uk5ipw6SyRGgKn0rtrPGLjVqTKEefxaU
Q229jsGKuX3/mkztKdjaaQ6cPMbMKJRNzHyZj4gMqt8h2A6dYqvWJ2sYab/M9u5f9/kayMPhYLiR
JJc6dzwbI64ETcUciLEsHzOVyi8RjP9NyoOVBM37cv4fUfDbkUwG7vxdmDWMas9TMjr5z7RID4nQ
bBu1eijrniF2f9u1hJReyoCV7/TVU1cXl2R80NUYKFavpdzfbdR4Dfx1SZFQWJP7QhMef92eaEQy
SfIT3lIp+crMCQQGDTVR+Vh5DzWJxr/2h4lruaJ0oU9tL/OUKbg3ph7q4ui4GQhlvxlQbNaaCt+/
jLciZgui/FK6kSqxyd3ndvyh/H08xDAQUzmUICdOiDl5aZ3oelpMsTId6HtNUbh6fvNJMIK/HTxC
Wah0YjRJWTIiL98eTN0wkh15ATE53c36oaHP5JSXT9AF6yte6fsH8VbS5P9c2ZLRNLClBZJkkABD
qdlbVrBl9sgZPH/rWiuey9L9vl7X7C1QyR5KQ4u0UDj/kuuNp2y0YZcLh/tPzpKlosGMaWXyGlBJ
zqKictASrTYnNUjDrRvn25zyXz+4K6t5XwifjokBGfImU0VljmLX51qJD0N2QcBk6PA6K40d+kMK
wWmx7fx/Uqt8lfr8uYu8A2xGVWCtvATvkEjF2RfMFJ67m7q4MzwFdbgX/OphspqWZ50HuMWBmRHr
T3GQ7wN3K8e7CExsca3ldHGvITZmn2m9kuYRqNtUatfW7IGYP5n0GmTag1D/7UT9tEqoDXAjyMJR
Br1VUk1o47xuyXjo3fd0fGHmaTWBvmQ5OEe6GdAXqi6ze9CJaV3zTuClbNtj+XZfH9+7QHz/1Y/P
1D5R5cobTX68Fs5R9pL7j6POvObuvpTFq0xLGik2fCASAre7JHuUK/PAxbctjxBoaoLTZXZYbppu
f1/Q0rNB/MqZT/O6tOTeChIHA0qwHEHUdR4Ff3yO3egXs/2fFCBN3fajTHQPEdlK/nBJ0UhzcK2x
IFO96FZqKMRt1ImR6ORRtQnLR0F+TumP/w9LuxIy20MN5vcq0ULR6VvrU+41uwyyDqAJNrkpb8xI
3pWGsU+yaMVgLdlF4jjaJXAiwXaY2ftgqEjWdwX2vvyoGx/0orEV9ZmdDUPihfLz/UUu7SRjW5RX
KO29J6qW43xAWZFm1f2XSvAcoa8eEiE83RezpPXXYmaLSi2/Lgq4gxxAorR2k4ROmJLP/nRfypIy
0ijwZ4qCt3Jugz0rUqg4l6LjHWPpSQYNcdhDQCBs04O3hoW8uHFTuEpllL73eU12KFS96GSeL00m
d+x7Oyn8bPG83F/R4r5BtiDSekD1dd5ZYjVpUTEaITpmcByY0mqVZ4NKWxutZF2XVgNcDSA8pIsm
xtvbC1W6iheWVYszg5FQAVaS2DAp/PH3q7mWMnuhylRJisbvRKe7NNUvyfgiDAf5r+d2eCDwrInr
yYSCfj67tgHtm22ciaIzyOdhONTixm0OQbOyYUsGFgWjLsPMHkXQaUOvfCWB08+HQRGZHH1KWYPa
VJve21jtAAjaWlQ5ffIsnAVxh/Yi/gmw+rzYmvYyCa5eaJ1xxGWu+yi0w7TsX++fznuMDWoyMvNO
PBsTqum89YRvF8twcFunSJzC+NKlezdz0vzBlL8K0qey2LrhefilfujCA2jmAVAf8fBgvgbC2T9m
DCZBwrZRfyjNtlrjDF7IZN5+2my7xaGqrJ4pUif73p7i7ct4GPZfxQft6/0tWPKhbrZguo9XxxpG
VuqaPnJqkArGxw6EYNihDGuXKicfStGvXXRRlaP/tmpP/jgu7w/5392fvaQRR690LaLL7BSIJ8U9
aCmpZ1uWzlp1TMLParCRvgi+AanP3gUz/GMmfMj3QNWUAsiFL6NOttV7iI6glcvWr1o+lPpDOT56
/M9w1ez9t/Al9+y0Lo6VcE5NhrdH213j8PqTcLi3jFmS1DS6tlRaq3Uq5t6Dcxm+ma5ky91bLel2
RKXFMOyQfBPMW2O38Ydf2WOVZHtPeAnCQ0QHeZjBGfFFy/2T6mjeF6n4kKZbTU3tOleZiNvGY7TR
GhjN30Lhd9V5dgCqxBpW8p8K5L1lTE/NlSLofm9YRe91jpp+oDjY59tR0SHtOk7gM6PdbrI3/2di
Q6/lbkfsZZPa0UQ2oXMKhRPTI+MfQXYFjND7PJjbFl711t9G4adM3BS6Uz8Hl/7kneWdCsKb1ezY
NJtjKc9S8prtsw8C5LTDs3oxrUsSvkXCUy8eoPV87T8Vkh1Ez+0T3E+ZbPeM/dHs6j5byRa0G8tf
cYIW8pbcPDqbAGSSJ8zh2XnmgylUPSkHB8QsWv6GpNrpZTGekiLzNmafyk6YxYntKfozxEDdx6Rq
wk3fD2uD5u8wCgEdk4g/yUGruObAd9+eiBS3RdN2QeeMqAs9mBtJaz+25LvJrG7GsnbMX4UBOx6N
FFkBoqWl7xTxZA3fIs2yw07Z9bAck2OpwXsNNnEX7cAYO07J3tiHMEu0C/Ca60MDFZo5ZfaZkzUT
B0qHo6ivuK+ra5ltqtxkcpFbPn2NwnnwN8YX7ShwLbJnxfGgvvZMenB3fX+0mm2QALXlky2mNJmd
Iuk5fFYMyDWPwS5oD3DjufK2zf7J9v6ZBKOhXOA/47mwtb/24Nh+us9wdii28Bjdbr+fZ22n6Enn
fFNPH5QPf213b399tiGB4hNUxvy6W4+cRblP5ENt0reebaZqhiA9We24g2X0a6M8VLlH0OSvvbLv
qLP/aBjTNaC0EtDgf98u0QzLUEyasKOjZHgWROEDeGDgWfsfskg7p8EIWn9J8zJmLKNgMMhbEY4t
Nz5ksvXSmOOr3w4/yd89+jAY23FbPbaFe6Rq8+J6CYe6CSRl6zG7KOytXjqmY7erlb1iOkbzAvHl
0TP0jbcGGf7egWRj6QRjbBLSrndNJLkIhm5spp0DATE9kOF2Yp92q51LzeP+Gf4JTG5N5q2omYYA
I6sWpVd2+A76S+mlDO3Ss5LpF1BB3hQt2MapQN83cOTK8Nh28Zc2yrfpS+3/iqvaBm3m2Jqi3Sjf
u/KsJOpG1vqDnBxXvvK9L8VXTh0GODkURrXZIbtea2aVP3aOFwfGfhDafZpK1TbxdBDihTp8yAT3
iZ5xbH6k7oCiLra12oZboRpgeINkbTNWgsrFa5p9QUMJMLp1/+B7KeATfZrugsK0sZIJeZZRJ2Ss
9X0lq/XL/WW8g0n9o6v40nTTY57BjLjVVQYfQOSwqs7JAH00ZEAfG3BChUw7qWN7qLSTaR764bsq
bCz/sbDCvWnZqdTtTWk45XgyXfRdLtbIWiahMw2gu4YiHkUQZgrnmPD070nT1sJYaLovqXWos4sE
eWhTJUfaUovW8cd6f38jFo4TkcyBTqVJXNZZYNkXzBtbkYjIqNyM4Rn4yO19CYuLAorX0mloI7aY
5Rry2uiEOqb7PcUBgCyilp8MOd5U7SGm5tycs2GlL3u6J+928UrgTEMZkUy1LEMgdAxKYJuMEGiH
Qdu1azd24W2Hy5ic8gTTQFVu3otdWkLfxT2bJxnHMAuP+FiP2pMnPlU/y09t7O49acVITHb8/dr+
lTiLAN3YdJPRQ2IQHqtN9pN+8xNM9fdPbFEILgsNtn/q1jOdaDw1MvVM6uBAg7Zm+Ga5wj5IXhS/
PTXJt3atELCoIFfiZgqSqsmYZz5rik/do6hvzOfqJIR2eq5WFGPBlgNN+e+6ZooxyOpQRAOC2vBN
zhK80X8M4QGQrpU7tRBtoRdXgmbRVlPFemKY2EjlC0Q4v9yvyUb5rTLfaVcrxY1lFbwSNa35ys+O
5bFmhhxR4YfygyLawq7ZJ1t9X555QIyVq7y2gbMXaiTvmhs9woZN8sIYf/cMisR93VuIIG/3bubJ
hAq1BaOc9u7Z/9DWcDe0n5utfxb3zYmGtubzirzpxry7UVcbOHsIIl8rqwxfwqn3DAcUb8lBOYgP
vi2cNDqK16Ae3ueJblY3r9ulRW9lqjF01BiObfNU9ejiWpPA0tt2rX7z5oWgbWorELm/TWwXwSY5
pr6djtvRkdMNeuHbviMczL1ob412539buWWLS0TnqOXQCM4Q8K1GCn2QpoKL+WUa4RxXWPpestO1
QcJlPbkSM9NFK0ySQBC4zJ4zKtvsV51tezIN7b7t9pbvbYYCy+/vwLfarLhAawucaaghyFIYTk+m
Gu3M8OBrB3Mc1q7B4lUjo0w1DKAphqBvdzFPGnjpWplwIT2ph/BBcbLY1jfhcwn1dWNnp3gnQvZx
Ucu/D1hR0WlmDBJTnOv5zFgNugosTwoqSjaklcdj88XSsp2ROmbUgfrK1FH+Fcy0Tae6K/blT8/5
/DJOADZMOE7TJfMYNR7rKq9djeet8C9qfKj0z0bcHtT0YRSfNQXQWe8HYPVqCBqW/CgFwVb1nKY6
dOXHYfo466to7T31+PcgscbUb0NXIz2HU2/ozEq4QdYCERszeBK85N1vYfw2dJ9WLNGSXv0rw5o3
iYVy4Nf03fTwjmj6EWy9fez4T/BQH4GbuuivsDEoh/syF0VOziboX7SJzHGDRCE1vFxiWUP/vZKf
+uygGpf7IpacCZrw/ydi+oSrB8pQWrlomMBy3Dd1Mx5r23rqz/6aK7bkQ1xLmRkdDVApgo+ox+S9
GlZk66FwGGMaXvRDKZ6q+rgKBvaOr5QIguuhEDqQ84fRfOaKyXmXpKBK9A5gGbvs6O0oL8Cj/qid
rU15bM/92fgQ/Bj3+sF7Vk73N3XJOlzLnlkHI0lNbRxTZsoOLdUTpvPO+tt9Ee8H76f1UfWfOohk
gHVmMhISQJJaIaPc0m99NE/BoT5GB2OTH9QXYZ/szZWSwOR+zS//tcCZH5iIkdrXOQK7TQ/r6P3l
LO7Y1Wpmvl+lJJ0R1gk7lnSMuBfPUv/DF9onTnDlTr2jDvyjGFeiZhrfwzrv9i3rEF73xUv+sdp5
38FYOrW2eRqPwbnYRmf9VJz6Q3yUv4RPxleoVZ3qw4pruHi3aasBVgV4U6b1bi+eHLoqrMasWAPd
+ymGeEbK05VdXXyFma+h4ctElDgvX5v0I+bKdGbWPnirX9WzuQNw+hg8lE+wJbb7+4e40PiFTl6J
mz29SqhHWZbmTDn+ro7Wa83NU/bBTnLyY/eh++I/xd9fyf+uPPiLunMldWb8o3SMA92aFBO4/m5H
u+QmKT5GzUoSb0XMn6jiylImYp82mY6Y1jwK5Ws7PkP1PKxl5pfSTNd7OG9UA+id+R4jQ0xxTJIt
hJQnvbDtdAvbxlY6V6+qPQKg+EHbFRvl0p6ls/n/bz/nvs3gZUCrNQX7qX8R+4PvS3ZU9sDYrrgT
izfgD4QrAxA0nEwbfrWhTIuKVlbVvVOMh4k9TNgOawOpizbrSsTMC00MAHhdEvxODw+aXz1JbOWK
zk929p1ZvBIx0/ksyNtwMFlFcukKO/2qQSyfPqbtC11zv3SRqdGJJPu+UHmqV98TOlN53fB0Ka5Z
F9lz2NB+jA/Dd/NQHkHB2xuP4k8cXv1neDwrXwknhNxeg2hYaAebbvoEvzudHV3mt2en1k0fWVXJ
BwzPFayM1Ub/R83tqiOZYzP5/r1ZAyi/ry1kxG4lDlXZikHOPgMJYQqHINhV9coLN2nD+11FFSXD
4JLNaYQTT9DVUsN8mUx06J8S77X4ANawvVrDX0wLcIv/J2l2fqJbdJVbccWiT90ZNNy9fMqP7jHf
gFPyn4wyzpfBfOwEYjx7aNxq9EW9aTAo8vZZae0xs5Uv3dP42fJs/cE4d//ozcb9mW2JdFNvLVyZ
vIJ3e3olfXbJPddPVcFAU6GBhsQl+22R8jt5vyLZJstovhb/VOlqMWcxUAGs539rnt37oMzloqXl
hz51KpuW9yAqW6U6hc+9ArFoXNrmcEmtkxd/9vUfFjTMVrR3u1NQ/4y89LOXvoV9+1QPynFYGyKa
TvbefszMRQH4Vqbm02mUn1VZACdpNxq2/DMNLl4Mv/h/ilSvt2KmalkAJvcotaiau1OKrcSrXGxO
lOF5Lqn02OnxIU+2wUfrdN9GLZuIf89gnkuRXDUcR5eVhsUp/lAOHqN0n/Vy77UfS+mfIv7WSrhc
5qVe7TVY9o2vRM9sRSNYDEqFHL94cR/1S7UBzX2T77qtaRfb/lza8orlWHxnrgROj8TVU1Zbmhi4
ndg7nplJ20LomUp0BWUldbPogVxJmXnggSzFgxx2LCs8lrItEVtY0VldjXSn7bmjo/NCoTZkUeQ1
k6kFOeIkt18T8bmR4Ip2bSXXp7J8Jjwrwxoj5qT698TODBU+jyoOMcsDNynaWE/u3jwOtV18vq+Y
Sw8JM9nQo1BU0RksuT2rxC39MK7H3smGYKP3hzbHa1yDgVkUwrgKw3sgXCHpVkgvSBkkogqRu3y2
cmlT1BdZWxuOWRMys3J+BpyK5sqEuMonrzFtUT/V6cv93VrSbO1qITN7FeZq61UyMkz31Q1/CBC9
3RewZBCvBcyOoys75iQkBNBfZQ6bBu6dfKcXJwZF+oxhtZUHaXE95K4YcKQIztDi7cGEeSU1Uoa4
/CRs1qAhFg/k6sdnB9L7WhhlDT8eHSkJfhFWIpA/E9vzGzINC/1/Hz87jCkb2fcFvy8/Jvalf+6h
J7KLS/hdungf681v/mV//3QWTem1yPnxmKbZ1YZEBBm8gQNEY557ro1i0yTa1qxAiKp+AXeWDq95
UdIiKIKuWjb24H1d+Y5p62ZLZwxlWjhJPotZ79tzK11PrUND5ULFQWJsWk3Jv5tm4J9DeYi9nRpr
+mAHnUhTmRSLyavr5yroFaEk9aeoNKxjy5xyvBXUQoyAZUvMs6al/UOtWY1Hm1i+1se/9L3TTCmn
ha15NwNlhmYs1N2k1hVjwmmTCD+zoogPsmcNm9TVfMcYlbVhkEWhk7WBVYohp3nBs5d7MQDxnYiq
fZO771Z1KnKVuOefXH29fx4Lmj7NkRMBAJlG28X0368evBZulriLkRT1irpVC18/hnKZbQgMrBWt
X1gU2F2gpgN4S+w7P3lPyYVGFemqhftFLCLmOccHSLlc4XHQk4/3l7XwBNHsSjMJqZJpjGGm7YNV
qm6lujTet+JnMq+0WllP00iekj2J4bgFSONyX+LCm86IFVSAE+qEYs2BsVsqRYy3SyKTDJa3T8bI
2pqQ250aIOAq+E0O/0HctJEklBmbncf2fmqmWZfSPWwBmalQJBFq9RCJ5i/PKNeep4WDYy5pmmVR
GGF/h7oamAmcal0sOWrmAh5cbvx+3ERMsuvq+LGs10pOS2cnAaRHwwijQszp36pkkfuGXtPQDpbS
uA+GY12V1jYIhZ3pGefKSL8UuvTr73dzAnhhJ+krByD0VmRreKLoJqboRL+VRPmd1AV0Ez9hPf79
H+RwZDSdSMzCz3O9dVAaMNo2kpNGb6kabRhUryW7qoqVx3HhVmM6iHwBBpambsjb9UhyoaVR3QK0
mPlfDCvfd6O2Bf50RQmXCvBMDzNeC2aDQlQ6O6qsiiqdhiTJkYV8vGhaUm8TorC91Ev9zrRaYzf0
dfXLtEIBmNzWO7WauYb6uKCdE0XwBIYFv9Q7cIVGjnovoFbomLSn1lG7j818b3reY23JOz/65/4J
LkX8N+JmlkVS/UyFvkJyjFDc5BQlc6PYqv0PTKgVRwedB0hXvU2f6nsfItK/d7KQDs4/LY70Nqqz
gKgfJLdIwWN1MimzDZcnb3QPnWXSLv2Y54dYVP+JhXxlCHbhQvJeg3Uzzd1AyDMTCgF4VbH7kpOk
/kcYddPPaaucBPFjpsV7Rc9Xuk6XDlSjrxEACwRq8/tvSqnvWi0NuwA7bdOQ5nI3fwiKaJ9UHoSq
mruSwF9aHo4rU74TyZA4R7GVo1EWMz2RHc/fjCKVUNoBveKx9UCOLh9CGljuq9Di+qBRYSwMIHaq
sLeXsx6GRs+oOTvZ2NgT8LH1oMXBMaErO5HXwLkWniUmcv4nbJ7s1seuNwujkp2mZfanlQoGmghq
kyDwP9TtGp/izO6YAPowf01CkenSaWp8pimjUsdAr6bKpVTrjR8+G2SHuv7T/f2bndcfIaCa8BIx
Lzgd2O3+UblVDFctlYvZfTesy9hVthc8RO4JUKk2E7f3pc1O6/9Jw4nAwABM9KdUcuUgiVVZtIbc
K5doDAS7C4Od3MTVTg2MbU4BfazblRTE7MT+r0Dmp/kDlSLt7LfLs/q+hCpZUi601YXNpaRRP43P
HlCC9xc2C6D+nxwsJ8nLKXyetvlqYQoMd3GGWb+UodJsptKWrXhSc7gvZXk1/0qZKXsedFoYtLJy
8ameatVhApPsvcKG+/m+oCXVY0aT2AJ+Iu3dtsVVUoShpSgXVRA3Cc3lQabZYGfcl7K8nH+lyLeb
5tHHySPHcoCR3nfREyMkti6V9ups79pyZkou+AxdZiqC0D6GNl784pNprBjaJQ0A4XO6qeAbsKjb
xYzDGGi1wkWqaCEmrxu0z5Ear2H1LV1XnmYS1hTsmHmc6XNmNd3UPadeGuvV9J41MWtfLMD5c7l9
9QQFHCK570/3j2np0jJFj59F+p8XZLYypcibsGX67pKW5c4sf7nCy0gxg8mxLRRE+/vClnTiWtj0
MVcXyXT7Kg5zAZ2QH/Pgq5qf/HLjaitgHEtLMqH2M2gHx7jOKYWEFvAkPQvUCwA4n7R+NzJRIj8A
/HGs5TW8qiVZ02wdIboBt+v8yJS4CCC56tSL/zFov+m8gJ7yT1K3uzBf2bsFFUT1JsBuitoEu9M1
uNo7WfUG1exD/eK5Y3miyZfpkhgm8PsntLCeycoRfdFahKmb3dqyNKWyAaz64qXAzZitdmmlckMN
GPA0cmFa4H25L3BBJRiJhgwXgEqavObDSNqoRnoUJsYl5/ZtBej/NkahOcycMxM2rMEZLEqjbk5V
CBQ6ef5E1VFXZVmFtKHW/GRDng/ap16L+2bTy6P5AwBLX1l5PRZuNXOeQFXwKE4tiDO73jSBMqgj
r5RQPCpAYowM9aWnMDWfMpfmOa9cUZQFewg/E3DtRKJMy84HjIuE6aik0pSLC06Qnn1P/H4z9mtJ
xcWdvJIyexNTpR6LIsNu0I6ntLRT4mB3GaW2//Ba3Sxntn2h2EdaCHTERVJHGoml7LvekQI03GJ1
MG5J+Q2OiiwSNp5S2u0VK5TOz5rQA7O37g/qeBGG4EPhtYwJxDAMPFkKA3yZXcCLU5qtM2jPSrcV
vI3vH8cEtL+iUFb832ltVxnAyfGQDUgjwGWixQ/s59sPSuWkFN3cVS6jRYzm/h5ieRM8ARkzupe8
SuB16bzj399HAgqiClJ4TKHMzrUvMjnSk1y7xMDfGBBJttFrMvzyKVneF7SgpozuTxDkuBr0c83W
VqWDIdbwVVwG4cmkaxQMSH0lGlvQ0RsRM5MZjkNOQaLWL/44Bgcz1U+RGLXMPMeajbXJVla0YKFh
2zGBaDM0MoRzbEav7fxQNoF8lrPAc6whT2wldbMVC720b3+QpacOp4kw4lYnzAFer7qNtItXh3jz
IAeUARjCa+Hzwl1QqIGgdNwHzOVMTKXjxA8wQVx8dRcaDF/SsT1Cq9OobyK00Pd1YUHPEYZ/TdSM
5zNXOkD0GhCCS+1CNHvIvHrTAeJe/kiHtyr29yLUOtGn/yARaAQaBAAnpPfhdhdhfvdaNUPi4Mlv
iu9H5yZR3qqyNmgOh0HaiAP/1A6CsB1Bet3eF77wIiiQKwNnwDurq+JML9Mh8twgzLSLru4197uy
FTZic+yac7g2S7V0AxgaIyfPUUL5PltmgZvkikLNbRYUO5G/9Y1vx261iazL/SUtqgttMcyJEQAC
+Hi7n7rV9aQ4Xe3CYNWuFn/VynejfKkBp+nWarVLorAZVGEUxYDAYGY4rApgLUyUfqFH63H07H6j
WysHNM/WTYZ3Im/9n4zZCdWmEcb/h7QvbZJTV7b9RUSAmL8CNXa7uwvb7eELYXvbDGIQYhDw699S
33ffrlITRXi/M+xzIhzhLIlUKpW5ci2D1s7FG+d9IdrPqQOqAP67qauQ9RkExqdDlyYvRb4V8te+
GDqoKIHLki6e0bcbOdSTSBt/cS6VA02SxXQjIpLQ7v1nz8j/3P9oaqfrbZnXxhT36NOcL3UxOxeH
JE1+QCdF13cQYGaP7mj4v4xFOKCMzJ0Xn47nEUNRH7RuoN/nUfP2meGhKJPAx9Owo8T/cv+3re6D
ZYPH08c/kV7f7kORCQP1mNK5JG3za+6/kxQEAWn1vUo2tXrlX6XcsijAgOYWLHmSDFvx3SJp2/+5
JiAQF4A9UzOipHaPfa+FixFkdRsMTfe7n6o9MX7cX+XalQEZU1S40VUCVaGySiuvZwekTs4Fs+uH
UmxcFWt7eP23K8m8ndia4ZT428E5Ad4UGpbLofx8fwXyJKibh3qnbuAkQn/UUV7fvbd0swcW3YvX
PKUY4J7I+b+8vrE1OOx4niJavpvBsMu+rPXGvSTVQ4O1QK/9/iLWNgpsSSAfk0ymuFRvnS2fp9Q1
2ta98ExyGc3pEQIbmwQza1uFm8aDP9sY+XPln1+94GYnaWg3Tw4KVYcMg10ft1WXZXRQv8a1CcWV
ZwgZeNMIE7qWHlwPKCQ/3yUeOCuKHWnTkE/6KeciBIfo35d7QNMkn8EQHsMhUvIFUSYoXMi41SQ7
XviR0bkBxHzJMG7E5rXL88qQWqb1y1Gj40AQszDzXI/gjHjUDBTkNB7olRH45kaRcfWrgf8apWGE
ByiW3H61weSzZzDfuTBmB0Dv7lMvATh4i/V5w4zaxzb6xRTFAjMZd73nqjPEEQJdv6DTvZFrrYUc
sD4ChI9nFSi1lJCjQbuwRfHZvfRuGlR9EQq+xe2zdpwwfgykLCowkJJR4s68YGKSLyligsZCIjqo
GF0qUgT9pu7PiiW4G44syN3xcVT46symDL06zbm4+qtAvr3wB1DTQF9zI7VfyTlu7ChOkPTTMlQF
VlSCHsaLMcYXDG4VueQyu8NGvWDFE/61BZixkgH4YkhELR1O782AYNTKK0LPOv51xJOkH3itoE6A
TqCyoGXORl8vcDUgUFhRY9YM1JYLDw0+dwEn7hZmfMXrwKsGWlgw8iK1UUvofm94iUdQeGn7X8Bw
hbXx8f6CVnftyoCyoCIFkVZiwUBufKPlU2diwDQ93bex6m0g+Qe3OMpj6PPdhgJa9WnH5tq92P3J
sP8AlJGzSwf4wn0z8qcqQRx79a8ZJYhbo2lofMBSSidPdjYHHyH4Nsagbow87Lr5x9AM9ql1Gv9j
VrKNcKd2bWVOaOHVDAUXIEIwa6W4H/SPswRzXN7FBlyCjPOxHsHo/RkvzgBEfMcs+0iqH4Mdj9aw
cchU+Ow700poIq3WLrkL0yZsGmZ/5nw5GBmNXESpXzXYktNk2qWmdaz98rlLyo00YH3tBEAKg4Aw
BmjJ2w8sKISh2pECoAtComFKz9CNOqMIApqaR8yWPhAneygYA1eb18QN/Xr/u6+dEVwykqsZE0Ug
w7y13pYWHRvcNhcydiB3LQkNc13fSndX7k+0An1AYeDCqFTIUHeVhSxLUzZVy70LMsNg4t/A9bQX
VlyAl0fkezH8ub+otTcGGgvgoEOOKAcolINpY0BKmxLdA29INE0fqRc1DQgcj0xPjhCajXqHR4v3
SRunz6wNuJ+BWWursbIWvvGcg+Il5G7k3t6umXUDvLWv/MuHtN8n+nHkoadF5RYcZ80M6KzQkEdJ
AfgYJRemAI+56YwSvSacnfDHI7AyuyHdMcc5pWQjSqwFI0yi4FEPiw5wvbdrcocWUq/Cci7lxEAC
U6MfWXamfaoIc/YEGl0bp3MtwKKG4KI1BYQf2oa39uZZSzWam3iY+hju0W1mBqjpgzWt2JLlWl2Z
ZC9F/RqwNFVXwQPXo+2PWNk89oA0uaAIEI0RtOljljsb96A6VvQWc+wrY8qRt3uI9nbIaC+QKwS9
gphL58jsBqx1GmSYIrAzjsHYWl1kpnmzM6ZqZ5MC4yQ9+dQkjQ4Wg2beCzMjoUhc4wX40HY3la15
xquoPmpzgUH5fItjYy1SyK1BZxOkHo4qEZKhYatzsJVf2mb+DAnwE3Zr4x5YN4HECoqeSBTURhDN
2nr28Fa+5KXzmxnt91mft2a61s6LREFIxl8pm6OcF5LSbup7G3tvi7BMjIM3DA+Tl4SpwUHKk/3d
LMHbp0ZNWz5S0EDDc0/x4JJWOYi9nMtSCeODbUqOu9kXBwvKij/LaRov90Pfmh/j2Qr0KXwY4BVl
ef4wd87oIznNQDNkz0DodU3QgRzRr/f3La19LJwXEP1jYUjpFCeuNABXRSPT4NHN97OPY+k47RZT
yOp6kNSbYJXF00G9OViHKQmHyRSrFgdKGvAfgqaP4RVWbk3SrC7oypS8xK4uKc/Oc2Ny0IYEoHiM
cog4Bl7lbE1frIU0JKMgBLeJg5aHkuoQCbdIIad18RNGAs3puyBzlxHEWsnWk2jLlPKFhChHdFVl
Ut84B1E5XjDkmEorp2UjD14rXUIrDDB/9LAAxFY1LxPMC1LHKvD4ql+K8Y/m9pFTHsppn7sUfIN0
5+cv6RZNxqproH6PfjvyVlN9vc4GeOj8AkZt1pyrwXrhXvNiZaD7dLr4P/g6sglJBSCRwoprZG0i
5rFErUa3yiczQ0tQ/8vp6rdAgdexJBqQwq5qx7YvU4f71eRexrY/CZ/viyR9ZZn+COmIn/dXsxYC
r0yp2XYpPNouHkxRqzvbzu/c/EKGdi/x15saOmsfSYqB4D+S9kzl0kaeMKJI47kX0exS0BxX4Dbe
lVuA/C0riqcvho6ZdCSeF4MEbInZFKF+zZr9/X1bswJgJxRk8VZGjVP++VWAwBoNZlSIeGSoHvP8
TFIzmKc21IDN+mtLaEoh4uGRLF99iqXUWzzNkO8hBjWGEI+ur5CP2Xl9VQWe3249/lf8ARkk6oOo
4sED1WpT4qfmbPLMv0xdfqgXHxkIvmY4a0040eF3ZSblRga0EmptDKLD202UwCE2eLuTNdB87TA1
/sV2yt9tXoGdadK2lEFWnrSApyIfxIrA6ucpTtFV3K6E6P0LH0JSgmMXngHKyqUN2PeG7e5/sZVY
a+NfkrUQLEXIXW5XVBnIKrx88C9GsbBAL0gadE7+iVn24b6htY+FQpqFd4Vsl6v3R+Jn7ZKZ3L8U
xu+uPvtc2zswVjYkdM0v922tLgp0n9IYOKZU2WSk5AyjGrN/SYcYILfa+EC3CNBXzpR8p/0/E3K5
V2eKFlkOTYgR++ZbIRol+xQsyHpaR7nINg7V2s7hMSTfL6irIsW+NUWmvGpFi9WM7s+xMM/NZ44J
5UXON2011NZcDzgV9JcNtJHeTbiXvHH8Ed2sy5hDYTLM2t1TcfZ6EC+jo3T/G63VD8Dq/68t5U02
U4+nM9exg2VYnZefQHD6cX7Kx2CngZlri2Jo7YP9aw78+Le7KNK5aTRQ519csJt0D6R9nL44+j/3
F7W+f5I9FyAU9KvJrRGMM2idN1v+RYjvXf5qWJ8rPxLdEPjpM7FoNG0JF6z6BvjF/tegEpBGW9he
ShYfiLA08Bywihlf6fLS6I9j220Ev7VT5YDLQYY/XCRvZDJXLt+MujGjTeajE3/pxKexeRFtH97f
wLWvhNRcHlowc6KDcLuBizPNXQXqzQu400KjvtjNFCXWn0399rW1uBhlQTYLnsx37aUak1O90cHR
k6ynEcCkLPa5Xn2oSX34DyvC0AGeGmiXoV92uyJoN/J6sRL4nfmKQa6gyWPUVrL/0HmRAQI9BLy/
0WBULg1m9Y3wdZ5ceBJROxz8oHI/3V+JSpklUz3YgCCdxFTKUaPbpVRVb2F2Uk8wqmwXe+xud/KM
vgu5VRchmJ/rR6MsvhDi8R1qaUsoQB17rhu3PgyVoT0XszFG1pIthyoz9Z05UmCzTH3+QDLQx/SY
yd7d/8Eyu1Vqw29ADhSzoFoOFOPt723B1Dj1rp9c+kX/kPD0pdYe6+RjOY4HG62p2f92397aYZTA
kf+1p0S0pMjSZgR/8gUQex8c02hTd+mPdEsUZe3Vcr0uNTfVNeyXYSfJJbPJP35iQGGoqCKOygmg
LWDHN/B0SfZFRwNubdUF1g4OAGiyuYfq67uD4y0lnSlmty65+AF+tUDrf3psq9axFgVA7gwzeFOg
qqI4mgt2ZzPvi+RSzS5osTVBDwY1v/WtBUJRzdkiF1v5bhh7ktMsEDSB/If8OVeBzRDET/oMQce2
Y5L/aYdRnlIHwmX1libxygWB15jEaMAdMV+u3EI+W4AKZqV2oRA9tBrQT1ZzaIyP8yiHkUOLJuHS
bN3qK98MNU+wH/ryHYir/XZ9Se2Vc8lceQ5moMOCTEuDLadcs4FpealNhrI1lndro+XaVGizpV0K
QQ4jhkuSmux9urt/wt5bkVBBFI2lajnkoZTtS40WA+4MjkFwvtLMCkyIjBLrrwcYbq28i6WJ4QPJ
k1ycWoSJ1UTZlj7ZeweXFtD2tTGqDrEZxeMSXcISRZ1cSlAbml8TkUVa/6EaX/7Ldv1rRjr+lWMP
Qq8SM29wjmqNP+S+tZyNpD42tb9FLfz+CN0uSAm1+dRZ+QABvosLtp4uyiL74B+mv5zJxAWEThPa
sKjXmC7A2sq2VXmHBGQkvhzRqhIv1PW9C0RVAepGam5kOyv5qZy3hi1DQp1QHLrdPG5OfWUwBi/o
99XwrM9jaFuPs6hCrdw79KUkn1Kh7Uu/2UCHrNyz0rIjGeRtifBUPhteLqxjNjaz6X4axWduBrUL
9YVqz5wDMeMl23ctEHa595y81HyvazuoZ/jTs57Rr1bifeLV1rTa+7CFX4TN0E3gIzGIp0QQKALZ
Zo4aP4a6vtcgYs+dcGzOuHymz2TIwjS677fyr7u9uAGMQQEB02OYF8FJv916FBd5jww7AeURgiIf
tSwqGmZt5JorwUSm6VLNA495SFfeWhGanoKsv8M2zwhXdIeUMGi3pgpXdg5jKLhbkNvZyMuUnWvc
nApNQ8Bf2mnvd2E5vmKQWSaCbI7m+Vfl/nN/71ayA6g7oL4NsC7Y+gHbvV0WVJSsvu65dnGbbuK7
VjPAU6BhVAb8KUs//XRGXpAA8x7VJw2NqSFsAd/tMS3e+38PZJAO7Lu4wiFvDgT27U+xu7HVvNrW
LkZloznftj8ma9waOFRJLGVUAAMJLgQ8jdE3ffeym8fJnxsTC/bKgJDqZLlQTEImZM5e6Pf7sgYV
3AfPpM8YWdgPGua1/h48iJ8gkbyAdYF1X30a2bXrpGjsahdBzgX/AsU1rwuh33H/06457LUVZTsZ
n6md+K520djXznsxoa7Klg0b73NmrERWgpCgoGOlHopB67nBU5rGKJ3k5eHgis9FE80fm78feURx
RlK2SPIHFOEVN11AVyAWo0rjIj0APBxR9sFfinCg3/5+067tKHeG2zlD1ztlGmcFgG9ze27l7B7b
uC1W7r+b1SghO1/aLrUdbFtRLGiOnJvxmNhOUGegotn6RKsO7xIfh9sC6NnRFT9op5YNhtel8dJ8
K80diDcLwzuamvFiW6eMlVHBX+yyDaZLR9rTMLVb+Ls3eiolQGPQ5t9foHw8B4KPLO36NH7NnQBI
BDNwRFRdhofcDTIashylo5An4WNYtRu349pO41aW9QEQq79jDWhJKQXqxjSWenvzruj+r8ThNG+c
hLXTBv57PHVQFsXTV3m4L+B+ACGDmcYlf2Zs5w2HTGz45koaCNLuf00o95zQbNIki5XGsoiomTxw
zCe3zA6bY79rtxAYZIA6diVcSc1lfBBOu1nOs7h/mfNzl/+e+EPP2jBPfwz8OdHzLXCQTMRVB7ky
qL5z6gVy0Fzvs7h2nGBcfrdaAQ1BLDCRZAiPjZEFBFTsZdEF94/7WvyS87kOSvEooL9ldVcpr+y7
Qlkehilne+rZSJO+CLSRZws9vQ/esEVPtvYJr+0pXtL0Fe5Nt8tifwDjynxZaBJIptqtQY63aUt1
R5ESoYqEWx3/R3mUtKCamLpaZDGhR3v+wrqHzPklvCbg7iMgZ0iFm/QDgShlHRvL96n+2Gn7thoP
efsfzsX1D1FW7OaZjgEWksV8fCjT7x15zaYN91k7elLq3UGtCReqqi5a+sW0ZMTMYgY/6RMS6iCi
7MetbtWar6An5oEuA/MjGBe+TU+mgZiF76Q5NLgio/k+sfbVqI5F3Lv9D+p9uu+Ya45ybUw5615m
cSp6L0P6DpbJyXqgxkvGA9L1u/8/Q+rtUBlAHnVuFuc5jdj82yjr0OoMFE7IhiV1/zCBhvtbThmg
4APtKfVq7XGazaQQl7be+YW+74yItWBvMqNs2fnJxhX77kGmmlPu2MEAYWg+UwFlCQv5XUjqyMh+
Lu6v1ImJY0Te/M+c7+18AwmjXjjADJk6OGMwnIOqJcQCbr2EMDu37cTULwtv96UGwUrLEzGftCoE
UdGpz/U/9z/gmkG8tlAjkt1ajFbdGqwMzkeHVgaQs5Bcq51jqb+6PW47Ow/HfEv2b80aHlsosqFf
hZEO5SMS0bitMJlxmWheh3bn/kxqfZ9w7+swzpc8tbYeBepdJOU05SArwXsAUBsVMOBVrOkYRiAu
i05Dd7Qfa3N51bXmjLp2mJbDi9kmu771Nmoh8jNdx0/FrAoemHNwYs8UZpFY/PGRpPh693r/w22Z
UEJ0Ac4LPDMz1H8pOVdlv0fDc+PIqZFRwh8AREeBHccIXADK1+Iszdjg5mnsp9V+cf0Drotjzr/c
X8j7T3RrRfrM1SVqOX4+JiVyc30qobzZhLXph5XxsSwpZIDRqfM/oBH58b7RraXJaHNlFLSNCRl7
GDUHzLSmQII2O781Nk6z3KBbN8DSgAEFCSIwk2hl3FqZqbWwyYYVq+4Ck7eh24kQ06RlsQXL2rKk
eEPiz7VG5zqNIXKK6sKk76DPQrfa6qu7BokhR3IjoXitrEfY9TB1DFZsyCjVPnhd2mjzPn5XU4Db
oVAp0T04tqj8K1ZajemeNSEXFpMLWH2qBZ2L4ePypdvXNHubeaaYnovAGXG57xXvzxQsw4mRtqIa
Bnq+2+9VlzVETAYf3ysjFZKbArSvheXu71tZ2UVUKZA1ItcA+4RavXZqK+0S3GaxT+oTOBSC3khP
1Hm+b2XFI26syD+/8vBUywgFB1kWG563y+rPzDlnPdtr7cYo/7sHovxceL/jgYjSE8pOcrlXhiaT
FaZVIbExkx90gNRL5kV2fWHTn5Y/Vd33QTeC2T6JCWMZUMus/pYY5c0+CsJAsWBTMeZ2ax9gegBh
0zrHLWlEGaRP6+nz/BEI/a3se+27yQkAeTOD08pWzhhJK6/zM7wkimQ51COkDUbt6Fovf//dMIgo
1VKB/cHb83Y5E7CDXplNeWzYOZhd3JAkz50O/POWhsGag6ArgMcL2AQw16yEwN6puTt4cx7b3gEi
hCfEjEyHZPiUbJQ+104V+ERRRQfdGXrg6orSNqU19BLixMy+Q56XBoae0uj+tr1L2FCi1wGegyti
9+CFytcBSQHUwmtG42r4XM2XwQXXvtGfSmvv0WYP+Ee4tEWAJ8zWUNBbR+s2ykscNv7t6ADN4ETf
fjEyzLqXmmYRa+4c2JBSXLyD7mAo/XnSlmPr5geXhUP+YLndXu/biJdfebGlX/J+kwEglDoRAO0A
yKWyRfE8SZiWJzRuLnW8RVzzrgSDzcXgO6oT6MW/ueXtEmtLMK1w0zJOK8wynHyIYyfxNAyP+UiP
vr6jwN/lTy5lBy87QP3m2c+ODSMXRJwNZ3p/CDHxiW4wXt34yNabnuFVtOFWDnKdca7iufxlsn+A
k2zFRkRbMwFPAswPKFMb/dPbxeYECgU+MOgx/9oOz8aHv0anYTfB//OvASViZllpN+AnruLEtgOt
fWCBMSPh/lCgUH//VKwuBcy6mIjDRQrV2dulzEXSV4Noq1gM00kkR6epn0pLO9238j6SeHKrkM4D
dwJws3Jt8qXn3WAZVZzNztlCf4OUP6Eq8lLN/9w3tJIawBLOmKxM4BGtFlzcnOnpnBB8mrILczCT
Dl/7GkQr9NwMXWhAAMmxkEQmW6i4tQNwY1h5vS+p481aAcMOizPRBmPzObfObLIOZcVCOmoRw//Q
EAr3Ji6eYf6D1NVBudCP72+B+gyWvgPqNDS/QU0g2YxvvyhIqQDiXpwqbschSIs0SMWnRpwchB7L
lSTUGx60au8t/wc4GZBeZeFg1vZcFEVw3oz5s8V68JiXrOYotU7OSZhGES5GXe6LxhqP91cqw6YS
VvH+QEBHewkphgonL5tRm8CkA9pAazg7JV4CbuTpUe5ZXyZt2jC2FsTBBebjIpQlL5A73e5rW9oc
gupLjZNSIVkB7OTZKlgeDSyJCk2wsOrzfm9XVh9hEk47NJ5bPkI5h5+MpsqOaT/TyJvqcmPYZ237
0ZzFuULEABWTEioEBh/ruWUI6X79aCX258opT2aZnGaWPLX1My8AX7y/76u+Dt5aQItkgwsd6dut
sKErPg25U8eu8TR9zcRhNBHep/aAxm+bHsY2C5rxxXHPxOgCCZKhr+WZbTESrlxoaONh+Egy+AFT
pTh60wKXkyZ1A3V7DLQtZuvtDIhbbVwna6ELuu7Q30ATGHeKkjX0hlURvJ2a2DugHfRaupG+8QXX
QvC1BeUAmfbMyaLDQoYUJCf/ZMvF2jDx5pzKUUHhCHM/GPQAWtyWXnR1KXaiJwLlnTpedD9Ad8bS
viY7In5ZBw+aJTWLrORIMj0Q9Y4757L8AY408ZCA3rb6Mzdf6yfQMyzTTvQHgReXTfaDji7Lfbda
2QdssYEDhhIXgFbKPvTaANJeA9O5TjEf5l7KAIBzNONbddZ3s8qIkOhGY54VTSNPCl/ebsZS2YNR
W2ONp71VBS7zwLuuh0CE7wb7rP9k+StDd5zZIU0ibRO8sOJQN9bln199Cr9eFlFnqIvr4Kvynhbx
pBlnmv/4D5spXzs+aqLoSStVOygM0hkAR4SFRMNDhwY9tAiKbOvFo8pTem97Kd/heCHIwWTleOg1
5Ny1DKEgXY4dg3pb+jyi9t/5wQK4lSg+cHYoFoEXbBP6Xlzne2AQQYMWQkwyyL1z8TnPn9Np30+h
wYYAGg2H2ns0En7WxEarbiVe4GWE6jDobpAhqtyieS/APUXcOi4b0EDZHmYiB0a3QEFrnxdYMBAS
+VKvRwUZMH9aptGx6rgVP9JJP+RgbG6WIPP+3P/A74ti6IlLmk9MOYELTZ2L1o2SerQvm7h1P/oA
vObdHy+h4Qwgmv9TlBeROBvnc+W6vbGoRP1i6ssiQ+sj9sAn19ZRC91kRv+QtopGLd8wtnpIQesE
dDeA1wBCKg5sZJAoWCzRxPMcFg3UmNlr4774XRdx3odp7rzS4cRHCzUL69LmG7WRtcciMgpJioT7
BeB5NUaUQNyhDINcrmFBLaZAz7MPiTfuW1d7EWz+XjdpYA3jp2rqIOzeLRvXzpqz4lShCg46M6Q4
SsDO5jwZM8Ak41pPtH3Xt/WXudP0jVLCihXJSAuQNt5LuEyV0+s7WVmULWXx1HbuTnjLdKoKbmyk
TiuuiqoIkie87OUQm7KXnea0vjtaLB6sr2X6BG3lQ6IbRyM39j5zQ1cACTH+JWgScQkwOaAaATDF
lacyzfG2cTiUk9q4or0XOkZjhuNobdGOrhwJGIB3gCkHxbo3BaSrWF4uWZ1qWtfGIEj5pJe7PB2P
birC3Pm9iTRYuR5vbCn3BrMKr21QHYjtGe3HxXrIuvls+2LD899/LDg9RIclggiFAhXUaNeVnndt
zWPd2g/DZB4t0lp7PhXnomBPJOff+14ne9fLtkY332eysAzSW5lqAdevQnBKHIQZ8mQ8nqtzU+CJ
5D+hEqQVNDL9WE+2Jn7e76c0BwSCHLhF7V2ejatvx0cC5Jnr8Lhyom580JongGY2otjKZuIXA7yG
ggS6WerYNYdtwy/rPjZE+wAA3LPXfaf5Awgk92jxfW/ynbmZ3rw/0770eNTrgMpHsqdEDsEFgRRC
0WPLmL2fRUFCbQBA8/71s7J7mMI35fAhqiwoVdzu3ujwujRKZ4i5+0uzL7XdBFXx9b6Ntd3D6A0E
QCT/Mu7sWxu+oG3uMnuIC9OI9FxDokqz89iV4RkKKX8oSwE22pIcWqlWA5fuW5LNBQUE/PfWKvSG
nI7Svo/tynxueh9oRfPkj2mA5k+b2Y9LngeUFl8HmkVOkkdj8VSU3UZgXqljyF8hRVBlqxevm9tf
UUEkukiGpo+hjBA50w4XZTCUu27+ZplPhqYHTTOGLWYC7m+5qtmGfO7WrvwmV6dCo14rxNT28fBH
eJFnBVSLGUh7lsh+yl6hdJPtJnSnzMCvQ3frmbJy695YVxWKqnSxcenCup7rP/j4jxCHNLWCyeh2
iOJzdwSZFjhwIguX7v2Fv4/kso9kgA0RIEMpqHu77gnlTbcYOSzX/9j2iYgTZehoDsHSdbv7pt4q
kLePsVtb5NYWyEApxQsAHiY5mQ4see6t11qAxgAiGGCGnlstYD+/meK57lJUNB4r/xeakFzspg03
21q18oS2ZvT1u3TsY5KNJ9sHGwRk5O0fFfEeZyvfMLbyVpDrRikcYQn7qT5CIcLgguSw6mPmlOQf
zxT6GfUif4bGr87/DMsgeJjPSb/sKMgdhsBLCt2AHB6vm701imG3JEXFXtoeLaq0sq2fXV2wMsin
0v3YVDVhIGagwt4tDskvVsFJF4GinmoHQy9Zdcgae9BPU+cU5oOn1dlzbop6izFe1fJ9O0AoxaAW
CCUVFGX024/bDT6diD3j4wb6rjlMx+LZPLrH5KzvoOEIGYhADAfn4WPz00mhJBy5G7Xp1fh1/QMU
T865OXG7Xvq4/8qKvRWkF7Kr6MM0/Vr0Y9EOgXvibUSNjYT1/bsHH9ckgKVgNgHDAqpTM1HQIcO6
h3woQ+YkSTCQujpObjJ+caskjTdOkdzId6foyqDqu7RuuA+aobiYWij9tEcCHI5LTtRtoh5Vx2p6
rawlhJz4fcMr9ytaHBg6wD9RYVXJm3BOIb1lkD7OK2KGNKUisMcl3d+3snK/okCBQITaHlJm9X7V
7J73ulsOcVs99Pm3hPwm5kamt1LGwwPjyoZyx7hJ6uoptIxix/6qj3Fbnke+E7umfRSgLOgeAITp
PjvB8EC6D7z9kQKAfX+Rq/H++hcot01NxJIOgg7I0s9ZOnzgnRlR/jujmIne9Q+e2T9wMXzq6RZX
w9pHRP0H7ipn5sGTdHtKWdYRX+PtEGuLp39sCqQvmAxIPt9f36oVlBRQiUeTCPXSWyvgqElbRvgQ
23ajn0rC25ONSeINeOLKUxlVPSSwIIAAIhPtlVszCR+LhFFziDG7t7d+eAcnbEJItL+aYf9UWxv+
T+TBUg/etTll7zJz7AeWkyEWOUZu7XyiYI2dhu+WcLJoYcXwyLi2PGOUECP7plE/mE6COpDhDSEI
e/LdsqR9hJqG/oTx7QId7Mo7lVM97vVsEftOwxyuRZL2taV++dToC+jV03xrhOh9ggWgv8Sro3sA
ZMA7Lv4ZTx+ry70xrjSW/WO2ZRbWghsvjUiNx6VjCeawzRLMBtBqAAEPW/qzATbZX/c95N0xx6/A
M+ttVBpMe+prazDdsZuLUgA+bp5y8JLwLD31/RZb0jtHlGbghqjRQVQP/3PrIVo2A6hFBoGTbpdf
U693JvC6CMw63F/Ou0vgzQ7Ky+B7lsUpJSabWk1TMXMRt+hCR6VZ/alHMAJa5QyVqryJ7ltb3TyQ
2v2vNbnqq1yVFJ5dp0iYYsevk9B3Sm23lGB55yiU/G04flsY2kxyyhgjs8oG1rTlU9J2IkbLIWhJ
ci6rMXLzZePyXv9O/5pRLtEWoJ/CBG9WnHn2J4y2J2cy+tlG3F/dNhAAgEiYyHRfiUq5PgiWZyO2
reCHGhKWTsvPwjN297/Oqi/8a0YFaQ2+Rb0RY6VxT37341lASHgsPrZk2rCzsRxV2NClC7M1G5/G
w6Syi25G0Q2B05ONsCej2k3UQx0JZwjlSKB7MHyoBFnmU5LTZBKxXrTZt8ZNwGia8WQMhO6MOwsY
8SjJyRxBWmyrirCyQtBlobsHKgrAl9QXfcmgYuBW5RQPWhd6JR6CDt8ZmJq+/8HWVggCVUQKqFuA
WU3+jKvjlBk5ds1oJhSzdsyKSQeF6nIyQp5haYMHmHi1Nbmz4iOSOh+TnIBrIGlWNpWwDhyCZJmA
GjGroOUD5D714neeNZjNmPr5eH+FW+aUm8vjpjkWjphiIcTed5cu6MEfELCkmiI78Tbu5ZXDjAF3
OAyqI5jZfQef6gmvzUyf4rqsjpY+HtDc+lv4KJzy2oRylK2BCPDFkSl2yi9WJ6JO+0CtH0myJY+z
6oH/LuXtMr1yjZoPQGUTc4pp+QWiJDuDttAhmTcCk7JhKLUQzMkgI0NJCTB+tQGY4VVIXaslDzVz
6V63E7BiZP0S3XeCdStomIAFWvbLpZNcrUWnXTK4lJMHNEWnA8mdP06dVxsXoVpH+Z+1oDImLYCd
RvXsiRbL0OP7PDTQm2IB74vlpdb5/GJ1rNtljUH3SWXvUuZx+F9HH7WmFEExFcsum8DenIHp/cz0
xQkg2TyF97dAzfz/76+TKilSpAP4zts98PIJ0wNEkIcsWzCxQwKS+Qfq+Cdh1FFVPiQ2eKLz4aHj
F9071K0bpMsrrw4eQd3J3Tgn8pBfRda3HwOsluS+gYQ5in23P0bT9KLS0HmHPkQ4dD/8qgh4c0jm
OXDohqm1b+8AM4CKGiaB31XVMtSXuoZoxkOn2cORwtfCkk5sw4/ftL3UFWFOHjhD+BhaH0okLWvO
qnFI4WJVSY7NQqyjSLLxaE/Y3tyr9Xix+iJqvPRLk+A725nQD8IcTlZCP4HGbjgNHpJOPkO8yejb
dg+BOwhAiNEMLfzNQcETDNzXXIu8viSo8YLttkuMcud5jRb55uIcRxuSB3XdGlEvtFfbpNUpG40E
26p/7YbJ2gOIm+3uu5Vygbx9SGC8DExGAJb6jqS1dRs6isUiDy24Z46DpycPFmP0l5V130Q1ekdo
iHrRVHLzz38wjJc4xByBcXgn05dR32z61P8/pH3Zbty6tu0XCVDfvEql6iR3cWwneRGS2FYvqqWa
r7+D3rj3lFi6RWSf9bCwAC/UFMnJydmOoQaLZO7bqL6vkmpfd+2DJc9HLZ7PpBBh1m9pEuDjAKeK
Rl+QGHCerpQO7ZTohRYkSOOCy+s8dbOousSHx18bipkzDKagjQs1BN4dBHAcEv0aaI2rw9ztm0Py
2v10FjeN3PHd/JOLiAH53NGVQG5VqOwogxpBYKZNblz6yh8pd4vf5nOeutrv+DHWdkPkigAht8Ui
l6KAMR7L5b1rvc4tpQX/cDBGjzTZFQ/5nRlSfS8PrnIP6I7X4bHtBc8A38/1n7Wi/wNWxwLULw/x
21X6NMmYwgu6YfDi5S5Ld2T0DfnNzpDizlziuBp5zWTJLbJPYdfcpgkGliZ4ztEujo4yLk84kQiU
3GOkBpJkA4Iq0zGnD2jUxdPtuDyVBMDgVDYXf7GV7m8bS82+iS1yJrGO5nmnea4kJXZNpUeTRVq1
YddOz7cvFffm/2d/MA8FkBOk82DH1mY5dSSUZCTkSpXaXr6Rsht8VeuNA9FGUR5oy3Cw0av/iELC
ay0KnSoV2mljLVg030wTtGieHBX5w4Kc4BSEqihw5DMm3NoA/7gWOOaz2ao51jbo9Xlu6N1cyvtR
au4BlrTPWuLVaqBoxV4yZw/NnF5b/b69uZsrRpGKxeOgK+TZvZEcpyi/plqgd2g475vuRy3LO9Va
ftVmjhBmiQ9Vmgsc/C2dQ7kOG40KLwrxfFODKUeTFGe2HKTaOZ/sQ2TEnj6r987y3r/F4PfQdtp0
F1t1gO6Z3YIPaazxMKP2Jb5+G+qF+45HGD4IqKx5VJkodqIqWQolsMpynxrfo04KGgC5pH5B72e0
l6m1fJbrh9g8tmiqraLH2P4lR7Hg6dhwPuB1okaLMwBY2lXQY8VdoemjEkTkHicN8xP58xKhj+kj
d1KRzeECEKZ3kGZjLgrlbQeAnWu9A0FcM9aRqgR23LqGMu3Laj7Ydf42moaLmpMW1bsULHyFOriT
EVhWvKvK+Glqu8e06n1pFiWGtp4YlgMAuQKcYZQruAiMzmZSEslSglZuXhf1JdExMF6Uzw4FWv4M
uNcJCQ8nnk699qZWou7zrd1n2S+YQeSLoAnr/Rhy0xycCf4YlaR9OZ+VLversXAxr66I+qKZG8k5
ZcgV/V9ZSMiuZWktSWzg0CiB0p3n175yR9113szQ7M+psIi84R4wiCJMieFfrI9/LSzD0dtFnauB
roEOhc6eA3DZ5P0pa78TVPlGM74z+9mb0YjWYkAheprBkHLbxGx9AkAK2XihjNYUvj3WMYcs1wcH
Fwz5vp1UmUiRWYWoTsFng79UGtUupBWRHIObwtluVZ9SDLekCNpodFBi9GAb37W288yW+JaWnAmw
HWi0o31+kpvKjaagGZZ9XdefyawcHFigYkyB/PBOQAg2LeVJqRN0EMsnkPkKrt+10WVOlAVUSrRF
IAzgrH6h12CNzDs16NthRNTlN/FL2vuddpKjXRpbH7cPYEMcfFEAOSGviykqfp5fMzNJaScEWXVM
HW+cgWfUGsfWIF5KQVPatzMe8FFUgNxwpmBNAWqMNK+BU+c9U8VJKpg6RQUaguNX5p8yQmu6s3OM
7G5Am7z1mi1/i+Zdj32FJV3yXtQB+f/5Asb/iNkYMN1y+wxAFEcapVkNpnTMMPBATlkdhYMMEmT7
T6l8JlL2HI/GyZK6D+TM8M5XHp3o4fb2X993tg82AhI00QGahbMtU1JUMUOsCcyX0rD8RAcDdLkf
0A4zOMaxyZ/QynBb4oYxXYvkTEzVkrikJQIgQxqGXZprzd5aFu2b2mejb89gHdMzvXrvdAxBtoVW
eH2Z2q401CKudCZobevWH8K9MySzzRRGXQ0cKZP2U5E0j7OzFHu9pfLT7UVvGADIAioGOhVx/XHi
a1NnSllHCbq5gzbR95mOjmpTT19BI1hRw5O6hxTw5JpLpsmvIwIQ9vtCcpfX3vTM6KGc9vb0F10W
s4ImT6Rtcxf0LaJjuX5111/I7UYcJzmqqaoaxCR615PUBZMQkBr9eXKjaDrXxTPm2vap/BbZp7IM
4f7Fyn2KOGsQ5cT5qhOs5fpTuOd2aQHBuGAzgwF9j88gqFVkj2qnkR6LxivrXZsJMoQ8et9/JKKh
HkNvcHGAmLc+HuAvOQCdtdVA1rrRHccHc3SXMWxr280M5aTa701WHxV0KqAGWvX7Vvk+A6SlT8AB
2eznOBhyz44FX/XFyskrKD4HyV+WhQGUxvqrGrVuiFQjfAa9U/FdndPOr2I67eR5uWsjTXpYjCxl
ILzWt4x2mPZ3KtmPe+VJiSygqunmT2vox50TmbbXkKTYpY5Nj4nT/cb/FDgImx9BQfFD6a383FtF
9URytbwfUOzeTehp8/SlnE906JT/wugwsirmSqIvm0+UsiffpFT6SoGM1EV+cH4iigPOKp1IHrHN
R82JAUpJZMVxgTZh//sTB7+STd4zqtKrUrBul72qASsqMKm+a1rUX03XrlMw4brSbLqgxhBVDfhu
JqZgaOdBmzTOEvX0L/twkU81LcmKALasBaU5gOeXyu3zRG2yG9Ii+QsoujnUdDpnbtrl1RF1cOBx
LVoY50qLjo10Rjt37Pwe615BU3dTfDgETJNV0SSh1EQivIoNS4CnH1kbxpGHqTHuZcqnuMgahWoB
sBYPja5SN2kGdTeAn8FT00hUmb92wVBahnaDDxqQAfCy11peTVTJhp7qgdT/UPXUJSLwo403DgYD
8Izo4sbsncOZE8CvtHpcjHoQAT4iI82uQZlGM59APsiwS45F7nZvt+09+0nu5gK6F6jrFqY9MOnL
rYmUhFp1n+nBghL+sdTk7K4YWqAbJrbiyUOW+fVg1vvbQrfsJp5ylDrgSqHFiIeFMWHEer1IjaBd
yA+AG54aLfkepc5xGYaHhgZxDFLvJT3rUS8wVRteHOJUtNEiRkTCg08TTU7lNAa19cBpVefUAzDc
B/07ELVB1btPc/S2u5h++GiruBXYEmYDuZ1mzyrjQ4FfilB5rT2RZQ428BWNoKCOm5MSuvrazoLn
e0NF2QgPEKfgEGM6nfOS0MmERBTqGEHeAhMtBi6N60iNaLRraxPRXYmSC+PcAMzOeilTKaGhezaM
QO5pMOqaZyW/p+iUxIlfzxFStUIqJbY5/OYhpkReDbElOoi5dVGwZw99bRvBFO/ib6zIArsju+Cc
72cUMr3212cpSp9uXA14QBjDtDUMGcHQrFeJV6EbalKagZO+VOVezg8p8CzmuPSqfBLUGLZkIXUJ
EG1MbjgaT3utTk08oIhkBtagHlITJblGwYCVdNCq0nWSH/9+/778O3BEIRkNLon10gala6ReV6yg
l+4A22z0fpUeCAFTq5o/0cEOHX1XEhH347XaAEcVO4oJGDZN9ZXCvXha2sZOE2OOrKCMRj+uFOpR
A/GCY4LEcBp3plZmntNOIprN6zvxheeNWwHVwRAXd/EA4bEQxKt2oLb5vK+V7NjmmYiQdqNCuJbC
5dpnCWgpRK/sYGiSH1qcu4sChBIp20U22WtdtAOl6uP4pqHJ3UmCLpJcmrzTLPVrEZDrtS7hS2DT
4TnICqYh2DFcbLMlNZkkD7Ed1I3sl+kdUt71PLiqk6AMKchKXL/Aa1lcsS9yuoaaeCuCKskewZ6F
MNz0teKhLhaR0dl4NJgspFfhEGHU0+TWVUyj3hhtawcK21KJpr9TsBYCva/Od0Pc5h46SNVzXJro
b0DDx53Z5OPb7YuzpUpfgAeQj0ornx2ZcjJHdOzsQEqAFyj3/ehqta4fbkvZXCl6KNDQBnVFwyGn
S90Y6/JSDXYQZ89TXbtJabiF9lACanWSy0MWNbB89i5L/94WvHWaSPogmYZ8A6i8mGZdaI5q0Wmo
Y+wwacrmtIzT9GTE8p2VTPKdZo7y6d/FAbrFxmsIrDE8KGtxuQT6RZov9teLKEkPY/srTRC8KKIk
ytaxXQriLIAzaWRumtkOKLAbEDJj9Mq9vRSRBO7EQJI4D2MJCbIeqM7rnAhUYst0MjYy5B/xEl1B
pE/opdelXrYDIMy40Tt9Gh605QB4J0OUVbv2QdlcPPCOMEqFp52vpVRlbpTTINmBQ35GlQtPeoh3
xex71eSOxr/N8CLYgBOGcUz4n7qMQjNnPlK7xaYVph2UOYbTdRK1HghODYGRuva8QJaE4j2AJVDd
xYjTWs9obw5T23ZWUEkvZJK92SZeMQuWIhLCKXOdg6lSTnsryNTE7ajs1srd/1oIr8jaUNkRIPqC
qog9tb7HiNoOwLO3dXljJXC1EAEyYHXMW3LenaMgdFfnRA7mND4CSjFIm9xr9HZ3W8yGSiOKgqlB
AlcGRiq7UhfGplXH0Ugxjx+YabpzYvJQx2GuAyxJf1sKQD53k6Abc8O6afBZgS6BN5FlctcC52op
F1hsOaitg2l8tzyita4jytBs7R54UDDdCK8R/fjsKy6WVcnxNMzlIgfwnenRTotdLlXWPplEtZ4t
QWh7sVkwA8iMq2c+lmS5V7F/6Hb/1ZqNVyXOI21HgeXZFIOSKrpfYHiv8q4oeJqAkYYYDWOqiXWX
ZM+D8fLvqoB35yufBV3gvfukzuVadzo5KJvendt9RalP6w9avYEdTlSdZo/YOpQA6Tqj5gUoBWM2
Ywu+PCAERTbqoHIQ3/fRXd+QXWOaSNadB0GoufEmYHoG1UFmdpBP4TQBZIeLnFm9HEjmHz36BE70
7V0T/T73WneKmuvJiN9f5nub/P7vfh9+FksIwW3/8lIuNkqblKwwGwp6UrvpYDSBOpE77fH2IrbU
C/ktUOMBqxz1Dc42N0aZtHWmyEFOPgqt8YAxBmY2gV+zeeQXQjjbHBmKhHYeFSuhKaCD6QP0ODaS
35r8C/MBAldgy8xcroiz0WoXxzntZTnoaXfQ1N/VNLi5me8MEb3rlgGFiQYnEpvDB4jwWpG1Gb2i
FEcXAKueuFH3Oi3fMD+rmftSlLvYVDVYGbwKSO4CwmEtKupjBK6dA1vNUJkWIMmLmhm2ds1ARzS4
TNikLt/2rRujsiDElwNMFP5We/2bDDIFLXOLON/f1rhNSbDQeHvQnAQbsF5LIhmLlaDwGZjavtRd
o0E4Cnwj0QTq1ukw64xyPDD4UZhai7FzOiYlPJ/AGBx3uO8VX0KOWKEWeIUSFKsFvvTWPUI1HL2f
iK0B3ctZtTrNE6IhhRBYEbjwUKnG/+MTEd3FRqfNV0MvXhu4hugv4B7tMkMbkWGlrMLf3FXxFKS5
MbtZZe9742w6g9unsatgRKoncTjJxS4SUZ9v7SuwaAFOA3Bw+IycwYjU2ElbJVeCue9dfXgl9qOT
Q9R8aM0dKZ5uK4tIGqcsi1mbGB0q0WFaJm6r134XyyPIS1073i/S7De9RgTe6paxQkoGVAosM4NW
trXiyFVetAoIioI6OuiAlrNHelCdj6wtPKpPf/59fehmR0ANfUAPEXex5SbLKQY75AAYKGhXdoIB
ORg7nndZ46IH0zXSQmAeN5cHmkeAFGL0AXHmenlmFmvKRKCoKhqDVSBC0AoMH+URWWc4maKuia1r
gZZdWEg8xPBmufOzzWxBqbBTghp8EOZZje6MTADGtVEmhjtxIYO76eWSEsfIUacCbYGLfi9cP93r
7e+jouxmHWRI1RH1MJr+7UWYF1t7yXw/+DMGxkr5Fxov6qB2mHJjabwF4AEk/juakgeyEribArO5
tZNAogCnKVx2Fhiuz01JqDbMMWSZAFCPcuO1amqv70qB9m+LMZAcBFgygz5ci8ETBDwUZUDRjzxp
A6b1cncsRJiiW08AlAGVSnQ1IyHI9vXCs0EespFQh1GCMW480D/G0uy29uMyCWLCjWdTx7mANRXJ
eA2R7lpOZdadpLNYYCryxZ1QrjuqpBMRJWyshpkJlixCxkjnszaLrswTqSY5sIdy8mNN73xtUVwa
T7vYriWBRdw4IMQ2SC4CDIuRWnLaTkZiaMkIX0rPnjPrbum+CVmitkUwqAwYQZQZuEsbIWAaogEv
NABJHNBem3fV3FGQ/nSC8xEJ4tYy2V1eN1hsYNafwOutk6fZEDjpmyJQiWEoqWygl3swMQ+lqClb
y7xUrj2f8X65lYizaVPPgG7FUFJxQXg9K6VUSpMxUQJNiUD0ODv6CVXTt9tPxaaaIUxHxQBmADBT
a2UeMd9i5EqtBIU+9rs6MnJP0o3o2C9J9546aK29LW/LrjJvE5DVABG6nj9YOmc0yFApgbw0wwk8
d8tON5rMQ6pHRq5ISnwrLQ1wtzZQdJphrEJRa2CXjaIOqK2Vs3yzjMwYKGN4le+dFD6PlMHlIJkb
q3edE73SamdKwzfBkpnzwsWmCB1stHUg6LKBcL7eYxXDhzPgP5Vg2beYWj732jEp3EP+HS5jL9DM
jccDWPSso4xl+2DT17IwveZQa4QsdH65Rn2MZjgYYPe16nqv6y+3V7bhR7GOAnQvAmofg5fcwmqM
EU9yh7MkZVBWgWSjJdf8tQz1ztZeB1tgo7alobgF666iN5D9/cK+KyhZN0mLpbV4gUsf4I+dp783
7U4RgehtqQYeqf8nibPwfZ/B+JeQREFWbP2py1+jMXpmJTirLStyIYZ3eovRSYFJC6eps9+A1eTJ
yW/QfN8+IvapvO5dyuCsbjwBexaUitAH1z6Q+jBY/n2/eMP7WAhWs6V5cDkBxgewTlwq7ngWx25o
Tia4Elqt7uxuqXzdStsTXNTBq8o6fgDFluiVvFoeeiThbaJ3Fr00KCNz6t4BE9TK0AMRqMviqlF8
GmP6ox/2k+OcqF676fI+5snr7T29OjekmZhZho+Bljk06a8VUW5TnbZUlQKpJA9Sc8rk8ptjdCIP
9MpsMDHohWWdIyzg5EMGwOFIjh5JQVE2O8X5br6DV6fBnBRG7+L9kDanqRIkUzdWhqcAhVwMLGGs
ho/Xq3zBUIMuJ2GOFiRGk0cX1xkFKikSwj05M4w/bXI1CVP5lKQ+OAQ0+8c/n9BqHdzWRSD81UoD
IhKzA3/c54gbLCJeuHqeWaB8sVec6kmNg6BunJPQPFf79p/fDPw6mkpwm5ByZtN6ax2jaYGft3AS
Y3WPnL5rvDnWz2Lax9O5J58xGMBt+u9qzfL2jNMJhWYkoNYiG1OvQU23JOArRvez0wJx2PImKjAT
V7aVLQx5JTZXgg+XOds6xglKQb2ZhPCxPUnO0fPRuUp5nunnbR24skdrQXwYJVe2KXUghAsBvILg
961Mw8g8YPDQk0UdXtcajUwQAwFC4glrunp0I0kDkqVRhimuTYMKXhG76T+/FvjhSyHc8dBOR4Jk
gRApAU6VAwlSty/Lf76ckIJpWObW2tfIuNFsZJRmehku9m8AuHlVca4Swclcd1WwpVwI4ZbS0yRH
ulArQytGw1Q5+rS0dm2d/5hteudkgLEeo9ZVB91PZnQhai1GDOsmRJ+iN7U1hpFE6YutAzRZ/Ksz
cB6M+61VP0l6MtEqTUMnCWvDQpnq0IhG2gUyeFYifZn1LFGSNJycX63seOwON4MoTy2Swr33ep44
pGuxktZ8MbraBQPXoLbu7aslEsJZ8LHq5jplQsCxlIJsRpn7nZHGgjjuC4Vt5bswChi0SqDHB5cL
ucH1qXRqmhLwkpdhRws3t5PjHMVurgPW2LOH/E4eap8AjALIAKFC3gDnqhXtnnYl+rVzLy8+oDxH
udNPalq7Szvubm/CtSFDfI6yM74Q+XONP09HTsYafVwkrPUOrcOWlO8HxSy9FPSe/qwN6eG2vOv3
Zi2PO1mwssRKbiUkBC/qTl86wH38LyVwx5oXQ7L0Y07CKY890/xIRfHCtbe2XgL3LFM5mhPDwBJQ
z6RD67YZ5EgfivnUEnOHtKhvToKHVLRr3CsNkFCElHVBQo0YO8W4o5Ys2LWNy7DSA/b3i7DEGUlL
higj4aAcpsUJFuNs5CKo600hFsJHIP4i92RxRzMbaRIXU02A+IhIBIXbH7SGDYmq9uPftYy9/wjR
ceFQVV+vJk9lggHXhoRlAphPzMyn+j2mw0TNUBuXB+UgODfIBIF0jJ9bVjr0cUsYHQ5L8I1Znv1j
7DBrKQKT35ICJwMwB4y9z+ZD/K4vnCGFVxPmkl/W8hOgmT+BhoaedVEzyoaa4WQwNgf0H9Qw+EHZ
asQgMjUrEjpLRYLITNS9k3avt89mQwlYuVNBDgHOERpf1mcDkhW71kudhJkcd6cJnOt/pGnM3B7p
O5GJ39q6S1mcwo12riI1DFnp8iI37ckwfk54k/VKBEl53RaHoBEZW5aGgVd4hcXZ0xmZE2rihlrS
voBH4C35cKjb1tO0YkdlUKY28UORmKeuf7y9oRv2aCWa21AklUqGDIFbhaq4C91XdwVc0YT4ffHu
ZK1rSUU4pLOo2rW5ucBlxqA6nEXQP6wPUsmjTslbQsLOneynQnaT5GjR0+3FbWrL/wjho1QARABL
hOImy8AIjuqXIQOJcGVRUWVrS/WRKkFaH6PByO9zm4g+UXCZDDO0sk/0s0bItJuLZnJvr+bam2cp
NICHsNEQ0MCyv19YWdVujVyP4hreE+qCUhlM1nCPTNjfFGOtrqOrguh7c/cwDAJ9BCccEILW8jQy
6BUg/0lop6Ty83khvlS09p7IiQi0bGsDgW/IijAM14u3hV0+GGar5XXoNNGhUzuMvUbGgB6Z2zu4
tSK0FcF4oAUVMxK80g1KiS8gddjZj7MJxk9EQl1J/dtSNhaD5AFr/UKfFOw7d059Wtgg+enrUJcP
wHGGhP/C70JiBC4hEOEB6cI/hUmfSUXS0ibM0/rRJkVAkuVDV5MPo9L++WkH3AWGaBAZAPQE1du1
EgxFmVeKk5Zhlv2WyBuiAt16ur1f16eyFsH5uIzXbaAkK0MU+yaauhiyUKqX2zKuzRxkYN4BiVo0
mkIF1stYEtBUtCZkFLQ5RSYA0l+a8c6Ov2nFQQY+jSzQNLYta799LY/bNqAKo2ymQp6DfIV8N3t5
9TLaJ1lE2bi1d/CGwIqHnDpSMezvlzYhxz/I4JdhDSabKjaDIr3TAc5we/eupcAdAvAd8mFAgoGg
tRQ7I7EpVVMZTpPuT/M3qlc7YTLp+oggxNZQzNbgFcGLWAtpGhjPxkRwPzaLRybL1UfMGtDPNJk8
DFuSQ0cKwbquH6G1SM5u97PaWwNFpJ8ZkqeMrxa69KAQoyhtv7l/QBpFqhTpHrQjrJeGxqLUnGQV
ckbdLzEh5QBpQNhDu7EadB4wRNMvmAoetnyu8QjlplWGal14VqQgKiuRNJCfhUd1beFgpS8kcXZ0
Xkq57g1Icoa3dLpzRhFX37UAdGSBTQDOAepxaMVcb5hqSwoSSnMUNOWxyrv9nIra8643i40jseZP
+F5o/uQeN+Daa0rdESeQhtbPpde4XDDcXZ0ZOvvty3ONZsN6sdC8BOwWDCQh/FsvZl6UGoCOTYQ2
iveq3znyKwoewOyPXHV2pUU9UumMYWfJnv/UyCTUfRi3J61PfUM0QHOth8hnAd4ZbVusNZ2f1Ksz
Z1g0ugDubLbHsLZo4S8jygStI5dHwarZBq4tIIDlGE4WCsRotXQ4m5G0GXpf8z5CLaQ/1PZHn2S+
1pPjJKnnqSwezUpGJr9zafEHoMUvRM0Ek2cbi8WmsxqFgybVK2TDEVBrHaIcKag1ulO1MI1fqliU
a7q28wgQMSAO9whvPqqA67OdCPCDxx4Z1kaP9o45ubCO8ezs5+TXoP2+vaUbC4KiohDC+gdMhIxr
WbbRNlpN4zQEZuOfwvpVKU95ZbzeFrJx82BA8FTijcQoJw9y2HRlnzdGHofp1Ay7BWBnwDzRRX0q
G9sGPF+8x6hiQjV4W68WQ7PMSE6j2+4OqCz3Wnef6U9KSUG6+uf2gpj3sNZDRL2ocINSTcHUo8Z5
F2oJrP8kkpCos+muTLoTktOR1u3BEOwV9WdjCpL716cEeRiqZ6eEG8YTogwJXOYlcVJwXM5HPVlC
o5YCB0Aat5fF7yDLTiM9galtBs6F/1wrQ6pPi5XmA5KcaUmDppMalJDKai8TCb4zcEO9DLvxj1cK
o3dIvGDCAH0/+DdP2VpmcaEjCs3CrjpLygsrKfWft9fF6x9EYBaWsZcyhMarwmIXpVal5mkeJhbG
c8gUP8dGKRrTvt48A8EGsIag6CoKmOwML7ymdLQz0A72eRihhc1Gb0Vkqf5Mx78EiIUZKFJvr4lX
CbYmNBQBPgzNUhaWxYkD66hsAMcttDqkaIEkn2G25edtGbz39CUDpIEOckqMPZDTB2uw06x1pjwE
c7g312jJIb/N6RFYBu40fC9bl7a//l0iJnvxlsDtRPDGZTKXUk3L2s4LoOgrf9shXR5BnTs+2DDs
u6Zrs1MSmfNhasbukDedCJGLv9ZsvXhVgOiE9AUQQ7j1yhNAals5K0LdAX5F1tvHejB+9Pa4G8bp
oC1nodOztcPoETTZHmPQ1+IetKnt9RSEKUVoLyBswcSv5kVjv9flxnILKc88o9CIX7ZyBIYp2gnu
+5UXgQUjDkdvMswYcnl896w0SIM9GUUVLoMNZzVt2oOhFNTTQRezs7qxPsh93fi5Wg9HpQbMtxtP
mXOqpmnQ3MqsZh9s1PQb6aMiSMuWfCtAoCZIJm1cXszngxQNLi7rCeNsLY0NEN9oShGC6Sb3C0lv
fxWG1AryEle4TV9bwQglAWCCXkp+EgkwYpWtNDZYi19I/Zk9oN+RHMzvAGKM7nLVq8EZ8KFJx9vq
vmEzWFs9mh7hzuCKcZfY0UCdtyg4/lr5bOlHcq9K5/I5e7ktZUOtV1I4t1QfLFKi3lOEeRXEcI5y
MKpb34GH1RiFK4tgfkzubfzPRv7PmrgrbGi9FdeZVoR9aUzeqLYxsGsM2Y8KbfHjro93t1e3YQjR
KwL4D1xdgL7wzgWN85zh/xThTIDWiPf+XOqC53frmLAsID0x3BT82trWGkU+dLhBRUiGGuSpcubc
IShKzpVSWI9ELRa3bkWe5tahoUkFxhBuNcO+X8tEBint8xL6OESPsw9GWVdZ/ibNZ/Zxe/s2LBDw
9ZH3QcSiI3/FyZntpJGtFmF4RyUMlYJx7BvI/Lq7Oqoafx4l44R0a3I/E+kPumZFpbFN6QwJlsXM
QBjhlEXKMZ0OWJwybKZ8nxQj8Oibn1aD/uzWp1L7vHTJryoXaMyWhsK5Rv7RQaoMIyDrrR31sUEf
q4nMQ5S7rPY5JU9R+2z7t3d2SzHxQqMWA2ceMJvs7xcOQZUavTWCwS4s+nMHMBotvqtFJf8tzcTo
5FchFxOHPM7bqBnDOMtMRupaRzQvgLLAat1RRE/5Napy6fGyWw3aaLSCsbgE3dPrxYDMRx+dsq7C
uX5MQQJYxbIHCO6se9JkV66At0f25YCegl9t1LtS/UCcXSQ5fmvG7gg+yyTS0GTdWxiMTh+68YeS
HMHxeq4XUWS8teuXH8p27GLXhxqfT7OuCjWA6KJgDW70/ZKXgrO9ViEEM8B9YvSWyP/xw/jy0Mzj
nKNPTKUv+TcNMfeiFEdAk4uepevlIDnPQCzR4wq0E94M9M2AbsZarsKpJK4CzCZJ+dMMmSsvxGOY
IMaIfqI+eVHyZ1uWEOfn6E5dXDoY+0R6v63QG+4CeFPQ4IpHEhniq2CxGjEMNpsR+nHa/VD50X3h
HPrlPS3PcBD2ST8ey0UFZjYo5qb32kifGq31ZvNzTPe3v+SqhQHXdvUlnNVazKaWVJAnhaa102cf
HU8Pg0/3dF+ckkf7TE/aN0LdnLpdsa/J/ZK7mL+4/Q1XBTb+G7hntdbQDwJsaqSYdz9GP/Fy3x1+
9Peiq/fVJLO+euu1cjYybXtJKnsHNtIffGVPw/6k+8p3Z0/OeOvO+VN6XgIa9EfLfwR67F46ADX4
gLt1iB8+j+Vz62Is6kgPZFf5QBveWwJzev1S4fsQ7+AusPjN5OxcM7VZAyDUKmzyvN3n2oL7b1ut
pxTDcJCNTPO7xIz8qupFR7BxCyGZ5UhUxAwWH3JpS5GZapZVYb5Ibl8fmsFrC7frT7dPeksM0JvQ
VM/mvpDwXJuUUoJbIE9NFcpGUSDyAWuETu5akGalonTM1l6aiD5Ai4WAFWSCa1EObLnt1LBeUwuw
PgPNogMNtSgAkhr6cZqfRi4yMOzjee1i3hPDysWsAj8NsdjFjBaqpAoL8LPJzV4aPywsLPsVYYg9
UjBQXgAlNg4N5TgKRr6vZhbYDbqQzWdsMAwZ9eiKrcJ2+eskh05BAjv+WTQ92ITchjwN019C9/Eg
iCiEcjnrEYGnLc8I5Dq2ubdGZ1d2jyQ5KWcHegSy7GUA/uP8i4Ab5LYmbVlzEOKgJMkqeUgTr483
U8lS0bnFVZHazEvyKkMhHjkjpSOiGtuWJqE8y2BQ4FqBzX0tKtHnEQOTehWmBmB+nSSRDgNQclwr
Gpc9cfrMz0xrABxh1Qiuy5fLyKvUhWiHyymOZbMU6GOvwtg0PC3XXxzzVz/uFSfbU70/KT1oFXV/
Ac7mszPvEF+O0zlV36a2uIvM9jD3j0jUH9VHs0GUefsArkZymcpdfht39JaeahZwR3D0zlm1dp1y
jBOMqTAsr308Pzr+hJgFz5cjeC2+imbXm8Im2wBDAUIXTvBo9o3TVNiU8hsSKacHYKBHrybxPlpX
8ZBZcXuv8FW3dt9+gu3Ey3cYM/FqL93He/bf+Q7+lB8J3BimBFcfhdwRsumsKdrgLFvf9qYj5SMM
aHUYUuKR+WEp96SoDonbZI7bLiKYuOsbgElBdgjoVEXKj6+Wg8tlUgegt4VZsRiu1cZB5MixKyXN
8fZJXxvtS0FI2a/1P2u1TtXzHm191A6i3HqLAefV6rbXyoJN1K82kUlibcoM4BYDcGtJoCgakUVB
o4YzJH+QXRo8WpSJ4JHdUNy1FE5/usEckt6k6OyyHDiBvafWH07TeIjovJksbmKAFm0AuYHkg1ah
c2tDF+TmNo8OWW+G7Y7Jrq8vvPCsDX1cpIntqOW8IFHbKney+nL70K6NFhaJ2WPYKw0ZBP6lTRu7
qyJ5JOH4ZPXnxqsNd0m86EeeCOzAddy0FsTO9GItttpUmYV+/LB3MBa/k+oDNffGd7kVXPtNOV/3
nWW4saK1nDnX9CYbZOxZb+A2vSnZs9MNXtqebQDh3t68TY2/kMXO72JNSdQ3dh1DVg90IM2flcSL
G1+YDLm2Gdi6CzHsMy7EZEMr6ZE9obnL8mLTxeg0+p9if9zFvT+p+9trEu0fF83Zsd2W5ayQ0Ew/
7SRDYvJbgfyfZP4f0q5rN25l2X4RAebwyjBRcahg+YWwLJlkk83MZvj6u9rn3O2ZFu8Q2xcbsA0I
W8VO1dVVq9ZaJbpZG5ZwNU99RosqVwHr6kt0cxW3xBobV1VHVwXamRWbaFLuJy1e6QxaGyD/rLPZ
bAfoZeUmBtjM+m0e6TsIsfvGsEOOwrW0FeT38hjhdC2L59hF+tpWGWPgpw0YG39F6Yehdq5BXWxG
haae9TAqw8qWXB7dH4PC8hUzYB9TjUlVjHcSua1de+0+0u/N0/VtsuwdQa/6vyMTVs9kCK0SENfd
kPSmfzEk+2nqgoF8nxq2nYedg7jdyfo93ulokVrZo7/bUC5vUX4i/hgX1hD8vLmCN3h1A+h64aZV
m7mSkSGT3wB26cbm9M1SJhQrgMG0ApI5ILPU6vQ1Mk3im5QUB7uTQPEpgcl7ZVr41fPly0wwL+KV
hCyCLpxVGjtMigag7ehdeqw9yXKl5+yhD1Xqzg9/Y4v3bHNJKQASBFdnaLR10gnXQ2JvU/2bVrpa
NHpm2A5eJ7+pNmKcavtXNh2k8ZCd4u2Rl6fHyXGLtAZ8UbeZZCOInG+sDlVoQGsnaXiO58+xXrmh
+CjEGQXLG8DVSB2ifUy4hitFaSNG4WTnqnhIHOe2U6bg+qiWTinqX8B28JzzF+6IQc5BYFjY2MvW
roMbGOgx6QdvkB9olLtJ973W/10JlhMHQNsXL1sOtEZuTzg9Tk9sq+0siJ/Gnad1H0r7HM0rR5Tf
PmcT98WGcEiqPhmHopTGE7TiQE6QeeDN9lj0cn3uBIfzHyugjAYqhuM0RKHaQqqyPGqS6RR1sxwm
yJz4SC+TXV0pNJCaVL0zo2lYCYyEqOW/RlH0BbkbOAQN4eKtna7vkTgdT0mjm5yXX6LQi03qadrM
qd78BAWQ/gr8brUZEilq99eHLOahfpsHAAyWQV+FF59wyGtpniUqYWYHUt3Z807Sbgxgn0u2Z2gz
HVRy6o2dM/y7yOa/VpEEBaUWAhsxiW4aTTGTgUwnvT/pUh70iS/13wfzMCRP1wfIv1/cOTABGTZw
g0CrSZjeNAMCKnGS8WQ5SLnYUbOJysx0UdSSPS3S156IS6uJFzqa1QAhB+WmcGdZNJuGAjix0xRr
7clphzF1DdKYbOMk05yj5m1DH3CKJzDxRGYZz38xsQiyeU4L7f+mIXgYPZ8zpWDqfJqrBrDF1Lep
sxs7+plL45umsTV52y9HBjowKMCA2gCUOMhyCdOL/ENNWc36U4JYZzIgk4ECcMPepeRnsab89mUp
uS1UufF8MJAoFNNbijY3eSvZ/clMh01RqSB6BA6TxXtVXZnFr6cCpjgnMFw0GsqB/by8GspsYFar
NQzVrD4wh1ts160ejZs++sityo37yu2T9Kk3pZWYR3DfNjiXVbhTXEd8SlFWvzRsUSgtZ4MNtfQq
9sb03U4OaQJYEPSj31hkbFd1VRYmFYwKQIDiqkCvjKldGszxUJ/LIpVPDdCZ0JGKkupRHQme8Wzl
jl+2hIIW0G/AnYhDs5O0abKSyCc1fa1UIO22JEbKQloDwC1MIRpxoOMBERGeuhKmMFbScUxmRz5l
jXVXqV2AKOkGLa211bgdITfVSN5LulLkXRrcuVH1chqVODHSHhiEU9ymXpvs5fgD53/S3v+lNwMl
DOBVuG8xPgAJhbuWIFDs6wljSz5kSHyq5MVUa2/SVm6FL17sd+skpyrhpAO4mS5HU3VxOyhZq5yq
JHlTJx3NTD7VlTs9YTeAM/SJGVwfl5hUxb5HjpzjFpFF5nGEMLCYKbGsjbp+wmnczNB3Q2fg1s4d
r1Bzl0CVZbRBP95XYS1nEMf6uWL+6/IhIwHcFWaVQ9hUvqfOHlKsiaTSMGf71LU9BHzuijLbFg3q
5jQo5dBJf1XjG5kfi22t7UiaBab5XUKbw8oscK9ycVchk4b0xW/iG57HF86iMxVaEeVmdMqlJuEI
Gek4IJbEXChruLmvfhvoeeD+UFrGVYWmkMsBp/aUK7mpJiGVdVe7caT7usW1VHlR9rwyt/yrhVGh
NI/4AkALtMeJGIEBTxNqTX0aam1uHOK4/jYMqXKXTYW6MQqJvjq5Cu4YGaJebS7P+1ox79tsaA9Z
0R01U1JXAq4vs2xggtEejAQR+qOQUrsculFpqVUp+B5m37fsaSiGILO0zcqovxwhWIHeCq9rcWiJ
OOoMfT1K8nvUsU9/WffMfx935FfqDW8lVHIrz3bzwPId4o4Pq8SNX++v39bh1oHPQuuCCO+vVCWC
5jxLw9HO3H5+smiY9I+dnQKN9ausmkBFMXha0wgSnjccXY02S6Bo0HqLepe4f2UVMrsA0qZhVseB
MYGZzyj8lXnl3vtiNwk2+DecnVSMCjWQhK/eN4RWqkd8J0hLl/2q3OrZWsmvLM/j2YiEvSKleaEy
uUvDPhiGgEie6fd+7Cm9bxF/DfKxNn3CmdQNCW3RPYxJI3Ej7SNNnJXoQuR4+O8KgUIRwAOU4X9X
xs9mT4sc2scD9gVSvPvsGD86ATsAEMAC2W9uh530BM6ANVDFF1/Dl0xD0IayDQSRf2u+nxlNy84y
MxXjIriJPTBG+YmV4z7u7FObZt+pupYW++LNBYPCquV5gvxVjD0SF7FLnfhA1PfG/GZWbGV/LLkS
xGmcdwgHHSz+l5uxTZs8U40xDVNFRzHOhNJIjojRG2x5jaJtzZSw760kV0FsBFNTHk4SBDGcyMVr
Y22DLB4vPB3QkoEM35f406RxNs5qhOMlf8alsjWT7rGl2m06HvK82ms/BrXeS7l0l1lrLL4iiPI/
m/PMthBD5ZHWoPvJSUPd8ubcS22/2oClqonea+m2Vl0r28cM4r4unjXXvcrChgErNgh98RblLbPC
OsaNkZoKw7GQrXKf1dPJ0UfHzdHOoPUdWZnjhZUENI9T+uKhBkyqYCwvOxTNUqxkA+FuD6/FkwQQ
7ZbZ2sqoFs4dr8pDTNQCrR9uo8vdWQx2jg/BWir3Rh/WepBqSNcG9F9yqPB149lBoOMRs6DBQIjd
cgMczwVoEUNE5DvJec7yO2IrK1mmL1E9N4L+ergRiAoAJn85GFT9mqRvchKCgXsmN2nX+JJyIsoW
qpfuWHW+Jq0EwWJm9j/jOjMpuJFMS1S800HCX/4CAD8p3W+Fb799qh+K5Zmu6rjmrl1rMxNz0f81
isQBGg7QnyU2RCnFjBAxoSScNY/+Ku/odz0YtvPe9KpsT5lnr8Aoluf1jz1hN7bEqIGfhj3WH5zX
Kn9MZLAkeXoNcPZ2DQO2ZkxYxKKZpI5oFdhMEweapnj9xbZnjb4lhdTZD6ONp8WabNLXp8XvnfNn
hMIyMqMhfU4wwjgaAB14qmV3zPxKG7xcG4Ms+oyHTYNcjTGs3A6raylc6LmZa/I4Yc8qP8ue7Jli
76TnOp5C0t0wqKsxyGnaLPEccte3a0wDfC6FQAkH5s+wuXc4u3V1tBXLFHz/4aRLRZBXbEacVBfB
dc+5FCHhwQbnaXAtelQpL800tJpKRgoSFjfwEa5qbfNyn6pumwSN5A7zca0qtLiHzgwKXo0CigB2
fCyn6c07krgQxnXRUjK9flwfmQhE+c9JPDMkXEd1BA1HVYGh9GX6VYXW0f6kP0ANNQT5vULdn7mr
Hd5u1NKdR684KZ7yfP0DlrfP2QeIR1PWRzJ12D7l5MYnSO5qt8NG3gx+/dRtrb2/Yo6fgy8b5syc
eDiBz5zZCHOjD8Xn7+rng35fBVrijdsb58Enn8aKxbWVFA5mlXQGBf8wCZvolumAxocDUg0Kx9Ak
p/KJkDXg59I1Dy1KTsAKpQ3UtS73qqSwEh0gWNGhuhsBKSp+5d+bcnN9Hpen8Y8R4dDXWkymuGxJ
GNUqRLNn8z1RG8VLp3FNCGspYOLQEYtnDQH2F7OURUaKFjJtJOwMgqaMw7SJ9tpN3z4b5iEmP+tm
Nz1Bfw9k87J3fZD/x+H4Y1oYpdWqIHaAmGloj/dR/tmaR63zWggx17E7ycdW9Zv6p/nU/yC9p7cv
sZ640c8cxPdt/Wg4r7q9IQAyXf+o5eX9802Cx6N0qMEfjOmIiRT5Rp31GwrRLR98naE0D8F1a6tT
IIQ9yBHTtLRKXGZtsml+UwPkzM2d99hgD12Hmvh4MHOvqg7jr4Qo+8HejcqGZBBeBao49dQZF+2j
pu37fA3vs3yy/swE//mZ7wcpIZhZ+OrI9KgeTG+ke+Y6z/GDvMYqwZ3CV6fxjyWRb81A3c8wSz4J
RqO409SkfqsXa0z1/4cr/GNGcPql7iR2NWBAjvOsWkF2wxo301zq26/kkHxeX1lRl/k/nh8ctjwP
D4yByAQkJb3UxR3DFUMD2bkDW/O2ZE9cwmpSN7XznO9J8zy03rH6sNvj1G9yaY8KvfJ2/TuWd9if
7xDvVtPJxl7W4UoKc1fOngHY/Fafb3Nzwmm/p+YdIABd1bqq4Y9Q6BjLlpdDQPB7k7WPUrTrpR8m
dfXTymctpLbQLPLP9IjvCsLmSssBmggZS94ke1O0uymBCvs9HmttXj7qfe1BzePQVLvM+amSN8rc
VDkh4T9pJCh6Hf0cu2raFLWfG+k+V29jWvpzYx21wc3tCUKaa2WVZVd59s3CZT6gSzgrUNcI9efy
ex5mj/Ut3Y7B8KS/Jo9ZKK3VARdvgTN7wt2dc8UgSJ2TsI7ieTO1kOvUa0juoalnVQ516bTD+0PR
x8E9AO2Dy9OeU8huKBYOR6EB8l2C7JDGe5mdNMev5F2XzEicP2nzxuy82WZuRJ8mCMdMrk69FsG+
1bk0Xtm6i2Hh+TcJvrhCX6pUdTXmG8K67fymS/gskvqlNG+07meW227FvqOGsbm+ORcX+tyw4JUH
TZ31usOZSeJjWYQaeJm19N6qoQRwX6YbVCcjNOL6lXUDoe/rtpfe2+emBa9bDbVmkRmmK1mC+Cya
quMbWilu8s1W17rQlvzuma3f83/m4c2qcUiH/8KmVFxdTt1x7cgs3abnFgSXq+tEaVFsIiFVp10+
qXtat7u5VD3ZSlaQZYtPNIDNQXENggII4Am24tScKlXGaNoiwK0YSD8sr9pW3njLbqeVKGF5a54Z
E1zBPFtdU7MBxmTI53pD7zOrOlZBBEbWrN9J87fJXNNFXswlnI9Q8AeSieJ1q8Fnqoy6U+UZ3a5R
vebJuYdQRRmnLjIZdu+hbcGSXkCWen1nLnmjc+tiaD+2uaW28H5RbZfbGDkh3xl13FsDwvvrphav
6nNb/FvOdmZSFU1RgmsljMujOXtUvlXkBnzCt3bvSuMNG1Ivbu7Ljb0Wiiy6wbN1FdygMlrjnE0w
nFi7UftVI4XheKMLwpdtan1YT9fHuXQJng9TcHCZ5BhNhZdvmBZ3jVwEBCAr9C9GDJmieEY07F+3
tzw6zhKHSj0vAl9OKwNJjRR3E5z83uB6wWiG8KphSzvfDrVmNRfLT5wY1wEM9I85Yb/GWgaOOBvD
c9BeXgXxrXKyPMiPIZ6AXjmy0Gtvs0WHhgwiSoTgN0Uu/XJ8TVP0tIlsGEwkx9WGdHZnA0mE67O4
VABROAPe/5oRrgc1LYAGTHEvk/w+0dAVvbHqezSz44C6Olfd/QRrDlDwZuGWU+JqqmeZa2mhRc96
9g3CPTFWDroXCL5hgGb4Vjsqiit/loVXta/Nh/ZQ+WZ2lytPdnVopQKl97Uco9iO+zu+/TMJ6BW7
nOs4YamU9wouZxlF1kP8zArXsJ/7DGihbQ1JkmzXZadsuLEfy9es2jrSIc3RBjgRj6lkSy0w4qkP
af022CdCp+3/a40grH75eQU6/5B8wedReZuj66e/S7pt373P2aaAyoK9maNHKbvpZLaXIVRDZuba
9RoD6uL5/meRvlBNztGos0E1kT7bOolPodfyGK6JcyzeexBpge44diRXWr8caa6qfS3Haho6x4yg
4qFOgZ5+UOum6L6Tpnf7SvEbOzDY28oUc28hHu9zw8IxmIcMpK/DlIZR9tInv+jTHUDxB7lz4+lD
Im7//njd4NKWB70NOHpQjuA0apcDrbopgaJ6C79hELRo3cv0uY3RoUTW4u4lN3JuSBhYms+drNk1
ao3j4Fbp4Bn2y/WhLG2McwvC6Y1YbVhdi6FkRuWp0Oyeh5ssvx/Ie11sDLYmPbxoDqhoELYhYwWt
gcuZo0qqSwZfqU6pvboq/CjLXdpOIAgyiAdCVMXXSLO5PkaxV/u3h+B98DAMVhtUqy6tEkWyKmho
wqrf/ZRCsMcakf9AU5ftaj/70AJPZd7u36LARbNiM1Q2VrM81zDbIzfvNvfxd+0kb+bv8qv0N+Ht
2QhFBiQlpcVgDiiOkTzyTHbULL+LH01nJUxYjDahWYhMMQeb4NF3OZNAvuhs0ni6OutlvECk0U/V
tHxG9/eNahbNYzNlk0vr2rkBTU33oGcG2V9fTb5FxMN+/gn8cJ5FZE5raxLtCQktxdebzk36PSsm
t7CPkr4SXC8dPyAYf8Ne0NEmZiR7uQMLUo10UGzX9oFWjeEi9SX51we0mKCx8FrA1kS3M3qjLkdk
tazERY63iTWFLD4M9QvOnTb/qj8LQDZB29ZnbvoxGxvyHsn+4OyiKgAP1Pv1z1ga7PlXCIeknJRe
alu89+JYNrdmWQGVKkNk5LqVxYAaOFRAtThtILrkLwc79yaLWoLgPU8CsHFD/EUNwCEolQ9opMK9
7dX2rXzDuo9xNbv3+5yLW+fctrB1unkcrMZBGGiO91DiOESddOhLuqfjsyofmMyrksQb2ze1+pmy
3JuUTcZuJgl15j1r3yfDZ2RnKPu23GD/+3H0Q6rIPlPITk8pxDakPRmzIGXbv5ozPAaA3gXmW5wz
00RjVDchWh4o+IPeS/l2no2d5OqguJxfkmyfIh/aVBtr5XLga/F1vtCkraNFVQGy7nKtutmBtDpi
pLBNdEBscgdkFlpSbycJUtHXx7i4+0C7+L+m+BV/dqrNfJhzNswo16CDIEi6at6hv+TpuhG+ha+N
R3gGMDsCZrOT8WytlF12SJrJM+PMTeIojOIf0WAHVrwGg1qMikAr/s/I+MjPRsbqCMAlisWzlXgf
QxXAKIhnaXiu9qkfa6WfAB1pzjdj68pk8q+PeGkFQWXEcUrAQ4NU6NI4uukKNoCNL9RBUxaopVFs
pCyR/IyYxV/4ZU71KiMiAimnyGEsQe4LrfQOT1VRt0P9PWU+uKoCmZlBXKxEYIvjAgMk59mAPIro
MpFhrc2JJFmoRQnUtxJAbNOhTf2+mNcej2umBL+oFxMALZRmYd3l5jbDczjIsjjdyNReS+YsOihO
P/rfYZnCU0buMylSiZmHctXkWtDZTZe7sdNa/aZJ2VzfRrMy0OkgGchlefKgQX5uSIcILEKzYgQZ
SoVpUJlqqu00EmXKns5W3B87Rx1VX00J/h1rhVZ7/WBJ9NGKy7T5pchJjTyiqY7bKTJI6RpFY05H
e1BBeR2bY1vvGrmC/gxjctu5IMgobQ/HCE1ba5fDghfgQh0cuoSsAIjEL7erM9E8rVUtQ8RUB++z
W/ufrZe6P9Gt7hLwAFw/HEsXL6JCPMkAPgdcWxS7qOcMTYl2l4eN/aGYzcHCnRTpUQJEhRxK5Wdb
gaxJQuo5n2/6qbgd0kDPnooh2gza5yiFkfEBBY6P61+1ECJrSMWgrQ5IVzCeCU63cIa8G6uYhnrS
uKoku4VcbMwcvGfVBoQKbjW8XTe45KFg8Xe/BK+7igLNCByrdpJSGnabTnELCKF67qf2Y37uQ2iX
/4Ux8N5y5T8wWwLQdbnEpKdWCRonUPHsWUi3fe2yl/zg0XtyqFfAQAsnFxiOP6b4bjvzvGUCWyrj
48pxPSe29ZlUyQ9DoWuub3EjnVviX3JmyRiiCGJksDQdhmyHpmlUIqLpGUIVIP7aldJtEUDyXUdX
JlqMX2z5FV3N6G0m1fPK7C5tHnhDB0y8nOVVvLGpDT29itY0HJvbUQ2y0cvlMXBAOvWsfmtOdR0U
j3HBNdqpPLl5eipUNxm3Rnm6/iELQTqHz/zzHcK901j1TGqppCGlnQtiE6WGeiaHlsRrlFBLLuPc
krCfzKowB3T10rDYpI/lWhH+dxeWEDJcDETYQ1acTlMRYULTybNKnzRbkj0RUEsdi8/6vUxc9jkD
kuDJr9OueLbvBiz8Wsy8VDnlHQfoLAR9Hlc2vNxeXa4nUK/psL2ih2Zv2ndV742+3LpO7zZvDfOU
4Wf3AtnGonFbDYJlDzVzla3V4LFZrGLWF48VAH2QjOSMOo6wtrSYWa7W+Jr+MEJgfY7emHSkNgpR
U7XrpCMwAYnxppv3Y99tKGtB3poejORfkjXx17WGHQbCboAoQVwo+MluzkZJ0RgNXxT9BxSRXNuG
mA4LcgP0sL7KdpES6tJbpv8YtLWLanFFoP6OqAqCKrwZ83JFxjqqG9sesb9PaPkM9vp+fq+36Zbu
rUcWPIMKzpPfHV8GA1p77Ff82tKW/2P8S8JTTlhTVPpMQ7ADA6nQHqm8Cq3niyjue/4WBRsvMMwQ
BbscoJFPLeivZWy5+WBWXq5vWhQ7oHXqGS/NswNRaSto1hSufmdErlkV0kMGmhRBOsxH5jN/CAo/
BYPeprvXvWhyR7f3swfpoAVv++7euBmftsWJ3Y13yc74VfqoAJ/S9+tu7Hc+49oHCU/zBM39rV3i
gwxXPbQ/qs174rUe+bit0XHA/D4wQmcHsbTPevdYHh18Y3OUTj9b3wrirfNs+8AK7LtdfJu7b4jn
tgr+v9m1tv0TcXPv+seKRIC/T8T5mgmbsivrLlYZPhYEmOgzo4+p6eVh50m++hooJyPod9Gd/Nrv
O2933fTXawdIZgT/HJmNoqeY41bb2iK6PjVhLkHgA0STTrJBybiHe0KWLULS97o9PpLLZUHLE3Yn
EMUcLCaWVyotK1jdVF1oP2OgbP8TEM3mhfpr+deFfBenE+W6NiB6hZC74GSMQbcpOuRgKN0nABj0
J0e9GQbdtcbKl7J93aNNeAUbzo+WODgLxFw8Wwkqalm40VqHxXVZll2oE+OoEHTsOslHw7QNU6tf
1+fxqyeBnpsMASoF1tDVJWzvaKR6agNaFcatfANaCbyk1iQlv0YClyaETWmToajMqe5Caxg3eVuh
xreraz+1FWBkVu6EleGI/UDFlJm9kcLW2OmnOM82WrSGgl4zIWwIuTJJqfR8OBPEBGPDJfHr9TX5
epaw+Hiqgy0Xf36RZknaqKyZkWNNqgkKJmjOahPbn9PSN/IyIPXwy5GblX7fNZvClQ68jS5HEe1C
GhFPM+v9ZMduQR/gT9yeAWuj764PcmkaQZYAIgMucA0CnsvrhWjEKvQC02jMkxlMFgEjlCl/u25k
IdfIp/KPFeE6GeJGz2sF27t222fQgvnZzWvUu/PBM1J/XGkIX57DP8b4z8/eAGlXlLPhFF04edPk
pj+c790E2rqX62P6GnxdDkk4TtRpwJ4fwcq4SZ6Sl7UbeOm0/pkxcGhcDkIZsApxB99jtHogzaHh
MAR4ITo1en3lulpyc+emhJM0ZBUAZzP34e3PCiQ8YKd9lv4tLSruRD5fFnCPkEOBmxOcqaLXSZum
sDKPkk+rbapom0Yj711vu9dXZnk8fyzxLX+2/o6TkLFUuy4sC6dwIxWyxUpxBO7oRarLlQhwcReg
yRzBL6Df6P69tGV03ZgRY8Jeq2O/SIDGU95nBGXXR7R8fhBZgxMdiOwvOgADMPSVMsNM0tzGLUDZ
ahNITrGvbDBsJ4FqxXfgsvbKWPsGouVgjMe361+wOE4eXqPZGhQ2oiJjGlOQdBRyF+bZW+lgmPlN
nKzBi9eMCAfX7KGrThMFo3SkTTIkx1waHqiUrvjYhacktJoQT4OHgLPLKoI3imJH6i09wgahnxEy
S7INRtDcA+MjbSCwmlE3nz/VAVzNGmTFxoAwGvQl6hEluTey0lPxBK3Tp2pOdtdneSFwvPwyYQaA
VqnTvrFw5eAR6UuNH50aAN1/RXNA76zdoAAV7FvP1p3BNuaHHdpR6xp6uPau+ep88BmoqeONq4IH
X2xo6Du9sKORobkvc7xEfRhV5ZjTw0Rdw1wtuvEr7TLK4plqvKYBiuYFTWHMkiQZU6tXPUcjz6k7
0X2T/SidwPge1z/wxnWB9JToJ9iEVs7u16sPMCRw6oDyBXGXI5IM29UIkhALLYyJ9d0wj032fn01
F2JWGOD8BDrKeWhT5iM/c0RNr89lrhMWdu3ATNepMlm5ZRkq/Te0t510i38774pk95qvU3uGFH1W
WztVAk7Lv/4tX48WGuhR6+NvAnSHihVwOZvjzI6SMUSSWkl9sHDIOzKZcuVDx2+Nb+KrA4YxFXol
/FHAWWcux91LVInBZTmGUp7vdTq1XqXAZ4xkxNuxWAudF4emQQ0IHCYaapniaR7nsrfbagwBc5EP
YII370YQ3u5VSyYrkcWiKaDXbHgNiByJAP4oNeWs0BkGNoG6Cr2p+U41Sg2U1Gg2vL5gi3PIZV/w
2OGPD/4p53vHTlmdROoYkjJt3VjdJRl4R6dpDHpjmoPrxhZgpJxXCllKQEF4N4Qwh6i8D4imqymU
R8l5cGKzZW5pxGC2AqGQM3uxNVXZA85x7mVx3Gws2lnNIa2t/L3qGd58VhnlIwSHFfbUDTSnL9c/
8OtRxfdxBla0AXO1NiFEafoeHNVoCQwjgIeP1NIL3tmlrkzD1zn/rfEkY/PanA5HuMytObakWpOm
sEZD1xFd+NPBlKRk35Vt+iTrQ72C2FsYFVYXnDjA4KCNWnglXZ+hr1uTc2f++V3CDCFBpEZmrE+h
+ai9Z3vz9fqvXyhNXP5+wZeB0iWGtBx+vwpNge/ZMQn3TuuiCax6pjn/e8Xe1yvo0p6wFgYlWg+e
2gm4TUiVHPN2q7wS8/vYbEdgRW39NEqB0rnyviKJhyKdO4yPTfJR62s9/AvI/8svEbzZXJlGXI0a
umvjQOuP5g+zulWRjqt/kE1deHJhgPbV6e9/rMwAj/Av78VLu4IHcFRdmlG7mcLe+VbVfpPt2nlD
ow1q1a/xz3x73dzS3kfnIsevKjwBITxnNAZZGtoWc5hmKqrvZToBWx3dO2kduUwt1yiIF/eThksX
0Rfn+BYpLtK24xT/5Rz2muqb6WcGbv2naP82K7ue2WAdT+3N9REunTYTPDKgOgeEAo+QS486OUqb
aoM841lgthsik2ozWd1aoor/FnHVzq0I81jnThKNA5tDuym9Rom2ZbXtb9Hz70ZH2yEroezSKYGG
Dyg58XTH/S6cyrzLCwIJtDl07JjeyXgnuHln1XtFarVtq5chI6Tc/8U8ntkUTiZTmmGAk4ZNmRGA
hKpxS+vS3v2NFZTgkRADkvVLjxpi7c7qUlR/Vb27hc74twFYpRUjS5uekws6XLLQRMB7uSXGDNLz
vYwSs9qN8W2sWBs10k65ZRf+lBr6ysQtuWh4aOCt8IIz0F97aQ3pS6mMKiqHM644d7D77iemubgz
ir5euckWQk8QmiGTyOkMwaBoCxsjZvqst5E9h4A9avtxLCARkrWlB/2HySsyOX5hHeqO1gAdmrqB
QLM1OOZKtLQ4u6ida4he8JcYLfHGFMUakLuYkTc9kAwi96nWT36GzImXzPbHX+wYGyhcHiXAmrCY
c6bS0YpAq2axsd3MVJFdu6kk799bQR+BBZQC5zUVRVYNKqm1MSRyWFrDY5Fltds7/en/Z0P0IU4v
WWmOvZ9RSXFT1sUec9ZqmQulcmDYEOUY8IjIcIv8ulZmFbZGR1hBBv+Abtv2aNmTs4/GqTv1MhJz
md1CKysGtX+uN8CXxpPpKlE8BTWA3oGRSs5maAdIRdTT7PeSmT7FlZ57ST6lK51cS0cHHDCoaaAd
ETrEwl2IUnpdOFSVgf+MIj/D9RSyDoRPPcmz8PrkL5uC9CEATSA6FXlzJaIWcZs5cthK/eSpecKe
y9bWXWMCEuS6qaUbCVVLkBNyUWXIb1w6hNEw0jRvNewluY/vZkLmQFc7+W9205kVwRV0DYW4CDw2
KKh7fZP0Vbk3815fiR8Wpw3y0OD8xZMamaLLsdhqPrLMjJUQzBZg4GTADlazSu6QkjJXjuBCsw12
7h9bIsF2pQOEQyRbDikyCqgA2U3BbhSIXQy7WJvl/oZNqQbB8XZmja85NZ12WurIrQt5+hYl+9zo
kSLLddOVU6ON3a4x0Ppc6gSNCtdXeHlWLFCvyhayduLbFBoLvdQpkYwGuaw6KJ1lfJvkoX2M+tJZ
KbnwCRYDD2iRAsiH9wsQ0sIRASTOqjonU4BuVJ/H2XhvavWUGGGsoAEE0TPHlnQrIdXS8EA2xe8Y
yMBBiOpy0ZtEn+uxhc2hqRLQy0PqqpKSZAPwRLxiainSARk49NWw9qCz1C5NTQgHmFJWSpgQsNkf
O9MfowDas82wEhMsHcpzQ/znZw/vKIoyldgl38jFA01SL4/pSuJp4WLE9QTgBvJdoJMVyY0HnT+1
+a6I2/hQdO2WgN3DNQYKYMvz9Q24FGejQsul23EWLOyOy+FMrEmckWE4MrjOPTVmvtkl+iYdm/HO
1hvJ69JyuOkaHZV9w741e3t6pZJWrczqQucH0iWoASBWxV5RxARylaN3GjK9CmASphuX+e2oozdf
fWlsiCCoilcf9A4EP7HqDxVe+JN51+Z90OfsnpblXiriceVoLpyXiw+yLyemakpHGlR+XhLP1NON
mpfHCLPQT4ObQfKznm70NRDwwt6CTRDCWXAHeGMJ58UeKwiLpS1sxtTXyYNcrPWKL4/qjwXhmIx4
cjldAwt6k0SbHBU9Zwz7IX1uWINkRvpYjdFN7Qwr75ClBNLFyIRtNiOtW+VNp/wPade1IzmuZH/o
CpA3r5SUmZWl8l32RWhTLW8oyn/9HtXsTilZ2iS67zhg0ECGSAaDZMSJcx6m8peZPUvXEHkg1Tx9
S2V9X6UJqVqvnhLX0aiPjtrrrCKJIyBg3aiSYHKhW60C8wyMFk+SXs4l7tQSYgRQWRpwKrU0uJll
uOWgAKxZFkg+hsfUbHehMpqkTLVAG0VCw4vbcGH45Bs4t7IYThRnwjnYDFn3XZZkvPzKvu+exx43
pRlk38GQ9ao3F6VIOHszrKyGzx3B5mCXSrIM30I3gmT/xO3V1a0fcy5KJm8HlU9L/AFMG5pGgCwj
Rj7kkJGHzvs1ktfpE/023Og/RLwpG6cMphSsWCg/abgscbumCZMk7tNGeTDbQNceJLbTJ0EmbuN0
OTHBbZu+V/N8Giiik/kTIwLLoFp8jwYbx9nF+YC8vUifg+E2SlsMxmCa2CjF7AIhdDDsglRmdZOP
ggvZ1v3+ZEzchQB3zgnCSwgFHfKzNLtoip3JdFfT31XUKaV48BTFlVLtFkK0u9He1z0WL/EafdpN
vfmsF9q7kci/zg9/Mz6t1nKZntXpquBtphQGJtpWXuPEk8Oa6FCwT96YdFMqN1r8cN7e1kMYdWek
WE3wMqPnkDNYdmmSIkeBe0NPGviqBpaE7+avQiU2kEr1PRPBYLej0Mri4murIRbVLE/jMu8sDv2a
QjFpdvY1BFGnaK9L36ssGDp1X1dyRVj/ZLSCULx5xqzMcwGoK+gEYdNugVw6EFy1lZSwiKa+YF43
NyWkL5DNAH0mGCVPR2lVIwjzSpgxbVd9vNCx+2dQdAUqQbYG5Bqu6BmzuUVXBjl3hhhRgkoZNo4O
/ZApb0hnq76kvBZ17LXzy/nhiUbHeU3UtXUyO1jDuqrfWJeXrp0qCinyPHPPW9rcEKthcd4yWJM1
TCMszUbrF8ZdZvuNdmBm4ExuXc8uklECi5sRaGWRcxCnGIp0sGDR6su9HR6m/oUVaJrrd+dHxm8E
AObQW7iSDOKGps1UV9MihA5S94IGTldpAPmxlPpSRTpo0UlRE+bpTkXK5N5m9/EUNt75T1iGsjqM
v3wBP9SIJi36nKsAD19I92WZEZPMRNnCKi6hHe7N0v68Qc5v/tcgQIpIU4C2kkcj63ILJFmIIes5
0tihGxeH0BapiHAL+GEEbEzAW4LzGoBr7rAa57K0xz6tgtH4pY2XYRWBFotEhmAs/Cn/j51lIOgu
RhaWR+zIfRSD+ATaWU6Ue7b64ri5UrmKQRTXUffqj756aONEcC3nHwofVmEPaGegytE8wd1i5Emv
GxQ+qiB6kqRjGoAKN/0mm7sC+HltPykjob/CZEfpnk7uqHtMSPW0+CXvNboBHCayMktejLtvyLNe
h5pkQe/xeEOJQ5Z/tZ1DXiqyU4EPOdbfkxf6fN5ztlxVtwAiAsYbL2n+nNK6URsUC3JtOS6MbX6T
gM4sryu3SPaqdlVHog63LXu4hUA6Gi1ucCbOiYqBGb0UaXVgj+1j1TzqVXJV5i8l3vGWBGkf1t6d
H+DW1sCxBE06pIKR1edmVamNunKqmAZqY/fXgzp1F/lgHfNmUg7nLX2ITPALiGT+IiGLjAjwm6dn
kwJtJrOxEhos6xYd2ovoEB2aiwE65REj4R64qQv7GF22F9kBz95DE19FeSB74G0LYlHrOn8D+XDo
9ddwM600c1baeUoDrXqtpNQN7Zc0vEpDa89MaVdT4wj5FSgAPp6fhc2NtLbLndBMt+cQtBg0GMdx
pxdeX9guKHDC8RFrrGSuTSXPiV6ifKfc9+i/rW4aCK11ou20sZvQAIXy9of+mcLLYvRmGpb1gM/I
nMFLrau0GYkydkQzIlevBHnij/Q7t/QKqveAgUBhWoNOxunSO5HV6pJZ0+DSWnbuEwiRPSBad9XB
wP+//VDIgj6N/Hj3z9+Z+w5cpYu+KD8kkWu4sqe4oz9B3FgmmqAgsnUiakiRQgIOMJzlCD79umzq
AYYZMRd6NxNIrkIIJnmdjfGWWfOFnEpoSbgCGuhiyCZ/MvJDSy3BBG2shobs2cIAjjamLzWZTM/L
wh4KFnQDRHgg/kia6SJWblK8js/730aAwT5HfEE3AkAifMNzosfyPKDpKBjs6xbsFFp+xeTWLedj
M4I88M+eVcsmgzWUQnFOGUipcZsstQa1hrAcC1hO1P2M5zUpRHoTX3cyfBh89zaEKy24mMXdCg1W
xRnDfTPIozc1773sYKP/Nu+8XLVIQr2+rq9DEV0zd0GEVAKMAvMJgKmBPLLBnYeJlJWO0Q5xgDpl
5s+9WgYSGn99q2+yq7JQK5ehT9ftNAZ1mzkRpCq/+AsY+BdpcmVByS1J3lOPjfPQnKtxjoMph9rV
gEqfm+lF6DtQvTpGA6R2s6krBNe2JTKdbGK03C6Ky0tVFk1VH71AqxdUijSZnZdaHFSq7NJQeR0Z
eFn/0D0XG4DTL6gxOCl/3oY660bVgo049kvDR6eM5ezCnZ6/RaLc58Ycnpha/nw1HC2z7dmuzTiA
qzwkGiXmdGv09xLVb5Xy/vywRLa49arUrug0Q4+DsidR/aC+RL/CHlKugtnb2gqL+AqQWEsrJHTz
TsfUd/JkG6UCv0ifm86EBPK1Rff5ZZR5+WXRzoexfj8/Mh6Hs2yEE5PceYaGKkkrjMUr6vEegKrL
HMdVMhqeObWuHUG/OmkhpDfeyWNEwIA/6+9Flu3Pf8Xm/K7GzZ0vPWsby5Aw7sryKrbLDsWVJaEV
7ryV5Ve+bIAl0wWmD7Qf8Un7nqVzPanwGBajNxiZosS6m7NZtIiqwAw3mClryxIlYjgm2wPis0/m
ijiatFeSu8S7Qr9LWd03MxG2nn95wCwruRoeF0crtRgkJ4TdWH2P7dmfR90dEoCvW0H0+nrgfliy
IAcKYBNKrNwInRk9FOWcJEFm65Gf1DrwxcqINPRcPSipkrhFVr6iGPOzatGYDtqM2p3i8psGJLrg
7N8aM2AQSPzrOJ1QJj3dMFkTj+VEMeZMrY9G4tt2j27wmUgCO1uxEypZaLZAtQfXLm5uO4cmJqvs
ODCymu27Sn22Bp0KAvSXsx3TujbCRbS0qJRUmwwMpsnezcGtftZ65kYKuq8T0AzWXeqe3xCbswfi
p6WeCwVL/kbfsUxLRhWjcuTbbHp1rBr8iW6rPpw38/XJi4GpKm5nIDPBLUnmDlvbiEw7RZN+UPUQ
k9orremmKfiI0FwIJA1oul3pFkQGgo24NZ0qEMUOgMV41vNeGulJWRrNCC+VD/G4SyrX+tGELhKE
QyUi99/yj7Utzj+GLg6zpIAtFFPdocC/tSB4iSxwzhGFozqNEyyAahFcxQ3Juz9LcX6cBECVW5oO
nDn6rznchI3LnpqzOQnQ0eqJEvRbsXf940vQXJ3WeT+lQMHABWTauKP5ZoCOr2RvAkdbtjsf4ddW
uPPTVoy4NPtlCCgKPSd+f/hp73LfJIfzhkSjWRZrNRpZbQxJlrAYcfQI/vQ9lSmxNVHRa3vJPxeE
C7N56OTlpE9JMGcGSbq7Qv8vV5zz2lA3KzutMF3o5nLL+I4puWAPiobAea3WtMBSThhCB07vCfKJ
bSIAaGzFMBVXeRwBONNxrT5dCklRYkBrsRQUOk8UlJxlavsOe6O1f37NN8PJkj2TF7IpYNVODfVG
z6CeXGKL2/qFkSZPjnbDtHucTXjdLw0ok8DJNo9ZdWVx+aKVl82qTo06gsX4VkJWRc9J/ZBfTp5h
EcUF5W1fCc6DTbdeGeTmcpDRqGoiZRUo1mOUFT6FyKApMsJzS3zEGeQQAJJDQ/YCBjsdVtaUrKFM
TgL1zgTy7VLOif4Y+ea+87PL4s2403c5Gb6l361jGpELmu5Mgc/wUKd/PkHVwcG/5DPQrXT6CYxK
xagyMwnyaTfczT8Lz6SXTnic6zsj14NJe2LIYt1IP6O4JtYfKr19sc5NAIvzaJiAHgtk9l0DKjtp
ZVemV/bwXkx/czAhbY63JroLHUDCT0fqxFVslKG+bHHTIYsKigfmE1Hpemub4/aFHKsMCW6gBE6t
GOFC9wSl1gCQj4PjpMcJLcLnt9/WPgfmFa1fQGEtWfpTE8DzdIDB2Ajt4E3Uq130Yk5P4yhIpy4e
zh8gBiiiFlF4A1QP3AEy2FqitlEIK2hJLwmul7tW79wWAHCQIsxT72qxiNdi89W3NsoNLdOwzXUT
RovpDXWbIZRJszeeTeXdjKad2cUXYf90fja3xgnZVxDUos6IrDx3HLfgTjPD1EkC3LokJHMjfw7s
W1rs/mpwoMNEehoXvyVPfbpumRHaVcXiNLDGEU+hPYp+1pQQE/l4Kb6LR42kCVS6RPlRvk7/sclM
3P2QKfuQP+HCdcUYNSFlmgQaTp1EZxDWLUAPboD+LXJpdD09S8oNaG6OangH7Vv1B0R36K55T81v
lmYInJfvQP3naz7qV6BBNaFUfzoLku3kDD1gSTD544P+VN7ZP+Zddx/dDffmBapoB0wMuvf7uwZ8
+z9QoDi/3OqynrxfAzKOstM/9rmjJLFRLZc02M8rEl4ZnvFzvAX0mAx3LXB/b8p+vnR8yS8G0ofX
kQv2p4v8YD6e/4pNp1t9BHe8qAw8zDKFn6vDIzXRaKTZpJndpjio1i5GDSEHWeV5k1uH9kJihNAE
qjk8Ak7nvY7SDPTxkJHPZ+1oQgvd6q760qOxs4tuix/njS2L+HWSP41x1yknGZw4ymBsOiaH9KFT
sbVEYXDzLWUCDgxc2DKV/DUkUbpOqqCQGPQLuLEAX5HZ/o5C6EPr2rHO6O1yLdWc7CoKXxOgcM8P
cXtboYAIvCiq0PjP6YRWddSEDCplweQiPmZ3VeqVD+nL3JJhP9w20S65kV3ntXqQXqXXwfEE5pc3
yJcpBhcPQJ4gp0JS+tS8pXbKHKGLLTDvxosk88KnLCP0JbwNCS1ffgmsbe4a7N2luAD6H74/MmZ1
Jo0gBgiadjzIw91wZf9MOqJWNpGGx7ZxDe9R1CS+uUngqJCNQN0SxADcCJF2rktw+Abdd+vQPWYu
QEyJiyYCwVRu7oyVHe61h86nsu7TIQ0M48mZUa2zvdIJdP27dNE3oyD+bB5xyxv8/0a1zPTqKmuq
cNqkhLXW+4201LfQ64L5GgVLYQp18YAvHmItGFR4x+Ilp5aKuXXCTML8VVABGOMdRY+BS+NDYvvm
Rf80avs8I9UTs65UlElDUQJ865oCJPW/5rlAX0K5LqwzDHQ3/tDAkhYJYsy2e3z+PhfIM8sJZyPB
76tX+kScReCjvLKsb3jxoKOSUIG5/2fhPu1xMTsdbTS1AxYRlEx7T1NrX9bFRWvfhpUJZDO6Wq4j
DWRcoseWYBX5kl6vjLJqFjCr7bLgaPrnN/b2cfi5SjztVVUmacgoZrHfTX74vd3paLe5YE/Si+PZ
++gY5ySXyfQzfLXedIXIV9MOtHsq3Z//DtEouV2h9n099wyfEaFPU5be+v6moaKcyHJ7/LIhcG1G
yUlB9pKfSimNETKXrTd70fHVOkyucdk+J2542dwlD9RPBYPaDCwre1xgkfVKtsEqmQZZtS/0u3lh
S2P32nBlTDcVOt3PT+H2ebgyx82hITU96mswB9g7SXuwwun7ufZoYGWuUd82Qkz28gQ4N5/Ln69C
Wd05AF9HmM/BLfzpDheJIwt+oZmfjD67+EPk+T8Xx9XwltVdWas0s8cZ8WGtDlRXh0RS/9twf5+f
xc2otbKyOOrKitZZ0WQ3YxoUB/t28vRLIXxTZGH585UFkKGUZazBQvd9vMRd/Gq8LPzaTwE+ynbQ
i/FAznwPYeDz4/rQhTi3WFw4Bhwcz+IY3qHvlR4d9jrof5kHqBpwCdnR8VmN/ujJi71naS8ftNfY
pfvqIF8iFXEwPHQXu9PuD6GkX5aUC+HzQM0yt7GkoV7AjmEBdFl0IqDA1rbHnQWoiI97El/gZnUM
5FMsQXsddBNxWCPDINjom5MLVJWjooSwKMVwA0GKB/WJxMHTbtdDPHqvH4cj3fe/8n0ejA/RZRk4
yOQwtzmwoN63v6sXti++gSbS7y46r76OftZ7YWpn2e/8iq8/ijuwtFBNonzER0k3zU71a4+5aJD1
wYvs1q6+O+9fm9XTlTWeAGZSk5rleEnjINHdBFTelPwsSeGWIC9Aq5zgzqZtxZ61OS62zirKl2aB
wXXgDh0O48svZRfDoeOb4bt2I/tQXXpu/OJo7JVDeFPj2EqvcN1RCVr49u2jTcaDtC8A2zk/DR/U
M2cmnS8koau200IZ3+XJV9KNdAE8/IXWuaCwaCC4/S2BGMH0pB3K73j0Hc1L4GOsu9iHauC7WROG
Z+i36KfmyrdykJLwOhY4Kt9G87Hj1tPGhWw2F4ZUZVglDWilJ7r8Y7mvM1Hc47uQdF3ggDxNjx3V
OdVTGJOPDkmItt+9QPORpP530Vtw6/qwHhYXtQ0jAgxj2X+5/t7lt1r9uxClKr/C3ZC4W9vg4nYn
yakOiiM4OKJmfCORnoAzfjftIm8EYT2yN/un3+e9afONubbJBW0o90qGw2Azsqdd3dVuUgJqFub7
NpoOdTgfpY4dkqG9G7Puxnbi6x6M9XUOZq952msK9SPFfpy7G0lUzRDOBhfxxqlLHTbhy5yHDAC4
ydcOHUThcsjaS27vS970Uh5rwa7fvIOv54MLad0w0HiYsc7yPrmfD4Bk3OlesaNeK7grbj0uVob4
ajoYPkJT7jC8wTeC+VInzj71BxLfnV/gTb8FKRLq6QtlIV8OZhmTJ6mIsiBLGq9RoFBXuamoUefj
9PkSkz6tfMzq6sahQ4bHqKQ4C5TmIkl/K2N8sOyDg1fTOPW3Y1KT2HQgjFW7adm5vTYcYsUtwslt
AXHL5+LbIFmk7Nq9FlY78DiiyKcfMir5Udr4raXdLDSlIc0fnAxcLkzENbFsLO7zgbxDzzfy6ag4
8XmAWhmA6i3aONDRrlC3DdEh/qlGj+UgWI0t94JcGXI6yA4CW8+XCIp2hHhKZgEK19JDZec3rNkl
me/IezV7BIca6yM07IvyDxtOgKuDBXlM8E8BcM85NUOvCV54LAkigN+aHnzKJm7PlUikTGCGz1dN
kZ6xrmiR+GyPaHfzJiV2WzkXbNEtK4AwLrR0YAUBZPL0douFhD6jjsQbg//4nfwuLNVuuAMQkp8W
li9YeTOVnKrVGQqp+VxeDpVxLOxx1zTT09zJu/PbcwlinOfZ2JcQN0CpE+jE5VNWpsJmpvOkoiqs
5n7WJ549KZqfj+CiSP3RZPm+j20BomiJ6F9NGpoKAhAgEy0u6ZUMfYrHK+ZvGH3ofpMmGyDRapLc
KQ/AO7jnB7i5WpAg+T9r3C1KsdhoKRWwCPrgteb3LPwRim5EogFxr1JgOW3WSWoStNY87kOQfXhS
Aa5ZoxjfOyNGV6eui5L8mzbRybn0OqAF3uCcUIkbJkk5Sn0KyPnjq11n7ekM2XbBm2rjkEBd7NMM
54ms1ms1qlA7pY16Xw6gJYhCV2qlwzgrPq2lZMH2SKNIL3hzA+hIYDjqR+M9t2i5Cr1ZgxkAQ6TD
z9GY944ae0OWV26GNpbzDrK5A5DhBloJ0RcCDKc7AJwt6kBbDDFRLqirAS2ruaC1p7uw3v93lrhR
Sbo5aaxEXQYtVEr02ERE1YLUn9rLUmBp0ztWY+I8Em0JbdUpqJ8uzVqlz5KjXbph9jiEfxMLV4a4
yzaI2xrdzhZDqbxPqyOELPyCCtBQW9gIG+pB/y4R5+wD7R0pm7FEsd7tIV+/q77H/d60A0V7y4t9
aaGcZsYkYpPLGsFULr/9JVqZIOcAw+kHuSPnHnoqmQZFEUKb3+fobhT1mIh+n3MKSwtZ26OdMIiS
34b8JjxLtn4fXAagorUgfKGai6usAnxvM8uZ2gKnVQ0q2Fibj6PqiPoUt/br2gh3VW6NIq+MOv3Y
Q8B7ZegASvVbu/t9fgNtxXK0BC7gQiQgvpTD9KkdElPJkqBxrrLsvVFFyqNb+wYJRJBToV5uGjo3
jsmwGSSOMVnIXZnNtJcjiSA6EKU4StDJOT+arZcqbkOf1rhbUZxZXWhnQOCk8TBkoIUCwcMUR2ij
yVsHevdq7xdy1n6rUnY3W1DGwb4erruuNEA+WzBvKIdHO5tzQUDc9JjPz+KZCey5qax4WLBPSSS5
gy7ru6yRRTq2m2uJhBWoWwDoQlLp1C8bRqe2NykAm9roIhSKF3Pr7EJ73r8WuJ3Vd+XYth0sALP8
UEFAQRpDkqgDMSGyquukVvVj+4cKEUv2AVxxGqr+2geFIWdUaWNlKc3j5DLBC9Nnl4zVt10nu0q7
9ArF0eG8E21M44k9LtJbdjFSSmEPfkSgpYN2pKuJ/sV5fGKFC/NxnOOBosBK7Vzp41Xe/c6Tq84U
vEg3x4Ioi5ZKUEwCLnbqEiCv0DIZ7KMBmLMPObR20UD2hwyW/6wPeMkMSwXNHfpTT2ycn/uthKAD
qq5/f4yb/A7ANzPTcS6xtEt3ZZRcMCmObllb+VOagHYuK6tdZVW/sz7LgtSkwJ1p0fPUaPMFGztR
q/YHsIQ7q/A91qKzYS1Ub6eD+48ZGYle5DiNIye/LE16lKPvdRY+J0m2c2KTmDUS8BpaN2eSQu0L
GRdi57sqU/dWll3m+vAqp+aP85O0EVLxLl90qoF3BxUlt6ha5LRFrmGOJMlLZt+4pP03ZK5iUSpO
ZIcLpmlIa7Ax4nIV19URml4Hee4JjY0LpVIum7Tanx/Wxom3Hhb/YpdzszCGDogj6PwCZteHXhge
KRM8XkRWuAVlFvTvphgLWhA5vH3JrKdQEwSQbRM6FBPRGLfgXU82xH+U1GjDscG8qWAYGsbj4OXa
i9bf/c10fVpZVm91C6GxFWd9DiuJRUaoYAZO5guj1MbBhTXBm3Lhx8JbljfCdD3tZqDPqG13JB0N
y52yUQTvWhz2yyZbWeEcGjgZu9RVabmEHC17cHXQxIbzLZNTYkAQtxXxNm479ueoOMfWLJYiH5Cg
KG+0l6lZP2b5W53fyiYDilvEKXx2cODA407lQmlAebpAqFJNBdUfpLrznMgvXXWTgbRamI7ajPgG
2ueXBkm0ZnJziWSRhdQQxjbULs5J9jqkj+cdT1+2yJflQo8dbsDQ5wFa49Tzet0eK3AtIYvbRomf
Fhb1Ijuu3IlmEpn6Mv3WlbJB9C7LfZrSbAd59JdRYwNxwNVNlJpBg97E4uot/Q2WkYhAtENz56Qv
XOwdx4UO93cjZx1plfIpjqfMs4o0BA+oYhMWa1GE9k4QaTlzMj05XR26vRLFN/MQKV5Voeu0prlN
Sto3PpIiYJcdzTFQYlBG6HJp+Uo0SKTUGxNUDZq2Oz8529P/OTfc9Mc2zeY6jdKgBpNRHfeeFAme
bpvRBY1jADehE+8LdR6ijt0hLYtstnGnRIE2HXK5J4bo1rWV1sT58mlnGekqvphdbqWVDDvmsXB8
0E9JhhvquCsfk5/ShVYJJm4z0qzMcUGzmlNUIiw4VXxLOgGPlmjKOIcFTXWrhgp+uwJiVL9pjvPr
+VUXGeBW3ezbxqwmzFWUhiDKeWwGy40gUJI+/Xd2uMBV5ppWtxR2wvzYNnsbiGB2JauCDS4YjcNF
rK7qZKXQMF3hY3dt3ybfRkHfzGZI/Fxr7sb4H0uCkAEF0hNlWCUhTEaf7CH+MbS+I5qwzUi/ssRd
J4Fd0NS5gCUl36GNtAONUUTQbimLuqm39/2/u4WneVYjbULpHIage2SNCenjK2wecn75N0eDUobx
wW4FdZjTLamzocPqL8vf3DsAWElmh11pE+vdFFFWbI5nea7jL+Q5+DsMk6KyKscSwA95j+sv0caC
UBGObHM8Fhhol5w/ZM2XmLAKMTnYDKTEoGlgD56Gxr+SWaSwYoLmP2oKrkubPofkJ7LW4JbGA+PU
lkOhX1dVSAqxwk8Tf+x3QOBVBRpr/VqEcdqMZStbywZbjQvp+CGVOtiC4iyQabHgBBD9PBfO1Lkv
Qn0AhLnrkBVimW55XRQKgsCmA6zGwIU0KI4UjSVjDOV43RrvRnWsk1hwF99cfxCOQEMFz1PAy0/n
KUKJAa9WJIaQcY9ntBzmCmnymFRyMOSC9d88z1SIHpk6gMHQAOIWJao7qZtxbQlUFEv8qZ+vrYHK
+4iVihdNXeKiOe1Ktyfdm7qxJqOt1ILovTWlS8kWDcOA+4D99nS4UOJdSAsqTOn8K42+jX/RIwq9
qs/f504H047rMmsAt6ZR65WZSazyB9UEfrHV+wUFEKyWhsQ++pK5RdMouFpiDRXBerjMZUpdZKuD
tr0dO0jKqhRqOwkIg4FgwYJmxV3a2bvBaMlo3FqJSI9la0ZxU0Tr1Yf8nMzNKNTPzHCM8S0KpHM8
5ISoW+X5Tc9ET+FNQwvJCiD7ICzmealY5YSqDQL5oJ/V9zksHV9LpM5LsO/88zF+WST+cg2ick0F
dQwUGfi6blK1Y1xbHRrOquyxr7ugnm5K+SKeVZexlwqtjHMh2IZboREzCOJf6HAhQnKzaIxdNjZs
xEsyi3bFoYE8YZy6U6RCVTkioYj+YOt6sTbHuWlctJXaKArya4l1oTjFt7wuADJQKGnk5OIvZvNz
aDwiAxIxYAToMTS7ekK7PomHhpTOTMZ7Tb3T4tmTRf0HW4BakI/gcYTqF6hpeJ8sW5qkc4L2zHLc
GUp2WYEtKb+3IdhnO5DwS7340kxuaDIILgdbp4KFdlcDTMPGwhJwGl1KRTV7U0diI6ZJ9Bv5eAg7
D5XyFzFsbYW7gsipM+N0w+iMPj3UGp446W5u6935ZdtykbUV7tpW5M4kdzmsWOr0pjKCS9wRtGRu
ootgLlsbG904IL7C/QNpPu4sZXCOWJfxXA6RLjiAcfIHGpVlN4nHv6gBgN8Kzzb0d+Jiw+v6jdQu
+nB5I5izDU7NOYu9nFGR0M+mF3xa4ZEA6gSxME1HwkbS3nW8yUELI/CzzZQokCcgLgHexQaH0Kmj
tSWaH7UWlSmD+g7Q/u2uepSlaxoRaM457Xs3Xky/0A1vTC9pVLr57BbVhcpuz7vI1t3BRk8kek3R
MguU7ulXaLPUtRat0QScXSRDtIurC5pc9+a002JRe+6WOy5CGBCG0oBP4ZdOspqmrRsgOvqw2PfM
fS3yyE2gnXh+SFtxeGWGX7tYsYvakhdcxWOXEXMg9i/5NUxvMlGTz9YZszbEbeKx1wzadzjNst/N
K0xlI7mfJd8MPVF7wdb2QpkZUcmUURn4aCRZ3YRtsMrjKoRYf9M8gEDuz2EvzvrXuRpKA4xBHhr4
9QIYl1kOoGORNajXGK9NeDi/NlsDAXmfgbQ7Lqto+j11t0IqwLK2dGiXY3NvUuM+rtqDIb3/hRVU
GtAyZxg6+DZPrUwxfrUFAVBQtCmoU4k+PFhTL3CzzRoLar5AW4EmGVSm3HnfDZnMxhzgmrHxKYoW
Gu08w/mWgTO5KKGqMx2cYm/Ge7CckFI7SrK1Oz/Mrf3k2KaJfzQgEHjOiUxuUrWfMJlWk3ZoEnd2
NbBZXlaUDYmkKP7j9A/SruhG/+jhR1cbN6tzJ4VF7eAp047U7VsQPdLhsCROjFpw3fg6MFjCwQWn
tFVIaS1etHL3uXOsiDZou8IDMAHDDGhm5KTxoWqB1Nn+/CR+9chTW5xHzkzpWJ3CVvFk5mTGMqoC
C9ujwfV6aT8HRyoX6Atbqktm4HmWDUB7poqWHsqqYKQ3E4fYVmb/l/a47TyDKN1gfQdciIQOF+e3
Vv7GDhMynmxPHJLjIKPCc9Di3L9taFT1+oTXuVR/B3b1tmT5tRTlIv6kDYzNhzA2PhvwTNTpliNs
5Q1haRd2GWE8Sl4SNYpdq5CJibcJjVJc41tiOukhZ2gtYd+7+qKtLf+8i2wtILrW/v0AbqRSoQ7m
PONBmDqPinGVSVeaP4igehsXXgwTryLUf9FTDEmE02HKJdMlhkd1kCd+29QEJdB4SL2IFogsaAHS
Y7c3SqJT3xBhb7eWcmWav/NCxQlS00svWYlevHwP8IYiSrZsvHdR1lZxa1tIe6GPwu0CKOYVcj22
mMRO8o3mYL/W6INHpQPEIF48/Rwnjxq9C95uDSvaZSAbg5xHoT6fX8sNVP/pd3C7w8zrgTYM35E9
vTPXPDaeEfwIX+Nd/eQc6U46mrfFg/Ut8gR2l+h4+iA9tcu99ymdlMko4UQQ/y79UncXnEe9SJyq
R7n10XNWivKcG7ka2EQ+CKQXCymszNmUnaIaQogkBFHZogtfdxl0msfMX7BwZnjsekq0LohnwUN4
oz/h1O7ib6sdazYtxC8UzHFFpIrc9OY+9vRb+gg0Jm577T21iRmROCPD8/RDMM+LH32ZZ1BJIh9m
gqGF73upkwxMHBKirS4ZRG5+Ol3sx/G4V51x18XVVdqWtzkEgZQeA8/fjHISXQuXePTlC6Bpicv9
gu3lqUaaug9pGsvIH03Dtdyg/cthP3DHeqZMumK9/ioY8aZnIRkLGCJEQqF9ejrb3VzQ2clm0API
lQek+zGRBog11Pa98WinLpOfm/HCAKcryWTBbG9FRviWufAg4Bzg2XAai6Ko3akoYd7Al8sbrfRz
QZFjczZXJjhfsnCPCUNLQfSPPbvISNmAf8okUtK5VAQW/Prqg9+ubHF3gcKctWiydCS3O/tn6+gE
ohT351drWYwvzgHJKw2IE6wXn6ufyqZHsgvOAZlQorWSj+JT1YNXTXlPpCtb6kglOlm2oruGFTIh
4QZyJD5jq5nzJMeziduUge1vvoHjSVE7QXzbXKaVkeXPV1s+baoazPoWHsyFU/mpY0Z+78hkZouI
tNXGpKFFLLC56X3oFPngxUDSjTuXm9TG+VEYaTCqT6UcEzt7ssa3CiDE82u2NTYQNOOJBaGZhc3h
dGwJiONqtcEGGzESD7jJPphCo/f0uU9cdch+ge1BEdjcjN1LYRo8aMvd48sdOIz7qXBwJg/mJX0e
p1sTuj5NErla6bhjfrTpXWEJ9trWhOrAAIJUH24C7zwdaFamfa/Z2M4x6JgkN0yRgpZuIWgnOCA2
J3Rlh3OWOTNHIzdhpx+bH3L1wLJ47zyDvHI3SaFDzq+evrHjQLILtOWSDsYF5HRQdK6rTGqTLLCe
FdAriHjDFyfjN/T65znn0GpVHcuhyAI6vw1RSGow4NfSQycd1TZ2p/H9/Gi2NvPaHLdENW5PAL+W
aCf7H9KuazdyJNl+EQF685q05SUV5fqFkLoleu/59fdQs7tTlcVbxOxCg0H3DKBgusjIiBPn9BLJ
+0cVVG2rJJ9LTurSCLU+tdYEZVLNwMBOA0/Vg9cnBjc8SoOhqWbsA/K1CqSf06r3ppE6yxnTDEMF
xd29n9tZ5UT+C0h1SYccM1O9QkSRk96iSXy8P5mL+/1ia1A3ZwFqyyFtkhiJD/BxcU/oyCEcd5qQ
y7lvaDEiQuJGUURIm+KpTmWV25qPvWaCOlTI2pUM3rEmIX6vQXykDU4jE9qhJJtDD1HxeNOxnsWl
k5mfJVCFTWy+Y7125QQubSNQQkLgaW6wQi33+lAMXNJIjFTF+5E9KOIznoir7QNLk/uTUkQpDYqe
9JAhUCWGQyLFe+QkCNd9z0zXfi0Tnlub3aXtilIaEmBQs8HbgjrhLJ9pTDnJ8T4HhWOw8Ttu12T+
Lpn7vrOtMMVuV60AgpecCuoDyE0ggQu6a+oV0SnCyNaCGO8rYSAR3qSrALQFDP5MfzuHCgChwR1T
jqWqNK8PSxQFVf+Ebns9Yg5zl2hv9OmvaccV6K4SUJrAi5Q1695q5X9cHod9xA0/6gBz09/1FikD
ZijS+VEYt2pmBQXznGneP09sXhuhTqAYQDcN/Hh4FXqZJVQxqZRBX+d/XdruF2P5uWwvohO/LrVG
FfAQSmp+4w+PyE066/tw0QpAljMhOTpa6NiuKLRenRE/+2hCo0bGAYBbZtwHo7Vr9E5Llw5SSWiW
BUny3Gh3vTaF1qLwqSLyKZhE7xPNhgwstPZAO0zghey29lkIBASn+15s8USDaR00ntiOEktZ9UMJ
JSp2Dg+qzcgouxLNHy2Wq/yvhjeLN4COkgVjEH89PAHLVWXz8AC6dyJBccChJUV43ISCleYj9AjW
wq3FpbuwSJ1nFm2zQS4hRi7jcSOUdjtCskVaCa8WV03BAwPN5hDdoFk6pKoUvKbD/ojlN/TO1Jbk
bbj+pSxw+VQrdZ1FBzVXlgRkqFW4xespbIIEyuCqhpSO0jcPfsozpzwtW/P+jlgckQroPJ6d2Ix0
Shiy8gpQWoitWmQZ5/oH5HWPbQ0Onft2Fpfnwg61IdhaicNRRRM9b76zZOUuXNzWaCKZaUhxTdEw
uk7y27wMVOS1eXRZ8pPeDJAdZx7ydCXcEJYuKnD9Qiocwg8zI871orA4tRN02uHS6159b5hYMkZv
0HRgZ4KtNzerRpOPtIE/7aMy4nUQawREFFt5V3SMidy7bLBJKjrlwD0HDAcRpIxPrEKLkg03CuiV
94rJqKuofg2bQbLAU8ESNUSGNJ+Spy6teqLELVIxAV+cugjf4Q8tB8GSInSGpA/1XAbkjs3l0QT6
J7a7PA12Pn4zESKAo6B4tCb2PnsMOuqbtaPw7AZFHuKi6wkByXOp5tIU7wcmPo+NeEYqQ35MYiEx
ysIP3gOmklZWe/FeBcIZMA08riBdRF05lS8XcigMiEtGUkEllYi69sq5ymv8xf5O/3CKEVU6EHT3
d/DySP9jlS5KhikXs0IEq4WRa/V2UN796osR/E0vPd+3tHTyQfKuoaUSRRQQKlzPaSyh37vOMadi
CcBhxcZu5ZVrk7gUrqNs/EMFAGIIOn5EjqviWmaM0RDFO0PzGmvVAwt4kjbYpeakWU/YpCRt6N4f
20LNDffahV1q8UL8VqbTEHcFOVOQno2fJy4sT4Xksbt08LNHP/MjtL30o9GrErPxeO4t8znBGMa0
2AAyEKys6+I7/eKLaF47FSi4kkF7GDSUSLFXPn3O4n93Hyxpc0OtV6wtuSrU36C7iRow3ujU8Jm6
5po2gDE/QstetUlSNP+mEFJf665fNgTED5IAKEXQNaswEMdYg9fdQ2qHRfWBaxqifKxpPy8eCmAW
QfcB+SvIQV5v1Xqswf5ZwQ8p5BOEcvo2sVf2y+JhuLBAXRxjW7VdBmAWqnsCNGgeGwcsJo5g/gnI
aDCGCv6g/9Ei5eMTSYmjru9Aoqz8rkwk+RKxfWeyxuECB9BppC5H9SB1ORGgD6AkpMvWlH+WLuUZ
CfrvWZ3n5CLYTfxWGod5VkFeYYBOdRPboRus7ZCftPKN774wM9/ZF2ZGpky9qIaZAV6USFBehPaV
HRL/F1L8xKr3aNgKjVfkAU2UAYxy45868/lrMtegfkvjRdINBWkENGjboMbbCR0IS3gPt2o56RFY
cyqwiRflyyiaaS3jZZavnMKlaAQhMJJkYILHq5OKrZAmDEUujRK0IUMRQ2PDP2iwPKbxWpps0Y6E
OAHYbrTH07fjWAFGAIAJ7NSPQ7EV1Q3oVe9v1wUTM60wZk2e0wF0llGppyQp8x76mKb0muyCNcbd
hRPOIYKXoGiLpnjcRtebBCWvtgjzIZnzHiJQA07ZQSNS571/viRXdqglqcVOyWStS/Zp8Q2MNegQ
VtHoCy4RcBL0xGMg6ASmBXP9MI5VRh6TfZEo0FA/zG2rNfu1irBeXBJZm8HNqHbLdJN74GsMm7Ry
su85W6oPfWQCiPNfrPqFCcrv+mqiDlUEE0Cu1NkWJsCBf9/EUtV+xngBFsPP9FF0kwVyvA2TtMDg
eLa086zIwnVNGn10/jyv5X+WooIrW5SXRxq9E4IatqLoWem3Qg9WcIBENSEnbGBksgHq6io3++RJ
SH6vpTCExY1xMVLK44d+mzHlPFImINpvNSHjzj92e/Z5spCi1ZPdJ+c0xrBrzNBqjfYc6YlTGvlz
a0PzeDdaolOZKCSEM3HrGUxzq556IVi7mh7KQWZyVQjpPD0vnMGaA5k2PKwpukwq3TNe8wcWNC8v
GgnM+3tgcSdfTAx1+CG6M0UF4rN90nt2JZk9y9vqZN03suhhLoxQJ39ooV8tFzAiFS7C65R5YodX
Th+1lQ39g6ai7rurWZw/5OK+G0I1F6V5NJzRkvLYbjlL3ci6gPdDrgd6tOGc+FhYk6HsZKPUueOv
elttAjDy2YIB6nSDNUQLFG56e4b2F28ljxy0aQNnJDJmXiCxEVrrnJjz2tJfPZca59Qz7kc6i1ho
3ljyM5AVOuKVM07G/dlfQq0AyodLF2lGCRTA1NELPLZVEgZiCgUa+gUypZYXo/O4eakT0y9JkRBF
Tk+psnJvLZ25S7PUmeNlpk6kEMNSIsVqBjS7xAO/5+T2Q+6CNcXShQADY4Sa9py9nwndr1dexjb2
BQljjHl5E9U2smxc5luJo0lWrayErEv7GW9TJPUQYUAsgvLNYuh5UjH3pdZVpUdstkNu26zzx5Ad
wGP9zzNSc7/Cf4xRq5cmUG7wOsC2hWA8Skp98Nt3WemMsCoJy8VWL66JiS0unAbdKnTdYkeqlE9Q
feT8igxNV1ENaN9YlCBdltGvlFUiRyL0hjj3N+iyPSRkJYhVANBPnVotAhWZ1qFdyec2vzZRhHht
KNZew/Nuow8ZUhgopqBOi0QS5YPYcPD5eu5IKrgXtiisDmkbPjzz5Vsgbvp24/MBSdD6q8Rfpeik
1ev9MS752Uvz1BjHLBynxCugoeDJgO3myF5509kvq6f7dubX5e0wUQGf087I9lCHrgD3kQ9kLVq/
hHeRlXZC1DhVeubVj5J7SKLU7Jo1monlof1tkjp6PtDCAIAANYV+idoAxdqX2ADjl8rlytiWjh1K
Ef8ZG7UvfSFlJi7FEo5RZTeyZhRj99ioRaALckkYaAzcn8slv3xpj9oyU8h4aAqb9yWYjELxqVX/
3DewNnPUpmD7VuO82UDhSm2gF/lZlFac8Np+mP3mxY1YRmjR6Ersu6yFPFkCOtgWtxz7AOI9IU6g
q/QtAON1f1iL68ShxQRHmYVaKLVOI7KbDC8AhFw8DIhifD3unVggTfFx387i9CFBiHQwXkY3LIZe
ycbeNEPYolr5HL0u1j3OOwzDGmXn4j4Q8J6YSdzmnuTrOZTKRFKzZoarDc9y6zDS+b8YB+glWFGF
5gJkt69/fxi0OVJiwBv1oJpKJSBXgCtluzXagaUCNzqj/rYz75WLveCxY8zIPWobDAdTnpXGYJpE
8/430nB2r/CAzZSinlTqO7qrGpLVD1IMVDc/7FMspo/u2PvjXvL7PJwxssr8jLqmxi0wQznG/Vwh
Q65Q2iCdP8VEXRMCWraC6BMCZqDho3WAGGgKM9KEUQMZXBefDZ6EYv8gxiux5+JmBLXcv81QziL1
5b4BrRIKR2BMhMBxPKAfKFnDLc5TcuHe8fjXMAr49Z+2ePz5egnFiuewGRvuLFYpCc59ZLONSHwR
NCFhaXBpu3KUqVHR9ujMqTeIUdxINXce5E2tgFnYy8jErvS2rBmhwikAO0JvDDEovtfMVtRjIEo8
9vn+ZqMfuzdD4a+njmeg7dBXsMI+1h/Q9bKfvD+V8zs6lvAbKzcVtedmW+ihQ/IJmF7IA9Id+Gmv
CSDnY7lzXlXSXvM87snLJfYzwJPeAKZEWqkkLtsDrmJuL9cEOkkrRoIKOBDsdYo9Srsh5wjDZ0Bq
Kc7KLFLv1H+N7G9L1Cz2GptXPa7hs5+bcrIpNYSF2SEyxPK9Tk4I3fqeX9mD1BX2l0kEbTNYGH+h
C+kiKnVDLozcucimfsNWBepkVZZZGsC2ZtOy05MUVclIUlEcHH8Qhc3KmOf9Rx06FFF46CWglxGd
RPP+vfCbaGeImrkEfk5foj9lTQZXOvZvKSQImmM2rIx24TBcGaP8CNMljZzD2rkOi13KVmbSxPo4
NubKoNbsULFHqil5IeSw03eyIQX+qS1VcBtN2xLacA2nxy3UsCCGQOQkOxW9tlHjeMsGsR37vMGN
nX3/exYX+WKOqbsAbfbgNeolDNufXF/ccvl0CONSHzlhFyZAxWesyUT1yiwsnpsLq5Q7heJfBq12
WO2T1mpk3/K80Igz3mq6ccXUynzT8JaBySNN6bGJGvDA9OL0ptTHSVTWEkl0nu2v0/L3kH6SAReb
tYNQG+AoGBKbfqfKW1cl25ZTycTlZpjzpEwYJ8CVwcqTlTMiQWeCLsdrmlwrq/njiy8+QqrzLvc7
bC4Gqf6wl7bIZR7FSN5JTWdIZbtJEhDjC2tzvOTjcXhmGjcQqaGiMC/ChV2/jEVGCRm4ivehQUGM
dGTSt52dPRZoZCDd+/1NS2dW/jXZf9ujDmsZgYMUmVUsaqA6BYRsi1Aw87TThwKtTiKSRygnpWCS
G8AMXWuhtWJ/cVOBCEOZ+/0AkqS8sabFUlN2KnfOWuAGxujQjxEgZ91xQlGl03pbGpHLGuVdPQHi
h/J9BGXa0JGZibTCCvJocc0vvoV6eVYD1wzgA+TOQmL1LHoaQH9mKKOJUu+EvGn831x54H3D7AI1
jwTJ9VKDW7dM0CfPncfhHZzb/WRxUGxaE7r/aXm68f0XZqhRoae3znol589ZAq0DYMbA1lhUwMqL
bAQlo7ZA66ce9bVG6jry9FQCxqtuit4U1FwzanWKt3w9eHbQMoPZ8eN7qAzlToFmyRZCTqI58YB+
KHE+Gej96Y5+WkSb+5uEer387FFQGiInxkJ+iaPr0b2vIZoXff4ce+WpqfKz36prjfJL+xB1aBBE
z4UXCAVfL0aoRm2H/g/MkjyOTij4ykatObTke9C/vD+cRQeHZwyiHMheooJK3RR5P4rIkxf8WYmF
X3EkW3Ji9/yRF8CgCK2VkDcS9iMoQz2Ja1MakFPNcs28/xHUCxfPNOBoQI2C5y3+wfG7Hq8yFJMX
KnXtoq8WL7VER0rQ8ITvQvYNn3+6b+wm5ofEAjptEQHhrS4BWHBtjAmZUeSYrna7uDgzJf8YDtC0
LpqWFOy0YaYC+57t2ZULmW4GnMcIpzIzAcwpVfTEXpv1wRY9pcJQu/U0WmrT2UWyr+JHHDSmnqxm
fKtQZmNdvzE7rrP7ejNB1ktqjPuDp3Wsfj4D5U/wi+BpxQHReP0ZcQ1661HVancKn6dTJuiAPyWd
rbTEQ9O4Odo+YyoZwG353E+1C2Ur5cz2sSjMQNo2I7RYSbkPODsUCOrgXg42bqMddlxCWuZUn9dy
H3TJ/a/v5QXwCaILBTEj5ZcCpRTquPRqt9gon+lXaHZ6CfW/yfGMZsc+VKaA+6h2KquxeqfdQ4Lr
3O8aYzqxx9GJVvYpd+OUZ3mOi6+h3BeTizGjhpg93m5N5Kj11vQJoyNex8Xokd9foxGRb99YeSYs
nA8efL1gAAEBFZRc5/9/cQ+n7VT6WsY2Lhcag5zrLf86y2lzOTwmfOf9LXLrESAyAZVjpDZAQ4tN
S22Rsh57r2mwU6OucJSscrP4XasKOw4a6ED5+zzmjImDmIHcfzfMV6u+9skaOPU29Jg/QpzBY8iY
44c6pZHX8B1TyLUbQ7sjlysgVKNH/1HKjUjk9bExcsYnpdaZXtnPXX7c28osLLgJ5MJAUgKsAKhX
VWrOvTALWTULG1eMXj2I5fb5V+TzGyHNSKuwRClORRxshpe62vTFoUh8pwoavRYMyX8LOTCJ8uJK
REDD+OazIHDIeovIi6CzTaGuBabnpbZMhcYVarCdCfu80hnfHhCNDhHJNckY2u9wsOXooWQHAkoQ
Mxb4leTCPO9XFzi+Af1SyPuD4A//or5B7rMq83A/uX5eonqhASmp9vwahuI2EpzNSOjKmrWRBOVG
KKEKRjALd62LFvDa19PYjNWXUDgqpZX0rpcb6Pts2z8raz47k+vBzSJMM5Yd9IVwjtSadxoAomwU
SGd1clDWG4/joIsDKFKlnTYSRASoWw6DM62+Zm7PHMAPIH9Q8RxHTg24sOsTzoAfmVdKXj0bjGNt
PkMTHcuE03V5t+JKbi8AyhJ1sBJeaiSugqXRLvbVJjMG8pUR1ZhQ1BV1aB7oFgeZucbpUKjtzNBW
DRmCc5wZGsE2tdidb00Pa+2GPy3KVzNPfdUcEV14uFwSWkmCHzi3+qgPRvRH3WabDNqOkHsgwo5z
Eisxcv0LMCvgNwx0hKC2LFuMzVuKzZMRoo+xVdjJSkPIjb+nPot6kEyJwNZzl92510EQrCtmRgoA
u9YUuegOfchxXS8/tfE4sMTlefRjJ3+BijsGnRmuT36/flTEI/XeIyxZ2e0/rOg3c45MP5LFwDsC
43M95xrL9KmUSep5snrMueBIzuSEOreNjqORGijF6rPqoLHFvNr3T9o8Hsr0LMiAGASYHzArUqYz
vmz4Iey0c5C7Kn8ooRcYVe9hcUhQIb1vamEJkeJFgyePu3NOe12Pshc6OagitCeGI8lLHYBzHw1Z
BeIW5GMMdk0ycP5yamSX5mgljYkLJmzlkjkrKICW0Wda/+Opm6vX0NEA8ZiAhxo1dVI5CFwFuJ8r
NAURpJqohQVmAB0BhM75a01ztws1o6pB4zqrMSFTTh0AkfHrCAkQWAOM2BNA1PXOv4r1blwTzV00
9COEh1OOnTH//wsHkIhjl2eNELq8WgJSYaZugfxZ6ZThyi16ux8wZ0CJg5iG1eBuqQusRe5TUpgw
cpVzIgOGIiZm7jWkZPQkJyHLm2D6ub8Dbx+96H2QZ2IfDiBm6WbJkOnLiyj2I7eB5nl7+BS3o/7N
kOiU6miJtGPoV76zRmMX+AnMtYINDdeGc4F5MDSiLwZ0vHA011Orig3bDEISufJzqU8GBDud2tLb
15VR3jxaKTPUFdZzZVRFQRq5KXCxEtCxo1mSQP+cCL+pTN8WSXBsjQoA2QQIovfnQveNtXuEn/fj
9fG7Hit1OhIELEod4iOKN99hCASD9I60cN0TBGFFYzAfJmgEg1+dFLZK4FzRZXViSbay5Eu7+XLK
qetMjlLOl1lMuUJG7iQougjp1mIXV+f7k34TpGLOZ+0UZMsVRGO0M6jFUZazuIlcCYlBNQsg+Syy
PFG4x34D9eH7xn7ehvTkXlqjRlW2bQhylTpy64/YTPTO0gi2k66avM7rigUwBGmtwuTIYEzG5xOA
57YMiHto53sITQIO1pD6XSbthiWVDY1Lu9W/KxI5jBHpkKo3BqMxmI26shY0WPFn/yszzx+LDj7c
ddRnB1HUVTEvRm5nCUa320zEdxTSPk4QqeYB1B51dtsYxaa0I8t/fGqt3pJJvmEtIcHd+5Ea2XYY
yDk0mIc1feTF9cPtBO+giADaUkdz6BvcFuH8aa0GKJDTtJPRlJwjI86IBJKyT/eXcOl4oHdFZkF8
i14skbLHq7GWMl0ZoxNP3mRToufeRmaUPbOW6LsN4LEzLy1R3qBqSzzqBlhiRyJYfmmVreUpu6S0
RYNBbuGNzTf/29ioox9UWiEwWYGxtVDUCR7a4diFA2lW8GN02R/bCb0o8+ULGmZUJWkN3TCNMw70
CpHLK0bV7tLE9RGMThv0qBABMPxWRDw67TrG6e34zIEL5Kte8+m364hvgKbKzLiDOIqGOLJTH0gc
E8auPDqVcvLCnVceeO7z/owuDhUiND+NKkBraFTsNPADXt5sHLuDpZ2E99JMv4uHyOA3sanYAEKZ
kCPJSbmSil4xe5OA6NHC5kMTIXabfWuLj/ljbbSWZk7b1mKtYqsY8DwnfmWwty4bASJO4ZynQ36X
xronid8nMT/EbsBY3kE81rEzekgxcCsoDVoded4/iDxw+mQZpLE3LdNsiHdv4bOJO+3rxzeFlASB
PsRQLHALkyf7Yb9/tb8evr68t/4Un5iCdGvc1wtDRW4ZIgDIX4Ow6adn8yLWSiFjDwKtMnO9X5nF
fHAmFLWNla1zG2ahvotGXMB7BNAT0GH3WHCl11VD5o5b8aX9FZz8X8BX2JLDPI1/GrM/e69wrIeY
JXlhRGtndPYu1zcVrM/8TGgYA6ExnUCveqFJy0DI3MIY9qgK7HwbAGkou+CmTw5rgMuf3O09c5Rb
5UbIKcWSDHOb1EkfB6hZ6+xGO1Y7eQM1TEcwymfpWFuQqbAbOzxnz5rrmazTvioRUY/Me/K8ugBr
U0A5YFYLI6bQ5m8CAL6wZL20AwuAdIM3css7romcLq73xYxT3rcourAKcyVzGaYhk/ooJAdpPImt
rlXPQq+DvPr+BruNNq9XmLrUC6ZTBvCgZi7rHfkuMYRyF4r/kBJ5Pqro8EbXv4TiIrKh1LqGsj8K
SsUGbg3OHu61WEtzLQwCpAkI2yBpikewQA2iyzTQSfJc4ErKn6F5YDI79NYgRwuHHVE/qpngZ0Cc
SFO2DlKqDaKcR+5JMETziSf1yoPqNi2Jt8WlBeqWQFoyY7wCFjj/CX1PRI0euOTAjnYu/VF5K3dF
fyfupQ8NIk2o4d7fBwupk0vrN5cFKlIpz4+wLv7yS71/ib8ka9oln73hH4jgjJEpbsJiUzwLRF6T
s164hjGrPOi4sEkAIaMy5WKWCa1QlXjypKTHY8epHuU1iNp8cC59C0IM5OJhBBSZEsRHqHNcT31Y
y7mfu/7IkFg6qsiIrkwhfXZpE9TZzVpPafwUJrJ9/838xnBeyhf+I90G5xBvJWkbe2T6To7pQ++y
K/nIm0T/X8bR74eZxBjpDENX9VWujhGMu8KueA304CzvE5N5wGEIyNrNQJ842tp8Wi6uvjgfymKY
rYEewBiafRIgrdG93J9QOqqfjSD25aCBhXzTDUQSDFJT2YpsDterylb5HKf6MKFFao3E+uZlTxua
9+fFaMq+SdOinHJXIN6o+7v8Odlx2+KoOmtX3KopauLkiS1UHsRMLrPzDsUmOfm2vw+eIrJGfri0
QpeTN0/u5Zi0GG5XhiFFwovd+1Oi/yS27y/Q4qZDaUdEFRgBEERdro1wMiPEHsflbr8VQZVJus/i
VXsGpe6z8iBFJF0pmty8hrBQSHZC8A6JSCTuRGqhKtw0xRySuMKJT0j/VD+qJ0SaO+E7PK05pYXd
d2WLWqkG9PZ+wCSlG+/CbUM8p7Ta1zWCxfmXUF7pygi1SoGsDuD5h5FgkzwIDnvi92tbbnEcQAdC
ChNvSRS9rtcoBACdj4uydKff/YdwDD6FivCv3sf9rfDTlEmNBFc8irrQw0NPMF0Q56U4AUw9L93k
LdCH3ZNtWcOOIFI8euRVf3Qi0jr3TS7MHSyqHAtvN9dzqVsfDIdx67N16aZPfkn4U2Nj260Qly+c
olkFAy8ZbLa5D+568vyMicucYSqX5Q5RohEWwHTfX7k4loygPAf0NNAbLPQhr42AsiTluiKo3ZDb
RECHgdJQBZDg/mzd3n94Ls3ZexQD8WKi0fxSolVlUWbAhigFCo4JtDzyNknM/80KNRS2ZdAzDz5q
1BvPDJ+TfBhXxnEDAME0YSAafABKH3gQURe5lKthVHsw0XLbSfxgGc2SeV2WkY56KEYyWo3e5brm
bxkBHFqbLFvZEosTKUKFAHsPzyK65sLFciwJflq7QwdBc0hvpnpbjdzaMJfNAFMPaDFqqTTORQpa
bxx9wGsqdN5KoPTW80nPOh1aLIBI8m9s/KubfqFrBgqX3BrTDR2QzXMMlM3s2NGCDSDh9Y6cmBTQ
Pg/4jGKsHIl99eTIHPkXKEKvDPN2618bokImDhA2wN+V2gXrnp6ij68r0N1h39+UN1VRejjzV1zc
hYzE5XKQAwQhEdCFWPVh+PS/MlB4bzIHKCXUBEOjsB2lJ4NVGY882QakJZIxZ999JNrPLf56/5uW
lhfaUqBiman9bwrVwZRLaQomPrdWwuCJ01jNmKagXnGRNyWTn5ED0Y9LBGyDGu2VlWmcAlVlGhQT
1C23S58Mi9Uzi9spyDwBg5o48g41X97Qtc3KZf0DALu+EbC2F7Yp39mWHQs4LGyDw+P1gGK0XhjV
Rt52p9pCRtjKNx+5lRovLLhUEvP85/4E/zQz3DPPXy960hUC1/p+6wKCaal2cZKQImLtYuMlBDl2
S7IHR9F7C0WMJ34/HLPtWtX7BiNAzz59jPp06FkBM+Cret58Kq9DvfWUtyawlNdI1LkAj7zaiktS
c3bGTHbaQNXMYLM/owBq1nwPMlFZySEKxhh5HYGHQJcZI9XwX6en1rfz4UuCNkkPMvzc0Vjr/gQu
hKpIDQCyjUsJDMaoe15PoNRHchC2wI74hR4W+9o3ZWbHOPVrdtD2a5f50nnAzQc6KKS7Zt9zbaxo
ObYqGbZ12fajE2PC9aFxfzxLPg1hCQoXwN2gNY+KHcMoFJUhilsXPaHJdmjybAOmwEpnW00jgMCX
K/YWglVAv4C/AfoLvTYcDbmrxxjt7Una4vkikUN0lg7OGZC27/vD+qk10Pv80gy9yZREyZgIZkYb
7bVb6Sz95naWdeAM+aFyvL0t/SI2IU8dedpoZvRhMpvHR5YEvx5b4D3OhT6S75WhC/PZuvdN82pf
OFy2qidJa/FN8khidRcpgJY9sYGloYqBaiIyiY/pM6pahTtJVvsG+QLQGwGRrRilM4JlrjabZyHa
cd8Nt6n5T83gJVLtvdEI1vJfN5XO+YxeTh91N1Rp3WRNnbQuH+/q7iAUOmgVvn0r0zVD70m/w98g
p0EiMzIrW+efjMeEWzlqP2iGe/NF7U1+6FiG9/LW7VN7jG0A03P2E3gtv9I1h9Eea2mrpY9pfyqL
iQj9Lik2IftZyImeKAT1kjTVBeZtUvX4oFSGJhuj9tQB7x6bIh7M4rbnrbQH4+t3sal6MBAQjrGr
+JTH5qDqUK3n2mNQHAfvIapBCV1DdRAEHz1JoDTzFad2u1cLc5ItYRP+jvxwp/rANBN/WKXiuc2g
8ApohfEPimpzkf1639Ra3YFuvq3dt1+nT4BmGNJsoGf5wJBPqBSj9DyXn5HdZ0BF4oOiav7JdfwZ
/5EBqOh43Jpblmw/EudZMMGJiKv9DBEHgK5GpKz/+umdTMcZuH8Ml047pEnQ8SsiLAUrIeUt26pK
00EZERYqm4Rlf4dyexBfow+FcWTNyqrGVduXKKrWts7tSUNZgJ87msGhgffQ9YwJeZh4yNo1bi91
E6mn8pcYaW9s5B+0cGJXzvXSlQASUrDKo3SEdC5dAhaiKsxaecbtCskuHd1aqo2CFQ0FmWn5LRJO
aUfqci03uRRJXJmljkcplGzFz3Bh7QSumeJBLElyjrf+s2z0wK0JJqfzhNmwBoc0G7OpwUlTOsE/
LYbAU6CcMyeYZ3zNjTxIr4SFyID70uXZbUg01eIj32iexzNI7gYBAAUTD8STWKxEr7OvpHwDqmk8
xG+AH4LYK7XC6RilYsUijmGkQ877pObXMEM3qMmfkV2YoOaXCUrkpAavcUvOLrCUYCnp+MDufCtm
toWeFwh/+8/O9vuX+6dmIWuAOb2wTCUn5CLitTTA4PCIsaoN6Khxkr868vs38A1YTk6vcEn5hoaf
NRzGTX2UHjYVc/Cin01tEAAcexC3Hfo44VP8bQCfAjw8/4beLFBSWuMan+cNYJC2Sz2Se8WrfJXB
dNdmBahGoMs6B8hgvJeAghdSPEg8klvZY2xoAL7wK4XTmzoDZZ5+E2ip53c56ISRgiz2zFE5ak/D
q3JUDoPdfmoPwWEtbff/rDJSuIBbo1GERiFXPt/J/oCT4w0kfYmfinNgTY6m578DDD4gKTQj3gX3
XJusT1LDO6rm/X22kKic99nfX0AtNSsAUZCKWOpCMJVE92wIjqVODObPiHg88U5sabL9nxWrS9cZ
mlRQO5277cDKdu2cVYb1MqFGGMT9HjYy+lmhfP+LNUXBCv0N2rvZB27cq3hcnsXEbWsgYnm9iVfW
e/YPt/7j74+gYrG+lhI2kDH5atL2ZsDBV/ehkOudXLzeH++ip5rVmfFWUMFRTVnS/EHj80JCe8X0
xecHtmr0+wbmVboZyoUByhVqQtGCtIlt3GHPvEmOhIfQbnqWVyZs8Zb7UZn+1zgod8hNVaYIPde4
8bfwm3mLv7RndS+ey1OWrwxoeV9ejIjyf9OYFVMowNTUEv4XJATTQxLoJeDCO3Y/HDTw3r3fn0Nu
/pX0JIJpCGUwqIcjU0t5H4UFWQ34Nxu3AMXvO3BL7+lWksC4ObxAcKfeKW766mdQyVvJeCzeMheG
aak4sWYZhBUaOkHwCK/2sq39H2nX1SO5zWx/kQDl8Cqpw8z0BM3mfRE2KlGURCpRv/4ejj/b3Wyh
Be/1g2FgjC6RLBYrnDr1OXjAQCGEBL/rffGyNTF8zezIFBYeTfhFUErlHEuKLlRqIuLru0cE1bnL
Dk75gdkfWLcc+3nXoLKEMRoEoFURzvrRtiNGrRAze4fmntVpRCt6bOi+2aImWtuKiy9Tjn2YmGWk
AkGHXR7N7sFB98n4kptfaIXJQE+ptu++9I/LPSm/3z78K4NkoG8OIGRJ0wFfVW1EZn4+9QPcqQT9
aAGA/m6ER/B1EC9dynbGlKKjfws3fp2vBaZSEg7jBHwwd6lcHUXGbRTOW57k2nMmkjTQ4tl+pj0Q
O+xefMrBg+eemmFvgfg5iEtx0Idft1d9nQXDJwAWgM43yR4GsNelHW5aP8+LoOfJ4KHtONTAJal/
JWa/yxt9bzha5HqItZ4KcUe6Oy+Pu/rF1H4vQqB1q3sOMFXmZ6aBdTcatI0DubJo8svQgSQpYPAI
qVXpxekHhr5Rnlg8j0f71Gm/e/5+Ep97NzhaeC5v78TVWyDFuSDdhgcPN+DtxpzF5X1Ta2AHmXji
ZhVGITwEYIRx+RbuTD5rFxZGkWIq2+34NRHuzJOp/u31Y9j3YIAfu5jryCDpr1W1L80jTeuoG450
+YApABtmdf3Az9Ypv/BsnfqQO06G9udk6KIypwdP63dlRzGSStzxpYmNIrKrNlxQoqy+fJm7k119
7fsPoJTZpXmcNve2x8OgfEHvmZHR4x8cApKxUEgdzLmq/9WYVC/ccsEEDEAQhuw4pzwi491/F4Jk
F5q+AJbH4Gclkh58v2C9l/Jk9LXvnBfsWHkLOaCmvkXtcJ3lxHFjoAjCdXm5AKG+3GxuDTmI1Yw+
GfX+q1uku2x+XAqglO2DmfEIbBKy88g60jrm1us4vFrzvTMci5fuoUzRPVX3p4W8y809KJDyr0VU
7ib0w9bp89jdNeOh8cIJvB9d1HVbiI1VPZGumQSAYraCSqHSzJi4vARen1Sa8QDOp502jaHIxWuB
5ha7saPaf9H4bzlANedwTb3viMNDXrxMBZDFGBJUkb35eUB80rcxsfUYc443dPnaRcD2Bpgt6KHJ
B5WYtwTWmS7bQpRd7Ux90k0xhpdUeJFO6CJPdyMLu3feT0A4RXxbeVaeiQuRir3sjTJzXAaRmBtb
Pw7AG2nzqyWSEYEK/TZt9gtKZVQNhkQDoz6NUqut1roKGEhknLIhGX73PZrj3TB4rdNX8TLNLISf
eiycjYa0FUMI9gQMU0E7iWzDVOKB2QJKlTrTnCCbs8R1O6FfJDMrTLz0tsbXSi9DWZy07siho/UY
XQaKV6w3AcsNscwJMFdxa2KgVZBFTXccsg1OvdU1nQmSfz9TFGM0M9b2+pyM/cEjbdiX94PYYj26
8vHhQJyvRvGpfM7xxnKsZqo+ZeX3Nv14W/Wu82iKAEX3RGq4RZlBgGOEhncchygXe7RFoOwJbtzl
afw4bvj71wcEHgNpwXQTlXEs7nLfbHMglZfmc9I0RXPInbZ66CddxP4iGiDTzS2e/+s3H+UNNNAg
YYfeX0zXvZS3pE4JSAabk6zwjv0zsbMwTfmuFkO8VFD4rNzqAr8+NAAYgM0wIRbpO7UHe7RBU4Vi
3JwQP0DatEDLd0W9LSnXkQWYEN4CC4xdh9FSHwJBwBbpFw42cuy8O0Zqfw8cgxlNelvFA6vb46xp
1ZEwxBZc0N+jP4hdMXtjmGEAxw4sTlmIFpNxD4hetvOrmRysjG0lmeX2Xt5HfCXGjVoyk+ejOf9y
+4vRKYIOpLVJ0E5hEBSRDtShMfmxP+3LYIsFYG3rz6Uph82DgDumgN87dk2ccedoc7oBHF1bkGmi
9RSN7XKqgKK/mDBqD5NdicQC2Cv9UDhQo0fX+qgbr7fvpnnt2ME646LY6OaH76JOTa1IWjh2PYgk
b5t9Tr7qbI8J7mHZR/Mze/EytDf4n3J/ijFlCNf2a1G+1tmhDB7AdNCi93j84XyhhRf6kpNj3nCl
r80feDjequkOMuEoI1ye64Qp4YHoJpF0VXYqHEBBgk6EXU63WNvXjhRoeB+BJVKyuMKXgtxm8MxJ
60Wy+P1TZrOjWecfbu/0qgj0T2KbUU+AoEsRngY6VHvCWnIjR8hCDXAPd/rmsG3piKtXQWJh8SjJ
RlgVGiYa1+iY64ikSTFKJIVdOGSe0cfMafooH3zxySn4eKRazqJaCL7D8NX6vmeMR3VfmvHtRa8d
IOIzzLBHxI6LqYQNhExNy0pDJA73nh0oDhnqZ9AbHW6LWTH3ciCv4YKNC5VtFdJFiAfdcHWRFFP+
SsGKUS10x9g3scU2tnYvXUxTwuMii+iqn7843DU7q1oSPpa/WBXEFP8KUSeKzSV43/V8qzxz7bYh
pj8TqNyAvjczy58yCBz6w2SUkdH+sOl7ogO4HZr+D2vc3d7KFd8UElF9AqcKUPcw+pd6uoDgsa4B
VErq8t4YrNg07lOXgNGsDzOE1Zn9Uwz2XizZs6eXd5xmG6HU2j1BMyIoFWXmCH7ypfypNDoLXJZL
AgzlEjEraw+g+N0aRnCdsMfD5gFvBsMXeIiolOsoWK7VXeEheeFVR6ONRxGzIjT7OK3dsHxneQc0
LYOF69BqwaEduthazAcw+3CUZovq6+Qey7q7Z731bmP/rx1nfBj6ckDlCT503OTL9dcm7xl18GGz
9uwCxmJaUa7tzO7Z+GC1+8L5Om3leNcuKTYCgCJAs9H5pMSVpo1SeWVbC25PttNSaw9MxR0lWxHI
2iWVHbkg0bTAn68WvUzMZZ2JvizJPI8EzeUl2Cv8joVuDgKlKf95ex9XPDI43+ByQoYKiqwO1+vz
tgrmPtMTo+n1Q1NUH3yiOZGeWf2ppmV9qJnh7UZ73mpcWbmxEAwGUYxMRjZW9UUAd/ZtwXMIfmfe
s/fTwZyihd73v43hy+0lrpzbhSTFD6n12jLaEksManrXOaD8ALVkLryX22LWFoRihyRCk/2UqkGw
a7IEPW1E4j+SCHek+/jaOJGVR40e3pa0dmbnkpTXQlAQ36QNJLFqH7i/ACOMmJ5U6N/W/fd83N+W
trYuoIag9ACeXzOrZXmrT2XAROLpZOflGYBYRmz5sfAx0Vp/pS0KpOn72zLXVoigREIxQYlz1TWF
sfGg5K1NrBAdCXYi0NIN5jgKgsr9WG6A9bZkKQkzkvl+SgK8vXqkPzXA8YOmwnxoNqSsGVK0CgBL
beqgUgBH0KW9svvGq/3OFokIAEAcmudmorEzl/u0dO8qciq1HQMCZXpxiulAl/6jhoxD+jNwn3QH
VPcRS4T/c1h+3N7oFWNz8VXy72eB86wZk6YVcIPmDB3P/nhnliDGAT9YBeLg26JW9/lsA5RrmPq4
hJjlKZLMtEnIKao+ZobBkYhEoLnlhCPemoi74oag5Irh9WiPh5FR/R1Bs6okSwGL3etJmh3aVN8F
+d1IvmNu+O3VrRkZSbSIYRZ4GdAbe7mRqbFUI7OaJQG4bjhOqS/2mo1QsLSW7u62qJWyAuCzWJOc
vCrNp6KxjXBhN5d2SSryjpkf6+oX8X70z34ZF8tTzz4S7RNtH/o6BqYSTHbl4bb8taXC8QBSEf2x
wGUo76Dua3zKicCu2nN1qCn/gWmp2W7hmF5wW9Ka6XmbHYYnwsd7qGinCeq+QBh4cac5ql+td414
th4WswDBwT7LtxR0dV1yUtn/pCkKyualzbTGXRKnQ+1xBEjYL3bdkG3ErNewO5mNwMOOlgpElOjg
uFSVXsBBz2xtSewxxnR3Hen2NgmCL5S1Yc0B9Gp3pXMcNRZN5U/G4xTZkeoltcKyuu/4XWeWIbj/
SRuZy5Mzvy9aP6wm79GlG0HJ2oVF9hWINLSuogNEOed07uzZd9IlAWJbDy1mvQygno/GihlRkBdj
zEGGHTV+/wdZIvQYIGODvCimpqhp307wlnvgzku8z5h2YJs89jNAxO/qbo7rT7dVbOXQ4WWh5A1f
Elh0tXewQqeTQPCnJzmIBHdGXhth2zfFjg2kPd4W9ZaNUGJOlLkwnRtBEZJurtzwM2NblsE0ud5k
JL6XvXeJXsdNCs+ZzIYZLYJhmCC4xuOZaWjkX1wwVDqLsR+YXh8zGLJXVswUQ7ALFi6DWz348H73
3jhOe6sospCRYHgsTZvGPjEYBjg0/o6yAaOkFjc1PlvjPOyQbbZ2wELUL0To+eucZz4mzo5NTNDv
tWGlVl4WcFvIgBYpJxTeFC1vh74r84FaSTOc6p491uLF5ygZ+P6Gmq6Zw3NJqj2q86LplpFYSe3t
gV8AgHSBJ8R2OW2ORvHkETCDYVJclYeNne3LryJ9GKgIvVn7cvuAbZyfcr6ShRYxoY7J3qgHXZ7v
gNofCwJ8iG7QmNtIsG8B4q5xW7gW5yKkOp+pUK/VyxzQykoq58FtnjyGBgP4EtNgHrz5NPMnD0hA
JFWJOPWuiEywE5U7C6if8vVP1opwCC86Hj21p8qoeMV7t7MSR9dOljZGmDW+FeLJEPp6P/+VoahQ
yQbd6PvWSkRErZi4hzpqSOQd2H3Fdl0ak8//rzWpimSOaK8iNdZUIPXuAJkFCPZtCdf4GmCD0JKC
KwG6HrSiKUuyZtYuPtXshM93s/ub25/60Ba/Box++dGZO21/W961dYM4tIyh/CKtjq48oLw3F5aD
oC+BZu4L+jzXR53wDSHXao+JrjqmW7kwkSi8Kq4PxttxtwKLZzLlaF0XtAcrN6pKG9dc7sylMoB6
AMZT1pLwL1fJt2i89rJGc52k37sdaOSXkxZpRcKczx+McgsfubJvaKtEDwg6sJHt9BRXgFRjxqsi
cxK3q08doGNaTK3xP6NqMa3OQ/JIDsLGK6fqG5s9fbI8jiWlLdtjSDXD3IweLLAYC3Sic17sXHvx
9101Gcep9UD1Nnj5k2f1zaEzs+Y4OVW5cZZyYeouo+sOCSU8+ngSlSeKLSWYicbWSfjO9z5retjZ
PybAzbTDbcWUincpB/110AwXOTRQ6V2xSPWLC0pybiRLHju6FTY/3HnviK0Wh+tztIEQR8wl5w+g
t0ZZTi7pj0TtGoggO3IAnRpGSDIr2CGfxo63V7QS4ElZ8l5bqAMCaoMln5nmAE+o7nDHSIzlU8GD
T9Zc7kyU1is9nvhu9Ipo8HiIlsXeXwC7OhSueazssGnuCg0ArffMjivgb8aft7/rit0ChS+08UKR
5U7DjVZsQOeC9r1A7SqZQKLVgwl0mF7a7jPvlu9jb0QdcpZkBFltpkdW+Vw2BQp/z6z71OjT+w5I
EZeaP63F3wg8r68z8FA2NgrWEJl+1WgY4zQxEB2aiaHde3UTTqLBeKvIZ/m+WT7OWtiKDeu+4idI
kZAmlU4+o5cHNE8ZNUr8JalfxVgDrJ/GZUPKMNOrSOvhN+ilH45PXRC6lfWcTzvdKaN09O4yNmxc
s7dk0KX+g9YI/MCy6QvcxKr++11TjZPI7WRiabAzvared6kxH0fR8aSxWz1sGy0FWswew9Rv3KMG
xDb6UKfx94Z6SOt89SW47oac1wbgqhJMVozXbqYVduIZc+jkO0/70qMDm/tlaIBBmDz1kf7QYRCx
t7st+VoDsAVnghVvSe8rz+I2tqAKWnBKigYdLzUi2agO7rXqhecbcddKxh68zKh6mI4c2a2rqezU
1wyAoJib5Kcmfz+ICQTgBy0pkYLUppD2NHSmkAfWXm83IBcrtgGiYe4w8EF2NKto6MqqUy0bBzex
vCIsaisM7K9TChALjIOeY4oxAc3knrU7i4fZD5iJhu1aTEpN26OwH4vyLsvILvDnje+6tvbys2Ds
wZyCgW8qPsP0i56W9uQmmmMeLX7XZqDEXoyYNs4+/e8gWMOxDIyjQCu+DVVTeW3H3LAnyxFeMqAF
tjsx8KTKbGIp9mX5TgD/+8ymx8a+y0vx4BlbzuT1i+NYgNnoyJzg/K/Ss8NEUSIJRi/prd0Emks3
fTdiAt3wjow/SffqfZxBl03n8rDIPrBPQG6JeaN9Xr42ylW7+ATFUdLRh83mYvISt40MbW9WH4E9
RfL00e8fSnCE375f12/f5YKVi235xkI1bfEShL9uNLUY2eS1AlgSv9kK2K9BvThaFIjgB8LLROJW
cc4m2i95X9teMudoqmw/5ii9uQ/GAiy33fR3yE6UAF54MUkfq+Hl9jpXD/ZMtrKrmO1Tgp3W8pLA
OxTtS5O+ZpgCv2E83m6ocnZAdli4JiBNRGe33O2z1x0QBodyYpWvtqZDQzqS2kWceekIHgTKyy4O
SgOF5L6zgOkoevD1PnbcmD8VbdZ2YYlO6PQ467z41mFgzSctCDBVBkUW+lTWM9gcxkZgVlGA/zmL
qU7QlzEWOU2PfVXqftQuZPExLANY3njMJu8XWpOLNgJbb1NHxWywD74z1Z/tXGjfmkVmA3ALFu9Q
WjVed2daPPcehCHasLftFmlCowAmMNKoLX8UA+ejqerJt37hmE0Exg+QlVopxiQRBiCSm1fzp0kf
0immhTuiTdMy6oiWFrp1mr7zaFS5dfO59OYBEZnTaC816LzAEYYCqRMJzBH0X2YG3/0XKMotKME0
I4MBBLj4zuqJ03CuU4c+LbB1nwY+EJDIo23jVBmEdFHL0joG89gEesHBJzMosnrttOhWhuFRyLDx
2MXeVPHkLNN31815HfF6RPFlMM0mOGiLY2ff6qCFxdEHp+n2RWODX1PUzWh9ENwmJ5ECobaR61du
HtA/qA7iYf978KQSPXizLWjeYL6lRVAuLTQ3GQo6hv6w8XYrL+hfciT3uY/BNwD5K3LAOZMuC4bF
npo6DR5KEfiRVc9O3FV1AYaTiR1YwP27xuxizWD/kVXsf9Ix5QAxjKyIKne+EnWVZp1XnsZT8B3V
3tu3WrGVb7+OEREIkeGtyYTZ5X0rc7NKrXopT4SIHfP6u8LpownFrbp9b/JD4/43BOGVPMVaBnPm
d54GeR501NYqdP414WabkPLgXklRfJ6m5QbVDAPN6u6MEwoeFx48u31/Pwbtsaw2LKP8tTOb9Zc0
RCI2suegLVZL5JITSWC8Rnli9qJHTZ3NkTUbS3z7pNScxl9iwJaCiBGwPsBKL4+qbZq6R9tveeqc
Zm/rRw3QQTNi/nRYkJMWhMToQo95uZXcUAz/lVz59zOT3La5pVkujsytn4Lx0Nd8H7QvQ7u1wNVt
PFufcs0cUhlm08lhwHMo3k0bceOasUDjwT+7Jy/C2Sq0AI/nKHfP5MhTat/0TAf+b4tTZ1UKAJBy
ahTG4ejKdZpap+xmR8NlDdrDZPLQrW24Of/Nn/zrRM6kqJcocHL0WGXo5jQ+umkb9SbMNNF3jfjF
rQ+31W71KgU+6jVIngDDKo3j+b7pHGYWzMInJKGd0HJAMGhVhR6bLCsPmEkO8vi22pqcsLaNIMCU
BhfUCYhcL4VmNDWgZkV1MuxfPeaDI3eObork9spWhYD7D2k7tD1f9RKmWG7d+rQ6zbbxNDr6U9Y7
TzNoDW6LWdtAzOrDGDoApxGIKoc11vUozKqrTp7YV+ybZ59oFoM8Mq62er7WF/SvJMXqTSMaQjQT
I6Whd3egykM0eXspqwIA5ZNzheDhq09RNlnz0PYQ0On1zp8PukDXTbah3GvmBuWof4QoV8gloGjR
h6Y6teiUqXZNdu/Rw7KVFFxdCp5UZB9lsKorp2IBsLxU+oTDZzu9g3dIoxyv+e39WlsKnHTZeIXo
D2jWSzWuliYFw7RTnVi+s9FqmUYBwnBzd1uKGvW+mYNzMcoV1eFgcc8qyElnaDBHkmmK2GJ8MUSD
mueSuimGndckRoYq383pgB6z3kPLva0Nod5jGmMj2sjyBD0gRtV2PXNBvFHMWTxayxg584hZc8Ja
3t/+6rUDOPtoNUplRtsCqYm9mcaT0R2sZWe4G+/ymm8jIekOdBXh8FUBeCzLbGQ9irjuwzB86Ozi
2eRjiOAU4zJ/TRbbOIjVJQGnGCB0QY5S7fjo9KxpBmMqT3XQl/HYO/qDxUA8E7DSOdzevbW3Uo6Z
+1uUcuSM2eVclkN54jtvt8V/t74OwOKAoPHB6KU8+AuZBoPJfSPolUc9IMrbJQqmDfO7ejlQovlb
ivLcM0tkC7EhhZuopVbtvSNIFAzfQM7y7vZmra4HaoDOCzwqeMcuryEHWL8VoNU49cU3x0uWLJnI
nywG4C1Zm0GDggpLccnQCdLDBUT3r5js0FvQ3hwkm+7zWigipwr+LUcxW3bAK81c4IvVg7VzWvQY
auha00TEwbKDQWxRYIAaM9/YwFXXEyhxYJo94ESuGowESjQYNQjnSThtlJNn5JQPoOyaxwnzL4oo
T3+YmRf5HJ2vt49uVc8RlwC/CNAAEriXR9c2ZjlbExwBUpZRl/4Omq3uiVXlOJMg/37m3yCLZbOc
I7ib0w/TfI/kcDgNH2+vYtUQyQIumjEd11L5JPPCdSe3RAjn04NeRCkafY1dwPclBqhtoYbW3I23
YvH/ZCk7xqexAtACsqoWeOEGfIP2MyBZns32prMFHFo9HpnWBB4TFQ81H5W7S4HGE7hQfqbrYC6l
L01DNrJ56iTPt+cNPy276OCtoZRxeULeLPsEWVmdUCcMfB4il8eL+/3sf9PMXd98tN+B6E4nn9Bf
XmL0H7dCMGzNc9xOVViZdH/7LNf2V7KCAnomm2HUgHnQ+kXMpK5Oo053tE5MwDoE+PL8GuipYMOB
WFNOtNBjGpTsbkey6HLpTYoUb6HDdyR3jV6HXfBYY0rJ7QWtmRR5seUkbXD3qtGrMII2nTHD4zT0
2n1Z1qCHIbuW6WE1GgzLAmF/3YeNo211iq8pD0AcQHEA8oquGsXR692qNzod6Rt9ou8ozmyaq7vb
a1s9rDMRirmsBtsdNDCLnpDccz37neE8lhbb026IZs/aOKwtYcrNq2V7reY4Mh21ryZMbATTDiv2
mT2fRtvfELZmUs43TzFb2jAbmLoNYVUrnh2yxG5hh2Sqd176xAndEXPTzVxVRgt9EHClJEuU4nPU
ssvUbHl1qjnyHCFFdm+IOHhcMfA9N4GFdCkDybhfU9CdDga6wEuDY/qraMzvdt17XVjkHSCocEOH
HzXz+EstqqLcOZMo9jL1ihFHbPqVBQyQEI+n+vt89oo0dIcqfRmI4ae43Eg6PmoVmTdcxfW1BYhq
UDYCnaLi8hj+XFUDJr8B74f8kBFm/RHsLBs3bVUIeq2A6MQ/6JK8vM1phtqvQDrvpKVVaC4H9DCG
uv3ttsqv3ioUgN6GhMN2qlqoEYqIo0IQOGHWUAF61l0zA4x/W4rcDzXlBXuP3fLRF4Npg5dLKf1l
YD5mK53QMDFMaFIBiO5+E8azuhbgij0P4FsdD8CllHzmlHsezB/YCoNoeH97DavHIXttUKIBL6gK
Cyl98NdzH7/uBB+q8snLWdjnH2/LWF3BmQzFgOs25lDTAhEzxwDPu7ShWtgVPo9vS1H5tv56IhHL
SrATivxqanDptRQgRhkzL3tBws/+owjHDMDVI3L0pHp1jnpdRvpwcD7clrxm8wBLQ5kRAQ9Y65QT
mgWYDFzi4oEqarHj2QCeCY9iNvu4NA/apJ9Mh26NoF87t3OZ8u9nHpsx6LTkvQ3do9Meww4eQQWy
42ze2NT1pWHQm4O0OCoNqkkoOGfT5FWn3LZizFGOu9KOTZ2+BIMe1myjlqEiFd6OEEg1B88hlP0K
CoU59qPdZiN0HSNlx6ccg4juGQWbyf3gHvrPx+D97ZNb20VkklEpll1nGKR8uYveTFHr7pE06JoX
4ppIiYKaomx2t6WsbSKmhAIbB1g5/CVFSltY1KlHDWfliBi914KDey54GPX61Db0D+yr7BgDkTCQ
ByiWXC4JFTmEkouFWfcluP66Q49x48NWA8Lqis6EKF6L5ropsi0m3KVmjsoRwM9iv1hzlKZ+bA3J
7e1bPSQb8DAAtOXFVnSwEbQcuxw6OOosbKZElvTGLXTClhC54rP7VDZBNekUQiqU78olPaB/HWCx
YuM+bYlRovDAIihjari2/RDO+aHSHrdGeW5JUB6lsV4Ez5hMKQFQ1I5gtMdI38LbgBNKk6Y+fRjR
9PeZqIkrkTlzZnXYLt/h0QhKPbb8QY1MOlhIWqGKAOtzeSDOlDpN6slLU7qhF3wvyyqmIE77A91y
MeFAdiVKttVLKQbt+sDSsA5H/03ZY1YMoCn4oyt5JkQ5krYgQ+oTvzoVHKwkDtDpYB3fKoesOSNo
W/l7JbZSLajaYupyaal94777RtIHg+y2oBerMjxwHUkifTlG6nK3SsAQfF6ncH7zT9bwm1qHKT91
9sbJb0lRLJgh/CJH7ymMsvFIY3Sqw51+GccNq7IuBb1xknlddtperoWNiGDNsiQn7tCjmd9XfYAB
qoeg+XZbw+ThXt0UjNj+W46ix5lfYHRFi547YBwCM4j0liNEEaGPUXqF9Z2MerTpcG2tTfGxmwGV
7r6qkQv/WgYfhicPPCRgP7m9MBXi9vZYI6EPpwAwNwmsvdxBQHDwXGIvTnR5WXzzOFsgB+Z3pI+s
HvGKHnL7V7u87xZAzyx7d1v6mplD4zLebSC0JeXdpXB7oYjSgxlwBAxGBn0se/SKj7dFrCb8ZM+w
iZQLSD/ULkq30g0elKj6tXaaR6ZODnYhnrwRHDLk1RLPA3hGKTCdDv+P3VBya02UlpAPkP8Bh/Zy
dRjtYqFLBsZvab5owKt2oUPuez1Cefv37UWuqApGXhrIy0EU2q4U9VxAfCHmuUNLKJDXSP3ZQ7cn
1ZFuZeTW5WAlPkbR2p46AbZbtLbsDEZOvq19mG3+bZy8Oyqy+wbh6IZmrugG1vSvLPktZ295pjcd
ht725OT1906xw6ryccNGrThAFyKUAzK7yhGNh+WMHR7AugD7nmmVL4xUCeh0jgGG1dw+p5UHFwB2
0J3bsu4IrMrlmmrL6nhjQxf1/NMCyKy/VdZcsVMXApQVEZ9wa+7hNy4aHMZdZ4pDVt/5L1mT713G
D/+Vb/svHZdUD5h/g3qBSlbcst4xCMZZnabM/aWZzgvGhm+496tKJ6cOoOEOdFqqlzIHi6fNAmvq
h4j+bPuHLDhm7YZLt3oygOmB+QkDuYAfujyZmespBmrAwFM0vIy+s8/n/+5s4Yn6V4L8gjN9XvQs
SLuC4O7kbojaDTo4/uTGnEmQN+pMAnLzVi0WSHDNpAN8h7CfKKb+gRBUhUA4Y6MEBTW+FOKUntFk
BO9F7T2034fgLt14E9ZO4lyAsgp3aoVdUQiwmhAdrFO1cQfXrgjqWujSQeVJB4/h5QJ0po82ysRY
gD62oe1kaKQMjsT0Qg90rvaUGEJ/55j58fbVX9Pic7HKzZxFTybaUnLK00ed/9Js5L/RlpltlZnW
3jvEjf+uT3lTZ6SgStfE+kriF6eUmlrU9xOJweT1QpxnIoxnUQRf6WS7KKanW/Tl8ucVT+lCvOIm
Z8Y42GYL8Sx9Xsh7NG1gDMUAuiDhNBFPN3IN67uKggIyNijbvHFwnal8MfKctBakYQhODpCtiTnv
5J46W7Sdq3JMS0p4my+taD0iZSO3A5weMBbLcO8095TcYxTIbR2Rqn21dyDjAoTnLVGjHJ3m2SXL
FjzjEJFOCVayWareEqEcD8k9DuYxiLDtAe9P5X0CwvvZp1ttp+sb9s9SVJLKygvQIe3jaa2ohL5g
nsrS7YM/MkZo8oPHgzgW6WjlLrcAEXZsJKfe/+BnfgxzNLXdhsFYNUgyIwjcLFqw38b3nOmYITSW
aj22zNI0GtcdiiFa6fxH/qu3hxSvG7xgDzcUqbrLpYiemo3RQgo33BiHD7r7zgCv9hibxoaarS0I
TxFqOODVldPYL0UBbE29ujfIKWgbzL/xiB4h/y02tm1N0yS1BeRgBsoVLElbTGcElBt2qAAK20q/
SBYGEuhbVe81TUP0gmuJWgcA3MrL3Y693zjEgkYD73OoptC3osLbiDNXF4PU8Fs1QrrZl1tGjIb1
mWniZsINGT+CjMznG6ZszRkFd93fIlTuBGERN+9NnEqNYbqsPIrx0c0Ohu5h5NBWLnNNAyyJvEA/
HfpLdHU5VlF1izPWJ95lewReMu1825StSkCeFGdvAhfmK2ElMTXEzDl8EUurQg30gvQPwHXoB/1X
ghL61+04O9ZbeMy/8aq+p8NvnXzIPLLxcK8+qOeClOAqz7wCHAlYCsCOaXaPjlMrcT4gzyzGvQ1u
s+kPPKxzeYpCl4MVTEy6cXLrJI6DgaZgI/JZuzTgpES/ASjRcEOV4/GrQQyVi+DKTK2Dxtyw4hgy
0n9Nmy1CnVVJoOUA2h/3E02UlzenqxvmDQZMtKV/bLqXAFmFwkINrN4aFLN2RW1AKxBdWcCSqZC1
POhTsKfMb/EiL6w7KEO1+aytqfW5EOXiwApUbdnDqGWug6zBPQgN/uD0wbFsyLoqIh5PLvPstSnt
IR2HERKmmqM3CAAR55fubMQiq3t1JkR5N63M0Fyzxl7ZRR0Hw295QcE0Et+2AVtSFJd3sses4gWk
tBRdgmT0vWj2O8xLA63JxmMj9131nEBFB+sZoCsRSZfLXeuETcHACfs8fnZ/k3d0qcKjhvkc7NNW
sWnNTIN6GxQlgD8hJlXOh+gYyUCXsj4FDBTLC2XTT56BTyfPdS0RlH4b3WGLRnr1DkGnMZMHuHU0
QV2uzsgmzC4nVY2nNEXpc45YxUOLjrE7/bp9ZGuSHBeZegMoU/hTypEVWq51DSX1yXBOvKVxmycg
Bw41ttEct6YagHZJ2gCM1sBM9MsVzRNrxyCj9WnYpV30nW0xvGz9vrJjLR01n9VYh+49DM0JsOts
fLm9VWsqd74E5Q6hT2umLcbSylzOPD1U35rpARjdaLB+oTSA7sn72/LWTA+IAgCYxHQizI9X3jsD
JSEKVscad1aAoMcOhz/A9sEblKlSIGPgiSiPgskZnzMM5jtVXYouv25H3c/FFwbaYq+J6mprUN3q
wwrgj4TgAOkPi3epBPUCz7OtG8hL+Quv86RBiSDT0dlaulo4k+8Z/T0VeyNdNo5uTcvPBStbycbU
NGoOwTxn6PjDGOxi3Kd1QraAwWtqCD5CmdyWjK8qvU9fOA4VAdRcGw5ec58Ohz8peUrKw39EKJpe
6+0yc/RTnd42q4jEcD9mv2+r3tYyFFUHZ0+ZzSD+PmH0ylTuSPHozYf/nwjF8LgkTwMGely5U+iT
wE7ZzcYFWl+FRMcgUy45tS7Vzfo/0r6zN3Kc2foXCVAOX6nQ2aE9Ho/9hZhkico5/fr3yPve3W5a
t4mZiwV2gecBXF1UsUhWnTrHiEHYVbfZUdXCOcAzDHJ5mvVuTEro33ZmLTXgnYhyAU4KtD65W0Ic
5qWS97Bkjy04ISqlx0POAKLYqUcZsiphe+qoWW3nqlXe5l4VNfZXPf3PPg8HKlMophiQWj+a8hu+
F02e/+572SATxPZF0uD3bhtK6dLHxBayS9cuoLY8u7poNGB1n14Y4fapZA84gi07O7Jw2ITh6A39
I7PVh3L4i/sQsFn/esNd8VPqyOaUGchEIAzFBBoqL1YjuHKvXRzA8wr8N+hEcBnmbSQgKqoMmh21
SAav9amxa5LLEvEFt661AhzOiKUdKuNZ/KkklkOipZG0D18klUD9M3qyv/TRSXgirXl0aYk7xI3W
bHK713ECQvUhyp9p9a6nfdA2lJS96BW2fGv+hmct0oAGgOfgeeV27wDEN1SaYCx5L0BQh1GLg+Y9
2J07UZK+mUKVz7U9dGmPc67PWM+UGCGhzd3R6s0RAlyFa+cmMdvInzA+AETxuBmc3+A1C6JB3bed
8c1RR7dKTEHmWl1oVDgWBkjI5fK6VzLtwdYGZaZjJ++HSAu6hrpWfmiNJzrou9u5a8UWHgbLvNJC
cf8JdAlBisnG5Co7SqVj3leTbBIthOaDNGAgy2qyApprRSpImLwYxlL90hZI/HINAK0Mz+1jZFbL
oF7BjhhucelXkImAK3x0SKXeT2XlOxp7UOJTKvUgH3wbB1SUlRel6Pw2etdyEdXOStrBj1kKvbIF
mnAefGUOjtQZfcmOqtMGeWA0oP4A+VJVCJ5663aWahKOCBzh3P0nN4xIztWOYV4jrgJM3TRE19no
Yx5r2GLMrRJkhiVkuS0E0TR5+QcXfEwrXR+AEkhYF/kmLHKHSfU5obnXjcYfChP88ykvrHBJG8qi
zNJiWNEw+ZzXQcSC3EwFUbqyO1HvQ2UR6CVMPfJNHFCbNZFeD+wIRveNpT5kpbSj7G++z4WRZatc
PMXLLMfz3u7RRMFsaPyFar/BB6kJjoXVIFgWDa99lGP46nICesZSseBJr2r7RPZ/zxMorRJBcfHj
dfDp21+Y4dInm4xJnenIjmESuYmyT8x7pkub0pjcodWfQGhH1PBRyZ8neec0pus0o0erxtPVuxaP
6dp3xqMVfwfjiGVva22LvXyUkmZXDKCWVe6NHdCzfldKPm1OtujmtpaTACTFCJ8GoIjNTz/26lAV
kaKxI8jYaulQ7ZLX/nf5Fygy7Pp/rfAlywxy0X2rwwquoLjbuQmo1rpWF1QqVn1BnQLoTozCyHyZ
d8wUdJkXK7nmUjR45tkNH2gL9qAvf57IcVwARY0aMeAXS+BdRK8yWlLXdmgBGoBTP6R2+KtumerN
NJM2Rjihgl3iGLltc21bXtrkdswcSUPadHAOR4ZrZt9HZc86wVmxtmEwTY8RKtQtDYz6XPtltCO4
YlIWH9H8Af3XqbF+FNYmDG57oq8lS8wr4QRAHQ6FUs4VJU5LNcxgpvL1TX+UtuBayD26A12QC7Z1
cMARiyikcFOSBVGQ+K/PL7Wr7Z9739iGD7XbqGTYWRuQ3ZDaTXaJ9zUnuRtv0l3/W/Bb4TG/ty9/
Kldi7acuosyK4iPLcRdqfkTa5raBNZCYdmmBe9BIY9+kKsViaGayQT8uMEfwacpfUrXyR3CT2fG+
NhZyassCJ59owJ2nsP04Ui7Mf0yNX4QyHZIw1zs4qILfGXRo3UyaN8AvoTxx33+n39rv4x1k5aNH
lPxue74eBSAkBnRshQ0SekW9HKcFOF4qqPymaV56kaUYgm3DEy7+4yDQ+TaOMgyiONyZadK8woFd
g1xMCoz4jQ7Mt8x4W3YkAbcRI9BbIWgI5pPXjulZH7boQZqQ/sKEZwiCp0nY9FjLUqgq/PuDuE3m
ZJDZDENMNFtQt68x9wCJqlG1XJ2i9jQKDvN19xfqCuw00M6aXKoyoiiTQfyM8Gomt6SJN6sRSei3
CDTl3Uk75T9GtSBaH6h9HIwn5SxPQag8FKjYQG3x9hdf9fzit3D7voqhplaAP+oIBXJr/jlI4H4q
toVJykTUvV6bdcHUowHIDqq6yzXwOpWlEH9wjAFT9lR+zMEk2UYtSZSTVO3pZAU0ZIS2nuVAe9of
F1o/qEwMvaASu3r1vvwRfOyVDN0ABSPleMEPhx5Zy52bU0hYQcIv7bszespbTCYMPHxpvohm/9YO
jEvjXJxFwL/omYbh/ynMvNF8Q8vKFWpYLdnpU35E9XyhzsUi85dFh9VTNc7wsN6luPiq6r7J90P2
Q9aOff8d0I6/OKEwhwKsKfiTwf6xJJWLdGXMZe5ALhObp91XDJ1JoD5ZgbqPCJmwVkGFCKMGVSMU
bfEs0K4thXFJJUDw4mOe9G4enSvFcpduHgXVm9NjiANZGo/E8+0tsjbgAyp6kM0sTO0obHJxm2lJ
bGURxl3H0gmqOXXnNKD1r6EmyjGJnZMzP4PZbh8Lrso8Z+A/aRI3GQCfcU9DN+TaXUWOSi0d1Pjo
qD9jdUQjsfANg5GhOORR6NWRDizXRFrI0abzTEzWbPHGElQi1u4fiKJ/fwSXrEaas7gxQCAgWy9A
3LkDaAow8rmL/5Dt9MNbhBBgakCKKvjG195qY2bY0NNM4K1nt8H8vU1J2Lvsp429KHgfrJ1zaClg
FAS4OMfk+z7KaGYSBATw1GHGbwjLDVDGii1Bal1+ML8PLcyaY8gORQzMoV071CTDnOFMQdgYPuQ1
o8rXvhfRsQOloKgZvJbFL01xeQUAOPRpS5ga3OKrckyfSqBGyV9sg0sj3O7Ti2hOkgFGLNV76wZI
HJPejWeiggMYcLTH2+ZWVw8aVzKol1SoR3PWrLiwYzuENWrJu0lf2s8EqqijAoYOMP42gjBfy8yW
A5AImvbY6vxryAKx/YIRQtIcNObmFT05afpOayo6/Nc+FbRNoGWMriryMxcVUDIOnUQG30ir1VtD
gcBJdpjbDbTIlegAUYKwygkz71TnK/SF6iFIZXPb9G40fwkVEWZpbRvY4CQF2Bj/gVjNdYSOxSDX
YL8C55lWJjvbamOfhY0i2Gxr5xE2GRC0YHLG1AWXQfJi1qZy1OPj3NNNlEp+zgDXjxoPAvOkzfdN
1T/GVik46Nc+KIZ9VDA+4F6Bf137BiocDH+gCXKMetsF24MFmVnhUbu2gJdGuKNPUQpdGYChP871
Yzl/1aNZsOnUtXC5tMB9IjqjYGMUWLzIuS/MzqMY1DeyYi+DVCK3ZpKFy7M666R9lN3HyUnCjTUx
SFwli3b6gBE3neCV7w8pA4zTuosHP0znQNc2jUJypd62amAx0by86FdznzyZagnD08snT45TAc13
G4Ibbyx1QWktWKH17wyBdvCJAsquLtF3cfsASYSRFA4OSTABAK/EiISSYqoEt7PR6ocGWB5dE9wC
MNBwbQUaEWqfUFiJahtAc+aCf/u2hVU/LixwH1pqlHkcWyxZoQCoOpiuDRLuXARPWrdiAQOHOuyi
CnntRxfqadY12BXWaHk9Wj9LDWucNrd9WcvdEAj41wrnS8ZoFYF8AFxH80mlhucMv9H06+sUl1GQ
94Z/ptH9cXOAQjzUvoCIQRWfi7ZimEY9c8AVwvI71POyMTl1YNkEUi/8m2ADrArlaxUThQbnGKtp
kjd0/IeKcsKNwRmeVUXE7Lr8Xv7igGGDf61w/sDVGVJ4M4KtK/20g14ixGOkcD83ovf+WmpeSozQ
l8CcMjC/1+FgmUndWhQfKjUZ0knhVoZrpN8wqlHqia/0Piqkt0NjNTNcWFxC52K7stwKpYhhIzVF
71FVDSanCondh9uijV5qKmq1rIaiAWTZIqaB6Sf+ixVJViUzPEzy2sH0cm1sR7PZ5Tl0G6o0ZN6A
eILAVCx6rCx/+NNHvDDMfcQITJgjy3HOm8uIeXdS9d8YtPqbeITGrQ4I3cJTqHKrCdAcnSnYcqmj
bYAITVBFaUzBTWz1k4E5DD1cZD+TH4EJKUijWYucgQYo6bR4N744PYi89WLjJJ3g0sxrUCybGSIc
aNcshBjLfPO1S3pO+6aVkAftkpFImbfgq3Tw0urREYfYa+FGJ3mfEb9L041l+lZ1vh2gK5tvUS+H
ji8aYtCb5h57UahJipGmCWpTKL+DEf9bFYFmuxgsl4aF4JKyagzFVkxgoWgt29zhZXX1mCYSKF8G
ecqha5b2btFmGtTmWeLjQioiblq1ZwOevJB+oFvO74bENgZjaEGBMGoYcO2VfTY1rgyNa5VFP28v
5MoGANIaMgLQ8MG5yVeUs8pWSxmbD+1yTA+E6YiyEobjPb2ksSBoRKa4pNJMRRxJoM45KhQVANYR
ZYxJDXGO2x6tFWYRmcglC6UumGe5PT2ErJzQXsBsrXmGSoVbeMmXZCcTel8cS7cPjL3kFjtpd9vs
yv67ssolaVwLYimTl5uUG7kW+W1tEu+2hWVPcbkKylFomiw0d+gwchakFGovnYU5zXroQT8jQ1Ep
Gl5v21g5anCkYTpYd/DOcvjXcARtGas0MDmpV9EIGV7rIIeJPxcQ9FD8gmWvi5qY9H7b6FpgABmi
g/IBE/PoO18nk2lI46LQbNxDMZeV1G8p6viS6PusHDFobmECDVUaDEzwYNzMrK24xQPq2IaNmzhq
IIdnYx9Zriw9C9lv14IBiF8kCzAfQUyCez5mU2dCXgHGivxr5hgBe9NiSoY4cwHo+4vFwxQQEPML
D+snlreyrGXQi8CvuNBISCV5AxBW5pb1JFL0XvXqwhT3WJNmyCLoJTYwAyhAbt+G4TzZ9zXqJFUp
OpjXgh2DJ0i2qGqhecEl+K4vuzQb4JYTnnvo+GaFLjiV1+qUOLoWtk8b5R8MxF+HXZwMkTVoOEMw
RUxCp8KddwKeZnITqNiwZt6w7JeB4rcj/8VM7MK1iKe8bmO4lw94TTKTIYwxPFxCYP61r1w86W9H
xdoRAmUaJHQEH+Q+li13cYFD7z6KUVEDL9aUfkm7EfJcxZ7Fjs9EbfC1zXtpicu2fcSmDmpUYHZr
a8jBMBMayHRUXdtIZUECFJniEiDEu+KxKMBDUkXvZfbe12+2LgA1ra8bEjm2LorzJrdxazNz0sKC
N7Ieu4WUuQDI5kUYsE5wXKz7AtDY8iLGxC8f31WZznUJX4bR74vtohEiKEyvu/KfBc4VWyvDRkek
He3J/QHMED38zXQLEEn/meAutnTuICu80CdR9TUqSd1/n0WHnmiduJwDKpU8ApchuAPKnR4YkLzb
3t4pa0kNBHULSTmEjD+1DcxyipyJge0DqhJ1V0LR6ZTQ3WA//rptZy2hXdrhPketJVAdzmGnh5AA
+FWlONv8uQWQYqPA4qA6irR2vedtajiFNYI5q1Y84GEm7evtv/8B0uQvIJcGuAucUw6SSpOFVgG6
51rjq35RuGjQhVtrfhrY+5zvYrTfs9kf+tItX6BEZs4Q5nubMofE+zjclR74hSURAchajIB4GmOj
uO8BTMY5Pk1SWzc2fpdlg5FW+j2Gj0Iw7trnQzcLDTSQjOCs5dLcUGmj1VsOzj5I7pYYO9ANwX5d
azjj5vWfCc4NGqqZU0gQfWqzeBuqpykeXHP0gNS/pzHQ5xqViQLQ41h9aWubVE9J4UGGbFMoiadF
Z4Md6lKEa1m7NS2YFoQVUAB4bF3H1KSVfdJ3+E2hVZxU8ymafilxdVBz7a7W9B0EW0Qw9cXLT0EG
eMvy7llmzbiFTuVZ7UHoCL6I4kFRqqC0fnVLRTo7mNnz7YBew59BSm2ZAwRuD9HD3QBKiEMVpQr2
LPtk7vOjvLVPmtcGxqHfqp7xmLiZbz6xU3s//wBNoacTiIJ5EmA9rat7WWBtZCKWRl6NtP9+FN9/
H6UMsuoJfhRVsYn0eItrt9s7+pbJ9iaZGq8FCaXencZJd23GHvNmfLBb+wVI3+D2+qxBAS7Xh++C
oDPS0kbHESLdZ1tpm9xlexooL3QL3sljvOl2Iqnk5ePyHx9fHQOZmGoHWzKXJHWalOq4nFkdplmj
gajjS1+CNlxQPViL6ksz3LmVIdJVKcISj/2TWrms8HEIJ1vkp1Zgaa0rraO5AWpp1O1wT1py1+VF
rNZ7LbbQw+wq/ckx6l9O2B701GjJzL7YkEpN/BywBlpbnlKbgrNtLTHiaY+HCF50Ck6Fa+NNJ2Vq
BY7fY6Jt6Gy5VRsFYyFCpa/tWECzAWUAEBIlSm41Q23SjCoGpg+pgphxJQGNCRVSByMSZa//jBpJ
0KpaNYh+LYi7P5RQuaSEylTbjibWNNrZO4MFmVs/5qIywuraXRjh1k5RhxBEzTpQg+jV9KAhrJw3
1RbssLW9jlHDfz3homOOegCwTYMdAyL49B/UDPxWuvzTXB7tysZKyuVPT37qZSQ5aJu4BEJN99qj
/Lt5zB/mg/JNC+Kd7uK1+AA2hI0yPrdsb4ugJ9ryQW79Fu5kc+Qajx0Hv8WJvPAQ/Ypc45sRADWF
Tnjq0712VAIcbHkwHKP2MG6AKUoe9EP2OvrFPf2Z3bd3SZCQ8dkB2MC7neRWbzWXC7Uki4sd2kez
TKMQ0YT05oMVFvnAD8Fq50/MzVD03pevTktsBLQ77dhulO6GX63PICe7tQSPAlFgc+eRpU4qm5fA
zlCiSr8yL95FgqGitQz7n7c4Z6+9leSyjaBChbD2upMZ1CfBct6OaPTgrv8+M9JCNiR8atn3Q/f2
p7q9PJgXuP7buU6Hwli+FG6VPwtvdmVPNM96e9dDsfvahCMlFBc8/HzTPMjZfjC3iv1w2wvRCi3/
/0W8SebcDekCR5b6PfYoaRSRaoRonT5lFRqhg7OsU0p6DbygUE/4lYC9B/WN276sNb5BuP4/CQy5
6toZBcde2Nsw5dHiTnXfAbR9jb3kTvW/hIfhmVXkNzga1SB5UA8TXtOb5Fv/nG5FU7uiNeUSTCxT
XU8ACTnO9qkYcUuLRJfzJW7/9xSGy8O1o7Mih3XV4TjQgbfWSOIpX9sNOpj3kFy27vPN7XUVhSGX
CAaoqWl1ioM7PwbjSyfoZ6x2by6+Gl980CAwWoeLM+2v6U5yx6dkk6ISNRHVLZ/wuGPburwbitMk
uiqs1uYvLXPpQY3qYlIqOFaQ0nPwr2Pck3Crvja7ajdsnDuMsg0QjBPE6bJeN77eB5T8Ys/pfYTR
UIowncGNbJOCBY1Bei+f3jX7KeoEwSKyxiWRyholCYTP7Fh7mNr81m+TXegqbuT/n4KERzuMkaSP
TF0SieRVURkkWupXpuC8WPUF6iGYAUKjD2MU13GfWp1TovAGX3B0R3ugyTQ/Gt3sZTqIaNPWw/LC
FhccdZRHZhhj3WQJSJRRJc6sknG0Nr0DuEw9QSTlm1KQKM0eWWcBCJ1uTNvY2GbWkzYRAcBXc8rF
r+FOG3tUo3aycRRYrI/debTOeqkJ0dbLX/kUmRdWuFix9Gmg8hKZ9JR6c2Bt5UA72kdcN1jQB6KB
9tWT4cIad/bYkzaaqBbj9Gckw8zHzhq80vqbS+2FEe74KYZEcUZ52eO54k/V85RJgsgXfRru1Ol0
o60yBxac/C0bDoUsQlysP9sufOAOFEwhRcbQwYKkfY073afxboq7IEt8YEnYsFei3isg+WCjYnh7
V4s2HHfQFKkZy80SENk722eb0lcO0rOOys/utp3/Zbd9YBwXeC2fE2s21qMTdkCjqgn4f/POMFWX
dUnH3HLMcsWz5WIy8KBLpoFA/Hl4jBUbgsLVbM2Qmim0ctupSs42NM9MTMO2DMehk2siKrXF4c87
5L/fye2QqEeXF1UKZCAa6CPu43VJ/FB9GAfBiqxejcFjsiiWYFyIbzmZyqya2jJPVCfUxYQNxL0D
OlReL/0WLP3qpr+wxCU6uWeaHU4h0NpN6sYmxmYcCMt/Gc8tJhmfdQhUmMhoENvSlKfbpld9hMi2
oeOpDrJULq6NxkmlXMsg2ahmhMWaQnrb8U2q7fGdRff11S93YYwLZW2Wi74bMbUSsfltGkJtZ+Xj
0l6LZLfqMSo1Qd8ssKdaVBBe3UPQy4W2LdrYmMC/PrSgflobUQaYcEt/OKiOsuF+Uo/hENThfQw0
EUApt5d11dMLg8sPurhfpIYi0aiHwakZNmA7Bl7pbgQbTqSgi2QYXjTvbxtccuinTWFjzAJgH8xZ
8d9xrqD8AWgPNu97rOX7SWm+mgrmgW5bWT0uoKuq6eA4Xkj5rt0qGIT17LGJj4EFTb1xA82rWCeh
iMdwtRMLsMbywTBpD5HvazsD8IKTVcCbHIwGMyYX1Z8F20xSSpT6AYOppKgApRVhUj9Y3vhFhPQM
4gODr2jBce6xLip6CKYsE3zjcdqa+2gznMK34WwNpHvMHs0dTuEfqkTmQ7nNH6egQPm3e6o6Uj+j
9L4RvaZWU/LlD+LWoR1iOwmXHzS5VuD4iW+5xaY+xEHyrAfJvfYaP87Co27Jn7dWgTtMo3TSBkph
VIb/8cMP6tW+tJld5fgzexA9bNYi6tJDLv9YYLqxauljyfPgN4bLSO7fjtkPgcBb/nCbf250g7EB
JtBsunOg0nznNO4RldaD+lCfq23pdlskoUDZ09dwV++7nfxy+yesx/NFYPHpIINyrNnhJ6Q7w9M3
yb4lNaF49YqeAGvp/GI5+YccrVWaJQ4Mgcanbh/Lcg8ebAiGfb3t0Fq2uTTDnVcAFs5QO0N6Q6Fc
JporgptqgrDg7yJ9ONe2mcMP7b7adv6IJgx1y1d9T6y74k7fhf68Hzfak+EOweSxTZoT3c9/xMF8
N3njXXQcXvDfvUqSH9E2dw3BzWBtxgsgw38zBT/mEs9xhBomft+Uf60B/DvpbhkRlkJyyWV3uSdb
P6hzMPFMub3wq/fQS8Ncihqb0MzAo4UU5Q6uTGLXOujE9rKdSmzBxlk7wy5Ncclnzvsqy8ollnxj
Vz+gLOAvFU+BQ6JQ4rJNqLcatJZg5TT+ekh2I2lI7/eIqd+Q2dg595mg1iHyiks4vdJOFYtgr/VM
3wk6b/FLpAoh2oZcytHl0mZODyOzQqS7eZ/Axu11+wC03shqPFjJAO8P3MA0MsY3UZUuQZfuFnvV
Nz3ja3kv77re7U/53fi1QPrufn2HBMztX7DqI4Y6l7YsYEsaFx7OzOTYmnFGO/UjZmKd8a3Rnq1O
UG5YTQSgT8F4IcZiwaRyfROYMOgU0qwF8NwgVd65kGeLHW8OXaGi9PphiwEBjNDjxgFI5bWpAkyS
eaZhSkB7ssB+bwcDJl9s9nVUlKC3VRctWNJh9sLqdPAMYXjuZGTfMzCQ3F7X1SYrBvYwvYkBOki1
Lo+Fi7tjLGfmGFO4rLTuUP4KzaAq/R6qEt+Y/FaDSsmcR+LEmZ8Zx1nbi3CRazQKOqi9F4kGzLqh
ynNtH8k9tY1xQaeXutslP/VpJDq4IvNhO7xncTBAinTYKeN+dH4JXF/92uAeWwYHgTXlGZ9lOzL0
MgKKXLV7grw6Fq8MlAmYRZL0bdHJQZtt0IRehvtxbXRb/VFuKzJPJVnUUURaWsup/GmLAXEAXTAw
RINi43ohciioGWW6zKIluU3SWnrqCueJtdDTczBS6cdpHJEB6G9QbCWvgqVYjtBbxrkjNmnLupZK
TFxAiMyLauWLrr324RHTJ7s51u+aDoxpWegX79FfqAjowPqigwu8uQGSzWu3UeUIi7bDXA6kX1r7
xOzjUN6PIrbGtcVdBljshQsXO46L8rxgtdmaDk6Xuj+ELN+rZQfPqi9VpOK11H6fa+UbCOJ+3l7X
tQi7NMsVD2gzY75ohll102IwISwzX6I5oVZ1aqdOsJXXzjaA9hHJDuhqgaa/XsnJ1KSynbGSSfkO
McEC87ZC5ai18wy8R6BaXfasyj9tGz2NIgkFL0RG6BbaK259epF7SexPHdiBCkWQ9lcr9iBkR68d
9V9MCnBpUlar4p/RnNJAZ7T5HlYg/68aktePzrZLpaCM0GXC1LTsoIPAtpWKwm07+3Zpfy8jWdA8
W11iTNKAeAWqB0CKXC9xJ8mpLkX4nppeE0l5TjRM5Fqi+bvVaxfYfAwUgkCMiPf1tZlhiks1sSXs
CfC6aLuuTYicWJiL7L0+9kG6opcuy130fm6H66p74FtZ2HSBU//oVV+cBXSejSxqY6jg9fait2CM
pjdQQZiuegfGCQOSQogjIO6vvVOVVk21sgM6nbHiYOey5iZaE/kOleNdO6ttgPqndphK/E+F/aoN
lXnoUG0X1KLWSD6AvgLSdoHuASfP3QXbuo8dCRXHYz89hIlXs4FANZFoxtay/GL2DUk7QSiqmhsv
zKNXVd9S/SShCFEsWtZtuP3zxb/8OVykQxvbqDFwA6ipFW87kL7M43MuiWJrLRGCBxMj7GBrwMw8
l+ghJZwPQ4VTJmss33LeprE+FBaGg02QODbhnaVWpCpELMpcYAFljiLHMsKEneyAoorLg5j3biI1
i9lZCc0HYHX8MPkuWaPgQF9238UhtlhBtQh/f6FfXZgTrwMLXKWVk4ROfIZM+4tE2ztMSIlqUtw9
9B8bNma/QNwPJgB+Tp1qSh/qoxSf8Yhw++iQDXsbdDB1/+V2NKzaAfePg9oyZEl4+U5Jo20OGGJy
buPUG8MosNlBp9XOYgI00+qiXRjiduM4hrlCIY1+ltsfNH+e6+fbjgj+Pq/eCTClac5TkZwdK/nh
gNvVMUUNT/4O+89H+c8HnfvwIOwrgLDMkjOQBqcaPAj4RzlA3Q2P1t0IZTG30vEuv+0YX2b5ZJW7
U9DKSCVNgmfm2xhMv+mDvgNy8Ehf5tfbllZ2D2Lg31jgSZpDU+pNnLzJebSbQE5tjFWyLhgdWTT5
xyWH/+8RgHQLGy/mArh1RHUUiMu+Ts5x6mKEIga1Eqkzoh/zjbjwt+7Vf8a45esjI0dhA8ZK+z77
PtxJIWkqiOF4OYHWvDueclQ4ve7PsuwnF7lMFDJ9UgepSs6dXh6nGfU4YBTBqCWi8OAuSh92FNPB
ZQysGQuQ+DoX0ao0o5Ja9mNK1YcZ7zhaGjjLzf3UPrbZKxPOg6/tMxUUFhijxF0Jx9q1QRaD6A7K
ms6jNjwp9n6CsubtKFw1sLxPdAfEJJ/IT1S5b0ywQTqPjXPU7fs5FD3x15YMlw/0FJBcwTrAZaIO
LIZpbVH6WLSqS5X7hYSeNVkAsBKwd3olCx77/AXg4xvh6a0CGvvP3ML1kikl1MTVKpIeIYydTcRM
da9jX+vha9lPuwxQjcrruienQI/oq8xIoWeEOoFRlW5cCLLk580AWD8aQ2AmwBkGdsrrn1IUfVJU
5Sg9Yo7b1erRz6C758QCDgS+kAiPIVGK0U10OzCojbfQtZlUqqyK5nF4PvyYzvE3w9zPGwMoxx37
qVO3KYU9hc8ZxYRyGxzCixZe8ZVL4AtyPTJSdjZblMCRS6p5kz+k7xFTgjAPmKgUtpKUwb6Nq82C
4IZiJX8HsCR5HPGGZedCM9wmyja68+L8NCLPUNxOSfezFZ1mDNjd3htrZkFqBsg46hgYIeXHBmJL
K0C80rNzg+egZ9roImVOb/lUq4dznFX5znIG1FHKIdolrFKeHTzyg9s/4nMM4U1m65i2w/tvEY+4
/rhSn0F6rJnZuWST7UL7G9unLaRdaVARazL3rkUcQXJjuWapwOQ4n5jurX4aekWO87P1FDYkGPfx
uTne9uZz5Fyb4LzROoOmeb+YUIgt+W1HLBTlcvtxntNDGm4xnO//uUWkTnBNoviyEHJdr18fssxm
cpqfa3CLhWR2SK4dQ8crOrfXdWKKGoBrHl7a4/KdZuSKlhiwp6OiLs8kKn3V8OdkvwAm0y/q+bZ7
fMXx46Nd2ONJC2hazixhsCcprt1+N2tidIcIY/1tuc0KtwfqgO3aqkD+0d3osQX+WCTox9eRl98A
RXIVZxQu6Jh4WWL44oWZNancJxbNz2bVEuNYT3e99J2GJ6X7khWHrvzZlD+cjNjvo/LYFrafF4rb
sJRoIzskRUHSMNvPtSzYOSsnwfKz8OmRHzGMx49JdCDdYJhrw8/KPCk8mvYxe1W+a25kEflH+NRk
pN4Yp2HXBCpUhAXJYyUOYBzzC2ANQumGVwOL2xSQRDMuzkrnoHThdUj+m7HElQGjpunJEmyszy8L
+Iqny/L2Btbk43l+8QnyDs3BWpPyc6TnX5KzauMalD2HZbIRxNtKklim+EHwg6cfXFsuFBeGmqZu
p1hNi/PQftf1gTj0MHjYV5n/+g7AzjsD5sz+0hiochSAmxwqwcvmgy3g6j2I8WqwIUNnEV8VhQbu
B0ydJjOzkfVz5ZfH4i7d6Y/mo7qPd+He3s2Pzlt0Hr4YG+B6vNp1diLFEb7QYeMkuLLPBbthQ348
Q+HznIMTpW+eWMVAVuiB2hz/eYCCHtBN986EMcVeJBj88Q695fsSBReLX5dhPiKD62fVzXcAZwLL
1R7ybbvF2MNh3LJNuDMDzPmBpVx91B6SoAjUrbpJNyIR6c9H47IKqEeCdwvsbjI/xTVUMiiwQ6yC
qZz08ruu7vFoIpq8M6SNVpxbIxhA8SaIPRXu8e5jdB9D7guHFSZlrt2vzLIcK1YZZ4Oo7+A3hUbp
KTxCEOiBkuJehL/5/KVx0cA9Ehcc3HJ0aEhem5Mn22w6VTLP39L78E3P3S4m5n15wlNtjj1ZcI37
tLGAEcM9EaStAKwsQ0/X1hL0ipMwTZyz6vhdv0vB/q67E5E0Q7SMq5ZAT7AolsI7fgc1fdXUXZE6
537bH/qX/Kk6qa8UczL2NrmPN40fHfPfeiMwK7LK7ZtkStGuorA6Re/0URreocBF2o0V1aK8v/yl
qzBZVvLCP26XZF0dNmODlSxrTBC8hBJ4yiuTdOdaBgrcdaavavSGLhHCddthiikX1bc/vXnw1Iaw
yEdrH6Nr/IubluhqAhVLz50B2Lt2SNww3NyZz7e3w4qbV1aW3XKRDJSUltkwD/SckeDlj8sgnAvc
w9PuCkmWASM+d3fAa1r3X4YH2pGSoAy/ue3G5+fLYspCKjfA1IXjmvOjSkFwKw0aPcuPMurvP50g
f6Kv8g6BHzOXvjgPIlU0vv8AUla8I0DsC94l8O6BS+V66egkh3pnKOGTtA0PrPfGgwPi730WPHVb
+Ud9su+KF8MzPIGnyxbmAtNEPEAwC5w0MurT12YNlGjnSI+ip0wP8FppXEhKaODP16A6UQUimd2V
KAThNOr+SJiL1i634aradqohZ9ET1HQ2VkYGTGPc04zIgsmET1cPfDlcs/DuBGgQiYu78ZpFkrMZ
TFZ4NGCc7lfRP2F2nkytCLP7OVDAg2zDhLV0MRYWq+vlqwsoiYVNlD6h6WZvzN+1TKKX6EXCaXBk
QfTb+DX+GdADGOBri9wHG1UaAuUcpk/Kz7wk/QsUSxo0U/8faV/W3DbSc/2LWMV9ue0mqd2WLdlx
csNy4pj7vvPXv4eu75tILT7qmknV1Nw4xaNGowE0GjggHe+N5sY4MkCMQqr9UPqij6WFPhmI9mxg
wLuyvq9+N/aCwWADJ7kzEgku5tQdLQeB6P2vc3eHUTcQWJplpODzwTl/qGlkGw+xvm7f7NTWBESC
BKUIHMj5F1+dJ2ZFjKHvwF7g1xMge+dn/5LIFIUrT47ZbD368YRxv/fhbiJ6Bm3ewwt7a4ndZFTz
AkuoX0K8I2r3Ee1NB+uo8todlrAsWApwcsl4XGGLVyW5tUqplrFXOUHxnYAUy6+xpeZ67gzj1Sjc
ihHlKgABSwRqfy12ME8wKPHU+3F/MoUgemyjvsZjrMEj2rlVcZgGPK3gGRJYKEy5Fl8gNkLZB5l6
ilO70xwNl8Jdkx8n9en+Nt2qOXBw3YM3QdR2M3BV1cYkiYRWPYHfRWrw1CrQ0Px+H+M2NESp+yUI
o+xpOqll2Q/q6S1+hzqEz4GbfMte9V/de/ztPtbthecLC3zRaB3BDrF2PEOJD7j2JvXUuEP8Q/2R
dQQXa0v5lXrHON5oxUCSeNdjDA1y3tLTTH1avdbVxkKfRUvqfcIj1lzcSTDu/v8fxBy7XpukaEwk
9VS+pqOTYzxRpIK+Bexnyoaz9lkprk845IwKIrwqzylHNrWpFFNbi5gneNr19M1CU98P1Zkwiiaw
QzrQ7/X5/f1zJKeW8HqobpznLPQL4PmAXhx2v9SzuAkUzIt6iXUUR0bv/obHr89WScG9XIKA6/ka
RFSzyTAmGSCH4lRsfnqbeGWhGMtagY3bvS/K20QRA8Z4T7wAID2LqPfUVWsRiaFH41nxyYo0W/T0
Ev/YPeieLfDkuHxS/hHkzbFP8smaxAiCjF+Vs0xVNMJLT8ZBOCCh6txf4k0gwqyQcaJWUSZSBKtw
ssunTfcqcFIst1Ej833GgRrS0MaNB72Xn9KSRrIdHMfUbsFVRAynxqlMbbS8/JpGR+VefefdYQ4C
nIEFCkq0nyCXxehjoQg93nQD7VTtQYWx8/aN4z1CT1b1jkfhvLRll1jss0Vk5Wmpa556ElfDPrLJ
r6NGKyffD8f7+8WSE836fwXEqGSNFh5VCA2Y6lN1dpWGNDvxu3rMdrXd2ibqd6sXVIsURDjW/r8P
V66xGXfUlYOCgSyWeqoCx995xyOZVsIPbTV9KtQPCBdwwaBcrZVRTrBi+3FcQagamVzR6dbWqkLH
N0eit678elWMiqZFPqblIKinnkab7Fge/JKg9wICVWj3EmzbbzUnqlxwBlfrYjwhSnurDJzf2slc
5WQ/OJwzfbMgsD3gSoixVCqyIxJbMaHGzYByWhUkUWA1kIpvYI3iiOzGxcwIhoSKpblSFf9dG+HQ
StL5hmicijfx03CjCIdZqMnoJgjFndgOeJHyjSZgtD2GneBehjwFZm/Of79wLVWYa2moSP4ZLEjS
Gb3rmDuFw42pNkbkmhUqHTTwgD93VsAzxjcGckZGrIfKYCSKDbb1KlBCv5vSwT8b+cbETbdE6Nq3
HxyB3txyv1CQGgbtGK65bDjpeX6AeSRYn1YGrhI6FfqOmxqFByu1nja6EdvJSmr81X3YJami1Qsv
ksglgGuR2UYFhTUNJqH7ZxQM0Uk/4NWMFhhelwcrKfqlJBO5j3ej9zPfPFq8kP+EOcZooutdbBQl
qJRRDs7jVnT8rb+RnJ6T6r5Nss4Y0P6ZGw4U5uzbXyoMoRV2anAONup22A87fVPvVRdlmZxDfOva
GCRGep5SjkasasG5cgWQcoGCe1seqnVMCwctRk/hRtpi8B2vNuA2AGJgGSHGmL7b9hNg+21wDNcq
zY7S0/foodyYLrcmfUEvr6TJ2MYsaCdByPXgHD+cfUybO2GOtxsdynXOk+YsrStnzSyLsYmlLPpe
7GFZwtpcGS5o9j5w4dlKjrgODgInsFtUxAslmQ/9hTnpU1MJkgzLCh8epW/Ze+7y1jPHFrfLARci
Thbq8NjC1UyxEi0WleAs0t7Rt/56WIP66xF5kPtH6jYegNzwUobymvnme6PvSPrneqxX4Tl3Jlem
k53YoM3b6Xa8mahCcZjt0EUb5fqVA3yrGvPkHzygoTkED/7sdRsl+brhoVD+S/1B4YyXlOTTWKk7
Hl35wpG+RmJ2Sx2kyk86IDV2t5mI5xbON8WpdznHb95Wz6Gf5nJJs9pcqEXQ56E3zUtScG16+NEd
f7mmrR1GN3j2v+NhjOdGeSJkvFoxRhMK1YE3wlIJ1HBa9EUho8qlGFgEAscUSqh1dPSwxephkqol
SPyjM9KaeF63pQfzUXLQknlSn++rBUt3ZqJcCUWhf6CYoDsPJyNByU10Lp1qn7glTewfnZuSdI0x
heu+IONRfjQfy432xds1Pg+/PtBBwps1y/sd+iySi72MUnj1ssHv6LfJRsLJaPbmE96/RDo6mes7
/irc9G77Fm+S1+jBWim0QS+qseEq1ayd15bgSiAsk3FgliYiTPyQwm7smkw1FZ6bb7++g3L/UK1C
13M8J/rXBV1zZximqM1VwDKmUDBHJk7lvNMwC+/cuahuUPYBnXaTR01bfCz3zfuWRk/Fofwm8Ugz
bg3rNS5zgtIkm5NZwPXf1a20kyW8J4scFbs1rdcYzKkZiiBEndXXqUFHOPmp294pdXkuYvY37Lah
DQdc+BqKshHNXuuPIIfNWGPA0DnT9nV0HLUPb+QZb5by7uuwXIIw7rXwpKJqR4CIK3XrrcRt//Um
X7shCizalbeqV9Va2k6OsdLd3M7dfs1LF91eFjBnbKZbnmkxNVllNGW0Gl8BjXxy1sGnOygdiWN6
3yTM+8FK8hKB0YmkjaIykqvk3KGRbyweUjOj3egIMWa2PitN/u89IgZAg6l+1nxQu7MvRpFsRJjZ
pMbnWnkaWtoIKLVz/P5ZUMAZJjkaShC8VNzkrbyqQH4Iti2MD7ZzdFMWez0AFVbu3hfAkirhBoEh
wfhdeKxjVKmS0xZHUYaIvaK1kV+d7BQjU5y4q97vI92mIXDuZ0IRXMwwHBbn5Fpr+8k0c70v0nP7
WT9Iu5Tu/U35S3qJDtKRA7WkOKh+Re8EngZBPi5fQxVx1BRNWKbnKZlGmY65X/xW+zYUaIvGqN9G
0+QGxiE30x4dVPXbKA+jThPf6w+61ORomxasCBedWkh+1ZrelivO75uXyqrd5e9jRBHq0ej7ZZOe
43w3ZOPeAnNGMKGFXQxtOfnI4RNULcPo2tJWXoIBhRj90/2fsCghHaTNKBEG8Sw7JFETQ6FPpyQ9
F6a2tUBxK9Qg1PzXGOBLngf2YaIRLo+MmyvStPWRB07PpligaDWSfWrlncXR4KXICHw8xlxCBKOl
aYyVQF8GGlqmNDtXdmdPtoRw1tzotooSdWuLB++1zqnsuH0ag+nF+EOMasKjM4ZqMPeBTEpVAaxG
2RmErzMRKHrgj857sVobR16AubBPgDLQZ4YCKTjM+e8XoYJmdGXReDlqwOiRl19dltzFx5l1WN5g
ZGNVZGevbvtHS6jkN22MqiehaFsazDtLJLHTTVAsGwV0sqglDHJGYaxCBx05gVVjplJC6yKZa8ED
qw44e3v7VqLhSo4KYQXvZjBRbCVi4xmjX5hGdxYLaqK+JED/F8ilnkr/d4OuY5RDWc99t4nk8ISO
P1K2GClen/02oCOmTHm2IjiWgjqHcl/xaNK+1Pf6EOO3IYuF13LUIqId73prxEksE12o+rNQrktf
cgvvZyvCREfPfoBW8Gk9ZrUTayVJDTcUwo3XoW4LkxrTkgiYVfI2WG+NsEfZSp64uuYE6ToJPlvM
BDYfTbCJ4V+31QFUOmGHIvOpIGDU08eG5IUjIKMl4lGveBNUkBQeyqK2Re9XJuZO8BD+TrtVFf/U
ozerJzXK4e+f6luXqYEk+qteHKNAZda2wog2USdp/TlFNQLJ9E53xDYRXTUKP2u1BEm2bH50rcDj
Wv7y9oy8kQxV0HiAdBDyeoyvlkIQnjWiiWLA4ZunDZtBdHN/k2fPY/4shkfFAEP2qzW8hgLi5YAU
luQUj8pPfSML23QvniLDjkyTRg+glyp8qkmPQY1Kzo26U01X023pMIYg2B6ejNEpnPAoWy6mAZGi
IsMh11ddSEvlxfotW/Z9gd6W2yIcQE04zjgYE5B+YoLGTKt7w6uE/izGAQp8wRykPoLKvdapoa6C
6dCWBSZC28aTRvWd5p9041BWAzGilfmQBiSIebWuymwyWVFf/iJGtYdKHeIx8PpzF2ZEcvvSjctj
bNHab2hhpatRx9hzG68i+V7f6MF79+oFpBKOmkjT5k3obMwf9Mw1lPEwBs5k2HJ6yMBJItgSCpe9
dZyU0Bw6NjvfbgKe9795W0F5PWY0Y1wHJm2jbovxO3EfF8MkD/FZI7Y3OuOAm6tzGol25BEl30RP
DBLz4BHLRqgWWR+fI0/QNgNmjtNqGky7l8DrdV9Lbm4WMxTqqtB+gsQNzsC1tSk9s0vKacKUMmIb
o9tRlMmA7ZJ3R77xNzOMBnumwJ3qIKO/hqnNNkpQgQ0YCxX1iJBaKpsNz6t95YyvFAwwMB3Ypnki
FejfrmEkSy5SQ67zc10Nwjrz1RyssmLoxSup1HON5qOBXp6kUavVlLRtRRM1CU3ax2Ncka4UUfsk
TKFZ0AzzoUaaeSPGxHkY1YTaryKso1XUtp3/EApCEJABLTsSURRPPpWFYkE1MXaoo6k+1gkpWkyP
oWIQ97CylWchIRXo/XtiCZHntlMWKHTKhO5HmIO0norVaPCIKm/dMIShoCoVeSrUr6Gr+1oYolpl
fWpJyXlwm035oNj1KnBDPNFFD+/qOhlIy9Gl2wCGQWR2We/abup8RP2NW+wPobJNexpuYOAmTK0Q
bO+ZW198E/HOrhLdvjMVHdg42GqRdqziQkFBFO4ZD43b1y6qizHIrXXrzmmyV3VXfwRoZUAcfP/Y
3CboAIxWZnQzqHAbIKi7Fq5UmN4ohWl6rh2DqNtDQPVN44xnjhGfnQ+j0FcwjEQTIxjTBtPIzi1N
X76fPnkFZdx1MN6vtkCh4BcA8FbGriH7B8WJCP33JY2MuBhfJBrdVBT1vA6nJBHMjEkeAhRkUM62
LOnD5bYwHkYLJ6+2UmwLimBcLMl1faJuTOJTYxuRf0uRhaHo0ALcdfDwh7oTDIa/1oKuEs0qVGY4
u3eajfy7tkn3WhH928f9hd1ERwwQo27BMEVjX4Tp+Q0cNDufRE7qclTt9pVlxsClDUYaiXVo9fVi
ECPhcWfMgeE+Qmybfbw/PXHzsos7dIEiX6NEZlmipwwoSDtIxJXW6O9EacnLS0E/OZfRJaGhdmCm
jgbND94krqEGyYwTKfSzsxCQt3wAA3zkk/X6/s4sOFBk99DiIuLB1ELYfg2SV5ZSqkqLmxTxfiiP
2aYjYrOiNYd0c/GgXuLMcr24sbUIfQUhA87b5BHrQPxzk5DtyeS1gS8J7RKHUek8UQbFCoHjPcm0
pvojHlQcjqrdxIHQtEsMRpsx37NtC73JzjtPI+jr+hh4XI+3WSEGgrFrQm0gJdDWEFeykVciFRzh
h0JPvKfXWRqsfb5cySzNi10Rp0bRQgkriTb61q32c5Pixqie1Yycghde8nTJG1yiMQotSZ1kjTUW
hW6E9zgk9JOzMbPg7yyHnf+UIFmoVzpu7s1GtaMt5+tL8cHlvrPdQEWGkZSYDZid9S0GiGuOTh4q
uv4YqULKb/ePJU8B2JSoUel+VwVldh4pAk4yTzUp7XQvoVeGmxecI/97YmPOJhjHuy7vqnlfEAi4
ckRiN3QFm6NtnKPJJm2iXh+EaoKyNfZwwsD3VUVDmzeT5rYA8PrksLmRPBnGfowhuPIzctXNb2u3
QVOm5sSncS3vZFytXu9vFW9ZTIzTR4LmFyMA7fD5d7rfrnlL4hwblrA49xLRU0QAvKlUWqu/Esp7
UeAhMGagL0qhnUQcTPOwm9yB4LLNO/scP8M6s0D1pyTWsPk92DnKVeVscUUnHI+5GAP8sTDooLu2
ZyNItWSj7mZNHmm3B032R+9u1yYVNh/3d51jDG4Ieyp/UtNKwaGxAxpZT3vnRRRJT9RvdUAyyuty
4fjP25uCUvuSKMymzbU1jOGgxXtqJ9uC8kS4FOBcipAxBr7sS55ffBmDec6HSSt3srV1tQO3ekNp
QjlynMOy/2180MVzvWV+bap5pczHJyY/lF1k6/b+JX7kHaL7PhttvdcwjVdGfTNCfkgbqpsaM83X
nIXct6IqO88Hk6QHOayge7ioNifzGOyoQ01e4z1XEeazfOGys6JuegH0H2fxk5DanSgF6yPhubr7
FsFQGYvQZYqUjTrCqJ7imdOkqAB+DGhIVdK9Z7ifGp/tXlhlDu9Ct4w71yoiU4UmAMaYxn41+MhO
wHo7lX2oCWamc8z1siH6g8DIL9XCXhTzJDtLp/xZoM1WwUMtj0WftwxGfFKp9ZUIDghE1T+QinfX
yvG+tvEAmFBK1IcQWRMApBNJSEbMX9HLfYT/oWj/CIotx7BatMuMIyAOvWnrdHpwlMzZ0pFXozzL
4tYA/MGZDcSFQoP8H3FVFmfIEYivkW0+viQO52xy9lxnLjnzVCUVAxxnbbaIgA63wdkWBw7I/wjZ
/iyEsZxR0WljZUQwMa65SlH/LJB4VdvRQ7LmHc/5B9+TGWM0k75KlbTB1TDa78A57ZoK6ej36ZDR
NS8rtmw4/6yKMZxS2XR9pIV41du+hUQ/cZZyW/XzFa/9+T5z4jOrDqWqxd5I9dYgkmxLGpEehAe8
3ZDUrYiToPrp+Tn+HVJjIDKiK45BWFZ0BcnjmYMPlbyMRZC1TiuCdn5MxBCvYSMRY41iI7CHUZ6v
mzXgZtsukBizgG7PNik0vMnKv0ufVkjpBMSyd8OhoGtOsL2UPp2fY/9ZFWMhjDRL0rDDqka0vYAE
ev9OnWS9/XxVEKXIHN1fvHj9AWMpC5Ab65EOBliwCU60dO+bokVjd/F1xkKYpZV7MBDZ+fXHFJDn
9Nfp/vcXzQNSoTPlwpx8Z7alRFUwGCAQ/tqDbafr8SVKCSKr+yDzR272/gKE2Y+iKKtCGhDnmCs4
0tULej7+DkFhgt9KQAtS4CPEDt4mggEq6GEX15zwcHGj/6yCnTIM6tP/F/U+r544Gru4yxefZoy0
PIao46whIPm1X2kYSKCuOfvMQ1CuPU3RFFaM5laYMtTWNc7Je/7LJTBm2UOVG2pkAJAcO9rbDvcK
vWyrLoTEWGMwpPVjYEBVQbTz/DOnx94W9xXlrIOjq+xzV2JVoJpSgTI+vf203hFhfvzVYWBNbmAJ
jdTKAAjO0zpe7XO3Wt1HWHRbF4JizvQ4Nmmu4QnpnGz8FxET4Th+a9nbXwAw59nMC6FM5nuSunqt
bGVnBrPNwNxZzqnmLIQ1rYbaT1Fc4liUD5ise84o72a+sNkoN9IwoghFTyIqCq9PRVp6uFA0So6w
BTdzzOlxSebzNGpJXFco8zIvorwCLeUW/oenTUdxf0pkgwEWeKoZeeH9whm/wpn/foEj5WU2iPNq
cP/fzAIbebq7sCEaiptQQg/iHF1iq+hjVcGsRV3LcRN35QTlrEPJ2fKlHNYVBCMssPSDbUUAhPej
dfrXx8KtXwpHtKVXGn8EhHPaF9zfFRojMqvIpakp9Pz85h1csaQqGDQwU4BWv+8fSR4OcyQr2eyb
pJ5xUGOOmdkP1HvgXbx4GMyphA8RNL2D5Eaqr7wnZBpt1M5XpDzfX8uCH7yUGZtpjhujN+IZB+zJ
JO+4yYSFrIgmocp3LgxFOR07M9dqekkSJsgqfO2dmpiYnk0UxIv847+UyLqCYkTmCT3422RAaeiC
NXBpcQNMNYcGBM5IxG+8hM/iDv1Z2ZeHuzigdaS0cTSvTCOWK9COYj75J8e9LFubCxAmYpRVf2jb
ASAxiTa70ZkekCd54cRCXBQmYhm1xjICESilo64O8a6k/ov0+TJ+4wDxRMbELUMxxSiT+BJZ+y6t
9ZOT/fi8r8+31VYggUHltYhGTbCdY2DBtd3Me6mvekOdr8jeIX4oNuM2ffBWZ88OD+EBpRD778Pr
uM9t1EE497G/vs2ExlfYjAfyUa4sYuQfkhkBTT4qO7RrjHGxq2CVOr66bsHyXqKTv+q3nY1ScMyR
6RQqOiMFZ8jwPU9nrpBwhzYN9TPdGk65VdwkJ2ZF0oN5kLcx5u79LmNSRST9WSmY0EKit36f+bbv
rVs/pcohSTE4ci2+e+YKk/PUb2ZMg+EdVYdhdW6mVZdhgsmm0Unnc95FF5wvWC009FaibQE1P0zM
3mUZCMArCbdfyS52k0ZeQpsTqfAgmLPQGbjaKlY/58Rl6ur79xOv8WIpKr1aBXMQFEHWR7kRs3Ne
kbfSkanik0yDHJ94vb1L1uoKijkLLSY3mnqF1dROtCkS+gY2xIqWCZ3fXYxNyvGNC3b+Co45FlYg
gzM/BdxO/I1SKOn7fdVfMiFX32dUXzXVpJlQMXqeHvHKb6CiK6AZWb/ma/n5PtRCYHSFxMQUJSoX
FF8C0riS6aFemb/WfwfAhBFqrFWRok/zI5JIf+rHirOABSt4tQAmfBikOs+yCEcFqeGN6lQJeV9/
crabd1bm33DhnMo+lPs2hiKH6Llzx9YZlTUv33R/I1A1eI2BCbmVnhvAaD8P+Uq1i1ePU4l/X1Ig
575GiJWpMT0RO+G95KQ79xahuU05Ppa3DObMe6WO6cIllrHrkKh/6f8tJ9nMmvGPYbzpwEmkelBK
Ea8pOTmEJLKfMdOT14nBWwJzuMGin/lDPSLvI+JRMrExr5jT1bdwV7haBXO8PSHTeymZzUe4RZ2w
K/PKzjkGRGdfnYY4rGXPA4KwE7eH+dUEVFqD++LbvN7X+2dDF5nzLSJHP9UGdqQsiUmoj0qEcs21
77P2M7HAlcSYU17khqbEDfbkDXcrGV7eoOXeeN1yQqr7dl1niWbQgpYrmYrFnDcN4V1COJJiQ1xo
tWpFCT4udrY7kfR3eGhKbjKZI6kvzbiwVXmaqnUfwB72VHF/zH2VOgmPEe+6yzEmX0/uFzCeagSa
l0PBNOK64ol+5A7H6C4iYPAX6D5UjGi4uevoJvgROgWHxEA1VT4R7Yn0H5woaKm2Gn0Zf1AY015n
yhT6loyDsjaIXSfrEtkHF0N0bRBm58TD43a3ElFUnCOwiB/01bpBK3777dN5Fx+3vDzqoun582tY
FUEsHiqCiDXHJP9R2t9RX82R6qISXiAwTiCX89wvPSA0DbGocNz1OK73Pf6idbuAYFwAmiGLTM4A
8Ypt04GSe+Q+Am8RTLQX4XFIUBvoeFLZbkjMfaCTgnJUg6N/Xy8pFxqetEEp9z1ANBJ0pMbNw3p0
0RaTn+8vhofDOAO1NeuwbCCukf6oJtdCUwR1tJf7IDyJMWFeNZhhrWNXzrtq76I20a5eK056iqe7
jCMIu36I8x4QxqPb7aI1z7Lx1Gpe4sV+1LqRW2WN/UCjMcYZg1z4dF9GPADGFFjZhHdt2P/zdHrT
nluXW1e9aJr/HIyvy/bFCtRoCOJ0pqgH9/7GIm/xw0DwrJlsfff+Sjhb8dUoeAHUDgoaegUAZb9y
8oiTHn5wzvjXdNwbh3yxFuaQ10Lb6q2E3S6dxpZckWp4V8L8Pjw0h+gp7SpqPDkVOX3wiuE5mswO
9NPUoJ17IGchSnYdkW/bnmgf9+XHOZIsRzhmKBVjUQIj2vSO+fpLWhmr6fff2ZevF/CLTRrM1ioy
AyA91XLQbtkS/V49/CUIc+4VrxwT0K7g3JevMGAP6QZNV5RXnrP0qnzpRdluQzjYZuxmhbMHa4V2
2I5umnP5Frvqz5265sHdsi3Mt4AL5WNMQVR7Xd/VUL63bi/pTrg/nNGFeIwHdBcPW+WV0mGwsU4p
dj7RPfofMxsXP4AxFVHrJxqIAGYlPPhrf6ueTHIybPO/3Nj+wLBPt2o39FkwO+s3cbUbv4pU0EmY
/7yv7ct5mgsYJiaYAiMrSg+7N8A1oA7u492j2YpzppZeLy437SsSu9B3EcZiNALIDLWkvYPxRR4G
coLJFKQ88iEiBawHjzuGuzImUAi90EBzHARoNxnJI/KOPFrorjH85C9FqF47p6CPylENIULcStOX
cPXtPaPGkZdR49g+9k0uEQXPSCXtq+R3IP6mc8Tnv1wIYzDQTjmk2gCIQ7p23egjq12avN0HWVwG
GhnnyhpMhWZbeDHZvRyq3ESkAFLn7znI4/R1+F8M3wUGc0KLONQFKQEGJh9heDyVturbuOMlURcd
xR+UG49eahoerPU5dou+K0+ow5+LfQ3OWpZv8xcwzAHVTbBPGIjfzvZIg6NFMLibSNvmYX1/X74q
Wm6c+gUO49QxucH0mxw4cbHCKNUfHplZxwh1wKG52T7U5120EVxzWxMDN6ICRL3oqOZcwZdTuRc/
gjmzObhC9SKcFyvnO/8JA4T0E3zIt4AIq9Tm+ZJlE3EBx5zcKfDQ8DpCUXYHGd2yttTNRTLyires
xeDvAocJ88M079O8NuarHV4myFtn+9vp8/P+DnJOFjvKtUq7JPRFgKANrXzdyT3BzQjNKPdRZhtw
T03YSH+wAg/kzSjJAdEQ6TGK5j/F+hfCmtd54SvGLA3GspsVUSeqjebmj79bAWMdQrlBe1OP7w/o
BXnIuGUN80G5IyHWcaMJfBxjDRL6eqZ1f/pOuKHvkcNjQ1jqbADNwz+mlC28CnoZWTEBC5nrGmT6
OBFU/WLcG7f+n6NZrPfuBt3LPR8rSgmIn2lLgqfXFk3CwmNwLDaVuOrwKoy2HeN8f6c4FpbtfRfM
PpufoedbuHUSHrsz+AJcPbA5Kr24PJCNzbV+KDJn5Yj+swr21YLRaV+bXbx5iW2uFV+0ABcYjHUd
+zAW+h4YO32V7cWtZA9kVOj7f7tnmujfBV8lqKNY9gPQZsWhj0Hk2KvX5AzC5VefhOBMgWu6vzmL
98wLIMam6V3a1qUYzUAG5rmgO5BXZrys4BcQTDyCSc6TlEzxXIYkITodnZr+Hih8uR0QXpZ5Udcu
sBi7NjTDiBlbkFsX0wew+uEGEdoWL2ZY9jgXMIxxsyZzKowIMG+TPe2P+mO7f8o5ab5luWFqJ7r4
oc0YV3BtQetuGjEIIptLHTo3f+/fEZfS2h5zorqyzVW5OQK5MXh/4IxZ9y8Mdh1hXJggFjkus5M7
voKlkBwn6r1JDsfDLUvvAomJhUors7pIA5KIidiPga1iLlOKBfGUYVG3L3CY04qRq62gYHTk2cbo
BQF+TuC88S+uxECFBgaCzC3q7CN/26td3KcV1A1skjqd44453cyvZF/y15dAjMgyzxv01GvmYxo/
hJiY1VV2s/85kNKWf0Ej6n15buh/2ahLVEaAotB46jRCgAqZ3lLcKxuQzHfICfGA5g+xuncJxASM
g9QJw5i2+dlAXjD5rtKaPGdkcqqHYstJES4eq0ssJlpMItHPmhJ71riI4EZHmk+VW9sFrAVvaMWS
ObrEYqyrNrZQQh3b1s1suWt0cuQ26Prt+zZc4mnH/PeLo2vUioXB3oAp8N45sw6D1/QRkyqg8h1t
HEwh82EGubRwPFjG2KJGVjIaq54N1ORWG5Ac2uq76qB2uXGSh+GH9Krz59svHepLkTKmN05QvhyD
zxAnYcpJ+zo6hmu41lv/HlAfD2WGSUXNSY/cViOu4jD2OOyUwdQqLLeClNHARosdKGTAHVusuGQU
sxL+7wNxM1lFSRNdTtRZcVx5Zk7fu9Jep6nmkPHE056loOaPREG2dK09uGZHQoM2GShp8iE7PvnV
2+3G2z1xtHT+zr01Mdak74u+0RPggIXoZ+oE7u/GyR5kDJHgxtS8JTH2xJriwu9zQE2uiud/DBjC
w3aGqkducDN/6d6iGGuiCaosBiU2yjAjovWdqyi/R/XJwuNjJtoV4urK1rt136ys9r0sun9NW408
Kgamql88aiA3ZpQyMcKwCupxLro08CakwJk6BW78Gb2/e8vH7h+cL094YWIQcWuC337h1D96V3Ky
1X+oHwVtJhiyQKBuosGJWYpgqkKTGMOsh+h9nPdMOGjv/CmGS3qIma8G3upFGW1hjAXxe0uofXDd
gq1ApG4G7Thqq5fY/bgvsUV7cYnDrEeT6jHoDOCAR/8XRu2ScDO61krC47Nv82r9vzaAVcQLNHaD
hlBVU08GGoYKk5/D7tf0uuWxJX29mtwDYUzF5PVVGcxmqceIupQov3Cds/WRgMvIfnyebBe316O/
UVVn+IzWW2vDm9ay+ExxuUzGiCShKKediF8wdVst373snvyHlojkod8g7DI5Wr/k4S7RGDviTW1s
CBPQNLAOIJHRvjXv97Vk6VxdIjD2Y1DHAUoKp+K/o7auC6ixuQ9wO3MZFuISgYlBDHkUG63GGipb
nkltJjtDHbhBtE1K3g7+U0gT0rtH1beHF8d+32b0k2cll67mlz+BiU9awbAmX5tDLvANxEjkyuST
x+3Ow2CCESNMMctlDrXa103hNM67b/OWsZjXvFwHYznKOmtGU/tSBwPTT8+oInY8u0O1yYu4s473
N463IMZ8BIko5elsPpRHd4YZ6IiHj/sY8zfunGc2+d34uVePDfwkEkHyu0pSjG7DbAVOhMHRcfYt
Wx4nORxCoPRQO5A7TwF9+Py7hTBmIVOH2hQECMsOEeySmE40RsUUr65w0R6AL9LUQV2oauyV3IoK
Kc87MT//UNxpEx/V9f1lSIui+gPAXsILAcOcw3LCOrLAcfWtTgeQQEREzkkFr/6QVZQ7Lm02MTdK
cIHJGPVISfzIKOF3wQhPc6KjWXuObnW7o6JLy8e/XSOzV3KZF1WcQoiI31UqYCii/JK4MdXPHX0P
HGEjzg2u3YqjhcseEuT6sowzrCissnd9oYBsU0LaYdXZ0feaBiLJz9to4L5/LIWfoLb9B4mRqKDC
GI0KkDQZGt+4GjkMuT2tWpnbTsSDYoTZG3o+SIE8eyg3suPDfgsKff4r7PyZWx35syLGEYLONzRT
BXtWx2ukizH7WSXqL8mh/eTy9IOHxbhEBLRZESVY0uR2YByPAlDKKbR+fArRosLLES2+aV/uFeMe
617LUjBpotUHDEyKk+6tComAZjXfSlAyuMvXeC6jwer+QV80vBcawnhEsLIOudgBVTFXdf1atEez
WWkvYvIitm4qkvtoi6+PSFdi3hc4l5EcZ0QaF4YoiLGCW8rjxkW5XX/YD6ge+y8vtpcwjCwxAq8A
taE6380t0qpE2hU/9J+8czyfnltd/LMYRnZxA+p4ycdiUNNXkuBtbgbde8R4Bbvhfbkt79IfJCam
+D/SvrM5dhzJ9g8tI+jNV9AUy6ukkv3CkK4keu/569+hevfdKohbiO3pGz0TE91TSQCJzESac1pQ
/k61gUcPb6f2V0J28xOSFWMyD2cOBC6eVpVRtH45H46V7PaZBYR9eHrJZl2rZd/1dzF0POFpMqcG
EJPdWc5gtXb9WK75h+G9J5FZWS0jfT1/9Y1ToutnXALKidzDLX6ZMlIcCnR3ZkyMqR+b/UuKDA5z
oJ3ONNOzebzYO4ED+GhQQuNmKD3BeQkt86kNzdiV3MARz+jMX3f3ie2xlHBRMy7kUhYe7Q+yWiSQ
W6Gi8VY+3pV3p9u6t7h/FxIow16gizFSakjYensMH5qw64wTYq2BsukjSO9RLoMEsK6krn8YPMDD
Hfva9ft/M72LFPnfc6IMkJJV/ljykIUBPku450m2OrGmDWfrcq0LAPGWMSMugPNK+zVxJ8t+k+SG
3J6tNcvNzp9366evj/v2wf4O8a4/kzpYZWrHwJ+kFogqtZPue8dkFVxZG0EdbA8I6N6XsREf93es
vlTWb1MHqQ5NqrYafjs1mTxhC++r662h/YdvcC3AtNuzZN3XFuB67J0P5/vw+fB0+wwWZgauJVE+
pIAl5Lp5i2KyBmpxT7YwGA+qRRzz4T5bbd8s3DfbsjF6aDM6An8K0beUifIqHiYq46qDAuydt/4x
fNTt1PwC+PTe6o73gQW697Xphg+22VoP7iG1PNN3jPXn7R1gnSPldMAaG/FdhY9w7pEbZfjN367m
encpV9N2+siPOn58IF+sW76QVrv88V9TdnqrKLXvK+35Kba5Q7oqPhICDPfo0eJYDGq3rz09bvef
bDj4Lq89lSh4U6WI84bfMY6S9ZXUdS+52vPCErr8H//yLPnCu3ZTKxnebKqAHc1q7LytgCoN2zhy
fBr2I75aIYQwsuILecprHaGudxanTWjMOgL0+/vasMX88ZTcNw5Sytbuc9cCN3Tc7qSnRjG1ffAR
DCTaRSwofnE+0v/9ov+aq+sFb9T0+Y6BzNqUSAzWRWc357Vrkrml8/I4kpVrf/+H6kDd7FHTso7j
sbEDMRk/LbFUjbrYQ4HGz1jFb+NRFpckPuWrjX3cjeTetE4t2bnv5udDuzVX1ozttpEiq2TFsYxP
oPLct+/kb7ol/UpPfkLzCwUPAwHjHBPWs31rCSrckeXsvXVFRGJ/gQXgtjTw7N1WiB/TdiGuF41J
6xOoZUnWlkHWg8V9xOQzRsm0djmyrhyMFaYkL4ksW/FhjwYZZc3Z68DZrkekt0WfSB9H5fDSZGYr
bs8DQP3Blpvae4XwPiltv7DdyW1XL/XqqPO29Ec9CWB3W8mg8F0ZOwl8eiTQSQjyyWFTAtmC6Hvh
HqggxA/Qlpqs24Q0d+q3gC7KNeAX8C9MVrgdwNQJ6q9Vsnv+liKU6PVDZQkPdWZFd50HCo/7bFc0
dv6kObnZ4HO5P/q7Ev10REQZ6VeSA27R2sx3HpJL6UoA38f+Lp/x0r72/LpxVoXzZRAFE65rVMxM
flPa+x5Cw9gdrKhFTRspDeWDt6ftcCxJ93DU7cBEIhtMZKoZWIUT6eRlXRIQTMOb5eZwRA+vwzVk
7SgraKqRmniOmoANlsj7buUCC+JeW4W2rdnISO+Nk78tMpQxTvomtQHt2TsFSufJhwIGvYmM1iCY
xpe2FddyQ5QUFd/DXWDlA1mr4dw3pW6RoDs1oNfsPetTwXSGTsre3L3zH+lq81xuD6WlPB3Fzu7I
A+jTMisF3pO05qyTtyketbNSECCuAtIYpEE2h9B4BcBhAXUN9dD11ujy9rrdPOYfaW0qq8Ay9Ra4
MaGjHeD77MbUCiB5Ya4NLRrQEZAJxBOyd97aLtyHnkjAxM2+P3tLPLqfj/2zIhESbCx1M671ewxc
bNAt65LqS+3JaqNC+SeONHuTZIg8TBmm6w8oms6aRJwK1BXRl2Ya6+iAVpcjsR8qktilFVtA+urA
cfzcmR14nDax9d0KgIFyK7LeSHtzOh1ChyfCffUYwAKeEfjiPLrDYY3/s9OTYsCmIXPV4Vss38Tu
u+rnQUFnkKnjR7ETnPkSWNnHtHKAzp7hfwr2NiUOuJaeORT7Pz07/+gBcZ2gOVcmvRUWtpHYB/fZ
TL7k1THfHloTKwWghIaS8CoEP8q5WBl3grBNSGvFj1/wciM0f+ftAB5b7D8xKErkgnzyrkhqd9Kc
zSrZ5OTe+PQzEnyH1vjiOY/aHSiri8cWNddNjpFjCxeNJ4ONfL1LpNVmzWWW50MrA7s1sz0K3itT
+XyPTaDHSvcz7M+mteraJG5CsLV/kAnl1oekIeOx3iZ2FRPiru0SIPGGhZlp3xbvOMQ78bEg7mh6
2Jtv2CrgkZJm+/j5kh6fUmc4Bfvo3coGZ3J5XIY22W9UrP+2QVtyswqAjGRNlmQM+dLmUw0ijeNC
r0MPruTg6g/kLTzMDRmJ1aREP6rODANvrHFUmxB93wx3xJRPxVTCVEtVIhsd4COF1BS24fnshMDT
bx30Dt3l6wKRs3RnwIxme8YL4mdtlHO/WjsVdalpEPGZDtnlSN7OBlAMQtMjyFK6tzd5obkHEwgX
mzw7xAunwfO+hnFwrju/WKG9B+qNdChfcFkU0Plq7BrX7+zatTjqDebrTTKpFc60KMjzq/AUka3g
4AKwlrUQ/2FZEihVJFFSAVF3vSyx6AKx8/z+bBBU+zPegYXEKH1+h173CHhY5R0TQW6hAjCv7a9M
aivjMmpTX4dMILtnAdwguF1C57tnrI0Volwv7fbxs36L+uRBysWoKxChWPeMr/yd/rmOfaiDDvxa
qEDnNgfgBolt5aAAuL8nOUOMyJJDxeKAIMu5OoGcFweAaoTsj5z5tj/7NlwdcUG29LS1efLw5LLw
FRc07CIfpP7U2i4ujh/XpZDOrxcUs1ivF1YkTA9AafpQ9Nz8fHnado4TWOcIfSQZeT4jAHHuiWuv
ldXmKSAmoOI/R3PjW6x2mZ8ecMoCXa2PCsY9WUzKZsD6Xixrf/95PLoleUVo6WxzktpoonQc6Hlu
brutZ4FqCvhvPrEmFEfN79VpMO0HeyNvH+AayF1o3X/DWa83X+7XgYeHepbIfh8gBHN1+7ZG/0yS
3vhuug7HGV0NwAZEwYJz9Kz9em/1+NQ3R3FrPBswrJY6EtmBwTA/sir4jNv08x64UIloEkBGPad9
UtNmqZv8uxR3daF+noMXP672QTaU82PCOvtkv553emXaH2e0xAQEYVpmtZb1GeItOCKnM0drimUi
tFIJnk6M3O4PjP+tTb62Qf8lFWrCxSI+BrwL1vrl/tk/yeuX1d5al6Z+1xDbXZnkAf+NyRm0Fai2
jQ80V+4DSDYBk+GytJVxGekKFBdoutrNhw5ERZYrntdCr9VA+l8CWSpGJn65kmD00yYFaS4eLJWA
MKh/0V2MiXJWvWWd8pI1u5RF2WMlQF8ZIO06WM3Q7tw/HnmYz/L2FVkKLkBV/XdFlG0evTCNB1UB
wpO5j+8/UjN5xzQDEwF+AQIA3vBCDmWbjUSvc0OBHA0Pvt5+kz4qUIIA7TYDcDmHlnywnBL78bty
bi+QtYtUCrStI1R4k59d5G3/TYPvedB6wmqKY4nRr2OMIDLGKSywPCvxiJQS708KpUhwA28vZzHT
g0EdcIiKxg/L37UgJdDi3Bt0xGh7AcNb8AeVy+HFGaA5qMIrIrV8p3e1dfI1IyyUjMu+VFG4lE7d
daGQijEsZ+nt/X29zuzP28tbTLleCqCUfkzqSqglCBBSJx2tXLNFz3z113xtG0+jZ+HoWMRF/4tM
4ENqoiaA65w6O37yYm40cKn3BuCJ1E2ExHhjT7aZPf6r1f2VRPlRDmytrRRhdZb3FE1WbeHxGlut
y+PAOEZmcjEFNM/6/feyaOcHCPGs6kIsq7AU0oNzUiDemsekEiD8NaASEcbilpzSpbzrytV/xfIw
+amAxSWvk6scVqaIQmyw8R9uy1l6isGS/F0X/RTzgtqTQzyHkEjJXdmSOoeziy1aKcRtCoKuZO8h
rsC7fhOhhq4eSo2wjMpSeH/1DdQ9CMD+UgfzQY5IGMV24+o7wX4oP/7jTaXugxdxHKbTcYgjOHQw
PwIqHedRP/yLSf7ZPP/dVMoNRKJYGt34s6AZxS4F0ELvgF1rxVzRfJt+u9C/kihHEKq6PCYDVjTz
hRqAzuowno7pucM8PechVoqQpwgxUMmUzFJQyhVkPFcZhjDfcwfQlXeqxa18SBTubivosiv4u0DK
nERykHGBj6dfipmReJUAc/k9ZHYTibOK3dpHypa0km6AcgknJp96ZFTB+WsCQBgFxgKBrWF6Tgio
0VUH67lJ9tzaP9Yuq5+PcZR040XC1anoyfCto1k/ti0wY1S/sNTA7rzv//OeAt9WlUURgRdAbqmj
S/uxqHIOi+2clxogYRUmDx5YvnU5/3EhhTo5tTWmyQcb+PnJIIEZD2QAYqtPaktEk0xih47/MH4w
pS4c5NXaqIOU00SSUxlq2Tk/MSXeqoKNXKSzYTJvLBzYhahfsz61J4Z+Od+9lPCYjVVs0XpgteBK
LCGUHxBUtfR9gDxiuMLYZq8Z8mSNK9vlybifTok+jzCj380sEKjk7nd1Et0drHdGNo/IkVoWRlAt
oNdYvGswm+yXotCrDaB9R56OWTafMPaa183SNNDL8+Ht7r6K7XOBDkCiuiPh1qOHKtptFV7yGYqA
ZlBDxvAM6N8p2ZnC+3EUwS6MJmYBvd3uvWCGhz8T7pRVuBJCOaa0j3r0g0JIaacH4yAf20d/o67L
lWKHpxgzvbNPPGS2ux2QCv9u0ZD1nZ04pNDJiEELVvJi6Xlx9T2U/zJiZShrDd9TOXvR5mWyGuzu
0KBBizVeztxfyoWlnFa0ag1RljfXYWJgID8+GK+sF9OCeb9aEeW/ePTbJkoAMfsPf3OnQ2V6otq3
dWXxCl2oCmXuxLbkS3mEjOLO21W27JzwhmeE8qx1UMYuVoXI5xtkX/fRXWj/4VYVnmD/xude7RZl
3DDGI0YVj5WUdm3ndmujCRvuPWUTKi+F8Zei6Ib2xBcGBY63P2NGmWhbaeuj5HbIneax2LPWtZT0
uBJGGTljQi+0zGH3hKPwwsOQ7Ncaqp+C5WDY8E3ejHt/k1gq7In12q7N7F1xc5Mzd7YkE5g2j5jl
ehPsJdShUASzPeewcbvX21q0lP66+kja4gSdWCTzjugDhhWeQwnFL8w6a72Td26grlqJ5JIVVitg
xkfCMRzJpJjBZFa8maS2F6F4hMb5sbCjwIqmTVWc6nLFFw+Mz5w/44bN0iibFWEn1aZB2YE3vY3y
7G+Hn8rnyua3AAh2I2Jigz4+SwCihM4TQ/jyVVM1CUMWMthrqIMcVHVU8gAHOZr9+wtqlT1pUDDP
rHDT7xMd9b3JLCZih2f5CM/V4p/GpN8aVmExvmSW9GsbwAGrIszRxV90mbzIST4HZkkExlGHRLmA
Mjiqt1/l+m5wQ4wyvaL29hAReYspOIs11LRsqf8Wf3jKUmdS5RlBh2eV1JrxF4hH0zUu6QNjlYtW
50IKZaT9uFCFzMd282b1yZnxK7LyLFzcZU9wIYQy0QkgoUQ9ghBEEk8qhnRCvAb7M09Ot49sIRty
WS+j0axbvuQruYAcYA7fiw8SXoDubQnLRu1iKZSVnqpUT5tZPeHUuuPXa+LmFiO2Zm4XZaMlBaO9
VQYZI5gzBLfYdpv604xWLB6Exav2dy0/33GRtfaDDjWzHw2Ddg9r7l51OuSobu/YstFTNElWkSCT
kaPFNbuQEsp8mLVF3CNtCmwR78mITWmLXhGE1bqTuObr/B4T0Z0lI0ugPFWrT4aKLweZF19A6bgc
JH4zSUF/fhkyAihBf9NtDXQuzGN1EeG32V4/AIcSzMvZivmaWDSmF8Ip3R8NSeaGGMKHFkPa64x4
O5t0ts0w2kttreh/1lRFBvGpYcjUIsMoaKVAqXrcMRmdCl2IMwWYhjlk4GLbh668KYkyWc1zG5H6
DBbBbVHCbPERwCLV5/gB/+kWrK6xRety8VHU4lHq0SY16RA3gbMpiU35/AjA//r5tootXxhdkDDg
IsiS8MNFc6Fi4JrJwgQEIudxM6GS9Go+MgsN8/b9cgY63ADPq5g2oKnOPZAiDIE3zCvJXtS3rXxK
jup6uB9SkoGr9+3EaqRdyicoGImXcJzIA8kadaA55tcVzkv6c/gdP828s3NmOTR3zvOfA6o4PtH2
wmlC381DsCoiwtjS2cfT6wWoKOoQuqgqkkRFvGPO50PEpz1M6Yj5iuoc28Cs3PEgbx1WD6xJZWE2
ArfEUWY1zIUi1OOyB9wMuCHKgzMAwt9D95XJrRQWHNpPre+XNBG8Coqm4brQ2D1+VvVlpkNfKmtw
onOTmr5mqpCWuLa5e32dEAzmrzwmoj8Z27qkRuKFZCq6abzJy8Ou7v+BxUdH1W7ObIAC91N0RFIi
w8dwiUs38FIgFXL6o+TlXIulBh7ZS7uEKAnhnYZl5JesHFTVkDRt1hqVUpcunqakAoA4utl0IoEO
sMzMWj6lBTiM+fdBd1TOMDFqZxrAesoPXvKacu6ovUeBSLpikwtob8y6jqi5KwQY5ucZH7gw66eg
xfrvB1IKVot5KBXzbcJV0px44xN//+UBMuPVN3k3Kdmwn0vByKVEyourUdZJuo+dl4B8V26SGla5
luYuRM57UdX1YdobKAgFZocYH3gUTFTbpfhVhE3kDVU1FFWjPiAIOUkbI3yAArzK3b2BoYLBPHDM
PO6ypforSJ/zvBfmV++rcWpmHXsCsjuGol5iItuGkz0IwC7fyNAE6/AubguzzUi0Me6aPSvHtVSF
w/H+/7XSrwapE7uYL/EJ2xnPvFv3X+W+eM620ypdv2OKFPT2rh3ZbrTyDqxE0lIYJcqqiulKQRN/
AeJOiScmSTHiSV3OWTP0+jH7WRaGw6G+FzKos5T1BD14OWTsm7ssNudcygaBy+oReUmCFhrOYqU8
lm/MX5F0ucoTyqIf+6lHIVrZpniFzc2y9h0A24M9Zwnr8oNZ+Ft0OhciKevoeXExehGcrDXTmtUn
MHYDcwyjxtAaNhjMojRFAkmqosqGrFN7yk9JB5YSGS597YS8mVmAP1KP/a55izYjI7mz+JpDrvx/
hNEux2tT4KfUEPakIdeC2rAA+iYRwEQJKxJczJpfiqJ2UQ2TGFi1Yn/2Vs0nAKSCg6it69zBn9IO
UI4bHpXVhLRj3zIqLUslTrDn/l0l5W2MNhnVPoXoxtHIMRLtpiHok0hODXoy0BXOCpIWI79LgfMZ
X5ieNCvTGHwlc44pEpBihIEDzBrh0Lr4bzy3os6EfpKuiSoVysZ4k42pocwBIKBM0E41vyEG849o
uYHN7itYfGgiUJBFvMHwt0JppxSrHAcEGliVQUIjsN5y3UT4Kp6OagoOZNK1udFYRaoBhLTzyrAk
TVIJFYgQ9Va1vVZsviVOE/7c3gZpFvsrdMLIrT6zJBviT8vfxYbzU8zlQh8P5wRPNtkU2pdR3CQS
GdqeGEHu6MCUSd54ALAKmKzR76PpTxuTUjolKBElL8q7kaCnXSk/EuEkZkQcn5G6s+tqn0vfqVia
CdoyxY+4IDGPxnASZ6ZarcZ6DagGTWVU5BcNNwByEGUDE8qg15IrEa/1UjScQTkYqV/dQ5YDlvQ9
fpAeb+/a8mH+lUQX5kpN8CtRhKRobQD+G5MY/sc4bGJwYeH03sJgFSGr1a8ZYhcKrAqqc/+zwJ9x
xIvDmqM1H+BkA0YdBfTYoU4nmZuGmelfinRm2mS0ahjgZ9Wo2CoapInnUEM+hyAynQ71HSsX9vPa
oLXuUgJ1GXSJy2OMzwxnLUe/KucRdbRHu8owDhJupt1gkG6dHQvZVF7EYJ0EK6/AXAvIWULSDi7g
2WpTlCxeArVov+eRT4ugrZM5FmvdX3EbkEB26iHRrbZwDeZTaik2hk2UeEkW0FGl0EZR6vk4LeBI
Kyv93necqa4L8K3YZvHV7dlh35JWX4qjTOKUyX3Fyf1sg+eX2/6cARJMs5/nuohufz8gacpMcixp
wKVMKsczespQo1O9B2868ohHoIHl4HdR1ynAO3axlVuI/VyFBcmzGHheiqWeyFnRpuE0QWwOLGvg
QRwBoQBTROQe0b1szZER7/ZoaCy3+bayon1uo8rJSC8tWcQ56YIeMFUDfTilm7nSeqle83N7wUdi
afZkvicr1rzFYg7rQgqdq8siPOL8UupxlUvyceQISigmqPoa0jzEu2irlawRi8UA8FIkFUfkjZgA
IgoLG235azpbzpvV7WTLv+tWshv/CWyGtVqKxy7lUfdk4DIenZyQty/ArxQW5td0iEH0jYLM/D77
ZKU/l97iCpCcBAEXkwcx93Xs0HBxkY4dQjK58xIr0PBCHcImMbkJ8I2317asI39FUc/jfvR4UWh1
pLxX0kutkFKzNAxpcQDzFZ1JZkhbdDcKIA5lDeDROlporlfmN2roBTJWZiG0re/zjWfBvdyr24jZ
H7i8iX9FUba/7UZO6COERSPYNof1WBLPQncBSmiZbdUP3BpNAyxFWXrYXi6PunF8OQ0hGpznhy1v
tgff/tNaE1onMmb5Xp51gHY8F6LoR1BV9rXESRCVpNCLxhTkwEpUU0Af1rSJW6vIEjv5HNJ9nodm
21qN3U8vkT6RHhhk2UaS90Zv9R4yhJuwXiu+D1U2q9bxWtN4a41zkm891e6SP03wUhd7I/icAGCS
uWPsBMAY8+0cL6/KU3a9fOTrQzS4XsKgM118W6LTUhM0Q5EloARdawsSx7qeAIX5/LJ941UzR0en
bZ4M67vA+JzFbFL6iTroPb2URx2fx0t53UneAGzuEV2QBrBHnlDas9b363vNvLOfX7WRmIqZuJtm
BXwSUCf7R8wifN6+kz9B16/vQO8H2uxESdFk6jvyGHS3md6P55cX5CwmAKgC129y0aowYGyE7Ij9
HqGboFs9FGax+gazOGqR29Ptr6C8NRDeRRlApAAv4VVVETXK6KETOhnjXol2hYb4tzNxEub0pA0S
SdPJFCfDvC2PUuj/lgc4FgFkCRKkXh/2WA9644NjYGfEjwCWdaJooyMH1eqMdVF24R85EnZXB/Or
rsi0CQprz9dHI9px8nfAIbJCh2sjcgxTsCgF8OuGqqOwxCvy9Wp8Oe6brsniXV4ne6X9Apqd409f
t7eMCm7+WcqFkPkjLqLosUzLsp2KeCdj3Hcsv3mMbMt3U2plfcWw3PP3XqjkL1GUS+K4tBzqAesB
tDAoTFs+ZwigHNEvAdSxZHUctqB8iHdqLz0LQMEDpIs9VPJaw8Mr4OW17g12GGkVub2Hi2p3sYeU
jfGG3Bj8DAvza++z0WKihMPnpHLbiZdKhorTCZB/FqlA6XhNw1Od1vEKCEGaD2bjXdfYcnDiB5NX
77LU0btj5r/rAvIQ017TAlKoe59/8VMMp3G9OSQszuBF9bz4ECqCUgpD7OUeH1KEkSmIj6Iak2Ja
3d7aRZ1BTUpTNbzJYcWv1dOIi7z3O6in4IPABZROQaIytGbx9C5EUKc3Tt2och20xq+DQ6UqllbV
TqDJn2mtMg5vccsuRFFG2Stzue/m1YT1N18AOiz4KjT79o4ty1Bk4E2juVSgX+NKIQs93zfxruIz
U+e+Kh3T86y6N0sIdfaJ0aRFi/u206cT58WE7/bdqDF2a9E0oeT7PyuhvEefjuCtMyBETEHUW6wK
7gyUUnPqcjP3X//NrqESqaMGKqKmdK1nIt+NflNBCeYsU1k9FppMqpihaYu7posKapt4KoNu51pI
F6Z9FxRtvNNqrycZUNVdfcg9pyliVs2AJWr+5xdmvc8TQfBy7J2XPWUtuMnKE1ifGHZv8XLqgPzR
kTpEQz8lZKzQ++BJfbyrK+2xn/QvIPYwdIB+p/1j7pC94nlF0HiDJllKtUCV03qMd6nmtyQOuoMg
p9ssTSy/aZ0wbe4aXFOxi/YYXTDLzlYzP7TrMLBiyd/1qscIKBc39uJ7qDMUhbjzAnWY1zySvD/V
ylcRP91WxgWLpPAYH+d1tIgB9Y0yelXWYZ0t9CRrW3fg9WiligUyvwlCx55nvRTpvPa8xVfiKANY
iEbe+QOOMS16J6tgLvoPYeIfdb5/ziqADSfrGBNDKO9JaWpnBbrVBMYxLwSKCuhmeJ3HgtFJI12r
KzegsT8bO4Q6UUX4OiUK16IxcLIDEU8NoD4M/3e/ciWQOsZYDfjRqKZ414gSsJtLDWkAL9MZUhYs
2JUU6oLUoLuQM1Dp7Mb8W4+A5iIoq171SRHbtzWGfhT/c4YXG0jZL8QZbdTkOMOxvQ/UUxGC6kLa
I95X7mLcFRl08dW+ASdA2zGMwP8iWkJ/jgTQMkOnzk7mE52PawlOTX2I4Z39wtFCwserWAhtXRlB
IeztdeDkqOIBESBD/MJ9xBajBCxKkoR+Dirkz9DHMWaxGO+mLrXiBs9W0CEl97e3dyGwVHhJU1AF
1VRoJ+W39SLRJUFvo134nYK08OTJW3Rlk2TaiYj2UvXrtjh66Oyf0/wr72ci+8J6l3XuV3zXRbsg
dfpsHexiNzi1idX2RxRJSAJMnOGtFs8junOE3Pblr6r+FJSjl5iZYvkz6owtHLkVIGD+wy+jHL9o
KEITK9gJNSGTSKRXbwVXFrrBzngozj4y0iv9JADs2iD8XO8gSmDz/F3mpaaL3rRXY337gxZcEHr8
oPgyoETwxKe+Z9CixujQCLAr5O9Bfct1xlEs3mAZf4EDGD1+dOMZF7VQvoCPdmCq3gb9U9gRETg+
yje4Po63l/Iz+Um9j+Z+RV1TcYtkeNRrI1iIvtCIIV7LAop93HOfWoL8JDaAaapqmN4zyNSsRNZ2
eu4Di8jJhmOgOGXVWhzCf1V9G1gFz0WrjNctJkhkVZAV6oNCfGgwGPiglt8Y3UotgN0FjHPHF9/a
7D5JtqWG2oRuZcUqlB9Fq2jfJtkNkgiwVAnjni8etKILOk7CMAxlPqiLK6HxQTwB2TXaDWpuKsqr
ETKc7uIdvxBAecGpkoTMGKBJXv3U6uOqL4e1pG+U8k8l66+D9JQAQPv2iS/arguRlFkRIuhB0UFk
ljzK4cZHI3aYSNZtIXQV+R9jguKVqBnAiBF/IqyLnYPNzIUo1SGliHI7aSbVjsHO6IDfB77WaBrH
C7OJ+PwQWyGmDFadEHYMR7i4uXMNQULKBD3n1DVN1b7sg4CDAS3epWdokY13a8bH6BmaTF073V7y
ot7iHhko2M2FNfFaVzpe8vzUw4pHWTnCWlnDOJK6d5Uu28R3A98wBzTwg79u7oVA6qJ4fB5U0oB8
UNfs/QkPCIGl/osbiFqnpOiSqiOPeb2kOCwEJdbDeCdxMYmS97Q1hdrMPtTY9jJAGiis2H5ZIBqr
5mQamlwpvwocAzyUJNx9TQlgx+VdNEy2HCW2n3JmpFgybweyb94+OLqR5B9dxfMImVosFNjX18ss
G+RrIz+Id0HTJ1aZCqGpDYVqtajWrNIWpVD0Ok8Wl2irSjEiV9TG6n40/JChr0s3E5UTQTEAjgr3
QoWHUmY0YdziOwCJB7dlis+3F0qT1/ws9FLA/AEXl9KXuF4YcpynupKs9N23+5XwkrqaE/xpAFNz
zs0ITSw7YOLdK6YkAQIxPkRrdA7Ux+T/SPb461uo2FHjkzqJAnwLQhp1JeS8LUjfndI7aXWq2jfB
2wUJw9guBo2X66cOepg6LvMAUrnbjwkpXvZTZY2oqgBMDe85mAX0UbMKqkseREAdH09v5JLQOXC9
5b1nNPLAJ8hZxBoJym9Rfb19qHSf739v5F8J1CXNK05S43kjWzNAjy8KJuAE2kkhZlJD17Alt/ZI
OIYML8IQK/HUVW1Gvq30OkYiriORnL2LvY1R4rZ7zfJuPTRHMSH+8ORnj35Sk4nHLK7KMLjLxymq
BpLuBkwGPQ0nlzVcDNIYO7UpvuIuK4g2Ck4SYQqtGY6Jlqwwqq0Eocn5bu2LGzETXcbmzy6EtsEC
4jRdknACIt2kO0bJUGAQGDl5IXjKopSoEWzjxJmpKroihsx4cSDAazfbiHMG+d/Yy0vxlHYlHY8N
0OECFAO9wF5hlkqJxmchkOcuGL6yJC1iePZFI3WxYkrdhChSyqGYnWr7noWY2UQizudZ/LlLjgDY
5ACXE3VNFujwIcyanB8FL9r5EzBUeXQsBnbVv0j+G5/vUqV0JLli5FgWQxaJxz1F/nJmvKbMbxxj
kjeoeVgkrUaI8NIMhhVHL2GKUm8G7t5q7/XTKe16hv9ZMhESAn1ZhRqBMJKSq2GEsQTOMFLBsUr0
AVEt67k621JaS2UNOP48IBtQo6LuatcLYx1zMEKFsZfQyJeGT+2Ampz/ffs6zPbzlhw64ArEJuB8
JOfBIGUljReaUiIhcBZbuBV4WLwnYtZM9FLYdbk2KuxqpqLi9QI51Cl29PJp+NTzt9YSq54kXf0v
TgrhgaRheFFH2ojaR78CaU8fVTC1+TfnAR9Xebu9gUuXC+8e/NHx4ACqzbW3MIah4rQJafTpIar3
3OBbYVMzLPdPgf3XKRkoSuswmjxWci0EQJu+byRIXjRhI7qhp4/WGOaNBR5pzqw5SXDH3ufsIQvR
3NYlLQCJGsGslFIhol4Vb0kXn2JDt3Lf88xA6+doaazsIa9006u51DQSX2Ls/NLGIChCTIivRssX
tTExBrGikOcQGjWDGddrXSdqpzJ2ZlEIus1R+MEdUX4ahi7CIw61/C6My2Q3haRI8dR9k5u72we8
dNfhsHAH/x9pV7Ybt65sv0iA5uFVUw/udmzHzuAXITs71kxJ1Kyvv4u+955000QTyQEC5MFAl0gW
i2TVWqt0FXcCHj6YjwmK51lenSpk/LXpjTQylS7RfsArHpEE4AO4KH/H6fvWzFQMArmiQMHbo+7T
oLfPCNejjlrZLAmbwkm7sMd5k0nwfnWREjql+iOtzXhq5kCamxYNCjd/3HVQljGR/L922cyaLKI7
fXUqdHCKSoQUbYssdYk8lcZjU+zNXqa0KVqpS5NcLLMmpW+KiVanNv2BPHWouo3Ep4X3l0sTnFN7
amUNNJmr09hNzg5kOz3I1QzE665LdwQvu4A2w7ZrVac5KnmL5IsBd6kz4Hy7wQPN8M998/JzjOtJ
rrZKGR0LI87w2itdUMBlCAbRqY72uhpT9WMHO/Oliw1mubPZOc1QnYbmEcdPEmrF2T41J8UKEklf
EJFb4kqIJvIeuDogQFybGmw3qeqprU7WdKfrj9qY+brycnvCRMeqA5gzageg1Wsed3CX4IbSRGPr
13jBRND5yTiMGmjzsj0mnDccOoCzOChW8NFvpJCkm4hZnbBFgm3Zdqb6WlivGbGOSdaEdHWirJQ9
/oXuiWNCZXUa1uOPGx5APhDm0pzqpKPFtDpbjw2Zg7wCFdZ4nqctMtavtVMGToE6aTaHidfJHk+i
+wTaUAHvgueTBw7u9SLiGJoSbUvYuLPNZ+Ui395IEQyLe1wdEinQzL+9pIJAY6ORnMbAi7qtu1w0
28y5afSlRkVWAWOxunPacDI/rRv6KVavuey4F4zPxsCwJdAD07bfed4X+yEhY5fNFdY10096+ZUs
P+mPtrnfZKU9kR2HAaKgMgEq77vSx4WdkpQOysB2dZrJnZmcStv6tPb9iwUxflvXftyeQlE6BRcL
E+qhJkqnYIRer1rp5a4zMWu9U0P4Y9LasO2hsFHSwkN5Gwg9r56Oc+UMARpM2YGamfOurKiyu/0h
gu0J9LBpG1AkYtccbi27VqOqNtb1SaFdMLU/tzF0cRsdZaxAwe6EtgYqAQaabaMgxXnpoDUlWZa2
PlETSc558Hv30B0ML9A23zR/EYhs3R6YcDl/G+TfvXPTky7TmMEuzJsIFfbtqzoctSq6bUdUG7Dh
Nay7t8NKpNwZiL2eTDTBDPbFnqAZwhu0esxwyAIX+OGnFKmGr9tueUPXBivYV9BsltyWhCt4YZ87
INsir5fcgv3CxttB/ay0eah5kz8Um2RKRfsevRax602MGGW1a581Um1GoxerOjVJpKhFXBZg0lh2
Fs+NtydFBzExT5dtFHagchdxG4egi1wf4HZQn742qjMNPTcZ6pMDvO/90qvftcQGeMJLMs+fq6YN
3Las46Ryrfsx3dqd7i7kZSlJFnrFvEXowIrH9+01F5ybNqpIUDtQATQ03jf3Ragw54ToblLWJ5JO
dbzV1RjkGQKSM+kyOI/IjXFJfQ9+gHLwKCtatrSAqGx1crZfNl2Pk3qcQzzmdpMiA6aI8Gs4Q0w0
zQM/Hf0NOU9uNSPXppzUJ43S+X7KnCRKVFUD9jBLI2gG5PuGNG6UAxEQrNoMzAdOiWiZxzaqZtpH
2kwmQCHU+W7Z0AdC7btGMvHC2bARoT00fzBQN7l2hsEgtbqutEb1tWl2ZdMaO4tkXlw2dhVtlpk/
mElCDrdXW7TBAPRkeDoH8ZpPPfRDbmwD0JinzQHo2zEe1vUbtdXGVxPZ+Jgz886OsxxqGoapmyjZ
Xo9Pq/I8nQmcvaVHy36sGtkWFozFUVGqYA0LUTTluQfEQLOFLcUSt9bTlD+B0TRr6FEjayotWCfo
EuNKqSLz6MALrscx5CkSKdqKdcpwnrqgOG2+tSj+qg+Hbvl5e30Ek+YATKfiimkCT61ybquR2kvt
TMNuJJ+K4VwTWS9bkQFIfONhjeiOSMsm9WK7Lz0pK63AaPqmdaPS0NCrph+c3e1hiJYGYjVgorA3
L6os11ZKEPetKYGVVyDpPNDICr+SMTRE63JpgxuJTVqm+8hGArQQUlxlVIMlDxyADNwviJBMeec/
g+E26go3XqsRhkaUDIxlC7TlBQnMPw8HV1a4A0ntp7VOGlhRxt3SHmnqm+5ha4K8kRRiZPPG3V4S
3e6U2YShed1tamC8ta/zGtqy3Sl0NEBZLORVbKQl2N8vHG1aO8OwiIuG0CYq9RSPxAhVNF0yayJH
sxABDBvVegNlgWsrfb2MDcr1zUntkx9e8pBkTjyX7j6tWolLC7wAsBxkU/FMMBy0vL62NBg0N9Ce
AOvTds4dNXvo8WVmvc/N1Ij+ePcAgQATDPWPvBT3Lu+ou0Bu16tPrgKib/fS1m9GDxIFlSQfRQ8+
FHuZQLiHJjIAVl2PyapJ65StXp9Y3vFJMb+MNhTsT1D19Gflzg02I5iHB2UIb49PlHgHXcRA8EY/
ZYyRi3LZkrDbhVGf1GbYr1kZmdOTR+a7GRIm9pKeG4sig3Xn2IrEssBdAIzFy8hC+AMvXL8ecDp6
CUpYcEr2wh1Mw0+b7wvas+kvt0cotANZHDBVkejX+fdXq1B76TSsYNqBMrr4TX8c6ZnI8Hgin9Qx
hej/A9rLh6Mp7QHNbsecnCr9rZvP3vKqZZJoITYBjINnQsMIRIDrGRs33FdVpyanRXklzmsGXNhc
Pd6eLUGocHUPD0iwDRjKinPDrF7crLCb92FYKCP29d8sx4UBLoI3rbpQu+jIiXpnILy3DQRQepZW
Q0SrzipY2FMAoaCN+vVctanWksJoyanTzsDsGk6IF1oiC0QiK8ghmChaATcAMNq1FaKuE4XOKTlp
0x0aSvpm+c+Ufsubb7cXRWgGaV7k4JFVBlbs2oyy6irtxpGcgB7e1VEPhdNOHwKvk0RwnjrHytmu
9dvQe7C4OChWpyyp0kzwsNHzDXeIYDCuyvwRl8Z+umPvnnzu/Mp6LipoZW6pfXJ777hBUHP6pXrP
fzxswHner8fAMeEidj1sa9PadchQOSPk1Zy+J/aTYj/k1p8fJldWuMM+bce50QgK2ZU3H73IKqFS
2soIs6Iw6+G5CcY8MKvg5nLnCJhleu6YqF4BcdGsDhpJYi47FYqk1dGCfEmOZoUGkQhCCAIGjLou
i3xARfGCEEXdal0BJaFTru4yyOMVyoM2SA4ugW8y+ThkKTQLfWH5bjgo16JL67iC4mWu4TRDULVp
4hKEqwRc59v+wNyce8VcmeJ2m0cBT+9cmFrVs11Mdzk6C1L1gJxXoJBfWU/2qRbdNslc7JZJNvqL
DZEYRO2XAdh/d3npQtLcOY7t99Ad1FZZh2bZ6Dhvz+gGhVYHplorSr6sXfNQ2HdkfKX2Q1d+T7xW
MpuiVKGHBDMqnfAMKONxBzA2RUJXDYD4rX8sVN2nSgYt3i7aTCNcs8w3c39uAt3Bg6Hu3D8vEVwZ
5/YD3qi1prdYS528zbrma8ajPf57e/FEd6orI+b16jlDZmWuy0aI/FkR2j8ULXCgzKb6buZ7qr8q
EDvcdZYjiaPsd3mvuZxZzlHxSE7XmWBw2tSEUzuGqd1J5o9FpVsmOMdchy1J1QR4iT4L5h0AiDZU
yfqDrMAvGwnnlI5mAyeWauVpPsaL5Doj/m3WLxGNE5Hi5E41MCj7JvEwS8jR6ifZ4SE6y7D4//l5
XqGq6e1JS1ilvTqsL+au/lUfvaD6DATLJxodGyVYI+/AhOJvO51kVB538SjqsW9nE5lEZaD9fZ8m
fZRoilRgkmU6Pq7/79Fxm7f2+opWNUYHnDgko1mv2CYw0cBW1u1MFJYYftfSUItCmoLzAIhYDFpa
WsiMnlHwUe4yiCr3Icr/yL5Ipk5mijuJUaYxCB1hakYLYsObgzRzQ40i7ax/64dDOT6RVZYZk9nk
nFBRV0r7DjYb1LLpHAPU5tMi7tdxT7y7Uf3lKYe/cJDfE8rnsFI9UxCUTYxS25XDDkTd278vSrcC
Bo2LBh4iTECWm8asbfqEJGDnOEbgnZ7au/KoRM4/za73fxqQ1XpS9ya62d62KrpqXBrl5tElszJO
DozSMI2eZHqcomMYXXmRujSBNgQP+jqQ6zlezorpAWyof9eas6qqe7t+weOnKv686oH31W9L3OQl
TqZpWQGsi9OFTb74/3SIrWYd354todddWOFmCw+sCUdDwg4mNIue22Cx7rb+Li1fdIIuWpThLGRJ
rY+BCblMdr/H+w5vUYsbGdHT3IX8OyqDADzEmjY/zlSVuYHgUsGsIDer6u84Gy782WsFfbeqqlAe
W2y/UuJiCjrD2umT5vfpzxWyamTJ76YviSXZVx8vorCMNPp7MhUQdm5Ocb+2R5cAezNpaLOmo2Ji
FGEmAdxIjPD6KXbf5rhPA9lg6ue5qtjTtTdeElNiRsCBvRoMX/yrllytNh3AnqpT9036rRhbPC7L
qASslA5f9e5FQ9bEW07rc1HvJuIA/6C1+1VpJfQvodcgo4eavAqu1QcenEINm9YYsF3fGyg+WtvL
7a0gMcAT34zao21XNcBxQPIpIa+FjPcpeHphLpk4CIN4srL4dfAoXWOsqYO51DPoPPVW3PYPRD1P
5KFY0Q2eHKtF9dNVppPG9tP1CQ2zDHeOtDtOTj4Mr5bHbiALzFYRnmD0X115qPM6GlQ3lGIXhbNo
I+EByAjbfty2WwqNlNPCjGWO7ygPeExL7rQfAzyGw4ovIKrhSfmuXXbxEioSS8+2DBbKzMYNGp0q
wINsGlkKQmaGDfTCDBJogHkyMzUgVkwwoSfn1Rr/ajAMuepC6AwpyGsrBQU/ekw21JDqnlG6QadU
Usn1VkCyhkQeXM5i2U1AP7gnTlGh7GmqJYZyb9Y+SA9ej2fjfTHuTP3V6o0gTYYgW0vok0CzWZb2
FIaQS/PcTJYAHudJjY3lonua49zX9mc9zwNXPSsVGv1NodJCLmV8dQsrGvRu70AssoaGmG9LJT0+
Ht+YCQ0Ze2SwbCZQdD3d6MzqJrWJHWjuOvozzSno5L8KMMvlk/7xXnxtijvllrSylKLDqAtKdgkE
yNP7NS/jZl6DOg8bt/a1OSA//zyGXY6PizBtYg/TutYVS8w65kszyc5u9gN8LAEuAiwH3H5whnOj
6qjaqOoGdKCqYgWdqMuf0vQlNff2bnlRFMnuEEUuQ9cR76GoCR0WbjjVprbEXGEtT6cs1lqobySr
ssJwXx7s0akg1gqCvuNU4e15lBjmsTUONYgFiXHsGFbv2KdzWGk/F2tnlZ8zoEBvG2P+/2FOf4+S
D5ku1dvCLmFszv9163OySn5fdFW4mEUeTl5UAJL2NbuPNK5vmS+plfpoDudrRHKZFAcaHUA9luqz
AYS63l4O1GscdZmq04os4jy81elw32bn/mejHHXjp2LsdCOJVCgQTsYRivS351G4aAa77SF1bCJr
dG2dofbqcUTENsBlTQ9IpmhPfTgE3fzrtiFhFLkwxA1zKhSzLS0gPunyazID+1SQqEcTElDQ/ztD
bMQXZ1BRr8u4DRhR8T2LsxV9FHKQUCTPNNFBBzAG0qYoZEKyjbnnhRG9c4rWaDGapX4FjT3vzyR7
uz0OoQeiaMkg9TiAeJkGt8mW1qt13PjRFa0OtEB2xRGuyIUBbgwTwDLlosNAe9AgAZ4GeaBK7p/v
9JgP2/TCBndUK6pTLY0BG83R9l9MvzwCqH188KJ2/4v6VZCgZVYf0eBfgtdtELjBNyPuojdzr0i+
RLhgFx/C+bm6FVVhrPgQwzoUw706x2r3+faC8aqocAacXhc2OBeH9BUt+gY26EkHf/muuyt/ZD+N
tx6tQiMITsdTYFG/fVI+u/suHCVyBHxzxw/mOccfSzertQ3mx8iJ4ffB5tdHiBLUbbDdmb7iO0ET
AzGX+sWXNqLoopuHNERjt1jbkR/bF/2f+h8t0g46/nJ7ZoRBBhAcJgMACAOvBTDWpVGMioFg/cMI
LUAeT9rePjj5/r8zw02AXaipDlVaXHKrY43uefMbhVQM2Rvdv0DV/k0EuBgTd8xuC3W3hAHLrSX1
hwQtjpDKNSTlGaHXohkoNOxNC3pKnNeaiVcp7ggjTvYC2p5vK196OsW3p02QaIffXljh/FarQdsu
dKDVHaxNPoZjsjfM02x9n5xXlF67wQ0gi1cCtprJikLCIOepLgiLAFhDauA6jhpNQnIlwZLl2rjs
0s0w/dWlWqjVtCN+5xoyALCAfIvBogSP1/D7ectFPdNNhzknLt7m5haOaHs+oREWtFMt4zy3aHja
NQHFZd96LFMUb0qgKEyJ5wh3w8UXcDFRg0haqoz4AjWYra+0xH4ku+oI8IZTyC6D4vn9PVrOgTw7
m/GSSBCSNmiUZL+W8rOSQAOk+HLbh0RXXAh9oEEU2Lx4MfG7wbGA7RuK+mR9y9CtyAl75yvJ1wcr
/aQPQ6R3SnzboICQj56MOBUBHQeuB8y2a89ZdAs6SVUGAIpHzWM/G7U/GEMR5dM0Q06srKEPZW8x
nvj5YVybLAJ5T9l7Qz9+msvWCLQGnX7mIVGeGy/5QZx6RLkcGWurW6HTAF6pTyDsEE31CH4RGd1j
mVETGKXFO7ta7t0Bxpoebo9JtFhMuhslZuj/f1CKrNJG6QEhrU6K28fIxvrtkAeDWkbU/XMlE8ye
aSHfgDcJXrn69exNaCRZ2lB7PVk4nHQapaTzFVWyRsLcDUNGMpaPAUVIzisYKTDpMwSW5ef4Cm59
s0OBcsENE5qyvSRUCifvty1eV6oZChMyzNhVSMyT7mg1R0s7qJYstSd6oQIiizsZ3nMgrXNDUs3N
dlKGq99SPQm2eU3D1p2+m2TLA6+ZfxTlWMUarQLTrCFIOa3RbR8RpmgvPuDDONtpAC8EKPM2RBoH
/JdnPfC+Tv+kk6/M4fQ3GR1IG7loOoo684e+b7rbmU2qYrw1eks2wRpbnmxEwikFhhp6LKDVouh3
7Yu5abd9NyuIUTSEott2N9RxZZ4z49H9WqKpwvfbMyi69jLI9v+b4067Yqly4LkRElGk/5dWL1oy
7VK9jey6CIdBcilj7sDff8FyA6cHiiz2B5GDZRha6jlYLUMJNhIrP6t+uS/cg+UWn4BS/bo0lmTT
CYcHmizqbcA24TZ6PZtr4nRTn031qayHMO3u7BH0MlBAUP3LSslJJrqemAAcgWoEeQ71PYl18Qqi
Y6mvWgkMfNPRuFPaSG28Y4NGKX+xYhdmOAdB00bTrYuRmQFDqMl2E3ROgCwK9WQ75ps7SOwJ9xhD
LDHSIJS4+Q6OapZA69MBS0hvvizDvoCAJSV0b6bAq6OjBGl2KF5l3behNyWmRXeDS8vc3UCvMpRQ
7aY+TWnYWxX6sIVWuuyGXjnC7QJvfrw9taIVhIaZjuowLkT6e3LiYgW1Sin0zgR1QusfiZ0HJD/n
jUwCWeSSl0a4K5e9qOhVkcBNKmefNZpfFE04Q3K+3I21DNMnHBCOTxNcPTANeLaKZtPGHDMLiF+7
NoNJW0mwKZC/dCxVNiyhKdt+14bACHj5N2frNWecZrilMaGZgbatYaO6Bx2AfcmeZg7ORxHQGBgD
ES8BFGqv93RjrPa2tglQvm7rK+MSjtkXFRJkZRv9uTvA6TEW+AKilnFtCP0DIL9vgDSxlscGgrrq
If+boVxY4HxhGMngrgaA0ll/bspookGdHIgsey/aRpfjYEt34dZFqaKZmoZx5FasbGU4T0+q6Xcv
bkIid5yeb8+acHkuxsT+fmEtgyL86DBAO56CS7TlBoiSoxMsrZPFpoMH1W1zgsHBDzQd72nQaACi
vzZnF7NFChNnSp8t/rodZ/sfiFzqw5F093UpCRCCsSHpD/wmsHtIXfMiTF4zNu08soDU7df+BD54
ZifBJOuiIdhLqOTg9Ae+8j0aXY+pBP0hJUCVnVSwoS036Majpcg2rCAOXRnhJg7FhcUyGBugJNFI
g3U6Q2qbdJBckURxkSHU2dCEkcn3QZPkejTGam2rV2K/onKYpWakLK+2Uvmj/Qq0scQbRAsEkC0A
3yjuATDNubqur7VSoHcLu/cmZVQ0Rwg8bpPk3iuzwk2d01ql1m+wUmtHC22rVV/vHgvZZVMAfmF1
EpA60SQMk8dXSkalg1YKLcmp1lHUNZ5dFxmr0cSp7zQnrzdPRv+mAHCmopadmu5bqZo7tNdCSSPT
7gwiKwKIMiPQkgHeAuJCTHRBv17IgawDMUFgRD0qypbMd13ASBV61poUTdMezCowvHCcvqUeOmlX
2q/bG/1dToaL+zAPXC5wwOBjW1ywNJVhXdIegG5S5rs2Oc7zoVPuaKag5Dc94tSJ035FfqYP6DKq
gUVeZrVD94DzYkNU4c5SfiVOPJa7ebwnwPTO2nEyfhEkNRT9Ltd39XBwZTo/AokcyDkwsAGYkSow
xdyU0VpVxmzrAd13wipH7cRO9xXazIHgkwVom2T5bbpGirYFjjL5+KpJ9Zv8vpzP2oLOaJuzw3P1
09zLXrxsrj7MJTrgQjPAtCAVxaLqRZBWF3vCmxcgbUVv0mjBJXnXmt0gKRsLdr6rIl8PKrvBiB7s
7xdW0sWkmdfmAKRVRxXCxsYPvJc850FWAhfwy0EoQOKMvWOY/jZnaNSS3rQo1Ba8z9l8nLKfDvlO
IIzTGEVQqSGdt7ulTz95Pwr6a6h/Zfn0edSpj7PPUcs9qOmSp4AgQLBCCCjJAA+B1sV9zwxXcAAl
Z3r8ZTBU49u46butcJ7mVhbGRaag8Ag+LEpm6HDGRdcpybekY70M6rwM3eygo5Un2oMHHpGhJsSW
8LABYQdL+kG0ytxy12wB+/82eLu5u2/tb6sM+CSqGkCx87cR7nKHEq5C5rEDzF93wyrxAqX6R3FJ
YKXWvbP82+8KC9mEdYpdY/icJX2YJfvBmOIU+WAsJ5Bgymn4cyAdOq0zVitKW4y2wi1nobg2bTcA
Ajf6TUvifD7a7fdFRl8T7MkrK9yeJGprDeAIghKwa/cSh2RfyO13F3Rw3GFZv2nIBFzvREub+m1I
ALEd+iOIoPXR8u6oe/d2O0QL7i0Ic2B/45EIdi6fv14hr4TaPgToUAd0t9YHlstPnv7CBo5DD7Ul
F0hr7lJuUyD90a8GOXL92dpOdQoWsIxOIPJ0xi79fxvcSbOqVZ10FDaQ3AVg0gyKMsZeh/qlF94e
jWjNWWcpiPXhcED7jut1QaCYWjsDGDRv7s0c+uOpTH1HcD9GP9jfFjivSjzg9+saFtZtry4AVHkx
VKBAGwAxwrIkwxFOHGjZkGsBqRU8muvhGAvFxE2ACeVPVh6tJpKp6Ll9e8pErgyVAfw+y3ZD4Pfa
BlA9VF8T2NC+Oe4/3ZMzvnQpGJ+SW6tw3i7McKlNh+Dp6YwMafeqAO3p2wnU4NVn1XnqZbcEQVoM
dwQ0PmK4G2A+OXdrdJK6GwFum1T9J8fsP3upel/ZqL+4hf2sKeoO3H0QWOpFsl8Fy3VlmLstK1AG
qfIWEUdPl7A3deT3ex8atL6pUkkAEo2R9bplPQgA5eYzxam5OakyQd90w51x0w7e/G/7CU0ltBdD
7YPK1uPbXiK6EqBq8B+D/KsDuZSxrAZcCZKm0x4sZ0jjwiDlfboMdVTTsYhppQ/+WGpgTyToAWUA
dRJ4C12DHEJg/jzlU7wiYf9cz1Vug6BokSbWIRIZo+nYIinIi5JsV5/L7xyIrxpuCgFWtzZOmfeS
dflDkUB1N7nLPb9H7aao03BcVt+1/vxR67HQA4cGKOtDe4gSzMRSzzBTFl6Cg7b6k/aPq6K8aiuS
2K2z4MwdQ6x7EK5ELtRYwf693rsJIZ3T6risGD0khrvILQZ/sdwQYql7o78z6rsUvehQEwx6l+yK
zNecmHQ/Sb4fEi9U252HHogL0scQKV8Hv/Dab8Yo2/mid87FV35Q5xzWPq2SZgQfpY6m/jsyZv66
fpqMMVYgkgsg+NcMnSQJPfTTvTGWD7c9VxB4gGlH50HAj6DhzQPH9K1VuqzENatiymGPdkICpQ20
afXTBH2SHe2/tMd5XtXOpbLNWJMhP4Fj5BuzeUi9QzugASqKf8pfmQMaDwrpqOG/P3ov3gS5krlL
6WByIVHqK+6LYvS+7cy+gqYfiv48pr3kTHrHl39wunfhE0bPx7l+7XQtghmxVjSXsWZUfacSlMQi
9zNjOFLFRpdQ9NREU0/yQgu6r2Y1zhMncLvtpV6TQ6I91dupNQyIIhefhiZuvDg13C+3l1wUh9Hn
lh3TKFKgt9b1F7p2lzo0B41GnybgMxQQ+3VniFt9jezNWCV0O1EoxtSz6cdVGxiUa2tZ64x6g3YJ
p7JpIhP94QlwODY4ZUb60KEBbt/rvzZi72+PUXA3ZGsOgDISZ6yWcG11GAjUmIAQhnDSs+IQf1v2
zvbttg3hPIK2y/hdwMbzCZNG7cDH73D/dIofw2AzRgOTKs1lHRpEdvAQgCQcw4kALHg9lqRO6f+K
yOrFsfVWH83LAzLGdipLZ7Ef4l330hAXLxW9N0hq4yLaZ2Ncd+nz4j6ig8lkDruFJpHRp7vbMyi4
XEHTCuApcNUZAJ/zDYBbmml4R/8mL0tqnol5VqegdZ1jrcvk7oS2oMKKijiEliBedj2LjTpP6aCB
juHmJjTe5zFqIFfaevdDme/RuUumVyw8Y5GE+I9BzgVpMlRrbQNPndf/bkpcZeaLpv6Djg1hMwZL
+rgVZphgm0ON+C9m1UYJkslRoIkJ92YhlTf1ywiKlEnCyjeNYM3CWvaUEEFnPby+kMwB5w56pdza
QYrZ6gsTUE/qeOl+Uhgsvu+20NlGE+UlV9kRO6nuSNmld7bdLVHhTo+Zlnqf8063zhq0ESShV7Tn
0TuXpWMBqQJx5HqFe2fKvK6agZXvwbHw3lz6uKSym6VwWVGuY8ks/AfC27WVbnDsaTQ0IIjM+X5G
Q8JmcUJrqo9aauP/YafnXtgr5tEaH8thi2+vrXjaoabD+BeIpjyplGwGcZbZwUMhrdD5LdGnsFvz
KlLbDI/HuZsChL4hMEuShMW4uOA8LSQYbDxcp7FVTuqG1sK3v0k478CwIcdkIwfOvyrVemmq3GI4
srHyy8Lxt/W1HGUq16L9i5V1NQgOsmZ/3P51PdKPzcxER/su3AD+iNSi9fwkH4tdN9b3ff14e1gi
g0hywY+YjCtO8uuF9myIFU8T+Hh9YZ/r+bumgvp8Njd6tPPycNsW+3g+8l7a4pxq8+xk2RjRqs9Y
Y1g9UaJ0NR3JoSj0XfSFBJYR73+8mtlJc3Ebaky3mlMPe7bwujaGYE0RZZmbxNCEQyfXdV72ljqu
kbFoJLKrzdN8QhJ6Wt3a3t0esOioYZQo9A9A1Qnref0lRkNXewIP+2RuLXR4JwAOUwhjx1NaLkFl
ZANaGHjPcz5MkiAhOkxxDYQAFriwDl4h14ZJ2mVmkWCmJ+ONImHvmed+LEL3LzDPyH95MIPchP2h
E0Srl/1iJhggIEO45LhmuUedoAuHNZU96IVDQqbNBtRQhUokF+/XCYdA3+JkswzAe+lwLg20/i3f
8PyXRB/RTkeyFFAk1p4KUf968szWTOaeERZq+gSSvp+jy5der38RT9C4yYDyLzwDueZrK6CUQyh2
Qo21wS39jOfCy2Bkzn7z0sS/7YWimcMdEbls/R2Sx21xvcm81HJRYC1YOO98p7lfqp9WJnluC6ft
wgy3u9eNTHnlQuIRFVw9f0tny/dkVXfhUFgVAMUfNBrgmUcA+pfDO37Ro49Z0oaQ3XPQVy6rf9ye
MuFYftvh34so1hHqEhx/eU9ZI+sMzT/aUhIdROEQT3aUcRlE0uJV6hCY2hIHCcKhZkAqqQ4TONvt
cYjn67cJ9veLUDivClEGAhBmm+xI4oam/gAiofoXIHI8DH6b4XzZxf2P6hQjqYC00F5G70CTX7dH
IpssLpQulI5NCkbZSctcX+m6IFUdSdAUL/rvUXD7PgEyRTE7Jo2tOdBypFnogmwG3fi/CTAeLjc4
cm1QHvkeH0Cfe6mTwNBolrGh/zBK8GPct9sTJlp6lAehbwZFR6Q92IReLH1jZyQtZ0CisB0957W3
FB90n3ApBokbs2nhT3WmOobHrwekNB8uc7tdk82DQKCNm2H1mE8/wK9v0GkkU77SJY205Y+vLMCB
Q/UewDn8+4BH6EqgPJwZm7NcQPFYHza399UUWH69PMz0+59OI4hr4Ny8S1YiecT5Xbl0EBwhwAv0
BI0u39bm1M6vKbSybpv5eFOApDNSFUxfWMNqccFTqfRt0ykSVPouj+DcURtpQSXZQx9XCkZwnQcN
Aj1sTF5ZRG2c2vMoECMz9D1sNXTVOqZTiwNuheyRHeAEQZfldX97aIL7GJOrhpIjZFkdZI+5fWUZ
8zrXGVLxkK4t8p1lvBlzUvgAtwUKJHBKs/SXvAnKbT2pyR/vadhG4hG7GlML1vb1LsgrFVmgCpUa
HK6H1oBM9LyAOirbAx8327UZLs6aTT6Ybsseo13vF3U8IOdva0+2G9+eSxZIr/fatR0u0NpWp5EN
JOyTO9dR2QF+O59nYwiW9XlWZW1CP8ZDZox1O4TD4O7A3bi0bisKZc5w4yKfquqT1g9QQZAo0PEv
PZeJz1lM/cAAaxndm7jLidWPbuMVyfx8pwZd6o/3WYx+unEaoKXY47J7uz1/720xLibwgzlunw3q
phK7g7k5aEC88c9oWlzTgEaga3xRT5H+/Z4iPUv94OQE0Usev81+HZfhUZa+4GspH76Em92maYAA
XpX5+ew64av7q3z04iXxn5z2Lnh5G36spyADdfH2+KVWuVPBq8ZhqltYDdOnuPb7vQUWnx5lAMG/
+QB26JNPdtnZkSwzX6T4MFpuH06VRTvVxbyvL7i2D8rBRtMc9LEJlsm31W/Nw9IF+ffhy/DWrWmA
ngV57D1v5tfi3kYD64AW/9yeCC4UfvgebsNmhZOVfY95qJGo9ndq7O7boA0kV+L35/otd+P2a4+q
TT9RmJnCcgvIQT06o5/efyn8H1Pkfx5969OMGsSTHiyHDexJ5zXf1Wf9270a7757P6hPd4kfBNOb
Gs/h/Xc1NoJHWX2Z59D831yghQsrkSCbz3kiWvGUJVHT5bn0ER8D4N4iaPIc0uBPRck+WOK8L0/m
umlXWNricHkukLcrH4agjCXTzp84H+xw3uaYi5ujHrE8j9R/nQ4tuKl97h/LcC/ryCCdPM6RjLUf
W6vCkOxzeT/ej+ft3tu1vV/tZHuXx719GBXnTNS2a6+gGFUbKqi3OCqa7kz+oh80xydvn5dsD4pV
e6zrAFWgzvU7+1DkAUUTaaATJAcRXwD6v49B9cGCGjUDJlwfrB5BNkB3/oe062puG2m2v4hVIJFf
Z5CYxSCJ0gvKtiwQOQMEfv094O63Ikcwp+7uurbKfmGjZzpNh9OQ7Gy11nqKcv5+eibh+kntSGp9
ag7tzXIeLIt163B8+h98xhdtJiZT+hqP6hwHcSkM7celXhZPhUTzglamckx3slWhKxopw8cmY5ws
9gAhjECdAsnXe5YvoSI2AKRuj2GIjaU7tToEH7En2iIw7RvsIAF06y8RjVRyNucNUTDh4V+nfUOa
4VjLEr+QusFt6ZtJTbWAXDpDl5ddhi1dHD7HaSkD1DiyR4js79mUPYCfXRrcbGXVix6bIkk+j42P
x4fJI8K4fUl3K6wlBEOzhWvry4i8TV9iDiPjuonRwP9xwjj7sE5TpR+s76w9wrdd0Da4lTq7ihdd
t1LTZ83juNdB2b+Z+xuCjCXt9eIspjW4ys3sQ1xMKQ9tnsuSdH85Va/PCuzubI8yMfI9Yk3Y0It5
sUOOfrPoQH9L3NfZMSbUzcQSZUwQ0mwZ4/omplzqhL7NyCLA+PZrSzRTo49lgh2c/psmGkGwPgnz
NRpzXzFmbZDQB82WqjV1PzErfn4LzafoR5ItYyMyD48JDgr7/bq+6DHX1Z2F0G3OoFfJHyiXP2fv
2CTbPOtVziH0B9PxRYm5tjOGV8OkOV+Op58eCtH0STLeIqd1Soe3lYnHE3NveuIHZy3QEeDJr36K
TkGXlpwO5D8I4Rc3rM8TpFSqhoBB+AyfzxVJiGDUS8+YcIzEuB9HkuR/AsFY3DgoZlXf4dj8zxOM
rDXHYp/OmJHlv7IUaJ3B6sNB8FgUhE4QABPgpoNrRTeTs1Xpa3wMiPNY3sad5g0Zhp9G9KQq0ECm
loEwTOXImpDUVo6v4UdlxqdyQpQV4IZIY08WnxipzJe8zYujce/NFzCOpOmLmVfI+IIAzx96ISWQ
OTTyw+Md6GC/v6nWDR3mzR8EXlZpeTYc6JkGlvuE3OP8Ldq1Dq/VhsMR666mWhiIbglKqeltznTv
OuEc4OIc28SjwvirPo2CoC5ARTycjwoNjNwQrP7z87GAjFvAr2NjLSDGQoOsD0HG/S1uU4Km4t+6
qRmuNdlFZrZe8OCbxw3TDUHGBKZxVnpKDIKNpZJtuq4czxYXm47o8+V0/pg73hkyRlAIhXZae6Cl
O0CtgfDJ5ko68ZYm8agwBlD2AYGlDqo8W09qohOPCAd1rZGUI+LD77ASjrE1LH8BusGQIbn3xO20
KkWpC7tjJTQicDfdwmh8P7WbrNU5YcXoqx0Vf4znoB4OzLCB55tcbiL3TSRg9cZRJd6yecq2AHsP
DImo9tRMXeISxTqTpYaFz+//6oFzQ5ud9sZSRUmSItC2ou15656fGrN+FXRDM93UfCwgo+J/S4vR
Mlnp/FLPQKtOl1L/Hrkk8o2unkem5hqh8KSgqzWcl8YM2ifZ/5E4E31ULirTQM2GIfl010tDAWy6
hyf5EF+hM8jUdxx6Y8HiLbOM6nVCEDVSDHqFgSz5yTcnVJjLu2QZuchHvXn0M3UpD4xtNK4bRk0w
bwK8Tryh7kUp14ZWgmhwQfu15WMHJt0rxG/ozDgcPnkrfEYjhVtqTKTgY6U80oaght1Imyykpe0h
obHoO15IMhzWN228YYvxrEXqBaGiJJejIfZGYc7IjDjOp2sqG94znO1kvUaptzwxip8JQAf1S/B0
SlYqCTfSDzE2NNKYPAHh8cRofaj4Z1gZEFpaZ9q8qkt/Xr07hkvRw04fC+OY0bzhiQXZxc557Kvo
QMp78XJSriaGwT03Hg1GubvyHPlRCxovLT0tw827aFhnw3+WzTgj9IBk2Mtjpq654wdCITEa3Xua
EtUNzMlyW9LQ/PkzJ/O19S6ezaNkBJ1ZrwBHd/AMh17W1EmQWpt/8PZ28xROYtTcRRO46E6HW1xn
VuhRb45+c+o4nvXhNDzQwNGI+fYiGR9b5IVY1D1Y7uhJJdFWMRQy4PqpBq81jnedjCGR3agS8hyU
QmL4G8nw5hr5EDmej51P/UvZVAUYiEPVSmKRW7Q2i6K8mEKvpR/VNpqZ9VvzE6PoKzxA9yJRTMc4
lNsDbZdIPgGSriU4V146cdTV33wEY1yqSzFNgfsOyTXWxer8NLWs+kdOmvn+Fck2j9fhNxqUKTf0
GAsTpk1RqgHoZcbLCZ1vNP+1oXTH42v4mW/qgfFGFKJ1YL+xZxt3XSlmsYyzRWBhtvMzobyS+rj0
39Bgji4LA79LMRV/NOIfsWo2jm4qxmr6vKjJcp0iJ8PphB/NuKPN9h+mmLPTK724CD4ICu/vKpkt
Qs/yyH6/7wmqqovY3s6PZyMHpNIiP3w6u/Tnzjmb9Jmal8/G9OizQw872D6eIA98PjprxpZHoYbG
glyC0wAi77KbP7Z04z7pi+urH74JEKNzKqtxhp/HAK5nS4fFwtntdpyId1Tjb4gwBjxu1CnWHYKI
EedUMoBhRyGVjzkZ7BN7TqoAmH4AQQOyhY10hWKK2ROlh+if92I4NbJwxnF1Y2EXNmajAxyTbojd
mZDES8NMCi5xd0zawMJuLyrnWCSioDma5/FYaNKr8VKx0H2A0MCCWLbeDoS3ulRQ5Duuf4qK7RO1
IvHvPRojLN2Unmybmgfh9bN4D3/Rwg7MTyxVxEZ284Nzb9eR8G+HevMdzMXV1bmp8wY14pOxTklO
tuECBTaJ4FMmAiU2LcgBq53w5zNat+TSmEvOtU6/n7qC4VWs2sNsPGJP1gu22BHeSG7VHrFDCl29
i2YF9LyAZEt/VZk6wmt0FDuYw+Jc9neRvSfLuENXKZq+lUFWJi4uQJuvMGpk8lzhdYfZ/QGDDDQD
RhtJepmdkZgCS0B06649KjbWcboLLzF1khx6A+UAneg/A2zoMiSarRLdUIDl+cP7lXikKImUr5uX
gLc4acQc3H8PY20mVV9hPUSAp0yoy42Rqrk+n9Zy+5kJmQTI/Kl6SUkxzfOj3jUaoGpF1SdCW898
4kopBklaKU54JpBduAR1GL5KQTs9VHtYBQfdvzFSsRrMXCAbIBdPUjLRgdRbYGJ2M9uWxuYzoc/N
+hCs09fHBuW7k7snyoRfgggMC1edogZg58+l5W4PCIWcxzTGpOy6NhsrdQalZyom+kxrJxiRGaSs
M0PzbMg21twRnpiNBHfKX+u5/6bD6HEUV36ZZ6BT08ryX3qreJ1u4nlGKspLDEnfY557WsxlTcNO
DfQUtNpFsjpiLfQ2R8eEagBDVJyfYD4WS4/IwFeusXu2MpTFLDY6M93Pbe9sBD96U7J6avor3Qxc
Q921q46g+drAZty1wc1RfPca9x/LXHJ9CaWog3xDsqJ5bq6PmqGas7lCFpntUo45HZOo29tmbEoh
9HKEvuHhtk/Q8PWPhHIZGk6XNSi3NJjg2g3qXp9IOP3hngE2ipJ85ah0sp4sMvr/z23enx7jEXO1
y89tez29lGyrpWuZgIbjBNFjDuCWIyYQdHMlRasiiOTrqY3OAl4Xw7gOooEIo0Doo2MbvSKvrVrg
FA0NHVvvt/njs1y+/Bst/6LAHFNdXiZdeAEFFVoeGJmjkdjwDK6ZHIT1+91/0WFOqqsVtZgMrTKy
tT1F9JQSS3trXmKLG5wP9uIRJSZW9tyzXFyiK0db3w6MmCYEz+DW4T6CxxX0iyfGIZWCEIg6Vpkf
SzM45gTBeEukg0LQchPYnpEveWgTI5mnQaj/ocimLbs8zuRAxym+lLuc/u7pJt56Bie8GHW0t1QY
ixycpbDRFVTCZNJbP8+G8OauphRtY6oRchwZlyPGIvtKchbc4bZiUpsWKrIfm4lRO//u5IZlSAjX
BtxGxpgqwsQr5dm1zeTd28E/ZwQd10i/El5X2MjrEJd0Q4oxpW1yUfNweiWFbIWV0vMr5rmsycab
08SOS5pzPPW4C72hyBjWUgF+e5agohjML8bPcH1Z9Giz86wdL/gftUc3hBhrobplUkohsru5eQJC
CAkNIHnNH1ukwRJ8098bGqylmDSFH+jhBfXyUwRtihac4+IxwRgIOUVTv5shq7qM5r3TkHCOyhAP
mO862fuIDcY4TMVeric1jio5FVZH38+HdUnRMIdoA101C4FO59i5aKQkQ4/c7EN6U6lCJEuzzDel
xl9Ko3sK5wt53vL6OQb+HnwZ+6yup8o5zXNIy1pa9HhYD4s+eEstr0/aR0QYG6JfqrqKJRB5aRKy
fndphJhFxt6EtfbkSsaFCuRsbhZ7opu+LRyN5Hdkc5Wec9NXQ3cTmxeq70ahfjVkOhHWa9TNMKHn
vMXzzTNNgdGp7HmR+QjJYeMAxmoH5LnvuI/RpcQ6hbo9nnoLCe7KKY30wIk6xizMUDPDf1hxPSBg
4YZv+FIBauS7QxsL9jpZSCdYzRK+gE7syDyTT5d+PNZIFmpreOMA+w3E0GiPXXLfZr3DRJp0CWR5
WSo0xpNzbaXoqkRA6gHwwprS2EhsbR9XRNg/Jn3FnWXk6I40w+pklvhyIsGY5p8YUka667ICFszw
BafzOjPe0WBLJpuc4C9nQ6WtNXuSDhf6IzxcNtKS0nS10OeD5HlWZKtPnOhppIZ5fzKMW5nJTQFQ
c5wM+rzpFE8HYARuZLMNSG0dtI25cTfynFdyHum4GKgChAVjgxiIvFYcb+4/kUtsefBhwURQxNYS
1GusCBtI0Q6mUhRQFwfsm1xMDGAG4sXGk4aRsOeOOuNt5BgP7cJFjlywZ/Z6Zk4dRPHmZZER9T2x
09eUJ+7DHbMyoGA8DguT0aWH3v17cQ/drKldCezKpMDKndrGu4HIi8li8HG8d8Ns8GHfqAFOZcDm
hiOXGcNdRPWlCVWUNvDkUpeWJVqzhUqCbbH0abCZ2JlpOju0kxOTvnUE+0XIY5Ef1e4Bz+XvD2DZ
RVCZnquhtlLh7TlF5BDb2Ga7TluyAVQtUFcI6n//IubDxB7apZHMwi5FdmL60ivxORM1pEFnC0wR
WxYSe5snVDW9X4/ZGyl+KHeUGI0uMVIT+KKLEotzQS9IBBfYWzk2NYke8al3TNA+3dMn3zQn7wH1
jJlHYhJQRz1On7i1+UF02Mu+ZZvRX7kTukRqiu6ou5fLIgHC1bsU5hLJ8ua8LALVp64WY3hDiAtb
yjLJcVu0vHNOhPcRTMCICXa/8XKcvXgI9HmEkf+GYNVXY9WyEcmW+6ZiCx2pI5qhm1RHe7kFICQB
Rq2ZP/6SUUN/exyMatczUY3qWkXlJDcmK+lCU9FWU0cKqWIIl8U6ONOu26je3K+WEZ3ZAu1+qqLB
+YqRCPBOQpgos6hmgCCY6ghQIImGYmCoYOVi01ZDlSUiiB2vvDLms2+5ZiLOJC6kQAM0AxQuRUT0
+tbYHeExNRJ13THFRJ0J8rV4FYApcUaApDObZgAOM/15qVIsyYzjkEj901R/rfWPoLEUf+9XR0Ew
8moXyzVnu8JI7vxeBxkbF2IUXY6SQdv7lKxj0tf03d8E83UyD+bFh2eqZqYa/ly1ayMhb1hkbJha
TA1efmOk+x8fgh0nAOUA+Kv8bULQrQRX9r3u+HI5vWvrd9TO9R+RvTEIouEhIvYNXhJwLGN7R5PR
+cwN1EYIQFPYyTAs08PadyQTe3CezkbltLgeTEu5lJcuGAuJ7+gyaj5pu7/FWgXwqlo6E91RD2ry
DoxUCdD0hYXOyQZNklYc0jxaaoklaqSYPYvTxSQgYvyKAaJzaektEfqlmpUkr9ZVOM8K6h0ea+Co
Ag4wJRhh0weY3HuHWwoKKiu53x1FS6ITqi82vCwNjwKjDX1WNpNLe+6OsRMYOo02VP94zMOYG0dx
6h8eGBGfAgxDF4qBByL+pBebJ0ajRuOf30fX0f0ZuYGQzqoOHBg9DinbVuSNuj8f83AN5Bj3BFiI
oXQI2A9gPjL2OMpRm8FDoDuWi5ktmTIo7QFdTH8raI9rdtzQY+Ra7ugxlreXKlmaTUBPPwzZeGTH
S3SFKnPPbi3dBsS0JaAd4viYyxHLCBgubG5CiweeGuzQTTgF7nvRoZBXz3bJBENG+kYqpqSunMRD
fj3jLDwaubg7cozo5aWX6lUAciLUcKKpREp2tabRYJoSPX519Zpm/stjFsdSandEGWn0prlyRstH
h+aH9KW263WMp+GvciU+++g5fExssCOs0Nyc59Xm3rwOukkV61GIAu3ZK45hejaK7uz8NxLM616q
uxl2QoJEXGP3SfEziOb/ggD2QmJ0D7IP2bjXLl1NS68eZEILEYiqKdbXGI8pDKrz7ZRuKDBeQJv4
qu+7XXf00Kx+NlqO6vJ+frikm0uIRK0WLyIY8IEKOwsNHY7WV3kKO6av0xsmGPtQTurMU4d7kCPg
4NQJmbkYB0p0qgMKpeREDSNjxkBSuqHGWIdoGql+H0+743K5vpbckfM+Rr+OKSVz8mvVmKtwRd4w
0kkTc3Eo1glN1h/IGZP/dnOMd3Ins0sa+PgMoW9IKf5qsXi6ynnvwFEtumGWMRNlJGOkOhK6I7ql
URH0WuuizDhCcl0X90gIGbMQ6D5W7OENgja6tdXufaxU9Ii+uZDgsN+LJd5Dq4QsyMFPSLw9fGr7
z6V+/Fh29uMTHcvC39zsNxxTdVKFzSWGtAq789NlHu+b7dSJPzwkyXmYqaPnilUHQ+8bECWvR3Kj
GJIf18Jshttzi4Ro4se55gZaow7lhgSj2nKg+UrcgQRCKhTl19t+fkys42WJ3J9tm6vWyNBJW+EJ
f9Dnnx8cWz+q+TfUGc0/A55EDlTcqV6c5Pw1Scy45NzXKIM4PSQA0fGDdYr3xuXSBfLFb/z+iC0m
v2aBb9T6hXqX8qPOhcqchtgH4WL1+2MhGeULu64V5CaUAYDrnqiUo9Gr98P+WORrN9wU1dMU4Lr/
jQbDWJ1WUz8to/4YaD/TuiH6bDHxePubeYwwSifpkRsJegDTVTRUFOdNNjVzhP+PWRmN3bDOAmAu
wPoDstfs/rx6NevraZ/21yraUrMnZEom1LUSMrFTAyiHHIJjiath1e0VHw4vKRY3FYmJTtUuWY+I
d90gjYN1paviOHv5uU13FsmNlVqQt2IfPxWkmx8S6uweczyW2bn7AMY/SPKlyuOo7I/L08UnHiK5
p85c/8wsK6Z7n+aGWRtZTpMf5mJmFKhQ+VsUZXk5nWtR/JtRvTkHRlBLqfcUEXCWx5eXdbZ6L8nP
LqUesSfUxlCf97SZYRQtNM5oqw3wLOCo/6hu3lBnRFjrJxPslCn6Y5PtJO/QYk+SkD27cmbOGgS1
7tTknPpwqo/YZcT5IuhuJ1Rgd4nWjc583+rWz3J9IfPfPrXNADnogqaHw25i7HieWBxVpS9mWUQx
uQ7reKYPtJcnzX4PPt6l5x7x1JzYZmO2xtvix2HROp8LgdC3xjSfA8Irhoz6kytANJY2AvCRMbeV
1HrnuEtw3rPf6WRfSMfH58v7/eEIbvyV57fSJGugxkH8HmrPCg9scOz3ZwLwpoclMIBMY0LpIpiV
00ul9EdVSU/iuTjp6eVfWG5gWA3IcmjmA2rjPQtt2PR9fhb6o5v7RO/mtfySdsbjYxrLquD8v4gM
fN6cUy/pZRDIPbROthQqRBjELA7H13hmeE+V2Vroxqxjoh45ZAcrykr/AIiNsr6kA4eJUXZBDeJZ
WsPXt8FlEtBWR/839Ty9SoGoKuUu6ePSd2kswhgvlU7X134wVSNSXdC5SWo/i6w8SrHk+fF3zUa+
C0CV2JY9LOXCiDfzXb7SFglaKKaw/pMZPaOFy8rX8frYo5IweUbJNSALfQEolIXj1M6L85j82HsT
TcBYdgcsXfyFhS8TNT+OvaCfHo3TWqL+AqsUzMXnjmPrxhoPbsmwK4VyLSw0uQeXuRkT9PTE71iJ
/MbvtBlsGHPLd3QYJXHl6NzFLehMHMRz6+3PCyCFaG+bMG7ksHN4PmTMeaNVBG0cg0PDpgNGZUTP
y7sml6dHtI2m5Lyd2zCmK8EyFxzd/O4uVEgHZiDRF45daQKjNhr2WeR+jYFLwypJ97aiPS/cGQnu
70kwFszVuuTSFhGC+0W/JOZqsTl0HHEfEYR7Gozr93K/nwBOHXOjqAzndE5WnWFyjmpEqO+JMDo1
8xFenIHMfVxOiPS2QQsBNdDiwvNq3ANjXPhEQJMiolAkpdci5lSSPW8yn3fpjMt2uyrN6mK49HLX
nQ7KnmOMOb9/ZfDGFuvY2db3KX6/xFMyIbSyDxz7Msj/vULeXcVVHm4o+GKDjoAGFGQyTML79Ow4
zgfvJnh8DEb2hoqX9XHeyLiI8If+A6hlvNmPkVLrPRsDmzcEzgHWdPToCsb7W3ZSG0e1gFR1ZMdD
9xlppr+nxOi5HKTIR0ug1G/Xp5qeTu9n6mxT+nO7tjIM81wwbblFlMaJyXk6w2aQhcwrSnlQ/unp
/akhZGWaAXnmaOZ38zwwhykIAL4OS/UYhUkCpfLdIsVICJoxYJjxwCD922ORGwFbuyfCKE2v57NJ
OU2ulvJ5vwXQ1sXZ7711XRn71S7sDT0jHlpXkdXlUOawJzGp/nMzzMHPQPm8qvfoeVmVOTlbvl05
Go50ul+RVzOdYzz3GX2m6tun12PWSqMiVx9GymV3Z3DtlrmR12wCHKdCwEG/aM8va3gMa06eVLoq
zFdzQ3lC+wdD+M+9sqOmpVbq3jkBuTxHdQOluOXO+Fem6osEo4EXScFk25AYN3ISpvQVsHgBb63s
SFn7/tgY5dMrLANusZT0uDYsy/o9e7KfVuYw5hXQl5jTrcK9I8bdXtSzqnYZDg05vd7aWlNckl04
ibNCzSZDBygfY+j7M+yeP8b7NkJUtBlqKMd+WVtUPz6W/z9Yya87Yvyu3CRYERuX4OgUbtaYOj6i
NEvOTrYxuH0o31+z96wwpiREb10wS3F6xvoCNIjAwtADJebBR4eZbvAcwEgh/J4cY1TSQCpdQYJk
LJcxMda4rvn8qaH278rZI7pcYMBYx4AHz7H9IV7650jZ4ZpOKDGLNAGbsUfl9wVEUUOjWOlwhHHc
gX6RYeLmFDtXZYxpIxOaEmGubA2n5TU2zIbf+B4KfNFgnHQXd36hnwd5N05WSdHNilyLYhDTpIfM
xsQm79HBY4oxGXJ3bsMuz7uj8izjlWnNY/pbMmwMwb1h5JV3hNyrYoyHqEwrNZUhIkkKYDJvXZ4W
mK7f7ThXNdJKeCeK7HaD6VnMPG+gAzGEzUAdAJ2xtklNR59jWTIvT8XzpzJjNAI173UhyuBLYjTo
Xn3J8Tf5hfw43lTU8Qzjg2NHvvc53XPI2BH9LEm+4oFiSNZGuy4t+JStwSHCcdbshqzARSq2ziAd
JwM9bEcyR84fI72YHV5qJk+PR3Ku9ywx9qMMy1k71cDSEuTeQe9s7clv17LNBP2B0OvP3ceHwFnL
NWruZzMNC8oE7My5Pl5vogAMUZWI7yEpak3SE6BUHx/huEbf/D7jwbK2S1zsZx1aJ14wwfD+vp0j
oScRNANpOErH4Wn0oLHfTMgNQUYUL0ANmCLxDxVD+QsoZcPDnlqa2bw95mxQ1Ud0GAGMZKzlaWoc
nOxIRvv6+MdHMmCQhRsuGNeVKUWsYlHmcGwA8MQo9Gq6EOnC0Z9awg0FR43gDTFG8Gq1KxUsbkL5
OkLaAEVCXmJi3B59UWDbCLzam6RqAHYy5JC2MOu/B3OE5AEgRXi2b9Qy3NBi/FQjdmiCdHExuhVs
MwfVzjPZffCCC47eXHN2N3pTRf+7fvEAwHb78fWPVD/urv9qb29+3SuFpo6GYPll+VdH63voWMfc
nttIxK962hrmZhMbseXglcdjbSTfeE+d8VKq1lXVTMcJLtG03M+jKabQCwy/WxWl5U/AJTofzuFZ
WHJHggadeaBT7IhiHBXYWj48joKaRu5bRQoswJxZZ5Fj9DgCf7XEN8erJ5Mk9ICzfFS32lxG1pQj
g+Nx+40MMsahmPaTsEqHEzRQy0CUu8XbqkIhozXoonN4dQueubjK0w1DRQN0akBUDykzFeMM1l9G
1jBlujD+VRbghjfGWsh6IqmJNsBDYEpApVP7jS52u4pjXsffi19k2PHEApsSsnA4Qv9CBIhCC8RC
zMDPVM6LfARL5k7aWXz9Vs//FrqlIZiy4y62+em5eccYE9fDj4a3Nzwx4e3Fn6bTOB/EIiYvOalW
lrxCVKEiHQyAJzM8LbjP7uEnH6gUm3zuAIUL+FDcFrJSxCjJZVkcdGxXHJZLPzZa4y/jG+4Ys1Hm
szqWA2gVXj/D4+c30MwQvJjU+VzueIgC40mwG2pMYCFoQT+TXTBmoFawtmITrUPzfWnYbwtz0ZGD
g+fJ8uMxi+NxLrJSACuRNOy0Z3zLrLkoVTbF61UEbuI2OxzneJ/M5sTE9TkYC/78bK8ZPw7ZcWfz
RZaRm+wsTjJtdiV7Om2xjBhbCEwE9VTeDEE9/UQfb4Y+c8FBWYZXVBypXwwK8kWdeSP5aOKPZkWF
shitVsHxfT0nFwr6x82Gh871h3DxixYjQwG2V3lyD1rLl2VlDJ1hPrH2doVSA2ynicD78dH+QWi/
CDJilHtSLhTD43l4ccJsAoZVMWzkv3bKhkOLKz1MaCrGeokFMoNXF+wTZvrWQzDsWq+2uflhIho2
DYfD3fCL37X/izvGDzVaEwSXIfqGJycxRAatG/aPwuai/P8hZviixASseSxg9dwEpu2l+qUSEdox
txOnR6T/ij0hPZUswEZx2PuDm/0iyrgi9Vz+nUwtzcpYntGhoq2IjVnXmtIPeb7zjI8XXkcYRx1Q
Z8eZ3/jaqjpLjT7EsoVhnAS6Vp0t+qhL42LXHP7+4Nb/x5/K7ladndU4joe3zLu+dY05kZBzp9cX
Na/RTByO6s+SogqMian8FlAH5+HxaVjGdgjR97Ft+ct3JDmRgQF/q5XpTCk9OAZw1hzf2EXPvBTa
eHbwH1OjspP1MOlqXKiDg4TuW0efIB9D+gXyB9yzHffFX2fLWJpmok5EtRgEFsgEGLRMHDywtQ3H
Yyg8Mox90URPbIsWZLSQ6GdMn506Kv6KSWVEPv41jL5iYK0k80TDZ8x/2fbqbbHAu+hgmmR+tlzj
169XDLCc0A+r79IV/XDxaF4sTDyfsYOe81wfT1DdXABjoiaKWwbukN02AKuXzTHlPEHYsOOYpfEn
2tfZM2bJxxTmxR2SDilGbunkXbDozuGBeg0W55FEMxZJnSap5g1P6H6eGy4ZsE4fszGesLk5LMb8
NN6smpUXsBESJA93J/SqDNh5e0yZkQqqujGp/wRoycNuyUWpHU9z/HOEbFk2yGRXF4YX4hpUS6qb
wi+68CpOTMcx69jQfW/sQq0MA2xhhJYgk4gYC9Gq3ZAVErIFPQAUglfC4Zh0rIa9J5h2F7x8A6Tc
lu/5MIqNAGv/pADBaUY+F9itcAjsx7fIE/nr++DGntfZBe1M11qgsnBbMt3BDsgt3hvGfyTEWJzq
LGRdNTyrU9t9g7vHdgPnwBWMx7GiyhZpA+ESauIFgvGyzICBom+EN/8Q0d01NnzM0fU9/kDFrph2
N0fXTGaeL08G6XhZr6dw+VisQ+yQJg5qwwfqiG8qT0A4furqMm9IhrLWTvUEh7g8o6WXloZ33PHM
0+OoCUte7mXQA5J9FcZga234DlIf2/j0mb9iuQaeFFz42+tSnEeHyFiRcyW2yTSBxF8s432Jucn1
9jjf++vfx2i7R29SJ5LfvwmhJVrMgSSmr5aH8NA5Du9kOaGwyibpghKv02RQvcJYnt631vEJO3vg
9A87dR5RTjDMU7vrS+DmIjvR76N8YHviWNmZuI5o0gGblnOZHC/A5ulkP8A+6aHKDSjcxpDWWkb6
yBB4us0jw7yRgtr9u+BiWbKDQrpO94T+WKCGD93jhaAcHbg+jW+Orvf+Z0iWa1S63ScAxj1WbF7g
ySbimgpZnlKBlnW2gYTSdh5Y1fIXrP4w6MDr9eZYLDYbd4kyudcukAR/8Ruj4h8cXnhXwwQbchaL
Xj7U0A20bw/uBO3jtjncDCpvLxxiw489UGY2EXe+RC28JXgBEsH7EXlTd7W6ljmW8U9eOukPmat/
YgAWCrbLdF/MBtmuY0OQSaI4gexEl1WkH8Qcsp5LdlLtOwy88VaNc86UTc4lTTgVminYXLafs7di
88nR2pH55tucw7ell3XtR0EyhM3xjzW6z0Nqz621ZFsQxb1no/xMNiYGmVryiQYrjvRziTMxSDZB
73NRgrvUPKFccXy3jKW0nuZGS/vMdOudtqXdq7FzPg/ROkhhtpb/0TqyabuqDpReQ6fEUP8BKDOi
ZLR7RPjD4fUPadZ/ZOg6p3djS4pEnF5KabhJ/wfayFQ6O6FrjUOFJy7MIwivuiDFAlv0/qQ0cxSS
HjtezzjHJorMw6U7q5ovhGhbwavcX6i2w7NSvHc/u9xumuiB7JWgcFrHG4G+kww5KQCC25M5x4hw
DCLbAleLUlUrA5BIS7H5YuWR0N7bT5tij8o9h9QQvz+wV9e0wM31e2Edti3cydEwWoX06CEnP5DJ
PHOCbI4ASEzOJJrkdeX34AiPyRSwtnisSJyaDie7BhDl+6hNnAiZFnVIkrYUwDbGFhtbPfIb72mC
KdJNcG1DKLGWjQcSP/5kEbGRTZcxRKddBefmDGfe1FW9wQzrzosVmkfF+I1EjYmq/ZAt4fcUj4an
N/QYbXIvk3MZJLgzmSwvjv4c/nwsFOOPvhsCjC5VGI2IMGEOSccUkPX+E48+VB0jQt42qJXtlv9O
Cm8IMi46EdVQq93hBMl8brsWuqaIa3b7x3yNqtUNlUFIb+5Jy+LkkvpDWN8bwInjmezRpMbNz7Nx
vBdFZz0fVEnZ+XZEriUBjiHlyRobo2OjxN+PhdMSKF1Dc/xvPMdXtKDOAZkhHk+jWYYvntggve1F
7dwO2fHz6ieuRsUe6KUCLBfdmL6VvErcqAm/Ica4XVnQk9nsL2LGOrKEX47B42fU3N2QYML0SAl1
3b9mOSU63b8iy48HKi88vz57vxnVGyrSvaDVUVPGvohTi4x3rPP5fQH8FQE8D1p4vMx8LNRcYow1
yL2260QNxIzTqVjFZNlSCZ2hlvQmaNt87pS1xaE4fP4j9ljzkCczwOiBYgik/NQmyA4TFEwcec6T
dt51MXYB+74QSg8NvSiiY1AHLVG2jJLzCsUSPEv1eYvB15fH3PGEkDESEzSPJGk1aLFUkEmI2RNu
yYl3foyhEH09a/RBCJO5v74sdXpB//DnENwF+J8j8uM5mi9hZEP1ur8oua6D2ssaeX0cITBkjT0A
sPAHlacBYQFrBWoioCT9+CjHS7Q3pBmPHM7CSdDpEJQCMKUDUKmKPGlL9UO29Uj39Ku1mkW/ENde
iBDacR5TH59WuKHOmpMwT5t46Fddvse/S0uGhO4084UHmzGeyLihw9gUqe+8WdrjgEXiAtJ+E7dY
vrNwDj4vGTueoLmhxNgVf1bpbSANsrke2gOBJB9CFxaoqzk83Jfxjq3/I+07lhtnkm6fCBHwZlsw
BElREkUZShtEq9mCt4Qjnv6e4p0ZQdUY1h/f9KYXimAiq7LS58kZLUatqLmSa2IEH6Bxjp2LMhcM
c0uwigJjcigBce6K8+r+8t7LEAtgqep30Pr4GcJxWz+hEILWAWyc5+pnjqVmPXlN1wKhvYBaZ+9q
ErrSCgtuOO9uuZQ1O0BGkRhgqKtp5rzbZHdYe/ClbLWchFjYd48dOl9cH4rHFKNVxi4QxdgAvev0
dOZYH8Lj7Vvi+YWsFz+lCmUKJLyH3EWSqye/0eJrknukeve+8nybHEcmWH8eOLKFqQSUoV3mSPcF
0Z+4GRSOS8gOpXTxcJFbemjosiNPf+gogotuZXffcIwmjxCjJErdOhtGBUI7bLBdxxw0Hd6vM4qh
ShRZMWnCeqsDz/S8vn0RPE163YQxc5wz2aqKs4yf7+xh44x04fnvaVOv7S3PRaeP4m/XQkckpVp0
wTWjs2MNHVJ1ghjO/NM5dulglwNv4+Jihk75JsHcRCDocmkWIOFJW/kxIzJXvfCYYG7jPGHeNw/g
taDlebfrPhJHAWDD24UUK2xiQzcU8kWcG1p2lL6ZYrS1aaZDo1xAUv7IsEb47tF939gcg7oce6hY
CgU0WQDnsnMm0mRGUl911O/LycXewR9Dv0xLMP+EOUCYIY7/sKgAZvQY90EalLylo47P0+8MgzvK
BnqTc248Eoy8KU0f173V06sCngDayB4wK7FGthH5NhjWlFeNWPbGsN9HsRQLYMssFpl2vqjlROFB
Ozsn8ZlMPoUToV7ZR+SY8Tb4vTlgRiP2ip2SbPe8BrZF0ZyRZ4T/ogdF30Ug/xDu4aJ8hRxDvpyE
mRFgZF+IdLOXAopMSqK7XWQ/eInTvazJk3hCJ+C4OmD4KnvhpWCWs5gzsoz847CN8DLp4/PoTCR/
iVfosz238Go5/C3Ky4yO/jOyK6xREHMTu/NeXw3cmulcHuo3jkwuGvIZDSbooS2GrVGDl60TALEI
7S8oe2vvJw4ZehN/qdoZGSoqM6WO/axNpNK9g/VTjGUtT9ceRpSsDhceQ/QR3aJED3VGCeWqITNy
MJT0wCRrzzbx0j/hKtTWvNDqWir676RktjdL1syo1ieI3xZNofqfVAbetRqvmhDZ8zIi2NxCUb4j
T7w/OXsjwWz2VuOIyLLj95+DldmmrSJuz+eLhIN1nKwiBA1+BSmeDgfuuh2O1Mtsz1YFLJbUCrBu
cFv1W1TOcugO31jvOZKy6F3MGGKUxpBkg5ACFew5ybywCMm5z0gCGN9+rYpEkjaxo+jboD2+CNNj
q3iDueZ8wG1R/RvXQmmjqUjore5Eu3o/x/cZ8EcuBnKEgWtUvLh1ufo5Y5jRJhMKho1k4VzVeG2K
BZFSu1vJv5vXTrFFlcQ1GVcb+TRuJ1eLjjovzlv0UGbkGSVjDUagDyoAlfOvOCXx4ybkmfLlSHJG
gtExIfZEG+cEMoq5YsA8pVuYcoIlNsbml+IeHO5QFo8lRtmkWhGKRkZv0Bl+YccwTY8Pzug2xLc5
ik3m0WLUTR9iaY4Zg9arQ/c8lC52vzjl/e6jm2zzQMr13V3ldp7+oDUAL0gdXuKBQ5/tzIobHSDb
Z0hP4bSf9y7M0O3nwGOQ7cnq8roarJQaoeMx2KxjF/rbk9co3NEUh1P6W3+je77tcFMdVPJuqFe2
OWsE2HVc0ofh7KrTeiTP3Z+QeJUfqDagtX3t+Tany4HHt5iyrVlmmqDDaLzSK8ngRtiLkd7pXoE0
GYfSbcMuszWcKtawt5XqOOqXXWysoL2r/N8ZoR23979KLMB2ON7tct5oxhyjZcpSLys1xjMv3Vf1
q91UGdlwZ7luO3zyNXs8s72ZFZ87dYLDhwl44bdqj5u8x17o26fHMRBXfTojMvbmVCX0dXtPX7d/
ebnFYXZIjOKouiGrK7rOoHE6w7nEdvpkqKsmcPuaVK/WDk1RnV/ycPC4gsfoELMWyqJvcWxRBCeP
rKCu0PuFxB5vaIbzoth6Tqc045jS+0l/JYfpl3/7+DiqiC3fKIUeK+IFF7MLVp7h5RxVyxEutrfK
NNI6Vukpoe8vRWH/HaBstxngSNY13JhJlnYRpLAqwUCwxvTHeXP71znRGABQf3qmUt/1F2Ogr+O4
Gza0G7u9K2LvnNkAlESr6f5g2+77/dOq0ngKZzFi/xZstsMKa4hkS2upwtkczT0ipWpwTrxZ2OWQ
fUaFit/s/NSqx/hXDgaBsix5HxTgYAVQZZRPsO/G5nYQ0vO6YR+ulmtGDtAh8RCn9Dwzp2mJLROc
I7LFKExy3WzeATKaQRJCzGEJ0AxdQ47HMj9UfvI6BYeIF/PxFDXbZpUKett0VL013nkXINnRrPhA
FLejPmz3/nlTslQGoUK3pVywaOmt3tU9sfd8Mpwnyw47FuNZNjsZsdiw2em2+ZjaPep3mOe6ODi5
rfLI7W/lxUMsdq2YKmKWqyBp+MgYuwTTDL4deide2xbPVrA9U5YmJtKZPqlBc0qs0b0/nLQTCmq0
Tvg/xkRs25Q2KOJUt5C+FAWt+LXHVr7e6bFK7AKMt4aY7cYVvdva6uqD3HhdVwDV2etK47QMgww0
lQ7gIU8Z+d0CqgnQQxyrwVG6bDGm7BRZFRIsVbJaEgfkzFPq/yW+QhcJNrWYlspO+dRx3xeyhaUp
QAtxCk94SnfvNva+bQ6x53DxF5fLFgD1/Dc5Rst3Rml22PBOCwl0onCfbp/Ntfo7xqpCy/E3CfEP
/p5jGv/LZX0TZby7rhIlK6dLSaaHrbf2BHt6wjL7L66Gp8H330LxTYfR8OdL3iu9QM9yC3DOh3Xg
oGWcIlI12NYGHD0uweVszjdB6nPMpLAFlGUVBSDYoB2Szr9hQJMCaFJPGXYFZgXj9A5H9JcdmW+i
jLIXMZPUKSZE8nULkt5uGLBr8zE4yI4IOH17X295m0P/i9b/Jsm4gLVYt9Eg4gIBMHMm5uMdhboD
yBeHs2WT+R8ybLQYAVFvamjg8Zrd7S725CFfVO4uMV0zzB0H5QjLlefZ3VlnQdHkRKDLwTzvo3hW
f6UpCbxfZedy+OI9OjZUDFOxLVS6ogpzQ+FW8zyMnvtrskGvweHlvlsr8Ax47T3LzvT3WVL2Z+wJ
lRSoZgkpyQ0nwPrpKOZwxdNcbJhoBFg9bfRUlWDXqkyO6gqV3dfBXOke0ukOx8rwZIPRIaWVhgOK
b1DEW4z6xW+3Re9q62+oDjY27AMlLFLtqqKco7zBFm0sGf2kkFsjJk5iu8V4+V2+Rm9PBvgtJ1th
7vP2J3DPk1EmVatWcTqCw+ouv/8sHOiQ893d2x3Mgc9rq10M8Q3DxJZLE4tOWWe/xppVuaoS9Iee
gV+GTQoeIE2QAb7N0qKDNaPC3Fk2Dmo+yMDIFFo709y6dDUsAUvWSbXNW444Ljaqa7pi0G1H2LLG
ovQDiaCO9Audlnego/rP0gZ8GfS/df9Hdx7Rnhx63Tb09PtTCMBT0+Vc39J7m5NnbE+h1SbqXCCP
HaolOrOiP7fPcrGaNCfAiIcUxBeAjaMCuN15n94ffd36tKEXpc0Cwnh6FbzbBBcz6nOCjJ2RjLzQ
hxz1QOAUbVW38uNHf/t6m8iShMxpMIZlHFvVEmPQOB49ZwQ+VVJzoubF9MWMBAuln7bNkCj0Yra7
6pC81b/RnxGe7RN3KfKSXZ4TokHaTOP2ndSbMYVrwJhCsAmcRzQIZeSO+qS+7nIOjooTq6/mxKhn
MiNmjt2oxCOInV2Ma7s867EYqBiKpgH4X0J9m82WSGEnAXZapG0OBiaypZaYAF5rwMteqAhGLzj8
LAnCnB7DTy+jjXuIQU+JSfKWkWhfABf1trAtPqE5EcYmhlIzjL0MIo133MJb69yP4j125fezReJ1
qyHpP4C3Lz8Q7WRVc4EhrlaEvbX5B1AjN7u1IWxjXRMmKIkU+ZXdZ70iCAOlFZlc35c4LUrcO2TU
73kQNBQ2wC6IuTsH2O76M03eXcAlR/stuviGKqO2LOmGIptMyK7IkjDVA70/MHaU/qUEk3tyeePp
jGv4/9cpzmgxD+2CAYM8OIPW69Yg3kf1aPjJw4hanNMArs05BC6aAA+27gEnEEaNm0dePtjZBzDC
mqaYoBskfIBz/AiAg4gIw4c3bPB8nqVHPj9URl71MC+VvAKdLbBfqrfwcPs9LL65GRuMNJapMAZj
g5/PECeJ685x/YaL8byUy5nzwAhhF5UlwDQknBW6vT7WJF71turcvRWYprU7Iq0HjqO4mPqYU6Sn
OntkU1iWdVCCIk1HHD1PcM8eORy4M1A8zhiDPMbqIGNDDIV4wry3BSr2Rn26fUWL1mvODGOEVeMy
Shny1tSrwcgmFtKrRH7jKMZF13NOhTHDQyVNIRoIQKVCd/IEccjtYrtyXzZ+6PFUBX0dfz1f+Gho
mjJNjAkxxPSywJyVpoBYS5douBIKnz4UIufkqGDdIMMmEa3ASlRRUkGG9jMdR8e4Vwm6y1Gb+0fH
980Rm0g8j5kWmJNBOfJ2hYNaeGM/2iSCS30a/w99+cvadkaQUUBhJKeyFsp0vAsjZMdPxVGdDJ2n
XzzWFtvWjRklRgXlmZhYaYpTxFNCtiF6PAPVYEILyfZRROUa+jU+iFvQPeku7yFzBIXNK5ZmdTaD
WgfEvhM8Tqu7w8b/0tamzbs+ai9uSQqjooBAb6VTDzrbYWN5GAl4m/aSvdfQsnhbJpcdkNlpMqop
juX0XFs4zdcUeXo02Hkj5hkte7Va3eOtfe19075NkisqjJaq9LYc6xSi4jSOdm3sGz3FkdfFq+xs
eCe5qBJn/DHaSonk0IxaPASnpzgGyn15FDRoeW6DN+9xMzpEnfS6SEzoeBFJh34t3Gfb8+/7rwG5
y5q7JYd3bSrj3PSCVCX5iDOsP5Q3zH2pCmld8uKuKjj4LaAwfFNd7ZFoh6qpuRniRTP9fahs73c1
JmosNaD+enaxUjy893bdSskJdk5N+3fxbf/K6zxetjozkox+CQAJWohYH0xbx6A0n96hNb+wBuKV
e5GcN64y+iXLMStanzUcrUvhXauWCK765p9uv4Kl0GymxVT1p0uAlkihDAa8u1pZxe1KwDzlWnyz
2t1tMov+Gvq1sXAMmxw1kXnecIxNc5JNdB6vpnufPxq6fFjfv8+85bQVZb3X8fu16wA/mi7L6LyL
gznU23wsO7gzRph3HAOEog8sEEKTu+2kT+Em3E2irXek2e1R+b/XnkdO2/5/UVTfzDFP2uibLJEU
0NQAvk1EF4ucUYT+bZJNVJPTiYsqsCgTugIxFiWcm8kcpopFzn1AJa+BZ/pZPOQvGuYqWqRi25fK
DgFjzR+5pDz8ZWl0yzTR0Y/c2xUgbeaayhhLaK0A+0UBpgD8b4FofiTZ8npssCDnQlLP32e2LP4j
GzAjyzznqJl6K5aTCZ4q3piU2G8vtt9tfYWrmDX6Xm9xyLxnpcUuHjkBKUf/KIniFQ6Wj3hPGJJ4
+4MC66P79n7xJDsgL5vNBh2nRxrawIVB9et0Apabff+OWGoPRcOxvcvyNTsERgeESPinZokv2ym+
Bo12jwWKgMuQ1py3Q3/n1gkw3kQnAmZNpHcM1nblTlZIuLYr+0t5LLe6yyG2aAdnTDEaZ1B7vZYz
MAXP84itR0gm3Es4wMzmpacXQRGxsu0/ssu8l2CKelO/UFJAwTFXRwU7KcLUDe58iuzj+zbAbVui
Dxj0x6g/9QuxWArjHd0W8Tg3P7Woamdfw2ooIwq1TMTS3KPzMW2VzrPsq/mPXtSQcCeWrq7mrUtl
lFMrGK0kKyBHq7STE3nrp3X0YBY2smJx4vhQioFtyn4FVAqI8WFDN07tX3ke8aIr8M01m8sUByWS
0hiyhSsY3I8zNoQFd8oK0/Wob9I9Xqd/FkbNSFLneaaypnNiXrILOA9S4tUbMSECfJCVG2Nbh6+9
d9xuAs7NGoyyCoMI4zYCCG7VFZwPKUfNZSNuY2ygAl7FiZdNWk4XzBhkNJaaYFPo1FN6aJNPDpcH
3weYJ0f7cBS/wSiftIrHUjNABAXUHBCiKNNy888c1Wswigepejnp2pCuKd56lqeJtgtDBtxXHiYG
T5UajNbpBNhO4QxuXuGPYqfKSELg8NOhd86xXdPMN94duxs7H4we3b0B7RwY7OTOwFwStA4yttK9
COju8/prj1JOYOsu1zPl6HGD0TBa0J1FocFxpljW4cR75YnOXWL8xC4E8r+pcYNRL4mqh3jYlFZD
tsedXNjiqUKJHStMieb8s5jwW+TZZG1VFK1RpNRIf5xX6Uu4AwDjAfBNAxHueNmeZTfrP2bDZPRH
XER5NZRQWTvoLO+zQMRbbIFxGh/87T/0kGecMcoDM7mXVAC6Dm1ijB4mhNQ4Qd7gGE/+TUZljKMl
m2VI1bCT7kcDdRE0SDrIF/C2T3ApMXqjG2RT7hrIP0asrmlG4B/doViw5ep5ejI3XprJaA8jDVMl
UaMJBSX0zgCaioJww2/h9czw9K3JKA+5qDIhUSDr2+N515PCrwjwiGTuPPNi18XMYWEd/EAtiyLv
cXaXVVQSOGOxK7iGZQd3RUuqi1M1RCfnO3hLp20U31u9fftVX5v5bh0po0EEwyqD5AIxQbIHI6K6
rWyxSTlzYhcwauugtgOAHXsDGkPl2A1t04dFDeFL0HiHj5TElSVGyXSSnKd6jVd/2XhebVsXrIoH
trKwRoUEWxVvM7+cUv5+iewG43SSplIRIU9IUO6wMGoNhOfd05tJsLvMWp841KjQsEdtqliDoSsm
9nBfA9qZl1J3stZPRgZ3UHHKnYJBwZUfPxT2KdmdEOZwqC29lTk1RoQnJPHK3gI1TNWQwonttwu8
E26EupSXnJNhPO4pK3t0peRXp0EgKfAg/csnr8a0KBZzKoyUFlERF4N29X/Q4B8Dww3g9KhmcQvk
iw3Yc0qMAF7qREr7APw0KA+2E1a+Ya7dpo2OiB++ELNYWDfKu6ulCGlG9PpRM8nItCK4RBq9q6PT
i+DvLqI4iQiQTjwh5JFiTJ1mTgUgVkCKJnePjoX0xUDORzUHtddTdvzfpJCdODAkZC8aenHBKjoo
E9Fz1HVptSHh4XcsdkfND5ExeA1Q0EPzDM4uqxojZFsPk8UmNl+g1zEkmuXU6KK3xS0lb6wNtBgH
16QvF19m0R+cfwhjD9NI7qOWvjxn57QtAXWsKce/L+QMkIA9vXIc0MUmGFM1LUR3mo5uOuZ1RLmg
xUJ1hlONCWpI67+Rljh3Sb/7b/31TYZ5GqHVdoLZF9BfmO3CwD3g8l5oOYfnjXHosK9BlSapNekT
RBwS7kOsK4oBdkhwcLcZWjS+s3O7XuTs2RkRGgJCBQzB7noUaWn0R+DAI5tHbQ7SAltejndxjnNO
kmrtGclKwx4rMwNJNDYDyuZjp3j5Rtt1axGVuBh21bnN42JX7Jwg8yqUvhfMYaA8Zg81YJT9/WXF
IcG7L/r3GU/DRZ2yrqvA03G6S2ti7RN4S7Rv1DnxtghJy0b0P0LIjuFkqp6KYg9Zfz1CZTk6OgIA
b+QDeYHDFZXmG9J+nVyfcaWZYqjLcU3jR0e0HyK7rEnjq8/G5utgvNO9sP+HzbA87hhrKmiyDhwn
EJ0eXrHPgaaYE6fapnfpM3BVeK2Pi5hRc+FgFEfYlnGRSVQaj15/SAIHbh5WdqEm/Hb6+uIC9y+7
JN93xygQ8RyiAq2CHMUjOTrwNX3DHp65CmTRJzEVGYjoFvwtkRHIyzkf9UY1kUoGetmw11xtYyey
l6248fciRzNKTEDSyakammAKB6i9JRigwvCUsAZOAUdVLRW7NHTASioWvUgmVlX+fGNylBdt0Kp4
xurqufq0nob3pkbb0Db8vC33S3XEH5QYB2FsdEEoTA2UtscH7/O5fXuy3D+/CSJ9gNhn9kA0rme8
8NYw8yaJkmnptLjCXFggRmVdhtb0rCNX8yqQ0q4H2wSYrls7L4dqV63+Nct54imvJX8PNTCAA8iG
oopoJPx5sPHlkkupWopQyF6weabrrcn7xbn/hS0gXGy/60QTo1R+UGPUf1gVTXYZO/Gaoi2xkgwv
/JflnclnSBLvCTg22XXn4Puv5t70MPJX2cBf8bcItW5f81Loo8tgXAYKhWToVzGYqbe416quGCIR
1bPtTnZrFYVweNUiKPpf1pouYuJQpMqE4f0HReaSW/ESjyNWdzxnjygMGwbwVpEORs/T5W0Pv/qV
n2hZ8HV/UGRe56UXknAKEpGWIneKEzxT5DOkW7jLjZc8iR+UqF6fnWaR5RNAflNIUY/87MM0OfLp
zbc733o+wQ7KFGDQRrcoz0qpCwZDlyXZQnUYEE8Q4Z+Em1JWEOZlECiNjF4PIZ7uAKfjYtW9QWAh
E5tWR5GVwaRAvTLfTXQFfGZv1spORnvY+lh2A0hsO3qtnuz84eD0vLThUsv7jy9kLqGP8qHBSix8
YbdBYQKrKnaQt6lZtS6wAnE0NrHNu1wlGt21aX4CkbHn9b0vqc8fH8HcT52qaR6JOCbAWWsEw7uo
SXgmSbjuFj3vv4R8dh+MAU+S0CobqwC3iLr7g/yeP7svX/UnL7xfqnT94Igx3cM0wbWLwFG3cRzf
agE8jmptsN9tNaKQCIONlZfuLEwVwKNdYYXzDntKIBDCq5H6NrdqvBT0/PgexrbLKSyx3tNrdpxP
9X361B3gsADtsiU9Rh5pzmgbWJwEzlLMN6fKNr0I50A+ZxKlut1d7uO9XAMWMHIe1fUqvBuRJsBm
rsi9ECyOQPveeXsKncu2++SptkVF833rbPdLYoTRaJn4jAuKiMiCrBo/8EZsWbWweo2jRqnDfkPC
WMS9ISwzS89qEfYZzz1InP7JR2KCO+i2rNNmTDGRg9xFaiN0V0Ie0uKZQqQQafHRFjDOgYEOG8yF
BXfX2PWwbjHIqLQUYExi2VdgsCQXN92U9uSH5PPBiyqiofXmPstI6cBJrVaHzbiy74HZZHcx4LCo
hqVBPUr2pp2+/ZPi1Q9pY1RZdS4nK9Lx5qBPj6heYcYLu/X4doujRK5Kf2ZNjCQNgTKBkw/2F6ki
eRASM/jKnTDxovLXEJBwcoSEYJ2GtbmoHxwBW/Bpf3DJqLCystReDHD+SEaJthB76kmN0SU6lR7v
3XCsl8ooMQwcZoVk0Kt26OJQN8S0/h0N5zo/WvFUJv3uv+RKUXTRMiVZM9jGJ6ETuvNg4FSzi2eR
bLjXg1/i1jDcf3J+MzrM+RmjFOD0QOfVc4KEIEsioneYyiWH0KImmBFiTm9QxsGKzg09PWrg003n
vUewBrfJLHXXwj38PjdGsyNj2GpBADKd3Tre5V7ZBgB3vCO/17AsBfHb3TVzke24yZJFSfymzI7a
JqoZ9n0HyiPWor39CbzwlJBptDMoIO4atsVHNyPGBAKdDiwMyaLqTnbPdgy7FUDNYHnSgVvNX4hP
5yd69VZm7zur+gjrVcCXQnZbCY3smvverHgJDN7pMfpbMwJNUytQER7gXb1jGhr9Lmi/sG/Lx1JK
6wc3rL62GiDAUnnXDduR/wQO8LTVClPK3Vpw/BNtdYkf9nsO1UWTO7suRhebclFnQ0zPsLezB/Ou
8+Rje+9UL1+Cc4pW3PXVSyWIH2wyLmRu5lJTGSAIUALJOe+6jhy+uk/oKu7acWlRL86YY1TI+VyI
Zq5RWlhK9VETbx2SDFhvB25+cAmA8QdbjBIRpwRDCDlIVU7r0S2ncW1jsNgiup26wlMebye72X9N
L/6hWH0ZtHWIYwUohRt6+Spfs9eALUORZVH5oXFoaeu/X3kdaEtB/pzJ699nJEygcOR1CxKdfd0A
jGhbmDDa/uUDP9M+8aBull0n5J1MRNaiJJnMk8hTTTgPmFV51jdNRYZd+Sfd5S+/I3/Tps6he0DM
u6UFTc5JLrXE6vKMLvMoRqNLpKoF3ehue2yekZBSNkhk2Ac0EXIe4ELK5gcp5jmI4djEZwGkUpI9
S/co9x9OnCe+qJFn3DCvIA3CpjJNkKic3UP/ZrgYlTv42YqXL1wOUWeEmDdg1mKmdeoFnkHjIzGZ
k/QLVSHM7dEeQtltTCI9NW7npM+uW2EG3RP2A8J88sLraV56Coqki1ifhgISUjN4KjM5jY1IDDR9
osmoKrWVmjg8J2gx76PIMqIxCf+pLJT+OU3Ds9ia9LV5T0HvBmjqbVb2135AEwpGgDl3uOR0zckx
R6toZXK5lCCXEufjYyIPK6BPZ+T+xed2DC2GoHNajKMiXAQY8TNlDTHw7vjw7AHuehX4KhBOkDzn
+l+Lt/V9lGzwmSHxa2rZ/z9K3R5zOEOItJ/D1egCYvW0j3i5lGtsx6rKGYdsnJkpwYTYwMD7jony
mU4bQXJj7GrfmNuNu8J43x9yF5D7DaEoQ7q+2TtI5Z30J8Ci/QqBTuJwbndJCcy/h7ogM3mVzUao
JXriYu425+1q9RQBv/f3u31BK+SX3crePxri1ec0GbdGuCiJlp1xBtvjMUKSmLzdb2Q/uOe4TzzW
GBVuKkLe1BnI4PV3ElZbxeO+lX+Fgi02K8u4u32SPNllEfsNRQ9DdNjh5T+HhC5Cc63EXq9WBC3g
CPUKO/kDHV5zcXqWPA1FRkOKJNFksM6cZo9aJPaGBAhWBCArkyNA5zDtWI5krG2UZngCs+STzskx
p5r3sE7nM8jBiervxsROfHsfYIxtffs8l5/mN1uMIQyMsuzPVDCNpwMaFDExevv3Fy3tnBHG/MlB
FgNwSwAjzijb0UFa6ceN+om99374wB3uWvSx5+QYUxi2sp6YVNVgKW7mOJXqX7zQdi/ee73etB8+
d3x8CWkRz+z7BBnFnSeDiREJMIhCdeFg/Q92EFHIyNUj3R1g0+r4QEy3I7rLO9ul8GhOmtHjFzkN
ZTOLpOfXywrmGMsb04HoPNHniAjbpt6U5lkpKxxpexgcgFOgwYCjQhYj5xkjBmV0ph7r81BdJqx5
gQNDoSoBcG7TYcon8w7gEdjN9+uAVc0n7t0t1fznd8d2pyt9fBlLM8QBOp0r4OaQtVvx3Pal4vEP
KozqKCZZa/oCEvLqfGQJwZ7m8FEkLyJB70To0O1YPPeW/uLf5u8/MsmWCUdzrJTGwnl2DZFIsJ5y
2quBCgJqrl+cy1ssGSjYm4G6iorOGhaqJ5kavR61XHruLrYjvki0XnVfPtqmx4PvW+o21eekGGXS
t63c61YmUZPmiOE6xtCk2z1sLpLLbTVb1MAzthhNYspZi/0ZBWTj6KRu4yu2A9wyTnCw6PXNiDDK
Qx/GQT53IOKYNRF/6/4hf+MoYGop/pKFGQlGSfRqNWVpg+sZIAt+6D6fSW2ba+NDsjetzoV+WZb2
b3qsuqgrUW4GE3eEepqylfzqscrtqq5cwXKifDtObj+QxrNSB8D6coXJTSVxy+7xNttX9/wG26xK
KQrszFCQNH3enl2Mulc9tAqdmO5C8hqsMONAis+nJxSTncTTAC+lP8dHzJCtN2691kvSreHlc3ty
FhX27GwYN1DPi6rTLon0XJkkHfxpspFqupAvPeeYdd5LMRidY9UanoqAWyhkJ7IwVupHe3/zsqkr
wsXeoxJ066gZX0XLOiOPLzhqmhfZ7dYJwM56srq7e99suCiNSz18cx3ADsbEwpQjlQtquzEm2HWZ
2OoxeONByC1mJhTNUJCbALaFzq4717uwVbqkxLOxw3vFqVfBWnkq/PFJpUt3GwS1qJehfqKcUqK/
3BbeZXs4I8682Tjp9UAtagleDOCNdw+6/QBv96lFbqtxR5tW531HffpHZuObLAuyUWVS3WIblvSs
VX7h39tjaKtbtFXQ5SL/qAA8O+BrxXJm88dAapVAwgGjkWXXeyXB+i2rd5D/33LBzxYlVFeRZAI+
Hpp2mPPUFIBPBJeG2g1PdnUbAe/Tb4J1YpvDF4BSb9/eskH8psYeYywHVZdfzhKSS7QoF27GTzqi
mlYO+gg4tBYNyIwW4zlZuVVNmgLOdrskdPTBVWU00dbeS/txSLEWZsWzWMt5kRlFRoclTVBoUwPu
FNJ7hWzfbQBv646ubKF445ymw20OOVenMIosaaqgnJRBevaGVeGr3kHkbNfmXhejvuI8nYRsAIVG
cC6PLfBlU2zQWW95U4PLOnl2ckysVUSJqnQFTs5Bmi52USTGGCS65fng6Isu+4wS4ye1Z2AXaOdR
QjLp6NBI9Vkiz/VLaa/Nu9Uv204f/EPmHuB98vpslvXmjDTrNnXakMpDCya3H7sP7/lSE2xSJHbm
R0Skvfp7n6e2eG+AcaKmNK8CtQW3OFdNssWaxC/Flk7/Hy4tOSSb7rP8vC2Vi4UHoEL8W6Ow2+Uj
yYiUygJNcYUIHe1pgxvvrMYWVva52mQ2P4m26I9+U2STaJ0yFEakQUxfAd4T2eiXn1b1+vxp8sLK
65P6y57PKDE6JWn+fZ5aCVQKVDg8qp1f+3d0Je0Kz3rSnv48PWOrZPcy+kKEBqFyrQ+oXvHiWyqm
tz6EUTVy2arNKFFZAqpD85B5BSD9jtdLpRCn6OXg3Crn3bD4JUbYNGWW4IW26Nz3Ptq1Rc5I228H
eBreRv9ElY5DcTFSm501o3yypostZezoS5UesOD6cm1BU5+nhhtlK7zjZPSPfI4s0ZxAq3Ybjy6F
OBZ3F9sENnNJMEQnrQDi9j667ttKBaQQZmuwEBelH8txtryD5gkzo6A0WdX1KMTzKe6ojH2ebf2h
wYPlRoyUp1sixKgjCS3weWCBZwDZqyvAJgJ1LXmrYCML1/5f5ZVRRG0gSYVigFiS2but91lrdlWt
zHsHXamJHf8ThG19poRUxq0pKXajLkJct/AOEdfFxLJhIf0A2abbcnp1d2+cI7shszpfVK2MqUV5
dcpN9HBOMPW1Xj8UTm0LGmlXNpzEbWZHOyBuZrsTtyv2umHj1hcwWinMg0TXuwvMtLfbYuvL7uFs
f8Yk3awpKLyb+ZuKyN77y4E7dcZxQTRGDYX5aBZ9CDW0c9CPe37jGbAlmJX5PV7/PnOFg17C6lap
xz323g69aopXeeXLYLmWi84pRG2H4bOw7X61QQvo6ndvPz495qsOHakvETB8gNCxmlbiw33vYuN5
Zvuv47AaOQH1YmYVa1h1Gg2hkZ/tCorPrSHUF5FqKsHHAHO2Hp1z6mixJ2RkWFuvmwbr1rd7Xn5p
sSY9J8w84bGPrFYKr4TFvUaKmGDg47gTLwBf2HTvYr3DaD0vJbnoFc6pMm+5DjNLqgE29IzM4PFh
lz+loS3l6KZTOU9r0S2cU2JecR63OpCSKCULfe6qXbR2j7PcKK60M95vv+PFPtAZMbZTCLjanVqm
ILbFCFJYe+lH9KA/55HTre3SgM2pXR8rwXLn3r1X7E3h+njYukF4do8WaNnXPP8O5jWLEQLvsqFM
N5EjPGUXYlcbimJ0m9/FSHpOh3m7UljUY25N4BdjZA8Ptf2ErVcrw3bJBraNzmcnNq90vKQv5jSZ
kKVryz6qJ/A2dvanl6AYgIbtDRcjnSei10acmdqo1fRfIrptD8rqHZCDe9PmWWrqgNy6KMZpyJMp
1HFZOEDrYbdLMYuNjt3Iom2tJ37Nkl7HLWqMX5D0Za1HAagFDcF0/WbTr35Vmz1H+pbcvPkFMRrF
ivu2aENJepbTtfCEevQU2YHAm/heGhDS52QYFaJ1ltwXJpW9V7QmPaA1af1EHt9cQCsBUWjLB6Tm
3RWjSaZRSs5JRu9q2zqOBuCHF/RXP9RepKH/lptVWfJdZ/yxTRjjkGWYAAc5oChZXrHFiAT2zaA5
4vYbXiwh6jqmnnRNlSWN9T2kSYskBQiGz+XkGzSNm9jT5/9j7cua40Sarn8REQUUUNwCTS+iZe0j
6YawbJl93/n170HzjY3KPF0xnu/CVwp3kllZmVm5nBxC5/GEEn6M2EOYwdmKlNcUOevUyoUUFrKK
qPGqRhOxhIYFPCaRCbu9lQQF7U1dXDHHG6gynLtuWJQEUqS5rUGIT5cFuGmPViQ4e1TrvYRtA4r8
IHVWddb+AuJOZ0dYePtHnmxFaNHPlUHKZ5LGUQ9eBttJbwq7rq1ljvZKiMq2FdWvz4czSm0QGr0f
4Xyuet9ClH26xnbn5Mvt/YIeJKwEber5ii3OKEmq1MajROGrjG/li4yFEJnsJMRB8kSImyjSPM40
hWHfUuNDHa7c1y+zVUEdUEEGvIHw9SBiizNPFSlMABxAiKUDlKLZKfbGo3SCmRAVCJfb8ptRX8mP
M0sEANEFa7UlY3juH+S7k+I8Lp73spZvZp5WSqFzPWFFGdUsykEGCWW6fz6/vn45YgwDq069HSqS
j/ZVuL9MUmSZeATIPpHyniTQDCBAnms8ZZVdWLvx9VUZW3gM/UdB6pytGFjdqSYBuadnyaJHdBeg
Y+MySwJzxLe5hEY1tnIMEmFsDe8EXRN2r4g0YtszomJsLDPVhmZyFimYsEgmAeIvXlT+Hr7x6B7f
byJ7D8cI8CUbC0nF+bPNiHNFkzNO2OBI2zDQcYsx/vXae9O1BIh/Uez3EXT9ruy/WONM09iOSlg1
CxmMbgLWb7ZKF8u1kavybVFzzWIMLtHiDFNWDz3L8Hp4ABi/fOdbJ+Gjb1sdfnHDmaNIqTU5rIzF
9OFt8nyuducxBKiveqbP2Zdy/+MgjmK2jfsvmpxdwo6jGvj14ArpxudasdrQMnbp16C07pGvFvjG
bXv7ixhnm2al1cM2BYMLsXN0vHybNtPE+k+l0wlnk8ZuiONEBS+G+4ZW6ru7Y35YsuHo+yuw380W
kNsMn1fkuLilZHTwZw3kJEQTz8OuvE+v6idguTgCQlsm3UBxdAFHpmje5PSCDGGeTujGwBiv47/c
ZA4S+5hbFFDZ8lBrKpwmjJgiSLIOVFBKMJHUp9ZO3WEfnoCbzZ7CNR1OCeK0GtSpAp2PPTIAG3k4
oh8W875fv2KRuqgZdLM5dUWOd1SJMgOGPwM5YO84boB44sH9YlgdeljO0y2aFQzryzLKYN01L9NN
qVk3u8mrsTQVI8GH/Hxb/QW8o8ui3kyyrL+J05wMK6GrsFkOdHTOD5iwt7AOFk1DsMgAI/1ueoJ7
R7ds15og58u00UhU1NgVRB/KPpks+oroIPuBCsOwO3+xovNdYafuw/HuDnD6ox0/Icen2UBoz0w0
su7k3S63rm3UzkQofVsWYf1hnG8qtVFS6gIf9lSjDcQU4w1u2bc1Ac4RTXlXdGO5iNo9N3ZKLHX/
N7Kh/CLyRpvpjzUtzhv15pg3ZLmnaFrF4CAyILlzfADgLXn5Fv+lW8WxxLj9U+WLWtBEUlz+vnoK
0HYYtX7RcRU7583rdHdZXzezkWvGOAOkZGnYTB+ndPX8GmL5852x86CtMTbNC9MSW17QMExTMbGN
DugBnBSNVibTiJDloe5OwHNS3HY5NJZ4zBAEsZsR5ZoUJ7eedO2UYyTm4QoYg6+vuQNUm525zxxM
LgvMq4grToSAHg5HLQcpsn86v9GHxBXY1c1WnTUznP2etRZj5ykolPf9DpMFC6CEQA+2XcSvo+FM
t7kA9BsBSDiL3cDC1iMadMQ9sJuPixUrfFfbOJdUjc1+0WfXnc4P4Zd369vS4YSZ1R/T4RDvRcfz
P0zyT9b4DrYZGEAjmTt4peezC8xF2ML9DULkZXBPlPHYrO+s+ePMsa+wXh9l8AdgjIfiNrCCUxqi
ud5CLXCPdYv2fVlZPwB8Lt0s3czfBbq4mctc0+es7jLlE88K6E97dCzAKKJZFa8Ake9d1IGPmNdk
ONtraK3hzy3UBXMvjRWc26VeItDJ/2F0fx0cZy5SBrSJuAIvSINga7aVdACVjK3Mdcp9a59+YIzu
9keE7QCCu7AV/a2Z42xHiVi97grQhbrAxrOX/kDemjcRGZEMObsxjf+Y3iuH3T6b1rn72h5oi660
GKcG5OH90j0j4G3r9bbmjTMlmTyGqRKBNyw9OGPZX2GFX0WMieTH2RJd95OyXJxlYaU3FBWQj8E1
kXZsBz4/tYOHa9bqOumYChWEnmvu8S05YWpg9hDumTaud3h3fbK7K3qlXGFGQiBFAYc8fLOeaxIs
PkzKlStfBSfTrtzIvQLUooDOtvf/xSNnTVAqVjp5hiSvUMkcW2uQliYKB7ksQGi+ZS2q4eJ9jJuT
GCsd4YGcZ3MkxOzA3YKaht6jD6BC7D7DOMa3m733sgt3H8MYjfChIrgS/BgrKbUJpelFruPsuEe0
FgJ14166Wfr7gVgtrMaLzpGzMMkwT0ahQr5ozcD+WPWAPeyNjS7/l2VXQ+Cisws7qC8fqsgf8VDP
qWKUyG6AScwGAwYSvvbhfQ/IHG+HkXyRSDepMZkwTaUyXrQ65QJIM84kP1lYPM8uUkToNrAq5y9t
fwKHaLu1BNxtiXRN7zeRtoymywMISHgnJA8b6wGt4c6kWpp9TdyTjUFFE40wohzOVhSG6WdD0dQl
uNTkz3wqaRn2E3Y6Q2nd7tVAg3opuvZb2rkmwd1GLa4iWW1kaKfjfHkb3HuBcd4MjtYEeOc9m4Gi
pSCAnNfyyEBbBt7PmH/aYeYE+4wE9LYs6JocpxpS0VetFEFkrLb6AL3m7wICmz2uawqcMnRaOGL8
AxRQNUbl7s3KlggIIIKXlU5Ih/PYgCPr/a4HHbzsn4GcGdoPe+MWoQ/wCwSklk/mI581S5zXDqMp
RZrrgyUHhjF15T1Q83CVRBm1zafZmhLnqru6CrFXdl6ME7oF5QYQ7bRdLH9onYDs64jR7reCgzVF
znEzoy9qJFVwXJVFHxDQiT2a4JryOZuiLcNEG0CiWxr0EDsiGkfG+i/0SNz+eLp8VgL95qsKeVmp
sRGNEOC0CyOXyeKF0NvW7qfV4SsJhZQ1RebjjLR2R+qnJN4boxVKdh3ZlQw0SSN1FKccHy4zJjBE
fHGhqCczHxYhAq0jBizV6WCLtjls5vJWusD7jTTHNDLu1ZLxeH7WbQqYSpgibxc9XGMrs1DbN0sZ
a3qcqaBdkrB+MUbOs/xMfhRWffyCTtVsTwd7xnjR4VTI1mMVWrf334VXTXSMnP3QmpnOw7QQdwbs
bloQG0V2YyuUW/PH242xmlKFQFMwOtHcNfayVi27uT5glSy6nAWaLzKIOmc7+smflDRcNOT5PAKa
0X1gzt3eGveP3wXhzGZyYs0YZzSaMsfWWhW3DOju6qH5pr18v6ztm/HoigKfM5h7rEzAbmkwc4bf
VQ+RheHg+7tl8gRtC+jc298PWLZ6JarsCkw9nzjItXGe5RhCjPa3wmZIkXnnZ2ZltU8q0uHXnxzt
21V4RL4a1cj+gWp2mgLuDmkeYVXtf0SDP+0VP84Wpj7TpODDpyAvhpUmAIJ9C3YvwGz5urObo8gz
C0wwP0CrAnp8NOIloqlvopt7EZ60yErxQ2yJbNQpGnUWPS8QXyS77NBYZysKLDWwaA+8+C5BECC6
zUI5cgajTJJRBSTEopLYcj0fQmdZ3P0Vy4YPt+jc+Y/XmV/4RPox0+cSNwDxzdmVnYcK+4Y1bAo/
wlR9F5kqgY/mdzz52qBVsfJx3zT3/Bp+D26Tm+ShOMJW/X+4CJwBKXUlyKpxIecgSHw+P5H9s+nG
sh0Uln+HgliErZOXTYro8vHJA6P2Z0DEflhjZF7cL3d7+rDfnU4fA3pCpDeBe+HTBRWL1Ck3wOGA
pprn89lHmbnYHcx4dyvafyEIDRj3Rqmytp2p+nF2/k3hIT0gqutsVuZX5phPD/SsQMvB8gwCWjwe
y0BUf0Ft6x7lApFv2cymrklxL5Qkq8qJ5rhm6OkCMBne5kjfBliCesM8y/JesCcF23qwq2dZDCSC
EhIZF375E7qJw0CRwSgAIdzUqQ/7vb1DhxReMEtnheAR84GcfOFlwecFei3utWQCuc5GohqpcWyI
Hi2MWN7srb+8/Cvirvvpr/v0tlyQ+YUTZ5sgDmthcxFKmhn6aBign1g5OnCo40fWDzwCBHyKAgbG
xSZAnYkkSV1sJ2rr2S5Er70oPS3UUc6mTLpkYMvSoqN4YswHdf+IzhFH6MRFoQm/z0lGqjOSK9Cp
3Wc0j+Dd+ZCiEu07d8fWoo6F4qq9sw+JZIuSESJ1MbmERw/M0TlRQfp56cNx345YggavMB6WzbL7
8dZ397o1YmeKZ19j8MFqriTvezpYoowPZ3EMWQaQmQl4L0Kpgu3I3HFmfjqSOAhTjxbXymxjv4/0
NZZ2RWZPD9SwLhtuLiT7jRh/rqSeSyYHqVfG5E6tTIu11VkZGkFQK+CJf6VmNSsYLcCTr1nFbM3E
mrC9J7WD2KoLGyN6/4kr/qFa9ZKfEQKu9C610uZcyre6IYiiuffHh+Qwsc0YhuR0Snin3mEeZQjn
LPVIfCBfm1ezQ8PE9H6ZERER7njaBqt3UxVEMrXH0ts7OUtsnSb2ZP7BAenUkE0A1xlAFeUyZRXY
Kfu0SL0hayw9OY7M0vr3QdZOhqS5ZabYaZYJaG4xp2uGhp0N6A5EjvFzhlGudWOc+zL1jBgtR/6x
ZIEb9bHT6IKF6VtKvibEGWJVH5RByZrUw3IpOyGnIvpOdFXAzSYRHXB86APDCic+UDC1mRjaQkQJ
QwjrvVX2ZnC6rA4bNGRACypYXWOoaHLiTFSjsi4mDck8g8ZuXp0mExWFWRPcno1zkRWZyqBAACn2
YShXLRL1EKWTZtLMywfpVh8LhzXMNrSXeNxfZod+Tv0tVwiEDIxtmQallO+29HvW5VhfmHltNy7s
VEYpoLCc7CoE+JuCgmFKalKGHQvc/WF+W8dDKWee3NwmQ2mzoLbT6FyZgdtoAtjtrcNR/qG1iO6z
Oo+TnvQxweHkqbkb4l1LqVMO/16VsfADwiImaMnq8hGrswkAqtX7pZp5jW60Xq4WqSvVPfFo0wfu
5dPZ5AdeCAvJkP2nPKBdnJNcUvo09yKyb9vM6cxjhMb5f09EQ2yyeDpVM3mhRUxjapvHuRdEt20F
IKBl3Zqs2n9AhRoUktMVg/FYDTTI9BCOLfccqTm8ycnxD34eIyAmpTIBig538r051F1ZFLlXhztZ
Oxv5nhZ/cPNhln+S4G5+a8R0SmJwMMw7Oj/n6Yl1P/6AC12W0aquMVklnJVMABVHShUkonK2JQLL
QnWbaAIF3jIumg4cRACSy6bOB6txLiPA6UGlkXVniFRLUm417cWIoz85cxP7o5CtUHTsB/p8UwAG
XhpNIOfeVOxMuhxKn3+9LLEt66L9IvGR1FhdRqNvKpomSu6ZwZ1GHxtV28+RbhFMgEpSubtMbEtw
i9RMhrhQNnmrnBqsRnLGzL0xyo8xjW3cR7nInXDuBRd/yyyvKXE2ppOlcg46Pfdk62UQ3HcRF8vf
VyKL9GymYWnknoY1ufTchLsmO4+1QFYbB4MdW1BhrEXCoPkH4MCKSiznzAxLKfXm9BXLmo5yfphJ
dMhSzYplwfNrg6NPtLhrQyadSaEEWsOJTpHTErvxUlmkzVtU4Fs0TJoB9dfUOLnVSiMVUp9nHsGO
TKuSAqw2rb5hdkpxDJL5Avnx6bjFby6u7Cc5jql5isPE0AuQe23CxmqQYM9qlwa+1dZ7Wj1o43et
ttTJymKXBR7d65LTDJ6pBjbMiEOmgySSwKJ1nCv/9En8sygo4iw2IYGwv+pybx6+hPrh8hXbUHyQ
MBDDofMdLRnKZ+Wc01o1Z1ZmnjIBQTq4k+vHywS2efhFgIuyi7TXhnAhYBiNFavHvL4ZTPe/0ViY
XOl+ZdTq1Eh15nXsvg8eB+ZbuGKXafDpgP+nH78YWRhdEZE72mMxF8IQRdM7W5Gj9p41JnN0DdBc
Y1G1X9QyKNxEl8MdUP6Q/ZCI7Ea0TY7taKYosima3eV9cnf5w0QnyF2TIAuYkSwCZuw+n75L/dt/
+33uXkSknShAzTNPT+edqTVXXZgI5i43dYQtmw8ZcDI1vmVnlppE7wgiorHd9/eSfLr9AxaYLi9g
CRiS0Lij68fECKQEvy+HaGYMT2Mjuqmbh7CiwB1Cr0a54U8REFS62s4ijA2IHg6bMkI0T/5+BvFR
sAr3FOjA2/Ok+Gs0nkj+2uQCW7B85G/mZkWCYwIFOD2fapDoMDKXlXanuOR+Yo3AH27JSiUqNkVg
nY0p83BNlDR9XHV4oETdV9K+NuooILAlqhUBHp1p8rtBJhEecyYt99LQnTOdAJEt+XFZq0RkuPi0
0ZMgHnSQob1htcZZRs3ecC7TEMiK35s1DVSVxlkBK0FnyexBYd8vE9g6c1UGcA1eCQwpCe52532n
kX6RFZrPD7KpvOvSdWkEM7aIi7qrNnlR8IJHXkLHTeeeDHJOjRDlZLzjyqexx7yDJpoOXvwhr8BA
Q/lJgTsRqdTM0QjBjD9XP3IjSbBI9VhUzYNBn8fkPBuhiKKIJ+WzU6izfu4MZeEpTSySPqadyO0s
3/w7T6qpKRo1GVaNfqbQZTGgTwYj8/og7Z1aDt9NpXbmpFEtFdtOkIslzIln7bkg05H4zL2sH8v5
/04eEHVY36oaeBN/Jp9P5TyNlGUIK0ukL8PwVPX0ZORP80D3NRlzwRNmW6C/6HGmOphLvJ90eNle
e4zL974XuIJNfcfW1H/44cTZKN1c6BJ+31V+0OcXwa9vmgQIHNkKjNKyj0GrVYygdS1VkbHKvFFy
NYb9Y+QqLUQ6t3kkS3aCLLtfoRifj0QN8OAqjCD3sil+q1KkloNxpzeHFOUWUcaXRxD+iHpUDbir
mBlHbp5H65STLhjaCBmRIe3DvU+nwOqnYD7MbOptWZN8mySafo+RcnRRqEXsxk11W8bxS88krHcs
Z2r3QRA4shmbh8RvU2ZXZRTZZjeK3nCbwtcRyzIFCE0Yh/wsl0wv665qE7yzes1q3mPSQTL/Pu2h
oDcUIxDYWg9XyUXkY1pQo85yRBKBb8uzaRegNcZPly/dppKuqHDveKysVzOFgkoZOC2GnOj1XD+y
b5eJbIvrb1YwDMunoWLZlCdsocw9oz21phsN920sIHGJj4UEZ4+JHg9JsEgryXdjecrpuSxtYUpC
xAh/H5AHlYIQVKrubSof+/q6q/f/TVbcI0aLJdXAPnowotyilmPKp3ne/QEJZkK7UBbAfBsnK5oX
RczCOvd85l+rkxZZhkRCC/kv5zKhzUMx8djDEiJCEXN/viaBr1azlOM5OdDalYHbnIeyhXkL7M8Q
hPWLmvK+Y3m6M4NhUA/5+8+USNwqRG5hO4w2t6XAZYPD/O/S9G1g8SHMvk6GL+Bty3usKXLXM2XT
MJdNlnuMYKGp+eRXhSC2FPHEXU3Wl1gMLIGCNIyHur8BxLrV6qeKKVZTo7d2l8Qvl89ry9x/WBvN
MGU8YTgppkFM8sTEPR0J3i/WhFFc5uSv1H+4TGdLL5BkR4YdkN7ybwqoDsVslBUUcGaHMv6SXnWz
myQCIlsHpEHpAG5JMcLJu5Mpy+Ksmyksm/GuxmgZj//gGiEBxpgCJ6+bPFR408l6bJRwjmOYZy9G
WtVATMtCL+67WaAKfBPCh2/UsQLeQMmIqqbB6YKhYrm9NMMqaNiwahW3WIDnBnG0I4pXEvl2Tlur
1t4zJnpsbhk8MIfpV+TesXlr+fsqyqjiwiibcMC9qqZdGYe2Gb3H87/PvqsoyKPyhpVvTOejdSOM
B6BnjIlnaKl+X5fB6KqjOp7KtvdFMe5G3I4AVyd0yVtTlHg+MwSwmG4I2JR4ReS7VRh9UUOsBVda
Z672o3HyixGhBhmsVn1URt02zP5W7zsrPzOzstpEzizFRLte4Xdf/vWd+PRhizqvJK0PfUsSs088
WTZfQrO3Ikxe6lF8iA2BreSRBxdl+kSKO1RMGgNRuOsSL+kmNydWFZ6i+bFjpqWqX2T14JeePqaO
Hu3GJIb7iZw/YdWkeJqZuEAfkJ8rVgutJ6mPTAl8dWNNwQ8lIXihHRVRc9mG8oLPX3Q4E4164WQ2
upZ42TD5X9ohy45aND00PVBvL3O0SUlXsAaF4IYahKPEtFnShnJOPDXIHU17DcPaKkbdvUyFhxX5
++BWZDgr0Fe6n5aKknj6bKuGGdnINlhz7ruz3L8lPYUNqHZJW5/7gF6TYnANs91TZcSKZDLvWNDZ
ZDCOlz9qk3VcXZhxEy6DB6OtdX2ujAEXCuh6lnL0/cSKBaXfDbcEkwdMPcCQairils9XY06lAn1m
Mu4sYdGhzmsn1cZHva5uM9I9YesNESjoJkGmLsHRUqkzubs4+kMV4uWWeIH0V1hoDpmt4gVwVk4y
/rgsvU1ztKLEXUVVQ2ysV6A0TQ8K8Fti4EFjnZnOkOzHGsXh4TK5rcyyisQe/iEpYsDqfhZlnJhx
WMVS4g0xmQGZnsU7rQSmXqqSwG7H1Mdes6R15NAfMb+c9kcg4FYHWuboGg6TN79sRyfE1sk/uT+m
CkEwlWomn5VlgzL2GsFnNfkJdWarmmtL6e4vM7+pqSsivKynrgvl2QcRC9Eg9QbZvkxgI6yhCHQN
FMYQE/wGWJiztC9j2Ui8eKpNh0633ZJJC8rbEDXL3WVay0FxAS9oUVhyNHggwOZCtRy7i8lYwrZp
ufpa1+0h7JqbyyT4qYzF3ICGgWAQURScJvdOiIu+J0YOgbVzdcxZZvk9Ht26ZTaJnSvo9ameiuRp
zgDlracvyhDbwTg6BgoQg1zY+YSyVSv6po1D/PRNymcFrhQNhToGDA4zUZ/naD6kaJqgGeaXVGsY
7zMFSMFy7/TtdV03UGbyNVaKVwpbmdBIEExsmIlP38LZpdZH1zkJ0AeHdkJ61PvUsEgylSejK30r
naXMHbN52F8+lc2DVyjQ05AUAEAwdyh5FJZDO+BQKi1u7DJs8PqQyfzvrTpF28hPKpyYsb22ZF1g
IiQL92b8RW+Ouf90mZGtmPYTDU58Q9SYKSshvmx4jBBTKYi9SP2DBT98wux6auzQUA8SQGouE968
pgqTTW3ZeaPw8zlJp9R5hy4sj5K9np3C/mv7SBoBkS1LC+5+UeHOqSyABYwxrdSTIk1BG8bY7tI0
Sg512cqpE/XyfGXoZv1XPMT1sexG6RrZLWyUlioATkt+bLO46awi9n1B+LetQL8+jDvatCnCfCji
1Gt2/Y0k8Geb13PFNXemetdMPowg2jZJbjVa5UzjeyRCyxEdIOfEBpqoTc2gOF0Q7IIAEFrTjwZY
tyYLBX5JRIlzGSRvzTCX0Fg7j26gnOdDPx9q9d8/fz5pyvIRq3C4bZKhiwPo49idqqB0dP/I0kSg
j5u2Cg84VdYoSpOMCx2TrkKue+nZbWPf1joX5jJu3sz0lBdfL1+vTf36RYlv11Kydsbhw5fLxnCa
u7s40v/EOK0ocFdLD5C3nxQYJycn13J/U4gWcS3C+M25rghwVyTI+jhuYwhLHjRY11OGOc7MuInJ
wxKYBLS2sGDmstS2z0cjuqEBY1/mM+16IftxOKG/de6zZj83fnDbZP4+MH0rg7FCFN/Fj5dJbt5V
LNGmKFGYCFg4MRYwg1AIvCYq+pKYV40eW5ok6kDkB2X/DiJWVDhZzjoDhtaow5MMoUdHu4idIU+t
kRKrVMbcmmmDXfPNfYcAFEinoTUkjZXkeLP0yOOaWbNTNWAzaNhJVo+OipasVnPyzkeupbs3ZIx+
XJbKRkSOUsdSvlexnEHjk6P92C/dQPjeqAwtvZmcIfymqqeUPLdn3RA9hTfPQEesqKnIRQD8/vPd
j9oYrHRLPM7qM4Fb2redYld0MAV9VCJCy99XRqY3RtJmBeImtA7YmnFrtHhpBJNAeJt3f8UOZ8pC
BcFZqoOdhBzQSt8JYh9+5udvZcKh4KHNUHr9mG9ZcSE16DyLa3BR5Se5ym05PyZ5Z7cZSjAPeaQ7
Qbu7N3LRe3CbLZOibQRNtKi3fRZekWZlg7gz8RTllhrB2ehNgVPe1Dok2f6hwCUQUsMYMYsAH9CZ
hTWqhqVE5DUKrqSySi0WeiMVBdLL7f7Nxq0ocg5hyv2onJbRlDSUDqUeZlbf74wuR2QfWFgZdNCH
YywTZw7Tv5pKlAG+LFHtt4oQVVKSGOC31vOj0maHohJ41U3X/ZM/jS8I1XGD0G8EfwD5tLo5uGER
/dJS3aKxaDZBxAxn4rqwG81kEWWEes1Z9GwV/ToXUnVSS+Z0hKiq07g/XDZ22xcK4xRYVIziCWok
nzW7j6RimBN8elF1dh33+77QnXCaj/ksP0eFiglQv72vze4+rEMv7ERd/ZvMYYMwcqoUO2b4vDYb
JEOSl8GYZkobS8G4yl1e1ePbZTa3Gi6Rv0Z3hAIIEnDJWT9TCTM1jfPUQ+bTnlEtHwHlPmt4NQaK
XZRXaKFrp9iiJzo8RO28S3ri+ml4aBPVQkOXO8nVsY5ld6wibwj1r5c/b0sI66/jrGbZ5lkcjfg6
0qRW0DCrTJ4uU9gKaPCaJ8umZoZAjzNgameoSVlhFihLj0Hd7OKocvthssgB0QHe8/0hp7FzmeZW
RLOmyZm0RGd5IRmLzIOvcU/tIAGGSvngQ5xJ8+MyrU09ljHrgoYIU4Gb4C5JT9M6NmSET4b6lKGB
MKvMYxGML0mv2XOun2m/k+tgN4baa5QUouCNn8/+8Etr8ssJr/wSK+IwY8GUepgjowZL9ijdY1yt
2vcVObftXSCFzqijcbe+qlAhyoewt2okD5wudMKudtHE6ZqIvWZ/tmku2jWx5fvlZTCDsaXxmC/i
yGE7hJkG4ciTW0TX2UPSCKKLzbc8FmMoBrhj6BThKr1Joqt1YeK1W1RYbO6Hdt/cyVphZwG5axig
ZXx/xwAJJPWCiGOrmIEy7C/KnAWTU2CN9gqB8R1mK2omKxyu8/Z9LN+r8V1VZ4vk6DCrriSElbJP
d43IuPwP3jHdRwzMQaDW/fnwiRKwogewg9eR0jaq24LlS0Ou3U+zPSvoWTezU9Be1VEvsN6bNwwZ
IIqFb+hz4/PibaYNfR8MELqveJmGuZhGtbuitgzW7KtINMS4qUYrcpySo4EjrYEdi4ghuEuGai+F
t6ZwrkTEE2ep56jW5YJ2SJuo2Gdbmeda/ipnJ+y7PcpJtrtsNjaJYQYLI4XIO1MemIgVQ4UpOeiO
Upt2NOxqrJiJyWuJRN4cCXyQiBYnPYCXsbxe8kFRvosbvOeat0myOrx+dFqVgluxFfzIK8Y4KZbJ
CJ+yEAuz3pWME4avXbT72inuwmURblveFSnOealRTwIiKUgs6G9ZXVwlypWvSbsgLuzJeEPo2sfo
la+8suwFEd6mPlIgxFJ0eSq/DbjOkl7rZg6jKzPsRR1+1FFlD6WAyKbnxOtMQVmamqhXfr7cLDUL
ue0gSTlkexacmjhzkh7G3Hfb/gGpRKuViSBXs3l6K5qLKq28iYHuMh1Yj6ln1sdMec0ppqzVbA84
/rvLh7dJCKJDT4GBWviHZVsRwtAbNhy2FVx0Ok77Yup7hEHl7DQkMK22KwRvjs0DY8gO/l1+5pE4
wjaoq3aAH0qDzJKVxz6qLV2UHPyI5fiHjYzmVcS0FDHtb5NpBNvE2hJWcTBTp2VNd/QNlGO1Uraz
jlmNnj7WMSms+VvcpPsS7RS97IZZcpgDp5iYqLS1KWMTDkrB6DdkzB1m3ZK060xoad1dV002W6zo
LErnnRojCLh8nlsCVmTM1zBZJ3gec8oaaH7R+QpFFISOU5Dq+8deeOMXQ8XLd02EY4gqpG2iUcP0
f1g6dX7K0NN1mY0tU7mmwEWO8hAPShvqOMEitZXuu9zvsYvOalHnVTD8d5nY1vkolBEspUHdEa20
ny/bZOKlHSB8Q/NJYVd5fCrH6diE12qH23CZ1ObxaLKmqsxAh/MHnubqupVoIUEQwFIv0WO7Vpy8
QXeVaARQRISLhDOjnbJQh/A08zHvsRw22qVZ+h854ZwZ9eXBiFQDuBb9iUmyrednqRbdnE1FW4mL
O5k8wTBQWUNcZLDZocoEPCxa9Jseo9Fdx7EjbtM4HuYujjVzxmRhr1cPSK/a9Zw8dh09jQrZN0X5
LQhNAclNxUavNtHw1CbosPusa73SS4mKt6gXRZWn6WitUY9RicohOp2R5LysbZvi09E+LBsoesOd
fCZWqtSvmjbBcD5p4YuJMexZrJYCX7WpbkCwNTAMinknXqf7TM1DacwwN5iYuR0rFbWp3snwx0O+
v8zQ5k3VGebT4awwrc1lrEYpNrWaYETRHKhb0qc6DNyxSywjvr5MaJunn4T4xYMtOlYNv8CYW4k9
IHU/7szhMel0wfkI2OHRJqq2wZtprjJPM3xryNhbzW7CtNplerC7zM+WJqhkwbxBflH7bYA+mYq0
oXqQeUE7o+NKB3jlN0wmiBRuS7spXDtCMqRaCC+2tFdp1+nwPsPUX00SXGwZlO9hJ9/RGpXxzL+/
zNaWAGGxVXMZdUeXMafgbMiCANvsMq+qaztn77GC7InUuPlwe5nQZi13TYkzFZmBMYSBNJkXA2jH
VqYQHdNmo902lOluQBhWvU51e6RB0mMOw3zvdD+wO5VIwN4xvViqdLvJ1OAP7sP6qzhrIkVYujiO
uA+l+mSw7zL5inJemIkA1LZuA9MQTCDCxmgG5ZhXhjwL0ZwIO5KUO709Ld5kaEWYQlvWGBAV6NNF
n9fSw/3ZWukpYwDlxECgUjSBxTon6IpXo61OjSLt4g456UgWXIst/cGdwLSAxtAK9bEzeeWOay1o
c9QRMwxSzqoV9jeKymy5wxKKsROZSREt5TN7aChrmbaMi6Hb5jmPdl0aOwESAr4/O5eVdesWIs2H
qXw07Cgy37SDyKkg0qRlnqqMXqzJng90K7lp92mqu2WaCHpgtt5H6CXDZnA0QaOjmzPKVK5pmbVo
gp4yQGnpnX7djM9qZ16F2pWKFiD8r5M56gIL/X+kfVdz28jS9i9CFXK4HQSCWZQoWtINSrZWyDnj
138PdN7vWBxiOWUfey+2arfY6JlO0+Fpem/IV8INfWyiivknDbAjlO7LQaIOXIAxWyVAViloTl5Y
HzMkCVJdWkkKMrZTZqZ5tOfLfqtOHgn7+i/Mj2GgIxspNYE3aHMnjlE4ihrmcI2x3PSl9iONJLOI
O1crWdWhRelB5hpNy7hatHxdSw9kMs4FBdMN2TTuBqM/aGgO7EZlrzNj7wVSqMYAL0hHcz6e9dR9
Zk0GVP4RjeZ6dsFCPrNqB6vMNPQLPN+X00VCeAkiEALEF6bYrnkShULJSg03WAp7RVcesvQzGzec
qv35o1PhMWkAIBFBQJ6Dys4ptR4jLYYpCpnj1z7aGlO+Buo1wxYvGMkrKlQWspSHoNY7TE4USFtF
2ilUgAGd/0XIekWFsiLS1ATYG4zL6Tru2KEnU+WeRK6ZC4RZE1qe1pj3L2lJz0BxhvUxvnwAdUvF
2PdKWMwTPJrakkRNTCM+qcplVOHRCzvHrrTc70jJ//ABM4cBnfX9D1g6VwgHUvrIW0PfKcnPjYzr
+pyHnssDKdJPPDT+BvxH+U6Dem7WKiojYgsaqVwQlMYlXSZKyqjxLDKCGr+MLAB8Dt3fESYJapEF
wGwi8VPLkIqoTpHBarZY0imRB4CJjtI4SuTUabVTyXdlnuS7KZTzVTuqBfFS6Z+CL49A1KoYnmaR
msALQDlABRHkrjW4jeRBMWIdsyH+tK7Ehvhl+dRKgZVlrM0n84dTbzUF0CEwteiOwYQoJfi8AtDG
UPbzXWA8YzP3lK4jdav1rhQxgvKlaxLhx5CtQQrJoEdRSl4sCtXjsp1a5nbmNRvkh/dxJz3+uVh/
J0OZiyFSDRRk43xXT3gprbD+w+gZ8ySzZt4c2TdOqCMT9XoA0nmU7/ouIUL32ZblX50V0Mt0dMrg
BTjLx7f4qa0DPtdaMKGWFxBQjWe++7x/TgvRxTwL/l8SlEBrQ6NPISZhdwIGkEk4dhUxmgntCXYc
DlttkC2uLLZcql7u012K+JHzxYyQgNKKgtTQNW8AifebRlMAspFX0soo0mJVhFJLQq8BDj6vw/Qi
0FoNg6hceknDCHKhmXEWSbYeafIapc/I5IsRoJX3P2xJ5zCKraHrG5OOaDanvqvqg95A1nYnluNK
MTQ8RiZnlPb5xMqLLXV/YzcNMPDmsA4uelaVb9c7CF2NBwFUQYiU9aiXzhSvpVK3td4w9cbkUUrt
Q8MF0o/pPxiN4nhab415+NDrgylWT6rMapZaEmkAE2iYAAE8ALKp119UjUCP8MM832WlUhK9kn0z
kL2O4fOWTMB3KpTiVH0v5p0EmRuGuoL9rBRTDIAEqXtj4dy/zUX3Cv+KIUIJG7GRqbnmSMpzMRSm
LEcy6FPDBo4ebWZFOBcpex4IRttCcAdxi82QZmFoa7Uc/sKEozdPnyHPMGjyNZL/7Y4LP43UNKty
lC43o7hJ3+qiIAwdXjpPvOs0PEUk7HOi8xxjnwHluy1xazVnhclqqjwrGBjPEBYR6tKUIQV0hAZG
crS3If7SsX9PZIHrLRJBsgGuCLCdeINc35bBe7WUaAOIBCfkBMyy2mdd/xdXgn4YNIGi2oTzoiyP
0adTjpCnwEB+nRMt2Rdd9I+oYCIx+ZtwAR1SqowZVklHweCanzoCDF3TlMUuqupVlHE/R/GXkIZb
KO99OV9w3/AQsgS1QhUN+1uvCY0RHwJ3qcmBktN4xCg4h2v8ja7haRH1lpL+uE9u4Z6uyM125JtU
a42XIg9W5zu9HYmXvwsx6kx5+ed2AhO5X4UmHYEd3T7rDWnJBx4PuUZPcNbUK98NlZjhxZfaG1Qd
M4zz/ciYmJx5/caLxweQ6KEodjWnr3pDfgj856IN9yrGV6e6sPL8Ha20ZhZVpPawfSbjzDhpGNq1
YHhRTgOK7BeKKBo8rj8CgxRZErZ1sdPzYp1X1SZjQe8uSAgG/JATR2vnbI0o1ULVok3aKCl2Va2Q
0jsE8sr3MyKlAfEGlmtbYAfJaoQVqJNJmk4PgGiqn+laMhZIjQjSZEH6yzclCPBkuy+HS0yhqq7g
7kDkpqe7l1tvmkYR9sJosBqoFLO12meR02WyQLwCc376FMgMsVxgDrE4KkzgDsDZNCx/irpf3wGk
backhR1PLXamROJfjL7j6GRc1TweKdHPskbAWhZjMApMYBj6qim4eBMGBreR86FmaMDCIc63pIrz
MI2m0Di5WcW3SOqiXhLif3CwXVrayGUbEnVSJSfLQoNoeSMxkgZLhwiCyKJpKA4BT/Va4IfGaLnU
y8pd4lXvXDC3qBve6r50LFgpNN1j4B2ZOkw+0nCIoafw1RDI5S6o9zqgNyoDixIw/vHnVJAj078a
LNElRalurHhRlmtRtZOAnqtNzygJV5z9v9GglDfyB7GWorjaJblkrkrM/wkxow1j6ULQOYBXLaIl
Q6UzYE03irXehxW8YuTqU/VPGv3NEDegmjAThjY53An9yJQaQalaqagwyayufI2zhNK329Zz75/W
LDvXDzMwwc9ZbhlPCwAaX8tWllf1BCRPPNJVf1fJb6pQkQq7UbuQBbjJojSr1jff0URFAu8e5Bi9
eNKi19TDjJ16jLnX+wzd3g0Ygh3A1eCxdnM3daSpzSh18O4/hZE0rCc56+epNEMBXCe/RUS042LN
UjQri1WGjrAoUCGXXKqhH7RgoLdr7Ci6fzq3ao6nCvDuEV7B6QAt9/oS0LAwNoWKz6+8lWZkpGku
esCwkYs0kKtF1kCCYNFd3HyZITHsa7iB6qSHF0AX8+LzfTaWzgg25L8k6ABbrGq/HFRIrT6SrLsA
gO4+gVthBQoVDO6sFnCYtFpgbU4wJrKQ7+J6qEig8u2uEgpU5YsiMgeunxh+8iukuNbDa4KUdhRD
j7EkQNHsqs7Ux1VRWPVzV9qV73CbMNsLHUMQWAxScuxnmTzwqFfu1NyTTF0uvfWQcq8Zj8ZUqUor
hsWchfaWPaBAYIZbQ4g/X+g35U89LshaaQJ7nNRbWYNRKxlxgNBXtth9lFJjDULOEW/sGfbt1mHP
54oGFx7hlYLx8WvCnTeFmuThlYS2nbRw0sy3sBPAqwMzjE/3ZWaJx7l+MGOqY4CKRjvH6FjUZiIC
LEOrdinQ77R842F3g546oheRXNeIygrqbhUB04WAFIKXgNNW6RVxeZxLCHL4eidJ/zQzxDajlXrh
+K5+nzq+TIy0Ppbw+/0QIvFw8EjkH/OQxDrj8BbkEY4Ox4YIBL1iNBTEDNFpSJNYI6j/6JMDZEHB
TF7KTCQtMjSTAbg24hx690ma1oo2DV69C1TFLTTgopxbLjenstskCqMuOB8OJfRw4SCEQAFvJboN
PR/xehb5sIFvDUkOWBs5wGvi9b7ULRLBHpI57zljvVAhVZVzk6/LIOLjvPLo0rVOUl/u01iQbF3/
RoMKqTjsvc9aP2kAKMObehJtSjS3DlgTMYa8HRT/SH1MhkYMGS+WReHWNYS8iLWgWZTwVZ3sqeOY
NkAfecyyU9+zcsaLQofXrISfRyaP3r6U6DmG6fK62fHlQzJ4yNEMFizSIIr2/QNc4AT1YQ1l2TlT
KN1wkpW8NPZDuwsB4WBLfdmt6yY0WE5k9t6UwKGvBm9WVL7RAUV7rYZrAs9o5XY3ZpOZGMklD/R9
JwhOHzdETfvHsU0f5SnbKOFKjTeCflG7t/uc3ooK2q7Q3jOj0eLdRxt6+EdUNlWpA3aKl9kBOguc
iBORFRZ7j1RinNiBj9I8VpuslWFM1/ep314oqCNxqGCpBXJJtHY3BcLCptS7HQbuzM6YSMKv4N5J
oTKeZLdm5JoQ5c+ETs8839O6XRy5WeL0hdNjtMffcyrrTmf9vb5TVNrhuFBtBFYxgvRrB1aHXqXX
atfvmj4qY4B4J+WGlzLdzgCca4YTECwNI/VMdJ9XpBh8weH4Ol/dP9dbI4OPwDQNHrx4jaBueP0R
oZCqUQMJ3qWTZw0+ECSigXCVzFD4hetDXhbdPVAUFA3pBPTgedmo9IBj1Hs7eqj9eVRyFxQZg8yt
jM5vdwCAYmsEHj/K/BnfgpEatZNEiyugCiolvy2kdtoHHGadpC55bzSgcqsjX7tyMj6hEV1iBCT0
YkQkagHTiukcQMyhKVyjmSymbtKHXBN2CoCLRhnLsKZzkeyTjz6y4q0xPY5iRPjO9FpHiTfNI35o
NXrn7jOTn2JvzauhycJguz13fR5jBsoi5hKR+Z8P7NuBpGKmYKI4EHfhUBf2WPGVdjKyqCtNJVBy
DOYVqOgwTOLCoBLA9QDkMw9M4Krp8nDXiknXJBPWGWkdkTB6lhpYRKnpBKCmRC4NK080e5wiu1L/
3ByjaIudIRg9RCIMU3rX/PpClOR1Igg7KeWwBS9WlV0dNuX5vtIsnCqagdDJhecDsE3pXFGZVB36
332cahYKa75TK47kGMcjrYSHdg8oAoZRutVS+DDEg2gim7FH6TxYGU2DrmHR7Q7TlSIg+1Rgaf1M
KqVK99GQhzpDkhfeLKh+GV94Yajw35T/8gp1jSivhR2vWmlpyhq2uZFCsgCfjwVvxiHFGM7wxxb+
miYVivCRp1S9ngtfYBhF/9BauVKawCC/f3cLJgIosZBK9OIBpUQXryUkLvGoQKZP2Gmp3FXmpDRC
aiZ5leHdksRlbqJfF3tD9KKZLD+YMIKWcoBuvP8Rt04Gsfd/hkeAAXGD64zFZTo3cB0+ghPEFXJM
ujUA88wRokpbK1Po9K0cMtRyieYcgwOUDfkTVOOuGQdQ/jQAXk/YDaO+G9VgP6ICSHLJqLDqg9/5
RsRgcumk0a2Bgp+G9jlA3F0TTDiplhtgGe6yrP8VBBhWBNqkmKLFErCTbhbFJpfXpIwrhvQuKAu8
ANQf3hVtMHS/rlAFYhUOsHnoEuRsfeib91xMDbOJ6m5kOPEFSwAADzhxzP+gR5ZGRzfSFIEmthkA
48l/bDqMscel3arAIkJscl9mbiNNeDXUT5F2wRzBDWhu3HNF1QEQDpsA5OC9VKvOEbmKZxzeMhUk
itHUCb2n+/J8BeufBVigHfqqQ5KORevGRc/qFF+6Irze8UMQCxQG52P95pb6vsn7RIuknZ6k046X
2k858BuzRCclw6osU5pHhdF6i9LIrBXfKBXQtDiKE2nnJcrPoVeeRqU5cJ33z/3LWSQDr4/gAyE6
MNOuyaAcjfJpkkpotBEB4DP4xmrOlrhFyU+MJNzswq7DRuxZBA4wsFywRuxGvKeAV7jaV0Vgwicb
NEaZUvmjrHgz7R4kjlvhnz9mDRU5WA0BU0uaTLNWapoYtGjE37XDazYlxMBwm8iCjbkVO1ShIXHo
wETuUqN3SvNyEioACFcBoixjRL0YXyN1iBkGaZEIOq5QaJlXGeiUQcrDCvI8+CAi1y1vlWWOsl+v
F3r4N4QADg4lV1BNokdijDYu8kwp1RlcszTFLEXc409Z8/GnN4PrR70Uq05g1jH3dy10/FTJEZZ8
qliIWqe8XRtaV7rdiBCItFkpRI9/Tg5yx6MWh8oIHtbX5NrGq4DpFmi7RKta0mndkxzorvrnUB3o
u/lP8DFPi0oUmakte4BQh9ou4MrdTAUgbH+cvjHQ64nMGrb1oCmBhvcxklTNE87Xdl0TPuPR4qHK
p32Uic6axLt1DzMhoNZ+JSlhtK+PTI5Q/vX0WENR8a2OuXOOFUep7IQCK0GwREhBPRueQca2KXpD
atW3vFcEgHBWc8P0eyD0+hhr54HszLqe+5RuVn32aNHkWx7XA9gsW2zeJL2w+hZomDrLt94GLAhU
/ssTFkBeH17QlAYepKAkeXshrw7AYiq4+iD4JR6pjGzoMlcwCli1B7hu+i3el1DjqcT5iVEYmJkv
Bk5VhA95mmfbTK8ZirtgiNBchj4LdJmizYfmrAVwe5vyPaKGAJV5wgn+RUOn86/7+rpIZa6UoXcE
ERg9dR3GouJlYikCmSgqSpJJYrUSEPz9sesDTPxX2zaOD7ElJeNlITR+kQIgvtGSxIoMjO0kHC+Z
pSoM9l9whBEQQK9gDgS99tcSkYeikPV1g8hODjsTGMEd8D80nVHRWDy3r+XPMA8w4PN//xYyAHZ3
0vWgA9RFlBqPmLCMHDULdOs+LzfSDeReGG0MsGk8Eoh0hyXXA4jPB+jRrk19UnnyIxbGWbUEd67J
T1JeM46OxsdDFWGWAThrNFtiwopuA0DlPq6SThDPMbH2+25dkp/r85qUFinI60ExTZezTgwe6UzA
DdE5rfntKDlJKAwxB9Fg3VhWuKk+N+724/5BUqp7Q4O6rgHdKRGSMeLZevvBCIbpvsmb36bCOqHR
wthL8NvOflgf/XVENqbr2QwydOLohgylQh0nerWBRvvzZa+QnBwHsl79etgR8+A+uRbjvL789LcA
8oYaFRI33lRV2nwpW+tFcN72/eNx/fhrZXOrQ2MC+stkicGXP71HcQ5pv4nBiDxMXM7HaO0Fp1pP
1ltgrtdrUrg2yUhnS+ZzRJ4+jTWDVTqPccMqZTAmmR9jvpoJA6r5xwQh710md7Mf+nfubjTZU/8/
d1vgXhHLOZPBXUfW48OvH6Njmtzrh3Vf4pdvEF2885J6ZMNVKkRCy307VSonnl8aa+/U5PgYWI+r
X8QuiGB6ZHOyLpzDoLnI5TealCq36K/1vMgTz9man1aHcfeqk4OdW/VxY/bk6YknT+7lPk26Nfw/
1/eNJqXaYdIPkoFM29kK1uhPNScifwib/APC4vrW6cQa/1i2V98IUvru9S0OfTLEc2/6MhEty/XM
j4iRM5h/5EZevhGhtD3ypX6uWoln2eQfvMf/9dAo9dZyNYvwaBDPhQVpjCe7Ow8/x2jnJiv32aye
T4nJIkk9SW/uidJvqU+5sEFocB7NPEFm/+WXaWZ7bX1yN+ircE5MaaSc5w1BSq9jo0WSJ/Sls6V+
uJ8XgZE0oLFd6N+nu9m0aaxkPoTgbfccqc0cf1evorUJiGuxxOFrfumOPNyMG8Q+r3QTtBm7Hc19
SvbH4/G8flTX/zw8ENN+fwfZTU+sD1YqdNnv/JZEuhMt4IJa4gRQ3r4M1j4wnfX6gex08uqbpvnB
kBIaHPHmUCkLItRtPSg8Li3Yba23t9r0yUAe1POqGYnpnj78n8yjZRgtuomiqjD50PEqGNw68Kvd
U2LVq8BCGUb4HEm/deOnkfhWtGI6BYaS090plZ5LCdruxXPjXPb74GEfu47jk/WjbK122mpnCqZo
Vab7cbpvMxmaQQ9L+UDIy+MUqvjzHBKfsDq0mZdIWRe0I1RJNruevTVYjjORx9UDsW178/TJjFSW
w69v8knZFU1PQz/rITHbt/qExYQPlm+5jBjhX5QAUSLyTwYmnymbP4WREElCLIGjNyexJgjl+gG+
dBORwjy5p5NE7l8RPfT1f4rwmyLlADAkPwjjTHGbrN+6tZyZCLy6/UjcEwtU4V9Chd+0qPuqwtYf
BMCLnlNysd4E6+w8wrL8WhEzsZ+fTqcPxnF+dcjeWrPfBKk782Qh80s1gmm2fraPxwmw4hZW3Zvl
QCayxuYesiOD/R6+bNwnPyCfAUlO89PDnR5iAh/FeNgvu6bfn0N5CqMvZCGuwb8Vu2NP0nX6ZLH2
P/2LnP6XCD373ZSZl3YNeM5jt/ihVA5xnzfupSX/GzNfovwtjtbFVmumHMwoP+Oz6ZktURihJT0H
Qsvmlzx9I1HIFbavp4F0vlhHNbJ7a7OxeuJ2PWEIynJsDuCS/9M7GlUyTbJgKjDJeJaIgr8vvY03
ltBbFsPvMG9Hvn59dFnWREEBQlvuKXjyWtsjrv90CnmyZZD6F1f+myfKlhQDYO7DaBb+/QsWppPR
BFs5eePtt/Q52frnU4Fg2TSTw6v5FDGmZ74SE3dUj87E9K2eenwdzqr34rw56/OXLVsRYuPZ+gx/
h78seVn2c785puxLp/n1pM00W/OibmrZOmwQrnAP2w+XGa5QDTM3skmZlnxsyyguIJvb7WjuHY44
znrVkZWNB+QGD+X7ZpphOei9jn3Zl2NkgJoVeEQ4NRf3k8URSzSlmeNv2oZGFiDO8DNHWD2w2c99
4ediiwG8TGbZDiatOVb6TitH/XcQZs3eOyowuE3YX4c7s95QLH9K5+/HxlML9euWXkZTXe3ffpIz
efjx+tpb73iAM26JyRYVVQJDBDB08Sz0AkI8HW9DM7QS02LEVV+FwjvKJVFWpDWCJOO/HMnLvli/
/eQI3vgI6Ihmr4hO3iPyHCBgGAlCBobZX4zpkNRXgIAwT3hRLCqYTpMkOZfwQKjt6WRtGb8/+8Ab
1r79PsWaiiWYKXDREZgbeIEgld8Q/mNcs25qUX2/kaGMowwb7CkzGxcEw9r+YM+P6/s6u/xw+0aD
Cq06PfTq2AArKWkcGIm9E5Juq4dWfI72waqwBkZnDpMiZQCH2Pf8LM3myxFXjfViEMxwDyZeNC7L
vSwHjt+4owxg2DYaNuul0rlyKmu+qWFXJdbzk3v6ZGVVv4Zy7wkFFTjpk5/2soyTbEHHcgJL3dlQ
3xOLKYbw0VUKUeblSVbBU4TBiPPTZ0/8nwyhYAjeVyTy3fIVmdYXKUhc9rJZPnckwUy17jCt+awn
d47sy1R9oyPGJbZA+6AzrrYv6uot3XADyQ6uW7IObTl4+i0JdI+LoVdp7im4nf0+QhOsjaiiJyVc
LjPvxzo8yjgkHlcCzhaUSvvFOjrOQB6z7a+E2Ihwze0ld+9f1rL7+MYZZSWwkQhLRgscokRS8oL0
5vrxUTMfGvKwe3UTUzeZ1zZnS+9dG2Uz4nIaGg+9G+fwonKrwbRd92Sc0x9o52O8/JjMUcYiT3w/
wmz/bCwQ8WoE3K1Xj/JchbHNDSwGw2t9ASvc442yGGXuhSOngiBW0L1t90dn3ZDpUP8y3c/T6S9O
Es0OKJihP2Uuo9LvoM4z0MMnNwhnZphjRyPyKSitTtxgoED/cV9Qvop916xdE6PimR5DBJ0Ql9Dq
7QvSV0jsrFcr44SaCf4wPORCJvqa2CxD31Tb4LoSoOMzMaQ4ybTD/qjAWhP7ULdzSYhFbha5e7xR
Hr+s5aqbepDDAvbGGk1xUxKgBlvafodhnbMy4A1jMvwziyal6L6cjXEUVtIZHXtpZueYHe/5J3Tr
Mu7tNpq5PkpKwYMsTJNBAG/WC15GAHkJ7Xp0Npn95LoTxwx7b+3XNTlKu4WIM4S+BVvblz2vkuyd
30HR7vN068OuaVBqnVVd6PeYgjuXveW8BKb8wGNZlGnep7Lg/q/JUMo8VkOuA3xEQnViywMFyM59
kprjUW7NVkDAwZLCWcruSSEVAmh61KhcDXqWdNxX55gj0x75MKaVYkge/QoaJ7TIVuLXFaX/VM8s
gZuP5Q4bdJtUgRBjUkvcTjySFwgBFBiR06+XzpLtNHjUGPQY8k2/fzjDEKdiPrX9JXwPnP4hYxl1
xr1IlHXo/LjGxCoYGk8v2+gs95bKOcmlQGJhy5DshfD2SuboZw+nhFo66aB12Vsc2RNv3Zl4Yj31
hJUyXyi+XZOiDIMWiI2qezg4dO5HDWkfAtBhZYMW8pPXVCh7EKS53OQ6qFz2L+3lbbQNMhWb1qrU
+eH4ZJsqeU0IOXCv2/2WO+63llkeUTdG5ed/9Zc02oAa5oA3H2bBD1XSrv4B8BUCK5fdh8GSGMpy
xHyit9MIx9ybqAn20VozgemVqcQyLYb4M2yhRBmNVoj8uvE75CjJ1io6gl7zX/ETyzQxlEyerf43
fzzVAEDs+1ksFbK39JVB3t6OZ7JaYW10QC4MwztL3h0LIlOhRlZ5QQxcQ+n8Mvi2QqqdZRAfKBq2
cuqCPbvuITPoUdFGLeaVGAAcDCWJY1BudqimaqYlPBhWy0rgLRQIrvSBHqzjS7Hmk/kk4VS8N4Tc
OXGOa5R1/HW43qE3iOktWX6MhmTVWq/xyx7sWTDHxz1J9/3aZIa+LBGhzIlfl7rXTKDSmv0mHQmS
Xk1KCPesrGApUWhgmWVGpEE3tdfjaACbHFIyHS/6qUSpqmWmghYeftfXRYUaVZA3Xt/Xc0D/Yk3I
eA2Wt9rHgX1f5FmHRxmMCcsZm96YrWRKpm3G+HWWqb8ZSyuCiu86cJFecpXom7Awa30tY5baMV4N
lg9jXAyNoJzV9QhE/68z6yz+YjjiRysS0a1dVsGZJdo0CF2kJ4AxkkDK2iO4FSyH39dO+QpPxkoK
LmT7rySBRnptxypENz1IqegZeFGBWIm/R1S5arL2N/xTldnDqoT6fjKfQyyjQTe4l5laS2MBfyKh
zLF3RBv9XCFeROles41V2xFTJM9maxZWtmcYY4Z/oddpiFncxunsypLGlifzzJmJbikT6zXEvEnK
fAgeQtK2Ap1xVrTAwvMrcZCzRIjF4Ggh1XZ9k1RIItTTmEpDIaFj57LHCHX7qBymNyTbfJTemAm3
hRLfNTnKhIgdJs/K+QGGpoh98VMnczC3ZVa556++4zTpEXxM/6cpr4BMb15etKNjiXbf2ihGTbbt
Nop532AtZDquuaLijkrMx1idn8wXRUB8v50Kwq96E+gjNibMTBIR19UsnUV2dv13uKSBfP1EToEZ
NR8mtiwVnmnyJLY+fYcVHS8bZODiYf4TdQC6XTjOh6jq4xHBcWticwB3kmuTFVQt8/KbBhXmdIbQ
jtjhOBuv7fDDRoqDfLLqKP+StvlNhIptSj2thskDkZe5C7Q216mJpqMDOo422cr9y/fLb3LUW0mL
e2CcjIgCtvuXfbo3a8t8QhqRcXSzMbiVgt9U5oDuWziqqpmkTlgAfL4UPAH8FctCzIdy7/cpY9Q1
oh4LFX4/Jpe9ZAmHA95gLrNDa1llf7NBGaIy7wZvGL4EoH43nGm7d/AHTabNh2FmhzIk/c4cXXgz
3TE/o2eGCi/76d/kKcM0aqknVy3IO0cHHdA2JoAZocBCJ/JsJX6ToOKaMCvVQFZmDl/goNGIfDyf
0fTmr2w0waOtdPNpWJ8M4Vg2uEA6mXEzvhb8XUsHF8s9QJ4nPIkCEu3iQ/LK/yMf23VmYx+w9xS5
zP7FhZPEEAuWqMwQdgC7pNgclNTwvW7iz6NXT9jLJfmvftxg0XxU8KjxTaG4y3VjdENDxDI6jIIe
ECP94ZQVyvXYCYUBeWUeisSme0rT0ScmKBwn8ueiPkWJT6TM1vMf92Vm4aU0t5AAEgVDFPN+0uuj
1UJv5PO6FM9DfFYFlYTAobxP4Wv0h9I9kJgHg/4zLEaxoSuYMBDLSkRYH5OXZI2s/ZtfmccENUb/
cFwL20fOXGXu7odKeqsg4FR02l29O9jP3eqJIUyLDAPjGJvkZtgrGgw/BpCzkrUFmocDpAyk0lJq
FlbHUjyi8ICrAZQFtjgBGOT6UJMU885+4yO6a8wX4JYGxNBIX5C4J0jUbtBDP0SWevAYJ71gRAH8
NmP3SpIGOHTKg/u66MttJYKsLJG8c7sBKHnMCH2WCOo6ASMIoGhgN2GJLt12hJmhxC9zAxbgWL51
P7wdt9l8At9febDuC86S2l9RopxCrPT+VASgVDlbjURnw44FK7bcbUt0s3LuU1t6DmBCRDGwKGFe
Q0JvOM+TUkaAAMsWk5jsy8zuRDL5SIxI6JJ57EwZkxb1dOD2g0q61TNKXBZDNJeKJOhY4WeYihl/
i77A0R+GSvY4hMwb8fBzcJuQhC4CdI1fpWszdDLTmo4sGLiFBhAdVLHgRZixNAH+ci2tkcI308in
8lmq1pHhtr1q8gD3M6PHYmWou3Y0Ww2wA+T+eS89xHHWmP6CrGI2kZ5F43vgQmieYJyRGLe7rbgu
1wERf5xYtvyrz4gS2HnMd4aXAqIN5tiv+Uu5SM2GUgIhaxxNq3zn5/6C6pKQo7r20VTJkfS9w79J
eyEwf2BTcmlJG56gnRS4dMIDy4cuRdpXH0SZh0gwsibhRONc2/5hnzjhpjbffJcj2iFJSHeI7Dwg
J1Zn4vyr946Bsg5eH3iKjyn1cxIS4zHeQZGe3Pt3uhBjf2MMKNHXJy20AE5MgE19HjsrC4Ahvx22
8jpUWNHcQph1RYeSWL016lrwQWcbrVt7NMyud4yDTOqzaSeZhYF+ssFa4/vMLbybr4hSbixq5NRv
MeJ/Bs3JBiBPx1u5994M6CNVzvdpMUTkBow082NFLgt1lllx079LVl+TyElNRSWHjWTa6ktuMdO0
9yVE5Sl7G/QJF00pjtWq1pw9mIfM9Bk2fUEZsRwIA/fAzFKANE9PUXJ1zSV57xlnyZJItsIun8Ga
VpPpP3PHZt39UFb1c4SXp0I0Ze/HWFjqxLHpo0C3nh6Lt4RUDYmTs6+sWAgUt9wD1JTH0hogH/Fg
nhIqvhn8FNP53nkqLbXGMG66zmUDG1nQJpwkjsYCs72VJ9DDNgmgd8zQUir1VhgyHotJytg7v/D2
+RyYqFy8sJy1Ol/ZtdJfE6Fsn4qWT6OoQOTycvzHcba6uUWuyxEsoSOpm6/2jrXdYwzhuMZMq+8G
x4fXzcYODu+Hw0HapA94jZ+Afk42m9AxN5sn852VvPkq5937xPlevj39/HDyVU/BJ1rosP/500D2
vLNytDPvS3JeHTZompo2G8GcbBetAtgkwnJEs+LefADQLAzgGKBFkPa6U+grYlV5HqqBk4Ndwoo7
uf1rMZLEzY/cK6uHZfFKfpOjEx4pQMbiqTK8s6wXZqS+KCUDnGEh/MSlf6NASbJfSkCH6UChcrJ1
WJO3kvB2uSlNwwwO/mtBhktligzb/9UcTR8j8E2w1BqwZTwO8/oew7LQhyzP5HkqNiclkc1jSJxH
skLf0Q7i9IyOGZbwLEzTIIZALDoDkgD75Kv6+l146sSL6rCXz3hUCBYaStGeU1re8fDek9xubQ2x
3NP7feP8VbKlOL0iSmkuZtk9QW5AtLKgNTXBWFL4j2etnf3L9sOwPj5y1+o7t8yhNpvMNE8q1kYV
5PTnbvCaeUq5sc+545oS3yEjEeTkm8QKT/7Je1iT8SWz1R/yT+58n/UFG3nFOaWrIq8rY1S28jkL
yVshEXUNFGZWFLygj1dEqEDFj8Q6yRUQsYzjm/rPIyBzhhWKaKf7vNwGK1enR/daBXWmDZXYyWd9
FRwfH6QN9/H/SPuu5caRbcsvQgS8ec2EIQgaUSLlXhCSqgTvPb5+FjQTt0kIlzh9pqO6ororQhtp
9s5t17ovYO1yzqdNhiBXXFaDhPHIvtdIBAk6Jgpsi4j6rt92rzGhl27Fmi1MUGBZMpgeABwGaIT5
xF40JIC9jQfsHkbFMcPgGedqfybMNCzoPFoKtahEn1hnIEFKvk+CvbLoxW29kj/LtDFiD95sqZ+U
I0ED4lTFMQt6hvOytyP68DLNWB8uT/7WN5A1XznTheTo7epnqgkPLQ1C8JGf29fgQ95CM/sNGi5h
1I2Hl11mHwDU4K+1ISyZvps9nykiYn389bTn0wCqbh6lzdmWGczBPSqGgaaS7ffwOe24p+urVaxF
bbna75lKCkMlI50B2WjH8FAKfI6fbDKeDCN5+BB3IVLQVPtv+iFu93mmo2A+bZURtG4IYcxUP8P4
WSJaMN+Utfu8EBNDElJwIDpFRgUwWbfPiqwFYeqpHE4U6vPJObYVkx2ACAzUIwJ9IGvdRws4H7cC
p/zH1ZOSBZ5ScyMEOvr+HaVA3KFHVX+UdQstpvzks1IkIFarPYum9Wqdk9twLRbtCmjuh1j0l+xz
kxPt+MDv/ihn5xS/T0NPawWRJcfrZmdnmqqMSaZoPSQ21NHNaFNY7aZ/yaj2+BfdQ1aNStPH5VLu
I+yyZp+ko2KrRmyIhxWDv6w+V0ufKS1f+xLnJ/iQCB0ve7O1gTeNwRAr2O12wjYn20xHZxH7H9Rh
l1ylmz2YaW4BVjVOiiC6MJ7Rz4a5iswqBzi87Oa0On+14PHfCJupqugKbd9W7LTO8KFNz01GJYWU
rBHJRzlaCVcXsme393imojwjMFmeT9JG2qawg+zT27ZCm+Npqorq983+2kbOsdYBhst44MiG1uwR
XqikRYUNEz3TPA8QQ1bM/EIb+M3a5kB0agnGY6GE0VP3xRYoL4RYmCbCMBvGjmlqBLqy8qwtNFzc
SpyZocyPoiCqIVFCAendtCJ7s7KDiw/nP1qgzuxONdaJGneQkOumtAFH78EwDluEO/B81pKdy+/k
lbCZtQkEqRSkFMfV6uq2IjzVzz/+wYOqW4wVbxKT0Rl9jeNo2Tm5EjszOb6WhDwXQWxCnP0ewyTw
h0xb1Qn5IrtOR6i33Xjmn83aMM6aiVFnJiYGfVQ8ZBD8/OrAJTFNDhYmuzAGsb52BqLK7ROjpzSm
IV27q9O5/YoWrtY8MzFhHVed2EF0RvwHmXIEEwt4THZokzQ+DPqEVN9J/S9CwGtTMyfcSAY1RC4b
QtlppApne07oo225pnXg0VW1cnXXljgzNaEfxZrYwNQ4jtzREgXiqRL934xH3CjhnDWilko18gGs
f/bf/Cf+j4waKvPWEee0dlF/2h/vHNocerfXOEZmIwH3xd9Jx+iA2ep981zuOP3TnvgdyOMj3sfd
gcco/kEmcOd3hmK9Acc/mJA/os//vx2ep81Cr+PGZtJX3uAIjpNE1Nphatc3xMf7ohZak243eWaH
6lTi5L7BJkNDGcJ+mHZPCAkoruultzCjefpeU5Hf1dZbkTNr1KLfK2ZTCTFLbsZH4MuyNvoZNpTR
Nb1znoC74+naG7Or1ooQP52S9855ZpDC0JPKuMZiwTypgymd1oz+aCI52ViFS9Dfi77lqR6ELlno
kaM7T5sn+vb2AtdkpG8HtBjd3/2FdvHbrZgZKtDMlX7O4hWQ94XxySBysTmrNSiyJw35c1/Ymgc4
r4yobF75Q4V9j76BeGog4WYCC8sOLC4h/NfbNK6o7JDM0Df0A/lgGMr7HzDt7r3dnzlEsh816RCK
eFQ/v6I1KoOFAtPtVs6sUiVkQud1ONsQakuAz2YcPoz7C1gJFsCYcOu192Md9OwIyyd5jlmQCLQa
Dz7FWAmDsiFDusZCEFY/hsQotA1L0suK6kw79GsHgX4osyiwA6GSu5XPuo0XhCA+OTvpTvoUv4Aa
tSJh0S25kjBzfMpBqNETAAmRf+KTXdvoA0Mlhjzf38llB/JKzszsAFFa8YURd5GlqD8a1sPLC0en
5kv4qmsB+/LVuBI2MzhJDT7nKdw61xop86P63SYX0DuTPjWq8+A0aKhdQx+fFPfeSc0sjaYObVpx
2Mfg+7UC/QyzbdaIopZj5atlzYxH6YeVyyUqKrnkdYLBmvArHi+XCSRp5bjW7t3MqWH72pOrARvo
BKk+OqI+qrq+6qWu3b2ZfUj5KAQbjjK5i6+YNepZEn/2BuAxAv2722gAM3pe7UdclqkgowIqQFGd
o1awoYanSPQlzGzp8RGGEA/Rd+cgiNn8WS34T8rz+1L8j7D54FYptUzWRaGEqELf6zEIPnSVUGBX
rEpafGLBI/D/ljWf4SrUgeM9L5AQXWAQSSPZ6yqO43LEeSVjZiqGEhTWEu/+pDDeW5+gecLiyRbg
RLG1cv8WmhZg3K9kzcxFNoLadnAhS9vsdQF9WSZv90bydmjWRsWFZc39Z+tmxgItIeCo4hlYQBzS
VJp6P+4bI7f1iprnx8dHS6O5sbN2b83uABSL7fc3EAJX50yWI9CrFc8MSK+5vueWuJiamU5T5K5t
NjbvrDURLnT43e7szIhEgdg0oetBAZxWB1I0ArQJpSN1kA9C7WhLn1J6OulrQFvLns/V+mYmheva
2BUGrO/5df+qmM1+PB0u0/Whq9HRkvWa2nzAlc2KwLOfnWjbtIXgdrF0rrYoh2YgNUJ6hHkObPEV
jhaczT+Ofv95m37iXNHB4AEKBR65UXGObOCxRV6WiSCdRTkDl1pA+rU2nsmbmUsAzSG6BFF/A8D8
7HpIqedmCjutieQcKQn94P6uvWGL7s61kNndaBs/ZtQ2kzCfTvT36iM6sPTVSb73r6B3FpDq0Yfd
fwB/u2Qmr8XOroYoZrKbj5PYfa37wTT4X2Hq2T3XpNItgEEZNd3iUv65f2iLWZJrubP3R8yakemG
ZDKaCtb7A5YETMmdcQGu3ZpTsnQpr4XN3FU2U+u6THLpPDZULQ6Jux0//NjS9DVEikVN+0fSL6e1
rqTWBRkntvMVvdDCS7TbthegD66taDFNdy1o5p22SST5zSQoQiUICMIm8ulA97UeMMXAm9I6ltH0
A/93JUAfH/7+KokeimotNtOBRQRIhOjypt9/1lEoVjdw9viAALyNKwSsEFPqr6qloNytoI0rd/xH
LyS6vraTP0Of9xY2s1hj6DWSAC6yM3L1r3sJqepXZsMWZNR0+Yvqm+cJq3bY4l/rhEnby2VrjPQl
jdGUTQFvs/Y9i0/99cnOrI0gFH07CPgeVJ3MxMis/rE1NkK3GhYsnSg4cYHbhAoQKE5mJ1oCD67p
kw6CmJTstVcecLKmh/rA05qyLzl+15Jmhyq2jKqFDSSNT3CfmZgqRDNbWBq0gcKcTolsgsu0YmKW
tP5a6uxgNX5IlL7opXOokSHSE4utkTobH1DvmdCweGR//6zVW6afOb9M4LlQ0ZgsAdd93unUgiq9
LgdJOr++coBbytDwSDjim5Km55ui1F1iSMjEnmizSVzghQ7WyqLXPmB2qCAvhZvIi9IZ/ZjuB7iH
+XO7YX3qJR8iS9Ffm2GSYCgsIViRvPiAXS99dshh2TNMH2PpaaUXz6jQsm8a3e0apJ7hahDFeqEs
+iL907jGjr4Y4F6Lnp00ErKeHPsQnX/xRl+eRd6W0ereuOiD63T+TX3TNMq6ToRu8XibYaZsZdeX
LrgydRXj0DmQK87WzmopFj76ChLRAPU67p+zR+/kx+Ry6V581DX/3Je3APimITb7R95swUmCeY5G
gTwnzOGf+xyV9Za4GATMX9DOjPz3YO6Ay6ztJCCXZoZvDRj92gj/xWSbhpZDXhR5UDlOXtjtq+B1
bCQBvE85x5hbYkXiK6fOlLb1VFsZNt3n6SSOBI07a3q2oNs3cmfuQ1IqvovpNgXhOHCpAZrxWmCk
9fw5QtceRVs8f6VA/t2O79t6v2Hsb2V1VmztC2Y+RQH2uCHl8QXeRnrBGPInZlpPz6/i9tWptn88
c9isHPrSLZ8mAxRw8oG/CTM7t3s95MDVSNAmdu6ih+DM6yjoDE5iTmmcU+X4lvR2/5b9YHXMjNmN
wNkShzgNvLhlcMvQ2w0mQp8eez3YsK3BXBL7Y/vkHp62BvGff+pLaBpAy0ANwOoIMwQrnzI9erNP
EUHXiZkhzGaCJmT2KRUYLHutq5iz6plRnxBROaufJWOVwYOEOSUu33bCWzYqROq+k8yMmlPY6YHW
k4DNSc5/FPleCksSwgTGQALdROGuA4VcemxV2vY2EzeUV88lc/BHowDs799krV90Kay+XsJPXeTK
gRrybKhzsHGeuafqW6htXvMB+dtoe5cz8hNjFy5tm/P9fVtyE2+EztzEYZS5Tk0K5sywegnfyQz/
MJwhOSPcGZMS9Ui5PXu+sOhlOa11Yy6F1TfCZ29R7CeKH2tYcdqg2fgpilnde5CFxyHXswK0wcwj
n66kvRe6u6Ei/1yUOWREIaiF2Ks5c5Z4WlSmq1KOBy3c39b5BGSw8Lco7ebLJV+KREYRNrEIubXH
YOWuijPjPMYMJt947LnA05Cnfx+PU2kyN3rGwBgp+Cg2K4c87eONckArMJekgjAULPa/oM3URmUZ
tuzds6dSc58d8ifRCE1FITHqhQeDtgY6emhyXFHKnxt7T+7scpW5Gko+D7kVZ9cvpQMiOYDIV1TY
IJGin/csCmqxSazKtM6pblqeFcJ9Dn37KTY0Gc2bqRVT4eH+bvxOQP/sBqZtsBEAZ5qbSYnNell2
efdcPGsBUauItJ8oPn0WiV5qTwzbEDlf8X1+3/SZzJl5UtvaTX1RQKO18iU42kmi28sa5NXvktKt
kF8ZzQzYoZi8c89IkiUbPHoKeXVyvfUN+SGyMGyjPiiuIYE4GbBAJl5gFPm+ASPBj//6hk9fgtZ6
MEpLAof/uH2JtGJoYz6VsVzBRcH/+HmcAKXDSk9dTNhs/X7lpv3Ovs8EzvaXLaTST1rJPfflpq7R
bN3+afbKfjTKwyE5w2SbAbKD/GZF7m8/61bunGsjbfPUxY67Zyf6dl6jQ0YSA2Sx0btrvkTB1CyH
LoMpetEeTk/x6em0cpcXNfufjVZmGqbGWcwJleqeM4mwFalZUhvMKXmAVwODfV/Y7/mRabGYVwWP
qyaDhHiWgWq8RqtZ0WfOjmi5p/Ah3bnGQEIDPU1U3AImHH2mIMXwrBHzQG9JO9XnMcv19H3/O377
ObPvmPmU4M5Vs4xjXMAJWFEB8mqD39FID/TA/A6NuiDfjmzcl/l7kHYmc3ajVZ/hQBfsMWcdBJW6
2e/M+OtsBhE523vSvYsC+ZDNDe9sh5fTZhMbysfHoH9c4OWuebbTVZ4bVTDeo70Y7HuIJ2avh+YV
XuUO8HQwO/LsIQk4ntuj/5ocRBptVavbdxzZxkaFUFLcaNv6PdyWdFtwRF+balu0atefMstEDEJf
Mm6DT6nijVS/9CyVBKd78jgS9pi2Z+z7h8BNS5stXQM0J2KXae0YdLg1K7na1aAfgpbDT2kOsKNG
D6IL1KR8FIj+3Bf2K2LTQDOE11JRZNAdgtTzVlbCKkmmybhkUk0H4NOlDqNiFuqgne/L+Z3o/BGE
CUlQ2wk41ZmgOgibslBCOCRETx6b9zZCelU+St8fvB4b7WWDlL+yCibwO4t0K3beNNhGSoaUJ2g9
c6TMsJdiSHaFKZtw2tcolpYMx0TbjYAMv/FwQG73Muo7LQszyGqn3o5TuzGFTXeJ3s+TvSBo5gH1
l/EkvmRH1KvQVvMJtemchq71Fy89/TcfItx+SKYWSpOl+JBCJuIh1Laya/C0V0+N8lXTpCF5t8Jr
8Dt7OO3z1dpn6hrlA9uPEUQ+O/tez/+Y5vv73nGcTQ40u+qYQotlehz+nquCNBcjOXNTVqB4w/Oc
ridpFzUI5TRREsCJjEml2w3guCxCAUZizrFnNDnwqxzWO+Y1SM3NRrPUmMr9IXjTetq1VqWZK1d9
MpK/9BdPCNKlaJrA/PFMeq6JftN0MKIKcfcpZpQC6oV6Z/LA9P2TTZwgaxDniwvGEciYQuY54cek
XAVVachEUdYoYK/lji22ls3SNR/gV3kXP17SkORA6AlqZnm+p7nr9UPT+BdePaDJgCahLUSnnHmV
RYDfpiZDE0MGHIDrPafCm+oII8UGD/lW4h0pNEbNXfE2F/UN8+SKgMlyQBL8mJyrRYO2vswC9HRc
Rubk13ZfnMTu0vcvFbJ7OVUzyhfP/FAToXpteT0cFaMdyfgcdh+KQlvMKCtepgsjyeO/TEcDLaBj
ZnbyXhF0sMSXQb3mL06ew/xiTKTgoIgXQSo6b6XxlNwFiXbrXQRTccGFEL+KChzGOiVjQ8SMqoKR
llbh0QEhWvIQeysuxY9DOv8AACpI4DrnARAx7zlU6i6p4kLyL0mKGt6DCgR+HX5cancftah3HyOQ
p/Xqecz3XPFW5wDKkIEsr3xmGUXrSliEumQmQCkw1Zo2wpTbFI2M+Rgfi0uiUc4jrPwoaiQw2sFg
JSNRTJDMcpa701SqmX1kyy/5SMdDYDcuwQQ6p+nZ1pdNFxPqf1wkIs713qWgHAoTIjCkCXT/owP3
l/vnvooumitN0EQVLU3TrZ75Vn7VuBLryv6FCal/LEj4ylN169NYN4EIT6FAuoF+xJQ8HEU93kS6
kT9uI/ND+dgotqTXprbpvNX0zsIjqaBWBhSTKWYDlsnMcCe8LyreIELHxj2Xk2Ck+UOjsEQqvU1R
7Nt9kFAmJtmTmukps5Hcp7In7WMt00Zc067fJgXfwoOFEG4wsvhzN3hAlSsdhzC41JhMzu2B0+MP
nHDxVwrNIepJHp1Lj/KczkjbyQ/qSBW2ZEBJwQsMPjYZW5NoGhlc+9Ixa97hb2OEBDP+gS7Bb0E1
+tbEJnlYRFmXBBffZl59M3MfqnDDflcIvQ9uQXIMVWckYr7Gv0n0HrJ7LcSwALvh/3UTtIbvEHGF
MF4NWjJh5i9nfS+XdVcGl3h40J6gPtIuuaDM0AwnpgmA4mOWf2Vk4EedVa3iSWlX3t2FyAxAM6iw
cNMzB2a02UYETDKWnM+ElwINBi2tRpopNPtbuS+ZwQxOVwBRZNeSsjnAXWXKxz4zC8/oVJJ9esdI
2rsM3D6zCo/hY11SaSUJMTl1t/bm9uumO3Zlocver0Zh+roa47o+DQM8TDDB417LHl2WtLV+X68X
AmQFLwIqAgKYlCdkl1uBRTk2Qz36ySXkdzn4MD5Y12hCvWCdbO+6JkxMcGbLDScQ/5KFdCyIt9bB
8DvBCaZtUIYDmIdFBYybu4FuWoZsK0TppbFSsN08uG9o8YJ11buXxo4vrLfyrCwo6o282RVIZJBs
uyHkpey3hucOnZP3d/W3PzMtSITvDk9KBoH47ab2ScopnpamF6BXeiAE/u4+/4PptMkrmt2VGymz
u8K5mKqUvTK9tKrdnHpHMGtH2yJZ7ZWbTBcdplnRnekuzAUKmqqABAEdLfw8qYB+j5oRBD+7uOV3
7Zt9/dxmu/s7txA6Akv0Ssa06CsFyIKJG7eAjNx+rXnCho58ZizWKQdUpe7LWjolEcEVzLUiSoo2
2z9XSzy+buvsAl+iGQxku1LgjlcG98ysThIundW1rJma5W0RxtJYZRflqythdwjr+P4uCp+Z+ii/
Vg2tWjPOjPsLXMizwvGEfytj8h+v0g8SxdVmhk0hpFqg5BcfnPIjHAjlNUrtljFBO+wLu7bSk8hg
H4TvIh4J8tl1dPaaDXPytB0jvQdcSHiOFN5GRTtWR6RQ5xMapxtFea2Z56ayx8pQK7sNkG3ZDvBM
MKI3wE8MadY8uWu50t+3DzlKPF6TWsGdnsfDeSq0ftB1xcUPdEl6z9K92KwEIr+tL0Qgh4AMgswj
4p7c0av9itPKZVxtLC5A+yZ9/1SizSB4ZDtpM9jpSX68fzy/Sw6aCoA3QQa6FPwGZC5uxaEbThhY
tiouSIa2DVE42tp+afnNQbYrvXzkHiUMZmtRBH/zj1xYzJqyTXboVqHxAdBmDdk7+Ctz2IswTLqE
C3qst0ezHSDRPKT/0TnckXbvVlR7aDa5uPLi/Mb0mlZ9JXSWmlT6jkX3JoTu+zN/+TQ/w6d41GOH
A+LMtsZgh2lQxQLIyZNk07Dd3N/0pSPWpmgCeg/esbnS51XrClxXFxdp1HOXdL1qRT26ijVNTz+C
mkoVS+9L/EFi/rXLMo9FAwCEA27g7THHmlC7RTOAo0kXejNDXTFNOcLxhvpdPDeAKiqIZqQMdVk9
Tg0uMJuMdCIdH9FnQwJnkGmKyttHESKHyw86PLMYo0YlSIN8WsZ09Gj10P9Nc9qjZaSxc6DfBrQZ
972/KZON/MlXtGU2RW7kiE1WkbN+cw8gkJxA57AwBSBt80vE9Xygjq1UXnyBsHVM4/IlTKhXmGU0
UKF7DzKLdZ8134zeBumxF3WxexL+osgkSQDtp6kGBDdTUA0t2YQo71RouC7tFm1UvM4iFEUpTNlo
ve4rTsPpmWbif0rIZ98/pJ/hu9kh3axidiu5Is5lVpLLC0baA01X0HCk7AWgco276nv8RLcESkCu
lf4FF7j3Nqp2GJqcYrkDVdRNFdJo3PKsNeiDrIf1pkstbXyI2Z3IGFluli71HyXhmD0o78GjkBuB
8OJ1YJREYXkwvKP4VbuGku3Akei+9IxTWoK8lbWTgqDubxFaZaIzwXOkWVV0jDhzZDZuZPISLQ8Z
Yu78MIS5EbUFFX0yWhiU8PFT/C0jkVCmAsTvqsJgS5Nr6dA9+J+Nrxcaj1QOfj106H31pZXt/D3b
ObsU03t4ZUmDuhLkUhXLC78N7T3zemyspCAxcmkWqwO80ycyXFsy/s1B2Yvo1Uit0grMtfK/NB3b
/FhlDA3AuwQQCvcTDVx9R9EyPoDJ1PIiHLtv5Ss7FIfa9k0OIBDeOdmZKbhmjgMdzejgEWUvWeEB
DKpIz19i8kKBdglKIhYcZJg1ZOkzuHwvG8nizeAYrkSPCylIlbv+0llgNJSZEFWMUl5YpaJp9T2N
a8tP6aNk4VQj01+T99v7uZU3Sy8XeS8IpYed4Y6lWaFeMzHWjoAFUXXfdG3X5A7iMQZ3cbNigRfK
NDeS5+VIIWXlBDYDd+MUPXtOKz2Ob+K+U2lVEbl5Gwcbfkemh9E2k3A1+Kf7qs4vvHrXOy3MVL2L
ZBfXHzutbXgaeLRH0hndQK8eNIEEJmpyumBnTkqlN5dW28zIHMGemlPuf8f/cjdlgMliGAzAfLMT
kFAJ7ZJk+g6n+JBPFe2dVC9Hk5cRfTpQF3bie4ztPCXNN/uSP/SFXiDRcqj/sCHVvpRNkiRE2hZW
1hphRFzCVEQrKANko8acbk107M4MZ3XjzqW1nujtweNJ8xmeWhiRbaS7ysqaFtx3nK0ioKcA3RS8
8lOKvtI3rhtiLVGC6jJ0ut/DefyWM42qabxp+B3LFjQsmEOp/OuoGVLhQyGnoGpIvsxOVGXbRAok
F3dZNNyYNM997xPl3Xe89kleQ3RdqDZN0hSkqVUEzcqP7btaYyHyaMlhwuriI7tT/fVr3pTrfZm9
oDFIzDdj+CW1AakFKwBjQUPTmF/xKBZV9+oDZrm40G/8js2i6iJGdowmUbjddh3ZauX0K1ZiIe13
u9aZVZLHtPQFFWtlt3vmGJ5Hk/04AjpIpsmmnkbZkPGrp7F9+tIAyiexEauRmKa0Nj5yUpjfsb0B
cwKeKuqZa1HVQkRwcxAzBcLEoDAk4vRxkc3lmyQUidw/3tfS34BReMkUpBcREGA25ZeWyqmMtGft
/dzosHorpHMsbaRjEgF/VbnIg1M0FpObCpCEGHRM7IsaeVqj7t964CIOFhsc73/QQsZm+iAFMR0+
BxWbKdN3ff1ULx5aGaev4Alv/ENvdvD74DXV4ABldiMofCSWqhqaeAjjPsRU+hNv07UGzqU7iNAS
qIwy9A7IyrdfgW5lOS+kGncQmP1NYbr+85h9uRUaDNx+JU5ZkoU5WkVRJrpgcZ67LPIo6jrZry/o
x66/4MgwyHAjWYj6AzLfK9vLL3gM6tSZiiYVBU7tLAb0larts7GoL0LnqNyr+s0Ac1hRAP5DIs8S
pIqqnlFU0ZaPVtIrS/Egdy16ptecnCd5kOb1pfziPiNBoMKgixLNahXgUQGtSCPq2ZMsWf2hEgOa
ossgKx11LdBeKAGjI+xqC2ZKn6VdBlLjqr6AWdg+h08SzNybYj2pSBYfFZ1fUbFFg3otb6bHrZh7
OctBnstuQTYY8fsCHLN5iIrLqe5staFcRFiOKu1GOWvtijVd9Lw0Tpj67n8ekNmJa8LoZkzd1Jcm
QUEld3LREAvq9vu8loxSC2nFYQygIK58Xrlr00+ee6fXkmcHPqSNzFUYMbqEVUeaFE6xktBkNDwW
lcC/UaWP9UdafCXDU9U4vGZ7w0tS0/7t/mf8RoCZSoHwkAXYFJYVfhymK4sScX4vxQo2YIAT/AAU
dFHnU1rsh5Bol/z9Wz2cJNRwApOjF8lOHNUIjYZUG8nm11RgWvGvHUGZTUQmeEKtnLTz6lP8KGiE
IoNJb6P3Yd8WBtKM6pQZGTqQaY4fTOZEoq34NHjljmqnZ/nm/mb8eH+/vgCoo0gQqHjdldmZ8BPt
Ol8l1YV7zQzpoUNCsOZjIrIGGziIU9DiVFnoF656c3CALWK5MUry4d8a0da2LFEHC15BuLv3PSr1
VAkstA+23en+Vy5ZROT0/ucjZxqauwWvhRK2qczIUNAAr2viFDnKtB6F13hf2O/Rqul+aDyYDwBl
j2OZuVcSl4DftCrxBFIAZMnEHjEvgEBTH16j82D7BlJ/K/WqRc24Ejm7B42SRkCvqqpLHSGbiMDV
dw9pqIfKSjCwUEC8XdsULFxduLIJM3CP/6xNA9RIvmswFifoyNobmIuwgVy6EwB0FhspIKXv7+vi
IU4dvT8j7QCGvBUdp3Gr5E1bXdQtd+y8mJYjpITNMVZWHtDpMf51p68kzQ6QG7tci31IqlMAyXcp
I5leVbzcX85CGWfayn/WMzszTwi5VgSY2gUptQvzKX+HxSZFD4ewk1PCZra/r9yVZOKCBwisepHj
ZE6TePBy3G5h0wWeqLQS4Klr3whhG6P8TRJW7shPQDrbvhspM5PQuL0aACSrunTbgYpG87eYsLBz
vdkURq3HD54jfPZIynGUNVsa4HeBdnZrsHaPOdj+ED2tdcgvXB3cGgD6TtUyFTN4t+vWSgmZ25Cp
LnH3Eiig2m5PLcZSA1NADN21/X+zzVfiZvenC/y4GBm3uhTp3yYDuYr6mUfBijosnqWIgaDpOGXw
rNyuCR54ONag5r00Go3c70TANEW01hC8JIRTVbwsLIcEvzQ7ypzrG2YIw+biuYYngjG3Btj52ljZ
4oVB2w/GuVB+4dX5G8KUssjAU2wupR7bvc7p4l8fGKQjxlJLjEkaqh3QxFaPkY2Q0X8EyjjgDalw
RGuFIW54vSTf93VzofMHLf7I87NINaDKO8+DaZ2rakWWNRcuJYVVXLhPttE9Q6OVWSPHpVAkpTFw
LLKA8dClnYPBK8UUqdNiMKwnhROvPfRLN/j6g2anrUSj1qRi2lwU7jGQaRY7TLcNokBXQ+KJHkE7
GtIZZqISXui24ytvySDbeJaHFdO49ACAwEjDWBwKIPKvQKbn+lJt27K5OAkK7cAOs9vjuFEeh+OA
aWgk12MjIe1Oz7fcvlx5xhfs8o3s6bZePT6uUKhtxOJUehTVR25f99nK2z3d57npAmXS1OgG9hJF
mdnkYRSrPBmb5iIkaDTr93XuuM0mrh5E11y5YpMRuBalTX04mGFEjQNdfPjD7WKCllOVRvS6i9fp
9SvamdCSZaGxIgX44x6DnMPOAxqNSjt9g8LifeG/8k6oP4iY20BnErpIVWXetTr2mTjmcdGes9B+
HaFi9ad7BNh3t8tWXoP5xf2RJKNKCFIW5IDmLJ9t3LhZHPLNuYkJ3yXbvGP3fggmMb8+hYONztmV
jZ1fkv8rEGCFU9sMhvdmJksOWD6sS7U5MzzywZgbbMVqxb4vipj6xlF6R0/OvCkHVOJxGmlBe44T
VHp5H8Mv/9K4/ywCw4doP5I0FMJnIZ6s+UyaBGV75kbZZLSHQoiI5xUr6/hVdpjEoIUERzPNObKa
cHsHG7nh2nESU+qyVe5US92q2+5Z3XobTk91xlCMAJw2hc1Rzcrs/NDY/oYnHezdyoWcPzTTl6Bb
TmRFlMWA+j1bMDeq1QhnqT2j0BJsEFGpgCMgCQO6JMdnN+yOz+zmM3MqVD/+vWhVQ14GJBZIzOA7
ZpvAxqFaalF/llFJCIxhn4EdPjw0j5H4JFVnsbFbfi/zD1JqhAcg7a3In5scrFxFbxXSowIecXAX
zcRruV+EWdGfg8CnBYO+R/WCalQl2pWyErkK03ne2pxJloDBDvRxoD90dt5qJzKd5zWQpbAET6sW
nsR2L6JYx2CmGfYc1S+lTfQQEZysWIno07b+41aGLJRkKF/8ahvlz13lxJh1F5yIs7LUcEOS11Tm
tmjDfeLqrZwZXIRux0Jce3t+m8zbz5+dlFS6HVMq/4ezL+ttHFma/UUEuBbJVy5aKduyZbfbL4R7
MXcW12KRv/5G+Vx8R6IEEX0wMxhgGqNkbVlZmZERmKrO3KrogVUcVPyi58z+yjPH1pzcdvOP/2V3
KADV6gBTYIPONmYS62EWx4yfMsvr2k3ra/2+2rOdqvvVD6q8jOBJsrcsezB+9kAH/i/WoTKDxzUi
EXseuKLXvzPlqeOnvnnWee826D8eQwfH2QkBe9QUR602pdUgD7OVUl+hLh3eFIsvfIeY2Mt9Y6MX
GlcivASiTX22RwkQM3hYcvkkV5nkVqpeINYcywUnIF4fF1aA4ADQGoz/MvpEUIW8PAk1VaWRoyX7
lFuZo+WHcVwN8pOS+vcn9apXF6cNdlCD/7YDL35pB9sozBL88Yk/2i+0cdod37YuysGnMLAkp4kc
tiuC4OewHffxLlEWfPvVjfht3sTFCyCVSJlemmcmg7IehXkjiPghGfwq+ckUlBMVAcidFkZ7VT78
Hq2OKBb+1dCB4Lw0N/aE4zUCc0p1qpWNWW/a0i806DClTtKabjdVmxgiym1RHdK+/0zq9hP6V246
ruslN39zhYGbJAQbCQ/52cxrU1ZSRXwLb0BezPP1lB4a6SnTFkctJnG+lwCP1IiKPju499kkT0at
o3CaKCej9fXxWJ700rWk5+JZFfX9GG+YZvSi/pFLigMQk5dlxULIfmuZ0YgE7IyKXAXoBC7nnVhh
ZQ5Vrpzy4Wuy111+VHuYlME+n5+MWl4Ie66ykmKdMa8WmkKgM0CurjE6lhkPTRlEg+BDcd72ULD5
eHzcnrYM1NTBj94D2Nt5idFEuTm+3T9St9b13PZstgutVe0oFieXP/TtW7OvAfrvpvV9K1f4vO8h
WgZgbQjuRI3pckr7tEiGziyV0wFjAzukvsY7B/J2zoq6a5D9r9cZGKK3J8XJ/MkBm92r5uPvT9F1
PzpfixRCVw/X/3wQYiiw+mCp5+goZoZpXpNQPnkMlMrUPX0cPt7fD5k7uf1qWNde/tCs95uXl4eH
I9i2ftyfj6vCgzAPHwZVUtuC9OFV1+wAMDLPWuVktn77WoCuISeNqyH/npY15A41R0UEeWTTz8Is
d/bTgvlbZ8wEIg+XIsjarji4ipFFCC0b5aQhpZkD3t1smjgHXulosw8+FGhUfuWq4XcGxAozTxtO
dSGU0O5/hvAZ85MuuGNVeDdNBzDgclOYaEvKYp0rJ5WsaO7XA6ran9Wbmq3Y8JogmLlv7rskP7cH
KD6cGFooUc2b+bCmN6y2yhTlROhDpkAFdT1xG7fxA/ThuwEdAJOx0XKPhys79NrqNX3ToXhHsjUn
J61wSBQQw+UQH0onX2Yu9OGK5hewXfmW8sPUls5Y+NWS8N9VzUhsFQSXWCx4JLzf1ctZGnkHZo8G
RwexQvw+7RMUxfSNAoatly8wId6foxsbw0QlELhkof57RaAC3FuWS9CkPWnvQKaDg/rv/d+/seQX
vz9bgolEdaklHTjU/yD9YaBXd8v2lrHe3DdzFZmLGup/hzGPR2yUVlI2YhgfeIN4o9cvnN+FaZoD
awpzjOpawu8rXujZB+Xn/c+/KtRhzS++f7bmnTEymTD8vuCHNPHP8KDv2NaJE5cu2LpxAVyYmj0s
bG2ozMqGqfDwK/GNQ3q8P5alqRIB6lnmp0pCQxvF76tf8Qq1+sU+myUD4s/PDCRj1veG2FKZg340
ZwostBt5fYC++y/BO7DMCrewib8pW88sTmFcDsCu6ZAfaqHyZjuPioMXGMAhv4Gl88cVf9h8LYGo
bgQlF+sktvyZUbQoak1RYJgQryCu9Lmxnv/cX6lblxJ8DNJLSA/ixTR/Y2YSaTMuxLMO8qF8UVy6
Y07/lEJEbj8sVL1uHNALU7NdkSYJN/VyhJTbz2xv+nriqPslotUlG7ONYTNkK2INNuTabV0nfuiX
JkxcULMLxcLrCg8CdL7gTT47O3Fuyp2UK2LrAVHnAjSwBkXt6CzZuXo9ixayMzuz2YIShKpLuEZP
EcrW+uc22mrr7AkQ2ocllgfxS/dGNJszKavCpkwwIrDxhwtP0ZvrcTaKWQyIB5JBsxS/XbQOsLFD
sJgPWpqn2RnRqdFUrdBTOkHX9RnQcX2loa+gfF46jDc8wMWCiMN6dhgJYO3NFMPQPnpe/cpczR+8
heDoxnm/MCE+4cxEZKBbIZXA7U92h2gfeswftvLCNXnD95/bmAOsUrCjkhRUiKfkuV/nb7a3JMt5
0wBCbFANIcY252GumUZqCGAVwglH8SIAn+97rKWfnz2QoVlUUb3Az7df6RNdTyOk0e9buBV9AXv2
3xHMbmIrVNQuhAMQDfvUwa565s7fnb1+2eQLC740mJkzMUdaMo5M58kzkD3pXXpaGMrN0wGBWVQe
0Q9ylaTJsyJmvQI+e3C4Uidx/raeuqjrduM2Fsnv/zMyW5KuHGuWDzASe5Vv/3MaUTjCs1+frYZs
1kY99vh1ipey6q5At2NApGopCr4q8CP+urAzW4soTVjWluB396AKfHwrt8ZK2SjDIhnyTT9yNp6Z
Yx8mbYDTwnhE7FJAEf5Urb2FZb/pds9szFw61kOmSYqxvL0hLQ/kB+IVaHl3kaMGx+NxCap6he2b
z53Y52eOyyZJF3Lc7qdksz2Yz+7rCzSS9u8PXvD6dX9oN13k2chm7p5OVTMkmY3Q8piv9G0wgcNt
aThLszfz9Hqc0dTqMJp02zpJsPs63h/DrVD/YqvN/PyItmTI6GJ5DvvoodyeTs8d+B6cBTO3N5oN
8jNQQ6rA4V8uypRZZdMZhlAmLdEd+ReNMa90iWXvlhHFQFkNlzxY5eboOgaWkdSiMYh1XWs9+gpe
RmABcJqFOOKWozw3Mz80FTrMxh6KCNY62eCtvo4WgMe39tW5gdmJCdvIlLoJBoCC+apf1fff6W5c
Opa3vPG5kdkxCenQjVyGETmHHmPraEe6JY/KLvLaDf0f7vlzW7ODktbgOiIcttS1EoQbul0K528v
CWqAJmphQF7MvD54j8DqzKHvMdnoI3X0bTohJlo4Kbe2F4gvDGQQkcGxv9vzzhxLR1iaNaGm4QX0
rnnNj3KPbIxbuciJwovtIYv69r9YRM7FAvYc6fd5vn+So7GjkFU4JQ49ONGO8jXfsQd3A+Th0fD+
SKve5Y9Lq3WlgSE8KJh6/s/sbGuMNExDKbU0aFF4huykLyVa38Bu530dwe/29YXOQ/zVbixgUw1w
mi1Ft9/Z2Pkr4PwDZvtFhiYqMyk+ADM9rXAFvr11XnYwfefp6flZeXj5iv3Y/9r8uT/fqri+r+wK
iAq6ZkXXyexklywcCrlKxXUIy+itLF4JOHMrUDPvHlxfwXKHpxT1OmCIncVR33rNfYNU/r/12bE3
mJqknQrrb2+wvl8pmRtuyTZa/9yhTe4FnLeJV66XAG43Y41zs7PVhqqF0pEWZkPQgll/yh0ES4WC
y/25vXl4zqZ2tqQ8qXQ5amBFJt6jYCHlDp6RSrwQxN7MIZyPZnZfmm3XSzmDnXYHTkTqHIbn/mDk
HrBVxz8LPlS/dTmfG5vdalmXdZKRw5h+EImyIXe0TfhkP/8Cw9jH4Kc/Qg/huuj45hgx2xfkiSqC
g7lykwoiTp0jPZV/QQEaeS9fu9fPV5QaFi5eQ4SKV3sa9VeUgVHgMcjMNXbhQIzMGv4T4r2/51sT
SSrTsdaCD5RvxFKctlv9aVQAQZfdrPCd378zkJVDBrjZVH4HuGXrpb6F7b/b/PkSCa1oVbpf1frr
68+iz7vtfJD8B6TBAKJjDsLR1CinY4EkUOurxyrgEMM50XW8in8021W7bp1oG/4u15q7Sx7Br+hR
Dy3b2/ub9QqH/e0Bzz5itotSXtBsyvER2mMeaGhmzV+KQ/ZqH2pYi1bxvn5aolYUvuVqnQBSQM0R
3W54Il1GSPVgNlpVT0jpVqxyBTGUi0CqWjiGN8M9TdFkxGCQowId4KWZarAomvhqKEe9o/l1O20H
HfAMD+Aqf2Hn3QzEz03NHIs6SBopTKqfAFGbtsaPchu7Sr22P77MFCBM1QHNzpe1ijyyQH10K346
NzzzNcwCIas2VfqpCRIfp88laBhYcmjXQDgocOGSUgFOs2VgoWZvtKZNE2CPzOlUtbVjjD/S7mVM
17VurH/wHNBkpXH0cqlkdWNoaBdC/RsAPPx7Dt0tuT6mrGPyaW8bfrsOf4M2iD4uMXTfuIkurMz8
Wq53FVPxbjulxlf0KfUug8rLtMr5n/FPB7oKM16sMl1fvTjtohcFrMWGoZqzE5cVLDc1PEdPFeRG
wlxb2dNbG6PWjna7qHQr1rwAbN3qbmi8xupq4bxfD/jS+mzAVVf3vGbKcJKZN6H7oe60VUgTp9K3
Vae7xNw0mboHJdOC3esLBHYtA1RmGtgYZX0WcAz52FujRQFLGlc520lm60x0Amqz8vXsIR6/GnuV
RqAP43vDgGaHbT4DyrvuqBuyP12/cJ/dCAXwOSABFB3FwLF+3yVnEa4eRaqZ2Q0/mb9b/Tg1x3ra
UOmDfREG2oUX3KH9Zoke8oabuDQ6m4NER9yr6IBmSXLnW0rrN73DeFCbEKdMN+P4LnWgCdpadPhF
vTF9HBTQEkqJM5Wfo37oyteFNREX4qUjvvyemYeUazYk2P38NNXeWO7NDBcj9UmJZs9jpDyNjppS
bxEn9R1bXpsFSQ3oE5BimrdeTvlAa4UN/CTv1Mg19Wez5etINdZt9ZFaPzVzVZPiIc3Byf9iox+R
00PVbrNpq7GDlrtF/cSVwenikzauif5oJfVCaCXGfe8DZ+vEYrS0tTIQgOmgvVe2FK+TPt5LpTot
nMarRmAgY7EN/zsVsxUwszGWQOfJT1HzloUvJviekQVFH35WrSRyMtE8OHoaYE+YgmLX1K4aHqT2
OVWOTf6iqCs5+rmwJ255JxMwPjRMoBiOhrXLW9NIpsrSIoWf7DyxuF8WVeZGeqZ/2qM1rUqj/tsB
G/7YGHXoywrfSylQkihjfw65VSwkIYUvOlsHtDmAN190VIBIDlJ33yiD80Mat3Hb0KYL8nxl1JuP
MVuHmxZ9MLqf/GNO+NsW+hWBmwEQCZDi+bghNMnHsOuDTJacXLFdu7TdYqVH48LmEptnNij4P0BC
QEAqMjizyzTkLZpSFLUPup69RdZYrGxb0haM2DemDpy3BDOImRNtx5fL2As6gahvp6AxqMRcoo05
ug5Kpv/Kw7zqPCOVSu2BQ+Qv36foXXm2tdiy1xkjuXmgIUUbi9Vo1uToNqTdcBtx8kfrKqPyQ8NM
PiwjVU40lBXQDHG7Q89+2+sP2jBkvVdLSv1cNCW6W7uK2m+Ux9oXHWn92+jU6RFA4uxUZmpzzLtR
8vMohLqJbmrVC1M505xeozn1qqkfntOxLx7RkwRGx9S0pd5n2lD/Vkua/SrGMDmlYZyXjlFW9Bhm
k5671WSQg1bJdeyPDCQDbt0k8XucqTJqbAyVZLTRD+NKnVpmr4GIy0GkymiWnHRaxhRwSns8NHoj
6as4UaUdcDnaLxKmMjiLaafJ4GNN8iMrpKl8KBMJIjSTPEadHyOpCIaCAmTDkZxk75PJ6MdgtuY2
levxHX4wA8VG2pfU1crG+izTPK/9tqAMvJ1A/id+Dq2ul6hWmYzWVPS8eYWh1KnbdSWu5jzu2sKp
e5W8gsiR935bphT4VjTOfcYJNbJNz0d0C4Q9KHiZnNYFOFvrjnp2iwevn9WpHTpgUxp+JmVEp22P
uSOOwQbovow8Kpawm/PHojhL6HIVupsQqwb5ovAxZ+c2UdO4VQc+BCBKLrmrjIy2yLSSIV7Jkz3k
Xgin8dw3FOxgRW4nLx3tzAQTokERl/UUS6HUNoN2x6gUn2GVAztkZiCTVCGQAkymAnJHzIqhE0+t
iMX8HGy7mVuRpADQLTO7g5WZSBwlI2gG3FAzBY0RLqMDWO0Kv6mm+ncfTk3t2crU/ZWqqMy8klkJ
uGQHMAkKZHa8R3sjHHJSFNJG6fOiX6GJv+Hrzm6AUNTynJcO8JvmM28HWfak0YhAoM6nEZrgRhtN
lQOiPBMN9U1jjQtRvzi8MxeCxiJkl0VvDGjlZi4kHVkVl2QcgoFUbjesiRavWP1XypfAxvMcg1hJ
UKAgIaeAPlHX5k9US0KhrJcjHlhppDxPEuGObbdkBXIoGXdDDTBuz7vUqUsLj2zwInl9aEorao41
2hltcJzqdbrUDHDDg4JLwEDeG4x9CN5mISzXeEY6veCBhuy0q5mQ8MsJ+bp/Ec7iVYwcL1NML1pA
0X4Elq7LPcz7vqV9ok8BMY0VpFDd2Ox2fUuQ/Rj/QqJ3wWHfMif6KhCNEttU5xj2aSJMp1MkBxTI
4Mc+1CGZU2HzFs3Inmgxma4GAXr//hiv9xGuIFGmwEsEzUfzSyK3WnNouTQFSZXavtH3xQb3bb/D
dU49ioaYhUeAuEMv962whyXDGxLCHuZs37KWUyxqLAdxmphuFOnVwWYSQxWWSQsPu9nr8Xv50MEh
y3DR6JSRZyGcOSBB16ipHMhGOG4NUn6qnTWseQLqBT2cpoeSKJ2bK1K9uj+nN46MoEFHNyhueJE9
Fw+wM+cnS9Apo6o2BZzXrl2rvmyxzdDbR3SFu6MOvkt+Yh3Qr9o2oS00wSZIb1XhEhhsnlkWMyCo
d1FpQtUfed7ZdyDmbG3WlUoAen7ZZRThlWMOhEEuowQFApQDQcrfEBeuEgTxU4JMTMrQHJn0Gf4X
HjnFwP7Wiam7vdKV+6KXpYMsT9NrN7RowI6LxkMxIt+WDbc3ZR1XLyhId85YjuGqLNL6wYpo93J/
cq9PPsYkKKA0G0EN2g9nc1slatWqvRxofHyo1PpHV2n6v29Sgm1qY9rwPEGh5dJGNSYNpGcmHkxR
1x1UKEp52M/JL1Pt7c394VyfByC/kAtQgP9EVmXeY1FoLKGxVqkBzWrdsY1u3LTFVLg67/jCebhl
CnkwJNPAn4UbYz5zJaEpR/QQIJlCBrcN14Ae3x/NdciJKRPVFHQEC7T1zC1DLi8Wbx0taOSk3qtd
i3ZNZpDnEsj3PSIC4Ht7AjJMTiLXnkboxt+3P3/TY8eLD0BrnPgbTEazZFhj542hoWoVKHxlZMPo
hDb0HrJfkq579ui3ILXRJ/C/yMOKRdQtx+3/8gGgaUdSE8lNSJxfbh2rsDS7IGIG9MLreeRD0tbN
5Xpn6tObIr/WSr0tTS1IJetRHlqHJe2CR7+xzAi98HyDfVMIhF9+Qd3D/sgUuD1asNdG0ekuNXNL
B9VFiCzd/fHeWHARHaBVThwX7TvdcebpBs1Mu1Tv5KCQtYYiRJ+g+sV0fWVm7fA2SEnotyrLVqWJ
+pI2IbVw3/719YW2XE1DHCEkc4AyvxysFXMpxG6SwTms2HtjTJiPXd4ipiX5R1lK/9ilK/aX+k3o
o6BEaYG94dJeqEjyVNuGHCRlSjamUpa7KLTylRWp7CnPwuJBCgfkI6hZLyWYxVAub07ML+ZZ1ZGI
FZyhl6bVPLQGi2GouRq7IbWPYzq+UUH12Q/oUbKPMY1PbYrecn0pc3d9kwrTloXnpLjQ5jcpyDBi
boH9K6jlUgQFyMf9pGmgk8wBnNlN2vX9VZ1nm8U0XxgUe/xsW2kJNMv1HgbtenCk+mdmZatWKx6h
o+iAmG2XxMmurEGpP5jKgu0bxwdMNATri1gMDwL10vSU5VpMpFoNSGEVnppFCqpErMCuNrIFU9dX
ma6bOkH3tSizI+twaWpEIyug86UarCB9shBMztNKYgrPf3x+hyUV+tnw4lcDTike4U7J+51VksMU
5n/kpH3o0JYoZfW2qpPnYYp99dcwsB+p3YIlSvLDDL1AMmDW6Zdag0p2IE/3l/jGwdURuiMqE0En
rsDLsVsjMauUd2pgaOidJdRN6o+0HNwMVEf3LQmXPzs3F5Zme6mfoiIsB1gyY7+SQPWDMmSc71/v
W1kaz+x0AvRFIAo4qEGWMU9mh450q9DYVvaSptRNQ8gZwsOjJAOS+cuJAzue3fKwUYOytR+G5iPt
qpU1GOiKXACN3zKECxTKHmA1QX/gLFwwUs7RHm2pQZ7mXkk+aUU2mjb4UmYu7NVb5wBPS7zlULkF
rnvmVO3QBNeOHmmBkXblJjKLV8QRSwTdN0IDSO1gPKAjACMZdMEuJ04B4F6J8kwJtDaM3MHqh22b
K9HkNETtIYxuTD6BbNKmsYTICqSN/RFhKPhj7e7V1k22ML3Xg0ZJS3hy1Kpxb87j2C6WdBY3mRy0
rTo5rJ3aNYpQmXd/W157M0gTQ1gBrztQwYNY8XLQWWbi9sRCBgVLtxMJD13XbyOyEFle3w8IYOEq
NYg3ICsxZ7/pxkLK5HhSgkwFqxnkjuvKQBZv2kOL7BOcYkdtiUD0enOibAa5PFDcQ2AB/vNyXIVu
DzZD/jrQy3I6KqBf97IyJDuL9FMgDWSJ3+fGaqE6ryGwQw0Uo5ydOgkJH4tODcK6Ti33MSXQciEx
eqLvL9e1GYKyGN7iQlIHyJxZOJM2KCAnMtcDWugQN9Kzdj3Q6N/PG4BjCNMBdUVlFfvicvJyqclY
3MJKrBfAM3FkdGhfWAun+nrrwYrg1YSPErQms/M2mUUZ8k7TA4uHdYCnI7iBELQe67ZdAqtdu3hs
Y1gTglpop5lHZW2hTEmap0YgVV26NqoCN5ZcypsiV7U1SsjjWyz1S7f3rfGJzj3cs8iygzDrchbR
QhwWJe2MIGl0dE/GfZpC6RYZZt3RWxoZ/7w10AIPRmf4fDhJPG4uzdFy7KtpqI1gKmrDtdjUr/q2
WyKFuTUoIZSCpyjyBVeMLXaVsalGf0FgRqVDp0c7A8NJqi54pVvrhdc7yDVwlFR13mpf6GDAVLuC
BImVQESA6fmW5NqwsUIab+wOxQAQGEX+/bN1Y2hoLBBknKgoGegEnk2gTjize90IMlIxz4pjVJmz
oXJGxe4WTN2IX4GSEHSTGJ2gEJktljYaWaOHthHUlpmvaTFKezDhkA1Rmj7ozSbalnncb0aJaK4+
qOm+4KOyiNkQJ+wy8oGSqAyqMB2JTLCTzU5gwlkks7AkgS2XeBXwXadHvl7+JDmY8xSHKmBYJqhc
OFrxYi4+Gm7NN+5zkCaBwgB5B/HnZzF81dhyFE6yEcSZiSbeNuaeHkOVDLF3tTDfN03hrY1aIQhm
8Ua5NBVxyZT63iKBRdBcvze0lg9P6ZjkUFqXGNcWapLXXhpyLkiI66BNIro5x8IUeR7XOoQIAolC
ibnJzfZvxUN54XVwPShhBdGBgVohYpZZRNlORIJ3lUmgNlbzqTJbW+Uayl1OkrVLWIibI0Kcp4I7
BS50TnROTQD7cgn8kHYXD+Aa1doBAozQo9UXLoWbhkBqgWIumLzAwnC5UkptGWXLsFK4rMu3PDSL
DaTiqwVKiTlzCR4/4nYT5GTf6A5rBgNsUxR8KEnCwIhs+m5Xhe2AbFx6bIaG7frBkPcRn5RdyaXR
T8E7v8pSuVi3RdE/10q+1dM0d+UshKxyWodrS2L6hwz444+0GqtHMx6Ix5ou+2OitLjg5m+sOlQ0
0RaKpQDx2VwP0RwaPP2TNgzMIgpdGiGdSgrjxcgXIfHX+QQczm89QcAlkVeYRd29yVGBNdQw6HB9
QTdGjuN3grsalKSllPyuKalPkE+toS5DWAylyWygbywzlKUhz/GHYrUQoCIcxo5ASXxezKG5Cv68
NLaC0EpTr0plfmqk2O48K8pWdWqGGwb1bS8rENY1YDbyuzF8SAq7eRziITvkmfWmN6m2z+H4F56p
N5YD4QviMfToYsPOFddkpWd210dWYPVkPJEIZUlaRNVxQrJl4WhcX4p4zUHlEeq9IDJCE9/l0eh6
keUqq+ww2IVLit8aeoaaHr2u0FD8V9ErTLmNzmNQFIG6D+jIOZPkqEVtb1CzOFDrgdiNo0zgsfr4
1wtXlByQHUQWHX5qngzGUFBdy0BnPpWozBZc+aODRc0lEXJW9y1dvQbQDoz6JFohcG7AozBzlVpm
l1oc0fwQ4jJ9zLNEpF5j081DI93h6LDVfXvi+r64WAUQBQRLWDBUB+HLLpcqFlrdParrh7KQ9ZcR
aRaP6T264ePh7xR2BtAp3eQpsWY/qzIvF6xfvbZgHYE7Et3wD6hOzEbb12GnNR2jB5ZF+iEtQYVU
qZyv27j7m0lx8khjuXFjO1Ne7g/7aocKwwh0BTIId8W8dqf1hRZNhU0PQA/ak6NpEVS8pDCMwGMO
1hG+Kqau+ZtWfPzXUwjDcFDINOOth7rPzFUlEMVgpRJXh34qgTNBROljOyWOlQ/dwq17HboJW2Bx
BUwRHhiwo8u1TY0SpG4aOJ6Megi9sqnsoOMI0xSqKE9TLMdfFgD3u7DjQKeZUaI+KTYvN/dneg4T
REyBrxBqDCgiCqU9sRRnwdNgRTGgDFV1mJSGvOgSYCuywQV6wYTarwoVrnQYy5UMks+XwuiNwUlA
NHYcaZc7k52RHaD65qoL7V9qNJWryQZNAmmgBZZ11ef9b71ykd+fiooDCi9ItM29d5Uww66Spjpk
Yar7OUSpS0TZ66q0tF/3LV0FD7AEP4xqJnCDqLnPXsco+2QKkYCDm2wl8WrCwG8r82LBD4vjc3m4
xekSvXuAqooy4OXUJ1Yb1gmpNVRAwy7zalaqyP42pDh2rZwOLik7g2/vj+x6DsEAAT4qEcCKtMbM
9+MtPuY41SSo9SmaXso6g9BMCXxR/VhxCi2vfzWnoywsY2fhPF+Tfhm9Nkxdn1tBNvQAWpmo2loH
sELLhpPIcdT+M1pDwM9wooRCH26xea6r0pu2lkbLDCI1g/ZZKFspW5Ug74wWIvPreQRpj2BZAqOL
wPTODi+2zNRkZWIFHBA/F+0WceIAKpa9DGFsLBFLX2/HS2OzWwAZvNgoQe0U9MD3OHhRgeOUp9Y/
e3s83QDiQ0oI6BuAgy+3o9XSeCqYZAZJzdS1NjWQdsYuYk6iAzA+DFB2IEaHHtZGI9kCyOja4SMM
RcYLlR8ECwipL223YTo2gxHbwWRxr2LhPuEJ0AHtaWLKupZO93fljfkENxjo0UC4jibdea4y6kY6
pIgQg77OR9MZDTmX3M4imb0QLlztErBf4Y0DGlWAMEXK6HJYulUreINUNJBJtklM3Ndqr0i+rS7V
zZYMzW5qUltaWBoUAnyEQfriiw5Hs0oW7oqracNo8EKUDfBNoizw3QNzdlWE4djGScgpYENdukop
PZVyXyxkeG8a+YZbIXGOxmbx52dGmljKpdCClGDPEgAZjahPHuSoLMsF53vTDvhr/yMID+31SzuG
nSNlZFs04FESbocCUjyoKy+xBs/3NW517GmEMQB1oQ9hXuOLu8IS9GTGnoxuhcbDvk+dMPUbc1zz
6B9dO2wBpgfiNVVwtgPbfzmigYymURmhsc/lJ6vjbu2ZXefdPzlX4cK3ESIKfjYSIICRXBoZ81Fk
Kmyyl1MiAcMap2+TbpZvDE+iXT3a0XuHt+puAkZvHWlT4lpaq/+QexIdCW+gxSdZpdPoUbsrq7xx
eaH/ptTWoJuX6hFZCBjm8av4WHRd4HH+Tcc/f+LifRem1lSSffRmVv7KWCs+O7Cf96dk3lkHAAhq
U8g0QJEVBQnkZy+npNKmsbGK3NoD3Fe4oV5S9F/akouaT7NGRZB75dhAZ4HXlpdaSfZAWrQgSB0p
I6QE+3BHVav2Q5PGD2bbhgdTSuipkWn3nBdW5Q3jIK2nKQ5Tr2kj2es6xe4dMvaCR9MEvtuJFSB6
FzzXPDbBoMBgaAJaBswn8qYzhwJwdTHxiVh7PR/xMFwraruV+o8M+Y3707dkaBZ/VvIIXEdrWns2
7QFtgN6q5hTJY8be/gc7uEaRIURWG0XNy1Wa1LLrEh12TGN0pIn4dpl8VHrt88lc3Td149Djefhf
UzPXMpKeykVsWfvO7p/CgryZ9aobD50hO6o6LPjLJWOzhZJM0KSpYBLcZxhW5B2k5nnTLbFl3Fok
GxciyAbwUkCa6nLy1LxPNAbUN1imp9IdtKLctrSxNtbYP+jmqCys1dw3i80H+IeJfnnRUTknQZeZ
FocKhbmhsbmTkbL3GjUpF3bevDUILwhIASGAU0z0xYHaYrYlMuS8Utus42BQkwoaREYUQjMn7tiP
NmImhGzMQf1sh1b40jGPuctbtM+4Mle70c2o3Z96Sy5jr4lA4e0gr65FmjPSTNccLRqnX4wU+ZGU
EMn2y0xXQ4RPkab8lqsGehny2DeD5aHog+dsokb1UlXsyvkRBSUxdPvCJQlk6OxgFZrOJyM1pD0g
/PUrMx2ygQKZlEL9aWEir16ymEhEuCBKF/0fJtIVl9ujaklaWlYfBaCy7Fb1Q+2Uv0Tza/FYLd0/
V1sDYF4ULlWkyvD4voJjK2OfhKbCo8BOgclh1hGI/o3eQGZVLiWnUz5YDXUXLUVlrPgx4T+lOO56
z/xRWsJuXp28y08xZ6MukK5RaDJEQSftCuiZqn29zsF+O0DuSyrX/+hTvo2hQwqy8YCgzeu1Q0dH
I+7GKEjyH4km+Wz8YvEph+oI4+/3Tc1jSaymKYvClYnVFE09l6spdZkGOPoUBUpae2q44+hzGOMF
LpYrj4KOVGQ9cL3g/StCyksjtkGZKlMzCZrCOvThW6hk6yEGgXC/8LK4gidhOLCEsaD1Fr7LmjlI
ZtthGEMiJ9AVaW+YdPA1vDO6WqMvQ42mvoxT7ueKEa1IpGRPPLba1RiD73yILbZGP456lAfA1qmC
0LpG5PIUIqx/7EvtmTI0jgKgPCyyzN+YHoitI/5F05ZYApEXPIuC9RC9I8mQpEGM1ht9q0QBN7ao
9xZP9k7JPOOz/ROG3io8ln/xzffXX/z2eVoCBmEbL2j4XyzOPJtK/h9p17UbNxJsv4gAc3hlnMDR
KIys8EJItkU2c2aTX38PtRfemR7eIbx3F/YuIEDF7q6urnDqVB5EjYDChN9haDfmBxf+9AB6BSP2
6IBBOreFXYFlLqVdURaPBBD2SoK0Kv4VhdWWlKMtTrIHM+NqBjqRxn0Pov/8BbY01aaVtS6KR3EY
nQDzBC7kYy43ukL7Tz3ySuwLWW/KVQFQWoDypdKbaFUyK57iWVDuFeUtrF+6RrajGAi921uwYEeM
809grkIhJImSKCr2e/wI4x/a2IL/3O5b3pLWkFYLb8LMFQVEBup8c5h/udqIajK4tbDaYNwM1RcN
QG7av2fochTDZyXpVmKsay0GaxB2dq4AwHP4bt060+Ihl9q0FrvIF4jf66pV62BaASZcyT5vb+HC
CwRJIsIfQLsA1WfDEj0goRjDg/Z7VwGBXHVIzcqKVIw4a1YU9to6Ims2z0IApAVvK5u1HbiS1wtZ
ipDREueOC0xEec7WhLB0EnBNIAVWeM7FIEnHlmRjoZlQQQyJPzjUD3aq9ajKTmhzdm2vzW1fOqRz
UYyfEKc5ekNTiKqK3xxnhQ+5sW/rlUjsqlFlXhAAxaCREuFzSWzNSY3HhhR5Q3zRqx6lV95BN55Z
a+5D9ZnSma7l+bZGLB3TuTzGY02qURHjDvIKobHS0k4jlJ7GtfTmtam8XBVznxJlbDDDDlLI5BDH
BcZJcOoH4/fqnJVrtwf4eoSZsMgaErisA85poaQFqkLQi/KiSdk9HxZeoUWPep245WRYJG+sWn41
QnAJ6G19nEbuq0IfKtdtbu/rgsFEBIXAEKE1YAlY/qUJqeBGl1qWxb52FI7qD/2Xav8sbH6DAZ74
97awJdU8lzUf8pn9mOhYGjPcym/yXSmioUn7rKvOHOgaR9SStuA+w0NAwIFgd7abZ4JSUkVVqg+x
r3KxlWOkXaeAWShe8Xmuys/zJUCrBBL+mMo6Rx6XYmY4QJg3U+yj4PwQ36s7YEKzx+wRIwF8zOu1
iwRc85tuxWIt7eI81QTtBEj7I+V5KTWSCy6aZDn2Q74zMW3IRLuziRxNL6+4WotWa8b7zZMPwIHD
Oqka4ngBakr8V8VVR3PaDxjenTrNFgHQij+8qIfnsphXs5xiKqQcZA0gvjTM98Z8gZcAUsLWGlYe
6KXLdy6KcYibGsRpyA4Tv3EU5z/9cgCnUFEGAgev1+Xp8EIvRmGAHocmbsFilQ3m7JjZf3+RgMn9
I4RZAaJDQZ1oDXcSk7DVsj2WUmEmxkNYr5FzL+4VsviagTANmTdG2UQQjhhG0sV+rGVgmeHiI8+B
j+v2chafe4Cv4FRgaBbS+IwUWhVlXae4r6PYU6+OBDyTxqTYNQDCKE/oP0dO4lEzVVKnzanhBIOx
NrDv2muDjwyIH6gicJURw1yeG8J5qqJ+CDtIlMjmDH1fow3diXjpa2xKxaYyYovby16yUgasBzqE
waMHJM2lyGCSaxok80WODQ/JmmmD4DexYrDarmzwgsmAdwOYA/B86MVmy+BqyXfVkIeJLyhfBfYP
LoGU1NbcSPvXS7oQxBxkGHVdKcdc7Cti6gCjvgsGxQchhnNbzMI7PceaaH8By8jcAnm5cyG69PuM
JIlPBqNyyiAPB3OcjE81xlBJFCMx/hqM0Gab60OILv9hFQK1cHQXH8Ac3cSRGsFNkfiNwL+KHO91
vHJMR24T8OpgUl2+i1XppQqrzTjPLEOJE/jJuAL/TAxKV5pmGGsKZLJ9e1uWvgo5NpgdlLnRu8t8
VV4Aiwd2h8SPaoxYoLGTTo9aqaxkKJeUCeU2VJ2R1kOSiIllq1iKOmDY5rU3h6r6iKSjIJKNgUTN
3y8H89CQigIyEwabuZIEeSjCGymWI9WOIKM9WPtsqr8u6YCQ/1wKa7A7SRuCJkv8zlGBgYjyZ6H5
XaDH+vn2amadvAzD52E2mAloAFsL/BSzmkHqjXiop9TnRCO36r4sEJIOzm0hSxpwLoRZzKi0pRwW
fOpHKYhdxdz8D/dbQ7oOqTD0gMP9ubx4WVhjnrNS4jloXsX0Ryxu6vjr9hKW1AuVKMSY4JAFjQIT
vwhVFoBQooKI8C4LHmmy7QJbzba3pSydBkCweGwAKsDUHmajqi5QaqrAIkqgp/6N5rXGUhT0Oa8Y
3qU4CcDYf+UwL3XdlAU3CFHil68pvEEuMgMMPA76wOTD1qor3guydJeWlTmNfqpFd7kgr9zXpdf1
4huYQyuatCs1Ht+AJFj+C1Ur9bf+Vu5r3Y4KJ3q4vbEL7+g8QWBuYwZeHvm5Sw1BVEgaZYgTv+D8
kWRHmmJyZbMZElDRlmutWQvqjgQqUgWYzo1HlEXmdzWRQy0WEozMnsxW/Qox3CnVlJVLtaCRaOEB
ehY1f2TQBEYje66KhqAecYb6J4/ppFzogocGh7iGZ11cDpLB6A4DYu1q8FUc6l3VUBHPdFebYhFa
07Qb8zXM44Lqz0XUuftp7qOUmOUMVU6aWNNgVnUV2hhafFP/hx3D0aNmDeyODHT9pRKkQxOHbaMm
flX/JNND34OJDKyASf10W9mWTgaNeWibhqrBcWOeIgzFwOA4xcBS4AdLQwSeoNCSUg9UXSsXeelo
YChm7CYCPtBjXK4IhR4MCu3C1FcwkLiTXwww9Wjx30d2s6mYcbwz0QmLcU/6qg+yvoEQlZih7hjh
UYgOVbqGLllwn1BKmpFcczEJCFtmMegqoU0GOU0SmIQkTl2TbaJWGL/q90W4izp9h0YI7/ZhLYV4
kIfOFqgFXvSr7rGsq8dpEPA4+eIDOgY6k/fyow52Fbv71SeA5K0c2nV6dMZP/CuQUY+Sj9FglcwC
T6KT2tzz5OSOtPKSLAmZ0WlAwyFIQlvh5WYmysRnWT+m/iTcJxSD68USeD/3l1y+rOzf7CEwHoSC
VxH5Q+D8ke9lblUM0n5AF6UUzSpm5ugYl+NiKq/2Y/qNEXfjWs1i6W6dS2M0PufLikPeFMrYh0CV
f8oh+Cb5xlpPjs6/6da6ZoN1lq2ZilCIFE7GDnb7SUs39B1PYz44rWoVidUnexK7TWl31S5xb2/p
bOpuSZ5v/ZnkUpWkjBoiupoOZeRTp/nVdKb++f8Twty2PpwmEmo4Ntp47/FH8jaBlvTxtowl84RG
aITOcP4BWWFl8HXUGWOa+U0b/yrQfNNM6GZSG/v/J4Z5OriGp9HIZZlfNsomz6PtlI7vmhyvuU1L
y4EL+A1WR5TBGkJA3QIpn5LMH9AFbXZor3GTIZwLDcpaNm3pNcT7AZDTzKsI1/xSBYAaAQBKyDPf
kGLVEgI06qqYeX173xbuEiD3iMiAI0ViiPUgaFgbxjDBRiC3bEUKiAQa0UJpFJi4FUnfoS+j0ugE
htETULxHkYa5tppe6Wmn09SPu13XRKbS3onpS1V4XQnkxU++343kMws/UHquBMUa2zX3YnGtM4kP
kjkzjw7jWcdBXUh0gLoX/EZD0FYSdwiIFa45S986fbVS1FTg/gG4hp7Jy5OLGnA74k/mg3vRla3J
/sx2GPpkSshb545iJSiv3D7G5c09E8koy5SEYyIPJEPVo3f53eDwDjGj1rwXdtWWermlrEhcuAgq
r6F73EAwBMzHrL1nBkoQCsXoeZjGIM28AnxgqE5x0f3tZS1YQfCzyDN53HxeLPNQp5bo+2iD1McA
O7TuelMqWLX00AY/uGYlZb7wWMKtBXOHjP4T8DwxBrcFM3OlJLhtOchvzD4LY1ACxpmXjTLdlh3i
yQw9mAeCDsz/sJPz9Oa552BOKDDPNJI1opjhH1+T/b7/3flx//cAErSbAa+OGj9MCYjTLg9L6oOi
jMIo8rv2swQMn1fQCtntMrSuGihE3z60Bc1ARhbAEeDf5vYy5p6Dw6xRuWkk/hSVVl7tmlDGwO2V
YG7hLsM7hAsNAC/CcTYvC5LPTEwUGfUw+SGbOptXvlQDNY2/R4/MfV7/ymHUgmgRHEMZ5TBNeVQD
ze64j7h4BKh7xTouaDpsPOpus2mEDjIOoS4otAZtLfFBeeroCBhsoggozQtwPrPkfepLYeWYFnfw
j0Rghi91Qm4EqUTfAfFLLbVkhP9i/JiDY1XFOKH/oBBnklhzmJZxLuQBSopNACjVwGOB6gfttJUg
ZVHxzuQwNtDoKjpTBhI/q1DBk2JbyRBGrhGDzHeFMe5wZJCekQEdRIKOuUvoXwsSRc8BoqgV6hlC
sumlYS1MXRYCZCKadYBKZA8nGRqFH2Jks1CFndTwC4zav24fyoK9wzL+lcAcSh+GSZcKkJDwjZPK
H2DwtWpe23DCAbwFNkI767bApSUhEkZV/jvEZwkSOiNGC7AKgSj1HnMwI/Bj/eO2iGsFkObXFkCm
GaKBzbtUaXD+BFTIYMO5UreKKDHb9pOu1UauN24WAmq4mQ0Y2HRGSN9oydQhT+4XZeCmhnIXS89E
lfcRpccoa0HXom1uL+v6pgLajwcCtVwYI9jUy2XVAScbwHBnPpq0zR4PEb0P9VMf/7VBuBTDXB+5
M9KW64rMRwcB+JW17m4q79Q1lNzaYpjXgZRBG9V5iXdWddJUISZpkGHMqtSsjd+39+3apmJBc2EJ
1TsNZWJmQaLBpXrMDxkQQceAlD9acNuUtMGygKGNVPu2tCW9ANUAEujz+DI0JlyeUsB3HAoF8KSj
GJV9guQYR39UcmtVdfuFfqf1pMyVus+3FyUzeLNzkyLLnseFWkv5qex8OY1ruwFE0wZTV7GROrrG
FbQgCr4DmBuAW4ADz4YJGrBVxRgJvZ+QAKOSaPpKMZnVnTSl825v45WZwJMOWMRM8TG3MvHMQ1gH
qshVVd/7KKnanFbaUbqSFpl/w4UBv5TAYiOyIFWbusRacFs5s+v4zoHE2p3ypN0AvBdbHF+Lrqw0
hk0TKjzfXuB1smmWjycedVMAXzGt41JRIr0Qcjihvd//lMUH2doKGkYi5cB4gjnTqq1mZb1Xivkt
DwkTxFwo7rB9TnpWqEmlY720sYrfEdBQ4KHv7Ilbeeavrhsjh1lXXwURWj5FyKFuqFSmJp5Cu5bu
xNWi/KI2av+uiLlqUifHYmBgRdD46geIZbfkt4E5V7VDrOcv3k7clTNbW9r887NgJwxJhGE6EHiY
ft5HNmYsrjyOV1Zx3juwfyPziaoxnrBLAfDYw2aosHfTz4JYk1WItnNb7dYkMMawKJFxzGYtaNR9
ClrToFFAbQqG5J+35VxHosxSGAOP7u1OrBQJ14s8xo1N6ntZNtuNH/RmmZqYDfFCMXtcwejD/6fg
2bKcHVKpVOGUhhCsHEWjxJjawY0q62VwJX6j7N7qj9Jc2dNFPTw7tfnnZxKntkqESMCptfyPRDrI
4Y9UWqF9WRPBqHoREH4ksYzdlO57+jnoh0J6X9m4q+wtc2KMdgO3OGXZrHxJlNmg/TIiS34tGzOx
20cj9wJxxVAsmXgwIqIhHf4zYlJmTWBJjyVwr/Y+T6jJB3iMpbUpaUvbdi6CWVIToZ06Dsngi9Qc
tuqerDz2a0uYbe7ZyWMYQw4ZWEIbv4vtMe4fV85kTQDzDEaSwDWVHA1+gOxDuUXjQBXdSR/DqT/o
d/z+mRxjK324LXRl01iK97QNAZ3VwsFP88ouhMoqgE/M12a7LUoB3waIDudsiz7//GzrSgLugTTH
0QTUEk0AAeoVW7r03oFk6o8ARr1AojOkTZsMfv4L2A0rVk5N5vW9UxNPXitFLFo7hGiYC6Kj2Ady
mMvVRHkaiGASGvxReOdnGnIXGSozMjFiVbfkdxzSyuqWvJc/AuceaUZgn9C21maBVilZPLG0zxYs
LQNGyyBDtqLmy1v5v6uDsKtnqUsGPS4GJDLHL8M06dfHCpJzQRtAhIQYF/0YcI9ZH13vtAHNbNC5
sn7I41MaHcb4dFutFxZxIYJ5kIqiLLUEZKe+KLwV6S9c16o4Nuj/vxeKlWs7qxbjWl6Imm/1mW6L
XYmuY4x48bO0QaLjQ9LfKCaICGsx6LIcFHtRiv2ecXEpZzZuQy/hDkEFjEG3ch2JPEyGkY01DVjw
fLCifyUxhm5mwBBGDZepLWIrwbweOeecRLK4gJrqyu4t2DyQRutIqWCIpgEsz+WqQn4UR71MB2Dc
OzOXJ3NA9uu2LixuHGb3fIfR4DNkjI8iSFOblFDogd9lVeiCMtGU1Y1Ms81tQUv7hoQ1KsrogkFd
ntEEvaLKIKcdRdN/ZxK6TcsXPX+b82tC9/f+PdLjKM/P8yNmHMjltqVFPBAiFRQ4+f7UcGYuOGVl
AW+S/DU0CUR655KYRWFsXjjwckN9TDwAE5UUR1ZX52uB9DUqaBYDqAH+oHIIx/hyQaB7CjWFYIJg
K1mlzztB4fHchqrmlHrVtljrzl2yD+fiGLUbdIw45SiOKpKSvfqLE0ObjC9i6AiCB5TxX9K5IN67
WBxzWiPykgZNsDilj+2s4M0MU5v/kvsQIDUU9PAqAS8MIA3aOS53MDY4msfNRE9AdmGeoJLLWz1U
1woXzMZdSWHevjyJUiKlmKmnvMaDByqVQQDN4iOG6nHD6+3rxDY0sLLY7jk1rqWMayAr4Xwue9Mz
kJK9q+9i7hNU1drejJJNfFfQJ3G8Q2S7Vu1i0XL/yEcxFiRWiNyvipcR0SsJnG/0hP5wMMvZWe+Y
4JhTtvEBXb+6++P2er9xSGcvyZU85qrlaq4RHDI9yV7aPimT3WOQpouJzTlqebk3bMZP/NkQd8Tf
3Db1bNW5/QnfYwhvfQJjK/s559QoGOuj82+pfmzR5FPkvVPEmwYtq/FeQ+PFIJBjl7R2Xbyp7ccI
0N6Ub1EwtPRin0S/i8pRMWyQ7tuyhXfyOOVe0ih3Ood5h/pgldx901bbVhV2gzxY40o9YFlpgFjS
kfUH/oC19kGrql0XafSE6RK8FXjzv/UWg2Hx38iitUtFL9rZt/eNsfz/nBwged8stSjpMNarHA30
WIocPVHA3GS7LCoUdMJRJuYAJmc70MYJnG9oWr8tdlljzuQyZoxWYavKiUpPjYjovrdJPrgK/AM5
uEeBJ5ETd+BehNIL+0NnbIcQBGCGSURTHRQ7Ul+zBKhfZbAIJnHm+2Ll69iGnX92RUMlF6yYKoI+
xm1NdQzfmnocRS3Hpkp+peUd8nupjqrTFhxF2sCZ9S5YLTqwrKn/yJ2Zd+ZUIiC7TCCYcjKaUEOc
hhL1bqyC/QVMI2qAAe56bgfGaIZhirF3Dhfsa+QMhENZnpC1EMABMXXEzCZpr2FYuno/FrsSzMq3
D21pWxAFAXSGtCqYQliXp1eHXA1KvTvV9C7D6KKSPEJXqUyspM8xJ/AUluYw+mvj0Rd0FC1aEvgA
0dYC2iB2V7Qqx5Q0rj9N/I9GKLxJ9ZqicmmeOdLwdwHLfAKQBeIy8JSgtMMCBQwjQ6uDrPcnmR5L
OTL74UfCuaqIrPwevTLy48qWMtmMf+TN+FHAWcA7x9Kb9jKXK5Mg9acx6YonSkPRKSEXLd6yxaNN
yJFSDLIhOMwnMRy0XZpjfuXtb1h4GEHSCwAQmDQR2LBDoUs5TcWaGP3pUY9EZJhlk0cTJfcrnWor
Xeuq/S44MnYaEGBgkmDjeFBJMk9FOhkdl2fqcErUMb+bZIV7TLWWw/TCJFRBodIWO9pB46WyHu2w
Bdtyjrp/PhqdQ8ZJ9LlJx5BFVRqtMQDJFtzj0u20WLe6tur2HdGfMTdSsjVxVK1JA+N3H5S5VRkw
Zhhy2zoSRn/WQlN6XBcJLjdg7qc8trLZgb3blfkRqeCmk2BvFKmaVkz8kiLD5oEKBDUQAHoZRaYR
X4UkS5AWSfMX8K8/yNynNjz01V0jPd8+VDZv/61YAAwDcYD6IkaNMZ5bqrcDuFmK4SQHjiFvMat0
awiYtxWVZjl89SAdBBrsZWwGK9M4oIrXyugsrOh/PwBuMcbrohjIoizLvgsnjauGUyW7AdW9rorc
eQRsWdggP9zX0zYnuwyVfFX+yXdPRQeC40oFXcxrHof3t3djScVV8DljViWmOiAMvPQwlXxSelkp
hxMXvFfdz9E4JqVZq6ZW3K066EzK4591o/CEWjiA20BUX8oC2Vg2RHk3nMQ2/gQM00w0FT4YOao/
e660MAG4E1fQQMuHfSaTeU3DmoplIfbDSQq4n5LuxYFXlHhCw12RNh7gLfbYgU1HoGaQT7bYrqLl
5g28utXoYzHmUjMPFunLRU9lCzZLoR1OmbyX423V+Up6SLojpvW2DqFWgS6dutwLMUzoZOeHaY2J
afGEzz6AuVp1l1XyOGubFHGOkmYmVXI3uJdBHt6BWkzL5RUff23F8wedJU/whKtxrOKY41G4o0Kz
rTLDV7q1/OPim4sL/GdnmbCFGzBCzYixsyPXbISksnlE5aW6JRw1McYO2Zp53lvkxoqZKd7ta/N/
6NUf4WyONaCiNowyFtmm7kFVrdJBtl1/dabnp2az4nQtnyAmI+Kpn0c2MDrMBTWS7A1kadlbxW/a
5CkHvnN8lIIfxoqo5U2diQelWRrizsvDI1FIRcLXw2nIfw/koIKpOkD0nttoX0MurAjcr6L9+i+b
iU4s8FXP5PhX3lPR5nzb45J2eLt00O24CsKlErOWLc4we2Wjd+22azfR79uCv6mKry7nmWDmKcC8
Kj0tlAGXcwID3yOoKp8nHnCTEjYQdjCa5xcXsckTDLMLMSZjOwyHstU3Bpy7oY0tjCXdxvIpqu4r
/kkMOtAfe8h1USTVOrE3E3mj9ysR5Wwvbn0y4yU01dDSrsBegVso3erIsIXDpuXWehaXtgZpNbBc
zpyacPcYuxXRoegmDKs4xcZBcSMn7yypKc3sR6B4aojx1nYKXgAwD6efzbNRn7gcjQ9TYBZGcC9y
B0TwanEAkdmuBvbknk7eIG0o4vvbJ7hwNYDf4dEEBI51RCPMV6ITORJKbt4NL5t2NHhQpC2GoNuj
fKyUNYbDZWEYTAC6YbyWbB9GQCaacJmCe5iDAHkTSgMmE5hq8pNHD37exyve58JJY23/imPsGyDj
Aqjc5eFkmLUfeK42/qfN+yOABVDEVFEwa5wfTmXaWBWvOmP+Ee5CT5nQ4zasEdPPisko7vlyvi3P
2bNQceUgNyOWs1fMfmWrvnErt345YyLlUmqTvMcvF+OnAEA4UWuQb5G3eVjZtdzaTXvkWlNrtzpu
SkB5EDXJQPLUxzqodyJpD8m4lqJm05+zu4MFo88O6Dz0IrHtuOBfFkP0r0E3+eLe0ILyLhrTeYJ8
K2qWPozJWy8ov+HcazslburcVLr8L4HX/3wD+iTxAUC/YhbUpTnv5bIzIgkqW1YPkfiIWjpGg6th
aMni9vZNXHoRZ3KXP6IYPyOuaGHUkorbUWnHKt+0rxXyoSNpfJ7bkZ+1YseHADwswdoU+EXFQuTw
nR1AcYuxiFISBHUtcBDcFbrJGQNmFdO4XVOxBbdmDnv/iJl/fqa/Dc3LeNSD4cSPG52Mbt/sC4uW
tdm9hZ1Xd8dur08mqInSEeST+YewssHfzWtXOn72AcxZtqUQ16kSIRm8pW5/wvgNYiZO5zVWe39U
XMl958zJPsS8Odp3fbppLeq1FqKIYvOwctbzWV59iiyj21yfUw8sbUsYjFmHahIScukdxZxyYFB4
kInWdlq/xrEH/89s5MfqtW1aU5qsYLozusfW6oK32x/CEnL+o99nH8KEFFVSFFNGCqSFjn1hvmL/
hccm27QahhN4GSaLpjiRRy22esSt4uBPyaNQu+1kNUlnt5ULBpDkGKFDNf9LOql/vgzZewR4c6KZ
JfJu4AIbOiH0JPXFKzGqX2O7j7KP2+tfPAf0Y82U8mCMZoMLXWpHRYhxDjkVOGR1QZ4c8MRW69wp
ghaMl2v4wcW7NhcSgZvGg8vetRwVjyHrYnoC2Ue8k5op+RijOF/pJ1+8amdSmKtGDSlINaHC3iWd
7GNocbgvpShyC6U1nm7v4PcooStVRmkFzo6BEecsRYre8XlNWmwh/Knebd1xJ3qih6b5Z86NvPIV
2uLSn3a85XeNM47Hwgv9l2Q7usZ754bb0ulcwRvc/Cv6UDSr6bb4u3eeiJtaaw7BknNuIFD/862M
BQA/KxAFJSxALEZmMZpUQFYgOGDmTyKKpl5tgvCxPfyXTNyFWMayB+DjIGoLVebKA+Hfi+Cpl7Z6
flQAA8vuSwFW5vahLJ7/2TqZCLJIdCGJ9JSetJ6Mu4LS2im6vt6qOlnrul5KxmBxSGHN0xlxT5nF
1WB5zkJS01PhDLvWFb38XrC5n+rTfLqgxfdVN/eaze0FLt7bM6HMAnuOzm0JOewnNwR7TAQjVlkX
sl83kWJGhRSaAABrK+7e8gt9JpVxKDOw6el5hKWKQ+HQjdJOgDYf6w3mqdX5AcxHYoCsrsNla1Zj
+Tz/7DEbVAodPM0Ale0Tr7RHEXEDCkw6N6wYw//jevwrhn0MUkyK69oShS4Daf77xNCtnt+RwBS1
X+Fbn0emJjxxa77nUmkCaX9x5pJE67TCAsazQEyEDjR6J8JvwsywNORMW4KJucSGMd4qdLLawAU8
2avz0AYCyZaF+yZ/M5qPSttyHyH3JdI9ONcsVV4LWZZKZxcfx6i3UHN9nki4SlnghLHXdA9tfNJl
exy2GVoDLAwvL2wl2cedbragODL+PrF7IZ/RdI4YmG/N4ejLPLSIkxV+ojltWVtauVb/X4yX8O5K
GFEHBiZ2aBwn5X0v13g1AvlVHDdq96ZyYNvxbl/d/+O4/xXDuJuBGubTDJ44xZwrg6YBpRBZf2qz
I1p9nArNSnB5REBFdDuFrilQCB1wtQL+R6Zt+OJIudJMyV5IekskwsodX9sD5uUknFzpYt/SEzji
LDmJrDxwFa546FYJEJcN59l2M48RDQqtF/gOr0JSuDHxE+OuquK30rg34k0elvuJf5Omx4zfxe0m
6DobvJc7TvcrYw2wvrRo0BXgwZhHUV5N8yV61FKlGGFetIp+yKSf5cjUpqUq+H2WKWu7PCst6zOc
C5SYUKA15DiqACII7xr1XuJbE0S4HXFJscvEtXLB0luB0iIPUueZJZFlINHHVhJpEeAGf4TFZxNt
edCFd5XmDZ+3NXtJEGrsSPaIBlqC2a6rgFMGfWYyO9GqsqcSRozrnst62EwFOerymrVeqO8B5YSk
JsbvzfOlGMswJojPgx6l0anQvKR7HmiGIW29pXc7ydgbpbCTyJeR/2VX67dffi6WeQRDoZUSJdLG
EwFDSLMj1WuyxvmwpB5nItga+aTQscg5zGTsm9ehP9Y1xbw9l6SyqSenOll7XZfODVlTASgEIDLA
AXCpjRwJKokruPHURkjjJAj7tAex2+hDt4lQKfxbJUHjPajfYP9Q7MakvUthoV7TOIowBVMGYKV2
e/FDei9EU0tW3o3rO30ph71iehKnJIQczti12vukvZboBX28vZjraOZSCGPK2z7FAMYYyBggHSpL
lAN+xxUj796WshC4QwyGp83VH2RT2fQ2hh2OfA+o/EmhgkX1T3g/VAQnrTNxdthgtEi/LV5F8osb
f2TKXht/jcgglBFnK0ANVHK8idqfEfktA9ow7nK93IjyVizsEC/N0A2YNLGyLdf6e/m9zN4DLU4U
bQDqLCvux+mh3TR2r5poZVHDFdTwmiTmADIAVdAuA0m1to30baJUThK+oC/P4mMeaI0VzN4CtgYr
wwOBdBj6S9Glfam9WBQXJdTAypL0IPXRpimdun+iEjWroXvKwRaku0PDm0MymQCVxDJvocHWJIHX
8tuut4T8I87BRzigpLQV15rUr/1kFWYe9Q9wgOkoDzOfN/SgSaWNOKIOIgSOXlejmZTgF+6T+PeK
Ti7cr/lJ0YCEAzf0Fa+VVAh6A5iPeJJrPNHUEtDrVTja+GQojxh1U1bHXo3MhHuqQwVdkKZSPJTc
QwuYEfmKlX0cxT8z/ZeGvjfM7O5eMYSS60K3aFcUZOUz2TkhoVDChAWyeOrlRHRBSeu0WkV2SLgm
99HYrrWDfHMaXL7seP8AcJmpTOdiGxNCgIItzRJgWU/7wkQ6rTKPqvX5+Slbn/f+y8vL29vb3d3H
7hkpNvNrMFPr118fC+Qjj4P+vplnh20FLSNVHUDTqpwiHzgLU/Woq7hgRDqEHvHaveQFrvSYedNG
3QpOcVQd3tNiM93Fz6u03dfv8zyFTJv51zF246p1nRihrqaYeXZSAEww3RYDp0KQW3FvzWYNoriQ
KkdZE+8JGEhmqDA7eUaIYo3Unaae+F30ZrjTBqQud7mjgiP89gYL8/POHvBMtwN6SfSsXKXlRl6K
pbEz1FNhHkcLzODW6zE0f8tmZd/7b7vIHMwft0V+Y1euRKJNChwys//GkpJpaI0owUWunuz9ob4/
Hd1392Cn1mgZxPx0t0e0Tpsn14RZeWzuN5uNtdk5jmfGWLz9sF95VxcCQmz12dcw/k80oWzOF6V6
0kziFL3dPAPIR07xxrIqn+5SZJN2a9CmNaESU1WGRmMQLcUWIOD8Yb2Pn1XqSC+SP91holn/o8Uk
6afwaWXf52fqxr6zAE6exAjBowr7bh/s98PRPR5z2z1GFme+V+bnvOluhmlzZrGt72zs+1NsWh+i
WRw3D8p9Z25WFIGdKwPXc956EMMgSjFmbrzL16fOUzUcaaOegkP3eHBrPyWu/yK6huOh78cSfj8A
3/k17rQ1eOKi0p8Jnq3sWekCU4CQHhYheBJs0SoOxlPde1WC+N9tpdfb276QZcIqQRD13RctoyXo
UhgFfUdB+BY3LDMnvzeehwnkHfc0PAQvGrHixwiDx1a29toFBjQYI57ACIU2A8whupQJImJuIDTU
TyVOVHGeS6/YrCzr+m2+FDG7Mmd7mBNMUh6CQDvxnrwD4NaJXeJwVm++vKCatpE3q1CMNYnMTQUQ
oZPSkNNO1O7twQo33F29T56FR9EuXCjoJj8EK+bxuyrB3BkQuQLoaWDEMDgXGBVVhWoUw7TBKsGR
3+8jy3Aq6zOywVdupSbK/27h5uZj5VW7ymsOQEO48x5kXmjy7mNqk01sU/Ne8WozduIHsGSbiTl/
fYf/Kz1ipyZnvQC+aA17ZZseuG1rhW5gRdsKPPlPnKuvrGhRM84WxGijmtUZ4bRaO9mlGz48F8e1
Pr7vAgGzZUCk66BnBEHoPJH2UjE0lOnbrNe0U2v/D2nXtSM5kiS/iAC1eI2gSF1ZVckS/UJUd3VT
a82vP2Pv3U5mJC+JvUNjdmbRQDpDeXi4m5vJVNp7Z+6lsCMbM2ZNm/hHYE4bf1c7wnttV0Tf53aw
D0jjNE6MRfReRMwDyL033qlfv1cXXCBqNXi9AFu5QPcQ6V2Y6UmoX6AyZ7XWj2qr2dNBtIh/SULq
vT8+IwupMWAjrswxZwTm0mTKIv3SWuhPBzTf1izkgYhhfeVmaEdOYCGmJpr52C7bvDk71hu7zEnx
vTqQKwnDVB1912zzU0gG0oFG4L3cdk538qzHBhf86V+0tQHRCrCSsL2bUwUh7igZ9IvnRKa0afZY
WJvflCs+Z80ME4xKEA1D1hRmEAZuhq3/bDjRpqDa5+PRLIAnoM0C8Pj/DId5diSQeNbKvtcvH9kW
DTh2/AxE7It/VA+T00IhQ8MViaTmp7BmeP5h9uiAeQ666WilAl8rM0AVoXyeKKN+aQ7lTv1Sd4lZ
WbKpOeNr/Es5Px7mvPlYY5BeQPZCBuZXY9l3+Mgrhb4LjItUWqFM4KFQRPPRHrCmz7EUzSL7/I8l
Zj79RgoghhcZFyOweqoEwLUeasmM21fV6gUqroR0swu7H5gKdQuwC8Ftz9vo6maq0brSTGlmXLJD
9Kq+iuaa5NnyzP3bAFvth5CgMHqzAfXIbYAMf/EPvC2vbPblWcNDA1pZClgC2fQ9QCmG1qmlcZGP
/Fe5E7+rPyAys8QXceVNuWgJUcIMzkGTKpJYtxPWpp7cak1vXECfUb5EvzTIp9koZoLdefrSVrbd
onO6tsbkOJpY7ULFaw2k52a4GJpk8mf/WThWe+3Ex7T6AelJMSVrL/yFi28Ohf49SOYmj9DA7IkC
zBpP4DV4lb+F3+0a+/GSg7q2wVyuRl5oQhh3BgLaoCP9FzrCnqo/ud2skGcs1Bp03OHo/cFrFI1H
LOxACD2oMKWZdzHjmiTn3t2K59GkCq0PgrULnxL3sa9YSBTBIABcAnIxaDJmWSQTvss4vYFBfqeR
0gnwJFX2Le7PAFVh8MwT0U6BAZAoBEtpu+9/rrKgLM7t1RcwcwvtYR9iVviCykRD1zPRrMCWftaO
un0/iSbIPT4TN3LWxBXvfQlwEHPxDJgSMDfJzENt1KtUABmUd9H4yfbEbVkJu+kP1/T24wlesgO1
dMwtmBJniYTbI1ipZV23Rc1deKPYIQ79VU6+tgHlW2cV4sCvBAjzr914SBnJBQFZDLwQwEbFNo+N
UgyZjyIWLwkHJxz3VWbmUGewRKmVVuJN+W7dkIYHZR3KUVDPmhG0tyMTA8BjxklSLtx0EsodX+z1
aFsYREMnmse9e953CCWT6MgDZuK/TsNZyYkiuojSqCY5wzfvf7UbzXstEjq5AirY+Pfv6ivPN4b+
2leUR8+Tvx8HKI55tuebbW02aF5QIZ0E/r+UtO9xQprOUksE5ilqYO4Q7yV/BaFzdyVglLhCEVfO
woZ3d44MeZY0m1+UWaB7VlmPEDrVkEaMQJxgJWFUbgKx8K2yHb2VnbNkWZdn5n9o0IDseN5ZV7ed
rAxgB+Qq9aIOHPq6B/DL+5JYbOsBkxwqRupodZw9K8a4VuhfWtq5QwmJWYRKKLYw90bPVaUPBQUV
8BvgJATCedDYiHdK5koCKY5pYLf5DkTpanSc/F2kP2VGTEvhyPeUFzYBRyeQJf80xv002XVFfPUs
tEBjFj9EfxPrlgSq5trm8rfkT1ge08ZDD6fTJp9+SjuFtDHV9+JHtlPkZ16f7DAiXm9X+kHCfz0+
nPdx/N8dDFYzBak/NBcyA1VlcJY2E9JxkLI94/1UAXsMLsm2LPxNUTejWXWJaMaV1G1LpX5uEhVc
XWP56qtpa4qCp1PF8Mw+zf6k8wihF5PTRkq1kIhSKpESfHiky7Rh+/i77wEgM9bOADIN8SyGwMaT
UiD26uTriSvVerIFxV96Ejl1GyTQNwgBYO8GKOZJ3mAbBc4aQuLCVtLoPxW3hrvSFAUyxXgMzplk
1rl1OYDyUTV5lyKClEMj5M8Rjqxc9QQUJqTESsZqcw60t1BY8T73yReY1vFyB9U4RDF4NhaUPVUq
+Yr33TR3vJ5Km16wO97pGzN0+2YHOKbi/ZZXu6zmDXHrYGEWY4ZsDt7BCivJosa5xMd15rtRa+gW
z6Fc1Hu8Z415Fzh1KECUt6vrzRR48k4MuM5GXwlpo6kwdQi3W0ZfNmvh5N3bQgajimgo0HaFPgii
fsZPdA1416Pad6tYRqYtqqnKxwqdxbLtSspHuwWk0IybUncMn5+giVZndhNG0VYfxTWEwn2SAF8D
snmU1SFcA9fB3Hd+xIcFKDZ8V3jVA5rGx/EPD2KuiaKhNMI7Szb73spCS/KeBNmqfRvQnFwuCZ8+
Jfkv8SCi/7vYpNDbSkiE6tj32DlKtMsVSxP2imQaxpvm+jLVuLV5nMNTZmnnZCV6c3BPg9h6vu+u
/G2qQJwhT3vsqDdPJYGP9650SJ9b7VTKBqmbj7z/Pe6jyUnVacUP/c3Q3tnG6xMVKvwvmERubY9S
L0LboPBdUT/BeXim/zJygMaRoNi1OhW7TSyfG8XmPVM0q6/kmX/p32RrHEwl2gtUs2SRSGflkupm
75kdZxng319zOvcXPpb26iPZC6ktFS0oc98FXaLxxNXOIFmStvOPCuqGzZNgyXvoyn9I/kZ75uD1
K1OgvLKyTH8LQ8xUgRkBp3AGsc74jdupktAZ2reK7rt1H1v581i+ZaU1+I6XU9X73XCHrnDK9jOb
IiLJh2D8VfGmKjgacEGDQoTMQY6hs6CPCGVtwhdW0pky50wjWhNOSWJF3hlCGXJlcfGmNYiQWMqz
9I0KqfdqvDTRtgKVRIPkLvdbVp8DUBC0wrHdTc2nZpABMq/hNnyNR8ixZLtGWcNw/qU9fzR4Jo8g
c2knpxBqctVjrdpodiT18BL6R6Oj8S6M3suSZJs0fkdLEy5tNOd/Zuco38SKOQUHv7FV5V0czPFb
9bc+9yIDGZ7vtNFs4bGN+kn1EiJVL/A2JBtctKGPc/cIDfuzptrgs9d+ePJW69wk3pbZE1CGwaxB
flA1W56OWbFPgCsNScdtfZ0WKBznb1llFppVDvvKCbXn4gNNKo9vwoUbHIUmFQB9hGjIrShMQnzU
6sbnOdV3m9hWSwpsfOlvwYTfmQBrJUQMHb2h4zFv0K5mof2tphn6uXaqTtXxKK+JeixdSzefMwd1
V04kySBm1Nee747HVEbbr13HZo8iesCTPHhrRirLlszHpi6u0WksnM4by4z7ahNxmFKZ810uI2ma
gOeooEatEUW1waxUZSlBx/nK7N8/+REbI/qHs585hEFPdTtctHdLclX5gdvwJw43TzQNx8DXSV0A
T5HNNIlWXI8EzEk7AUFzp+M4BuPW0Fdp7e7eWfgS6V+NSHN+jW25TqNCLOVWCtxcV3qQ9IXGSWnF
wSk7TaD9WGeHWkv0Sy70Z7/hm31m+IOZpyNIwQJB/MjV1qAjn8SmWAr5d8F5a1Dv+6c9vhDCpFAZ
EEGCB/q927lCP5IWpnUQuq0nbaowMg2tooCy15pT1HbQdlbNbbOog5LcS8S9JdXBqOxYA1z55+Mz
c1+kRLEbzFsIC7FwuqYyjlwtZGlU0zx2VScGpEl41+zxCGcVy1T0tqKyqYj4GT+BKsh9bPkeIDRb
hpqvhBsWEEaFiVU6YDHE2ggSVy1PmWFXPjh5Nnl81jxXUn9F2jGtiYd2C/7UqFat12bm8R+FeBnA
GBBks5RGDqDpR88DWZ14VC/CHUxBC7ChkvId6OCKCVYegHfpJeaT57Dh6kQLciJziLtiV1RTyR3g
huyor2ugeBJIiFRRRuUhD1bu2oXdjCIcIhHoayCJy2YnuAwY35CvErcCJOJQr5HbzFuNuUZufp65
RkKxr4BTx88L40kb3/pvTdoVp06na4n9vzWhW0vIQqBfB2Ak5L6RY7qdPa1KvVwK4sQdk2nnR0d5
3AmVdvTaQ+mWk2z1+WcxbjqK2MLkZO/yeL/dJ0CR3gHCBVwuEB0UoMx+az4VObn1Ai9wK2GmwYp6
Eo/o+LS75JhVEUkrh1/rXbnfL7cmmcOVjOCKEjojcGcxkVhsSSIJaMD6nCblN4ck0+MRzgNg5hfJ
XQ01L5AFgVKPOVBDmg9gqtRCVwr6xAzaqSZ8zlOu12L62NJ9UR9zCVlIIPsMCV6DjezzsvYHQYsi
N8/2o/rsdxNof9BrJv5GRkf5Al9pklmlLUSkP6j6k9HY0xH8PKStSSbu47UK7j3ABd8D3kik0ME+
PQsX3q6t1hRRJHJJ5DbcsZ/pJUSaci/Ks2dzEymybfqkoyQ5kvosuYZ6roaNXyDNB1m5bGVq7utK
86fISB8ALjoTpDPnqeCHtMrBleVW8ndRXLrquebOUgpJqMDyQ6J6aOqPXGUwJdSK5Z0HuT6El2Ir
QpnSerxMS9tvdhjAX6L2g8vmdlbivBx6AUocbitJCIeMNnMqKWqAy82nTaSViYkgYe39smQU5Ezg
9MFa4GZhjCpxHQhpEMZuEuj6Ru5qftu3n0LT7YFCmvDEi4yVF9NCBuQvfwJWHgLjM1fE7TjH0oM4
x4hZneRf8rgdNQGaDHhvyDVJXwcE43VoCa2lr8GClw6cAt4etODzc3aMCbPEvi0iPMIjV1O76SiA
4SRO0evSVNOK75rvFfZkayCgEpBgAYkf22wjtT0/anoQI8EB+SMphPNauWSWnLN4bWJe1qurzYNv
Rpd/FLtBLRBBj0k7IW7/lgBdeOOzz1Ei0JSq40M0kGGlNLW0Y65NM8GQ6ksGwqEydvVC0UDNMnA0
SgRAkgoNz10t10E7labOf342NLzw0bukAvHIRmBTEAgTb9Sx24wRGmYvnlSageTTaChwHtO1LXp/
y87iSDICHgU4IdzkzPTmXRxMOcaIdlXBzntdhIr6UO4mYXqB6Pms5KDFpo9YdSO0BZBhEVp15aAN
zYarQIWgT5kVA2Nvt7X6rUWjBGorLtynk7ja0j47qLvNhnITEt1o7wKDz+2nNiDGKNJJwHKk+1ZB
2hWtekSXTjX04KYdWlP52onX+HoW9x+mCLzqUDBD5oPx4HyujJI8KrFrpLUJKm/onr9yE02zC3Ld
UmW3eKEP+r7mTfT88v5aFDQfVXbQ6KGba6MGSDVYtpmG98RiEovE5fMuPHK5jhZqPUnOkRy4MWjs
n7IJCm6K7qV0LPrP/3gvIn+BuhsQmlCX/xujX509RfLjYiiaxAU1Ebpt95Ji9qUlZ6Bk+fHY0n3r
OLbgtSnGVYJZFQJQUp244hE9l9sPLbEbz3pvP0IKAgErsdGEuStiqkHqL32KoN+18Z/U1Wr0fUwL
xK8OZwYpylnQmjnykOOVpjhMUhfp6drMRQGMYzEkpv/zC/DGDOOgSz1P0qiPUzedInQp78A1FYh7
sMcMa7nOhXfUzYjY4FYs/YBvdZiSXkVnyon2rn9CPFmHCgxtLKTAQnvoCWpfrysrKt7vXGCVAQJE
JDYrKTPxBnj8o64Ki9QF3MxCwv1rdOtjZP+OnmpiR6YOcElv1md1D/HXcY/7Yy34Wricbj5g/sDr
3TuqIWCKWepWfGaQUTUSy4/HzH48zoVsCib4apxMXOHLOZD7RZ66hal657Y3QR0nQq0XXJg2J27q
i1jt1GyzYnXhbrqxyjhDVa8rKJ5gcNrTd/UrJahNxab8MVBkgrcVlXbUGn8+Pza6cFfAJqiwQU2H
B9/fRMvVhPK+6IPDoEldLsaLEtSoP3FpQMmi7WIadiHntL04UDnL1wClC6nn+TkOTA2AZcipsrrv
qOD4KBS1iZuAne8paoZCwFXsyy31C04AGEspJ/11zr29+Xw8NmRI8ko5FHne5DQc4/Qt8KPuO+aM
uvvGe68ekYruWg6UHIZeBWgfKcEkWwlyUZl8pGrT0Vcm8IiEVV2oKEb0xi8O0sGKPcS5nCOlaCiW
kAzBT2kI/dBsh6iKjxDyHjKaZypuBFlpst58PP2LR3kmAcMtjQsQRaXbDS3mnaKURZm4yCQ0XGfq
NRF80CN4z5pB+4OCgrVO4xBsUD1Ffy86Wx9/gLhwGUGl7Z8PYI60LPNZBFEsPJSjTavwgJC2IaSp
410NNXaJxmCc/QV2ysHWAS9FacQOaqLsuRYMy82fivsI3jDLSfPS+JjxkBjpa6keUW35P3wmoM6g
RwXzPDI4jBPv0fg6FtGUgD3sd/jFb6IDF8gg5a3ssDW73lYr0ukEjyRa+i2tlA/OO6VAYnfUqBI6
IDiPt55noUwZi7SKt92wrULc+KTUCL+mo3BP7YWbT0b5HBhfoDXxMrtd1RYJcm4ahMTNx02p7tsy
JnFgIz8ooZc5kn63fWg1yO13kUC6+GMEA723C6HAEqP9BwXMcqtLb8ZI1R7dbO9j9DIC3pCaVcmR
fq3ovuQB8IbCQx7v+fnpdvutXFCF/RgZiYuqfmf6rVqYZTp6xMCUWyinqiRJ0nxTVdwaO9bCk2ZG
CoI3aW7IgcLNrWVoK3llrMqYJZX3N/Ug1QAajNNJScti5XJeigFQeIT0CKJvcJYxIXGhlb5STSEc
uiTI4LNuRysy8jeUeXZ8XK6VSxbvDwS1UPEGRh9/mEPFIb4MW/C4uHyKNifBsKOWNKDFai7qaKMe
EL7HkzkGa9fW7CyYwFK6Nsvcjp4ehF5UtqlbqkQtz5pybPm9buOAcvG+GJyxWnnY3KO4sNFB3ovM
MoquAJAxSzgoZS0EkOxzxw45CCCLoJb1UwRYvSat+I5iiH4OEA1FFjeaXU01m8dNClC/AS7r6Y8w
7jx55ZOW/BnwMqC51QCdQYX6dlPxpcCFLcchNgqMbgceWkBHGuVV5GrlCBHqYC/kpU95Lg1pC8Tu
yvNyKT0gwUUZeHihNA6urFvzseYF4DSPMxeiRESNPrQR1T15w2k7SXKyoXES/7nSaytck3pbjLZh
VJRnHQjkHhkPKQspUEQdLPcKGcrnms9MA8IgXmTFXUorPqe1+t41B/TyEz+1FbWGa8RbsLDQZj8J
KOQFEOkEr9hpCN/0xOQ9Cha+x2584RhCpxUhOFKDyFmxx5AbGyUSUiFzoVRNOWnr1x04MY7GGr5m
oT4EBBNe3MacnlQBErldhrJsVb2IpcxNDtUrt01JTSGeRV5ehJdfFRHXuByXcoI39phd109Z11QB
7OXkGNjyn7lp4+X3dDrHB5W8F9Azd2uoJa7e3gsn/sYuc9FkmVDrUyRmbvcL74BY3mfBV6Y5Sl6A
MgMqTpVOPOUIji5+eK25vYfPKcwktga0DrX7vLDyZAVJunD+br5o3gJXASU3yaqHZ2fmokg+dwkU
Zsen2PUDEYLf9bBKFrJoD1A1HvyUaOpk2YXGMQm1uoC9cUD75AbJVrLNneB1wJoDWU95Qovj3CVj
dSWlm56Y3+neq8nb4539FynB+N45Nvn3dzDHL+3QchwY2AF70JAQg0goCBPQuWLf/W4/ndo8ZIC0
FmTnvvY/n5/X0q9LqeAb+8w1XmedVArlPO8EcFZwEFYHvFryyBl2uYfhB3gUhuaz//PxuJcqHdd2
WeahcGzBMhFi3C0dFYImezyyaeJB3sIxpe1jYwsPpBtb7LUq92GiBxijru07sMBGzdkb3wb/9yow
ZilFdGOKuUpTPZbzUcKwpKcU7TXIxKAzuNvXPZ62pJJP0Y8eEMWjt5bRXvZc/+wjtrCi+D6CigAn
ehQ2eUnanPJH/o2fdvFvIHOm2ORAu5Jb5auoruRrFp3zlWXGh2H79H0yYXZ56VkVAKWL7AHCc6vB
8aLPmlPZIHkFcIJl06h6lZNVH5hOhdvPmEfFTgU0O4ABf8tBd1ibazuxXX2J77zSUl63jeiE/GSK
IqFRrbGXz1vm/tj+8zGMu8paIQkGAescFccusAa8azgK1QW0wSfA7exTk1vLiy3v4n9Mzn9/5SHn
Ry/IZTDPknIQIrsBL6r8AVyxsEolwh5OVITA9n+lD8UsaTUMvTFKzXAQqxMgNSrFo7I78ekRjziu
s7iVPhnWCd3ZY66j3hPUvlcgEJVbHZrqo6fcRe7C9EhDBHQfBuQ7NYOjsXnsFpgr4L+tAhMK/h4k
E9gjUwkA0NVNNRzGch96FYiCkQsrP6uSSN63nthyG6zEMcwSzhY1dB+BbX5GgCLkvl3CqazipM16
6G6Z5bEgX7u1nsd5Ya625Z0B5japJbXjuHAYDr10zJWAVN5/Pmc3I2CuCwlJZ15uMQI1Hqw+jmhb
ELAPxIpEElHDfVH4hfl4mZjnHjumv5v1at8PoCGJWw4mhRJafMoRDwOIcaysDOu476wwd8ToJ55R
yFANAwrQlj4ku/l5UHbjR2N5yEbm74/HxF77/20ODw6IdCKhz6paNqA+TuUeO76nwRnSXlvIWhKZ
KE5tK45shsiS1g7IFQ+naYBEG4de1BTNxd+PP2PpoGM5/+czDPbZEaHpSy8gZn6Io203+mSSVFqi
XaFrVRJHJu+3RJuoxKsrYc+8D+/36T922dlO+Cr2Oww/2RaX3vI+20Pxwq/sVfZOZCbZ4JnLGAQr
0ZQaUNPTa1Dkm0JLxD6cFdx/lO2HFOYWD4RlbvyUY4WMSAOh4NXHaymE5e37z1CZJ4UHpl4QnmOo
lzNdIxFc2UZIG906FC/PKrBc48d9USYctItBxmKqwbHBUCOO1ojjJ8300pcysEBzNGV2DS2VkiRA
KkPZu3W60s47byvHBZ0mB90LjXGqobnxeJ8t+z1k0VBAmsWpmNsS+PRubAwc4ZZ3asDY0HZtoLZo
eYL1/zPEONhKjfQKRGk4xTb0rra7drMm7PS/bKp/xsK4WG6AZkkc4Mg0YGyIcGoFWyOCGXx1oDR8
NqH5TR+PafmQIleC4hu08YAfuV1kXfBb2Yv44RAKgChCfaFqKpJ0v1sANjS0U3unqLHbcA2ywMR1
/zo9V2YZVz+BEkNJA8zlwL8afk6Sd1/2COevndLFA/JvO3epj8BQdb6SYUcyvvTESc5c54wu2gnn
HRx8dv6P2iw6iUyNiH+HdK0reCEMQA6TRwCAZBSAX0zqRSwUP0KfDLxEyKNnh7P64g80OOwJhPRi
2Nnc4HLedmVN51N/5wCvjDIOMGn7BgAoGIVW87POASUYoEcr3wHLoCh7H2R74pusJVse5zXI8CrK
V2IuFh71r+WFe0fySkP/A1tCF6BJ1YuTANevpJkjNZdWiq3Gq38IpS3zndVq47bsS6RWzQDUdRmk
cGLhtUOzlBjk29iHGtIPzTi2ibdL/ZXrgU2H3X3cvGeu7vy+gqIceO7g11TFVrzUbIyz1zrSYHrV
sceUvAjjtoDg/eNlmU/S3arMXHBwyojU2EdpluapN/WzWc+nk+80Ek1S/1hxxtc0KJauc/9h3u9f
A72yyOwDaQzEamphUXnlNhfvLOyGnXguTWMbroQcy47ryhR7G6ZhEpQDTNWpJdgXz1RNxTlZEH11
ktNhjYlh2WtdmWPuvawMswiw5+HACeY4USh6qgfuD5eaxXNG19I5LFj5bh6ZizDQjThEu/1wKDJl
O03txi+BsBWJclBBbhEca1nAX71JSGdmyAD4EENEMWfCdVRJ/5d4de5/BGmWAeVtZklVKIjlhS/i
U1pH7I6KeCmklW1zv09VdNJBlEfHaxiNbIxrzutikPxcGA8fgEZY8IhrgcW9T4QBVOqRA8V/oN56
e/6msZbCsYABzc8uXEVrkNAhnxHKVlnmUI7+FItuJRZdHNOsdQYfjOYwtk/GAxNjM6GOc5A+euC3
IgrZgnM7wzsen/G//WW3hxxDujLErI/IN5DMG2EIp1ukzU+kGKXN+CaZAgl3mjVY4ba2f1cWJNBK
NCKYxrn/+bqmkbU8WnTmodCHy+RvJejKwaEhQB2UChMsqtSnFZX3nLkGeri/wDFQKEPOvcD4PZa3
wfDKOlMTdTykOvWg+KGXlhCZ9Srh8OJYruwwZy+GNN5Uycp4iC68SrLK4VJSvVf8cyvmK7EQW/3H
Ob8dE3MxcEISFg2vjYfBjoluNTa4fRyI5e50Op7IBIopY/5DKwvsKDR2Cvi3XUZ2FZ3ZbbzVCPw+
eLn9HiayLWMjj4VUx/fgqZREtqfWUOhbGfWyEVBMImAAyQKLHS2HLpH8HkZU2W5Q5h0nrGKz4rYW
HPY8lH+sMLGzAehfoXKwIkfvmfbSOxmEhREDJdKP3rcMLaXSoKyM7P5hgO5BiD2D8g9HAefg1s/I
gT5Ciwc2tdiOjF995GjNqTCogWbkx8d+YZOivDaTKM/TiArPraVRSGWpqMvh4MWkunigZtx7T9XO
OD82s7BUoFhTZ1povOuhFX9rphH00YjreDoUEY85a58K4zCFpfXYykJ8hKQVsB/zHQMj7AXQFk0z
9FM0HbT8KX+pDgVGlRYbqSWAAQ4gjAfBeYL/t2L2frlmZgEQUGATCupdOVxDwKjFGUanHznylG0b
m7dya8IjiLN+t7YU0BG0H2tJrfulu7U6//2Vr0Tnz9QXCqzWskLFfJ8BUzNQRbr4UUSbcLMyyDkw
ub0fbs0xO0We20KUBuam2PaCo1yBf6a6dP3Oe4kTp9U4S5YsbmZZDiBn2P38/5lnd5Afq9BPbNLp
0PzS3R6IoxxVYBuaQZXj2yCUCBGAr1UPVtaVJVdtSvR+5Fk2HbKwoDL/Uarv4wePXFDf/3k8vGVL
kHdFxzWwIzrjL+W6TXBbcNgm7WvEubz3I6j+SN7vfI0BZyGhh2WcNcmBL8Bm/Svqe7VrdKNrw2IM
pkPUamYZhVZchgQXLodEYt3ZZU4LL0Hr8WEUuOfiR9fUK5zGwv39O38BZKlEZcYos4j4KQFYd2yS
6RBsc6sJzDzYAKtWWd5r8GLsPPoKXuPn4Hf8/niK72O32ezc8wLIP/gWmCkWU77hDR/7dwSaQwWe
whEm6CGQpkloqe3El8fmFu6NW3vzkl9NtJi2TVrp8EUjf+Sm1/orp8ifook51EkxbZEvWbk0licW
Ewp2euCA7nhbQRGR5lqRg8PSBmGBdayeADqc/2xl4pHvCMVbf+V2XPRBVyYZp6C30lD7fTEdeCrs
QYS2U7YaWctEsLAY7BVM5T9WWDbWSvPjLphgpbWyJ5FeJhLQafP08rMjnz660/FOp4kDxj5Toivh
9+JmvTLN3MQaekmbmIcLaKaShjJq0FMFUpAndL+u7Jf7K/J2kCKzXwy1EZQclmQQdoq+qaaTqUx2
zF/y5AO0SkWggPrbEXmfFoWwxUuBjvW2aVcc7RyV3rn5qwHP18DVtq3qTK8HA5vI8D5D42c8rJyL
RU939fuz/avf1yd0MQVBOa9lWrzo3lsiPYmlGctrb9+FTA46UwBRxz9gMca789ZSVilenVTYNYMN
Spe3aTOQYtNsElOznzIi7QQKR2CDnwbNMe+r1peuy2vrzDz2flt3XATr6k6xUT2gKYWkwrHaaFZI
B4oPoB6tTPkYgVNU3iPFTlZSWSyK5u+xAZRsjiPxaFUNxgOBfkzI/RpT3di1xT0Bc2r5tmLWVrEV
R+RmAYdsNIKUs5jY0APN6WqyY8k9gK8ObXUQuUFpmpkElL/Gugu66ZC/NS2NX6pLdha/tM7MTv27
uEe3L6THoE2675/W+rTVxQW4ss1sNE1J9Ezm2+lQWiUZgQGuttV52Hp/wPT5jLSLbAJH5Pj067Og
bwpeQS39Btmn5Ton19VJSA36kpAvn346l5psQXVEOOCerK+DTwfrcKpOoq3Qxnl1+736shZTLvmd
65mbvcXVMWmnRBPzFDMHVvVDs08PEONYcTjz/mdPOuCiwKuDzxIPSCZ+LOosGZN6gu/2k6OSByko
j2p9w/F8AuThxB3THj2fUlZ3NFdBsKHl5Tat2gjlIV+yH3/MktdBbxxeIECXobuEuZwbvhPGMhSn
Q1j+0oKnLFnxrvdeB4ME6ypAEkCt8mzMkQDg58mBoh8amQJE1h4yEIc/HsJCtR7AfxEEjdjuyD6x
AUYo1nKi9ZF30N3yjQf7HSCCNLEHytvidjRVAha+xOrfH5tdcHMwC+4/4N0FYeZsv90pSgDqv1qs
vINdBNb0npZk2/2ULwipIJLrFGTcyu+A+4NyBlQq3HlYedktXM6wryKywgGHm2Hps7nUl/oW5F+H
vZFQdSe+caf4R/Y9EHFr/DCOvZlfynMDIth6o1DpzJ/W2nbvnQyYCEDFL+s8UNcSC1kDgsnzClH1
Dn4KQg5oIIxnhTsjQYaEZi+uPDH/pilvT82tNebUCE0hGLmieahQ54R7Cr84MtPoiE5vKXb4ArZH
O3ZUcyBIC5LLi2r65Hx6B2rxJND03G8HizdFu3N4gAImC0I05uP9cH+SoPWM1Bl6vIHYBWDzdjsY
wRRreex7hyAriYyG5TWxFbbHAtfKrQVmw4GYMPGagTMOssPZykft5G5h1W73brjVKX/NHOEcrGUn
F6LpW6PMZe6laHIFYbp3qF+a/QRe5snKaEwyugarWPAUSIeAkg0EWJALZS9NvS+CdNDx/oGsPFSr
Tqklxc+yEMPTP16opYNr8NDvhDGsk/g3nL9y8V7e9A3UwLlDClaiY3DuttI+ec2PBU/kLb/1NsFp
PCiuvPefvBN3WGPOZAeKiuLcWI4WWgO0O2ggvt0oQqp2Q1lI3IFDis4Pv7OiIwk0Oiuppnm5Mtgl
YwgCkKXDWJHKZox5/Ciq+RT5x6beZmfcLpvUn4ieoXF3WqFSYN3BPK5rU8xOacaqQjNo/F+UXVlv
3Di3/EUCtC+vWnqx3W5vsZ28CImdkBQ3kZKo5dff6vleJs4gxgUGmZkEsSSu59Q5VUVOUdse4WoH
jr7xdmYAUEfgadcBJfDJZynKx+Ty40M/BDrLSnpI8+D77NM572p2So8cpy2W6I+/r5o/grr/PSm+
HPeoUaJD9/dpAxQZKVgtYT3AzPQmrPqdqLvaXgPSFQha4K/a2FLv5Lm4+8wE9I9N+PHZl1n+14pN
hynuJrABbgr4D03kKd3283wgJ3Zc+l9kg6Yke//75/7nuCJ8R9c56jkgX//+xFWHbTZ4GNdg3IdJ
bRa/9F87TcqsfViPGfv/hsz/fCEOTVS8cYbiWvn9eZrPodg4Fs/GxKNYdG2cKoOBAFY7Rl+ofAzZ
F9Je2MxGnztxL7K+GqDYfhHRAv+o/xlurPz7EPwRV3x4p48iMiJYLOw5MAYFLQEwntur6cS/rDNO
CX6jb0CIuJ2OF6Pb8tMGxP/aS9CeQLkOAdIFU/19OOg4q4nyHtJwaKc8dW/9S/u1P0/7rCKwXtmi
3UBL7yb6su6842ceLB8lwXB74cn/eviHuQ9mM615j4cbOAHIZrkez/J7WumKn9hNQisE5+u1a/zH
W+/Ogcn1GfH/YwiO58chOgEuMgMF4uMPIbiOcTxOsHI+EbWX03mg90t7Fwaf0bY+e8yHDR2peQ3M
hMcMv9zVVn1yGn4MB/75CEjfgp5/IWv/kyX9a8v6ScAUAiQcvLn72jJ7JBP/BND7B375d0h0eUaU
QMkUJQSod32kZ1H4nCDPdvQEKcp9v8uvtlpeDafkcPKa9H04aTAar4p6O/X30IA9t0BpDgeUG1Ck
EqcCNf3//4b57X0+3ABC5eCrQMf1NNhnl39DHbDUkMiDZtnX3HxZhxqLx8I22L4PN3wqHbRW5ZcE
2M7f3+M/Ns9vr/HhTsgLlnksxLAIyO4WaG0vovvYg6r+VcT3XfLJ0/6o32IWEhRY4NZzcYlC2v/7
XrWSgpWnF3aiGiZRvApeRlWuawkNX7gHbBJNw30Tn5cGgMOv9dqvqSk1qBvV4e+f/UcR5n8vAngX
EpyAX/6Je/615OZMrBFNZ3YqlscwKVV0OxPY57KlpAd+Bvh5Sj5LAf5hY31YgglCKCiBX/rggfn8
/vHBAgbZUqwMwmM32c4sIPHvbHbVxTt2v6hDVOxiA+45TETeyU6WNL9BPqTzT+bgD3D98un/fo3L
bvzXp3vwYptJurFTRL7PwVD16Bdth7O8ayF2tlxP/VPY1z18wkDL9pKXvw/8f9yVYH5eeqihGo4a
24fzcrEUWhQk6048fckhV9tCPDZoS/5Nw3GNwZ9P9Z+q6PwR16EvAUcLKLkhENo/6EJwNjI9F2Y5
yVIDIIFmbTWUaRU27i6ttlf89rcfd1/XGgrC1Va+2JLX8JIBftKjj2FDtPLzH0eirdoqNBQfprKo
ZyRGVe0juL8mdQ+gDEJU8OT5+1h9BFuRKudI1VH3BDCVQiT794na+oJPE1pgT65/Yh4p4e+c0E82
wh9H7+UZiPAvjHyoOH1kEApKHWm1W05T1pczxBs5aKt//4zgI00xu3wIsD2/AGU0wnd8mPRp9GZR
ULqe1urb6drVh+rV1tsb5CQOQD3D6sdSvrDym8QIvsZNed6pGor86Outzk9n6KKW5fHb0/ENLir1
y8WA5vH+PirrqxtXff0ly6t5F5dpeQdoCAmsqA6XpprbYI//tPUvV33/NTUctn+imqtf6TkGJSvC
/767XYK/W9ndY14uVV7yoyhvAbIlZ0D0+5to/zLXX1X55UaUzVT9fUz+2AYfRuRDCJdbH52oK8GI
7LfhKfFq/21RWJo+NEqOhfoED4guA/zbyfP74z7WJT2n5ynO8Ljr07eTX9W8fNbl8fT+7bh/ONWn
89E2+Oemubr6vr/5afevh/rv3/uP7/Df3uBDbiXZ0sk5wBuk38ba3qTV8dt593O3u2vqBmd++di4
cp+W+7I5NLc31fPhpinLu/Kq3H+v8+qzJflfJ8K/FuRHx9J0jWOSbXgbXprmNas+lWb9ZH4/ar07
mrKumPGAEeYW6FfAJfdr+um9pVMDFqbCoj9uzXAdnwW7B0PUr9Ur7Mz/PuZ/xuQfZv3DQT/kOTTC
DV5C93c+mnPR6xxeCHQlYnT4KNN3r73W0G8ASZSg9welY67ADf4suPtssD+EqMq1LVExXmP3rLCp
T69nXfrVNS9PUHOpnkpsvgpr4HW3exhx/9/sm7ur/c3jS1RV11/usQPfP5v+P29iSKpDyh3lBgDL
4I2Hv5+srXPF2jMIM8oQ/THHYfgyaFWbb0y9QFVdD10t/RsIgqj1NLeVP6DbfgCZvwQRoeg+syL/
aI96OR5hYnnRU0fnIcRtP+yNzMu6OfE2cXr14OpWj0dyrWrvVpyXWuVlAvM3GB7Uwd4e8iMGaNxD
0bbFYVlD97o2u1/dafyiPmv7/48xCpFVIE6D5i6ajP+BVP8dJhhPDYGiw4kpjSZmMOhPuIx43fat
vy/CdmzChJh9sC5jA0W68S1WYXGEJrG85ZkQtVgV3ak8ZI0qVrmfB+2d/Cwlzcb8z9gif96UeNcY
CvkXeBVo1YeVvoTxlumwG069/jpFMFaWj93yGeH7z0P08hDM1EXINkWq8vuiMVlBjSvwkPSC2j6B
aL9BlCYv08+0wiAecPlZvx+XqC9gTaQRGl8v6+P3Zy061Cay3vKEqAaaJwItehusSeCuHk8k+E5i
171tdBF+BVsfUFI9b/y5rrCW3YOa1MJvdZXqxs7QS60ZzGe+WWWC23X12C8teHrxnp0LpMYRuI+i
Rzg+F7o9b4D6nq2ae2h0zQlkSZx16KJ01nPkEKGosp+9kCz7YNrUE4VgWlJ1KV1gPdEKNNoksFbc
rxvWUtku2guOInHixbg5hwp2ZBcQsud4fDdLlz9bbWh07CE9O1WQboRAcZiJ7dk3wzBAHMxIvfY3
ST9AnKiEoJ3f/aJR1hJw/PIWhlZoMR3mbafjROkjmwq57hjP5xCU52nqfqyTlyCYiyI71l3iNkQS
bIXYTkrGbbXlyiMG6ZiexxDeSWlqajGwLrmNda7lcSgUCHFBz6CS10YThKDSRGxttW4dui+5GyK/
cRfPsCoyPJf7cEsndsCroP3GI3p8HwlWD7qUYy0qVHch2S58tMTlGX4w1F/S8UXn7YJNnYwsvY5n
D3rmEpIaR7CclwcjuAVPXyf9DRXp6GrXB8P9In3ysnVy/GFjGfqVhqjuKex4MaKLCZJJJgsLs+98
X3ulWONxroPVJXWiOTSdSD90ENDvcw75wWm2PxeIfQV1kmkravhDGVxQ0dp1u5VFvEXu5yfHfpTh
TwPDEW+vYuWh/qw8aJjofNl2KrtM9xJNWVLmQo4U0mfeSPYwgZBPbeaDjxSyhECaqaPWq0eQ9Tcg
tnyOq7FQvmwulI6TGC7K3LPl/VkpKh6TUWhREvDK2U7avh3LbRX2Xrcs6K43WBHim3o67tnct0Gl
PT9cD5kpxut58deLA3xAfvJUM+8YaahNHpkdw2GnwTzpylX7yXunbQbjkFmLogm9SESlXUB7thH0
MirqknY5TLBLnkprBj+oi5jTNy3z6a2IHAhJnTeM4GYnC+g0WuXjszcEDpqB6Yb5ImScYGqehhby
B/nmZCN6COTWaewKINUxt184DzMfLi0FNPA9ObCotkVKYPDlgBBCMytYq3V10AjpqE9/JaBJQrLE
rsm+72gQVJGXaTzSRyNUzjAbOx2A8VBPLEenfLQF03o1w+3ZO2XgxuanwQNvrQkU00Awki0OK1Ri
3PdltsXT0vrp/YxhvJ/8sdgLhV7mCmLgy7uDMCJ80xgg8irwN9TimB6j5y1m3RfpQU6cJClty3Ap
gGVNjuD7dYslVmbLlL74cs4wo7A9/AluhEKOZCHoSDqGrT/i9uNlNIJLhO79cYD/UgtVL6iW9IUo
s0FocIaWmT8HEx95Baza/ljUshwDT64M4iUJvVYZLUzT544U1YWrdlh0AZUnjKKe8QYrxwLxZVhO
eZ+9eiZS9hB0k3DAYbt2q7dW0sY39nLD68Q7rV0A8AGSquZL3ydyunF5KDBanHkXN51QvotxNpCM
mSa8KNtSkVdjIgMGTQ8Wwp5W+5BzGuEI94TODoOCSAvyAIQ2E+RqYLQn74ltZwhSzLTAR6epRDNi
a4MvGeiLaw0IIv1hsxFx3zZomJZQn/EnxeTyvZ8Np2DndhncSehlUkXBUJPMuh6iVjNERy6LDAdC
EY72ymvBQim5SnFgjaFIVLNlmx8dOvA0f0wwcMpA/Gr9pIkCQ9gNGmAHCCCtLWo3yAfncvYjHsAr
YMVEuLmY0yYIujWB5VAxI0+Ot7GvfAgqvqbBqGPIok/alYVd/aJRCwmhPMiG/H7qFGLMjpPpqFLa
PVNpMm+fTUq+FCry7DEvBr3f/GXq95Bp00GJOfH4TmhZ5CdKC9bdw+GFhLU3SChZoxAzXy8T6S74
EKhcpRWpOA2b0el+W7zxsei5dwtImIvHGUo/EAfzJx2gUzC+mBBFBDQ7nPqvKEjPaxkF2/hjmLJi
bAARsO8L2lIfV90NURm6PLmHOupoqlxl9mkbBaoiUb8kSQVWcQT+UiZ9t88RNG6NKCYgyowskzzG
cTtAdycnvdp7TKSu7IjRT5aj8H4I0slL90OytuclwE1Tpdzho71YZj+WQRl+3hLjxkoKcAwe/cSi
WhFHrelPy9Dnpz6FzRFOokzTOtIi5NWcm3Gqwzkh6zWs4yjsg/0AlkDDGinVKDIWKKa3ePsqwPrs
qxQdTBjGrhNQM1xgsYxIA/Za8K1NtmtJDdwIYhvnkCgPR9JXQQgUuaKRHb6iETp70GymX5GzzR0u
6ACSwEnBFnszzK2ZDlx6yz1Hk2a3M8xHDCSSQqOqs61e4/sT7DGguTVDBp3mIfY4z5NjSMYe1klh
5xfPoIpsXpkT+NDUibKTK3Nv3L6RxMcgtBho6LN5c/w9cr0XVQrsfzgh9jLcUQUct2wDv12OibFw
IkF5kDFE6NNKHgHDF7yW0wDdPEehRYRDQafiiqycZPeOFVhFvfSzsXK97yA8dunOrnGeJ2hy8jOq
wNbD4q7aYuifc5L60FQfFg8t0oKM3T4e+1g1PrHk15LwpW9kl2RnNBRdkJMom3ktZk+M5ZDOBhuU
oVusbgGG2tqbdTjB6DnzfBgzR3jKfiIG/Q6hh5BmsZaOV5gL/+yl3dpeD8Ek6QGOEh7ZL23h0r0L
9PiUsVx1lWv7wd+ZVHJzTRjzrr2W9O+qS8TDmjiY9IxUoK0gJf3EmoKMM7TAjI6HY7HFsbzR3npR
RyAKqhCQAQD0qaPQBTvIrbt7EY+OPOqIG3vO+4GSp2Qcwy9y1Dk0rlE7G67TMVwdbvMVYk9g2Rmf
Patx8YHmxi3KTIg8cNyMi1lnON0gSq3WcRvR2DH204uGWPivzYleQTYmDucDumAZKRG4F8GuHY1A
rIcYFJ08MnIUWbJO3W7iAYO7DaQ/G52ZvAf1eJyTAwmhiPqwqSKkdd4bhVyNQ9fjsV3agNT+2kKq
3c/0XBO/FfFN5rKtq7dh6sl+o1ajAxQiiMURCQ2S4GDhTn33SJGRxxZ7SJaeh7awep7y2UeExRE/
IVrIs3l91Fy78FbhrXTtsiV6GbE6voVtGvS7dsMvMx2JvNcMKWZZoJ33NQq8hVYRCDUPg0e2t2T0
c9rAz03eS1QOr7TLkas4JvgjaZMOsp+T9B+iJUcR+HLpIqwUYf4OQIF+Q6FrXR9ky3OyU5IYhA+T
TejOp2rrKzoFFPL4vSZdxZQztNSIGE5w4lreYuHyvJzZYAr4c7EWzXapxRxaXGJRCRe+GH8aEvlO
4ShgdlJP9pcUuv1iMhcMjcHRKKqIJTk8i3Pw9VBtsoQ1rcwiWrpNosy7KgeNMRv5Q8W6jNx26DZC
4OKb8A53SCpKnq/qq14R5pRD4ZBUrGzGPlr4Bul8STDKZT4zWiD/EG79GYxZdx/wdgPZb5RvBU61
iyuiw8EIL0TImSDUKF5ClaSIOrxUTaAWROupYANF7uJHm2zCDrdBP9Lifloy+dwvQbvnKkRFxyuS
Pd/8/IVAjfvGecrdw+KtbSsRtzALi5wNvhXUB3JDJ9NhOsY8hqZoEvMD3NUyTKieUrrPiG/Ghppp
UVfh5PeuYQlM2srF36BAgjp/HNdDPNr5FkOE+JvlFrC6gAobqk2m965IgsS4SRZunttwAghOc4T5
5SZgQlB6dAGfbhjDfGnGhRdZw62mSO8MtKcQjLQxq5NJ+7pGMrMphO4bCkUA1MHiEhntaeV1WWF+
rnOGMY8GQqGT2THZ7V1XDCOOLVw/J6Rf2u5tl8hjQizjh8hzcViHvu2H+wy9mRIbE3eW2MfEc10N
vjeUXjIRiUr5EwRfXAwoxSeXSCOMBGI0f4HjYwWD+CwvdZDDVhN3Z/o6KZW8RGOHhKOPZ3j2enln
0B8zuvnWm2whyznlPEENAK126Pd3i61WDevBUpN+axKc1DB6tii4w0gnUYDfZxhFlGkYTdckAeNa
JhJfVcSzvgknJgtEVkF+Zdi0oFMyRaNtueVev5XcLxYUG1n2SkIG1a5BrRMab5cVqv5JrIrzEum4
L4UhKQpTU8LTMh4kh1mkuCh2ojKyvrUkEz7UZwvR1XRMnQbbo1f3mnPv3c+nDBhb4SQkEEcrVAVt
OogXO6wnXRWMQasssfH9IOYxb+LBZkNpPLKQ0sowO3m0SFi1xiiUlCBtoz5iRoZIdEYb+y+L0g10
IGIXXxv8GczuXCLO4JghbZcRlz9dOPPbgFOimry32JJdqnJWCURNpBKMRxl04LMEHIpO4Z2S2K13
vk87u/NDHDQ4UUz2hJVHH91Mc2B1PiVeHRQC2s5Chfa8LJrYRmxgJEOWCgOAn6HnO0liv2uI4Qwp
lMvhrLOFXFR+2qu5SudJ3U4pigsk6CCKisBtI0hjFweZcDf78PAEF+FljET3AFn9FDgTQzjsaw4v
P3kxCoE9nW9g74TdANO6OMBgybDnPztpAxhnJwTHIHV5sTZFutG3dRq2h5HN8VpHLSAO/JWuu8bI
WmjcBqm+lQmSVox65j2uoYi/BzrSfuPbLgXPMuBRWofoOSBlALO8Z5zWi6w56fh4aDO6pnWOzO5r
LtrYh79bKs+SbUvaFJ6gX1dkq4CFpmRMStMjHIKSr8jPIOYqKBKIFaduaD1WPMzJFOl9zDiF9GKa
+FMzTwmDvx6O4INEJRWd9VaLoAzjnHwN4tipKyQTOkBIOAG3ZLmHdBWNlRvMDFphdJOtAQkaEqX8
0M/dmjWQ96JvRjh5p4FH00NoeGQORg6mf+wLInBZT/6gq9kpNJEIIyWBb5WybJfTbYzrXHPpjmMg
7Ss0k3PcjEMCcWYp+626XKFZGW9+jzQYTsC0IjLug8MmFsP38AIeo11AEe/mDLq4lYZozIbLIwrg
MO0FwTklHU7uRfnD2YaBRnDNvRD7Hm5RULPTXkhvtA3sdJ3YCQkjKIKoj6BBtkCsDwD/ANox3aCT
EkyXkzIES7anMQST6SijvkyxBAG1L12L4Qrj3tUDXeK8sgx5QA1s+Bk/btmDbAPEiZJketlyrZdq
NFYjGfNQqjxLzx+AwIyAo8piAbvjKkqChSGiGm1ew0gjA6cLKyGsAhuTAP4V4CWUWdbBy4AgfTY4
oYZQXadd2Pq19mdxGxWy6EskRzjtNl/FUTVHJO6qKCPod+cD0VnT6o1DY0Uqg/5MGI8EOPpY1MxB
x7dHNWvEkupCainXqPVMNYgUNQQg7Cjc50hPfvqb9r5uJhmDXYroesSlyeMIRslgt5cqncbi3FNS
tAD7eXbuLZkLwIRLoBBdcnwGXJSgSKItCfODiBL5rQjM9hx64QrGh/OWX6HcFuQy0RRArDyGWnXe
ru1DYTys+DnkuP+yiOAan9BR8OJ1uUN+kXDAXwUgK4OdrNZdn+OIRvI+XU69DTzLHfLpHs1hIh7S
0wSBL2ihryKDQUjIcMZOsHzPG9F5cAihazYN1dwtfl51LfQ/Krqk49doUJDJox2xcYn0GmgPnaft
ez5P0btaoxTwjUrCR2fWAcJkA2IjyJ3G2Mw6ozqCtLzmuEOLSL45nhaqSi8RPsBBK3GADyS6tGPo
SVXjGIANIAqBc2xmSJ5auXoe8i6XgeETcn1u5zXfmtxfelLDXCSKzsHSLmPFcRz8FD0v/NLFvj5p
qyJAg0wPL2GQCMjF+tt4ynOjWb1q4DQlo1B1PRWcp/SQZm4IduE6R+Gu8xzqwZRLhU0WtJHbodYz
Q4skuWi/8dD6pPZcEHUHh7P9rkg64dUhSwEwAUrKWGW2RLNzsnodu56jTpFyCAIoqNgZ7kawrspZ
XK1mGt8iOgZ9nQBayZsiRENo1QeS5dDWjMMfOYiumJuNGweBdhuHzRaRwVbOhvNL7jJ3K2FXi1sA
0vpTFRJjv3mTVyB6HaYEKt5KwNBT0Q62TnPQp69zcoEgF3RCHnXh6fnYa5+aql+DSDeempJDATRn
rSVoAUGpiAwO2YQEpCkKIdlerVLmJUo/Bc5S4uW3ZvRggGQooipdugVHQw1/wQj80BUXtrcCn5mI
FQ9GcgHIeNZptu9GqHpWHQKrvHRrvljA/ToCQQfUJ3iUdHHeVoEkPsBlicrqrjAWyLBBXkZh9wi9
QqhLe7xGM6cEpmdpfD3EJrMHQi6pheELtliLKwLN7gA00S+XSTtWgVkyU08qXL51WGUaHuWCI+jt
cwZcq6B9Pbuwu/KmVHpolvEigDAYRIi2c9yACLPi/houMIByFoCltxBWh695gaztYOEZP8CicvFn
YN9S34x08vEKyYSGAohIQJ5n0+wtpznOQLL6zwB1+FoHEMNEwKRA+kQoYzSMLkG3HGHbh6gNSNGY
/wpYARF2T7vB34d9hqu1W9HqX0PEw1cHBCJSVwHW6JvDdCEqWGOa7bMVuPDrFNn2OyKylVa0Wxjc
PXvTh8NBLwGs3DPjS++qC5SZd5vDv0pUklCDy6PJhFD3ATZ10bvJAQut05rV6O7P7S5RQ/rITcCv
ZiJS0Iz72CRwpwRH9pm4hff3nnAk8Mt581lY5l0B75eFo4HaLMu6omQ1tTDdBapSAV+JktIX2m21
5S0kbTNAxK8rWxAhad3ND7Dlbl8TuiVvpu029coVwsy7AVdI8hTi0l6PW8sDeoe3XOAN5g8Jrjbo
1IXXftKG7bdZ2w0Tpkx/E/SzdJUqBNEV9peDuFmUGdj1QCnkqwVxCoshVvmTmXPQBVrfSQQn/tKq
x7XnM441KaGyi9BoJflciVFLiCfkQwo5y9bPY32e42XQRxKOOoDQlU6NehSrF2AuepeyM++6zqsT
hLmYaavZgxCaoQsL2ZJ7F6obcwDkKBYgzUeTh0xvbKRgFdTSzZe7tqVeUeHem6EuMrmETFdj52Uh
DmxFvdpDtDpfQR4k+AJ0fDyZDAncniOKgF2ZdV1yWrfZ/iAitysI4SoebyPhQyUhoqsEgo1sEal3
oXNU6fGT5FFy58xhTJdF1NOQLe7KoVqFY/qiL4HILZhOcrBr/zysqWBAHnQK+i4QeDA/hz4+iGXy
5WF0Gv3JZZIvY7tHYy8PGtO1OXT8IJZA4VCzYbom5/lfEeumXdnl3IfSRy4T1IOCaLu8ExzYq7n3
IbEi9YzXm2SaXQOwG4YGkWkCIXQ1pUMZBxbdXV4IyKPio0v7B4scSTQsxzlaw5unNTtIZJN2D35I
9CXOEKVg2HLm1WwU6zcKR1PEkFPftq7Z0EMGe9nZie44FkOsrpcgn9KadnDLq1M+SvYybzgSj12L
8KYFxrcGNChxTYzJz8hPfXTVbUF6HEk8pmWho/wrWL7Bq/SGfn1nI8naNyB1S3aP6zVCErKqS2ei
lQiSaABDqVjrDLUrJhDFKiA1CO2pdxjiWAPoslRD37QFtIWqAJoV1wXgmI2L7YCTyvrVVsBV5Jd1
epPXXkLlvKN9ps4wMzdoi/O2CFGaHTYoClIbioqZXm0PHHHIs9chwKvWNBVPKKKjlAPFVr16VwUr
XP7SixBKSGZDLLFBGEsc1w3TU/W5L/uaDL7O9qmcdXIu5oBBS6Tnw4+ARSk6ctdZ8LKHkVd6yKFr
fM7moUvLdRiDJu3gNdyGTIVN3yLkayItt+tF+zYtSVugPTKGs+N7SLmfnZw2kw8sCkAYgtR0SSsc
OAOFBryz9iHR4YI6h5Y+CJYdR7BLuIwBSS+5BMI55hSpSAhWhVNyO4Ym757oReS6EV6K9s/JwW7D
THp9cIiu2REtDYAXFO7GtOx7jYyItn74jMHM75BhLCc+zuk3V2CySh1Tt8/Y1uZllsrh65YUY1TK
RCDkoiaNCFZBZtCk37MRAOls0/sAOKYEXpBmYH0Yky8lQIAVrgZz6j1xQO5eiS7OFse9gvkAhBcJ
0ueiX+FXgSpGbPE2GmyUDHc0dpEJ1ybDaf00r736bgHf3XVuRBzm+VZXMcwqj0wAe2r6FZleFfAR
78RiYQ38A53/S8kgGsu4N8GroJ7+TkLuTWXvFvkQI8CK6wlJ99IMobX3M9RH4OcFv7yXSSiEan2u
kmajq4Fr4yXARP0i5c803ZCUy5Si1JOGtH3mAl4BTF2A+hGJd7Og6YEhljXdXNPFsbl2XKQF9kNs
HwvUoIFRjWxFJyGAFFUNtC9eV4rOyqNA8H+7gUT4SJhDDa8NDNyZ2tmtZ+FZQNDBSt130mYI9ykT
aNwIgJxdDarj6W4OVHdshxn6wCBIbdCoAJSJeUQijzXqxcUBJaAEAU0n07sVGMAzLofoDX0+qAzl
qIajxtZu8ZPX4XZHxjT1zxEGElrwEnd66VkJU4ZEsfB7Og357SBMjwpGYAyvvHx0OMSi0D6Phd/e
BzH0F/JxK57WvOU+SjsOYtQBswD6xSSA2C0ssPegtSVdg9MRUYkkJHmZwpmyvckg+07jxIcdD+pQ
N8usYMDl8RUmuksxojqj487ZKkUEeFyKWGqIXRbjO8lQAykBfsovKQkUgDCAhg+QglBzg9b/oai4
Xn3I2gV0iKpEIIhGDuFazDRdo6sMkm9daRbm3qivwKPEpQygNkhmMx8QQ7oYID1K2RXY8hJFsz5e
ul0/tP6daY2flfMCnKvK9YL5nWJ/Hve2h10PXNjBCVrmUKKW7MTyhbu2+zX3hVEVUWOGKlI3pk/K
UzqCRFukn1Hthyd1MSMHrtQgcr3HV4e3hMZsK4eZFfsuQsSAGkQL4rNk7MGaLRyOho9YVDG8jjSS
RKi+YZOv+tCbDnbRsGjhj9QMm4TFZrGoJpkgElX50Zq/bV0E4tkk2/kBDQL8TuI1zxNJZqyI4VLV
QFI8vur/4+hMliTFkTD8RJixg66x575VZlbmBautWSVAgCR4+vlibj3TbVURgXC5/5t7c38PMFD+
XU01MTrStf2ax2h7kG0IhJOv6a0Mrt4VM4vkLaqqBMeG6tL/lNtCcTTNkqo3F0G1cQbX4WaZOVba
j8NPZosrZG4yNGamVP3duFTdBOAWTvRDfnhTdWuRHacoWVGipW31S3RufmEzHV91ZlpeT+CTrtg7
G7lfXqyUOq2LHn6ikqDrycukTg+0lR7Z4eABtzZcidS0tiTjX/k1+3Naudrh1NDyvmVVtI1fSE4X
NtjopJ/kOfLQ0O5l5o0nz5V6vFsmAdOcRuv1lDWj2S6pDav4Al8RVtDlvpQ3y2DYNOZSxyaPava2
8NJ0Qn42vGoxSK1Oot9gsXPwjqk20l/0liXqCkuKD/x3VJ1Cr+mDPYU7+AKAV+l5dlPtH7vezvyA
2qUeYxR/NWB+hrhsWQKSG5BAz8mzjy6AdrAuhvE22ehkDyGM8FeqoMYPBTXKP6qujZFMQO8jJWf6
qC/MZYXd584W4rRtM8lMcQs8dRZN0I34y9YRkCKz/b9cQECBvDXzR8ZQlnPaU35Ig3Cx3fNCzH+6
PJcScfiGnUks1gtuR3p7fYrkAgi+k82o3lUJSfMn519nd0Pte/VeD2wZPbKxLV+gI0oZHTaWx3n1
boX6yA564w+8p6bF4m4opoZFYODn1JMie07WNP5vGVe/OM55MAS7cq2z75x1F2AR/uLDBsPEn9Kk
8eylqfCJIIdmIEXM5BOBvE6xYa+mnnsgA3aZetMxsY4i6zzgyRP25HQ6cuxABeCqY3R026ow1BuP
F1WtnnyO+raun6akBxtNQU9QQsSoa27pW2MCwuq+ILC1jlEQFVy5ct8lca32kQ5XOtcxT978QGws
nxpWRslkGlt4e5mNlmFPVEBpkd92J2QwuOTXGMkRrGemoOqWPHhvw+DKc3Rk7Ny41RbZrs9NGlC3
RTLvu0ow/Cx09PnOy4BIrYDj3QPH5795jx2ikWGZYSTdPJUHUkry9T1sNTd+Lu3sHZFODc2trv2G
g7lV0GIGGUV6NClT656Cmi24pMo1OpCbXvMDrY3sD60MI/dU2imA4dXwc9vRC6dmOy6DXKtnp8uU
VKMJBuo5iRD+VdRTky3PFjTNHlTSb9VtPxjZPunUr/yzibvQ3ghtgevl1PjeM5IqV13qtBMZ46ZT
D/nUlzNNuCdM8w6A1xoGnUH3r5Fea3+F8YmH+kdQJK24yfsM0mXpvCThFwZm/iyrIRjPKpBg9GLz
7Y+I8SzdVaTsX8N3q6k7uFXY9SyKPgO/azzc5703uL9oxYDDWCCcmRMyP3bggVZG/altt3w6FStk
ax+v9reJvGU5BV6h+oPq89XtvU2zeMPGPQK9lc8FwcJ09ywrs5QXQ4Ar95OyhbtDeDezUiKHmd1X
iQGO8IGgQC6lVWK/XJcv7uk/LD4kGeKTk/MGIpvPehheS1mB1HPR2u0YtAm+ibEWV2GRb9P13I75
/MWUU75kroQPCbN6CvcTOoYR5IP4rePcKvOg4fm3k/TGsiREgcbiZ2OyGYdePeTFiYeMEE51sL/s
TRvK+TDYoReoKsJNAH2oYrwXDXuXd6yHss2xdj2HSc6RQ1Smx9797JAqsjlOh5P52PiW/ctUoMw7
LomMqlezwJ7/LHOvjRGhFQR4J0Hf0XO7TponjW3gYWRB0/wZhJsZyFtKR942w+W7L8aa8NgymIiy
HUqyScWuYDFc/SYlDM2+iLEXAAND7gJqVVvxsKo+hi7KsrbawWOk6gatpItv1YTM9ghgXbvTsAi8
oGYQLjjRoebpERBHYTHgkRc3a13qJw8Sq7+s2Fmat0UAZn34+VCFt4qrp/q7qCyf74IV2/KuyfzE
XVbbpvdBn83VuSyc3PaqWgNSSlOEKA+F6/Boo6okq2rZNtC5yss35m1Ihfrd87NoYmND1ovHWXj5
8hUPUcPpiksb3m70OQS+FrHWe82XlYdttg10JIKRhVyoLuDWaossvyddKRPnxcEvXrpuFi1YaUo3
t58n3p8zTPC07CIZxsGJGMtmPY5RUghO2ZwhyEimuLpVueVUWkRW7jz2fqr+BaO/1ei1IoRu8yCE
hBObeue953Erk2OzeEVzRqXh2oOXmGB4oip3z4MMuAb7IBvsc8fXExelXVd8KNY1mleffHc+OtdV
8dDagvbWSVP+CTx82fdBm1GZUzBq7w72kDUFHXgvIQ1DFTR/rUtDlj5MfaSPpetj2FNw+OKmqQEG
UGxsDkaKwu264+ZsF7B/LE/mHx6UznylbeD76DdzNImA1EV1s7AP8w9IhFXeDtFNtB6UXot0Z+Dw
upsFJgA2WUgdnjwlPHtK/IQI9jVs8vI29fo5PCdsWf6RqaLeLt7ahNXZGPjv3aTj4k+blshzFlzn
HSwJ13a/A4sB2EXywrDBfLxgs8q8YTnAjKPG98yccn0ILmvEaTq8SkmmbL54/eLpO15zhAz5JuP2
t+qYx3ZrOAbJ0QoTpofYLAkwURAOKbFpTjV3aZ+ZOzE2jIDr7BHLNMdb7FiF2LDtxWc9e33y1hbB
SJT0cbwPpwTFL7ck16o/rIwFuqCXHltY2HOP9tjtJE2P3vkmn72DVIrQ66UIK5htQB9oDARaOGwE
1OexUWPafLX97H+reDQjmINGh4fuQuidtln2BUMcs7kq74M35iMyjtaxiSl9zTTWj5Am0p6dguq5
aVR0fZdn3/HuN9Kl0Fap45rWcTrux1Zr9lNuvj8zuOEAv/VKL+QQbAngdpi0zbYb4ut8pZcwWtGt
qCC/URgA1ou39Q2UrCxpyLw4ia4dxMQsiv06EQdVIJtgDOxy4oiWrWT95DBN/8meTXZl2jTpUcKt
vGx9ClojFuVjAy6y7YPKgdNoZA59iQRk6HksJvduvQqDv+jV9AqgPzyJfKwLRqBpfasJ9LDnelR6
O3UM9xtqwjH6pzhNyQ6Yh86mDqI1hjLdUsjF1Aaoi0Q+/5d40xpfynQJ+PJkfrSgQ2tNbkeWeL8g
UeYa1d2Qvk4rTNt+EY2W+0LNKMp06ZsHMjIM6St0KMElWIUgq3BeV1Zmurn69GsRfjGdDY9GovHe
LVb47d6gNg4uGtrtrxfGzYBwPJV677NduzzAu054CrNmfCDkuMRYVTWIfFaIg/cMIWB/yVY0Qr81
cPeCNDDj2KIfl/UtMEU8knwpjb9bXJ+jKis580c0Y3amAww5cK0efdCFKXX/MtNtLBZks6t3mkuD
qsKxWn47oyTz7w1vT3tQIrG0sDwLmKckonnVUx2eCQAVSANULsOjisDWDguSXe6ZOFrrS+H3ugd+
aGd1Vn1N9h+vK87qLJ0bIJ288m+2KPe4N7OoM8Q15Mmd7wt0inpgEQl3AZcWCgNXlad0afJwb0Ka
Dl6wSQ3H2Q+RI7oUApcR66ofTMPFYU3r0S3BKthgZXNHwQEvzMrAQ2/ku8skG/NYoRRXQHF0EIRh
NSRhaKBle6Q1bi6eEMHwAIUufgj4/+6YxYuHTn6SabJfvG6LbhrkqO4W5oC3wduQVR9lbekFbDQq
dKwNsNA+rcuRxYFD5t7zlPloD8rJblqbdnD47SR0fdSpjIO9vxkflk8u46tuWKe5S7Jcfdk0GZDU
rqZIL+GS85m1mx6juc3/JX3jvSHJyZ5NodEaDBNqv1s+DPiXa8Ku2w+pNajNx5wsJ8aA9c+cjYn6
6fTgD7tMreG0a9OmTJ4hK6KKID3pyRCapYyD8KaDo+PYQS4HqPDRGh+1PyXbe5UD3+5AoGoiqeeI
lNM2HpbuNKVb8hjwdMS+T3Q93l+1NL+AxGW3l9tYT/tI9eVr0Wg6esnJuoUo4exHCTPlSdXT9Fax
pIetLytk4nmeSw+0c/KLn9T7LT/Rgm7FQRYD0JyeeMP32aZa/0Fl0XqJtqlEa7vOila7noGX+eat
9zPLNs3k2daYZoyN4uJ7hgm6XJdIJAg1OMLrOfHlhMZft+7N8+J53ZscyONbzZFmXhlGAvjIsfUC
0vepxEAZ7foii1Wh8Uo1+yeyAV/JKQpC7W4lJe4HPEz+RyeoG2+6fFq+RzQU1WFMYt6uEH2xvdQ6
k1iks2k1Lz1rilgtVa1T9ZnFtrInfltFGZwj78NMY5Yem5I6vB+7OXG3ti8LnaHtiKN7i5vDIMbS
ERbHOsnEDhRhM6esLUR6MnXbX2GZVnxnQ5D/VkvoBlTAKvrhST39jEeP7ZYsYVqbo0qLZd0v9Za/
TEPbcN9SafSpS5vAw8BekjGFgGOAnlV5GxWPCDLr6TCbnKgy2o5kfINNScnY62lE95lNiZT3hwFE
e16l/73EpnpupipifVa0AjV2HePaYyg21koPZe1Qw1hvJF1czXl4uDo9RhAMpz9Cq8Jxjz6k+GFZ
jDUggK3rkiuBQnZkMpZ3MptzLrW4BIWmr8KAAZzcfSp/mP/SP7fuoW81mE1mzZIfPR321U3NU/g3
J0Pbfsc+dhAwKSrPwSwWtCLSmitUDOwePkxJWc3HtJrK9hcPsEKazYS6HBwWeNJvuY3lIY3i9tfA
9fjkW999o8Ftk32+JeiXxsAk036b/PTX4qIxOc1UzprBMB2996C9uuSgnrmlVV+I9XeEh+GpHdCa
/da6cd7NhCraP6DXq8e7hlzB7W0roTL3ddqAKsDyggcfMdHI7gY0uZj+0gbF/mnOUxfets6p4ckL
tKauuc1GOxNZ+JFE6yhA6RAUbXQ3r8lUHBAILin5OLOJX5PBxcR6NBSBy8a9wPKN0tZo8YbQVGe9
TbY9VfE0dpdkKmV2a7iivRswYghQtsLCw6dBPAcHbsfKP5VhAj9eMoyBeeTl/FpPgmndT+Lxw1ZD
uu6GNIfxDdBMvaViroMDl2FHaGqIrR1pRQUdOst8pLhv6fA4rKxYp53SsTkhwQ741MWKLJ4tHA6B
3RZRNCDDjTqP2uvje45jVh7dzBy/LwOA8N2I0yI+Uwe3ZS/xz3oX4Qeo+GZUYfy87cDqdN9634Q4
jG+dnvXyIqYuio+99Yvf6YTipO6SrjhYVVR/SxcX0a6co7p+cNnqAchgyaruQyKRf4NsiN+mzxiB
W+cn+WvHtO8jNUHR1p5b6DIkxjCFy1uB/wkpRiUn2s8kcbyLW1b4p6me1+rGJsh/qVN+ZQ++jsb1
1NkpL+59vwi5uWweDs+sR6nYt66nq36vSbMp/449ZgUOabd+2n5ug3MQaATveTGI4N6kG+yPU9sa
PRQxAphTkIUbjUYQhCYbjgqTxbig8OkQuIGCKTdU56RekwFBQx8M4AFxkpHu2Gwrf5OHyFhJEXsP
QQAsW/L2Bgk2ZIjo4YeEclQnCSCw7cepCKkNQrZ/a84bekq404zxJ5iXo/RU63HPXZcwNX5jo19Z
G02YgURkca+x430iv2KqNvBnejFrjf49wIP9E2usMBGGBBu+em5VZbUbvLwDxhhW/aNtZl/QhHuh
19/NfttSorpy+NSY3iCPjN9/bYMzP7S/LtGrcCWroPphUT9DLZd4b+Rs/V3Cmtj0J5sFBpSjNWre
XVg5yQHc7AiU2NBMhXvrkjU/RTlBGHh1sq0/uXVyd2GsGX+QqW3VkwWpChiZaxCahRTi/k88bADH
c97PLFbHvRHJ42Tz7WOtRP4sMStp+uWwyR584ErJsudiLu9NWDX5ERVX3T7Evlbli4vUFmnaJ1FL
lAy0VysCyt7lLysSZ/MOMR58TT4M0ZEMD687VjNaF8p0lXHRgi/YXakWckNUkFQ/SJtrzcUEqKyh
eZyTT1ERXv02eO4sAyC7Mo5F53FrFF3V/IFY94H3EA0s4jnVhMW9dTmBkXtOIvcL8ur8a54a+aPN
4Hhw0kgJLMv8GpymVqScpqKawz1C2Pke6pfpdepj+Yj++WqtdlNod2GwJl868zf5DP9J9+QIWi4P
WTDJb3CriFsMLhLtz5L0OCcCgHeTNmxFTrY6xTOhrgJnvw5sfo8eAaqtW7IJdRRDWLcv27oV3MsD
3H+R8G//A/4ty5sUFKk/1SlSJboOhPZUsTkYDxg/A/lQsPcyONZ0vIhg8s4giuz8SNqnko6xvrFZ
sy1n31f6u4G9Jnp1i1bD3B+Yepc11fjPJS79rvxxoEyooNk3Jm+f+8LmPwOsIN+Z12iEiCVu50OQ
5VNyUEuPPVQHffut7eIFd3US4JNAyl6bY1iK6aa1c8K+YrRyyX0023r52ehkKXa8whk7PSBT9SFL
axTOS+yh/h1ERCJ/o7oILnx0+SdtNQtEU0wJpDwVJb40FP/oIUWxOp5QthTu6tlYqx0/Pf2Waedk
3GP/nn2a9IT9m8MkA/u1TBHwIFvvXXnJ4yHGMyquzjvIJBr6vQeFVOF/XPGXhYi4XxJtogfQinkB
Y+3mP8rlGX6bBCQUuAkbzfaPfsl9OMi25VQOA+3oqczQz6ods5Q9hGnVkfLGfMfwHbdu2ed1wfqJ
aexVeCgqjc1CxZV860VaDUhHZKr3s2lGYvsD4/XoNQr1gm+TwyZC49/SqBf5wffG6o0NB7F3t4Uy
0IfGLcX6OKWVpPfVg4gPApC/pAVLqVW8FIg7tA7mT1ZpTel+yWD8CqJqDAxd7j6Leqns5+Y2wGgd
pvWCtOt6TG3Zxv+Aa3gODf7L4uKz4ZTem9eap+S2KNxDHiY8ydiwVSRGmXXIxtgja8NeAY5iu7ZK
Yxnh1J0ErCaC+tq/W2uBtT2UdfxjLMeR/Y15iBAnLcsJPK30vIWFRMvyA+JXocnp8CCA/9dFcchC
be9YD9MAi/JLPjGdt0/pXGApAonq5T7pF7scWZ3tm90yXV3SiedD6dbYPeMdtGZ4BzayfJs2MHbn
TLM+SIa+mguwKNxZmatkExbaf3E+P8qjmWEsbqDVzEBI4KT+IJ4fGNOTRD3yAzYOlA5tKzRIHelT
INoensHEAQYjZI14JPpNP0/eMnSHsuuZ+D3Bhzgmsc5/RdGC3QAoFBW6jMOFVrwkfJbNnRueb14H
OaJOuEo7rScZH/1c+dh3EQnugTXFZ5qJ9Lfym57/Dar9OXe+f88YW2/7Htbpoyxomfex3XqsA0vR
vkyY2IJdjmoRlBdwboecHHyFSwnN7wDM/IfqO5YnlPRYBnkkLjq5unDBLom6lfe9FESB0y0t2UO9
+fNzWXvrcxUGyj9AUcvxnErh/pMjjpRdk8zwhzkj6js8xvCOBYlrKo+6NrkEEyr8Ow1z+Ue2Ba6F
rY1McqzSqn0lVtUw8o/R8pgM0PRXOQDXsJtG+RY73YVHUtJQTpaba24L9rThyFM+uS7pkGQM/0FU
KEUJrgfxQA32EH8VSZijJQi8eviO0SORgIPLZ2p+1SgiESxyIuRtEHujPegkERhHSvYtvPg+c/hz
PKpc31K7zH+kDsTjPYPWUp1HmahPxxa0BH1X008/miHuvVOtuvyxBp/kbq19HixfBFGd8YFGiBKI
kCIMTQyhx5g6x3cBnsgRu1PnYnuUCiTzY5NJ+WwdxN49UKf/2vp5p+8akYJqz9EQ1Y82mxJ9V6jo
KsxeRFAdO0f3jhGp3f5gI4Y/Ys6hsWEMhHiGKC6/8oneif+iSP6LMnBdnm7VsxaRvwZqd0Z0eNGb
zcVedWHxRLhUvRyNE9OL9diifJPAFgc/C11EP+K5mX5tcWBHdErLUO3ibmBkRbAg5gwBhWy9are0
gj2EWVak6432O3+7ww3T5y/4q9e3SLUIIlwzYru/Nmbz7TRkleMxdtj8cHvAprmuyb1DM+gRAWVt
o+IY+pLLAiFVcYEqMO9zqKJPoJeGvUHL3BCsPqV5vi+rUn9veR4h8jb+6u8wfdS/9CbmL0Enxwvo
YuwoDvHp35AOCRpxAsfZI4925tN67QKVt1AVTzA/UXw/BY65GE/RfN9hfsUiJ0rKEUN8exBr7+Jd
mUsk0wYgoudO2KAIlyj2cU2QjpmeYp8+/0VYK8RzhmsIlV9my1cP1NA8udQKwhkiRhsF6u4huMXQ
WRBL5SlENRKT6rz3x15HlziqUKK1zBTZYYXYE/sxLqcfqk0M/rkFmxDMb1YcTRz58c049QOUTZXp
r0F703Q2ssPLWi1Ldwh0naZU70KNqPPZJ0i75X8NZvPho9XQA7g2kbwE4L1XG5uWR5CJZOL9cZvc
myZkjlvisLrYjmJxix++QN9et579SbcjiV2C7KofWwQ08z/GOEWIRlcQDrQDI+0y7vVqfRxwEXzY
cEY8q2Z6iV0UhnZ8W2MRo+fb0JTycfOk+6AnXeobsr3M37bCoLRDsDRSH4Ys+kqUtz62/soh7Ot+
aE9mXIZ31zj5ltXdBiRhx/V74bL+a5CppFej1PKsqtobDmR0ryHqfh9Vb5a75C0pVjSEic6jz64a
rqVgzQq5x3SnOp4HrR46QLSVu3qcSdKZY2RhB8HnzHYrtegjIWsCxZWuy4+5qNr6LULPBf9PXe3e
xtBV763M3YpWcV6eQYf1wFHcMNMspZ+bC4QQQHxSzjI5+QF23d0AAPkvW+kzD1O0NY/zWuDQxXE2
oXjBGvejI4OuQKMbEt3CqtEVk81ad9/zNuQYLq2HXJWr8ZfP660PiEjVdwb+TvoUXkRzwMxBjoGy
fraHorafJMStMV7Epnkir1+wfC/3Pf8802I+oI2oPlEjoahPhq0hXpXojk8sXkafiCgux3OB6qlE
KD6146+Ne5wezG+jN+bMvNrLSKHt9+tJv6A9cfUtuqWS/zu1Tt2khMv091snl8u4ac0pgVKqObtx
ihAaYuCT5H4eQTbN5rHd+vhbh4hOdxm7jwnR1Rao2xMYehAUpaimgIanHzFD+h+cHnI+y0IH/5Hb
MYZHx+4ntgLB0bM105TXp7GENQp7Qs22BYbP3xLMIsMAwTsOYR/ts3ZYiU/nC3iPmd76DwAyqJ+y
sOqToqseHT2BvwenzemWpnq5rrmv6j9UgCXYYQpz4n4ltQLCOGzELXhxlFyQwsr2NSYVwPA1e9BA
vcw5baJo7UMWo86i5A2kiNYjLdWubjsKjumSKX035LJVv7CtlNVZpaa5Rz4VCfBFko04tGgzBgBL
dwFcGcfLVC3EKiQNIsp9Gjbs1FpjPwv325BZvAGJEn+vCqsHA4vgn7cptwkN+7jquyuW/KsmsKJF
opBF720SCrBzZ6v8qQ/sNL7CVuExk/k12sCr20A/dpGa2+OSqeTn3JQrocN0Z08FzBO9PMKnn0Ow
Ymoxodogzb16Vaw4XhmRhWkNDEBfdgrk6KrdAIXnIPAqjFgcfaPp97NxDR7VtJVPJPc090uQ4sPe
UeB0+yax7YnHNLMqoEubG5zfez/2vcB/JISFMeLUN2NS5Eh7l2T6vUn28ekD6C1y2Z3M48y6E/te
jbe8IMcPxuA5Xxf8VeegCmuJpwc/oCxfxUrCwniXRyiDmRSZt6LymOKoTzIMKrjD6xu2+eUee5uT
oPPoU3U1/kqHdPOZAFE9HdraDBjTVZoVp7pgfY469DoMiSVtcrpvEqCMr/4bpnJEmQlrbe2D14tY
vKFR3/Jj2FtL5+XXxChE/ZwVuyUK1n8R2S397VbQcEAxxIP6YetCDrcVlTA5LGyf+BaEN/nPE3z+
1a1Nkc//ekba8jnMVgFzk4etIKHS1d1y03oy284qsux/vuaJALzYUpa/tjXV8mYdbBVdZjDP8kFY
wj9vSf2jZobTVsmD9ZvMvc280ywiVlma4s0gEeFjXMJmu5vyNikecBjhtwoZUHFxwYkihgh4++dw
hyAPW9ZO8XYl9K1YSI4gH9p7BTzBuuNaCNxbj4hNt/PJgOHt2cgoIMeoQ5xTzmLlj4VKNzsmb3sF
+kb2YVqpkMSJIHgmxLdFWb+4YMNKLKAJ0F0074nR6a8QEw33xWDFazBsioXGIZDnCsGIWaiTDZ0N
945iEBdFsmuzYn2OiyQ2TxBU3GG8kfH7FOWs4Cx5xx+NZwyBBzxuceslWvxx1Vj+bvkBtmOFMNwH
aADZOS46nf7IytI+2rgGCM0kLFIRWf7Mutgszrk43L6GrfSKS9gOnr5A4rkPozJ7UmkaTud5Kpx5
VE4TvZKjKngzAqAP8QRO4IsrBlynpP9YzkrWkn5qOIGPW88Ne1dlCIAQT1IdCAxqiiN0t75scpvH
Yz+P/eu6/v++iwL3PkZQcQcdVnCZGGhUuq/4e7N9ZUXgQMqTFq/JuMTuUvRt9UnoSM3UsEhxj52V
xBMbd/2xi4Mk26G3QKtaJ4jRdwC4S3+hvA/UrNiQ/rNV1QtgV6B3jO3AdZPPBHYFroLoOOHEfIPI
h6COxs57WqsK4FaXEut6YcTyn7XpzHjKCzQcG1QVjOrgxT0gIb60xxKLaEHwQx8sNw4M5S7fZqTT
jh3tLFAlwye8W6IhR2xdTigofAjakRdKuuZYRcPEVyuLebsPM8BQzOm6MHs7gU2TLhJsDCQT8cPP
nY5cfc6nvLratMbRvw8N7gIIBA/cbtDOuIMvmbj2zL8+Coq1QZGV9ROGktIQtAAv1+zKKYz6Q9iW
9h8Cema/AtkpIZlVtsTnfspKjCTc1+eeaNHtSDpY8lqNZCYcSO4wL77NIbqXomBwQqXHOetQvb3P
xRhDGYtpOmQxiDMCOl+/EABTg2dhXND3GUFjH2tvXfHYs3X2M/dXfWjDcDFfawTxDZq+ioa+F9ae
9xu2FrssgaCoHLURO8gdX+2JCSXgJWiAIo8oT1C6RkQMILtgNAtwbOrkc7iOPYciISeYT5wO8kbE
W/Gu/QzXM/Rt8pYN/nrAWm6eRqO704bctURNn85/MfGj4MEfAgpPTh/Dxgb46x+Z4v0n4mbE1a8M
W7oDgWxxrGPhDo4eLieiO1AjoyREOYG5dNig20Opu89W2q64y7vOcyi9O/8gm5S4ABHk/LMYElLO
bGK3h5Gh/U+P2QCrumeb12rTSYiVDnPMDh3yEsFWojA+NQE8P+dMTHe9HxQhm0+EVq9DXIKjKF9N
/6nADL97oGE+gVY5QzqIwfrbJFJnx1yM7kkCbdldrYpI/Et9DyIpgqE/l0ErWN+0BvMbIRLpgHM8
l0xF86AkeoExunWxhkmZVFKVN3065dtBQEQNx3wJ2auTo72/C65BQ8e1r8wThdW0R+gmtGgB5cA7
Xze3RY+DXFZ7hx8A24QlgSS4GWscYoKhGjWgP02/0ywT7h7fiEifwa9FjDsWY0fmBIFSxut45fAa
Vl5zSeWCFayOs+oXvoEGXfAk7PxUlS6dHqLFXdVpJqgfYjwU1VO7SBk/+KZw0CYYWur2hJoh5+Da
FmNggAf4Tw0G/EvgvHhGPYTmm4bCZMQECRyP/HPYP2QYHLwbphYT4g6e++44wkX1JEJgpAGUqFGq
7Qp6KW8v2DHWnnTH4MSbVcMN7msdeeEh7Yq8uKXKkeSZRN5VSkS4Hmk0ZrPLM7J8gsw5+ENOpEm5
ofub90kdL9FTOcEZVDv8xLXlUqtwaOh9QLGWr2BAGw5NVo8lJzuLsr+IpMWeCOW2RKeNbM74brVQ
b1ckOOTwcv0eGE23al93wfzXLmP0LGNyrbu9WEB5HlYWDRJFpVK/oGSW6zzeIbWR8c+AQAmo4MTz
7AsQVaU/0ExWGKoztATxoUH0giYmhCQEGyRXRX3UmUn/dBQaNCDR/0g7syVHkSZKPxFm7MstoDW1
5lLbDVZZVYkAIbEj8fTzkT32txTSiOnuvqg2q7RKJzYPD/fj51CjsLpGp+rTmpA/Amyz9n5bAEYH
E075dZxmSRXM9q3ZWBO4eopy4rQELFyIIDkcT46LJAPxbDowap6KuJ4fDyk9ybum0JanUyiHDlnq
naK9dwe9WKgHsvvfLGBdyqYCgCh7RXeu7Oc4q/Jg4dAqSfYikyR40jvMTHLabqVvil42R/R8+W0v
e4t8/9TJC0r69MCogPBoEk/01FeDMN9WUnVQZzW5BRsKJlV9idUohApeVgmu86QF3yP1DZEHihHy
nJg3jGenkBM73bEqz1Wh8Mp0igqqgdSydz94YJ7KCbSZ9aZRrbwcRa1ZN4CVKymc0Vkcyl7WHM/0
dNGKoEhPNsl7SLsCZxdsgyRTf8WZFOazzM4zG3y6wyuEBl/zBy6lgl+oomQHm1NoNwnJBkuzKaGV
AGPyb8eOCzCjiy7dJfPdLparH7ZMvE1ugD740TE659rKgJ1uNz3G4BEgRoM9yjVI5CEQvI/D5CtE
LW3YI3UN+fmYl9lxjQYwEhOFppflpnRyQG8dSybP6BYKidlVydDyV73OTArVdUnSo2lhfPPTcqen
G9Lmp9NcMwH/SI1m0g9g6ceAZra60YkUT0a7hHS6+63bjREBzq3i9wES3FuCaxUKQ7Akhqxy/aoC
uWrSpIoN/qlagh6uoxd1n45SkHgYBOIku50UvobdflwflZk9rTyPlRpgX1busZPaKiAjGXEQVEKE
T8jNg5WdHD4BVbszdNfhCCIRH3TIMp0hWOGF40F1gZ7AVuQPRS7Z6Cm9NVoWBUJUiWE1eyusl+0+
P4+aAgWUAiAWVeEWeUG6CYBWOHi15JTXY8m0vh9oXJvJzU5dhzQqBANUxDfyEYrqgClF796SoVAV
mcyNGjad3fFYLyl/jJrzNE7/OOE3aLoGFvuWari3A9k7kw33jy3MdNcqtUqHUr20t6fq9eidTzNr
aUijyrOU1+iwLHwtnKTQMXhH1BzX6ZAyy52VvrIv8AqTANmpcCzQgfqTF3VWoWhqjGjqO/82lu0Y
gPmUyslOGe+cgQlW7o6cJKaDOrbK2MWRWxFSfHJVo7+SeV296mDN4LETyhMYCBwuSiOjr+CDZydp
51HWA4+r2Vn7UFtpnB2TgS1/Ow8k4GS5X+5eafpTCf6CO7ioaPNsYC5bUt1Zh/mYEtoyzp8fr/Zd
IwriDexvy1TETUWNVjvtaWNYKnq6BdH3pNXPsf7yL4zwVKUMQGSmitLjySHUKlMPmiVktl8cU/lD
7/rW3mkDJNniWDgWhCA0BVoOeUXDFs6rKTmlbBsZXErR10J5Vq03Ox8wIe4QTCgyEBPYhA1iRkXQ
XFOyxkFZXI3XoFGzalTQVGpOi/0UjMXjKRMPu2hI2IqE0EZlE5Wt42xbJc9J8KE670W9fmzlzoxd
DUc4ahGaBd2+UOJ1Wbyr0W/bWXdDIl1DMyYQPhu7ZE+tkhnb615ZrzUur/MIGLhZDPiNobEIq59J
p2B3irR4bUVvgbEK9N/6cUDnYWhR+k+4OJFQsZ10p2G62mBjhCsWRY6fz+U/PC3i0gvyLrtGo9VK
xgpMgt5egSzD/qab2/+28v2yXQwloltABwYarzUaUBLpDySCtF8ObK9+yi8v0L9GQmCpKbLKyRFG
Aj4gkzLZjNc9F5lL4WwuV7TjPh7J3UWxKcYbXIomWLfrkfCQA9WMIMp6l61tGGVjKEeV6HfRZgOG
bq6HfjiqgYPRLBIpmiacFqs5KPLunOzXUbUguxGVC7uGzhkUYZd9Pxtk7ahzwZI57tR1YH1LIPjW
Uts7UZnZgcB0IAN7PHSRTF38IOFsnapOP0sBH7Tr1NEeErTIUCn1hn4hZTTWIaby9bHBe3N9OQPC
GUMCIzBLkkLrxpmoPw/wS6Y2dc3Bme7XTNw4l3aEg9ZZOUnTPNyvE1hMU5DL9NuBDoL0zZlAqufQ
gJmcxhYdEI/H97kjRcO2ZnHraQpgb3HH1naiyHSH7NfOQVrTPgmubgPFHv0A0PdJL8mz9c5LsVmk
c3ORQtpEGnxIZ+TeHNu63asZEOzppjDHsbYz6jMIvnXm7+rRTkJLhf5+4zA01P4GuRmqoZgqfQYG
yj7CHJ8VOwB6WO3XefVMyteFM23PI035HrjWVh9DqwWgb+8NTLCo6WGpKDcRzpgyAZapmoJLSIB4
FSSYzhsVOg+Zd2wJNwQCzXHzbLavyvGJxGBMwqa2Jrb6fsr3m34tAMCcIQnLpmQ9xkaTDnzVzR0l
fJTgDKsoOp8gfjtvatovz6fXCDoEB4KxmuyFchw/noIbp9gbI7bWoNdxVLQzrv1VBgeokQbMgBU+
k/lxi+LPPzdg8vt7aShomMSXEilLIEZGdt60VPE0DaJu6ftjC59hztXeYQyXJoQxSM3JsHmanzfE
Q65pL3b6b8a80pNRC3k3ZfEZRCBN7gys0//DLi8xyzIIwBzhbJDzhQHx0Jw3yWHVZN8hRfSlvnnP
WUs2ZEjvpxrSySF1t5sDyWCZRguFQIROCGGvF6ykoSWnpt9tJCilq5QGCc4kyJWlvhs4k/csIY2t
8NpEIgPhkGtLdh4ERRvm8kYPIWCHWCqIZ7CHA5QaULAeMiTOo3M4JXq4lzc1HAMr2H4l0pXw53Jw
97Pq7Nj+4w1z156lkp//fMzYwh19JrnAi/gkb9QycffVi0P8BEd+ns4e27m5EFWzzxHoqkp61FJV
YamMEGwSuBeZNnhrXRnJpMpfw7yAWEmnPKNumqP88tiieus7MGkR25CV4NEhOrSUDvdSb8/yxjrC
rrrXpfcyMO23tKPUk8L69WTo2nFeUrab62Wn/Cbbl091sqA+jLHlKo0paXUKXcJuEMbp06kC6w6H
mzGHT8Stq+xHRd8LDdpGNW2gp3ArSh+e1Eqr1DbiGcyeu+80mu8GTtq9idTohYEWix2vGsJOBExz
pA1FlTdK+3L4Hif4Qa9r/KpYZQNb8c6Z5m0LUyR5FtyhIgqxUo6RjmXmcLzgDk8yZZyZ5ijq5pp9
8jI4dk506rQd7E7defR47W6XrncjaJrbOEmLwO76uB3LREW249RtLFMaw4EAB4g0btL5Dvxaqf14
bOxTDPHaZ15bE6aUZn+Fm6/pNsUvgOnV9+638iLPnXE8Dnx9ps6aEB5E1/mZLsLX+jWbF+PHH/Ap
d3PzASrPb96thmF+CsxdhPy6BIEPYNRu087DZ8oJT4hFSivj2fS7SfZlFW1StF2dWTmNlyCyBozf
RBsqo9c1G0lxgz/U3kNcGE8gRwIhbHWbsITCiQ6rp51pTPU4/aak1H5he4YhrnpHi2JC55hfad23
f/MFDolW9rWqkSS4/oKTaoCGh31kU5YSh6v4Qt52Fpz8NjZmtKv/oFkaLL5pJ25NXPvY+L2dRsSD
9Lah9Nysgl+qo7CLS6r+G+1Qvtrz0vKcw+El7T7sbPKfLH3uwot53lF1p33F/NzTR1enc556/Dzt
9jOppc/JPnx5bO/Ws/dpI2J1Ep0G16OwrgcN2JOThPKGEc5rMxhDBQ0zRPZsNwOW7joK0r90/XIZ
c/kLpkg67zpdTvFJ69w80vjxKy5f0YWLaXmTgszN9/IoP1pD/unuCC/MCvsGhkEtTQrMSlY5LppJ
VBU0sGTLfRy8BoEKpny0C8tlmBUwRftwfdVSO4+cZJSRnS+G5Mf7qFw8xNw2ZCgtA4o2U9hJJ/XY
HGFplTeHdh9NnOb0gdxQOz0l0AQ8Xtl7e5YXkCE7CkJGhriTUvVggGZl3Dr1t6SDpnkKcDJr3wx6
mB+b+kxliqO6tCVku7rilOX6PpE3rVHT9YWyjEf5eapLhzdAFatW1SQv1k+LLi+2FLWe0k5/Sffd
IobTyoNnOh6VKWBoA5J913Lg7DooGi1d8jqELHrXVdswUmAxlIrOP5JBhOGCwkyg/N7ZxkQF3ujl
ajAymxZQtloOOH7lNuCnVAv3he3IKtlPRxiclccR8NOCoEQ14DXWqlWd1F9lo4u9dH/IPPCT7xAi
z465/oPa4DKyd/N9cVTpI9am4LK7gbv97vdo3AAkSxERdoRgjNCTDHhQy5uKWMJtDTX2wNbqA1bu
HFebAMFA/UbjuUeu8trfZrWD3lYiKZujC6/rvJ0c21G8Bg8c52Oo7x7voNtDem1MeMwWdPJLmhaq
G7ugfyJTF6m16pBYA7ktTx+buj8whANM6kKarDqCQ9CggtQyGno29IW05jj2rR+7FXRcNMy/nf7V
wAzNUVWZ4NmRhYEBiO6imow0J4P3KJyKO/hTARrQivN4WLeOhRkkhMWTO1S8xIgPaqF9Z54x1NUl
rC1q3k0q1K0m4VELB6L0u6ZMmcK5A22KqfbB58UdJSnnNKt5AG0K6t8ftIxFXhi1h19mZP56PKhb
H8ag+ucAUD/VkW1xqaClNpwQSwcAGUA2vH0zB06RwqR13A+UBpQ+gLt2Yhhz4Gp2TFvhISK45mSv
JyWyJSqgiQxKYFB31hviUlPdeq2sHykggij6QhckhKvThD5PbTcgz357sCmbm7xCcNc2JUJhrxx2
dBDmLUIh9hkoOyFOSrU9Nf/FRuEVZ+mEMgrYTcEKFGcKpelW3RDUyyBjdPCE6sFTnx8v3b0TfWlG
uO31goZ8pJvVzXGPE5xL0RZWV7Bgj60ot3Epc9aHMIyIfS/WeLOyy6QASrpNrP05g42UktcKQtVD
Ok32fwAsuXqKujoY7+1jw/fOwKVdYRbPGfl3zTqrm5ACrp7qT1Y7VbJq/NiKot7Zk5dmhFnUzExr
u1RRN4cjzAZ2oPlHtMhGZUH2v0eFouhRNTNeQcUKMu9oDgFlukysJFqcoSgY+JremHBAkKx3dJ27
h2vBFE6jXh1o+29Da3MGuUOugZcvLDtuWFjaCArievR48P15E8w5Fm9zh+uHlRXNBZRRzESHBLCJ
f2iwipMr88LTVs3YsRWdPWH9tMvLgTN4a9SRabg3dNskvcczg4+68G200jS0sSXWJsqVqXRwu5e9
tmnPyiKJn21z7pgD9u6sMIwVukMoqPGQRbb12qAWxCcwla2zUZV6lMMAUkbbPJlB5A4lXeHmDbCT
+k3XFM+i5xfnMTDLd961gJRtWjJ7z0dc2m/BixE7tNDYsX7ebdP6p+GsaVl19XiiAIlLTl4NvOcE
CyNTjsqBlG7BL3bnpUXXFIRQOeRhtZkiTPnbMXL/8fLfmxnL5lXiaAiJ8uYV9v6RzmmgPEqwSWi5
AUoll8SPc4DpDcD4HcqqJIZoNv5mjqMhueYbtEp/EUAKrvQvbeIpUay96bQK5G0Ybtta/ZIVsyzx
qnpMghEW/KVVn0YOBK2FBAmV002O6dKINoo0DaNy4MjduZQAcBDE8zgjZOERfr06dN/QJKUk4Zae
SV8zvsgdWZXi5fhLBbuxBMArH0MPrh2/zb5b4cD1e5tFujYuXPTZwagauDPCbXKwx/kZmnNIFxz9
B6TvXgbqTwmGVH/73X595plsyPY17icZxnHhNESImdBOpoVbKJxoPIxAtUEn6UwhTRmq09w56X1w
wbEDWahbYp0G/a7ubJ2tcGsuIZfUo9nhtLJax92byeiYf5fsgYM2ZE8Ymh6jpYJUW7jN6r4YBbvM
YVEj1Ec3vw+V6OPDc5vW1ACegDUiWcN7myj3et+A5VNNeFDibXdehdO9PjuHSz3+aFjAJH6tdars
8OJn47MZrvYtKWRPOf2KfbiZJE+VJo70VEKKHMCjmmeSl7cTOgV3MJrv42jooXGz5tefqgnvGSQV
4edP6nh7/LL7zoLbm/xP/nYa1bP9HDTaWwBUfWB6biItwaTg5VvEY1EvbONt2X7XkPSu/zye/pub
Uvj9gk+FXM4qzYDfrzeQjti5R6NwHv1s6u//3I6tmmR5Te5HTQxZ7aaoDufuHG+r9qtelCs7wyWl
5nkbha00sE43sThjsnXOC4Ej97IsLNMhN9pKSgLGZKWHiXw67qEgzXkDd9lxWp7rZkbf50CUdftW
04ADEW3gDvDGpOivt7F85mEKgVy3rD20TEbthN05o/chGoSt3RxPLJFc1foHNQkaMSxODRoVoyaU
l2Ss/dNMWkWePZan0cCtdrszrs0Il9rZsXZpLKF2Xc9PfjIFvKoOvW9vN3dvwqGoAaqij5+u58yJ
rFSW9EheVjOy0z7NS27p/wo33hzKqcXvf7oDr4yJlSHylejmdUxbMt35jqculNljA7fb7tqAcFT3
fXx0lj/XpR3tPHsBfGBgTdRbD3RtQziuuexAkdTu5KX1Ql9ISlML/TfPpwXT9zVYR17AyFo/2pD0
XrW/nG3gtjN6UMbWoh44ZDc37ucu/N/a2dr12lVI/+ZpG8vLcuRQV3A8Zx751sB4bx9NgpV+B12E
fC3dNSVEo+wQvx3BWje2ff2Xq7rksgbGc/9U/T0e4dKD+Cytm5jx0H/2FPuSZ23VqeQPmbnrJy72
vC0cKyiM6TY+sILlCDSPT0IQP3H42UyGtqMytEKCR4IXAy7hBkvB1pnWo/4Q01+yTd6yJ2elzjQv
H6tf0f5yfG3g0ho6CUI0hoA9PGoqllVv52VP2igcnseh0Qm+o8ubJKefS152Y2ecnqbaO+G3d3jS
XcWDrtQzV84Gwlan9sPB8d3flmQ0CcgAsxK1XG/L/BDrkbHb99uyHgXzva/Och8cyRjtpwGvcvu4
6I/AhS3BrahqgBAhgg3LfhHPo2RqTQP/MN1NtdHR348e+7C7/uXCmOBfDoatdX3j1HL2PB26Ift/
exUxCwMRPEZB0irXgAIsG3ZiNErZ961/Gnm8y/3o6+Nx3D9mpmmBHiEJQCXseoXgw0kl6ZDLYMiT
KYwto+wp2WTLwIsH/MagJcFF6RKM9DsNS/0BK93Ah/9rfpgH3tCpGrQkuCgFsmM578fUjppZ6UYj
4kFfXxST4wDA9a4vvJg8wUdlaNPsw3PW+6iTr3v9dWnNq/8+daKHOtTno20wINgRZ6dZ7Feu8uFB
6PX8H3eD4JDgA3GUWGNAxRgeB7d0nVXiKR7qUgO7YWjmBK9UI3p/CBJGVHMr7mkaIQb0qq08MKC7
zu/vBRILK0Em1ZrpMJ6T31++6owivjfkee54cVCBBOwKTo5atrA6QPUpj9LgjJGdF2PkvEj/xTG9
siEsTBfrCJDZn1saniHfrVz3OJNmQ7funfm6MiMsS+YggEWjSb8sKPd6MpcfmhQDa39bfgNodzFh
pnArhHAgRF2Egnfu0r7vVQt0Rv0YXx1BP04zyd6zh0xqtz71yqRwOSDSpUM3xcC0tbnt/arkHWCS
d2tf9ucfQ37h3r1HOdjhdUPOA9SYMI8K3IDxsbH6e+80y75nTydOkfUz8lHtGxjabbavn82/bYlo
6xbtUSurPm2lqwbm5ucWb1SSjkBLbKG+BGvFO/5W3f1cfgqeB51t77aF2+rKvDCzSPQV9EZ+mu/d
+t4HPvp5mvMx2gzejnfegJPqf+ONRcCOIDWZX6DB/Pwi1lUVU9lD0cfkRi795U/ZSHdPHpLvHhzH
Ax7+7l7ltQoulASioRvCRV+VpN+rMlGWaUqT9Y6yvrk1eIJ969qtEc7LdKuCUNJekch1W1q+Lckc
Gu+dB2b/YP7fJ/R7+2K8yi6PErhmFa4z1dv7zurwToN1+z2YUlf17JW0CLzjuywP2P1sIRTn+dKu
cGF3J0OCEgO75Uhawyxe+JFve92iXXGvLtQvkZdCoY14nR+sq59wUvnlUAHvzjVB4cwxefdSCr3J
hsD9wtyD9eRtbaDt6+9eo+foufeyKC6N0wXabSiP7Z4Pq8JN/CFHdfdoXZgXrw+p3JNwQ3p0uVsY
68pfFgt9Xi2i6XisrCaI8/5E1e2jY+sdJgN7/N6pMhxTp8WT5gb+L6y50R5V+Vyy5tt6ZEzL5Y47
P5j2bkR11afhd8JnTu5mtS8sCi5LNptzqEWVsoRbD53iUetZL+2kD2kO09I7j3hYkrCBterpNGsn
/UM2mHaeA6H7L5QV924+Hn4fqXdCYaAu/5sGQ7gpYimiubhjGpypsba3VPe39bwbowJDsIVM/eG9
/IUU/STz0LXgQZ/zsBhYiTuR/tUnCP6tDaIYbjQ+4eTvfbQJ/OMy2KizzounhyXC1J70OhRQ3HvK
XNkUnA7PtdKU0MdmGbLMTaba50ObnnkfuEr74kwHxthP44O1F5EGVqEZrWYXyvKH9rQjLj+xyTLP
8QcNDa2n4FIqtOLTvczANI7TcVV6kgcnrAc5SuujpT0bGNfAKTKEh0ABGUvQ9eNqR/27PiDISOcN
w0s3Af4i/FeP0KuVE14EvLOsIo37leOw9M/Q06L0rOfD9OyDTR+Kogc3ihB69vowuhSwOXeLxk9X
CBp9rl7rw0U0z4YuhKHpFJzSqepZ4y1cRM1F1MxoU0ONza98uKpG6iyYBjgBaWsQYmeexeZBI5xc
1+Cq3r0ULpyC4KnsEBqDwmRVUeT9zAvBMuU1695Z6T7U11656f2A40uDyTytv2sfnBQxdDVRLkT7
ifW1t8E8X+EKRyhtrsKvlQ9Mmllfk+ZbA3mbOujKus18/8Us/M5Dq75xrXnt71f7FQKu/zIHeLn3
TMFTIZNuO0bDZjiOvpSjkhznZmJsZXfoWrwb3YIadhSTfg/CamGT02WfxHXSKktz2f2yPj0GasUj
NEKmg4nce8HepS1hhxdS3Zol7CefaUDl5TRuJ80MNV38/2EabirXmuxX/bUYc6ChjHEfu5B+S9+u
999DFbY83OE1SgeYr+fwYHokjrn04iFA69AghR0dm1oQQfWOn/KI3L3DOtr2bhEZg/W/egldTKh4
peLrFfjmsUXVnbxq8xr4TX97snyqq/+7xx4wS1oWgMgCLhN25V7bk2A6K3+d1nhhL6GNx1+weLOG
82CPd6PHS3Y3aiNkNOFj0OG0NIU1S1srTA8IOy4RT/w4+eoXrZq95r4yyRfSeQTd0jRbHse75ZGH
pjQxhmLWe4uJd4IawlIh5hMnuD5Dg5Sip7Z0OBk2OxTcqwdXlk+UPvQ6uXdxX9oSJjevbXlfwT21
PE94sS8d7/RcuYf5/8c7qD9n4kG4tCSEJJACnko9ZlTWGrL4n82rNY25UO1F9VH8PKzysU4RIPDO
z48X8xa20TflXcym8PjBz0Ca2zBCxEG3x1VDTGo8BX7xYc1DT/sjuxVMIwM2764gOLoeFYWsp+jk
gyBQksKoVe45yW3Wx3k4YhUn9EnLT//GwTgXtoQVVKCQifKuYrdM+2Jo9KecAWgfCGLv3ZiXRoTF
awyjUBIICT/PfO86CesnBgHe44kbMiOslVGUba8I089bQu69mcMG74LiHjjgd++fy+H0ccrFg7g4
ZyoF60alsNusy632FI6OZKqaif41GuiXHxqSEEFWaqtaHSLenzVkpLVLH71kdvvQCg2OSbhTI+44
m3K8yp3ax/vhqHfLJy9wlWX+9fEy3cuP02P19/4W7tQErcyjEjKowqfZZhWNdpQXdlOCt/+4IQRP
fDx0MC31mxu6/kWfk+r9PoMacoP9Ktw4p4sBCffn8aiUZq8oyS3d32nJVP95XvWPVMgUfZj1/e44
cX7/t1m0hLep1gRKVe4w2pdcZRIzqdfNYfDzggF/9NkGJgwPqhZZI1VtIwsgYqatFAbkvX5WKRO2
q2QKmGGh+b8qUACtT2/4zzcO2ih/eQn97XZoau8EQFe2hSUsIdZMaYxQl0/fso06Sp46F05ur/Ew
bHiw147S8X4yNLe9p3g0YmFBKyvXMvXEiLsFZV/4ckneI4OzSDenlUmQqb0OLOadHNvlMMVMTwmx
nWrsGablLhU/fMrG69lmlK3Kzdv098Cc3vEpV7YElx934J/1mMHVIzRjebAli9itp8bA4bsXB13Z
Eby+czpF8PEypm+Qh3+XPQlYQDeb/QHo637/ro5h20Tcj+06BFXT76ye8gnyMS2Q/iLMs4ySSnVO
OZOp16s0L96SfTIZWLA7d7SqgF7S6Vag203vv+HiDojA/SjaueyP/F9ll2SZPVWrvko/CK64P56/
bQmXAAzfGjTLvS3vMwW7c6G+7iO7PvVETdZ3pMFH1r0NCVa1B0o74P1kYXx1dC7qWinUZWyWtECO
JPm7lX6Y1iDpxD1Dqgw0FtSk1tOqXU9kndZJqsS6utQnDS95qpgk12bPoGNH6phcoy9zhQ8s3j2n
cmlTGJyR6CjA7LGprINt+lx/Oczkkea/IpjkFaPDl/0qfa1W2qidPjZ8byEv7QoLyVPkKKE0pC5h
GUWwYVwafx4buBeu0hf092wK1ziKMaGlJ1iQ4GLs+ZAtP8ie5ABpluPo0KzKZlJk7/VBmmXGVzv3
CySAh/Dn9/zL5TcI1zsEmsqhosNgKXvBPHl6T0bhSF729xPknbjR1qeMgewmaJOhk38PS3M1fuG6
aNQaUblGU5cIxo6SVTPTFgotzY3buHsXDuGzb461UeHh7l4Hpn5oUwl3hq5kKk0E/U31vnyHmNZ9
fZ5MNhQGTpOX1h2qQt2rjlyO9NP7Xjig9MhGQluGp5dnTjr/PXfXP/b+DE4ULkeTm7no39NPrfv7
v07y56ddmN5VMFMrZyYZMSfqtJLbzdavk02fBfmJfhLJ2+1Q2mBgT30m6i9M6oVqnSif9u62xWQ8
hliUbPvQC+KW0AkeUtg2eg4AWo00kenQKqQInSij3z8oScSLZrweryP3z59iVIyQavoZeh8D+6a/
BsVY49KkcE1qFTzoUchsUqsFXnGc56R5qnnxbE4zb7CiddcFXQxQcLcIolX1LmeAux0Z6fHyNfw8
Guo3+Zcxl/zMfzy6IXP9zy/WTdUlK0ojzBnJ0e3klX6MByx83uaP5k9wqk4TozoR/N/dqHv6KBod
PdarPwH7aeF9oEM0YPPuUaeL1UFuTae5QPBwEikWeANMdXn4FqJL2PjZV2C3uTZCQvjx/AmWaI0C
IG0Yal/GpwvTEPyZqkIK6xzUw9sYUvw3BY+6Rjlu+tiIGKn9ZaVnmaGkTeObmFBt5X2mJJl+ePsC
7CZe76ihw1CGIII3h1fTRcBj2k5fvNZVDkNvCyGOujEtTKUjWWG4t7TD25M/rv/s/A641GHcuXYz
O8Ay7Xkf++Xxvc1G4TgpvYF1FAkwbqwL02vWbZscKgZe/CpHWUQrberWr572BVSGU4+K8bZ1t32h
ZjpkWb8+9X9ZBvVGgZsGcM0UTn2kSTtkoqP0ba/9Qq3qBPe8me/cuIvACdv2l3IHm+QecuMZhNZF
rxE+RMX32VR7cXA+PwEfB7OQqVLiFdNMlr5vIRMv0rcTel72pESsGtKCkTo6w5Hunf+kyfiMhkwy
6fSZM0mWxbrIqTTrYxOR94Xyp0tH6rSsnuJoejA2j7ekEBX+9W10YNq2Ad+Mowvboo3DBvFEOX1z
FJTCpaOt0i10wHSceUgNDtV0eh9xMxW0phPH05cvi5Q950LRc9Mx0rf0dEaOYX9w9QLlHFuZPB7W
J3mqaAiXwZHGFu2lQnymnZOj3pjV4c2kRPWOwt1R2tC6A5eO/AWetdyV/5QZnPgtckvzZFbsxlIx
7rgPfp1OE9p6rNjfB6MuhVh/HkYoRs2Tr+pCf6bFF0H6gMLpR5iOusTftdvHny72jX0uyeWnC0uC
2krC1VEf3mzTb08pHTyoZrr7dikTTj1J8eyQu8dpux5KMn8SwdzMmdW342o0bNyw1EQJqlChhQ8M
TM9CI8B9TQBvNv4GEjwP3q3zpEK63s1/R5PyrVfcQQOzIjnwC1rschHps9oYWEYRF/DXXFx8knDn
gPjb7ZoTn1SN/fNIH53/jGfmZnLgLv2VfehTbu50THvThI6z58froN3zHHS0/W86hC20Uyprlyvd
4S2emdvk5zf9Yx09W0/mLF1EXvEUxpNq9EGi0JunL9HYmK3ocV2DEeHvx6o/lKAUE4efU4H/cuil
p433hmBLlo7n6pynxzcdIsx8htwXhP3IQ6bfmkaRv1QRcp2+BkU6L301OrzUXSp/gWc+/XbUnH04
cJ/c8xskqQyNXnfeIGKceN7xMxQYjm91tevGcnk8IEyf/ior2XhpCnmoWbzf88LWhI8ZFh9dI51J
mz0/vwhvnJOF7HlpHd/oKNdndqSo40zOFd+S0G7ScjQe98VeH9h94iOnn3JY13ktg/jUoWEXEjjq
WUmUrK6Ob+reNw23iEccyeI41Z4LQDoT5fys+/myMJ80ZWqB3ygojgwF5GKk/NdHUN/SoXG1NHiM
roeunXdn1cjq45s0NZWlijqx7uaLHDLGs8usA2yclfrogIRSPYYONPtlzR4fhHs7DydKNxK8kVQU
RbIufReq1s7Ij2/vPDFzL/1xfK3olYjeB+zc2VPY6YlkdYR+by6H7KBqnbxjpAE4EQZadq/5DmV6
dlOeoIWLaAbidIoB0avk1kXodd3I+JJAOpMb/7S18XPaQaIpkDn0tEc3g0aqcx/qB9a+GFfH+dv8
RfLn+mLnEqT8/jKQKbzn8+kQhqRG1mQTtr7eF13s76LZRafQOB/fEpfAhBDgqUD05OAZKyRka9c6
jDPJHQqNhKLiX0PEnUD7DQU57dLXRtFfkJQaJdC3Vs5aX8rPlqvWij7N0At0pePh7FoNMmD7nf3a
OmEw6Rp5qASn3jnYHC4Wm9DDlm+Y9RsljwNOPt8QBPLXUxRKvw8nzdH8A9KL8CQUR7jmCaDaV3Qm
Kek6R7u0VkFiOOiUBk2S+AmtuUjjnfYhcufnuo4XNLaViS+fE/XrIdP0r0il0g8v78qW/ngrUrgz
rKOyCNu97LiO2u6+BJlqfCkOZQPW0JL0N605ZENNxPfuMvo80ceEi5E2aRHqt0cItQicXi4WXKM5
Qs/NaiBFSlwUbjwpf1e/8znSXNXc46bNETlSPPO9/ZaPzcCzFQ+yNNeUq4F3j4h77TcBZAl8Dw3q
hIEiQbyK8GVR75TwrdfgscD9JSqgR9OanNAQm4d0pLSIse1Po05bPT7vn6+3a6dOv6YBNz2gT2id
Pz3fxabP61C3E/Sl3/xvP86jwwzEQDWT3B9H9wcT4a5LWsFy70gZ055x37uu9+J/bLfenCY+f7HA
DVI627vfPW+65b/p2X15OXgvmYeoOsik+XzuvQy9J259FAdGAxMDRpVvF+89WCHTXHOC4FXJv6Md
55bVLNltdqeBq+f2WFybEbIHu+Bo2DUE06+k2UbhflVCIQKBEB27TxpS7o8XQmyiZA9cWxO8T3jM
uXgSrIWtf/aymeUCvPnIFsvlcowKxezPr7PjnuYnz110H8lmCElx52Rc2xcckdJURQtfVfDqmxOw
3svxe+khPOTO9M3mqzzOXJOACrUjD87/gTjm9kFybVoI8mw1sa2kN41soZ59KMk6QUz18fzeBpLX
NvrFvtjnSNqEKW4leN3t3/I6d6Nq4CSJqZm/FtDQejodUiWwq1xbkFA1azvtKL2m02DzZ3KaN/MV
hJa/qWY/Gf55YL/c5koYj0FkjLlek0GYMzk3w0YraukV6iz3VM166bUzIqL5e2V+bY2ByvzdFcI3
9deUhQyGej22QC30Tjo3WDPoOignqfVFAw7+eInuxDiODMUXTpDDLRPWXls5d9T/7YMkvR5HySid
2AvbnX+EoH6Hkrr3HAjzooNzh8KCh9a1IRPwnlWeAun1FKbjUzaPS80ty2Ve/fOQmRFdGBLmTSv1
I9KwGHIOLW83IBS6jI6s5Ubyr/2+G5rAex7r0pzgscqy1sugcKTXJzQk6UxRt6BFXd7XvxRvdBh5
c/Np4KF871gRkkK8Q7wEwZgwk4WWa/tOZ4B7pxmZiOUZvNsfb4s7e48AUOlzg1Q44fW+Xqzs/5D2
Xb2NK0u3v4gAc3htJklUsCTTsv1CODLnzF//LfqGkSheEedc7NkYYHv2FLu7uqq6wlpRWYFFN3bt
SCwuhV9swVpbE8+P9cdyZm4U6qggT8Fy8OT4a/+9shCyFLRBM5SunZTpBsA5B0cIX5XE/+TynuRx
YzAsvXCtZrJSyo3MyYF1fOd5nJy69s44AGsfYAP4rUMGfk3MNYGzVTcrZx/hTXteiHb/JpUmjv9G
9MRcMYUgllUL0a+vtPoi6i+tCr7HlUA0w1grOj7hE+lylyDfUID/zeI1EQNcamUiS1iurEzTfhcy
szPae/NFoyJcHYBEcUogVLlr+76yEgdwjQv0Nu8YLS4qtSzZhc2fFQcjM76qQColTvQqYDLZYWPX
tUOQKrO6XwvA5FqFlZWl8cLFnHOuqC8zPIdRZaQ//5z/1dLYJiyrjpddu97kslq62FCOJDLBeOmh
eko0wVFLh1QY2SYuZkEdwjvPgK/9aPOCpG9OufA901b20VfdfM/Ee4CtF/DaFOvamBRnXncBWiMM
0Ob9BugaUp0FzzgpZ90Jm7heMOwKYQNae7sczPzUbGnG+hCQSBJ2/X8KPPW/ZAFsFDNcqCEg63ir
Q1RX0XEeRp5txWQ3EIbR++9v6yVCbuq7XXFL8JRzURsKCf/kTXLqgeMJDY0+dbsN1k1lAfIwtLzG
kMC4TBPfWSE/4A/Aso+0yOM0jrca/8DQr7GyZisLnUw0yaiNlOhgyNa6ZBs60kLc8/eAnN7z6y+c
ZG16Lxocugk8GzPT4Dg0UPQAUixBePntbtQ9886OE86V/vN8OBinLYUOb/V81F531urMf/oHX0vU
laN/S1pLWrJa6o+bvxr/dnDawZtwUjbwXujZrGAFLKkuJQhgMUcuqoG0ATZ1uukBcswWa1aLjr24
y59LhnQf1YlK1F46Zt5CMn4m4YS7cfVBE7uA3IjvtyWOVADdgfPGUIwuKCvOybS2UmwhNVKgxnLI
PdEFMLs3ZaaBX1f5KeQdmOpJ5CxVxWZeh/ggwBSAMARZCcDt3+o0QHy6HECWnk2r8obXS3O4sE++
Sr+2Wqw5DgYx6YUbO+cKryVO3FKfsEpcealnS8VKzNW+xNR40r8jNe8t5TDntxuFCA6EFiNY4eQG
1cjwNkKP7c55gwP8Qqzx52LvYd5R0dt9RBJN8g4ljWKAOYA2mkSYg3t+7PnnzaEgjjxwIL9DSHi7
w/XIPA4OUBx5ZQ5igf4fbhO4H62r5izyu0mwjuXQZB0JbPGlKiyVJOcCX1SpAWQIyDYOrmhitYRG
BEV1Avm9KZD8FwT1AQFzNKOqobHg96dNM38WEpuNXA/IBgAOOFHvZgAxbp70no1ZW8MtX8AYHjue
1tBH1rcCceS7Vn3webJveUZcSqMlVZBeFjZ8Lqa7/oiJSg+ZMgLVDZ5dS+daVhV5xWBaoSNyqvXH
0Dv2fakxqQ9gN6Nfs3jiiwW74AP/GjemhhH9naCsgPkGnNvkG8JsYKKhwjegFGrEkcZU5A3Dpftk
b9t2bIQaxhbIL0ze8b9Z/JhJBn4y6DynM+RdKciVS4uweGqsS4CYojDoYja6/iGo3+mnsJA6nvVR
CHL+r7zJifulxOedAHn1Bs2sxXPyFOrVVlqlO1HzPooVtx82lLkH6wNYszYeqT8xS6YuHfm4ndPt
RgMB0GnwXhUAjnt7xwq3qNk4Kn1wuJ7Be+0fpUIHuRvrbiRlH4db95vacEtMWrNR7rXUiffzPQG4
gQ2kepxqvL7vvK/aLNWSGKMffMXLPFn3qoTOHtHXn0Qikt5HMW1v78HrRQpin/uLVS9o3px1lTHf
Dj4IKN4dtqACYmMllhzP9jPTq56L2krYNwnDoF1KlnZ9tNTTXR+NCnJ7EgPiiUlMDerJbIg4Gum9
VveJu+l3PpHBULtniQSeuP/Gd8KwjHyxmOcAEuztISsFGlC5kPLttHZ1gf9yJcKxetYB20QxavGJ
TlUfA+7pbwWMwm0caCDwVkVejQszUpYe36Owydqxu2DG42XUD++A3FAGy3PfZQNbqUwxWjH0sXXM
QFgIsGaeERgaRyYGAkag0YmGdVzAceDLDuym2lCcWnFaqPfekzx8PzYb498zWQ3aVSQeSoNIAPHt
7dayfC3LlUBFdlhnGrqNgTJL+Hrt7wpu5bMuQZfzwsN7Zv84FBV5jJIBAAJPs1uJPtOIXtgpEezU
odr0xuK40Yxy3giYWOCiDHonqSEg3Q9WorE/mYXeD8R76CtWnttPyni8hfMLQqYbkRRaQaagnnmC
EKDiIY/vSVNeBGmfDJsg+XgsZaacgsS0yImw7cBRuGPpYuK4YMs8iG0MhqYFqTSJBM/VttkCjHWL
N/VATg3J9KcEqDJJolcvDNLk59Xjrxif71N1uf6IycX30ODkNjU+AozxOo9pqtT9fCxhZjdRI0T3
II3YlIOFuVWPlq0lpi1zNGp1cNzD2gciapsf3QUtnFkInAaPWAUwrCBsGT/j6ulcJE6U9SkWUjTx
i0RXssEURaY/XstcBHYjZbIYIDHxHg/OcztSDk2z4baOH6lg54mYXZ++coNZdmBgXIrF7ot/qPxc
rW3iE+sCVMpD5sWI7EPpLAy/5XAM8n3iPjMl3kProF2IBWaMCCJcHkYEEJdoLplkWIvUV5okDGO7
FUhdhSQIT333VlRGx6Jx0DsuvcfvdAQGEYIASoykMV4uk8NrJBa8gmKa2H4fACE3ylA2NkGT5KtR
yC4oyp0hnsiaHCEvF3HHBGFiM6WkBSDm82gjRgu4D5Kjmv56rDB3WglhCKLHtCRgqLC4W61ME6kv
JR/9QeBKUtzmsynK78cS7p99o4ix8QFzAsj1T0uV2Yi7wzAN+hTRWOGhJtS8vjKAihMM94m1LGpJ
Ge9icsw94HqhxQJ0dGCTnZwVl4GoBSQOGcrfMFgY+6YASeaSHxFT3wPgPhAMP17h/dN/InFyYqjD
i11IcZltZZ31CX4Is0E38E9gNARkZ+qxJt8rNfzS0qXbPnN6Y9IPTg2ogjQ6Aien5zt+GLh+buN1
o70rFqCEHIO4rPZRmUqgLTaR3107LBTNFECIhyMV8Ni4lef6qSg7XZvbvJmi2K17Brg4hpBkP91C
UvMutpxIGl3ulbUMYgVpRgmSav87ErVzTZNz3y/ctKXljNt7JUQIKDZpRiEx4Xs14VeiQmzZ0RYe
Sktipi5MpEK2cJjczvWx8ThAIlrRQ48wb8Kz7xuPlfG++2PcOWDFo8ggw2D9efWrRSFOFEB+K+ZQ
f/Fdfjfid6Xc12tgoJ5bEjVLKngX+0Acj3o/jaFnHgwGk8WJlVdWGfoubfS9SsTyP/LUKHntIiYE
o4VivDjjdJ9oGSWOtM0si0AShuX21GiHz0rgWhc2qms9GfDaA2cPCHUOErJWGDLgnzFimGqSozbR
uaJO0c+wFFHeJ1om3zDRnMYHE1sJBjEb0xT1CByuZTGpPBUYHZtNJyzo6biHNzHQRNpkjzNJapxc
6Qq7MIDhbi3Bks5Z6JsdnVhMuvRkLhXLws79Ne410XaGnBO6fOtCbcU9Sc+LHIZjyP1oRROLieG4
kE3durATZSeIZvNKsdCeID7mzkYp0TZLllKBi2oziVECKRPCioPacOmOobQhRvvphdez2Ai+Mgzd
YGQfIPwxi25pNAYShgpV7g2tMsLilbmLlnCc44TeyKCITKgw8blVG6IDkYpLm3FPMQCi5IRIzGZw
1Aqwie1x0Jdq7Pcd8/CCYGv+40/C3f/LpV3ZBMTwfe2HTml3xWuIdjg7ughIScZjm3qwl4m0SyyQ
pg0b2eCQKHpskWbiGZBEwR6Bfo4HPv3krtB0wwWRopR2Vr8GtdpoYnOOMyLzC3JmXAao0MZWAgkR
DYY8JnbBq2OZSePKDoLTwK0k2y12UKSWeN0CWgc3XoiJ+oIWhkFdRkF1Bpynt6KQE8nBDshVNq3X
yMF8os9IMtyNbz/vggIT1h8bFtkXoMsAbMx0D4mq6qdz8WNhphbTc0sDinPxBz4HuSgwwQEyZdpD
MeS9IjitWNlRrXpg/zTiXE+2viV1vzjZFQArzUGxwmotDCvWIy3y7ZTG7+Xf6LUIFxzCfToSunb9
MZOr7Q5+0LSFXMGpNt8YJATsH9pcCYCkEYah4kFIiL40T5dIC0Q6ayl1M2rT9GgEFjqAQBMsOPTk
aJgyExsq62u7EMH65CjcoMYZCK0f6zQ74/ZEdDriVTx2GiLAu9WAoo05pwbaml0MBQFDEPsSFeuR
yJGUsR4AtnPlAbpJIu6g862Zo5m6BP97QJoPub14shXwVl2rqff2+Lv+st63y2fQ0Ix5//GJid8n
rgKP+aCWYrazC4aIJwd80GZT6NwXYI5WYOsbXNPjSZ+pbb4dWK1NdYY7RAGJ6ZWUaG1ooRm8NntG
y8pvRwOdNK+Al1N3hu+QHdTH3zqzh7ffOtnDOArTkHHpzi7JDlqJBMM7qgZj58AIF+Drz4mV7QX1
HKmIJL4XhN8HZbfCJ2qKLKMvp/nQ4cn6Hqm7XkfOMgTlw+eYPH3eKeT94pO3D8FkVFvdXz4W5N93
Yo+0ayMzAx5H4/NrkpSiFL5L5FzoEKaBZSDUh1WM9sOw0BIQCriaQFrM2Dvqgth7w3UrdXI7Yk6p
ZF5QOrvq9r2A+CwqwaS5ipmlziTu/h7eSppEaSyYKHm/xPqMmBgH7b1XO6PWB4yKVWi/0NUtstSf
gGQksYnxbUyMF0SlLRXWmizlqe9nUSZ7PX7rlftTkrgTc8bp7Pgl2XIXHjDiw+oUQZQHe5SrFRTO
/VYCoh1RNgAqxoJnmmKnAEHtdjMmt3Jg0HbE1PgAN/9mKivxSMVvw5onbPIWBtnY+AlIcLKg4vc2
ClIZ5GVG4m/ACk+SJJTvAg6UobBswnwZ3vnpfU19VevAEEn28cFJ6IZ1Ds6eI5FJu2REpVz4gHuP
jA8AUSrSkXD7sEi3+y64vsIOstvbEN9HZIeZ3Odw45LTD/9tntbR2cSsICaPP/n99+oXULxLRfn7
ya1x49GaBLZhzJag9er2CygqCngnjnv7xXo97HzrE/w7+wNKVT45ZZZpmnv93JPN5qNc7+1NpHsE
Tb/H1cvjjRiPd2qUr79icvxMVLGpw0bYByAgFhepDAkQ4haOe+7C4Thx4iO2BfrCb5eK1oNMKsqs
t/1Bd0pJjxhFf7yMueO8ljC50kXppKJX5L1dxoCcEyLCcbi4oekykiaEeG72iyzJ97HjWL7/t6jJ
+TF90AFjOe3tTHvZ7VAsSInVH19fd++eenjOd89w8VrCqKeOrAeydtYueeasdayahOi6nTLE9gBp
ifbVp9U5IBs92WM41v5N1G/t8ebMWVZuZGfDSCbGQ6cZQp4aC7QxLlsbj2S8x2B4zzDVHMsLxzwr
By3WeDugXRb8aLfHHDjDEMTjncqQCx9TnzKCK1pEA0X1+3hFc1o7FtYxQoNGLxA+3krKHC5reiXs
bfyhlggCBgZFtiUNMqD/X4LuYHRa7F00XlIlfnNYq6Jtjnl9LGJ21/6t5Y67uc1LUNUGPWiogfzs
bmM8DJjw4mZLtbqFTZs2GDe14Crwpr1d8x0eWAnuYQI60jz01o9XNHfdr05HmVxGoUp7qpcgyGnx
plJQ50+r/+JcwH+JEBemc5woulWAWmb5lI6K3m7CWmMiNI+6eyFYSNdOIaT/fOO1lImTaCVw0OYJ
pCBVtI3Hx8nr7kDrB+MpWzXk1FmnE3CjGv3tg2fJB000zGc83sq/etnUPl9/wsR0oneicfgCCphp
r1ZKJAVmZmcYhxNclTnsn7hjQrYfIIQ5r9BHEakLpmPuKP8GZzjMBaK/YXKlexaTg3/6X3doEk8T
Iofvj1c4p5XXEkbLfhUAlVkgukGHBZYhehY8TXRfMmapQ+//cZKYZvnf65gaDCFmpTKCFD9YxeRl
l47dCYf1SUBG3D61T188aRF7NAB5AMCKOu4lZjAW7OPCUv9CsaulSm0AYlcZH1GN9lH5EezINf7z
3UQRD28/DFACTmJyL5imy2vJ7XEvML1dJoLh5PI6V5b6xWde0igWoqcHaFVIa2BQ6PbUojDguZpt
BvS7APcaOtmtMXyurcMd0UF/5qrFRvrI1NXScNlMdvNG8LS6BjK3RATl52BzpPBM8cMPrfKdfsob
4mBQjl8pT+nn4y2dCy0QJIJxF+4TNb2JgtJMEVRcWg52jCamPtF5NAUE9Qnv5PcwWMjejNs2ve2Q
g1l+jKDSeCTfbmvSg+WnbNnBlvuE1NG5ZjIt4wj9SgVHhcs2cb40szP72LsWOTnJoErSNC65AY89
qwfGN9qFVHf1DvAqw7VJXKsJ+h6WeoZmXx3IugHLFhSqGKser8rVVWjZJAzkRh7sITSUyMg7mnRh
qsXcxadIS2/rWse06vrxSc7UHxiEDP+kjq74SqpbK12i5M5gNyB5EEnS6Ggilni1qX8ZVYmfwJAL
CID41WFXjyXPnuuV4IkZLaImp9kMglnlyd8w4C4J3+j0zePMYhMvIaDNBabXq5woUSo5gqQkozD3
2IISXvjJUjPqjku9JVPs8D/3OHb20bACEmLIiZ8PMVjrxpww2LtdqVoGskir5jm3Kd3EFKPqG7Rm
M+pXb+gfxxgmol5l5m+g19ZxwUnNLhjYxDxmmHFR/15aV8fK5A7nt4oy2MjUc7JRrThPBQf0UmVl
9hCvxEz3tUxrXukhJsl2zaHPSQtDkADhTVZeKhCYPFaZ2RSUCNhndAYhoAYawK2yljUDWuPMo22G
rNeUfnL158Pnu4Ch0cPnen1aA1zFcKnFvuR7jy+hmQ0lM+ToUEad8qfldZ3UdUU1Nj2wNiVkqsAt
WTnu3hGOMjBWClQFBIr0RHHSwvXyog5aGxENPLGoKp+MBU9MksP6J1l9XUBqjv65TVmR88p2iLf6
2KwAnCNp7mVhl++j79tPmewyOgwyKXLD1n7hCHcA+AdhDDzg0EIUmyNRHb02L2+YkduXh/MxX+pT
ve9jwlW83omJHZQp4P72IcTL9mv/i9l/9cAQYxSO+E7cfl34A7At9/tK7Yn3/otq/eP1z5/2v5OY
WMQh5EsxrHASWX+Jq0MuLdTKZ7T4doETy1e1bSS5PBaYacBnN14NXh3G6avKJU96gjLPdqOuVt+y
vkjNMSrRrS+9lTy5rnJNt1KRRi0CyxLQUzRepJriarESqhGAXKRypUSmxxwK4SlKrDhbnDZe+oCJ
Zx0qmR7aEHvLkddw/45ijKc9c6v1mvCaqdPGJtucYRGXosyZ2Oxm4dMYUPKGLmRGuVaD0Aw4X5Hx
/HMKLgDE36ievqKeVhiWfaxHM8n9W6GTp1JMSUHMphDaqkJNADz3vvtszs/h8TndrNemoF8iJK8T
QhtvCA5JzYwl+JYs4sPNOKXbD5k8mHqhTVL/z7bk+nidW/39vXpWSDMmaHai+hxoJzOxSLzdvqWC
vocNJ+dx7Aagvwtef+l2/8UjV46JVeo8TRMoP7V6eQXeRY7YSlSNNXCcAaV/+pH0rS5hyp8ljL05
Ktpx4XYvfsB4/a8+oO6aPo49nMoIBggkMkR38B/YBJ8A2NHMVk+UpF50fYMdiHZHz1x4Qd975tvD
mJi3vpeFuKEg38N4odNacmYzgDZxEjXIF96R95hzt6b0b3b8aq2BrNSdMprSXI9R0tvx+mENFpcn
ndnsVRaORFtS+sXtnRg3rsyyus4gEl0JgsFoa+/skmaMC/CuPKHdabuNNRjuDSb6L99H7ls8Lc31
z6SRb7d4Yuak0KFAuTvedoAaWGOjAroV6E2xxUGP4NadFaqS+nS5gJoCEBI61xMdPIEJcQ4ZQYs6
jn61Wjj2KcA3IsPbj5qYvjCJc7doxo8CU9EBuUb4dqQ/T+YXgeHzn2Dzge39za0fW6G/Z8MDm/+n
I1c6MCgeFYej3JDwu5ho1XZnSJi1dbTTqTttCXWEKqDLDu/Shau2oOl/RvlKsgNkHSekIZnL8zXy
VUafpZZfuWoQDkbasPrjlc60Tdzs8LTdrSjK1IszyCu01/xjx20RDxKzNVCie8ISz66hLRzqzJvt
VuQ0alM8lgojiMw0Z+eYguFvnBV/cKx+yW4uxId/6nW1mVH8fzzYOKu12zXbISWHQwLAX5c4W/MJ
KbdEJMBTPkONFhkslo5yYrQqpStTZbxRYmxWpelg4j4GFeOwpsLFPMp4Ox8p7CT+CmUnywoFsnpT
C3zyCheVEwPlJyx0fXqS1C/5/JbCjmn27xHwBtaC2nKzHyABkAhENiO75+RQ5T4qgyBBlMQDEL9G
ajNXjVO4O8nPfquCgGodHteeUVncCVWLFFfHN9TkODqrlTyMPXuLjZwzLSPQs6tPmjit3PXlogrw
Sf2RDwGEsoMpJ2tpQP+oY3yRPVJ0ZxVvgYWtmD32K7GTY8doYJzHHI4C8FSaqGbyW+xnqpObMaM+
vrx/XVR3p34lanLqqSQoUaPAbwDv+Nh8jY9jGsE/q34mmALF0eNfxnouoAVr3Or9ntVQ/E1RAcSU
rlG8bC8c2nhpgAU15KeoyIldX2rjLdgLGx0gQdoRYwJA7N6K/dImjXv/6MsnHo+NPLbj+bi1a4fd
1yFtUwy3VJ+fqYmPCoBuXrQw0WON9DZqyZ0k9xV5DJuQkZLGiAXZKAe3X9KHPTrSMNWhY4ZllaB4
Zrmfq3xxfOxeF2SapRVR4pBDHQdWb79gyNmykSoULGs60oKqWtcOVai0E+9ZWSIJLUXaY5VgxjXd
buyNxGmhKU8apg28pLc1iiXhTxCADZu3jpQGZVwQdW9db0VNtrcHTlU4eFhcq9KmcLAsWbV2wMJC
zOJp+cKtun9fQxiKpLAwY/5r2mHHNGlVNB3W5XiqnxPMu2oLt2mme3IUIaIOhNMCjOEk5+2XmPbr
BxRiAa8xDt2/v7srwBIM5NIf5Jrs1eOQGI/3cMZGoXMeIGJAxsd8IcYtbxVEQc2uCyp3wB6CWRQN
Y5+H07AStdJAn2+6Jqod6C35DRbZkWe8MLrpeQxGACYIYwvTOWYnxIuCqoXeDupN3+qZJAKaaF9W
aOkC7qtUfQGwgSTZUlLx3k/cih1/fuWSG5b1WD+HWGROdfztFILMbeCq1EIId4+lINwKmly9IC+k
xsO0uv2CJFuiHZAPCa1n4ORh5k+xSvWzNA8+yAAZZBtHbubDequzFugHbcANm3ZqiKvG3GwaE6RG
50rFr01qnGlCkx6zt0uNLHPqDYgjpMvGKWOAj9xui1gFQ5QJ3mAz/Tmx8txWfCNsvQUVn3loYFOu
xIxm+Wr3Gb7MlaKFurGb+pjzmOL4ioip6/uxUPV7jnR1VRmr8+oj1CLzsarPmULkA2GKeRnlHnmi
6WyexVnMJYPtOq5aKQeHQz9aYFFcjHFIeUHYzMNhJAhWWGA0oyQuCZPXu+IEqEKmqAskW8rKAJIH
FaDweDhJ6idqdBcZpwhSyh2yJ4W51As1qtbUBl8Lnxwm65RFUUdI8LrRSnzJRAQ7ErK87G8Js1Xk
CECqReCJObt/LXNyso3iKY0bY8HMtsMIb7aSJNWngH9ccKRHNfSSS8fHBzpnQTCAJILOD10aeIpM
Ah2mTaKGi5jGli4w+YA0To2c13hl19hOvIZPfyxvZldvxE2CnboAO5fb0Y3NbwINM3HA3GRilSqf
XM90qgVUjRltvRE2/vzqovDRIFRRibXxqkQZfaLlxWt+qNyFOt3sHiIyGDt5UbLFYPKtHKWpRLAE
VK3d0VH0JArhTm7TnHhOL+h1XlDrNogZwgPBOq49xRT4fomKjBk1Y6KtuCjA8Qe+2thRO3Hj6FAF
zTSnNLbfaXRgCtmIZElt4gt7Sj/zT64l8efjkxRnIocbkZNVx77IZI0DkTxtZsVb/Ukxn7yvZr5F
J4TJNT8kPrP2ujcax9xpQrbLk2MGHNvE7JRd5LzE/aFCO6UAzNufUAHXabKRQQva71LnxOP/ViJd
RFSCwxOO/TugC8TO8AYtTtUSJBayGSVmDab487DhUJWsvgOg5m4SWs2rixd9icJX0p7EWuXatVCW
auxsxUzvpLW/yYMGGCeVCmBXsV/ip5lxAtgWGCsMNWG2T5jYjaarUSMpUDLhM2s4l4xKGTV/CPtx
pCr1NnUHIGedk4HN/pRgBPvSLfWizTjnmw+YGBEkHvqIS3ykPVqN70n823u/KFHHjVmLC5o/M18A
XAWQgY7DIQi6/nTk6oZxdFaxFZyRzeaGQDLQNGcgbzOCQ2MURmJGa0v2VM8YrNh2jCFCWpFTHSPG
E/Ysvf8xYwMHg1rwG3Mx4M1XTYxMlHUUGGTwVYC3fBUcskPb7Ng+S+mvFID6St+qPVPN7AVbOmNu
gKlDyyLgygXwXUyClVjMRMAJR52dDCJUlFYTEJwnSCnnGNsLXh9fv5kLzzESpmFRlBvBAiYhGAqw
cpS2eWdLFeW/NHidEl7snAVtnikfyBwjA6MPgJdAEZnOqghK6rGOjDZ9CYQ14DEwIkdTOk8DVFPW
kEKyB5RXUaV3EOHGms+hKaJVo1ZS+f4sFpuyBHZdQa0yT2c44/EO3ON/AttNAg8uuv7gwNDkcmt2
A9ll+nCQOjvAFFRnFPGWFzJyzL0fFlgYKFYCURhv6VJzKDXPTZcmjz9g5ml6+wHTqx4HPgwyWsfj
FyB8Ge+t/qq5nyE5/q5QWVkB1zV3VfatoUncW/gvSzm4mZsOFICxYXqk4sXM9+0GsHmDx1aB51SB
3nVki5xWA72mcRgIfRAP7dZ/KtfBZrWw6hkXfiN1onlVOwDPiUXjklUZETomSLjPCQcmo+dTbP5U
ZNsa2y9JRVtru950O1td+IC51/HNB0zuGfYC4Sk/vo7hBxgDkD6N1n2wLlq0ztrjxc7tMArfPEAD
ME4PUMzbHe5TmhLdnkYEivkzAYWK7iUZnod41StrSV66bDMelcOsHRqJwYQBnZ5YbhGhQlJ2zGB7
scq91h8h2iiQfHsiovZ1uewbHeOxgE78ORchVrq0rUvSx59f2XLJo3K5lSC9ynfA4ITd5DD4QxRn
ID2n5ghlAOwSriRPZZ+9fL9EbD3TjwNkJvRQg7JGAkTstMUhCkMxzKoerVWSke88hsjuLxoBLA8v
2cjZusJhaFYuaAlp/T8+5BvB04UXrQS8pg7vqWDFMhtXJKy8lfiGpKzqpQuvt5nwAJM04BpBUyom
05WJb1LyrKbkAs+Kits2n7zyW3TPirSwImHGFfHsmBaQJQGQIdN3Wo4XIlMp8A4ceelB6yi8Bt/i
b7dlDKDdq4KRk/fBaDRaHbay2X4wYOoy0dowqNkHvHS+bfTtG8YcNrq53eof/ZrRedA2rS+Dun3b
bH6XeFhnrhnPSwDjZwHuAFM2MaRS0tBtkLK9HWVHwFUquaaEmLSpQDiDoPnxac+UhUAlciVscssK
DLXSkg9h1u4gfkQa4NZtIp2q1Zdp6piKBoAkBcx19tIuGuwZ03kjeqJpjcLVaMFkeps1c4RFPvk0
rO+XXYkpsuhFMTcf1FpYsGBz1vJG5kTh2jJLnEqAzJjkLxJ5DdY7Zp+9BAvmY+6xzqMDWxIBPYIU
wVSxI74qqaHBtqZIgCVaqop4cwBSml7jAVsi/nKMSpdfYy0/UGvp6Vt4BuzF8xKdz0wpDKd79RkT
n9g4gdN7LT4DgPEMcHz3FTaX3QyvOn+g7OYTs5YdhveA+bo+M5gnFBbUa9SeyUMMLej4R8SIBeAG
JkfMO2WKXcDN69OfMtiX8umx+v41094LwOOCxXT2fQfqEAwopnZlZ6Od4x0MlNqw5V/kDXr3RbQT
RGCtd81CD9d5oUmmfUZpRNF+R5IAgKtRTw0GGCuwB4Grkizd4vml//uyiV/GEzin467qbF+iSyt0
BXkvyNH58frH/Xuw/L/e7isvVbVKxTFZASEO+8aybv2SJ4guMbWU7B5Lml0Oxt3Q6g4Y9rvcqttj
cKHOsdFe4J1zGbP23JLDXxIx2sWrxXBCKTSBU3f2S92rMQggcKSHzPjrCdrGa4wfipz6tjmjRv14
bbO3Vbha3PSs2I4amD/Jr+xmZ4yEoql58k0E7lqu6W8s9GP1q6wjVFWWMmuzR/hP9jRdLiac3OR1
09mNKKxa+oVWPmlx0B+vcM7PXi1QmkRudEV1wCeCMrrpT+VoUndhfCPwYu2/EIORkxFaBBOEU/jj
rgSAT8N1nZ1lripXny5nNNm5xNP7sZy5xw7ihX+CJqoSDyFwVNi+s2Wm1OME09qCUxBoUEoSDG57
aBwOfSTTAvaXCyQ1A/Je06A85Qi8kUvd2mX5F6WLFzR4lHp3G6++aqJGnIBmeIXGUQ4oYj6zpRwa
XlSgUbJC/4nn5eGxb/jPgpK5hVbCuQBHEFD1wAwh5jaF8WZd3ZwY1CCOQGEqusyqY8v6ep4f++FF
SFiLVpYy7jNt8ajuYNSAxQsY46HTRHSXUHj158jLOiWaZXxNLEiioGOclCDRG775CqN9m+hSAckF
cB3drxirAwfkw4V85qwvR7oFswB/jIrTmyMIjQLiGnQB57+x++owvBZxetrsAu5D4o2gA4kOWHUG
5XVB+ca0/vSYRxCzsagm86jf3e6257ENSJ5dGs0etJoiTbyj9hmJn5yLt5BDmculAsYSeTMRFAfo
QZiEK0nfNW7CxoOtMRcGoCafZo1id0LKS71gA2eCMXhQEPGgSCggTp5I4kJxKJwEtYxgXdVqp5Xo
gAOHc3RaetkAOPp+/9A9jYlXASgMPBLtt/tXhyVfhRmCfgWMJTulGxxRLyskgw3AGzMyifKK9dR8
cPjOiFiJ+sw73nnt066hTFpOOpG448OQhB6uhJpyngAY2Uak0p+O86rwuU5AbIgZCZl3Ce2i+V0F
DXiYnCTRLdF0VOTIQ/hRmkVbuZJ8URczXkn1NEb29hvs9Q5tgE2OkpFglVNflXmB7rWCb+jk0Hmx
MFKOYWJZH0dKEyOp0clKWBALU7oCUgiOuGHf+1rXuoG4bodWOXJxE3GHVEq7yOL7lHV3hecX/8PZ
d+1IbgRbflECTNrkK03ZLlbb6el+ITSmyaQ3Sfv1e9i6e7eKRRSxAiRB0gAVTBcZGXHiHOLoIfEV
C9rdhbQdc9RRjiBWkKNzmgmt+mnkRps/thGvzH0vgJbcVnWiFLjadQ6M6Ngl6sbsE4Ue82IYqoOc
6v5UQ5B9/SRTqURzSucrdJMldfAKHxj2L+nAk/oUalpo2BU4v6Fmp5UgnM0rHuGVZ6ogPTd1lYvH
OO2KaDMCMdZs09xklaOOxYDWjCGF+h33SQwmHjmRGlfzZSXc0Yr1HLROpRS/5WrSZr81LQWS3QpH
ZMl+pXIhQ8ss9nMSeqgPqMWTnnamujN6EPM/GWUToqdsqBRiyUIuczepjWTA1Fc9H23WpXn6mYGx
Snc5Egb1b8HkoPqt1k0agL1qrEm2a3LV7A4BIVr0A4w2YeSG6IJNXvM4kuPSqmp00kHRII10r20N
jb9BfiFAGxtqQGiiN+O+QL2nak0k5YOgMaDrXesZfQ7yrhmdBP9eCqvUGvyzMLPsLTah4et2RdAG
x7pCYuQrCShPukPdJlrokabRtQ/8TAF4RGp07adQhBCQr8vM12RMhsHqIWYou2WTJrnjlyBkdmXM
NL7IjIzeExWBZnQzRLK+DfKERw+NbIbQCZNVP9YekKAh/OhXvpSdSIKE2BYOhOFH0WF+VEa1IVba
tnnvDjzPIAif+3WZ2nWVa7HNSvQDg/6qzobqNYC6oRJBOcXsspeiKIzxITNKCI4kcp8QWyVoj9op
WSxDbtnAJFGrQLKic/AtItgL6KtmYOvOMuo2pFLSY5lLGSYv7IQGtVRENRStbyJmvYVmSZNYbd2l
5T5NO1o+goEgMQDvHcph2Pmc1NKLxnpAZkZTr9hn0BlG9GvMq0LbBgPRaxQ+dN66rZ+Ygy3LvA03
VA9iBUul9Ko36mBJwtloygMNBx2kFQUE6rdJXSUZGFtKav4mWQpBBCloAs0Zoff210SKJ9xAxTII
z2FVhMSjVUZjN0mDUriE8T7fUC5LRWW1EklGJ0AzCvvqsoy4oGsZ33tQ+wRQPer6vyuXzMKVDrpk
VHzBlYZekDn3kzq2MW7hfHzjAhrbkXlsozdJ2hv8DTVKy9ROffbZstcy/gU8jlWG/KvvC8f0//IU
PK/m18rnLNx5/zJfKWBwQ8F7dj1U6ZgBaDKVuoMNERZE6+gW6WRmUc1h5fa+tenHZhcsqupI/qFm
hNHPm6Qzk/oEvKvSW6azdKMQ9kNjfJNJTeRE0pBu7ltbeHbgyoOMFaIWMHpos9hYqaYAvEUT4xBp
pZMJHrjAzXzcN7JUkgSdFsoHAMSAquUbbHgRoimiYZEUon0xIWgwx3O8KTzaYPoEkvPaqzaiEUNY
eHgJNwlAqWFWTs6Yo6/2p37vnIvZNSCEjbwSognEE9hC85jCZFwJKCuZR8qdLviOlK7uPyfDM3iO
uLlVwKQWffmKXUFq668KTEu8kvSb5zZvvmCWlSjB2JsoQ8W8MPnMjU1dN/uWU4toG0OzWlCpaV4z
/i2S2Erzfc9X4sZ5oWIyPzUTI7eK1UAAN8UnF0vBmqQleSuYJ3PZUip506Tji5qHrkheIuUs+ydU
TILot0i/NOUVJLjD7zFABx8gNdGHxEGJU1hUqa0KbrTswI4l/xEf6Uu/lrecv3L+/VDI9kxKv2gj
nDPONSrB/VLWzPPNnxpIqVLfaavUYVl10oYUkQmqwtExFXb4qJiQO/R3w+hUonPo2pzNzsi/XwJ6
Lh2HHACUeTtjG1CU1DrKvG4cp8p0kr+vnI/plM12JQBq+GW8KqDC8b1oF4sSBkpe6JAm8ATbNsjS
7Ih4otopqu24fCqgC1HWR16t1Ixmkej/DOv/GZ1txK7hNRCVKvPM7FUzf3U6RJBWC3NTuvZmZKBO
B0k7vAsuzOvthl3SFiwnzAukqAS1pjkiDlEh6Vnlb5mA4k4b9tGmB9cQmMf6aMcAtTlJUcOedIPo
Fi3McuUATsO6+SLsf3DugdEdKZ3rL6pB3JBSgdUU5ETLrf9ItGNi2kq6kp2bvYe/pxfPM4MZE7MN
8sgzO6KM1DLG9MYgV5HCwpHjY1Pv8FgMRgAqu9f7e2hpNS/NzYY10HwATElhHuMnIf9T8JMG3MR9
G2tDmj3xTeDcm3HAkECJKFJcgAX4wBVLLl3jATiK+8Zm9+C/8zfVtYGmgaqBNNs5TBYJ2KZy6FO0
xIrpq9KAAor8bEB2ed/QnDrgxtLMJapdoeVxlpleLRfvifbMwfuUVeq29jdGVx9z0zLKf+rGGg1H
rIlYLbo5JC1Q5gKeGeK4swuY5kptNrw0PXmrjts4fkyM58wHVEU+x9S0inKvNc/CPBTKKwmcKHpT
wFq09v5dmuvJwUHLEgVHYP6v96o6qFAM1mrTa7vYFg1eeRoYPSBGU7MVmMjS6dNlRdLQFY7ExZy7
O8tlDmgkMT1fhvJa8DCAv1REe8qfWPfj/rounYj/ZwqZhOtBZZEAEVMb+F4qHWofmg1AD9Vr1EZz
gAk2D/waIHMIJ9DwDpdybSX3eTSQCJuHJy+l5mQJ2hx/0hrScfwUdPsEQSLfd+mnQQrLL13T3/nN
Nscsk52xkoG7XUUkhCBKCuYE3FMoVV9/CqAWiWh1nJikkD5yWoIcQoEwtNFtEqVeQzzMszPTwOFC
kVedcM4mcD/X1iA+z4XaUawkBMmFbBXVdjR2moGNg/aIAfzGlromFXC7pLA5VTsQjk9m5WubXYwi
SC8i3xOitAKxaZAq6VbSicsDuzAyXWkXl3Et5EHiLPS9OvkCLau5yTJrgDQV0nu/iSI52dj+f/tV
cKDSSVMZ9NfGDf01CFsGydfhu0PlOZL9j5zrXhWo2zb8k2QPNVlxeEuzOK0a9DEALYBazPUAW7UI
AemNTE9KDiiyH8q9VK5RJC3O4qWRmVOtFWNklRKanqpB5lB5yJNdDZIipDi2WfTUm++6/2cgxcqZ
n6dFv3clMuMmsEAgNAML2/XY0IHB6njEGegyL5ejg48CsoIW32rfNEAtGZsubLdVwJ2Ovd53NwtP
C6zihenZtJppLkxGKtOrYtDexG9PPd73u94JG0CitpnD/pgisRgECnOXaGvWb0PIyToyiuAzn5AT
s+NoqByhfTjNN4UafNb9jRogRhR5l6GKD8pCKtkK9DbrUV3ZTcp06K4DKpBtUQ21VnAI46aeHUpd
K0TFM1weAnDs1xAA/NwG6Ed3GMS1euDt2h1xA6AMLPwnNAa21bMzHE2ng571AI0Btrm/ELdRyvX3
zLYAIHYK8sb4Hv1N61QXt5msu20HQkn5Q813943NGz6+NxxQZ+CKlpENR5x7veECXjcQGBA4TKxz
fY4HEde2JfQBfXNTVSHSeBtfhbOizK58K0JWuVdORg8BglSrbSRLpeaPVG0MEN22we+83hr88f4n
TvvuZn1wFPGQgvIc3lLXXwi9qDjQw9H0kBl+DEmIVF8VPN+3cXutY84VeF+V6lBJnHNW5qCLrLsB
l4GZSFZdEgz0uc6RmsHbVl7ZcEtXLtjdgA+aeGgZyLOvBwTa8JwFgYaDVit2TPd4EQadsBjLrVrO
wMFUWAo5S/GWo8JP5N5m+jYvxqewj90adTCVvYIJa8WHL1y+k0Ayyn4mILeKOptlNalC1eA+rkNl
o2tHv/VtKu95vUZwt2Znds4buarHUkIARRr1VPNsh+7bg4qnW7SSKVgzNHtQ8CrUKMDLpjf00OAE
UcY2DO105Q26uDcvZm0WeHJwnxdmjbtWb+N/WBhz9CzVb/f35uJVdLE02iwQVPFkiccCIwFdvd/Z
proNsG/efhvQfG4eB2Nz396c2uRfl8CAPMSZQEj4TYlxEUBoRiQldEh9L7bIi2RDDOe1dyba4Fdw
KwhLhaaLjm6wB+Pgtd7Ln/vWl04iWDZxGnW0HUFv4vpwJGqvBqUG44YWWhliP5C2Ktm7VMtW2K7A
IpYCiUtbM08r6oGSNs0QjnVbQ/0sIYWgrZhYcuYI94A6nhwY8GvXw+G1n/imwHBQwjFkx4yo1fRH
X9lT5aCvrdy02+aecgJt4z2GJJlpzHajXmY0LMba94ZUekBwYhuJ4ZCQ/NV55lZMfpC731W38iJa
MTrH5wmkuAt9KHyvAbUbLcOdbh4rCS8/M7PEmKTWYJh2KIOa/f5GWbQLCUTo8KDlRzOno3mxS30c
iTyuKt8rHPUgChxwCP/YPnXqg7b2vlzcKBe2Zpdko2ZFGkmY2CD7KuJXpv4pVyWUZkn671OHyur/
jmfmgFO/DogaYTzQVrfSg7yvXFWx+uEzik8R1GuDNXjXQt4Az74LizNXrCjCMHOo5Hi6359bcVIj
9D4y0FX1pyB/LpBTlo6xjv6tLt1UcrgSeSwkkifzENqe1NmmSsH1AuZoMhiHFOZZFEUW1d0h/VXQ
f5TgySxeaLoDOsqSQJQdH+IBbZL/4ca/sP7tdC+2Dxh9k6ErhO91hFqllLtab+wMqDSc8E5eufGX
bgmwgeMvBYIR8vzBElVqBtJ9PPsgxRUZTrj9DydhammYMLg6IovriRzgCLRGgxvjiOZsQ9ROzzUw
jbcTbsbtfwpw/2l0xehC4gfLN/00pBgwJfOAoe5KkxUpxe7hws7TLbK8Mdn1KLgWsFf+hNhegX6K
4JMLS99EOfoW3htarUztvDTz77G5+IzZJpak3Ij1Dp8RN4CMgApIfxkLN3CHjbbtnRJ062A+kwky
0E5PVvbQknMHShT9MaA5nyK564mvGQ/6nMO5D9FOxB8gj7EUtDpChxK9UrmWrni8xRMD6QvUu6ZY
GCiea3tRaGRRJ2GhIQdi93r61qrgQLVVH0CK7EEI6Hqja6WSYnRPa5ak7rPmP1xnk8QV8AQIxZEH
u/6CrBgiiYxw9mjksGm0MYttoR/90pHlB7YmALjkdS+Nze5OJrdNp9HJGNrROwvSMgKohPtnZ9EJ
XhqRr0fEknEIUgLXjnDDryonlj8TpfEq+s791KZdsEvDAhxr3bgpMifr19qQFxcVmwfzCbQ4uCFm
btBvFOjFQ9LXi5C7TMAiF5SOhudV3iHhlh5Fu2mSX6w4ZdzcyXxjkB/3Z2DpHr2wP7+/I+QhqJHo
vkcqQDfw2OyTZ8i2S5tCa18kPP75Wsv94plFgymOziTlg2fn9ZwPUhSRVjZxbjp9m8aeJv8eq/fK
P0p5svXVDq7LcOLEpuJXGUSuiOOTDvzB/XEvploQ4yJ0ACoWGYDZhSsLSRRSnxK4zd41h5ew2TP0
Qg+sRWoOHVc9mAeAkSuVyMtz+rJifWHaUROgOMUTEA0kvNdzILOurOHTiRc98H/GTQ9JaYJ0Cxag
tE0v3rI9d0nqymA+ssvd2rtl6U0BeAKdut81De/e2RKETVdXsaySadvrSeyEfJOqz60bn9Gu0AKo
9Lgy3oXwBgZV3IBIs0yaVNfj7X0D2jOJTLzakGxREpe2QA2dWhSXmL81ii/J7Gxl9XRN45iFxFdm
Z69AmlK1wOoRL09eevooN/EmNphNJkS9viG9jbi1doDpWttdi+NFYwxUgdC6cpPMpiEPlbFocOfL
HDkVK0ULwegK9PnHljg2qmwBWXl/jqcNezPWiVPVBBICWMCZK+M4agAKw+RASstU7CiEXESgHZt8
jQh/4eJjiNnUiV8TRLnGzJLIm06PCC7dNmd7hiwF48c0ZTumc5sq70a3WqZYOi7gWgGwDZBDJO1n
61hEfV0Oqgw3TVAGQWEJFCGhD8zUnjMgVP0nmbb2QBLIwqN5zqhsowNVGjI4iKqdSP6ZBS9y8Kas
RQBL18c3ewSavDAZGpufo0DjspJFxGuT8AO7WgO4SHuIFDguvPkowJ5Dsw3qrZx2bolG+vsrPh2a
+YpP3BX/1/psHTQKuFvdAPlk+ADr1nUGFQxPL6yyBZ1ut0aws7jqkA9XUS8BAGVe5edAQ3esLGCt
B/wcrF40bXaDwhFmxJCZLUILWfmVBMvSXcEQXqE8NWFvIJZ+7Tcy0QCPZ1QEeA+gHWW5cbKzKTa5
f858NJ43psWAG69DJ6vzo1yes/SY9ytX5OLAJ+UxcOIw1Mhm06zEXdIQnhGv17esFBuj5I6BkjFO
c6X8kVEyur+sC4EPm3oHUeGYqMvUWUhQ6yNJemR8vCLWJccsUMDhhGZOa+TqiqnFiwC6fToYi3GO
kWa6nl/RS34QBzVsIVdhYy/vSCj1+zaMgVVJ8lNggmk7TnLt0OXhYIdUX7uIF2cXtQ48XVDARYHs
+gvIECZDE0rE87FzzQRZgxAlq2NjDlYkPsLk/f7kLo4Y1qDSJKPTGGXPa3uj2Q29n2I16/ToR7FT
f6m6rQntjP48Q4OkDuAOa9XGpYN6aXO2orEk6Y1CYRPYMX0soODetFaf/PJXroCluQRPCPwQAnCs
6GxsXdW2ggCr6VW6/5FBFrZI1MipQGj3WUe2KoKVku2SPRTDUXnH2xOX3ew9AC05uUljrF1j2BGU
Gci53tJGtqXytU939xdu4RXNLm3N9knMueTn0z7p+tHiDYCSa+506QK9tDA752UmjEwUA/F+hEJ2
QXzAiUuiNRTK0lUGsARuCyQ4kambnTi90gVNTYReeqmferYL+lfm74sytigFtW/mrjUiLA4LKDSV
KqhsoOZwveE1NY/qCbTgZaPpRMS0hd96iSJtpXBzf4mWHNckO4621wm5oM+2X9nQQs5SBHmF9qPT
gUb+Gfpf900s3riXNmZHqUywGyskbj0/2Xa+W/8Y2c4AMtrfQ9IVtA1/zb9srSS3Mq55s0rPROKP
LWya8lfSfDHzXLQfK+NaChgvxjV3g7pCkEjRsb0V+CApOVIQQyqe5O+QL67+Bu9jtUaovXSg1ImQ
cMJTQq5uFpKbZSc4OiCCs5F0kjMqgFePWbZG5LtUV0b8qynocUIwDDzs9fZL0d0YVEUBcI4DIiF7
EiQF1YJbuB9vhR1vpN2axaX9fmlw+vOL1F5Z+4VPFUBaANgHyaXbmr/aitqCmk8ra7a0L4C3hyIY
su7ABM1mkBWhYIzrKNWajYOe/w0f/ykPueFlHUdAdIirU2huRlwyA0UGHrQ90Uc6Pq98xdLlcvkV
s1On5aE5ktAABCv9C2Fs/yB+VuYbnh92lPdWm4KZmOhOn3s9t335AV9CmocxXkO8Lk27DtETeYoN
AVCcHcwEEm16J/e+B4JBq4gBA41O5QiC8lisBS2Tx5rHvRem5teOHowsTdgIiMsQuAy0ccAlHDI9
2kWldu7MFumo5ziD9AqjJ019rpoVjM3SydGn6hjWHpK088dsHRW1hr4J2JdOA2h0wQx1f00XlhQH
c0KZTRgzXLDXW7jV0UHExiw412ZkyxytUAnuvPgzLPGkq1eDwIWlM/GMk+CzAb0A7eO1uaSgddAo
SXhOv9TD6JBzsmeH1I1P/XPOLf8l2DMnsgp5c3+U0464WkbQkGAagRwC5gvh/WzHBEMSKWVrhGdw
r/SKM6EO1NpShaXxhwLMGd1KtLJi7zsyvHQMw5h1Ioc9KJCcKvMzlBOLDGez/sFk6lTZoYoe74/w
Zh0xQgPJPYwPDRHIeV1PbEMFmpB8NTi3deKWmbqrum0SP5Wm+uavEafdLOJkC7ghoKKA9Eajx7Wt
tCz+xxZQWIDKbMsc0ESDbFcxI2uGZg6d9WkTRDELzo3/WHaKBZ4AVN9kCO693p+9RUN4bk08pMAh
s7khZKgqvBiCc98qThT7AM0/RqO5z+Vf9w3dJmGnucMRUHE/QZhm3oObRFIQZl0YnvXUq7rIpdHg
IMnhqGl+6BV+TBJg22QLfYo29oiUf66OdWlvXn7BbKzoIpLzpo9D8FBuej/ek/ZQ63zP1NSJ69hu
k9Shwd/7w16aX9C9gnoLsCcUFWbRu6EU6Eo00/As4XEpsp9qV9q6v1+tbS7bAScKcORAGc0RPC1E
TButL8Kzmuyk4K9Azi+PX0Nz5SJcOmx4nv+vmZkXi8qgDXUBM20AKlfeWFoMSee4ngjMXBi8P3m3
70jsGTxbpwS2jlT2/LwVZaGleIXBnBhsCh/2EfEOam1ewFpXexvIzziizorR6ZEzd5kMzfN4O3wT
9MrXhzwbhlIkAzx17qpbsuueoodwH9aestXXSmuTb7oxhdZlYNehlY0M+bWpshBtH9IuPBMVTSoP
AQ7CyefQotqGaxvxuynsxta0NxQUFREFz5YuIBprB9GG5+PPT8Oq3Ykd92xafyYtww0Ywc6bs/Xs
PkNq1np+jpzN39cAKD2Ek87rX/fx9fPRewddV2s9eFAW9uwPz30cbfA6/fl6+mHun0C3vTPAqXV4
oPbH7uXpz87YP9kvT7Z7WFmgxT14MZCZw0djMh5H00ACT30UVrVTrXEtYTJN/L3Jml2bsTJyBf2h
sBFEiH30RkegF6wFBd9B1K0ZXM2I2wEQnzMZ1TI6OeOgwW2pRZae/9Oq3ApjoO+G30Q6jODHlNN+
2xboU0Un1U6MlQ2CMVuKXyv9OWugAExyNIQpDjBf2/vHYHKG9z5ttjXRAgO8FanguA7Uyf5ZyTku
zi8DYAcXNzzjPN2nkx49u3QMz3F21GNIlhcrjmrJAHg1QXE6BXi4sa9PVtPFatvlJk5Wgp7etoSr
CoeqdO5P0oLXRePOVIAAncbUuXhtRc9jwNt9hqDu2XqE4rd1/+eX9sfV78/zMT5HPk9Mv29E9him
FkMnsSHOKBhYxu5vYbwy6uj8B0kTT8RWrzrFYMXFXqJfIYRa/P8CFUXF7HLIM+/YikYr2YCJbdtU
PbNCo3vF7z7vD3zJ8aMGgUoExgcJ2zlZY9hmLUeRC1d1HKJ5CHzRuxC09soT2p/RAG1Hw0pW7xai
PI3rwuIsg9MZipFQHxbH34AjW6/Mef11fozt2K7tnwQKNHjmgTD2/eHD7W33D7MP1j87pV85dbe9
l7PPmB27jo0iDhU/PCvxgwR+26kFc0Qic6o3lYkObPhJHSInMRrLaNiRKuG2F0C4Hgn7I6BAqQ2/
CvkjDF67Ho2a2zZyGiiaRyG34SXggVaC74UL7GrWZscsSruuDXSCDVpCoElyIkAJG6lCjvk9T0rL
B2/E/Z2x4PyvDE4n8uJ9EadBLaUq5gclvsfQ9J1aOpp+6JB8ZQsuBIswBIVoVJzA0fotrnxhSOlq
mYdNzM+D9FG2gGRmjkJBIF5DaFRHq/2HNv68P7TbOsy09tjvdHryovVp5k1UvcoiqM7xs1L9pAye
nYoWFUZ5K5PcJr65J8CPm6Tf6/xNJeBJE4+jDGBQ1+3uf8mC80SbF530KlEUumGWrHkl1XmAsfcG
DR0AVX1LS4t6xbstLuWFldneEZk0ZKIO+LmNPlXQ34C65YfI3Lp6uT+apZUE1TYmF30s6JqfxQu8
wZtEgCriLEZ0eXl5cPDbLLbq9leWhpaJflMb7577NpfOxaXNWfzg6+BrSAlsmogf0fTqqm7QnPJQ
sxN9BYS9ZAoIW/TmUXDpgV3p+kToYCjBCzGPzlTY7bBJhAukZqk++uJEVtNCi24SvIuoE6KsA4zB
bGBt21LTbwSspZJL1NBqo6k22L2SYusH9MRbECSC6ld/IuGmBMaiQmeUyV/7CFPedV7Z/u2I8jv9
pT6AZbsCESuzSv7eoNDYI/iJ6n2o7wz6wMU+kj8jdY3uemnTASSI+ZooWlFtvJ4tro/NSKIyOvNR
gBLcApBNTx9SWtpirYK/dIp0pK6w5dBHD+TRtSlf8DghZhKdZf4HCeZoLU2/tK+hoDshBL/TZLPf
r0s+aCYEOM8mAlPSjvtoPJXJQxkyC5jETnTopFoTppzO5CwqRIMINCuQBZmScrPbPzLqxgdjYXTO
dLQMKa0VRQckRldOz+LMXViZ3cUqXkSoCXWYOT0yrVSwP8jUxys3yeL0XRiZ3bSYtAx0F010lvKv
Pj1ppkOzHxLbhXpssfwjWuu+XooVwaHxDecA7H9O2kE7ZUA4h6mjgRPGD4kUWRNrLMnG/+BXLw3N
BiZ6rYZOBgzJxouk1S6FsF945ka9yVTnvptbOk14lgNdjAQjMCOzGwtdwj0nY43TJCpHbp/NBoVe
YpvVj4j8vW/qFkuGjBsKa5g4EGUigzpz41JsGrke460kB9pjOmQ7VkkgsBuefLDlx/7oKJqlgQ2J
vHG+huNeWDvYhlaCiZgAjm92VamJ2iVEhu1WeS6KXaaBPd1V9e39IS7M5pWVmW/Sg56YyOSH54ZB
vqAA8lSPHpQ+sfpRf47V/X1rt0WjiawCwwGzEMr0N9zCg8zVBJl1fm4iWTr6cVI6UmIMNkjhGjeA
NoWrdd247emkYFIY/tGoeXQKddDko7UqQ5kzz38MHV6ewmj4ys5aOJ0yxSoDnSFN76uZowEdFfUR
CiP8MoNtDaILpNX/CBV0eSlawRXfobX4VGv6z/1JWfBvIEKeWh2QtEO+ab4EJDIKtcdl2vXFaxyn
L5khWYqyFsUuvW/A9qpOPSuAhNxQ5GlyHYjIiJMzCOeG7ZCaJSjLogranx4BiECG+CMBqjpLkWBG
ZwRZ8X0Lw1TUqYQETAp2wPwWbBVZgWBdm5wriJDHva1/gC9txQ3dVpF16crI7H4C175BQMyWnLvB
AmMWVA2IlXlgX4r+yZ36Xd6sMectnB8YRI8rei1VFUWB6ws3kjLu++iHOVcVi11sFulUM2oCMpeF
Pw1al4+Bmhorw5wbRXoS6EN01IKHHSHmvB4f6lB246C9OHdyCxzvFnRXGkBopW5sI2Ula3KTQ5+M
oX0FAg5opp+gpdcjVEioj0KBsUD6KJp+A3CrJRcJIqzMZmfTcFr60VROl0qWb1A71leKcvN9M9kH
6RReBBPGFMmba/u97pt9VvnJWfETC9ls0KBbsfZfjEzsK1hGDZWd2TKmKH6YMRDjUNeuLV1776FS
SHi0sm6LQ7mwMrslgzFFbBDz9DygftNh/vKJu2OoV0KZm0fdNGX4G9Dz6fGB5ZtNmdrVUSdoco5j
uqlZT6wwe0ODk+rv6MGgW0nL9jRlGxWsYaFZewxPzVWlqPkb4fsjIKEHXCEaScD0fv0RlEJhpmGY
UiAYmQOC295VbGED/W6Rw8ufP1/puQOy474vXToZkHkBlxYIWgwcj2ujKKtCnCrBZslF+CyNByQ6
sT/9DU3cXFpD/CweDXMKEACmB0pgXho3YjmUlGoa4nium8JpEV4h6TcVyRMkJeq433MTsi54k4xl
AomRr3RcK5ovjhjqNjihEwvcPGegJZlfVn6YniXcIeBlxLUaIDxyBwO9x35R+1aS93x3f5pvuoSw
uIqBesWU1Udn8bxIAiaI0e8YrGpgYyH+Zz7u5D7/SGTb7MDtoR+SzqnoswLeZC11rEFEaFrEpaat
ZExuRj+V0QF+Qp0LIQWqDNfrLTW5n4TAqj4xhUiu5Eu23gS9PQ5jgASV1qJNKK239wc/ndLL9wj4
2RCSAb2K2xqpmu8+24ssDdFC0seKyZ9yAcWzOpQpcPXyGjv07eaazIDwE/elAtqPOYxHrSZCLhVm
QNwiur+iKG1lAHeo4Bu9AE1B915ClZ23nhl5vPREIlZ84k0m+HugF18w97xAtGmdYPxJT8BUkzhk
OLbxg6YWH6iGNS21UF5MenBYyr97NDWgr/fQFCA7g2I61Fz9Hdpr1kiVb5qY2XfaATct4jNIVMzb
aoqRtEbaYMG7lOZ7nkfdNk4oPSg+GrQh4q1YY1RTgFqpsOJO009xkQtH1FzeSFWUPqohm3p1hegO
o6AjWEb9xCZFjeovLm+nSMWPUFN/kaaAGIHJQVkKauGVDTSP7CeCGnw/6otwGpo8X9kwy8pk0BNx
asBv7mYgAHZa3EDbqI8CJ1X11ah70SAAYXDDaEXCvrk+JdoYhoSIUpxClK+y9JmJZxnRUVs9t1Vv
Ge1n1dE9ybqt/17vu/DYaL/gvkZQ0t4/Od95ocujM40cPCAg46AoCsJ3XH9IYLYZdOdqcQLh8T6g
B9G9K5ldOU0Z2kHAXbUEpZ9/NFvDKomwxxaie67/mDS/Aq3dFMEpU/VdXn2g9zDE/wjQx9PW5+GH
TsB8OazcJTd77ftrNSQcEGOBueU72Lw46D1Hzk4kvTghpXPooTPTqHtwH1tD0oBI/TWIG5vWf3U0
nSA9fIDmJBiTNUeVnRQsw8UhrSpbS72w1uwMOsCa+aINPbpw18C63y/e+ayiW+AboIXA3pzdtFJV
CegmJs0pMdJitKpOK54yWteSLY9hAwxVIHHwcFd6YlpNYIRHeUi4b5U91GYljko3Q8ssaAvVSuav
ZQEYtaU3KjtEpd9nbpNW1IviBj2epR9lQEURlv4eowDw9SJoot9lqXXQf2ZVcerxoPgM40pC8lau
ot5RM8HGTabEChACY7pGxjaPMaYVUpHvwm2Pnhz0UF7vJ1XloJ3SkHWsVdUqfO5o7VdGP0U4gEzk
ga11Ssxvm29z4FKZmNbRl/vtsi82BB2HRg8MmANcyy+xU52NhbW+f0huxgQNaVyEaM8DqheOYhYk
6rQfhRTm5BRw/5QmPnZfdTC08RiTkxoLvJ18+n7f5I1/gElUFCmiT9BC4DF6PY3hGCgVKrrkpEcH
1Hr3nTj1eCJy9e2+nfnNibtawYJMIzOAdNBmL13aBG0bY+d4sW2xFd9yOwbkg9AThngMThUv+Osx
NL1ZGvqAlxAZKyth1a4qD1rK3LYYVoKfeRQ/XcuXlmbHLS26DLTfeuCNbLRlMkoW6cQfItjj/dm6
2W0zOzNnmdRlG6BSBDtq84BA0ymy4KgFKVqBo99JtVY+mGc/MKwpiJzI/hDdgbTpegKHQo2NoMAE
Fg8IZk6974BbRXvD26Clm/sju93i16amP784R62SK03YwFSY+IfuWSldvznF6SciPEQPK5t7zdjs
/UpobqgoW2IaM35gI6J08FwWqYamamDB6tECien94S0s3OVMzjOUetCMIGODRTV94TEqJMx3RtAf
oPk2DL7+D2lnths30kTpJyLAfbklWVVaXJQlWXbbN4TbdnPfdz79fNQAAxWLKML/AI1GNww4KpOR
mbGcOOe2rQ23v7C1csZe7wQV3v7AEwFmRIOj9p9yMo1J33kMN5z+ws7KGceoMXo1xc5cfAcd4CSF
fJTKHb+4Kt+sfHB9ERFLj3AqYGUQvkW6+a33s6+5Lz/KX9JnNH+FIHqRc2bgtLlzhz2p0Ovb6cIr
ldXFOxelpdSSj1cab9bwZ8r+Mld5X9wC/GW0j8h1rYepF74/ZLMQeKkFdcMoadFrp8uDE0h1eeyr
svCqDuGn2/6x9d0gFQDVANxSuir69ZkwT0PUht6QioMdg2x/yIwJjQTezR1TWxcI5ZMluKOCQrfr
8lTreh2RFDSh16pVLKD+QtMhK5oM3C/J1Oe0yeDQboWqGE/VXHUHXwz6PQ7BjeOwZEsGsCZqH4ze
X/6GLOVqCaYo8YJhiP5RIgu8fucPB2lsBWcq62anEXpVVOWjIqW+CC8y9UPvYbXowkB/e7TaxBth
3ZdlH+5HSpv16AT1cEjm5BT7vtPpkSdDunb7027bBlTHlAeRAqijy8VWzaRqsyYlHvzG6dfYKsTT
pFT5I78zcUbQ33BFIIFRWcI/rTQMblUVwc5buHG5EsZTjaRqbgBtXy2/NcpYFtAH8Aqrr7LjOM/a
a9PX4IBM5AiqY6irYuooeYUkjR8l4d4Ez5Z9nknE3PgZTFauvndr+Lmg53PsiZOinoa4Sk9a1/Rv
ohwwhEJ+/iiGQnsy9EzeG7PZcDWGX+jpLhE3hFqrgKOaxUlKui7z2kYKngoY3E5WW/tuXpjHvq7U
0+2vvWWOrJfDBbeBSC328mNPcSc3Rl3lXjDnsJGRzhZZh5C06TBfJO251sZdyAylzhQENhfh1ktr
qB2a9RDOhSe3pmsEnT2k+r0fRXeJfM6C2YFWaECNpZN0J5OEJ5Vec5Mpj52x9yRsfGBEwZkuQtlI
JEda7XLShG2o6lXpVVSYSgNSgbA4WYn5UNZj58Rx9yIL0eH2Vl+1/TjU7ywWsL8sFO/rKmK8VAYa
uau8ujDv+uCnUD1X2TfDf7IkpwExoMXtXTS9BvIeC//GbQ0eHqlqwPH0x9b9RnMqGDuX8sqT1Py/
1ggOsTYwWRqnOw/tlh2QFEvHAqYmADeXn3dI/KT3Tav0koQbUk0z3da/+qmm79hZ/p6LzJSNRP6Z
EWSOCOJCKzeKaTiPlVJU3tREB2ShbJO6nDZERzX9omg78fKGz5pUOJh1VheVCmM5QR+iyiDqfIF5
akphQVY8S0KenwIYMN3bzrG1JMp/SO4unSwyjUsrBSh337Ci2isVBwbmO3OSTlUcnPvmbRD3EIJX
lfxlhAYOLTD88OIuzclLazgqKjBWnHuWed81tsBY/MPUkQO2T9opQyXph486DOJDmfEjtvbc8Xqt
ZIPQENBiWo7CenxCFIdi0pW49NKeGergh6gE1CDveQxcK1Ls2xt7/fkuja1esy4phCkpk9JDasmO
aiD+e8RDV91ndnPhQuXFhISXL7gyIdRRmxm9mXiTYx2LB+kRnqU/2l3jFEAuQZ73thQ+VHvduuUb
XR6CxSr9CJUJOnLf1c2dmPqAoAVWJTE9jFBIJQx9xY3/KTPK59t7eH2uL02tEvlOoL0MEj+BPK+J
I9c0XpJ0D820Z2P5jh+OmVDHQg2laMowZM5MfV9GKZz+GbIoRdt+vb2eDQe82LrVB6OVM2SlaCUe
2j/2XNxXKQ5oPopK4czmDgfWnq3VUaPcruWRwWcSnwv9qI1fkUosTCfN9gYqN7Kcy6+0/JIPO6gB
rSjjDEtMNhazM8LnYqXUFyclfA3D2i2F1yz+NNDEDoCoDdJe0LS5Ul5VIKaALZV1omO1fhfSfMAh
h9zJg/pb3AxHcQrtNCDpL95uf8PrtGCRJ+K8LUQqtOdXb0BrTKhAiUnqpdU5zs9deVITt9XuhOTs
N8+q+Pu2uc3d/Whvle8bqVxMmYY9aE5t8ZC7Ty+/Sns+ZDAu7Zhakuv1yf5gSl0FJ/LcpFadMETW
Lnpej1n439ieILhwILlmNpqRTtSDKA+XY79jeusTUiQEF7d8QKbbLl0oqSdTmRUQ+PUouJEdqN4i
NVbnv5K92f/NS/OjqdW5CJPKUOsCU+P8bWYiQPKha+mPfvEY4b7JdFIMN5gHGI1LmHkqJ/KPejPa
jbgH7ngnr7ra7g+LXp2b0FfnTtMLbp77yhsOvQvFY+sOh+4lfwKi9T04D5/bA7ziYsRAgu3kowOK
//Y33/TmD79h5c3I+1SBwpSypwb/8H7M/8DwBt1U9yX7JeYP/3+2Vp7sozdvDWaZekZwysOSYRLg
LMeqsrPfcMxq/R6byVVXd3kflWUsCKQHs2Fr9rCFWsWXjC71ZuE4HxvmD4R/EXKF4epOml+E7rfy
0M/nSP+adZk714epO+p7ZciNrJYbiVwSMJS2FKVXFa1GrKMp1tnhrIK35jQ+Zv8whJrRr/g9j3aw
V9Pftsf1hPIUtxSn6fIo1YKQZEabZshT1Ipkk+yPgZ3HyEg4QdxLS6HJqFq6ZF3xX0bXAwUuUQTF
W9VG9T88d0yeEDYuKfXVQGUTj2MrVji4pjZHMbuTOdNT+pgVT2M67jjy1jP+0dbqMFViTCuD286j
WRQ0KKB9Fqyduezr3I0viUQSqASiDj7p5c4mil52HfLDnoXYcJw5lB/c0IQqDWa28bsZ7xWgtuxB
lsr+QcEHjeUq0NJbUZ3zvko9fz4HhidGf3T9PugfJ/3HYN3dPpubzwxyHwbU6grQ9HViGoWRWUzo
D3p+83VCpT2jTG7ZcT9Cay3ZIrCzQHeESjvI869pr1S5tVJIFhV6fvB5Uxa/3NlCqfMo7JPME0TI
z7PwLATHzAjsoUscwTxMewInW/aWZBHIA2GDtsby1IGiRKM0MkQdiQ+a8Ai2x/H9l0B1jRzemQ7W
ntvbu3XNwj60nAO2Fv2RywUiV4paaqZmPOKlHtut//xnCvnvr0HzJVD2MDRbyzMXYQ58h/xxPRI7
Gt0MX4qVce/5aMVCWhxA85E7Gkqnff5ahP5OqnoFreDbUf9U4Bfhqlt4Ri7XZ6BMKtVopHrzDLyC
AmVXKN5UvSndY6t86a3hOTX986DYpaYcmFlx5E8BzXDQheXcM/iMVmb0S4geum+39/0dsrR6Y5nn
YP4IBOzC4bA6s1ZQzn7gp4Vn5vF91GuPdVv9q1jlbw3wM6SSAw6nMcuuNuKpEmSnJhEN7SAkfJXU
4ujXuiPW82chPlHj3vltG0GPioQ9bGL8OrhnVpGIoteDoo9C4Rn6n9GfnmY5tk30KQo0QIWXHDqW
+lmfE7frQ3v071SzcwSqz0J/P/sIflD/vv2DFnvrvUJZia6pBhKT/br8iHFWq74wBJnnm76jqYzG
qkZ+joZYdsvg9batzbV/sLW6rus+F3V/VpdYwBW6E41Qp2Ljm9TNjD1e6711rQ5fFkSpSTmTp0EJ
D8gbT/KrILbHfNjJVreeXtyfgTfggRRR14M9MTUjs7C4xuoB+Z1ELQFSFOhdwquTiE6XiG6YKseZ
UTsj25vz33j/sI3qJgBJ2gXrTgHsCVOc9VHmBV3tFJFxn0z1m7XLCnYF41pOuinSlaZ+Y8Ghtbqq
paQXjMZvMk8ByF4340GMhk9d8NoZ/6aB5ba6PeuqO/jRXdAMP1X1Ld2VFlzO7NpPYY4TF+w3Y8nG
KlmoulqZZz/netPV1JHNAsVDS/9z20G3HkQaxwuDNNgeHTjK5WkAKIP2d81Co/w/Mw3uszA7aKP+
e8rHBw2sqxEZjhbkn7RBO5ui23Sje/sXbLktDyKPInBA9YqKVi57Ta3SKmPaDmstWB0ElgJmhppg
2rm/t5wHn4WuYRkWptV0uVY5V/hYQ7uAe0TJNjtLgGPZkg+SP+2V4jdNvb8SOhOa5lU4zHSKzlDo
Yio/jIFCRNg0nyKKBjvX67ah5QvqwDqvIJ1kslUbGQPfT1FhSn6LBrDJyU6/bMsIQzsANhnAhwpz
9e4pTO+hqE0gIcA5eugN+fdQF6Ktt/oeemvL6UE0yJS5wUCDXr/8RH5WlGLpE0HUwkCx6LmIxp0N
24hRtOVUM4gvooWmrhxe63vTGqsi9+q5L/yHbGzpw/g0b06lMLX+fSgo5MqCP1mxK9BBPPFQidnh
ttNvbCiVaNoVCF0tTcDVj4DFeqrDts9BaL2oJlXNzrbmXU2HraVKcIBRoYXZm9LR5WZmRRqaOu1D
L8rcb9aht/9Aou189t6+HZj9t792NlQSO6/rVu0b9sn/Z3RdXbFKM1PjDKNJU7vw4aNBMqKPNBXN
oY7vW8sZe7jIDr56VyZf6+hBgLD49uZuxIVQsshkocCLZXG9uX2RMrSjJLkHok0/GlHoH2pGdSB9
ZhLLVMpjrSPdNivlXuF969UAIMUQ5zIQBMx6dcFkiJzLIf/yeLnKn5XYDvd6MaoOugjDfdSai0dJ
8amcopEx6Up3BgskQSTF2TMThoKTKnlz/PvNoM+KlpvEzccPu/SBEdXGtERZxKuExHysC0s6NMRF
D3JZiQ9BZQWHeignV1ND8eW25S0fZ2hIWZSL6DPLy59/qJeK4dTDQp2XnqDNR7/s7/LYmSrxdNvK
RoRF12jBXLHhZI+rq0m0wnls56LwOv9QVT/l/u7boP23Ww7dMsOkAChCLlqKLKsvS9d2bAqxZhvL
hK+YxoSOo3g/zMpT0c+aSxFib+h94/TSQyLKWdIbrorV6Z2zcMzypCjRQ1IepJwxaoi9UuNcKJKr
pXf9SUTT5/Zmbh3ejzbXyMy8VFqIhujbtsOrGZwj8UdvvnSpeJ9RlUuVJxUR6Ub+PANMzfIvdVCc
yr06+8YLsLTOlrkhkyaWvnKbRbC+Zm64JK+aHWH80RR78auM460CK0RCoC2gQU28sX5jRCA1SV4N
NKeTOyk+iKDyS5LGQ99/HdKv0tTZQfolTQ57WqAbkQ7QcWIBqlbc/dbqKPaTPvq+QvbYpXJzyNT2
p4JMipMYkWhnpVm6tz/mlv/AarOMnFFpJupZnT8hKbpsmgoCq26ubD0SSzuAs/dZ6un/9NZ9lejo
GvVxhSCyIO7EWhuXMEErcR04eJjC1/NnBYVtI44EmpAW4PAmdNBNStJjrdwNQr5cxTtjDxtuwyQz
cRATJeiNrnEdij8lvVLW9CG7b1LX2vGestbGgqiuSsuUPsMdAMEutzNOAaP0oM28WFHru2CCYL3Q
xulzo6SJZxUyqClBDmAkD4ydFtfGRbpUqhBCNOlEXs0BDMo4NGY9lx5UedSrrPZT30138fw/tHK5
axa2UMIvRqdXySpo+k4apoS2/zw6YaDbgXK47ZJb2QYwCeCqtJSW7vT6CORJVsgWEI0gFx5MLpl+
bp3KcE2/toO+eAmNBtYeo3eHyrT9Nj222Z5Q/ZajyGR3KIFLII/Wc7uTrgZIZAPW8JOINtqXpvtz
e5F7Blbb2DfmzAxWWnlN/jiK38bC37ulF1dbXWAAvheID/tIkLNKTrVSCJXM50Pl6TFHgPYechvV
LZo7+cjYllTZ5l7/ZOP5MwilCKcogIGcWlnMwyqLoymovGwhqw7FswFbu3ooFIhsj3+/fYxNLUNa
OApZx+U5y+ZSNMuiqbzCqKVD0cyiE6TRTo9maz3EJhKgApX0fu0EupjIRVOqlaeWtdPNsisiVKE3
sQ1B1TMZ8U7OsXHzk8IDP1cR1eUmXgUpcFiO5tQXNSLQNL+C8cHo1JMiCokd7ixs665g70icljLz
VRuGorJIVpPUXhKb1UG1qqch6Yq7PNpx8q0NXNTGFtTOMhq0vLEfgrsZkYCx6dSa4C49DkLoSeWJ
2UXa/OXLLpH5xolC9YgUBoQVwAJpdaL0sg6TWE8bpPGKr7M1Onlc7TQ9tkwQZQHZgVOJWvkq2Eqy
YRroEYIda3roSgw/PvRdutfq2PADk7CGVVBYIvJYXX+Wz/2XSgCr5Np87I3YFmYomvTM7aPT7VO0
YYlgFbQM43bvzY7L7yPQb00VZug8KFFcNfrdFl9F6Al3yUSv9w0s2qIEAlSMMtUaKiYLWZmrPSBo
fRbNp1Ezhx9BRXnz9mquQxms0N4Ej0NRjnvhcjViJMeDFBDK5GH/SR3yHAYRtCWVoLXu/RgGhHE0
S1SCG+FgtpN1uG39ei+5aolJAShzYQDKvrTOUHlZ8GIWXjOUSMiksfas+kbq+sVIjWw0wp3VbgAZ
l7ud8ipIDyqa60BxlCFHD9Wy9JQhAA48C630qRFj004lwfg0Nnn8NDeEAmadAVPWG1//R+9LJJxy
ZsiOtxd/fdD5uNz4/CIcic9wufhIz4ZQ98niImn6Cn/iJ0X8jlZT11SOYexdyxsJNNZgKoJgmC4G
YfKltbZJwgFdmwXhKBeZ2zRl9Z0bRhtstU/l57EoqG0LeQUFTy5E6j/QXKnyp4H56dAZkhqGS6UX
KtTCZqPceXW3vGCZWAbWyhVO+fnypzVWnxlRJZYepD9T8NzGz3Xk1MNOrLe13YifATsDn002u9ru
uA60uM98Yr2m0e+moPBPmh9JhzSJNVfwo1cYqeQdm5srox7KEQZ6b66Tvn4S81iNCSfaOjyKgpAt
aokPRhWXTqU3P2/703UYvRRf6dgTfxGoK6svLGWtVuQyxppispd+iAVBI1Kxk5/YXWIdqHjvPL5b
lwfhOuwpZF5cvKsPVxA+EwNw6TbJqyz+KKVDaDwoAQyNjfo71vfu+OsXmAV+MLf6gkPXWCLMV0Bd
4vYzUkl3o/4dVNGepNmWo0A6tXD0mkxNrGvZahyUlZGT7/DHpyENjs04ncee/EBOgdXvcWBsmuO9
X6iOmW5c19S6UYi6csL7zUQ6RSFY8tnq/syK+a84/QrhFbntJZtXIOkWtwDIFmrlq4BzIRysVVUq
vfpTkvzXufKxNt3kV9OhauVIb2+3zW19M5q6S5uFpi4A68uznSSd0PSNWoL1ZLC6AR0PsYY17ZH4
bh00CNig1OIV49OtfD8M/MoyuonUA2XJvBFLd9KC7+Osvgqq/vX2kjZQQQwXM7C+cKkvMcByED9E
aFJj+KGQyBijDosq1l04FMdRdhh8jBRn1kjxyqM8fTWsVzFRkSojeBueROM8RcfbP2XLd7hVGMle
BCavit15OxZKWpmVV00HWfea6LGpvxjBnSbuGNp8Pj5aWnlNoqV+4YdGReXX1g2nOxR2+kuLbMaf
7wvYwJHPbNx5j0VtoyHKVkNnQa2TvAwVhcutjto5KQkfKm9GCVai6Auj431aD/eir9mpJdELHd/i
Mn2by72qxAbOb+EeJ5hcGnhUP1bXTZ3BTZfGc+X1APxILpjYqatzW3/PDNUu4nMqvWjyT5EB89Z/
TApIXjPhMwpfO3nHxjdeptWIzyh8EyysfoYcpRU9InY+Y4ZROmaOPHBSFXcnNNo4qFziIAkWRsEF
g3G50+hwzGnoC5XXyYbXAhiM5Ef0Wr/cdtjle13m11xyH6ysroOpqGY5YuzNi9P0QdcdGENtai+H
Nt9x2M3lUIZgw2hpE/BcLmcIikjToqr2zL47iGYKEYd83yrj79vr2TRj6KLO2D0creu0Q+iCavRn
1pMKisWorgyYvUrbU0htYefi3nhslzzg/5la/OTDrSOI6NRCB1t7YY8DJGctDpwwFl6jFpLayort
pII/yd9r6m2vkO6kARUUNbLVRka94deKFteeRZCa3kW//D1A7aZPgDekgwIZKMCHy4VpfkHYXYVL
whvbTFgcCqJfNbYOSbFzlLYs0cdFM44MnktzWeuHLeyqppmmuK69AGRFlOqukjwwBH2s2j+33WLr
3pIYL4Wek6SKN3YVGVkNUtxjMNSeVEjdc1JM9VEqp/nfXJPbU10WiMxI6mMfGfNxFuWHNir2FBS2
ro0FvvkOcAAetOzFh7XGcKzWzDjWHgR3rp6hszx+CYRjJKjHqvsfDttHWyvX1IXM77K257Cdev2P
+WT0/97ez60PR78L6T2yVOYLV8+7UMB86Cdz7eXJW5Ci9PIDbKYvvd22slw+68vp/ZFhbJMAej0E
FqRaOTSKVHuw0hblSVG+3/77NwJ0ZmNBbMlQzsAsvbrJdasR9DYhSIFCLnsKWef3TCgexJj/q8zI
PKRtKtqop/79rDotStoj4AuYo2Ntl74Q9I0w6gODYGl3KK3vWvhsNp9vr23rdvpoYnW06j7t8lAT
iQ9Suh453FYi3dh8elGt9iCKn1PxIFen2za3XHwpxZHLGRTx18WrrqHizp9VHieo13q3V39Ulj33
naPWwQ6FweaJhoebIJZ0BzjI6jyJfRBJvanXXl3KP4VIlI69YQZOrWqVy0STdJQUmA2KLMjdJgDw
1qWD9fPv14vmMQAO8mQaz6ufYGV9ACESlcG2eSgj6xMJzGsQRScpkJ5afadst3yw9WFg8pJ6JzpB
uM7qyMU0S+o+ilrEfVMEsjTYrFJf2nnTts71RyOrqz9ocoCzcth6LeLrQ3yarc/CYJfz/3DvIzxP
65PuEgiVlRmByc7Q70oCdmsUz7KUOdlkPDSxpbphocTu7c+0tSgL5Ky+aPQgdL+6Df02Z+oDGWcP
N6igJoG3vpXqwU216s7X23bH3MaHouu59OXe8S7rqr4YG/SyU7/x6rbF93SzcmgFJSDowj3lra0s
gCa9xQw0ToHy9jrzUfzECuuu9YywLBm8+C+PAXZHgaq40zhbXstk09GcBfUu7UTl2MhZ/jSERn4M
s9AEB1v2O192Y/E0GiC4WfhzQEWvrp0qMqfGGOOGVw7YWWDaSt+5urJz0Wwdfho0TH8vlRUykfVz
Lo9VF9Zh5+knq3rwzUNUPbZGQ2PtviiKo2xEnPz7v3YjbMJRTZ5O5rVm4GwMI2ZQOO08iMdMesxe
Wvz8e9ehriiSxiLqSJq1ulByPxu5Zpr+PaTstJdSUuy4E52/X8hHK6vz0KRBpdRz3XvDbJfT1651
C+nzQKf8tpkNV9CIHxdoKVk5X+nykZPH2E/bPBo8vfg9hA+h5Cjtr9smNk72O50u1Psg9sz1nQgX
SiHSWxi8bD7H0VsJrNpP5IMFVfNtQ+8HaXX7Ug4HfUNpfknIVlF3M4kj9OvN4HUx8PspLD/V1TcK
4/ArKkPGdCRDN5SpFeuuyKSX2oDi4nsfOJ2MING/g/5j1p+KPLYrPmitUqf4nOZPev+mR7oTDaDE
2uROj6vn2796a3uA/dFGQgQQ8YzVj44yGDFmXxo8I4rd3HKRqLEb7S3Sox2/3TaE08LcvFRyV4HU
NKVlqhvd4DVldoINp6+UlyAqPk9BmuyYWrzm6kOQDkM7SQUXpu5LrxpncRyTRBm86RTE94Ounaii
xvpg17vz3tfhIZp8nEMNdhIamutwJurTcRRjOAj0HpwM70X7GLtR+KuS/iuF/25/KvVqWRBIIL6w
fCo6z+tQV0Fhfab3Qx6ujfbIHT7ukQ9cH0d0cMFXmZQ2KaOunaGeKz1osqUandaySxHNHlTkSyX1
b8Uu8TUm9JCXgskReMX6uY2bWSf4i6mPpHpri2ED/Ng8iRG8iEnmzKnoDU99ku7EgxsbSFVIW5oW
zAYSF176hT8aaTNPJK2SWp1hEvwhWfnOJbBRqQXOscijKssuXnG5jGJj6klEyNlBI+Oms2Q4hZE9
6W2YulYFgyxKZbWb1HSq5NBs3HHOHB/KjJ0jsLXUd0AtYzA8gdbqWHdlWpqFSCkFFfRDIuQH1f/3
tjcuf8PlIaNvy0wcRXB8HxTg5WbSOPH7sKHEVZalnUVKRr+ip9BV++dSlVo3MNX/fBlMp1jtvE3X
x5tQnsbYsjCKG/qy9g9ZstBrGnU+o/aiIL3TKKzo4TlYwGtJ8ElRX28v8/raAnsHZwuco7Q7Kahc
GpNVENGMyvbeBLjxvlRQgpDNMHbDtp3uDaUQdz7cxuLYTiCOYBwJXbRVtIZUQiFlfYG9or0DM/at
9CH9EVAWstWpf1AT9Xh7gdc3GAv8YHDlKXUyZUEpV72XW8adzMxWWLkG6KoZD018+cQ02em2xdWW
8tiDgSOhJaGGwuIqS5HUQBlGsynOVSzBQ6qP+b02pKajSvH8mLbaXsN6dau926MSzHyMxPPPXMfl
J0Qm0tR8sSjPBhN+Ks3TiAJ/Zfy4vao1mOvdDOydzG4uJV+wfpdmDLUxUxqHmImZTUGGUXuAGRe2
97gsndkYlF/tlCYv/QA3pTRNxqMvqaMr58PwMEV+tpMKrvxo+TWAhUBVIjZE1LMuDVsl/cpIlpuz
oE7NUZqjt9yIv+ga5CtWkKn3gg+11+0d2NhnnltQAXTE2Od1xSLPmgDxR6U5K3gww8dCCDVuOBDm
zOGOC60n/N6XxwtIlRgBAd6R1WarRabA0iyj1BRKiXFEz8cHe9sxwGolkUCQH+kJ3KZNXX8Li6Q3
D4KEOIddKELwy0d69Z+u6YXnpJtq0866uYYsFklrBebztKgPNdxfTGnnuRjaTBiXO3WXdTPq/dej
naUsarC8t1cx6cC7YVRmc66ltBzsJIiru8CYM7coDNQIm34Q6E8E+bHp9OKUCKP4E8hjK9thVwlH
oYqhvhOF7iGOkIdWfeiq+9Kvdz7nOoF6/5VLH2VhRaNis/6eSTKHU5gbzdmA1wPii7h+boQAcNiY
zk5gptVRaLrU0fTQos2jI/WHyOLOh34/NR+eGX7EkiRTz3ifoiW1ujxVxeTD5kkx7Dz7CZKNmexr
gSuP8zIg7BsjeVYRNV853353DAEbdscabGhr59MY/Dv0vgLAbGgrIjOpr57MbNKcWtPiB0hZ8oB+
iTmV5KAjNMBmGOr5v9E09q2TQ0hPntAHyhd4dAm1RMWf50M6dn4DX9gofvnboyOBG4KDT6GCucCT
L1dZR/OkJ8PUngtZKg553UiMJZM69Jq1W+ZeAu31jvKuEB9zA9P9WO1oVy1JqihiCxZy1w9SGUWD
JkYJ0PJNtwh8/200CiCUQjjd1UrHQZDn72gxxzsOthha/xBuCwhcFgJxaKguFx0UdVQKGv5VGKOF
ZE70xdfT5C4fIko9MdqxcfN3j+u7M1GQZtZ1kUZGF/nSotGoWp2oc3vW5xImbIOwq51VWP1hRD7g
Z8MJKFx7f/vbrgKl/2sUnCPJgQ4TxLoOEfUBqp+x1J5R5qyfaRtG0BrlhWtU3XQgGmxOnRSqp3Ca
Qsef9fx/MU+4zTle5lPXyAgRCqWs6/jceokKs6plw3fEFiQkM9TfSdZk97oqNE7S17JDbXYPbbJu
yC6rp51CrMaLuKDRV2mfJtLuNn2hP+tiE72meoMkkirCV2uO+imCUfGgjNF0GLuicwKi92PTVoJD
mPOiAPxx2kqu3CIfgm9G3+5151ahz/tvI1MHhQpkT6Y+e+kOYjcymiUN5TkIqDyYLVMcvWo4ZCeS
XVG4ezZppH0uU0vZiWCvX0reSArCjNUy93bFXEcvqexpDdbnHnG/0a6DhmFPS9A78eSrHPwdF7gO
uJgHgliSQhhFbT7F5TpnowuHmDmScwEA4jlVmflS9WZyTK1kuiMptejbbZdf/sLVyWbMgpvxXV4D
QtFLg1EQh/EcWfVZkOP5KCyOR+17r1u2uayleESthbrteviZps0ADC1ozt3o65nTSr1SJw5lq1L4
HPnpTKQn+Mow72SRG2ZphkPXvhBPwSaz2k09msEALouTpx+SBgwN8HcmwOMTtDsp1oZ/EkZpi3cC
N7wSSTZKyarJJptzhUhcm2qOobcHHRHbDrxWaRSnJt9jA9iIYglKqDDQhGFIjeLJ5acrhzpP+q7r
z9xM1rdAS7+NelocyjTT3FBDMM4aldTpCVvtBB0zh3oYjdFI1ZCh7P096sUNR0IPhSFlUmnu6/X0
5BgXpd9AQ31mnFd9CcdgPqZ9s1eN37ihKQ3CzYliMgjJ9dB3SYOhiiK5Pydq9tRZ/jExRHcSYCea
74saSjFD+TKo4U6EvuFHVI2YVAbhyW6vL+ZRmvPcGOr+XAddb4cAcqQ2+yE24V2l3t0+jxvhMqMR
C28ZulC8tWsOxKwgC298rT+LUhu9Kr7Q6XeZEPeWE7d+/KTHXf6S+GZp2aHCPe2KZQNutK2r7LcS
qMlxEAvDTnjGnoIyGj9T/P5eJY10R4zb3NeJIH3uFSRab//qrQ1Co5OSKuI8y3jCpSsG4MO6sQyG
c8tUzKBZPaiT/qcyVqVT1unptrGNs0alc9HHICZfynmXxkp9ULI6X96pse6dqZ4NO03T320g/wj7
1m1KQJlquxf3bVmFIopxVOZINDL+S6txp3dGV0bDuda11yb7NFe/+vSU+MQh7UFD1OL2IjccnTtr
Kbm9T/ytk0JziEthbIvh3PT63RgYUIt+zeFlLZODpeSn/LeP4txtk+v20/LI0qh4f+9owlL2u1yi
OTHxk4jpcDZmE+6bbDLv+1RH9gSy3FOriv0JMtriLoimxM008x/izPYgUeu0Mys8aZO5Nwe+4VbL
I8g1t/xzhZ6X0L4I4qwZzkg/xY/wo7anicr0SeZiuBfSeW+CZ8sehK6AOjh/vImLD3woV83dKAkd
z/xZUme3ACVvc/J+BkrxD7Fo+/dnBnQj0QwluQV4tnKorLVaHTnE8dwF8feKEo41/1dq01ugVzsw
6XciqtUjT+0NTCpNKDL+NQFjzCMUi1bUnSddnr7Ap/nWNfF3sepLV4zn+TGQU8sNa8X4wpxK4aRD
Uz8h6pUcDDGKkI+OtDizpzL/o3f6VDGzYJWvDQs7+lRw7TD2ZTsukvEEe4p8HKg67Jz4db8Gz+SN
o0m3TBaQhazjh6YQDLNukuEcq0YM44DQpfekDuZrECjHpO/juyBr6+c0MoO70ICgWZJBnQ96TqYb
ZcaxDJURuktdcVu6Jqe6iq1jZ2ntXdHnE/ppUos2ne7bYmq+hFksuKHVkecwyeZk3EJuUqYPUd+D
Pu3bPR6Mja+DBjm9FpPoC7zFGsM7Ms9l1Vk7nKsETTeARdFr3DfBl4ie22EY+jqzw0Z5Y7R4ctpZ
GY65MY0Heapjt++G+dBNwEPHpm8foND2H0wuKKemwXWytEA/5ZPm27kYIUinVOIh7gp1x5GvX35+
/0LcvZBscGctIfSHU1OLctL5mjac/bn0GV8VSliakBS9fTtdn02sEEDy6HMtwoJ/acVkplxMcu4C
tRVaN0+k+VMgF8MxNcTeNcZO3lnV9X1POR6Ay1IjJJxZzwdJeqM08xyOZz3rZScxjeETBFbz/+Hs
PHfcxrJ2fUUEmMNfkqJUQaoquxz/EHa7mjlnXv15WB8OukQJIjwzg24DA3hpb+6w9lpvsNVQ6XdG
UoRu25oFNgfalgzjtcioTVFFAUYOvmyV1yU9Gsl+ySnUjKW/j+TgSzwj2Tr0GgrQojw9tq2yL5tx
q559eeXQcFEWgjC1GxnC9/kM61mnC+ZQz8e+3ZOBuSgEjS+a3txLwn4qnWZLBW0pGpyfSks89Ene
C5Gaufz/H9aNQVNpyuNoPg7lsJejyFYkLPuCl0pSnTnfkve4Ojo6INgokaJwy51Hm7plwrVuPqLu
0Lm1VYHjsASFna5ZtjQZJwEApTtVS9VJ1+eN1XRl9VJIh4i0vK4pI67GOlKbAYzI3A6yN413cXjs
65/m/xSEVxZUbwSm1jC+tlTSIp9QzKyl9mcjZW6U/hz0txB3s9t78cqXYzQWEmQI5INrWCUKENcM
aRCb+QjdJ6yfxPikdV/EZHJQCLsd6cojZ8F5Mhhmf8HnyuefLRx9QRdTazoGNW8XBbzxLgrdOHEa
ihCq035r29SuZYCRmrsRetlnq/W52H4DCWfVLDzB89C+X/StHMzzkU5r71CmaweHO8j0WC3agzWG
lS1oEcU5LczcyUAgKaz6aOPpse5SLlcf+kiUwnTmgNx6de6lalePjcGvyGVX+ea/UvlwdVt2TdsB
oXx7yNe+68dYq8w6aLrQrFRiddHsqqk9U9WR7rU0dLhjNr7slVOOZzJlImqb7Ie1xOMsjfI4Fqp4
pO7ySAPAHMjrNP6tIPrXfpfLeiOjvqzkUFfhbFsg3kzpGlxF7X0skmqSjpGW3gm8Gl4xno7sMhe2
wJqX00gkLGYwaQWuwac7Xzh6GZZNM/jSsUHKVn4xqz+9fi+2dLOmYGMWrw2Kw5qaIVkdrZxVxirX
Sm1YaSQf8TlsH/LaDDG/ERSvK1vhx+3FcXnN4zbzf1chbYYLX+a2kmoj0CblGPd5uaPb0znjbG4N
6PKgBGdGbZ2Eb9n0a1bIaOR5Jg6ifOx69bOM94ZYW3aE532dbjmcLJ/hfH8TiiMFnhavLODA55+J
l4WuT5EhH1FRe1ZEVxIfMVnxgkncI7Swr6nawHbfKEldfrAFssjTjqIiqFpzdQ2h+zQkVtsrSNj7
SJrSzBCwp+jRwdxYGVdec0Ra1HC5CEiF19CavJ6DNM4YXqm30lHr2599C5mvy/XSy4rgWVJxda0E
xJt6A+ekRKpmm+MntOe5eqqi9i8F0jjIaGIAv6HHSWZDJfB8uin19YPii8qxTHK7zt4U/+vtBXql
gP3eJllyaKb4wkbF1ILanBtJwZ1RjGNb6pQGVRMf1XB14vwSG7n+GlXRkLu8M3jXKFqdgiQGQdc6
TSR0427o2lFwQlkrQicVQ3SfrK7NNjbSlW4d0ra8ZxbfKug6a56EVY1hGY+6cjTKRrXTJDX2XVL3
D0VgVe4EkcPRZla9ovgYflbm707opo1leGWbITLGEqS9tLR0VkfUoCVGN9SdeozNX0q3yGkdcivz
Ml/eOHWvbDL0kPA0ZVMjHrAuZ00+9lhx16jo8E9AW3ocVFND0O26TIu9JpbxrqzG1BPSNtz3o7Kp
7n15avFaoCyLDs2Sd61VtgKhjGupH9UjhKUHtYjsWIyfp7Y5jGL0ECQIGCh3avQrkiL6CChwaxKe
vM89fm+3F+eVfQ/sjLSMdAaqzxqcYvja2FF5UI8c1zBEpMzG1OUBIvnr7TjXPuziQ7Y8Hha85ipf
ssSkrWO51I4WAthWM+8nTECGPkCjfiPS1RF9iLQ6PuWoNovALLRjUteA6b5FWXTfiL9uD+fyKuU9
CeGaDgw9GDLb80OjLkuayO2oHVEox211GAcHp9AvCO2gKdDBcJukrv4fPhUSLsCeNcDBF0hXNfcb
7hFTO44D5d1hMoB+mKnqlW215Yt05WvRe6HTyMMWEua65ZaGit7wD/UYlOWzboGnC8VHrf5Toa19
eyIv0y11yREQCKE8vxCGzydyKqPQKnDOPWK6dC8Y96USuaGIqrz0W6nfctm7He5KUYN4FJ3QgKRP
SujzeEDu+rJrJ+2YabPYuT2Zg8ySl6a91M1j7YxVaD0EiPF+N7McIfOWpuTeEHKo+5NaoQg0SJN2
qiQrEu1ex8XVSTVlMXSCDogKl9aGf1Q5C8HhG+lQ2EIwi4+TYZS6rcRG9Pv2aK68QhgNGThDIgen
+LwajS/peIDL2hHHJbmKbMOf7FRI9iUkaFN0YgkTFfGpAyQ/DaPNyDe+3pVXwHJWUy8kOn9YFwtV
hexrKewcjSB21ML/NKRw3JpvShif2m+GeJ91g922XhrKWxi+a9cVFVG+IzkzJ/i6+T9WCYA7lKGO
8vgrmjUH3ODPpHlGmJdWIaxzJXZ0eSyhn+9vT/uVu4NXFQVgAOfk02s0WJYs3AOt0o9+D9TGH4N+
F2atcMh7C4MIWSx2Zm1K2K6UI/rpdLt2t+NfOeF0SqakhgvgGmjL+VevUDEmv+rJRVE0doOxSF0N
ALFTRUqz8fJ6H8sqGeVuQA4SiQnIZOsCgR/OmjKFZGvxHO+QrXVj60cV+U8JkE1fcaawga+JLV7Q
e3r9GqiLzPhhyg+ldiqDt3TaW2FkS8iONxRRUE+lmOIZLRoVyt3tSbm2HJYqBnVKYNQoNi1H9oey
jW9QPVL0VDmq0g+/ityqsf7QiXRN+XGpOXRl79WjcmiSLUHQK1ispcP4TjjGEoCpWkWeC8GMSZzI
aIODrAR73z/w1b6b5ej4KbCwR7FKD2qi7Q2ldf3uEEbtwc9Hr9bCQxrqn27PxOXdtPwcMk1udX7U
ezr6YSIi2KlZmE46XIXdYLrC6SRP34otK4SrUdhL1D9odl1WV41k1kLkYI84MxdOOSPCn8S1uuPx
ylsF1C+VEPOvr/ZFMRkQ5mI5xxm+eqRMSmyWvh+h2NnMw95v/NKNZTmzs36KD7cn8XKPL7pV5Ooi
smk8YVdZRC2Wul63qk4WYTllqqBN0zhDVpzmUfHMoOPdp5NdtM+3w15evIRVIAQs2S87fLW1y1AL
QbLp+lHIX6f6ORz/SQPqrVu37tXRfQizujdkIU8nMTD1oxIXHnX+Nwm8ipJ3T/EAbYRMFLFCdxA2
WFtbg1vtUDZunnWkAEfu1eQwGkfj3txqiV9ZlkwgavbkrNAc1i2lPuzqytARda3qpXAT6sFDOJbV
XZrmmWsKZbszS7Qzb3+1ywN5+Wr/BV19tTacdSNMkKnsYSO6tIkox/fF96Dy293tSFdOOUJB3eDd
TA3wolyct/6kDQnrMrd+RViPGNaBk8mRU/GQyw9Jfd+Hh7DcWi9XB/ghqnx+wlVlrwFiJyqHOaBh
ct3eDrZQMcsxeX7VLENb+Mp8Oc7w1SyWki6EQabpdDZcaT5sWlZdH8R/f/9q0eulCmKp5+/niWen
7WsgfdX9LVmfrSCrNS6ndZML3bKzRsmtDd32Y+2xVP/6KcBUgcejR4uxqLmu5AVWrCNIZ3H4WkGw
a6geOl2W/6H613u3F9zVj0K2QYLJsuPJev7lg74cK1kIjWOsAazUpbhySsAa/0MUtBWXbiPFB0j4
51HMSqyTRUnoOORScWcOEg1gk/zt9lgu3xpI2dKwJ/NfYIzKaoEl+gzQ2G/NYy5maKdnleikVmri
7mU190jtzPZQVL9T5G420uRrgYGM0kVdLmRrXdXAmWSaBHE0j/4w412mZ7oHpzDDUDiad2NspAep
lZu9luTF7vaQ115xVLcWdhlSZKQEpEZr0SJFGUCgC4N51MrXWfyKi7CXRcNhztBkjH6OIHIT6aBq
wq7X7vulrkODFLq7HauTbTXFAYLRvYkgViRG90azgBo3+8zLrb3a93jYvKds1FZRxjv/+EGWxqUR
Cez7No3fkHApXztB9Enc/OpJFdTCMSslcSmjqPtSnymGYhSCGGfoIFkouGaodF4lDdoTfVDRqWPV
/BJbgw4WVK/cThJ+j9mcfIpEYdhYtVduUTgh6Gfy+OEZtDb9LrtSNdOJU9GYJSeeNFfM3aL/Fop3
c/FPWz1L2o/bX/PKZiQjIQWiWQc5Y40DnqLJKic/R1FKE7qdlBo//RZQ3e0gV0ANvMXZ6ovXNPtk
LSlsVH2BWqyvH9OpOhbWLjMeKOS3+JjYyWwHVujN02/df8vj0M7CpwCikd8+BPpJoe0m5YMXmcND
w3OotpNhV5uvnXmo5MeigRy6S0Iaqr1eb+RN70ZYq0XEpIAiAXoIK3Atci6otDZ8TsWjOEsFazut
/c+SXluvUau3mTMmiriXO6PPMGBT2eCqHFoB2OB8+rdTI5iXFX2+2UOuLALWEFbFD7+2osA2ZF9E
6ttIc1DOA3JQoZHIrStnSCaFWtb+M87ajMnZkESKKyWz+k8MgCN0ZSXKRachD2/QIvV7CHtF26U7
QUMZ1S3DuMvAmcaLtU8+WT+1qjFMWxOy6rj4UScAen1UBORUQ7ujLeU5pSE8NffkjP4nrBCl72qY
+JQgGpn6RaElUsdZ5guG3aVSEjvIolr71BzUb8Gs1INtjVr9pQ0zMbbrvsm/pfjCtHbQFAGPFs3q
EMIMysQFuwmgw5eFwBGsiMuxyaamc6cBPbx7vTd4X9Y1Rdqd1hV6tEfRSS/vmrbpfoq9IMk7AUUb
da9rU/WzoBb+Qw/6LPeYIj9wjC6fhwNWsoZip7OslTv0VPPPYkeraOO8fefMflwNEHapytEGBqVP
O2ONUqOLpggCBwu2oPHc2noS1KntN6CVHVmOpdFOOiqpChJKoy0ItGjV0EqfDQF3YjucremhqOD7
irMpe0oP5M2Wemn4Y9Vp8DXLimajl7rOWSFuYAKDwgI3+sIRXCUmUWNY7dwIFPYisdwXEhqsUjnG
rlX0/kM0yO3OD8W/TZT/LyjAWIpHOEAbqweOWEuRWPSRfpySQ/fVLFR3LnZS47XR35YrlkhIGnO5
cxXBA1oNrxZDGHVKyZvGUmw/1L9aVXdHXegvXxd0wzkaeTfBnV341KscIotKtRQzkXKQwIbVXNlH
Z2zYK8oWBeSi6LVE4ojhOuEtChN4lQ2neenPfd9qxyn+MzbNkxJX+6F/jPLMbnvtaTSVvZi/tIn1
Kxm2VCrXdw6xgZwBMl3WCiNdxdYqaxZmn8zPnxa5sdij02rnuXZvxLUtQfGUEOrrNhKn5Qudb6fz
oKu1ooDXSlKIgkcl/BWmXwSs76K/fUMtA2P1M61oh/KHVYzU0psEMKB+7KrYDtvYreGUBJjMbNxu
62yDOMg8ASelDEINYQ3c6LrQl+RaMo9SkZv7tDEhioMed6ClSZ7ctbIbpHrgIP3RAIcx5++N3pSe
2VvfE0PuHqZskI6TT6aU1kgDT1qrHAUda0ahTeI7tUdd39dy3fOlcEvFeG2WCAsTHSw6wqjbobPA
2jtPlKIZc0S1if1jlAa2ksy5HQrZlz4QPdF/9M19pT5YteGIi0KJLzwOU73LywmQXeeUmasJn40h
2NWBZNdgQmJz6/ddVKMp/1ImRJeRnwZmSV79vrZOApF6un+UpLeQjxhXntS8JDu1CtxcnPHFoRim
cLdJzWNRb33ZdXK0RAfshxHQUrjR1hB8ucXwR2lS/5hBebOLSBDt0Nc3MrCrY0R0k97BsgcvnAIE
KTRKJIXJM4bqX8UAcBDLB/9N8B1FOEZ+86oFg6cFkofoML65W2jv9fOSQWI/omBNRmUKMfLVEyYs
ZJo/pLJHU83tQMw8ESJ5A2fl9i7ZCrM6shXdDwOzn4SjHE12q+2F8o+Ebd3tIBe1jGUwC3cBFwRe
sySd5+u5SXGOSHxLONZmspeH3kZsVx+AH2g/6h5h8LTxHbNsnXRKN27cCzbDEnpxUuIhCC0AzvV5
6CxuBQgocXDyJXT5DFdQjQPRNf3Zl1qkk2t7VrTfqdJ/Frr2GQfWfwb0jVuVFG28l3OdAvZzlDrm
9On2nFwk3+8/DFgXBXwmhx7x+Q8LKZEnepUFp77ZIT+Ce4ejIAJUFV6q3Rlw3aEJBfmnDJNxfAJa
9B/l4tNiIoQLmytlBwlUbhd/iYudZX3qak+O8105HuK4pw5dO1F5bzbqhpnd5Z3Ec4FHJrcic3mh
YAIcLVZ8ueQ3C94EnptItL66CEnH2HBMkakrTYhUEKVvz9blvbQEXuRySCtoX68nK4xVDQZ3cLIi
+TQYgz0hJoEp4y7Jwru/DfXe50WETabED/D2/LukkhFIKVbDp8o3Tbc1Yq9RpXkX5D8henh/HYsR
AfGFcLlUglc9ypTKhZSpc4o1FrAE+nuHIPfv6fUt3MuNBXf57VBR+RBrVVI35LSsIDVhdT6lC4Pd
H9ximlwLKQIvD83vsaDOXigm0V0gxs3hfxioRbIGnpj2zDrxrXyWE5WL9CTEj2Lg6cVjWkeu1W11
sa5kbCB6l2KZBGkDVN/qPKOaXWdWFmcn3mZOF6DjW38p1X8pPOxmOr1pbw/hvsoFVyuMjbT08lrS
8Ix4p8ssb+q1zrdijqlvtZjj8svaz4j6Sg+Zligvt2dyXWHiwYOKPm8emDKIBq9ZQBVSG6Yx4iCr
9X50P9Khc4DXlgCKRjlicKLyJaOOiJN9Xfsby/Va7EUvmf2H/w8dydXWQB0rHwUMT33EAgfsv9Qq
cUIBnRokqxJZeSmV8vvfDxcwMWUt1s5iIHUespI6WbA6BdNa3JWjmTWr7I34O/PsJU0LFfnr7XiX
LzQwK3RcIfCw/xHZP49nylORK6OWnfIe4jtljyEMBLcsxiF/rscilvdWYs71AbRRYv65HfvaAlrk
rrCSZfVSQTyP3U5FWjXNjGttBo9wnlq6p4qau38fZQGhQjHiQIAycR5FxtsMTJKI0XibZ5xtovRk
ldK0UY68kj6BXQFYC1cR0Dl3xXmYIBvELGn97ERn0Ta00GkHqFP9QYRDEIajJ2jBrtXtMDM/C353
TM2tzOZKEg33B3AvSeqiO7xeraJBi8HSJuxdoWnYoh63XmVkJ9HIfsla53uILoV2UhgcR2PrO7k6
/zKq9hDX4uT5WEjs8zZ9RRwscxIeY/aCUXSCVu52hpKpXkTr9e9vHtAxlOB5qIP2XnMYqxmP+wSJ
nVNrCR7CUE8jN3xTP9ebiszX7gIE7tnGUNqAZq7WQCVaiVWpy9TUni7dN/tgFw33May+Hd60t9fb
cuKePyk1GBbmwg9GXwYcw/lCgEsld6LYZye585OvOAf7Li6j4/OQWiorT5M3Vt61HcxrmT2MdJCM
uuJ5PKNTrFzP2EVi+mZZiQ32J+MyH+7zYMup+N0B9GJswHd5rvGWvdBL0FG+BK0uMI/Y9b0kPQI2
ciCJBy2wsscQvr7bt9DZxEyod1YmcEqjouuCN4v3sV4XnqJk1iOZfuwAOFYcY4h6Nw1q4SULAsj2
UmMeJqs13KYJtYdAq5I97dunoCqFnRrn5X6IleBeVAbg+G3Vv6lmOPE8LVIHv80KmVWlvpvkhodu
YZgeVT0f6mTSbtzt124FSnCw2zlPSGVXH7hPwbNSUsSbUZjfSP5fQ9G3JSnx2EOO2gTOJILp/R8W
Fa3fhUeDYue6Pp4Jpi/XY52fUAp4qKUJo59HNcyPRvvjdqDL1cQJxnnMWxNyKuv3fDUlbRsJWANh
sU3ShCV8JqVuy+GRzMZT1s+vt6Nd7ksudaRe4QhR8kH15zyaP/OmtPQyPyn6P71xWBhCWW3Xw79q
kD6AVf+EW/rtiO8Y8/MlTEj0wwA/gJHFxuY8ZDC20SBKmKFoIe5nQJantrATIbL+tIghzXYBvZaH
mmLVhUPNAQ7BgBPbkxKOxTcxKbQvMuJEk2305dzZRqErnV2KiXI3t7n8o+j88rMVatWvABRJ74pZ
FkCD1ErtZ4Ojp6cC4NwY0LUPBjUA1M07XmV9vfVBXoGLG/KT0MLhKkWbejg4tek1MQdH6+ItVdJr
n4xXHL0+ppD/rI6bMQyahKdXAZhCv5vgZh+DfPJS/GVDXzxYSgLNc8tr9nLHcWiCC0WKDc8I9tz5
N5t6HS/xKchPOpJhpeXl+s/KLO6BJTRhuLN4TN9eJFeyagIurHO4Kwt4c5VVm5kcGSC0sWQXhZZe
BPoA3zMA+vfBUPpf4LuYvZMpifk5BG2uk6OllEPHvkAeLtRGMM+3f8/V8SPmwQaB+gW94Hz885xa
1PmrnCslSRw1pksY5j2Gin2S00K0ipdARd0LO1xrI/Jylq13CzVZXitYOi558Hnkji6JKCZsUHNU
3V4XnCTZK6H4189spplEn0YUU8e9ch7Fl0YcAv0pPw3SATUFO40/9bR6hmJ2DHGAF5LsKGtsAPIv
s88lKMoZyB0BhVoXnGQr6VNxmjl7BnRK1CdexxuZ57XJQ6pw4T/CbKe2eT6sKg8sP7AW+3hEIgpy
v+SYbrb+r+1/ZUFrAzAAGrh+UoeGLynkbPkpwAM5gWNRCZ9G/7MPEimYP91eh5epzaKQgGbRQqLg
Cb/KcdtgrJRpVJgyJd3NvUqC2zlKPu/kvtlSDFy++XrlgQdDhYvn47IPV5MXTXUbLob0iVA8+MFn
sfwiqrYa4ONCavNrMn821paq27UlATqNRQgHEFuNVUxoxw1oSAzC6WT6XmNosxsjDuLdnsUr1UEK
g4ghsqWQPSBnPx/a1EMvVOSmOElhibsKXePnMK8cf3rND5jBu6Wp2clWBnFtMcLrZAtDPuG6XR1p
vdImxizDn1aNhzJ7TbX7WtyqRlw7pz7GWN0N1HHyPuwxkG/iCeHau7mEDI+mOPJxCoTGjdV4beV/
jLb8mg9oUGRya0OpA2zNtHTXJbKTG6WtlF/jpj1oypbVyrW1AbwGsBAq8dwNq80sDl0cCz3vO00D
LBK35HnIs2914K7sMPhxiAdbJCnA6VZjSkepauc8KU+Bnue7ZjaUCuh7J++nMYsOOfJUG5N4ZViM
idcxBEO4K2tK3mzFaZmnXXnCkiT0AvreNmo/f2kXTX+HfhTw4eXdYIJiWG2s0TSjeDLxU1FH2X/q
O6SazFIw3I2NdWVFLFx6SPwo4xBpFUYA1J7gVLC4qlCVHV7LMXxMxFe1Hnjgls8pnedWme6Wf6PB
tVNQNwmxr8GBwi6y3qOU7/qhulEmeweSnZ1kVBmp5lDv40dBhV99U96dvdYw5lNvdOOPdEqi2Clj
mM7uMKnFoa2USHQ62gKxq0SJ4Paxpu9VBQqdK3VZpdlYwRu/ErARv9rJxxkkqFrZZhXWjTPFk/qC
nFgNR6G2wp2P3ZCxU9twGJ2qhsVM8lm1ECQQDf4jdLIaeAJkct2h8Tm8xZ05jl6q+0P3qcj1djjU
ZZ0odoV+UWMbgyVHu8Dol8pl7if8MZh08BQlorsbX2458i7miBIb5W4W/YVZl5xY5WCVoU4WWyl3
elbe+WJG1bsZxLscVKNjzK0x2VEYNrLd1GiQ9Ja4GAsO0aOJqcCGfstlAsitvbCRgNwArKNscn62
4N7EWxTUzYnP1NpFqtwVWesq1l5KFeRrg3vEq70ZsleQxC/z4G8kRBeH9Xt4il08L0HEroWOozyV
zM5I9dPQBF5e6RLvlMgJ/SLayHQvTuwlEFWDxc+TzttaV6Cq4i7u51I/FWYOGAbNmbTmBZHZdQvp
vn0c/I09uhHQWG1Rq7IUYF6FfoLpYXfoeVpoAjelK2mqbSRvgvV1Y2UtOclqZXGhg8AGcs5lu247
RaYRtoPI7gMY3u84qYoHJVL/nTt4HZAJMG+Mill9bSoYC32uFF45DPpeWJx/bv+Sa98U1DYflbOQ
OKslhd222uObBZisltzO2qvSjmLdxve8HgToCx+VpHadWpCgZTqikvqpBdjY0OGkJ865v7Fdt6Ks
XgWZRckm8HOiNPctRU0j36vaRgJ4uVBY+hTCaRRS7+CP5zsQgVe0HQpVOflQRuECytLBT+7QNnOU
9KsUmRvr8r0jc75O2GnQS+iiLLthXfgIRRx7ai1WT6RQmQMOeEaZetLEXRa9yMnzpP4Q5a8iJWpR
zZ2WulXdTx5O1sdAhT6Ubt2Y14b/4eesn0StHoxK0PBzFOVR9ZH51B9b62sre2P8MOQbPZbLjBSY
EkkHMILF7oLZPp9s1n4SG5pgYAEu6o9jkht2UAKH9MnmPNCm9UnOAu4CrpSXXisnp8L13Lu9Py4y
EX4DHkxonNAFRNBuVZiRlTABGWoYp5T7kU6Xm2Tf/z4CHQDuYLBoSIAtc/4hYTQXKStrbsxTKQqq
k7DZXTEtt9xhrnw5ShTAS6nHoNG0PlKboukKzG45UrvBE5Q3AMCPQnRU7zC+dHmm//WxQkWEDgrA
DaBuylrTp48wbu2FhGkzxXtNpoSe49eqFvqWI+3lpqfLx8OFf4KcBUN7PnsYMZeSjKkBjsH9Q960
Ef356EXyrY2deJECg/3/GGe98eWGRoVInGSYbRMllCT6Chh5V275Z1+55JdIQE5oPvCn95bOh/UQ
scTNfhEiyjkUPLNrFFsMgtTuwCK7fuoLd307+wdEiVE280fB67pc4/jJzd3thXmho8BzWsVGj/eF
pixJ+OpWFBGaFIzAx/B2EuwB27Us+xrKuzxTX33optXemN2qHJ9iLf9cjuMr/cEF8Jom1cYvuaju
LcwwLssl9eAQXJMi9KACEdvI1ok3Cv1kKW/uqtQYDpOSJzsS7x7yqS95VRsYd/4kS3e3J+JaeIjg
KP/yRRTKDOdrLNSrMrZywguDhaRq0LilQRqYxwZe8tbdjNi4nuNdq20M++Lh8I6r4giksLkg0Fbn
X1MXohajWnLqflWJDQLFfxhVO9uoOF0dHXP6/6Osrs2IzR8FSxTxRXT65+5LHzv0Sd6qrT7NshVX
dxkwsf8CLUfth4WN0E+rZjOBlMKmVPg1fbv9mS6ni+YAz2AKGEBskfY5//tjLmboHlp3UqcnP/qu
UZSM5jczv/O1jcfT5ZSp1OeQtgH6hhjTGnjnT0KCglg9nmYLOV2hw0dldAT/GyXWalCpfQoO2tkb
6c3lCUTQBbmF3x0m8GtSyzQo4aAF8niStE/gxcg+UPl/zvVpI1m7Mo28hZdYeBah0bj8/x8+U9OJ
2GKFxniqYF+i9mN3Zg5NH2i+9FmKqo2E6v0QOV8VKrUtCp0UPOlPr9vtyGf5Ca2K6dS7nKY/zMoe
Tc5wp1LtTrUT3UGXxt7/+PK5+1bvhfv0Jyj8dh954WiXb+Nb+VLe587Wy+9yqfKjWEjIolDnuyir
lIHYNf4QTycISo8DiI5SwJgq35JavzbV1C7h86h0Si7ec6MZ1wKtyenUNLDXh+cwBLuf2y3a238v
HbC89z8GW91gnQkBA+OW6WTMIcvTEYvatcTgqKTZv7n6q24ee6F8LMpDJGysqGuzSdKxaGgs8L81
jVgURLX3k3Y6hfpdZAh3eWLrIJD+eveDpfgvyGr3z3kBh1isphPV272hRnY6TA/dYxDuZmHru13Z
iqCv+R/1sIX3vUrZRniNlpHU80mJAb1GP5RGdkTxt6FsJB1XMmB0M8gC8BwBrQVM5Hwv1gb7Lte7
+STU0COMvfldbOGzuQU5PvLiuzzdyNsuASMIan+MuLrrkkFO0AghotHNnqkWn7rnGTE2h3oU3slj
8Tia5SEfbbnfiPz+CFwdBIu6Plh/pHcvH4lwcbpIlIf59P37MbK948tDYf98iuwny87syo7s4+iS
4tuhUznB7i7ZJcsf7ND7/buyG1uy4Urtnj99e3wtvjum3e9++PaX0J5s2a73PKD34Y66th25sv1y
YLu5hvt5Z3/aPz7e//vyENr//vn39op85zfeGtHqZq0tczSagRFpdmE/eQ8PvSfvph0AYsfysEd5
AObyZO38R921fjaPqG1qTvTUvjiHwb4H+m4fFHvjsr/+fT/M8uoSjpN61PVg+U1Pfp7t6nKfUcry
qO3rya/6BVheM3/aSjGWv3Q1ETgbqQupFR2Bi/wN1flhqiQs4uKYmngk7JIy2biS3/fcOgZqFPCY
geVBE1kNDJqpmPhaIZ4ku3B+YyrEf/H1c1L725dfoS3aJ/XTxve9cgzADPwv5HLufbgps0jt58Ei
pKr80J3kkLqC09qZ8/p9WbA/0eGwGy/7rjDFJ+df86Tcgdez9V2HbKPooc+hFzZ3i+z9GLY0Va9k
KGc/bXXYS1OcRIbETxNTZacJJc8+XN+jum3IU6JdM0UnpUE3RRU3juGrcwIsGacnBdrHGj0l0fWX
JqUWT0bfPffFIc/uGvN3onY/bk/+5QDfTRzhgi7HIz4A53MP7LKe6jiQTqj+Nu2jVfZ2VuL47U5y
7+SSsjOaP7cjXjmM4TIrCpYwnJHQq1bbOZvVtJUSXTqhzqbOmR03kiPH/w4pGl75g97dJ/1wh8z0
80bcZSjnK3vhUMPRoQq9SGSuVraidSbvZk065Y+CeZhViYI89ivTP6jrw4Bt88+Vnu8kY3c77mVy
soQl/wEwRnNu3ZqL046zujOlU9zw8kgeEuFni8dy9BQJGxWQy9rEeaRVxtmXcivFo8G3bGO7+yUG
r7L4Na8SN7z3Uea8PazrnxEsHNkQqCUYbOcrR+yNFh1zxtVMu/nJIlNAM8bXsBqNJVRAfaSw/gRc
s7fDXhsj80WDmtaxyrP6PGpkob2mqbl8Mg04nZYXts8G1rm+00W/BHFjQq+NkSVK731xBEEjZ3Uy
1WKUzLFZyKcMBuYwuFFjq5AqK3OXcZNWR6FP7BQbrdtjvNz7C99/US2iMKpwhZ+PsWxDfZrjVD5V
4hGcaZc0u3x6DbphI5+8MpfEWYZHRkTXeHW4VX6qRJVey6exbByz+BXiSRhHJeg7DnxLu8d25fbA
LizNqICcRVx9vTQf+1kzGr5ekdhJivVHYef9d4A1guJUY7XvBVdtLPxBDZtKny2EFlwRt+CP7fhP
o1UPvrVvM3uo8G1imTWRsc8DfZ/KhqMpkFxC7/YvvroCQHlyXCzCkqy6829RxJnc6V0ln0rBi32q
B3Ht5h6AdKlC2bSyfQOa/5aW75XaFSowpKrUSDgqgUadRw0nqQTV0rPuQu0PPmXOaEU7UXFL3sji
Hx6veAjUdmcgUZ9Zh9tDXv7u1THJlcBqpz0GwWHNR5W0epi7upNJyk0NCaGm8GY/TTYm9sq9g+Ub
CSoaaOjdWKt7Z6ir2cxCn5UQ55/9cT5Vs+IUUecKeo40gsjnVKiGNxuH8bWZXRSoKckBgeRzrr6n
HtZDLVApPxX9P0iTDkSYBLzubYWs2LSj3FbeGkF2b8/p1bCL3tT7NgMxJP8/0s6rN3IlycK/iAC9
eSXLyrHUktq9EG3pveev348aYEfFKhTRu3ceLnAb01GZjIyMjDhxzuKDdqVc1JVA/4EZ7bHa1cK4
GfTUNoejLn0t4uJNF3Zy+ADd5Eqmeu1zfrS8uG1zRihiI/a1p3woK+b/ezKXBhWy2wu89jm5BmAK
QeUNbdzFtipJqGSRF2hPkUcHPmZwv/k7lkcBcQS/67b9cxkZ+9smrx1N4C4ze6BFjgaq53xPxUmj
S8yRffJrW9w244sM72wZ7fv8TUyMXT/FtrSSQ1xuJo9Hkrm5HD/zzS42c4QFQUDLZXpK5EjZtm2o
H2vBqI63V3bNClgUUqOZ7PHiBI6BOil5UExP8kR+P4ZIw0Ea/68CU+QjXKOUTGguMN+xzPwqD/mH
uCynJ12Y0p0ZQtZlDkq4Ek0u77JzKwvHz1NLB+zCO6lDL/zBQB9ti+Qr2b1sCkfLU/uVvbtij3uT
khMoEWYll4DZwZrkxItj6cmLFP17rlnjTupM0gPNCyobVFG0crTnFOA8XJLHvjOb/iejXQSyWQK0
4llG0gVMhiELrwkYuITHUcjLpls5ZvMxOjcGY7+J5DQj1RyzZTsoyAaQomhXPlWpaBsjr/aBd3n0
SfP/TOa9Eq0cscvNPDe3ONVDKfSpBTYciGPkaMnocOCcWnur/h2QcW5oDi8fXoAynSe18UUD+Fr+
KymShyCMJruVbdkIbMG4FwRtpo5uXdX71iPCdvu8zVnHxa7O/RCoLHhqLYl8DLPQrZg89yllfv73
6B/1b0XyJ4Y08rady3NNZW0e/mL8mlmspW8mdRiUAlquT1Pl/0yZj+Gi89KVG+7SHzHCqCdYCF7v
VKDPt1JCUXQw89R8spI0dAD2siZ6zYwGNf3/ZT0fTC2yOT3NTL2AiIr2sZnZhlpk23CAi/r/sGsf
rCycsPenqMtHFmR66a5pJmRv12jirjnAxz1buB80/3XW+XyY1NhkQpE5KUiA1ng19QRepujt9oKu
naoP1pbtwJkOKNc9tk3SknpntV678afmZbT8h7gapxV/uNIYwCHoWcNTQVnwgm5Wneoq7JTSfBrH
bCPDj+g19WNtSVsxMjdTd2c17R4N1KMqt454F4+JHbbSXsrb71bkfS0+xZ3xx4o9W5n2isTjh1Zh
EEtuquj26G0MKM/wgv3IME6u2l3ckZJ+ur1hl59n9mOZchSJBTfi4g6ZqhC+edB0cFgOE9hZ7nZ5
0wwb1TtmqrkWY6+U9kyDO5EeJXkpD/aFW6tDUlgaQx8k318i68AEepojzyXYQQU5btiOjjc0fxXh
FKSy3abCPxNCMFU8kwOT1JBq0NA5P8G1MEPOhUJ56mCb3dAjV2w1EtewYVfSJyYuTGyRO8zs+Ytc
xi8FgRm9UH8qlcLOakSPt7z5jM/o0FavvZsF1UqYvfR7+mCwyZmwmECn/j5+9iHIWzkTX75XAZHq
kIYQzPJLkVJ0EuNvQml1K2nvJZUSsHyeFrBO0HlnFxdhQ21jCLVCHcxhLG/LbKKzL2d7gF+8by35
J+DJCMlzE5KlLjmmHueiaeK9Ri/MC4+KXCgQpSTVnSp1491YaT9vu/QVQBJTA4jhkHmBniWfPP/I
ZisxVOcFxpNvSve9oD9UjfcCg4KdW59lnkFosm/0uj14dbKDpzhVHzTlrpbMrdS58hp6/D1vPb8B
518zDwqDgJ9RQue/pheG3vI8YCby54HEwoQK4ZsFebrDqKnW/gx/Sb1jnYz2cHsXLg421InAsthv
blcoYhZxt9VjuYZLzHqaumw7Bl+RtneE/GRMr9Bf3zZ16e7ntpZRtwTGSTsGWwrkep+9v5U75Jt6
E8j70rTXRoxm5zrbz9kYY1u0+0GegPo430+GKNQ0ixqMKfq2zl9QwbAFRNcTeiv517UC+sXBWlhb
XPmK1PkF0dt6yvS/zVjbTHjCiPBtVgG+vYkXuQWGEDhlpHee28dvz5clVfooJFbgPSX6aJdcw3Lw
3WrXWNCuLWeuemGBncPMuRW99yO0J0LvyZA3sbUBip8G92axkrxcdQjQsaCq3jmwl5D/iuX1iYGZ
CbTB83RoKttPnYiWVpc4/su/7xwVPQBWIMRBVSw8XYxaNSqEyONZUkGvs5Gyn0q6ElPm3V84HUPq
rAeM9TzStXgPy8x/6GLhC0+antabXssFW+nl9Hh7Je8cBRdmZnCIDFkSOJ7F52miRI3bIBGevLfq
JL2qEk0vp/0z+fY47u70T1q3ZSAYXvsVu/PPX9gF4UvV7x3NDMHIwi0MrRIyRRSexOohosM/appd
x9+Rv+6azFa9jVwAwJNWXP4yRPGGNAnUPLAZpFiys6NrJ4RaofguU+52N/22mtru2p+G9BWpshVb
l1GD/gs1XwIGm4uvnK+wjLooFrIpcPvszxBKr2b7KMbtBjQedI7qpl/TRn4Hfp5vKbaohvH/BgjP
BOC5wbYK6mpCtMtViU9p/aN1YtFFc40hLIhVpodG+9VDStm2n5iWQpSW6RGhuYdrbB/ObaKvyC4Z
BTTmFgemoouyRtBzZfOBPVLgmbMx3rsLV5vGSfessA9d03uIC58CmbYT6j+F9xXB0pV4cME4S8ZF
hRe/YrKf47Mcf+s0WsweMh5u1r1E2Tevf5vGhxHCaE+vt72ER/8uBTvk/cFAevYrq1wZOk71S1co
UE1Noq0gQtPM8xX+GiL78mSTDeL3MxUvN4a6cAyxYeJqTJXIlULg0nVG5TwZPGvlhF1oJrADuDgy
N3Q6gJgva93T6FHohQTF1WQOc9NsEjE+zq/IAnI+Xzg1eXlsC3FjfPGG3KaSIgcgUMDZpj6tu+QL
89COwPtiLLZjtGvewdwDfEraJg3XzuUcMBeuC3J8lu6AGQHOqUX+BGrTM4JRjN02cOrsRc2rXTnr
Oeg/W7k/eClyTyuB74ozgr/lIUrjiX7scrYhyGQpmQwzdivrLqhepfYU+ndN/QAofyUOXL5A6PvM
/wBWRMSWROL8XMImXkLy7GVukHc7YNN2GI92xUp7WbMLv3IpIuCG3iYeP0te9lgO3T8vlr2F/IAW
FKhtpkjOf0EbxkbRe6X2JAiWE46ALWrozOh6yMneXEGsXG4stL1zv4s5qvldsPiUvj7GlWyG3FuZ
1uzCVABsMmjyg5dLTHKpteqq7apAyHWjsG6SAYCkuJCmToIpDc1YeAoLCTkQNehNJ7N8aTslIP/F
sa6dhnGmz7cvscsIDwiOWivQCo7zxQmTcr2TCnkQqACZ1eRkRajpDs93syLC57Vn16Nn0T0NxVrc
gvdK11R4r7gWZKbMPFFEBAWMoND5h6U+lapSP/ELPD/I7SGBAQbgb/CQ0RpwuoyD2iVpthGg87Wz
NIY3Vq8OpLLyXmtgQ7u9H5cJpQkAE+kE8Iq0IZePtD4Is8wwxcQNxEHaZoI8ONgEElC0a/nDFVMU
TRmPBXRAzXs585X1VLirwIrdelCUTTxjS4eKUbdyGNcIAi+5elgTrFYArdEDIKjOzvfhpZsLgEzD
NkrdAv3Ihpkys6xhkK2c7l4nVyFuyMMb5/iBINKNm6wyDk2S7ot6Z2i5XVXDbkzLnzVTw/LKWbt8
6c2aOOQWsN6R+l7suKR0SRA0aeqKnoUYNle9tO/GdOMVzMF8l6rWMbSdgnJhs2+M+yQV/vmLw3pn
zuOoKEARXxaHneiqNnJupK4n3qmZyplLNulaa+jicDNgAlkqHDbmrHL+nvp/2H9fbTkDiF+R16h3
gSo7bf1sQUvTai4d6N1tH758SCysLZakqULb+qOfu5PZHc2yt0XvWAybtwi+UwhstCdZWcsUL5Pw
2SaEUPMDiY9oLGySjtWdNVS5W8NWYwdSl28jOXtmzvRHpY71jssqvI+6EIb5Nh03ylhHdxBAwMgs
Wvmm8CLhR5AJa33ra/tOFR0WLvjvoC1Z3Ft+p4zN2I25S+cMLwoNhsSbzmDmIfoe9Em5ndR1SkyZ
w3SWCbAVPEcgUaVgRpK+MFqZkV73tZ67WY9Ak1ar8tFXmRUv+9SnlFX7B9P3ub0EQdjocerdo2L/
LZeM8tiXjfl3xRnmlPTi11BGmUFbULouH6+i2fcMPMq5q70YB+U+Kigr2Z09/FXgcrfDY97YzF6u
AWkv+8vzJrB4nXIercn3atgHjy9EiOKNUs3dYcoPpaTb/nM1Fpu6q20LKcZYv2stxMw2CNbdXvDV
Tz6/j+CLEVHcWtwnVjhCbDL5hSu2zVvdjtHWK2HBkLVJ3UeZaECMOmU/b9u8COUsFvZFTjiFUPNi
flYTwMwJ05S7IZVhhrAiJEaLVnAqJsC2t01dZN6zKRrMwPDI/XiEnEdyfRprci2pcA3vuyK/6dbb
7b//IiFY/P2LcywJgaZnkVq4srHxPkcNOhZ2VTpZssdRbpuaz8HCM5mOmweAeGXSblt8qQS19MhL
jMKN/xbH4hTHtrkpW6d9DdT/p6X5+31wxl5CHyyxlMLVLNcwj3m3aWJnqD+NL4K2kZqV+HvFA8/W
NZ/ID9ZCedL7ZF6Xmrxo4VbSnoMffvq6WoC48qnmwT8yJG70+d/ndkqE5GLNHPlUyNrDudv/LcmY
RP8FKlInHsrN7c91xfPOzM3L/rAs0xJGkkDMTSjKRq/tGpThmjuA2gNGA20BSZhy/vdbgmlmIaV/
N5ErW6hf9fEu9v565VEqHR196A4ultsrusw9KGvwnOeFSXkPyvSFSZgau8aPcXZGl6fiMUSSB16l
B4rNv71XqERy8xjBQLA28HNtJ1FPgnGTUh98mAuzMkVLBg5xEDO7DwR/qyJmd3tlaxbmP//wrepA
hDDOxAIThcI2jX04x0aK+LetXHPA/xABgdoge1vECrIlYC0KVuCalF4T9ajUzAgeonHftitnavbl
ZaygFa5D2E7+REnqfEF6lIxWHOal6+u7AMr55FlOM3swVkDO1/bto5nFl+lgvcvrejaDIzTZXSAf
bm/ZNQOMXjFZAocSOtbzln74MEOjjwUPntI1zdqR0sdsPdeft2KxVZwg0Bgmr0jQRouwkCC2qlGn
qlyjvUMKhVkr/dhvYlJ8xdiJ4UmSD93oDNvhYNVvYaBuZTuK7d6p2o0m7WirpGtDV1c+3tkvWkaO
LCrTejBocAjNQYzF2RftLPjbif/cD6BOBu0Cy4dbgrnOhd/7Qk6iJxm1O+wi8y3pH4q1nuGV4H5m
YXGVRGnbIGOCBaUfHbH7q5v3IfmsFPlI1zzfdpb571p8SYZTeZbTooQbcSk5NYh6UhZp0bgtAisO
tcaAd0OUHJIIDMW/m8IpmeKEbIh26CKt6PWOzDGoG3fqJUeVH6WIwsO4v23kih9ARTFn4nT9OcQL
58fuaE5G07gp5NhxChtOHP8w8vGu7IuVLPCyrDBXTK1ZxohqFXXURWyK+poQiwqFi1DXvVTvRwPn
V18U48Vg9DBVo10MDbgnqIda0PdBssblfLlW+AWozjMECKgTjsvzg65CTY2YSFm7/BDwuH8S+dUT
NgOC9bf39NJHeDeDzH2nZMXlF/6ICkcYofhcu5KAFEWWQ8gt74V8rQJ4GepB5rEgqn+z0vqS7LdB
qUHOuqlxMzWye+k1j4765IwK+hBjxkjn8faqrpijAsbYKHh6/ln2YYdGUZo+VhoSav2z0O4A6XW1
I7avlTOV4lor9vJMw8v3X2sXndgBuG8QSY1b/vWfIfU3gt1blyRr2cb8yc+P87mZhUtKEFCjGTI2
rp79GiOmYo37qvwmIXbpbcKQVMNT7Sb6fXsnr/ihgswGtSz+xZmY1/7hwunzerCEVG1cdQ+T0Kf2
YQ08dJm2saoPBhaHGsZOq40jDEAa5uiOZOsbZZ9vwt3tdVzx8zMz88/4sA4vTqq0QhXZDRHJVbv7
uRblFSuH6YojzBhsXsoQsjAFvliLlKRFMeZe4yYF9BmQzfQUQL0MdP+zZxQr0f3Kl5lFVtCcBINC
+WdhrOmo85ph37pjlP2e4FuKAMVVk7TR+rU38ZVEFzK0d1gtCKK5OnG+e80o6r3qy60bHP2n4tj9
Eu/QmN43d/FD89f72q3s45UK1Lm9RVQSU08YIlFq3WbXHMk8XtVjsWVe7Qi/7T/7xdnK5l3+4BdS
L0ZFo4hYUt8sv/w5WfH3wf93PArVI3Be1MgpcFGrXZhpNT3JSWNat48evcjVFP+l0raCcKdXf/Ue
6h6flqMlHaIphVQ+/5T5h9vrfJ/sWUQPSrczBTT3J3psi18wiR4c2G3eupaZQARs96JiB/69nO88
7TRNmynJnMqwxwAS7FNDDa6wHtZwqbNL3voNi2Aiy7k3TkPXcgtQqm0eWiV5MJv6UFcl0zHTt0lc
05e5cuxhYtAppoHK4SJYxMy8lesetHbryuMhGP9kRWAX+W5la68E5jMji8dFl8Gfb8ZD6yb9fWeA
sJScQYMMRvykDPvEP1b6l/Dlts35a13sJKBbfApA2EWSnstRqqfw0OK2oaOgzom4X/bF09baK1ft
QC4MjyTVSKC+58dj0q0gTXSldcPI+tEjoWgGws80+jKqawxSV2MMohn/a2oRY9rJSHpQ061b7EgL
mk1j2kW1y/Nd29tBsmE8qGo2w7c16ZMrmR5HU1fmkR2Aqii6LJbYRdIkFizRivKHMH5s2mxbQthB
K2cDnmbbT7TD+Q1S50G2NryJWe3e/pjzyi4+5odfsPAfoR4qPUQ81U266hTJzZsWrH3Hq+fgg4nF
d2wj0+ozIFUuWgvbWgpsq3tQ9ZV1vCfgtxay+IRpW44wQmJFOYTfaxjuf/8MJDvcyhDNl3YKEOm+
OySUj6mifqUlXx+KP/nPbHB05ifQuKQHPDjRn1UcytoGL64TxQvC3G9xrVHONp20Nfq1/b3uvdBm
MuIGoBfdhnMvkuAHNBCFQ7hdttWYEfMh2FTHX/Kwazs7+hEf5U+3nebqyfxgcP7zDxdXqMB2FOrz
mu6S47ATnV5ZedNddv3mS+uDiUW4bvtQRBPZmq8M9TUpH0MfyhcHwcGiuaN0f9QS/S4LHZW5KGal
nmJTe/B139aG+igW9PXVzlaF0dYQfjT7lUrLlbTx7Lctsp+kJJ/rTZZfboumpDzxrD9L8Rvzk/ag
n8ZKXnlRXA0ToH0puRgAViRx4dtBHbe1Ivid2zafxBFgjBU+euGM0JIfp+FTRuF+ogaYivW+0sTD
EBRrpB/Xvjj5A7BW5jpIWhZPQh3ut1GXp94V+spW/H0t97ZS/VLXlFmuxYpZqhV5GAaOtCWOMKuh
AIotqSdLocxCaf3nVI4rade1TAAxR5hfYEqaefzOvVdBR6WSjWhwy6ncRuKDIW+H5jQM3qYYtmtC
ytd8hbFgxk55pNFSW8TX1GoFT9bTwRXizumDaK8xn0tEL5vsvosMu4QlXhw3t8/ntbfAR6OLiFsJ
tOGTNB54rf0J4p1hgKn6qudHHm63Db33ORZRl6QSkbIZTQj0c+GZfQejfq5jych9pwprJzOrQys2
r4zPb7z4p5p9yxq7DGs3ZPQVVe69Ln0rwh+50H3XQ3M/QeKmV9l2kBKnULxdicBu+9KUCOuI6Vpm
f8WJwYhTDACJYxgXLwlJCwI0ffgWqXho843+FYlIf9haY+Kkyc9mm/4KmYH/A2fd4P0KSrtbKezM
m7HcrI/2F3EaDuyhBnSGL0TysTSEF3PI11Lt2XkvbMA3IhI+aVAtK6hGFUqJVpaDO3EJoFD63VSe
dK15THM3mEy7Zt4rb/8Cl98ak7a2wbMzL41DCj83rIFrU407P1lJq7Wq4vWjm7RW78jmeBBRUGWS
XPFehbD7KSqQV/mNsA9LudwGInrYrRFthknqV/bhyhnXIHUCLk7VnTr/4obqBF49TRrxS1TxW5n/
Ea32hDKx0wtMvn0XrbUBiStxC7QjXXp6I5R9lq9vCJA1tW+6kdZj4Uj+cFCLbWf0zhAk9hRAjOrf
Ae0bix+p+qUqLbf60freXRKtMZddjkKwZODeyBvMXckLzREzq83Er6fRbTI3gguuDWxZuTe6vWls
x2bXGda+gIMKBvLjPNMrhjsRblrpT6b5K95+7dZieBTcCD10lKvERejrTNnwW3Ec3Tq/bwtyq2Jj
dfYE8PJJ7rbG42R+Nfw1xp1rLkjfhu4B+TyQgcUZ84RphBQyndwCWdYB5eCgRSsHpaeJVgHgSpMC
o2zH/mQXiMF7hrVWkLvyBRjAmHnaEGnlCyzr+HqYD5WhKZNbRl/gNX2of7BF92VklU7ZwxTlFY4g
OsVoMy5TCQe/hSbK/91l2e8g/nk7PF8GHFgHqR/Desp3YGT2/DyayojCuSxObjsAp9XL6QizyFpH
8DKqnhtZZGpSnGkB8g+TmzR3OcxNBR2u7SoZ9jUrYNUhjoBrhkt7caUFXa8pVVOJrhb5Tm7INgQ3
f5Pu9d83jFFnvhsYYe7rOax8SGzNCP1QTShFVx/H+142QltJzefbNq4UmBh759bkvcnclrU8F0IF
hJKZSNEN2jtvOCCyFgqPTfSUeDWdXGWjWL4TqGtjwdd8AT09OtQA6eZ6+PnS5CJCqMfDKjKYow0n
Zbw1AIqv5O3XPhMksZBdMC028zWeWwliQ0uITKKb8/dXsbcHvveCoPePIgi3t/fx6oI+mFosaLKy
RGwSTXQlddp24yNyBiuLWbMw//lHb0D/WClLFQviCLSwzG1LSVZy+8uLgxrKO1CezhU+t0isgyiU
jUpLxRkTEyPmJ5aPuTStLOQKomm28p8xZqYhl1lBmHdpWxicnqyDqs7iTdTayp28ye6ax+x7sWLu
ct8oSamUNOCkAvGzxPkYQd1JLEp2fXQZmmqfoEp8+9tf7hp/NXkGFU3QFsBQz7+MVQtCHdWJ4ooT
WL2k2vZM+KXgs26bufRmMikeXHPDmxts2YAYKkq0eTOp7ljAsCMeG6abJu0ujNfwtFcMEQuYN5r5
I3iWLGKoIaRy18eS6mZNuYv08FR45l+lZpakSb/cXtOVj8MjDkE4KGIZVFl2S3m/ZSmyKYbLTWkH
4veCQHrbwhVvA8AGJpr2Ib1fxATOv04zqlo2NbnpGuD00oemHJ9rTyJq95ZdR23GEIjwQwt7EBfD
o4V+0MoPuNxN0ClEIMZd5li07MCFjEEOkxpablA/tq2IusejXlHCC1fwvyt2lr23Yez8OugCyxWC
yPHCyO7A+srWsUt+3t7Ry2x2XhDan+wm7fRldjmMolyNXWy5hfU4yncUCmwPwt02+yH50pGB9E+3
7V3O+87uMT/AGdJgRsxYfMFc17IYgh3B1YIGvlv5UEt3Yt6fKlNkSLtzIMKBL4yZ8Udrep6SwK6F
30WvkMjAHgOENvz3tO78B82f4kMotsxGNhLRFFz5uUxs4avW2EevcfzX7K57rB6F3e0NuLLhoLlg
4KELjyTGcsMV+MXn5nhwMnJhMwk/4lY5VEK5DT2EVXogeKtQ7gtfwhATjaQEpI7or851hA8LNLXe
92S/nMU+XqwRARXBp+TcGcLfHuX026u7bmuOaTyNcCj53FZTtVUamL3+1JraeBfW9ZtZoxZYlZWx
izQlWdnMOXidvQpnSheGBMDKkxfzGjg3VxVo4jaVBht+tylaJAX0fVd1L6rufda7eM3aRcFlnhWe
Z0JoTQJnFReh1C8KtalhqXlqja+68aUr/XutshujhBqd0pVqOmq7tqGXK8QmuRUnlP4a3/F8hUnl
5ZRjoLyougke3LI5kVvuq86j8JyMmqNZDJnd/oaXR3ReJ4diHjCjt7SM432cSUUbN+ZTWUEBjc1D
buj1PvdF6QC2415pveghiIVmH+fZt5ySgwMNXWFrwaS/5FaJLGR9Ao3kuZ4+JZuyW6UHu7ikVVp9
3GXzd4fXcAmZMXrBCmHfMZ8ioWEaGEoyv02hKUhfVrZCuXAwDMFCTmZLuIJO4nz7U0HqEEH1YeJ/
ZL2fp2YPX3WHom7zxkiMHb4of8cjNUW1Wat4XFymLHHmXeOBy6QwjAznluvKUoOuLSDhj5J+J1UM
LjL1Z67kiJcDCpjhKU16yLuB7VykO5rlF16VqNaTIVb699FvuWukQLW+GvJU/yyblCA99r71dYKh
orRbL4x9WyDWFLth7GEmacPASA7BlHf7tDL7NR2Pa9uAgA5y3miFUA6c//xj8PJrMW1naadq8qcH
tK9yO5DHfr/yna+Y0bkBmUsANEyjY7ENeg4PRS17DJkbTXE/kfxbtlTF4GrQkrX1Sc/3sTGaWzXu
tSdJASqd6YXvNH3abgUzMrZFKyeILcdr3I8XMQdg50yEPVcXZ762RYSry6GIxShO3VSWk2c1DKS9
7yXNs+dLtROEzDoyGQSHp1mOzGXBjHF7Yy4O2rt51E5nnUngx8vtD+CobouAMSQjtTZZJ4bbePJC
iprlP8MhdaKNSeao0fyVkYY5/9JjGSZQgZnBCXGY/neSkuB3oVQdxjoRGZ8J2h+3l3b5WMbgvLnz
2MD8bF28yGM909ok9MOTXv9Sh9cejWUINnfhWyEj2BaUO09wBHWNh+zihkTymJCFkzGNQYRdeJof
IORWxmZ4yhS1Osil7O+qqVG3sV4XdjhmayoUF/nGwt7iRu5RlCt4trNK477sP6FLGjMEolGjdVJE
1W7v6ftT/+xCxhpZDaBnZjtgN1hGraYJkppK9Kl3EIc7WNtk020g8N2Ym2QDTygk5oKz62mKfpN/
padWcrTM6ddg0bOVxa+YqTFF0lmmchGBP3clQUJ8smVA+pRqFOUy5HmjDpoUVfsJl+rPOPDNlTzk
ykclpTPmyZ55kHB5TORWVYWyTZKTEj5IE5Ld0+ltrNcIh6557JmZRTCQylpFaShNEE7w90yFGZl/
L/nhPo+3ue85Cd3vVjEPhWSuPLsvohDp3Mf1LbIQlMGSwYiF+CQiLq8N91HilgNMeid6UDak/HpU
bG970rVP+NHiwpF6IW5UDmdyqsYnwao2iIn6j0Kxq9Cav23pyrejoo2SPCV9g8frYlMNARVIOZTT
k1pRUO/CfRp+VtL+aZLrzW1LV74flwzUojOREDnWkqTCrCKrmeQ4P425AXeZ5rCP4eAg8RWlEQpH
TsY0kRYxFLdieHb48wMBihmcFj0Lht0IP+cHoq/yUO6NCcqeuvleDs442TVle2snB9smPUpJaVfi
XgqTg77Kpne5v+e2F1/SShrYwEQJ28NLAE1gkh3S1nfGLytrvIArMfHDA3Z2VI2O4ZLnOovyxozi
Mj8J0qnWIKmt/f3gPUTWPRVjaqIwJZw04ddtq+8P8cud/a/V+eR8yE/GMRyMLM/zU0eAi9+qF+1n
/By53b26gaXWyfegqh/ynXjP6K47PhRP0TbZTyfxk/xp3Dc77bh2VC/j/dk2vPvghx+UzqWDpq3z
k9QIGwFeHm1QnbQ6SiJCK1PloDL67fYeXAaHc4uLG60KhsgXJza+q599kTA/PWb1rgw3Yf+EPiGj
FvvbBi+SErI0sCgcorlgDw3I+Z43aZF1ZCz5CW4gp5OEjW/KhzRbUeq5ZoXLg/9xp1EJnJ8GHzbS
qkvTKvOpOCmeTZYlfF/F71xWs+Z0E39FJJJyFhDGcxOeP2Q814PyJHiwJ9GE6DY9gqq2otTKtin5
b/UQi5t8QHo1UYb0C/M+qVP7RnG8vaNXzigdTUgsmPV+f1Sd/5Bs9EKyFq04hWrPe21WO71jlgSK
+DXCiiu7SnWA/jHE2fTJzcW3ywsatZTlilPejnYmDqcKHFrE4MjtBc07tziWvJ1ACnMfU/JYzohY
ahprU5eWJzNLul0ZiBBVt9OahvgVz2fglKYsvHXUBJdW6mAq4yocyxNt653m9XdQVTxH90I4fpME
88eYTPvSXzltl71PkoyPRucf9cEvg94f29ysy9Mo5Mc4+lxWVMWqu1To7KwabENrAYIfh8LJBOHN
r8LT7Z299gEZssVl6SmAcV8ci042hiDtpPLkNdquHRqn69ptI+Qrd+VVM3ONhdI4TavljeVN1LSs
Qi1PgUBDtwRnJzTmbiz037eXcyVcglz+r53F7WQGodaDdyhPmnGUy4ph+Fcpg7L9IU9c5vJX4F3z
37Z0S3OmmpuHU5l3W3w7v23TONCq6jTUWfOs5pH+uc1jy6FriBxVLhfbSIrWSO6uhRlAEzw45knB
S/ooI6HUWqppddKi4CA2HO7S1qRf1FZj5RPsXLyv2inbC8kad+WVzYXvm7YqACU6n9picyUgCmYB
K9Jp0nJ0FM3XrjTzzZDFzxoDrWFjGo4l0Am9/Ukvz/7cHJAxyjuEGsrsWh8OSAwIIU2Euj6NRgVi
QkqCz7WuR8+3rVxJ5maZVBI6jeoEpdxFJMvKVBTCVGVx6Rgf6mDU77TSCjeKoPlQ8Yj1p7zsh8+R
0DK/rbfCLub9e1j5EfPdeu5Q/AjqQwjXoQFAZ+x8rXpsNnEiWfVJqUrZRvucmltl/ZCgEz5OI8hG
o5v5QzwtdfKkzbeJX1lUY6N/HuCcS0hUJ3lN05sBsnX+O/IaqnqKJvWppRKxBTzSHKYoLVcu/mtf
9qOVRabRmRVNq5DiIhS0/ZY3C6RrY91sb2/q5SGd18LFO2ueQdSwsOIxzV2HKXsqteW90ngRVE76
r0gO9r7va06gtysQn8tYh0EIMTAJYpvzcr55chmmimBhUBNHtM0D6ZcseTkj65WxElUv73kexDpv
ABng0oxGOLdEhdNghLFqTnX1uxs+Kwhtpm+VtxJTr2zgmZX5NfLhAGZUfgelzJsTpTsUSmAotAOk
imE5hIg3U2PGQjJjjbBm6RukIzSFaS1xH8Mov6zgjRUTf1arVSdwM71TFGVFgTxQVx7CF7F0aWax
NrkpsmkoTQDtZg0XFGRI6GL3fzxEROX62Qj+jGN9ZNIl/0cfWdpdXLtTXwwJpeLqZOmf+2jfjG9D
9Pm238+x4mMseTcx7yGZKK2GZUDzVTrDSe3XJyP+LteIzwMnRYt9yzgLXN5M16iajW7zSrR+V5Re
miVyAFaZOQ4oeZ97SzmlVVF4I+Fa3UVu+CZ/01/Dx+7Oe8j+Go5/l1MxQpXeqY+JfxcNKyFl6asy
gxmELTrkFIvmts659RG1Qc/zaKuEia39yvrgGJn6ppS0ja5aK6nTBfJ8aWwRrYskkIPUl5qTlVBE
2okwBSDll42MnXWIbdmTEI93w0B0OqjZYOhbQc7qwGnaCo5QzdC8cO9JVjdPrxdycvDK2jCdJA6Z
jtNDBLs3RVeL00HWE3A+SqHXiVNO3fT3tp8sgwirAADKlwLVSFdkyZrFu9LXm2TqTsrYRXuB9s8+
HoN7hpCigzdW2dodd+UTzQebq5ZiHgiGxZELi7xX0iTpT0wGyo9h2ghv9ZgaRz3sg60ndDXhpZgo
LIp15yhxIWyKQoHHV486h+ed7OSTfIiKglqjIMjHCGOkXunqxM2yAMG+zISMOlP2ZFmE8nNX8oVR
HaAu7k9R61m2Luf3mlX9D2df2iOpjm37iywBZvwKBBGRUyU51PQF1ak6xWTANmCGX38XpfduZxDc
QNXqllrqknKHjYftvdfQfmOzLh8YLag/okx4EHaTn0Ha0e8kDEp2gJHXW3hBfy3tdcC/cMuuzvd6
qClvGmN4zgdzuEPZ54lASuGrKXl3yMnYfOrz5N1J6ZPO1Z4e+59W5OVGXlpIOPlRTcerdg1+Z8bE
0Een43ORGuKTZMkYWQad0D7K5gA5ihaVFJTAXifqwZthtmtXKjsB5s0PVcqHHwUr6qeyo0ZQDATy
nMwaUMCA4xsdW8cvB9g3skzgnOXSuYNJnoBqkyqfIH84BJ1nJj4eRBCZbRIrsLXpxc5nL1KaSk9E
2a+yESoA4fNAkB/6Q9XBhaqum51n58b1gG4s5Hsh3bzk+GsAXp2WkmVaPj5n3j99Y4TpBDPW7DNs
tE5uaTyPCdBYRoRE8BW/8Pa23NgmF6FXNwSaxPCjmeCqWxvWk1Umr9LWv45e+dSqu5Kg5H473FX+
uyx3tN4X3js64tCmv1zuLYf23aix8VkvCriSmWEBUV8gZANmUL8hXUC75kw4YCupGe3Evr7sL2Ov
1rlZq96RTj0+K2eCu5gAMWc2QsWOPflRJU5geEk41dDvMNvyOOSRo7kBINOU7UEftyb9z+sGarRg
lqxTN6/QZiVGie9d9D5YqBryAAVO39T+BuJiJ/nYGjWuKPxYVADQlF7NuDN5LW3VjA1WEPQeE0s/
WdKTf7+OIPO41Ggo3k/gylx+V5dmlecW7vhsV1asMjjvmiAI/jI9SL+873zHjelDE84EqBPnFc7O
5d8/ZIqNk3ZoItnTc96JU55ZvnQ/i+lsgpgzDcTXvfnOar1PNTwEM/SdMdbJy/zGObXOzxrA71qy
4+2ftM7FcXbjoYqiA5pYKMyt53gaZWJxkc/PaWLiddqPLVRzAT/OJ1zEt0Ndf84FLwk+BQaPy3v9
OvZg50nruZqf4eM6+DmS/0PS0Dq8HWUj6cBVhOMI2jcAyqMIsJpjZdUkzaX+XKaqOzCWd2eumY3P
XXM4DhMx4gmNe4hCp2mUCuqE4MQ7IdR13dBSszrqLHEeSq+pozSrxGPXMP3oaIMTZLKHe2Sm9zT2
IOS7k/Bu5IUolOBosVDqBctira2hOJtc5Rb0eUqrEBUL85CFvffb7H2bRxbk16ag8OExCBmMPITA
Yv11Xvad9PleMXHjqLv8KcuX/LBM0Rd3iFXhp9h3dlBHWfgsf8BdNhJ7qc6SylxeofD6QB4NUMbi
eb+WR6HeUA46rekzrj+/Oog7PSyin/Quua+D8vX2wthY6YiFFx+OUkjdrukMc99oqa0jVof8vuaf
YagqvT340nWu+Me8ZIHUYvkBHHQ5c5BIVVlbVPRZlu/Q74uKqT2wAYaS2d7ULcfS1dQhnbPgHb40
BVaRckqF29kNfWbfbHJyDuI4FcdaRqipkbu5CYaTpfvVntj0xh5GHdQAIQmYsKUcejm+YsixSPPZ
epaWfTeJyQwsq/QOf/2lcA4v7p8LSsddK55TY8jNsZTuc6crGTplx/xJyoe5y/dM5TfWBNbdH0cb
SB4hk70cjmkoZoyp4T4XFslDy8m70OzNKvQayNrcHtTGzIFxqgGwD6k30MlWl5lG267KCsd9JsK0
YWViuHDrHPec0TYHtJzlkKAEgm4dxSEt7fhI3OeqpfKskIXmuEX64ksHS5P49oiuYiHvXbxZgDdA
GQXtjcvJc0jKGc+Z99waWhOXSdrQiBjwRPclyHm7UqLX4QCWQU+XQr54WRSrHCgH/c3ljkOQ6zPf
g12Ol3x36ABr3+PQVz4t5+dJRCZ42rYUfiqTI/6vgyJoS6Y7aOWrb4n1j32H+xKMIKCIV99SHzwr
bxVL46mB7AWMrH6Xc7pnMrARBKrjECXGCxB8g3VZzhVwVSeem8WfDjtnx95fXq16jXg6rn38ZWQc
wd41dnUCLjCYDz97Obc+3B1O1zcVeI1ZPOVfcJKcLfMT+VpCP7uFphybI2qerfKNZ091OgWGfEwN
7X60A+l6O0nz1g8B1QDLBS8ToI9Xy1PTq7YtcBjHnVmcspyBRCM7DmqsU/tlvsey34iGOhz+i4cg
2vFrUhVJdMKgzFDEQs0+NiZAhSrUMsi2H27vus1AsGpBFo4LBBi1y/nFmcvLXiZF7Lrkfp6Hk1fN
/xRuGTjprhrCMkUXdwz9Y3aDvgIFigIv3ctYVsVMFyTbIs6L7Hnk36r5qKnXnh3V+I+FRFGz/UKH
7ROoHDNqZkCLokXgS7jCF//ahD3fHvmVOANOGxRg8C1xi6MZ7q2GXle9PrWaKuMJyd8xb4ua+p43
cJ8P2Z1XePXLOMJl3PBQtS70Btxjq8zOg7KGe0xlFqRWu0uEvrqGcW3owCsv9MRF+3c5tT4ud4/D
FHk0yzgZ2BtsPT+Vbn+YNOUbb42kAW2ONdrKyB6Vq2XQWp99tvdMuk7XFhU9FKg09JzQ+tVXGS9M
CVjWwRUsbux7PGGfijIW5TEzz41zbg0sQwKci1b6tz/HxnmMNyAqVOAno5b5p2/7YeRQ4kpdVFXK
GPmzny9OAfx3n+3hojbOKtzQSDfQB0EysB6bylJNWoBKxrnujoGoNTw7lUvC22O5goBjaTmLZDmk
beH+DOjz5WfkhWMmljuwODEquHxH0kL5PuvOtXWkpIbY0BQwBcWMZvT1Lg+le6/YL6AtQwlAmEke
q6Tc2edXfe8/Pwmad8jtlqqjufqqdmZxK+kAgmUZe/US96wa+dMaIqv2fgqugilJfDKdJvovDDu7
copuT8nWxCONXYSsl5b0mnlGyFDbqsmquB6BA9ZHmChZKTR4b0fZOM2gT7HAw+BqiCLiaksXhVkP
etVVcQVzKyry8zS/zVXxSqr/ajzAnoDEDgAsKneXX1ihd6ky08Z01g1srs9dOu4soq0NgRok5DbQ
TMNYVtdqrs8DNfK8iiWYA0E72D+TsYfuOKn3OHtbOx7gS3DcMHm4CdZ5a8kAP+oFr+PpqEHIZbCj
cjqNdpzkL73xTKY3of39boccHkAsGB7QSGuxYoBf56oCPD4ulWHBbFIR3yP0rBnvtxfEVUUXuxyW
2biyYUOiG+sFwb0mnRqzqGOTvnVQEg40FBS99w6KhfJFGmJnWBs33EW4VVKZyMKZ2VTXsWY1UPeY
qAp73v2bTxDFZ8qTd9RNyd+vecREEQQ9GHjhmquYtmr1RJ8Rs9D/nXsWWSYPrDnO/xoKvWTncMbD
vkKyAAup9aGWJBUxWVvHaR50hRfp02F8B92sRhVBwyP49pf7o420yhYQDv+Fcw3e8+7qbZjUbgG7
mqqJCzanDzQ380PSlerZaOsx1Ga3PQ6pNoZdii6i5IYZCWkYgUNsOI2k5RiZKF4HjQW7NEloG8G6
ioJob3rBWHD7LMZRW1wistAYbMsvsqK516pWP3nJAMm7FH5ftd31kcR5FeXeOB04n8qzLHjx0Irc
8hXYA+9Mn50gwaQA/zngEE+z+qUUOjvKCj7jqkezkYguTImR3aG0ze8MlLc/tbOEIYvT98fbU7Yc
4esZo2i6w/hFQ7nAW87gD1eoNHDb4B+beDKr6kgTvY6Q84+B5aDEPFZMj5R05LvH+r11f124x9ow
NbS0kCAjn1pnx9ns0bYy8W7rIdtg6oHSjaM7n4c8Hq1jKYtQaMt1xyPQnc+3R71x5uNGAbkFspd4
yl3dtcSdXdEVTTy4LuhTn1XOY2c5k3f22dZR8jHO6gI1rN5o4K7exImIaPlef9JM4jvJV3eRDFf/
dHuq4Vtnycd4q/Xfgd+eAnzTxDL/7qqXAUL13l3JUHnE6rk9hRtXDUo/AFMupgkLZPNy4TROmQJN
5NWxMHLzrNwcnRcXTsoD6/69HWlzEqEYixoTpLSv3OcSVTWsrjAoUz00oxW4aJTbRQZ5vZ8oc38B
aqzdq4QaW6NDOR4MKOR8kElffTjiKSSeiuCAzEKdn9M88135IzffBqP3LVYc0urkWmXkNkGTZOGA
hLvwrRNepX5J7tI+QJZt5GHnPUwau7MVvN4swEvct9tTc6XFuZyvKLMg/ce3QCdwdZB3metlhYcD
j4cLWTcAgLSRARLt9KCd26/gt8D5LZM+iL6vt0NvfZWPkY3L7+/0s5snVtnEdecGfLajlpfhjN4P
cYeIJ+KgiewzaHA7O2prhYOStijHookBvutlWFdUekYL3sQuaBGtqoKs/p17P232Vngvt0e4dTR+
CLVOP3ve1FIamFtLUomrAfp0OhseXRtATzob8gB1DHiEs2pPSXZnjOuyy4ieU03aBmfyWL/Odu9P
+gMXPBzzr6z8dXuQm5+R4uBfXm2L+dflfJa07mdbySbOktzn4lMDBnj5SXOLg+HlTwN71OReeWYr
pI1vBwQfAM7wrrwMiZeWwe2+5PEMfXxIp4lTbVWVr1NhBiwbp3tPWamPTj05ZuM8nrosayLhwQVj
oDPUSe381zx4fdgKszu5umKnOuHqZOCKT/SsCm9P0NZVAQkmtHEAUsA9SS9/rfK0BAVF3FLJ6CmQ
8Krq7DLwgtOGpJBmlHsA562TZ3luQeMHBEzQYFfx3JmzmVQ8HqPzGPwt8345Lz7+9dWunRkbaZ7g
r1O3jfThtay+MeucJBDigd7ksW9+KDcNuQumSnx7Hv8QstaZBgxOYGcH5D2stFfvrJ7X3oRNxONu
5oekvIdY02tHvcDM3YMw+te+/AW5HHu8G+WLYL3vPc/sfrJYgKcysv3hPtOOpIQb3HAHSXRIbt+l
hV+RPc2bq12PjjLgWEvRH4iQKw6CNhd2kxWEx7YzQa5fBGPy6KqHVtNOoineUFyvd27SrWc2xoBy
O/ooaKas9Qkyc2w9TxsxMypVx0yOePQzUJNgWzYHhTTYXYZ7zx+NUZw6y5qejGKqjjntvRDtQGNv
jSwr7OpD4TAAZ2qprq9BNWYv9L4knMcmTw9CP7XCT9Jz7dzVJJhfqDPBAfGp/LmzPJbPfxUVtAwD
HUgImtDVykSFbOpmt+axlusRgPUNRCrSXyzjvpta/0o+VoEY3e9lHZX16BM3fRyGIRj4jNuffE0h
y2aK9MTJ75bCvmlXPGbr0AIZHZgLvHYhyrb6eRzOWrY29jwe+PAdmaoXkBbyEaZbdWeDQwqFli7g
YYqYB9I37U4l5E++sZ4dfAn0biD8tWh/X54KndvXxK0FhzLpDMlQMVaoORZu2n/z8N55GISdLGyW
Ge6U2E8npQTE0jxF23NXFAb3Jyfl95rZpl943aPNjwWlHkbD5MPSPYN+eEXLb7e/6GZ+/weEjsMT
dI21joJdaKngpoZ1ZEx3jTWebZH4RY20d0gP1Su177MkmKUZQL5qJ0vYqk7gcQFVLmSAkJtfS3/p
UM1rytHAfH0t75nv4j8Uveu9ksT/Mcb/xFldn105lk7hIY5d/XaSx8xdnDxeGP82SzcAfuHg2b7u
tk/eXqZ/fU1glywy7Is0DqZ3dZoK1oraqbBdcsARobnjZL+qXRbDXpDVXeSOzEP9GreFEadz46u3
NnlMB9dXkodFcarYO/3mWA8l8k0AycIGSSjZyRaWZOBy4eN1CJgP8DHgv1x9SGGJxOymAdehySJa
qTel7Yl2bSwWvAThe4AaIDAA2NyXmwtC4poaZSVifcqCErwX1pg+qCTnvHrIUgj8OVMgtM9NsjO2
6zzvMu7y7x/e3lpWDsBXIq5t38/ybtSPpncsnIDuAce2viOqgguIlIKQuobIVQ11SZ3WIm4tD2+n
rE8CYlEBPmy6i9a+PscxKFzzOA5R8oGd3uWg5Eh6SORKEdcwcc0785HDFt5Z2HwprivBT7wg90YC
+Vqvft45cZZcbL1YINkJkSPoIy4opsvYIpknMYIcFnuAy0JZAImGo2U2sIeF74GTOYqpCVsbQr1F
27JDPeYycKehPTethDoxTLx3rvarZAJ3GdxubRPtEaBq1iWOBKedNQ2aiGltvAId+2KrGvPv/Gys
6Vyb9ckZ906+5SJaz8FS0UNQ6Phi81zOgWUoaFUMjYhVWxycDCYQNj9PQ4wyuiGmcEBqjUZMUELR
t55gBZrMO2PeWmygkC1l2oWzZq5+AO3BF0H3CYvN7pFZMhua+zYyBxgD7o31OjeHjMSHUMtP+bCB
iq5q5lKHJ4pq5u/jWCBV+J0O7HfK9bvZkYGkw0Nue4FmTv5YVvetMoM0c5C/aMfJOo18D/m1NXY0
inT0wtB5uZJl7EvhidJhIoZ0iq8xzUcnVvG9hHFr2NCEXaq3cOnGm+Ry2KXJYBGBWk9sJ+rYcsNv
Ne9fbvIT1AoOO1tqYzujRgcI2/JBTZByL2OZQqP52HsydhNyEBoPNOXGrJP+WKE6Nyvy1jQEQtGi
fLSz6HbwjbMf2HNPw/YBRweIqcvY6Do0DoQhJbBub439c3J2MpSNeUSNB0QuA2BAXKHLv39YPtzQ
6lGbexmDQU0MIDrmR4M9pnuApY1FcRFmdSJmZt9zS0cY+ZWG5nP/dnuWNv88MPBAMqAUh/705Shk
O9F+7mcZM5BwNHaYIE0Og6//IghST1Tz0WGGruFlkFZzcsaBuo1nUwYig0UQWvDD31LaFhIM4DX/
G2W12ESfuvrUI4oMTX/nWNr82P/52+uujparDh4H+ApFpSKHkUCjv4Xxw83+m0X1Ic46Z0q1XLAB
cebu7CYQbkql7xVHXu6dsxtYhGW2gPKDfQHO+nXpntR9MRSNga3JgH6AeA5V6B9Ufk4AQfI9KDVD
V7c+IvvM3pVyj7dXxPZ8/if6atmxvC4HAYPUGD48AaUoMdoQQVZQBoAQ9e1Qy2dfXWmgWOBeB2UI
JaP146cezTxpWtZi8dlaRAVhR2IoqHIDbsIGnUML0tAW3/rq0Qag7XA7+tb+otBiAgIF1ylMuS6X
PvBejd6AFBRP8gVcm4ipwp+nZifKRhFgoVkC0vXHVgmIwMswRK/b3rB5G4tcB/1RqKihRgTfrnvL
6CMvJQ+8OkEi6ezZfVjMNLIscro90j8v+6uJhtYnHB5BlEb/7PI3GA7krHRXtjH0w79x99ECrl8j
2mHymA97yR4FF16T0BoM33Da2he6eCAzPWUyjZT1pmd7xZjNuccDBykrhMIAvLn8QVliu80ITe0Y
VLHZyn0FAnU27xQ8llFdjfpDkNXMp80ELqiu2piQ+TjZwnenJyp/uOmLrkGnZedD7w1pyWE/XDpu
VhiEAbMXk46DntmX/mTHldHsbZqt/bm8Df//1K3TMKaRArl4G3eJb9Zvnjv7nfG13j2GltvrevZA
bYU1FlRi1/m+0riZ9aBex3glwd3IOKTZGZJPfqubh8nambztQf0n2GqB5lVjVVaKYLX92/O+pe47
utYUxePbG2HrwFma1dDnAFbWXi+7UTRIGsapiwXeR1r9U1lfFaCCw3jUyjcjvS+br7cDXu/+BWCJ
dyawNig0u+vnfE7VbFgwjUXWLoJ8qMPWEr4A8QIAe087lQ9FL45WmfsWkDZ/S4aGcvACSFnYfkCP
GWuKsjulaV42qG0x7x0JXSE7v1XG384p6qoQrgfNDukkhC5Xny7tJkubbRsFi/5lPKfn3o6c5KiT
e8pUmO0hV6922SraKpNgJenLSbM4cHqxnvTBYOa+MPYA1dfttyUMXiALZwJfz1udT07tJUXiuTwW
BHUYZ7BFwBxxN6Ya8fEGM58HWoBEgYfmqXLr5mgQgxxc1tNITt09bkvho8QzhNnSbb+9pDZnAGiy
5dUPPN46Y/MgCFpmKuFxFpjlLzm/2XvKc1c7fxn8hwirOZ5YAZe3AhHaHO9JXkcU5yWzfPjMPtJ0
ZzjXlbbLaOv8rRdWKvsW0RgHBRXy3WbRBTAjC8rGfdQa5UtUF7si83E6CEc/3Z7Nq6fIKvrqQ5Nu
mFk3Ozy2SAI5THtOgtzhe3CBZQ9cnKWIAugWmj84eiwIa63uBiQ5rkowRrc6zvxUWCdFwJw8V2j9
OTv7cXNCcc3DAMpG2nFFAqd8KnpvLEVsQUYDxPNfjnwVg37gJfw/Q+noh3YauqXndoB4RXx7Pq9r
bstQYTOEWwPKt4BhXA61niAsVklMaGbC06T5Dc5D2JjdW2Y18ViQR+WYd9DdebHnPXnPqzvkT+SF
5wTOMAqLq3xubppKt8pUxJ3Qjh1ks8gP2XpHCNKdb49xawcCVKPDYQtWbpB8vRxikUmoEUkUQjQG
R/NUuDTIXAmYBLqJO7vjenlib4EMA6W7xaxk3Z1Q/aRMt9FFzGY2B6MjbGQV3Z4X8l6UVerS1MRS
XW6LeDTChPhChLcnbGNJojz5R4IQT0D0KVfrnzBm435zRJy9tX3hN6PrD+wI6fcpo4GdRKOI3OqJ
kc+34165DaLnBPtL5NyLKhi0OlYn2diZTqG3Od4y0gBWJkPaa41ImHKNkyPEXgx0o+0CtP9yCAfI
l4BrCzckECOQHSj2DuAuJBlTyV+omY0HWWtvM+SpTxNcUoNBG6qoIiISiYasyNReGjPNHsvJoRBZ
YgOUYkwV5dKFVKdD5M7CWH755YmyjAwbHA1XaKqteUzzLJRLWYYSCpWHQmYHkFuiBlLkz6j/9XC2
9o1eHW5P5/Up9jGmvSZZwjIKHlxzKmPypXovv3ufe7/Cm2Hn/NpajGjIezYEXdE4Xb9VLJAcSrfi
KHvALzFQGtQIulkTO2+DK3XVZWlAxR0MI+BN8C5afsaHdJ3UsoGwUSNjw7pPM/ZlnNoAaOxFGh/F
o2PHi9AmHuTUhlCDH3Sazk/ZDJIkrKnc/Ce1K6wVkOCagKPaW7JPfIASARrZXHy9PevXx9ryQ0Fv
heMEcvH1/VjSiqO1X8m4Kl/n8T59T8DL03fI9tdXPoIgI1mUZiGmuSagA64wzp6LipyRPItufihy
FfSZeYeKc+hlO8oK1+cngi0qgJDO0W0Yd1xOfZ140H0pJcpzDoBNpThpRYLUas9fYjMM2oSgXy/N
n3VzJOuwQY1Wk3EHmaNwbtwcDR+qnaCtsCftvDl9eMeitw6sJQp2lyOSFEJRo6nLuDXuck+DLNcp
A5OMpV/SbmfytjY+Oj5QDQF5HY2Y1VGa50KkBdS44j4nv6rFxwEv58HXJKAdOirlGv+iiT0w6WZQ
NH9AQgJyGoyxy/E1c5OC4oCakNMfkwSatSr3Ie7WBBQ5TOUcy/7X7UV/zVjG9sTN+v8i2ut3kzZr
jUFqGwvyqJ8ZCb/QwIymqAyVn4RNMAYwCzjII311g2TnmNv6mB9Dr5ZnMtgdr2aCj0kS8mp54kem
dyGXovKdaqghsEHdnQbXZkjYWKBKhKMIqeLl/EpHpHWx1GdEeTYPDEd4p4OTcUyrXarjVd0fEwuN
UUg6Q/pmWayXoeC3oqNtiKLINH7PkWwHhRkZpR3q1jlzrUhoL57c8825UsZfDlv4LizapjhfkNJc
BuVpi4pnnrWxpYfNd/HevE/vxafkTALnAAXdrwYJnT11zK17BOBJvH6ReMOTZRXTzYyO6o1oY6Au
ALbpQv1vxVr/jApHJhRqUDoHQepyVJVMm9rUxxap7ktRfx/bEwM3wssOYIIfsrQOzGyvyLR1BUPC
ESgmREVmsyykD7eWS8rCnCRF3Sy17pyvRdMf9RcGTWcI0XzGk3Eny9gLt/z7h3BtynonScw21trJ
T+AcowSklsr6h6SPunHPUce4ve83A6K1ivYfSBpXiCmWNg7pud6iK2XNUeqWcPiGcfqxrOvq5A1j
d2g69MUSOAPunKtbtwUyxKVQg94qHteXQ3UlLaBsaGNm235JSLM2Sp2iCpu0Y+HtQW6tzIV0tciO
oJW7VsNVmRgnmeRdzKZGHLrBqH0nxa1xO8pW3vAxyvIrPnw7qs96qXlFF9ss8fPCOpjZS5q+m0Lu
fLPNQLhkF2wXZGjX3Ta7U5bXJX0XS00EBslCqt5z/Uvn7QXamDdY2HoLYQxYeCiMXY4o554sOydT
sVEV80Er+/rJSdJyB7yxsRCQZOG1DqPQBY28OiAVS4YsVbCFwDn/DgxQPGdw37Sy4+3PsxEGRbmF
BAfxH/DpV2+uitWepNzpYpXXPtrqPmaN6ntCUhsXCzDAoLbChA2LYU0hVZqZTF5e9XFmwzCe9HUR
8KH9rQCvjCqQEB/4YLc7h8bmyFA4Q/a2lKfW3P2yqAxdkAwx83+67BOtnki+87DbWHK4RNDbhawk
1Ezc1TEI6dp2dAF4i1sNjTA2WEZIOPCjPYwNwxaQtJ0lvrHyKEAeeO6jGwuJ29WaAHzIm4zM6uO6
9UQ0dfYMlSTIsN5eElsfC3sI8sfol6JvvVoSVjI7iV0OPapEEPlK5EMzWwF90QWPXFa/3A629SYH
SQxHGjYSSsPrq6TlSsvS3Bpir9LHp6yrrNAj0ojBxrROBO/ZIBMelEEFMSKm5cadMmwVyRJKXLd/
ydaw0ZMCwxnJz6L9dLmthVmgz+0UQ6x3dn00CXDxUh9Du6vfDLv8NGF576zQjao8IHaoxYHqDU4Z
RHUvQ3otb1vPJCq25xx3JxCqodTzPPJ42aHXyZunvqu1ELkFecJ9w++r1EPJQgNpRHPInpv6RnZ9
8WtWVw9BMWlUg63isdN4SJukOyjbIwHEo+pwLGl+13MKHl/f9ne6SveQRRt3LlBFSCaAVV4EP1fh
PdHlTVVVQ1zjonWk+91pH7vKDubu9yzmU5Zoezb1mwP+EHF1kIOI6cFkGxFZBiss9U28l4k8LUwq
CPs5D1P25fYK2zguUHYF+xpVQXR61xduA8ZBndjNGM+Q863jwRv9ZELtZ8/QfePkM1GjA60ZpP1r
zh11lGXBl2KMC8ij93DAQ1furta/3h7NRhS0ck1wlyzQjqD1ebl4XeDuJDOGKZaW80AJuMapyQ6k
a/e0cjZOPdy2sNcFhhKE4HVBVRu6dIY63BwXyiZ38NloQ8ENsZN4XUdZgA4eVh9uXfzvai8Ke5gE
xGZVTPIGAE3pm3twsusJQwTgafF4BTUFtYzLCRNZStI0wXJrJ3HwBJgRjlME8A/eO1aWl+FlUW4J
hBwIsALkdtoqUIm0VOljN8Ta9Eho9iAaCDPOxcvS6DN8Pn+rs3+T4Wc/7Ml0Xy9wdKmWd4gL3zFc
iKu3jpkzw0xYO8bjz9w7KKCe+lCnO5fg1jQubCIbpW98MGu1a2mqMh202jGWk4BDdwcScxN07u/b
q3tjOQCIjyYJLJ2g37y2rmoVgR85rNFjLf3EeeH38z+3A1wfd1gKYKrgr8OiBs+My9WgK1VIu061
WDrNcOCFZqKGYo/PQPeFdbWYH8II7DAOVrVz424FdlHVxOsNqDtcPJeBndbSWTnnGqD+ri+nyB5h
hkaCUQtyBWwC29Pe3vhe6P/iS4EPi0rnmgGWu0k5mCqbYzH2vjac7FL543S8PZvL7lwtebCZUDPE
QbFwzVa7t0SJCmdCNcfNdKrafzJqBiV8ufGCspqdUBuLfPGfQtoH7XUIkq/qMhOvx4F6cgZTw41G
pl7mwQ4HmAU6ZD7fHtXGIjRhhInyMyYQWtirlAT1YOnmmtJiVTEvcHotC6UUewbMGx8I/TnQpLFn
8ahf1/ATh8GYxRu1OK2GoGbxnIrA2VPtWpbz6gMBAQ/FX6x5iJCtnavLXJIuIVSLRXWY5k+kdANY
QcG5/EgpVFyr5GBoP27P3saHgtAg9OshSga9ovWHAhY8KUuLaHE/WrBjaivoCRfD7Je2OHelp+18
rI0liJYq9NygTQY/lLVgRaIL0xS20OPqScIBTThOlOj3LvBMY72n9LEVC2I8hoUjELWCNSim6Q2P
t4mtx6jE5/kYtmMe5GX2iRv3w+vtWbzWjYHgB8QOYEZgemjmrvXw6KT3hWStEXNiHpPxMSMp9P6k
b0Ook2v/TK0PDX0IxOiRWTePTCUHLasP88DPfaY/8VRFWuJ9uf2jNs6wj79pLenZWyDPNiM34pLn
hzkPxyQi9l1nHiv3vTe7vQv1uli5lNdQXUPREF93zdEcM3dGW7fUYmKfWFr5CX3LJQuhxeZUTyV5
R5MXTM3o9hg3Nj+uB5iKLc6t177YeSPNoXNqPe6qKfMHR42gzCZ05zTbWEkXUZZN9KE841Smcua2
0ONlXI0F5pbewXRmDlJj8mmxoyq3FQ0FdcyjgZcPuKKX0SqUvLJSKD1udYjR88BIHkELHruwandW
yMbmX95VdHlWLaIuy6H3YVyGVXItSU09zqVzsApVwq+gUFBZB4S1Znvl7I31iNKJgdPGW8De61aS
sIZ6sKZEj72hDRM7fYJeR2G96eq7TuBxN8S3l8bGwxH5IzhFkCVEzxUZ1+XoBumUrGZATRgoqAn1
Nje/ad0FtT6dLeswNiRyE4hVlw9e6T2oZE9hf6MtsuSvKOTiskXGvL4yCqdjtpsK7L/q11SkXyZI
PcI85Uw6+4471J8AQyolPSJzigpd+9GOU5Da6iyaGPKG73mUPfAXMM5vT8u1Li6OXczJoqYFLyF8
/8tp6RnsoYSD4kHTyZAyxDSfpRvrQ8Tcb0WRHVD6d9GoKv/tPT8FdUICps3eFRStW+1fCKw/FOCY
Jd7eD9tAoyw/DCBfQAs9CDStvhcDsiEFZAzzhcfLBHenIp3CIue+4/SHtHf9yYTAC5uO7a6z2sYx
4iBVQZ0XTXqAUlbpii4GZnbuYMR9DwNcRZQAMp3sdTm2thsIWRCFgtjLQiK9nPlhsPQa8CUjNsXn
cShCq51RyqBRUu+ppW0cIcvfBzAc2LDrs7gtcpq5tDLieqZhWaUh0C6Q+kn9HOI73D3cXlLb0ZAl
uwZSZjx2L8dVpSOF3gk+XFW4TiQsPGtSUGGjEQKk/oiSxW8yZPXfZxJwk4WQFxpVf5D3l0Fz2y4z
x5kMgCo+W7UTAh596Mnj0PVHu96r+mxgDHG74EmK9Hl576ylSEyZ9R0c7I1YJ/OhgY1kDw0ZO6WH
WZtCCCkEic1Pdv6U5j88Xtz1wy+unwYKCZJp2NnAW6sIhRFIE+D9DfLparZHe9DFbMxG7E5nr/0y
qLfCeZ323Cc2o5goWTgg4ePGWZ0Supo8Z/wf0r6rOXKcCfIXMYLevIKuraRWi3IvDEkzQ+89f/0l
dfftdEOMRuze7svETmwXARSAQlVWZguSbD5OH4R+PEp1VriK3n76hsoCq/zEvONMWjqbQLmHusSP
lq1JjbMiwYl1yhpkvmvXSBwgwh2lSXYj35yD6DHvv0rDbjuZzAZvi2lrpZmGP2uWVrE6NVfGjh0K
Nmo0LiM1QMvbzfkw5nGeyqcic41xAElQRpTxCTxWt/fNz+YR4MQuDVGTHPiKlKdjAkPynhuAUAkS
a+og7W6MBylPzpP+CF6TWtjmIsSs5vQ5aziGMtvKuwYt2gg0cC/jdUM/PGOtn0vQKcinOfcDO2qL
fuPHNW8WMtoJbg935ZC9NEWDYyArHvFVPMqnrOAP3Jg+JWBRvG1ibeWW3hTg/QDfxLuTOhRAoF9m
kSyf+LxVHhsRJd5sKLjtCM12R2ZXAdbsYQmRScKrEP2llL0cemvKgN1z6qfcrpXWUjWvVGQraBmF
rrW5uzS0fMhFpCZ0fBLjPMDcVWCIySMy6KfbU7fmCNjqwErihEMTwfIFFxb0rk77UWyUE4pBFcTI
NcCmGcCltW2OAsBfG9R0QSKq1PisVmBgtKfSDJutwSV7wW+cid+WIrDEc3lnpFY3PhhKv+vq+7Lz
Bt6p0fRye7hrK3f5KdSE8gt9eQb0BG7I1C7ExlwmNYIki8G69VcnFpcUAnmoKwAndz2xk9JMeDNi
YtMUXGA5iKA8MWbkZddiXSSyEdWhUr1wU1BGDLWqQACgKSc/a9OUJEKDOLNUkNrU6t4qfCk4iEL/
2MuZlgLtHm0lHy0pRaeVB10OWW0Gq5OLixmdsWAo/kHQqxi5VOS9r5zGzs27fd8cFI/psCwj1D0I
5jp/qkB3eCpEyGTNez98SP3Y/G/rdzEYKhUYdcDY8b2hnOqkJFn8LoMxsecY0cyqk1wYoZJYyKRl
UQIJDlBYuOIISZBHKPzc9vi1IwQl2H8WhdrgRRfkQVhjHJirRv4a9H/dEY3bDCsONTMDRCMCfZX4
BiA2vFGrp9D4qoUZcNC3Werwav1zeyArC49CyvfxDuLMH5QmPsiy+kjOYScEdVUDNSMb+o+1XSRR
dUTrGGtca8mdJVuKWhRaPYHkozxAK5u2jvlIPQ38m9hAXEe704Z93uR3aRiYKshwk0l9iFQ3Vkmm
aBu93faenIAvyc5ZJM+rg0d+aYlOoL5Lpwg7uZjjHJxvJx+vt6x45Grf0uo7Y2L1eqy4C9R7/xqi
tldXd3oJgAfcRQ0IKq+g8/73oQccBUkbYIiQaadL6AkK+PzsL+sojqSMkVYH5sx//A/OcmGE8npl
wZOGQaWeavEwaQct24M6ZfjX3eUgEwamBhlbVMWBSKGsgCG51f2yU5ftizI9wf4FdznjylpBAcDK
8grhUXEBpHt5h11c0X3ZhsqEXMepSuPpMCi+x4G/zOorgL20NOfBoW+AZhCvpXIr9LruJnMCsnFg
shLn9qyuHFd4V4qAq+CqWYCm118iAa07FX2qnQTD0xQId6tOxSyUrRpZ5O9AOwPAHh1cTdEwDpXW
aki5b8H3JIl7v3m4PY613YSGg39M0OPogjIRCpgwJGTYQuGjK1+7FL0vAgPCzjJELV0ohCOaaSrt
JNVvSahbc+8F3anvWGVglh06DuB8lde7Dnaa7Two5yyY7soo+t3zjICUtTjU00XJ9bSv/UKDx6O1
dSRNqEPc5s/t5WEYoV8M0TCkvlCU2inmUWpG+3Ef7TLfum1kmZLrogtynygA4wGEEg7c+dqXta71
1XQykJaEvqqNc0801WSS7LqYDTNC10YYBeEm1FtWPvS70ntpGbEgKgZ4YKIehyQhXblKoX9bjK0/
e8r93BHft3UI9pD0nB76zfzKVW7zrG+B9t1nuqkem2Msu+NoaQqY4EAosGtBsVbaz6GTgQb51G3+
3bR8fxyQBAvEWUOmkPKkoBh5LY163vMrtTaHHhW1QkhUUpYhR8TRL0kydzyJRq6yb1v+wbO2mAZe
F9U2dAIhf0rdtwbU5cEGP/BeGBPxNOuPI0gUPqZPbVcnriE4EUiE/oxIZJkSRELvoqcwYsRKtON9
fwEQNkgIgpEEXTvXPiFDET1JIo33UiUdsFmziYiVoJml34eMyO8H3nqxhYMUiUegGHGkUncHr1Rd
ODYF71kFea/I+2tnvzevJdmV7u15/dFhRVuiPL3p0Bgs8RnvZaS3FJKQgix/6mygUjaqaxB0UpkV
kSwn6skuJw+K20Wke5osxr5eXeHLMVPzG6UaOLoVfMlr8f0RR4Fs3Qcym4112MVmzlSjWY4jeqtd
GqTO37INqjaX/q/B1tKI1ffEqsxlfL0dmKaJnjLWdb3mRJc2qR0UN4EoBVAb8/ZH5/PTuHN3gWXy
5LxhHMU/0kj0ulJncTRoXbe0y3v73rHmfenIWzOz+qPFSBGsuipKioAgLr1NCk3+r8RZqfeotXoF
AZX8e1jb9cv8mBRE9Yk5kbCzfsW/bzstfTovY1v4SnEMoEaNdOT1TkxjH+Qqzch7jsKZwiM3m7uT
yGJxYRmhVkoVe+zCFEbSrUHGA+jZejAOEINx0/x4SNCDoRYqhSzXiGc471WyU7ykb/JWfwZoObwH
zYBmp/uiIFpkgti61e1QI/J/cRQVyncgBVv6V+irbigAY86mQfCsjOD5n8ikksmUOvrrnWcmrKB4
ObjoPQeuQA1lTIBxURi4XjqkJHQdfZWTxxUCyN32QsY7t53jB0P4MqGXJqgTrdKg1Tlz0uTNZz8h
z8nHuyMQZ1vvezI/AvREjCNYeHJyZ282ACmRXwz7y010a4jUOVYkHDpo0eXhgQOjtjNivT9FduHq
VuQmw06FZRwuGw5ni28rv1js76wJpvYGL4xDlurK5JXpeKerxabjGpaawzKCWyOktgaIzVQRldTJ
EwMnbFqb57d6WTmNXz3dnstVQ9/9jABBARtC7Q2lDhV5luLZE0IPmtFG+6eYHZnVPf3NYEuPB5UG
sF8sDY1QQL92SqiFj1mh+5P3LBHcA8LrZL7Wr9brvUCeRpKZQkAeh7fItO2SmCGZ9meveTBZR/ba
1XD5FdTKgZ4ui+uYm7yl9145cup+YFFPrM3npQlq4dJIyKosx8JB3IEkIM+UhonU3WEWWZJnP96l
yy5cWHmh+CGrC9/h9Zy2kSQWYx7NXrxVXrONsAd3SfyZbbOSpJCE+rztKKth84U5mpFOqQY9TBJM
Xt+Rztwfx9AaLSe3toXpaubBHizbe/PvX74QsNn2x/kEHi6Gs/6oVVNDptnhhywKMnkOZ0+cjpXW
Q4j9xOugI5/J0AlEaT6Q++GSiIWxWVlU0DXg+sVxaizdctczDYrfIEkEffayO/UZCDTB6XZavS+c
eN5CkvYuJhzU9Q4JBGEDRjjzgzocQ4bCGRR5QI4FIkAat6qlIAaIq473+uBjFM9F+gJiUexTIs8f
WdS68/AQol4XJvK5jfptzPluhRyj9toppMladGJvKt/K2o8qLCwl+KPMM+Hfb/vG99OA2t4IE1Cw
Qv5x6SOkXHGe1VRM0B/tycfjq4CAeo97YfwaHbxXUsQqRW3ld4EpEvMcWKfn29bXvOLS+vffXyRo
pgBcLE0+zd7Y7LrHQSOZ9sJzziihUc3C7uMYa/Ij7b+sCS5XFLr45RVJ52HyQu/7XlBnzx/BLg2t
mMCw/cgH/eAdyG96OYRQgrrjnzLRFiUWQdOPovi3dQEVeESEUISiSdlilY+6sOVmr9s19uvoWMXk
ppwNimfzbPUDYdGzra6udGGQOjbnCb3oOqinvLFSSAk4QzuYRV+AGMIaPzuwaumpWefgR+u/ggC4
mjtOuOcWOnsrUN1BduvINjpkKwwQkDK25mKadjwkviGlAMp29LBTkYgKXo6Wy1p8mkDedTC1fTQJ
I1+6agLY3WXNNWReKRN168dG3WMDZgRkB/PG8Mbn1LvtwmtvRBWX7z9GqPsxAY6jVUUYgSa5JZqF
iYyLi4NVNS1ndspDvlUOzqAC+WbBoVoXR0B1Dnf8Pj9GDisHse7faIdD+h2gQnQsXp93klD2YqCV
vBdo8lfcRbbYbOshsbn0j+w/qYMTc787yNwLA8kV6/ZUrD2rkGoFizyiEgBp6H48rcjHWJor3htG
jozda0T4jjehdZmku26Eumc6kDAXnAIyM1z5nMaM5OTacwFNEAvpIQC6wCdR7t6lM/iqQqyFH587
9bUsT6rbPeuBGYaO/CSfpRHc9w0PinO3AUkZ1P+6e/SYMA6Z5cikPRu97otCGY7VH9QMOARKNUpV
3oOsjcQ/VM+1YUXbJrTk2qonRp50JTACDBn5JvCNo6+X7uzV9GaWhzQQPEFH/QT7SJJJ1zDeQWu3
6KUR6pKYqkoc4x5GjMYd1ee4JmDGzvpXhv/QgNjleLwwQ1+YSV81osxx8J9JMzXjre2fs3gfhidd
Oaaj3Q8FEba3ba5OH8AIoKVHCC3RRMHFqEF+dg4FTxJt464PGD//Q9rte0h/f58eUgtY6tjxhehJ
QQCm0YaXoxMQwaXoBLya5lBYnqEQA/DM/CEMdQa2beQ/SdCD9tyK8VQciWz0uJnkIIoMZ5jK1I4V
f0zJYOD9becdkJijVDS4wcAFBPqItsOLBhI10Brk9Qo6r6XfQmUiG7jkF4TRuvcQFU8gdOoZNwJS
SmB8RrOa/tFO06yBDmhKoFffDELuCko/tCbAGUixzhwewmZeZso93yM2sTMplZ8LIddlawJwvUEZ
D1AYt5xmYOLVWUmhLl1xr/VQj6Nze8lWg4YFQPL/1kyizrimLzIjAwrcs1rAIYi2ydwMWanZBKA5
d28bW3swI8n415h4faDygzRVXB8LXn0QLKcxeyvdzk600X87otnez48iae+mg+7wVrjvnmKSMpAK
P+CntAtRle4ONOCqUi0uyj/onM2Bnru5V6RDldrl/BDw9lhudChlprXDV6/oEbR6Nbdk/zSFTtL2
dq4/GCmLp3N5DP044y6mZXlpXwRuIdQGq0LFiZA2Ng4efjZT/0Uk1eb29K/d4JezT93gUwPVnamE
mWAisXTQQrs3XAmZpqxh7NTVaB19ZuAKRzgMSiJqmg3oSUG+BgutEKU3I2R199Fzv+3cDAdqTKoD
f5A3IH3bpLv4NHyWZlotGWdmEnTx3p8z+/c7qJlNyjAveD8TvKy32ocW+ll7/ZDPxDb1+uX27K7G
owvwYOn7FsBZTtniw3TspiIXPH6yVTdINwJ0JAXLOAWvO/+ruS9nMzszlnQ1RLk0Sq2pP1fZNKmF
4IVbRGUgpFKXKQZ6ubH0+96rSweK47cHunp/AVGONoulkcagYjQxCKFR3JYCsl7irgAVaWOL/5bc
43ubXtigYo8gKJusFGCDk0z+pOY2n3uFVQCEPTHC2tU7C1g93FZ4r6E56HrvYc1ypUE7v6enrp9+
KuqeLxhRxXKh/3BC0Ibx6ElDSyQ9YW0BRd4Rz0WvKGx0+qKsFAeHUiX8AwRxIoWx91jWqKmbwqBL
pQLWat8dNSLe+0saJGnNM6spbfU8uRjXcqxdHFv83CaB2MOSnlotQuDwoYrtvv8EluK2x62dj2hI
W4hzQLSKBuNrQ2I9BWGLsMmL/iQBcdQ2IkL8VvBQwVb/y314aYsaVIHM2JB3tejN9zyCCSMinPAl
QTndgMzjfb0rWVmVNQe8NLis58Usql2kaJMBg4ncQxppIymv6e/b87fmEhcm6JSVPgt9Ad4x0etM
ObPnw3u/z591wQoZ+Y/V0+jSEBVMlMPYT+BoFT2lmrdcoEMC89kXgSH+mLFmVXA3yufuXIUdGSOV
4ferkcylcSq40McCXCxFLnqhsZt9KJsAnAUHIfkpN6OSsaeZQ6VuON8YGxAkY6gN6OBbs0i3QfnA
NbvyEBWPMz+aaetE3aZh9VasXjOookCVemmbQtfptb/IjVxlInr9vAzaG0t2x9I1tPVv6vJ+fIKM
c74d28DWSwskJ6ozs/D/a1U4dEMDZySByRmKrNQGEZuC87FHkYhrzbo956U5WdAKtqViJ8Qurx4a
eTvKlvFgRIyH01r2/Mo0tVU4carbFg9WT/lyko3izFtsz/rAkdlKHYczfbR0goXY9LfaSd4UIUl3
4l7kiYh/OZdz5cMMqkKkDW5vr7UL8e+MAC10vSKx0mQDktO8h7oBQfr1pDFyAWv7dwGqQWcdnQqA
BVwbCLiqHP2hFjy0dE5uCa3ZEnAhM3hC0pURIK+mHSCbhH4IZGHQQEYt71QobRrII2JRS/j0rbvW
3KGCdPJNlrLY2qBweaA6B2oV6OlRGwi8VmkSDILgAXkyJMD9G4UFBLg99MnSQU2i9iEtmXQuy1TR
dzHQ5SACApISKuFU8FL6Gt9PpY7H9yaDYAaQi3bzoDz7JHuwk/O+2LNi+7XyBDTLQPeIiMlAxYey
2KN3ep4SQ/ASsq8Px8FNNVI5ZmDJj7fdcPVkQDlSgVoOBofOw2s3gTRLEoaVL3jR9D5wvzltOwS/
1Gab26Vbx6YIRhrermszeouHfSUwLunV9bywTo2Tk5vJ8IvFurrvClf+qIKXRN/Wwb2CrDBLdW/t
haEtDYQI3fCIB7/y9WDHqMFfTZHoTcAZmiLg/Aap5lcpt8H1TpoEeSK7PubJJvtqKvsM2pMCCbOi
3ChbAe3ewZ88ANBjfru9BivuBcjOAkRGMQQ8UNQF2MwQXyt0YfKga07mCjRBUDG9bWJth17ZoO65
bsp6VUQbqQfmJWfgMkfm5IPaeEO3GetjHBxHzgohPVgWg1NU90L9//0F1NbN60ns5gR172Kyo6Z3
a7Ddpo1sj4jOwObf+sG+ryQCdiLSDKMjG9m2ahgYqdWZFkRkogEowFuEcjc0ZTdjN/KTN0n9+wi2
Zi6OGYv5g/gXrxAdGdh/bFBxp64B/FfNmOnJndz4EG7DbWO/3wcE/7otGR+RXNrK9yp5250hCW7d
Xui1egPMQ0cM4IXvfX3t4nGnCGM6osD+enz/DEhhcmbmtpvEdFHY93DvkoE0m9A9sQS2l7mjDslL
w3Sdb2qB04DW0OR1s9uod1r3MeSvqcp4ebGsUHtFB1Xs0NfwIojFQaKu6h6aTN/MMVJufMc5/2ky
DWS0waKHg5jaNWX4v8nszNY6Hu9zp3HBS0AeCWbzTSfdtnLOp1+stuI1N8XDD6gkA9f3D63yeOSV
Cfp/wBWouyR4FFVWe8D3QUcv1oUFOrgXpBENczIsZGSYTP2ouui4IfdPcM6UxM/G0TiOZku+MnOE
30Ykt0R73IbmE8oqv18It2tdxRRMZNdNTiIDK3//nfS99X3UMnNpqwR5hO8D2A75RWT9Uid2Crc4
+g/+NjNd+86L7cSp3cyBchnJzYFwTm4i6LjtAms3MV6P/6wFzf6R6YMB2MM8e8AbyiYg1+/QKz3O
d1P8X5zt0hJ1QKpaLTSVgTpwhiE3y6RjyPo2BCUxQDlvAWqUZ0SJ6OJwU/P2KL+DwVvzvXjkxXsy
wWmSGeq37fcn8NeTCjDLcAtGYvwJiz6Sh6/OKe2etJvfhxcoZ5EzUr0mVO+sZs9ECa1eVyjgAN2M
wj16c6jvkeVGkvxwnjAX9VORbIqTbg31nSydM0GwIidHa30ymdr29jysPQfBevbXLhUN5arS6W0K
u6ILYfnX5rdvEDNzNoxTmmlnOeYu5ruPBmkIoMiM+K51+J2FfgTTG8gvxnDWTkuQOIAKD3VIvLuo
4fS+FIkgQONhRvm6v3+q3C3kJWNrfi5y3AMb/47x2lrdLpcWqYHNAWoGwgCLVfmQKy3AeuaQIp24
Vaz+EB4N5Q79boxRrhStQFWBJDWKnktTK3XjcrysQrUaUMhjbyH19x4lbgC1M9IlJos2YHXhLm1R
L50IeWFdTCY82zpyfB10cIVr89GyFVZ/+XcNhd6SC/EVKC8QEiJauXYRPZx8oxoEYKx53ezcSjuA
VvBB2GVblzyivYk4jWP+yY96QFL3tJeenuW7Z8MqGhyFrFVdttvPb0EeEhIBICWh7/a4medckDHq
Y/wanDRT2JmtC+4a8gebn+G035Ret4xRZ/+ggSE3qJfl3M/O57vz3rmDq+8cuO7jo2H2JN0/PP22
X+yPynyp3dFLzU1qG1ZwZr83fxCiLNEcErA8mmDRKq3QGIlh1JPU4FALaHs5309JZtVGCsUmoHbs
Bsj6HUT2QsuYx+Ke5wJcVv6k7ZNcLZ4jNee3CkpzbszP2l1fRCn+t3JwpVnW7hv8g2a7wGCcYKvx
3yK2ibcxlJvx2dduw81RWM7QqUVewfJdjSfyYPq8FW8s3I3G9lR8/uGszV7ZdkQ3WWiXZafRSwdG
dPCnLfHvD7B1lZd6OBTIwDezPQufkvA0cU5I0NTL2PMsQ4vDXpyfegxyYR/Jfq/XvHe5K0Fxdyox
oaXAMLQazl8OiZrPWJUKDAlpFC0n1use8UiH0q9dv6F5SLGRU1HQlfCg76H2zZFfm2fG2ba285bO
0aVmAhVuejmzujeCNIP5sg4gEXZUpN9ynJAuikyZ++ND94XnTLmvUHEkTbkTAjuR56fbH7HqU8gP
oHkOVWuAZ6lDvc1LP9WTVvDywE32MzE+XhrHbQPy4Np28Ha32520N5w6UNS8bVlYucCMZe+hgA2a
afgUtc4ZJ2lzDfBgt0vIEWmXwZ4nzHeNBNNJeugII9xbW24DSRekXZZJ/8HOPSZ6KkMMRfD2Uggd
IfJS/8nR41GSO4JSSG4aVrXPTWn7vNncHuoyEmrrLAzaeGgA3gY2COq4r0acP1It8l4+OEb+XgVf
7XCAEHQHfL0UW73Iqo8sjnvLILWFFDFX9BGJNi/+EoqjJtSWqrPAfivbFA9tNMVCSU5WcSBdL18m
8pxaVLCR9cept2czmq28ZVE0sKxQ7imrRVOGEazMjRns7qNTsuFtiQhfogH+Okvd4E7cZMMzX9oM
d1nLay+ZBKTowF2EVlrqrorUEIIXPU5bHVQMgX42hEOR2VliA1hSjZ1VQ6hv/K1BVYsz08YrPm87
zQrcCoeD8E2ZtEStNPVsVMpC1s+tCOyoeNK+FihGYruCdse/gn9tAxRCY/v2/HDb7Aog4tosta6z
HHK5XsAsFH3UKbDEHKC6o+How6buiY6ux1JzDAufkIUfyiOPPIdiyYf+2UisqmZEJz/PCHyMuFBI
gMoQKQ9q5/TB0CR4y4oI/7YRCfesos3y/19vlOvfpzYKUujSkHYzBguWG1XbylFoIrVoKvM+r88y
JOr55mjEVjVti/nY9iwf+7lRr+1Tk40kBMh8lvGBuK94GR8a5clPLD97TPyP+SNR77XB1H4VZCLA
r95e6JVw99o2tbVKbeqlSsHY09REzapvSsIVD+NL1Wxq4KRtuWGVEpYA+sdsgw4HxP5oMIWyyvWR
0YntlCgVcu1S0qZAa/I9OJO0LkUDpTao8jnxRf7cNVFvQcgL/PVDHioSSetEVQlE5wEt7DNFmqCw
oUf7OUvKkkzhMH4m8zB9FHw2/yq0AFyltyfq5xGEebr4aupZME9gSDZUIIRqqBLyjbqRgNtOwr0y
NtCaZKm0rHgEmhYW3O6C9fwhdyMIbakXaJbyIuVFrrZ6/JR1zu0B/byO0JS/aJcBywkqAhqX0qX6
IOVTv2BgMqAZU3Oqmi0XJpZWPkupNaSZWRSsFMjPYAfpLoBXwcOhfMs2X6+9ZnRG14GZ3JuTOnbD
LP0Y+5CllbkSU8AKpO0WjmbIidCUwvkgZ4EfhaKnNoD3p7umJpF87MAok6S+0/fg5mrq2dI7J8pe
wYXaZacsr4gSf7GwVSvFF3yKBD4QXCHQHaG5ooMm6cCanImefyyfKrOyFHsb7cp9Y9k6me1cJhIj
llspQcMkPAf3MZR7UXa4nmMu1KeOV1Cqm04FaZAbzkzZEu5G8y6xlP8QvyELjYZsVCDRsI6FvbaG
R5OmRUMKEEGKmwgwxvIX/yGamRmZukD8kHSvKv7j4/DC4iVeebmhGomZBeJIRN8gPbfRpEJeC8GH
FxYEdayJRBt/2+61uxbJ231r735XW8DuPTwdGW+wlSPs0vL37XnxOEFbZpYGYil5Qg9m4tLlBzB6
Abppz6nlh4yThzVOkQpBOHEGWxiHcfJ/Squ6k6xtsMtMdIP697Utoz3MRwKxdZOQVKx62upWupjj
74fDxUhbfZYzP4Ht8mFsCYiTrGAvoefO5EPbhAJtt8f8mtnLf0j5XC0uHS23iOChxQLDWmklH7KZ
3ivjQTH5JwQYacwIMNZuQeSVwFyI1CCaxWhhoLxFck03RiBUxv3Ym71BfgWKUxoWsNFD+DE3LEjM
2gF/YZBmzBFnwZjDvse1CwD/REaRiIhjD2hxV3bD4cN/2aV4g7Be7yyrlCch0T221QirY3bgc7Pp
3E79TyMDbQQoPXDI/yC45Qaxa5NYAt5GfG45eQsZKasVYqKIXiURndtmvP4u5H8a30lFR4w3nL8Z
WApCK5ebAu5gQE1xi4JDcPn7C7dNw6Qo+SiXvMEct+lntw0czCcrdhLxK1Qkc2mFXsSyGFP0H8KK
fMyI/D5a0FJ7r16LLcr4rAT+yrsV9z0erkubO1g26Sf61OKaSdXvIVnZRm4Rkpvjo/70NXzpX55I
DIGoe/E436PhN3SkksiPOeu1t3LuXX0DFbqNzawkhYJvSNB+Ax6S6EHaQfR6+AxZssUr767r4VL3
SpTysdYtw72fifrLDVzyQqTdn8I2Ng2rGLWyLdBBAtDUMrVLOvbaW7h68uNxsXVU7F9ML1n/dbzh
IIoKoOI3ZOHCFztRDQpDKiSvdqBHZDrZ5jFyG4t37OINbmLdDuuElccMBvPX3PI5F+bqRIPynb6s
Eamd5s/gAliN65C/7w7nbtOzKAvXwg0cmgueG/gZUKwtm+TCnqILVZnkneT5WUyGXS/Zon6MP6MT
KFyI/NDXj/x8aPKCNc5VXzSQrcZBA2iFTPliFyOZNiSD6Fmv4m7GUyU270IyesMZiaMTC6+zAjJb
clS4BUDKA+IneYlsL4bZ6kk3hW0JYElml7yVGKbfRVbKp+hhTOwg1a3cTzEHh7IED2YJJXjpJGgI
wMLB7idPSPfhvEsL0WyKTQsQSHlIREsLz4NgyrWpvkshnpcW3/9KUUdJXYZTrE3WwiQEBmskMUCJ
f/31YQnU9KB0ovdszSLpN9vE7Dc8Dke88Cp0nz6Ke6vRkC8Goc5t0yu9e5i4C9PURo6HSgHXM+6c
6QQmXfTvtZZ/6i2DKBGRXvjatt+QezPliLy9uXf9cZMzG9tXfRQPAZApLdrueBpcD38M0NRliLje
JRIji1OYvkBaE/2gJya/+9puvzRFzbTqR8AJzzD1bFmv8q4KSMIR4cgjQNtsZAba5Zv0l76BwEwA
GTZQD6LthLKG7JsW1AmuVuW1+eCftf1o9U/SXWI/aaZ7EEAhA6a1U+2dz5Ln1YTYL/nmQJDPPZ8C
h7EjV7I0IL7++y3UQmvjJOUSpwOOjUZTUDI5iozlllkZizVXhhI7OvuBneN/KN32SqUlkz5LXqs8
xgbJcjewR4SGuR0l3m3fXYu8lUtb1MUwcaPoTwWPo9tCc4xxls35M/I4e3IO+YdOdrtNaf4xGVbX
cm9XVqkTtUe1o4kHUfKWEsBEhIO/U3f9E1GtB/twqInofMyzGW4Us/l1e8Brzgs+G2QFVFCxAM17
vU8iv83nLlHx0tDNvg/IcI6Ht9sm1rxE+m5dFQF9Ub4fzBfnaD1HQiQ2GFw6AZQLhU+pO8TZLmRE
9Cs9ZcuzBWQaiw4HskyUN4ptoGsZh6EMaCebnoMXtA4/NCBk6DeEZIcvOCiexF89+c3Zn1JDwskV
GLOprk3n5TdQUWijyGEgRLrkFUrBoa0paVLFzaXZeDGqsPLapJieAmhu/FZBX95ZReejW1zmQu04
BjN6AY2qbzPIu065gA6RapKIkiDEIGqZ8J9iJgOYU/QoKpGq4hoIPQZciO0e+zn6boU4RZ4qUPKv
VJWz1FH9TLNrrvuc0XJyN4Vd2ZOhnrs34PG77SyMHSS5DE7xNLFRn4oyTx/EoobkQNWKZWXmE7ic
TClXpcBugGgK8OdweosLrUauVCjLDSdnCMxazQDgPIz1Y6JI6aZMNej/lWrwS1RQ8zU7WSnMNG9z
gcxZ3+70XOS2aZlrEUmFUuvNUkw76CnkKT/YeY02TAIqAUCn87D+4KFdwxN1GDrfRKNu8plhqhqy
iG6yVE9Xb4y/S/dDPXyIejR2gurfi58qCISbytmYQLdWEG4b7n3bCJwgZCTkVkPeS5v0aaOrzZSj
5OqFB9UMz/exFZwEVwAvRGqnrsLYiCs1P+wQVJDRQI3d/qNjQB8gIBvnPrzTDg9W7xyPyaYCMKkg
r8o9GNA+itKUK0tNTZMrXItxW6yPVkVuEzWVhb6D2hyKHPmTOmayJ/dWz53m4pQ8y2gUqgm/hU9p
EgiLmmM33k0sbNzyy/SlCWG4/1mm+4WDQszKWYlkz3gVSzMhUu2KxaHo3aZ/ON0+7VZPAMQW4C7H
mQoxj+sDFT2h0PgecxkP7ldjOnY9QAOM6sX6SXdhQ762kZWTGCk8bNTOcQ9yEXAGhdbjb98JDr1J
7N3m/GejbZ915vt3dXCATMoCMNV4Oy1/f3GUc9LMTUIwy94+gpnbE7cELj/W6OK3qYitU9FjKC2/
PXn2zgsBALz9++sb/MIAFTlpyhirRgkDerzx3RDAwteiR0lPRjlPK8ksnYpOJUZxGFpG0PYdbd4a
G3U1VVoGB6xgurCPx/d7B2gtMlTA+4Bt8HCotnd3O5FYZy0mgcW6FteipwXm+r81o3bdGMRl/H+o
u7LdunEt+ytBvStXEzU0ui7QGs7g8XiM7RfBjm2J1EiRlCh9fS85qSr7xNfuauAC3QgQxLF9KFIc
NvdeQ16Y7kI7OJ6e73AfidwUBKHteXW47p6/3daXJwdXQJCcbZBD+F8t+r+a30elGlZnOiND14cb
6+h0uQBkybkfT6cXEujHNftkFr27yeDChrgf11OA7PeGWs+tsCyKLbUE2vF4imFRLNPp8gA6O4/Z
Z3qO743t68b2xhamHCyfJ4I0gpuWB35cnW+s20+m7XIG7M8dvDvsKIs4NdQO3665ZihzOKVXLlIV
q+7QXMWbs8eN+uzO9l4OAVd65CtgHQeZ9/0IFOsiID52SNrH2fPqgUcNdPmjh/DwdHs7pMV50Ccn
sVNGV8NVmVx83Mf3IsTF2h6WRLAIxRO87WLlq9rhg+1eMe+BT/dTe1kb99NnVtnvAGJxh3jVzF4f
DQcuJ55wsHvdLLtmEQ87BsQUjx4u86jAenCj6Mg4gy73USwhvgvxSrqaIiMJE2h3KVQcPu72u7MH
2BCgU63FQWdv9nSFzU178t0r8844rca1p7YwygaDwvuktv9+Q4u/cIhrI17v2/H1bW6FbVCQK5kE
3sp5MLNN06RDuenC54+75Lw7j1D3giT74uO4jyqEaa7R1TWaalOR+pFxMa9mJ662d8crGIZcgLT7
lC/JKbg/nFXPaROVl5DSrHdgJdME0n5XHz/Pe9UM1Juhg7T4jAGJszzvqxMrq43QygtMreR4jI9h
jx6hrB/336rD+ogcFF6s4s9WrP3eSfa6zb3jOSBZYUi462ILcpD9gPzWIqirL1aYZtH6e3SUSh6n
m0WC9Sy5/qTD770AkI4AXwHaCfDZve1CSHdROsB+a1x0VbhyqpugOHcgE6SbFLpnTHdxwNcIvwzM
7s+S8O+esa9b3ztjXTrMrRtMS9ePk34XfvNhCQ89LBY/Q/1u80lffwUJY7tAOnDBCSM/vp+hm4NM
Wwb13KsadBi55eu8j5vCT0o2gBceJJolsvj+caPvnuWvG92LgRSdGtEhvEXMfn2THQPKFR2fimj7
NO52u2/t0ZETn8SbTXz92XbxzrSCZgDwAYjfobPm7a3ikrOMeaImV/YzREpGpHkTaNVoY/1xB9+J
8d40s7diWjevSqk7bBZk7tYzCzCmBmXxlKEC8XFT72VbAO1GJAsZQYjr7l/Zc6/syDxwcoVcZLQo
pp6vd+u4j4roAnjWT5bGsuzeHKQ43NAa1sUiso4M5dutoJxN2OuRfLyCZnyeFAodU2Oh0k/69Mtm
uzQDkw5Y0C3H6T4fbUQmnvR5MFzp0/LESpxNfYy0+BPkutY0JsffZOomIgmHs0+696JC/0v/XjW8
t/YIJayBos14lXsnWX9oXMitU29psQKqdZD3vv1YT3ERe0cg3bSrslg9hPeVm9a4nofwExERnD3P
eUKP+dWktiX9Bn2Kyo6ro2LdZ5EYwM4QiUDYnOaX7WlbxcNReGWxb0EdF0mdR311qrs14bGgkAPb
dBce3/UwKIV16GREbNPcc2igiHCV27jnupsONN8DChAoO6qtZLSTOi5Ro4waIPxIkI4O4Ci2jMoT
vbD3jzmpIxCDUGyXxjeomSAv4KbFsfvAxKfU9mUpfTSUyzt+dWqEGUUxOvCHKwJC/7XgsSMhh3xk
QcwPD+OfESMVRRqcfzx13p85qElZKITDqnP/3CiLafCXF2itilMfuaosjz6Tsvusjb3da2hR3O87
tHHorsF+6w7tz9b0L5vyy/z/qxd7B5DW3RTwHMsMYvVJcyoBVbguMUUifpjdfzxgv2Jt9tram/Lj
xBsyWEtbEciCpN04VUrOTrKoi6yYr8ZDK74I60/oiu8OISAwuAMjeINm/tvJUU8eF9Is0agUaqUy
+FxNVqnTdtz2NRBHWurrpjA/U6z6FRe6dBbFjMWKfnFf2RvYumW13wx4dYzdmTP4ajbYMCcNtRY8
sTAjB4qTeu09UvuoezJP+yCBrUDkqk+CySUq/WVtvHqMvTEHbnJqzIaNS7W/WRkog/focpZS1HP4
ae07q49f8ku19KMG9xYjI+3saonxdvlKFhEJ4RhA2bZ3E/m9JbDcgoFAC8m32NsFNK23pb9pv1tP
w5gUuGKn5qMFFGH77eOn+vRt7AXvoqCq9Wm1TL222pTqnFhx8ZB3l2Fct5G7VTcjPSoxJE0kvKQ0
Dun0yXbxa51tOV6gzoBQD8YdKK6+nYiNXQtVd2S8Et4h9ZAj3jW70Illiy33lmRNpDekiaotJ/BW
AGWEReG5Rb9pZzUF2NlTDfILQS53hHf02hmPPXdLPsXZvLeVLufgImCJIHw/+z+hOubajYeHhAv5
AdN4gd5Z4249uc71uqIHJbkT4Y44F5+8oPeOe0ggLEoZjm/i5vN2dBzcKoXhSQ33jiOLnotZxzOc
jR1Od8y5054JSZ+D3l5ZGUsN+Ep54V2vPkG+7l8FQHKEP0EArp6Fyxeut3tztzQyXxAFktWNu77B
DAlYFNziYrlu13BoUjGQatMGJqMgXWbnQFYl3nEDKAl5+fPxgCzbw6tl9Muj7I2HAUgZ0PyzeWUC
1u6UY1SaJwBzZ/Unfd6/A+w3ZO3tjw4kGIbSQEM9FA6p9aizXcA7+JXbKenJStZxfegoCbGcu0k1
n+wWe7vTL43vBXk5nQe3FaZ5JdvL9j6rL2bzgA4baiWWXHnGJ8m1vaPgl9aWyf8qTrBMI5DGhNdb
opjjXcIoCLY5sJrrT+vyM27Hp+O6t9yzKjR1S0DDbLZmmosVNzeNijUEdxho3U6zgZn4p/IaL29r
f9oAbwFhBcuDVsrLhf91F2k/+bD5hfQtsOjBGvYsKwY5bbhFAH1pPXymcPNuLxdJI2wVMN4BzPPt
kCpmQhQVUPwr5qakioncsG3obPi0QxBZVM8iXPc4ca3s+8fLY98L5uVd4ng1kTaEGg3wu28bnkvu
s2wC/cxRRXbtqWlcaxsVtbbJ7cipi+luokN9bQQO21qmP21qYwINr2pv67l/Lq16XAvfbc8qYOFO
59YGbskk993E2s3HT/reQkYhHEwmx/ZcmC+/fVBdm0VbZXhQKlaLTXhhrdvECT61hdrbQF8GZIk0
gCDxFqzUXjg6DJkYUc6AIGifoE4Usx1UOnf1mZeyx3EtIXNvpCQ98ld0S9ZjUm/NFUepDOKmZ2US
bmFagHidrozPAsxlCe/PyNfPtT9DWsvOHAfP5dtPXl1thpUUNNVI6+T5nT/iGuM0MfnR6j++6//I
n9rdj88X//xPfP297aYeXlpy78t//peCweJ9Re+bL5Hqn+7Vl/b5y4W8l1RI+l385/Jhf/7yP99+
ic/62VZyL+/ffJE2ksrpTD310/mTUJV8eQo81fKT/9Nvfnl6+ZTLqXv6/bfvrWrk8mk5bZvffn5r
+/j7b3iLr+ba8vk/v3lyX+P3zsf75hEx+I/P+vMXnu6F/P03x/wKECIONB+qNoD3LDvB+LR8xw6+
Biiuwfh1sXhH9RmNNG0vi99/M6yvEDsEg3uhiAMUj3/99kW06uV79lf89GL2vAD3kXhGRuOPrr95
IX+9oC+NqnctbaT4/TfA699MDAI+pQfrT2tJpy53qH3YXTsU2SRD/0KWBQFvFJxelMOzcMu7sb+2
bemmIvSqk8ILWtjtTsHxaBH9sFg0xwPLHGCz6jLJlSNOejnoW5iLjRcTUuWXpHW6lRrFtCVVxa7n
ybo0UAa7skbot+tC5GcZyESHrjRJWgBCMkTOkE8rj+PrhpW4hysX0suDrI4cWgQHtcwGwIMq6uRQ
Du+VmXQolqe8kMNNGfDJjVhRdH5CG5/ckRqVetyXZ9uLK88Rp3bfBoeMk96DV5uoDzyFZRr13JN+
pLtuDlY1cM9VbFYhDBjcURjJlBt0Y7pmV0aoELdTRKTbndUo7hdbaSp1LTyL1iiFTXB2Hkt/jUcR
x3XmkphDyWnndpCOlkDfQVofpo6epgYYso20+oibGqoWLE9kZx0I1TZrCBScuF5hHjLXSmqz07vR
vwkdtZOURRMzdARLnmfu3JHCGM/yEQhCETz05QSvcTDb6sO5pQfjIK/8GoSsUvXpCPlK0+wvzCJ7
NLJwOOD9eNO1Wb0FpsE+7d0gdn2A4XtH+ImNIoJt6uBISH6AoToNCvdCh7xL3UGtCj5O6ZQV+QNj
pEqKLvhObNbHBfH1vVnLR88TZdzVoXWribilPNyOtnGAmm4ZFXkG62RrYkhy6PaxMb0Lr+mf3RnC
l5Z7kRFzA3ZNWvZAYWZBibQZ/sVt4SaKOu4A50B89Jy1/Yp1QbeZ6swGPsM997r6sq8tfsTs8R48
pwnqLNmGDxPGVCloZJTzGmwxx0bYBJ6wbukl0EITwnab5F4Ehzo7hSqc+dyOeF82ZK09n4GlUGjc
Rr3KQY2zbNdkSfgOULdxJLse3Ww60L4XlzDqrIabAaYa6tGg6qLPISLY3HIiFYnlIFyYZkABup0C
Yae8K4JYG25fgPTQ+9CeJ30GzrThWBDdziZ10ISGDVFHh9fDkcWZuDdMv9mJIffSwFH5lhS2BZhq
Z01QyYBZC25yTUILgYM15zyyB5CvixoaE7k6mSjIK8Cb73zGQ2jaiM3oim9IeqeQJTqHjwyyTvYF
m8eIVxNug3Z3pvKKrkDQMnFNLMWhcjSKDy69NSHt4tkE1Z62qCPTCw8ElBNT1amjRhTFplP0yFFl
HQVyRs3QDY5KAIeR9Br5ym1M0B+IOKnL3jyYnTKISzvHkYvhBxoHytHan/GXC6Vvt+z8dW2LU26V
AqkAnh01pnZjUVdHhpwlwGt9HQujHlLfaMKkqBUkmNv8oi5osAXkxr40apKfQbsli7sSQwnxxWkV
+iMikVCqx4rm32rab+E8AFKddVkFM09r7hnXjeeKrcVDgG/4t65x7VVVe9ieHGtT1n6ivACaCxrj
YbKRpIJ1Oh68fkwyEcyRMIo6nqUpeCQC5cWz425cnQUrCw6Iawf4nwcry/2VKsYh7rvZvp10eJ6X
zSYzkLIjHdsUjX7I6/IM1Ho3AgAlKVjCilZeiGEK46kuh2gyIWxB6oytlZvHgWDfMwxdImpfJF1G
vhdDuZ042B5FcQ3h3+/upMqHshEb1qNI3492rLmKs9qliavLGON/Sl110ljk3DBEB9r84MS2C/mz
wLwxeyxHM2w3tFQRvLmRlhx1Ug5Arzd9hQJYRk6YX3U7dKePdTvTE5AMVcoslgHapMa0DZyDXE55
6mXjxs8tf+MW9Nr05gQ0Wfs2pDasVVy/yC4BossPRG3BA5PasG7zaIuUa5ZfVVn1jXF3Lc3CSRzv
FllFqDMBctxsOps6i+Ch734rcH7uHAfsom4EBCEL8gdA5rB23QIDN3lRxSGl287+sHZpTuK6GmCc
DYEAbD0BUGaSGNsurPLI0YVx6JiDqe6RxK8PXUvJh1Z7owbfhJDvwF41buJn7ugkFgVWCJYlJlBg
M/fXQOkNJy3ty+DYbqEjvXBxYu0yw1jXJjmpQqZO6qHpi8jrM2enkdqNZd9bCXZu5HSNqd+OPfIH
PmT3gog7OTaNUFQnfTMWq7Hx6tgoR2RtiYByhZHTSA8hiSxC6WYuybTWAHx/6/I8dev6xM3kpldI
t9abVg9Q0LYXQdy5gtXSgC3QE/mwHdoR+T7v2Qhbfuho00xyXXlDJPRC8+OuAQPsEblus8xWPvoi
wmE+7Gtu7YSh49wbMQTowwDrBalH2AZr2p3PgphRJu6HmdFVNnT+laGmbKX9WiTSlDJpczFumAtr
gCzgMD8yy/becKr5EuhDRKHZUB87vGTXBh2L7VQ2EBt1aH4wsrY4KO3QODGqfjozaNDdgs6W406D
UASn5xRk29KtbRzY0juXvdEc1dRsrqXVNg8FvHUuqHayxPS0SBo3M1dBHWQ73GeqBKIk2VZY0/zj
SvS3Yt5j+r1vRfss34azbwPlf552T82F7J+e5PF9t/+Tb8Li/xtxMNJmS7bsH3+Em79EwqdC9u3w
5VA198jk9V/+8ec/6ZetqBAmv46Sf37cjzgZJMyvUN6ExT02uSX5hPvLjzgZwIqvzouHDFnU8J1X
cbLrfiW48kLFEt9f9Dhw6fsZJrvOV4iSg4bwM34Gqu+Px/4fRMm4yb6JkpGyDh3c50KokIPEuTDs
314feYtY3rBYf0UGdl6Cr3XMLc9IPcIeWqm6FOoHKOco3j1IJsNV2fhtokrXO/bsrrsvTTGhfN3A
rCGoyMlk5DPiHFBpG0d7xzC8AxKcz9euoxHbgCSyUr1UGwMylEkNE+j1oB2sd8fB1dHM3MMpHNsj
a9J0XTVluJ7t1k1y4Z5NYvZWo1XeO34zbWtB0cqMT6sH1sW1B+XbVgKp6Bus2tS+Wa5mMQpESt0Q
lUMF3ZYO6r9dl03x3BaHrWyDBLfclT/N8GLMIcUh2iEKZ0pPgpL0Wz+oHqzJOQua+oj27LGe6QP1
e5DX8B9hZl67BR8iQ9QriBXeAtMrICzKL1SIU90MBPKnM11Dag0mEkZ7Bzpung6thPkj6brVGPpG
OrvewrOWdozI8NkOsgO30dmBD9uqDSXlQzGpMBZFe5H7w7HucA77VEL7doBAVIMVGivBHnwXSgxF
PtF1UOD5u94EVrWzqi2taXGK0EU2EUTmp8OMyGntTYMdm267axxWJCi6uUmp/WBdh3hJvZtZR7rz
TlTJIWrp6V3H70yJ1kTV3FUD1JzdMcAFasQoLP/VetXdOPUXzZQfZrPsUrvBDxPS4DzjDFDkwfiO
/bRNAmBz48aSx8VUjgkqIn5a524VBYV3qRr6aHhmBTJ2dcf12K38atKIxXqKdw+JxGiSVglYtJaA
hRpTDH9HICeo2R+beD3Q/uhvtFkAyQ0Nnbgv2XPmGgfltDyjqu7CsIRuU7646Jjtjs94H5QValWh
Yn/XsZBsWgti0Hx2LNw16nYzAsN5Mi1TRzvQewiJAfzfoI50ptSR7+WIOgyoZMFEAQi+8yqvugeU
sfkZndVNN5K1TRU81JGeajl96CwPobBuLwpknU9QKLwTWX+RuayOHdZcCDwt4+KmMeudJSC0M4+6
WIneKFNm1w++Kh8nptrEdasioa5jQCNG6IOmrVyEoB0kpYscqdPCOCj6DthkTAW7QH9lUz7aLbmE
8PAZyaZmTeq2XLVUsKgsQwzhVNITiCSIpLWRUPPqklwrRN1HLPOVjrLSaGM2Afvdk43URp44eXPR
T1hnU1g8Q+zqbKgCDT/BCtOONs+k84yoKowqdu0ak9AzmzU13GkFrA2NBdNI/tTjMaPF3eyBN2Xk
TbupGIZWA+7dxAVQe5tQjm2SGVN+BFcbuRoy4qUyn49HgjmjCd6nSVFJqvwsx1hI66jTVJ+CRtCs
Z6hsJWGZVXFHRJ7CS9aOWe5ANQKZgdgs8QHE4WPCAwbs0TxV8CPgN1JjQ1A4cJPOzMSat3nxKNvw
u0NdfpAZ9DkL3DXpwCu3fCRwXdRTcgATdj62RaT2na3X1G5SiblZhzkGQAWVSOwcLfIQIZVpQN++
NLwU9YDjipkQHUdklQwuIOQFgVGwKYpHKAQe67p8DnQ1wKarg6s4EPRAXOMKRSkeTYSIwkcmm7XK
bb31K1bgjtcjJ5A/9LZ5H5hDBTU8TteN1+gDnqlyZWFx49ohsPG54JoFUwgaPhmw0zaDnbYU+j8s
aJFhmAg/UCZTm9JpulMkF+dNoDN+o9qiSoOgQ7yB6O6haz3EWJQ7UTao45d5Q2TRLYsN4pABllTY
zzZiuX7amBYmmcZ+tDGCCapkMFNaE/dnEeXfEIb8y2Dl/2IIskDj/nUAcnyveiqpEm/ijOV3fkQZ
nvMVGCCc4KDsIDUP6fQ/ogyC8AO+9ZiTjhfCKBNZtb+ycebXJcZAkAEE0xIKIHf8ZzbO/EpwB4DN
HOw1kUILyd+JM17QNK+ytDaqfSaBgRrEDtGQRfbKTTPjONFLX8dN6VsHBvf1lccZEgeN0stVc1Qr
IbiXMC4lJGHamd2P5ug/c15M21cj9zMGep0Z3KvSLI8CuM/SKxjtur/QHppwEgaC8ym2EbxvQMSa
ETjAksEHVyXHZb+QZ1hh2XeOK3z0cdN7uXobpHgHwmOQP3Ehz+G9BGOvqicez41ROHObhEZxHUhr
jrJGPzEdrPocS+zjxvDKu9dDjsbgf4sXBw9MsGH2sY7IanvEKBfDB2zHCQg/905nlOv/TSNQI0S6
FXNsX5mpwB6RV8ToErum1tZo2ZDMCGwvPm7lbSoXjGkfn483BSAMoH2QFXgbpHZikDBQUhL39RZo
mxmXs5xfhv78lFvzbTl322CodxWk3T9u110qdm/G0IfiF+DqUCpa0Bb76hetF/ZGLlHNq0DgCmPF
aTOtyjHg3xC3uXKV2bM2Y9qa9042z1BYb8PLws1KJ+IDEpKJYjVLYNIGRiQOoeBqmgyU5JFP1N+o
M3Qge9mGWURQnzTmqOb2AIMMb4YrrdDOpRQBPq0vQCdWAFJiz/XKbMvh5HoyaeLbW6itV3Zkg00H
tk5v2H40qDwIt6FYknFO7yJnF9YUySDmXPcYsnzj9JCjiSypfCslbDGmczrRhBHcz6T+uxMQLxq0
VGD5cIdZKMBv31pLutYohxznZyPKY8PMVNrT0P+klV/WFNC80JKCiDDWMxiFywXn1ZqSVCPTIi2Z
jKYEokz2djSbmY5dPZirYYZIwsdzYqmnvZ0SDlR8cAWD3g3MfPftLz0DGAtV9DIB1R9vTsH9b4Q4
bZJ3zFwyqySxJh78/U7C/9TB7k1QJIHYzdtOhmEBiTovk4lfQg6978qNhO15NDrhroEw1Sdd/GXn
WI6RRXrKQv0ER8cy5K+GdMbkGHorUCiBMBXX/WglKtT9J33aFyrASsbFc7HoBj/zpZ78thlpIec1
YuNKEOY1d6gn2SRpgq6EYQMClctg6I4M1SMQmnMbkLEJvJlVQ91eRWB4+5e40CDhJ1CI+tH9f0OE
8f8t0WEv9fN/HWVc9hQ3rvvHL0hofLlsH+7z9nW88fLbP+IN3Mq+4vVhL8baxvpGte6PgAPmmV/B
TIHq009l7wW4+LP+Z1lfkebARrpYxwKivSCAfwYclonSIHQkTGhYexBuAV3jb+Q13s5gsiRUUKpe
Pgi5UqRflu+/msHA3uSa5ySMC5BF18MgHFSN9GeA5ZfT7a+9gMB4FnKp0EoGCA/OpsARv22mH6ll
eLrMYiNj2SUFVECnlRhIHwVjX9yWBYxWo4kaCGxQctBWOg+0NLH9an06Eajfr+aMUEBXO3MQqTe3
nlhNVC1xPszMkAAA+uGoc1x1Wg98qtI5CPQDIJvyYDQcnOW5ruX1LNzCX0GFxoRwBF8cT0RliVsk
G/pdP7l5fii8OfPhFYo7c0UVZEZVhTxMDFeCqY+IZdSoQZg5I9uskuACM5+DCuMI4Cr6odMnYMKG
XhryMjRgTDvxPuaZi/tBkwPVwpoGarntnOEaHrroXmyO4fw8+iOHoTnL29PSQJqcQlEDEl3CU9fc
roA+690GKCvXaKYjVfnM2U6id7c2K+eDaaQ4vrzaHmaYbxIObS1eDSVEJ01csKC5N8BXCtRpNx7Q
m2iw3OaynoPZSFpwME8KR2Ui4iMpzjrXGMuonCH65jQNpBgy7WaoDkrUSSLKy3qAxG5pnxhDaT+U
eeAAi+Xp4PHVInon4NybjDDj8hFKAwWOABymHfsC02Wtpe1PvRE7s4B4jQZSM3SQh/i4lT1oDibj
0gxgIFCvwq4Ne5K3k3FqskCGALnBeLkZAdj2z8Vg2UtmTBwGOOVjmmXZocVaFUOQnyGrgZz2x8+w
HAxv1gMeYTmeILoHjiH+fvsI4BZmOqw7I/ZJIeAm3DsbKigOZLfoUkW9z9DFC7Zjvz1AHdEqliI2
lb32JPKKpWsyAxEViCwucgdJJVFVbRrf+iTQ3cOdvgwvtBjRziI1B3DCXgyKWmdGRcCyeJINNdbc
puLGmGC5A/FJQwJx5TRkThABExQkiNi1uWk+jW1NS7BuYKuq53KpljbtcMoHPPc6m0MZRq4z0FiO
EtDyzMk5TTosnyCePBakepzbw84W5VnRhP4x89r+BxX133HUDU9IzfZPX5DSF19WCsgQCTjJ/4Ps
/gKU/ddnXvTU0LegGPz4T4jLV4gaQjJnAd/jrHsBsvxI3ZtfQXheTjAfLvAEKJOFqvLHGWcjqw9s
XIj5iNsuVv2fZ5z31X4JUiFKBs47Ysfg75xxP8irf01/XCOBZvVx+AAzg8s/KPxvl5s9ldkQGBBd
WgRk6RrnDiqJkeVwq1nNk+2tYIU08ngoZr4E/aMbBOmQje3TaMyVFZWj0N/d2hqRlAKaxU+crsfm
QHRWIqEdVDSLK4M1kAJteFjEfOY2SfsgKK2oAQrFgABZYF1KTZY9tzeKtBzzGXm4KuD2Ya97D/YB
SpXNcTm6sxuh4c7H6YCP3MzA5rQxGVHJjHw41reHUMig8OFWfa62PvaMYse4AcB0Jxliv8HLSzP2
IW2J0803i292kZcKNbzaCw7EOOoQOWDATaJR9iSH7/2w0lbXV4m28PDLtj8d6lxA6LS1PYAhLEbp
M/cpO1eMTND5H4ElwPXOxo0ptzQrVtxx+aXbWGEHHEyfXWWFoPBEIRoya7wiQLnbohcXduhiu5tQ
F64itxNGhuJ3O95T3uMeAs+13klRimyAuZjnykHyUljPIGf3Kh0ClTtwBWEVXxdG7bapRh0UyTul
dHBaNwNzY4tkQReNGWFIj8Bz6iEsbR8VAIAJpgiFVlahtKG6a8mdul1rZZlwTHaHHFjJeWhPUPVn
QZyHpCCJ4Q7GHOcjBDdiZNmzKbV7Iey1HSAhvHIMcI5XIfyy7hhX4zFltnoazMauDkmPnMwp5S0T
sbb7SuE1kGraQpvElxs11MDuOvPYU+hfmSZk/gIIGUdMFf6UWCpwvHUTqOx5yqCls9YY0ZvJziQ5
o0NR37WEjHCBDgfWBFFnLmmhUYsSFQHmO3QtbcnyeKa+LFclFfAVqQfag5rk4rpPtJ81adGG7BaT
HRlPv4TkbKSKYQQNQEjnrp06/57haCZrPTt8B6FAAK1s6ZEiYmEApEimuhxAp6Bs66Smg3cUDKSr
EhMIFQlMfFn1KL+7cx8h+ml9IDXypayufCc7JYrI70Lk1QVQZeZFgwGCq64ciivCRnWhBqcNgawv
cz9q61LVUaURWTBAaL6xsR3hTdf7C+C6m4oH01LGCc+hMh6HKtcgig6DtuNwsJobXGGdG7D9oOxS
cSMwj41OOxtp0ex5zKvi0B2q/LHhk30ucUu+l4OTldEIPMODNBrnmVZdf2urgR8I2rswVfSaW9OZ
BN84bMgtLBtUkFYt4TZL+xBpZNMTSMTHxCM1j1wzn4JEDj7wJi4WJATD8pbe+q0H1wcbfEswLXq7
6JIgN8FzaIcBNQRjrMMSqizMg+WmWGRoAiOApn/ucTXEoON3U8RD1q39vOIx4iXHTxixqh3tG2dI
Rgfw2gTlk+KhLYLhxgmovILQW35RqJDWCS96hLAZRG6fvJd3LS24yOXw2tzh9TaYO5bc1kXXP0A+
RtaJrd3+wWAcneopGy3MDQf6nv1oIKMTCJ885ZMjG3jjtVjhRadDgaohte6k08pDaQtAUIrShex0
gbSgjwfOfRRCLVLSePSVuqSmrLPYM4QDeI/uwa8TfB7CxGLM64G7CsBycBEiTKjJaaeeVxr7QpUq
RMRFHg/Ch4xiA53mtcHa8lSYHlWRX4kJjKVC9A9AVEJd3iAdkGMIL8p+Ned5fRwqw/WORI4P792u
hwmP11jsHBC11lqhTjN0a68tDLV1+IztsYZnh5OyiducxapqwVByRQPQiARJftUPiLzTLLe8q9rq
2hCPxSyPXwFO9N/Unclu5FaWhp+IBc7Dlow5FCGJGjM3RCqVyXme+fT9Ua5CZVBuBbzoRcMwjLJd
ZpC8vPec//xDKq4oOIkRD8NgOJV1ZwXbIjTNYJt6YyW9FIIsjT9HaJ3flLLCgJ/yvmp3lsqo0cJG
qLJjM60NJ28Eb4JglrS3+AFNAfLBTig4FQSdcC9BBv/ULISJvi/K2ZqyH6Ka13uyb3OAB1Dc+7h4
Ckkz+O7TbD3Lie7dsdT5WDxZSmk4xuDMmQsYMg2dId3IQaf931VL/98YEDN9938vko5hFb5R7/2J
Bnwwfv+NBhCP/i+c3wDEkPUABs8Gmv8mOegWcwQMxmf7fsjjc7zHvwsl9V8zNDiPLUCAwAJMaqj/
TB8ACpA1z3/bsAw8vIEX/gEasFARzOpoYAVUP3iBQZTHrPKyUNJCugTFb7q7Ue3ltZ9TDcXd+N4l
Yf9elrEBUa7RVjnMGWQwar2KpJrJW6urR7lspSug8odd83/LtvnXUB7COJmthnmKMz7yJzghDWGS
Bt4U3/UJCHAlKAdJTJPnATKkLQhZtUulLIMkKqUYEE/NugikcBVK1o7h83cl6nUbZJh9MDXrx0FJ
qm0HH26v94p4agZvuMk66xVKbrX645X/TRu70Lj99bvp6vCMp8Gk7p27sT9AlSHygI07IboTi3qf
ZOI2y5rIAWsQVwykoPpVnb83J7M5NHIHMGlKPgB5nGx7VGnHtvarn23a1c9F4p214ZBK0q+vf+GH
GmTxZBkzAVrSpMH4NhctcMdwHCYgvzCVEtFV06L7HXqZ6gSVrq0tsnGPojnh7SOWlIC0yqtyMuKN
LqFCMy3ov4ygbtVU7e8zP6/PRjbl29gKAXgF8g8rMc02Qwj9LOe0uy2b1ievSxzXem/qKwpD74qc
6MOI48/bAVyCBQRKSjevATovWk6AIKOKhaK6jRW9T+1OrBTVHltN3cAb9FY+G3LvaMHk1prgSceu
Ed9KodEBRaWiIS9pxIm08ZMttEYk1kLdnLUmbtgw8xYMZyqEn2kkmB6Yh8VyT4jCHrTsbjKC9lc2
1nJkB21mPBbaw3xejnlt3pRl2GwnLMGBupsKupwHAZYaNMmPuD+KpW0WSvKiG0zbbUvozjBh5Jcp
GtTHpKz1zMkVActGslyy72QCTytJbn7xvkrJThoR/mEbmNYZmpKcgeSHxasKFY9jqfPaQxJK1ZX1
sgBmZoiQ+lOXDWBHIgg/LF//WNAiKRS1X4f5A1mu9DSTpG8as1D/OjUupCJ/zhuXu8+ny7DV/vnd
qEpKZZZD5mmmsOCQn4JtMlVWYNe579mqZJ4KKfjOCgycPPLTZ+ro7BGG/GM6Cq9ffyEfaqA/lpSB
SagsqaiV5zSbGeFf/BajHyJl1GE2ppO0bhV9OOeTZqwQQZg3rSSlDpt4BTOYUAat66Xfo5ULNylb
1jGupsnOCAI4qOCBjmbMzyzqu1U4Gs1tAk+hdjCpfx+IydjKar9L/Z5vpdLro5TG0k5XG9XxFROR
blZNu2Rq4pdA7IaTP4wF+mRYJcwb8h2FjnhnJb3k8mdqU6+UzyhbzN3Xj2IxkibxghkHieY4DOEI
O0+ELx/FMOqK1wSD5xaKDKF9OkU8B8pVZxJxtu71g150jt9Em7DPH8pUvzJkWVhTzdfnPSjMrUQT
XxacGi6vz/Cj0Rs1Vl1vgnSieYLB0+0PeqLTkXhjsutFL3wIhaxb9yFcIjUeVFuDrr/i71fwW+Lk
Jo7H/krW0qePYv5ZWCbK2OAz4Frq2cNGk9G8DIqbS+OL3sjSWQsDdf/1w5+PiotlOF+Eg5hpAJM7
CobLex+D2PNCZVJcH3fMrS73kKTzag8qfeXjWyCSPGT8EkFGZhYlKYtLhFAWI7NWlTh3pyj1sTHM
A6DhCp5UDbv+Oc3l4copOf/yyztjoxZnqx3gc5RR8+P9Y0+pYAa2iaQ0rq/Wa7Ebb4dacppUh+5D
fj3tC4SL9Mo1/2Yp68iKP0olAGZAqcuLRoUYY8XfFe6A9KefqodgNJ2parfpUL8ZkQQpzVi3pbIS
o+C3LKdXsNHP92xir2ZgJalTAMLqvLx8qKdqHaj94PZC4K+6TB/v4xAXT6Nreqi18hs/ST6oZttd
+4YXixVHZ+gu4synIPCEaeyisFOzti7aWKlu1T6bzmIROqkg5YeeeXRkS91I1w1ZdF14WJxMceq9
YMja0R3F5a5sTRgRtFx3kVfKV57IwsqGNEmiB3CDYC1Q2IpYTV4+EvpHvmwq4lsdBcl9C6xwSEsU
C2laew9TX9v6kHh248Ww2grraNRDacdD/24yMLdLIwt3zJj1TQAsxn5koKcUWUelpnM8IOrafP05
LmcHs8x1tqjk1zK5w/d38T0KchJJQjwJt8DTTk3nJUB7lLSTpYygfPnGb+QN/bLtJdOVV7hYOybM
aMa/Bgg+NbqhLV3cPT/LoqqnNx6zBrnNqO/kml0/6RGGFYmkEVU/RTurHK5sv4sd6OO6DPIlJs+w
VvhUL1+QlEQYhAXBdKv0Ybiq67xeCwajA8yRmytPd97I/9gSSOpkAImb0UzDIclpmWSCdFhqjFCP
78ZEFM5GL9xkkyCsWdiWk3stzsPq8O3KC728PWyxmTVRCUucMHMMx5LWndJyhaNXTS7jW6ggKYxn
Ja6n1BaUStoZyZSu/c5PAQdag9Gb/tMTK3+TG5l0EKdKsode6KBwRuZWEFOEel//vKVXxfzzqNDJ
JmJQpYFiL3ZJDYPgjPNrdNOsecqleFr7EOC2JnzFG5AzzZGhEdpiKwavUTj2N54f1uewbZEeY7Jx
NJIwX0+oUVZhXyAl00eYrLVkYhWFfuub2tXxXp4y/BVCw/FCvTincjSdqhgGbzOor605SZtYaYeD
UnfRtd34clP6ePYyk2dSCWBssNAWm1IIQK2Ifje5SZTojqWE7VHp+5hZ5jC1dslQGC2WVB8i861N
gY2BnBzLIoOKRUQCnFcrTpBO7c+vn/nlh8avmvtfIj5ZhkzM2LAvF7yilV3ceqPkRk2svGtmm6HR
Kg2nTGtQ1FAYvpkpWkTJE69VOp+eB1fWoRGaDCyY1S33QtEYVDJDcskNPSPZVIHgO8NoSVdO+k8r
nj1EAQljreOMSUDt5f15DRIeqTQrly2u21aKRoJdyUxDgp779ZO8/J7nJ8nohocJl49qF4OAyysp
ekWYs5JXrgY6/arlUrvWMusoSyGG6QNS48Bqr1kWL6rF+aIImefsiVnmj4PKohfEMoOgtFxr3Yhe
YqMLgXynl1mNI7XQPABmW0iNx/65lS1xLcKXc8wAjK3W1XSlqIO/C7M+wgnPqK/tNPOF/7u7/eeH
zd8wBAiMCBZPA9p6ptSF17qyqFKAhLL0PZTV9uh5yrQHgfeOXpzk85mW2LJYZAeOlgjogPSLDLAi
oAvbJKrmbxmFyIekRqHmm7/UTIidhni6K3uxOpdCy58r8wxxbJqJfZ8CEzIokwKDLreSe20zlf3A
TEgX/S2kh41ZFeWBjzTdqkalbiyzHdyuM2NGbPIUfNcDARNl2UJYKU3BjafU/pkuq3nTyibdalbo
HVO/yH/JWZge/Ar1YVz64dEqAAk6FbFHXGjWTSCb2Vptw+Jc5eJ3GOrlMxtDpdoCOUZnJQk47pin
nIPes9yuKcxNEE213UpafSiwJ14FCLWdsE2D/dfrelG0fLxKtgfOq3lvZoktihZ/EJQ0NoLSBbt/
tMbc23ljqR763Kx2Ql40t8wbhF3Xt3eYME0v5KRb37xxFqlXMLPqoFnHOtM3WatG1ALxiB5IDQ4I
6i3XLIZryXOXpf1fvxbOMr8U9dRMrLj8DKM2S9spEAoXtW+zs0Z0Pkoo4ywzkKDSTNq0/vrxfP7s
qejhGvKAqO6hUy+u1ySa7mte4dJqiK+4+CBoBPyA0ggUMzb63tKY+X19zc+bGq0YezXMKIbN5pLD
mxomgA3cYDcfsK2q5FBeBY2KbZE6iKuvL/U3jxPiuDgTbOdF8AndE7oOyTCXQkmIy30U+WeGDb0T
BnF2SEgm+MfXY6Y+69/QYeDUYC1OSQM1ckAdkrtmbQmPPbQHx/dwkRnFoltLQlRcMSL6dP5Rk8N0
V8mcIO+d7vby9dV101RhN2s6+0rfTVJVQCgKuo0e1giIdM+zoyLN95XYXXNT/sCRLvacGWmYeW8f
bSEdy+WlB73Viwh2lxtaQv9tKMMBdVAxPTeZdpZLTdkC3YoMOEWYSGWobWKt0PZJUPXrQhJaW8hk
dFRd1r7GMpPkQa/JVRIQ8VqozPjProbhuyBx8HhmXe0ytEJOySD9pU06/6U1Rnv2+Xf4npnzlpBX
kJGN/S7pm/aYT/kVO7xPK3a+V7jtwMVzgsjyXovKG9O+Yxn5QVLjpuyFqPQwiwzGZNx9vWI/fZCL
Sy1KeK8ds8mT2ADMQhwcIalfiwxqeNJbL01QvsqIx66s2Q/wY/EmZy9jAFk6B4M96PJNqh30KX00
E5elKh4G1RRaJ0msnIjLEtNKjB0cxQiydcUwsqymbjUHf50ZjQZOhfZt3aYmZyHTUHGvJuMaLnGy
FYSm2lhIBjdFr+huzpz2WCoYS44arL1JaH7NrcVaR0uIrUA1ES01oY84lua0KgczPzRpdu1GFw0h
N2Yyc+EEYLcDR/8MYwhjkecEMLrC1K0bdsNZljk63SQSYpYKw8oa1IegU3CXa9GC2+rw/PXL/bQd
zT+AQCNiYkVOoyWmkPQd+Hxcxe4geDiPBoKu/kp7td9QsDdPY59eUzIsQJS/bnkOf2Mow7CIdvjy
3YoZQyCm7ImrhKV+MDs4g3S7Ws7JjOtBtfOFXD1nXYVmTJ106IPIQ7RguAaNfa70uHMEw0zSYMnS
ly82qrZC11DJfuJWEdLOFu73NlaNHKs4z5sI6v0le16wk/3BXHtd7a1CANW66HhNXqzdd15l/gii
a6/j82cNa5c2loEVKAtysMuH09ZyVpuCluEYqJkviImS1dTr4VqLBen+6ze/mI99vAgQeZpDemYw
lCUYAdkJPIuewS1qGTNHM4h9e2TSYvso/JR1F6b+oVXUbCOZfGFlLsgb0TJaeKOY6WRSETkayTig
CZjtbCXJR5Cb5B5PTgaJa6ppD31BJIom1rSd51lIQL++gbnivdwkoD9y1nBe44MEMnf5rFRJ8AqV
AEpXNVPdzrA12YB1mlf2oiV9fv5ETZAaNiPUMTR2C9CP3QC+R9/lbif4v8LO2PWh+UIa7ujg/evv
Wo0s8zwIvXtFgGIjeK201TVpfIoBepxElK/y+efy8NN94+qImp6ChR7o8r69ibFYaGW5K2S03Wmc
WOt4lKNDWOiPOimgp2y8raNaOBrl9CinPWGE15qRRXUPkMMy1YFzZvyVJnBRVPiC1MpCk/f3EtjB
um2mdqXG4u9UM6I1tiLV1hcNEy5w165T4Kw07a6g54tuiB8wu8XBxZ31KAyVFs9AifyYiZ5YuUXT
6U4x9ck6ryMEOOIPv4YpVkeBuop0IoVQHXdXMK3Fwvvr4hAr6INZFeBply9ATBot0vWidv0hfJeF
Ub0BEE8fv17dH1qTP14za47ad37G3ORs17VYd7pWdVPR660LvGpuFbX3NxOTaaSp9MT2qMgSlZSe
HyVccTZNCG9JxQlxTTSV96gXU+zGuTn90OG6nDMzGraKFHuvo1X43/xaDLfogYONHAztJlPGdmM2
jbYJWhmHgbRO7Rm02TU9DQn081vP68FO264+DoERbw0peO30JN0qg2GtxTGozno8YpAByWQ9RqN1
nKYhPwVDmdiGb0SP3WAgLa7lZBPItWV7ZafaQZB/L8tNPh67May3naGWN/7m62e4NALlGUIlhtDJ
qwIZ4bS5fFNphx+QMiiTW1rhT2U0ewcvEPGQpFaIiVAKQ5y+Hl/FCFOZreePxXc/qL/FLZhxlcSI
y/O0OXVFVdybAWa7fhDUG2GWK3eRqR+LDB06uu/+Vgsw27E6LVtpsocZXpuP8knpPHlVo9vbTeUk
Xrm1T2uQWAWwXMAAGc4HOqLLO1NSwUh7MxBdeocGGt8g3Gdh4N398wfImAWBI0IS8NUlG1sPURkM
XiW5bTKs8iFc+6OxFgDL9aDamFLzEJj6ThhUXFWlbdxndpdld1K6zfxnv77NshTT0/FkwgZrrWzt
N7ukah7jsEe4ETqjgTOUQleg9M8aJ/6V8+Fv3j7ILM4ApDayXSFGuXxGeHX5k241ptsa8A6NPIaZ
ZuaU9qo8JPtJaULe8lj7TDByqIoyo0K78qP8pJY1Zkoq6E43moFTRNAIy64/TIH5s7MM7NZbzTqU
jLTvO5EhgymIyTsZe8GGU6izQ7nDTNbXGHXKcr/LIyu5cnYvbTNZ2HO9Rg+JVtPEtnNRvEiRijVV
IAnuECt4AMCgYzzs3yVTN9xNU1ec4Albz7U+YsvYt4YNbUs792U3ObOew8c1elOK4ljCl5V9xWZL
iZggDVgmm2Gy+noRLWoafqsuzlEg86QGSO8DDvljVGfA6MTSspVdwtUlwObc2mP+FDqxIAtXWpW/
vRSYITNPoGG+jcs37o/9lPjwPFw5jTz6rzLZWhAi1jHLy/36rpb141+3xX3JNNeUz+KiVBu0Rupx
5FBcyBfI+1Uf273R74CNxCP9rz3zHPcJxNTtKFnPjTXKO0v0IAKG/rSSJb4OMcr/WTX/8ZvQ72HA
rMATY1+4vH81txjgkWjohkH/m1q6yORtp3v3idJfs4xdNA5/XYpDmBcKMMRY6/JSsSYGhgYPwR2k
9EmwyFaPs1Bf6YLo20bud9cSpuZq7vI4ZAdCtgaXwGC+s5yX+2rOip8yy7VaJX/TBctyJN+MVygV
O2xOYD68Dr2MpVkYwHv3TOHd1LpZfpShCLF1Wo67AoMYFTrXC+543h4bmmKPpklg9JZH45UvdNE0
83jAPpgsmWiF2EGX+GffDcQuFlP0MClBthImuf+pSAWEYj9RGLjJ7b7KQu1KVbTsrearzoGizEUt
qnpmxZcvpSu6yZK6tHyoW1nfRznjpzTTi82Ia+5t1cAEwQdA+cG2XKxiPDxupzQIcM+Ymr9e1/+F
4OX/G4Vzpof97xTO04+qDn4kyb/9quoLKuf8f/2Lygnj7F90XfNMjs+VE5ad6j9MTvFflsqUFggN
soo4j3H+I3mByomfggR1ge6ZGTLfyH/sqv4176/0QuC0uK/DKfknRM7Fty1C0GecrrJ4WcA0K4sC
FzpQkvZimLrVIFaOBG1sEs2HrtcVm6LO3P7xgO7++ob/JG4tvuyPqzEdnvsJzaKlmX/NH+eDHvn9
kAhF6ho4dW7Se3nyb3slsnOlOeUKsnw02eGVg+JvrqlyRMzi1flEWjrEczoEcpsOMcW1cTuE+BUO
zbAtcDQWuxxXPjk+hpbkfH2jf/NYZwIc0j2IK7BtF4+10zurzaUkcWVQ813XmPtmAEMTzGMS6tfo
rwxCL3dM2gaKJxlaDhqCuUNeHIZk8lD3J6LuWrcaMxdtpYQrM34XB1sa8FaK3kMdilj22voPUnQb
tWezuZ39zDEK9RzRX8mNM0k/GGtH3qoN3k3/3cyfhvIlaO/Ebt90vxV1b0Z0f6sm2CTRo1rf6sEx
IdtcW4edY4DFpVsThSyuS5lfgKk58mNb7etgpd5EOFauR+Wd1Dm1ewiycxLcTsY3XdgSf2SaW09z
kSsU8r2ouiYkkxo7qFKW0WDdN6KwhVnUGrtwO8g7xDwrjEYcxcXLT9kaB6UgV45pk3FrPdMAYauG
6G9IDuE39SV+m5NIhbtJ+5kI6YmRtQN5s8zv+poM6PSXKX4bzQfN/EHskz3ie5gV93L5VkbxqgYa
KuRfnfe9IS0XLwcfsZCCH+LcPsy+E6/edO9lqzrYiD36nLbjjjVHGF+NCOd05UUIUWsdQJLtBHKs
JR3F4oA1cH2XhY7s2brg5L6PjAii7NovMHg8qt7K6L+1gqOrW18Agdob12wWPiGQ8yqxNDpMWLCq
xEjl8usrI79C02Hpbh+mpaPrnkqM0OitRlFF8eB5kGDrULnJ+jK0R6F8ROd6rZ/+9F3wMYhsAwCC
gC0wPy5/ArTGBoKdrrqN+aMZmwCdZj05OqMKm/niNTHr310N3JxtDb0hH+GicNEEuWnzqdLdpLWQ
mxWBbeht4SAEu0FUclW7vvwI56IX4iFX5Lunar+8N6+Hyd0qQ/I4MC+3lQH30MZ4Mgpv3/TpUbfC
p7EiQebrjWZBIYcQwVVBNiEZwfyDSbpoD0boPqIaG/FjNWrfGmMXpJ35ZDXkFIRmXK6lqIYQH+jD
uo7xWDVM1nIRPIZpd6/3KMRq9GT7lNjsNTzslT5EV2rnjzjeP4o57MxVME5wDeRuKD+X0F0oY4uM
m6/1kBUno93ytg0SVMydJq/wbZFIssJFNt5Jm2FPPnVBmJGBYmgt/EKpOFr0EHan2eoDKQWCE23S
U3WUDuVeOxhb9E+wV4LSsU44apFvzL9YoY0J0WWucBOUHD0Hp7SFg74R7YhIb9EW3oWb+jAzYm39
XL8hgDogrPyeHEhG3GIQvpYN3BZxwyDebuW52rev39anudVfT4PhKuJ8RjnLA9AvkG5gwGs9mE89
M8efPq7/UGX5BCDaqASDGsf8KWls+S458iCYpHs4i2Fybc0ZRNVz6dkC+eEPxak/Rr/yN+7DKIAo
rqyqZdTZv9/af3/norqsfLHvpy6wHqJ9caOOdm86wb7aICrdCTvmXeVvdGqI6M7TxrvvXqXb7GY8
tGssEbxzLG+9wPFOwd7a+Z4ju8peyZ0RyDbfWe06x2GtxIF4hcfkFN+gyTSHpwbbKkQBWBE2+Nfi
r7ZiwBWvg942dsbR2/d30v3gElCBBXsxGyKuBg1WyKpst4luK9OtOhwnDVfwk5Xfjd4PMf/WNG5G
rhiOCK8JgVX5hkC0bXRfnPJbOXbyh+oUbYXN1+/3Y56/XO3oyhSaFx0t8ZKYEzOCSL2gMx+wMT5I
t9J+uo1uMLY+W7a2E17U59pO71uslhFrxbaPv2NjT7XTWRtBcqLG6b+n+F1As8qdethX/V1VbRMB
t0enmsW0NtKU1lwb4WbStkG5zpAJMk9uV1imY+TgFTYc0VJdS4FT30RHjZ7pO+eOYYIVHsqCj26D
LeSDcGj35kv0XX+RTt053Qh3HDwKzhP30eCkxLOyeTy0OAmrD1a3R+rK91CS/TWr5TZCtO0n4vXW
SbwW8dtG+HllrrzMkf1YfTBfiUThWX4m344RNU7KafbgnbxT+NwelH3whF33KrkpA0cc1liCQz8N
agcBhEVq3UnfY0J5zI7hdo7Ay/fDWt6oG4yz5ZcR2enpWkQIM5rFbq/BSgESZ0ubfd5wo7jc7Qs1
H8rJK8f7xNyGxA1JB2QYZrXR+R59PKSU4RgXpPpZmHPuff9QgBAY93p3H5EuYx30/lgX31TrCW1P
TZCrf9JGR1RWo7eLQqf8CUfF73BtOzS/x9vAWwmVrdzD56xQ20q2+h4j8f3h3xW/ZX3d5mTHvJrV
rTSs+edK5SR4nuNs3TsmRCrD6XsbBWOVr0L5geF2Xa7G/pBHZyVdI+j28IYNNqG/awwgZx6wxGdn
KbdJfuhEMgIkZ4zOU3wqUFVH8yZL9ReizJ2yc6OGTmtYEFqfdOVs4TtUrrr2Fz++bLaGuI6gItjt
Wy3hvvIQt8dI3uTxfSdgnfo2Uivq2S6baqzTUXMbyjpuqUMIXElUbpEfo4J+mzBA+ghPcltgj4TH
yBLNgtgWo2nXzG7nK7yq7T6Q7MpAVeEawR22irUZbjrzOTQe5WywU8y9rf4flvj44CA4mz91BXkU
GO3lAvAwodenCVg2U5sKllq09/RRIQJWrh3svq+cHMtSBt9AppcMwegGOfSXxYWYRqqeh3Hl+qb5
XleUbkoMiQp9d8BxKV+hHCwRL3iutKoMPZjKz5Dj0u2nCdEsE8znP0Q6muVWKieyMrKfCuQ36vxD
EKl4tBn7rOuUG78sV2iJ8Ur3q51VGGRCKN6Vh/03PwjNAWw9fhTjGGzJLp+20EdqKAaD6Eqm91L1
gbahcLQDQ7/xFdxySI7YNgqHqpDeW7FwDksyJPU8pRsR741RTf5hI0uFR1kD9kbVhf3gEhJjbxr8
VJQn16v6rTq1mK6CzetMOaxJElZTynSUR6xdOZcXoCevZRYlcCwzn5ypPvLlUxhCpTHMvBVduG5o
IWIU1KQz4iJQsPK+PsqWbbMG016EkgEvc26ajcXyRpYPsT9PW7cpG8HOvXUzGLWtTUFAZ/kdtxsA
ZEm9cn5SKnMHfx6gXJbvij9m8QU8rXkY8gdCMFRyoVRFIbtxfMhNJ432gfpuJfD+8jNOGGq0a5Gz
+eBacwaMZUc4CSji2RRP5FHYRf5Nw2Oicb3iORPvhuGYDQ9j8TzWb2XDKhkeguSmb95CnSyZG6rl
ODvG2LSOu6w8jdOuEGxJXUdKQBMH61RNnVeSHRpMjaK9Ue5iXAFVcjAl83aq1uG0q3BnLe6xpS+9
u6w9afouFb+JJRu4ivvAtFPHUyz8zuk5JllzaoYOnrAxOHrVV913W8s18ufSoBPaGfwQ81bwN7Ly
M8mftXGdD+faX/X6jjOuM+4TETYc7vorKfttGSRs1ze6dWsa3HS6EpKtGHZ2lxzY+SdhbQkvZvQk
T2eZXHlza+grj3uCShMLB1n95bVbrfshYWeh3IflY0J7qzeHSNoGfbHqxn3EsxI4aInWFm7Cpl0V
qbmuTG+laKcx37Q/g1xwzOyHhBF0oH3H4N2xfBhf24SIxtrO6/tspNnZVaGTa/vCXMvqnv5ZNx67
9jHgXw1j3amUh3p0BvO5tTbo6GVlB0YB37OChdU7dUHq2rHXrmDLn05tyjK0EajDZpka39Pl8sJs
svcNzVPdIPRx+hgJTSgKs7EzAohgBwmVE0rFNT/FT9W0pkFvpueWZzc2nNQWVw0mv2+HTFTcSX9n
aJRWzGbIzcQ9y8yPcfm7Fs5iDOGHw9S/V5qDrxy8bCt5TKeem3TDhlIP3wQTt+ZTOpzk9BzKyKq1
e5NWQLsfpe+e76iqXYAnUDRWB0bkpOlU+mGM7moo/UrEkx0PZb7BQ6E7yMZNZqfKE1XddOfhs2Dd
W4zvcc0ktULzN52CEQWOy05tHqYuw0XkkEHNqn/52UbV1g0D+HdP34o8O/Fg3Xfx6TyRw97fBtEr
8UW2hsdHSdqR1N5M6n1hkOBdPRtEfXROWN0mymY2XAmvSHvlD+3u5dZBcBYGtEzF0QgAyV++W7Mu
C3/MFNkNlQNGElQL3U2y1+68deL0v7vOJtG1s6tX1VhJhJzgnuHb0ajbnXcvTochL+0Nzu3OYJyK
4CZR3+b/4Udw+9JnT8cmZZVk9oQtqwIfFnXBRngYUXoeIuMUZKfbHKwNpzZo6ghF9ipnszL+GjoI
vAriCB5Bzl9u8mGPG8RGwRsfN/XwxxidLDAfy/Hy7Rg+BOFaHnbCW3En1SdDWEn+kTFTpj9741OH
04fpk+Az/vDVe6XoaJRO6rQV9Fu8y+HI2SJaU8KlbOTN4/jDbG8s6G2N4WLFSx99A3WudLzGFQUw
O7LlyBIycdQZVr5md9Oq0reBYqf+Y63la699k8KeGJHY1qpH0ZqNZ5yRfrCNdyLHQHWSaa4jevjQ
1n2njMmcMlbjs3TTyqdS2SI/1MWzGrrVj37lS+jyYW4wAhZOCYYyfnmreWcv6slL2mrVu8LeFpxk
eAhh0zler91k1V2tPUu+t4tJ8JALtOHrH1ocOFpL3Ip20zbhHlc620TkVQxv6PFS45eIPVKZFnY9
BRsp32bY2kzlxmiwzXeM1GNf3yhGPrdCXrUdJwiAWLx38WgL6mNaHLxxj7V60YLrte2dr5Cup78V
ybumPMp21a2EYavF2zakZt5F48pHPwoPatjkpv3Ey9xm35/lN6HYBBM+HhvSUiJXeCJ6THr3o81s
GlxulH5t5Y4Vr6vhFAe429vdfXMeJlrgTcdXvuKgSbbEmkQbz9jmYghzYV3GhzFZFU9NfARW3eAh
OK3RrcL+Vvy9uLqB8Ihm3Xcyvvr6FLZrvAv1nbWq1+wPWCb6dv7dP1qb/Bz/EO7KwE4lu3OHdbvv
dy3o8C2GJlt9b4C7uMF3HzqsYIu78gGNUnfPCLlUnXBfHKMX1RbxarsnF1h9ya70fB/a4MXXi+xw
DuIQ0X+gnLv8enNq+TS2MtmNKnzamKrCzCw7eGccXBi5hqtWstYR/kl8oOBaftKurNw6JjrADuzC
M673T7Vg3NRifOXMWPAvxBk/xIoZ21RYhIhTFqWnVVYY/nroFiKcVhxfgzocZ134TytKbh0OC5nX
Or6zMLgv7x+GgofEf4TlQT6GjSHusxiId6rY0eRPPxpxuusj68qeiV6I/+rFUwerBLTUGUPx5Jkh
LK6qG4IcRUiYUE0RASIaqCJ3AFEh3sn+poTk4tmDstalXSafI2EbsE6n54Q9FhQej+hf+Gi8sf1g
jgBk0SaEE7nQKogw+2aUpBt151BjzziOwa9Wv5v6X1L6atRHMXnr2rsyusshcnW/SdQzFVAsR6oc
fCpL3P8xpo5WWIdRc2IbhPsUMWEhcVeb/2HvPHrjRtdt/Vcu9pwN5jC4E6bKUqlK0RPCsi3mnPnr
z0Pvs4GWtGGh58cw2g1LFlnkl971rlDMDloIizRwTlIw4ZpdYbjT6MrQhmOHGUPOEFOXzkOU7U1g
ZV9z1K18ANDYchC5az2KSQe80AW62kj+7NTe4LdeeGPeBd/Kt+AhfaueSw/zkgN9FL6PrpFfe7o3
vKRP+av0Uh+knfyNiCH+1M5j4MSibYq0UWwiF/hdhNtVC7fAItzOxU4xjtN4V2xMZVvlr0P6Y85P
k3wQB18YTmJy2407ocVjju5XXG0H7ZrUR7F8zt2iPjLBF5mopb2UHixAnHCXxdtC8a10M002G3YR
2msYSMiEFu/rl7Sy8xfC5IzSMcA7JVY2lkB8smzjJX79c4FAoft58OD2gH3jioB8rkbmzqSCJJfx
EkmuUm8nfZskR1X1pckPLOSHPn+v6q4c72jB2RipMbDVb1btNqo3VPeF8dqXN2Dx5nKC9AzKqEqb
AX+6yIsWX4ttfMTAy0P86S7Zi/Bc5U55g+cmgRA2i6B+haaFj3KSe/JtcJ2f9cxJ8d0qbe1OfR4e
pbfoUjyurKS78FhtuaF9fYr8lB9gfcsIwWjs8hjc9r7hcY+74rH6rj0Om5JAHqyhnPTKcv+G76zB
gGtsSccvxu0rciTsahvdGtusssXvResaW31XNXYj3SNN9qt99K0osYyzM6/ddW8ggWyckt2+aKeU
WzspJ3xTCHbNN+lGd1ufgA6bzcQR/cajghG+JwA0TKjEUb6BtYjX4BjciyN4B6iP+FPehRtcsUkk
xg+kPiHMvlG2w1b/SVDE4JW+/Co/JQeUntodPlHq/Wr1+sycKiovWdw09cZ5r4GhYpxbbEV6VsPP
yribh92sXKNq2WjT0Yp8jOn4Wqza66ZQ2MZFfCme0pP+0kN445Wc8ocaQlEN+Ozxuwkgg2z10p8k
R4KipjtRSq6lg0JzHLdWexiEgzmcyhEztvy5nfcjGCbr++uwNTZm7nQLqL03RptYcYe7tHOkh/Gn
9ms4yR1dDLvhJ5l2To9yTXJh2mwbkjpDJxj8Kt20pMR0N2l2Ek3fUF2+ucSuFNbhrwiaeW3riTMl
rjm7Yu8H2j6w3CY5KBh6SZCpkJ358P2j8S4FYg23ev+mxpynrgotYlKt602rnsrAIRV0pDRJPALK
+EtoVma1KUu3w75NIIXIwbEYYJsm4kjXgvYdnUj7z/PtMwSymhxJMmgTJpjKJ56JqjW5aQT5csl7
AzuzkRkexFOG7xL9jig19l16kZqjLvfnovRMLZddgV8O4XJAvEr6xY79CZHidtg24AfjQ0Xk1YcN
u1GaqRz7SLpIzxYJEJ6oVXRYS9oak/nFPkWr79NSg9/VaowNCw7my0c0QswCZUgR+FwmN98Ss3Iz
HcdH2Ut8yxvPTA3o2ItEds++n+4rFGSyJwERP8hn9X6G5n8GJU9wYE6dBMSc4J+GStiP8c0pHHkN
e7LNH8vDLNqO9h3rZmxz9M7JDDsrXbDMlrF9lklZwpOldUaSJfN1g+oTbyrdhrKss8Vz8rZO9Nv5
BUsGJbkPiT0aPIXl+Tyfq4P8gtphlx87b9mHm3hjXdKN4HWH+Uxm1AZs9Ynvu2V5fyy+j8fqBm8A
1iXlRiX2ILkxGJIBRip4UNpBs0fD0KWnpTtP6YnMnD5x1fOUOCC+SBlZDknarQe093fkAFWSoxq8
G2c8Cw/r2ngSz9x++K3kGP4gnumvic/Km8AamR3AiQ0cnV+WxaUPQ0HEGqOflQtcL7d0JBt155Hz
ra/a7Leu7C9vTWaLli08FK/ooTBE5n7Th5F5R0DhLx70utRsl73+HF1ajA3vy/tVCbev7rKaCUpY
Ebum9dM6j4KjSo5Aujv5mK8DixatpJQCw+7fSq841bfxM7DJ3rzp99ZWvyS/Qvbncd8cs3vtx7yX
T+mrpQAc28YZUJg/hWmfPCjwHS1X7Smh7U46aMo6VRf9mA13bXAw25vRcgU/LffZsJ2n4zTc9d05
Vk+h6seN3+tkAWGbSBIbiw7LA7kfG6vdWIor9FsCyWJyF7GwnB21cvRvANZ6y8LtEjmkQY7v7PTJ
gibLoiDYujd356o/yfIWCrY8X2T1lLZOpDuYUBBFKPSnrLsVusBJ8YiIH6twj+W28QWu+1/mLJ0K
SEiKjJ07cpD3xz2zhzcdTN1yWZa8uhWUuDgM+M6SRDSpHoZt8z9eI5A6SauPHY4U+Pd+ONSuyq5k
HIX0EgAoO11ssmI29Z7EyJ+zKXyliv+ktl3BHc4csJehArNOfMAsMcBUBvyu0kvSBpW7zPmrJhf9
WTHSBo/pH6LEgonnO8nkZMdDfDCiqXCyomBL1dmuulwGe2pp1c/Cphti6MAWVqxW2P7481L+8TXw
5EGDVnQdvrWKhPH9a6gnYqK6JI8v1WKVtHZ6hqmudy7FjrOMEAb/fLmPFGKELEhCMcrAuAcahPG7
CvgbqJpWVr5UbRZfzHgZD1k9H3GeM/20jeBQxssPvIxr2PxK7M3mQqMlMg0faBhzMTVrDkNDzcjn
aZCwqsFWt1DokURiHKs4/WKPsz49Gew1kGitijFCMrC/ef9k2lyog7RRlqv8red6mJgNdnYv3BId
dg02BHt75R390uga7stfyhNLPU3R+FuGY1oOXms3sa8nZ7X0cw5gBauJJxGqCuAS+0Lsp6nLkUQL
yBWDCU78qHLt1Rt12FqXPDmE0qEIHK0+cMqrMydp7GKm4YRmHZGep5kkA2Y7qfP7hkOET+vTGjlf
Yxp4KmTA2zshuIwc9xMvrkm2XU8t84H/JWcufi29+a7GhIo8GZgHuKHCVlCASJx4ZfQ7JvvRU8fq
B8fKcOLEIdq34RCoOdX4xSP+TXr5e8kHrRAPqpVJzi/Q9g9rQKpLBvBrJl6XqjkSB5+6ijFpThax
UVY4CpOWrH8fCvbPKuV0lYu3qhS8JVZa7miKnP88NNfa+f3NYEbLvo5hJbINTHPev29K4UhnyhZX
WY4lujjZraqOwyaIf0hE8djFwzyU22ScrC/6SR9xYMxEaKWhhGMYQ9n9Xdr8bUYUCoFBehsX18ES
fJx/M1CkBAaxHtg5knDALL31/vxRPw9tWlcQqCmY6HB8sh7EDrprJaXOrwmRTl5jHGZFDyjyOM0n
eer/44utE0llBqEa4NO+f65TOGlxRXbkVU7qZ2jSHLAV8xe+Gg9zhh7mzxf7eDjjx68CZRBZGK5s
Kx9OgkqtiIDb4XjFgRPIrWg5a8u0bP58ld+bxYexQrSNAScWBxjYYx8GbkI0QSvV+nA1T4BuQK/2
dI+OFfNOcWH6c+hzTIreeGtmZ611Q9HTOO9AaC0e+nhXFockugjWbTUdKs1Lgk1paY6W+Znmyblb
dV4/uWN9ozT3VetmoSu1GwzZLXXbphD5fS04dJJHRBS+JLiBz2SkL1sr8CwinhtXeqOcpGuNrIKT
IwE78X1+Lz2SzibqnhI71Q1nL76ePaaDLeLdEXlS7YScPgen75ySlmF2UypeF2+nnNRsfIrXIn4h
xFvAbX7X1Nine6GxSQ5dvhUDBDib4USM4RcP+WPXj1e58uVQo7E8YIH/Yf1VRYGc9EzsryKKRksf
bunx2YslE2XeNc+9Vt5GwPl/frGfeImrwhBBssQwWgfrR9P9wojGAicI8UpzMKEMnNw5NyJP0TS4
XQMezZj/AAkN07YQutCry+qr9vLnj426Y1Ub0NJFhf57W/rbciCGSxiN2lRcCXZ7zAh7dRo1Cpyk
LmqvQ9njJuUbyqLsi0/+eUlgCYaPiYMMyplPupK2n9MmRnN2nfWm3Xc4Q8HFw1reyaVQ+AJf/C9P
Gf0mWXksQVBr4Jm9XxKETuyDsSm52Ghea1HatkWW0BJ4i8ZzKRQVu22PU6NFCymryi8Ogv/l6jBP
sbTj+MHRDB3v+6uX7PcR6TzNVShEi57FgqldeFJ6rXYJKD/NRzJuE5qA4SOduec/D7DPjxmnD/yD
cHzF3I6l9/21ZTWuwsEsmmubt4e6xeocUQXrRa/bOJN/uU7x094vU6uvyGr6xudEDfVhNbRGsYHi
p7VXqBXdFiBr7HaTQCwcOo1HRY4iRy6wa5eU9KtIs09cUCjgfEpeMUAurBRFfv9BIz6NIeC9ecnz
GZJbI95H8KGL/tp3wqFoFGaxTEt66gxieNkQHBiipqfGO90KoWBWmeh3yBeNUdWRlVhf2El9Op5z
e5h2KOz2NPbRvH7Y7JMqEyDjhuJlrjtCFKb5LRrq1tfLqrVlIoXgkdNEIjBW5e4mVuaOIrqOnrpY
ptmFi7BPllLp5TrHvUq5ELZL/F0O461KvrjVTyMGuipub6uuDAMsDO3eP8ihQIk/oaa5WtVqbkwc
nm1VteQEcvojqmGU/XmAftpAV042yrnVkljiaKa8v5zV9q1UhEZ5nY1JgVIObyUL+uyLOaitG+S7
kYkTAxQacJvVOIxX8f4yI6m/Jcrc+FpDVovt3MJfXpoubbTsojouj7oKWy2cF5rAal0ddI37sIRM
OU29fhuIoXUuAyv1MSgOaMJo+0FPx5tKi5VDKoEp6Msz8nxau02i31qRAG9o6SV/kX/gQUdREbxa
YSTsuA3QUkBhOZturFoD7S4s1cmaGbaByEGlI3FaSIPyYuWFmygdLwB/5E1liO1dDzoadOZwtxhe
FsjWBVrBrHXl2ai7+aaLvziefq6ceGTQENHHsD2xOX14M22MKL5vM7RdXZ44IXZCziDWpWtkUumI
C5BfnHTBnkyWM4v5PeKf0e5E65fYiadUDjxlUocnVbawDgUHaGSr8RG+qV/s2p/9Hdbb5BaZX/iF
Udy/f7O1XIS9ZRbxVRuFeKOMg3IrdaWAIWFHmBLxr7gNrVrXqrBpkEM9JTK+rSMGtNqRggkQcA6L
F6xT8v1ixcccm9FdqvabOGvboyqEhy6Q5O2fB/2nPXcNsF0VTjxeRAH6h2Jd6YtGiLRxWBld1kZh
UBzprdmhCHXdJLXeJhS7d//5NVkg1/MGtnYsku+f0yhrMHTNobnISfdjydpfeZQ9ZUG6y82ATZC+
F9mhXxzFkSF/mner7wgDiDOOta4o76+aKkoj61k3XYrYVYqTrl4Nq0eZ84g+OSR7MZSetfyEDqmr
97kOZwduZow3iUWNGjpjXXsxPnghep45d0Q0GbHZugqVWjvDK8DBJFygYsivRgf991WfSA1RDg2A
H9ofebgdsPzI1G2C/U1+kQmfg91D3GUwn7vMNWavwEVXoRB6bMkOGSriKl7H2mtp3/XaTrV8Qsqh
/WYRyKC+CUDUc/VBL7fmU6GTY/SsKIcRoY1kw5Jqz5rp9TOdMAg/tEl1T+8dK0nsfnrDVSgFHc9r
t5h2qXFS9VujeQjA7/QnNVM9M70NueHmMoOZlX6FgnsCib2ZK3c2beGFVZeGV0yknuEbK82UH+Wl
BeIKtnOIkBvpH9uhwbhcp5W8WsdwRvuwXmbiPM69LrNCKgrMiQlwM4hvUB475Th8Zd7FGvxfhsk6
E0howBKNdKz3wyTW8lzEAme89Ko/ynelbgfLbdvy8kQyXVpPywAKtGfD/G5Vp4CXWAbXqHuO+n2r
vCjqL0n9NaG+D6pzWP3KhFMUIPn21PRp6Tdw3vryEIj0YB6kNTS3J3zmKRxkp+st2wp0/FTuQiFx
uoCOBqSKAc7ImO4wIRyjUylvQvO5J7hprn7KbYPTBvgFb6jtY0fSE7urK8bzkxXscYiwNdQ8o645
cwGuDpIytd1uiLBnHQtndkYIdOqIBxeRhXi8uWXaufMAPYJeGukmtpGUdjeDSYoI8+n/9TnpU8ov
SfsZC5VdSGeiGCimGnRfAkT+ArQgfK7LfEMOlzODZzd8VUbCNJL9E+mPsGLIup8xpWA3SWlwDy/a
N6QDI1h8YyePA2SlzJHNu6a6JOlPleZxKhN+Ne3MKLOt8N4K7+LmpdQvIoyZ6LmEu6MfaiJtFgRF
EN3y5BJwMyopweWmr16gT0FjntxMgT3BiO03guaa8NJBouudSXbfY8me5wSRvSqb8f1np3yQ36Tr
FLl0wCUVcld6lFEqqI7BDUdeX90Jd3QFh1flsIZ7w8bdlIWjNt7IitDZKjQO8BrYa2s64X7dJEX0
/a+j/ChYXhl69IJIABpGt0+9UHHqyNX7jZFss2JjURsHOMrcGeM3qwWS3MnGrp79pPHHVY1HoOUk
HJPffz3Nt10DCR19XDs9idFMP+6lL18m+riwcMfINR7Hn4uBp6zXmxvEhTRoG/neSvdB5hTyPuye
Q3OXLd+M4fvCyDQRr2Cs8btX3RN3xjrGOKEram3K3lNM15wO8OFZCvldDMdGuKYwo/Cild1J3qcZ
xIFj3ntJdaNDFCna13TtJ09E4ewK6U7l5oXq5yDdDdk1mK4JzcZW8xCLmM1OZ0cv04ciOhXBjSJt
5HAT5Xs13ATJMe33Sbav+7W8V5Yt7MhiuZWKgy65hern2mUenxDyKcNDn/n5ri9vZ3MzqX4V3zcp
0sCL1J97Gv/BE+Fo9jLtNMuzzCNE9lzbysUWt/8IGtRepyFZfgE0qetu//6chyyYbW5lwUkc9z6d
XsuujLt5uBCeKMRwS0kSsI2im/1ZEq9Jko27pdbHW7WrVbvNQyKW5NgNrCDaRCIoSt3L4MIpEUep
DGOOUE8Sngalcww9h8dAMhNmXb013JtJcd8Fa/9WLr3MEGE/rESwArJWl0fTpibaysZEndTolm0q
s8SUcI0nq1NIyTLyGrbsgO7E9PSacI1Mh++55oOQz/XFI/lcfnImQnG41oHI5T8lEwiV1iZSJGRX
ORDHMyFXLmFIrqwGg70MEpvxgJjFDF+nvm1tUQz7r6rvT++EG1j1gav2ca2+P4BXWi8NxqJp2ZXi
TT2G1Rk0YParTn2LW6iDXdf3iHsAh5uZBJIiXX4iGqfnVDHQ/3wGWt/+u9Gx3gnZ9TLtH9yDf+PD
f8M6sM2IrCwZ8uuSiS84l7B3z1RcJUddYgNuNGyD/vHxdL2kTgoxFH6N8u9DAV7kStYusgr02Y6d
iy/L6HSp8UOpLPOcqyHCiV7e6U2Rw4dtAy9Qm9tmku8VNsN9bc4w+vT8IZQb/pk5NxyBisHpmtS2
5F/GxKaF+nn64in9ZnW9f0yoDHDtXI2d4aR9PFLHSxCnM4G20OAYH8TGRZthEmVnDPrBlcaYEKFs
WGw5pFzSYesmVh6eOygWIe3GvsgGXw0taTOLYr+Re2Im6rZ00j6U/DBodR/3ZmtjGqsGJk8gY7Rd
u2mlSt/OJayrKIp/zIXRHmcMdsZZ/sqZdD25fPxwSDJ5JURtrgX5+6NGO1dTUKpLepURVdgjqUez
mGz/PM4+O5IrGJb97SIf3noQaqkspwFEmlak0bGQNR5LTQWPhv+oJoo/I5R9Xc+AYjOM7/TWeq77
22LKKj8xcEXMqLilUb6dTPRB2Gx4a9fJEaEyuEsyw3OF5RtMaJdyXUXcJ5jbSg2RJVQCwYsub1f5
6ij/eRavYLoMioX/BuzxD7OYkDY9Ih1IuBAzwsnFiBavFgfAATMcd1FF0aJzLiDFSJtWeDcMG2S1
pg5BazS/GKC/IfwP75DOhQ5Zcm1hUKW+f4edpQYzZZJw6bG+0Tpl2NQdT1FY1F2pyYgU5IowbFh5
aor5uzQrt1bccUhAJ+Fh+5fZGq6im8T4isj4X29MWi0eVls2BZOK9zdWVGORZE0jXGprXpwuHC/K
Uu84H2Quaxvi36J7GfrAnQLeYR4JBxEcwTFmWFKDMLWOIkTXMp+evxiOn6ow2i6Uxsxk3hvF/Ifa
r+mHOJnDKrxmgVncLNSzutJvgswcD0sR7PTAatwqNXFSxwnYUfkuDPAr/YDxlJcIh6k8KnRJVbEQ
tmHb5ZwV9LfCima/ngsR+/Xy34Pt/3xV/sXO87d3537vvv+/X0XHieTme/7r///rUubfi/j73+1U
fv+Lf9upyNZfUHAxMlBWSyz8u5mj/7ZTkcW/MK5mlzfxHDXwxWfV+08wnsmX6CnjmWKt8SGridZ/
7FSUv2DbgkjiRrLC44yLf5CLR/f+3dLKbFzNswE6cSb+vdl/WCLMUki7BaazUwXhUh+MJe4hEVVs
NltdAPc+DxIxs2uc6hLmlwomfnaTkbsgwzFPxoD9cenLVPoZ4WKe77ossJJtJw2SBaFOynPPCuOg
c8cwQRSaNaKg0mtuNev7RGNvdvQslOpbg/pMOs7itAhbeAZTRhWF90N0nwIrCidUXapF6GqeleVR
w86qcbCXlLZDUoX0poeylIydTFLmBahrPmBaW9wpfdwuu7hP1aey6YTKnfIKqcgcjvmtEbS16fah
MdXEkBZSCe+iWySkEJ1SjPAX4V+MIm5Z0iQ+iLNCWF1tinPFFLIKiDExyWjkMwURelWj1VTXEqPi
RY1yylI5G9a+D5Q4y+5wVwu8We9gGy+90rENTFgC24mwmJBspEJPaZeZiKhyfQwFPwRSrdyibccQ
co1lnXJlyq/sGsvgN3U7HkVikkHDyM3tbT5C/K3rlu4y6yP6XZwKYTMKA2zbGUDT9PJRwMBeTVJq
RyUzJSpKJRx69A+iNGQnVS7HZzypK+TocYMkLAsbWtpaLygtngu9+iueu/mRxHI3DKw5J7moVbls
qN+R6l4eFz2H0Nd0OpL5OpYIoM0RkWyEQICbLWqzm6lt+z3IqKOsMswduqTqEefy5WkG/ljJ1miQ
wmpPS5i2WTvUzQFfHyw1YnkJHroiQMlfmdkJiKq/M2C6+Pog3pu1Lj5laZK/hsoyo+aYMmfguPZD
1IrVhiUv8slBaGrdEgW8EoXmkXJdknrtICZT8i1rG0aPkRCS6FSQTPhY42S+KUXVgyVJi3HfRzMn
NQywJl5xIfK4G2OSoWlm5TUfSmJIG4tgVTqDOKnUqUIAQ8jIPS3CxMYaIrDF4mWoF+RNmtgLfh2C
+6OtTHEVDNtw9hZy5GEXqx3GCCSgdNtG6xXI4HLeXSZAUA738I6e+q4mnTiN0+UBQ71mcMYY410H
ixOgq8nQi5syFpBViZPZL74ZDc19UcfxT1OO6aGkSjI8jVEcYepWKfN93+oG2rcm0CUbgK6D6R13
Wm63QRP+xF84emj48JFLoK9cboIpgqQ3jXP1RjxeZrp50CR3hWApHfTmVrirCy0xvGRSsac2W8gZ
POghexmHgYa6lZS8ClkopUPeJe1K+hbin0Epd/Oxi9JRxrVc0e+kJA0fLATrDdnetLcFLTK/a0MG
7NC0LVpo0uQwHpjj6EKlIwyeKNTJbRYaAUKppile2YpDyuWer9ltZiAxqYxhPIb0R+7jLCkvDbxT
sAajlXdpYYG2aIPaPgnYWHVHo+7n7VCqKgrKIrBOcZ5hHZm1dTK5Yt43oqfW6ZBivKOLt6ZQwaAh
NYVmuDyPVb+Xa1ImbaMX2p8V0ZC/SqVZsl3RpVZ41qo6T6F3ijPd9o717XUJNLmhkJeLbyH3AE9E
75XlKCy5QGdiFhpkiOQu/EBSok5+I1WV7vSxYDx005AbjiwXEGiToWwQ1+Ab+kCgCWywLu/zp8lS
BpjAS2L+aIq5gDiaSYmdaXUYwqIko8TP+ygoHEGqBS4eIAGaray6N4ipRoE1mmLmC4FMJpgx0TxO
8won8zDs1vbu0OVOrUxEGoflZPqVJi2Lg09+G3nY8EBf7vQU+WTbUhJD7x5nnIL0yXxQZCzwMBWY
8xbW8pCTDZ/iGBFpg7wNpkSGyUnA+rmuDLArJc6CuwDHowYyZlGf664On3W5wy8d3wUr3HLRYQIo
U4MAfyZFxtyY19a5g2LNCFllpcS0qQ6y77k4KobTwN9r3JrJrTpVhMsU7cExwD5IrLTJVcK6vdMX
KUGBEJR6404RZjzIdDmw2jQUoXqqJWE8TOvlhxGE5kMp992vJYfznxky6FVL6/Fbmwwqti2lDtWa
B8696yMtU7fJw/TaEjfYgyKpFZoNPO8MpO/VfB1xm8aKQhPINk9mo2jcBJV85AjNEGvQPosg95XS
zMloiazikbc2NMikyuCnOSSsRhmB7mDMCoutY3CXDxRezaGPzRmPjgnyoI0pbhJtqjYVL+FCiemZ
udKs3Ua1382jgQ5Il1eUxWpHMLJgddqZCWx9gj8R3hpzs4reZnkADCRFwMS3osSnBH9M0TVhy7Dp
4ir5MwvDcR8bCdhmP7fS5EjT3MEkXvLujvMCHlbsucZzXUzKi6R3gHdaZ7WzHeHYi+HEYqmkEiDg
EcRihfvbmOFqDBXe1VKBnUKVaEoNHacMiT4TdBD+0RJwbRALRfwuQupDmkDSG0q6ItfPxQyT0176
WqX0DDOEPUqhzmch5Xachq5i75ah3D72aiTfLfwFJOq5Q3QzK7H0wNZVpntt6HGoWC2NvTiKFcTI
TYoxSZG3OIq07MiVX4bNDNRpST3fSKDM82IOfe5VOqppK7egII458SZOXlcjXcFcN9+GMCtHO6rL
RQCQ67vA1oS2/8HPCDIPfoj8EqpRfK56MVa8bKxk5le0SHuM33AIMqvICNzA1OIrBogwO7SSN+Kp
HCIal1irlmydWVfssMW/wCFYgfnWS2L6umhTclNPMpnZalmrHfsFb9GtkqK7kwq1nPe4UVJFZS1a
u3nSAdRKc9bZkAMZHNtMZJoYmBOkz5ISTLErSPQ7s34GdA+MpSNcrxNYwGeM/p60sgdtS+NWeShT
S1o20CkWzS46YcF+bJzgWjczqYCeusTjjP6PK5H+nZS0fVSCG7ZlAaiG7jUPW5fDlHavx0sJgZxo
yAoNRGSdE6KzoK9XfaweJ1kPJ48+mYxHSCOYM5g9Z2aaDoP82gsTnjOWGZjf2zQMv3VTL9X7VDOI
Ha/yjI5iarbChS5oQ5S7GelIabs5hmidJqoJ/D70d1EkNOF+qfEv3uVqr4PeLuY6lWapQmbZiAkJ
CKo62X08aKJDJA7+Pu08SJdxniGdEwXzbTRyuloyht8Y8fZ54qNEh4Mf49asnzNDSzlwiEVb+HkM
Wg8ZrAs77cSJ1VR9RZ9S/bjEAybpipqOiyckmWy8GlMUs9ng02D2V9qd8gIzfYKkeAzDdogeOTAj
wgzEoBiPMt1wa68uxFxe2qZqRz/uxVHa1aMZtKQISVLwQ4tJv/S1qTfNe2UurPqoKcGsXpQ5UOiv
SOIif2H++R6+ocbAvW19MTA8VFhT+vr1v0F4QSILxJ/AR8/58klt0pjOiZH/+FvVdf43lPB3s8YP
oOnvy6x0YVGj/EKT+DFS1GqqohW6Gk2sOtGUs+JsukpGx9rJkTOBbQ/EcNSrMkmcWeGIKDbYvwRG
3Nz/vpH/q4T/xbv72zv5VAmfvmffx/jvhfDvf/DvQljR/mLj02CiarhiitiH/qcQVuS/gIV0qlzw
PdxbVnjvfwthwfoLnu3K1KRGZmn9ndb1v5WwIBl/QeLU8AHlH2mKQSP7H5TCK/vgXS2MZzmRBQY+
mCpmKRDOPsKMeZAkpFXTjbEmE8sKgiHq5dgy2vwAfsdjVIgoTvgMoxeZauNPmantIjaKc2yhvaDo
yw+t3GT3OsoBnxTyZl8zmxBYVtKRU0FtEx81OuHSTq2tDjXGCVNWUuZ0s6ujR8HI8NBgtETEp/xL
tuaXnBMApk2Xbik8bq5yypLukz6ClolT9ah2pIpFJt1PjqN7CohD1ZNvMY63aJ00d66KeidYhK6F
WUf/Elq9P87DQWxSyC+S8CbI1hO1ux8uvdcKkbSbJWC2aQQRrFTBm5i0+2qk9Rkla9ii1XBoak0X
EmBwX9ffWfTsdIq1bS8nkx+qOtevpSuyaH+NvIEWo/qLmN9PerYJK0DiCcOSoKbC71yrmbelRP3b
i6nlDSNdjDqKbgsUNU3QLm4kq5yA9ZMqpA+B4LX4/qt5Zt1KWUxiNGI9uGFjFntlqrqhXn3Dyghr
rw5BfaLIv8SWCEgx1AtXRCOyncl7c/NKWhygR2UXh4bJ8cdyJiSqxhjm2zlPFdyYo/RSNNFBLeMf
jajkh9QyBU/o28gpapVORy/+UDo1cjvtZ1Tp+0gU7qr8XksiF8Ea0Yonq0NHl43j90YbsSxR1PBi
Ss1NnRLb1j0VNBXJRHMTdiiHqPPElsdyN3bSMyOKTrM5HGQLEzi5OFYjdg/KIMubrEeGXMy/GsPC
F6MtdtYwDUTSTK/hOG/TLq1dI0j3CNsWqoD8Zxz3P0JVu110xlJjAliK2LskCMKdfB7fYKzmTqIW
0DYJt8nZlltxUfxS7ZPtBOApGCiBmmSipzyIFL8V5KjbRERk34erW0u7HClG1E0xjrE/Kv/D3pks
N45safpdao8yzMOiF82ZFDVT48ZNCoUcM+BwAA7g6etj1l1UtVlbWe/b7iLtZkRqIAn3c/5RPHVh
udM1QuGcPDYanYlbaPWdNtDxfqn+UDnyp27wfM3z0buSlCyuUKMlafaO061Ej0m2lfnDUBR/dRY8
Ot3y60JZ4Ovqwc+d7K/fYR/G52Iv9BgEbTJDmmYvsd+/FLm+I6DwmaaXXVLF1SrqZ2fjuqqEhfW2
kUiPzaJOaVh/64EK4GiRGAX87tsfx/eR27pgyHDuO5Nt6qS7JI238WKmeqsMcDe761z0P7Lv1y7q
Q7ii56yb6gfa/EjK8GoYZXtwDrl0/xQsJSdmhxihSIInoWlDgihgY4vgyzUekj8SLZkcl/mYYG4e
s4dF3gSSjAdNMQV+0dk5iCJZdYnzE87ByRVyz4o5jLsFBGOcArkZLDfm4cdEnHUQMNWx7pi2sEou
3abpxG6euk8GNkaiGBy/4lkw5biZPPtcl2+efm6miN2EVg6fNvWMn51Hfl2oL+PvdYmOsX0b4/An
LUvC95oRq6ubhcgF1NqXtrdKhiZqP01vHBwkXd1gcynE4mIMKbqchI+SUkoSzmYvnZ/Ayaz5NLIN
E/fgzVnwJ2BXSrIdt36VA6xYWewfMXXZ6aed1yEbVTxHRf1IgJdf30dOW6mPps0q55BmvshOSaec
qmEQr9gRxOzOMwJ0TxQ3SzkX4UobV7ob5gFUsj4rLT8UO8d3x9x1bydphtTdssbHPh18a+0Gfnuc
8oaEXG+pRtCUfEImFPd5DJWsfA9oqUSnZGig6/ZaeeEfaUsbdXWdL96WrW/kdM4X1eOFoZMPX3RH
zhkBiKUi208Cumz0OFvVth+sMif0kKaMjXYHioxVC4zGcOzZCO9pI3ogYSnaCsb6fVr68qPShC3N
JQ98HKxtJ8XxQ81DfSs6fSx5yoO5L97LJSi/9OLcwVjc+3EONqpr79IIT2JlZc5a+eH8TJo7/J0f
9R9NF9fwFuLVSxAPZGaApfXbQ99OFYK7kUenJ3cnaNdxAmjpdifk9LRHLLvZ6HU/ofAKzK1PUlOC
sKsikTgcOERHDfSaE9kz8sKTTwxgOCbJvvB434mFBCyptpy080EuJ8fU/VrIXR2RaTwmOJuLtr9k
WUbs6Sg+NB6uRODNQqCUrWi2WvzyEMWVzXCfHqqMtRDBmcIjuJnyrAe6K3YDYjPl+aA1FpoY0Bhx
slJiAUk284Yx+Izia23E5GWrKQj73cJTdAzl8BqmSAdHeib87KQJxjEF6aTTyCPpqvQpzMRt3FJk
c1VewAoDJsXeRc5pdZ7myVu7SPpZQB7Lxqpobitvqq7A7e1P5BEF0PKjEXvezf1AetaqnfVfUZa/
9IYSJdg52SEd0YU5SVEePElVsY4iYlmYTElC27YTz961JyhGl/NgqnkHaPLbDdbZl/1ehHqDNPou
ThFNzUhNmuym0u0D1YFrD10TfTiAv/meHb4uw3E7xslrak3nFvdxeG29Yr4YN3TPcemE8NBY0Mt2
OUBY/tp4PCNg9fuab7yZCOfRDmumg35mDIa7qOvJ7SoS0P+BML9L4k9fwtyLokhXQW4le1M5uzQD
213OHZX2Qz1uRsYlrtJ4/GmC/tXPEcO0UGXEiTspZXduv0uRDFOQV2/bWb300UR1ybjcCas6hHZH
ugAygyBzH/pAghwmxKZZU/VQBXi7Rj+/LOlXTUhRxeo2LuYYCQQ7VxGVaAnEmfKParEZ7uO11RAn
INSQ4IDLb+LGn7cRr0AbZU86qDmP92HEuTzZ1UHHjWRDC5Mbq0h/I2/Zlr71XXZIBtlGXaIHCIHf
tM287hMFrKD4ALARY4PO5tfWVbu5kbh3nIOMqg8putu2SQ9K8IDYEbnU9d8c3MZAhZQjs5jPd82a
4s0LegLEeBZFfV+UqOY6WxIrgqnj6AVUIpFfOusJX03yjfZg42cPWpxTyjta5FcWTKSJOYyTi57a
80IVaNW+jD5aBDvc9+ZNefpgz2H5OrQ2t+B9suBiqPrmqIR1cF0LiVSy9q7G3yh8s9XXWFl/kiLl
6j83YrT/ZlVz4xbu2tcAF1O/gdYhSchCa0kukcwjd18XcfVKDvabY+zymWeSpOaIW45+jdsmsPey
DH/D3CNy9Zprm2CYdjOiHz2sOXXa0QKi1bzRAYVFQftm0dq8DoSzjWdT78H36Inq640kpNxm0Wfi
I5nUuqtY4rrkM5RbxKc6e6wyjFEjfbM6W9J1ky3ywbTNWxBnd0NuF5ug9/d81KKVTF0YfTHcjD1X
ht18TX570/bxXVI41lFlLXhY3h0KkmeWtYRIT1czJ9i27PSuAid7N2zl3LSfLU2PG6kcuU3w1Q/R
Hkg/Q2J9B5xfrwnliQ/CVeIFZuyQZJScTO9LBWPi6IksWv8jUd9jqTaDmwI+z/12FtFj1JJcBSTE
yaAxW/no7Ppi0Ls8FNEmNeTlErXq45MvZ4x+TXiHJWgvE3JIs+CqtGyr7oXqIOz/dugvJLE2uLh5
6MazN1FtPqgJfqB3zcZxreJW16YEHvUvXXc1lbbBQ1PN08fi6uU3y/iaRGbYFHDd5nyGtt3wkPTm
ZcHWsMqTUwQxXgaC5F3w7I78sFkRcjPLs1dGu7ENd11tNlQhbwO/7PG4RdbjAv+1Sqp0fKUj5VK5
TFjWfKN6o7e16HDmpiX97M6bJcKbLhIHrxqPHShXGVslrvrkHE/pOSf6IE3yO6uO3+hG+NPq/C6t
H5Mh+BZZdr1c3tXkbFJi/8SAui7mejKiCy+BA/29hISzaL88whcgjaOXjCZ4N5fwKCOwZidcIonr
LaDOsxO695VRu4m0/AVzAkyLG65cW1FYExMhrdnvCFlrViaIHtqYgCEf+g+v9lg14YHtgSDjvl2r
UB40PllgWoPwlBdPk+65koR3HRzioz2biMWmwv5n98Ul4ZJNabPsXFoCzPDCIHgamqrZCcLwUFvO
pwxo1nbeVDwkazsN3Pta++A41slwfom6+k4wpW3pBtsvYOJ98Mi1cgn4jzp/MCS6uWggO0RTVjAi
TBHDqZ2Gt4KW2DAb7pbWoS+xc35Nl/2Vk70bZP46JMN5SAkkrp3s3dfTrT8TSCeTw8zbEopDX85M
HJ9om7OOnQCr4NLkhCSONnl7LtnQLHfbsqzfVDMkr/k89GeUSwe/wmKoymHnO/b9knEjZxEkbJuz
E0rPvIWt91kTp7uJkuyu7K0vtZBfVlcvqaJ7NK/Qn2bOz9An69JT0UmP9wpCQETdQXWKTCOSuk3r
P8RR2j0r+iHzrjSrxWU6baNriEO8M0ukIB3Mr1w6fkUB3YUsplj1LueqnXBiJcO4BUL9skWBZpsi
CJGSzUcNV4DCuzpYxVTvOqKqPdHvwhp5LQEgFYF2Y3VDBS9Tov9FGDDnSEJWsgzm53jxvmXXXFjv
Hb+y1hF8BnwSErpdVQJX6SLa+Y18MkOLbdN9MrncjuR3BCbfNoP3U+vuEJvpORTtO6l065IYy0Gz
I9XlWsU3Senvur58Ec251tUjkfvqSQQRWXUEz/j9dcQho+h7WMp9Zt6GQUS3nVLBql/C/LMo4m6L
YRoRvpWqJ4m7mU3hgZDk9I9MM/SOblamfwmtpTLMzwUBIU3tHPlEWQ1Ww4E3mIFklTaGzOuRGKU5
i92LBml7sJ3FPhcFnz0lyGQr7Wx4q2oiyQKK2QmXDudNN7M8i2W5hTGjfqCNiJcISMpmnk/ZqPkA
Z650NmFk9H5ZBoL80GZCSHwLPyU2CuGjc0TtidYgUNNBRVm572jBsPDuvThWZ7HQSfe7nEr1pgm8
3KddNZKPgIaoFi15eH6siT4cmgdWWOdReJahDjSkE1SNKa99pZBGp7H3QlFSYNZWaisSj+TsPgWL
IKOS6Zc1xwJougiuslNbRwlxprWP1E+6HPPlKJjqi2Dm0giL5szVUih0zEu5MVeYQ2NsuaXngTz6
UJhTVcdZtbNNMf/gOoXLmtV05ARqjlKnM30e0jotPbEdXe+vYQQkgEHm7mabmHo6r6a3Ai7iiIxt
etdtBL2yjA0XAD/mUzhN5lcwT20yvCb7mgbAg52Z6X4S1fxTBAlLr13N27mpaVHXNdYhaHK2oIbf
rDkXucQB3BC41KdyWkedxPzJ5+FLwizvk2AuvjnIT2NRplu1jPYBAUtPRbDjT39p427f+3EMkrVb
hN7FhD2ZO0Ptnz1vsmlrF6Q0jHGTHWwF/1+xquu8g5sORsrVl7pl/1UV4t2QUO00y8Vu4MW/rYDR
iWOxIJycwQZEikbsOFd8seUoCb1nQBhRrIsluINOjL4nitcuNt0OO5gTN98ndmvtWtcWl9GkFAUQ
xnGuMnwSlWPfFFZWENET2jV5CD5fxthN/xj5rQ2Jmg4faeQiY+/QXzxGmbq6X0xVfksypylB0Nij
XabbQ4TCjVCY2TtAF7PEVtSy/tR2Oc4EAHmG0gHRF0cFIH/TFRoqymryc8549N4XhljbwQtuLLw0
hHqJ5FrC4rri5PFdV0uMFnpXNh3+FadR3hv7U0McApeMsKNjltV0AS9HyncenYDPQN0lT9PQfLkk
SapOnEzRoR538Clea096Bg4do94RPUzJrAcQgCZq4nhdVsF8Q24Gx4hAEEzfgZfmyzqtEYNmZtyw
yI+XEEqIXCEPXi1ir6+xlEcBu0ctdklvoU1jnd6j64w8ek8j8dQYxKnoagDm5hENWz/sC0H7GGL/
gWVHGgs1AN9n18UtQZn6nxrxyHzFffM2jonzYNkTLGJV31Aed4t6ktj8oiSBL0nyR+ji6Nbyo6fG
r3ZVXD/Okx73vbdgIWuUGuW+M0N0O0W9gosp9fAs6/azqJ3rk2rS/lhlufbX8MxthBa/y26UjYJj
20MmMZQs3b6d/O9A9LMBJYqnWxnUCQxDWYVnJmRnW88WaGvluXWxykYsUk7bYJhoerEPu2QqyCGs
25/SXcA8lwgO8sRTMK2xlz0am1HbddmlGEaG8SNtK3iMZSgXTj8x4CpyJ0Xds2P7RLbX3YtFhuy8
ivi6JyFJ+0IzUJ6XiISQ3JXHnpyblZL2cGtcQo09Z0SjTPg3owcE5tH4DoZqLxLzqQeo4HotWn07
IRHYDeRsY+gQbneVmyc7nDBMpfD/DqBK3x8BZbZZxRpY07E7ysHed9FIBKsaso02bMPXElpcNsTW
hOQGpt5+UObcDK55cntsQ6vBs6c/UdnQ2VAyh7AwF2RFhZJKy5xL/Mh6pf4GGYVFS6zpKIL6piUg
C9LbCaH+zRJq4BLXRWizbodGnsK5wcoVtAw/leweS9R4n5IdLFmpQWFboweUpy2XBKlxYudFN967
kXz1B/VSNBpgsZePiNYwH1tuuFFLs/YaFnrgDhKawvzaR9Dx6faee3e/dMJ8JMJqzqUH0lZG5cnl
rGW1yT49x0oPyHU+UEk/OFN/GYXzyzGyNryUjKXs4dbd2NG5UM1IuQgP2ShbvwOB8Vdm8Y5vsdyG
aDzXxFzyWWrijd2Ea8snppeRLSgliVpGVGcVfbiN/wyS5OxFB41L5viDmSJUXqbZ03a81kVjHTIT
vGpFeYlc/P4RnOmB0sFdBraa2xdvcaJzExTfE+efgzjPZUCk63aoLXXl8q9Tq5Vtl5k3ctUznIw8
SbGFYiYCr0tns0td4X6Kmf5sLoNwTQVL9JJ14RaudV0M9mUGn19NcXw/aSaHIKn+lL57ZyOxWDNh
DxuChtd+kGMsCOzmT8BnpeVU3pCQf28Xo96mSlxFDBsTmWeCePv9Ytft0zjY14ju6awK961evD+6
D7/6/EUL1NbYU9DLefsyemtIR9gNCB02RV+Va4kKY+MEX0QG8CJm0Yuxk9t5qkjFAQDo5nENikia
p+0ApuQkY/Vmg4L7qsF4GEH5Rt0eppaqn9zf4Yxg1Z4JzbIJt0xfpzniXq/wOgqVnxKDNSDLpwrA
1X+KVE1nb91dzDDciwSRAwv02SzeHjF7io/EtbfEPP1NNdaumPzj0Vb5oWBOO4M3HJpYZreFw5BH
XsLOs2rx4DnsBU7S/YUyrg5L09QPAMRPE1P/KhzZlYUJnsMgOM0t4LbKqELuCZPSmTnA6fjvQzOy
FbSvZZju2IvQiMXVX5PlhmKN9lrLmuY2lRm1hZQnro8Gvx2NyqH1AXJwM9Rg1U5sXlFXrJdomg72
qB/V3Py0A/a6RRhGtKb61TIH3rJ/IebfYoWerPEovvD9nBZaGWT7jlb3HYjKi8lAzW2pHqXdEqLP
NXNrES67q4zUO7+sWnw80bBR2js38/QZluUxkQ6vHGgYwovmAhoPEV/ZJxFm/b6bfH+tZw15BJlx
DPCgNr4mycgVQXPbDKG3SYpws+h4b3vYzmxH8coRhzi6lNw4ZQCWM73PQSE39ZjgrFrcW0uT2VdY
sXlEV2Cte5stNk3wJy0NelYqllfTgLyzoeOdO5fQOVU+CtT320m6l8hVMfVMORFRQWoOtrHDO6+W
MsNON+f3YW4RhYndfhXDrK2n/ifudHBcrEI/z8tYfHCRTzdNk34vlqAobpHxndDiUA98XKQVsp6o
Kz2SU9DWqhNbkVCF2GYixus4lOhmC49nItYzAfykCHqeu/FLokQH4liWduvEiHEVgB2wB8GBAcRY
QjFyH6AUnMxfl3NZlcV7Cg/TQA+tx6k4LKA4nGgC1WJjb9N0CMjX5jltJ2er/eLH/Sf4lt+aMW8V
GbErveJFIRY9lk5Lch5AtVN4W2NZvEnYfS32OOG9ZJaFuiLtKVRK+t9cq/elSNIz9QGbWUY4djsu
FSaMlSeXnDRqZ9X7+alW9lE7Aag2RzQis1XmLONnoKxuOwptVqKOXxbj/Rmj7MbK85OTR4e8LPZJ
wVyFXjFs9CE11SoohDpnllR3xnbItUskZI7LUU03LvEfHf1dKUo4MnsTDrWcXxLsqmnPasBrqGPy
U/MhODjJufaD6uC3ZXEqhGVRNOAHVMYVl1lUb5Y3/cJi8esu96FL8qrlXyeE9D0BYBquVdZe1THq
GxsjT/Yy4XVft3V69NVynCdxI2rnNiD6PIfEWsH63WR4jrgYkfWhpCKj9LpYBl67yREgo+hE51J4
II420dMOqiAUOm96oQBGGhMTRx44J+iQi0W+yDgQiKgs9SFgtzdjJEj84zfZNSGt9W2FLzAOmNu8
1yb/0AZlKGSHxUc/dRa82ksW/O1l+Nn106qL/ENTkVm6ODWAr+8lL03gVaeA4Az4mjtvXC5Nln01
dvdhT9AKlWi3g8ZrK+/UWPK2qpBeiDL1dzn9MYhFeFaIRHS9wVqhW8NwGkhn2/BtA41XUuV0KvE6
5JnZCYkxLUCTbNs3vfSrQ4umlnkZqKFobBYIIob9mqwlZ2dChMfU8iQV6fe6bbDf2mjVWfvvqqly
NmXgwHRl02miGQ3xtx+/RAX4slkceh2LSN8j0f8zwHaM2tpfKc7RIkg2dAVFX6lDLnu7fAZ580jM
sCmmbZW3NrlJPgtM2VwUr8J5KRwOcCe8OAU/35xz5S12R1NJD5322vC5C0b7N7T/5GNnvnv4w10Q
FXzzBzu0opUm4OKOYKTHjjz1IvLu8xYcyLTVK2EOHhbfhYl7fLaYNQ4LMU5JMnx1fL5QiCbm1QOQ
zVUMSN2Hj7ZLDDRtZfy1PZgqpAax2lPC1T5xjtvOkx3SBZnwsC5d/qIWnJKZ8X7DZVdrfuOVrxra
u1L57nb5zpQxzKIrHymWoXJkogJP0j3DCOKTV+BVUCSy+pUkIINoXxXpi0EvxdjKVXOvOOSjtt6T
DbjB2rlqkomw+FzcSGoJCSRj/VzCYRMVFRkB3jFpuasLW5d/uFDkekz8dldbet9koOu6abpN4hJl
x3bCcFDV9zxaxYaaxSd2oWupJMq2ZvHJefSbTVOS3+dG5gICDNw1tAeRQgY7Pwz+B/TGt3XLbp9H
5Y/U5jYsuzc/IfZy9hJCrx5ghNYjn+TC4UButLeRszrXDIXVW2mGoyMgUrBpsb8P2WvllDsk7CRv
9Y54iov2j/HKJ42oPLZD++iHPeBjdpO0CAYc+V5EMPit0/5WCGNZMeS+5wrBjU2YtwlnQP9AzqQn
ZLdV6nwPRdjQT9CJlaP9G+yhA+5utAxjuk1qM3+GdtW9ZUs/7o0F+BcBChEAHB362fqY/GJbpwqI
LjAoqSxDDPYC/1qc/OqnzMVdj5sxQQ9Zj+SZ+XIT2+a5cZpt5/a/YJ3wmXSJrzUVEOhRs89hrB9m
llXTAVC347YYr0krsbqJ+/7GbQn/XT4kiWhtTFBY66wcaseA7fZe6u8Hgc0OZYx77Rr0uv3kAN41
0czprOOdhzG47DmTvFljk8/uekr4qnHk/8T9nW65mrHWI1e4hx44tjmdjY33x1Kc+7Lrb+vRPnec
8ck1v10/jpiIDYB1SzYJZbMkNnivFX0DEuIv8Z/riG6z2T6l6XUU8IlR585mA0QcW3Mjxta7pSp4
ZWe80ZFB/TPvHQ9LskOxXSN23LIbRKP6iFsPl8bBjiuGSD57Wbzv5/TPjES2J03AJqS55OWzOePQ
ul80WH7RiHI/+MHOb7nSk+LJ1VTdzgpTqtymebwaA3T+XJDpryc5ZSX1hVNYHNnxV10VbomjmVay
l8cunG+1Q+BK7Bq8C/LNtsZT4QCtUPIn+KlzWGLEhBYNZF9BR9qHb136StM8LKm6hNpd2BsQWevO
gTZwb4bOP7bhggfIQsrdEiGr+TErl9qfRtu0X4zEvy8oARDnx3qhIkafKuR3AkO2KKuvoPTfxmi+
B3MrNxPYfkjAa6cONXrWJVDpI0nzwoL/madtZM/g9Hk7/3XxEsCV+79TShzqwgsVtE92UjwvwSmp
SWco3eesHu8MpAkHe8dGRfvUhJ1wmxOpOXnNHqqRpIORBJWFSqLTzP24rVVx55VqedGMpxyQKYAr
cIov/VMw19sYQyAizOWPZnBCQvmclMtzrM0hG2J48iq5zZdYnZU95HdIkpb7ZpxuJndh1BE//0VV
9z8rHf8Rql0Ds8BJ6dSycf3+d0Flm4yLwNKAlKaJgvu5EKHa+/VQ/NRRV76pyQCkZoijSQhuRybA
dO7drSmhev8no/p/dymi5rsq75IYDA93Nl71/8M8meGFCqveofvODfQXfifeaQdMsFyVVV08Iaa1
foDt40s5NPo57j2zg7jUPb3zYfH3n5fl/+su/w3B7P+91/1/l/Jv99/9h/z9f5W50+WeRFTRuRiB
6WF3cdf/p/vQimlsx0RIO1+C/Y8INv7oX6pLL/r3a3Xd9X8oIWP3KtX8l+jSif+dWj+HtDGkttxE
aHn/HzSXwT8ZXv8p5T3+/K9/I0wwCcNrT0ngEmZIvunVnvhfpMGZTEVXFdmpMZaSxaWzte/fjvYU
FLipptk1iNBjjh7wYLY10kevzGcxEW3Fr2sRewKz3Ht3qCXtDwRu0rtib2E70HMwak7D9wYhWRJt
Ez+bbQienH/XfeUpavnHKJIIbVbVMGfG/QymRI31R9rx5Bfw4+5kptWCfdp/gVcwgH9ONkzPaPCC
amOqIUBgtZhg3OJpoCCqjWt10wOImFXulGOKKsBenmdgXWRlSSrvwqK/Ht9+UTHS0LS7rMdmTH8k
lRRqjybZZsjPU6s9O2FG+PSIQa8hyi0PqFXCGJkhi8EUt1I4SvrbubYselZ9vw5U/uH3Uzula5l2
S3iI3CHMX/3GBVhCchAZ59lq5yne68L35K0aKnMpkzbRh6v6J3lQGYTKNu1r4Are9ZDtveccPuBo
sNd4DftiRyclP0uZOsGwIgyQbEAFoILgo+GMWkHFXIGRhOLKuKwWuOcGzdYerXwsNy1V7+Pe93QI
ijX1VlgBY0wh4jYCEbhG8DEOqFO3FaJu5ELKypig0Oa3vn0qg4xQm9DCP9e5TvddFDR9rlUVaXxQ
WZWC+kPbcbdTVFSGyGo2s4WqUJ+k6+PoRrzm/1OnZ0eS2Yw/Yzmw0O9HCRQeVAHbCR+usVbVnZ1k
jVyxQbpmV1kJylYfSSLNvR7cgnWoAL+xhIx0Va8rxOzY+604bg+Vwzy6dkN4oV0RTtFCXVKOayzT
KhkJ9NbKnCRg5Z0KgMT29sBwtR/5OtPB9ISjPTq4R2Z40tIZN0KOuCL1GFO9Z1QV4Gdw5/olZLp7
lID4H22RkEOYopd+CRd7QqFYRO3DYpUxGVey6c+W6LrbOYWPXEWZ8CLCwX1m/SFomZcXlyZDpqui
fu3jMfWPdtrKXyIM83o/O9FEArSQvn1GRUbQe5lPlAXYqS7DQxjPvLapqLDm6Sa07kOrgT80OZbE
qwIuqdnsyvR9ylvjEglb4Z6LkHUP0M/N1VNaG03BVDXpP7Ax0lkvo0XnhUwr6wEBQl+vpSup6SiJ
2tS7Kbecqw2hDT+dpILzg0xPKOKg/puBhDkD02wMQYcEKeA9iyQOh1VcpSEKkBzpK6k+Ee2zC8Em
X5rv+T5OlfVbxDnSD49ROtsQbAgrnFYGfhGBJ2aoTl9duErW+VOC23ggiyhrgJumKf0oOwX0kKiF
7gx7go3Zeu2QfFlTRKpXUaee2qH9dDDSiKbbB3YNAgkYXr4GTRE56wKaKlvztC43dajVVx4rV5bQ
6oSdoCnm9ZUG8m7xmcSyRdlEhPmOVKt58UO1I80rH/bLkEwCchrFylcaj1VysjT6RRK17MbhH4D3
vtka2IzwMkD52feiJbbqMZ6DoMeiEyER2CQJfj6mdBpwxJcZyacQayl6a4Cm8GSa/uCGnmIerEVB
8Oi2RncK6ZQswX2cZsXkb+jJs72DHKRbvOkyjYkFslCeoyzvdfc8WXMXbHGtiQwXObryz7TI4+tY
OLW9ekYlG5WbbszL65GL+v1aM+zXnN6cF/Eyg5UlboMKTTszbb8V34Q2i6jT2ZCilOX83orat6JT
m8CDv4p8DP193DtpcpeBMlSb0e2DAmItRan1XpnAqx9jUSb0qvdJgYjdEvFV/ek6ffQWZW7vHq5H
L3KmIbYy/ID5iHDwp8LyjkLTLDOo3FyNVggvjphwl3Z1WwOj0V1PKUeOjcgzlU+WsyHf99jXdQwE
nbkfo3Et6xm2k5kbw5j/6JMWYx7AmZ0vkjiKeLMYLN1b4oFHZ+uR75e+O1COGs2lGMhrcU1JUaxl
DzRCDWg47uLWms0e3HLwL0k8XH1gDT7LlfGNfMYN5VxK2yGALMcJGEOsTsSA8R0wMESxmjpCkZAc
rtI+EmfGM+qmytyqqL9Fast10roG0VGNaZUHsgF873xVPLa+mwL5dot5GcE3u10y+So7FjlhPKvF
jDxgrHCZ2LpDOumN7xZjRI1JF0UUfiIQ8o6ibBKfD1LHzrfqRet8iK6s40M+WoG1l4qnB0KnVOhs
Z2ljO+gLwdA41AQv4SBalhUwhqC8U1iJC/DGBr5K06Z8SsssDzaBT+GF7ZtJ7nG/21T61eiZDnXq
K3WMisZB+kMQyQbbqxfesgUPzKVjG3t7zyuX3yoeVLgKROd88jnONNsJSoNNXclU3g8U1ACZUcF3
hfIV3fVOOb9Y5YRXouR1LKhKie1gK6I4SUn5y1IH3Cb1ea1tOyuT01LRsiKVampAyrybOQEB1teT
JNSZTbJwAZcpvLY7aP+eZuKwwgtIbN440l+cIzk3ynd+B8yr0AhWabyN7Yea5MMB7nGFkSp6IBGJ
spO2SoJiR2zVeMFsK72NX18z4vMu/EyVw/qvgjCdkDnPU7FKl5r3KJpaBwkfyBXBbil/jDzIt58Q
+iNnxUNScb7F3fS9uOCmO9cS3qMztYN3Gto6brYOUxVUiKtpRWOumrp7uhq4yHEljo5/Uomasq8y
UeQAbvvYEbFY5XlYmZcpN12+L5xG/FkaC6+1nWl5+Q/2zqQ5bmTNsn+lrNaNNDgco1l1L2KO4DyL
2sAoUcQ8OSYHfn0fKLM6RWY+qXLRu7dKozFFBBAOH77v3nM7EUziLII6QTg3xYP+K1L18c0OBV/p
EIOhXOd5ZsQbfBBUdnu7Aa9qspEJ1qnTOIdEdU69bwtKy5gcZakwL1JZuQntKTMOGahmb+cPFTu/
uXTd6kpE6Mt2bU6njFiDkmoaNnzchwnAOd5hCji0OjX9yWRKvFWBvIO8omIEDlD5bvQiisEkMC1T
ingcRTmcHqudPdcWPTK8KWiMbi3U9+rOiA20wEJW6i3ANAGHpbTCkIpZTwkhG/0kxxmIk4L6lxrd
bZSQPLKeAsitp4RUveCFNh1B8Z2cBErxVGYWvV1DOZ9KmbX5teWbaX/nIMpA/kYPRCEso7wDENVv
ULL7qq40CteK22h5dw3ZJ4K30MTI41CjmiPZnocqTt8iwzEJFk1Nj3THSaQAtQdFE8xoqu6yVnhD
KP5jZaW/53lUk3wNoa4LKv6XkaNyd4phhUp26GmSH1Tr2hessFhR2Pnk4YozXvw051l2w+4qhOmG
jAjgYxSi/5GMLHfVtNNU4/+37Gc/8xGBaqeyqO6Y1MtXOmD3vG772n+pw1h20LY6ZN8iqoyUzVWB
758FbrzwhkFd9UjiIH6GYnhh1zLR5IzjnPCcyW6oJk7q3mvmzFyHfRPdZPlo6U0FBouesyhQUqq0
mp+ZEZsOKXtsFtvUw1YRDnQDaOXzXEnkiL1P6PDQGqMwo/+Gi9pAGC3N9I3yBkiIeiiwKVWprR61
lqSC6aTSSF7zRXPiQ9d4iwN2Cru+kaxKS6K0fxCOh7xlRk3yBSvdWK/8PqSwo6JyukMBSLRbjgrk
1cMHygEoGgml81z6HOu8wsm+Mj0CSClm5VWxjmN3PkTF0ih3S3vI95lpkHYY95n6RP23RCxjVeBS
DIVWdN1jd3jpEm1+S8OQomeVeL3apnnKNtU2hoXuVrmDuwo4aMSrf5/Tu2k5z7oclP/1QX1TFUmZ
fH1HClr+xe9HdcMVv1k2vsOAnSk0vcDEa/nHWZ1f2R4ndbg/HjIZ3K3/76wunN9IyfEhOYvlCM2i
9udZ3fnNWpjupHiALGaJCP7JWf079vfPozrFSOGwKXUJNXM5XOO5fH9UF+aYxl0img0SDnMHcQKK
FO18OjIsjTjDe0kunlfHdGXtHF/xEo/SbhwRIqjICja7I33Tb1mZnmw8Mqz+QX0tQDnuKRe5WEyY
D9+sio0PNHX2jAgePDxVVjACb+TMd5ZAvSAglj3+ufLH/jz1h+mprqzK2sb2UDy6vbAeOMz1eDCy
+RQ0iT4L9SK+UbXilWkwKG91PF/WoqO8/f9tTA/fVNerb/9x8VK3/wFa75X3rCr/aylzfa2Yiah5
dP/n/Y/t7z9H36rFc/vuh+13EtVN/01Nt99azsr/XY5Z/s//6S//4FndTzU8q69VX3bLX2PVKX80
8zoQ8f716F5Pterbj///H95f+zfH9ykUCgvMv/PdFfz70Mb7a5GCJUAWw6ZiZP3p/cUwjMoxAH5G
SRmggMv78EcVSvL3WBN4WUiHWgIa/lEVynpfxPQsaN4+qHlJnK3FGxMsv/+hCMVGdRBtSJ5sMcxK
Lb0xokjNNKv69cBxCSXhMNwYmRLnQW2HX8a4oHpc2ZQkNKLEJZ6vtQ6oP+qHVOiRurzhdy+V49af
kKQU+Jd6NHbbhqoGBiZyuspdSX6A/fsQZFjwvf9NVXgp+v75fi53AaYroIEkTOpowBLf34WqvZGG
KgYsR6B5UOhwVgblo3U6E7NXedG2pbofpf3zD9/y//Cy0jSh55kmyDrvw8MLdO2UMg/EeuKUMdqE
VWVgJs3iatbzqR6Gi1Gx6vz8mu+N2r/f6o/X/FA1RMtqyLpbrmlq+mq1s4iiOMw01uefX8ha/tLH
h8rTtAGCOgxR9wMezVSJB8Y5pfNAPX5YF5VFsDoq0RgPRDnQHZkC+6yIJ2+iXdikHDPRheq5nxaS
YuSeGUblHIBoc8ga2PcnKLFlgH0AMtlRVJZ4MZ2CbYSWM0sux9XqupZkHqxqCK/55uc3w+bhr3cj
oMYhxaR66zgWb9SPAx3EmY3mAAEn5UbyK+Ia/ByEUJNsaimE3tpOjJcXZZZHv6WQCgBI0cyfghnf
1H4cnfyMs5+4CNk4jXCKekqGXdQMJJdOvDEoifw7HyU1A492JYjs3gbQwb4YW7f4fp9M1uLFzqzs
2GU13RW0jTwTn+3qwDLCoxqXhxZE46zQVwFvKiVOYrK+eL7t8qjp6xj3TTaxL8u/fxfQlxbKoR8i
E6fgSNRsLdG7DbTrv00pfN81JKagOjnSr4Y122LdbPwehS5CUf1m6xpHfsxFxDbmQD2v5i6Qb1md
zAb7akETtuM8j/HdCm20hsim9UY7dJbO21hp/nihMTgWrcIiJpsU2YJDsZNSYjRbxC8Jm/6xnmQX
bjJLROndFPT0wlP0d6K0hhPoyRAi+aydLawxLLUF/e2n0vGqZA2NtFjS/PrbuCrIBc3k8NwggDfP
Y+E17TUBF5jfOvpoENewdsV6mIadM7dQepy5KGZ8a4stq/YCrS91VjRI8MhbaLb+0E63lV8R1xS7
U8DgbjtMx+SUkCSa2xQ3IJ1j1UCNRpF93feK8qQftfmxdwqiaosoQTeTmda8axOK9DjA6S85sTtS
f2kxNq1JKeGgwQZ5vLfCSZ0sMymKPf+KYYKYK7LWMgigx0yz0965roGmHIWg9RaHGo8x87H8Rv/e
EZsmtWSDPHnoX+hBjY+1qMYFDcAXnUdN4ZNGt8TOa8d0UiBXMtjoYWHJUaU1wDgVRT5tQ0inJFA1
KAAcXyH6qPqq+dQuk/SQNBo21DJ1u8skPn6fz6nAqS9EjzDL+8uET8QfAIdlESCWqbv7X8XkNFnX
gJ6eA3jldVS7KL1MSp0uOSLxyja1AaehxYC8km4W3CcpOKpfzIEfuKVMgi4UDRZAdmPs+9yPoS+j
TRc3Bkm7ni3vqpTFKwfHYWl9B0xFybnuFSuTZb1hkAWW3bWbWbnntqMC/LjD7TRPhyYvf9EPXBi5
76ZLPhMUb1ZS+k0sqh+myz8fTNJ63LH1/eb9bBEPf38mzvfng7EnFiiTeWzT8gC/T3P/bgP+55JQ
9K83YKuqa8eX8uXHLdjyL37fgsEh5eTAOSGwpInFY+np/b4FEwE9Qjq3Ac1cwaZqifP5b/wKiBXk
Q8AqPRvVCfuKP/dgCKF/C9hycLywUFKirv5Hxwuw4e9XJ4YzMRLMiGCCiHXjY9LF/HF1Gv0uMlVX
sPNXs8ayLFWbfUFR5WUsLdhM17abgYryQubyK2NCGE0UhNP6/fVI/SHBeGgAgAA+mOY4QEhRhOq3
lLdZTqJwN0gRUJ8urLw/p4adBSeza/NFAze03YOnOfkc5ayiJ9YC3R5cSjrhRTBG+Ys5AoVal0Ms
ghVFB/9FMq+kCED761D79ouXSqpoYZt9SrzK2blY11FXxNkz/n2n3Dgh/rwA/OMMW3njQ7e/NKIg
+RTqUKw80ZkU1gP5ZJRO/jlpeSVtWmLXKk8wlArRsbhpeIJEA+RYydP42p8osVMsCpj3JhitTGpu
RlXMA0fV94Z9b+m6uVKwBYtN3lTRTa8j/6wIEmc/s9JcenjW1u2cksiR9q23FfEgL8XYtcOaerH7
ajbtc4Dtau2ZJbaPUYnrNho9oltG6rFguEtsqykNQdTzej93GUEqXROKk+n0VCNqt/KvWi9MvogS
0XHo5ffOomAsY71kU9RU1LD7Rgfpkqo+TYn/kAwm/04VS2C0H74pv35GSsUa1M8jxZaUwBCiI9HH
s0mQceAcOUrn+yKqswcXPYExVpu4ssHWyBlceUVjdAP0w9lVFHvOaLpSyJYFiYWybR+YtsVVHIoL
PNgPiXQw/k2A6TYWu7XHeVLhWRF1Nh3acChe1RCzA1L5fBCy0BhX6XpcuKOhaYO65KV6KMGQP7o2
oRbCra/adtAnSBWUrnIioFZVHcTHPmQeDjgn3+GFiNdBu1SlwbJu69Kt9qA3510TU2CkMki4Qo5d
bjnY7paSXz4kAddrLwEPzJSaKBJrGKuRV4tjKyeP5qW8KNVsbJhnJ9Ti7qXTlPLMpAuzSvPJoI+j
rD2GzOgitMb6vky94jKsuvR1tmcXjWHbF0iokmGvYXUAso+bR7fMzdu5bHCxBn78FfROs2lnme7L
snIokpoA5lzBADSsM8Vju04kLrq2sChmGnNzKqcs2amiQNtY1IcS/uXK9rFjozglf4TmIrX6zKr5
EgqPZDuLw0HqTP3WVXhd4iBu71noxW2DqWifghehhD49WAkAYJuJY+WmVQxc1i9PPS3Ss9mIQeZa
4vMo7fTYFTK6xfXBPiSyqf6BYiFCN6/1FSItEhpjmW7QPJEeG5hYajikdIZT7hCQyotQELbZRuV8
if0BLbV02rM5MWeYhEVgv1YRYceT2Y7HlhL3WUM5cCe89pNQmMGrhnA89qjlUv4kd0K6jxEJA/os
ioIc83+QdgCh+OpPqMkAUwTNVB+nyL4vw2bJBYiVtwv7SH/qZoANc4KxYMK2jdstzD/72sIiTdrx
qsNFwNjRBHDOSBdWWmQEpyz9OTbiSRaP+LysiOW9bPEKKZUe8UA34P6j/Gl0qeE3o7DPMm1ka4Eu
4VTRCTA99WoN2ZdE1N51M/XQ6Q0nWbf1tPjqy6p91EU6T5hkGzOE8kTz3Fzx1R6MEQEiyOTMGPsv
rcjiYe8KBmqzUZE+83AMiU0UlJdBP/ZE1kSOOHSDrl4ye4rWROVh2kxt9yIchtzcpLlJHEqcNOKW
Xh+1InQDrsoQC3rinJ4xs48lWxvWbsEXeaPbiH61iBZ1+yioyA8UaKv+Qg8xkk+zPliqPtI4uAJF
mK9Cht/BiiY0CWjUv1MbogE0l4X8U2XnJojBIPS+QEY5pfhOaw/ZcQcRu7Gng5nHl5FFhAjc67tO
Im7W4byu8EyYDRSuPAaZYWJVCPm5OuS05Xxv+mondybdLMN3nptZ0Pgxd0INeywGF76ldtBk1rQe
t7JIqBf7Z4uCtbBzss0lFatqXxV8aJxmKBuOUwp3ui0vfWVRZ8BSPgTbIpI7+mRXk6QnNJJYFcRM
H4QjGTYc/Y7keupn9RoM1slwnGYlJCLbjLxnmWomB+uQsRDRaTsfabEaADM7+nm6M+17JrhA4Ggd
wgXAQq9ptIgV98pMO6hE3ekGZhSpUn0tCaGNbxp68gBHyqtG0i3neJMB/1K52isjBcJamNbBMXP7
Ms+d+NWw6OqdkmwUN0Kx2MY4HICmhe4DHXEVIJvNHsgfjQ+5GpkEPYmqbIbrtR6YTHdqxBqLTdXA
iUeMNj0wZ+t0wZtFxW9PS9zEKSqQ3kdfa5cpxa04yw1xaK+Hae6PgR6/gAfpLsLYbOmRKnnMmji8
Inys3DSeBG4qq5P2g3KtY+QobL4J0k7tE9NivHLHxlol0BQ3JlEQArxHhIS/8tTCIqJPizOkIqAl
qrdV6DXb0V/e5G54DefqQqBh8fys/zKXEop0cFXIGQzuSLJeZFd3jhneOcYC4mgMGshwKWnmAIrL
YaORWbBmDt3FebMbU+MSHPlCofVw6uXjzcC6GFB6WeuSySTX0RN4oojjj3cCzHoitePGjOR5M1pM
kkN+8HsZrnxlFk94ZtC9TMN46JqsvGgQCkKCCpwTfbtyH3Zhq1CK62QncepTte3Fc0zDo3aZxAH2
RD21AQSaxVD7b2SAWOcQqYqt0yS4RFDLPI84eFhJgHz1PmXgkPoaMPH25HLEPVJ6LbfMgYTGOGCi
Pdf+HA6WDyyFI7gDS2Rc9R4xT2PsPwsdOWvDC+/GnB5wmjL7ERGCAnsaCOCqFOfs0a6Ka5rgFTiu
bpdKFqaknp/CoBjXgcqvMhrJ9eAYn7u5ZQ6U9K2VPB/GOQVmpvBZGM8CgoRvNv069lvoNEuUeitv
OEFbC3CEtKaEE68lDAzPMzOFZby19WhfRPN4O5vZbU8CDbsUwfitz7rc3RkA9HUcZG9AhSWSWcPd
hMDfV1Eyo6wPqkM2DIA92KaugmFClKI4sXWNOT20CUY7YDADHF5KJp2Qz74o3hwkObumSP3DVBNz
6dXUbIrmyaWZt44GRMMq9eiNhoXa0TaTyWawgb7BBFf1RU3gyGnOgWN4M2dxiy0Up92X0ActljQg
8jPEdmjlGkTJ4jZu/as0dQjcChsxnavYa69BFald1sWEvkwE8AGQcfeZn1WvkTWrHAV6PD0IswtG
SK5h9OK0gHeomi6mk6hoJcSvaRHSdDcVTwyQlA2nwdDmI6jxYMWRHlMwzMXjZAz83I8NGQAiC3BL
G5FN6l+L/q1bAGTbhO+UU38z0ELN3WZaN0WBv2WKG1zPaVnJm7KV+WfiH7mgNftXIT7PC6yt9aoZ
dYgoV8/XXZ3P8lCUwNXXde6WF+1kNZ9NPULDZs9L0B/FsDTXw7GBOrOaMI2t2Bn45wbeJ2RoM2Pb
MzK5Rx7X7Nh4eyftpZ/SohswpIpZ7NvBFmetiOxP7XdqSp67K1jrMEUSlNRIaa7nGJKIo/UXPfbi
kKG0Kq/RIZn1BqWFPzwK7Rvpvu5Cj0nbcMcTRelW780hrS7V1E9nvRCGg/hcTwiz121F8s4+hfMr
XjXln4MRJLG+EJBc3U1R+fgukmIERwOQe2P3Wj3EvskLg/BKvAxBEz/mEojumi6Oc157sTF6oNS6
cV94BMK8SiNzXbL1DL78CbVKjsPZTuXJ7AsAjSjsy/KMuVoZe6bxxNgYSYmSQCUV54sJTt/SUu7M
LlmZE+6avXKBbe8sr0VBViVuEzyVuM/a2xzxIpU4rbRxq/H/1webgFPKTEj1EjDOynUbiiwtCqC5
T2rrU4aQwT7Urp8Ya+WEnrPp47L9jAnSb1deUYB+ywY65EePZcfCwTkTXlSgyQMeTbkS83IDAKPf
zq7wiYeIo5jucOY4X2xsIveNBZf7iPYOTUYzFCFBU63PMu01hL+cl9CBolXgTVmDa7RVw0vZVyWV
n7C3kxtiIor6JGNUDsdZoaY4DAmmpnka8BIBla/7M/iOyVYuMnmFmRNLzbRYVNDobxTeFXRqVfJt
KofoKDuRfcnx22/i2RpuQqNzjv5UutewbmAQ93Oy4/sx1qmH9iccUHvgZkWn52sjvtbWkN8nkb/J
PfIPbXH0HYPEp3h2VymWxg2mkocyN64WTYSVCfcYytY7NOCmZNpWVywbmN9KTrMFSII09+ut25Pu
iUKOaSrodx759rd9kpDJalfBZTYO6G0r/yWE33+w3eERCDg4QsNTGyrB4toKmxi4mnuXY+KmK1c8
zH1MQHJIYEHYnEikQtaBWKpL7M1Y1wJZp3EmwI3yceV9a4GVsdFkQil9HF243BNcZLikxC6ZlX0z
VfJZoY3jlBBiIIRDZtTV3sq6b11Ffa6aHscxuByn9Cns4TjTldGQiZz0ka/6uWvi67hyOO4ZzQt0
vgowg1N2X1OzOhTudD7PBOENafvspnwBOgCEPW/s2EO7MBL7UDfHtKmZhmLj0SrN26Y1d/EgrvoA
iWtXlKcwGL8h4HNXdRRUl5bR3tk5UtncLK4jIjSzubkQDa7KFmnVeq4HfPhAvj3rutNUnyuzewuo
DlN2xFOoJ8gZiCyqgc18pVGGWGyMm+GGfN9PU+B/5nQ+HmRGSFAjp0UwsCl5DSHg75dFsEwORfOW
AtPA/XSNU+sikjDIu37H5EvOhOl+zrv5LMaMiNoYXerc2mQEpPuZ4wZpEF+6iefhTERDyueJEmc5
jMnzFLdQbcbkOM3hc+6nX+2qtM6EWX6m/nGcVIPKpOg2xRTNW3R+jzhjzS2Wr31vei9GCMDPmHF2
KhcP32CONqaq6qBYBeuou/RqG2bOYM0v5Fhh3ChTPvdQrAHB28deY9xtkEz3LtlmuPmHjcVfstry
mc5itZo4uK58P39VibGrupgWARP62hLpmc7Nc98zNikIJNQqaLhXhcAwYcrb0Usfysy5aVOCqhxH
3SSDxYnf5yn77hE80dFid+uD4yFMcJ3VtocaMb+rjfbQoServXIfpdYdKZ6Xpo4u00w/6mYMH3LA
8XkSbmClX8oge5AmCIzOP8UDoLba2CezOuBvOygFx1RB+dFevo3Gttyb1gi/LDwogA1+33G2zx6Q
vq1drKeCVDr8IHeWj8UyHPMTuIKNIKTgPDDFqavFnmyVo2wNKEFLAHmffNN2a2+zBhu6aXeQactt
ZAULBBw37MQLzjrfrDzw7Y3IHCxrNOwnde3Phn81uM0VdZQjJZtPaUu2BxvDmSV64yPiu0yk3Z/T
8EI0W1TPKp4kLjYyJE0LCGnMjJEOpdik8AM2qTKC63EsSdVMS4yyZutuOUehnxFybUMTRzGlv5OW
ihsCfS3KBfUZ3hu5B3gEo9bMr/LCvENXuwWGCXWivfCT8N7JnN08BsFtH8XULQxiOybE7Fo01Dng
4A1yDV/WPs21fRJetHZIU7QzQlEo8EA+yS3oAs5dB0tnsus1a1u0wRd7NjdQ2gnZK/aUPaAF9SeK
W5zCqVAeEOhzMjS2SQqdtyR2sjG9nTUWIa4u58tsx/Qb4Kdl9ZZ6Ey9K4gmCzspLmcq1MoMjmA50
tC35Kq538vIZ7EHApqY+pj4Z535+IOTLuDDUpaqacwhl8P8mznQ4wFD/+gv6ZF3a4WuZNCsTspGs
NTGlcbdJCWZ5VFG9CZroqa0kI5bgPpbsijOj59jXzNerslEbslM3HmyObeFJ4wKF4m2IlThf8o66
W5RtR9X4D3R8NsNMKjMP3A7UceHY5XAoDRBMo5XtaO30WNFxmnqVDAB8Eo5UwmnccQSn6Qlx1ieC
LpqiezVyFCelxd2JiMgbUjGgDpkNVDzrW1nAbBPzm7/onHq4oCmUYd7pcLkADcUO5kziDReR4KO3
6Dhl7t7GKCvIL/C3+DOoCZpdg4KzeR2aEtjN+DlL44scI3on9MbN5ydV589Y6YAO1mxWoDlHJmbs
3hivoYduS6c7m8rmAofw1usLFMr2o55RsGUieUqL7Gog99bu2zPA0JdJangXDqgZ9KQUMVSGPYDo
kC0s3+dJ2VeZoy7LCYQxMHOPGR8ynupA8rvZI8rnHRJuTO/VM/W0o4azEPYJmsMwQkIbEvkUtOa6
cSn1YjsAWNxbD6RWbKCcED7Jn4HBqzGe9fTqiFP3zQIdnR1sEHbt2rGdViIxizVtPRAvpdgJK5L7
tCleclHQDBwgfeu+948ihsrARuTZ1mwoQdWOu9ymxI0yVnHYqtWpLmweS1zGa8p7X3q+AkBSo7cf
3fbAfvA5awH9iFgBL4FQw5YUVV8b3BRp/lCGfTB+CjhGsZVN7IlEi92c5+gH+atJhTxIt17Dl3nw
i8jIzTuIP0UutoZf66kHl5YoKaHOxmUGDaawauBKmZp3WFfD2zb2J7kjMCmpzux0zuJ9Hqb2A9BF
mgMOvkJva4+uuEfCFxfrxM6NGDSC473BPiGhMWGGpZPJyHitYIkOO6Lmnbek7OAHzcN425h+hnI2
MDTvObsnLNd+zRwR5XZPhbM25nbrRqp+HmUEDrHGZYKln4oIK10xZpeJW9NbCAbrgZ1zYANT88GJ
W1M8fdKoEjk4RqindohEYk71uADggdh+8mDpEHJUG7YS4oFc7HyRLufwkDXklSHGTktGBFwB1ezL
ePbaYxpURDvxtUu97bO2p6Bfgick5q/4bKUYr4lfma+EziLsw4I97/rfTbc/NH20vP510237tX95
rdSPPbdFp/SHpM9zfuOQEtDOsr1FceEiL/lD0hdYvy2tM890pGVhwFt+9UfXTfyGw47+N0JA20bK
TJ+srfou/t//aTi/wd50FtOeveQl/BM934f8dtx73tI/JqgMiEvAH1tENj+ongxdQe22ZmM7Z8js
vexe4nBRxVvp2IdcB0fU633+UpaPuccmadgKF+mvBiFr9HvdWPvYUltTT8cfHt/fyIkWCcqfHeTl
UxHCKenF0UL2FtnN+0+VVzr0m6UpDOSHOURnJQnsXbBtY9lvEzcwftFGXwRm7y+Ic1V6QbA8CZev
4oN+KZwh0phSuGCD8tbAbYS/77JzZzekfpgRKRRJG1HYWBoejG/cvfB7stK4a6GImhsczUO50lGT
X/awNxXaCCryFKOclnQXk6w00cTdU5PpUG1LDDEZigBTUJLQtvWp1mBbwILG81Ocds5nA+FNtCdu
D1j04Ptjele2wSyIQ3eW7PcqaUCqcSfuts37lnOHgWJn744mvcE6UIl/kqicq12elux5nNnqbsNW
sNWopnzeQWcZHDaYfrQ33AkTRW70YIVyK+53cRGZLg0r6Z6aKi/HfQJSEelKX6ZPkVNIQMg2na5N
mVK8XuXD2D83NrqNFZQWSubYcTilCAvBZwzFsSKO28ayWToLEd8N4MqtgyhCXR0jtzbXZJkBBrFj
23XWxMLOXzF0IZWGpdAEpyyqoS4lhQdMMZXtgpUg6+CqlX7PAdSiTbayZUovCedb5VJr8opuSwF5
DFclZ25K4cZSHTHN3Hno54YirUa8/6iNpqSJmI+iO0AaSi+FYUHG/Pnofa9/YPSi0cUkiQgvkJhj
PV7qd+8UHORcwwzd2olsj66ZB5csiAvkkNg5Yx3mGq+QkSLtz/OerCxzIGb0F5/hrwNaiMWhay4z
hOl7HzQYYDfITRQufBTlUSXLE9rc1GB8Kz3NVPIZKcZYUNXSJpgKjYel3f38IXyP5P7hHcZnjPxD
8P04CBJB3H/4BHNLpF2P2n47ggi5B+XWXqcx1fOpL9R5P/SkWORRuQtFEsCLSiiuQRpiz1SUa6Av
0SYeOu/39elfiiMX7cC7j+QIZhM+EU5oISjfv/9iPLhXGIBTGMEEcF0EtuqvAsdVDz+/87+9Cn7m
AE+1R9/3g4Ih4lCbpngtNpbU5dmUlCCkw1n+QmTzIejIcQjKcUkK81HTLhHlHoKNH0dZk5pdCO1f
bOoq86+DwXdue5Cg3zgFbvrZty+DKfjE1GzD74gA+VPs+sUs/WGM/eUTfLhRUMgAp3QmNqMWb55d
Uo1vu4GckXlVuY0HyIcwipSk4V8kSX14v/5y3Q9rVoiiz04Ih0Df11MXrV3jlDb25wZeyWLfbepd
nUbTKwUy2laFWU3XP/+CP6xO369v8ZIvedFC8qK/f/JGaZA5axvmhkEd7UKbxmAcO/21p9v85E3S
/fLz64ll9Xk/bvmKEUZjkEffz+r4/oIJaQOhNbsmOnjaoYYfe5vWrK2HOAcqaHkawFmeBTdDbQxk
RDv62+QW3h2cQGpbP/8ofx3bC2tCoDtjU8Ltf3iDKpPJebKR5IUpQY+8Y9at3UzZzc+v8kEDtDxg
3lBSnTweL9q2ZQD8sCkZ/QrTVD1QH7DN9L4LpvlI89G7J8U8WE0VIxyYex5e/Pyqf703mw2VBY7A
tyXWiw9X7XF8Z2SfiI1Tg8aCDkBZcUiGX8xBy+B8/13apsMTQjCFlYJIq/f3VlXAoPk6zY3tAbbU
hcb3PzAjFviunn9+Q38dp+i1SMtaFiLTYoV/fylwV+yxfJIbCVcYL0py1x8NTeGbrHmoOCTunP/8
en93a5iU0G4tK6BlfXiAhtZOWWKK3HAOa/bOYOTsKkfYw7qIf3Ep8eHemJaZ9Cwi5DGjsLG2P6wu
seeq2swid9uBIKOaQI4yBYTaqb5QvKIeX7kWhB/hN8OwGVN7PFgm51EIcrBSz/GhmN0W0bK+HqMu
7MEg0ve+0Ik3WShUDNbkf/Rk+LTsrF1KVT7xh6A4PuwIeupMnqpS/HuYbzeyAwWdETuzM0EA/uIN
tZY7/2GA/X4tfxHigxNikvowwMTcz9AZJ2vbu735eZwx5K/G0GkfVEkhet1ORJSh3Yhz0JNY1ECG
Rf5SAUvHiYK5je+5JeOWAkkyBy8F4ml/Z2ehj75ZS7QBFMdgV6GLtXGsOSH0GTHl4viPnxfbJhub
kcPj4izwfuRmWaCFUxKKKSbpn1u59E+zpaYzj4Ct259f6sNcszwuZjP29gIlPJSTD3Nr2VBBVdSM
tzbdTarb9kzXl3Tb1Zyqdot6jUoikv5fzHAfLAWgTrgsLphl4aaFxUbs/R1WvQ/ssi7ktqC8cps2
xEyvcZQaSEQgkW07JZCJkWuq0chrMa47ms8NaVQx4pMM/Ih76GYlvBVNO/eUuOlc7QFvJnsH0RWG
lTZISmJ3rNw501FOGRpjQ5NSmqUpS/0q9cfNzx/jh8nz+/24AleYyfwpveUg++OUXfpkOYwmpxRL
Rd1F0NfBxtNz/IurLDPIh7HNn0YOhtqZY/P3PdEPC0NYF2NBUVPQqCjzc3fo3dfKRS+xTTo/Psmw
aHaZM87ndASC+56F6RdLxN9cP+BNhpNjIy8FVfP+LgsW3bZKHWbPqDxXSp7Vln2KvQYxXPKNgHoC
3X3v0Zb1158/3b/OdpxNXZuXegkkxOb3/roNQOKkHHGbF5gPttlMHJRZ5zTbhwbYseF5//g5+0xW
CwuEKQT7x4fRWdiNG0QGnroMlcx5UMn8zi7i8phxjCaEL4kJSDAsTKLBNFKaW9oxP7/hj1sexhNH
f94Nm9OD73uLHPnH8YSj2U4sr+GO4zG8gyiALXgaYRRyxCWzlWOmN1CFcMUIAAOgfEr3L+mDlSuH
8qFJXEj9P/9Efx3g1G7QRi9VAB6O/LC4qZgtmqGkveW3DhrZ8g3Oa/6Li3y/rT8HOJs8wQUsyh/8
l8x758Nte47RtWUNisfMUhgIVuQ6X+s2pl7thzDsyPGee+jN+GhWeYdmm/AAHAD70SzjN1dTzvZE
UOVkkuuZTIICuTdtQ2yTcTAn7U6mSWlRwqlEsbbjOX9qs2wuDhFclGT1f9k7093IkbNL38rcAA1u
EST/ksxMZaak0i5V/SFUG/d959XPw2p7LKVkCe0P82OAseFGA+2uSJLBYMT7nvOcsExpmNGSUJTt
x7dOe33v/lyVpFRlY0dbNz6rO/Xlw3QoVldFbOqbIcu3LT0/X08kbqA+lz8wiE00jrRM+RbPmD3B
wNb9riuTFZu3xNOmXSoiiOJCXJs2QZAf/7TXWxZ+2Yotcyi2rD/OlKfOLofYhhW4i4gWgr8/dLYx
QUed42s71MTD3xyLHowqtdXDS9HNPK0x9cha2hXO5aOhI1/DDmEndUvtTZY6ffL6vLms9bAgQdKv
izFvz8lq7ERmh7Wjt33qScZ5CgqOZhbaTGFl1ieHoZNzPrdwHYsKJvgwB3z/Wvh8+XAzI7TVpWIs
qNyXYLXJflH6wetzzfrhGBS8bGNVeQzkQau9Q0iiJAHQqRGQGn1SbSEQmp+cD99ePdt3Pup8WddT
059i34uvhI5C1tBai6tH1rhttU5Q0Bvlnqzm4W/f6NdDnawKltmoOqFLtk+KTbOZqWqAqclYKDts
VR9Pn9cblfU+U6DUWBc46v/xqb6+zzp8Rgf8P9DqQh2uBrWZH/BzKjfLNNvXQ0tCSpoVxicfvLev
7joqX1xmrqqZfH5ej4oce46cIbHYOY/WbarSYIUCkxBiiVEqzALbq6wSrUo0lxsJqv+cNb28imTc
/KQ9pgtICoK0+az+LE76nYfMsQb03FomNjX1ZE1ZiiFJ0RhZ/ogQYwuzYfGnpseQGAfq5uM7/95Q
HESpEKsC7enpeX8sQ4wFubT8fCn/BHTJi5WBe6mWVnb/8VBvVkrToOq/1vvX7wzFo9e3e9GqGuHO
OlQrLU9krMhqCNbn41FeF27+TCWbPx3kH6c0xjkZBZhaU5nGGiyGriDZ6okmvuJXLI6ovCF9D7rT
f5FlsRxt2NmfTOOTL/tfg2P15maaOGn/ggG+eDvbENNzFPaWv0ia51TS+22Y1uYXCf/ZRxPk7EJb
iAfKGtkWc0C2Z+cfP4fWSDTTx7fh9W7un79Ep9HAqYySw2nvQy3CoHKmgpCkdM4uWmiaP1pZT3Cf
7fbMKNR5a5V6dW+Nan9XtX1x/Hj4d15oxDG8U6z5fz75r581oC81QTgvfUco0zFXVONhMvtgm/Td
HTv/fivSPnr6eMx3L1loutSxWGlvvsSykLNiT7nlT2W2QDenj1py+N1Xka185/M6H0Gm5Q8j7JRd
ksvp7uPh33uTKB2BNeG4tU6/15fco+5OnKm2fKSn9ZZQpf4KW1Nw0el6//PjobT1G/dqK8Wr9HKs
k6VZrcoRzNli+YPIEfyGnTiUaHp3KA3q4ywjFDapZVCNX4ZrgavpUg2n9CsKcHnRp3P0X6wh1EV4
t+kNWPQFXl/5jN+hj0fmmjrXo9/VrKNqWJKPoE//w5FOF0YlLIpUYaQic0hFo9C2Ib6NcOZBrf1P
7vH6Z729x/++qvUZvHiXQY4FQ5a1lg+ob/yySLhR05zrXyKTxrSsk42N2N3Laisg7TQ2hotmRFRA
4sQnP+TdebWeGKhNUtfX13/+4neARUNQmnLNxjA3/iJwZ+hjZ2wnDY/Dx9f83lCGQV1fM9cSsHUy
raKgnTUCgxgqmsxdBnpqq9eT4WeUd84+Hur1qe+v9Yn5AvXCRH5K3+L1VTkZ2YJyYnM6FrQXTexs
3xy16Y8gW/PtElvd4ePxzHeeJt8eFkTToD5x+kkN554DAipreGmahdYixmKEWPyTD8B7SxC2TxYB
andAN07mJ4SMXK81RiGTt8WMtCiXRkStTlEbgj0LnGFOFxsXSE0QRo0Y+j6+yPdW3ZfDn0zZCXGr
1Qzroi+o22dIR7ZZiuImGgWkU/bLHoWiZPfxoO/eWUEVlqoBNdfTgrYYQhVHIuveWJiJn5lFtp/Z
vXwyyrtTE7IA2142/lR8X88XJSYmhdBBazVS2TvMbmIH9d2F2SU+uYnvLq68UxQIqJZT3DwZKkX0
h9vQttCcZcwQpaYOQu7KdJalvV8EeNeQHZfbxTzr0r56qoW1PNNMJyynop77yYx69z2x8KZw0Vz1
6dtfmY3VNYS7+Am83I06NvWFmRvORUscvd9jXdn/F0/zxXgnJx68DsVEs5+LjxwMkgRMuDrjfXKP
35szlAYh3NiYrvngv36aAdjJ0lBZW9tMyW80QtZ9ZYzU/+JaXo5ysnJ2BXyLGLKHD38iIj66tLYE
VsSbj+/Ye+88G3Vwr1TPOAafXEs7Ub0sFN75lfV4mMG1Km5aJ+PXYaZ95pZGXFO948yMu63WtF2m
D/0nP+Gdl4Nmi2lZYLD4m9NDYeYkBm7eggjxMeyPfdQvW4ToqVfQRX/4+GrfWWIc9liUz4RJ/f20
9y7VoIFzQGrXpIfF1yFrQEhTM2rbsvrW8Akjsi9Qtx+P+c5sYUwc/argmMaZ//VsaacZuuzMmGFc
L35EbhhObP2z5tW7o0AyBgzOdvnNF8ka5II9OsM3iHrUt/Xyt1Eb2ScT/93bh2SA/yCg4Bv7+lKy
1uhnqfGkYiMHN6igvtsYrHhfF6vXv1BfTq/HRDM+GfXdS6P0Bk2f8h4HvdejshM3ZDQwKvTK9IJ6
K7L66NNOrs6fcrJhcoRQOUyzS+FkfbJ0tPoS97misXQgad6lvdU8dhACsWnlBEYpXXeXLMayqwu1
8RQV83Na6fMeFhDqa4W81v9mpgpJEB4rJ2vMya0etEwthcUhmuKuA7gJ4OTWGPWacPi5Y+nOx4vZ
NBD4fDxZ31kOuAv/Hna9Sy+2axG2aZjBk+WLmQRovRqCX4tSWZuUJDA/D+uEOEOjcdzRJvS6m8jZ
+nj8d2pWBl+LVQOyNkh5U1//gLidwg54oo3RZkof+MD1uac1ojPczG6tZ3sQ48+llQsO8k7V7gAn
ms/AmyPwmTlpNpsKN7JKicuiG/PJT3v33lDZoMSjsUU6/Zh1souMCZafz/4V4UgvMaDpXaZcclq2
L+NM0Z6m3twlLWaORA+WTS36mSh7Od8to2n+apvgq2VlgackiP1r8qu2KjTRLzGeitiN7GD4pET0
3otDi46+BEvXKlF4fS9nkSl2jlvfR+1ieDK0or1Kfu4n3/j3FgXHptKIKoBj1IogeTll6qio6Xgm
PLFsMFzC0gkJcxDrbjUjnHYO0mrc+qWyiE/GffvZADCnrgViyrbs3darfzFViyJMEnweIDu0ClAS
4p5NY0UZ3nCQnR8/+rdVGYYyaCwhTOKEcfrkx6RSegfBm6+SHHjVYgskZQhC94RcyTZyEL1qct53
qpV/s9Jh+kwxZqwv++u1iSkHtUfSYVo5kuvMfHGpY9XPeW6HQKp6HGxQ/+v0V6r07KFQG5qXSaaD
X4CzLs9FUkzLRnbjraKi03Zbo8VbbiJClhsHS6Dtm82SjKjVSfp2W4kq3wtEl4Q7tR7M53iZqsFD
Sk92Nl9I/dKeQ8K3dDTe4ya01OaGrbl+vRYmn9twUBZPWzICoQn7beBp5PX0pejwpn2yQ3g7kVfs
DfU3VAXCplD9+vrJzrT1IuG4BTF43LSlldw0VDn/dnGaUVZdBu8KH63TfUjVE/8bOrjroqanq1Ms
DrSu4Veq59MnGon35pPO1bC8rX3Z09KtjczQaXtGQrNa7eHT6Pdqv5AeWTUU+eCX1L/1udvA5zI+
6wm8eytBPQKdEczoP1XlF1NJ71IzzwVVYw512FzHiegdvqvxzlBn6ykYAXpgSCP/y7baLYZIYu/p
VR9Z1LRNkiMaU9LgWlTBeP3xK/bOuWU93nJKWJVb/M1JAaprBd848jD8YG6FQdup1W8lctA7+kDm
5SQqHBXEsWU/5tCALNx0NuLJxeYl9CY8ePgYJdbbj3/U26WN32RydlkP+Wtv+fW8iwMZOdIB5MKs
LC+zpAsg+AzLT80kBmqqlyVz4eR/pqB5b2GTiFNpatIAY+PzetRGj3gJTeKM4wWXfKhDQOEc9VOb
NPuTJfREq0MdAyilpUumAptiVKEnF9gEWus4VDp9jBTZwUav7FbGFN6w3PTnsR2vwMSI8JWsa/Nt
n4h+VxaED2Z5ndzoS179sGsz+llNunollQl3fNaa8SeL75vP7vobmRjIoXhXtNP6XBCGMGQQ0Pm1
yKarXjTKj6AJguc2JdkKBEocqbsKY+3vnp/2NOsYqD6eBW9emZMfcLIVa3BqRMIsFJ/8R+TmkXO/
DNFnVcg3S8I6CAcwNtYa6JlTem9CJHfS8Z3xE1s5p5V3SDMD2IVinDdiOHamuBFt88n+YH26rz4r
65ioYDlzUVfi715PtLE2q0gqeMJtyS4TrwuxA3YhG06z9S4uQuXp4xt5Ioz953SzwWmqtCQ5PZ+s
44KoANUCGOFbKtA7KF/CT1pnwogOlfv3NOT196KEAraQ5OLOIMovJDa7j3/Em7drvWg2DKteQ7eY
UK8vemKeRcS1KH6MStaNWPDogKrisq/66vbjod6dOC+GOtl/0eMMEcwwcYpiMg+JFd0swO/PPh7k
vYdImoHkf38EfieDzBbW21BJiLTXsyjYEOe2AE2rbXUX5K36OKF0//3xiG9WRU6z3CWHxQO5JHaG
13dQgQmPCqt2qCZhgtbsbL6wWiu7hnEC7X7pk2xbLIQw/c9GPVmq1gT6AYer4w+OU24FAqPfeh2S
CrMaii0pqnNlboNPPpdvnyBfF0SBq0FIoJE4ubk1eBI5ERrlm0lsHU21kOcaWKP9x5f29t1nFLQp
bHEcNpfWyaWNLC829IDAB9M7Q5sCK+ZFJh3beAQFgMg2D3d5SuwKNKIs/mT+vD1xiXV0ifSe2jmc
4PXXvdgRpApbxqwUgT87enIJcq/FNV909Z0khYBoTs0rshocVhtZt1adOs8c0dStpJd/mO3W2Js1
Bue/f0PY6mGywg2wiiVf/6QqFjEoLYyKSePYKP3K9GxaoV3kgXSBR/KWgIojxxyy2JJ8tj78AXOe
Lou4RASrBFLWN5LQUcMEX9lEKkZGZx/DVdWGva9celIHKhU6isruBzu1+JKEoAhdTqcTVpE1fIAX
TyeIN7She7mpqKXYEQoSGxhl1OyRr330SAP2qgwMp3crmj/mJgJUK9woNUgAcIKypq1cKivsLS5N
eD29E2GKLmEsOmXbXAH5MkyYLdp4bRI9+6U3mtWAq+ZND4tIYUVzWiVL/bq1SQegbYZeus8NREmV
ytNf6UXEFdC7+F2gvj8nq62F7AS46nHCgdq4BV1e6uzTYt4a1Vw+NEhguJ5qrh8E7BVwYNZUkDnh
AA6qDcFfAV3RzJoLK8u8AsH7j6VbDf9CdkQH4QOSMUaX0pwOFvkpHVEzzRx5UGKriWJ43JHum9XA
q3COcgaWVR+eK0KHExmoTf0dIHkY+rJeYD9ymn4ExdInm64yYsOXlV2SQDnqrZfbSWrfpcbcpMOm
HuuGMAVYm8MAe1E5U+uQQHK/AJO7+BXhLxZ2T3pFHIwsrg9+no1coB49kVfBfQxt4SKPbbW806LQ
trVdb3WEqXX12JBWakQ1yeZBPmLqj1LHILTWSqUvZK8RWwolxaAaBDKhw3b+rSEEKfES1QFaZGQm
xDgrsAW77j4FoZWLNe1n0cDuepoVT78GYajXFQ3pX9GYWiTXyFwlYEUJoWraOBiWhxYL7riVRR2k
Z600SdmCktdVa4Rvjd1EUwgBbnqbbVs9t8Ot1haUcrSMYpZftYJTq57Wlu5mMI2WjYVHbTmwd7aJ
/rDMDJKePeu670RGiFM+1FADdcuk/J5r5sAkBkJkMaw0V1RaGoqm5FaRF83WQdkmWdAx1Y1BXtoC
tCK+cBX8LsQOsuEqejhlJlucTZEy/6QdsAaGG1Z4UxusPYS0BtbVgJyxxYw/kewazAa6K0Xk6dNc
hGwPhkbPvrC9tK+7ua5uESXA8ljqsqLcqRfa1VzVCeJofWrITTXEOJzXQdnK7WgpmLc1xASD26pl
C6YzyInUccSkfiWmtL6n0jOMG6FT0fGWUDb7uFFV4IyiNAGkmdX0nYbz8GzABlyrGiYeQyVPiV3B
BLHciiBUb2l8kk5IXRB64pCWswsXs7krslZMG4qog4kqOJDS1/tYDd2+mkEWUi6Jf3UGpIhkoNTt
tlkcXQWmPnUHQ8vzQ6pUECVavvq2S77T1BD1phA/wsYMvqQSIgKv6RKG53ZrTjdKo1jfliEVV6K1
uuhMJhEGxgxajp8HNpHQEaeUCxM+1kSIm2X9GHsnNJh/I1ALCEakxaANTHKgY5iVPNKOJKBtAn5L
t1eNtvfnwjB/1V26ZFeDYoQxUVSJMp5Jdcbin3GmM1xLn8p4HzVp8bXWK9AeOOQf1vxxaB11M6Su
1Qrnm52EI8QPPagoXVRhNnnYsIFhdnEKpptKY8g3jqhkMiGMaDcmxngnp1Q/a0WkYON0oFZVy6FP
s/j7NCMmI6Y+S54iocYkaOE6ZwEWovlOykp1FyKV17zOlt2TBvdLO8NsPlvrwtBLL+3T6F4NpbzX
E/zYW9NOyMmagdhNX6maGZM/TKZIN+Dl9OspDoZpx0sR8KtjQ+1/xNA/dC+fUVSTxQtM+RiHs9Lt
gxUEvc0aKlNgcFYUodMGHXDEOQDUXSkhAI05zCBwYpAqM0/tJvUg2aVmrqR8rlB3TtVvlZku/dkM
Ok1zh0zpoMFpnHLgZwzq7FuEBpLG21cldIFYx0VRqCKVrl111rcB9OKDKUKEX0sbBWRSDz0Wsxk6
ReunicygmBAKHXoVGGJxRu7HuLMJtbI97CBpf6Zl0gC4M/TBriplk+9ba+iB1yJ3csCuqMRxq2MY
WtseClN81OWk7KKoVX/rzWoohIKR9ueZyAntsxN21F7fksUM1pWk4CtDpw8C7nQBJ2shoOWf4jGF
XDfQuIMZmo5PvSUANcwiTh2P8MZWOysq7HH3BibY/GeXJiOh1/YUA4KRbXXUQBfsQhnLe7V2lieT
HaixYQU1oZsZQfwIUA5HbzJijbhMO6xLm9QsiuR7oPDVcTWCkKG3LQ6NUbUHWNIY2qy66UKAoAfp
UHkelNbJqcNQmvCzNGkmYhqj+Bt6v+lyyZMxvWFqr3zbsNLOEi1WfjSm2fd7ow/KZ5VeSerhNAYk
1AH5ZO1wiIg3DjFU/dIFSAUfgrPKSPg2Ah+xQYSJmgCvQZduxCznxzjvtAfFCILKA+nOOgGIvXy2
ga2em3Ha6G6R5nzaAcSYdyFJF091aw4c2Y2J84DSDgbkX6qknQcyPno0CksLvTJti/scGZHu1+Wg
/Vbqofs1Gsv8Fb/0yItXm8nRChoCjSrIgwS/LCZ0fxLvqiO0rIlwjKCcw11G6upeiBak/lQU5hWF
lOybbkX6ZSMK4pvmuSy7e4jI8UVXLAYx7+VSX7b8vwKADRVscVWP0u+RoUVAFZIiF948D2znpJ0M
v3Rt5GMdqoE8Tyq1+taXTa+4k6ql3WaYOwzIdjmJY1c4bbePyUTsdmYF59HTskJHZ9KjV/bMIWL9
dJZFNFuMN2T9RQSOkps2Nzuriu3qcljMERL8uMJJGtHD/8B0xEYEC0hJzFOPrN3lFFREoNVIyvGk
MszPKUlkZGYnudKSgaaoF4pVIom2SjzjWM0z8M11Mh0CvRm90ch/GUNE/k5Vm8pFZkRJShr3SvqX
uJtjphBfG2pIwy7qyvQIxKuGOeKMydeS9xG4Zq9kMdzYql9WKqvyZLcaL6Hoova5mWe4nwMneLGR
SmUfgOyV4FIUIu/YwxXWc0GurGpkYGsGfq+b5zrQ3rJR2+/5RLruJs4zPfZMOw/oW0zO6kjlgCC8
vCZvhY+/tRyMhNgSGIDKeGyUPrpEO1akvtpZ5k0Wpy5lxqX0pDC56jxN2B6btc6nZNSrDEfgUPL5
LgFtdmhgFbi/wVQV9cYoYdBCg1GDXaIgHNhYY6hBjhHsWAkotK1NnZd150mQsz/NfOp/Q4BkR1SE
Mr9wsNoIN2wGZPjZnEiol52t5B7HpgZaD9jDgA0RBmzixijUuVotwt7DqgnDhp0vy5lD8x5/uxBF
u5kTbs16yNI/q1r/aQu8PkhghKEBw1/XIuKpOjVvUHNmc6T4eFIiLEKcYyo3aMrqOFNFcgM5GwcS
KxI6JUb6xba68UqQUe5PAKhuY1kqewVM/5nTh9ZNvjiCwnQcHItmELBhBmNXEjcEg9kklXLljcAc
QLy+jLabpO0CZLa+//hY9k79Bn8ppmb8NZDlqRy+PpeBH1vGoFMDf9Xt7zQJ3cvUAOhWlSkupNMn
XqYFySUb7Mj0Jqxbl20vo0+0UG8LOJjnOdBzPltv7mmhGBL82AxT5vimDqpnJGnvhrWG7Xgx13//
YP5qqJNzqKJ0hEQmVDpa4IFnUaq1t0qYaZQ38maXzRgllqq+g5iZPH58p9+pO2DwwUslbMPBXLSW
YF6cyUGANiN9b4dzRQNnPE3rjQJq45Nj9rt3EjkzJ2zUj6TOvB5lUYvUzpLE8XGI5Y+5YUFmtHGw
7ai6ferSeX8wjtPItC3YBydFDocvuknoEY8NFCakXZqk7DxvyJdsPjnBv1OfMung/J+RTm5eSfoT
6nOeGg2x6SyygvLMnqcF8aGFcjesRtL10uju4ye2/vyTd52yJuoBPKS87H/aGy+emOhHYkyy3vFn
zH/+rFupH6uXEXHhAekaH4+1Trs3Y2FBoo2jSUzEJxfYFCFREzB+/aDWzV+jQ+vEJ/jEvC2BRPtQ
6Yu7iMynJ72HdzqVQn/4ePx3ZielU7E2DDSThujJvBllwLZbp25s6KP1UGfYGi0jHv5qx/3fyAn5
fzayTV89wP+ZXnRLjmj3v845Tzy/JBj9+bf+lUqo/mNVbuEGxL7Bmvzv3BCFVELCANGp0ZknH0qu
5q5/IYzMf2BXoamiSlTPEDF4xP9kGGnGP8iIQQgtAaSwU+YX/iuy7uqvSUja3X/kerxNJaRtzSzB
6mYDEJSn70UzC8KFgzbzYzhgUG1iUEGTUoFVi4gAnMSPXIr6doyc7jzTmlHAlWzJxpzLYyys4lcW
s7Nw0cHM18UC388VuQll0qbp1gEmPAe9QJrIUtZ15+pB1H+hBnBuEAhwlSq684zeMb4K52C5UWLC
0LEvRDVI4Sh3a7uTfDINWdLDzmcY8Wztik0n6uFhsYvrOFX71FOzID+bwL7+eYr/f2r/M6hwzdpc
Z8J/ntlu35CsGL+c1eu/8M84QuY0nz8+veoKamFB/ReWi5Qc5iwTFnLOugd4QeVS9H8Ya5om5nok
U7wH61T7F5fL/Aei5hVaRYuE/6KP+zuTmtr8qxWYsgupnatPA0wto+HWeP3lTJo+xhRSPczIDK/b
1QvrgEJNlVg9TLB1oznDfCw7EFNUZOvxq2Hv8rLzDH3a9hzupLgdjNuJ8HWAU343Zw7kObrZwJhG
YgJs5aZbbitCctUmP5T5se6C8xIwjyunUHs0woOh32jKc9bJM70LNkYjO5qTg/JQaj9XOAd42Fo/
K/BQiPa7QtxWv+TpvmjMzLe0hoAtCDXbJs3BPXUby068QAY+275fASWVQhuJuW0JOLONEkREkABw
BiNbh1+SzHA2ZtvvCSGDHio8mVxONqKQ5SY2EI5WMryNCJ0Ih/FQD8rBtCNXURwAnrVOqaZU3Lzr
/LpvDVfVCGBpAJNGpJsETX2mdP2u0XPKG9mOgs6xploXDN8Ga2h8+KqLpzhrbkz4s0TEgsjkYjQv
SlIgimZv8IVtQpW65prmseBdagd+f0vBPqKYXUAsGgHVJmsCirIdkQz1IJdUfd6M3W+ljHw7/91j
nDax6pfNve38xFLsLnKleC7ODWTmy06rOWYAgdtRz/E4mV2kQt4vk5RnFOyojqp2uAVWDI+ZzTke
C6OPfsFUgv4J5FtQDkmt5CEZ620NfZYSBFsSu3K1mRxlBTf1hRrHFcfB8KDk57r5nE7iSUrw2vDs
vy75d7w5iEUuRqeEiZ8aG6PqMiAa+vegX4pdpsb9kfZrC+SsdI1CPPQagX3QuxzJQxbkewgSiEOh
3tWj9K0weNCKzNdiQTareIQnsSvb8TLvBwmv1GoPs1iunA7ZcWwfixJov+Lss1AhCSkEW2Bi3qC+
aFwYg4mzctyao+lP5BNGS30sOceRYvmrDjJmdNkcJlls1LLaG0zSOmp+r2Vlx853ppMT9xxvtbpc
WYkQOxWg62649KAT7AtJ1vaYzm5d0S4OUjMDwgDj3+qpT1qJ56jhThtmj8xZQm/sM6tXSQgcvUSp
Nlo24jic3KhX/NEmizq9Rr4lKTtQq1hyz7bnHcdljLfxl8BKNmi2tvmgXevkAaj2rRmProrqxQNa
RhXlAsXtHuGX19iCmBK8bpZyiAfTS7CWKPG2aH+05R1BTZH6EMDN1iFDzEG2Kc3AudKcttijLIHx
Ser2rBwrW3P7BBps/22iASGL615Uez3qmKfqZh6JKTLyFc0WzWeTOt70WAW0pfxiVgSHqo1rmEDs
lKInK0K9GcvHIFYOGokiSSbgXQ/UJ/N2q06XCY0fWwW8wqvUkmdIaruyPMbqkw4PO6uC+nrMUwBV
EW0GvJm6cl4AtBA3aQuBMs/xuHX9tUYjAazAVu8OkzneEqC5X9rrkpc/HprOl0lxnkz5WRxxrre+
6LTMYtjePYK/eoHYPKffO2TCEaUOL5hCV4+rTUOlI0jk3qgal4LNVZl+lZH+O6ConJmR2w93U0D2
luBtsJeCWfW9sAAZ0CipDI4NqDrn6XtXkfcVpBAIeNOgvnmgQtxAp6zVuTWveUX4DmYuhGy/AuV3
kZaUUYVXiZtBEreUXCdJwBJxOYjYOS6G9iTijKldeIMWftfmlETL9r6UgtAQS93Avj3PRQd15EA6
mTfV7B7oYR1sc7xqiGIMmC55R1lbiQoLInNyNphQ++aRTEb6GNsoYAFcUA5NtFNWfGt63S2Pjv3s
ANYdR+4wgbOlRvE0HmEJq8OOQ2fAj2dbhX0jDTwrH35bzXJYkIYs060a7aNup/amfW0a1V1LfTgK
m68r4joKlbMU5xdSvELuM3KPcpeMo+Xc1hrTx2hOcS7uLjux1DQF4uw7hfUrBYWRazn1FUeKb/TY
PTal11iOCe+R6teWbw3en+kbCS9EOBaOdh6maMaGcOdQxnGlqRMAWUZfkJVd640EKihMBMtjfGyS
9LIJ8vmbk6ieCpAaRcIFLW2/Eo3cVuRaXZb0UVy6gckh1fttvXTqWW1q/aYkpcBdwvamziNiZKmI
usgrs309gociAGQQ50YVTY+yidsdIU7NvVFonkGqgadKpf01jI7+qKltetZMsnUH2Zoe0fXpU1MQ
Y2XC/w8EwRphEawJneZmaNtg1445mBBH21LMOqOt/SOvtPCotE24R35RecnoxLDu+/6ATq2/D4Td
+WBb1yoYKxGBmEB3OzRi0WA/RkbhxhFRDaETP4D69RDETFvHGq9Jk+ONjC7qSbsPlIBmlErUSBla
hWtrD7Al3bExb9pYhjswulfDYo/7bNF94koei0iF61OTILedOtKrqt+kz9mUHtXiu1ZX1iFsA3Wh
KNdrBHY65BgxsRY3LdWQ9ynS7nUREHHQH2czOpuc5bFrGgDy04+4S23gUMLc6vHkzULuSXnak68a
U/vgASPD9usi3gBqSD0DFoYnuyzehlFPYzR6VIvxiXPmY6VXmzBtgIAUwz7K66u8arZK2T429Bmi
pol8yQbdpwdub8OiPivDL1NHDB7ffipd6+fFrdSFSSXqkTaropzl0JZhb3IzY6U7W+iggSs4dpO0
f+e20xyzqmh9teyKhypQ7C3SFFpjooVP1Cst0Us4LfmuYlujQCzb7rojmdjPzdb8QlJPsGzTOCJV
AGBff1eYZbRB6BF+o7MaoeovmobaVmTOJUpZGOslu4YKRDONzJlFu4qt0RcVPSXZV/pVEZhsiOKk
vSjo3u4aczavbbrz1NGnqH8IKmlGe9mZ1TUBibQJW5rja1SOEZ+lLYa+dCx26VLjt9Oz0MpYQu0o
A/EcJJCcCI04WErFjtLqRydz+zalS1jzHhH+oFhH3ur2y2r7+mqS3Y4IIO/OzVybepawVnyjOYnF
J7OX+DuKYXJogMQ+lUyGzdB31Awi8gHDbe/QiSHoz7QO9tBl52ZvWuwV0w5LXC825hDO23SJDFKF
SZOz7XTe5Uq6HDsjDK/1kQ9Hp5GxpnQL6HPzR+PcpdZ4FGwvHlbu1b4zR0IhUmKFykga58YUIFNu
o+mrya+/lBEfpDEJDN9JHGtjt628LpfZvnDaqbzmpwT7OJluENAPPmZ4VqmkeUhnzQGuTE6kAPJD
A1mDVtqTirXLNGtfBSLzndwOrvgYQ9yOjNZPJiNgP6geYccql71WFt+LWC0eIqssz8XYSV69RHf7
2Wa8YplD0IkVJgQyJImwi+5bKx7P46reORqmeMfYpArolMSwFBfRbX1QC2KQFJHeh1nzOGtKsHOC
kO4cMFbaMJtWJNo3q1rKQ0gJZdMUYr5TYMI+58jrH2KzDTZlmY5nrcpOOdOi1icNI9jqsy3vrcKJ
1jhF/cyhBOPV9aikPC72VrOtRFsnDa8dgAHuYvfBhdnU/bE0huTGzOQPON6HpugexyGGxn291O3X
KLyry2XcqMGQXqRRtR+TuGQLp1lngRj3QRhEX7rAAb0/wnO3g9CtoXGvYZjRuTmZd1hiRm9R6wsl
GDkABXbsaQLG6xDHv2rysLwCoqdrpBYioum2KSf6DGxI2Bti7+bmVlrTnse0Ipcs/hHGZJlUiXzS
eushQY/nNVO3HRJBV3xsD3Iwz5P0d8az9OcsJkOw7a7UhC9xADjHJzki3STh8igUnXRmsp61JEyO
HUX3UCfaJhycm8ym96WGR/jm5HoY47UU6mMxdFedQQ5b1/acDoiMA1en75y6vZ8H82u5nlt0Dimh
lR40vW7cmNBGKcf0YpAQ/Il0+N/snUlz3Eiapv9KWd1Rhn0xm54DEIggKZISxUXLBSZKFOBYHYA7
tl/fD5hVNiKlkroOfZuLzDKVSTAAhLt/78rAFLm7ESDgRfGjC9RTFNFVIYdi5Ca0XaKZhr/wjoNh
P+RiGdCWuNRsqSIq3wXRKOGq3PGpBJjAt5xl5wNNRulMAwYVI2tLfYzX9edssvRwD7SUHPnSj1cV
UP91JUR50hNBcNRSdxXfDCBBsfTtIR8CPR66moroukfVGeOfgpSKJqKKFdXZh4Kc9st1U53NPRkJ
BJkXY05qCdPT8H4fkLoUj6PqudtOcUHb1TheqonGsI0GNx3j3z+TxpDpo6xMT7zxxyV2tzPPkdtH
w9yqtDdoG1ytp5JOk0E/+zEhpqTlf2Io3qs8li95V1NmQtPqX5j9/wa2Ip/aWzU8PamrL/L/7Bf4
2kH0ibxQ//flP4J4/fP6hy/qy4t/SFtFBPCNfhrW908jhMu/wLH9v/yf/uU/YZO7VT7919+/0vCh
9p+Wi679ESB5Trb695DK3Zd2+9K+Qgr3MKy/QBXX/AeRXY4H4gd8siea/wCqIDL3dnTEssjdjwBO
/lUwbP4DGgK3EwAi0UiI8XYt3r9QFcv6x47oYe91d1aIH/KfoCo7ZvL/UG1iJ1A1k4kEGIkbexeX
vsRUJlHZuTLqkkCIbC9gzxrzTPQtgds/AE3/hCj/1urmHWdENf7X318SEft1AlI2kDuS9BSh+Xgl
AF4jnzKnTDPDlJJRFI2J/koFVfcB+HL+C+j7t/Dnz5+JnFRuNtF4ZMShsHz5mSp7iLqe021sLjTo
6IYspi3T9R/sJC+5h78+UbDbFoHFwMBeY6zF6EQNeBWfiJKKG2/sSRKNKIZ8W4UbSqBwNP8kxv3p
HoJ7gSwDxO0KTYLgXn8udwz7geNLiUxVxbUQrIBOyTQGhLGc/YcP7NXFXt3E3ly3GVS4insLHgcH
cufcV7ljikOP1/v4+4v99MQw5RBeipUNox+5k7zuPzJvhTLNVlM4EzuyN25KeoJAn9AP/P4qv7h/
NqriEJMRjYgQOS+vAuDsKxQtDA5yLd9U++l0qIItGT3bTX5/qV99IEwk+PKwAZId8fpSosa0u8yI
wBS1xB4fJuELPf/hS/Wrq0AVAM1i0OBVf/XlhQLy6nVdOY6A5KBiIn/PyrzyD9Sv8xJ35U3n6eBO
JZ5mJygwT728b7YRNCDAZKTTk0Er3DAu/l4RLiUDcYMmHCEj4qLxSk5e/yWn5XS9rHTbw4L1siip
l2uG4c5e+LYnJPf3ZJwvOgtBM9r6am2tkFmUSQDVVYfuNFGLQsDLxLMwSPTd0INyIM6Nh9nKv8+k
pjA8OpR6gW+W0Re/Js6dDdIRW0JHwfieqbfvd3HKxklBd8Gn3PUAx37/ePdP/GLV5I7woqKRgMP1
yZ96eUdYDfKxMOjcJCIZsQuyIROdYlffdMzM7/2JYynTlXUcF+q/6fER0R9cc7948s6Otu9OKewA
r38BNU5+aM0UdSMxC2N7Bnczndn4w1v8iy/Mrk7fsX1wfED3lx8z3yi7g/2qYt3rNbEn23vjKKq5
zL7yv/7+jv60mrKkmR6iDT6WTbTn/g7+wOSWvqeE5zF6udXQfguWibrE1nM2GfuDI25bL7O9699f
8hf3EBqO3ZmMF7Qe3quHaEiM5mKf9qwdHNW0/ByFCNc/bBOvrwIrgtfHDghHJUKbCM+XH0w47SAc
K9u/owZVcdgdObYxmE9/CuL5+UJE37Mr7BsSIV7uqyWHhqWxKwz0RqWF+sPaPCsO3HG5/c9uGoIa
2O/9wEAqAK/e/hx/eE67UrgoDHoZw2hx8OXJ8oDaVvzhxfvFZ4G5jHgwXGVPmnt5lYZGbtXauomB
Zps3XQdAvqHJfPf7z7Lf+h+/xQAexF16eAwJ6OaPV3esjASFlQIEKBo3eSOQAB8Mba/frOabrfeO
zcJOf39F79nd9eKanNmIcGCr2y8L1fvyk7WLnyNCG/t4RqjkJ+M+uMZF0xo6DaUl2vNQR/4Hd5qy
7EAzJNAnK41q0XqRQoD3T7uxZdZ2fVawfel0Mq2RiAYf7wOFYD01esJ15jAdEbJMSOma9XGMrDmA
bUV2mVTdUH3f+rl2D5OvBhsNvjuUR9+htyCOHDXSJUwMXH3hVW4hD44sJ2JJCXal6Km0jbc29Ywy
abfAVcnqOPOtR/jh53zkAR31WgBZ1XkGjo5meD4b7NZHsq0G/JQtc8uQ1iR+Pq2WnOGVZtsnjWue
O7q0ZIAQPLJoTERCNleU0mVWD3eU1cXHOuz9LbUiWZaMskjQD3VvDTodiYhYSKW3du33DoPE6NCs
6mLT+UzEVss+9pmGX4CzbgolTPO0eH1CqEtx1IJAkqsQheWjy5TV3+PRDoO4VLOLQDujObbrksFq
S5i7nBz17cKM0FVC55Bw+MEuCr/gN9y5jmBrBa0syBTpI2974GjU1fMdPqyRRNnGnwWRxOtM6/mI
n3E82DoMjUMmB7M8dNG0BGf56BRYUGTrfHV4CSh8xELyqApifh+Mrsm+BCSFYuAw+GrvUMf6Pqp9
49tSWTjJddP0d5MuXeNR+uZ2R+QMwkI19mFzRvPVfAv1Tl2qRExISjGD+5bSLdgb9/0ehhSHhrA+
Kn8sPhs0AXaJJP7uU58DfiHcV8GYHxD+BtXRtStZJD2Fumjh7WZ2k54S6vCI4r1GRmr3unfAN9ep
PLramD6rdkI8GlSNclNjcrMCpwKjwUlv0lmPhr9TDj06WeNokPeGqJiowTU2yrm0T1RkTzZSQbT1
RmeNIMNkeU/UCea851HlOO8RRQs/aUu/V99cYdjrm7HJHOM8pGt7inuzzhXEmalqhvZqe8d9t8oP
xH1Y5tehzmp1vw7dOJ7p3qrLxJYGtYtrhgubLjFa1/JJlrcNViDnnAZxbmwbUa583qyQYUhGCa46
eiZcYEKYdoP3YBQy+I5jpEFRisy2/AoSsRjXU2ciRrcFST4XYdSr8rLXOqfdsPAn+TgaY0PFUUsf
TE8hoF8wxfONl98oxUFkzXFx8OmFIQoYEMES8maN5qJNMzoABd6P1SZG1KNh44AzG6qRdG8KVWn7
cMdDvzb9PY12bg9mJJv2TbRMYRbLaAvy1HOEG8bDlHMG7lwpmiufOWq8KoSomjZFEzfn7mmkzt73
DiMDrbEAsHcm73g01cuaig5L7oE7XVUXEVRiecgZ9cYkV1v3eZ1y+7wpg0W/Y8kpxqM9DRYkVVtI
T/Uo0zNv+DQGDtjn0yA0g4wV2x6mjyBdiNcOq7NiaMVWPUDPI5le5kW8naYaoMWSJSyxGQcATHmU
blvVQy1P9gCT/mZP2aOyp95qKnbpA48DSZJAKqUd3UU5+xkd4wiTqYZU/cMSTnQUz82SA9gR4w0H
NNeTFc+uD6kECEvRrMuYEMWu4VhwFt7ASTUqhmCLR4sEmiSsGBfgzSOP/l6i+/S3eRtWnEYTDPsb
VQlsWC2nVPO0UhsIIphzTk1lJVa4sN4smt1gjt8snKAWzhYf2XBqTmN5TfUYW7bnzN6clioH6qYW
L2gTDDgQb/bsRO9qN9/koVcWv33JqWWJ5Vg2t2qhMfy96eeMMZBY/XLyvaynxtB2qZiC7O6XhHQB
84YewS27kO2c4VQxZf4Oa0LzloncaDlNZ+KWn+EvGKUWk0ZkSJ7qTVeHrM3WOnZwn44/h8lcQmnA
SJqI0i26Gm+5UzY9zfQnfUSiHmT4zPz6CRFnIOJ2tiHx6i2LRMKi04oLpwuzRyMMVn2QTBIOku6A
qmY5GfLRsHWAKrgsqjvHKuneXcTUm+fKgq2OM8+Yrow5AylUo8gnphEywPmyNBFdgawqDypQ1IWb
5WDfYVljhpSUBhBa0OeMEmODVIu29s3/gjUQ91Zj2sJEm2B3n1GJoBiBk+zPCWXo+tgemYRgnDWr
dWBZ2wOR8qYDI1sUcyII+njDl8PrsQC28sotAxy4gzYhwzebbvakwPy294aFDuWUw9737iCyvtfl
6KHybmfEIObSucWT6PiO3PNrUoo9NFNQ8wIZpfdxK1ZfvlGNGeg3YlSNTEiP7ut01/e0iW7tIvvs
8r/pg4WxC8potOY8GYZwmw8RAmH06YVChVH2pp3fakw14OhNHpLGPNhzR8FnXZlXY0USxkFMvhMm
XWhMIy9oZXcXYd12WHZkT+NLZ+/NdhGIinncCpHRSV9G0XQJveuUb0IWHkG0nbuWaUdDm/fZsyk5
w80xedV83gzsyUdIzlU8aNPts7RXNn/OfeNl17JZVAuvVbWDeRmNwXPZWYuS5wYrkhweswIvzHe4
Ca0wuVUewezsDgss1yrF2TZaa0h7qrTt2GBtsc4iWtvvhyrPep6qT3vHNoZZR68wlvDYyyKjTvAL
CZbUucBhsK2KeiT62po6NsTgjRdlTSMvsjc7onNdizyLvdZv2VA5Ozl3wnS0k9jLbjlra2b/s5ZK
IPT6xrQ5CWV02j4vZzPk7hoVNHSPMOIUdg5rqOiZBtMWZUl4YEgmxqIWXT5deBFoGv2UHMoQrHtb
QuoUYrwe/O96EF5WphPHlgH5BPvWSVddKZJyCbrvK8tsmISiyO/Jp8fxIFgpsjehE0Dx8t0nPQbn
SBfBoozRVQ4BDwMOUNQn+Gwz92CtfnlfmNbsHDZn9GBw6qoRqaTBnftb98ZD02x8R8IaMiQuiTTa
juwN20BxmuGd3EH1l7szq0mjAi4t7ebFoWXDc9YHPU7G27HvCea2o8H/HvLQTDq6SaxJFd3aZjpl
dgajmwEaLN8ZNrxPmWH6SBAKIkVOUK05IuUihJKdcm8Y0pmj3weKu72vwjNle0lVPKs8Omoqg9HJ
LuuFQ+U1mfh0Gp86f6YMt/FEi+8HkQJltnWBrFrLMbovB0rj0SsVqKbGBVlGqQOEUgFbKefPBSHU
EZFHAOKQdc4tkS3OcJ6T4aDjcbAICa5B+C16Scl4j2nZ8bxYjfiZ445UIC7UFd5d7ZfdI6zZXJ76
PNtAmFhR6aSvNuVikzN8kuejcAlvghZc5+jn0xhce23JHmhVS506GssR3m+7vyDsvwD1dzrrzlfU
E8XFVrVfJhW03B+1RM8b8WAkFRSJzedxAesGtBF4L0d6bzki9M433eMLgM8kYxPLZ0NM3Kg7+XGY
K3yxdP5iu4H0x0ssQvQGMamHUB6WWbAVMf5XQdqiT7/RhL9sB0IIVzMJ28Iis3O0oj6eeCdtXMej
+yC1SVE9p7X6zcRsEx69UWKwUwQlML10Yr35/Sj1HAPzcpICknAYDkltMTGovZoRTY/DqbWpJsYv
sDYXLl+OAmtflq2XXT5k/lEUyohOq8zc7QC90otYV9v6brPo64xhfLvquEIGrIeirTfvRAw04gvX
l6p7V5Mq2L53pxFjJuo3bzuS0lLa5/lU2p9UZ7RTui2shjeM2mhoGigjbNedD9Ni0kZ2Z22Bc+6p
ltiyUEu8gXa5PJBkl0VvIdIs81RWvBcnI8uMCJOXS61tM8x6+vT7e/QaVAG2I9XEo44AuTroyitQ
BdO0zPIWnUnYWta94dOVizwBa6rXlOZ97a767vcXfA0YPV8wdAD7yce3nZ3t+BEdmNYyMKuVqmc6
5OuvmzE0B4YOzsndpv6UcvqLa7lgRjAkLn6fwH0FTlW+A1vuii72BpM+9r4luHbb8vPN/6Nl4yc4
wkbqTSz53ukA3IqO9cXHihA0j16DmCML5Uc8FevVGorhD/fu54v4BGE980Q76/M63xTDS9P708LB
pNDl96a0i3dDI+fz3z+hX11ltxHgmQiADV/jN9TGMNow5CDLq6czXPDwx2bbnH5/Fevnh7P/fCAV
mjJtsl9evQgE3VcR0TkY9nhIXToCIC8cEalaSfxx8Iwk1ObYv8uEtdn31WIY023JKLeljOzPzt3V
tS/ZmXr/fNXWGpwXVl4FSRY0S3T4/e/6qzsCpoVengxE/tj//gdEy4mk4TJMc98D9d7BzX8+ksz6
BzbllxehqtDdLQF73s7Li1gTbddqr7b2R8YQzrVygOWVWP//gEz/dOP3NGXeUkg2CDeaKl5eiMzv
qR9ocosNXylkCwUaLtGHRoLnsu/+ANP9fDHIzZ1q2ykIk4TllxcrNg1w5VHCC4A0pFuNNbPW4cNg
w2j//iH9BNWxfmHw8SzTxSIN4P3ySjZRXAJKSmMwznWMNmimnr0hxbHo8qvMF1GsNC1Bv7/oTw9t
XzT3GDKQaSgc79W9zMNB22MIeSCIqDi4oumOtsvb/HyV/0+d/31vev33zPnhqem+Dl+U+Pq3909S
P6I3+Vv3/W+qePpb0mGm+pGE33/SP10KFoYDngYRrSR2UefLO/dXebhlUyvOTvdcukPQ3l7S9U9C
3fsHLjq4592+SMgXhcQ/0OnOP1wPOx6hJjBdpuPZ/wmdzlfsNTcETeZA9tNMs0fvm69dCtTcT4ax
IN2nvmnGtJkDFHHoEqvsviP70MRDrrJuOdjtbniQHSs7ENthf6K3lROc5eP0jxvymXcTNMfeQzb4
xfmkonaMG3JbkA422yZOWImCdy7xxl98oKXbojIMM3UqsQtZINg28OC62OUrJoe+yZEmvvEKma4I
fbCB0mK6QimOf/aQg1NeunkJSDNFeiIuY13sD4bb7gH0XV2jvsq7PCV9W7oJlnp3AO1YNuO4GttQ
nOt5UirWyHS3JKci/GtRZKjLvIgcH6rIKhzkbVd/w9xeIS7quuJKm+j9YlX5pJ8ATA0XzJIwPcPq
bzWC77lb03YdzSlmUiYbxhHtV0gw0hkmj3S8mFNbZMUmia93YzdnRmy4QgNMjEb7Wbvb6h+W0bJP
prLVFi+rbI/ImmjSijyF9K1a5BorFXHMR+Tcf+idaJBoSpiVOThzioKNpIYyVZnFDBn13rqeOvq5
68QmcYiMlzmaP84tXkO4qnKZUEyL+nO450YcgKS4TlBP7vfVrLa3jU2sPYprN3+/MEOR/i4i+T0w
QoNQoEpMy3kvN6M9MzJTbMdoBXxF3KWJhoFT6oC31eDZR0G4EHeEzIxbQBeTYAhQoztkFN5nEUy1
xHmswgdvKsbpZHel89Bl4/i1IkcdmXmwmCQI1OWTM+TTw8S4FPJmZBumU2avm6Jz3W+BnnoLrWeO
UmyJAIqx5U8W7hbw2pJcuG4gjVTTtRRbE2KWm0IBLw0EnLpGdt7MoScr4lFnoa4qMh8slL55EB3w
kpsh015IblVjSuc0NZ7xuVfLem2WfrBlJ0u2RXtGc2m+xmTZlBeDk9PQJgjcMNUVR25Od6Pe8La4
tc5A6O18GuIJXTrV7tkzVJD9hRu4zyBC/xeisDzDC8Mz1DA9ww5AsEAQ7TMcUT9DE/5fOIV8Bi3W
ZwADpyxgRvcMbGzPIAdIM4BH9gx+yGcgxHoGRaJngKR/BkvopAA4KZ9BFMAbABX/GVwx2tWzPzpg
BPnt5rTCw+6zAzPjM0ijs6I27+kK8Tdiv3Y4hzRZ0Tzo3rfna4I5gH/0MxTUdiKq37TEY292LHUv
o8ctR0PznhbLqTguGOHd92ZjL6AeMw6DkwmFMl9LqYPpjayQER+WSgeoV0FADFYCHc5OOo/rbN66
vTPxWpcl7fVtmQ1vSx4il7ECKtvjTDkesSzzlqe66a3xAKzpP1JXIYuD6Wyt/yknQMeOy3KuHyiJ
9Wdw92FB+IcDP9mGZg0vVx83ThkouiQIb7LUudWO6smdqia8glpAFZ43sIC4TLrFeBuRbW7FGcsM
RqmscPSXtXC3W9SGgUpYd0uBSz+S4srqGzdL/amH8CcerkJF14XuTTB3YXUsomy68ReS+VJSB1mU
iIBDDERWEhLSzJ/n77m9kbSbTXybRV22M6cKHmkc4SfQO85o37I/Aax6pRDv98iPJanaLT+bVzNs
hwQAfQIWQc+fHZEIeDfVuI5fNxHqjy6Szq8iKE19nAmaegSjNIlxUjNHeYBNgey2t52RaIgFrPrM
qXx7JE7YIUJJ+1RakoRRB0aK6r8eb6JWcILWRHKbcY18LUtoeuRmGdqc+2OeWQy/btuvb3kHRvck
tAsLVvVuc1XY0SoOBsRCkLS5DRQa6bp7q0Ivqiriovto/W5LpL+nEkYKgCrPljChC7WpjyOkuDxN
k1lfVLLsWyaFzM2uiQqq7n27bgfQeptFN8pM/x1VIQH5XPXigO9GhmMSUiTER9VPzqea9mD+zrfk
J5dSUi+d1xYUA3B47N+DhMtLb0PPnlhW4y88QLt1E/DZIqIQpGofrD7SawqCOxgg2WL+RPR0cGso
fxh31ZO1XpFAXV0L2WTfu1F4AV2j+XbX5WqcT73Fi3fGiEjVURYWOQiUpZs74mBajVpTA6oN7Dlk
ZQTWEiSuNcmZmLGpOzm9jhC0lPuvWtVERCUI4cVKbkUe8HIA0JWx59l2mxSZrCkfzZy6BqcL15ui
qddPPcr9Mi0qQLNDpDqHl8s1zPwixC/nx4DBEnmss3gjHek6uF+cgrwem8gX3GuGo4qEN9c564jA
YXteQEjjzNFzkxblqvjT6MzLRpoqgM8jDi5pbTH6iSJ+wz8jQ5+EJyHNqT0022xAN02ETePKqoPT
QrpkcCDsNLyzu4rnR8wK+lwXxCSuS1E+kigNEzlvJctZQ3bIu9HGRZ+sVAvcT3Jzwriaa+TusjQ/
l8hhSUeTYoUW4W48cqLxMPkFiiAnKjQeEWEFBTuyPXOLnT7aX2PHuCtGt/gIexN9q22U9/sRoPKT
xiH/BYhwxUcSIKpj2yzC89If+H2q2u29S1LpeITa0rBsxBwAKEThvPHe0xcej4xBbdoIy/BuQ74z
M82LVkGicy6xPoxLPzaXQd3mDfyOZTxVxEF1R6nm0j0ifZTnWx7ONnyYlftJOFvRxykqu7cYh3Dv
wfYIVveoG97aJEiFCZEsGDLspdTvsiAjAGfBISUScvwQ45SgLVFq0ztDdU7O2jQo6JjUKTrt4FO1
CL3TE6EhqSsd/vNMkKSctJ1GfiJ6yTmlWpYio/6tqC9nEAl5NiLqcg6zz40+bfmWtdebMNZP0+A0
tFdO0/bdGZDUxO4owiX1+jlrLscl9Jf93dsu0c7Ib94ijA9VZud3ORGLiOLVHD1KYlGoabHr9QmW
IdOHjRfzU7YYUXOkgogA3AwkN1arS8Q4/1KcEXK1fXHIufOwShgIAAZYV97R0MQqMa6mxP6Ipw8y
HkSznrQk/WVhMUmIk/Z0jA+lfOMsEABpL/qMNo6pd9J+mBQe8018IwdXWjGtrM3tONT952haym85
MCexN1NAMu2CZ+NzP+cU3DYEVd7rol2fkBbLd+UssIeGmxndDUFUXUAO6i8cXzOenzUPX9mVh5tO
Uh2VTHtPLucfWT4Qd2l9t4d1u0Utup3NRtPxG/eG/XkyKZjRhoUyw+pAyeK1YHhxR4Wa2h3z6LGv
p/zDGtTel0DjNEoW6j8e5TYMdUJVWnSpHJ/zVVZk9Klwugw/NbwpVwvgsZt0RYnaFv2rwk1HKhfo
vmnXSEc3GV7Owdps8ZqXC5lnnTE3iUk3+6OP6YC63wqdRKwGTcqascxnDXh5RTjPEr4bUCBha7NR
fSMJ36Lbta09QfXmtp5bLPn5bnmeP7CmmQZbTz3AyrJw54mxOQEclTNOXYrcwRtSVFHGB7uaMBFT
4lxXadAMu2c/HDzKJFepnqQ9Dp/JtRvBdecOkmIuyGuJXVsZH7Klmb/6nW/uvR2hTAqloKwFh/z7
FcyT5Oit1N0xUv52tm2Zw2Gh7qI8cfLRyJIMh9Gaep6aghjJgQBwI5CyO5Pe5kaxPa/IA4VF2l0K
1K+iM1UOxDVvfelQTx5wnk4wvyHFI0dQYq9eiVjCgyiNuwz/8JxYhisv+F+yhx5OqI5tzlnEMLct
ViOrCnMnzYGS3aulhmk/G6IN+1Fv1HMBKjz5H8AJRgsNxoSDlCJIUyQTzJwdV2HL5r47Ap6WZfKj
NEO0RKVvOLgcWdeIncXwnfKL4i3BluQsbD5STeZn1P9MgFMhR5/VoRlRZGSBokHU5KKpgFP5yHOW
76xKeJ+GkAzAROthvsbcXX/MlK2pB9oiFaYKy/dDQVFIeAw2o9hwoDRdc2ACc1FFVtn8RLUitA/p
+GaZyJGKpiNfF32WdREWo8yuyYjaWo98Rzs3bcJVGfU60i9dBkjsPGubNLVFRFzd01V3dJe5WQ9T
1u9sgt2MvEaqtuVZSCBqkXSeMlUMCIsI0tWsNcfRq0s4VZEvPBrMksWh9qxGnihVRLdg4Xc7kqdE
qyfxpQtTR75GaHRdSrTi2t70cG14aFpONf6qK7JOJ/tY5sRIJ/1iZLgwPJayg9Irgph6wiRN6hg6
9ySgzWVMKx8+KZY1aXW3tUNnw4H6FkbSYN5Efga5wja1ZD5c19z5U3lqtooMrqXr8BlNTuO35yqs
4U1zrFRlWk4rG7q5eTVncUhtjDnsLA6sPWlsJw4z453hV111kcED1LFTS2SMbmVJ/1BLySoLo+Vd
R1vjIE7NZ+P90nC0PY2DRuWw+rqKrvTarUtiwW13bLhR9K0cDNohMJQxD1umLbMjqiy/Tgpol/Wi
QiklzmpXTfc9XWPGSfoywokajbZ9YRdmlN8ThKrMVIpq7mN/rWsOsIVHcudaW4J4Qn8PGdzGlQis
YBncKokIumRX7UXUnfqaV+s4+BOMWT2FJcdOp+b9dZ2isGjioqb6wEhIaPDkZaADg54mC/IZGPDU
WGOdXeD+gogem7qSZzS+lcU5cXX5LnwiWvQ6m4ltPNvCXDZXdkNuCMm0psj5fqs9MTSikOEcGqlr
MVauAbHM/f63Cnq/OBLPyGO2PQNXEsdsgjptP+rtb5kTSHlEENU213nubsTSkh/VXy+Fw05p1c1W
nkpvboozifTGSvkFq+4IITM4KcotBn2lPTWkFe5Uechhtb+X5kyoT7Bv7wfon8i5KPjVNrLaOi98
q5nV62sjEHvn7tZLnHorjpfzyFtdfcj7dRGpsa22OGLqgr+fbN7+m3GyEdNXNcTmUYZlYB1QLWXd
yaUtJtCHqOUwGAu4vfA4OXqcz+elC+a3q1zN6bpWnW7eWKwR9U3UyUHcZegDZKLQbtEiRqJbC7Fs
bVvwftoYNi8jp/Zc5JTVuBynlSV+ldPw7PUv62S2pecdHXy22Z2WkyBftA11yXas+3Y9Ah9PA2M6
yEnKC4VkaSn5/NBeIMCXleotRXYdmmzQe8LXE2Z4ZKF9Q3XPmV2iU0jtWklSGmgM6g9jIawx9f02
Kh8r2ZGtFyBju5DdiGIbzK9bDiu3uDmGOE3U5eCAmLOj4rI4qTV31nTr9SxPvtMwZZI5WYJGyQkf
sk1wGYUsrjDNdJ4dHoa92WWRjoo2lsTvFx9JTdXo8ZwNXvOmQS77pOG6RfleB63Vs7ZvsjkFldNb
R4ox9II3nYb4g7VNOTu3w608OeheL+mM1esBjxJ8hvRzAVVtO8N75DTll7nNPUI5RnKpklUPHH2H
cTModdNgDuQn1+N16LfBO3PJGwSuU60/h8oaTtsC23iy+Ub56TJsQ3dALCq7tEP7jOW3412nLXG9
hT5EkpSh2HRJvKI/7szfQnnnm120AAFYyqTLJGrXtAQQxOtYwTSTw2eFHV73rX4HPKBIQqwX/xzo
rZuTtSv9PFlREn0KlwWdjzFH6lpsXYNYj0H3oxjC6IGQzFUSz8FbS4BEF3wmRrt6XHF+Grj/Q2Sc
mbFCNRKENV1YrkVgQmVzn1ktwRDZzhtmWQhtzMbuUK/yYDdR9JmcVfKRN8vntGJx2GIrKXd17BB0
4ze+/AYJlsHQrxfThN7jwyCYD87XKF8etG6QHUt/GJga83DhKFpNM9x2XOaVLq/4Mu02wXVa1Hxd
S03850l0w8hBqjOZnB1kNEXuH3wDszO5x9JnbjthQ1iGvehLz9egW2V+12QLR4t3A9QVwXqGFU1G
jqfIreSxihqpjqavKZEgODkf5S20F/UkHoCSn6LfqOavOtxsS7GdebDSZAmamPS8TODVRLe3mO2d
1TVenxJ+62Mb9iuaPPIQvEgeu3Uw0UWOru5XBKSFLV3j6Pp0nicFuibSbHFganYAFKFndeBk9WHq
O19eMAtOW+pWDHAFkSig4ie3RQM9nCi82KwvpA1E0/s6N5vwzC0yz+Vh01P1vq3MdXkaUWxyQh1q
zVT5ZhaB150ABkxGmKbPPXYeBuSC5aKSc6i/FlExzVemHJjsBggVxHQB9ncknpzaczKK59m20aPo
vln7x6wc1uyzsv1K31VZowAvhZkxJcS681EvxW03qpK6sxau7iMH6mK88/KNsJzNtsPiG/lnMyZx
Fu/Fvw1kxOE7ajoh8Q2oSNhgmO5Uvs15Nbr3bEgZGq1mKKU8sE0qombq/qJ08vUe5eBSniaydjB3
hzq4Nocd4C3JmEP5h6uS0b/3D71taC/hwTXnWUc0zYU2SKM5qGIhRnTGXfZkrln/JDthPSirBOlB
Z2C2qdO7HA9F7xeSxXUp5SknRbc4RFa7GeduJWgLHAwVXAZSDdZFTe02+eQypF0c6bvw4sVB3XIK
HWG5REmQvB5bzOGsYv/N3pksR45kWfaLkKJQzFubjaRxJp3ODcRJumOeFIMq8PV9wAjpjmyR6pZc
9KJFalOLjHAvBmkE3rvv3nOtdn7qrZB8u+47Dbh6GUHShHy/V+RmgfuIS7gNVDqKCkwhs91LfL2o
SchDonsjPp1+WWBLIrSkwnpq0yYCY2K3ldzPKEygkwt+sc+1adL7SfI34dG2hgsyEZBo3WmAS7oZ
sj2CpvHua9lI2AADaDBYQE5sNkWqy68Ge/Frv0Savg/YquFmslIDIVdTpcmvdpz9sVFB+U+A9rs6
HzyDCCBNL3dcL5IVSB5On50z4MdALSPwFsZ4APf5rNVbU68Qk7Cc5GOuBzPt7GG2P1nTkkMWlMVj
UZsUAmyYWptl8LuXsMnzajsuXjDthkH27A5yva3gNs/DnWghCOl+gGXEp5lt3GACNFvqPIL3xmiv
3QSJVL+nYFw5OmIqHuZADMk+XAI+ZpNY2lPB5/8xXm0ye8jU0yNMnaKBsp+nvwdGxEfkEL4706D0
E7xTEpA81IiDTFbv3VtZ0uLnW0zMUzfnN3nL9JBnB67DlNjhPYM+XFqN/lFx0GfHaN3lEnEJhYVi
FgZMC4u8JBqRszXqFOkPyEImin1WlMgdoJPDX2SPNC5e0VZ/mqQcfk+QxHcxItFu7nhQ3Fixx+s7
U4QzNylCNK+ybK5hRlVh8dNlGp4hFieo/dqa9TP9CFF6jqDja85QGWlsadNbCjQi0BcTWX6Dyunm
v9mjMo/vbhPewKfV1r6OBbUzU+jLrapby5wlVuRuCzsq++PVAoI+uAnONV7rrcALJ2dOzjUYjR0k
4oBnSlnQFJy5foenHJXE3iuefumVoqKVEXkFgDR077JgigIHbsezUQCrt+znJKHpmw6PDPoWSfY+
3uAKdqhcshImfW5hdbEqNJyD/FCxcrYKhjMfSt9/irUjXkPi+Muhgsz+4CjR8SnKF9LUlDFkX0Q9
8WJLHQ6kIpqJdRwZwxVXqm27T4rdzYvNb5K7mah8uoVnILttAGH2oVzW0pY8aLhoJ/3A1WssZfys
XDseEWwde946cH+7DX2FVnbLSBg+tKYZAT41xD7RsnvcV8kKwT3hf/YFVuQufQPtl1jbanL800KC
vz1QyIM7W8iOzoLBn6tiO0z5WJ3Z/eQTm1twRdFT4u57N/fMTsQt2XVluMtt5JTbyzb368XfOp2j
8p89OOE/eTdVxUZU5fQVuODNHv2hH6KdFKsAjAzDISgMm/FxaJfIuvaD2rnFKY37unOH/A2rpXgg
fV6s3GhXZTc9X99NF0KewHQcL6+0a9jtlledI9B7akArLQ0gW6ElU0ZPeRomksBOH6eqb375Dj70
3Sy6/rWLQBtvRFs2n/99nB/mlRRI08r/6Tp/+VVm/7zAf//rf2fa/yUJzxDUFWTnXILPHNr/OsFb
3OCxZGEHgcvtYEBZD+1/3+Clt0IEVwSt7xLzDUL+1N+Rdlv8C1QzeS+y8NzTQ+H9Jyd4Lv2YQf7h
DFy9KFyX8QasTpGAY/y/m0VC2xpIOFAv0BO/PPH87+HIG5ENb5jrBQfazFJhDYY7WpiMI2PrnVWA
GLuOgENFR8/v2unRMa0MLhUTU34WSTxMf9JONv11QHPCPkKVG889InZ/5izr1Iek80tzdllk0429
CFTcFrbV+BoUVt/xVlm0feJ529g78DBp9IY5vuGlE88cfZ7CzvaKr1Abn3CCY4LUR8Kuqv4LJ3x2
VzkYqXZpU+rsi3fkkG8VUy8AltnV7l2aqWy/pIXNe0TkbvCQpVgTObkvZb4DNGXHzyLQkTqODf2K
bFHPSDKfTaQvUxBXO5psHmLXYs0iWLt1IAHg+vXcgfV9HGy5OiqHFhpbE4WvQqh3aDV2cjZuzKmH
KQ7dTQQvbpb+cLshuiLOwgu29Qw+dIov4M1RnRnixG4dKBg1MH54XdjNX92mj9kYMEcD7WrbIbnW
UdFdBVia+1fmbms5kkvqt3hgJ/26gGRib+C/QNXnwjTOXUOf2Q2hLeoSm4K3SdlYCbcm5hjKgTkw
QRVR9nPfu+tORI0xjyUix/F5YbNstnHn2o9O5TbUHWSmYbq0m9R85FQcmEMTx0Yczew6yf1idbGz
LZOo/5C9Hd86cb4ED0ovKa/XRJVI0cUsf0risb8wd6sHnfnEhMr0omPP3/WFQzo3I8H2GFnTy1IP
8jxntvMb92y6HPN00T1FDMYnlFZz9nE/XaAlCSmhvsiPAL3MeGlzQ6aTvMn0lmFh4fg/99WRC4Eq
33O4I/MRHS4edlgFWriAg+7iR5xRIYgnxD5nZ08Y535nJMXt38US+OapwIGmz7PqI3VbmkrUksEC
Q3uyXUH/1XB0cK92JPd6eymcUx80OWNbIPNCoMWYTH76AWoDq9osdL4X41ClP1quocHPgMN9ds9A
F4+/M8vKB64NTqqWzaQm4FTHPqRsqVllHPwSO4mP+jISmQgUzE1+KRlBmc32RUM1+EcU6zE5e5Pp
gqfWDCp7QSTuBfe0nNZ0AjQL9MQNR/6hv+8FI+4tSl1QdrtUiNI+xYyYEO4dYrkbLxvZ2yCVBQiH
FvIURdry7De6uaadIzwW3qSOUvf1bYgLc9v1ziX1Jog1LJLz07AkwTshmuQ6zm15SAJvei9qH395
FBQflUa4pBqWGW8QnPLQXPSWryw6LAXmBqsoqmMexXi2BTbJHjzfiJoFMFEyWZvlWnJ1JUg418Vz
GMhmVYxHPr7FOL7OqL3XPOPykz8s/lWdo3MCo/mDWJrcmjZ+LpUdPmItT64ExRD3VZPg7CkIkPIT
1fw+KKLrd1VrnOewlFRLZMBI8QeI7ArPBsYUKKMaE880HxLb+C/CU8tD1M79FWs5ysusJmQBomhJ
FCK+UKNgtmHkTD/cym2nPfcblMYs4mHKyUiJYycJcA69E16LcMTnNHVzjdM5nE4LrVY/Zc10MDH3
7annaQ9BGrrTxs0kYgnoyXWO19uhFTRryN46S5IGl3Hq7+2BM2A+9gJ2GdGVpaPTeIoL398Y5Ydb
KV3zHHgtihmJoWtSmRE50wJIvM0Vzp/w6hrLfHgT1Tme16nHAef/CWUk3LquTa/YBCFOugD/LNey
r90sHK7mVKdv+LaCLbM33ajCVwdibaCpqu6J3q744Pvc7HQILW7xkEOTcsxvs8prbnJLqcfMarPz
lPnzz4oVHjHcsaxnzNgf+IzVITN6fEvCYHzoBgYaBliH1W0mxJTqoyR4ey3qXO5D6CJbKlOmM576
X8nCSrux+ZfXj7x9SRY2NjzLTMx+jy3CjPJQtf28dVVT7FEoo1OKI+NM8k1eDBbzN5lL/9oNp/bM
bNxeAeC7xq7U77jBsw0twqMxbKxPbh+RIvTY6Uc/ca4Muu4ladL46NAQdjJto37N8aT2du9ASGrz
eMcJYDxFy/AR8CPce5mUj52G7VmV6U2R5PXJ9mfn2l3i8GfJFrOOj1FwcOH2kpGlp4fkbyTu27rM
n7Uv3Z8SrklJ8XiXHGEC1OcmGJx7goTNlok9FGcONSOkyUTXr1ysHhqLZDDtG/LRIk0OOjTtDr5o
5x1R1fIBfsHTpLzg5FS5/66EbW+rTDuHDEohFzUnvNJu7fygbpb1hGvgJvHMp0VH12oKUZK/b4hz
KkjwNvibcnanbRvnDjoPZyYZmlnxfwXzLr+5kFDpn+PRFbLiQFPsYvpxraa1LkMS4htTggarRDXD
bWqvb3Fcp3WK3hWXim4DJ3ggNNbdyMLkf/DcUAM4ijTPPFiXFqkQ0LJBg4uwV4dZt3YKvE9zSnRa
l72F107yxoqu7OSe0ugRf3eHeu1be84teVcGeN/wseh8O5UqZvsASwiID5OgE+apI9YfuErFE24W
2Qtz1iMy03YqRDoiVpJW/Y1F2o9/SX+cC7EJE294H3q7OXfL6prr6uhAmyE0vWp4LxF6OOPr/ETc
LbsPqaMC3pWWz4VXl+HRyhZHHASEgWIfTSo51LVeF/Swah4Hi58C9yr7kkf+wIbnca4mJjYfOACh
yaB17LQDzVMHLe13AUgSHA4jBLyQpI6djdPZIrp7s6Re9Yq6xqpStkHzqUnSI3k2hJVhPjS7uK6D
g9OVLzXYk9WfEVwBscQfgEGSXpkk/9V2lfNijS2b6zB4I9hmtJZSLxQktWvVpw6j+QfZquZUNUV1
MHrxfufzjD1SZtYxWYJfZCyZ4pLAfginEkIZavhjMML1w3vo8bEhejSeIxxBXMnCoGY8k+6Gdt2n
tg/DnZfnE30zsxV+SgO7GGtS8NJ51RvxluGpZq5B6U7z4KGXk3Po1oeWsOSamR/j8lAO2huuUdRB
6ZpEySdNAxtVKFZZ50fMaM5l7Jb03Zjoya7S8L5l+j346RiBRk7z+y63SKGZaT1/VJhcEMYpANz5
yq/ezYS9KMt9eeL00V6cmZIXkpCQ/9KgPDXpRBwvQL14DjPfAJrDuJVa65KMO2M605HXAGbuKIlb
lg8rQsobJpsEUe3Wb0Mwc7KOp4jUQEHP0GaRSDBkl2xvPhH5XC/SoP8ekLvF2+h0SHC93Y4TT1Cu
s5pS5M+lEv0Lb8ap3g7mW4gdi9u0TnmGI+xgKcnt53QO5cWzdPJacbz+KNScgCQdG/OCtN2dArPK
NUOlUzyolrxQHEZAmgzXpSI6d1XwV0TIHa24WarFf67tobt2ZwdgZtQXLtE6Ui9MwHP6QksA/W99
ZpbD4ljD02Rroque8jAW4eyBnxtVcf+ecFzrduQuXf3bVHX4yFf6Q62XzRwgLUlz1Wa2/Ai7bvAu
Ct/lfDfHHA9+dDhK5F0OdBoEDWjOxZCbd/T4bK+K6MWymlhyqAvBL6YJt2eeaGwwHNLLpsinK+Im
vM9HZSzvYqNk9XuseKLg0tsa+8pNdFAfgikqUO9kWCQnUALl3o97jDU2rZOmz+KTsqtz6NAkObEX
AIjt6IoMgZFqPESq5TcqtXgBYrKjyrRydHdjoSJd69H7KOLCXObFix76tfqqKvoUyQlb76A55CGp
B+QxXGxhNvy7wUZz99r8OvWoYw3Ssj0NaVad/SDxcTVXP6eifBjl1OEc46UfzNNP7C7VFt2UxnAq
kI64t6KzP8r0i19Q5ynh0b11B02YCxX3BasZeXaM2Mcs6PwLD1NS9ZYHSRBHW/ar97vy2sST8wtn
YjDcatGYT9NjYT25yppTViWj7fM0sw7S++ir/JYp3n/38JsvV3qyK2vr5uXQ3dkDPb0/KpzhvxMQ
Jw0OGe7Ep4o+xO6cljFfWd0G8tRNOngfk4xQvgPQOj64FfLtmVIpk9IY63pn3SZ8PzDIssLSb9yq
vdAAGLb0peEtHmO/6U5kp1pnHwZNRvg0SfkIBxWT2XkkAuZeSePp/m4O5878chM3Bko+jvFnhmdo
2HCbxRLQO7x6AD0FVXgzUkuW/goGIvKXOOVm92AFE986kE0DojEBSJi6fmquFpqCLbAFwNe2TZvF
9Ljjkeq4kdOo9FDGsV3C9O3b5MH2yoCA/KRaaANTnC7basmgWlr8R/2efO76tyGrH66swlq8wzgt
fXwq8pIu9IXEULezgtS9STFeY0wGB8ey2nMvPXV2Rr63GufxZOXjK8Sd8ip23WjvzGN8yPJI3KF7
Z4CPY/ckOUl8imVI38cJG0mwlP4PC4lv3y52fQQV3B7zGgsBwzmCayeDCEdkZcqPeYoTbjiOU55c
iCzXocH71Qn/rcQ8zSdfBNVVqnrrKuECsPcKJNrCKoJdjo9xA4a3+Zgkh88NmXznsyKFjUVCltG+
mquS039TqhM+2uFrLsGWCu3FHy0KCs9Ar3WiXSEW9wBKhU40lJVuxku0pMs+QVfb58JpjxAhZ+Kl
mIg31KrZRwmT86GK7fh6tpPpSO5V3s+iXva6Wci0JsMrauR8COhsBE5aqOsJUyUH7lrehHMhLwnZ
gXzTo0yTgKv6/SLF8OGQfL0uhcKHjB+eKrJQflmcNK5TNJrHZJacL0QHlpPjPS4xnJ7Axgnb5luT
1mYrXYf9nV/4g1etBb6LCPkOxw9UyrJZg4y91vB8d6zXxTnASDDsoXBgrxrmfBd7sfcEb6B4GZKE
moWebwgYzXg8k3+eubZK+zzPHUnV0cTXqW70Tkq7OHGmoSc3Gdo9h+7hIsowJBUZd+3PHBxzAWx7
qsfoTvRlPVwNluV5DJLc068sz2mDu7ajqvdY2MqN2InxLg3/7wp4/j8jaa5NOP91HGib/vr6p+C4
/tt/6Y3S+RckTOyOHo07IpRrjPXvyA/ZncCXkgQLpEXxj6od/gweH8JAkcs/9f01mva32hhA5LQF
m+/KGUMiDP3/RG3kj/6b2shvPV+WG0T8pewp8OD+txwyZ8HRxW7MabDoLMQzm5pieLK0LZ7DGIx6
WMiKR3IZDhVYi4j2ZEIFMF3xpvPLQFZ/m+Lth1UC1cM9+X7fEl2unLm4XrB+i+umzrtHGayygp8Q
SzjkOGLx7AJnG+aNILffHnpF/+JLanOZ3XIwsCWNDlNOXXPSgh/BeV76czFv/TFrrrH+6L4/e3CW
KtoUFmXtjC+mk4sJnFK7skMD2rQuq3waNvU9Ljx1rDn/NhvjiiNkE4eOWAtQAkxuH2waAWq/4CLF
1CGQJZRVi1tkWTvWG74qcVP7VvFGhiSqOKoOtv8W1mX6i1/AZWeZgSFOdLW8Z/Hr99FM1ELdtoG3
7GD1vHChn9twUyEQYY7jHWBbPxz+il0RWLPzqEcqkW+h7WMiwcoR+w7Wk+Qxr2qkuC1faGsKnotj
V94Abqq8dBsz4tzVKg3TR2HNjANYdu26/TKZl//uOktAuA6nwqWIVsDcfaIwcPAePUu59c+W1W0+
4E93mCuM/oLaChkLTErzkXbB/GdgO+zoRhydwNsrHGd37lyKE0M0Dxzf4Vp26HtvvIRVveR3kMMM
YigurbuOScrijJNijMuT2p65WQr9O+dp1fK+9FNVEAvQAdUZnIKf8WVBlbbmYCfm0D8Jd8pw0OqC
dAI7oof1CPNW3pt9FsvUeZp11RMZIm9cGfh2AXgnliLqq1yYYKqKLlAzopgXma6inqtLLfuYmgKE
wQEuc0osEzdhxEq59YH4NtsZ+WG2kfVC1a41pW2UcnnBub4MOxgULd/fpKKAevTcEqiB28jwekg0
bjHHJXx0TsiT9vu20b51PWZchI7Y78J7GQ/+eLWYPE+vfIqK400XD+OEW2gc1CFGLSlPgSq6+kzk
y3v1NfpjBtF41zSmP04D1wDsCW0w7UXrtzdzVaW3FhL6YYBhR6NypKrbkcs/0fR4WScYPMGHqXTm
p1nNEMIbdrKTsZvpIUnb+Y58kreTBdLRbdh344Nuajtg5pW0cFZJmbzaFrEtiSuH7xUzAC6juWLM
xPbsUnetyieJtZJfIWjY55bCuAdekO2vhCrNnzEfLZxLgbXk277UmC5nQVsqzLLEwoZZNk579pwa
LnsICwLAuRMxfwDjKawbapOHH37spc9m7tzbsFirvieYKhSyzjLtgT8NI0hx85ViO4gXTOaDmwYV
Hp3B4rcJE2ysu2H65KngOuM+nsH0rH4uh9drsmPXZhGvNxofSymPkaLK1D46gtAW8gaMmeV9VQi0
vMbJL4anqM+RVQeIGr7YtisiYdkDRsM6dC64BIzNn1axsHNTsIqYko5dX42ZviHFluPN2HAenhQH
ebZbZg2YASB1r+MQNBeGGQxbTEfaNoN7UCBi2OCNQ2tvG2mYXFuuJA0r4iAKUh3UMdgXR1PJp18r
ptPZgRWnCEhzTyZodYQGghq0SShShwE3yRjj6hqfellP4liGaqSy9BdLdV+/RsNItGkp3QZFFmcs
5VH22KhLVAyZuqwLULaPilTZVKzqsR7vFd4GQk6KilcCDbqiNxbiHpWjnv9rZGeni7voglMVZe5x
cBKiBo2o3lN+uBvweRY+EmT6FFrXFWks6ymcmYzqtITM4Vd5caDsmZmfthB65PmLLgsi5lVY+OEj
xLlkR3uvv1doVeXGhCEG0GgUNVus7n8C6MOkp8CwUE68YD7VMPMRSSCWiL4Gzwo56TWdveAuGWbW
Q9EI0gtNL3bOkLB/pQFGkKG07kaf+katZHGK/doHqZGEZ9FqMpx4G733aQbjPuDJ2WGbWnYCn+6J
xpnmJuJxTvqzW+bnQlGoTjGEN+ypEXB28VSVmoHXyKOse25y7iyjg8uh+QhBy35hXn5cBIaAJqnG
q3YUf3zk2eegdfDA5yH2InoinHOUtvXrWkdbXcOu8Y54Pz9wlHXqPUWTda7GfJq6r7h0+ubSZo2x
94yx/MB9LkevRk5pDhORl+3PrPLDhsrfmmgy8yHxsguxGTf5KrI+/+UB0bbefDMWyQ2YFFATcZ5b
hHt5w+0c7HIQYohZTXhnM42wnPX1gwnm9phhK1qHUb++9Vn6xY7MJEZDieIzHzI3hlhniyS8lNnC
kdIueJYin9EvK5FyO0VVtUkiqP5IBfM9JxZ32aPFCGQdLkRstB0JwgKqVegcyC+wtNqYbZdowi3t
tOG7Ny5oexr8CEuAlT9U0KJusKX5j4NaAmy5RZSs7Ua1+Sgth3gcpq5fUOkXsR2Zhg8x5cEtpti5
eDJgLf0tVtLh1+QLfvanOuU1s8lpYlk+8fim6W1coBoc5orzzhEv73ztlL4krkQsG1delpK2stI/
8+Im85F+bsUvPTomUPH/Ptr/dbR3GX3/6xH6/x6j54//NVPb4b9812EJX0/ytnC8/xWjt9djfGBH
CEOw778JIX+f8L87Kn0O/3bk2lJCH/6fQ7XFdZ/Dvx0FIVF7SjOi/2SoBp72b0N1KDADABaW+AFo
0mRKX8kT/4BySGo2/Vy13Flms3MS9rwLhmvHueFh0tU3E3o/rrClL8q9jhZUByONekvdkbQWyHxq
xKPRCtc8oWZX1PGIfplg2xc0ZTR+s+OuN0fbImqqp7li7SAmnnf01Pdz9koaZyWIJujO4M80xD6n
SOM/tVcItHd7dJ/7gHmSxHswXganiTlKkYd1TiMMAucYuM087V0zwF3KgwWjlFn9qt23dZWDFjbW
8NvSan/bWyerwYXaYfQ7yW8D7IQbDmNrDi14Q6wP0BvlEe1Of1tn828b7fJtqRUrQ2xjvCqlba72
skv0bcD15YhBbvk25tJjzoUykME7gC2Mu8bxZgyyq5934Yz61nHx4fhn8PuSYmlB/EWl/afBTcWB
JVjNwZHb+DjPV8swJMjyPv02Ejut5MrhtAllKotrkddPvo3HAJVjQ+8WfmRaY5TiPyljgfedjju4
OxTLk84yRoV69TQvGhLaXn9bne1v27NjMnIDoh0Vb2xneO+zqaw20eqWZrpXt/W3hbr7tlObb2t1
2eti5JKCNXaTre5rIt7qERwtlmzqfbBnq1JP8y7gpH1DvhMDt/g2c49/GbvTEJO3U0fKPigRdNVR
dj7PZ+hlef5oCKf5j9AadXbKJjH1sGgsaHv9mHdAn1xZpPskssdlR9yKKrEqUvS1yG8zet/2hWJk
RsLZTpwYW2wlmct5DFQmhXoebrSboozG4Sbzc6s6pL7fmp3tKxHuQunU3VVf8MrhdGPlH+HM+2Cf
8nUQILRA4W6k7Xf2vrOLKT0luYPMUX1b7+u/bPh/WfIdR4w387dVn7UN235nMF7vu1bhcbYqzToT
TDkUzukvz/8ydIn13DCaexyE26Jcu/N6UvmFtn5w+hyoVcMOTIOkz9OcOh5AUI/Z2PXjC4EY7K2m
5Yb7s8pygIVpOQ3Zc2mlOr8UddxfGR1M1XWWDXK6JYIW6Ts1MPidO2368NAu9XoxHgsnfgPAV7h/
+Lqt5kiOOSRowgfIO/TzbGe7oJFN++B9JykSsaYq0u+EhZmJGe7aNBmys52HpDCoU+FnU9E8Ud56
qgrCO9LLy8Ivi7EcnLMJgDzsj8I+0lHo/Qm8etC71Zxb7MV3DkQUOZ1WKkOQO3TfWZHiOzdioKDn
FLGVaUPssKJeJolZGLdlPLbVreTk0h7ixB7kV5PXK1lIwDAEirrmVcbv7IrXiXxFTKyZFpC1OAJS
yAnDufnOvbT1+k+l0xTZiXR8RzamxCly0kL1za20efKsu0qZnvteI4aXw8oXkHyO2AzTiRhBvbTa
RpD3OndL7FDFuwK+NVWS37mdpnc5WpdYCd0nl5UCREXmGkRY4BCvblTw5fDT5w+B/A2vYlOjtSIG
5D8LGag/3Rx7f+bCkJCq+7n5IfT6/x3KJf+DlU7cUI2IBf569kuXhAY2bJ5vgn8Kh5DHTcpkwU/C
7ZBLYwiDBxcd4A5OKOsr+2Rwm06L+GoxzHenitCj4vmdp4ppO8h+0wcU3FJUjJpYyrH5kfqN+jOI
RcSn3nXVHzY24jrSriOS8E3u4QnqXX5Z07L5EcLFk2D6+uYrJm3OzwtwheJhJFjFR6jMEJbB37GX
LPPPSIt62gBJETOmBWOw9ZiE1uOMjAiyizOG4VkSxHfp4fAI+6iQ49ZhqWPzqnFjdzd2lRXPwOTS
4qg9pa317G6aLS8MC7J27DpvsNwxCJ0S2XgEkxQB5hw66NjcrEdWuRlqKC4cDviwoSZX00tlh87v
TLuF2Plk4x+noKccCbdSordJPIrnNPW8sx9Lj5hWY8XRybX7+DIhs36psSQ4O3OKx9pvDz3Za/pe
5l3sjpCtIeEON5LyxXprR3NVH9I+bG5HjYhK2H12SNWXiryjIyHj1pK0KbTFSjHaYQjejk41Pyha
rdlvsogrYtDFRKXr2TgBdjfHqa+7OFqtzERdnzFmwaTyq9pLD8s4y+s4weNFHjWiPXZMCu495G+X
Z2jo/QPeGP9Hbq1QXYK0NO3FWTXgG5vSt6K2HR5myiTvkpAOP28GdtxUugMsDnN0qVBdQMQsQhU3
Pip0frBUrn4OTphcYLjY9cEp4+K2m7sa+1JFPLa0JE1KhGc2KGHV/Yg5OIFdGNkQzTsAJMBMkqkj
4K2qF+5+OVxXu3B4x4QV3A9C9elZ5XnTIQTMlrDcLWEEGIiSoxLPtlbOCVeFyrMJ3WHG2OJtD75k
XINWNdqf8CrUPVgXD02fAYjQLvGBHJ5/qMM7hoBBnUTPgZUsYsfrreU2knI9sGOxtQHn3o44jTmi
mQyPi4ybjzU6XlPea0KBl8FBaGQvwLncrndPPlcBKb/Bzuwfrq7VZwnkrsE94mb3MOogaSZDA8R8
ajLa3xxXfEjYqS9lFmVsSWHWoYJBMZtAbCzSIRVlN7fN6ucilkB9WiuLigR056n3MBMgS/CfPcuk
8a7t1ACoicqx4C5UNl9eICtgOJBEIvQAw6FI8hdzjo7w9G24pbg/Op7DHTndZP0h+7Z9apSAezmG
sq/IePHi2Ob21MPdCHpw5KYhFQKYNyIPmoe+e3JDt5v3gw+7a4N73zxZGaTXrVNW+bSz3Hy67yTt
oXs+T8lvzyN/elXOUwpwAoVxYwVC4vpgkmIQnAH/7TyY6QRWID1+9hO3VrLtlnvPJVHw0U8aNumI
BtGCq68Jc4IGbk4/JmfkfI/QS1XwwsvoCl+IhRilcRPsbIFnx6Zz1z3FgJ/um3aQ+kDYVuMaW1+n
G0E4l1iCX+ufmVf615zwCKKqyMrMVi1zHh6V7tx2a2HWM4cCamxMn2/SBQdP4VLdOV5bXqyEpOzB
dhv96EZ1UO7noojvQU2lSK/wTQCUNoSvmEIyymZ51yZvlpU4f5RITbWDY2IqPpjEKVhKreqFwU/f
1YwFkM+LYb7gHIMVMHAL51+LiTCRm+8c7HQ46cCKcAr0uJzNCX4vpetfWUkk6OyOnIV3U9mHGrN7
iNEuNu5r3uS0CGN/qUsWxwZmh0FwBDYLSGrV3wC+kOpDx1C2mX/j+6JGmYbQeEvOd35svLL/dDDo
D5u5MdMbWTJeH6D5aFOYowxwE0Mzc2rmS9NtDDjZZhf0fnXPtS77DN3K+2mHOdaDnpnB3RU8YJmz
E5G3e4P0Bjkp61x53TBrPpDhK8heVB0S6siK7G5Lp/Mfkj4Nfsp5wsTRCT/9EiknhF2XT8sLcNXm
ZekT2puRiNCGRQp1aiNi1SI2oHPuGaJ4CUVTg7/FlEmI4DGPDlY7uh/f84rEMdI8vZm822j+3Xte
XT1iYKCPOBFiwkUChPOWCgZOamBWsEoCECvpJ50rBnoM/+5nazxIN4nXTKBauPJuoHy0n3qgpIGQ
T0HdhsLRRFsALzhSoNaoCVZ0YZhuZwNUfhuD6sKB6QnrR+MOsf8IQzj9UFE1vVMbldyHhIuWB5xp
cBvQpjUt0HHDTxTlYmRch4wK0n6IVw5yTcVyKlQkKFp24xsFkdUBNuWLq95Dij+CeVLASrhTjDu6
PJIH6nE9EmA02WHb1Tr/zFojfqdyLrHJRMZPdvibzM1gjTxXepgo1CST2r4MZE/Kg+8U/VPuz9ln
VlP3t6EzWr/6EON/GDvvPuQEi5KjgMszalTENQTN8U99U67JKFA7WGG6qfiRY+VNSOzw0fkf7J3Z
buRIlm1/5aLfmSCNM3D7xUn6JJdrDinihZAUIc7zzK+/i8polOSKkm52vzZQKKAqI8OcpNFods7e
azsdG9UrLbfFcUJt+j1LjLFxVNK19I1orf67SStnwFFepQFta3htK0jxxX1VzXQnqGeFT3bBmQEG
dafTwJhs8sx7FNiPWRNFTxKomyeERu0DCa+0jVJpYRp3ph4flJpC9Ir/O7/Gq1P+4HhDuF9uDd2F
XmvNgx1jd5fd3ObVeOj6KGj5DHB8g3CUIVSTtCwBvWmj+8wL6Um2e7V0LEA6D7OwsJGkgWDaT6M1
x2sYzt01wkKaQjnbnXOaCtnLPIzjPYz7+ckccXp7nOibX10IhGTNxMr2Zp6PJEOnPW4rAN11iNVl
CREfcLI/pFg2fsiy0E3kQ/RkMSuHnYWnO+shtuspxsBs5HPrwTw27loBIeloQ4pHZVKmtrXviFRs
XKI19JdBIh3CkyNJ+RkR7Z46sxpo8VUIKcV0RNHrywKW9euQvosOO8Tg/8gHK+DoKVIFW3g+ZWwY
2uJe0zt266Xi24HXyGrw3CQ9zlwNg/gFm2Ihjh2ySWK1u0hW6UWDWLnRBk5TWIraKmX1aWtmiJhw
sgmWbdLLUbuxizRKv+HrZiqEgwKi9/wlZnYVYaMtXatio+gBzyv8c1IygcXTgdOsa1qNZJxABw/l
7yN6QfZSZOtKSk/aQprO1GOtwvdUkLfiHjNedBlAE0VohYitzf4OMfpfRuV/GJ+6YLwAoMnbrvTy
x3+DKI2/QNvS7rV4k8lV+VdXWmh/gWDF0KKp9sKn1ile/VcFTfkLVwwk0SUDCBqBTkHud1taKHS5
NQX0L0pKXVEZ6b9CLS//NreQh/lvIxAXNOm/LDCmoC1OB5EdNx4clZdo4am+qZ9Z0lQgUcDWPVh8
1UcVmWK6R7uwiqsSmF6DZPD2Tanx9y94G/BI7e/jiNBtFUZV+fm079+OWKIjROhvBk5iWojWiw00
B+fzIZT3xp7fV7VQPJcQKtsUyz9/c1UG2Lbet4mULd14hy8Mmofx4u+pzqwuxtUvrhSK2nO92pNX
svti7PcVydexF9I0z0y3UOYqPLm3YwPLKNM69wO+fc9hc4FWa3mtz2g2YtCVXE0+ZqIAifDyT8e1
yKhiEsnk+8FrXpJA344bdeQqJTLj5q3KEaPYSLVyLALrzFDJcwk8zMVXIgVfbvz4fORlirybQpZm
kCvI3t5AjAvo9P3ArUVhckLS5hQaTICRRh3eu9JL+/62oLPk0uHXv3jAH2YtQ6LzENxioVhi0XO8
u9Zet7KgY8imnJ4aYDp7M4aFGXbSZY/NqCZy5hpsXrL6/Er/MCyQahxjFkoO5dXP9nZYeewrNHIx
cjXIimTBoLZMoF/RyUx2OAlc1d5rgyk9fz7qhxfG0hjV1lRNRzT24cFWisUhAdSTA0yrWaolbXo/
pRZd+s/HWdxuJ8+RCSQMYagK4Fz1ZCkwAgSJhJPCQ2rQrxUKUi3Sf+T8DJzSFzdyqcq/H4piGdR3
2bR0gzXxZMoQZoD2oRKxk5vsNebjKFhs5i8G+XjflkFseVGuIu2xT66nnNO0oPse41kmVbslb6YZ
xv5vKPO/XT//eCU60iKVsFWV8sv7mZiNWQzKRsVYEBY+FAy2BeNcPqqxHLqfP54/jUTMHV8SjdKp
pZyMhKInBq06MQ1CshWkyWmJtuTl++KC/nTX8F3yqdJo3OjLh+ftHOdYaGmiLGInECF2mfoGWswX
Qyztnw+PX1tMnHwUVRmYzvsxpEHp8IfxZGhy1A5gRHGZ+lWx7eviZiYNF/8ONDc6KD0QJjuBsDXV
jqCdeS1qVOALRK/lhDX9Jmz/k4cpDI0JI+hOcTw4WVYyScE5FiwMCbItBO1deLorjS3w50/y4+cJ
LxkfcL67toWA5vQT2MolhTWKmw7yIA5D5ghfML6VaXq7cqJLnpCLX6SEGt/RBCAbKYwI90jVNXvq
wsmhCgA5afGo75aDfGd26kvbqZzH8F25GLbln5//3OVpnLysNPjo1THJZZvX9f3TQjutpSR+cVem
m3T8afpHABhXk3r3+TCvH8YP42i6QrySaRm8T+/HUewZEfm45KP0iOTKflgPcHqPbF6XtPq66Sun
bgh4ABxIFWyl0pvoEtGRVBcEm0lKCsOT068Chz8u+ezZEOAvuzFLQPV4/6NwSglo8liA8I06ZCIE
l6PdPybtttN3lAKlLfG1/yxNlR0E04MIUOagzObP/rA6SlnOcq8kTqWZJOagJg6jfO8X7Rd5vX94
DfmmsJpYXBoxsCevIVW5ZpZlyn3JnJuLlcEf1hmpW9efP9jTYThm841mieTLSZ7l6YYoViQaERnz
p6Skc2GH5PJ2g2i+uJjTr9fpKMuveLPlm5PCV7McjmJSVALua2BCip0NbJNq5aVZ3X3xtTxdjk/H
W/75m/FCjKRB33NVen2uKWdz9U356sb9cQh6b7aps9s3tJMXwijkjs4XQ9jpAb7CKrMi6KPZV6vR
MoXfvndciaYRjoMuVRPkwJxMcZEkXRLnGDp08gQPDazOTeqX4/feDPsjVu7mscFOu45mSmDZeNko
LI5z0QGu/HyenK4zr78DoYG5vG7qh8ul5QjzGQn5EmS66XMdeIsP2SLEcNgKufeAq34xZ15n+IdL
ZyPCYmwTS3H6Blj6oOp0bxJHM7sR1ETmX2HRoKpvqCmI0T6+8Rtbd6cEJmKl9vSnJbEek/CS3MHS
kePjnFdbDHkKXdbbtvK/CB7+wwTQNAJHLJZXBUnzyRxDxcPZSBv4ef7QPEuWmqzh9fEpxHlufHH3
vxpreb/ezOcKwpEuYlbfiZb1JKs/jQmvXlR8cUnLnP1wx99c0smaIxv4pYaZnfuAV/iAiWWfRL4z
GNoFBddrlIm0s4ruEUlB6n4+vf6wDGHdWE7O7NXYu5+MjPqo1SUoBo5uABvDEpyc0Yr6ak1VPrxN
fL0EPBUOQ8tlngba8A0G+xMJtjWgp1ZRlm2BkUp4CqlbItiu4+CuGIItRu9934WwKsMvFqYPOnO2
7sKQF9W6aZumZZ2shFTcF+YPytExCH6arXZM1fQGyR6diCy8UOr2Vu6ES6N/JWp/9/lN/jCLTsY+
mbFt0dty0vSQI9XnoaejBdQVteEXc1URp7PoZJiTyaqUQ1FBbqqdapg80+y2phQ9tpRYVoYo9+R8
ekk/7aq026kmmX6wFENXIfTg84v9sGAtvwI+CdVkDMP66QEjMatGjhoeNciuyyrs95AMPEmJb2gX
en5BX+ufj7esA2ieWCuho7x/RS3Tx4c8ohMJiQFjydigEHAN5hQyjLEvvhjtjzfZFNgWmM4oSewT
v0IogdJryFHgJuMRL6N9qPdXjR3t6chfKbF9XhqQ+pTZPNCxAXOKXXJFZO4Xa/TpBmyZzaYmy/w3
0nNkXu8vmkbHQFNBqZw5zLXutm0Ea9QsNeYFNgqt/pYDPS9vUk0tSEtK+1K//vymn85oU10S37nr
jI5f7rTU0IaQXIuBu5BnF1gS7QbrLm7UzwdZ5uvbVXEZhEdq69RtUMUpy014s/hilc05ciyHnGhH
3Iery1ie1RUM2y8KJ38aiERxmDdwBNlknqwNZSq0TCyfEG2sPHIZsawl9THp8uo68uMvFoM/DKaz
1PL0CEPTqGK+v6p4lDSscC2D9TK6pdIxVUIDajDu6hf378Oqyw3UeSM0QiCpvbF1fj+UbMZTQHEM
CdWDfZGDXajvyJwsQ2Kh67N0jNYWegdIwJ8/tg+fFIokFnVYCrvUaDTz5GSUNwhg25ZzSTIPB95A
6G1G+OPzMf6wyBBJRG3YpNhFqfhk/oMjywoxcmXlmH6n5+wADqJtZl/D8XxAF/TfuaQ3w4n3N3JI
QhVmDahUtBTdCgI/YIfu5vNLOp0XS23p7SWd3LYRUTaFKDJC2XXpK2NAt5MvkglWar4XX1zQ6WDM
DMsicFhhI03N+XQSRrUdBLJPmSFtQkQOTSXfj74gaD5J8fcXsfTFpD+dE8t49lJKN3SNwqR6MhND
pPRQS3mVbZAWKE9lFEPkCX9+B/88iEFAHMdlocsnb5YO7L0ZIgilpoKqoK0S3VVD7auIuD/cOhvU
jLxUQ4xlX/5+LnQ8o2ZQuXW5dZH18Al/auF1nX77/FpeF7eTxY9hbA2cE5JhguLeDyMbfkZWBLE0
YH7WRBx8a6LhMYUHMBjpXo3jS7aMaxXtG5YpfwUzAGuvcRBm59iDdScWl6zUaCQwFfalOTRfzB+F
YwA/4O0PNCi6IXxmL7foV/TTH0jOi4XLIpRoj1dIYxvcqq7eEaf70s1wsiFFk9PkNmhh6G3SrL4B
iFQDLMCcToTK7JcAoBF16PiTrbi8sJBghfdhYOnpMYqV3NyXGLLhereTPt+I2RyP6aBID1Mum2fq
LM/Jj6ap/NA1Wq24ILmGKntU+gUqeQJ5GL6xum1SV/UlYdkZXlArEhe+3NfJna3MgcKWpJsPw2hf
m3FseY0pmXdYgbOrQYSDdYiw6VjbabCl74odNcWmGZriqpYL1VGUxvBXxtyP3+QB0N9xnq3pQpOz
bDcixfZkPLgvEZv2BxrM5bkgM+EYg9jBxNOWWy1JXnS9mbVdQ/cY4kSvgCsMwjkgaagwgHHUGgjK
KQ1IOCUBBjEznXZR0clH5YbDL3kkSAMMjq2IPVoyc/B6XQ5prCBuepBLW6A18PODL4zAWukWuQp7
pKTqZdLG61S04RleaH+/aF/XQCEbSmi1cS9LyVxv9UmRD7KSa1f2mKnuFM834NjbYwVKege1i75s
Aq0IZMjar+Lc3ykEfTu+KEKI0XnYbmEmFMMTwHpawm1XDOu+01o3UyPzAjGwuGz9pOy8TM+Y0jxR
VyECrbsJCCW/09sRaIw2R7jZR0u3sx1RcPMZJj7isCuRceMyD3h4F62kmphltZHDS0D6AGjQB6Fi
QnUsV5usTMwHo0gbutat6k19fa7gLUEpMEO2mqrLDAUGideUMMd0fLEMfEJoDBcqY5hL2OayDfSJ
vZAHAKipZvwsM5gejoGFLInn1JWiwfCQQ5cN9utAPVaZSC4VU5KveF7txRih1MQTOD/pmNJQpeRk
HUdByn3Wcox0SOb3+NFe1H6cOClblwSHT1TR8J3G6NCHQhNOXsnafdKgC1Aj4zuMmvygNEPpgV3h
B0YJBCIwxbuoAEaMpxXWUyleSlWrdSchS2JJRvNKeI6kVq2kNLlDeJmuQGHvrB6DXNhp1374y54I
OcbVMkkPiFkupoJnzIdNwZKk3s5qXRBlM5V7s8xomE+StM3MadjXy2FCAkVENBbSRr/sxEVkN9ju
igJMXRcWHp5bZY2e7MJgF+00xqRsh4zyZDqw46hIuZRvkfj0OF9iOpF6sJTU0SxUiNd/YDMjKkPP
OjIFqmdVrmPCTtLynLTAec+xDN0rb9jPYezk2VGNUNv79Q9AfWcU/RXE9m0e2A8mihVyXC7Sdr7L
9IeSvPROGe4Kpkd+BQR5LDw0HvkaJUa3DRvCb3gx8+RmkGgGr2SlEjfYpbRZpC60B9cgUMlKw+8A
lB8D4q1XIxuqlSlh8+LRt2B5LP0MJw8xfz7waXCuhkf/LUz2LUtb1WPb6aRq3UmGeG4iCXNy1di7
DKaA6QUowuREOV/QczjpEHwhMg1s/RdxRmdNqu9BbK9fLURtwwuUaB5ggDHzenxg2OLE3DuqAibE
aotvQZ+WroG9cIUxYqUMmDLhDGRUySCKzMO80cJwq0HZzWd7F2bYLGUbg5NYT6hySRlx0hkktgZe
P0bMYxIbE0cMBwBASdufXRY0mFfx4yoGeRmlh5lrW3bbWCUuWwe+DFgOBoXLh2BFRuHQbvvSUO8r
/IeYwpoH1jHXNlK538tTsKeQVlPBml8Mq8XtVSIaSc1vbTn2R5yj4GQMRDzVDDB/jb9FeVLkYWAT
KS4k5sUekeV8LieqUQGjYGPBdoKiTA+j5bmJq2foSlfEDaZbCy47WQKgey5KVFZeL8VK7Rm5daMG
POlG10LwL7NUrCxwOuuu9qvrMWlnnrcKEbuYhHwJTz51gCgkT2QB+DBK/J9Wg9wmg5nzTSZqfQvY
9pysnEMbSt9yoNtxgdrRgsEdWNaloeajZzbqNpjm6lJP+uq6knDgIbRiec2lIXKCakSFbAadrez0
SkHaWE+jdpURFLBSxkX2E9oV0QMm34c59e/bvAB9R7xA6mU54v89fJN8Y/fBhvQhtFqozV7ImOtk
L56iKbzN23y6BEwzbiQpkw6BgSV6MyPNO2tz7LHuZIFAiZpMO081seeVCw4gaCW3rtEJNPTSwnhc
Da2V4YlRnptuvJf70Sj3NCs1r+sH/9k2J3SA6KjJWNL1y1TNSqqB+G+HpDwimZpIQ2swq48utQgX
Ed6eUxjS1NJrEZGLKNOcfgqXiPlxG5lwMVYYQXQ6GB04boO9x31MYKAGpA/+3nUTqOqvWqnYIpdD
53E+9uTaOFfl8Jzy66bxYWuYA0x75LPHqD9GDV0JDNsOWMlil6ZaDSScmi7uIqO6BtLX7dOwBtgk
L8JLZbDiBysIp3TfhCNGbU3HOAuwBNn3ZI8pLzSvKIgMUe9qfRcHav3NJupqr5uyiqaVvEAS3vPU
PhuJPXcqqp8rJjOxMW2D5YpQQ1DkCIRXYThvQwzBt1aPmi1Oy6q9m+sBPz+ucg64DSEHnh3AyPGD
znTZ+jwHspo/N8UMHKhQygdWqkf6aNAJslYjBW+0p6tAgOmbjaw6plIfm24D6Shasj/Uo4ReFwJe
sDDXApssMreGS4J12cLPOSl+QklKKkhZmmQXQX18J2HNH1ZZH49bjDamU1CkRPoJ5TDa4iKAsliD
CzjGc2X9qOpy2Iy2TiKcDAEucAWC1AYpACA3t49IAcUsUNzbWHPj2HhoTOBeagr0GlAyWkMh7fSy
usGFXBDJqbebVJurdWlIisndGwavjQYkqgYmzjBfQIyyfa+St3pemtKWdNQB70yoEz1RJsLhTwUX
ChE00LBYqSVVWkTEhL6ukGSWa8iwd40e00mthleKtx2ftxlwwBiU8wNmAjYofmQtBJxqW7Z5iFtI
n79r03RcEjOBSQbqNiSbiTwhqFUWB1y0y1Z7gMgUP2cTmnGZlDvIiv4IGtbfmH1xpuhtdV2QdQ9v
GchRG2rJNuvC8IDccNeGsqrQxkCsN2ff67jbDXlah16VAJyxbvMyby5s37zPwJ1DvlHXs142dB1G
MjFrGh+SlvTZQzBzV87SBs1nyffBYU3zjyC1zK029xd2Ft7gdoceNnXsD/sEpneZG9m1qvRE5yW8
S6uCLTC5hKl2HVcCODopqXuiouszC2f8QzqN10GqXEGpv4cesRnMtA22KfZcP209DPccuUr8+Y/J
gGbP82tVzVaJrMSXasTHpvV39az1lxGyeH8V69grluSn+mnAhn3f+lZ9XbLxheaQc8Rp5vK2m8sz
4JpZ7RZDeR1Fdu+KFrpq0ppQC8rkZQ5l+Lj1+FBCWEpXZkQjiMCdb6TzjNSKxKPZRb+ybB4PmPmD
0rMjHX8PpsMoFsMG5bO6QZRIDSaJvqkqXLs66TIX+y6u/37h5Q7pGRpf/SJIY7HR9YTk7J7tOCbH
I0rhQ1sLz57BadgcO28gwlUu5AAg5lIJpqiIHkngwy1fmi+1aVCIbMvgIuusvYFesbSMNcUNx0An
g4UEPGjMfiCt1OIwKGq+7Qu7XxtW2GwNgqP4DlskeUjwV1HuylAVy3l5H0lDMy6n0V71iajOYQ8h
3pySioRF8BMbG8OlMxCYUjhYWkR/pup9AcKv9jfGaIAqUdqXMS5oJskTYLRVMcqQcVVSYpbwJ+UZ
3pS/GvQBs0oVDj9IFLVdPQqekH0DjUMIzca5uQZX9QNlb+j1MlDNQ1WTxckaMpE4Sn7brsb9f16V
bLLCth0vcHwH6JCBsa9hFI6QyggFcKNEDujx04sgFjPsvVIx1hUeK6AqC/IdJyQMaNL7XoQaSrt6
LG2vj6tY47Nphq0Xq6yquAcpeldR4eGdAMQxt7GHBeYpnziqt350n5BruooHdlQT8SFEqoR9uU7r
DuOoGSQuTVLc5EUyfsuxcK20QsJml7wUoquvYqNFgo9RPb2IIj6T25ZlNHSibmAfqrSUeF2DePjA
5cXJH2dip6o9p2Y/OOtnUeYHqCDTXLCxVwlGS/TIvrYhSeEfR0Y7up0C4tAhgy9LtpBCahyVZpVX
QCf5ZpIJnLUmnXYfl6lrlwm/bVJsLOg1lWF1TTe3V+BSy/ZuHNVU7MtSm+RLTTFykKxh3gxb6qgW
uta4ldzQBE/VpZM63Uc1hRon0Ad+QCzZzYreMElfrUV2XIvoeRUYsurfi4IwkA2OrKHaKKESY3fv
IHFUhl8HBCcngHk1XU7vpqbHEYFafLqjd5iom6qc7F8BSXit22tmeehjNbw0mxTqBVit753Q/dwL
5ikcDwRyDXv+pCL9GAIrAPgb1haBbHMPpbIgHPUpikr7kmNHwapcxqp6wYbEHL6FHcmVfhDZgjBI
CfMd4TK5fxGWfWNBqxjNCOJHYwTHQp1k3WV5KlmSlrS5yG4PZREq27Eeroe8mHdSXulcS/2rbhOg
15gZkRxnHLRW6GpqdZ8leWXfQ2HuujNaXWnuSKVqb5JEtzcR+7F2O84RHGmJcxR5UEHi8fH2DWaj
fZxg5Z2j73kclPgsl4iG9vOKnDhFyltw6nafPA/kZ91FyhAeynpKOXIBJB+aDkeSXrTaeBf1Kp7N
DdRiyb6JonofkcKJk5ZVZXZKw1+E62s+fGUfHgF1rmLtVxRUN3W8Vv09pRxx4Gge7Pma9m6gcYqV
N4p8pScci7FmpKOX1aqZbcPZ1XUHCgMHNqlRXD8UNZ/gTnYbEVkHf5qtap23ikf2y5y73OhjGvln
aqR7pQywoL7XTDwMtjMTBr321ak4BlGtpld1LQx/C6l06JyZoHP9SAhOcVXmOubiSwYsHgahlOuh
j3+QeEGS7wy8QTmf/fvaIoq3pDZ/NjWd74axToU3rqt1GGtPFDwkB4uyhrS+zg9lEx3CSm7PCX6V
DIuUCu6SMQCYUHwceDglh1USyRvy1+VfDR1JIozJITYd6pc1dttipSe8eHBugPSeUZ9Tr1WhVN8G
Ud2VZxQE6wMU0pSvZcnfXscOyXyZ1GoHobZlKjtF3rhBJnuJUI5GBY6I5Rz47br0QfisUznxLyJM
+SsRdaHLiR3XC5u9UHoSGEKMRfAPqxq30xPKhm5Fiq6zJKC3pLcMfU5a6ERIWdTjzxrYHXKHTDVV
UMZr2U635yr1IiCj2OfKyGaBwyxBldIIryY5U8k+qouwPSdEfB8K8cOep/HZxAvkFkKCKhwMKv4U
JiSHGzM3HvME5MuWPCF8UvT68oOVYKFbS2MaeoJ3zu1t4okL+BzNMUgqn4KOSt5tE8r8YDZuqddV
pnbbTuNZ0gWhRSZR+X2EgQ7/eWALpwF99IqAGX+UiMFaVV14WyFgLb3B1H41mrqhmnvfVpzCtlnW
hiYlK8D+JlKIo5JjciEnDOIA78kte9LgurXB4KWGFngEh+o7oVCCmgdZvbCmBugvkSuVhfsEa9ct
RCNtRemrIg3T8ge3gagkB+3taOSl8dQREHYAu21SAcGYq/JldsSsC1VbZQ3rHe5OQE3SrtOl8yRp
lHUR1vuh6I+LdZfKmw3KrCyPnax5WBMVd+qsJsH0NvclyVdgMQP0o4NKEyaT9ORA5Rz0UxuQDISJ
Wz8vgQrQyuzLR1BD8QimF4WbmWeCekKCmpdiwig5YZ+OF3D5WRWtaOYcZhYvaRqm8VVOcf3Ghgvd
O0ozY7STU1xGpCcdRqx4+UWSyxO7vHb0d51V1cJf1aKrSHT0627e93ojH1Tkm5bn+wURpWMdLukx
AaSung3uOqF6UeAzTvLbMLGH3Rwa4X2ByyY/kDtSSPDa0kp4gSESwvb8PoCYKyZz2pM2fcv2aZI8
m0x0Yh3HUXuRkykbPGwijdtLIiaGJSh3di7aZ18zhtuGj/5P+IiJRNaUlF3N1L/ZmBIH4yYQ5Tk9
4MRelpoMQf6MHA5qzcbWp+AZ3rB8ZitxsPXnnqL5YjZRIVAj5tvRGFG8yVJoX63jxhyrfE3tusz0
67I1Q/hLPHib7x3cmZLT6PchUjVOXhLEMWBTSmOyxq/kLkDIqKxDf+avQBOSSFK3meE+j5uwLCkM
EMQTXrKH0u6oiV+qAFu2CT2+s0lu9Isx42CkdKrk8g0d4v3iSbmNe2YWdQmlIEJa7i2N8xm0H09U
E1X4LYCnciD6KKnFXEmPeLckR8L0BeOhHwc9JQiuSqft532IP3Q7XkWZBvYxpJ+vpJE3PVhFaHMY
FvRUmrZ2I8pfE2u4Yd/64xcd5aUD9LadwDxXEQwAJhEkadP3eN/vwErY2lpP+4uuAjnWsSidTInv
k9C459A6uDS6WzSQ2j/tVr6Oq+NFoSslq7J+2pnCbBJIKZ2pHuL6Rq6D5JhNRflFv/60X7mMoiMm
pO9r6vzXiWqAoOw2DFNuY6gRCETaYkCY0Xo2rXWeGf2uBX/wRfP3Dw+Odja6VFqkJlLDkw5p2AIr
6nizOSMq2bbMKav1U5nvsAqS5IDO6IuJsjTX3j+/BWBjgL5RNDTM+skVguxS8eFx4rAa2A7B5EAG
Pca1zX5xgq3XrqewfmqT9OGfzk8NtbTFDkZT6JsDznmnEYh4Q6vErGmfEz3J03VHMuD1xrj2Cfb9
bwyl6Zgc6JvaWA/eDzXmVSL65TSRUbpJqNyiN1FqtsJfzJWPbwKyCpShTEZbV3h678fJKUnb8E/I
5YRLQiuFcF7isRRQs+SxTzCt+Ip9MVk+qIxNXm5Ve9Xs6Eh37JO3wBoMArNM3j4ytlVci8qmDReA
DuhjuZLvGiX53hTNNqD2CHqD8EJO1mp7DW6w+uKnfLh6zUCssBjCMEAYH7QYvaQ0wDGYR3rE1apX
xUBwp5+t1JqtVLrNvzLNfJi3y3g6fVxsJCZL3cm81alFk5EtqOx56WV7Nq+AiTvTfbv5fPJ8WAAY
Zul/L/p20iPMk9cRPENPkYX9GCWrfIXNA+OmP12XunTLhyJyLNG7/7MRxftpZOeqlQkK7Y6R/oTs
4PQpKGNg5rbUruPsS63Jcp/evP/IB7VF9oEkl0WcDvzJDEKqRCw2OaZOWXR7xSDsB7pAyT6SI0wR
bMVsr4NSWocAHl+v8x+ZK2+LjP/83+XfeSazHpJm2L7a/f71vza/iuNj9qs5/UPv/h08gr/HdR/b
x3f/w8tBRExX3a96uv7VdOnff3/wq1j+5P/vP/w/v17/ltup/PWf//FcdBzv+NsCTNlvXZKLpPnf
Y8ocrqIuPv4bv8lkxl/EhtGpMpFNmQiGmYh/036tv1iXEUcY8EoE39nFsfDbV6mof7GI8r4J3oNF
LsQP+O2rxHHJx9FCco8OGtqZ0P6Jr/JENsYHFr07zoFFtosFSTkRNRRsl316K+BhiUpZWJBnlTqg
YSbeef3mnlz+PfHe+ilPPn+/R2Ig7oawMQe9n/0tDTCL1CA3zaleOmGlg10gVDRZZ6b8ZCB7/ocu
uNcBFyYc0W4mciv5ZP6TEj2Emh27IXWkTd2OpELG7Ti9TKSLoHOIAEwavdCoVIOd+Pb5xf7pthr6
QpvDbcXtPbmt/qBEVAIBi8iRnLpNqdXTBnZNSym6SIL0i1v7p9HgjzOB8ELpin2ysIyh3+YEC7ol
lUlxL/l1TubuYEEaHsqu6i8/v7aT78HrfSVnkUsjNk/XFp/wWxEglnTg44iSajPONhpBhm5Lh19L
Yp1MWZPeJ/WgywSN9hfjnizYy7gYOE2+99g4KdadfBfg53PEsAqgS0pAalLl4AuniWSoz+BpGwfh
wlf2vz9cKR5VWSzGZl0YC1Pw7ZWK3Gpqq85c6r/WjKHftLecq8vzxJwbN9UT5UAeAqncwdCdf36P
cXOdrN64u9AjIipFDoauSZzMIFPVC21MxLpvJdhGEwxaYE6aoEzasZz8HEzhn4evTCTzlY9EqpSx
CxdokvTKTxpeWUqVbkzXpH6kYBMW2JLCofdOfyUwlVHdzw5cC1msCPYrDioqWmwpSpc/DdTH7RUY
B+1Sso163IyiUbI7LQUOtLLygWyLphmDwtOtCsSSQZaEybE6R3QzxP112Bbt6CIiyq+wbOjEN9Sp
7nscJcu9JAow3oQeQOSTI1MdVrSW9Mkb68YX7pyYnXBIgUDN0VdKUZxZATjOeD3WU5utRavrIcS0
zKbM4BToivrNVGoGgjmV85kzjnGfkESTG4QL9UP2s03pRsS1FBmbSImSa6wKjXFFIou+HrS6ol6G
RllzF6m/k1a5XbmqWpHXChuJamA4ReTEl4S9L4igPP22OFyhLqXm/KMv2A457OIUEqHjUv1e9E1c
cPqUUn1lgZYgB8VgocG0LgvXJsP4bigVjcZw01CoSiSDAnZs0WDwiLwhI2+m4HHUp5EaMPAYbSeT
Y/UrbHoiqFrLjn9CupgA+fkNUQ5svQ0qh3FPAa/Qeu2bGgb5UrkKknwH9prMxplw4uk7TY8JLcDU
68qDrSIXIo+kaMzsqCcBIhEoXgruxHhs8vAbgCOA5yBsUSOxaSeP44pAVFk6I3Qg1anAdk2c+auk
15LqgXxJyKhUDKGk9tSrfMRUeVclpIzDN64u2JiDqCGRUIvXnHzIzk0j6iDkEo7GwFr4ynyd5NZK
rmU9isJ9RtyHdk60YUEKDtLFgoqUnkimBvIlzgLoY+zMHsBeQPZdYcpsqyW24pVxa02KPn0XNP+m
g2XCwDgMldoMdHAWVm5V0FyIFiY97RCkcW2v5jwgnstRgVcbPMudVCg3mjX66toijBZ9YokmQHcB
UY7DwywjlViVtlxXrtBrzf/O+4XXMulkAa3YbKGZZ21hvnT0IapVTOaC7UzKPPA62lZHCGFrJkh2
jKG/zcyqRYNEFhZUDfglIX0+bXoIe3u4nWgf0mXG2zMs2ijqc5GfSzeBNQwPpRpV1x0ZlUscX0P9
p7b7EmxPmvjnqVkb3/GD+ptsJnXTAWwPEnOSyNTDB2VrR7lsOnD9xUjjVJtJ6V5lBrK2AxnztJPT
eFJuQkNBmqOm07OkjMqjXSfpdxUK23Ml7BEdF7+p9QrQX5dBHspPdWPZP5PJB60rfL13ZJo27Xq0
qp4idUeYz4oztHRlVCFQgQLX2HPAIVwAUcq1G+hWZYW2y+Z+kjs8fPPHZd2BfQUbyQcK/qKKUC+d
FPsh8Sywb6hNSxRgUGdP2f9j70x2JEfSJP0qgz4PE1TuPMxhzEjb3M33/aIId48glfu+Pf189Myu
yogpZHYdG2hUAXWoiLCNVKrKL/LJW61M+G0wVqSjF0fsMcmrANLMv+i61ieENiYKtZMsMa2LUgU+
g10QDgUIpMWvGbZRvQGYK7cTqW3hF1dPFbFAmgQ6/mcTt7EsglFV+VMaldRUccDRoDnVRoXnoMCp
AhthYUKgWXLBd2VWEhSMkfLD+bkh2nCWZnkaATXx4wihHjS7AIclrRi4Q6MGzE9eimHLjyn6CRrK
WLjYa9+961Q0gUz0asn1bln5WzskrR9iRVL5zkrKqN9QB6OtY90FU0TeFnlJe+MMSRFeGYexUYsx
nVKXNp8lQJYZL5Ib3bVE5vAv8LGOnltV8bXyHDWGeevHVC/y9zLawkAYzjdV08P8Mwk8N6cp76nh
W6zJHU/WWkazb43Rd3ZUMpUyKIeKiVejrfKrUWfqbHaplA8+xsxlR2g5y1ndQffc58oCfVfUTqPz
x2fcVPnYmlFgJWMzb7XamVDHY9vqwhFjassQnKFW9N2vhsh/jCo3ii7xB6bjjh4YP9u7bmn3F12S
LdDkMJnHn8IiwXPZ1HCg1lmzNR9FXVegpM15rG/SqqusC9ZcV3EjlhXN3lh6mPZRYFt9+HOVXq69
8Voo2Q+OEG80HYbATLjOOvO5luWl7b1J33SRjGYeJ5aturs0kRjsBteO2tBT2Gf37FSa4cJZ47cn
DFRJtqs1X+HFQL6v16mBQVEsC4HVVpu2n+3xOIyDCbB3aHMVVGpU96VHY86hYukDoD4YjxHQ3x9x
Fcd3I3TZi85t1EhXrKZ9IiC1BwFSAY4RDa/JPpngcG3F7Kx3HpTubDM0kTtvDYeX2qU2tWAb+CLN
RekBAN3QV4PQ3i5QP7eDrCkawAZcNoFQlvsxeHXFVJdu2L1QnWaHU253r/A4rSfF7JJRxNh4H+1c
lKw/qq0xCvAoD+Hi1+bGikSUHyLdA24/ToV8cjK0ZkbYNBz2uzGR04vpmExTBPbjCzPpEc5bfVwy
Gljjqr2el2w58fRX1ZpqlN4UgEvuL30oYMt5TAoh7s0p9p7aaKIyyKtcbwlBknntFhzXYITWwkg4
GG3GVve4by3vuFgEz4JITSlexlRQXjS41pCfKT6ge6Ov7S5n5BotzguLd4+Iq9FGuBEVxoftOPnu
J5Y0+6VeOv8bfDxmz6t3Jow7R1yZhZW9UHTizAdbVxW45MYsnDC2ndLcdRFmu83kTF2NfTPHJsBs
Aj2h5MGERxLZ8cuFYWM8ZpXHXcjtQ7lnBuCG2wT3ypZ6LpATUTlEb/SOzLgjNKrfhoHNz8a0Y+3N
qBzj3GYCDlVtxxbUwxKaE3w8Z/mkxLy9LNM4N8510atxS/+mq+0c3Lz5Vssjr3ketb7Tdq1qTed9
8ma/oDwJbNiB3l0H30O/YBrSnLbuTq2XTulp0jwWTjYYzJTidG6jHfO1GF8oZQv2Rd20TvmgbMjD
l006DfGFriaWmY1F7YUZ5n0E6J9mYLraIyvixsAyzNFoY4xJypVXK+vFYq2S4LG6xN+ajIEyTDmg
I8MRClfMRq2NTmuYxtx24PHfXbHM7jZyjZkNqT+fl3nwmrCRPIrY6eSpvxPjPMPu71KW4QQDsGg2
U2/OWlB1snc+R0eJem2kshpsyK4ZyR+JWQ7N3sDKqQJdxSp5zn2zAkcJuDf2PnyYxlmYcYk9oV2V
FP3ZCR8HHl5Dh4FbQkjgJP+tjPR5ORVt56ogiWPjxzBl6qrDcvkKsAT+f2z75ninctVQFqz5ub9t
C8X5qRs7onHUWewRoB3t4CZtfFWoNHkDJV48o0k27lZZZu8EvRp4antDpN7mYaLjWFpZbAHKM6sr
EozeD2cps1tfA3e8o3umea2NObG2oM50SsyszsovFyOZr+NmYAPI+kvoc55T/BYppcSvbWtBKjPE
AGBS9TPF9sAuinbD1hgidVa2xjdA28tzhv7LwH121acHBRDWJPNzfkPdHs9xXbe409La+9Zjlbz3
LWDHG356nbKqMinDDvrcDV1wVJzIttEPi14iBig/GjuscUJ7j0e7Pg5VQdn1NOrU4Gic7yPozWn2
rW97/8YaDRscKZzWATgpz/L4aLap1wZ0zJglW66VZSpWrOlSqLEOfXaMbuhwuMB/+kVBJWOe32DG
8wvoeK35UkJJeK5WdKq1QlTZkcFTZSManeUKWWXo56OyKpFe2iuE1fnisQprtOctYHA4rQZGf56m
oxa9sVxBcvVXqOsoRd5tjBX1qr6or60hmZ9ggrht8bg+dF98WHjynaJrYeXGzitC1v6iyVbNSpaN
KTR9qL54sxVNScVFEk+WGzhfTNr2i09bf7FqJQ/y2+yLYGtRQneZf3Ft+98Zt1+8W2tF33bjSsGF
AVtd6V9sXPHFyS2+kLmOV5Tc2CtJ9+tE+2+Jgmf10UBt/NH9Kvn9pBJe/zerAVsHK38hDpZ5yYf+
s5q4/oXftUHL+g0Uj8nWlPXBJqKLwvC7NmiZvxnEHw1XR/tDMFunRX9og5oQv6Fq4VLgguJRZvpo
A3+Ig5owfrMM4kkUhenswFbl6RfK2l9R16yfFRD6ntAroTaLNdFqc+b/RXPBhGYg0TnEg6K+ceAY
2zSXCm+56zE33tGqYu9oNbdFaIl6+NChM2wIlOT3VKCAvkloCD6WRfGaZQXGeitqYNX4FkYLpmug
xmM6opLNCHL2hnUgj7e+HbvnQjDo3i6e000bu436B8zB8ok4Acb9gXvvrWqK/LIsmrIPChYluJjN
EjDWnc5Q7PwloIqnOmcUCr7MNL7c94RqXFCNZaDy+LGO9PJZG010cT2r7H6j89Tb61zx0RaGSZh6
owQ/WBYfk984f4dMMX6WddYv1EbSwZbC6FH3CQsj+/xpehv7uZizfLY53GbiAX90c7Itj2EAR2fv
tpxb8UnlDr2kNKNgi+5g8G4589d33K/p88yA/wcz5eWwyK7Coipzp+BQp+4bI2ckWxbWcErizDYP
mD6jv4mY/azgfr13i/AqOhgjxZXB8fN7zxDYMhrQ2YTAgA9H35Z7bHRT6GjKC+tE6X8zL/lCHfxz
gvH/v+D6hv70ZZlSj2N3RE/hnA+cVL/O0R8EWFizt26JAOyaNcRlTd5J7+mLiYvLbMmuMjx3jZyf
DTmEa2/alI6HP93B/0LKXueKv74vYtAgC1B4CVH+ooBSMj6NXPA2mwspNxyjypOWTvJvNMB/+SrC
YDoN/YZtxS+XSqW1PEbdiktFsymvb4hK1Ca1ZX/9Wb4gVr98GFTVVfxHW9XtX2VV00wX6Mi+swFN
p/EULi1tWJGh0QWMfomjLybBgutzftY5yT01tsO4DJwt1RTmUv8AeyJDHFTszqg18bEg0tsZ+FCE
QdtnLSeDRYpw6ScnDvuYwzSHvHI4AJEKR0lvsx/1N2L1t4QJ+uA94OTipUaVO81AXdutLbMQUxhN
VOxmx3azIBOw5xfZcdIHPNEimZYjBdCYtf7nefV75w6Phz9dIuuw7I8h2DqN+z//cV/2Xfy//u+P
Rn18+/NT6+uv/YEK9X5jeshYYx06MAgw/vHYEs5vKJ7MtHzgAOvU4z+fWYbxG5fy2mzJwFXHFcDV
/p/PLMv5DRA20zGmWQje6z/3bzyzhL12Yf7p/mSJ4onJ8rp6Hnz0819jx5yDiYANBpetI3IjiHSs
QzYXo8ti4Xb9qzFZKCSDRk/XZWwSXK2Z7NO/tpGR3VZXplgc69LJwXkHDd0i5ZbOCgQ1AOvxcmVR
MOHdojD6EYXmC/LAHTXZzXBZoI/VoYn/sTks1L/uU9uKopOBBIFHSqB7+YFyrHG4d9AU0WxmTHPt
1tUMqszA7c7tt0wIl/hUlhscPoNJatFt0beUAtp4qZ03HSx55W+Z5BnRPk0IZVIYV8t5ugbcOmGF
WgqLRW9s8rR7HIl0uCD5rXUT7XG+vs7LPGv2uGa95F43sLrdGRTx5O8tlIpbOyoc7Kc9HqoTXcst
LUVT6RZsqCdQw/lQwb3LhmbwHvoZJaYN1OChIfkD0Yj3POqq5IBMPdJZa6Ap5MfEUYN/Hko8+QE1
NS7nWCbVdrIEXc6OiDr2DLD2lfDq3mPr28zl/Gp3aEinEeNR9R3vo19nm25t7f1GUCitA3/J8XSz
oAgfudmei9Y4pDG52dtKxAkNabar2ivlkCXdmOQntGNemYn3w+vbrj/Qebe03+eUKPpavJcqC5r2
MEJKCjLdE8CsoR0XZr2Nm0nFRKM4SC2HJOIn+THpmWNjtlqEtpOlKPnZ6tyi/hEjaOVH18UI3NHZ
zmbiOHxAEAETIgVvlk7vRNGisv55hlTXWT+UJoeLwl9eNMpNlcnMQlHoexzoKW7frImCC3jV8VQ/
1d1YljcYz9HH/JqEmHpgK2hdpKOZPkVV2h0jWh9o6GP4NjvVpyhTGPDQUF50L6oCCeP668K9jdOU
IgSHEBC+sRE9kFYctPkomvgipim7gUjvms9ApmXPcTElGGobTbexCWCN+IyVTmDH6yur9wK3h3g1
UfPo5w/ZRJUrvmbGHnDgl1upddWOH5XnhxbrSGcu3kovMH1UjtbmIL2dmMFEW18lzmstTZEcfRvw
QbHN/VHpV2gNjX4zar6M5DbiHNwEukO9EqYeLPT9pZrJ8u6VZkzLO5QwSYLQJullXNEcVy7XmUHY
6NlFb3pNs9kIObCqflt2c06sxM+GHXeYfOWPGvuk6k1iWuj1wOsi/nP2iZw5J52xrb/VdaLRdyQ6
Up4qFF4anO4Y23LjdmgG2osa8Na/z7nvj5/oer53BBel2QetykZ1rueqNMg662m5E4SjMXuPtFSE
aJk9pIrJxMlw3WBc7A7gYfI75oBoCd1cS7jxTZ2aeIpb6ix6TsahjmZFsTtFQzDSZ6181Qb491gU
TTqTwMgay1UluWdAMJPpWXy+1M3ooSIFfpp6Bxdci7uDCKKFCLm1s/XdrvRDXCG06/h9Bqmw15LL
dNaJ9Yu0Tc0LuXS4qTin4xKJZFmA86cd0QiNscxfBvoQ26/I+4VmNsNNOedaFsA+cPqNXYFh3mSm
Xbxwyl6+y9JyLmheWLYDMtQntalDiDTm3AFWflmkPd9JAp/mUfGhBdkPqe1Go033OaOxUFJqBT+z
Zv3kjYC1X2goOxImEfulHEY2HIp3lmtt+zqByGePRBbrI5L0OrEFjq47/k1KSVoVrtGKO7vwsn2F
kLCvZT9fFkaWP0RJPt62BCOMk3TbH5Cq0PWlKiwE3KV6rRa/fEzc0SMV3gmkHIKnFSxyzkLkGmi3
WSD+hLnXiYfIhDewsYsh+qF3pvviZga5n6m3uq2aJ8osuzzJTr2DhkOOzX7CSDuRzJT0csV5RpDR
KI30shtyl4ORIetriqIQK0bpUaKhNzLbAFGfvvfN8Ng1zkCnO9bzF6vQ6wdWAOIAwmLmH+a5luIg
9qxPLxt8YpbWGuwh3WOySz9nzFffRkKO4jIrOxAFfdYMzC7G5NqtE/eWr3k6OgxW39qqF/FGlOi2
BP6HCF+3bjXATiNs7hNTemIzQlTMRR20RB721KxOhlPvXTpH7pDyHVZFN34BCzGcI2zCnK6E9eDE
bfPa6GO/E5hiEIlddVdZZhvWtOgcBlc7zR6iYmxWD2Rj66vR8kd5PbcaXFVmVFuzyscBSLw9X3QO
i61ZdQdl0CuyNk3Uh34u9JM56vYjOYd3q66Kk5iiS4Y9zHWy0e6eBEEcrnrdOrtWf53OXvZQLYzv
aRnGZdewayWi2G0HRXS4pM3G7rvmts/68sJf1q0AHXH5q5Kte8IwoN0xXk0Dsr/lNe3yMd26WvTq
My/e1zmlvbVuaz+yxdDpCK2TPltzD9btpJd1eqwo8djMmLacbUvdwI6WZsXJpf8RqeTaZ1xR1LV8
lcIAE5K29xY9zmFCOui5JsqyNVV1RdLvTOK2PybwrjgBl7n+Q5I53DRNfEGeljlrbcVPmsZsv4va
YCpy6+hHA9uFtj3VjDpQ6gYWFjwI5baeGuqI/GWUD5Nf2juefJ+GSZXn1nFLhqF5T3ItKS+qkYx+
0VBdMxCFr46VwZxwU1c64TPVXRdYvy/Y5HgHFlT/Ml8SbZ/nkf3ENkhz3uqyGaLPCfwAkdQMkFNK
PW5MzrxeAl9pBbp/IrvnRAHjPjVdOT3YHt0C2NBlX1WBGzU+szabzdohj9iU3IlFH93XzBfDe+zl
ThW0czwfFNP/YOwcnUie+IFsoeYdi1z+PeWRf+X1zjM1PMlrDgd5J8p62SqX2vBetlF9YVIbd5Cd
L9AnFFXDE90orxPVNJvC1etzNmkrlY96csoVkPjnKaUwavZeuDO0Gc+Uae958z2FuHEW7Uq2mk+g
vpR2zKp11e5F5NI4KhTDUreZ548pRrugF0WV3bVlyXpPz1r9YRNOC0vFjGwRY/Y2yCQn9K07QyCd
gRgYozc609eIRMK0KpRVdW2s6IbQgry25XQVBRq2c6b7ArFXdor3E0HkKMfl0pZjHe3yqiguKT2b
Nn4xF/vSGMpq60Bb2GkC85fEOQ+0IDeyemO1rKcbZ4zG3bQAsW0HWlXNdUZSqQnnIO7s8dNP0uK+
oGfulURr+kJG1HqZKFa9I4DMVIPYVb1jeOs9ew3Z72FIi93Ul58Lzq9DnTRZECW6d65EwXTGGdsd
w53sMx+pYepTS8faC0a39nu09tLMwS7ArLadpA/aqFV3wwgioY01gRKV54/4IJeTDY/oOXYr6p2o
qyIPre/LZBm+k7qstlPmfi+5GvaDj20IWzH9PcxjiWwOd2wTWh6myqLlp/btLVMQ78Zg+HVMqAI4
w0DmkvWmiGetLs9p2X5XmY3rn+ufKKZlkV/n1zRPeDzyoKUJ9tkyaakrCz3bD/TbvY/sJA8x+UQc
NGjVBJ+LbG+1eXFF97L1NpZF9oDNgpkOJ5GJaAW69b6bKranNOzG+GuafsPkJy030iV/AkU/hTLC
4a1gb4Z+vLUT4wf9df2REabWbtpJd8PRzVfSo3JFRJyq4+GPxkRUv8KkUKULmwaiWuwZNMM6NmYO
5aPIPdFu6ogZ9cmjMaUi7ugR5u+k8ZgnBE24OKsuKL2IsTOgKutFMxr7B3aj7N2o+/FMno/d4mI1
b7NBpzBTKUS9JtHp8OnaAvK44eUnQKqUQi9ENLaU6OphZMoqqKHJDLd55sZxMDpLxJauvcmM0boa
aCYkJJf6YZ7l3R3AM0JrBJqZGpDj30RZOaCGyXVais9+ra4v1ImSBULnZFa4Es3GLVy8LVQEnmsw
5SAO8nYraHJMt402aBsvzmFUWUaWBdR7L5fM31ydkWGqsqCYDYJv7iwME9HQ5CTIFUuJS++mDxPB
JhlocyyrC2wc7iEGVApZQp8PdZlayWlolCuDzrZabEA0z+IZmsR2bq3Z3vauiI0NnSxieu7b+dwY
BegkoaVZzEZbjw8zjewhWxj7xpSDtq8jy/mwDaJUmywt+xuPZfhozWlyOeVL9O62udceIz0yXDwQ
ZROOyP44TWaHRStVGMaVnxCKLpOsWS6IUyvMKDST7nzGoK9a4rEJzJzmIZpabsWSfeMmdm0ALF6X
h44Ev6exyj1Hva3eh0SosMRo84IGXlz3FuuTcOiMMUwnZ6mCwXHdL31EPHTQ5bYyyuxJmkmzGXjA
zNuGmPKVlfp9GMNjChM7Lj02D6YOpSJ1r/zSGr8JtpThXDvWBxgTGt0KDGUS24psrjMWxSOQEOvS
wwP2UHh+8ep6Edtp8CKwFajvrO4qrDu7usgycj6d/kYNHcSVRDpHvWu0asPjR35aVUdLGC6Xe49e
nlvYRT5lX3NLxJYpuxfoNPrsU0d9MEeKntIB7PysgRnpUCLKTZPLJJixHN3h71oOg2pIgc6Fm1zW
yvNOXVuO+0qbLZgshX2qHegoAbr+cywEGfxumO9nqSXfHbwN1HmZ/UVdcin2eic/7MhpNx1dVFdO
PqV3gkWRBw8xZwaTU3obE3vlApvab6Vf+bdK6nJnTH4bklE/2g5tqRmQ0VPh41XceHx8uiGz+p5G
MPnWdWsNZ9Vw4B57Mpq54jmuMd+9srmKNcM+ZJKa0w0AVkJvKrfNN4xh+YWDfeIyMeF1kY2/bxc2
LZtJiHLnm4lydqzfs7epQZ3sx0yqk4j6bCt6KiXZ0TbZE7L2SCvUwgPaLXCRujlnQtbvXNz6kdE+
E7NuHToK55ENPO2J1hYpcuFvjI6/Ep3KigdttbiI0DGHa9QTNtX4ucG36s6Bnl+C7Z3BHCBwm2n4
Vjel9dJP7fhYiSW3yazi9AyjWnhPogB/wOU0+ceutyv/AiKMSt6X0vX9Q1Kzxx/9PDWPFn63aadz
xmv3bJU/ITq4gdTb8WYoLBsMTu390L1keG1VprcXMG375LoUNnqSx0YfB0kGfC1p0vfWbqaJUFnK
jTvR8QhGa4yefTk7h3ay2nuED7mv1cTYYTQi3T6aNlGaLREoAjsTzYEbPbeVts1106coMJqdEK5N
U5w022L+P9b+eFn0dK2GCwpcum8W09z5svUCVdb2pxPpQMvSMhnDLGY3jolqAXDsSi1ItUz/7iwz
IkipGyH2h5xGOjFQ+sfxdBlDrnFhHStnJD0+ecZ8ibDT4fmLanIAPC6zbWGT9d7MEIc3g17VjxPN
i94G2A2qlx9RVJir/KPvhA3HZSA16Tr3StKc0PSj9qG3TH8WUB1EeczpPk6UdckG1QzQp9ztlBv6
lZao5FZkS7E3RtPEwVe4516zpnsXbM4Vn5SDmJanrzCNGvoaIwJkTYsMvSFmll7NnhaHzImqkOcq
0AbPoxIL3+l8hghD97WPzCi3UCwVXV9NcueUGF5ovc/8MJ6ZuJFoLrIbJh1pCwqrtPWzcCXKYCoA
jLAZmEz31GNU0gEP+gO6W93N2QVqR+TRVGsALFNTz7SJDYRm3jdVW0Y3mCahZYRcWSPMM8qXLee7
lS/4b/uIlCH2nabuQEF5TYWP1KmX8kl5LB/UCaRx0oMdZ+jw0tm9h8NqAACg7Y18iHs/qDi3R/ss
cVP7puUwbh2lm6T434eRg0yHV0texESnltDTFa8ad7Z7aU+V92NMMGG8TV4r7WyjdyxOYYlPpLmE
1+LecHKwkkeGUA5x0TlR7dEqvcTbxX0pvbPkXCtvbWnKcpdxaiCLOrJU7pYu5VVVlNufBWdlbH8e
rZ0luUNM1QAYEoKx2CiBT1SYFv1gtg1GBtJ1+f8J2evmbZxTknaAYab1Ia/d7Rx38UUY9UN3YY1x
p3ZjzmPmrh7dYdmp1MjlXuduss9wB7rloknT2TrYNHjEB/QhUEtZaYl+b04LiuRm6Reg+Jpn8+Kt
pms0VvNBoz1K4TwcMUTl3c2sdfm8Mb0Uk0biubq2S2PINQdAv5p2k6jKz/cL+xdz49CWVh58a3Lk
ZaZPBZtkjlH6I1q6w7JbJD1R6SaxyL27nBJv/AXPVbCAuZq2/7t1Z6/WJzgfZF/mS4K5Bbtj65sf
i+rU6tJftnPsE/71ZFteUlk0LXQBD7O3AwJCTyxMA1wVkZ07N+2Uj5f4XZCYJU7VuOb25HQCIAsG
jjNqDRukziGV3i753sTtv+0gcrDvz513GE1RODS6fETGoP1Sb9wjLLkR6q8hLpx5aY6yl2kgDU7x
6YCLDizBh9MZ5Kb6/oVBUI9HzKjP6K/ug40L6nrIVpfVIPFlbzKObtdTV3zWcnqcvLzjtbyXZs6n
TbL4J1W1J8gyEsJYinJPcWTIrgsLVEwLMuWpBsYqHFJxh6IVZ/Fzs7DjGJLK3SS1tk5NtWbXYYQK
6ziK9/HU4qgZGo7CFluwgsZfEr771nQBp1FWt63sZdzJXJ83wu/6EGFc3NiQLLeDEZl5qIYqlkeb
Xg/AgYaeIqqwgM9A3EOPwspvrRl7OxsSUbCGz2d/Sx+BqZ8XHPuHOHMvtKGNwLKVeWhp8byD5HPX
Ym2l3Z1scc4Sfxt5UuyhtaRHB7PTMZ4r46FLnYqoihNftRzKmg0LYXaTLR7Prtpm/SLUdRZ9X79a
OsEWvTWyI3t8nTZcXu5tJDl0iO3CDKBzWBdwByArFuTECxsW5AbgzbCXQF3e42S4HJYpe6LdPHoe
Ks0JOG24H6ZM3Hc9p61r/WJf3JZ9x9DG6n6eI1xykxiuhMjmsGFEtEUvK8LcHJCahsGn9Cdqdnrp
WTu9ip+d0p+TfSdqwO5NPbJzMvzoTuud6tA66rtFHeJR1fO1iaCIudx9FEVcBSLVWKpp2UYIBUbo
T/KHNYzJUcS5917aHsXSiONQKD/nygRd5VtVsCz2c++YwKVcS+DpXzEV4L4uBrepbtx8+saWnkh6
NiB5cONtSkzwN4ClvMARyLGB6/a37MHec27aDYYbnj5TcpMxvtmwSRl3gsTzy1KmTRFmlujCSoHI
Sjs1FhuVTNndUs63IEwlhzZgbxjwqyPuN6rUcD9sSrmSBzIltoWZ3oOW1MCh+U0TSG7ZfRq31bch
1e+Wzrybu/mRJtuDUwimHV35olEzcJHkzkEJPToQQTjEiTm+FmJazpi0KDQflpApstxYpPn2UhTd
xTA15TkvvOkkbOSekX3tsTY0zj0VvH+a28WecsboSo3dDhCD+F5TGHnfQv1eJWAPxkjt9EfXbD5U
w/iqRuQ6ubULTG0qDyXAyK3R+dlOh6/DCMDfc2y0gjaN5mBwonFrtM4La+jw2leYiLNBHlXaAEfs
E2cIewpjmA4k7aGDvjlnBj3ucZWhLuZmgQgrsKd2xgApwnXXdIbZ2bg3G6s4cXJbEfncLyPlH466
gHDhXJkOl221qOlAJe4cLEP2XBEa4HqT4lHPaLtGn8kDxkvFyY1zdik53FusVI9N5LxEDVcmKI0p
AOzJ8u2KZ8orrS0/1npiIxyxIVmAGqZaT4WcYJ9FJj5w0JNLzcHDtpaTg/rj/h5UYV8SbdA+fdB/
G0HUZVuNLmYWGnKrlJ906hl3bcWKpKmz1jg5Q+KhsdTR85Jm7P2mvt0pctsscAkwjNjJXwfmhyH+
aSCMQ+5tKdCOOg6OiX1rtmvIQa0LOa739UEwR58cRNlr0AO6of8ji1kHK67jMqpOI9rvRnrFZZ/K
+kk0ldi6EcI13lxuSq8uDi4NyTwjXG2CvmE7hz7q95xmFMfirrMCBoTzGBajuuxzpz8hDrKGx6BB
i6y9JYtjX/AbFt+x4koEBsb1BHziR6vv28sxydKHmG4HCwAque0tZaLMFxCHf2gd2+my7ctHY9ZV
0Fuph2jC6CjIsxhsoG72fF6hjRZUTi7ZI07stwkN+aj5cFYoH4pbWrZcN8FWT/uM1/TGPYzQOsjF
9B5js1yAfDQyCeUAOCLoU03H4VjAHNmTojJPU9J0zxIl9aKceVgqL6aAkCTdNtUU6KVVStvqaiQ3
HyvtGwIGm2jqxDnyiLOBH+lxwYi/A77DRVtjh5ztKECUuhWFf9tpqcdyJCdnay0p1qR6iQJhEVUa
U8vfWElM2XQzAmhBYjYCvfI+FFgoDC/gpsNWOTUdu5zvyTRYWWJujarqNrQ7IQg7NrF6JmnsanMs
6cxeEYCsdjeoHlVooqW1Kx2HKXNTwSFaDNYg6nOHXTXP8y7WM/1QkHnZtr7IvvdLcUrcKUN5hxmE
r127Zr2GdjzzaGazCnzSk/oDacsOlNg4/I3TZTUO/dOCYq+GIiLYq/+EfADJ0F/8NHUejZpZzM6G
1NCBE9ounXtgtvPs/m7qwD5I7Pe/YNzxTB1XgBACswsGJvcXQ5Ec7TF1ZU4LHhbu+pQ7yoBhZC/i
76xLv/jm+BjkvlxBd4HQbRez18/OJenNZMJygmQm01TKsQYXig/TFfk6lOwdA58vdWGb5scPArbq
3zV+iPUb++c36q2vj3sQp9lqH6LtcvUW/ck5NdaeL0vHV6EqNItYDTKstbEVxgXc4Gax8zTXr17w
TyTDWe8zcaMvFUoD9lIZMFDXSAf5le6fRde3f+T7/y0nKNlw/vuXNtD/mln0v1GInMqov/Ld7HvW
xp8cN19/4XfHjeb+BnYeALDDNfXlCOUX/90pqgn7t5V+j8VDcEkTCP+H6wYzqMPvb2CrYaylc5v9
w3Tj/iZobvNx3NB0huTBPffveG5+cdxw+/IPOUTW6YHD3Kj/Yg1MuinqzTw+a83YfGPmUUSso95A
kz3XFY763LqxBcciaOW6ZIrAiKy8UEWSvNscx+YjTv2xCP709f2Lm/3nexBkBe8JvyV2InxH3IO/
3Ow5MF7dmDLyAXN1n2ea/VqNc+YHjiXTNx+z+aOPseLFtnsh/sZU97NT8o+XpkGO74IFDZrFz7df
NhKIpHPtXFSJtot8dgUjDVkbzVD6TTeL+P2vP+m/ejmcVatXmD4HmBk/v5yZT1hrsuTs8YxwAdk2
+Ufy/9g7k+W4kS3b/kpZzVEGwAE4MAWiZTDYi6Q0gYkiib5z9Pj6t6DMd0ti6knvDsus7FoOblpK
iEAA7sfP2Xtt6OFfwPMxq5OFfP399T6s19/v7I/XW5+GH1YXkWqO6rmeYWKzczO9PiKp1/fu6rr7
/ZXWdeq/17G/buSqPLZdHb0pi+nPV4oTVVfzkp21vOzOqZbR8Yvn4fr3F/nVg4KVHdG0hFcjP15E
a1OPU3JyZuJd7Yk4MN5Vk6jLGYT40Qy75qVvnHGjcsf8w7f7mXTy97cDFLWmpsC2cj/cxzZb9LKM
4nNkohgO6tIScFzG6M5dbPeunPrhNNFMCoqMcXOYVs2/tx3+fX2yDnlELVJAzA9viMcQMiOp4Bxl
lb6tcZntoxEgyu/v7i8eTsOyWGJQd1m2+3ErzGy3S7sqPgODtb/1oM6Y4Czp7UQPa20/dze/v9yH
iJ3vX2otIWimcDl08x+2XnNiBmna0RlXRnVSU609V4mZ3FS6CG9dU5s+43lo9/N6TtT7TF+njVZO
k3Us/0S8+MVrwuu4/o9HmHSXDz/vUA6sUGF07thgA2CE1gYhGNpZDxLc77/0L66EvmwNqyGFEQnv
h+2+V/Dyi1BeDmYXPcPtT4FKLWgs0B0dfn+l7y/DhzeSzE80lwZ0IppCH25v0bCSyVRcJnpiPKCt
ar/AeHZf8IQu/cWIrfVRhjHjwp5J2tcQjRujvbQe/5A29Is3x2K/4ZsSxMLO9+HWTnZiQwY0Ls26
p7du0zULCFGyzmi26m0BlOE840d8hM5YHAuyHk6/vwu/eKYtneUWSasDOMVaf48fFsBiYVw1CHFZ
RYiszNnrdszqQAxns9px+o6Ov7/cr246cX3C8QwChyhh2fx/vF7vWYiwPfPSIr/RhUee2UgWJOMx
jieyfx4HMV0qDHhPieYaB42Miyfosr3/+4/xq5v+46f48JSx0IcSAN+lAg5wbdIIuvLSEG9Wajq3
ut3qt2U6w2NgFLXvEP394cn7xVZgGa5uQ6ACluN+d1b8cM8d2PjJiHoJH+NykTHiORhDZCZ/+I6/
eJPo5qPpJEeNDfVjjFU3qlCva+NSC/Vui7fdBLtV6IxCyu4PULHvaJ0Pb5IloFQSZG5isfHW2/3D
F+LsPWj2YFx6Jd7VYIhnSepAHHc7TQwMn8I4UmfQhOMxMWcTp0uL9SzVmtVcbzcPEnHolW014mrK
xzT2QRO4fwpWWt/lj5+QgwQMLggkHJ0+PHZuiazCsqdLo1bz5aja1eXn5TcmiSv7OYqnu0WqCKGf
rP/0wK9/889Xpk0NuwdrFOWT8f1888O98eJOw9jnnLQ5ya7DPEkx8lr91hmcdq/b+RjEknkqb6EW
pGUy367gmWPpmNVOOqoM/Vp3xz9UCb94CZGUY3zhpIr0ncDBn38vMfVkGrn2CUNkviPisD9HRQL6
t6iBTcs4ulM0EA+eMQ8bhDvGLunt4fH3b+AvNjcDTItpAZJyON19PCkDd0OWWNJTFkl7rgwyDc0o
DK/sVnFEt2V5p1k0AKc0NS8mLIBBUYryxqnG5g8bzi8e3u93wiM7VMBR/I6v+eEHSnsaDEZvncKi
TV9Dx643pAwcDZq5m35Ymbj08rt9hA7zIOj8koYTimdLeX1gkNx2jHXH8cvBUlcu2I8/vVm/eHpM
Nqj1pISbwP74ZhmJSb6NI1AxJ5EWeH1sb/p5to5mP4E+L76iLs23FFnlxpqGcDuz4gboWCAqVB34
vEoMMwe1f3n+fnEWWY18Hx9oAHrIcNk0aQj8AzdpdYjHZv0k+gTBDGDn+mZJWoUjmdoDLk5+N3tM
ZOmVfYWND2THrbxjONBRjjHNid0fPs7PNrS1SCI/jMWHExJ5LbQofn6W67FNExoBpwjn717J0MF7
PtEi6CfVbZeqqx9wPFR304AG26pLsirYa37/Gf65uPARyAqEPLaugN+thz88QT1aGNmO5kkfOrkD
4o64z+iZrnSNyD73s6OOo9F+zugZ/WEj+dAc+fvLc008J4a+nld//vJIfHs9l8YpLdvmYGldsh8Q
wO+kneu3ufKML8bkqjcCGliQMz0Jj5OXH3FHwbvg9myKwuv+sLb8816g9+A+gJnCIAg18+dPlJfE
6DAuOiVVtXzV0e0dTWbxlY9YxWoBHjvodyQlHoQ21W9+/zv8c1+1DYrltVdEccHO9/O1tXi0MuGl
J9eo07tuZLxZ5mb28vuLGL+8CiYIWm/A8Ago/fkqdtLVJoEMp0UCIKfNim4HuXIwIJfj+0lrl/M4
7KFCJRum2oCd7VpAWo4FXfleLJ9BrlupX7pNtP39J/vFrWer0bHLYkCiI/LhYQA2idaJD7ay+A5T
ZRRXheUBSl+t9S6MVn+uwpJggfAPS/l6W3/e4WAyUr+aXBy71Hdb3g+Pf9ZhcCkLxHVO5uYoj13V
MSsgAXjLML1OyJfBwAEkIZr+dOr7fqz7eGl3rXCo4dlgP35lbDqutUzxCfck1C9EaoBZElC+qfHY
VqCKOsdotqR03EZD45zGUdk7W5vbncZxAh2zym5UUxBPZYfdvYT15KGkuYU9pM5FMwxBM0TflN4/
9GMqLuaUxntZN16gVKttHf7vH2qFf9bimBdpHuNUpkRhef35yQKOkrOmIsqGsHBwcsXUb4E7tFd2
41VbYS7R7e+fmH8+yusFXR4ZDiCItD+8MDwu63jIuZgkEpKoB7+fZU35hw32F9+Kt1I3bdzX6wnn
w0X0JK0XLbUvCs0IbzCBYHxtSJBkEMLU1Sf5T7v//bf6Z+HLrMPwAOnCKGY9/vCCltmoqDrUBUYU
qEno0tEIEfoBwMj8w1ejVPnw7NOjouSlXcjvxhf86J9FjAdjPyeJYcmsbtdEtlkFbaSXT3rpzGXg
AkqqfeI2lyeTGTXyGh46cytHMZRHpw2ds0lsAzkMGjle+pgt5oGsS6JdlqmJ+23vzOm1MbZJsUlL
19nnkunxsWjn6hULWPGmTXrb3M+WmS0Ml/GKB22Ti0fEadkl/nLvG75b8CGIMiG+Q1ro0JM5OCYs
N7bHLa6M/Juqe0KP6jBmxsUkIL2q+blQk8Zd6+1M7C/ISaHnbD1r0bCVt3n+rYvM5bIwmrEFJScY
2SUVcg42XJyUYBrz7Ebqi5v5Ti36b7z86h2bN6T+SjL+TqoxUz5ehPy9rQGsMRKdnbeKnMw7Tqj6
e1tO5i1mLTJy4loRthUxBHkhFQLZMDmSS00cae58TSvHHJiF6uEXCx86Q2lkkWITMjI8lZmV4XYA
PedLaWkPNAHMeB/mOVlwaUKE8GlJrWoMCCkxQL+YiEvwByHzmLQw5eZVsJ66uq+OaY+hy0SI8aY4
/HzqMJaEfjw5SEuaGq/FFtkfakqgsamzw3X1ZPZ9OWw8oxubXRojb8C5FcaEQ4nUg3PUpTKBZ6Rw
/xd9aL8TXK8udOxyz6rMunEj2CgRjRYlfwRYkGcxrJtRAxtdVAPqcsV4qjQs8hvSgzzoM3oO9pCB
dLORhFj0HJzKeATuNXtIsrEDIQES7nho24K4pK6JSWSrBOHGgc1w5LpQAwpw/CcJ01+AHjdWWGjx
XqGsYjgNUZGwv7mJAsdM8KxnteLzNHqbE4LgEI8Q4MWrp50dIovZJMJpgfaR97uPmRN+Q7mdWCg0
O56tViRAngg1GR55GUjBIFJhZsJpo6DfCgXrSrSi+ExZZZKgApXypbfj9YcpI40cg2TGCmRK9cjS
OE2El0zioSiN+Jlg4Ults3YSrwAI6UnbcWOhWWOQtCGiIOk3BTEUM3dSx8oZ9qWd8YzO9v2oW9pn
NxZcHoJakwa1swZIuk1urzNimG8oWZvsEA2K6PUE4hZenixlKqu1EIX8sCPMCkhbNn+rHehRQOXy
EpcBsYv7ZMxAIddyYTSfK9JjNhHBYJhYsPTbfssj1J8sjCHJPkolBTo5F025H6uJQfms7DEHqU5+
I9uYBwu/xracB3lR9P2mmbsQmWWN/w8bUza8OOkgdV+3ZPxFLpBc+LlEru88vCmXFuFBe9xkQCwq
u8OBg/wT4BuZgtc1JSF6wBWGRoxgbF2K3Bsb8qDtqDkapLMRWzOTJhrCg3K3y6whfkZFAncLeX0T
VPzIwzZx9fDFcqK0Ziyou9kmUm1lb5Dkad2BmLPucwgzs7uWXTTe2ZO5IrBx4XQMnrMUm5Bww8ey
zmA6NVnVWH43Mi/egP1iuYHC0WQb1WDb2aASmqAH1q6O1i8ZejKfCmJy0e84stiyYXrf6lWnuc0J
8JFbr5aFiwew1lA1NdU4Myc2KPmXlJXHCmv3JWLGTiFEa/zbIjMTVmPjPogU4TaKKRvxYQVUrdgb
4WICYmoc8vCyDPk5ut+6vXecRKpNrmgT+J3hpoJmWck6nTdoOXyJ94LEHXJfPjG4xtBg4IFA3ZOl
1CW9Uc5XS6Etn4SLijqIBhJQorQiINFDNvqOUQP+zmgBdCITZ9Ju0TJwvHJmCu0gnVl+GSm3wxnr
JDKVpq6qW0e0CBokQb9PujGMn3G6mmfulG36Tuymn/gBhrsolPq9meSaCNyiJPSoiEq92oJ6sdKt
66Qe6Ypiaj1/8oy43IGelPceZ1pJ7CqzhKAVqXlJ8vDy2espwHyUMmHviwGIh5/ZGJdQKdQkbFWw
iRx/GNyl2MwWO0swAkV4tSHSoZxD6R7MfMP6YGtLfG9aon5qk8V8GfRq+jbJone2TqwVn2QfshCl
ynvUHGu8QoXoCj8qSoyUZavjzURWuSR4JIcuDHKgXfUO1ZJ+q8NZxGKde/wynpxIR1W15fFrRK2B
poQ39qZyEeL5XZePhwSB95NpDcYbDdnwJmeYNvuOPjl3VciCFjQEcjJdo9K+zFN+uY21eiT3FPeA
iIdxYa90XDtE0KDrzfuoUyMeWHvJYRtNo0+3tZs7/SbpWkj+EFolPONeZdVFa9vjsze2jo3Ahkyr
o04/6LkhMHDY8F713XEmfVydsA9qDzPgzq3W9CLe5yNKGaSGXuoh9yjzT5kxoICLm9C51nFI5UFf
1FEBxEPviO0tpNsHhYsa1bf62bikdKFtn2oTwPZx1li7Yc8iG+rwWiIqnsbqbWJwUwZ2xb67+leI
iZEKteKxnrLyYkkpJwwWvOtkZLTyZjtDfzDYcXq/hDTYX0ydMLMgJo+zCSzsltfKqhJEtyJiSRdZ
Lb5Y6JmbDSURUWVNKfAbkig+fM6UkxxHQBhrSK8oy2AaDO2uzPF1+7NpZvg/y24OpnjyeoimliQX
yTIUiVSi6O84cy8pHhjSHoO6t4tvrUNYyc4CY9iexxlC1DHKPedQIlDCMeNQnbKg5fa3eAmjq25x
6m9jotBlDmWf3VqF1F4qWAgDDZXSwvSk1cBRu96jB2RYOR7YGR4YC46X3gunm64KVnlmWlTtbApY
LGNUWlFLtnOT6xc6Z5LlIgwlRt6iwt2NdzT2+mM41mXjYz7EkEBatmadDdYfKsOZY8WNZRmDDlov
h63t6wTWjZuJJwqSXlrmEArrDh8kFFePFzZP8QHFPd3zbYyv8xGhN5XF0CQ1rTSGUluc/uq5bYw0
hCkko3SnJIE6ia6cVyccMWCWA8UPxvnEfLV6Od6iUlSuj0scc5VlK+cWjavBClhEyHbQtOqkHJXc
QTJiqaZBRoxs53hAakTbMjIoi1xhP8daEl/OkePeL0uEI4TG64MwYssmB6322EV54CWuzbBOtm43
DWSCEZd36vRUAURGuPaEA2h+s9XY1RsYt/bD1MbTA/BHgbbchNYGOwXxrS/1mkA2pjfjziv6Lrxr
bBWhRbZtEGRAsMMmGMUaUxS1bo0/QqaeQRyPYrhPrYB9Li3XvQc3560c5/hLoTWkJXmLdYbH0W5r
wonjPRU9a8o4Es/pW0I3rzSPJFUyyr1Mh0go9C8mzqRpE0+6O6GpK+yzjc7zYbH1ojmmOrTMQwPM
75aQUrlnkUnKfQrpedlGoUMjIDRjC6tXZYVvYawXd6QVx9vaKpsev6ubjRvQkuyTguUTH0OiFeiv
0hlLWKrJ2tstRafFO4sMV2OLojdbKHR7791om9pF3t8SlVtUAz/f7BWdcQYCaEa72rMih1S3zkLR
gGKK2D9s7PfoSfNPaCrDdpetau9g0Nru8xCnMBasVjbFyQUgugSqS3Ax0xy1X9O5Sr92yQobdCS/
CfpTt32h3PX0wGvHqNx1MwmywVALfpN8diFdeZ0lnysCR1HQOUvxoDeFTZk2ULFv7YF29BbFWPQE
UJSINjyQaPin7NGCaHHh5n2MX9Mc5zuvUO4QgKru986UkfZq1EtD+TMP8x4xVBEexNA+INr39kJT
hREkGcXWXihT25aUXuI8cXNue4kZ41AntnvJfmvFnFB0SYmNEq+nFkox6sU+w43qrl7U8FBaEaJ0
jtNg090x617gQg+f57yc7+AmxFjrvC4lowxTaLmisjvnwPIKzrGdcfsFQFWbE2OYkJQs2s38+nOt
DNZtayJHo+NxiK12Oi8RX2Zbt+0ADnkAa5gakfk6zWShAfQU9a5uQBMHnujCe222KzL9sHBfMZHO
3+WS6iOxoYv1XJn2EG+1xEjNIDIqHFuIe2FrafU8jQclM5esILMBgV41yiNdp24gjKJqbGgmelOH
GLnG+xJovY36Lgb7cIlcq+eJGkI72+GpglNPbjR6VOLo3mhpScDlMO+7Td5p07ND3qy1l/gJ33Nj
MI+2mEM6X6xHn9ehxFWMLyA58iuMW9b3MkJ5b06PAAYHv83b4tqNcqDTaiEg8lK4Wn4fRpyAD7Jx
p3gjvME5LxkAuYDar4UC28wWh5I+eolVC2LRAl5BfmqMoMMHIGBjkDXyPnBHbAu+YxbaDfj5Be5o
xKlmwyEHHlmmtH6nkGjmxLLF40SnwpOfS/7NeR6b9q4dEJjlIbfGL4kChXDshB50XRaJXd120iAt
CzSNXzuoosmJ7rVn9ErAzuOGgfduFHrxnslSe2hSF+vO0kvcmDPJC/xNdp6sRajhZjh5I4xqQsAA
I62KWm1b4Gwbdlphlxc2Hsl4p+yeirkAit5yRgIVTs2H2RP7aGwPyEttrFFONZGW2GFk/2KZCgop
vRfS+HRPq64B2Hm4WBsXi2mqq/pqYY3XgIsmnCkr0r4/d0o0Isi7ya12Y5W6D1ggldph8Iw+fW/Y
/Fsyuv8/jdz/NKCiyyT0X8OVf/Cp9vHX8ieZ3Pqf/6WSM1ZR29oFNE2EAatI4V8iOXCKCGzW8blr
ec5fg93/m7XCH5PQFlCwMdFfpyL/UslZ/8V4gVHzOg/+m7T4b6jkrO9NtB87rw4KJv5hsLzOe1E1
/dyrJMBiyGPva1zjmqJTo4OaB8VuBqkhEu2TQp9/CZtblz61W0291uo0FGZvNXzMc4WdIBb2yIRE
pnhna118hjqBxEPFBWpWY1E40dPYgeDZz03GrhwmlbgJi8YeLlpt8bCRFUzuqOq6JC1PLetaRs1B
xw9Md5YNpxCkGlBqp+82SVyBwum9mr9NINTTj7kjveFCrGvCxL/pHjRG6Ldx7Ihu03b6m+mQsnep
zV1vBGEDbZ6zdNc8ZanodZ+BlOxOZsx5+ICbvLW/5vMy61dLs5j1wfXYNH0nqouayk30VZCaxvCO
r03Cbk2TQT9izaPb14fcmI2sBIeqws6dNc7YisH7xPmwkZ6y9jX9sp5aFNANEvtStQdYuqySNp0s
069xomJOjgbnckpG0fpsnfZbaZTaybaZH7OO01mD5puSZUhDzv7ktoWF36jFflWRH+rhvOEUgZes
mXQgKnHzZXGS4quemkQGu9jz9lGo0Razo7m4g6mxcJzKvRjILiT6TyI10jcrolmx0ejyn5lTF7dA
/vra1xcdpW6ic8i4nJZIa3ZROYdvfRM2WpC3jvZJC7sYC1Lu6qzKnJ94bsxc2vu4aojFpO5Ve80x
MmNXhl7YbJ3O6l6s1GLPq6tU3mOUB/ikJyZ+zxDcPDQgyA/FdkEgGB6G2ZOmLwDabOwV+gCt0yIe
rhAYfxZ+F9KjPS37TGpy8YXELLb8RnQghZsEGv9ALvLIsQb1Alwp0BqU6sRlE6w7HnEXjDMMGtvi
cJeV2jVKhUULwDLHAMl5sk4juai4u/Q4iY9ZbSV4MAaiLKjVWu6eEa80iqan1PEdDofsEEzCEgBR
fXyzcLp7EUOCEzFCQfOGDN7CIWeb3YsTzuWzEg553pqnxeSI63GYbae4GU+Ir6uXQlap2HZlUt3S
tEklNGM7ecOXhKHEVVG+xds51YEJjAFIDIzpgRNtVLxqZFLOwTBLEkKSHFs2e84oP8nQyiY/ByAR
E27pdhXW+s54ym2ZX1WWWIgbNywg/yri3IQdqM/ua9XalE4xpua96MOTM9iUgSP07gDjc/isp9Ho
bFzGf4s/pXUSYW1T4l3XOddg545l72eLhacCzoaZkiWR9vF+1BP1uiYY8+loa00UUXlImGLWdRLo
exvVOPT76F3pmH7XjkqKGXfBQ8iz1zaXYWgv+j4S3hIfxyQL8WY31epqjLxhhioFknZP7a/ulwqQ
IM6Q1nR34UCSk990TpdtrWwJZz/zktc8LamAlJWN1U51HO+DTFlYiVfDuj8CSbuAn1y+E10bDgEK
NvM1lCLN7plMj+9SJuN7TJGBoBU0+7ixPcgOQV+6xrML0PXZ7jGXBirDya0SNdjbUZc5wPS0QvCg
qD8XhgTvSUxTdUdjyvsK/2DtN9EoXm24lnd2IPu/idaqp7uwNrkvDo9kHoBxKS6KBhHZto+w8YQa
P8vRJEqBPpqq544TqKd9WTRbu61d05sfo8Ja3Yu5jvJjUA6qCwvDb0vYNA4bGeF37yCXJ/vcmyYS
fIvaUXcc/p35M33orLlARSyPrBprO5Z+P+ihqhKuX2FFB35huvmVkPSRCJ4J3fes7fhyJfNz0Dzd
Is5GlmjDnjBg78UwR7fcRU7MvNhDin290umwQXlpuQvjmsYKn49IDksAnCDbFuNzstCgZ3fRuhuX
A/6arLG0hA/bHEGCjNYvkVXE3E6HVg01ybyTdB7sCgt0MHRNdJ0M4egGgvH1XUloJw0w1djLlvZ/
Rdpvnlu3dVpOnj8ktmni2FzQr6V2C4WDbqgk5YNhM+/LaBYFSh7VPdAYBy7iOm1m+dBwoyvGjMS3
8LtXl73jtgmPUtG8shkAJ0wMOyq4WwjvWHAV3mwaMvaysw14cdvaYVFjKCFpA1WzIquYGo5xjwnG
G1KZ0aby2XQ5vr5YTDy680xNHR8jns/xCJ8Nfi7MM0w3aOwcQrw49j42oWbW2z4dzew0WvPwJE2A
bkE86Lm7ywwD0h2ZsOk3kn9obHNM5XXDOj21xuOUFZwoJopPekg5IpjbGlOSjvWJzZt0nKF7WlKO
GPsCmN0Y+YgFtAmE3hjSDdKj4ZJzDMuyEFH8BfNUX/ENavM26sb5Hc1roUD/gHjDNLs0xZcIr8/B
MFTSX5WGZmTPRJ2k4iE3tCXjqYADu4Hj1+PujoiFaurJ9uVok5LkTOmts3AQAl5g95zXMuuyeCo7
YTFEKo3+Aa0li4rgkUguaSvJeuPlTQy9qXNDD1f3Mr2HueCjk/OxxNzsEIxNT5nlHQkiDYFBgNN5
qvQof2mhP+s5gQbSncsb1SnJqR8qyX1Io0G7BOC0LnlY1p6baJxogs1DxDh7Y4RtP76n5jJ/9gRg
gyIqKuYBjeVcYqkRzLNLD4ddb+H/+2t4+b9V93/aTHz/31V3QE6i+pr/zYUt/+Pure5f8uTbj4TY
9W/4qxA3JRhYRryeZeDiB3TNDP0vt4ph/RcjempwlNkUwlTb/+1WMaDK6ibiELpMEgcoM++/EbEm
MHT0F+iOV0k3SDnn33GrmDyFP02gkfnjN8N0RpyrTpqi7XxwTJBkRRKTyvdMdOhGMkmxW6Eduprj
nkYP/WApSDGtqPd67fVfrIWzbjM63XXtetWTIYfpWkU4MX0CqlhvQ8N7zKzkRcA4C0FWEJ7tDESO
oQMzNlBlaBomSrff2N3mC5sZ0ub73ziB+thoff4yY6rfzC0nRVABbvUUT0WXHGerrI96X0+PkV13
l40tsjsLMcalY8D68d2q5k+nYGmXRgEcqRfnUxjH8+M0UMt0fftq4TRRfmub8bFdmUQ1bcHz6MSC
lHX+rD5PRNaHeXnOy3bThmApY0ZJ17CjXtO0k1DmCmJYGA0e0xo7uchb3rRQe0rKoruuwLhybpHA
1KdeXpEjUe7hOw/HYk7kVd/V7TuBBy8D09Hj+ie1kb9Rz+hLav342gDoPhEklJNCxUceRy4+TZr9
DuJOHpIkkwegUy/snsZmkSK7Vu4CBOb714hLorfrmPv0/VNitcuudbORV+Ncv44QXGRGnymqhbFJ
WlawiubKocQGtYm0zn63UgDwHmvDEsTm2F33RqEfIOxk1zadY2LqV/brGvA3SfudX3VqfEPxJXSN
vp5PY9jY57DHPwmd28xCrO+cbhh3Cf2EK7Lq5KEz+bxzqMJt38zZNdMp5pwVT9zVQgb7Nam+zsGW
tX7q+5bu1uzkme2rGEPmEOfTtjT4A77RSEbbYWy+Fj1/55h9J0vYSEL87z8eg00mrpXM9uvNTWPX
OSxTwQSvhuv2nsr8BZUFVxTjKzivF7Q3ZmA2dnVcb2vJaAdABV+5nLnBpBe/LMgvKOO5qKwj5911
Z/UOt49IqIofJAekf0hF+8pG71xZNpCgWVMWTVyTu+gOVzDFxpty1mkoERjk858+6qF+Y+QhXoeh
qcyjdBP4E/3Y5Peq6eQ2jUd5rSVNdjI4pu7lMDJ/d3uqOUKv1CYLlX5NDeLS0BPuZYGTggh7nBM+
CSqQ+6SjbTRe26um0ElErieqZ5Qm56yEjCPNXn1OsmkMHGtKjp6goEZ5N2xi2QG+0lqJTxoL+KGU
5RRu6EOFB9m74lXoazHUcdQ2fdV3dJBCZW8E4OAzaoI6cCu3e0tJdg/k4EWpTxgRGhKl5T5BvO31
yAPvosrgyD4ZtQ/Kxt5LK3NuG30UT3XvjnepJautikym2Jw0468RrdvTsjC+Au9lEKA0j3dzJNMr
nvr+SYG125aT1QyUYs2wqRo9umqhFVxIfN47o6AP5RADzbQPZ8C2Mkc67ZBk77xKxjxanXfTk9+w
aVIgcQ5e/XM2e8sVZnHlj6EpNlY2dAST6Xows2zEiLSoqaPOGw6xrkPNDsvI3SdiSVHfpM5V5/Ti
Wi/hZOnwcXaN2+sBhNnoAtwLkFy4s8557DPxUnDZ3Tzl9rEvqm+9dGBjsVSOPrWDfZEXNtqY0rty
EqFtyogTqtG0D4jLBQKbrFRQtEOxBQbX8AlLtRMDr8RqfaHjCKJOM+OQirAYLwbNeqzQed3EmPiu
UqdKPuFSUBcmtteXtq3JwION19Ey12PiEpouuyhaGhVbj7LnaNTGJ+ajyZPHMfqpr50Lsdig/VBB
PsikrLaO1rk8cFDrFzg/h2QZ0WCMZdxdWGUbPtqmhigg62agkVV30ztxf1CFiyohLOwF5kLWBfiA
s1NnpNrZQWd7p2c0FxniDKB39R5PrjOCgW1JeNrVZGrAC3CT/LWuwzcQmAwrtekgYoNwTYeQh560
l0NPI1oPXN59aG5aGu70qWt9M1bOE8dC82h0ZQEmdQKbOsVy2/a6uuL+95RDUJvRRaTX5FpiAW7c
5hN+r8V3JqBMmPOjG5DQWkCarIuY3Jo+AzVKToz9bN7q3ttCd9B9e8KBQDBpTt+ZHkmvCNzUK1OR
sCGjrwvdYd+mHwUphbGQvmjPHAcX4U+q0nhVpiq7WJh2M6JAmsTo3Tz25UQUXtJxUixLTh4jU9pt
U0ze1u7jQ2TVvN5hN3wbrP6sUhfRUsf3ZZR2yqfJQqqWD/CXZ+9Qh/nU8Yra1Qnxh9iqflbnrKn4
OagjJx0yijBODEUZFZuYOljWTR4ow27uYkAlB4qSEbTWNAezF45HpQ/Okxr0YquN7vhNmyE5NWP9
0A5lclRVXXxqwRE84st1T/MU6esrIa7wAYAHrK3ZvOiIRLI5NzsdjMNRs2/pUhAYxrnxCAe7vAxn
+OLCBhZrmmG+QVNUbnotlMjijPwqLBHDcLpu9pBaHVoYLmsr+NiNhT/gqAZ50S6NuHCG0KOj4kFA
gOrt1+tOxX6XHhmQpbdaFN3lfT9fRfbonZJuyV77EagIs5WZMKfyISxy1meOjUEtzOItMubyjE19
bRqAkw9RfO1Uv1Q3Rd7eF9FMr71yQrkriCx7EzRDaIdN+CQDFvz24IWFeXJLkh918Pdo27RaXjhc
kFHigEy0zvTXFBvbqUVK92g602dUpdZJnwdERqHVlztw4Iz8yBOjK8miBod+TTxdMF/aSXXHHNFi
smEwRDXrJLzuquZ2An+zN+v4jJ2kuU0kGDTOaDztqjORTaBatbXiptcmDosY8u7Jrl3zCbVxH8bF
dR3bj9kspxskcZDIOlpMYcN0OmbUStomqHlRnHlX5yBqeIhb18LiRipFUdfFtVTNTUufJEgK8yFO
y41TLC9UsPMmBCC/qzz7iwfK5JR3rtjWStd4aTn7od/00Cjl9wIc504pRKQMuvWLAo2BT5mm0cnr
2kfCq+WJlabcGqMwdlVv0aSts+FlYVjyJUtH9FWhm6jrxTamo1aE1nVboleBF+7dQaPy9ghmaHR4
8fLOmOpCjfpwb9hteN2YiXZll+C4rYax5hCJeVM07HPO6Ip92rjE+ibN/2HvTJbjRrZs+y81Rxrc
0Q9qEoFoyWCwbzSBkaIEwNG3DuDr34rMV/VSerpKuzUuy5xkQyECBNyPn7P32i2KJKPdjDREN4m2
5q3CMrmtgZR+tVIfAg4OnGYzWxwc8757ctncToWamprpnDAOthxIIS0rQ2reGumgo3GbcAbS/ORP
hft1FlO+LSl8147XJZsugN87Y4/cDXPfbFPfm7ZWNfVbHyvUJdIUDnA2HYE5w6IZeKWPltOfkoXW
CiBrd9PhcTgqVRY7eJWn3A6yVdO6/S4YO5RMBusEaY3uk9UXL6qVerMI2WxQphggr/t656C2og83
Fxs0KPZa5RbWmdFBSWTou6mBYWYFabpic5jWQHwzALsscXHlLPuqNObtgpySjmBvIxlvedGSMb0a
G4SCja2HvS96f4fcMd0ZdmN+zknm7kj3JKOzs2ZUCDAX4nQAxUlA4O1EUVBmKCZiAJpIGdsvXcAE
HzuGgkvplTsrmOzraraphkf/pnaSs4GNGIgpKkbVleYD0q5z7yb0iGR8kZ7N/o6NAbg5HctxMwZG
9zWYFvstZ3f7GiVzcCjrkaerMhdxKEvti63JhJV1PDOsE+mEBsAnjByXHIdBX0G8bGGw5NYtb2x9
EIvtnPy6tfSqEX36anoXn5qZVDfRCKGfzDZneiTEunlPUTSHEECTfbCwpAwdtntRjepU5Hq58v0C
chKkO0g+Ke3Z1TCK5t6x2/KuCAzjTVhJa66xB0Y7+vYQwdhVoLbapJfejnFj3A+8osxbKyv6cEhC
2FMTds9OZCIJcbtlPhgA0Z9S5rnnNHD7baScZodQWSGAUszrVqr2/VsN9WLvGWau2Y365m5MghLU
pEsTG2nlOByWwqs/YJt6n2wUy8FJx1ESFREnt+4olx10fQLbBKTcHBbds6b3vSEiWVcrcwQXEwf4
UenOq1u4dzVctbEDEJ76ljolmXMSRpugCOiWI52cBLKQ41lgkiRkco5K94boQ9FTWLmDjeCkLt4z
VcdhwcT7yp+AjXhJT9yRSygEqPZoNcfO69SlCOQM8VTAl0DMMX62/KtNDEKS53dmkWafvgblZm8m
g9NJsdQQ2T3/nUCPZdO0aJbo54/XTPDz6zHu37OhEPymB2M7jVTjsUGxHvHQfo69TSRiMd57S003
knhmPuszDJd2LXV2jAdXMy8h8tCHRHeRnqBpHZ3TpHDekyKvPzK3zW5yaIvfRVCLOx3H6XUgFcLd
0qMom9N4MzEK3lP+3Hnl/GUWqiVFeYxPE+8rWcKD3sw6co8eXcFj2fTGJrNsGaZDAxiXzE+TQ2nY
xnYFjZUgl7odsv3sjeI5ctBquB6DH3XhkDM9uB6z+ZO1M6NLmvj7AoNK1SZoLIJimxvBM3rTx2ya
H4reKeCld9lapfNjiXzBZIyOs00/TQjKkJ4oG+xEslzRSfRuGeWXT8bURCsG3M/LML4hci9vB1ih
nAMF2CRehVNdK3bz4TOtnWqTFeKDpmHOkDlA7+YjO0GKNKw1mQJbZS3tk0mr9Vrx3Q4V9e62WdQD
LYaDlzBmoPeevSKXW4/kJJ3pIFjhlLYfc2p+lJdaKjWsx3ZilwyA+WVUtkeF5Aw5QvaFhrxa98J5
IFThO9mUIQ24c2VOb5Wuxq076dvCIau79LqZoYFrHF0agNvFtcBoCWBsUcLXLxkFDMJ4QWnJAmMs
13pg8pmNmcdy06hN0GUSpWMNMH+xq2MWU032Zu0c0UPTsLDrfAfP94ayFL2HieRHEbm1MRFVbGrG
hYeFeSVd5eHaQmzydaq8mSDXAZCtQmUZBmxySJNgrhqx51/5yxgA/gi6cAT1uBnz+NiYktN+YH2F
FgkhK/dXMHHQzFUnLNbOGS3KuFPUwmvaQN/n3hsOerYaNIBqXkXVIrdRhKRwGghldIMvRLE/LK3d
07uVpzQNrtArfqeL+tWK3S0T1qP0mPcIaoq0dwIi7CIcX+ybdHJukiDa5bSBDEtdqYahkm0WxQaq
YLWFBPlc5saVEainLq31ya5n475GQ74GMfbdJZJ+aOUnIlFYlX4SZpgj1rDBbwbga2EyIGCcL/rj
XoiXxgxeUupb+GrNniiXqzpjm/OJ4VpVfne8yFS7nDlBqg33YWSTzHggUHsYbzR8kbMhhdrFpKKD
Mg7xpiDs5FhItjlKexVztIagEdneuTIYWUsMEytLFQPCFlKhfamnNdIJwHnd8p0HfOFnZlSClbmL
ium5hlp5B8hv2Blw2nzTqmkA5E+miHfQW9SGPOmQbfvZ6IPresinozSHb/Tn0IHVTFIwSBsEeFuP
sFdeCstYmDyYb1WHUgjTxaswmrvKEd8Ku3hpguBDz/F3ZfvXY8HJxYKpbgXf41wc/Jq6W+ZSruKi
J8XDTu6XoX9nxqqvCOzkaautYevmDBx7t32tDQMklhDZucfnQq1oRtdeUamNY1hemMdJRqFJoG0G
PWQF2DzYs+Ohtu2KeUdwa4jRCJg4qW4kUe/GujhOHdalyj4WZcypznD3Tbx8lgsifj5Oh99/uVJR
88bNfGCctUfmclP6ybRhAL4drJxtdTik8WUIlRh0BLI23+dL0mzzsnLPoOnWOee0ldLiIZBuTJ9p
3BJhjDjQNOttlQYE69b3GbV5TOwqPU+OTbl3S2IrQ/bi6I/uoQW27HKqWAUahlvgtscpSZ8vsdzw
z9HVDPG7y2C18cyLelrvaDZFT16PSh8zEJB+IljHkU4/dfydsRgoOYsdf8q9u6izTNtuA8fxxsYn
1k+tBkyXv6i4ux9rNkosuo5JIR00QwjQ/6lGKslgnQjdOKOb0dnJHbxLvDXZ/Cyn5Gjm0Zm4yTVz
LXOXZ8m4DrLgkMRZhMlo2LtuHT9aiM/WiKTf3Ki74jx8EbYWNgRqkexrlrIdTkAM5Z3H05sktISr
Gt/OsuTee9syHM9IH1ojlfY7Zpiyvu/q8Ykmodh1uSGOSZyb6x66zS7DbZpvolJ1z4tRMoW78FSP
REEZHH58hAW1x6qYGP0CiEb6h6Ey+wvMDQw1TOxQ0kVm7EJraEOUqDi6WR98g+fmg/YFOEfG+/TR
V/BRe7wqRztA9U6lWn7OmZ2/LEHcHtB0p8feozNMj2AC/NpORfngtUnyNeoK8UaLzd7n5SBvsc52
T22nEI4zql/JXgGQpE13zLFvHOPKDoeg+/MjVc9UJt6aSXoZiobjXkehGs5V/21BDnbFa+tsR6/k
BiMz2Ua+O936A9hT1gl0YUZyaRr1Lke5RLRbYtDHDVHHyzlb6ug0S9veSLQTt0nDSdmuRfCaDYO7
Tk13ZKKYNM8eRNjHLsmzd4zMzQ7RVb9NcnYlS/cSMbE27ojf4NMTtJHuUJnjkCE5qXtTbRKFqJEx
XLXSx32G8IWcJI5h5tCDlkRNd81pnYZD18Le44UjAJmuQ43iY5WWfRpCIIkePEncfKAbSIrF1Ow7
p8m3Y+I5TLEK+47QtW9zrKITXyk6qKobCQ8rqDSAK5JpFZskvYDfPLKjdFclVpodQeQyW3mtJV5d
BWaPQwd+UDbfLe6APNSGpE1ixdl9EszzAwqd+OB5Tf45DL13nzjdq+U4sgu9wQD9aTDiSynjIwrj
Y13KO7eFaV0Oc4XelEFv09DRaPlA76QSzQ+105nbuse4Qqtr2lHGDG8LfYMrt/LndSmLdm83LVEX
vU/hisL5qo2N/KlpOs7DghW7Lt3kOqlykzktrBIUK3ZoB551jLP5oIgcWFUDg3S/rIdDhk1zzUTf
QImsoNW2VKtu+rBYHFuKujn3uRlf12bNIMMvH1O7l/djwPg0IZ44WQ19QZBszoEBLLvTQyFmXurY
qjzkRYB+KVuy69atiB3Xfb73CrKgfNvBe1EkJep8s66+Ltk4YPevZk4Mg8Gg//KLbUvVHuMWKLmh
uA88mRe5sTjprl7Wga0f4sLC/qTMht18ilZqLpxD6RUKwjmx1jFKi3BAI7hChqZXaUESjU3ADwLS
XLxPgjNiL8nWiC+riuzd+jRNXJVDpV4LP/Y2JTcDgejQ79JAtsgC2G5igPXnfB4fB8CNqAYQqxMz
Ph2quRyplkki8PLorp8dGMRzm8EAzZZjg2cqJOmsIDdIcwqtZkryS3MVfOoEKecCW1dJes+T23+W
OQGfLqRJQhWYmTCwYTgvW7H18uEhGurxAZBktlkY3qwhcpYvWaBAcbgTxHPFb4OWNVw3GLth66Hl
HS3Z7Oi1MDZxDedGNHSYGHQ3dwbBXqdocqItn+dUdRkBO0QLnxS2hGvpZ1/sVsMrne38MERjs6tN
jwYKZy6EXhmrY2AfeX/l7Sj0cCZDxltLYhtWmDIz8sqSfOvEwxvyHQDQmetfR6Vd7lNUGztCuD5G
uHNhNectrF4swVcobc2bnsiXz1h1KIiLYhHHmTDDXWLjL6zMtjkxilJbCtQtPa7NODb9VtqDoN4u
l1DmpSAxove3Rmw4QFHrak02hnlhb5RXNC3NDeL9dKuc7NuYFtZVT2r3gZBGvYlNJT5Qivub1sHe
nsQdpj9HgKt36c/WJjRpf2mmI/nn2drVix/2rA3bqV5Ksn8a1vVk8MFpld7TaNn5KUa8EuqkQ3vP
LGhNYsR9i5/0kjjYPWYA3TdBj4SsdBveQOW3x3lG38brM+QH5eTvDBvzHeYLfRr5v9eWmUMXNTxM
tZnpPJIQibsyz6Nt5TqkRPzFWR4WFEoNOO+YpJrIBf1re0bHlxxdG+UJocXsT+6dhBVI9krdxVTQ
/Zw+jFne7aqC1AQ0yekOvi1KjKWqyzsvg9lsWZb7JEamZqILlj2Sxf6r2Q/1DZoS/c0YmGQKY0T7
N+UMxSImhqcZAfuum3KOYfRUgGqUdCs8z6Dzm/IOiNI6uNVivZLpSXu1y4tn3xkL+q52/uxy8iH8
kf4zHzO4nREe7eGa5McCckS4BOP4NDbjZ5oW8U3RUcvQ13f1c43c7aZO1bJG0P6JsOcyxeUPGdzS
COXgQbGt3NF+XXjFb83Zi1juRPtqI1W+tQy7ILHCdLCpEfqBamPGC/jS6FiGE865t0KjmUawR+j1
erB1zAOhKgxMA58tTvzvE0UR/VYUzKFfkNnTibo/gg2YnlXbd+FF9/wF7aXxUo99vy/9uD8Orj++
kXRf3ImeBM5VbNtI3C6wf9ydSNeZxb9d4n5O6Dvts1cL8yhQhKd0k7mZJKaxvnm0OVqmkKc27quX
EaniM8O57wGpOYd2niOOmww40bdRivXJwggMgtJ60ZP4tB0up9CVsNTF6gM0qb5rrFIfiKun/WXY
5q6RMxNly+xCTALBbdbq6BCnSXpRabfkouGrVmExj27YTAHllSdLhDalUeJ1pKOR8OgQL9iFjjfk
pMwIDtbtzL9AMMItmpJZhWbR8dOqjIkM7ZvbxAmA5iIpOwiPfurAmnywzNZ+bQg12/DmcWcXhPwc
ffi+JDpUL4sY2tcyYiiKE/vy2aocMO7kT0yINQ3h0yLRloXgZNGyj23+MfZahcyEwHJDnV7X+fjp
VDwsAc5XsPuEbh0Ys6Mr1Ya5VvYQ72OvsM4sqsFt6fBZTFi141q2bfUxO3hBPge3QBhzx2XQ0jpE
Nq3j1CTJxOLpqxha4zG0UL7uLnel5LsSq87aFdYF/z0dLTq7ZJEst7b2mclZH82SIRCoCJMfdjMo
PGetRWrv6fVZq8ICFB4uky821WVWblr5hzQRdSxhY036M6K1uw5KPBz0cgJRvjFmb537lLTI6dTm
JdquNLK/z8U4BGum1UlzjQIx1WFE9siF8T3r9iaYavVtKfsCS7Tq6vycO4CMtF9d6CxzutiwaDCI
3CNzlec6Mi3c6YYpgLtT5I4b4jmcjt1kyTkvsy7Yy3Yhafo5oosSPbRajUNo+PG9Sn1JGgvTU7cK
C22wI8m5/cQjXzOR5Q2aOMIXS3szkGwlVrLr2lezwORx6XznzwunHnbTbsGTFi/aeymxIBXbDF2C
ptYdM9IkJNXGjLCPBzHoybiqsU29aieT7YkxzdMg+S8Yv6L6vYi7kuyoESDkDuzHcPSJf2N/6wHE
P6dTZRALlZHteJCBgKauc9WuHX4tT0vlcGQGMO9sEAyrV5BrzvvojP2NoUfD2hcpxkHGsRn2LHkx
fazS8cJdTJvyzo9jDHKQtiJGsDjE5d7jibqKkemEgvMpSZE+Y8/w0tPbBnm/7xrjasFRtNK5ubQE
fHAuYgSJ+SaJ8WHPeeHf0txmjXDmruAso3vmzdQZ/tFGUJm/6C7CvWfrjHS9AKGX2mjGH/mwo/VR
MhCt+uZaNjho6Fq7eZOus0l2LZM7TINhMipI3T6qBb2qCqKJKM2G8ZTwMXBDx3ZJsgaIbpgliet+
iwgNp32vKw5y+MVImDW9IP/IndKe15WUzWfigIM6y6yKS5z5Sf3dwSx0hqUGMp+0BnUfzODct5a3
LEzCStXcmxRKJsx9TJdXTE9rl05PnZ5rG1n0BusxSniSlJiH9REZsqXZU7iqCJOtHVTJnT1KL0xs
HveVVXmxj38Yd+KmkyzMpA63+LxGb/GQ98Q614eiCQqiqEoQivxZtREE2w5Jb/99qgK1Llvm1Z6j
05D3bx1E0RwakSgO1jL3W6Ic3TMdkW5nVH15LapBbXvEOGuaA7slqftHqmSLm9arbxxPym41dQB4
A2/eUNq5CbVF/kyNdlroG7REJBI84s4HW0xtaDh+sK4WF8NYM5V33M2LKXB+NSoiE7xovvMqbJdp
TgudEqTH8WR9ZR5J+Vv1Lw078bXNQBwtqr1VrvEF+Ab5k70gYyFqPtuBxaJm6ewDG+u47hAuKE4m
dK+vJpog4ajJT6ld66Fo22Kd2v7BjiMZZg4nJKcs6UtUcpUBfkwWuh5JBUMHoyulcZg0mE5ppbUZ
h+wYoxalynaph+Bt9kokp8Ikvc7mdM3vz8JyyCZbuP7jEtsNWhU66mgi6YyyjDGf2njT2IPDL0kv
/NNs2whOhHiG8QYPMR+CpOGuzVBoVwUrYpnSBWqrpbxJAee/1IxAaCfVXX5dN2Xz6IxOcUrm+Klo
KA69uX4O6NDqCPOSNry1TTgZql41O8WNH3l+fuH6uXgDCAcm1qLFGJx1QYwCvnI2diWmW5oG43Gp
GEVS/qS7vnc2SRyRHijyK2/Qd05RhLVybu2l3tMxPhgmPvYGV8C6M41bmmOYmzF6UP+2d1FksQ4Q
SkMmZU+2EdESeg0QC2sx09zO19veWi5Bct616Qfp2kjEeSD5ihRJt95mNoLZcoFm0tjZx6I6b1tO
U/lgjniFaxJiUXLOcse4z1zTCb4aJjPbIf8vVmSVLGRM9pSOTYfF0k8WKnKOQGYYzwiVhzhWt0QP
3ddJC1MOISvpgO5V3Ah08nI+xCLfGHQHD1WqXmw8yBpl8p42IB0t8E75MSDTbmDlrJ6Zlep3mVY0
0XroINJPX4w6ya7I5PhiEcp4P+XyjVjrdt13hNoEumJsps1u57bxBvMcHsJFHmbfcfETszuZ0X0r
NHEJTQYyxB6XHSrb4VvgRZ8iS+hIleRRNAWDwdyqnzMGyAfdOf4NqkSacEuSX+cljgYGjnVodfEB
4sC0xS4oQ+kwYYTitnyyMqU0glFXuE0lrguAC1uy7MOWJs8qbtILBGB6jdiohimprm0jp9MRv3OO
eo26XhE4igzFsfWT4wjSzXsgMctMwFxnev7ZThk49/b87k8cmq3S5QCg7G+WJIKetas8+wKzhu+T
lsqvlWDmDmHJOOEhIsTp3SsInGEcy8xLDih0HMTxkvpuDVP3gbHRZ260FBXT5NNkVCSszMspkaV/
qGfvybC9iQ0fGSEaHEYRwJbeqkx6O9tiijE7e7ofBq46+4vCU7FLW4Pjw3dsAtdtGXz1B6QqroQs
0rFK4zop20c1MFQSIgXCaGxEG2/J0KPrTbJw4d5KZNVXHWL6w1xZ8oaoxrtCjh9KPVSuOmcGxVET
2CFttivTVDe21Y/hrIxbjAHGvuhnBDRW8QFHJ5zr+NR1VfRaj9VLRijinLYUipgNV43phV0bRV9H
NWzTMZ8fW0cyj5zvW9+nreV7R9G2N4lcqk1JMJ7hkbecESlUJ9/NXgmMCbRt7CDYaGygKz8ztmmk
jzMZiBRbFq5c26FCd6uzImZyizplPgrcRLQzY/IilP862fWraokEIkHRJjBOEd9k2tP11Jp8xjHY
uhqVTOdJyAe9xHbNoaQYJn2Wbnp2nfzJj/1DouwUw2txWGhIcQwZOWuNH4Gq6fcWSbAhQffGyRUN
aq99gpl47FuyoDJSPSn+MjKYVn1Xfu3ImBljwH55DMumMsvkHPVynUv1HHvNjswSVIT9XWBWV/BV
zxg+9otPWpzK91ba36iqdq86808jgCItQQAc4EBHWiypnnaBUK8qGf8jlg29lhYGUcxPid/viHaI
7tpcF5tqNrZLZx/7IfumRnLiq+aKIw5p436pQmW448oseepzHCG4qtDFqOlDTBlVA+3sTWRVzhcr
Qzk0Jkm6jtA0rFAg5WulKhLeCule5nVy2xqYn2i26vtgiK3DqAW9cdEjdxRNgWho9CBNNtK+xlcn
bjqbfUvyBJBx70SDnteihyyRhrqd+2LroSFdGOg0oqquZMGLFuBuJnEUmsnGT0sSkKJzi8jmrPOM
Ew8CkSDjg+WauRaQhMdldO5zJ3v2KfehSwBF8zmBGBjT2ZVQIrF62ktz3TY41TlzXHYVSBAiIXzS
KyN6qMlwYH45nu3WstcWR+nbYchXVldqJntZvfYGp7kmH9YH89F0mIf1XUqi2MIonLNE1oZmhoGZ
Fo5/HAAq7XQ3XfVWe4NZ45mt7YoQTG8lYYPgnjIJRyMIbp9V+KU6bRd3vaWt22YkqpHbP679LLpW
l6zJId1zOGE0SWcoi+pd0rR6NdUfNKeZNSgIHmblE7LiG2HqtIfe09dG39IFik/mYh2qPn9mJ0Kv
NoVWQRpPDojrQnSl0U+dvZqjyP+0/cYp1wMxZsMGqYzzTdtWelJBqa6ZTganmHHoMUkb0OGAaOsw
Gh3707Wo49IGi3LAdonypAgJ/qBy9zr/TlAdQw/JohBdbhCy6fg3mpHZdeHjj/lfQ3A/Hz7/8z/k
BS/7r70JT/F7+fmDJfjPH/jLimCRjnFxFZiAamHp+Q5u4b+sCDL4A/2EDcLPJncGi/h/OxHsPyTB
5x5kUI+sT9OT1n87EQzxB4ZgC/euc0l2sYGg/ztWBEv8yMLzoe3hUzeFw+dAuCfkT04EnSOfk25w
3zQe2UboIH2Dd53zFAetS3srbh8aV1O2GhU2PgopR54cgCsYSvMqeTPQo03EBYFwW7XCTSkB5ZA7
62QWXsz2wjNJW1fQH+84u7pAGaquChMiPV/NvHLmgyZB1Fv5MWcLSvE0QqvTj9NGNuQ6roSZFPjm
inhaxfFl1Whss0miHQy2XsMMEcsY3aHmwefA6qHLTmwtmZQopTNXtvaOINlaClbTvpkfmLgm+RX2
YUYPIy1DilQQQpQHdQqewxtU+tBC2Gh3OFtn0KB6HBHbEhqSbKaMjMRdnIJjW5tjQYGaFqJ41YOB
QCYeS3OgEBSGj6I/Ut9NRKivDYS2m4wJF9GxMsIPN6b4aSnrOIqv5JL7LgsGdfOWYgt/2ty6rsMw
E+DLSppakWfXIQUiKwAFQOSq7KvypgtkmZFjina6z8V21Kb1xVKyeaqHLmY2EVcMsZaoIfAnlhes
n12rHWsc96Pxuzq4Uqnw5K7NfZG+DTLKvsJNYgic44LuXlKtdfAmTaN+I02OokDFlpThnIxE+80C
5+TUF85LiYzz3ZtSnhPwaDP7aZEKEqpsyqy1Ued1FmpHAfVjZQxxO6KqygqLgYgn6EtlFY7JFTlu
FOu+bCqktkuAct0OnDZseeqRDxhTB0vNnpdrz++ljX4Pk+vesuBthCMTg2hVJoKIPLfrUH1xvAXM
4XrEDrDrlf4ClptW2TYrOKSsDSBULH7BaCGmc+yFFK1mJpN9nhg3sVCSyrHKpkoHoMWtCBgTSoVv
guGVQbT8UmJ9E5xOOTqMVKa+NmBnBEzP9KrT2r9BPwwxSQdG0OIbV31yKjGQfoi6FLdTMuTFLp8M
Irm6XssVo9Yk3Yzgjh7TwpP3GFIibYUW1jk8fYS0moxw2SstziuMFJvoDThykH+PCxh3TEHJIh/o
SsY8HasEuAqxbiA+/PWlf5aRUALBD0+y9laDSZjvLuFxQ45MN/ucW4vFKAlYkXPirG6ba4ZO42tL
d/zEkEZgM1pqHW/xoac0dwoDUT6aJ+p8nc7pURb+9Dm7irl9g+1TUj2livg+0Gn5HruIcA7L3M07
Jpv9Bx5x7zEBftOvl67IEVRgrUD/nveUbb7RIUb3GIZuZjSxe4ntFRsJaddqtTjTDZ4+N0PdW6u9
ndOF3RV+vDxq3dneilDK4DvdvewGc/kyn5h4N8ipLOk+9DLVb+aYtCxdTYCpsJVJ8qxNsrbCRHpM
08HEbgaMxO2l0EBWwZSjRv+imua+0lbFUcNV8L0Uw8E3x4llhdFmtN4SziMvTWGhJCjyyaJJlJE6
R/Ct6d5qFyP7ymlaZBZTzQi8I+X6KQ4iO7pRtUJ/huw1P7ZV6te7Zebx3ea+B5glJ8SXoospGCFu
fT9/ryurnLprZ/CG0d3S1avwOkalLu6xWIMLGOpMv0dDXp293GGKEJMMz2ByQUaPOXsoTgBbmEdO
SceSZ5XNfI57jgXQrbBQbB3qdnvtRG0XrSPHZxgdlSkthItHuLuzzcQ1Nm2KX5UTVcTpXwla8aGh
u0LthUmO+aroiU78MrVOXq/QfE4s9ZeQ+4/AV+BT3T6Zvjas8wx/AzI7y0Lcu4jWthbZ8fkmmNql
u60c4EgtXLo23leYYGmDMY346pB64oSVt2T66Pe6GmgOdnnJ46/wahA2Dx8zZ/ayFwE6841DC6yB
fKUYcfKRXHejsmH5Aq+SV8ILqGnXNNIRwUmXlG+0x9IbNtNsGfFWos2I6f1e+ogao9WyxpbaX9Hw
QgXaVSZTFXoOaGGczj9al1uwchz6KEipRCf+Qo//r4nzPzzKh39dKPEc9e2PGWOXH/irULKtP8TF
eEnLF++mB4z8vwoly/0DyL+FAQHdiSusC578v9gp/h+mIASACouaiCQAfuj/ejaF/MNyWXsCh9wy
Zjz/Vp30I3PZ45IoZuB22iCrff7xJxxy6hg5eiYI7JRHcqtxO22yyeh3f7sbv6D0/1iL8cdCoudv
rgM/xDZ/jhhJuqySeMqwPmd58wq0cdp7ZTWixh3AIyBhKsLfXxCz698g4H9eEEGbg73cD+hsOpev
/TcI+LR4TcHL56ympkMUNnGSoGfcH4lRUP9wqf/vDgLGCbzL14N7T63506VmOLoMzCpnBSe0/NKV
CO9iWl+Pv/9CP+Uc/PmN8PfaHo8JTxIF7Y/fSLgUeYKkcwziQX1behE2BUnW9AMp2TSf8qr6FvWE
lK/sQVrbSXjDFiN++dpZrre1xZL/Q1DQL+4wz67JX9xgW9o/PTgdUGSInHweZTuwjyVh9/CY++49
HkiQ/v2X/+W1KOQdx6OUByf/43ePy4zMOdyBq84NvHPd6OGR9qzD8BQl2F9L2L9Msvzp3PDXjQZ2
RKoUqU8+84sfL6ZTpq6Vrl0kj2DWRRtEj/QU0RSwvJ+ccaxus8VpjhTqE24wEaECMS9doVIicDMI
nMFWhNizkmqkF5rPW5te9T/EJP3imXMF2WUcmExEadZPuCPaGeMiyMhdQbgtaafENIIlLLvf3/Zf
XcXlLnim7RKNYrIE/f0lMks0comfuSuvcaHGgC54zDyXocTvL3P5sP+P3fTnDecJYjUDMOUCk/op
ii4NilYXWexCQVvYdZchPihfyK/VrNqDhXsHSb4gExwUi3z4/aV/9VYhEfQ5xrJAE7J4efL+tk5I
u0bGESe082DrMH3oXfy7sVl4iOsicXbokJAmOmKzYdafzKs4gHtUcirrVsjuq2+jw6Hv95/pF3ed
p84TF5Q7cfeXI/LfP1Lslw0KKyAdfuFEd1nNwLxGIvH4+6v8YkX2HR8BggMnXrKw/HgVI7F0aQeK
dV8YxV4j0pEQjFrK0cKF82HzPn/9/RV/9b0uEbESkcgF+/XTFSOEME2Vxs4qblu15j7GtMkcJ/z3
rxLAvBBsqYEEfvXj99KSg+ASA7ALMpfovSVnzFAZ/vZ/cBWwCZI3g5X/Akr7++9oKUYpJuhfqxRR
6q0A0b7xm6X5h/CSXyx7nHCgGbs2i7Tv/fSWGxe7Yg2slc6/be9EomndzUaFWtHw/v0vFPASSN4E
UzCu/mnRgz9SY1oqnFXhzVHIGSwKwSlW//CmX27LT286XEFKFx44RK8/L1vm1BZFb/ZcpcNoUZja
A5iQYUdGZNHKB8p+oJyWf4s56B8WzF/cSiJpAtpKl84U/Iwff2G+0+aNAVZzZV8ivVBkFtthgQck
29L4h83qshn9/CXxMkAWRTHtiZ8jZ7wi8/qJrRwBf7XNBxcCPyzjxIwHesXy2HTDP6WJ/eLNQs1O
ghvcDZtd4acF1Akwz/fgOlfWbKHa7gqgE/DQ/uF7/eoW2izPDq0216br9+MtlChkFqkxDDnlaO3/
D3tn0hs3sqXtv9LoPQscg8HFt+jMZKYkS7bk2d4QnorzPPPXfw99b9d1hmUlxHUDhUKhDHPKGE6c
857nLYGTHpGLNi/HvrcuTOLHxomjsyjZeADSj6BM4tDOx0GMGvgtXYTXdJSb18AIxhNVO+M2sWBZ
mlqavW2WEI19ZesXbv/Ym0JDWV2eJQNV9XguscQpSFWzhuQI+V18nu+E13R3cIirCx/1scHiOB5l
TeATBPPKvCtGWgM9Z+Cna8ZXU1C8nuMARkOz/C2C5FaGyBaeu3K5OkGSIayfYEYOD2crV1+wQsoB
z6kxyK1jkgbmC3Qsjv/8u0iHcwXxieTMY53fZUrttg/Qie5io6KI1HbmkSSre/v0XX7/nUg+C4TX
gnVY16VyF9AixRKGCLGbshZvEj3yvvXl2H3PgmU5XbjVeq3zWY03DY0mJshTzM9cdfSj5+JVOcEQ
G7pkGsh99AcLgIMFK2ugoWmErEemEnQa/MTBgh3Mf2Zo90e9O2j2EH9eAjPF4cIrMaUf28HW0GlP
3d8xlhvLcRprF/Wh0eewAq08/wQxi3yoTnppoOO5ie9mAE3pwQSJYu3iRKvRR8Lg3kNWGwBIMWUn
2NGm8zagW5ZeLVh4wAJjO8+OXRw7X5Fbd39bbIqv4DEmH+iOQhVQIbsnyc0XHl84RmG/xRaCkB5w
fdEeQx74U6Qtfe6bpM9uqaCGvCJ65hsUFFF6YFi7a5IQAuYOPy20Mb3lTPFBz8C2XbCeW7+v8v0N
w3aJ0yg1ECWuY+GXQC2bMCuJQnorB7A7d3lffZazEVxf+JUfuwlFC2YkZ1VH3SXSKipbehytXUKX
4ovEMosrWXkRFUnEtc+/lcXRydPhZjEVlfGEi7TelA6EQeAy2SkVqYAJMq/9JgOp+wv77iNhrmuw
9RHKS2SeTMrzr7ei4GDpc4BCPeh+G3uHdo00q7z7Bt00+TSk5O3e9fJgbzQ63jCJNOfvVoTuBXJ7
8lCDQbjwqRWfwzXqX78kCCuHLRI07Loy/vKD9pVldyUhLvo8M7vpKnLeFCZj50qjLIifCW0bdzUq
tBrxQ0LD59iG08t2EB6UvWrp6CKLHUzEAKZyDgNSHjzUk9TnC8vl7+szT7kytVAGuA6pmvOnpF+o
xAKIiCWgKv21rY3pAJfYoWMxMX+Ms0GLXpT0P54/Ngj+OY1YODsjAz6/KVr/mDbvmU9TOtYtYFn7
kIOVv1q6VHv59K0eez+KcZ5OXsqTpqnERTQ0Jpyv8IJxIg6yuqSQ5bnTA51oP2YneYkX6nLhiz6y
aBurP6AlbQ4gQl1IKUU4eUKD/64HWXTVUnV7n/E/SfkD/r8w7h+7F+kmj0HPPk5d8fxDFgVsU7qD
fpKd+muDzsu9M1rVrVYj6H36Qz56K4ayh0UHK8hKX/t1OEt2u2XADmnV4Y10xuiMjoyTGwqgLXdi
LNoO/zI9W9n1xiWfE3B9hLIzDO+SfRWvHdxfjiWH0/TCzR5bdmncJcHluLrBi52/VuRanlMELEgj
ZtR384QQmAOz+Pr0x3vkLlTtVgydJLmDJ+75XTCUNgajZXmKaiN/leJNcgUYjvbYDbfhPTxHUIMm
Z39+G4/6ErpXhsNEWuO6iEzrVsSTfvX8uxCVEJSsTse6apPOQkYGDDzfzuna4QEXsvkQ1p55YeKu
C4+yH8Lro1FvTSqTu1XexRl1nJQyzaFUabEp2vnfgdHfG7F7W2qkUp5+pUcGN6uQte68kt1D9VhN
ln4OJoubscHQ8IEc9Ojp0XhqIvP5mS1SqRzeMeijcwyu+PlvNNkaLkAjFWNXD+Vti0z+CKtnOD79
Qo98PQs0OQc0Yrl1Jp3fxWlxx0oWzjIy0wHiaU1/PeWT/aamBW8fWqN5IVmqWBz/3O3IoFHpZuTx
frqyj0x0dcJJ5UihVwWwXbdIzQ+OYXc3Ggnph6Uylu+ok4w3AAhLfIvCfrgaeb7T818ba2NSCdS3
JKf989emVjoFwer8hSnLQisl1Vk30cz3XQdVdw668cJUeOwzs3Lo+JOYArNrZf1FxwV/aeGtw0ZH
giFNcfTGKHrXQa5Czw3m9+n3e2ScUhHRLSF0cjOGUBbhZphIhv/MEwMqOtJ7TyfZECLjdMXHDXci
e2aSKoE2b5nnXxL4BJbt2USorEfobx0DFWEyFC+yfhifnbpwyba55LQYqus6fH4rfBE0I0S+QZrZ
BotUuO81+k7vhMQG+umXWn9+ZU1h4/I8g9oSYba62DuRSSdowJ0ac0jv2RXeSFeb8UFDcLqLXAEq
CELG1TgQnz1950c2AFJc5LjoDmOAqoF3000jWArWTESH8h3fAI5HFi0XhscjwxExEFsW2RLOpFL5
kqQ0PKlZrC1AkDJAZ8tHFwUGhL/oRxuMz1+gyV+wWJJAoHlHzWHUCLr1wWTNXG3p2AvoTHAiOijm
RB/9imzKhWHy2Cek0rJWEil5Uc47HybZsmjrkc6hflxPr2ERZKcRsdOFGf3YXVw2L8RV2Nza6uZG
sAXsv2Dcgz54lwai98fk4tng0ZtgYyoppkkWSyXCyYOgbOuAc2gJtOZOVL3zsqE3yX96zD22WJD1
J7vK27i/7TRFadWgK6SDQtGVJzsW9s2Efv9QghTcMLzJhWBBzdq77jnnvw39KkDeGwJ6uu+BtIST
d5v0mnMhXbxujer0JYont0M1jhyrstrS+A3DomcETBg6AheCxCJbtzwO1rJcjzWGiK5W3TY6XRlz
KS5mSB65O9Eb4QH71uo8fv6OIVKpsNcHpnCe6u/XztQvcU8rIOjJ4NlHCEnYY0FNYKl3fzu06LSH
0KXpEC4ONNC3WjzQsd9nJzpMw2cvidyK8jtm7nC4eLfztxprE8WPQ3sN0iEkcqO1yljr2vlCF4vb
7YY1WS4RxFAyPD49PH9fjHGLRqTFLPMYpIYynxtM/wToC2snsfY7gfdN3iD7ku84g8qI3nor9on2
4sMym1Rxnr7371ODAyEBGGUaqujUiM7fmuZDGvA5XYC8MCHEczC76jDKRN/vLhdu9ftcRwZKMGJx
InSRnChzHXFw45Q2KS20U+59WozdNUzK5+8vHC4oOVEpBWDrqMsWSdYK5R8vZM+ht3dmhw4Hz7gk
OnjkXXB6p1RKUMBc/5mF+SWlIctoZmEmHEf33V2JOl+tHnPdf/aPw9BnFaHuzrFdLaI4oswto6KR
FMKV7tNM4e28uQn3bWsvF5I064Z4vqJ4lg7km3KNuyYklBWFFqExH8mT78y8jd+GfS9fzzChvoRj
qz+wRkf+EJnGszcybkpRks2MQg2L8/ngCwDRZ2EzkeTEReIzLDjwjIMWfn36Kz7yWxFmIEmBmIFW
2FWWKwMbwNg1QU/aHKOPYOzsA0Wh+bDlLizJHJ8486l3qcA7aEnHXQBgBD4/GxKGPFsu3OWR6coC
tR7N1soqtZnzLwY+T4vSDjoqZRMcInBm38NOXfaGtMYLS+8jaTtWQw6CLiENEbannM9GqmaABxnj
tYtV8C6m+cSn16ZvEaV5xvXEDvAphszttzD3DiNMou8cVT1vV092c8oA0/iicdbm4AK2gjPbz84T
r6u1J9j/SNKDAzn/FsBJZnsiXgZU0+dXdunqPEl8adX6PZLkLswHEj6US/mY53cJaUSKvZQ5CPJJ
fEDsXtykWOqU+wxdN03FNPk8eyDZFLPNtaDCKVxNCc6y88Kq5ieGIa7fjehej5GTzBcKKo9MCs7E
PxMKnNostaBial0HKhlf+JR2+Xc8xsc+wMDu6Vd5JBm9LsQwaKhtk8MylDB8YsjMTrdWMcDqgTaV
4logSH7TNh0MPhc1+YccM+99kxfQ4rCz+E43PTZ/tHe0dwD98gur3CPTh0zDqhQj90SKVxkycyMd
EBkuPyaHy9f4rsYnDKm6N3YHhu7pd3/kVmw+5O7W5cAjjD4fN3bmhmjw0XYkeRe9yhO6V8WctUe6
6psLE+GxW5GGQoqCSpAjlXIruqOLf5Xg6lLWX0Egt6eZ9uDDMEAtvLCJPzIdnDVOJxlIUEaa4/y1
6NqGjd9SVNSNoLmqlyl5GdEhARlBaMcWJuLzZwM1UxKtrHnrsVD5xTybE4g08DsM6gBtcxnHV0Kf
mwtrnfoF+WYOB2585UhekGdV3mrsnLpzG+4y9xSC6i7CnVSG8dsE+NYzX8jSDX1VJ5Du56cCWXD+
AcVM2a9NMwreVO2gnelwKtuuuvAzGer8Xm9DKpiWHGoLAg3O+W2Krl0A83AbCbsVDOMp7RNAnxk0
CmvfN66/eBjpIFIHl2xA7QreLTo9rWFzyM3y2V+XZ2GLX7t9mFdqBsWEvLToLsVbp8jKPegB+gwH
cL6lh+vd07Pu99cmGcTApFdJkBSS6g8pii6llWNVVFXJjSeilnZVXJSffxdqDRRaf1bYbSWisLKs
zmOmPq3WYvq89qd9qO3i47NvwpAUNlJTYkxG5vkvONd9REsMzX25h0tThAf73nbi54YtpOoM1mU6
tzyypNzs/C6iGrtiGvlgqSWxuyOufeEUXnrpZ7HVdWO9D+6Q9H+jtuCIs/5wvwTMZjvkI0VteOSI
nb+VKBo/Q43MPi+idHHUMt3q767ypndpFXhfrNGov1hxiVEHor0+3kXI1wZ4J3nRAOJy53sWPKe+
0sfMvcmGSXffpvlcQXoqKrc5xUGuXYcQkcIrN666+94YXMCHLfWga2Lg4rYo8BwB2T9Y3+Ys1Raf
VkPtqhhK0F0abQ79vmCqtCTHdLP1p7xx+0NjjvUtnCzg3LWIuk8WPK7Ap6MC5Ew1DvBB2UPkVQZv
40vbe9C2hiEHETDRE+wcCz1LV9yanOfwil4fXezxBDHDV9jPAuyd3fk9PbVlD3K0dF7RrWS3xwx4
rHnM8mbBbU6fl+YaYhDY2wm/nQ8l5qpv5BxX896DKXKXN7X1Vped8aUaTbvduVlNQ22bGXl+mghd
Al86U3dHQJB+HmVXT8cwmmzY6bhseHd1ErDuRbFZJtdJGmUmfhajHZ5gKtrV0ZITrXL4N9MortEX
lB9AHxZyZSJEw8lEbhW+i+q1JboR1YoC9YbsRT5RyD9A+cth4OM8CM5F05pqL0Q9fqn0ynhvAWnC
kyMKvBpCcOG9tZ1JtNdRWy7fIksguWu9idZplrfmAYfj9N4egHLtgKLkHwlbYnwOkqYEj91AR9p1
aeXWeycG0r4LZVbfmZplvzfLgkasyRHpe53/Zpx3g7hqoUw2aMVl3R8XgFvNYQC8z16Nqjk7dPmS
EhgsyLBpiKZzh776qtZ2cW2KrwH+EO+HIG7KqxDnYHri3HKaiZGd+nsB5jkAxOwsMOQssMChjp21
b+ZJ8MGt5wGHFFpmXrtDL++rILWuk7n3ruPIbm4A+Dd7C9kcDW+W9RnykwCtFbTY/QoXlqxmdWOz
DxYroQQU1+CtrGTAAx1ZWj6dWjIb3/XJTQH35WsPWyyximERbLSv7G3pRww9vArYRr36ECP5mPaA
mcfXjTMs1aGuiDh3rVvX+Q3ZM3CgwljTY5x+U51ulsF9P7QljfULf//bMAAKO+F8PN0WHniZXd15
yRWObRmgG9NOVsuDxvB2mDJP37spc7+OHcoeH9xHgAtJlUQfJpINBd11AptBhDYSfljZWLvZmGRQ
wKSqbDozk6qPfMoVy20j43x6hY5CfImg/8Nw9AqnPnap6Dq/7AQKB7supLhNTJmMr5y2say3Tmbg
nCYkzTiImrMOrgbAIcDKwFEA7QrMkB/QSbSforVEdaJ1IjbR4+Bl+gkjBh28MDbM+DpoTfqxsaWs
MKqhi2dfYNb5IWvnGpx0kcKC+1wvGI8YHtihW7waYVhUKA/Bc1LL+tREC0aetQs0b991xWDsU6cC
8NpOQ/ORHrfhdWg45QQGVpTX9N3JGFFfK+ObyunN5dDRES+AOWb2uNNtwueVIjcRfNHsMcL2CWNg
yzj+IaKgi3S4dSI9N66SuC9uMdYGkzl0CT/ektmf81zob1j/289VB2vqIDF9u0LfB6rcgbz1qRrm
1jtamqg934rWTlZrbNJmH3r4OyVzAkpt0tsi3CEd5Q8dGjveR3Ea3g9AJ7vd3JlLDw09w5xuTiQM
C21snL8zrzyGtpt9Ab4U3qdB7QAZyvVyPuFoxzeB4wdudeZ4QD9bENEcWS+yhCXjAfj2uzC2XuFU
SAdnly30mXuziQ/UAnwZB1/EvuFV7rbZDNS8q3ocPRqZhXh5ecX4dm6C4SE0euBsbtRI+31tD/Pq
m9gZnwP6/T5DLu8GaIjOZH0RouAofD0EFqXOSnqAU5m/434sGvOTZgxDwfofm+4exWfq+O3spPfk
0xibtdVgp5g6muBjGzIPdrWXtZho0JiGyCLt5clsOd3go0uHo4+d5vyy8ZZhOTgD4ei+NPR68kED
2S+1OKhABbo6bB5ENM4N2LPhBxKupcbDwBrfpPOEWuNDDzQpusZ6zX63gmmqRtz0upX/TZtzBVE7
cpYbfIhHsOJeQLvGWmgyfaZG2+97zvMFBr4a51kv0GW8HywjvbEguYGVLiDmOh1ssAPoLP3zuLAK
QHiY5VctQrnP+03Zj8oOzA5ry8mcji3J7oVVxkbZG5fD/EUD3PQOfBQNd6MlM9sPmVDkwrMsbvbL
UiUM4DyDtoL02H29xFTN3d6AmIMkP7ixND0FuahLnt0Ok5lmOSGqr/HYl/1JosXBHsSuOXsseR9f
0+UN6tKq85bkrB0Na6/iYtBCqHn5tBunID3VYxo/dEY8Lj5bWNPvOgkSZfBq743U0zzkhxQT/ZbU
n5yDEbJk+Phy6Q/VFBtwH9K+gu9QWmClQmztB3DihvYinaoBk5il7rMrJ4m8hyUYJnuv4zfxEqI2
ALTOtSOMJBcg6+jgIbeVrbhnoC/TvijY4L/hw4D5kk0Wf3iJZ9Ro3UGEKYNXSwAHZ9l1feD+bdMv
qx37qZL6KwNZbAKZpGMeT5kANcmwdrtXOoYmrB0Go/TOFLi0ooIXkXgd2y1rXyxEPx8jCHLiY2tC
2vftXuvrk9lkaKrwh3ASOm7N2XjteaNjnrQUq7Rrjjxlf01zZlbhuB6P0KaTNhz3mpeNX5qqgxs6
J731uloCKFq7KY9seVVm02D4gRswVDkRO8Un3Nytv58OiH87pBnrEQ2tAEV8jmtq2ctK05blfKaP
AVgqzkngLVI7TF+5Ygzvn77Vejr6NRtKtLoWV9ZDC8J/Kg/n0apmGehGLPw7XVSm7EtCHERjMdZt
SPjHRgT9TRy2Jg6n8+K3bV/4T9//0VdFtECCbxVCqhoCgG9RGuUtx5h48Y5151jv6gDOqcya+kLZ
47cTE69KNZ4jPa3jkoD2/FWjtChNMI82fkYUgDVMX0911U3PTFHwQXGctHWafyivIHY7v4smMDwD
/g1Ury1TP3GJvvre7hBN6fWFo+8jvx16zjVfgIyJaoOSDVl0mS3dakGWpbZOOptW5J0TxzNGUMLC
IiAHKLtgdtQnYCNHJ5Dfnv7tHvugP4s5SB5MEkDK/esEjzZCOCTlMqhPYD0rf3Qooz59l8dGCG0v
ZC1oHUKCpJzvK1CLnKRGGx5+Wfn2pLU+gMwW0FbgPXuEkJynmEEFAinVb0fEprP7tCkk0g4Izf5C
VeBOwN/68fQL/f7Z1rvQ18DORnbpZ6/eLwdEw105GGScdibExZ1Ji/YB55fuwmf7PS9irC0huo0q
hiZckujnAzGOJeqDkNtobTa+4vyNi6IDIBQFdAWZooUtM7VTT6QxTC8h62oAkNKUHnnEJnjvDgOJ
5jCmvOoVF4oh6xQ4X3Oo5AuST4TYqxxUmSL5XEM1IoDGMEvoeBo62lFnAz72ASG6pEcNS4w+uiQE
eeyzw8sgtYYKGkmGcv4PvLkv2VLXlc4o9m1eEsRPkXVhPXv0LvTcUZKj1i/UQtaU9mPHymnvMByU
xzYfP+g6wO6nR9DvKQZ6U2kEo4eariNeR/lp2yWWoWB/QL/v7aLO6D8WJUYyRpu6DxAipn+91P91
wP/3mjb7cwf82+jHf52+5F/jL78aF69/519N8Jph/YU4wV4TqfQ0Ionhj/6FC9IM8Rejm+5Pfin+
DI3Of9rgrb8QOa6dVFQ+SJCumdH/bYO3/tLpBlhVlsSqHAmd5/CCDPN8OK6yU9Yz1hL2eIt+HKns
eVU7GfhqZg/mFI+r4waHuCJvnAeLjFS8q50kKKpXthF33ls8SmFOTG3tvdUpZn1fqmyGGAix8Qao
NzTrNpPZB2vWWa+0KvGus7a0PpAfMPWThYzrANp6eY0GI8WIjINhdFM3mqvd1iv272qc+/hdzx74
GQKiHE6LOY3d0WmCtr6LtUgnk5FnGJA1jpTdrtCHB5EG/Uq5ruVnL5Y49YHkIRkQu5XVYUFTDnj8
DIvI93Y85u1eAF8dWU2R1O/ItNi+wNQbokqjNdZ+7gfqA7P0soDAkWPkkUsCh6lqSyearlnyZakH
31p8OoiozRRo+JLAoPDDwiiDQ2L1a0GajAGpFHsGZjPX+XBsRcchMAhHEndO2uLSiYEdKOMOFhEV
xHQa3lZ6Z7/setqMd3WN+ekOlIu9AkW9qNs1DgzVXW7UUJcNqOvJtWVHs6/p66nS6rz8Qwryme0h
t+sPY5XSGWN4eB77AlTmsK8aCEH+UkGXP1jWUNPWJRv3ZawtVgbTt+Ikr4+BPmFblWCdN49U1/ah
bNLpSoMGNe+DgdT4YC+4AYGfD0mOw+LFXa6Zgf9ZJY09pHwS3F6rkV0Xrr45cgbSQUXVaU+GXU7a
8rZDuQ2LGFptDEAVz0H+Fljh7spoyKPtGjGQTxlBbd9mY4JHH5RqFGM9afLcz3JkXUOshzcctWH1
4eMwDfgueIv027Izo32awK8HGjkCmPw5lf9vUfvvVVbz50Xtf5oQd/a4OFvT1r/y7zXNsf4SBA0e
amXEvRT0WLj+vaa51l/QvGns4X8CbXBWPdS/0R6aafzlSqRya9GHDjbWtn8WNc2Bqkb3Ny16RDw/
VTjPWdXO1zRuBAADvburhJs2qdUAH+EMR4wej5r5a9C//+VD3P8rBPmvos/vS6Z++//++w9XXlkm
v6bsMydklvZcmf71XcJBc2nkhXDsT5dWoo4Y6rJdT1bqz557r1vafWZYz1Pi/fNB1LNb1QO2D9IA
n7nRwgbIMSdaqTNx2PZR2Np+/SgBOqo2I4j0DfpRYXOxLDwrVvrPcyvhCytKMrGWYhLCKnazwGM7
ZDhNv9n23Osv8Ut4bQbNMhZumfnV2NCKbSfLAW+ZD9subp1f3MXZHB3IlPp9noqrsOi+jHoqN34X
ZbNeZBvb+GBlvtXSNxcutzH8pW3PzXT/9aM4sJUlTeqZn3knr/2SxRtnjjIn+dmqCmFE6rckCV62
TtF/s5IYl8pNj+0oEzPgMCDJ8WZ+P1vXXTO/TR1346WViYlIuh4FzgpQxPrpRZn0xl0gL3Wi/WHW
q/J2h7xYjzQ2JXfzDUT4XtDZtO2LqLNSYC6Kxyc/JIl3UclsZ2uA+rZdXJmY8dCmnMxcUpxV/YqM
anjlVJN+3HRxVdCF5rXGRKgju4e1+M7p7e8QwzY+uDLnKcaWVWtUmY9mNfu2NHl43Samd73pyR1l
0tuZDXNwaDPf+bhUe+uSguFPg0SZ7oF0zDlGLeNjGEUQatQJQNpLgvA/XVyZ8AXNArWLYYsfTsmp
CQEa5sO09cmVWT+kRlfVcZP5g0vNKZviYD/Kvt72uW1l0tMAHizhyMZDuM5iReqehstm20hRswAL
zk1jSJjvQ07OD+Qli93sdpcagf/w1W0lsyHMnmwVBiN+ldy2/duyupBc/NN1lVlPNqBIFm3O/Ngc
7vIAH7yGc9um0W0rk16sPR0eCH0fJO51CZQK90rH+rzt4usL/bIZ11Th2mm0Ej8RlOMbAZ8bN8um
2LimKDNzoYO4jm2RAJqPj5TN7KvZ0KbTtmdX5mdWzj2ue3wYM8vKQ+AUoOxFt3H/sZUJmhi23iHO
CA4NdEfdHvfm8H3Tc1vK/Cm6JdGySELvqWCmTtXnyEjGbdNHTW8ZgQML1sKKFzggIAy4UbmbV4dt
D67MHhTy3UxhM/bTkQMhzQGwiNOHbddWZtAgoyI3HR484bK6Vbxr8/x+26WVCVRMtKLDt0r8xu3c
685ysZKcnscy+idWtpQJlGYzmomWi+cRAjbn0Ngbn1qZOlNrtw2Zh8SfsxEQMguscDmob/skytRp
k7KZdcp0vlFreIdE+pqOmd9tu7gyc7JAw3CrzxMfapudnQLDm51PLj7T1YVut/Xb/idP/Z9vrmxv
rlt2FcYXiR8tJJC0D2RZt61Xai1jph9kwnojwRJhvunCygAatbzd9FnUPtjKgdmATVDkJ/n4VdP6
28Cp6m3Bssq1KHWXfpnIojUC77DXiT69A4xiPkuo/c/nNpWpGaAziS0PyDA9i3cFjra3sT6223ZO
U5mcnkmV347ziNPgjybETnTbgepn4vWXja21oqweQq4bjPpe93B2Q9227YdUZmaBm2nK6Tjyx4JG
xIzq2sbgx1SmpRnaiDLqLPL1mCSuVRSfONBG2+a8WrQOqpTH7pzIj7u08GFHe3gcNduCFLUNsNDI
U+EIwc8Yf/Kiyo8ifVu0qfbma/gDQU63I0YfQOEG22DSBUa5bWz/1qOV6E41Sq4ehNUtE+jBBGe0
7YMb6nbZjKHWa0zKKfzCpowvdE/GdtMYVGuUmYwNWk3WkZKZpY8t5PsWs/htc0flU444nJpmyMVd
GDSJczLLjedAVXvbOybx/cwwgecBiEofAVqml8Ctf9gW1K6+taGsiwa+dy5rnWaH0kQypo0bx6Ey
N5Nkwt5eMyPfnAc8eEbUXYhzhm2xrNp4CeG1HyYcq3zY2S+zdPyBlE9sHCvKdpkE6M9MTIL9ZkUu
03rppwuVpE0DUW2it0PgY3UkIl/UZnKg6a3bG3kdbZuea8761+OJ2YR9qM88utTwQqzuRfVx22Mr
c7PJ5dKFkN99C0NxjKW94WEYpdx4dWXH1EazQruM00WAkVyEGjWU28JkXdkuw3IsxrTmykmdHObm
ig78baNEVwLZBkObsUY05+caLtCR9XXqyWBt+9rKjum6+pxp676Wwi4+RPPazzzld9surkzMqpYW
HOqWqdN7E6WtAQW13LiG60osi5emgFROz2nZ3cbzKR+2hT1qo5Rrln03LKusuJxvMbW7WwZ/y+cA
5Xo+ZfRGgq/xOp44w8Vq127a4OmAOr9sYY99iyMC0YOcrqH6vbCC6LDtiZW56NVdIaNoYC4u4iYf
76w5viBoeXxHgFBx/tDZbOkovdhuahxLX0dW+67ocQjb9tjKVKQXI0xdHN/50PabRt5VdbBp+aBo
d/7YE8IcJLVsZPZM/zM+8psGHa1s59c1MltrmpZpiOj42wxjelmsbaErXcHn1+48EXYd/YX+VAX9
KUhn5Jej9++a8B856X/6IZVpmIeYo+nTOqhLrfEXk5K/7C8xdP90cWV/RGphzbQVc/GwqL64sjLo
rllwvds0TlRsc+aJZoAuGPk9gvKVNXPqQs3atP3CLjn/7FXY6RLRVOQ7EFg+LEHZi6Pl9s60bQZJ
ZW6Guk4veVgRO2TJQ2pMQBrnq23fRZmc5QBycGiZPzmNAlE2F/sYq5qNH12ZnKBZB7cBReOX+cm1
51fzVG3abn53XkgsAJomk9Mq5FWKIv6kW1Ny3PZNlBmKyVLSCotVliaGasY9ECegnZv009bBqEzT
BodJTmncoNHs5UWa9d+T2rRfb3t6ZZb21VJZ5qizbhlvHbfdGfiUb7uyMkX7IDNH+IcE35G3j6wA
OZGX69vGitqg6gKI16aJi2djSefZ3aLFm6J6eD/nszOTZkcqk2Urle19JjXjKKLZ3fZNVJUm5quG
GRS96w9eN9z2ul7c1tR7toURrjI7xWoNlXeLOMbYAx2awS6uaZJ7HrL5f1NKUmW9pAW4o6bpxDEc
qvwE5noBwBLOGz/7utD/kvtxXVTjRhezEgb0TVluOPuRSP4tunzuXqRiprGWXebRa8Qx9dr+Clsz
4zhxzN+2oKvwDp2GUa/BjAGQXJW/9JxwOeAp2G38VZUZWjhBjDVmKI5ROug7B0+pE7bPl4b7OjZ+
z8tiI3H+3Qs2ugJ1sjjmSZl8c5dpuU9aCyvtuk6ORhWLbUuwKgcSaUSTle46SNUa4wW794rGDoNt
80rtQy4B0EwjrKpj7oniobZr6zrNvOdhQf8Z+aomSCdmrKcFA/qun/oHR6unqyxyp/tN66TKRIiJ
+ej2L8Rx7HFETGht/5jbfb/xuyubapMvEfrpTBzxKUyuNByx74e66x62Pbs6a/Pc6zA5FEdco4GI
0xV1N5qOti2QEcrOinEhGliXLwPZWJa7SkAz1LuLMMj1IR8Z+iqITG8DW5vBah4xI8FbW5PGAbO9
bSI1TLvOJ5ZrzFKKmEEz1tFDrU35bTXIcdvJTiizNsOo3EtCftU0zuMbq3WmKwz5NgYcqkII1Wju
FSHrmWNP9VunLMy/I/rNt23djrLBxkMY11PIh5kw7jsEulte9UR928aMqhLy9NZyy3W1zNH7AssH
ktqIRWzbpVQXBuTQaR6NgXMEcRVh1EyP4kAv4KZ05apTP9sDbfR6SWOzw3ZIi4/tYHV+a+cbB6Tq
dBaPJOT7SOPZnXo6dPqYv+iFs020RjPI+bML+hfbxM0ZM85gXhGOyf2Ch+y2GNtRQuBpqUUre53J
FLf9q8gJw8NiGeW2HValxOT0GawGqOLYjMXrWnPsm76wxbYjk6NM1T5Ni8rEpeSod+X3FAvaa6tL
ym0XV2U9YS6zSF+kc8RwWBxCK+1PkYZx66bVXdX1WH0dL6mYxHEu9OhzbWfWia63eFNJDu3z+YhJ
7aSxstwSRwNHwVMe2O6NBjxjW7UFMsX55YtI86rEbtma6h5VvsTwhj6ES0ioP+wdqsAnEN2cGYXn
HM0k1/d5MYu9XJJg2zKj8nUHPJuBszFV7TTX3gQITQ+A/Lx84++qzFXp9jbwEoZkQ2n7RVLE017P
p2FbNKzibczM6zArZjbVMT7Pep7GR01G9oURv66Fj2zaqsRHJmZcrjYkxz5q2x2dNe2L1JmG67Ss
5bZgUhVV0rub087HUgbvcP5YGXrz4OXe/DzPgX+iSVVKFIPRpDLPGzReWbxsgqzYk8Ri8NduNW37
hVVJUVQJyaARDsCMSVx7kRZ+ZBsfv21aF9R23GKIC4N/nKOQfXxVQRc9tZ2xMbWs0rRyN4lNDcO3
47LI5DQ1dn70BhFs20lUTqsZ8uBse84RQJfLITBwT+gCsm35ZVVZlDlpzwGToRPZmvDt1sTlGf/1
bTPLUuYteA6t7uzFOc4iGv2imMc9TtnexqsreyxYjkjQBCmOWhvmV2XcBBhSV5fQ2n9YMFXKdbT2
sbhx5h5nh7USRaG8ciVO5dtGpLLJYog+xmFC1Kd3efV9qlrxYsT8++2mq6sKo85Jg8GoiPo63OB9
Uxu9q6aL3W0Rq6oxGvSahU8j2k46HH0OWuI2P6qwNLcpAKWqM5pc0YDP5PrtPNMfLBfXPQWYSm1c
a1Sp0aRVaUF/N6SHsOo+SL2Nb5esHC6s92s08Mh6r2qNULoOMYQqnt5Kh3CPydUCfKj0XuV4ah0C
YJq7nlJluG0SqBKkgQpFYrqpe7QoBx9au6lellBXth31VcdODm2LxC2RFFpW1ztwzNEe1pm9LYxV
lUhiGsWkVwTJM4KEd+zqzQ7lhv1m2yRQzrMOAwZgKvFUq4/DC6qK3XFpum3yQEAS59EaeDk6KENH
HAUKGWNfNECDYZw1VrCtjqZKkgyK7lnI0nPEnml538vA/rvx5MYcjipJSgtrHAZgz8dxmKY3Q2Eb
r+w2zC7MgT+snaooCaQizbPYnRxb0+juB2029m6eXeKI/+nq/5+6c9uRG8fW9Ks09s1cyZBISpSA
3XMhKSIy8pxpp532jeA8mJJIHSgedHiueYN5sfmjq6a7nLuqayqBAWZuDNjOUEoKcpH811r/92aj
DFpkUAe94fsM+PnqWKXR8NFioAbvG5ZvK5MCdHeNIekyNCaj4bdCA9w+WLHfedewfFud1GrmUjYO
2d4AwnzdqS68zNCx//i+q79ZcZmM076u02yfGjTUwXg8exDTOL9Pm3trA25CtERGjmZ7znR7HNca
iIlx8e8LNm/Lk/pq2FwaJNm+Qvd4Dkuc7rkWdHh935t5M2HhocMy7wjeexKsn1EQBtOmFsWb9++6
/NsSpYTXMmv4mu1htadtGW8qkUUGv4n3CWhvi5TisDdLnQ7VfkVK5mqQNsvDcPprxhX/3OKHb462
MYVhBen7aq/iaDloNIyXQ9z+NbfSf139zYQdGnBcGfqG91TaIHddGJyNADG+882fDl6/ScQ04LUr
dCtXJzlaXcy2pucoTrHvm65vK5Y6WOunQk7Vvh6xNwbolF7b3rF31hy8BYI0cIPs0tpXez2E4S6g
Qfu96zv79L5BSX5+NRM1IFeQPtg3M8oJ0YNP9rFH/vF9V3+zwPIlGyoIFsEeJkPRQ0LBBB3n2ry8
7+pv5us2SrgY2y7YV9267FwaVYfZBtG7vlbYd/z8Zro+mFoDI4i9MEoVwbSeDO4kfX7PvaPx4+er
r8sg4f6Ie1dUkasaMJZPOKKrd235AKv5+eobjNgtrM6Cvdd+eSSLkKCWhn9GSPj91ZW/LWdivB0J
nOCqfb/BJHwe22v4yw7v0olgr/TzrVcdnG7NMFd7HgfjDq4ksHfd6vpdC/d/5bB7+OEG0gd75uNx
h5r/9jCT6X3FR0DS/nzvpKJOgJcS7G2vxHbUatQfwfce3xeD+dviJtFZZEoFDfYRlxQFH/M8RgVx
TfiuCQUL5J/vv+UgiGiG++9Cm5SQkKsvlDXNOyfUm+kqY9cvoBbDwm+d9EW9ru2RwcbjXaEGS8Wb
e/eC8BW0mH29OnUkaB7+LJMZvof/fr6eFqL/embDMf7ny4/wKxGgHwcA8jmwfiu3wCG1it1e6lo2
eTIk/M9goX8wvd7WOqGELQVDeAn2q+FzPghK0GA0mPeFhpNJ0U9r4ZCEqhEbQjJd6HnIBAjSOKO/
a/v3Xx2nUEuVBZ0QBwAtZ3YOmFbyMEAYmfb//mv4o3dz+vffrOR1Nqx2SUN9sC6q9rDvms/a0bwz
OrxFQNiAsKHjgzkMUqjSrR6w6m1oth/vu/k3ay1zcQ0XzdEceLZMpa1jU3a1bN8X2t7CP9p6DZKG
dMGBOewu60HNB93G7+vsAsjr5xdf1VlQBRQwpnjt4dxD2iB5hfm0eJdgxN/WPoVoOqiNtOJMkiDs
y7E/Qf7ktLxz1L+tgPJGDwNoS7A/H2GB6Il3l3aU4n2j8m0J1AbzroaFZDozzrKgHJUYYSZSd+9r
X4ZBzs8vX7qedvDN1WezjKdiTPGtwrp5e9/AeVsEpcEMCCsp4rOxhesH6gfGOwlv7XfJx0A5/nzv
A4zuMC6X4KzR45d1jvtXxeEx/a4Z9bYGakp9O3dNNx49ZepbHLXjy2j7PyveBMQAN/k7Uf9tFZR0
IVkZceOxXi0VFyD2LFV04JYChXa5ktoFGRp8TBtejOnA2ZWc5wD2xhFdq9cZ/pGnBF3fTg3o0mYY
wZsAUT6wVwHjve+Bulgp3/MkqNsn3c9rl3MSLiuF/1qXkHNg3eTYFXSrsnDfwj1WPgULHdEXtrFk
jr7y00cWbCAbvd0nyzqp877Kmu6K17ztz2ORjuKr652G69g4mGX6GGpY9I6FXK1lYF9gOosnOJFF
osolvODbl2AO7LwVsOBfxEO11rCjByMqqDHoBthH3wwRa5fLzi5bMhUm8qktI9bJ6n70MJK4GpC3
3YISaNW1vefaycjDO1HAhr1cxzWePqtpUvUBPQf9eMxSl8a5sL7zA9iaSnV4/tpt+rhNLEPTQBjU
+pGMivbX6QA/s6aYJ5bYyyHzRHfFPC9p+tKxMdLXvI51+NhZ5UlY+qiDtXY+wMqGT0VPaiHwsDaV
qzsCFqW1Lg2c3KKnTYVxrfM51W0zFitdqrDLUbNM+JBnBFvFCdJO5cedqOZquG5XWBXfTSI2uEIK
L2ICEiR8SON1J05OkjfAOsn2OiObV2cZziYjHqhiw7q3JsK5c4MDvbprlw48ghIL/LAdatDYzJVx
VGmVN/DH8h+3LCZWFRZGnELn8bKJ8awGTCT42lG7GlCnUFXI4Z22dP0Ct/t4iecZNs7jbFyJekY6
waTbdSulF2urYK8OT9jVbnm19DxuD3CVUsIUejNBjGRIn1ZJU8AQl43fPTXz/OAaktbw1o21n+AM
AL+bpgCEeYGhQUAFrY+JG+LkWwOISPvDhjzY2j0KyTcC470kwMeKpPbtctYueKrosHaVUUHewsEg
gvFkz/F7d32GMjnMiXlw6Y/QiJq2edPCz1fmOnV98Bhs1sGDDl7xdHuGJ/EavIDzo7oSXRRWF3U7
Zt2OjjNcwi/6VZ4mGNe21jv0kw/ZUtb94LPlgjXgV0z7FlaKFj57sNKjAJE6Wld9yWGhP78S6A3u
Pu3E2pjSDrZKCunE12SZBtigGpvqPJwAkSgnzRv7HBm8oxfdGjICDdN30Xreh33HL9HEbsh9qpHv
jHKcG9VdlyTN+RzJ8BZ0PsVehtkPsPJe8EBkM0AJsJXD9icS2ycmo1m8iCSh7CB4VvMtF3SpdXW1
qMHKy9nKlc2uWFiVSfHo4Fo4yCu21RlpzuE4szSqmGU21V8MogMbdlO78KYuSZXMw7lqxep1iVJI
0eqSqTWZvyRBaLbXJZj8+JCYLOBtbmuIyGHuKMhPd3VUYTkuFVYGeKCqmct2yxE9gkXnw4kDNO49
8vgTOeMhkJfJAa2OianyDq5D+geaw0Z4LAq4ptgRJeQwT0lzsOBTeK9z17b6K2zXUL2wX7CZU1kB
ByEJh1vTZ07ATzFgGhbI4QqLq8cYoTS7n0g/J1/pGlhB8sx3E8O9zX5mP5Sd6HDX1CbVj6CADFGX
s4WN7roKW7J8n4VvFaza1nBsDqqK/QQHKj3CKSoPXQ0szn4WCUeZgFzhsEgupY9C+EUq1mvqyymt
KOoIFAlM9Li4eQ13nMmE/XABDmHqaACdH9SeSwj9+whglOla+9bB2l42i9/2J+gL/1jDmSF8wtfq
5ipPlzRuuhxLw5zdut4C47bzA2pS8BkO7MxTS4cJCA3eLmEEKIPoF+IOEv7TgYbrz5iIm6SmgS6J
jbfwGDbMYr3giU9FHui5elml8vWd5Aqu5MMJLnDAuxHsWaWsi9BhmMapeMBC71oJ9goc3wE3hhs/
nHw12/SCevZ0BvYI+SHkwAvLfE/mAqaMTjzAyHqwZ0B4mfkRVsGsDwodN7Wcd8ou2s7FOIOAd+cA
/mivTFurk3lO2EQFnGlDWQq1ZWmXm2GI7jiosC7v1doQUFDYvKgvQeWSbbjD3r5VazkBstqOFysf
Nw5EgBmXC2T6ghj21aQ37oBybfhy5xW0MZXmJ3xC9xSDA9HE8PivZ4iTtZ4YWE6uhmuPhDuDqG9a
7iaE7Kpa2HeYjylgWzbf2mjO0XszjQCLEFzji0l5Zm5AYWuH/lCHbS3TQx/5KQ13kYiC5gLUlNCs
N7AnlaQvMrMSsV2BM4vvKteRVRMKCOwaVmE5kKBru7I/sTX6Qo+nw3VuN/jn340WfNo2R2fmSvRu
myHy9bkFt7ZPb5SexdcqGGJsCZbJkuU1wrNvVQ7Weutf2DxnKEpbTNTPuQqW3p4BGTvTQgRhNQMd
s9o5vQ8dkEJXIjMNIJmxWnGk/9FUIBjq/YjMUfaACBiSBqSAJoOxMkmcSw7A1XjZ5n1fk/Vp1ds4
XVREruF5q/k2f+rVZvwVC9fBhoXVEsgn7C0AaPAyHzEfwUVeZoMBUhBjeQR+S0xtMxTrQrrlM6J6
G3xzfAXmJ29JhzoF0Wa0fm0z1U+fptTRQRzYQOs0KrQCd+MyDjUcjAvnBulN0UQj4L5rvzRhVmY+
6kef6wDR6X4OuEdIZgzUqVuazIk7Vtlik7sNvBkv4FkCkG1bEGtFbwoAKnwKcI+gqPLAltTNgO6I
AW1FgFlS9TGDSzJofENcx/ZbsMxevI5txcyIcuBudmsORkjSfs3kCKcYYD1US79EPmtpnetpwAEm
r1K3gUWz1PB5inYGhD+J+QaqLDjIQBmt7UWc+Cm5R3KWZh+bLQaPBd8EiTRE2EQ3PeQvuEYDybQJ
OZ6nrIrbz2pzcf/MSTOSNWc9XSKdq2yKkucmFlgGYBSeqOaLWEU1CfT6Btj75MsYV/rYmbqtAIWh
qCr/bJRugNRofFgHeIFgxmBoVWvDxSGGgy4nRQPbzhZxEJbbEfo64AHjsIOacCwGq0SN1bGuncEb
BH8jusSeg6WfqUJs3I9bdLL66jdYxD2uAwgF+0UTYFNyZjpafe22bDB3uJUYQa5yqjMXIGQacpt0
LA3yDJV5Uc673gEEl0kbqaKF9151P1RsmY6gbSiyhyduP2DD7YfswfJ6mdDyaMT6tdr4JF2+1gHt
bB7V4cCugg1z4i4EOgeUoFFnG6zvG5HEMDXmrbIZHn8dBKhaqB7rux5bEtYwuaOZEfzVSDiYjfkY
Au3S5GA1Vuws7rBKfdkA6+DnS5sO8aOIEE+etwEv7E5ONvY3NSC1/npBYUt9jlIojnY7HJ/n9Nz2
ZrI/IjgL+90JiRe73LuoHs4qT1v3KEfYbnykKEqs7/0cUDfkAxqV18+yMVKfIR9bz1GehgkfPk8h
cqYvW5dGfbSjk18SmBojSTh/kpkm2NB7MY/xcdXt3PCzTrQKjadNHbguj6rRxa/gwLQx1lcpus8z
ggjeDxS5JsY7WIBaik7zWeuLZQOy9XuI4r27FUet+JK7YEJ7s3Xh7TI4NJ3QZmqyh6ZpWg/658qm
+CqQmZRfCdyl2hsJEYLspxbz8LswGnMSwJ8qi9GVBdty9FBG7NVXQ5DdgdA4LTg8zUEYn/UhjHqO
SEKn9tOgiK2f1mxK8fgI9XK94XOvACzTarX9lYBftcuJqOf+kYKSg296THh4bEcxajC/64UevGuk
/BQDNdSBQyZX0p2pkQ0aUcDQzw7VWOONq7yXB0BFgkDnPuzT4FM9akFepbKzO2Dl00veo4AuyrEs
cozKqCWmDK1vw8uJuSr73I/9CWQIquZYRo1LxwdwbKBH4i1vmARm4xZNBS7BluwuMLOF9Oxk1bc7
H+tAlj71lt8HwizkfPKC8bN2m5VCK8KSqWuqNgkz6m5D9Pm0ZOsSF0M/uQGrjahMviWtcRdhOIN3
Aq+9zsui6jk4T7s0Sh27hwwXm327eIlIOAM73e7ZBhTqYTRdynfhaLwwJVqU2byDUUMNYpKV3AOA
JaJk1xknxL6lmKHn3dYn1S5mW4vDLm8ifVl5GZ7MSN3QyIumY7NCLUg0S3sMV+vSkuC8q649iq/M
0dUbcqxJrYZOwP6eq+SM96JJrhd4etPLLkRKpIyToB1xs2j/4jkV6RZeVFMih2eRdKl5dDzS0U2k
sIvGAQ4tSsmNGI2cdpOxk79MZpKMR1Zpi5gfOR8eGzZFyyU6SOFAkSetZdk3OTTjsgdPxPefJGYx
bB3aLdKHieJQc5N4w0ZsrdKW1x6KEcm6K/DnyHbtE7zoXhUuWELSHuNVsGArUc7X9E0BZAgQzjtF
koD+ifT8B5rnW0BD3OkoGFomjgtWRLi3dABZ5R3yxt/eJ6K8kfY0qTCv/FQf1RLqC6TXw2sgUN7X
AABvZ0grv1FsSQdTc+yTtmM8AMYxm0h/WtOxunvXvb9tkuLxNumeDvNRJ010TmrVfjntmI///ur/
qMj6Hf3nbZeUmKNJrGsjj2pQ9djuWLLBUzFiU3WMUYuE1jUYLorSJiTAsF871DGG8NR+BR8ZZ612
EPF1g4FkIZhi6wXaERuzac0DNq0UC1GK9sOSuS7FD5iRiepAQEca81aOhOdKocb1Ksh4b86Fb6Ia
w9ogJxZuq/ozJ9eTgvh7D/hGWUSx9GpFu8zHjOP4sPdTZpczA+jSjyG0kSwlTFT+LEHzB+M4eZPZ
W7SkgTerOXr43gXnqhmyIC5pE4VDmQ0bZJg8rjYWl1ATgtQVNcugn6FELgpiSGJbuOZYMWazi2Ib
TPtFVWY6yzow+S4TXwWyGHt0zLkdszLIHASBSfXmuiEKqJ3c2tEBGFAJY8bpBgWDs7uGRUCNw4Op
U31+qi8bgpJXEqfqXdMGDlQztQwtL8lUrzMiJuIOOchEkOXgBegEn7rBILeRq8R39ZJXAL2FEqdZ
nN9BDAK4F0KM3oSpi7ACHK8k4IF3u04Ei/HnDPgtf92liYAfmJzN3P9Kzf6/4VvvXyfrpte/XX0f
zd/2rn/5jk15/5+nX/U8jOvUiNr+95//an75u3gdyu/2+09/2WGE2/XOvU7r/atxCh/9pZn19JP/
p//5t5P3vF0/rePr3//jecBR+HQ1gdv6LWIDzIpTJ9cfm9gfBvW9/9tH9/TSIPA3z/Z3Pv2Lnz2N
PwDDGoLFRKPT/P/Fyh7/moBxjnGVoZqXwMr+n072lH6AQpoAaBRCkgNXCePcQLqs//4flHwAQiMC
1zVMcK3//fy3v8w4vLo/bO79hTb1r5nJSRyCAAIz/Bh/Joy9TevAYTkAVzcLC11lW667hBUKLVWF
maFmpmrfkvRy49GX2Ha3E8NbhVPHOvCrBFeDW4y5iLvkrIP0NG/dTRAk54Nn11HML9JZfm7G+jqs
twdsH5fcaqBj3XzwcOuMAAnMevK0ArkwsfB+YLAMw7auL1gXv3Q1EIweFVg0+pFADYpyAGwOSqnx
MLTtE5cyeR29N21OsL/DFihzhzjW/XWMM+25T7kt5jaix6UGHTBUiftspY5zStTyLVwr0DxoNxYB
Nix3dZ88SfMdh6DhRkzYpKIP4HkMG2h8bRzBesh05wAy+n0POPoNjXh9xiC/YQdIGM76VqTHhLaq
mCxOW8sqP4oQuDleD/CHEhZwW1BRrm3r4v0AoRlQW811XUB787ns0/gs7PkXjYkODnaWFi2zvjg1
KBVQs0kBifd2EvxIIeqC8anlAQrDR8RuDi3U1M8xMCKAUd1OSOSey84INF2MR6ux7eyUgy2qL6pB
HqBo7eAie4RCiN7B+nyNmzMuL8wsL9K2P6Z0Ag7+s4H78ABKYRX2eyCu8jTerptG56ixq4q2qj8D
S4ofGK6Bn7Mletlhizqap1jwfU/cLb76r8u47WbYjEfp4zjI/QbMbIOG+k0djKZFwD/yLiuCPgM1
uAfABFqaNUWbJZfR6aAoFnfb67X/Cmgh3jCFDSu8FVAh/Yzm6rgE+naDows2eBHp5WeKJtpS9dV1
N8rjtCkE7D78Bk+ZCImF8SMObOHZUrXtjZZXNBjO46pFQvEC59Q9Jtuet4HMA7LJ3Ir4o28lxwB+
nqRRtyQeY2TamvPWg3dX4RY77YNydrMsqF/3MgJjnkb9C8ZBUGx8iZCkGOWehNV40Sl1oyqOJAmp
bGF0fLlMpANPZWU49bKt4NrwPLXihkHQyYWs+5xl8yNWil8dff9SgL4ZX/uPdnp9tYi9P0fY/ycD
7qkY4d9E2+9PP8fn04//El4j9gGpEIRXGoPwQbNTSf0vITb9wE8EEcTQU78EQh2qTn6FhZAPiLwh
WCHgZAMQd2ps+TXCBvRDFiNPl3G4WSAsozDlr4TZ09bjN0GWhiwBTQkxnhNEXFzt500qUym+dnCa
60m3dwwuXiVcAkZg6An9k87An39TGnKKmrQoi7BogMhFsjcbLjuC84nkTJ7ChwBjrUd1k99Aqayr
v0bN+PU3IfOc4NEYZ2/r19Km1t0S05wgmJWoywdGaFmX8jff76/r1W9JKL/zOKCx4ztLsThGWIZ+
fnEiTic9AYIUN1yfQQ0XN2YFNQkOgsBb/8mv+kf5xb++JTwRS5IEq+qJypiBAX/K0v7mKFHRsUZ9
FdSZiiAOusEiQ5KBOy93elHpCOvtNqtzsZlkp4Sn7iJjKc7FUNepz12VdH2x+cWScuyhRORwq9QK
7lATmgqgNQ3bR5jLhhRmeRT4O4i/hFwLpEFu5EzJdICFinjWUZWJXRw7eOQHAx++ZHG1doWYlz66
xg4a/0nQZf6j6TeISgZ1eH5PBx//aLYm4AUuwSCkdBq/OGqC6AUdCI3YMUoGRLt5BlJYjipLz6uW
J2PhCLJ516HskwfYtOHaNNxgTZRFnfc5fEv4M89wfi48qaDtLzJDMkVKvn5dTOgfa4NKvSKDqlLn
k4LQnad9v9jcctqde2RM5z2KAs1rL+eu2ilknp88tPEvy9x1P8Ckja/0IOcGoO3a3SOZikSfFAQJ
gwBGTwF07yZ+TLuBwRGxH4InA+H/oUI2+KGyMXSNhlURWMzwRrd5l8Hu4DFtW4X8bITixMcuRYIC
YGO86T6V4zdAP/t7+CwqkRM7t5ddEKXYszC+Nbk1mX2cgJV66k3TPGHWuO/1msGgu90GEIMrNBZ5
mHUT851H8OwvIEIOX8IATfm5El0ngHZeJfQxq+evBPMyRr5qXQ3WBpp+FbSn14Sa7G6akC7Cy6QW
N6G9/LKQFPIClcvNhrLVodiclR97Bx2o6GXHPkd+QWNy5Fb91GSZ/bJUav6sZVCleZOszXNMpflo
0oSoPYEmfzXJGWB0NDGqMIeSs1ym2ZKIMvLQQbGxWcJXlPS1zx7QaOgWSRjHeYgamzsiiHalY70J
wAJD2uEAySg619gtg1psm+BSEVWFhWx6FAQuma0GsMDi/s6GmXOF2tBzUgI0gkNlhL5Mj4aprdvu
FiAObpHE9N/kzOsnMS2C36c4DTy6BLhmYMxrZC1APUux3wlQ/51rF0KC09Cwtp3XOAtBCJyqKV/a
CLsAbShYiQ13j9HYDVDk+Eyf5WD7udCQe7b8lB2sMf4GJD5CLPDXwRZ6cFZtAiK9gtR4D72vvqwk
qwk6omI25DRFdgppK7l+823DfK50hMm/0FhikwfCATZ5+I1AMlXT+BLVJsRZcQKFOO9dMLOyNm54
mACAe5AI+1k5IVP74piawUM0NUdSXSd3ZKIRKwbFq/Z0MxKg6Cmb7kJXxeRirWIIFxa7ihEHwhDj
PxwBrSzHjS4zbEy7+KsxQfOcmqS7XVHkMZQrDlUa/AIc9YoG2WfgqzPaYb+YVPWEirLFP27dPFjg
zkLzvGAA3dOWPA5ZhW8LCen52kTL+pr6BiPJ6UrOOFX2KJ7OZJXupBiwUYVpf69y4NZdUGoo0J/R
+sO/TVWQzoCm0FmXCDhTd8ySqv/edKsIclh6VRhRYp3avRiMGApa0b7Ja0gb2L/iIMgA76Pr1dBp
i8dkwXyDz3UPqDnHD0TAMSF/Bzm1KwVy9j+2CENlyRZk77MhMboE4AOqV6+y2uwatQInuMXIAiIl
Pd8LPIDcQybcinRMPOjBisiSVUJz9Fsw5EZFOrTLHrZm8Vj0K6ikB2/idilQk07nPGl8ckGTaP4a
9aDNwN21wT1BMZzBSR8tQTBTg7yNqyhgZyQEUzdrxjBFwnsRpzKJqTsHKT6E6jJE01g2Te3yRS/S
FooiPvOqKj3Vx9WlaJnwEYprcoN8ZpZHq45vJ98NTV5tOGLCzMIge0Bc1pTAJ6AooZWOejQ8o+wi
r11Wf1WjaNbzpY/FaxOtMaDfcetvmepaX0KJR/NsGtrlo0uYAok3ZXrdIbuQMPi4ZfAOpcuQNUVD
VwuuXeTNc+Urh0NJ6GhXUjUi+JrARmcwNCFZ3kA60OXIJ/alZ71QueHcl3UThK+uGjQDrJmhrsXz
5IymK05u2ATBs4xtlp6hbEMfJetTILmjpL6EChijBKBiF6uL1acQhkNPgY6nb1G6KAOEEPBN5TxZ
cRVDDblGOcVID1mE5NNuSBucIeK6bpqym1TzEPAxfJqHZrln0Tx1BVb3QB4GY5vbrq+QFGQrmZ5H
OUdfRO1XnD/noGrBGtRtm+sWqfrCJVw/wVkaeqpLaV86Ug1P/azmu2EKacm6KbrFssCvoemEAHIv
ZE8Czp9nXB9ikak9KeYE0seZTOf0Zp2T0zgXExYZZCVQJzZDW/tUma6+z7p4WfcTofxFgueeFKAE
JVHJJ7Jh2eWIXzmLxuk8aCjQUigaCAVAiSde/URsuhToFZ+OFoPvSeNt2CJLIhifesq3MyTsEqSP
xNSUfWbimyXqG9C6nQnP4h41xPBizPRH4Tn/3micPgokaeerkSXoVg4YEv07uGt0SCEQc+igO/RF
2LTbF4zN6PuQaRbk2xJhAWndKu2BRh7DCUUpaszTsbVft1UKWULFRATAidOsyJCz5YYzy7rLYYXD
ZD6RtWUF0mP6a4zBJ/d8G9QdzH7SH3VIx2uHhQLjCLNPFBm8br4Re5ofLaMuKaNQgJ/GE9p/Ace3
+QZxvEZgR+rwjI0i3jcUJUAl6JozK5YmHVF6kXmsDjN8Uh/EbJgtcMh2oFOvzPK8mxY37vnqCJqv
2hXPNWM3mSFrLqZLVGmgUKQLKAwTEM5QItGU1mJV3nm7ZXWUixkVCL2KB3mHSnaF82SkoTsetYjZ
HQHMa85Rp4HvjiJGAVUZC7UWiPD6ySO3qSA8IsGWIueGpgOF4zgolagAmUOSyove0zk5TjXiFgbO
ENGdnRt/2wpChoNLDQ0uljWrZb7MPAAQQottziPOp08jcgywrMRHUvA/R3tr5w5GnGmXTmcn0VLu
li6B9cMat/A6nhz0ZYw2uTz1sHBOShTOIAEfwL0sn2vZoR5LupreAKCmKRaSgNwRQ6zYD75dp9yc
uF+3FgkQnxu9Yu0KN2hEE5zK/L6xSZuUrQgTdl1zkFvLdTHY2LklStR1p5Pl+9QOmsCTTSeqlAHl
ddm2qX+ZCANvOa1Rfg1ZAKf7vGYdcsSEn+7ZrQLybY80Wg1wtIW+uQzmxaHaAMTTBFmqXIog6opo
YlhwhJlQIjBloYfKY5LEFItFDEZqLzwi3RVMZTdz1HUENdAUd9uyGHNlkSLNdkDPordQxqE/U1Bd
UzhEB6hYKJUHOD6PwNl94igX4TuCdBvbVSoj6KaeYjRS3jQWyWOXQVQ4dijtxsSoE6xAW2P7c5rB
V33aoeDTdvumqsBLVY54dlbBT7YaS7Q5967gAN53JfIYLvmOtC3KBKsKhxCsy6GATmVGTheV1zzF
cuCFzNgV6gwD3FelxseoakW0W0NUi36u5mEZvyNlmulbyYzmt5CraixTo8AajH1dIl//cXr6S2LD
VfOMHuPhh30rNPyk8/7/JklEp77nP9Ykiv/5P+zr317+29GjtRov7Rdd+fjyd+BP8cFfYabkA8Nh
EE1eSRRGFJ07+K9fYabpB8QRlmQZpIssouGpY+JXfSIKP3DUdYdQJ6AbnCCo/xQo2AeaYLHAWZ9B
wkhwkPhL+sQ/+sH+F3Vnshw3smTRX3k/gDIEZiwbQE5MTiIpitQGRlIS5hmB6ev7QK+etZhSM616
11arslIJiUCEh/v1e6//T+2LzBpYQsNxAJDC5II+9aJKc9ipeTP7sgij/mEKI9J+X1L+yAeYNmqR
eHNtKe2zpeJ981ViYavddSj75vagRo0o+oDatE+dbxN95nDVKtZm9W0ssG2RV1PolE9L2KaE97ip
lcukhC3c9K1d76EUl7cQ5p3XqBvyV7UM4y9ObDPPeACtdg8yGefcM9Nxif0wp13m1WKZfri9E6KM
zhvws84Qdh0YmTMll5lRjBOFqJAPg1xSgNBGSDNYUOowE2Akbqs6N2kdOfr3JVIHLDNbYej0g22R
3cDjS/UHmi4ie9II/vI6qlyxt02j+GrGhK+QRo9btH7cj/OPmF79J5rm8CgWR8ZfjUYpGSZPCn/p
KGNYe5aL2acXZswrXodBW+ZwOVK3N4GwnEwNJirchWoddSo1aMRoZLt3pHhEcZXUl0mtE9HBWFcT
XlHZjHGHJqtL38ij8YtMUiM7zlls0LDrdeMxb2wCaiWijJShrpbIHyOzHg9LkY3xwbQNpb/SHTgj
r4XAdexJpzHWQVkhvvlk5rEVmBXD7qHrDLPrgcXMcqPrpblsrQhYlHxFz2YvFWZU+HOhOiXprGi+
hXYkky1U3PqyMHEU8ZdORNeu1a0YKY128F6h9w/cM8VKNbca2mi9Wi3XipHODzZ8d/zspkk14B1N
keHr8VA5npuLKDrGbtxavglvNKO65DYiK27ibpfKlT210BqdPbuXKWtuCv5itY/lDR99LDZVphah
n1GBtl6jyj73yF1hGaRCls+tk5Pk2EwTtzwbqq1D0ZHBrSjDPiHGh+FhxHVC8SLFJi3BaM8J/Ubj
mwFz9EYGhYRNQSraKSvxS3G+jbnLpsvdfB30WsYSfqEh7cTL4z60j4aRldEWpMG9ZUT38lJDYet8
+Hsu86gJ9r1XJQkDf5famL46ijbdiVa1X+AkKlyIVpTAocu0MEJdrEKfgXmdmYT/IXxJhbswL0vG
7mPS9HrjOxpFgW/QQrxr6qF7SpWi/DTYecS88KrLvmOCnDdBVYzJazQlxv08OmQs49Dizjl0ClKt
josK6N/Qdx18rWXP6tQ/xrQteTOw1c9oCWgVIDC4pUmCv7I9yP4+Y+T2ZeGma84mdGprLS21nuwg
BxKbDCOSAYPah2fYHfHsLdRHE8uaSxJkNM0/RKNVVOYcbr/tDGZ7q9nSWB6QSg/ZDNKEb3a9mW5z
TIf4HkwOulYgUMNzSfvuLYMeeJN3pMzB3Bha5g/5Yl2PUxqN27bJVPXQFV1pQKdoez9s7fClWKZU
gcQMYuE1Rp8eNUE2S3rfhblHt3LkW0CfCn0tSucLyy7nZ3Xs+ld9sqnMdCGN64VGTeuVztK0vprF
5ghjRy0+L9BaqXHNMncOUdT2l5miqK+5S2rnTdK2m0BVqwKzVfQRft6WUPjMStg3yDKSL/AkYG9G
DGA/ctNbrxXkKjKfhv8PeCCeHztqv+uuCet7eBpx41WzXX6OBrW/QwagH6eqyTV6GpnYVpDJ6VAX
sXyChY5lUBnNZXNRU8l126LrzOc87e30EDZKOEHrDItPEtu0iTcuZkCRxmlCYoPaXKHOraugVHPl
utHtrAoit5D3GMlMY6BxI97LsmZINUTG4sh7Vy2wQLw49MoTNBatK5TUd9KmLa5Mu8ieZeuUj41C
YeUX3TCqgTtaKnQgzF3GDfqa5LLuiVi+RQbaUwZVOo2gSiVLB35DTKLnJYUSwIpNK11p37K2SGc4
Y7YCVNKm+fepiM0JVmNIY0htiKVLMg9+IuV4q2OgmQDr8qs9zapgnE9xHL9p9pQiI8lAmsDIZtIw
SzbQ8pZIWlqgubVt44EewkTqwrb3aNU3lAitlv3Qaks+66lCTRya3ZL5UaS6WLDQTngwdMO2IL1H
0vbIILUr6InN4OdONWsepFTzc5+F+h07BdqkGsb6NzeEjLfR1DJ+iqJcfygmdWSQtlF1j3kyZ4fM
7kIwL2TdCQSOJnwtxkarPa3Ti+cxN2d7J9CCwEg265UZmtD1bPlMAyCmbRVeP0OK5lNnzluPSnYX
6xb9UyNMHTuIsgymUqEYZuVzKxTRJq1bl4aV6EwqCsemp9el7cA+ohF7Uc1IHXapkmi3kEgBBzCF
hUpqNGZ4U+pJUfldE8dKQO9UL7xMUcd9X2Y6lFqdkL66L0QjqG9ZS49WG7CO2crF74miHfNbnTkJ
IO+Px9rqqxYo0ZkgXXcLvweoLl48OP2q7XV9ZY3wq3Prye7als5yaP4Q1irVKEUepvvaCPnDugFG
AUGtHxtUx2MxBJnVL9POKfNe7HrHNrorCd4cUlzU+meRNsr3DnD9YbR0dLeLm/NmMKQL4Brosxx/
IwRvFD2o7lHkkb2271wt3pWApw9FAY3bm+bCZKnKPNeDsY6BHiTE6a+KViBQKOGTvITZstReAf80
CuAbaq9R3dqQmpMR6IA11z6FRiN+lNQ+dzh829/bGmQ9KLoww1Z2zFqKPRuMHqL1dKyFbH/YtS7f
HPRR1I61ld4OEzg0t5OAerssaYvlU9EPHXhlt1wyIzt7c4xFiXxEOeZGUAxD5kuL1t260ThLkESR
XvewEUZW02H7DKGTvxm2oo8bqVn9uNEmw+Z6EnH90gFkxcGo9+7baMrskraH/sjdZ6dH9n+IUqNY
+qs4qvt6l1emWxxdDGjkrs3K6RNl+vINK6PuYUB0kwRJmVs3ulaTMVHWdaUfrWMnfdvsjO+1i0DL
a/V4ulkbwVNgEv0ctnYdraS7EsZmLOZxhgCZqvfwAs3qQsaidneV0vdHWMeRGZhz3t4gFJtrL2EP
6cSaSFynJWeUOpo5vLKw6d4Ullg0OMyO4E5AqIYqCHLls0Zv6NhW6fA5qe3RoaldpruSYb7SL9kx
JKODTUM+I4EICHul5fPv47GTmnxWiJQoKwDyjhqZhU2uVbrc36PrVLRruDR3keVqX4oRmNeTrlQu
00lTFpCsuXppUSyoF20p6sOUqfqLDbnzLion6AxDbyTsG7Vz7hvogiCuFWIRr0JZZ3GuWqYzRVNt
bMENTPPItx4/Uyi7P9y5bGnEJ9S2Gx3ygtwZhsQxrAzt4auZSrCUpVcSroKw1y5s4YzP0NVahZSq
Lh8aos29Cbk7CZzScPxRz6eZ4QJ1us8VpCwKqIs3W4p1UHst/67XUfoAGVVR98g/lS+TqelfwkZz
j1Y31K3f50KBmtZ3MgNDtkbV6/NlvIhoS/AqMiqOYkpt8kmI599TjK0tbqi8dIPMaZGaoQyP421k
JO2OsntW/Kns4mjrjsIEHq9seVdEMUh5qVjLpTO20RQMS9ip8DwGABdX0iqAahWGxbYrmnarxw2u
wiayStOrUy27bTWJrECM5WB7ppaQ9CMZpN2FcN9SoAg43Bz/vKb+/1YtO3Rw//diedt+L9/if92v
NKbvbfmvl/Lbv/6r7F/atz55+9cl/9r9WkGvf9m/C2jb/sukH0NHysYWXNdWmtLfDCr3L0t3gQpB
AKmS7dU/8u/yWRHiL9NyTKHy/5nUyauhxX8a/Ib7F8W4Rd2t0Vz+RySq9+pdB3jb0Wkduyt92NHF
qbN4mswT3d0o9nVqgoeMNOmmX4T1MqgGdkY6ieLSZ+rml4X7Q2fcWM0+/qdi56kUHAbAgK7xeOcn
4eHXbvXPbHUyXPLITAaNhHN1mduvrXu5pHdGWvpD+wnJIAzlTcE1Grl5INKHprw3Enjg47MkZ60g
sRftK/3G7QDRMBv2WnjA8fdQxAM6zE9lN2wHMPPRiOgzXWruA82xTcnsbIbl0NNesOuc/FmWuwFs
tFYb8oadFrp+b5+zPPlpB/fR65405/W2Ia/SeF373rlKrhtPeoW3BMq28tubeqN/yh9bRL0+Ar7D
xyu9kjM+evIJeWOcFm7viSeHSJhonow3YYsqI900ZfJDTubB6H58/MSfYy0/eiS4z6/fFgHsVACd
MHrx0G22zWbbB42HwGdr7sJ9dYAdt73/+JG/7eH3u0k/IVrMFV7e6rqb4kOyyW+4c7bjGe+FPz5C
GJxiziOMwxNqCjT5RfQa9cBkvy1M17bM24hrtaoei/T547f56dv42wL+8qyT3ZKbrY1UkmdF11DN
6m/Orvnc7qdjtRufyuvoe3Sh3RjolY7lp3gHgUB/mAC/v3z8K37axZ38CihJpqObhkbj5NSu28g7
YIs0z2inbXQROI84Wyxw9+YNYsAYrRPw9jkbr3UVP3rmyW4tBMPtey3jmTpdi0TumMPecf1XhV9l
y/bMG/7+NDyOVBfeKpSYlXz1fqN2jqIUCq7evl0xYDuCYPmJ+azhNgP7DspK1/dy7nqMnOriynDr
LiD7dV7mppV7KIHNsUb2cWMZrnaD+332fUb9+s92HeFxxTaJzw7fQDNObSYFCjPiX6KAEcUJzTTV
Clw3CY86oh7fCRWKjag1z4QM7pxfP4KmW3RTofnqNritrZ/6N67DIHKhFQgLMWHxmJDRot91kv3H
q79GgV8+tQ7+aWimC7eNK8ik1Hq/+Pk8QllwunlvObPIfA2wtvdSqzQfWlWtbybwgSOz1Rkbk7UI
FH11scK7j3/Cz2Gz734Dt6sGYdKywdg42SeRitx6QDMKRqo5tUMFnzNtuR3rPbZOqmcZRbXBYOBr
bLWMPWvc9pjGaLszuta+q/ThxcBc3DMMuJMwA4JtQbJ2LZ114cufrv1SuT30q6je9rq1eEqyNMe0
bpqD0Trf9cSmFo2dc544P20nf1mG9aHcwxaEbNdlaOQpGa7SK1RdZcxD56m4rwupbhPpZp9tLc32
sa63aLLjeQnQYDggrSlmEF6id+2MBf4AZISWtjyzDmIN2e9/k8Nh0gAaDAh6dB3ebw+sKigVm6XZ
xsI2GTo3Z0fyet1vVi9BNXS+ZWN+4VZ0ygVysaB3Yaqc2R3kV+9/Aj0FOhoOqm5dqNZvU1GWEG1R
20xbiy0S+8ZYYtJg5QM0idiu4rvSSiFW4HSfzztSPBUabNu80G5gLJFbjgtREr3d65lftQaldwvD
uTTZJJjGr/+cqm4MmsLK0GjDlmb7OG0Xy13u0jJP9qXZFXe22YM0q8ZQi0CP5umtR5boBDnzl4S3
tG166xSM8vNGzVaqjd0sy+dE06O/5RX/KzP/NAdYr0nLgolI8aU7DoTO95/PFW5vwx+w9sSA8HLK
2+IJwRt8zgLBsjLMYpvpIPgOGnjaI0I5NBiMbjqnd/1k1mgThNRkS2/ecuKy3RT18ozP2m+bfv2F
WHBBryWJhja5Zqi/8CVxl+lsqQqLHs5s5yiGLbERTbfQha01bxQTUJEI9dUXfeDztsUmjVBexwas
I9WexzOX0elnXX/OKpYg9LqmwPXi/c+pGx0RDp3nfWrYDddfXGyysGb0toAn+PEW+sOjbNVUCe6r
Bbs4lcypvUkHrI/svbtE39V2ofult/amcEAjPn7SaYBlGwib8QakthBUYcGe3OcCM5ipwU19D6vq
bXaTdNcXzA3QdFogSV4aD5hdNS9Sh+Fm9VkbZGnb+sjGqcenLPbtsanOnOqfxtK/np/1J9lQqlVe
HcHIqdBq1AliOOKE+7Dv028TIslPrjTpA0KHT/Ws2hHkqyMAkLvF5FL7DCQDHSNd1tlCSRHUoSKP
nUUr37Nx+Nm0Iw1yRnUXux51x13DdbwRw9KeuZN//2b8arqbFHvUTeqpkTi2shy2Lgn3crCXyyRx
SyD5Rt1DbJzPsJZPE7/1o2EaT0tIJwDa6ukwEhP4x5rwnN1XtSEfHBqf6Ta23Xqf0Y6EAUVf8Kvp
FN33ONR15qGIbF/NS11u2zI1Hf/jLXSaDP/8NQRPmOEOfHbi3vuDMZoMSrbh8O5hKjX3eF9mn4zJ
7D7VCJehNoQGAtTEnGXvoy5XvpUcLVwXjNrYLI6qdNt+SfvPFVCtc0A23jW7tImnmvmUjIvbDhAn
LuXQ4hprpma1twtTrXcA/JSAbZ0u//RWW5fW5SSAOjqU9ivP/9egA2W0gfrAy4R9bG8LOcNnGsN+
n9Io2ZhFXm6L2k43nb1Ymx5dSBBpttx9vKJ/2EoU3A4Yvklup58eAIBzNPcdB8CdVs4LKCzTAXLr
WGg0Xz9+1Hq8T84a2Z2jk1ESaN1Td95UHRBALdgVM17dDOABxgFQQ7dJ58kJJkONvawzI6+v7PrM
k0+yy3XXQLuHDbB2+0AbQFx+Xejcwf6LPoOyL+ey2ytq8lLVK8e0wXACrmoZ0FtUNzA565uqRi/0
8Xv/YYnX7I05fpqGQsM62bNJW+cZjPDoUCNyvQzlrN6W7D3k9MikPn7UacK4vuivj1p/yi/XGOOW
aWdnUXTgyDr7Ro3Ng1StnJEAOsZhZijpqufZmRDxx/dDEOIIgRjOPB21hIED14fMogMKsmHTd8oX
gGTzWrXHczMs/vh6qBkc8kCXMkh7/3pDrEEghBdwsKhKAtNAEafaybO9DOEF1Dnj3lSXM0rv31+O
0AfRxaUGAqA61WQb6ZjD1+Ll4HfCtcNDhAkIkga2WrhnaqDfz8f6KM6gpdrsV9SQ7z4e/YiWxgP7
pEtTOHsqXDAPGB97gNHUy43ThlD+nIWqRInPvOXvC6tRaMAiJAyYUHdOFhYCX+oSzqMDfjLlQcF8
zcu1YbqG1ULmmNRhoEI5P5d0rcfufUDgQJgCnJPPSRA8SQvhyuWCOYnRoYLQD+lA02hKLu2ClU8D
y+VgF2DgMDOjdjg46DYu8tnFz0mkZfRcTfE5BEBf3/Lk95BhWBZ5PhoqGIbvPwAheiqXzHX3jWOh
CjC6Yh8DlePS1nQ0LlKAiLI1Ay1XzIPb0U/HCaeGU6LIHeoQfDCGPPyEGRJ+P7Go9mPdyQtMReYn
hhq1mw4npE0x6dYxCdP6Fpd1ebDLDMF8idYop+o69HNU3Iop1K+wqsqxhIVbl45DczHNTu4nTm+f
SSR+/+6EQ3Sza0llYqJyEppwcKnaRVPd/STjoNWul1bzevOpbK6TQTsTBv/wrDVZIamlDrB+c3ye
aPO1RVtGhwTBxFUj3SdbROpR1NixuHX+gBrlnDntb3XjWm8YPyVvtkWudIqYJLihLFHvRocoDb/V
Qo/2Vo/+fA1UN4squ720oV7lrpsFTq/bl2E1h2eW+ARW4u7hJxD5KdSEqZFDvd9UVdKk/aIpBBCn
GjxhuS+KbKLAmpGyWWOWnrkBfo9XOhcN6JVKgk42f3KSy3Ip6U5F8cEpZ3mBBVdztUzacJnPc39m
eMLvt+raLbA0lTczXFs9uVXnfpbzGJfxYXKsi6hC25LahR0YBiOKO1aT/D0M7+FEWEFjjOfmrf8h
MV1hKcKWZQKqAQ+8X1iLLFEZmDTJtVo5qCASB+oy/LLKRQTMfl/23VygtRpysWHUw3KD8uoLFhNI
8P7ppWsAGgmTes3UAUfXjf/LpesgrCmm2E0OpUYHNGe6piiU5Vnmo37VxrqKQG4ezjxzPZjvQ9X6
TIMC0dVs4Ij12/zyTPiHY7cAhKHYzpMNkrb4ipR1PLN3f99MhjDhcSKpt1SHYP3+Kci4pVI2TnIY
SxWLB63R9nq7ICxf1P4MtvmHzbSuIPgKICMOaieRyF057xCZU+xDsHwYQvMhV63sWIWhuheUUb4x
VPllWqsWvXRjPuPB/fsh5UXJDTVKQfDOn2XHL8tZC/xjQyQAB+aC5JspbBgIDNPdmyr9sAx2d+bk
/By6dfr5yEZBRQi/YI4ne9foMUlirkF6SKFwBiO+ipvBmKPNHMbRPsVN6TqUSXeBXCDdcltlyND7
eB/3SI0a2ZbbHr0VIgYUfurK/Oqzyt5jHhkGpLThJhzN9CiWAaIYpqT84TTaKYyRvAoxC/FD8NcX
c+g/wZrpP398FP4QcFlI4ix9yhWYOm0TRBmyMll26YG2J/wd6BYbR2tmDxvRiOmh7RHSo3oxMvs3
cCb+45TM6pl09I+La6lkazQxVejAJ3GpU0YpYN5kBwyIm80Euh3UsE0dr+rEo2la6Y3SzHzceKow
KUN/cKmVpvMkxDDv1MGJ91rVPMuxWDZdDMsK0v3oW5Fp7h1Fdy8VI6oDm/z6ohSr21Fj0oBUFKMk
URlfdP7ewtbLXWct6hlb6N8vUPqksFtXijVp/mn22xR1ksbxlB5GrIW3fS3KzYJoYYNLrR7A6MLq
qC7nl4+/6J9CgGOSE9EcgVKtrv/9l5NhYLszQIxIcQ2SCOKqqQLmHXVMEyBYffyoPxxC0HeTcAPK
y0SFk3I4iTop0r5l7yiQhZNQjY4yUtGD6tO0y0jEzzzvDzEU/SqHj0vX4NifRDe3ag36LOxV0Qkr
0I0WsonZtGe243qUT446j+COgnoNgnwaWpTFxpA0WiAojtawBxKJ/T5B0tHl1Nu9WrrX2EpXKH27
fzbrjFKXjjpVL7AeRSc9/ZP1xKxogO3hpAcsleWVwBnrcazc9vaffzV6UaTx7Etimf5+gzASJwbc
UAhlkys2VaSGV/M8KHvFVrJPVogR5P/ledAEqFbWmv7ktjWFVbQjzOjDkKQb0+mqrWbJyKcxZqxe
FGee9qevR5JBw5OUiu7XSaDOdF2PXJun2Z0ojvEos6A3y2U/ZYuP9OnKaqanSInOjaL+01EgfPHN
4GGQZZ3ehvR72rA00wOcYuiJqd1sI4ENShTOypWdqOan/8OiWsQ+HidApE63SlMabjHE2cGs4Yhp
S15ehimfbnSBModqPDdk9A+3/Wrprlu00DkVp9eEXuarBpLaB5xT8Uch0z3CpXzX43txUFR8md1Z
VGCsbrwfMTc/k2z8IaiRj6NeoRlhAbydfNU0LC2uXys71LwbTnzmdD2l7ddJWv3+44X985PYOvhv
qCTlJ6cjpnPtZk2cH8SQhpsocdt9m9Art2EQnyun13h1GmnoXRrk4sK2aJednMR0mARUUjYN6oHX
TMcefsYZetugHTnAoa0P0VQ6V2O1hD7JUPdkDmfHgfyhkQJzybR+qn+I4z8ThF/uixoX2zIUzKtR
MU33VavjTtWVcKMX7gJuPCAWswuxZ+9HflpiFBBh3co2CGv8yZRh9/HyY5by26JYKviNplPoAk6d
AsaweYXQmoWZCmkjBIL6uPpR9AxoRFkfLztoTbOxZ76F8S1v87DZWUY4Xk7NiFK9ryfAZUvcW0h8
rvpp5R4KOWlfUhx0L8xx0B/xGs9U5ER9fgu3F+IiBPoZBzskDQcnex56jBq0FiVHvUhnS4Oz+I71
4ThttHoyn6dI7xzCSBpQOOLCWi93mhT5ddnn3SYkqbgrDKO+hZCMzLcci372kPMhIWqQDOpI2S2c
phKc9zJPX8o+wIYfapMRR84U4InagcHTnoXR3eXdTqZ4KnPBZUXqZWnn8FCzz98qfXEeiwKlt1dM
cnx1agbcOGoef8GpEYViXcQ0na0RuwIp0RX5sawKLYjKxrpUW1Ff4VnbY9GO3v1J64iGOENM1o5m
I79tnrBs82YDjbtA4/SCgWz3WCyKaQfCLAbTS7peue/52Zj64fspgiUpxHOhltG9nKoEWSMWA5BL
1T65V8yqVnY025zJWyRC9Vyk5uXo1N/HJH2MbMU2N1NeiqemR5O112Z6rpiMR+Nrozr5JlNDS/cA
h1OBsNzW9+t62zfFlCDzHSH3Hh1wndIvJDmYn0AJ7jZ6m8xfHKxtX+1YG/qNxU3zbFT2GAUMDZuf
XdFb9gUNb4MROENiX9cIJV/MLAndQ6vY4qC0rY4lQzHI66WvOtdzi7EsvLZhvPKuNCvnDXXuxOfL
Kwg+iiVxaZms9h4bA3orLbQHscFidsEkA/dPrjolnTHiStzlvjCgtGPVUjnZJutt5uLm8VB+LvR6
qnbI8zC6jqvqDj9h67AgJAjy1FKvHNOs72ynBeQOZUPDAer18KkuF3jJCGay3kMDJh5w4UuHfYv1
+eWituotgwwKw8vCCVawpSjZBBl2VONdnajRXlqNPvtY9WBeKjpGW8zW9FY2Liz33mAoBErjpkeq
o6k5FHqzUL/FSwghHdcoTAc0GdVP2lgPiOay1IV6ZyPe7Vq1fsbfoPruGnl/r5uLfFkwSMc7sJuQ
s8OT5pdEY3qToksz/W42zVcTfrDqY5yh1r4Gn2dkG8ZQ/yDl38smc8ASQ3Imv5SmBdM7xo1mJgS9
ZGk2phtF2O6TltnpLgF81LHTSBgpEiXr35PjAu8vkIOMA96H4tUELMVZZJycW5pLOO2XWYUMJqOk
Cdw+Nh4TJjRe4ACWjn6eCBlC9WVuupdoRvnVHcFWPQepnATfheO8wc1Nv4i5PtABiQbLI8Q+urkx
uJWf7LmI4YK7NSfJSGhR+VKN2whrQjlDUY4TqXvjjAKbsRBWflvoZXfL/IK59ND4RAFhoH1joknx
RdFT41BULjby+NgJLNzDoTug9tIfl6wcvo1AwPC4kgjWtEiysPO7TDio4EJFWdXUuXxuR9XFOAy2
x9co1eEya+PiNFtUneHbmMr+EX2jNfsaYKjBXIZcC31+d1wEMWRTAyAZC9qDi9TpsSvj4jofm7Dw
nGZ1FWJgm3mXqotO0V27a51bttNtbIz1Q9LVIx9UsnW3si2073G7mN/UkOIHoVk037Zpi8+Dgm1P
GXTtYLLVkzq5JYBHg7+Y+sJklmWOXkbgtsVn6w30QQamReCVNmHkU8av9ixGDQcZOCZe2KK6D/Rs
ce/mbnT1oKtoIB1XwelDLu0J/egYgZCPVqeKDSdvivkCMsPyzmaYhdr0b2adHiGTf1EX05BbJmRj
9J2EMjKQvrS1GtQKpiMFrNMxCGG5YU0/THUbsBeq+LaODXVbiMYu9xUDUqKLjiG6dkDHSvkkF91K
8dxc2rsukXgxOIP7OrKYD1HRIVt0v1A6pmlgSS4bvye4Q4Ut5aWKHdKMZLA0nms51GgDM/aWmuMf
Sm3L5B6fQZnhsnEyyWBOmSXJAzra6DkTTfzIX9/aMKBcvtOSzeHFEg2uzRAWDosHpFP9qPCBkJ7o
MUAp4EN+lvimd7xUPlmYgjAjPHAVpYy8EDkKl1AHs58rSzfvnFlWu3yqtcu8yQz29qSYBX40PQpz
Z3TxZkeJE7KZ4gxf8abs3dVApfAYTJplm7kt697DzTBHG4paAZeSGCMQPI6htGfuiHG6innoocd8
9HnAsnk3RiN29hamOwIXEmU8splRxdh6jREI5vZ1HVhVP+Eoq1f9dS8ZJuzNpVU940PV3dQkiNLX
dBcpkhUDOPuY2WIQglEgJFCtGcQTOnznyqnxbv93HfmPVOn/3xj0tHZ+ydcCPE3/1pRfvxR4lV4n
0ff2V5L8zz//twme+RcKc6pWbJDhHYiVjfdvlrz6F/xeLEZXojxW0gjHAXj+44Kn/0UhSqBGTi3W
rJt08G+WPAR6y9XRnSM1x3IEZts/UZnb5vvMnlIQ7BWBO6CvCmZhngIjSdtgE9JUmzAimh8L7LUQ
K+M5xnyZpjW/aToWXn4nQ9XeKzVTZfyqa3qVNmUVKjiP6GLx42xgUmqouEN+QXJiGt9icKvmdnR0
5ZphGgtXTMrdHBgEyi95jYGPN1lT+WbS6H3t8NS/giAIIwgDmjr2LWioF1Jtq+h11EQdXTJDeLlw
tL7awfeDvk/At4+zigJyG4pCRfaI/ttezI2rcvMe8DSq26sZU/Bub5KZfW7L1kJIgmsVlL+UOXOb
pcNUw2fwRrz8gOQx29gJQyWDo5vWeye1YCvUEDQiULdUGZEN5cSy3UzBiXaZkU3q97LJ3abEWyIf
DIeDXjlYQywjPiv7YrZ7jELScAq/Or2GeBMpoK5fW5XUBWY3Ml29Yaw4s7xlaHUMxykxvjHvQn5p
slUq1cxh2XizU6pbSVqDAs9yhrvZjnC7VJvZiAJVjvFtJlF3BrpU6suqQmQTTFqzYmcSM4ugV1VZ
Y5PWiaBldutd3c4FQ5si4xgy+o0xL3P+NAu8PujCuujKZsVRfX22ijfMYjGf6qcyvnc77NDJ61xC
Q6sNTLAy068Fok3u0RznvEBUyWrnWrftqltlQleG7m7y41lFtCWY4HCd5XGH9ZJLXRMYqXwW49h3
/uAsN50Wjxvmkk27pNL0bRtr1l1CFvJmaGu0apuR+jIT5dOM0c4ewaRbBsVkL49Ljh9taWYIvst4
tKpNAiUm3+pGJKQv0jBDWxhr94UuBxVRY0WduB+1iLWyYKVkga4zOuMhH3q9Dky4wvJrxNWdXRZR
NTqXpYG3T81WtGY93C2R1ekvIzo2V3h017uF3DjOsA1aiW1+m1h8WOxFmFrBuciqrdoZ1cOCq8vR
aFp6+5l1OVTT1eL2P2RFrkceUXlzyOyvOE8O0YAXTamgN23JogK1cfvN5MjLvENrhe1M+Zqa7cPc
ttwiKFkDWatu5E228za2dRPoE1x1t0krTwyDuc/IYiiVpl2k1Qhn4xycLvpv9s5juW5k3dLv0nNU
wJvpBralp0SK1ARRlIE3CZcJvNF9jn6x/kDVPS2SKjE07BsdJ85IJWEDSKT5/7W+pZYQetT9UOr3
UI6sfWMP/W6Rz9kkbbnXxXjORiUyZFbsOAtYhxmkr9l79zFcxKbODmTjaBv6VsGmmKmFa5C8t8Wi
f+0VAInZfQIacwa9ZLvAtdvZ0va/LWRfabDfSM+4BuJtfqgxz6M0RfSegRfcABjYxq1pRgQ95eFM
bBDRTt5XgoP6jTvHxiYFzhC5So8KpxV7+AtXi1D4IGKtDxvVk8MFhudp4n2fqTjYu1VyHoCiw2fp
mJ/qJvk0NMkpCBLwD94HmdtpKLPyc+AMMR28yo8mbbxEkZQ8Eg1xg4zyuOSTdcgNGMvl2J0WD+v5
0GpXSRof8rj8lCbsHKtkqSO2iJQ8wcregUl3b/u2vXNa+ahVw5XEbVz0wxldivIAuAHERlPdMavD
ABiH5rubGzhjZJPgKXWYLJSn5hPG0Fs4GiN7jAlAFEfOTZcI9lHlOIVdaZtQbSp8EBk62M2kQ0YE
pMbeT4G5Qo+T7ejw64QYje2BbJPPBHNMu9xxv/p5V1yIRecQTqWUPbsEOWgBLozd4Jy9JU/EM3FR
Or1/qdck+7Wjc9v1xqdSEjzYWPomSO3iZuD4lecmZozGOfZ6sM1V/Ji69lMdgLMEIKBHpa0+DQpO
UKXQMKOLcrau1acXdUb0WTGQGQGf5JBME/RMxwIaIboTkRA2T8G6sCgknSXCzE/YxQsMg2a7dYvp
zAei6I39davlTCEtwWajt8BW9G8rwxEndyq7vfTkQwnr8UPXWCR2SSUiqYNSyAbTPBjIz0xYjZd+
h+M38ShptLoeZZY4H5S9HUxU8H2h5Y+ZtPadneDcHu2Pk7Sv4DJGzYAlfWMyTCm2BIcqzfwoHab2
4Mjurlfj18ptLooiOyP0DHDZPN5XjfXISc0PmWy0S4WzGyoiGeKD1t6A1URZbqq7QVdqp9vGSZfL
RbNO9LLce2NshkY/h0vhQqPli9oAJdxntr0vRtQXpMzthmaaQttq9jh1o3IGDzII7Xoap6/48E9z
Ii7hfhx7NGnHqbZvmN+qSyiaaND8AWd6ZrobDh1f51rdOXr93exBKNjpdhZtEqmmOZ+yOdh3xlzu
llq7Kdf0JA/r/kZT2rES9gluxfCUTnLbxpWiRC05WZmE9dll6eHBFV+aZr4mlYsqWDt8wUc7R36a
1We0IrSNj9wVloq5K/Tkdhk5h3i9G1VT8FVTy9UwlPZNkzsnV3oXi+FzIuB061f1gaW9QPUdmyXT
HX3bQXzXB734OKABczYiKRvd3uQTQT9AZCwb5uqSl6t/TmvgK6rBZknxrB68Dc6/ezut5l2ceIMx
YEg2GVO7Hpqs+uLRCQYhUQ7AZWhEGVWLQz3xrJG9PkeAdR2TPrDgj/5YFPJ8qASNHXCsmhPWw+hk
7o0JETUQO11jxWm+m8boNRUtfC03l+0IGNHlLN/nxDJmKQf9KOfH9uyczF6aZxkxgMtnm7OW8rZx
Vyvf2CvIJ6W5tyCBkd4YWw0EEYQIg9L2adLXBxzXk3nHyzOb6RJYo37S5zS4VrNQN32f6dSJ+I6i
lrXCDNk/OKn60HlO0TgHD/exucESb+1ER1CB86kgVccNraRQBi59mzF0U5p8h9q2QcilD0ebSIue
ZqAinH3rLnmVtxGVbezdD/FMcTzym+YOd40statM77LeOI5+oT+qmrg+QonzAck7C59j1pSOonm0
baHO81z6wGfiTKT2LXKyGDoj6oNNUWiJyPcoDde0KAtbwB6D4YJqGiBxOaKMtbr5ojL1UZiQyEsK
GFGJutTn8VI7hH0cp623CiUs6lMUCS1qKn7pMS8QgZOWl0CXu/66j/WOSbZjdw3sZ6Z+ZPWi2it6
TWWIW6rPHmuj+zywEGR3RtI33gdFTy9BvmW3zVOGpynfsoW67rQxZz1ZzNjrdrAokgsQNGgUq6Cb
JPxySjBr+lCetmk97ftpEAtTQZkMlC2wSI/fJqnP2bUElDQ8DNTQqmM86WrNsmNbFirFQ7cx7hSR
1kBL/egnju3u4MJQMVp8q5z9bdZ1vrcbJMFWdTbF6R62L5CS3COS81Ndmf1tXEGE3yS9a3RbV7QQ
SbIpENDgJgWADGpnJvc1BId2w7F06E9WqbmHOABftE8JVdT5vOk9p2yZq60G19ePFiMA0TqRTRmC
ixmbiC+9QkZu4SDCieqaAYUCUfeDoEoLTiWdr7o5qb1drFcFTQQIePZ9Kge6/7UkY4yiwNIHW0JO
m4aHNoFMSKj7w+KhPiHmZRjCTnO7Bziw2cZUKYU1vyhP1WD2u9GZh32n2gVai9UiV8lH9mpWU3ZB
Bs6bOETKJTH5bGQsRa2qxghYwXAM8h4HDnXbcxV4+DfdwiYLcpSHxSYbRes9cduUzHYOGFywzr2M
Bh73yV0W73xRPjGYpZOedJ9pi7vUtsAFfdiRLiXgJu6Lg0uewJlPlBv12BEUZlz25Ga5zUcI9VDo
KeWGPlL0C21qy78HcgpPearl98R46ufamHTf6xlk9MZjj/8NPbz7vWsXKqy6Z2pP/jhWtLf4yi8B
C+dbo6Lu3mbFEomi5tRgNP7Ivicz6VRUIJytXn8iYYBQ1opp5EA2JgcQMVwGeHvWdeWpRdm9IdeD
+l4j/GvAoMUTZ9Z023YAj2BC09dSDbCSnrXy2GW62jnp/ES0gzx2RTUfnC7I4ZeSvRZqo6KyQ7jT
jZZQs00Q0+1mMfnhaNYPLDslEkTVPtjzlGyDQpNhRSbLfatXKvLLAQ5FP0A81YknLVqOJ97oGrtg
XHESIHumT+AAu6gjuS5KOUKF/gxDVYnhWw98cdc7aXMjpQA3OlXnScawp8nvhYXPWl6gDoUhCzFn
U1YBHBkp7DuVjXextFMULLYGntHd2QBEoiaZ3G3S6sbJSAIYWyLLvlTdepD1quaiqmlVGHT5kYb1
5QfsEZwdpa02EovSJ+6ELeocjNMe1jXGUg6URy82lktZ9e1xBHjEjU9qb5kIJrmTodg9lx/+qMby
P5T8t1qI/h1mcPbtWRjyE/Bv/e9/VGJs46+VykdXkZ4p+LmAjvs/vAKSBZBzIv2ml0okweqa+qcQ
4/xFy013An/tRuqeblGj+Q+uYCUBUi30dAxV9EXt4E8qMa9cRYiHESw/R76we6AktP68nxUqcaqR
JlVTk1c0Hs0H1htFncBCLCUfAlW2zm0Qw8s9ahQQvgXzzLdRB7XSEHtqsQQVTg53QF/JGeeEjAxj
mB9/epTXPzqw/w7+//EDKRRRL/I8Hec5j+LnH2gmXtPGxfhVpYButzRDbUoouDum0FBj673T8nyl
ajFo/bomp+eV3hDYdLhfXo1qdAexjWDSLDGSiI1Jed+qon1HMPCrq+DBwThGvgDGkVcPPU3nAjha
nW+SWfDUqrxHxuxN7zhk1t/6U0f7+V7o26Lu9ChT4Bh7eS++3gSJZ9IOag2m46mV+mWg0vFQu05y
VqRasNXT9ptNQMo7t/eyuIeRgYdIOYODEfJW/Y3+Qohg6qVNLgOV/nI/4/o6dr1GcvHcifD3o+OV
1OPHpWx8XKtEyDH1V0+SJNzWEQuHBgddezgOC/vsRfwtteW7buHN/P3V3tzYCtvA42ihdwookb4a
HVCJ6JrqbFmLmdO+LfStb/ffZgBB79zW+rNfvLpnVxO+VAM1AiqZ9Yf8pAMgw7LobJECAkd4RKZG
Vm1rihxbOEEydHRZnwVdPL+jq3wzKnGErYAULKYuupKA+ejni8Y2miBVAhksZOdV20W243e0JWnx
zlP85XXWTAGEz/xff6Ucm+CwQDDiOgs91geHo8aGnO/86ffv6lnw9uoZooLDjs3/EHO/1lJAOJ7N
gYj5jZ2DwEtbCg+gB+19lhQf286+KJOGVpe97zugjqI7MFwOhTsdF725YBkFQ981lzjH31F8/eru
DR95JYLgVdv+agxNBJ82hLSm0Nic+mggMaDHFL83gH4xUinVO+gAuXMOKa/epc6JySdvmQ0XthhM
tkYD9dQhkq6BQg/f6Z1X+uYzZOggGeWzRyQC0+PV5ewgLjSfaKgVB6PtqMZ9Nib/rPedU+KQtPz7
N/vri9GLCDzUT9zhy3EKwgmjrOBi0ubAXqGmvjGyBh4YEGlzG1OOfm8ovf0cTb5C+itko7HZf614
ih30TdLgc5wCKS7z1H9AFIhjXhLnbLlgr/fa8JCxYyPHJ1ridqH/OSMOAGpSDnjVMPsj56jz+1SD
wPP7p/F2PEG2wF2KT4OOzRtPJ3pszLk+XbgRCC8xvlKnxVbNx99f5e144ioIInHJs2q9cR8acYZO
0fWI6uh1dz5TLUXDiMj7GJVADF36nZt6bU/AiM310HfzepkNePAv37ElY12QakDhUV+D16bJdal1
UwP/bneNTfCElSQPuZPQJdK6PvG3AqTtJ51IWT/qgF6/o3D/1UO2TKjeNpsxdHfrkPxpPh7GOvFp
9qSbquCkcJDTMqqDmi20C79/zu9d6NV6RshG6siUC9Wk0x8atglbw+jemx3e7Ax4uizOYENoXZng
Q17ejjlIhPzg9UETwmuKutrSsfXElnsPLXXMDgP8wfkIEJUAZtT8BFj8/i5/NZow2gDKwLC3thpf
Xh8XpTdnA3Ng4RFoOzMf7iqKZFHQIn39/aVwP/CPvVgH1lWAd4YDkWu+EUbr4PJrAtPRgFHXEYfS
IONiY3doM5kc67W9kfnBR9NWlbuhc+VNoalmg2o/nJPgq0G20B3tplrzNxbIt4E+AVBlUI6NNvnN
E/t7UX/pVrznZdC1I00VoimAerDfStoQyYSIH4d2Ho2TVtJIZ0AXMg6pwqniRpNGWYVjR177bUrW
fHNRS9HTL0wISq/3etfCEyKuRBZaRLwHdIG40ZdL/H4Aksec3xSSf0AMVmCOYtgSrjhMkexIoa58
JAOU1/PsKwLbYIiAUibEmjRwCiIfSnfKTxgKQqiBXZLUVNWNuzGtGZ68nmFGopOnhmpP1EsnTnzn
zmc2RFZ1XnRlZxIO4WUAsETleOTDW5Ms3Y0qvZQo1aniSJHANMpMGV908GuT8iaFUtEFZ3qT2F3+
SFPW4IgsSzq4AZkUFGXtwxwYSiN6hLLS7Ee+lnT4+5p4+NuG5nDdkhJ14/kteY59XzVTlHdY5UKR
2e0cFaWxfFiFoslex+LihWNbF5+noaq+dh3IVXKVCgOy/uzlVTjJOLiGFBw/ZoQKsPqPTUw4NF9b
Rqpv6/pHgwIdzTxFly3KlJVmNJCDKT25sZU9ToQWd2eU/Gj2hXi4MEtN7AO7B/Lc0WzQhNEee6sk
9jXyeWwrLzNwKGagahKnWCY1aGV4tfZ1EmS1dxJVB3MK2d2Y02VTa2KCH5d7cncbCIg1Oi0ow1by
tyDTEX64HVOAaQrNSLdBUmbtWTq1871NRMq4i+kxTdGoiI5PVoEcpaymApprgH7hEy8qQ9+0VosG
bKR701AcHNVt2tVZBZh79q9yXwQ3VeApZ7eQnYOWDdib6qNOmi3hMdiRM3WRQ3eiJbcsRLNT7Av8
pOfCZV0y4jzZfUpGSnRUqIf2hsrhpIVEeXTnfW8TYcN+yPA+1tai9FtqhR04JGtMg31rGwuwIEgI
U31PAgOIaJK89A8UJ10akGatGXtOoq6XnGy70WqffAyXHKRjzlKVEe05gkapNJi/VAXHknpq7uvX
nqbnT5LqaXrRKPo9UT2VVPUKrfQvU6MvJXdE3WhDxBHZZUz9dJZ6em3txpllTIDJ3KffIIQisSrS
XgXbsuaMRaSWAykyB9QAip5ccuzEcI9ipDka1eRiaqFuB+agj7tULB5BVAShZUjt4EsB+VqR1jnZ
QyvM2RhiPjhlq6gFSU/ljqa9jRHFX85zkH7NBgmgk0YTiJOOCKigv+Is1wTbFtAM4t+mK8jH8uBV
g/tMynMy5wC8Ajyyiadry7aI+hqmDYfLFbFEqNNshqutnWJcNix/wwt3PpWzQQK7SqfymCV4L6Kp
bvOCnBWtfUyllMEj+O2l/wQbuEyjwYyLL6IkeeURJodr7t3EroOzpmsc6+Tjdfa26NGrbtfBfM8h
pFfW5ykG5rkT7cJag+5HaBE6gPxL6iNg2Fdzqh9MTh31ts27hJaWV7goeW1TBUgYcyEo3ArPhS+B
tQfAe1XNIYcSJMJ+3ldWCMVZEGDV2A/IAvLvBGrFwE76cRnDRAgPp11lVA/oCBYkT5WJyAN9H7OE
ldIq3I5ymhDzEkRXhBpF8GHfpIVzm4xra6IE4eqE7tLma32N1mQ4zUlangELFjOaW6MwjdCvBmHv
TTOtW6DhA/kBO5Lh9W47TiXdcSlVdoWDhSybhO9sKe6lG+CGP7DpZxO7FdnYtbzFjrbPMHzz8tjp
Hqu0pedEZ72jfM1Y7PjCRvby47WaEpMK8dJ8lklukGQSO3UeeQ5GgFPaOHbNjLNyV8n80bM27BAH
aSrsrEq6TsRBRCb2PjBnvRA/9ob/v+73v1Ap/bTbeKPAuv3f/zXyNOsXIqz1r/wo/TkEPa+GVo5E
FnJdSgf/XfrjT0yEVuizIBWt/G/2k/+U/ogB/gvBlrcup8gbcHOxBfzv2p9p/AXgE9XUM/HNZ1vz
J7W/Z+7XTzsjfEc2BTUkjZhk8I2ar7eB/kJIz1rYrj3KQZeeLCT+NHC5WjQpipo7a9bYCNlVlcc4
SIOJWHNzRvYHM9hGEFK7iyAjk07ZXkNu0hJbRu7U0QBVLMMJ4GgJKlhr5aZ1UrqmvpBgs1GmlV7U
W7rLVIv85rruAARHrASkzNnGGiNEtbz7Sn5lYEHTHa3bAX1UR7OndZijYYOzLkt24eC7CMGYrPaB
mJzmS6Jl3hOI4Obr8zv9o+H9/5p00KOm8u/16i0+ljr7++dhu/6FH6PW9BmbUJEYmZh8PNdg/P0o
WDP6MMOhHeSPfwSR/2fUOrB38TniqOasafJ32IT/M2gdgL06IwxwAZUzX8et9CqW/Hcx5cbLAxJF
bw/t33p9Trx8Oa9zYBezNYlfx4VQj7p55i39Q4tYaq8Zi3M+LHNwyoyK6hgf5B5gt7encUsn1KMV
21IZ9NBGNfF4quskv/vpEf6iTv2yKvH8wyjXm/wwjhiILl9VtUh01DBZ2nokVCvOaNIjB6fZzg+F
shc6ml++c4h6+yQAbTCJUFvHfQ118eUhytYlbW9VmpHXxmOod3536ixtuP/9bb08KnLa1R0E52uH
gAIy3Yb1dPXTydce4yrxwZUjYhn1cxUvnBZKkdHKo9hyR3JtcpfQFb9ugRm8UwR93Zvg2tjZMbnB
BQAx9gYvBvtfTI2niMVb3OJzUjXlqa8RSmC1nYilJUZ9j5FE7qgmVhut92v4J+nI8YQGymWJ3uMK
OL//Tj/iGRv5f2fN9Ym4vGWcWIa/dmBeWza91k4CK05i0mosbQcQxjsIg7TBTa3V86YNlvQ2Bw2c
ibE/Q+NZbNIZJaHrTvqnoi4YgEZwo5GuBDLEYrv0zqh4ZSH75+e5NDDoOCHneP7zn14YJw/av10d
RwpFwW4oUL7oud39rRpKFt5cGJ/sSiNi0mWbsDfYIIdB56T7WLnNWdsn75EJXn8WPC1KZswZfKuY
6l4XIt3FVUzp5MM4uf8sSahG2rupv/VaXXtIneC9KvavRg1VZSYhTNeQEF5/F6YnMDCkItsGokFa
RNqKSXppp3/oulmGKW6pMKml/C54BZs074fLuSXruUH0e9I4vN7pgJ7feSsvC4jPL4WhzGaAsi9k
jddwItyZDoE7LqwJ1NU33RCrbacjbaUwqA7oJ/oQukvwjk/z9QSBF9Xio3WYlfh+mDBffrqo86wx
oDi3bbw42ftWP+1JSW3+qGvArRlQ7Zj3ABf47FacdQD8NN5qssAC/C4kCxY9D9QdcnbP5Ife/n4e
evMEkXbBPATcR3YaW6D1z3++TMY0UeQckAsXi11jpvaxdmNMvcU4IJgdM5ccksp9p1j/TAJ58bFz
WdY7bs1e+zBvCn+ccByhZ3bUYLyLD/gTtO+2odJ6RyhPuquIACSe0yodHc9gN3fbuG6qPuwWacrQ
97WuwUNkI5Ixgo54JI04lH1jodHxZ+RnIToRSWa2Pbe3nVd7YuPZi7rNKWyeM5Ssq1zmxo1wrN7Z
tgOy/FWk3Z8ni2WoMB85nm7aCst46seN2qPzNve9npvNJY/RIe5zStV2gGizExo8KhxxJk25JOhp
bripMdxTSHIvUZDJegcdrDkxTsC5Ky+QfUg0MjlSRVbg8TVHr/zQw7XSyfkQiRnVcmynI9J9t75R
U50cWrcpfeRl6D3CgiyWz4PjwNIIrLm8J4Aki0O/0LQJ+lRqAFrWBwsdlia9J80EUwlBDuUFaTvH
vg3iDzKLxX1p5xgJQR710Z+PJKYjGrx8HTjv1xXvp5FU9jm6KTBwkWdWWoTUJ97Tp3XRKI2E3mIF
u0xB3m1/f9F1MX4zjiiqUoPk34Li9/KiMo6TEQW7E1VWh2jZrAKg8dhlTK12/3SuYe7TmfpWBhcB
Ca9BEP2aH0dQApfiqzij56rvYlRUIcUf+8Q4n3euq71Hg/jF5+nSaAIcwlwPDOL1Q01IIVNoSdHm
B8NFMaurOPXKyCYsO9I99ifu0L0XfPCLZwoAxmYjyE6QQ8yrDVBjW1QaZ5sbzTJ7R5/dDdvMr3eW
gMf6+9f3ZhUzmL0BNXElrshG6OXr63P41cbYOFEPjz9i1SLssM6yba4Hy4VRVeqd662b7NfjBf4U
/fPVeM0W6NV4KTnWA9VJvahyBzY4lHO/Aw4pn7J0ychOqcwHm5gRudebzliiClXlrR57qt3rpI97
SB/9Zg8fi2BZvi/9WiRGm0bEus/Hnqrx8M4n9Ys3gQOR+hfGc57S64NkTBFZUkLxolrUwfkIEjcU
LTHxbks0z+/fxK8uxX6UvhA+JpbSV8vNakyh4J5ggU7RAkp/rQNq1MFLZuV3XsKv3gG4Xb5Y9BPM
/a929HNKMS6fcg6rC9zlkYwY0uAs9IoINV08dGV+ZlH8fueqv7jBwNFtpEEczWmmrqv6T9NTA5Ne
pVSN0J4X9ZZYx5VVT/F3TJS5//2zfDuqOUFYHvD4ZzGDH7y8VKqwHMz9BJ+fRnWUE7u7FcvY7e28
1COjGMo/6qKtWwWUTtAK4bKj1oBg8fJ6ZJsVVeBWbtS4wtn12jycBwN1qz+/q+d+D+oJeCavm7WC
xlIb2L0TZe68hk6SfGCRf0crP2iIeBL+O9fjn3zzsTK30KyE/xroJrvdl/dVAj3kHFbr0eBOmhXl
maqHsDaomOyMQYEXJv8gjWlApO2pV5RvyTwcQNLHvQHazIecRW6fHwA5xDRXRsp1q49NNuV1NGtW
jNi1dFYDnGIboVfYigrYNPfs2gXy0rktv2SA9/YkL8rvPSiCq4SUS3MnvJGVm9AyOeL/YG3d0I5P
kq1XiOwSHCXAjpxWb6R5dnUNtzVINrg9ykeRK+wgZJeOySbXu/Eb4lhy8qaWhsNGWqZ8ihu2XyEp
dd4qtsnFGYc0/QvlGaVCXj3uk3EUdwVv+zul8/gypp5L65yQpWLjd4MuNhn5qLi2BLmEfEzwmDaO
rponB5dQfAqQuK4PMZ6vHUo6dWi7ZRlTWSX7boOdu7u06T4g5tBGDyQF+koOf0PmnVlj0ZDfpBL1
zRyEx3k/cau/3Rah7BapmPmRw8L0qSzmValWSiM5Hwm7xco0z+opnjqXUnrr21Te3YXQ0knWw6d0
8mpY/gtRPuDMzKoksuAZbA7Dv9hnyNPZOilrsIis75iQFGXvL8vca7dtsTqJGxHzQyRQg24Da8y1
dzFRce2GLaGDtDNOv7vmJLmvIkvGXZfJ5Lak6YBhW8j2qnO19p6t2zBscGsRJZdNS41kthLmskH+
i+CT1qCF77wxc+IbbWPiuSzIizfToGAnkJWue+dkw8XjcaTDcFc2WAChULg1bTEx16fBrC2q4Isf
3AYUx4O9UK48042StJTKsNM5bIPVGBdkiPwxydfxGW9QGSG7T4mnjIxGkkgTzZPru+U/hHmaLWEe
W+Pl6GNpId6h8z7meo2NGR+WD0IF58IRWET61WzMoNhTXY+PeKvceVvkoj5mVl0L6np6cjO5i/mR
C+llqPoOAhOI0VvGdQaAIW2nb6LpgnFfNIpfa1YschvHj8UV4X9euf39tLJOhi93cKskEOY0ymEi
RF5Plpki0gKErxmJVHf2AldzxBJsXoyuJvECovu3dCkJo5Tgrkv7R43930MA1rnx9eVhdoOGAyjK
0ZZa8s/LQm0aQmAfMqO21lLcIdUioq40l8ifjTbE/o+7H3sEGxSKqW3fBVcBqI0rkxce+c4oz1tD
m9/Zab5dqvicXY617FLYib3mn+JX96VWQf8SPqcLmyD5a40u4kakQfmOpPBN3Y+1g23XevMBXSQy
sF/ef1A01mjjcI0oP8qjaiYC5fOmPgeGZp+BzOj/Th0U1FM+2Qi3Mm3LAaQJZ9+L+Zxj8PekxZ5N
vl3vfj8s3m4SbPLIno+/VOXfsA+z0pU90kMvwjk8nOOQDeTGcls8dz7m+rhw63ttwMP0+6u+rfJQ
umd7z36Ls/eKIH/5OBb63JmDDTWq4im5bEG17igDtke8/5R2YnfcLRZriwtk4JoIWO8ImATBQ4zZ
8bPWLtXD73+P5azj78X4pGDs+dQiWeWpAb8+nxudUpo1WQk7iGk8obdfnF3hcizcCCtuiZxRc2bu
O28kSTtBUxiaLcOHjoFunRLG8NdppmYaBkvtkWpowCCp0AfwUcGA0LeiY38Zxk7RtUeOzMx1dRCr
U4Jdeow6erdEVyeWc1+MOi1Ft5BgSgyBuqDqje5g5pCGIUg09LHH3GAZjU0myVDOjvspxY/thvo8
Gz2+WdOK+ZjG7BKcMp2IiYTnBGx0oYMwrjT3C+mbTDLYsaQ6Wm7Z0ZZ0OnlHpkVjgeoZ5jpsbZkc
Dd7Dg9Va5RBaMmloo4vKJ6QaZ3j1RSSNXW4hvug+UGZVsq5lmm+QoOYpo2wwlWWeeeVYbX/nLpK0
BAOwx9XIvGuFMb1HDK+YKRbUCW73sfcoJWxHUyFflD4hkdHg6BcA3VzS1PHhD/Ss8eOHTaqX92JM
rDBVtu/usVpT8Erbvq8joYG4J3x6QI2sZkJLQws9ybVqBudrDr5D27MultU3fAX68DFb2OrdLUHq
mAeYRClylbnLCY6s29VPksX9cZGxuFR9607nwstB2RRWTHb3XAKNPOZyEN1+Toci23kOjc4bs0DA
oKW2JXBq+jrRJpnfZaEztqINm7JPr7JJBMQ8Drn8qCeKLFo3peHA20xcgbtr9Ys0WWsQqqnHurnr
LL3/ksaxvKGLmnzBpW8jNy0y54lNLyCjIKAfvsZitg8QEVgo61TvHzlPjhSv8o6kuxT0cHz0Z5kN
G7enVRzZVUGlIBgyxOEFwddbCS7jY9+769SvZvBrc+P3W1lX3sdGSA/FSVeqXZtlTR42nkVknE5s
a7EdNEUq0FIzTEE4YTfZpPbkXeUweM2wcPJq3nRkGhC4ag79PbuGXkdXSeeYQCXCe6KFr8/YdWVW
3Q1Wo+FqltJhe4en55ucgyY94GcfcbiQSj+GmVuU8MgRGXV7UabOOV7HoNzoWeKb50G9Xsebtf5Q
Kxudl0MqMZIeu3f3RH3iKhoWCe+FQajac2Kx9bvUQL2zo0KuPbky91Y7QNV7EXZGh+wKu0gfEkfJ
A44tP9mCcsJP7Rml9bDUs/s4DuOsbTBguThxC5oJ0Yz8ttgMipSo9dSqiXCe9VkwpGr1WWoUEvGb
l+ph0RZTYJJjpG1oajZ70al1Z5P4D1qjobEY+wKrvh7YYmSz2utQVIakDzMG1Uktdv7N8XrtJun1
iSJ9mU1PhpvCO4Kaqz8WItA+TirzsK1qo3ZTDZa0Nhllmg986jGhLnh/H4vcdx8mMxg/IjYvvsvJ
nS46qAREbfctgrAKu8AdMdHJUzkA5tuMOoapMC8GGz8XnU5oLJo/Vtu5lk25LUlQZP/cKkEClu8M
GFBd3E5hTISOs5GeQhOzNpq2pk0qc2TGpZHxWZbGFWyDuET7JJpqX7Pt/zxVaeGR/ijmkz9JEndG
hJFoBTQx1duRxGU6UX7mf+mVk8itLIZCnXmlZ0+7hZPlNcgn+aCq2rVJw679u2JMnFMvhAEXFbIO
uox0SS6QzeUQwAoPOYkoMaeiW+lNOzSKyhP0ZWbLObCwdHi8G2nWx6Qkn/rYjp7QtsVUZZdV3QkZ
dgMnwNDy0ZFsOzdZqqjGh3nTgqG+N9JUdzdZYGfL1jSn/qulacxnfpJrVyALCpxbosahjrxmHENB
oh5dKFXo93LQ0OZYfJXdHoEb6dGZaaf3emxaJUtKVwcY+Nt53yCxW/3aBe2rxG+K4sqzh9qN/GBQ
837Bu//dmkXhHmQzap94052gL2BVLY+AsJuNk5TuhMYNwNOGPODgYeSMQPhskhfb3M8pDZRV7iLO
Kkb3DjISa1YyNuXXzFj0mnqnV3wa9ETcCJ1GQ2SMdX0OB2VByRKjNsQKZ6s4HGwbzZlurxAfiZ+U
TpffqKfExXi7Mdk3PwDmXZ6ANsXTIW1qVtFhInA44mVCVbARCQGYcKjVDo024++lzyA9EsABfK67
M4gfxkPVDW13SGvLBethVlMc5XEm7VArNeRwqqJ5ED5vEf6ojf4/0x22dnP+vdkOF5le+3PA7eFb
t3xLGgRNL3rv69//0Xs3aKOTXbHWpUFQUk9gt/mj9244f63dD5p6lGJwZ6xAnX8UIzZiEgA7uAlM
1MlrleU/vXfbJPbWMteoHyzCVCb+iNpjPTd7f9rkoVlBAc8/GKDxR+3/GhqvxroFPAiqzZ66ntOo
spG1oUn0Lwwd/MYmqNv+cVBjUmwWzL8OR8KFFbUSpE4yxw9g7KmY2iB5+lH+nQzSuOtTHMNRPCOp
DJuKULWtWiQInGFyDEA4PtsUTNyl8I+tW8oxoo8RqEj1FRn0CkBud0npgG5n0M/6d46t/4e981iO
HMu27L/UHGHQwqx70FCu6HQn6RTBCYwSWmt8fS9ERFVGRGW97Jy21SQtM52kK+Dec8/Ze+0x41d1
5mtosDLGUQj+HgStLQKb5MpwccDCGipKSkvZG3IHNiIm5OjBEtT4sQGTdcV5Eh+vlJna3ThGOm+P
ohNz7bJ6pDO2VS/QDGY2ZShLW4mch8Sl5ynuUa2OYC7p1C4b3M/NgZUY8sVgZjg6jb45xGpm3RF7
Ih3jOchc2kn8WcbTw/XYB8l1zBCpRtM7VITZKkPOhKZf6g1xwbLHq0+fgjBsDlleCoRu63ObOnE6
knYNmIzDcFlLKBdh1NW3jTB2n20Ej+yQIeAsMecKADPwLqHBVEbErV5ND1XBcdyKAYJegG7OrImB
J9ViZpFti5iZU7wVP49M5QcanYZ1UpDGRU7djag/0QuGRyFp9WdaHkCVeqMY3spUNN4EtVpmZyjS
+tBp9MTcgIP4NgwS0wIICAvTIeMjuic8XmvY4orJcAesTtc5SrrrVm5FkC8cJTPHiAKussjsxsFO
OHRf6WkVPMtNH8xASWL5QW4EcYcsiExuABLNFkWy1jh8+GRXwePrAaeBeLxHh0cADPdFdU+6Qvha
RPqYrdhHg1Fani+PudmgcMrDCi+1MavfnlqkQ5UxqmdohzDivAxQNd2yMnTmXjqhyGSLN3Jw0PUe
S9FSlhhrzUCXDslMZ8muINSuQeEMuuxYj7q7gaW9cWjHyfZKntllDaO/XTXX/WuW5OO1QbfpNZ7E
Dlc1UzQ7hzBzRa9fXvdxPbjr4Ljp9lC0rWRnAfH0TlNnseJKcZw/jYM2F9jjhRlTsk5sfFAu59ng
S8SCMhrPbSgrurPQPCHIt8hnySGvKroTMA8tdh/PIDSTQXg0WQU4vwiD8MJLmm8KQ2ZzQX2IakXQ
B01w+nhMDxgxK+mojINJp0/ApO/idw8tpAY6bHikmmsIettdGGrmgyMoS2OifBnKdt+AmRadmrNj
7maA7+pr0ImT4swYWt5F1JKpY1nCck4p4h5juqlvVpCTIT4qNSEuVc7HNqc3LXP7p1yTQLCIcnqr
jJEyb4ZWLCannaJq3JRDaoq2LAXmbTDgi7IDQ2ppCGgTRu5JAjTlI85uLOC5IpRE2czGGyuGWGHP
HYJSowOEA4PjUWi75S1qDeipvRg3Ka9TrCCpKkt4sSatju2Oqfi+a8EauCb85/cRCO5XqRsoadu4
AUMk49HXnGZoqILrEgEplNQoA/GdWjdtiwkbme6ooNMMCrjbA2e0emNREthZrAa3EMcmvpWAonGi
8Oo9oU4JMFpzSFqvmRChXnG30r61jGr6WIQxu+HMxTxYE4G+urSI9CsDxQe3mVwLNU3BdHxjl6A5
pJV1NWMilKuDYC1l43ALkAkr64h8PY6h02NbygWpMlq82uFBDC52hZS1vErKCFioNSmT5ggTHF8n
wXyVX+foTd6AWlAJz+PY3wQWKgun0UrtFjWG+NFOqSI6AEuxrjMbZS9YCHUhuNtaFtr0rdWke8NM
QXjRw0gEh9DASLELcZFkYgGSkgK5sjRW9FAXtq0xNaMTaw2MzigM5QfJstB5RbSp1G2hhOadkKUN
J3+9yjQfvhiuV2HJLUdvuqS6qeNARzVLM5OYkzCUPudikKmmQ0Lr7pZqybI9pGJBuNctgR+P2K4s
xxDqDlalbHTmIbS0sHLHSrIETt2mAZAU3gu4lthAjGAYneFzhJCvyd9YbsuyFSTojVFvwPXUp1dK
vuxR79Wy35ZlYBwCVcpQDsVt/9ZF8Xga+Pbqg1YYIaAL6xSJfTF4jcDttB4Vw9QN+uiv4qvWXtGv
uzoTIKJoiA4A0m6s3vWfW4tqMWqs46S/Wl3SnnOB+Bt2bYPJQBd6kOsggg5WcZgTEJH/rQm7eff+
v/+Br+l/KgqPL3OJpPtnBea33/heBq4VHeJ+SItUW0gV1oD072Ugj6yBkgoBW/yTko5R1D+Fw5L8
BacrrUgM3yoZrKve55/CYR5De6kTIMXZmEfhLf4NEeavc8P1iXUq0bUPTT+c1732RH8aUQq1NMhK
OtGPUCz4+hSyVz1UDF9LlbegM/O/mIiurd0/rs/16fD/YzxUsLIiIP09ZFGdYgqdvrLAOQGtSmeE
w4HG7fvTF3D+/vd+5gx88wP/29NomLoMYptXtv6v7yrKhKUWso5TN60mD/NmuE8DkY2Ot8XFH0Lh
oFdG8GAjA84bKdzw1Mp/MUz89iy/v4rVy66vCjY2v9+Gzg345X6qRtYvohRfGcSGNwyaliTA31CW
2nvb0+DGW9Puc10u7IUUFT8RClB9RZNWZ91I5WeajJSwuZLLG051w0cz5NlNrzXDpdfGxFnKLr2K
W6EGuF5m0kES0Dk6BrMbM7IC02fXUGEEMtYCf0PvioEH8q5EzAs28KR7g5epRZ5Oj5IBvN76lML9
c1QU4/PSzGfC3YNr1l7sEVlU+paZjxdDkAtHwqIDgMvMiQU2RvoE/11Lvq8l3H7/+Xj5f7LXl9+0
3Pz8Dym39IUEHwR6SPRW0OsfUm4OmmyHtI9oIGE0QMb6r3WEMyMRitxna5gTwm2D++DHMqJwPIVI
QurqejRlCPW3VpH1fvrjSjfWOTnDHKYnLEiMkNal7OdVpO7pYBVdEDpBEg03Kdh+5G9DAgIsqzj0
/fSh/MndjSP696cjK9ZaU12wKfP6fx8g1VqeqOEM0qvDQPwEGZP0J6OOKPWxAB5NQe07fzQL5rQQ
+sfXVsnN0M5CGdhZMuvKNi+ygCNvryWnKZjDzAvJarJcGEHJjdozrYHVp9PEDBQrP7Rql5c0YKtx
N/RiQeS9peH0mQAVPKUBaW+2Ogfw+QZdJvk9DCR0eSTE5w9a1NBtkppEuUn1pjxbYz7wWmo6XWEa
401VIdcNrqCa8VMTVETzxYSMYUXrLctpydtEVRCvpyKxKWTL6dJAfrZoPK1tVSN6aMmDkxyOyXSA
pyJnCdc0QaDzKiDIc5n1UdOZaTVch01WPrYgMw/liDwBiFaTbBNlBjINx73q7W6s4bKLgyoLttDX
9XkYDDn04L9Iw0eCyED3OmnpnsPS0k5REC2KP0+N9mS2PXPIgdGlbsObG0kwX4r6QRylKd4KHOsH
+vQQSYy0K+gNzjLEArMS6q8ykIHHmENl6aJWzwxbIxFytENxoYG6jl7h2a3rnhxJ5qM8s3oRoNDl
r5jG4tEv1ZnBWF+jjnNa5J6DgzxauhmFMFe2aqchFzEWqb9JRoUzfz32OYMbjME0q+mTiptx0mk5
Qg0zD1y1FTrIZrYupolllOvFZDQfFhUzdV0w9OdoQjZugwlTX4S8FWQnWxImY3o6R41fNHN9nsdu
eIUp0KtrEQyeoox7imo6yEON9sKU7xH0cmRLYX75YASWaNOF4yw65TjO9101Mu/WCjWpbLzqwwn+
GieOdkAHhtUPmZomWIbPiFoC99SpzUdciWXhqXI3uqlMy/vKbCJiaeTG1N/priaSPeNBvhQhudgu
gPxm8eaKg9VWwn7vRVI29E8qKgY8wsiiElvp4F16HOTG5zCaJniJk04R3CCzpuVZr+BLtZ/BgwV4
Z/NdPrdqttPVbI4cLhNQYgksAcSPnLPWqy6g98mwgW82CpLOTc25VTiuZRXzukio75RGY3FQmlV3
K+GZzDw5xSXoBAaebrtlGPcK7lwF/Qn7M7UrTW5Sj6MYCMhaiFvQ9NUMepaoCWagoqWPn/gFabTQ
xeZu5mVcNGUa6y0Ytdbw0NSv0zBhxjAIJ88SHCPPOomZx9hf2q7hWMnS1QAjUsz0aGglE5xUmMzr
fGI270WLVr/TwunZ5wKJTgRN13L2GsawLxV2sZg/GmL/i8wxex7nroP52VfoJAOiPUNPXULlY1S0
vDsm2AdaH7R9W24WdLPanpNMeImysRo98IxE2WkxvPwsWvTO6YdcVI4drSHEQtNAYyZrIkQ8SrtA
t0REoz8viLXBnCWNfOp0Y34w4la8VNlQ3IZWlLaYSLLhrFkkpJONRvIcA1EsCt9LnP82gv+BM/Wn
Xenf7IJX8etH86vt6ttvfN+sBeMLm6pBjixEdA7LVPj/rPoFSfoCxgnfEz+PFZkjwb+2a/ML+Z1s
yWgiaZ5wKuC3fmzX6hfaxBT8a5cKLzLn4L9T9GOu+mUHJQpw3UBFQGUoOXip3x7/qew350ztpY7k
rlYhTMUQdOYsaWbqghPU8YTHHT4m1zKQBMMWjLV1USdyerY0i/1IjepOJ41xbPxcD4LcD/pFHFbD
sgJAGW0l2OWFHHqW4VS8KsIIwZVeGv1tJOf6miLQRiFAvnAhqgLe8GYIyjjy2yrWAzsTUmYeg4mE
yw5CU/iYgsCwnKoP2b4iFiW7z5ZxL479JKJ6gnzH/8CYaBvtUNE1lAXrMGqy8pgpnfCIqTeStmhp
kgte/PxDL0pjR+OE430ukHPOfridlNVpaxWqibCZqAp3pnFx14hVcRnjqgU/K5nj1y7N5P0A9DWw
9aSvsO4HxvAcxiqJa+oEhWcTxJzZvGDmVrartrQ+g1YZ7ifQ7NqBGbLq9yPdCLrPeqw7iLxatEWk
P6ztp9a8M9qShTYqpkBGQa80t3MqKi8FatxdiydK3GvzTD4LC9ziAMAUrghyZ+uOKAofp6yPi03c
rvjcOZbMxlYg6NLuSpQBNnJj1m7Xy/3XRA7HQ1o3aCTADpioCwajOsOGygo2vmUk2MXok01SGaPp
VHDflUQbb4Nl7ZQsRveVKWJVOwnTMtR1ZhzLdrCOoVhBFyC3Ckv1UUtD6bq2YkMBe2mBPFDp6J50
hdwdd0yU7qCkUvrEaaPJXI3RarkfeHN3nZpPwIwpXGDfzCupUYoycP6wUlEdD2M7nTL+BOuv1qof
+mS9MKNkpwtTkk4czt4jAke83qexojm+Jom0l8m0lvdBnKeboDfVfpODPs4PMXxh6ORjzh5uhrWj
0OOVbBUamHLLSbT4QFddvkdCNwa7QRfX0TlUC9SgM2GZehn2XjPLHHiQkU/yNkszZRsUWUJwRhvo
R2Wp+mI3V5wrAfcS6EUTTZsfrXjQkBoTcVNQsOXF42yGcokuUJA7X2aafN/iOG/8EOn6Je8ms/Qr
bWqYJU7C/FVaSvYfMUwrwU7hiFwrchmPfGMl37dYSOVJy4MK3mlR562nRYv5PIugth2u8xRAvqYx
3KaUY35axAa51n0qzehhqNpNV2/g6/sGuQN7GrL94JskrpeeUVtL5sDQQJ6z0gYZUchDZNlzspBB
IvZGnDGMoIuFitUILpMi5p8SdhXF5/DPyB/JqfDUMUIh024qARvUbbcqPHtNLn1sx9ZTKacEKUXz
2t8XpVHiOqzb27KZpSMzXuNrIHcI0QrLYj4uplBy/SCopk/Y5mKLHSKDDqfJuXBusfT0sNWIJerU
UGudCsVhy5ZfImaD2wxggTQWeuGQB5yipmziz3FmcvBP6UezNqfIDQJiorYV6ODCmSME+3at9tsl
GhlpN6peVj4RDuXF4uygebPaVhBuCSv71BE8ANugWcNcjGE/fW8guLeWHEYvZiCz+tjaosF/iEwR
FThNAgOXz5DG7S2hO30Mltus+nMXyep1PbNO35g66lJcfLMJc4p1xfQGtQ0Qra4IPhJzatFuoww8
Xm22zVNOt3aPomXm3imL8TT3tXgdN2sHwcTeREvBMuNX+i3dV0Zt1E5Bz9fPt1ZSO+qTxs2mj+Kb
OcyC4Y3TbNW3sSynjZtE4vKQZYP4lCcZiyuYHau8I+kJRTY3Wlolp3HslPmUC102+8QXZbEbygZo
3C4xpMVvsyU3nanLrFMTCAb2KKUMq9aDvVTEN4pQklpmzS1Y9qU1oH1k7ZDMV2jz0U8x4KiOVVvo
JirYSX6Gsp32rtABWtiDAqkeqjlCVBrWWjX4CrFOfDIwZ3sIz0PHBGheGil3ZI1JiouchTETcixD
3JF+0at+2WSt2xpzR+YhSsSvjRWJNwEEY/FQIPbm6Ec7mZs1MOULbVI9B1+vdCR5QhQ5FwuTwY3F
aGITTiHyXfg37HkgicmhgkI83aL7mFr63YOMGjkqxsA84H6Qp5PRdYG4EwlNsgj3wft60qjlRp+I
BozGAK/bs8AXmTn6wJI2M3QC4UwvuccPXQ7f23D/rdv+sZrI/3OHZRO/Ni9Z99L83K1df+VH3aZ9
UWiSUIExDcUUTA32r7qNh1bHEHZFbDHyOpv/V92m6F8kUIuYIDCDrdLJP6b260McQXUAr9/7v9Lf
qdvo9vza+tBo1uIFwzKDFnYd238jZP1UuAVLGCVaVX5KsKt2y6665LcS2G+QO9AebDKbvPd0n+8j
Z7mSthgFys24SbfGwTrMH9rV8N7tqnN7XVyynXDK3pN3ydW22WWJPONtfABjU7+0nuiwhzm1Z21l
h6jMrepZh2U3vK/yMtnmztuz+N8QovASndXPeFsetSv5xSJiIdtKTOIemkt31e4Fv/WsU+dmfuFG
TrZLH+Sb6oqh+02yU/zyVnY4dp5nr75Zh/LEYF9yL4YE4Vh+cQLCfA/yhkfam+XK3ExX/UO3q2+F
k/Im71Un8sdNd6Vv0mvNrzek1WxTT9wbPuE/n8m53PMqr5WDsQ0e8lsBItGb+SnApiSFYXDWoD5b
ZU8iKKF1zT00J560s5uT5Wtb8T6cTvW+ss6v/THe5/zZ8Do6z3vrND/wEV7xHj5lr/ARutvxHr2p
px2Kk2EbduVnd8FF3pUbXqDTOheo3V7uVVekHV3B/3FEP7o2L8G+8DEpO6pL5sVm/CgCv+m96Enb
lntI1T6C521/DG4awDPCIXg2tulGvVtwk9xEmd1xEvcRS7HTdSgC3VT0Cn4+OsL6Rq4mHZTCGQ/a
Dp+eU/jTAcpvNV1hl84d82t3NxP4ozojeQ5Py1W+jW+qQ71BnJvs6q3m6k7C+wILwMdCfOrO8PNt
uQkP8r64oDa+zo/mmWd4xA2DXsGLduJsm3zs+Cc2umvcKtuVnPUeUnw8pofhNG7Mz/nYdPbwaN0y
/3xUDt1dczKZ6UebhTQ6cWvxQjVb2LJz+ZJHItyGDB6/fzH3856V0KWBnx+kk3DH9TmQgFCc4nxr
+JJdHvl9l2mnHfo6cgpbpI6x4w1qtq8M8ez6ZjjHZKyRPXLNh0bLW3enLcLIBkfUZQp8OhBC7oux
U10N/ujgpM1fNXdy6w2EpMQJj+fcsVWnvE38xc58Y5u9+90lDG39QS6IzsT9wMf0XFJz2aYXOL3T
erIn0BbhVdTP+XE5EFB/QnVMQZvyJ94TLiPRmXbEqhG8qtO1T4urlP6V3fS+pD/1RsOd/CnIhj1b
n1lw0NCOaM6kcEo5dvb5rfUNZ5q87AB6zMF0BNvNUe6Hm/lOuweUb3L0yDF1OFrKfBm5rdO+9W5k
T/cZkUbOlkbHMjkrPoprMbsi+qAYepvzXkHXBnmItV+lZvNWfJtUhHdcu5xoNmpjzy/1fnksRDhh
e3ThruQkyT54Ky+wjKAiFJ4+8Db29Q6bm/GS7eOTdqk/iQ3ZzsZdcE3t43X+vC+u1E3nK+KHdl97
Mvvwqb+rQNY4kuK3J6pUe0BudNQeVJ+wCwdpDYEOLEd+KfkFFqWksTMV+bdK15RMBAO4NeJEZ+x4
w0d9uagVKpSNcmn23MK2fi8SjIKEtLxB82sgEkA9axp2cizP6juSY92b/LZ15H0d+9G0M7Jj9kK8
6k4HruQXtlBvpk/BnR2x9h6JFUCCQKlxg7rEy3dRZGut1ykvfL7iU9u4svqouxaS84+qeUQnqbrp
hlYVxCl72aq6J5tHJfOK1xF6mL7lTJtxlmwOU263XycHyak33hL044aSq0cHRdpai4e2kSui4+Mb
CLJ6XNXcafkMxVcqnHQky+ItiMmt8pW7fiFk5jxRYg972UsfOGdLX9WDIR+L+5qu3WP/GC9oWULb
3FaUwIgJNuKRnqHzbOgbxLLtQxrhJn4AJW+Jj7iRyi3SKFqAYuy1mSuiSXyiR64tm1J30t1svfBZ
z3dUP+Z2vBvvjAeuKafg6r7ubsXBadEwocDYdzepe2cAx3V6eymc0vTnkXS3q9C6CQV3fGwfxRsR
f7uPOKoXfFQKm15wtkrvFvfC2bxtt+8Wsiw7JygIT9dRUF+Moyj0Tv+Ejh4Sf+trwXiUwlvcwidO
45NmF89Gf9/nSLIJoEAM4ZTg66Y3kqI2RWnntrGLXZJ13Ph29GZPp3A3jmi/uJAv/J0nDj43EYeA
cvS5OUiZjfZwwKqjbB31VzqNduwm3kDbPdqxbgB4dAr9UQHQq2xqfUB75ZUz0g8be1SuMlXgcMA0
xBUeQCvmXy3VRlsj58f4SSyepFPTPUvhDhpiH161n0o32XX1pjX31klLD/0+t65UcePWXm9zU/XQ
nJz7wfPGN856HJ1t7kTCHm31MeS0e1wVCFVFKjELpVcdyUxgcXe47JFnVZuUB256v1vFHQMNYITa
Z3YsvGVvrWkvZvGg4r7WUyJS3Wg8Fr2b3qGf5wBgDV6xEUabmKXd6FZO/WremteEXsZud6xTp8Wz
9co/umO2n6+CE/1vt36F7brjqfhSK0f36FSnsOBY6qudzu6iPke7/rUio+PQvyrncaseNNUeB0Yr
dnour2hb1E+jdpa2uotY0Oe9jo4i+ca04V8ijqHbJl29Y8xQ/SLacq1iTuEwaIxbDShJuqmrXRLv
g8Xty22nPeIkCd/7He1ZIs0MwSvyPd2WdPJLY7OP9lxkXM3DUSX2JbH7bey+mNtogrro66Y/6vug
O4vlPhs517jvYuOI6uZbMfq3yvJLiSE0/1/r77yV1dzEYdR9m+//8V+bj3KNjWx//6FffgcS04/n
XZuXv/wH9UDczTf9RzPffpDJ8f3vhx/l+pP/rw/+yK+8zBX5lW9lX3TrXyOW9VeEmkoF/Z/rcdqo
8y/6WWn9+R8TT+3LN2MUHVL1W71LVf1dOWF9Af1KAxODrs5D8qpd/aGcUBQyMWEWWMxVaKKuctwf
HVTGpDRXicqkf/r90b9Tif8qm4AfIJv0TVXKfSS8SDVo4v488GxnJW8J3+WwOnBzW1079R7emvgM
IbC5I8RlOv/0ufzJ0PPXuh/BkyjJa4rEmvZJ/uXvgARUr0xsBi76cMoSbFKq4LYMX4aCyLT/+Znk
b5iXn6a5YArwrGtY5Vd9MlPj3zQhjF2zxOyYsZFrKYfk1Fe47sS7iuGjQlK0ghWhcBBp0d72Qkwh
yRK5Zk6TBj5k3uggQ3CXrpYgsiqlJNzOeqeYjiGNuABaDBRlzuhjSy929bPqSnVtCIhBAoEsYRKG
tfSu70xN8DMTM66LjSdTrqwpzupdlJEY7URS1VuES+VS+TYRuUWSTInMeKMbC/JLW8Z+XAPiabXQ
LxLwoG6epvg+MpWIXadFn6peB0afEw6t67GMhYddmvlMOL31VdwemnipjJc8mUr1CH7JOIdaHBwZ
38Rv2ZQNMbJjsqpoPq1GEZfm9KKyISZhS425WClQniyB44LKOGW6FBspS2tEYxm6rR40msIGIuEu
utIg4ymOAGGWZL1I0DldLRMlIfRQ0XoDwiFlX5lBdSg3cGZizZ7mnhAqYH70/7Bsz7l0MCMIZaAl
J9xKoq2m0oLxOZR1YoUhRQXqopBHZhbqtME7isTW7mIzjdnq+qocn+ooGeujFgpFcTHHcuZQUJRk
k1qk1YiD+GCMU0qsXCUrU4uON2YcbpFFrK02NlTlpdDY+oRepSOOUgDESR5aTUo0AfNIVNV9kgtR
ZZDPVut5exMLeQ1FpGLMwSYtjkGOujNXweV0+Nk0YzkbHcrnlPS9hEHVaemNXrwNWpqaj2ECl7Bl
jEmrFH6qMLYvWUHO0EqaNef5hjdAk9KtkrYnt56+YsvwVKuikqYgUWaaZaEj1eb6FudWm5/zWFBP
QacJrd8i+87dSV2axzqcuYjQUxNzWjVyKZAoQAgpWd29pRGB10SDq9MmTt0F1GK+HVK6dM4kAdrx
R+Bfbxg528XrADUDZxIrJcTvhXePoquRRWbh89D14UnAShM6A9GAFJh81lA9iqQAxm4QD8dGZUEO
IhmCI70qhKa1CdBubpWxpRUp1iSS25hElJOBNpdvU6EXh5CZ5PP3UdLGaj+2uVZeS3pmKlf4fWqC
NechUgZQ1fT42LEWotzoZ7XtNqjr9UezCc+4zF0hX+MwJXrSnvCiErluauvmqKepSNxTNRDzFRp6
9YHMSE3XdMo5PLSAfNcwS6l5pVGlgeTV4mkXd5Uq7iuBKDFMNJgdwmXf1GxDvdc2adtINNeshVZz
MHUCKt5SmzQdecOQDxtySIhq79jUpU3biuhCOwjQE3X+XG3lucXXhGYszRmwMjuxIznSeruvBMo6
USO/08/RaDhjk2jFlrmNLvphV1BiV/Fo4WokWwxiNArUdltRH15SKZTDY8CNbG60Wu6lu3BSuXw9
IYNZ9ICsc9K3lGTVRHNRLbQ6IZVOwFiDk14auqNuFhwJxGkR4u3cJprg9qoMkFlEPUImHnlc1VWR
JGK0E9An15tmDKL3QlF1Io8XLecEgtOLE6wVheTwrUGTE1Dwu5ghfeRrWI9HuzaL+rBqB2DXLqM2
eEPeawNw4ULL3RQixnTHVTlSi0dapN6PgjyN1CxdFmJsUieLxforrpIqTzdNZanJ8nWGNyTdBpG0
mC4AmWnmRFEMsyx/lUgmX2PZmNSA1Q3dvIoLGsYqRnbiWctuMfvxPayLoq1NWNkBiPXXgVjyWAkd
LMqCOr5PWG3z+v7v10X/f/qNaP3+tDv/25j5+NI3SAl+E4V9+6UfHUv1Cz1HRbbWcbMJZWiFCXyv
kgTJ+CKyV6z4WRUv9zf67I8ySWZATZqQguD5hwLsjzpJxZ3E/GONGpJ5HC3X35CXrnXQH6XEKlhD
ma9SdFkUSZIsr3XUT+1KWe9olvfxc2yOqLOMKbD7aRL/Qu75a23040lI44JbhChWW0vIn58Epq0R
ilP4PKI73xYzss82FoS9WLGh/fTp/0kV9qdvB6EdWyyEJESsvz5TqC1WZs3WV3wqKdIuWPK32MRJ
H/y7TyMDNdPW0hJnFtrcX59mIZQrAavzRKWVm14h5v2lnKMh+IvPbf1cfv1yeJo1Vp64JdCWv9PF
5BgjqVlj541oHSWE9zyGBL8wJJLRuTMC9QPDqLZpMed/AQ/6syfWSIxgNV+vQRTMv3xhKRdg36ji
kwKM2FWknFJTbBGtL2ndI63KIWPMenI9C3H9F4TDX8kf66XCRk/9jCiDO4bb5ddnLuNSkKFsPdVy
2CX3U66S34DuFcBB2cuCuAUyig5YnwIjY1+SO8NjQjdWf3EZ/fsFC8oNEQL5Uwaa6N9F1/ocV9lS
yU8EMqkeJd+lrgQ4NunfDLla3y7zCgYZoo52DLLab7ffKAgRUkHliX0PAHuv1d5A3BW2jzD8C6iJ
8i3s6JerCVSwyf8GLmtwBFspxD/fhcAjhVGso+uFKJXMmVVOAAxWCVyzSanM7+JmRDXZRCkEASR9
wd6wwrljp8SuYLezvih2og8y/f5uRDpSlEHyGhjgJmDt6MpLPnZEkoZS1xQOIkNcgjoFdukN3COL
PZARjlqgiU3cLCD0SceooeVQaAxWZTdLThN4BNH0huZGnbxkWJhlg8JX8HFJaQiSRw0H4iFrxRA2
AgCx9hAo0nJEDNhfxQsRIX6upWbso5SsXjhBKOqxFayguCGbI3pU8Idg2lYmsQRQEVq0Y5KEMjqV
lOFU1QCbfLUZ2cEX3Upp3ZuSeqcPaDYdhLtd5VVzEHROTv63RVs2L9+JmUs0jwjLbNgFqtxc5mEU
LVuvGgH/f5oLxraKw3YHJiRaFZ96OeGh1iq6+ksZb8NwlX/gRZwnb9CmebgYYrooZF0gYyD3Jh6e
IwFmTyMSfmFj7JNTkdQ1Qw9eJJgN4Wuv68Htglesux56HeTfNNEqjByJep8PdiMKSVTv605WOBeq
JrN10eUEqwg3Za+3ekJKOOhxCwErI+slPaOsSBvk6jl1FQ4fWwm6ThIo6KuGVG8VDWQrXAuLJjTN
16oqYySz8qJW2A/EUcvbW+BVUt/aOACFQL8bS6vspo1FEPjsdKCiuviQS01ak1uqJoMMlAuHY6WZ
cJEE+ByDnc8GKpZLnoU17RZkqmIgURoaMV8+WhgtmuBWSmmZKaqLtdSoH4NhUFB0xqpBcCiUZOJO
EISg+bMYmsua1l1QDS0plamYN58LTjOMWbKo15YzTF1TBVcAVIoe7pUcJ+Q3pwBEmmSjJ7M20l/K
Rc4sGGYZ8aDMC9ZcHYyflVK5hKmGAC5yhCr1zqrxWzl9V4v5dWShWzgMA6kLmxbZ1Oc4l0iENaUx
j1akh9WulHLzUWkGsmo6NIIfSVbK4Wc1Nb163c4IaOymDjiRyeEgnDqT/vNmYtWLHmYzkmuHg6Io
b4xmypdzUGrDDduCFp6mKhQWW6oLat+S6f5maERTG+1OXSQ+DBl9x2MkcybfIF3k2EFyQ6Rvqbcb
BgoaRysEA6GUHKQiqp/0VBaJgl7wWXscViXB6SSrkGkt/l/uzmRJjiTLrl+kFJuHDUXos3uEx4gY
gI0JAoPNpjaqqunX9/GsarKlueKWtSipLMlMAOFuak/vu/dcE/dfhHbNfIhy39idSSKXvzUwVJ4j
P4Iw+9RZpcbDnHaZeLu5bv1vrlVZ9ljOi9sckhX+9We1Ak38RjjQKX6nGDBQNsvBVwlp/tV1p024
tJ78GCSRL3RTHvf0WjlDhBiazRW4S5XObUNDhIMBiFzpNKrqrbakAKFv0Aauv62+RIrZSJnbhbMG
Ceoedpflsywo8uncKnpaExxVe8x0S0I5sWqep/DGB3FLh1NHhd6AI0EozGIlwdt+s8Izu9dNb4tt
747NMzAL87RARAD3Qh9WupvpkDa7IMzYM1Vh6f5dYEBWh6mkvWzbTSpotn4fR1z5sRpQxaJVcW05
WSaijktdHlE1eMOWVEPXR4+g9XOO5e0deh0mZNOFPC6lkJnDjyjiNTTlJTuSLlDqG23n4ZskS9NB
N26DfJfKm2VBVVjYDp7IMGR5Hd4zaD5jccUIW36fVk1Ueiwq8wRxLPS3qRQ1HNkJeWdbdrlyWFKF
7aP2A452dy3D9057+Y9kXnBdhLXIvjteJX8tdMh/M6G+melxKf8pAqvdLd6M6UckHOfaD2FDvclc
YkFaltkp9tpJ1u8QS9txNxAM76kamUS4iaGY/gjTjgLsLhi7O7vmc3SjRk8fk56K72sStl+Fhw2X
90c3fGH2p2ojKrU8E12Q5bGIPP0AKsi251oEtMEkhg6PXeXb8iuM2/BZDWvz5oI3IW8rTLRVydrV
WzUP5atbNxMWcjd4Wxyhf3FCVSCclzJNdrzmgIBU+LHAuaokOmAJt8tG2CL+C/YusRscNLfl3KD9
bEd1Gva8skk7QbwVYcR6AUlZNY8jvWrMig4xStuwjNGZKw78oeE3t8hR87Hh4eACHM8r8n0Ha2zT
Lt4a7CjSGlwK0mv94NhJ31lm0fVpxXXwdylrFvhC6deGT0BjEgOKtulqQtJXHp3sQcLdHXaIs5Qd
dqmFK+ILCIA72EnsV3FyLZTpVIn5deMI1SAGYMJsYMrmv9Yq7rzNnBb+P6wazkI0Xpat44oY0UyY
KonB6/5r1CHWy8KlemuD8gz7LxnpPkKyE+Lgr12Iz2CIu2lvb8a4XW57nR35u0f0wWRS9b5u5XJP
0l3BLCinrjoMguQ9j0znHnXWQT30MsQS+G6zrrex14cv/lQa+y819d/S+r+vDP9qPfjfAv1/+8v/
+f/n1RX78H+51fxfV9f/1WGz+TWXv37+V6/NP//Qv66u7q1W4T+vqrf//Z/hx8j5H9x5uJlyabz5
o2+/zr9FfJGExKCABFA2CijDp475/+V26oJ0vY2l/2dsjZikSObdwlHwnCNKk//b2NpTouP1QA1I
IC9rM41ee6lrNy0pVrvk/ph5rkmInVPs1LZq/tvHUzk7TxnZQ/EciaGq0euAXbQEmTOqvQJvL+uc
k+fqAyoz67YBa1YNlxjnZJA9OHA2WLeHlEiCTcBqOvtHjPo2MK9TEAYkpqwYFqMu0Fy6tnjIE2cl
FkEVyprAFl+G4qYGz8EjA5BrrjiV3QDV2cHlXBUwy38706zAErVBuv6aA8Uxkufz2t5G3rHfU2RB
5VtvcOfJC8JtXjEqZBNPxibrQfSeePxbasXWIEvraov9U0PtMoU/OzuF4Fwf0ELtfZOroX7o52Uq
L1PZ9BwOgv4m+Wsyfjt/WGmyFz68dCd1sxAOqVztFdcMU7T+qNGm926S08hcaHaoKsd2uC9i0ffP
gDT7N36F7meaDjTTiwIvM/mpot1GcL7lKczi9TKBUEMGTSOPqoNxVr+b1B/mO3Ci0dNks1C2m3Xi
+nAfIMsdaz9K1Oecsj7gJkoYAg3xZz2P+VaXa1SwnvTxYwMtl+nR5OSnYIa470qpcd2X+MTWeDvW
Ol9P/LDmLfMJOf/OaWjIqNUIUkSrYLrg3pUfui1WjNarINlt2/jOpLccEPhfOx3QZTnEa4lrSELe
2rs5VsdTFcImOALbiwPvdSz4/rwT8BDV32lJyOJsQSbR+mbyMn4UTWHyHbAh4l+jz+7lHJXVUvFJ
+3l6NxLwqL+cJWiPyQzX0inb9rQ2dEMrL8AKZaL0FWEUDFVVrAl+VIzAO6Ye8bjokKWLl7RbOvW4
MK2YpYpU10921aPeOHXR/kgG1EgDlhRCVF44G8yojJiOCB2cJbUXT2C9RuwtmcgOdbz6Zwzp44c3
4Und2mhlP5Chwr+1yaSfkFbIv4U96Gs7GsUI1Y+z+Qu/rp/3oS+1eu5CXhnWk3p6xBTLx7kX3jrI
DCgd8um+K6b1NK25l+xm37Rk2PzZvXdHqB8FzKrySkIWLFVURRGWTkBa/l05spHbRyDGBSWYxZQ2
CSmfJuHq1ZYLv8uxVPI9km2nfrYAzg4O/tdTptewuCwCoXTb0YDo/eEJbvc5Hv0Lk/Ek7otMBtMp
WK1i8gMIR6ecV43vbQyY9ckwzO6GMfP3E1ABHLGz7fdDH6g/OpQ4qCw2Ji+cxadaljrjbWSJEiol
m+vs2eY17QO7zdi7urssXYqDtHi6t8vijfmOndP0WOMa5pMvKJPeeksWcDvG6GtwrcRhtdOatOY+
XfQywDHtoOXYvAI6xV7M3y+LTU5W656aSZhyKD5+nVwDuvrwYjiLJpMQNnH+i4vwSJCiavq7BIet
OeVCobGzSRD1fgFXVuwKW9gTjDDpUmImvAxoVdngO0jKF/d2MxhULt/m1dMfa72mu7pVgC44JBCM
mXxwqOWycDFmyCChF1uG496tnexilQmONMXkT6ohfnrMlymiKS/JgarQQgXDpBLJvexNdSUiT2JK
Vel4nei1+mCTxX82up/reRcXqt7FfutbvhBr/BDT0gGEK4tY+i8qvk7FhM0gaJNOHgnCw5tbIK5s
CXyNwyYBYLjtgPw+JE7dNrtaBt5hZtng/RgDq9I9KyXR713J2bFVk+gfASPPAWaI2MJxgU64qXMQ
bQQzHaxBUKDjqx5U+J4lHN+MzlZNO0gzHmnSwZuutCPCszQmM+F3b5TVk+1zmJiAR+G0hdK44QYI
pcruRWbaVwk56B6+oXmVcVofmkkY6mHIe70UQxE8diLP3rusHcRf285JvWOYxXeyDm0edZy3q90X
Hnhibp8ES7etXcOZVEtbgnzCFSZt9k4vXzlsgzV1hqch4oghBER+7aA1LvrnGHJedPK44BwnMDk/
rIwLCI8w7h3CCpTrHiK2lqeuMP3O7XI+Pr9zWRSH7AlY0gXith311Ejwgye+fIlmI+6sT9/ndyoO
S/pb2vG256Q1aNs7mXyOwp7tM/VU845Yh/Ms8d0Ci1/C4Jl6PE7ypF/z71Cc9duQQdKiEndo7B9Y
O+EnUD1SCZNnHD7mpjk6t4cJfEvSYgCL/RvyrUBBCme+JJtqnqpHCsp6zG+m4mKzBIu6sXN0uleA
Q0CGhLbzT+nQSOc0wc4GmMztEEfaTF3X1xBNt19iBmG08dgMn7DU9+5pUg5sQ9i3oIZubKne3Ygu
LLhlem7F630Kg6lx6R01ZZt+SwfkB7e4bfzGMQ7AnXpzNHLdo0Vzy29tzLCO+o60lzgO9SPMj6Tb
ZY0AcW2ikDRtsnDGR10/M5GvaMiak88vQNWxUsaC59jDMnNEIHRjqWmDoV22sVNhtGONrC7JNMGo
V56IyCUvTgHzy5tb50tLl9bBXdfygt5mTZGtB97x7pNB0Wh47+axfmRmWjn+qubIppifFrRxZp4K
XfanavsgORZsD3t4B22KJ9ewpD/53cg1UqU1P5uaFyEp686I5i1t2tTsB+Es05YbObSyyutx6fKR
PQgNrQwX7DpQVQEka4S/U9b0sBdVDjgo5odw5JWrz2KgPhVmQRDseSfxMaVNnqNzzyEBmpqF1XiB
K5xijQ4tmJoB0eJX59oxP+UxPcByW62zeqGpQTdXx0nrpy7l2Nv4XtebU+f4Eu0mabxnAsR9uCW+
zcntkuj98HjOXaLcvGnfsppQrkN7pkMuK0jfnBG1ZBs3TfdSFGXyA51AfK/8Mu2vaE/h+FhwVFGF
MGs699qqggxooZ7uPc9TTwPJlBuuUdMPkUA2Kj/qvMi/2jLDi5BRcT1uV7LpwT30mqW7S6xwseCO
Y3iLwDjRsklz4f/m30T/a2jK7iWR4WCOJs6ZSpBIg0+pR4dMX+3MQ8XtU3fNnk2uNbuE2Md5Fk7Y
7cvJgqriku/fSI+aNi8gRIAlfd5yP/olrjzyhbmhRN4Rpn1R/pw3G/Reo1+tN+rftizXz5WdP/5T
RLPlUANDhFfWIC5vWFZGz0oMOjxOOD7M21rNWb+fWMHw9e1tlR4yP4+aQ6XH9J6PmOS1FvAeRx6q
Zyt676eJ+j7bw3Vz0d8WOc7bIKkHfn9iqYmf6Y5IONoYC1hYfBzhZRCoaJ8USPbMuUgIF3w8LY5W
Kjvk3QiyF0eob62NSCGmOpPHpvf0tIurCF1oCerfEzAiIsamwZ0zTZgOm46c3TYJvJ4RXM/Jq/Jm
4V4AtNYlzm2nkwfVVX29ZXfm+A+rzRhNgORCpUqnZLxKCPO8tFOVTdfZDST7wjpiBuGPT2ex6+Vf
2BDy+QkCe5Fd5rB3jmszZy8j357wKPGY9D+HuS1pim4XmnAIejrDCwF4Ozw32GU4JJHRhYshgWgz
Iljth2+D1UTrPTSdO0w0MaveqFnbI6WvZC6zsb2ZquNEfwHFDN0LlUA4zvuhW5HqpUrf5gL810G5
nXcfMnL5G1vlZNwjC4Bk7yJOTTtRDdGAbVcDwo14JdWHPA+Der9ijjitqknNpSmpRCGX1YP4izPI
9NvBKPsymwm1oRM2OQ+dS9U5Qz12ozBySucwBJz4fBwqvM+aykWZGzxdHwZV9n/LphZo4msUfpO3
N+omhe76UC0LTdCRsK6/QVHxzD7BN+I91b2Ng0PO1rK4IFgkX+3cyGFjwozFBWDQYDNA3cz3vJWj
chsgh/+AdK/FHa9dv+e1P8bTU1I6/p+RKyLxSq9aroPhnnCOhzle7hwrcnrc+uLOEnV9bik+KQ+d
DIpbiYQur1w7h23Pvx0YspxukvYquQjA/i7T4N6DbuECsml7f7dMUvzuvWKhuXfJnforaMZO/Xby
rF3IJ43+CFOw1EycOmq/1krTLzGo5k6BEb1ETVEwqOX5V1yHwwCWpw0/fFCNAZAYlGGBpwpsXy/b
50iV8Tt/ZqzDEYJ9syn7FCWzb//hHLTAZDdDJuc3pFMvuzbhnMZ7TqWSAl/Ygv4VxTVcDzFAuOFd
+9FUfqsXXxXo7YlbvxhnbcdLi3FC7nqZc+fbEraqm7PJNXKfNnwf9r2ZcpK71NhLoNF+8elXcsqP
QDbXb0FnHWffuyATN9FI2cvDTer8AUxbMuZSiTWz+VhQ/4629EKzEzKuzB/tzH34ZpClp2Nr8fpW
c6iO5TrkLwto7Hdwg95bq6Ll3Dr4wt6DAYgthcnzd5/3U/JcjR2inUIP5zvNMn63VDUeNIrmh2qb
zLRtHCXtFMk5hwknNl3SB3RKB+2jiXJiOWOXHEuoevssKOLjCOLj6poMwnpWu+/CaVu+lVNGdjQm
08ihsyjSFYoRDipsmy5wJfHH0svndntsa/5MPjbw7XEoy9ruSfg5hFxqOqVxCsfplVl3+c4YChMS
U508OcO63s9YYpCpuzZMc95dXnxgesa5NyRjFG+zZYb0yEuQJ5r6NNl8FHwXumsP0dPS48CV95S2
luEiicLqW5vRbX5oenao8wJoGdNMUB2zbjLnViT1L8nMz1Iwb1+N02XOQ2WiaR+XafRotDtcA3fu
uECYNuZCvjr+JoqdNvtJ3viGy+3y6VFGNxV4ScruEsrAPGhXmuW79Nf8EtJ6fvEa9p13CQrg3dJM
9rf1mzjeAzJpH5o8UEeT5n0FFlxV0zahITvZ2Ri2G/axBIdWUabrNkrN/FqbCkiVV92I0Kqz0tvO
RTH9tjBd3jI/VtGFCosi2Pa1cwMhl3H6FpGSf12KWxlaze2FYvXAyTeZGJf8uATd+jMUq/sqdOC+
lys6ez7Cwd43sqCsOvEU+qguNKPt4DGUeZV9mEzHJ2qTecVihYDOdBkFzGtNzhQ8RnpBATV4zdjk
Ef3E7XRM1VimO+AU4sAvOCXnuTD+niRvQXzKW8KMHUbQLXxLPOA5XCIIWVSj8reLW5KyhR9/i5dm
ov4MK8EH5/zTFlqXzP7P7sAU+8SlOsn+dKrKP3NNT/XG8C29pFFASMbLFs2VfOjpuqF8kgyXm+PR
qqBfQ76eHediW98Zj8wC/S8wRkH8OQsVRbtqIUF7L/Kmv11VvWvNrdW88EYLfwCpciC3K4jHwQwj
s0tlsl5GWiG2Xhmmz4mHpr9dIJ++JkjS0b5ejQxP+UQf3dZSLXwXrlnBD1vLKDjDGJGfFrPMgCev
zJ5Y4ZDEKRusTgSNA15uBW/8k01V8mZSHq79pAmw31HeNatzt4LU2VWeUD9xrPlX6DJIznLwH4JS
q182CPrmKNGU9vmc5mQqVP6RU53VsjDUZG58Nzf32DrDE9giabcsEMPXVnvjroxzQqPpAm4AwKGM
D7zvU5egRW7Z1sZ5eyizFpbzEAZmfHYwsw07Cyi/fCUKzDfHnQWuTO52hebdPEThci6mbn4sAFZf
l6j2Cyxlab91+Yr5P9mAgrBVEOrxuYdxfHG7NXn1HWYfnpbq6IV5fQ7yOHsORZI8OcAENL60pY1O
AsLrbqb19JKGFZRarCLygIGsfmNv0Z7adumLjc259B4WTRCc93JMECpLGvcdSon27sj1wnDg86a2
NPf1fGbXYFs2Gzc5YttXbEYMRTBsJhkjXovKYjJlDU79UQ344RmWfvWDxRPn7U1uuI5Zw+WfepRm
Pog5rfibI6FOom4qflxUin1npOracxSl3e+el9mu6W4LXeWN3NaFGC8F8BkoRisqJJNDKjNyAE7s
bZET3WtRZSrc45PsQc2Cd+zGt5ht3PJYW2EsFDdtnhLeSutDZVfUsKhDntOt3z3YTBTqA+sffM6+
0MFujR0x7IHflHW1s22kx30xckYRovBn8pToqNd+DtvuzS/KAA+oD6KZDEnXR3RNNBNe074UEZqv
F41/+q51fhTpmBSHfnRacyiCySXB1dS1lz7bycWWKDJ8YdRBBfO8a9dsPuQ1l9wNFtDwfS2jGI4A
XhkgFArYeVSykKbJcuruo7ZPWPVjH4CXl62/K1SWepfE3H8PGtJHxWonTe8Z8vsTy/JuPZSo1I88
yutbS0/DCyAwlAAKkLCrJz3JFxafa3Nwexkc1y65eV6KuqTBRKh8X2GH/DRxVN/X5XI7BaNpMVt3
5Quy15BsiCv1GvSNQYcyZ6/kUduVhW4+6a6khFbRgPfke+v8BkrHgTxrk6A+J/7ap9shyMpvbQHf
eoN3WqUUG7hYtsexpcuCICFRGeU4PxrqqAK6NbtqwcSJ0+JtdZPlh8J+8KklqZL2ZoYkMEpnZzT6
60U4JkRPgiz1VsBw5ULnDM6694ckOQEBAd8uqdFbbwbWTj5ntUgnOhCgoDwHNJ77e5FDH9pgzUyg
EiC3AKCey5xToOkfvRr0LbzT7gdb1/wef+xKGl8s+3Tu/W0dFdhnJhVRaYAGEp7KwjWUlqKF19yY
4vr3MrQehKykODbVIGiKnUGFLLM5qW4Jz9Hoho9Kps4P7Bjqnj9X/1j4njipwoZ3dPB4MTUE7DKP
0SrCPx0sYSC2ikTgskb9caUr+U85JcFbPdiuuHZGGrWBP5B9VG3TPeedqE5YOyB0Z+k4XdzpVnmW
UyGPJRaffAtgXRNoIyiBoOA33gxnyhTJL7+xwRdw6+nsI8+ehyhm2C7Xsjr49Vq9l0NgO2+bajVX
Bzey8oeHGM9jFEv3eWQtXl6QNGVwKf2E6A7M6NhAdAGFsmvhoJ7mRFEnkiYwVbZekcIvm+keb47g
1+SEDuBN/q6hs4SXv5Qrsz2r6/Qug8jwQTGtCLa4GDTSn1eJe6AqQ/wHoZFq2MwkabkV9JSoQwvP
4cr7l5xnIXUKZYyZ1xemf8iHJgw2yLG5PgxkIdATwCmzOgiigVULhpr7aIkoyKqWGdAOdV56b20f
lVwj4PAwAXjNk1yX5TMjjvGtHIqo5NgqWESEuIqiXeiu3vJE5Ue1SxRDn9naPmhR15qiLJ+Uq+Nn
qCDL+BD07W3jOa2F85dzL/u04RLJSxRXyVVVg/eEws5H4LfiNOKboYGFEAzZbCxIl7Dsq/57XDTJ
zyUkKZk1cK/Cuh4+076HNwVqggnVCpWcXL/VZFQYPNuD0jfZErqb7k4cNOJ+hdtF51WTzStWr6J+
jGzSPDcGEshFDAlMkDLqk58Uf3okT0IKh1hNOWZXAqw+sJymvXyQLLF7alviLXx+TB0WnwdB0bpO
eLd0gUy2hBkmwmb87eZ1juF9tl4SXtahmX5au/LwBrW/3JISIrlZHf1TmIpU7fBslHeNySjaYofB
6n5OqH3TewUN/KAmrIO7mm31GbTMinlbj+uhT3zxZ/FX5BTVcZDiFUGU4ZqNIahrcRNsmPfXr4Qh
5750JoHWK3rzSLtb8AvYpjzZQSwvnCtmp+nlyQ6ZEtl96Imq2ccsb4rjVA2E1W2HULAPSRcAagIP
8QKypYrxv+mJgsDRQSawjam2JnGaN+DqQFImP/3rVLPzkstQfjS5LQ43W1r/Uc6uQrNqRUto3mBh
mBLhSQ4Q1/kL72S9Ip378uIrj7k7wlFrOA2bQJ6GNK+pQYkQL7fQfdbhGWnEjMwRRf4U93DH7po1
ncxdMamiODPLzI9+KrzkW4cNcngK3R7GQM7/FT3hGibdQFAhOa5lTOnpLEN9N9MRq8jpZ2Qxklx1
2yooGQEMwY5wN7J2WbhWjXRgzwkPC4dwxrorgnFzcNSS+N+L1AzxvvFal/4X66l+J11amzd141bu
DsVzXvwtUkVEzocCxi0K30S3AEImFhnCKGFw1czIvzKb0K3YjAofCKli/G3chxO5izu+iBx5dfFB
Pc3EAkao5dXvK+VuukZEOy6U3LrKQJAB5WUSbElGV69FXWh3N4gaWIOosI9E+LT23AlnRY4YTY5q
FABFaNKA/0MYLUuTBSX1kWuVbiAA6hvYv0Hd3UbFoI+ap//VOolD6wy//i1bAvRlG88i55tce1+p
X7oVNpwh/uSfXV4K/GdnAzr6yG5p+Wm92ftw6Fn4hnePNVWQAcbZ1H5ObZfX+za4UcxNd8GFbJv3
hiI0cZ/EGLiewyBn6+mVixexqIvkN1H30TN4S9Vd6ipoiQlDdLlf1RBw8Y8z2T93oMrxK2beJI5Z
26tsA1crXr5nIIDljyAn2vLHTsauHEQx1//ApZrwMNR93Tz7qU70FrcmTdNlUc/699ilvdrabAkS
kDULDeWGDR7bzJBVx3bN0uwXOhVyGQOL/tnP1HCcJD/ODW2m+koDxFw8rBrQGbaaAlVqKagZaP2p
c0nIr2HzPZqG6Kc3r1zOUuPSgySy8Uuu7FBwdS79LXYja1udR2Ty/Mw93L8slbdQcYWBJmdTCBrX
1HN8baKO2AjVYECJaNWjzLOGxnr0e1SRb7xo4hGVJ4obOA5+yYiCqrG84TzI7MVR9AGFqzLRQz73
KWvKyiN1RoPa3Kur55VRenZRGKcD3Jibto7u8VbirdtVNlfLX9N71rtMqpPFhQ81uGPZAJljaOEo
7aYanNAOMmDrfjORkuai5TDc3sqr/J6xmUcn/Udwv/1OLSYAD5yq0XrRrxSie3s8G+sneRIuRmvp
T8Wl4bRQZzOU2j0T2izO0SBWSBIJOgVVEbr+QlyHsJ72nsFC1nvBMVpkfbWhXxouRz00omWOb58C
d/kR0fZONKn7skYEbfD081QncahOVIcEe1rhiBgxdZL8NlwRsn6Ip28hmJ8E5FZXiusoXN2c3Qgb
V2iUu9eN69yxke0/gP5Apd8YBZqMUtzBvbp6dF/qIHLVTnJ9YA5eKZIj8W2mnTMGOIMc0zVvs3GE
gyNLZgDU2Q7VvGzC/NPIerhjFGdxZoKxAtmf0Gzy5iWr/eksheX5wbHwznsPN1bKhqIt74kVOtY9
Mdw42tlEAVr0Z960RXnAdzhEj5bbFTd7eHDkpuW4lK/cVMGu9DGj3ynL0XRgQqR0pvyYJusT9GNd
1Jf3+WLaZc8cUQHMmLKCW9w9Rq9EV/tg7BVZN+t2Y5RS0Rml2fc4Vpr+AFFPc/BlRimAdLY+GsyM
2qmenYL3hN3lxOVyOvzg88WolXNvL8HoBhOnfx6Eyx31IXMiKUIAdtidC55M/UkGLPeepFRx+RnR
/NpgApi4goJkGqsIAoD1HPHgedysd1M0qPm4yjBfcbxWtXO0mD4RvNnTpN+9CerUjBePW1QJtYJA
x14scKxujsY4ZY2LMH3QwdJjwanwSr4OLGDo+uDRLKpvrl/nWcYFekKzv8iiFzXZ0zCk2W+HrUzm
zlbZphTAS0fmPSobEKULdNbQJUBOgUYLKKeCj/jV8a1hyl+NlfuSEWFmKI5pwmVYo7Nc3zcZ0wIL
JpZlXBHQsIenFrqWeVJ1UbUDKNMmy0nUY8uJCRs6Ab4+f2ryCgtqj8x2EtxdJW5Ip1kgS5WNy5BM
ozMyXNJi96MaKuP3vgSgw+5qTw7FIycH0Dw8gpS+0nJYV25P8HGSOqSlzJnCTS7cQXrYc3Uz9QfK
4bSsL1ljeim2ZQn5748M4jF+cxPSW/dcZGnW1V1U5Lu6iuNgWyJh27shW27VO06WuDPPH/ryuxRV
O+8TcqvdnmU/h1sXYh05U53l1g8Iab45pPOo9dlS+pIdZZOl6R9CF0SmdziYQilPaRpJfxesMAJD
OgzDmx1I5gXX+j3LKx1fIlPTDYK7RqAJsibOUwaJwiTc1M3aQOQ6FXFZTHcYyGbvJkhDpabTy5fl
77FiN3Yb1mlZoZ0iyVovPFJgVsAypKEvd+1r6ox+eMRKwy6eSWkGsFCgxvhM41hMxg0Ofh96Wgxs
CUxv3FX0lCXBvNzhfi+qfZFh34rPbC9mCcgjp29sjqTj72HpgUEZRkreXln9NWtydMYyGrMjZ4N2
ptPo8BDtJjGwDqa8WOg/rGCoXTn4ySLyA3++cDwXFi/Js9alcf5WSSbQtnkq+q8hFyxW/t4wsWyA
g64LWGIxLNt0m/sezYSALXrAe8jHIW9QiBfoG+LPaIZJ7hLtd/WxwV8y0s64OhpJGCmYpRy6HliQ
taFVuwn5HRfeWJgLJtZIPFTTWsutsS6xSZI8Ha/Roq9F2G+nXlfylUJIQJdiisr1VIyAie9pMmRC
DbPZGjbGZeH9rPBis+yKULPcu5xeN49VajjGf6c2Bo/COdi1ew9xearBhnreshkaUy9XJYPum+Nx
Wd6O2LWbr8o4M/DAGcduDWLNIp4Q+8Rmk7vybA1OhG+LP7c0n9eFCKuHGrHeO6iBRcF+idvSOQop
+3SPNwwzuWwYgs5BIYz4cdsRROeJF3b8neORRDI8375+h1y3jg/T0McCNtDk5goQfp/bu7Q1kwZ5
0XmwAZeSs463xVIZdbtMJN6B3HjZS+raksIe0il3gl0zNqvgVUkA92cS0eXzfUYMBZw19gzPm9Th
FfDaBJFojnRQLQLIhUueONxGdqpgPymch8hC6USzHZWP+H0aOkoWh8zHErVtA1ejc5K5g4Hk5g24
EMbe9IKWI+ezZT62n33AvfaCDXYBfcrCfUh3vVp7c8an4w1XtcCy/ct/r1y0nEDL+YG0IcfCGWmE
y5mRbqX3rUfWe+XqkyXVWVdtJw4lWhgEq4Cl6osjnXzbLh23BM5EcilIfcIobhXE3EGMdBk/moeO
9VX6AQBgoNV9idQ6XQjw++1lwrqQHT2Xs/rJRPzFKXao6iWd5kxrNW0oxEuYsdICB8HTPPDC3Npg
zEdEHaic2Tmin7U90AfetK89EG//hfMDU8WRPbttX6q6LZrdqkpQfJupadv1PheJcpi9KYZat24b
d8v7f3B0ZtttKlsU/SLGoCkoeFUvWXLvxM4LI8dJaAuooing6+/Ufc1pYks0tfdaay5RD077lyJG
N/sbdXqsXnkityhRHSjGneFZ418pKdV3liAG6x+MYHF2WjM2TL+lSTmqHCqf3dQTF7nVH+vcJfUh
W6ww8yuNL4O41p4dhj1HTPQzkk+kUDaEqxb1Sf8XKurSlguZ6RUcQXgQg195/4Scu6nZuEP8EqIE
RB0ay5PMJp/qNr8M+SHpHFUpln/OrHpuzkpO43wAaOuaZs86UE+/p84bsJhxhhkpLZtGryOLBFY2
L2l97/NJ4+CKQihna8z3tFlxmhT5N6mndQJLPrZz/e2nkqGQNVTRYqKvJ879wRU6aEg+ivRAty20
Hg11oG5J3mGU0b0vMhvRonyvIvBDSZYYXu+Nwp1/tHd5/s2vSNhB5eJNihdnrmsiYE1iSJtEtMx3
3T4uLG7NDT6NaZ0PlYvOQ25KIeTfstAj2sIUpe7NYDnGjecWX5+H7QPrVnXCftJRwsU7PPtMfX+x
1b4b1JIh6U99xGF1mmQMAkqM/KUJhrqXchpzeoAL30VjiXDWzVqrD4DMC9m1tQ/+5DY3X1PRixfo
BhH90LkzXEfdRWIXiqhvto1xy+TxjkPAsEtQLMbTnwyrOqYk59a9iRX4ho1iAzjsI9dQYol8MeWv
9Fsa4G/pUKm/w8Ta7wkvl2+//NH6ECMHTaQr2/SSOW+TrGmkjlgmRy7atfIIEjSLK5arR93H46za
4mBSfff7Dw6mzqLCMOd66cRc6RTkXhxPmOemT5NTGms0dAMm+bQ2q3mc8YWRg/OGYcv6sN3hjYd3
VtNF8CrKTDzlPbIVUgxBeFOV0bGYgugSBlEh2GeaAMyT43xFkeA/Tx02PNGaZj/AdchdEeXub46b
4thXIUUlfBtUDnThsp15Ex3GFtEvakJxMW5Y75y1BBaFvzh4buACPOW54/gbiq9JwTlVSraew8Nj
Nptm5wdrcEuWzEU4Zgd9buNJvREaAnI2N/LV93Oq+9YEFhqrWl8zdC8Y/HhCEDxBU5blOn5KbMTb
toCiLBXF652OIbunFoZh4oUgsDLTvTE0QUljuMgRZckgXZWnHcjUfie3LBzrz7JskJVpwvvnyiyC
jUquhRMaBfKnvCL33/eWCumQa/z+tMz971qsBNiS2AM7ES2DOfDvY+6El81dERaP8RiUv1Q24mwB
aBx+YJjFlyGWiNPBNAZnQ8PrVqV5evUB01Ilk2FM8W1BmtcxwtvyfO0wW7YjFpp0yAymSdPv8q5U
e2AN/qn8vzeXtXrC4p+eNioMjfsYzIydG0tF2XPuF8hobWXNuzuE+Hb5gfMbdUHW3yQFFyLIAnWr
KvYyZ9JcGF2CtIFaXMm120DQ8C2FZGbdJc6yPEYD7BS0N3X0M+I6XjNgxeGl4nNp6Jni5LQptxh9
Yqq/rIbsCCQZtU1i50569omowqy6yxpdnmhPVTCpz9jhw3wS+G5ZmhxNlIsvVlnVASYsbQnxSgGO
Ib60GelP2c62LM4znoynRTbNZQG6AMB1ilb2k7hYh6u/cpsy3Km32kG0Z2MQ02kmSRo9DEvBtKsh
vuY5I+PWIu6yqMwVHq+ook6iXSvEWZBAM0YCCOPrIfXZG21Dahj2KIVh88hGMniwvkClqBbQy47f
xc6OYb7e4SYMzgWltyc6FKFLa5azZ7p89XkcTHeCoz6cc81Wsm7U+FDwh5+YZ5u3YmQ4jVcR7KaB
rTAzQ5yfChXYJ22r4prGeXJz19Ri+0qS6tGbLDtoN4rka64SLGVB6IhTO7XOJZWz+M9lw1PxeIlk
J86L35buIcDg8NGmTv3uVkP74TdLcvFn8NZ17yGMegskH06tqBrpBIDiOozxD1lDhucO3oiM3pBr
x+rkOtqyb5FvPO9qi7yjOLOdP2Otpb83qgpgcUUACu8Bh/gkqEmExVaH1YX4AHehNyr1RFAHQ1HM
SyYXXO4bNXv51WBnAaNcU/g+T/FIWz2Oly0Hv6Kh1mMeHisUvc8mwMw/0+5wYjBuDmDYSV2uia/9
LbDdL67n6oGq82zZlpw29sZJqltXp/Q+Ix9EjwMvJ7yd6Jy8JdCkTlFMVoPF6JC+s4peryMT+ufg
ivqCqm32JJ840QUt20GYyOk2T6liSDqA63UZhNueNe0hDEr5KDiiXhNQ1jsB0LrcFh4H5+feDpoG
iVWXb62M7bPke9jy1vazg8cz5++Cl7Xb+yuzlcYq95vzV7KcGr9xd22ZOa8NwY5THEuG242Kekqi
9Fz8LHnPfhVwjnPeN07HuclFbUtkYhmq62guwKzDDkyiKPzuTJq+5Z0R7Eo4uLBp6XXinwJUD5Ld
XT/Ne1YhotlJtK1nBicgMF2oPnq8wg9BFyTvY+wP4blnl3Uc5WrbpxWbi7eh2GP+yNLGfcyIuSBQ
dMmLxw7p7M7GnluEBOKQto+9w5JCV8vYN//FgBmGz1CVhzc2kL1zyAriZbuRsyvUdy9jfbku9AHt
0r6edkar5m9ILvScR6Fz4f1fmndTqoBSgcLV7bnsMeruO9nF7xIfJs3x9ewxRhR5zt9KOhM+uquj
x5r8JM0hvgfiRCTex90REROMWfMz2TpItVnVqKOrk3w5Zn7qrp9q6GTJTnLmvz/xwUNzYX8mxj/Z
nPvIanWBDoiyj9vHnX2SIaWkVXtY8ErvHZHUvUXvaAWHwTzpy+ZpIO5qWVAmZfWSumgP9wnfSyPq
csaFMTJ1syR44HVnaestpMJokC4j0Fzfwa/SY+4Gyu2KzseGrNYiG/1tm2B/58Q4D+zMgiUsrjE/
HFYEdEKLYMy//RMjueK0Uo16fOAElqSbboyC53BOx/bFSWrhHhwZm/jcsuISDJA8Cy+8BWFYhiMO
EGo6M3enYRdxenLs/9mmGZttJwtN/SN3vDTHWId9/jDw0Fk31TCOYC6Z//AiJkn/JQrJoBi3AZWP
ZdENfyaGwi3RRz1ceHY5v12OGnq3hCO/PZj3Yttj/OTm0jxENpWeKlhsOTSngyiFzE/pbNcLy/7i
hYIgAiNr6Q7iqxu01j/jvMDRsFonUdvcOD7LUSdGkOU9xRFYsqQtHqiXqUrQn+LuPJz9VGtaBGwv
33PBx3AM/TXR/yg7qhysA3z+nFU1j/0TVDgtf7GrtQeWGZhelZRJzqukq6sf5LEx3IIzKylnyJrw
kOHx1d9karqBt/USea+dYUl4RXwZG7YMcy+9nZpb2Z6XISfUtHfHgaTbNlxMGJ7ZQpp3hlKfxvKx
ai6AIYCh9K3r9c/53AwUIXepbbFUad7/P4ZSyQDKBkmF79AzrCsrqfhCVhT0hQ1aBpZgY/wiOXEG
cSgemHqeUDvXtrTlbGiUFVAXJfvIhnxFSt6t21dzYKHhY3M7hIOpvs0dA9H0rqt+Z+vEzLoW7FA2
RDJTQ46qeZUTCdZlKOtoaytoASdqcdrDOLrVfHVYvkJHzau62BM26+13EoY0+qYlNVbdLEr5kmK/
+YsB2ZbnaFCaIumaF/Q9Hkf4os0yAJmi55dbK9Z4UNNOIozKv6XT2wviWhSdhsRdrrh//7q9JMh6
LGURNF/rbMjQsf4KlT1E+FQ7KPSr5GeWqF48+LSTgypmRMzpR1ia7FuvIuyPoyN7oKUWpAeBNyJ3
/SlY8jSij7QNHfznjHSJexoFo+w2ItvgHpSicxsbjD+B3t8SocKaVcVJXTw3Fr35qKiTUp/O0C2o
cNoka3WgW7ZYfhWuC9+h4tjebZXyJ9Javr7DhGU7/F0l1ACIXlDfSP1ZDDnszlcMO/ni8PihCQu+
SQj2dk4NXa+d6+XzA75oSb4jyaCifZD1SHzFYcZOyZ8O8XG9dVR4cUHYAg/LggWsuuVNXjQ7d6KC
g5XlOtBrBF1s9vcu/zjiLNpTQL12OO/nU2FUAqB86cPmP70OLPMudsaTme5s5Kv+EjoqIUncl24r
XYwBayVU+FZny7gsDxSZGbYoHLvG1d/plM035hRbN/MjqCmsgVsEQqEhJi+DEAR42IM34zb0cAOz
6XSBCBfr8jPqqW14C8asLvcRKCUuY04vUdGhe1Bhdq6qQXyvfFI1f5XrZvM+1LFjvhqD7QCsBhI9
vSqomMvGyHjBuJTLoDOH3nbNsM8nhzKZjaPE0jx5rbD8tWAiSu82jJR4vLhtXkbig2VVGe1dUtLJ
sRAs15mQxGBwRxN/hlkX5wTKrrSDRUO6q0mQqn9DlXv+N6QFdMx9AyKCzzxEV8HP/qJrlQUXBl/o
uj4QxfEFKCF+1NYPXPswF3w8b4Zl+LwXOF9pyUgrcQ4rLFAbt73vp2jbgplhWJDijr+TiBd6us4O
masHnknZNp7Qpi749HERdtn0DdKx3MEEjIOdz4GJTJMtLxR8W/dgaNA5BFp61xZb+/TbdJAdUCKC
MjWHMB+tlxxmIXpeoqTSwvviY8ntuetyGql9fj6KfEon+rOWLXGcNTTlL+kMw3GytKIf/UBJCMIR
iwwuUnou7oVY0T2pSuHSNltiOnVLOx66ejAz2x6+gH0oxuEGuMGteSi0zQsW2PRCzrt9W7DGUjXE
PPUI/1J/Dj3SwK71W7GZxowkL0JtZ58Ch+a802IiD/sTDtjxjN9ifaiCgFAJXtyaBrSR1yQrYjYE
02ZSSVsetWsMf1Stw9nUeflUJfQhBcPsF89s96P2QbTpxJXv2uIFVCn42lC6y82HptIxRCObBkii
05blX+8+NSNC6l36xLFeMQW/dt4UE3atYUfSC6OAn9cxZJyEYJ57DvLWj/eKYIymMg59fitB6e06
6Rc/A4+eDZuMMc0BeYWSVmM2dx6jte6P9YiLbS+KtKWFesYBjwUmqbdFzK6Fqp8+6w6N8PLxtvaC
KY6oW79iV6ju0HVCIfy6nN2Srxne3bvMaVvcjqRzeA7qtF/PKggn78jLxFKlS9aADA4uHbrK8g8/
WVxKbAanwVVGBsk8TDi4CIKuQJ+rqZh2XT2LM8veID+kPf05AUjMGlRQrn9EtnBjwsXj8jcPSew+
aJlMryoHHXCW4Tq9ezaSLFkcSo3CjjK9A+3g1F0pOYgT9Ax/ZnymW/6pZ5Py3FQFSBthdfio5WAu
ZU1SMMw5VYOUmM/uWidnO/TROYzq8BscGcT4Pmc9LkTVPTMd83Vti3RUBoSV637LMStPijTmiVsl
3zOtwB9ue5Zul2Jhtjt7xEIIalZmTW6dwSR40nTo5Qc3WDi/qdxBJ3VwtmKXSS3Cukry8EjNpQEL
zjmVl+ak/w7ZzGjLDB+x+VvtuvN00T2U7OW5m7vB+UpyZJs3T92rJtOpZ+EhiLSR38iRjXlP+wwN
zXDsBlnYnZ16pN4h6zg1TZVf7v0QCwHbgmQ8t6MXVruE48CbSUq2OoFO2X8pOXK87JTm5O67yVNr
+5TjNUHLzVQE0cvilcT45plq+7rJqAtoR2d8Tp0SqH7lqAsoKLO3YsJ3NAItVoQft47JcBk2kxke
Aa2Ra+G200yctQSVOpVmF2oOHujFUh8WWoCeNNcc7S+dtwMLXFQXKinTnYev18HnT6E6gmmGjIVU
HnyMPJh6NqlSHPPYwd5UFBPUlFlnIxvgoMZVxKKndc8mHkpnFzkgfZZ0TLvjivx1cbDmcPYeCQAf
cMNgcF5lye1bVBDiFZFEokuljykwdwf0ZH+MwuVUYBAnb23HmFOGL5Kdh4JwGmjKPFRBxZ4s91Ln
D0Hx/JjUUf4rNHhyN2vqBmd/7DHENL1s5YZaOewvQZD+EuSKfohKgUo3uKYuJMzaQx6Oeu+KJim/
BmBMb6EfFisOAVSKH9rx5nOvBaB9atpI2anCT4YNVwdYgLDI6z/OOEbPOl2d+qSIAEPdDxzMwB1l
80qTGxSEHl+apat2CjczAOB+xtfQOQoaOArtWSPmPpfVYp6HIajT1wJV9Kkb0V+wM0TMUhWGIxb5
TQA0aOqzcN8w/oEV9bDP9m7LAGgbFXxHtlnS3w0AsCtqAndZ0wQyYAjJIsLYrLhOQ4lrTd1Ztu7T
qGASEXrHCuEsM5IhT4PyPdduU57G1I32HpoQh5/R3yEmz6zLMEeXrkzfROgxAA9EszCCqbn4Z00/
uBsnZ9e/qYOMhyrhFWcXj4QMcx0s7sHHN/C2pAvmWhZq7tH0JqblsWgVIU2CFt+xsxIHc+/YdU/3
T27pFdE+a3lsbDXNzmxBOHLcSBh3ZscGM32cObv8sBoU8yYawpwPKLUDdmk2XHSkbQIz1CGAump6
ZejN4xstQtlZtSa4xr6Zy0tCliI56BbtfhNNHekkVyhf/0QmKTmgotKZ80zZZnMgOKSw8SKvxuUO
2ypmBRIB7i3l+tAnnAfjb3wE9QPVSDDBGnohyHZTMr/z06mdDpEuJHuCUjzi9aghrwp6bM/Z3Pan
O5ntdxsoEEeszZcz/zh4hJKEZ5Zv0fEvkgW0B0HZ8x9t4uUXKpvUyRlk98ns2gzXRSfzcrbdFLLh
7niLkiaRwpLWkjpjSw7f4TLch1XV0jOFh9SdynM/24HNs1v9g+7CdNHNIRwuHKoCkhkXLBnHhKTW
xqkn/5J6HCverRxcDgoiyaCZqi6Fw8sN3FzUpPFCYJ0sT3VsqmdHtCI7Kjhpe996lhiVR7JOg3ha
1sKFv6Mi3GXwpMLuD6Ep/QDhA04yMUwsk33vRrAQsKzWezzcnEZcHxbQkQRbJzcgByoOg2rsT+h3
FN0kwEJ2vLXtE4dXYz7JjJA8x6AWtOeYs1N8WsWUXdbFmX9RN7awfnEVLqEk/awXEj8v9yUyKGcZ
LaTRUHnb7Zj61Ve5sL/YML6uHx6OGq5oNF7ciynz2KOfK4+ORuIMmOSioDgZJf34INpheuBXhL7A
hGD+xXGcfvirR8GWo3H8lXXhC4QeDyYBJsxq3YoKROJRoomkNWiBLiOngXUmI4aIv2hK73Y1WtS+
eDgWaDhM5QE9WTQI5wjuKJ6nbCYxfUxocMh3QTNhvotXF9pEX4ugF3CqCUIcV78w//nR2L0MeBJW
+m0FS0cuBZT/GpPpSxV70WsDPWhLUJAKsmbx9k43dXueL+Vu8WO8ugNOsvk9BNe+DdcSLJLTUHcG
8izLH3KZ590x4AVQsnWtlvVMS/1KzHIh87tDXvKvcMO7k0M25tzCvINLJlv6VSAdwQth/Rv0/GLQ
JcanFKvdJWMx/u2AkPmkm7ejFxdsG0HlGJeNImt0cCf3/tjMYTkwcIgWxadwDmC7++g0l2Lak5bi
qWOBVardsqzESUDAkI/pKbvD9zvy2bXEJRb+v9z3Ib90i7ywG7MxpmwvjWepWFXA2IFUTI5vOOLX
WH7LtLcnoyegAhxn4duIew6qxfTwlxuxyUnvZ8MjY6UfbMZY1K8Jvsg/1ptDricWrRvT1LCtW8jH
OFoQd3ubrhCYyu4JgpRzDhd/Oup5rTHmji0LvsxHvNzzuThvwxCSmc5X3KpljOLPamcA3zhEfK50
Cdu9Szrh0824N/8tbte7v5wFy6Q/rBi94YRxKieXrHaTnPQToaP43HsuS6RqGhKmqMwNEbqy/9eY
rjM7m8ZuB7zcb4aZ5tTrfGKayZvyWLARxswfLphCO2Mc51RLj3OFDsnr0wcUJsNu1ezEiVdHfLNh
H4ccn6qVq4w/Jt3SWz6+OlGPZmr6W8oXfsU3RMCsTr2Q684QKM4XRThNZ0RNZDyoC+Om2BMJif+A
KCeRanoRbHHhmHRvexeVFOBGQgqwtxg4SRq8hyoMuh9ll1N1A8bUbio2K/UplB1B3Crva54LMUF5
xOImMkDSgiI7dJ4AIMBYY6uNRACo3z0zhDGCKt8eUjwqw2kKZB/vPdl49XYcgjw5KVbJ7b4Gz4L1
RaKqk4WdokR72LltTj7Ih6SC2BzW2ZH2btd7Jmc6TreRPMmTyivm3tiy5H92ZY+DH5OkwNWArnb0
nIxiV3YKuN1j4qsa/scwUx1Urk/ZbHv+FxFBHgLVP2fEsnfOmZgZhcgj9YCtubBXd1wqDHp29Muj
6oY4PrQx3PZr4QHgvprVBQjeeD6m+3SA+k9ppvsTs2r5a06qqcNbGGOO5V3UfRha4Xcu7+4CHx++
vP5ooetDPvDCIxlZlo8hCinZ127GmOiXD9WYVl+FreWfIBbRS50loX9bPWWBTZoZIyNv91ntcnYJ
LF7ZPT82sGa+46Aunnq+zhcs7AMhb0mZApqYD4ZzG43CS8+gX/zgReJFDvaBPxj4DOzEaeNtCDFs
I4vnBfGiRhZymcg0/UUjxaAb5IYJh2HG0XSmVJHDejIfUv6Hf2sFvwbV3EmyvaRFnlnAeEQZy3xI
4sMCdi8g9YLF5Iecsasf4xTDy166SXJexjI+BiLvntpR052ylsBFdvw0A5EizHnnnqJZs7XLOv60
tPr+i2I9t7t6iYgyNxEntI2sxuUpazEVbGd3BZfQ4oC6yoi10+OcrSDe0qDFcSpbg6Ic55JFNmWZ
XXlb46x+cWRXy5uzBjhZQi5aeXRs3l/81Vno0fGiSx3E6Td85+n+FI56+RC2WNZuMK/UultcV8sd
9t26veT14D7VIMt3SJbpS9vO/XuFpRjqY4rl66HlfBFDTFoFEl2F1S9aDXmpLS2lI12ZlWJvlrHT
tr/GkQ8IqmI1pVjcQ/CbJ1R4+5SVaTqSBKIhdQE7dwrHpry1sw84GEHb/0Ssj/FVV5wcICDSoIwB
Qw+vDhO92DL1x/F5KcP1hKq1kILTk3hbxJgmT5gjmOi6lpjvLSF/QV28coKdmsgj9HOCFu57OOsu
1nHFoXR8TFVbh4rK6Kv2APi/m6ZvZnTRBgARcazE53zc8vuilnsiIMhFD/I7aR4eDFgcfP/BG5P4
sUqneddTMqngIESoIMTyojcs/sn4gjufep/Oy3kMxGzxUCrgn+mXRISrfiAvWk3Ut7qEA/hWTPXP
5WgnPgLVOQl+vCi0yWaY3PjBWliVNDy0OCqI5A89T9o4ZUQsADD88cREpVlcu+HN0QMuFbJQfUhG
YFQrMtaGHRGw0Xu7qY/dKgkoxNJyXG7cKHofhj2MonpOdrWfYH8v3HE8rg4bxY3SAopQEyRVesCt
EV7KhfO4n/jRVRHsIFQBpfiF3G6Hv8DjkBAxd97q1I9+27jUjeC8QE7l2XcIlZwARpEYAH1AEJga
e2z9NWFK1dbTrZLgS/eSHJTZTezZQT54iy2uIxNEflTBwMq7nFh/bdoqKKZj0DrkgctBy2tlWtf+
IiYTBh+a/NVvHfKD5kYBK+xGHoKEoHsIa9p69xeOjPa43UcqDhe8yGfBvmizwPkfLl50r22wMOmu
Y5BhrwS0I9A5mnkJf42zjbxTNkgGbrxOKBx5H/HecEvotH+WuOreDAIXTQtoGpgJt01d3fnNTVXJ
f/XQtOVPBAg3O+FsKNX/hW+8IjqaBUb9sDSHuAuYdquwE2LX16OKkdelPgtOFCjSfter9WAwdHHr
C5ItsWtVQi8ZACV+13j9HTHKXmFimp8pqlTxLG0oH1kOrdXOTCY28HhQv7oteQznr7LGePhzpLkg
YvIkQxt0rrVc6cTDGU1gVOJw9srhZPoq2gETamF/YGAHplq0wv9wRoX3axJK/gZQcB/cbFlm5Vef
eDOi5IK3bZxnDtQRt0aWtug48GV4hPg+OeYfeGpxfoHp4tF8gPuES5Q+7UbuE9eu42mm3vg41SyW
fwZVw1qFxSL4SzzCKRYntV4rNj9gvTQuqh2/fEsON03Yy4wl4rcx3HxELl6rpCyO/ZSpDgCbZS3R
edZpz1PP77kJaQFJ4OAQSX0am8UfXmgCSDFJRlGBa7TnX4kK7258GfoXbuX5BRaTdyknVT+H1lKR
2Lpp+M2GP77hFacYB9joQgqFkyXoNuzdd5RXH336erxvRIq7DpqvRNYu7IWLr6BL6EYjUh88diF6
OasTwLLhfwj8mKRStLVN2YrqKVCtJLTii/kXFJLkllG2Me1X4iYuKU13Oc6CU8NxVk4qgLQAdN3X
S+n+6PHTs1AUAmJfhg94OHGjSeBwXV4ovEmYJtRlDW1/1eCx302MfZhESWbrIwwcW+3CUimzgdzU
vK7My9vQ5vWjQfieN4kXh9sUYwi4CLxpEtPgccCss3cY9f9y+5OKcnqf05dHGhRg1Rin524e5/g0
VhqVneDX+tGtk52PkRKOeK1MiXaXYV6luTeB4UK79hSxjo/BKHwRL1+5YfssSl76ki0W/XdR9zPm
B5+BXbg84RRHiksU5SnZ2NxhASrm3pu2U9yvX5jqh98MCTQM62GBDpfOEKRkyAoxw652WBkA37y8
uld1Iyy4h4GAWbmH+5rcyUbYydND4LmY40oPUynCSo5nnBdneBh4QHUvXSYLnGduVB4aekZus8fr
74UI0+TfEq8WF6GEgtgr0crOWN1N8OB4EbylJIj9XyWUitgjr910RBKcUHWHXOo4f6zxSZefSdBG
Zx1i/IRgNfYSAkPh2ddp8NRH3HLmqxPq1NF1qu6hatq13MkIjs0CXEq4P23ezv+lwHhPc99Ca10p
R36tnVAOiM19+y+82263tjbGfyZYENQHDqUOnsBaQngSeZEv+yylf6XmLHODnIBmkASip/J9wiJ5
jtWY7mXKwqo+MINy5Bpiq7qjGRgmMeSvgm2tk7gvtbfe07lLUHf4qOwsTh5Rz4vCZb+DXwbFOMpm
6nFTAPyHFEciNinFtY5HNxnbc9bMySlok+I5DPEegeXymvcWS/Z3EqTx1sf7dC263vydwyrw8NpO
MDYy173xIp2QL3Xy0yVqOW9yjR2Jq0vY24Rx/dKysdyCHOkJcLZsnJ/RakgIehZN7pLk7CffF9Hc
Sx99uCfq17I6LpU7JCI5oqcuf7ULUmmf+x3yBvMQhk4O7W13nTMXbmlhyfdodhz+Po6S9WddjepP
tVh6NRoXgUNrEeIwMxxJEydbaLqn1f2tQJy4dm1XfRTTiIGYDx/KWcgNMUWpa3YKFpN8L3sHEZR6
joC8YoiV8Z6/wDgwDPLcoEbrF41bHp+sNPUf2AjEJXIxswyls+z+oFxQx6DVdf+tiWlf1mJZ/8sn
KT6cxHHkFVZj49xYmxTcLKiBAWuPJrD70MVj82ELEfNyYrdyx6JNM0R1QkEEengpnlUhp3PGBjA6
LKVeqYAikXHkxZpnPOHL8YlXMTW7Ky05h7hW3rKpOq88yrEey0OpS/caThXvB4dzEEhHrigHxGLS
/MeKGOJoQvACI0R/34HlQ39a1+ReHzRBjyBvWZ+5MSndAEN4Nrg9xYaukdTfpw2GJNBVhlchfDOi
Mlk9tNGuh7SRo8sE5bfr2nyP5V4+BPgAOEeLe8+A8TP8cGaIdq3ShOO4GCRiWZoQ6o4BpV66JpHg
bIAdNQRuCdVwcENLQybySEodSIvM20bEbC/tXExvZaNzUmwd6ZyXOh84mqfLUh7ckZR7NLqj/wSG
YfWPnlE95dQe4Qw4WlH+3rGNBo3jGZ3fOGtktykn1AKOlEMEj/uV6rIuSZpnJOPVPMFXxHkFEa+P
r7OR6Hs0kOjg0qKqc+2CXsTC5WR62YthavXDuiyqwI/j0FdJ5JXAPN0N5bLNooAk9aAB35Knwlm4
wztMnRrIDBySiZv5zT+9xs1jxOvrV1D28evsiOkkHMtzqcoxMnuuPzf3TgVkeoGx/7Fsa90dMMvE
T0PoNT/WsKzsvpu0fWOfKPPXhCyLLLaqKdzpK1u9pAUuFsPJx2+s2WwMI5H1SbB3+BcXmRK/BKPG
P1svxFJNOcsv2frFvduequraMRJ5qR6Dl6AJTchvbef1nXNycH9jsbGpd1nUrxQTM2B1H9GUtuZP
PcVZ8R8TRkG8oV+z6hKvhtA5whBvXonet2KUrWNBwV7WgAuRKv7X2TD5EdItzszP1gPcJKM0Zqza
9NM7y0DuzP1ACuIxdCYvfcJyiBGRTtYF0XihdeNnFNfiZb53KJwmXS9n2rIwQPhL+yaKCWOVKxLi
i72FHqWTtKP4ozDLpaSk4VenAVB9NyQx/msMj1HEzKgx3zZUSfeY4rMIzrAMwwZnGUVDAGp4MxG2
xWPe/WKs08sfIlR08BBL9v9qgPzqWd4pH/SFjgF+yCYdmqPBLUREPGag3AQypd2aJ+8ttEsfwQGR
/u/Jn6JTkASYTGTXxPsgjbjKe9rHtq6UljJ1EZg9gAEGsHZOCM0AwVjPJa6o+VOPItJf8Db8knPO
kk2/el9bSkph5/zEa2D7V64Uz/wAIqhhR8zJMNAdxxaQAHdbPfOMAABjbI71o2dlryOT7XsaMB80
5/ABAJoHEIu42yhOqppVfs5Lqh2wtMtmx5Paf+bgOl7A88v73jv5H0Xn1dwqskbRX0QVNPlVQtFy
lI/TC2X7zAGa1E1owq+fpddbc2dkCbq/sPfaw0+pa/Wh5IzpQmaZPuLwGF56QAEHFXXq2wB9etDo
JvoreR8F6hVLxPfBIIiS5VPYLJvRQwKrouqRP8ziJyfdjxKhCkZaNyKxQRWLv2M76qdgW5H88au5
tT/9TdfCBVrcIhMck1iC1/7k5OY/uVIwpcx+Uu9B53ROC5WTOHceSxXET6vN1mWyyUhIfHjTbyWM
j5LhmwRdgdkkDLd8jc4nxV4IiSWvtIQlhqWYJ3q2xjwJQQpPe5mhU/nAxCARARKxYJ5J5+Dp3wic
NeoyYgIkbrpfYNL4Q94fYhkaBmYtmqEE+2FRQOvqMWJ5kWmcJ78wFQX5wESw7XzahrWoIguPbd/5
gFt7JdqT7a6Nj/ZVzX+HhnL8QiYDA2DTyewy44P4LmJ27dkuY3WHRs0W7FBdcKYkMnqpAUlKLMcz
fTpKqL4jzbjo5/k5dYFnT1t8TfaRASoblAYrwHcbdRnhcI1Xw31F13FwNasndngcPJDcUjuZyJbQ
x5xLF+EyT3Q9fDVlE9xLrCgNS8O28P8zWtY2F2pa0rYhKuWZuUEhdfqMCaut/pCOSPJ0R5Um94so
s10l4BPvs1Qtctd0Mm5AUJRp/Wtj3nPe3WB1kDB4EAr/jPgWyvcIDQJrUTSzaX6GWSmuLP0k05YC
fmNphyTytBxdO89L2Us4xDQeGpfDVtHT15dwmrFYFyhdn2unD/ttOFn+E9PvtNiVDgzb30HkIw8I
JNFgOFDa4DeBuEjTa8QppbARCWsnFHvR3OVW4sYjNgXURhgv/SLc2Lg8D03VEJeCM2A9riKyrNdm
AON9iMY8K247eye7rK4FYs+tZ0/f9RPz/fuBp4c05b6PqQM9xrNJlhXDhed3fQO01VfcQQoxsh5Q
nLTE4bAScQr9Q7jMWG6028gSG0cueS0izzUH2wdetVtGZ4KBJhfMFS6dOuSiZjm1pKrOcMpEtYsR
fjM8w9RxIiUGYjpBkexSaoGFclM5abvriIy5sBSR19pXKEKk69VvcQXEhA6nzb/ZZmU/UD1tKCQT
CSoWGk5+W1gkW1SRLpApy8/qGg3b6pNXURK+ZY5yptsvA2afuxDczj5jZ4EHtgqhG8Q+eL+3G+ZM
UjvzNu86ap1447rsQnmmWtHtkIWaBM8XFDJ8FnCXGDDdlvEQI4F8tQ2RMob4xEcG8Rj8i6phHB2h
/EIX5NtEvzsCd1bDrMDH+Albk2zmVeNxIO4EnniwENJIBkaOVCXoFidNIrlO0afiQALbqphlXCEK
WsVLUDC8uLJIpCKIHfDsR6qOJf+zcg5mO5HlGKNomk41+0ToM6k5+HnLLr30ljNSfMBvUEaPC55f
tdGeZKlROSbEOHN7k20bWv2By7Dw7U2G/oAM8bCDyYJwZJ5+Ir7D5cIQdgXZ5jg42lDbNz1b1oGn
4bry2JanAT0CLrgBtyx62SD6QzDP9A0fxVXvFoYKzAwNHyNjqHNugjC8SCY0/+gsiYwqup4UlHpo
3DeZitQ9Mt2Wl5xWmf60dLvsCXGKQCmxTCynsym7Z17EvkxmLHZ9fGAbxtceAz7jec9DY4GK9J0Z
t5HHXHzHieV/oJixXtpSoAz1eg/SLtiR+3mEfJKDc2VHPqn2uwXRddc3Xb+n7cKt5Nm1OBr0Da95
Dhr/PsLfnICOsGzoZGSMb9G4VI+57sSKBxv/8LZ0Jlb/7L7cHVvepd3xB5rrQnP7ihCeyKMAyyNf
00TYx2rPJeh/PyzPva9Da9+qNHwMzBCy1FwyNIjIC8Twlsd1+zs5TKDxGHct8jw7SO+KcAGnwvpB
/HFZpDcn8o6m7kbx6YsjxIP0Puu5/HDD3eZnRJXgIrq9bb3z0YaQDb+pQr2Y/KR07a5zNpbhXQSv
cn2N4q7oPzuQoftGxUBpY6ctvUSs1FWPKxPfJHK65UMIvJ235dc/GIcIk2wNmLYJkFilY6e+vHqh
zlDN2PvbQsnyAiU5GJ/d2WVi0lLcgLzybTSVtt8dMdZm4tR1lBpj5LM31y3/4Kaylu5LWev8YVkY
z0FaadxIgzkAFSFqtUYnezKWaBjn+XxEtnBLpB/CyKC3WXUl7x2C06wXSBgiRQkWiCN3xlpnCF7R
sOwYOASfNkiLZ/yaJbCTNmaUtPaCfhGJdUKqXgg3xyrGA7gC+npwz+V/eWzNrJRNmT1MA9ln31oS
rQcIM1hCSDdjf/CcsTJ7U4EE3o6I8klHhqL0qQMBY1W1OManyo/cDbM675EbIrxWdK8IT9wcz0cT
lT8AavU9QO+ZKHrkuE9QjGVClFZW7Kgk1qsXxmWydKHVHFzc/LvGSzGVps5S4jGBxMLBZB9siu0/
+YRdfZMFxvscFvzfNML8TDN9feJY9Hv0jlbxZpNMcMXZoJ5ww3yjSZ1+oNnnxxnaDMP7sjpXSGWO
LjBBRvCeIla+n/xTGIaAfoqbhXkT2QNR8vDWpzunL0hPHqwyZNRTZ/az50XBd09o0B7lT94dq7oJ
gV+M4l0wTGBINGrB8TCkwTEQPott74bxQabAp2RUnP9bC698xaW6/ICZtKBbEPLIjg/zirCRU6OZ
LOLHebKba8/H/oRd2z1RoVKKeeCCcKXZxXNlJv9bSkEQjxWa+D62TbDcZW4ehAeMtthWZlKPDlNB
74dCCU5WiCvnwXMami8qhZ2Xo6Xf2hr8LsxVlKOk9d0LJPdUmhCfWaUjMTNxXrO2Iis48WzXBAma
ouK9zXX+VtH1c8j38UOuqv6qVAE2i3qmfB/D4YNoLp+vq0TQ0Pduc++kqffZAnL5k7szDshwkMUx
IKvttHrLX5VH00Fmq/9cqU6Wx4gXb+dy6w2bzhfho246ZDcBprvLaNOI76YhGHFuBfq0aJdvNVTD
B/XHsutwxuxFm8Xzj9/VdrC3YK7sW5gBcpPpgvUosm9UshYiuZ5fiyCT2KRHa25ikViDfY1ij+Sl
W5OFboTnN5/AUCIwju8EsZgvNpMEAtijKvHYerHbIMHk3Cu3ODGl3y1eOe3rPKTOwmLeSVZ9Kjob
o0eQJt6zmXMAcN7Snq2xyN4WE1yxWll7AZ/v3kb1fGwaJ3oKMZMf1qpdzMlpgQRwFin6BaTSTeKQ
Onsu+H0gGLE9cDaeO3lsYkaHMsOrmreFY/gM7o7flk1Tzo6HlKj3lj3mevSQaTx7XFZHmaf2O/IH
oisQPbNUDcF+BN1K1vXkehFxzuTfIs3sX2PZIgWqAvmOEFOcGh8GcTUK46LCBw2JxDv/ZVOU74pm
6G6JZTwUPZ+rmWFZydFBN01TlbSuCwWrDKcAAO/EOFj4dvmIsWFMTB7FLznLJlp6U2TIwqyAjb30
qpycHuhdCCpq+4gma/prZjV/u9KpKWeHL/SG805U04xWtU7jNytKUatl1vN6+0sRQRLPmtCSUc9G
aCf7OgxYLIDgBtRLBzuiBxg6cyyJ2CErLRd3yCloRKNwHm87T0n22twW5xCjDR91hZZbF8g4bEGp
A/Z02xsm2h5g6o1DgsYTCypg0cx9JJlajHlKl+Mw60hE6NUJ9EFPzss49E9xth75ruOd0itywNBi
/Yel9lsgDUg6x1jnuZjOWKqZVqpgkP8iJ+831kAY4Nzzra7QlcvrusRRlIzBRO4JxIMeK5Pe0n5W
XGgAuT4y+t1bwTZ23W0lRHmISuqJHI3o0+r9+9zX5g5cQCbOceZwqDogrB/sERn/APVpizsegimq
mnuKperen2/m8wCpxU+qHL5vv8KBFJckpJEU0jnQN3iiLcf6TxJtvRXFAmgRn8GeuYth5YgUrNJu
2GwBiHIRR2F9LduwhHNZVuIUMW3+jELd3s3hiAWdcviHyr35rev2kZTHmnPHpCH/Z8KONrZjOV+T
qh7bXmcfERzzzcBG9DGNiC2HjO7kmykD67qVfkywnUpbLvXC+2ksp3rmwprPPpWW2kxgeYgxJdvn
qF3qZ4pbSHJuCC6E2J3bFVpxY725mQ1Al1ku32A8HJlS2Awg+ZirZnahl2I5o+xBbZ1L3AuIQnSS
VyHTA2rbDSV9/K7nDCvB2IZHZEAAOGSFxVZW+rWveppNAoF6xEf+DZm6TsWuDcjl3MDfu70Rtan+
spyKm523ZM4DsaqZwNDAzGjIBmjz2oXNNRXND8SVwd3w+N0Er3rI/5RpKh7IcZEvHmvzpOrnCPI4
9T+hpKhDwp3br7lMqnrMaVkzxXoWZsOGDX93qyzy3zkVw5Ve/1OlbnroJdhjHPVUCKxIiSCo9ReL
+Kmg8FP6zvQy8rY5W2zYAAzovhYoO/k28FVj7uyell+P3V+mw2nSR+4EzGoe1UsR2BHUqbi4Cc9r
FEChvKFFR5DvuMPFq+9OhOz4naq+tHTyw4r6fis7j8E2bLP2sEAye8pIK32hS+EsCYwyf0n0MBs1
rkgJTFMzalG+n285F0LidgD87Po1yIf9Ta6wpauctsYCFtQuOk0solCTdc6wIoqS3gcta8M2I7DP
ImW222HWShAT97vWFBpDQ41V1Zam2wbzSCKEbCM97IpVUcq2qKtI5FLJCLCS42R5AzaH/tGdrGHb
TzHW1uld5ZnPHv8G6kDtBPsm+zATvlIoejEmX5TK+TwbeObs2QOOMzwVjvUqFtY2rmvKix264oMZ
Tf5pQlud4iEOzMGpygOEyJv8qOT3wR4u8qe0YRi2DwX8xU7j3NmSNoY0Ju3I4ZkwYMtCn8C6WaeC
xWN7sAbGg54Jg2uFK/saun6exPjfyOWKYaCFvXivdG9/WODarENV2PJnNB6SG26t+rf0++meNOU4
Bu5OTNdWMO+/+cUp9kngIPcwHouHZgiqO2+Kuq02EaN+uA8YOoDvpENAu9xiFyrQxns3HTuk0mJU
x0JGGAUKVl2Ei3so/eb/shlhFG7Js7QxlrdUxyiq5AeDF/5jY/xcD2xO47I+YxKINyqa+ncJjR6P
yrwwWif9sP9D/PJrlt5qBMmbdpjQciME9vxkgSm0CwhlPWE8y540K4dPmbq31I06ZKx92zWIOef4
xONEyQV0/cCSgalGZNfk69jqgeRetFVLqV8n+BTESRu32yJMcG46xfz1pvV7w/Kw1OeUoQfVVJa3
BAKBeL2sYNR3BKH0PxiwY8MyK2s44OICJZgfugu9m7DcnRrm+bfVkt3lyF/x608FT1ZRp1tLOYD+
Hbw6X8qU013NdMY9UAJF4LnZhONF4wFHcFvUFhNddCVwuX+hT8zvzE/sQ1TFviboqnefx6jt8lPp
sM7e96tHTCqD4NVsHGxa/4TjcRXNiEmTMbeHvzy+TnOo2dj/EbKYmi/bmOZx7Vb1FMJ8eJqQndDb
6djB2R9N5Q3TD8LmhJrNI1UqtoH1SlicU9JDY8fKE4guqF9oHL2OaYfiBkfkKsUxdJsbRS+tpzsz
T3P8NdLnhQiletwbqJas64rsdvmrC16BNQwhzTJtQiYyrjlgw9XI5q5YIm5efkAp6+dwGg0QjlWV
50KEOcy8tvhZRO5wq6Kt9vcAafzqCQ+AmHYTOLF30uiotQwGuH0eNM2R7hCNtByb8NGZQO9Fgydp
bKs1uuZZ6QOUM4j9rjaj34JjA54N1cTomnGH7KHZpYNjxRcUMCLYDlXtk0br27tJ03ejF4RfSEz0
Uu9pXHNGdUhk3FhB2fQDItQ8rkNU+G18WfOGPOjBzN5/7E3bc+kOBR0gwR4OCmoxXXgLb8hjQgj2
UEv63wK55iNTHLJ86tgj6ThPXbSZEB1YQEYYi0xiOsMEyIZVwFgHm/929Biq7/0oXD/R3BD9GXpr
8Mf01dIkmd0E+nEaMI8SUtehxh021eCDC/S7Qt7IcIJOL0+wumrSChc8qPcuYLzmlUWWRQI5cyMr
/rJpYtuP3ENdgMRAsUzBV0Hfzz+uBLZTf7ZqSi4SnPqt6JlKEaNKIMFyolfgY2KOkldoJsyjtuw6
HD4d+1BcXrlXBnCkQK2Sr8zv9+xmZZ7JBHFVPmtKWwbQxZGjwcocJqRu5r7EaCqwDKOPzP/AUZTp
W1qPJv6cMMkPZzMh58e/0loGobaBRtcS0AoMOhQH1AHDdMx5V2XNjic3FnAOkn2Le5Gmrg2cGq4T
NLeIDIjyVGZFOJNota72QMaS7uaayKyhqCjh+J8kqvPAwc5OuZGl2MBoQ0zxj22kHfw3VXBQJkAL
hfQUeo4qmPRLXqU6RV9Bf1z64PBgv3R7RstgwLl41hdkIfHNv0IS5kssbas/6hR0ECEqXCcbmjAH
y52y46QONKlIGTqHDUZZ5mL5nDFARiTdf5bZfNtLVcLc0+GmINUhX1CB4TDxNkPn6/I4kqQ+7E3s
1Z+Eadj1ySpJKnDwA42JkHYpj3TTZCcGy7TKBzh3hFovOnSj0wxnLUXS2VBzApQRZ+OO9ChQelg8
+XSvV9A8kB83lqeG4a4eUiY4aPPbBsZWVMwv+JpQDjcmoIUW3OzjQznMoX+suyae9pFVrBqDXWs+
hRjh824omGbvQvcyHXvckcjxqy7srt2N1tE6t6hGNK8OjfNNCUzwYkqOLmh51W/xeWTD3oHl9dUW
I+IQD7w1d03ti6cw98l5x+aOvKkPSE45IQ6LllOn3CDfO2Kq6gv/yUATKaoR5HIcBESaWsNbZy3h
MwIoM72SUdQ/BqHx+KOIoQFU4rr60PS1C9QuZiLjCE3D7yMvo6CtbOKdEaX/oVhoxt8R5s8vAXW4
oQTL8Qg7GQb+eyQK3buqcgXalmH7c2ONw7/Ywx9yxPOKpLVCUvrAHNGVj54WFD5uNO947PJv3BVh
f7KYrm4ClclHyXFQHcxU5eW+IfruJwjIyUkKPIjEXDC6zI4lXLccG2jB54Q/XN8BDAuIqrJE4SVr
qcTyj3n8+NJluh0P8dJFPxDjbDzVJCgyZnQHaugAuIad5FnQnlpPtn974CLMlWyLbLp+new7my3b
F37S+WWZlfXGa0v6E2ohEs6iUY7hqfdT52Gia/H2jWPKu3yA/Ut1pjjq+eWlt/d0yYa4Y2CAZQPb
PwsMLeP7ChKblWTYMmgVOYGcu6la2zccOgFDfxolVNWOKHC0zKFD3yYClyaJhLbugSQEGRLhpBCO
VIHQ3ykhHBffD9Lz6GMl58KeSrg3ToudMOjZWyZhYwWva4atg38HLhCiQrMWvNLohBfyFPBKEb2c
M3BQJjeM8KqgTlC3+eVbDRd9OtbjWP9Y1Yw4bWQ2yzNbzA72IQBFP57Eo4qP3knDVxjm5ZVftGEn
0FX9mdiP8MPx6eGODAEFGqTeID4ummjcd43yrX1ED9weVpche4Izhe7TtT1v3ndI4Aw+VxuDX4/n
+7NYp1TdVT504DMi2Dz723WE2O+sYRqynTVpXZ1S4IwFpFhC2LBazM4V0Dns7YBd3y3Pk0JtxAT4
HHajZiDipE65rSpKws3ElwkqVIEZ55abhmeJfuvOhrhZHBxuxW8iFOmZ2d8GL1QlAE1NdfvEw2gz
r2ishjgcX1a44qcxZnsR2VQObiVntMW1w7ltViXCAz4XyM2clLiLe07eZ5wE9YfT+mTe8vRiKMgM
jKSEpDBIbFyJxENoDqKTyYoie+0WRs+7EXzWuGV84D4VgMPaRPM3vGYGOlcyux4h7/3q3FtDYeNN
ydby0g4NpVfP0LX+7Hyr6/4wTm0u1rBOGf6tSRVn2j5vp3FqDAcmazx7rMOaGQQonEgPOf6FiZx9
djJODSdPzbdTRxVGmmpl9ungoWMbtMC/vD1zWXPS7AtRzxBv5iChxN0rE3Lguz8Aw4Llr0hrAkE2
tcMI71u6BpkCpacbHCkITbDpO9tBMw2LOX8ZyoZvo1ycifQjL5hjaDwxk6R5buN+t0w4+jcO1NNp
W1m1WQ72ZKXyYIoocg+DxThMaJ6djZr08BM57Lf3QaWmi4MoR30r5sklgoasG05Mx63soggUDQ6u
kUFABVUBkZkYLrxUsxuhbuooubGWSqh8Aa4hgk3YusE6YSbr8FUHJpvsI2uBofhiwzvqey/Ab34U
wmv9F8mw2d7Y3ajWY9X2ZIy57dT4x8XuZHTitpgYiBc3qOmQ0Q/DohHsS10bpPrWVip8bbBFkjcF
FCr7HszYqHPG7f+PoBb2NPzY3dXqUG8mPZSQ9cHLGvsfyuT5ccwmoNKqgOyC8cGxnxYNzSCZJ6gx
564V4T90DGzpAs8uwm2I7DE6kzayhl8aemgyRkigBiiGVA91VTyEnWfsneEmtuiLMMM5yHq3S5WH
5zWKyUKmtGLeILscqB/M96QmXpLDgIhkZy9t9p1XF+DaqQKJQ/kwNb9ziCh6Y7oBDYnx4TnvnKxh
NDB4I4DEptLDYwc3hIqyNpTEhS78V/6m9Dr7Nlg47uzYBjOXEuYko6gdnwukgie5suW/QdTsB+zv
+aXVzoetWfUmA/zGx3Wa4a6Qhac3PhCXnW7tFTu+5Z4jIIMZB3WA0r2JUucdP+ogn5fR9gFUMQff
Cs5d1iCWeAyhC9k4n+uAQVhrPTlo0C+SeWq5rRn07ZUlCSS85T50DaKtXcWY/IRcIoc0MtfxAdkY
e303lvXHWhv8rbVLZNRhMrNVXrrFRahkHIhhg475Lkyars4OWppW7LnStSpRxq7YkVop/is1nqi8
nrmR2ra5VVPR540V88Bn0A8g2tilumxaFVKnqhSbYmphmTX18hW4dQd4d8WpYmNOOXvCfc0Yde/S
OrpRq4xzRjkFtaGt4w/4MX9hHXlgWM30hN6Q91+OKy8Bc1v/caaJegEbPHPgMVHdI3rM3gZr8A5l
xGNYTktOzkVdODD0c9oAX7nVPRQDtE5LPPyn/KE8N8oOWLuWSDV3cVHWl1ik5bGvZPDWRhV3IIts
fEcdpODNpHGMoxaMcrnhTgh3hY8sGfBQGm/0EAugaRiIDvlIIjVKcHxzw9oRA15ObXhfOHicQWog
XjOYZdikQClxvXXnpx43KTCDh6LMg8cc4dslcogaYjoNvShkZIrWUumfkWpjTKjbllezumCQqMRj
77tlvOpS8vKHbWdXMJpquSwYlKlDxSNg71Gupy3fnubuWHoNgadR5dztBjEW84l1rp0mpqoHwLNU
FvhgeDeuvNbELTJaLtXehPloJ6GnVfldLoY9gm/NHLkS8BZAgZqIwtcCZRR6G2Vgk6GNDnLgHQS+
gSBAPXYC0uszpJ7t1tN7x+H1S2g+6uWjt1XebJ21j7rH2cqG6cKsBWNHgGPP49mPUTZsshRL6iGz
bpxLTgKoVYpBirutxIQigKFPjIzS9uKDp0x1Y9iS8sP1kvkP0Clua7Qh/y/OcJTBDlDLLQCIE4QU
RETzYD9EShrJnvU5QbfoJWpAZTE5aPTcI0ey29iGtDyGZqTZ9TUaGbMEIX+8Q/d5myMjV9oWea0X
bqPaGRlfQTxDYY5gOmlEFl6habFJ4z8v33XTcpwtUay+3JQ13xbuUcwNgodXvfT4bPl5Z6I5dzPa
Xfxe2JGxpeKXBR0Shf24R27pXaGRxazmUG5k6PykKg55Scmz48xmRSmHPI4g5qYo60PuI15z8pih
euZmgsWYgw5KvEZ4yxFv0GS2XTMP7gGPqogPLoijUxsDeEHYkRvD6ERrecEdofVhKNmx7JxekUYR
B70CkxJZ/aM33vIxItLn32pLoeQbsI28aK+ELQtSEFmwNFGxcJIo2z4QI8MkkSeJzNmCRGL3riNb
UWDlarr8F1QHGOYmWtIvG4wZcpNBFzqRcVWxfXLT7tUmlPB3XXoA2uQ6cd8j2G1p8EPPuX02E4Vv
azbg/aHqrHDUdVBwz3rpC1IECeBz9+2ykhdEK+LRMQkqN15X8uj2gCaHNUERS4uIPJkykHRfsyZw
uwV8PldO81EBtvgn+GG/Gsa+0X2zSGu+49DEHk0qnIfhjgbrmdcbP2s4dxE7q5i4FyqCuLAIqglu
fACUC88xWmfocyl7HZ4nuzxNGhzW1vRL/GmlwhLbUN48QyhZGx+26dIJVg29+kReCqiNCsHej7QU
BOEI1AhEW3fxsPfQOCH4dKOlRYEx9hHzJvqZ3dB68JpEBSpqM0YVDA2jRV7e9QxHfAbfrV8c2bhZ
9skXAQo+k6oaqKExUbSb1cAjBI8kGLesuFqXvU3dv/gSifzNPTrZwPI4/DhTXETFjWxobx1q/Chh
ncWJUzkOIToZPscA/jR5uDu+h7aETJMq74R4xc2uXoS07pFVe0/Aht/686fvuK3eA/sU46GsIhFv
EY8EPntZ5FiEb0X9d85F0iegAsLbyJWgvW2O7vg6FxXBkHj4Bv+QBdbk7yjCO/dPAZ7ffnVouSwI
0WERY17g+UwQolTlZUQGCA6JQvhcBlb3O7vDDWVez82BQjC7jiGGkZ1qHXzlkGnm6GIHThHVMKlN
BafBN82yC+YW3myIHpDl/HBTqVKRBv9gDrPMo3Lwo/NSi/Tf7I+STKrKLX6X3FGXmvBqRilQXvjd
V69KyQ9FTokkKEYL1LFVZckCZ+wTGV7bM8YVMI+wuiJXyzPLgpQRFt/MDIxhUqvQKaU6ONcZ0iwM
FWq58r+FzzHCW7VbXZR0+5xBtNhiqu9/WMTOVkKpov1ktPJ+fGRsW+Zs0ocGCKsz+XSTPaqke5FF
tf9hpZh4TkspGfB4nSHgHRrkWG7nVI4XM+HwTxZkJ82OEZPS2wyn3wuaCLpf2UHos3Lfe6sWf7nr
0Oj3YGRV+ASpmWgasjf0cFqoTTloO5YtoLSQFUKdHPMjaQX9P3ts5Y/VF9TCU4+M8iQwGDtHn9v6
dQFd+Q9MUaqfGoFRdqNEvT6MFDGPXS/9hyZTrCNSDlNgNlNrPWeLaq1L3evqOycZ/j9vyAgA0wpx
LIMBRSwD+Z9eAr8/QJJnegIl486CqmZs9+cmHuR1tQr5ELBQ/AvXyPlFo948RdmCOE1i9juI8Eat
tTOXBDEWVpDgOrJG8P4VN7BWHAYjazS3pF7zHIdiFheo+05wyyC3lM7ec6UBnO/KJkCxpiyP1Wan
QHxdYWcKlXSIDX+UTV9OEIWt3hxCx8It4RhFv++inmWO7JgC3TRn8Qs+bNK6fEdmWMXxq0IhKdDW
YRY2dpiES56zVsWNMKg6/k510TFDgau0ugslneYTalY1+0IFwUNg9d4fGJkvZbu8AmJ8qgo5P1nz
QnhDNzsXtGWwfro8e8Qvuzx0PFIFaOu5PFUIcU+BMEguUCvnp970wZ5bpjwixtZXEn6WF7b5644O
j5jKObS+EDDad4T0cj6LMdipnswuCXhq70T98p4Fw+vUeBO6BSm3bu6GdzPWofug6dE9l5F1bqLZ
Tuze/1x5UHapP1w1wJqkAbyHNoFkO5Q8DctZJo/sYzUmmjjMzQdGhXcW9tFvhdXp2RogFVDfF8cc
JSW5z1X8pQJQSZljWJwphrebtK0qTtWx3y+xF3z5QJXerby50atGUT81Tmjfu1OebpFzfaUR4TTg
IkOFZFVBgGAUoi/YnV5XbvzNgDsAupbVJZg1JKmGc/Hb2tDllmW0ziVxKc+1hNBgV93yhHiQdIzO
IlEoiro7dNj1XVmO8kepDPiHrOWxIxPw0TLj+h7wUia0sSEOIX/9omVfTtyfWBtysKPvc4Fzkbm+
/1+o7OEOptINdtmlv5JKPsmitbuLdaQvAjcShvm+OSLiGt9GJGIsdnv9GOuQ7rqDFmnZ4fDaERUH
RgPHCWidhb+r+ZF5GG+HrhZ/bEST28gPxAkGt3v0zOC+pTIL/hvxuB06QToQEgTnSTh9+cf3pf5w
/Yj+XrS4jwVLbNVZ1ZWcMH1YtY2hAZf0zgKJEigtD06t/iN8pdmBkWCIVzGSuDMGLnjaooz2jesx
7UXCdUjhJmB/8XrieYg3OiwV4lhKFbRhLjK0xJSlc19pU7zBBKoQS1M4oikZ96MTDEc/aKZ7kK4w
fceAAQBZRAwSY6aLuPvYXTA2OUE/WBC+yClixTNHG8rl+ImbJajhWi/hw+RF1xFnyX2ZrzrgVO6n
k7Ct6hs97gv+EfXpjvhw4nxEJtvOJ/KZ0re2jPcWQ7RPn3bobulrcWgRRGAwZVqLf64/8gA94Rb+
KHouZ6eyxn/YAPGs0jNW3tw/ccZ9hs1avJe+NyXAaRlFCRhQDRGLUJp7puvMuN7mAnJ93uD+ofr3
D8LTnAsQBnGrun3oblPSk14qMFIGkEa9c9q4OoIO1k9kj+EErafwtOIN2lfOcMJsZ6MaUbFMSP2m
aRt6/8+CJuSTn2IiccG6Kqx5n1ZJy4B4orkQDEdKjYemBojfiJmoIer5qETuHX1QbMR7Qypkydww
tsmm9bd28gXp/2D2q6OxUU3ju2PZqMZJkw3YxmaQEdJpZE5JI8D1NhXLNSAanAhcK3sPOp1uFyL7
XkuTEwi6+jr8gYIyPZYuW8hN061YFPDEMZFHJyp+sr73kwCek7Px1SCh/Weu+lpV/ZwrH6xAH1w0
sFGkNjUJGfw7Sjxj2t4S0Dq8y7wxV36TYMN9HR4cXO8MmH3z1/bs+COcEELmM7R7rf3a260ZYv4M
ihjcX0QzSbNmzqu7aEwcvsDkKRpiTwnCfnFkiwpbwpBbEXKG8g89iDpEop6Taq1g4yE0V6cgA1he
KdQKXssENkDFoIFjPla+zTq0b9dPeyYHZE4R5LMsFHesZ4edN5FK6AgEFyG09ZNO44/JB+o/0D29
/M/RmS23imxB9IuIoBgKeJUEmizZlme/ELaPzTxDMXx9L/qlb0fc6NNuWRS7cmeuTCI3+UP0xD9R
J9z/9axKAyeRzo6EAVkPZsIQzbXuvw0H0ZqJl34blHkafBoH1F9lYjXqGFQJBwiCovQLYYKoF/i9
TXNyY3w3mfS4+6F8b9vQaw7RWPx/ISWTwZ3oLRl09U7Mj9mdhVV14jSOP/NIGue2Vb+6wp0AH+0z
sYR5bgyqsUeKAYIQ6NxW9IaC8FFGV1ZYREFNduY73Frk+nN9DvS+L69kVcBPZC2LlC4mL1qlsmyI
SrOaA6/XfPVpal1SV4X3wp5SLIJavNUH+xUUbPSKAMMKGsfbvablyceItPA4iZYkYQEjvoFFeaF2
4J7WAvMhV47Yt/OUPJiaUG9Gjhm3z0S/YklX1KtWu+fGTdu95wHtZRA0yXuBlLgSLCH5Kwe1ReOp
nitLxw2bjY1feaGxheukAvQ2+ZDwTDAtx9QgYtkmPbc43V8WAgHD5jOaN7YzIUFyJQ4NwuDOyPvw
tuQuqIaIdjx8iuFFOdQLc52mHQmjl/lFBoxYzTR1jInWwGlFOvMMZQXqDS6N6RWUWhXtpMeNc2Pr
rNr6yLTu5jmpL6QX2eWLyNgtiO5XLarFHZTJ7jxNbnMiS9G8OS0XSCmcxkcJnj/bKH4EEomTNnIf
wON+6pZd40NFrNsUBhEdGZfGLQR7EfT23J1No+btw2swkHIwj2LOb2s42KfICkJ9ZmjsTvpxP3t8
IKOTD822HiNuZq7deRuFA+w+IU55Uvgbnhy7Fy9930qo8TqIQz8k7dlvSskF+CxTWx7crtSPjO7i
MM1tQ08G1/sjdyadsaMyPuRihseMpP+pWbj6eKwZdm0olT9g6BDYlNv2ca6K/lAm0/RGYr88uH0J
1I0P1oEwyEL0aWrq5eK1rNT1SYvPrVeZz6nh8tO6XeohK/ELXoEaw73WZto20+LnKYF1SG0AYFAJ
L8najjoFEUrBmJ0IbGF7dSOW+hZSJGhWK/5qurDaiTEM35XeX8GH2Y9GsnLMCicMz2Yn4/u8GooX
UmvYYHNgpt5A/ywr26H6LFNEGraN+k9mUK5S9tWwa50mhwhd0XOhDeGNSg82ilCPv6ndtr4guuxH
Lq6keOBt3AlRzPsSTgkXRSzSJdrjYO66mRq3U9qxp1qR+7skTMx4x/6I6kasmhgYtWrGhh0aVsIW
ulh8Pe+jfTghhPLNSbdlKswZ3yVvlbBhLjAXWf3Eser39tQ7r/2kkh/swfgrQHrtbILkf3MpsAFw
ZrSbnrrgfeKYb/1IuHXjzfY47kib5zdkkgxeuK1rTwZJlI+hVAqHhK2Fgazs8JqMMsbnzTXBp9z4
Ne6bnsoMaT3gb4I8xgmeMfFNJS0BFlmMlIoNYjlsaN5DihSeuZLihTP7aIc70Q3awtb2USHEn5eO
YD5W4DpNADGzeWg/W9S7EwIymifsyy10wXAGaEEjd1JMPW3AdPSwNswHJtexvRGWWR6BqWnc7mcH
ZS/P1TGBPMRENzt0OdTujmbBEAdnNHzZZqEHlVmXtyqRXsIbRI93kRAsfiOXuoMqrBgP2iSGyuzJ
IzXX3rVJ+/ar51V0N+aO80IEa9jNUc9SgIu3TcOTyRehaZfM2yAmV9sQ9forq2mPZxU13QnE5ENC
vuSWxnQk7kxTLz9S1qo/pCrjgAJM1myZ3j90NRgGI4uTn9owcUFpw1qeFVpn7HrpdfEmSitnzXot
8b7uqr4YgsgTzmr/q903DB3tC6vJ8GiaRfg6N8O1qpb+1KdA/EtKb74jLs4+SQ+OjbkzNjHQjBWU
IkDtuLRAi0zrT1gju1+nU0PAPxc+a67OdbixqZ0bYOufYCzbgcFdn3SXM9/JUEzHMuK9PRasbZAg
jf6aMBfVlMeuNC5V/BvncriWEPwutk16DLMnVHV9ImKYF+kPG39O9yTWVo6uar6GiRJZBL3TBCxr
A/I5+kXJyu65BtQf86RopmmUKF8WZbwSpkO96Oge3NY9w7ZXO8O9B+04W5PhJeKQZb8pDZ8doXxn
pGrBlqd2QdtUIe/Zciiim1Gr5po2vQJQPzXFhv618RGEogp4RHWKFzT3hLLu9XsHpQkzw/95tsZY
utvkRurUgxzpTrQkDgf6ZYpLCwd0I0euWRvAuD0UsrzUOHeT6COzBwqRCaLJTR5NeZCMETdMJOFX
u2tLArQpe1oorbcMdOeeyjEXMpRO/yihkAnzKdwjRdyCzMjGAD33f/cESQ5T0YOLtZU8GZMDl3L8
Q0Uchgdcht50o+9kkHdYiLIdrRLhE5QNwaQPMakCw7/2krXbHKh00EqzpRbCXQtZ3JQ+aGF0/4Bw
Jvf0ZNnJp5pdvm4T9wSe/5fOSPiRWrN/Zx2S7XI+rHxrLa70U5vXYoTM/OYCNqUgdIqqzahJRt0e
Wzey0mjVaArCPEyyrPeTJ7rvmJf6/7sT9xOPoEWBOvBIjpDBXwi5FMdFa9oEtdZjacV+hvpH5ps6
81v2jY8hSaOfsIWFmjWhhIlXWH+RPbQIMkjid5w6nraxeXJIrHTN0SFjL4N2cj7BlkKar2aTsiGQ
MgeTej2+UTFjG7sGwnH1rGsLaFVIkxIY8i/wlFpc0prwxBYAUHte6Mp5GnuwEOTN4rOXTM1v3Lbd
LfTKjEhu034knEon0rRqF1HU+kT9R3r0CPXesULt95pkHkoKGyPmbGml7xp9csj1ti18z6rbm9Dk
8qoVkTzPmWa7GPNwDmJuKHDnIaVIfiWdHsCJj3f9ZCcn0yjwl01Tf8MVqh89lOj3rEkNnzBdhrJd
dvY1T7UeYyeTmXyoTa15T1hUcmghodShNRMnWerkMGG9/OiiaP6WRr48NG6f3c/1YnMm0GvhNrq4
F52kJ1oV5ZtFnequD61/8K06eilAmnZFp31pI+U3k6mSgwNLbDXtlx/dZKDfrx0VYRFLpCs7/s4w
frAJKI2zpNBxMyozIYtP4gxeR+SANANf8RDGOKY2YCPlMVLSBOdTpo8rgGujYmql5Mg3OxU1eA1i
Vh2zppG7D+Sn+2fiyu2l5I5Hn2cW1CM23sE8gIUx9wteB0Qja77QQKm+li7VYEcsqP2pp4hc4Dct
y45RCpExImg+ueVR52VG3t8LY/My1FiidMR/bJy5fFXcmrwNOLU3QhGkqTXSJh9hWKsreeXxcYmj
/ljyaitJw1IaYklS5SYsDRy+YB1YuoyuTz/DEgyFzPeJF44vQFT6M6XXxU2s/SOgOCwsryx32SQC
kkJT64R302zcHXCbsSampARudkFamYoZbt7ErVXaB1Se2p8MUuMUlENPVyB+ZHGW+L1FYGis2+Eb
MEq3LPL2Qw0lmXe29Y5UmxKATtQIEtSdKZ2wDPduHicHkMaU2KjvXTL8ANAQBtYwGfO548Xz2yrB
xeNNkgKMNUMSWLik3sqVdv+I4CykDx7OOOE3YweEDF3Y1P7Ztu75CSPSM7tGlKe+cNj+JSllbd+E
FsdHFPBIBHE1NvV2xH0ync24w9NLZV2UPuC8MWhQ4n7zY0qhm9siZ5FywfPfVYCH4/QDJRLPE2Wk
8bIh7oOhWWSTXWyLmg8DwU3mDyppiVzMaWESWstGeIgI41jweY7xJVMxhE/Z43LYL5N2UfmKl8El
i8Gs5c1GD5OTPWWe1aNmiaRgN5OpNKaTJ8bHUHht9DjiRrrBUMIgEWcaUWj4LD7kQIZ+xzTLQ421
gwklL90Of55oWe95YJKOhSZWfqbjLb8EF8gNuUs/nlq1iOUEy7J+BsQMEK5lWQ08oVonsdQRofsA
5JXNLykq3pZWDGsISFmm8du2R/KTHrcrtK+SLOPZIOjKw5D0BRVGbtTnBwUUDPz9BBSMBGgN9g1C
u74fZUdAJS2z9xGTKmMhoTm5epLphFNV7Z2XpOW3kujGAqQP7u8WEp+BdMb2HgctV2Cn8Nh5KiuG
9NFosC38aXb136zTqEIhK6WfE5AA3DWrGjgl/5EkbbpkFvDxCts+jePgOFeSOjXPfS0oUtY1RzvP
QhWhb0hRFrsWNEp9LoTnHKhk05vjmOVQ8JwpEV8r3ZTpV7XVn2mPTlBIqjA2KfuFZ1av3UIVDdSE
oKFCbTwnQrf+dDVwdcljt74AgbDu6Whx3iIOc66w6KDPXcglyRdYj6n1BVa2t4sKmI3H2xVyp/YB
7FQ/wqdVCK1GUbkBpkvh+k7BQnWH7IUjg56j/djk45OB3vqj9dkLNcHgWyIPLZUsO4kGC3KKmr9A
C58w3eLJDjNjxlbbTE+QVtwzVxoGj4ir+RvmeQocqEdFVQMzH2bK94BxbnLDfOPmiMCgCm3PpO29
Ju30N5tpEtCdwmVPDmjrVuEdGmz2jBLEHFC/+/gR3wXVqzgQ4l9zwNfBwwC4Wn7PHNdvQJ1ONjHS
zUTVdmWODzQ6bEubhDhwuAdCkjd3jSt6DJHkbt9kZ+NdnMaWTnO4uH6Bz2onBklsD+YhdYuREeCg
IuQq6/RgdF2OJcQd9galiGApZXMl0+I81D0S/DaklQt0wTwG5EzeMTiOF3Rr/ZxGtXPUbVe8W30f
nuDk0XDlal71sdSNd8nU6pUKred8wNg+6F7yb+Ziv9fJWJOrBTVSYbDJPRbSltoYmXvnTsZ0ERAH
t3mlS8ihJNjwNMTPDQsze2P1+ENhIN6Ql8UrgqB7Qa+rfqJQqAe3WoeU8AJ2CIAlDg737OSivmcC
cNt1lFoO/erUz5hKJ0O4jzH0VzBRcBMK4WBdaeuCWP1iQavIgV0BiX4r3PbPY68eALYJP2cwSr8h
XdzcjJX1YAM1DLKwnjamqx3YhiF7Fy4vbJ1wzt0gBZEz2fHiScrqJdLsx4ER8yhgqwQtPZFXoA4Z
61SOKPZchygjVdJ5oRaURlxvUgTrdjcBlb+Uyi7OXGbR4NwbO8IEb0Ujz1CCQ8KwsR4zF45PYsln
a+O28IvzkSLTkhPHR1Fm54BTb4/BhOsiuyv0jgFH4mx/tKQiNv1gvrrslnzWOsWG+Pq9U3vhVZuM
S0pobjOQuQ4AJfFRdXm/mxdHBfPk1TuU4NJfNDiig93V3yD8+gA7ax90lvUWz8QhKWXfMscDlgRf
zATLYsHTHfcOb6k82Qr7cSuo0GpD/HaqJfVsKO85j2DGUSMMEUZ+L8QfgTqq0jw7GKmPZRzLN1bi
Z3vBKC7aJKEh2UZTHcTHPKt/RpNdOhgIXaMMEwlVb85mWKR705FH3KrWTrp2haYTxgesybkftTEq
YmXPQdW3xgOSv3u2k/kMVA+tORyfAepYzEKLr2JrPuOz/IzF4BC7aYFj41YO8Dx9AYFkwRbRJ4mN
E1wEJV+rvTAiGLoY0fgw6GgpOZXvnBL6iTYOXD1T7ezayRJk7MzZajZOXDYfAs9xMDYVdOBmxDV8
pqbTkVvl8G7gyQDKKsRmcrHwsuCx9zCRjMdm9TYwvjLOzrnldwrwxLhy8jiecFG3lbw2eD/xo4t4
p9OHi6xGTznT6k6QgsYNb/QHwmJY00ahNrHKfwuTr0/vLtqtZQo8uXrbHYC5jNvWTaq70OxfPHaP
T1FrIjWlWBwVvaNdaO5rx5y+hW5znbDcOwcFjDsYyCAQF20Acw2oFmG9A9Sj7NpBjdnXvfatgBdv
qNXqMQmTtXCl7GjK4Cg6OEnrfFMviEsky8eKKnpir7pi/5R7Ql0xkF0ILNMzbutscdy5rHzTmsNj
7mjcdpmck1NcDsgbAAL2o6MLVhiEGApKACBHpg39tTQVWORsqc5OBXWHmvwg1d33GNNyG56GIwYu
49gxN7C9egKkIrk2EIcCwFLNrvHq5CUW2jew9mE8uYkGOpN09B92Yx2cDNzqPZ7/Ct90Qsm3Vk52
sLSU1yKcjtORuZr3YGUOZ2g22iF1hvqBLpb0gws9/qiksfgs0duSeq4eqIJw7gxTBd78Y1WJhUbU
ko9dAWOAKBayhxUxRSkNeVQeukWqD9mDm5v2xnMN7cbrBuPK+NVgvEn3EwLhh2X28p8aXLwzIprn
rUqjzjiy/uVan3wMnRXeS95KZ3TFADOBeyHlcGebDl2raWlFw46dwVupMOLzhgVP1XNNSOj8KaYc
G3Y1ECHlu8+S7F/SOTjKvSbb8TfeSY+Xej6LpYzeEo3eajc0nC0CnUsvkPyazfm3GZV6bGJqzC1g
JEgG+bfuhvg+4uXOpcHgvqnxeulRcdcUTctW1MgwL2e6X1DXs11wfuQb23brYB4H94W1MGmOfOBK
OdBgsk+NlrdS43h37rpkHxLUR9qVgHJEkS7O9dTyAqzt4pn9Cp2zPNaTpVdwO+LshesVBxIbN6Js
HP9WhRyQ2uyYwI7Kwrlnh38frWMjeLj8ki1DczLL3ggw5VdPVHOHFF1Ty7QzdMrbZUTAsmBc+8RP
RVv50L+0Gqa4onQl3X4VvKTaYZbS2TI33kobYft8m4Q66cP05jZR4PVYrErCNctkTnDXy5ottFH8
i8y5run20CCuOIyEqNiXPkmd12yhuGWa03vdlryymtY+lWMY5G323Wk5iBso/x4oQTnzyyRlRrAp
+tdpy3Am0QN3aeS8huuirpbnmcj0Sbuf4379GbroXhrx+vKTpn2nuVG3j0TSPfMqnX19rACBWEWf
vztSyh99EukP/jKIKnFS+XTUVX+hEz4kCWEYfxj6985c7pVMERcmtljbnmKAeJHdTRr1fujhljjt
d4QXecuqKiUwNemH0S7VHcuxtUB6BbpkrGvGWPk2VsYtr5BvJrgTSNLpWC0cNBax7KPRzmRGpj5K
Nl1LCdug6sJHgi339qC75MiGdd9Rv7AFepJtFpIIibpzppfZS7ewhxkcRYEnKqlic1hlL5XJuepo
EVFXyL+HwfX24Nh/0boXUNadn8McOycZ/soEuPeRx8S6VFq8n2bSX6NZhumuQwTftaUB0ToZRo01
MHsNu35p8eJs2JuDVREMvZNeAOm06e3JrLVLPV/sKwm7UefaDBU67D68Wh3AcBRsV4oK1Iz3kKXE
sZwQBwZhHnq5nDk50pyXnhm/ov2EaeJOle9YebBhD88aVWUSukhN6giLAir6AttkHzmVy+Bddoqm
NgijGsS9/TBiNyzH7KB3jQgaxyoeFXlBv0pWrTAtaIDqcobhQt5HVnoQBPiIlk7dF/79Zm9a2hzQ
9sfwbTiw+oahvqglvrnQaRhJIDoX8JzrVQY3hF19k1FOfrqse+IBErR25tNzaWF4Z8tq/3BNp6HB
JFZ9y+q8vRhkEWkZRTo23OGztW3CLhslkls8GriopRet6iZDVAZwE7o2Qo1M6juvV/d4CB9rgel5
prVwA7Pk21NldQZDU/n9HDMtqrV1PGNxfG61ujn2MvF2U0QC0SmZ25Loey5aXo7WZAUYNZ5jUd7X
dcurFGl0AsIROYeRceg2sM0kJzThQmYPlY+Ju++Uoz0Rd1zFW/bUBgbd9dkXr+aKp0s9xhwsmvlB
s+PHhfUOTpys2kV4px+1sH/IMyi7DBW6j1aj+7XbpP90fAQcMzy4ve1l+wkBy+cEaSE2YVHyqbm0
aaDXhsdkGBQ1P6Q2Nph+0wgn0Vral8jkvbbJrFDhtZZ6N+doZpUJBiBQ/Jx1bTkBgRJuehEYXi7A
wLd3bWKVhzaNITiFMGak+xd28Z2FlxryKfuZzP3iOiCPC/SRvTGa9sXhaN9rKQngie9FGfJyhGAi
fDy7XGkRS/sxqEN3fHbtqNoltps+031watjmXEynMX/J1bCqG9Lw3SSqu6L2YMDVg+uzU3uNXH0g
ZculyCV7M0+4daoFRd0b55H1F27gnb4OHTstZGolmE+VduRFJxDEV0+zRlR2WDCZSVXCaSEXfcnh
55+cBXQi39za+fQKp7u1mnmtoRmw4kKaP+L4x58Ye31yjl2I/AYDxwZPe3q/ZOxNhoFWgZSn4yVs
i2Q71aJ7X1jRIX9QwA2VJjklQxTJY2HjUq3QQ5jl0cTARwPqg93DddPIY3NPsirf8axVe0AHLYkW
uH4WVXPgmR3MysydNCYBIeVDmSbtHoYdn4yda+9MocDwiY5tsUleV2okm1ijONV4IkmXzLwaz4Yz
FU/WFPUvqrGba5VFetDFy/gsaANAv0MuOnUSncIu5nOuKNSpjILZkH7gPyDWHuPkuGaqHIqddtgC
AWAVUTLkAT1L9bWpOzMYOvGVeeXJdvvxR3GHOxMAFJy9hF8mtl1m9xfzQef7rLAkvsKmgQuQpEvY
72l3GNmuhuED9u3hHKlIprccscYKRhs16ChFx7Ffc2Um4IkKsYnrrhOsZirntSE94VvURT84CYK0
tvQ4vTE8lhbvgKx7dBz3RwxJjFbVmvscnpY/yRlPcmZ4NlxmOfkWV69gYZDYVy7PTTE4EJQmQkQR
3T/415t1X6dPwHBI3WJYt7Lln+qT5msunH9z2cl9rtrMZ/8dZ/gIC55l1LbDAjrmMbUL7dOtq5AK
qTW/jn2YiKlr0McL7bjhYpoPG+Cy/2D3kq80eNusdLVtRgPnnotTv216ymT44aFhxOu9nrt8deqq
qCZbT7Dciuhow0LdG9vFS492mWCWa1qFJXZu7jgyYRHgFseKrQ/zWzcYFYAhUlQcltRc5s+Dyary
5Ixjim2jLfmaQrfCrNjH7AQRGOiHSfhEAgw70tlDDuiOeYlFaCsxkO1xrrWsNZOifaUVhmgvTBnL
PhWQD6rx6mDPYuerDSpe5zGME4rIa5VgxNOHuwX7MuAV6dj+UoQfTNvLzSJHrW8IqRsHJCp1HMAr
PBNadoCLYAp8bRwFpx8rYnHT1Tjus9jDctnzj+t6F/3Bnxx8jyrME5H4T5Ib5WHBwL6a6WiELdZe
dm2GJhpAUGlK33Qq68b03p+zCfIY5isEPE+J6D6UrfQTj+8lVncMGvWIVmuk7/TEdKdYscDngtuC
LXVYhxGyH046vFGW6eiQLP5ZL7Apj7EhUsdHWwYr7G8yZGRlzdg1NqCmqMuiu9ElxYK4hmKyQXPI
9iwezNTPBcYNzPyxeDEy9ZrOJTLkPMO4IfZvYtqzm78uLsB8AilFdTf80ZnvM3p2N0OMzYjnZzeV
g3vFayMvLU5dIMZAGhuLxe9s06nE++BfYg4iCIs5ZgM2vkaGCcoVzhwkGe5wx2ZZBiwgdRaiyiln
PNFNv2ySReUr7UeI86DHzqVjED4QDTHp5oFMCq6eKp0GABjmtfE0iYScFssgP6eYfTGrBRXhoDds
AUovjg+925C2TiB8W3nn7Vp0GGymnLyfTFeY2cPeeglj441PdVXA8eZuIi29W0JneSst+IVVN2Jp
aw3qNJekfBCZrnxXzfip0+ZGDylL+xCs89p4If4i9A9YgOs6B31PEIyHRMG/ZF0wIJrzpgLqCZPF
4fTl2zO3O7fFwlPrFZNSSl8ZjW8e7XxNeaaFZKCUMnRZLHWZn66TaAitkGqMyUVpwWa/Ixm7qcyU
KdIbaY2CFH5fp87fvLi/PUF+AjWQSXqNziscSjluy97CBLpQz+73tmNwd7LxfsInhMWZpFVguOXq
nFlK/sDFfiGDRo27dGTywYvkkZAn/QqCEDuwcgZ+Sr0W9hi0T4e3GSYIiYW5n668f5vHiWTmfCRy
bhKl4n9mPAYzpwYaYE9ljPWQGuLU43w9IKoWhzTtqQgxKOljg+ft2A9UrDkFVl0jSs8T9oyb6027
GK7w3tFN1t+5/r1E2l41LS2WOZTFZszRt2LDe5xHehWcidKRfK6Pbk0XFSYw7T2izBfkY6uHPE1y
gRzYiM+yG+I6oF0UbMgIKbSUdr9nCG1PxYLVi2rM+t5tZ+PQJuNKcaAszjMUMQLTY8eTpme2U95D
6mm30TSqnQUFF3+shoabj8ZEAVCDzb0dO/AxPY2a7opbnT9retdA7lNgf+4LaCtrJML9rExlz/6U
zktx1mGePzlItdUJswB6hWq7oyqqEZhp64ZX1fPY3rPQrXJ/qjJID/FcDGNgy4VY7I69X9kRuymM
89Suh3ejmqcpm26pods7o1HfhIqmejsr3JboQ0x+9UIPJNBzQrFtBHMHj1SEkc0GPbCbuBkeisTj
Fzjp9r+p9+pTiE6HrRHpr3XzF00jeRjN6Og6drAYdPqmJfAeEcmd2GhPU4Q2mWPuyfQMu4WewyYK
iQOj1rQiP7sL/a72nI93mZVDfRNO1Gzz2i1426ajbmwxK1DGPY/GK8d69csUsLzVXC4nv12c6Qmt
VT1ZC/TxlBj2QaBInnJNf10J2T71Ep0f6Yb3jP25J+oTj5jDzb5jRanXJ6k37pFhAuRFNjk+dnME
O4OSlgeICnNOJrlJyUNH4Z3NWym710wlxjM74PkEWUVi3XLr/oDNYvRYdWBgSrmnHhw1hhchFqjS
vZO9z0Uuv2rKhG7WkpuvNLuyFWgK5W4M0NA8RYrqoC3LqoiMSEgPdoEk4AE4ADZZW+1Lyh/81uRV
HQzK8lEraEtcCOoG/IgGY5myCUFziofLSTphckuAsV1GF4gZmhgkLRCR6RQk80RgpRjtbDs7qvvn
VmzlO6dBfuKkClzJJbviu6sVyRz74CYAvzfk0Q4g7Bq+g1zx6K3F0UytbJrsgEdhhU7ceacTEzkk
hedcqyX7gC4e+QtxYqJxTnOKZXstuuW5AlVlKFZGQJmop9GW9rePUA89p8KLLUdo39Jy2C8WubaR
smhAQsT2sP67nsMyyX8KrCC+1wwNPqzEWwixalkwtKF10OE749nMq7dFpnsrKR5knPxlkkOAAD5p
7D4lnMAagvdXPTZrLYbtUBGeaOk2imEmpQPY3QgeqF92CGgE/LriVfUyY1cGfhsdlgO2xcsUaFz7
j7oys8uiSNt3qM8oNyyK6tA7dFjIDhm3BIeE2/w00Pb+QG1yxZdmRgUeGhUkXm+fkW+4OjvFsK9I
M99FAIZ+E5gCwISBPiEne1w/cqO6d+bZO7CVNnBgEUJfpsYJOsf9dSj8PlMCxMgBYX3PkQOh1U75
EHiMA2diRsDRupACk9V7zSbBpYZ0oX6mV/bWbgdxqFzjRXhTXpFpyZuPCXsO+V1IUnGQJ47xiLP8
kRIH89StuITQcK9urdlXPIJsM1ks01MrMqD1cfgYs6XcUWxpODuc9D1NIIPp+bAg55dm6MV3JDEB
Gy75qCGtxH09COabBqqzfii9Vu7stiruCy+ddibJphtAQ9sLZv7vctOZpoKTjcnpzJKzfjVtp2kD
peLxKVO5cV3SkK+rmaQHkpH5iVmQDYk0CIgDr1z36gy3rI7odx41PAmyyXt1Gx27/urbyPpgjulP
WTRr+1qJ9OzFfS/ROzRrD2RL/CDix7/6LDC8I5Lnc1denCm/jJa6r1gkEaX3iIyPeZLflnLIAvo8
1q4VQk9bb5QmLF6N8mrKqo4FN17+YpVgp2mSZqtAMUfV/CYJOCCj5VhHiOWFR1yeLWGJnLNZyhJI
7ChubTPxh/DM0t6ev4u0a4KR20q61XW67m3LCYNxKqkRo8EDNodHsyGbz2PcwAJFvaqWGZYRC+lD
OYkoJNLRm9pR4zQnA1Y1460zGm1CgxHhXdOUxnBIe34XTwvgIrCcmeRmbAGcprCH0kwFa2NH9ygO
ldBh425Bk9nbwCP3ogux7S4250Izwi+zKSVDFVckQ2kNluInZmt5DyCBsu+aj+Ivdpb8OOSjo7Hb
4bgrdfpB/JEk3L2Li+wMrcoL+AbmD3Nh/1Ok/vxQwEKObTCGpArazcjTlo6Ep2epaFQHP5H/ejZh
MjIjrOF7NKS/tI4QxHuRj/vO1g6GXeTE98pHk7sFTngiDQg6FDZEdYznBVQYKwHBEkRIzdibdcOH
QnLqCdQ6mV06g1BH6wkUFYvNAMseII2pxOEtlZwuC3ldtKDGDhFwkfwwJaKYmq4HKauU1SGqWB/g
mza95dnuu1j6bet0n6rWi5yuhmJOduGECXZLIo6HDnPEoF6BKWG2sapBv3No0T55aaZ5T7SxSd8R
DTjWEnyKT1+08ScIAz9KKwrVZsK6tFMYC97jDubeJost89KEc0/zGqbvIPWSJdzjcC9bNKBCrZ2D
bOmzqUc/mYyuT564AE6mDxYTObts3GLXaVP6bsdGFpjcIuQn9/FxOGqqHtPA0juqSOFp4VCTnNpn
Y06ax6oFTwX9OHQ+4d87xUOMgGk9dbbFXgnIQxU/Kl4Gle+FXl3eA9u2ufbRIz3UJ0X4cwqUnWr2
KqLFd11ClWM9Jqn5xF6TaIupR263gYRCB+GWe0gUJCGBZWQaiqQRxgwKouslvyMnalJmXWouM/5k
z2pEzKDgl00VAsaxsJwMxQNXJPbeSkHRSuhkdmtLEcnOuYNtnHqZ2vMsDZE/TaBbtH2fOKMeboRq
KvQQXFr0ZC1fbUE73dkCXvRFRNUI8tKOlnt8l2nrt2EXzS+MagT40dmT8se1OvuRoa9w9rnlhkQb
BwSkrrC7q5brmaDpPRvlO7nmqr43a2Eve9YBuFs2i0Ab3M4xrJV6g9g0QD7MQH+GWkgYLDEs3ngV
LWD1VpusfOLx65GquW7pzF4Ydj3azSvzSFTR/rKslFpzbGz2jlcEva9hKoZrwiIxv4vA1eKkwRh2
XNK2sK6iAsd7oSuhvP3H2Xn1yI2kXfqvfJjrJZYRwaBZ7LcX6TPLZ1nphpBKEr33/PX7cPamKyWU
MAs0ugfThkkyGOZ9z3kOh79EHzgADUy7yYhv2BdgRldhyG9fJS7cKsgxHezHgeViopzAaul5WcrX
akliBjqnKMWGWSd6Y3uoiFQ0y+x5qpOuegVw58S8QeTxYAn6fe3HNN4rwmf9ExlipjhmYRuM1zTa
J03eL8etNXD98LXI6sLZDH6HhaXnwV9nkbaGE5qzvIEkp9wDErBGvmDvJdPUIjp0b7M3fo9J6Hih
GVLp92i0outBt+xQNT3ULfCW5ATDpr1LB5EfzMVMUpikUa2MkhI7BQ17kfYDyXmhopYQRJk7gf+1
YMc6PNioj5nDSJdWmWER5VI0+XLczTo8THbjR8OvEcNzscl16FQ7BDhj+z01ei/4HpNyPpxMOcjk
Om2d7tjbVExJEqrTxYs+1GiSjcA/lSiOzDPS7PGMIREYYN305GPb2QzUniCckNPPLeIlifwtYroY
VYT8a9ZWF13neODiWzOT5DcGk4xPCsl4CZ0mtOiScVbuUwqIZDgccjNG6CuqIEElo4Jz0HskE+i0
xm/fZSkpkW08XRuIuFsazjp6NeacSruVk458VynfQACrgGjZpH07N/E4u69dh3Z4ZYyExvuU4F+q
stSbfPTNs1uU+VFHdvstkJ7twDeRWiCuxBd25c1QZqMIvi3Uu6nPOxJdqXhQL46LaE9RjHi+oQ/M
cC8VBgcmduwGzDgku7S1j2YbPXPxVdlBp9gpxD2mv5Fe/bEMzOGdgKjubU6oaIZY3tJu3EIOpx5a
B3BvFtmF8Muj31QSSVfazCjCzcosTjFYDgCrSdBRbCPoJRtpu8CUBhmEVV7Ncv4uOt0OL6RPBM0u
Hot4kXmEERke1Ri58b4eTOum5ig+n5VABpdAOHLyFb4bje+fXB6ijfqyug8nshjQkRHatxKdQfJP
nlME2vb0aqnBUttvrxqj7SwKmoHj3ppQ+X3AEpH8UnCYgbQIz07sQ5K1ThU17RGNqTSegarBIiCs
o3PhvS485XBdC9rVHOMaCUT25CaI9CtKSDGB2mkcICsw/WIJtxY5HDwFMxiZAkv32NbVU1LBV9CL
wPel7Grl/eoxB3d3+E0LePK6x+xi0NxECnMrpsaknFmYTqpPLlmuu8JHNbmuO+hV19HQyZ5MBZWH
x9Jlh3Do6PNvUSy2z6qOAKOVQcHhdRHaHB0LYgOKXQA/BFk572z/my3Zb4iKAuCa956kdXlVCqR7
59ZeFIbtVEi4pDWtTbR9JAHddiJ18VxHOMBJyyJqigyBMZOqwH3Xe6iX07w69mIRBpqLkmYXl174
i4QM4d5SrrSzW+SWFipQT7gVZmBB5Z1SZKwdzFzxwNLjhGYrdoqep3OnvCCks0K7YqNmWKsbNqnJ
dD22LLD3ZlFT9UJoVF052VC84O8Y2SrlRvOamrLaJlFWijf2bdkxYndC51kHNtAXxNrNc4m1PKTx
ouyNWdOR3MvAh8Jlh+4xzmr/hwOqnxp6V16ByfZPhDYP104kMkg5/AKLRONG1cg7W2wfMf09SKEa
OUHDQYxmF38BiqfCFF6A0yOP5+gY7hDTN+PGCjVgQDRUFvIxZdGAxa0YbgOBUfgqz7xwSbxou9m9
si0Jg2vo8K60jAXMb4Xu0n0DfYAmUe6Yz26+gJuBYFFalHOUbRO6lNnaqyZw+TguOcelzCrruK+c
lLS6Wq1D9s4vUed4d9wmfT2Uu90iM53CO4fmllzJTrXhno13g4iY0A19V6PTPRoujVmM5iOaQ5Cn
aN2CSpu0LNT0ooRlv8iwFw9Jl9A2H5ZEghu3VnV7Y5J1kt+0lGD894wOHzOHdJhP4dERbHXgiEnF
kVoTKU2BE6VGtPGwUQYpywTj92AMkWLJQZTyFIyZc+047WDEK8JrjPRmMjnzQKcKAcOPzPvlqskM
542dqTAeTJM26ZsJUXSP1Cl96TDUDe+IciGfsZ6r8M1p2Z7s0bGXwzmPp5D4l9FBy2NP5bSpS8JA
SL11LDw6TvGgANVOOKs5u25sEnR4bQX2iqs5i3v0Xwuz9bUz6njLobg8Myb8/hqnnnwie4QEcpND
wzGiu+rQ09bBG7apdtqgkPP4tHjl/pUPRxInZ1ltwYB0BCMNhrNWzZhbdJmkDu1b3XNAOoFhzPS8
AqcyoYeqgmgBSCi8/88UNgLk2op6/OR7GGDNMPthC5f/rEQEuaWfNSg0X2yhD/4kvSPo+5YWP5/J
1py6KrhSI+fpdYLOPruLKxv2A6Us9r7pUNngDltJG0+aCZyPwrEbA4WX1g6eOlfiwXUaNLnQLz17
S46DPX71wJPeGoK3JzdUjoeXLm8NlW9IvmreYGWTGV6VbEQUnormKmgr50SBIIzXKCGWYoFtMeCs
2KpxJAqYk+5KuJaMjtqyhXfM48hJ1tJgxVhRg0WOGDr2sMXeNV9TAp7fgkaY9b6bKpvSSz0RBtTN
RFnhTRvWiPes6xxgHpw/HebxJiE3dMbA6zfGC2pP/+g6tcNkCLZKnQuZV+NDhN+ziNcpdCJ8YkkV
uHonWlHWD1k4DbQuIKFiItBIUBkEVQ+GRPVH6rH9NYIsSWTyBFvE0Pragf/ibZAqawgVcdGIrxVo
eXvT1eya1zFskgm5ioi8FASVkw8n4S09qiKUuqw2BXQRj2O0M+ip28QDY5LuF7nTKSncfA6cv3aY
AoNNMHb6e4zr/sZllB4I5nZagv3mYjxbhkk9uBp8QOgtDhSAwmlsYa+vKcjbyhvrjZ7gyqV1haYW
VfXwnSZRGL67JXnDN7ikU4ynknTAnaSQ6aPCjJukfQitjma6at083cP+EfpMjRx6/eCofB9WvkFN
oPIzrHFE2JU9ZvmDbeIu3cZFXFwhIEi3fWU6h2BEdrrJCupP3ahhTjl56CzMyYDHPNc3BBGzlw70
0DRbhHVqRyl9QHNFJ7CCixN32VM7uklynZjuUCBwn80fXliJHxRqIPoWhvIE/zrwwa8VH4zezDUg
m2BswYWvIjujtdym1jNOTmuDZaIDJ5YbVyaGZzZ11AYLY1OmrshhwqUpJBAf5AI6Hpn73+axGbY9
lI7OAkcWzJA729yQpyqwzMWnSH+7w472bKdGaX8zm7C+QRA+A10qiz3yBNJPaCPFCt3P1O2gjI00
+4uOug20QCvkecSy24IYrDnVlE270xUSdaqW7nBmBxcXz7DbUB2wyvYO3sGWXU2pJ1aBqndtd51b
aDenYkRXDvE/WBekZ6JhLo0peSA4enb3fcdW7di0lq8PbhGI8ildnEWU3kHIfBv7aYQJmEOaihfl
dFmeZhBl2MEdU3acCeYgekAVXlsPALQG/GBW73IY90IDVg2B1uUwnOAqhjXpfDnbnifYcZyjNtJe
QJiFZ+ittqOOXuvM6thwrCnj8N5tCSFcdT1awgSJdVLgmzNpQREVQiRlsy2dof1ppUsfPKY8c6od
F84NR1Jir2RbPRdR4O0jLVS1C6QIXYRc2nrKxsZ7bLukfRK1F/4cgSqYXzVwhgX17oofyA4HVOaJ
7u/ZtIcgScIRQUKiq4GFPATvU/NfabyCwqnRBuGT0U3GF4pE09kLYssnaMKFbwu2D/LXtQ9P7sHn
sP6zMj2KRcwF9hM4bNKQ0mToprsUMPpN6bXcPNAEReKq1WfB1iorS5KFWpH/1NlhUW8zgTF0bYl0
ujJi2oukkIr+aQzr8JuHAkvs0LiH2b1bmhhKfA9X1pbaMbOaObKPCFAfP4GnNPRpstxuZN+TAuaG
a6WLHNR3QkAKnQ96dWbneTd4XcqSYNeK0KDMplR2lSHBTYlWJWYT10loiW1HbseVLGlAA3AjY5te
HuveFjmgP95jCvLecIKkz7Skh35b070+OpkN4x8g0HmWtF5OHEnt7BTQ+fwemnX/4pq9e4OjwZgo
YbgTWdgSSKgXiKH9SqplNZRXc0VNqEBExVp1G/V0/kgLNsr+CyE3CFQQ8cy0zMAM+lguPRPxGJjb
mQIZ0zqEcxdBjFUY1dVIem6xpjFPKyjsmoG+IEFVxPlq166hDaPPG2974fV3fdU6tzIqskcblqF/
Z4wJ+bTS70dSk0un9cQmF2XDvs8vvWIroV6GoPar6BB1pX4JLbLqjjTpneapYfeC6TyVodh4ZMg4
HKVL6LkrfJADiBkDVL8gWvDg11b0XYeietZWDeAm7s33NE69EzKY6lcbme11HLnWVZkGQbqXXk9A
koc5gnLdkEU/sqlZsK1qDnoCdwz71vFpbt02oR96nA3ZEl9N2qzlNZrnpjqonjtGsQXZyAtzTFrF
6EYVNGRpq69W3xpHTPbN8IInzTMpu3MgBeJe4zr+Wbgs/neZlVHrpSsxF94PbTVWfJMOXUyFSYL3
IkiAJQWhna9G1hfB2r/JiQ8WKw/w2KHv56i/4diBmhp/PEeEMY5BGBJkWs4EB8/sNI+2HaOJHabS
I+d86oNzjdGs23aTSECJz6FSd4hdjA5JKlv+00hkBteYYswyvnKH257l4UE683RHfLBd3pM3lH7J
84CS6uAFNsSHqIwwoC3vDkAtSqUcJ/Omwf5inC0J8CI/iIDgENDuU+2VD4blgUE2Yg04b9Uz58hi
iQWOwc/r0APp4fi6QJXqDJwSVjROBwN6R6lH2F783pMP6ZT4Bl12Wf9q0BEM1Vq3JfYwylHRGByo
NYOLlmpeOr8WIafXZsXsg4SRghxlpCl8CYDKlbjLi7ne0FfHA04pZXSeLSLRIIIjHYmvLa9x2ghe
INCZcsWS5dXXmpbTq+2PoDxaGBEplZIi4JCfTcSkxjAdwEaMVoHHGQA8J0utE9JCWuyY4jXL6hZs
y9SHgXnDMbJFupfi1qSJrgorwSOBcQSpnGvNBtV4nLH0ragNHdnvjjy8prAPmchxagT1aBCI5+qj
sp2kAR/CrgQaLOAT+3GxHZc/QeVm+2DQ5V5VHLl/OnoZJB0BHUfHk3Qm+zLK3sdYyZjDvZg3PVHn
zoYcb0bj0FUUWsOO+LXv84CD9ZAWHD9uI8Mpizspja7a1UjDgrXocys9Gs1o2tivrVzfJEGCYJI0
PownZPYcRsY/WEw12OZPC0l+usfJxrQZc7S/socAim6UpNUd2GqWcj8px5uCjoHpreo2qOynFMOl
9Yh7IUuDFeInY4u0DRlhCckKwZ83vNIJhMUQeSYyeSpGAVqO0pA3KVvvZ8EeJHuY4zx6tKnYcnaj
bvxOUAdbO9cK6gfR1HGxIVvBvcr5rr9gd5xhJuPf3XIgo1hEL1OMyUpz9BghqReZfRUVAX8Dyj1s
QVIXXECdjVGXt7TXItin4awq+8UWznQATWDhls0JKaSYp1adE0P4zZPq2KgyMe4azkBIOITS413B
fEpHlJZCNm/GxglsVC+eeopAAaKIirw8PUX0ztcewuSu3AxZLOsb1LRR9iUPUc9+tWy77wgxRPS+
tv2mHdZJZBr+fWhgEKKzbrFDwA9bSPutAOnhGKsA/ph8xQREkwxRl5ccER+VN3K0gNrQa9DfPBLi
fCxJJB8T8sNsZO+NmeJFximH4v2NIfzE/+kV1K1glTEpg9X9WvJG7QOfVd2SXJCZorpRDUnIL72m
AL6LO1kKTJim42xpR+GcC9ph3uJCIHvYoQ8F7qW1ZufanSAfgKeYnZucjBWHNtBE6cPbptRz6N8A
tnyi3hWiX6MPyibExZKPE0pxiCowQThJd4pdJENHJrTZPhPnXQXAUQy/Yc9c0kdMie1Td+ms8nXp
CySNbBjD3H1uqFJxUi8zZ/xB+RwZKyfPCdUC5cYyoQxJJNbY/1Qed7gWVkSNwhu75ilJw9xaZ1SD
3ibmYtqhhh1m7MCm8alhc32fzr3BlxVWr3B0rENVim6+rnTPsTQC97qzwS4Ez5YwR4oZs0jsH5wx
LMxrtLfkYxpW7utMREQQ7KScgXiMzP5gPxyRwMWy/PgpL4rAv+vw6O+IzACY3iTzYyeg7y0ZzX3Q
PVtjKsKt10+wU4ksq/L2gWUnRvCcZXnxKquAzxMXTPiFKcZ9a6bBoeCSzkTRkkNu3QtDeyZmhKrv
qailM4KJzLIeJs4H5rElGuNr4XZu9IrACILZqOuEBGnXV+e+8CU+oSrhSBQO1pskqP6EDxlPLftV
HTy18LrcB8JJOW3x5Xjfpn7s954SmJTHMruqxSK5p0iavrKBnQ6Uf3FRusput4Q1g0oE7N9CAkM2
MN1keqpfMUpE42PipsNUr4pe8k8uFVKKjmxt31t62Yty3yb1CkYN5KSuxFiXZ7WznTkxY3gJOAuu
59ZT0U8f4OT1OJHUeBKxV9CrS1q73MtuZgMKla/ch1EX05SpK/gukk0rNlq6XuT4jra1zofGvSUe
mi03DhA6u0mRuV9oOZcPnSV7CBsElTX9lsdvmNe55wz1FwHfx3geMIkb6xnH17pkkraOwhE1/K/C
MXryGFQf/nDYn6bHuocXIcnDcK4pZvf1QWFQ7jdA5jK0UV6TlHeu5w644ThpGfoX9SeNsduAtFCe
UzTTxVY4Dn5EsJgQsrEXD7RXtZEG98qA7mZGI1kPW2NuKvccxDWWUvYw/poWJ+AP0F1gqyI8c8aW
3+eUN+VgFuiPXWZm8hSgExY+x/qNP2v3faalRFQzX8FzAHYDnUUCdxk/hUFwJrtCma6bORu8DWci
qb57OQbeNexkusRwf8yJzTDafHpNEAyAC+EEpFxAi+xRtQYxFRVdULiPNm3KQWZbDaaro6fkcA4A
xoXmRIYLo9YxW6woVHaD3aAwafcATNVa0Y17QiNvJruY3cnSITcn91sOcBasVSirfEdT2sfAShTs
aRyK/Dlr65qGR9xNAcrKBdvJ6RZF3y5kg4rDtwOqAlIvSL92zGDjnZt4MrkScRe1zc6cSsd4LcFu
OV/KzoPL2AasOyeoW6jzKsH/pohH+fQJwkHKxpjN850cOzOZV5ZCxvXTNO2Y58bE4gEkhss2H5Dz
ty4gFl7xWwkAe37FLWAHkHTiLOweC1IDH+ndjgERCm7wC8B2lzxUlWuB90apsE8NniG7Yge9E2Ge
2vtK3pMgg0BF07epJd84TAO6rNhC1cqdAjTYjhlwhKBBsXCTgiC+Kbug+Jn6rkcBQGj+jN3A3tlu
T61paX9PJ+Tdun6to9H/SQvPLb4NLBSERqLrZntk+HX9lINmgBxPDfDs64rSQAIgiPVDuvO3xAhL
THFs7DD2kUlOZk3JpKM7ZKk39mgOh3Q2y6s6HPz2CbHPqM4LJKDet7IFWbApu2oiTaTzmUesEMf8
I3FFWfhIi0lyTTPBc6oM0mr2hFXYP0km4iAau21IaynudpXnOneV1SdH6STVthKx+d3B1oeXHmU+
cjRybapre5bkVFEWQ6A180nu8CmYJiKqaN6LIucQ1PFtuKMyKO9YPiUVCk4ANUw9P9QGMquNlenh
LQ+y0dsnBFdOsJt8j8wEFVONWINkz4kiZPIAzwDF35fj/JbTBEMoKvI5nrBBsLav6UnZC/ySHcaq
l9otn2jQufMxwACacOiZXJBrzIvVIdR9TetoKm9oR+Y1lhydq/cutMtn1+iEBbhnGvSM8MbgX2zz
qb+387q7RsTjHEjMMfDuJBLBRT6AIpg8x1tK/jmIVy/v51fVlhEQK3McXk380JoKE/ZQs88YwhHP
1TqwWQoIJcy9RxpMPOPMcGODiczT2DvJ5dJ4crNYFI+BV2YE7jHFIZXsCvbXPmyUEwpUqosBhOx0
y3ZrRofhWaVaJ6hw833R0QUN0CBb8NHRFx4ye9QJ331f6y+oK4u4pdoQV9QF5hnhpDpY2A24QjyZ
ofuAAja6mZssLQAbuL1x38/uQKBZ5dnm3ViJ1jwxl2Ei5BRWf63JvrlPTKP0X5yyM/SCnJD1MfSl
3FUYMU5E7E63ljXRkzUi+2biaNW89TY92DWVOPmDKksRPZPGMD9XhsOujbOgsy5cHusD6YjRc0MX
Z40OttQ/6D3M5YnsTO8q68jVWcM89ehDxQQRYSUm2eAK5H5yz7qANYkjgTK2kVN5dK/jDF/jrsmc
GQvLEPGJjqcKZB4QYIvKL8l3ZKKSJC1swh1AoXpDvBYpuweJ0KXHQXlIWtN24k3A98lWN9Od8xgP
nCw3TTcPnO7VZNyX7mTgM86Wgvb1jJw82A8xTh1ilDzdfxVgF5OnqRmTAASd2VCW0IOHTQajFdXk
ANbUuDN6sjbNtSLOIDNWnVXSh6lcskCA2ZfSn/ozZoBgrn45Zt312Bb7csJGiS2qHalbFujW8mnT
V2Hemo/wcmPyv32D1n7zFClQeS+tW/TjDUIdowx+eGy2Y39H/4wPDM33iFx+73bojUlYy7D03nLW
m4nhsBzTC1JAFoAgDuSJYH3QE6fPW2r67rzpCll8jWpR9PvYMioaSKJSVrePWcg67HojBqF87WRI
ONWBdlEYfgl7ixnrMJEdOpU7kaOP0+2vf/3X//w///t9/F/Bz+K+SCeijP4L/NU9IpC2+e9/CfGv
/2JaX/7v44///hfHECiV2oHowq7N01S4+Pvv384RGW/80/9DJUHW4r4qv/l2W1UbTj7DPjVT8WpL
zhO4/fBpY5wnlLsxvYnTS+3SuR8T+loR8qTPf43z8cdIhyI3WREenk7bWzqoH38M3bvJHlj3vyQC
ucdGWKX3JvC0tFvZZ1O2J0gFO3CVhGwp/sMrY8rXWpqOshXUfmV9vLK06AEZoTG8sldM9nU2Ecti
I45zHDu4xhz5LnwAV59fU3gfb1cBnFOusKiZw4BzCHf/eFFkU5SSHPTeBIAMzY2rOhtwZGvpbEU/
ltbTauCzYWouGy3utcR3Cghfeymrs3IoC5V0UzekvhbmwaZMG1PEqjs2BQRsLvpEg7jrZIzL/nEQ
ne+egoyDzfXnN3HxypTpKZDCrvYsaaG08tyP9yB5QLMOevM8OaJHnlSOX6Hn9dtGmqC6FJuat0nK
4Pj5VZf/6j9GrRLSFASsUMVkoGhhLaP6H6O2mJsk1L5dPIJ6JMSizN3suk9wFmIjnts15WCH/jKJ
s8fQJZ3jL8NU/+HqynIsRqvkL6b8ePUOrWzdNGbx6BdDe04ypR+DZpHpwkf8y6WWEX95o8rVUiHM
sz3LWobQP260kcqgIWAVj03LyTJH+LHGTFTvusQbd7Vjus+fP9jL1ymkxYBEb+hqxqU0L16nBthT
jdgfzqRO4lsIvaXNQh0DsFyUHyj40zey2R5/ftXfHyhX1RTwLSHZhGvz411S4+BGab6di4Qt+mo2
7O9hQwWbrpkxv//H12KYUhlztYB7ejnHMDYrkxKbf6Z1rp7ZKMItwY4WLdUo3HSfX+wPj9NSlnBc
KSwarc7FSLEwgduUrpdgoMXOD73u27S4cUABSfxrHNaJlUwjMW0/v674fdxYXNi1eYvMo55aftg/
xo02EI9KL/XPqK9OpaHqdFcrWLwBtRYithsQ9dEw198yW7xaS0bPOmlacgZ8iBU1s62N8WHgPOfB
f7kHWfLkeb31l4/4D7/R5sBJFdqm6GiaF7+xCstgaIBXnCeLZJJVmNmU5fBLW1d5Q+5jlBbV6+eP
5XLCZXQ7knmKccYjYQr5+FRCTsuzGxrWWfJtIwzEP9BSFEAfbUNwVlCkDpZt0L3HftLuIgJy15//
gD8MdOZLwe+guiVsdTHQk15gE+kC52x3ozymVkMlqUx9xLh995dLXa7szJHWIglinkXQBi5DfbzZ
IB79zs1K+wzQztuU+Gp3yO85E9LO3+dxeVWy81vhf1UbIXwoG0WBOKCes8Pn9/z7XK094Wl+jMmd
m/pilWsJc0HHP+qzMXgS3u3oimOZpm+46dnpF6BY+9ScNnhko79c+ffXzbLkclHXZUnnMXx8At48
1J4uLeuM5IMOqKFHZzNSf9q5c6KvaUrdpWiNdn5nL+IQt7z6/MZ/f9ma5YmlUQi2FKgtPl6eFcrF
M9CIs4zZyYp4KEagT+G8UVHTf//8Wr9/S7bjmATVWZLPnlbbx2sROE3uRuP6ZxM5485svOVAF+o9
Eul2nZtjvP/8euK3t+qgrVQOkwyOZBOU1McLZiguetfM6PIFhiivCDeM1aGn40lpOPJ1vbPbwTxm
xNwAkZoCYu6c2VbHiVC7+b4BOfm9QGyvVrnVqGs9J8NbpFnFQRrVGM/LMoxvvVB7d5//7IvHZNuI
2vkgHNvkz0p4F2Oxb6YOaqzIr+SczwegYfWhMDKxoSOXnoPQ/NtH+Pv1lClt3gvsXo+y7cX1THRH
ZKInFS1Kj5jafMC9DknUB/ZP1wLEuLv7/Ab/PYX9Y8PAHSJaMl0HpJfLFOBdTKo9ookCFVN1RTO5
ffYsI9tblszXdmiOx0jN6s0YrIQwuBFNSJm1yX6mfb0xOcRstZTjX1b2y1no//0eh20DoxK4oXfx
DYoUqEonYSohmsmzkGDPWv0Y4tIPf/klfbhjHY4L6MdM432OagbSMHjUR4uUIvekiDx9/ssDujjw
/PsHoUNylWJOpLVy8VXSrxNoJlteSZCl/RoqNEoFi7AmRqiOzTsyJFESU52FaERc46R2ujPMX2kp
o3DTZxbtxs9/0R/GiHA8z9OuKd1luHz8kjzTGNj5jy2KADvdebGYHgFMTXuKD+qnKagafX69iy93
eQAsCsKzbeTO0pQXYzLpyMDpqHVcVWCjYQeDchpuZGLT4a4UwvyDW9X2eFtT3n4iYrOv/zJE5TI1
XAxRNrMs/Tx/wUbsYvPedCmxMU3YXIVjOh1bcuqgg5rjixfVt+z4LVha4d0SXvsjWxo2nIEVi1NF
zdwmPfVAXhKEcZo748pBCAUZWLi/gh7KUmAP8coP7ehxUo5ziFSKHCSjzIhu9tvnD/Hypbmcm3lh
ECEt1hjqqx9fWmMBNOTonh5LfjqRN7aGYONEd6yBzlqQWXD+/HoXa4nturblafzRpqQj7omLzzqU
degABDeOruv1Jk5PKtAjzcYqwPC2SrOJFfwv43L5T/7zNbkuR1LWbcV9ClPYF1+ujUGBgr/bnqzW
LA8OZW9yPyagRa3VrG1djVuAi8VfBsfFks19uo7mMCBsqRec48XgJDJvytB8EkrgOi7twwyLmr6z
U3omh8os62kH9cswjmMjypauPeKGddzR/vnLzavff4hnwh2RLKjaZetw8YJzE31PjfHrRLyPOVzT
bAvbc4amPGP5trvmzeqEjbe3o+q3UQGkngzYWjtOT04f6ea6petqvlDe1VRJQAmb0ZdBLZE5KHrB
bt7GKP2ScwWWw9+YNNe898aCvrkV6PaZeMKuNs8l5NaQY2yFXg6qBSR7tNFtyDatnCLSoqOhFOax
gQ9Euk9mjTROp7gwloNoZEanocu6nhDHCIn9GrOUETypATrzc4zAPr1nfw2TcBzGsZMrQiRgc38+
Zn/7Rjige1opeDWc6aS9POJ/nEEkmj0yEdAp2U1OhzTxB3tFixEkjpzLHxRW3L+8tGVwfByxXJAv
RPCHy5tbJp5/XDBp8G+TR5adzGFsHwDmlo8EowZ/ucpvSxqfGJfhbC35KFhpL+6rBOESIzrPTgg2
yHKmcnisLUVai9UrIp9LeTQyQIuEgId4n8gsScusWTvhlPxlg3k5k/NDOFdqNDKCEoxnXUwKY6KA
XhIRcAo8a3i2qjTa5WRTn3LS+Hoo8wsHMirKE0fe6i8P4Q+fh6Q0ZVMucDhcXD5qAZ2vKCNBbgj2
wrWd59FdBstoOyyjcMTYcUTz4xAWSQhxSknm/vOh9Yc3zaFGMa7Y1lvq30vMP950mDVynjLUlEEu
kL2iCc1+GFEW/ecjWCJsM1km0fGa9sVeoR+KziGNnDc9Y08EbzraN8r1J70L4iF4Rc5PAsDnd/aH
j4Y36sBKZM8EPOZicMVNOJZhFoanxiIWx+qbKxyEyOo71GVakonx+eX+NJhhMAsTFTh/MJw/fjO1
mUwtLbHwNNgpy+iY1MxvPpPHOCY7UA9EpaQlnI0pLq8DnxbB5Lbizqyr989/yG+7AgYzJXLqTo69
lIEvtyW9NaIgqIPsBEZVkq8+OqN7wqwzJm8WgaXzqiK3Sn0dG5R7a05QMtrYBRXj1exqI/iROKNZ
3vmdBLkKrqWebWNFe0OrTS28QKpVwV4yPsXRPJS3M7Kk/q4SDnZ/zwR01Kwzv/PUocitGhUOsloA
nZ/f4G8rOIupotTO1pOtsLIujv6QIgmRllRjXBTrPxdi7L7texCviIcIAPz8Ypf1H9ZRniZ/aHTE
VFYuDx4oG3I3YpGAnJeqfBfCFnrH5wkqO3En+8Ck5nAkJYRz3km0A9WSztU/lUTypNf8q/mjRBDj
rx23iW5IzRbljiBf+R6zhxV/GYJ/GPGcyai7O3xhNmXAixE4FSbG3iY6wcOcFWJt8mqtwGme9Szd
4qals/Hr86fzh3nT5qnwWDgCKnk55kc7ltTbjeQ0TF6/IVtII4t1olPMNLYrlWyuGxWQdVgG8fPn
V/5tEBAKrmCpMm2zQNF5+XivTSpIZqoixqFN1CxWHhlkqD+76CpD6n3z+cX+MEmywdccvrD5Kcqr
Hy+mNI4AUVZE6Sl3PLaYLNdiSv4/FiHmKdpHjiVtDlYXu/mBlIc+wvV8auaEkiYqZwSkpjAI8gSs
BE2hI3VoQgznp9n28xv803tka2baJvPlUrH+eIMz4hyvtYr4RKJQSg1PFvsW7vAmdLl81uBcxSNl
rQM5D/vPr/z73pi+wzJPM2BZH8TFx4yQXQ2dlySn1rUK5y40qAFtSUYJH2Ug6eyOxDWSb1GM/n8+
dJe91LLec8rHvPPxluvSUlNt+PGpJONlmwylsZqQtF+PY2z/HMmhIw4jKDC2UHAt/7Lm/zZ4l2o5
FXqTbiFVNbW8jn8suujHg8jtZnmycdKtC/6ph1n68ABjM/vL8eq358sJh5akoBfITfKJfryURtiR
UySSJzKdJTY8gp0cdOerwG7G7QR/j76vmf2nExEPdbkqqxAif/atHy9ap2j2J1M5pxSAxxXHLFBW
BAOt/i9n59HkttGt4V+EKuSwZSY4M5ZkBUsblCzJyKmR8evv03M3Q5BF1Hz2wospVxNA9+kT3lDM
bXxsGYCsvM/bu5crgULHdmmiqTZXw/WCupNjoJPmFlce/AHokTiIJ8l/tY0XARYm06aIc56+KlBw
j6B7QHfUD+WIcM07d7O8mjSH3gOTArbVYlOZdpKaQRiYftPW3rFpgXeiTVHsTOEYG+C66ucCktrK
098cXrko95Q8PyzpLd52HKCLOaqB4WdNYkcgeLsZxMxAvr7xSN19VA6RpHas3DkJ8KvvzexYnXkl
mYZO+kMsvn71pqoJontiIbvENP6bcHAQQAKkLF8AZqUIZYQNhIP3v2aGQDYxkkke/bnrNWcFH8c8
7EnmsA6DlVIn+0Apvb9cHE+OodR7AxWbJyu7+s6p9WQmybjL1DW+7mJVjSnHELamP6m5oSJJ1TSo
O4UBHVktAkz7+BnlVrkqweR7RROSI8RlzvVzvVqeOV2iKIXpmxWRoY2cYsvkXjvE0fTTQNHQf7zc
vYejDiBdJPHgQl/s3A46W4wClIFqxJRvWz3GLE8F1FIgUbBSctzbr7K3auiky2TKi8S81uphNpmy
+FmHVYRqdN5JQbL7UDiFcW7BvX9pY03b0b5EHfHxU2p3H9MlOlFzUXAuBxkC/QNEZCPPN1Bfz10g
znNVbpHHGcWmhlsS7L0YLNoevw0Vg10MfE2sIkJv8uh/tYaNUH8AbX/D/5sglInW3qQe5gLhiS9A
LAJ9BRNwbxM4iCkQ3eixEsavN0HQBkEoYhjBswsSsQcBilyGk5+KhJJmilJl5f3cJDpsOgmfYMNR
NnnOooaZQeJX9RSiMJ637W9MHcURVmr+8vgr3PsIrq1qrg1WkZ2w2Npm6461qgrTb8u6/RuXpfzS
tkg8xc1srsTG26XoXmgGTUpSeBKcxQNhT2ApSFM4JKi9ug2iVt93tYngc9wbK4FQbtvrAysbJSrU
Y1ezb4EvaWg1AkqgA37fBXMVooXs6HH7FZR4fwjIwPfA6YPdZFSQZFSUWR6/1NuLnuUdBuRgj4Am
v+78NzmFgeISwhOF50+ROz9llfmcVqjd0mILsKMHe6hHyAg8XvP2JLMm8CKHPUpm7C7SRhQZMQWc
pGgFrbpP6jyiZeYMBiaNTvFilXgtN0MPC7tUfj1e+HafytyJnSMnkhJsdH0uGneo6hpIkG8nuW0+
V2aDSjqayXX69fFC9/aPrOZlUUUbYYmn6BWrryeDeBEhEuHj3109xXb0Rai82scr3ds+vEZTdm35
gMs6M41aNZ700PWrSCjA2OwWS8pYJBdtGNCNS4u6/5hmTv596NTkj8Xd+PHxD7j3TmUSQYPG1ikC
FjcAtWulKPlk+8hHzX8FaATiZkS9//4YQ71GeuhyUpjWLBFHfeKYioNwgm9FSdIjb9rW7jGlvfju
KMM63J9g8mg6MyS53iO0b2d3rhzcLcGa/nDMubjAJxLUcOrvx2/uzjEg2XVtHfSf/EduojdHzzEj
ExC1Z/ljNSn7QNXyAz3ucdv3NQ7bANDIsbFethiVrnyzeyuT+hFybMfg48m/v1mZOY/EiBNz4I3n
39FNSnZe0UL14D5FtzZx8iPaft0OYNna8OnOyaA3yfiLgSQIjOXJKOMeUmnUOX7kFXCxFKZbU5ul
u25w4+Pj93t7C5JueTA9CTYqDZXFfRElSv9KvvQhEDPGCqZ4OOUmTRX6xAiuKNgFPl7wTizlsVwG
RNy7/Lt8rQrKVFWVEF60EEHl3jp3lofASWxgoziUYueg/fF4yXvP6BBkNLYqu8gyrr8kdcNQI85m
+F6P0HYIivZi6hAYVKc0EZpJvZVwc+/zgXOgTWlTg4KhuV4PWexZnYza8A1TB2LAL0KJbMaVZHDf
H6uZylLsGnSkbtsacTuNdaX2hj+XlvdN66N+51pjuXLa750E9D4smkKEFGc5Y9MbDSVAJFj8qkZC
ufZy5SuGAMUu7EsQ7lajN1vkGH/ETvBO3CaBhT6E4bguYD8TuN8iR0PDPsWlj0RdA/xbbODC2l+b
0vumawCtzRFyhJBl2bu3i046iGamLBIMWwbztwe/bJ2o6lN6oDSsjm2YhjvTK4PPHcokuxqCZryS
Gd7ZnzqSiHTuPT4k4KPrBZEogMU9UGT2bWNich33Z73QgzPuRIzarebL4+e7QV/It4raKwUlasBA
/hbnQU3EZMVeZ/go+7RbK0zQuQFvuIuHAW7CSG6w6WMD1Y3edCgVevFcSqbPwOwXfYeoGVZe+J3r
WafBwJCIy4vjufjKI26LU2kPho+vbcPU3MXgfQMmBZ6qjTnkSQxedWggM5xq4FifXDvJDo9fyZ0T
S80pkSiI54Cqk1/ozSc3g9kN4k7o+OEMwTFmmu6PtWj2UV2GKw97J/4ZGuhVRo4uwBd9cXWiIWig
UtrpfpK76gWmCbKoXWd/LZM5/jM5yfTcGr26EuXvvGGQ4wAAqAhk1F0E3daznN4ZLdMvVNR8kRX3
uhlzCIRcNlmNreymR1fwJWzRvtki0O5cHHOIupUnl+dmkcRzn4LjsZiHcZYXnxn9yQTlPgqgCcvF
73EzBB/nPtLn958mcDMW7VY5pkdp5vpbltmADF+pGb4WOMxdOkRNy6rRoedDyzMKJr3v3zse0Rek
Cl+TUHW9HjbFAw6yTL+EouW/R8W0fUzklZcS/sHK3Xlnm8pBvy6re1LJJTIUCb9QEWZm+iqd2y2K
ryPulS0iyqEeIWD++LnuRCWSDyA4sgQBQS8/55sz4aXJ3BsVt2YOWv2z11PVbSABYrVkYOSA16vn
BitL3nk+Nic1FoeQO225TaHFJFxnru5D4FKfRGlVNPsaJPxsNE4fP92dE0Er06I7/f+jh8UuaWKc
3YIkwOtJkxgdC/mNYRNiDb6DPgfP2+jH74ox2IcBYQNKzMn69PgH3IkDEOVchm2cBiCYiyA8xZlT
xEEFvzIaZgWOvCGhbyjfoL2hjxoiRSB30i3sLLdeOSF3WrpEW3hOIK8piqhorz8tROa6qcsoIw2y
nAmuYIDanGpjwTRjoI2Dl+Ii0hdH6cuga8m2d/HzdufI/WO2jr1//B7uRAVGqZS4QJ3Z2K/0kzfb
LB0VlapaTS+zkmp/2Bn5tsoS6/3J/NtVlp3UHjmiDon89GKpSbDTvdHE+wNp6NbNy6+O5X2a40r4
XVysgbnvfWYuFoeTxIQLLsj1qzYLgJwezPXLAC/MvEwCLYfPXmhpfzO0zH60o4oWoKNlzriStN05
S3L4Q7uEQh7BrcU9k7SKbqNOmVzQgRAnt2j0Y5JoGFeE8dr9/TpIWkR2133NdF0HjtAygWkH/mZg
d3FxRGbiqAKqFeueOM8xueiqrq3OWPh1wSHEKxJz37EA632qa1jHM/7R0IpWrvPb0AVukumP7Nnr
hMnFdU7Sk87BlOeXhLy/xidUTPFWJef7OFXW8FfXFmtUn9u3LaHbBEvYGhLPvggnUKNCS1USfGmj
MT8WmRrvaytvdo5uruUqtzvKsDzaM5KMBY7aW3xYfFpbrIbgtiV23fyMtLhAzpMjiqxP0UI8j/R8
p04e0omPD+qdR5RAQm5w8DzQZxZBo7erLsFMNvBHVOkEN6nIn7s4KsptlaaM7B+vdltz0KlhHMze
1WDXLlczIK7iPQK6FnVb9yVDD20fVB2GMTh9I6E7dV271SsJVqfdHfx6vPjt/mGcJxkJPK9Dd2ER
m0voHc6ACaVvxTkdvqybNsKqeoj2trfJwrheSSFuY6Csbpj002LkNrihNxo5GnY48/htUNNEtTL9
OIBi2T9+qtsPyNVq0xiWeSAMpsWpGBwdHV+MzP2JpPpD2bjziwKR3M/awlsrae6txbWm0rah1U1m
fx32nNjJKvBOk4/QkAR25GhRIwEOWTlda87eWYrCSULmOUxgvRb5V4KdfTsgKu5PnRP/xHAr+1Ak
SrZT5jlZ2ZT3l0JSj0kguNNlnMOWo1JRvOrhYZTjB2RFipNemsUebfE1/POdLQhPQkJOSGLl0PP6
BbpNj2Gflw9+j+TX0RVIaOfxAOajRCVwHtpu5dFeqRDXMdxibC4BOQ5De6QfrxeETqxGgx30PqaC
OY6brhWfp2gM/i7N2vquikA7htHUJxuR0zqxQ+6xXZXrw0nPcJwhlFf40eK8+3jP3gY7i4BD5QIY
iR7cshOWCwzi9ATbKwQPkNbQp3DvdEHqRwjKoMYxHhEIfSfji6YDBELQyzSKZThfJvRdbg5Fhjqn
b6Di+48CovnrWEfIZyIJcdAaHOseP+OdXSVTAwAEcL1sws7izXsj+jp53PkNYtF+gSjymR7/fHKc
Rjv+D0tBiAG4QK3NlO56qVjrxj7KtNZHrCuj3A6Ds6GE5iGiMFsZr917KsKMKdsosre42E/YcHeo
XyWtP/Zx88FVNO9Iwqt9ptHhrrzAO5vEoRFN44SayLGWQ88YpY1KrZ3WV+sR2XlFeKfBwVbViZLh
WdQTglVz+f6SmoYbX4scGpQLFef1qwy9RrhOrgq/HGbgJjs0TwKgaBnejTke1RGKy7igjdGR0T2C
WKVnZMFv1FmqZmXkeydSkHtxL2uAEulMLPKBrsvwOhYlGHBUfqePLZ4H0bkQNYp0FDkKQqidGWTb
d28k1yAwSVAT6y6vZ6eZaDTMZuM7Rj4eJ7y3DjFKMCdTQT3p8VL3nk++YspQj+zSW1xbWHONKeZR
ZOdSdSdQvd/FHAd7cHcTOgZKf3i83G3iYTH14nZkKMUEfYmm1buesjGyhO9x8pHkh+Y+YZpxqory
IyZD8amRfl1o/DQrZ/Puc5IGUADTRLgBXqBYWEwKDr3+2FjxZ+Q9sn8G2wp3SDBIbcVK7B8/6J0q
kA61PDVkvkAClldMQppR1W3V+xYsLABoSYpbeYal2HYaWrRmGoFNSTjFLvqS+TxSMOXhv6lQ0h+j
ljbnx7/mNlxwlqAWyX4rSLVluIgmVM3RpJnpu9VDuMOJbX7x+rSejmqjlWt76vYjy5OLioOk18q9
dX14+0gkk5nVqq/VJX5mSYoY/A67OuPLhJD4Z89GdxvrqSTdiS6tVhCPt+GKscDrNJu4yH27OLBA
jbQJfSXVZ0ZSb50mqX5og4j/lIWCtIwn/YKtNnF/vvsFA0Unoaa1Ap9qibNMEGw1rQFr3lBDWc5M
WvevItebnRs2+cpOvvMtaXACXKJVRQa4hBC5jVVHpkVzaihT40fhjNMZ5RQUCFUU+B4/lXxX11kL
fHXJ0TLpn6t8zOsPGXJHSmH9yQ9BTB8Yq1roNxfWKQP9d8L4FmBAo4CBSaoRqYmqWDlDd57UAf7O
5+QuoFpYXAIumry5ZJb6pEzlsaEU2QyYk2yQlltL0O4sBXqIaQgAKWh4y6FSoyoGuWda+xVg+L3m
TdnfOR5J2KCKeCUE3tmgNIWYC9KcomRYzssE7R/soUeeCnlU4P2j0vhg3nMs7JGK/pZXHOSL4LiU
777KmLciraBRX0Jud+U7eNMLAh8bT1GEA6SBRwjwpdCZHJJrZ553LYJ5vypPDNk7ybZgncHL2IZJ
Si+JVIs1W4wJVWyxCz/3hio/zrXq5Yc6SpF2zO0OJ5SSru9KsLv3gsFnyaGr1HdYYjjpC1Y9pO7c
n1M8U4Pa+hmjGb1xO/iAul39LhRvDQJxe7vwmKhJAH+QN+lykqaN0oLIC3Jf1EbzbM9NdWhHPYeE
VefHQWnWNASW6wE3ll09yaqiqecusxKtQ1PXHl3zPGlZGSJRb2BlicltFHYvSatmXbGRIyp1ZQct
44FcltGCHJtLwaBljauWZRHBlzbOmF01/amaUKvd5oawUcTu0I4tQg0iXG65u4gB/n5wx2H/OCLd
XKtsfsQeaUCBNSEkLFHBosaKd85D/YyBUEsztx6L4bOwwC8dvDmu1Q8jtp32IVC8IDhUaIfgn5VV
afg8VPTY9xEK9fFKLn7ToOM30bAxJHwWLhR0yeuDFYV2CIi1ms5ZVVubMgzFZWSyurWgzQCliHC7
geG6dfGVooeXhscKn7X3lrTyR3DVyhQOphIYlesfoXHDKzFskvMATGfvuCyIo/joO077S8XReCVF
Xd7xcjka65Qekk9Pmnq9XGROmBzlen+O7GEUH9Lcy2AnRRN24IeGbZI4GxRsU9ybsX6LJ0aeWCOs
bEf5SG+vJ34DsDFaExxyFeTf4npCtj7GScPsz/jk6f/Z85R9zUSUvYgm6lced9lDYikakOw8UA40
OJec1Bm7P7UZrA6lvMLBcaJu9jYF2MrVcHusabUwP5R5BAFsmTN6uVUwiR/6c99X07PIoPWiV4E1
TTaqGxeJu83j03TnI0rtFS5ZWYrT97z+iF4CP7PQ5u5s8PWGz31ako93uTGNOZaHuZ35UNz0AJtE
3Is3Ydaa6srkYBmrGcmTLZHKQGwGDKcutpFdpQ7S42FzZpMlGBUkZjFlB+h1kEnS2kH+qlDiDh/K
3MDIe01Z6YZwJpfn0bmiaM+Q6MgX9OZK7Aqvd3Bmn8+4cYW6d+oFhX26cTGByg5oagv34jL7U78U
Jnp5tNPdtvKGrZjV3v3eYbeivQyz6xrHzNZj5buCyl51MHo00PeKinzBsYFgFoptONIu+BUFIsk+
aF3iYNBRSiLUD9fDjvlTg385YppxhBTne78wqBKuCY35DMdkmUKZsReD9w2ZfcX15yLq8INucbZp
lAw2Rd8Xl87R24OhxcpKlnp7YAzwuBKOR4SQVfz1m00NnKtHewrOqgqSNKH22kb2lH999+OxCpNh
k6KO3bP4fgLr4FI3u+CMcZ2ebMKmk4JRZj/QNeysyj26NuDwvTOmugmWNA//fu/6AErgb5BmgJvF
A+X6KSOnLEYoVt55dgK4oUQqsel6Zk5zlAY/8QgMd2mYdR6CXXa7xk+/jRbI2lDO0LqDSkg6eb04
snwV8jazdx57DZMg1cqfktrNP/Qaqo+1y6qPH/bOejRiEOWTvB/YC/Lvbw6Lh9JtHyWjc27SGmPj
0jB6HE8F5LKmUigAmrBeyR7v3KyI5pBwUIZITMPyUrPtgAS8LpxzOLeSCoLl+VxSfqgTM3KnDgwk
LOuoZJABmCaOSZ6nGLbqoEX5c9p4WbFynO69ArDlNKg5nVJb6foViAw9AIb0vAJ8KHwlHD8jGV7v
g15Nn/NKiVeynTvLMSGxIY4BbJWUg+vlhiJxWiygrHM4JsjitBBDynCy91qojZtJZbrw+Avf5ncA
3WhaUL7rsru4uA9Gk3eJNU3odyV+Bpu50vEkhQav/bTLoHiqe8vG6Gsy+y/IwGNN5OFZUpwe/4bb
G4HbgPUhLKJycRM4cptBcmA04LNGrTx1DZbtaRxlODXQJClCZA4zwt07x7n0UBnnov7If2W5KaPZ
m62dM+SiSTCEPpJ63i5nZnr0Sqc4QOxfU7e4TVpYSpYnsj5hBrb4poZK3xnjmNDHUVzRDyhRhuXe
UuFp7vus8d4LduXJ6FvKAh7FETnHuX4yrUorDI10DJodpTljeKlsitxOv+NtvNaYuHdaAQXRXqLf
xY61FqejCgxMRLUO3zbLmg9GiotnYeNXVmloiIthMLfJiDwqmnKYmsNEwobXiw6Pt8+d18uNQ1lN
gSBhsIvnDTIlVKve885t15WHYbA+utOcPAUgUN4fC8gYSF4I/LzdZcsnzjxrtpCxOfe8j6ObF2q1
EQYGCduiz8Q2C/P4naKTRB10e7hU6f5SxFNtXn/MeDYR6B8UtNNGTX8G8WDBzNfqE4yydkVX4s7H
lA082kzMwOVhXOxTPRxyLcRM4TxXDX2Cum7UP0FVa//YfYo/Sg1v2jendsToeerU59lUkm/YAZor
Iek2BL5SyNjEQLMob2TIenMyq3JuDWjL9XmsFJdGbYtulkjTZ7cU4qxR4R8f759XldfrogLKGikL
hRSjYqrs6wXLFqdDfEyqs4d9DZIldpYrpY8wuWN/nvGk4IGNIEelXGrTHFvPrJVPI64o9ZM1qGn9
X1Ark+Xb8aTYnwYcUjGwEU1u/HSSzg6x5xmMKN6aQRfn51Gfqu7gaUOBSnMsMDPaJLqOmSfug7j7
bkbGuWq8mcLQM75FnoODz1ETdRMdLDPtwevDpdC/q9jG/UJjC59FF61wZ58NSZh+cIsy7zZxIApl
//gV3UZoZIzZFVwVEC5IL6/fUGGUOi+C3x83VXD0xvkTE9PxxGAkPzQTeF51DMaV3OP2WJOqSw0/
ep5yCrVYU1FM3K7tFC1X3Bx3scDDWS0sG48rmpDvfTzgUqRVEC+o9Bh+Lx4vmfIiUvLsPNaT/tXE
wiLctanbjNvA0bvxWPUjGOVZEE9XVr4tx5jpQ9hhUsnZBr96vXLuhbkQOGecbRSARjjroQr6RAlx
caEZkh5cM8Y8su4xcJ2JcSuR8/azUgFCVaCxQ+OMLuj16rC+asG1NZ6tPjeQ54ZLSCdh3Pd0dp6L
zJ0/FpKI/fhl3/muHiMJJms0X2GMLq6MDqg0M3fMqB19jOpTX0AbPKl6GaGQ3bz/LkRizTFQ35RT
b+Zd108Yh1hATFrTn9VatfZ2g2k4CY63mRNjrU918zJfQWE62gAOZQHDruulHJSbp7GM2nMF1hI7
zazeY/Y3vIyhqvlFkqVYqqZrmNKblymxJ/R+mG6BEmOsv1iUutIcyrg5t0GI9j3tMOvFqSevQj+t
Cr88/nJyO1zFSRSWyMhBKwEo5fMtnjCeEnw3cWc5d83g7UfmWy/5UHmbEImy/QRzcTelZI9uV0in
7tpcuX1v7ydZeEkkhWzZ4x6wuJ/SGFgUnkf1uTQgrCOL7x3NYshQnZ5F9Beqxtl2Yu5k8gtwFd9h
SFzreIu8G9xOcg7+j24+8wN28lKzJvVKbJRdTZzz2UCFou0s7A9wA99kSNp+fvzOby5DuZZUDzGY
DNNzW0TBztLR2ESJ92xNBkjWAufMZFO0KJkeiCjWwYzqQFs5offWBFNOpsNQDfHpZVgwUdgQdlCf
68aqolOVa9H4xRYKrtYlbaFPDrT59w5+5Ds1GVUSieSoeKmaGjjZqKSdVdPY68o/NhyqrT2H9pep
Q+Pj8Su9bSizFskFG5ncisx78U6rJA5sK+/EWeELJx3T2arIwm0m2oaWrRJM2omEwMv3blV5X0jU
K2sfpbHefFJwMQ2STWPUZbsSi++8dBJLIFeg3mWXdfGjUBVpW6yt83OCuds3IIn9D+r7SNkA2+uP
9KXC5v2fmSY2habUJZLn+jp2VMVsOUpp5Ocuy+uG6fSoxbsIh7b5R2Cm5lejxTpyJcfU5Rm9jiGw
XWg/Qpow2NLL4kRNByO2aJOdZ4AdubOZOThxtbVwLZwQMZFtMj3KqinyDQO/oo+2XSTDocalzXqZ
ah0xm9aahvKXhtOOsa0srQ1f3RYTHH46my6IF4eq1+2HyPPQnMMHbLA2UYVt2WfVGUdxqme7ao+P
d9SdbycFcckhXBvQ0XJCEZVG4xRjnYHKLeNToVj6KVXEuNcr60vlRsnK9EGWpot3SLuYklVqfVNQ
LuJgleelVsVJc1aZ7/np2DaXwpnW+oivkqiLZaD3AZ7gSuOmXvbaReShsDXXwxnrld45U+EWSLGo
WIwcatdhyB0oYPnt3ajglPC5Ri9V80NyNeSkjaxIv6czdiMfcIoegq+0Z7zor8TEA27aWV5h6HsM
BUP8/lIyZenbOlYYs2GeaZ+tYSSmwwd1UYaf6szYW3EatEdQ9rFygjJKx60QRQ0TEMiBfoors9cw
g64ca5PO2eR8RNZWRSEnyLz5R1viVIsTJtZe/xaKpkb7PNDN6iXytDjeZwh2DNu4wRlol7n1PH7N
TBPJl1jX+//woMinl7nQ2u6STZFiIFNrRLNGfh4VheILr0ZuaKPpyGqkG3AdlveC5GHg0o+csCJ6
vMlur3oGH+SKUnsZwvQS0AGWhd9AEXBuEdMdT02ljzh1h1GcbaHMNH8er3aTmAISBnJALow6HNtg
kVjAIA8nj6H1ebQzp452aIqb9Qf86h3nWExjnP5p6zDptJ2LcZmzj0cMVj49/gl3HhhYNoRPmMp0
FpbxSRlEBhx5quktjMU3A0rFN4HxDNan2Kv8D0vJk8TEBybH8sbzityZ7LgQ5xZZaO3bDGFi+K6k
ZKj/jeh0mR8fL3ebKvJq4SbSUnzVF1z0sIeuTiqAAPYZS7jmORc4wsFwPWea6J4xXs02oAetlch7
Z03ZOKasJ+5C5loEDTMBo4ozFdawYiq6nd61utjaipl/6cNG2SJO0/0deVjfPH7Um48oqWNgHyQl
B+uYZTFPWmMzOHZsgGyF+exgeu3HTKsxtWzX7vWbKPy6FDqCEGslN2+xZUUSBQ0CGvapiZT6p9l4
s9jjtZl+0BFDOefG3K+cyLsLEvSl0DvN+CVM0iijhj69Yp9sc/43QO36ecCya6e58+9cV+Mvj9/k
bfqLhCABH0YI3xAogLwW3vRFcKeZ8Zh0zFOpKulHrbPU72ZHMrFP0sKOkE8uSsySk6ENzrritNpG
DRCN2uE/q+8f/5SbQsBgvEOrDXgoJByu8utforpBE7qNo5+GHrfdP8oUTY2zz113SNqnarSSUOqR
ZerLnABy2do1oL9Dkhr58O3xD7ndXR5FM6oactblwPu5/iFe1zDAjPFcHeYm3IRGpB51qymOPVia
87uXonyUzj1sZxV07PVS+N/iZV9hB4rrrVvStokyw/5bF6E9fiNNc73Pj9e7CcCoKEnpHxCazF/Y
Y9frJcyMp1FVuqOd2MO+ye3o36nFUYrWjzhGZgVd223Di2lW8e7xyrcjUo4QfgJALVAS0W5GHlkx
uwKJm/YYOQ3mbYiKfIqx/L0oRlDteUXVDo4rCj+a0wJ01hwkE8v5qWnU+Gx3JW5yJvqhABPyHfp0
iHnlVXnOUHamMPNqLE/7zvpoVUN4VgecDrNA6C+mljgrAe/mdMqnwN4KAjhsd0ah1y8wBq4Smpge
HnlP9iWq6/qclWqyTbCBOGBrtqYaewP4JwECE4KoKrU40IRlqCMZsIuhSgB1mWZUHVBzjxihG0GX
ITc5z7Ue/j2iNNr5wgnS8K8OpH1GpgCc58nFpkP97I2Rqxwx16TVtlEQUzLXKrvXTPQqp+M3Ej6Q
UqDMAmq8iJEKGsFWO3bi2ODR4GvNpG+EiMSmqeNyGw1K/K+d68ZenQfjeSwDikx0HnZtneBvWyXJ
UetUd6eZIY5UUZR8xIbbPDSWVe+auUzPqPmnT3gQYgWKVvIXr630gydia5sRHM9V1NgbC3PVA5AR
5YRp8LSyc2/iknw6rm8XzBKCa0sZMoT+EBAqFXHMQ6fYQa/Knl5dw8tK6Lsg7drnEc2ondp27RPD
sOi9IUIuT7sJ8R05gF9eQKnQkCUeo+aYlxOQ0zp2j5Go521vG2t11G10AFzKVMAgZaEUWBJONTh+
Y2UbybnOVU/0Oy1NnOAwWGJMDsZcBuWLq9uJ8SMIo2L+OQvaf+rKy75JKGAhcboMZj8kMmC0FufL
Sgc1EwU/Ic3GSxSWzRb30ObZGvLab2wOutLO8+lxbLq7KA8MqUsG/KW4+ICAq3DtMD17Qm/7eCta
lMZRFrdL56TiMTL/SnU9T9JtkZqiWVMav7luEAJid8nxCKhfcsXrR54GUemlpgYnZUALrLMc8N29
k+7pM6Urb/d2KTqJzPBo4tgElKVESEQxY8f55J3Kxs5OtBD1jyhoONsZO96V2/wmUHLJ0Pim0JP9
fXrR108VTrggq07gncY0Dg9qjkic2+v2BT7AV5Hq6XvHOyxHr5kZGsmRnIdeL5eOJWZL+PCeMojy
exU19W2GmNpJibDKUioEih9vGWPxKpmhgygg430dX1CfLLJt+phqYBqD8mQCE8lBh5b18JRjOJMe
oq53a9qHuYMgL+20UGyEo1bFP3j+DuoxxSXSvriDqaIuiz8JQrMwFtUDeXQ3f68oSv+jpMSqNZkt
MMsz5WuyN+3Uno4W0IC52WE8lT6NQ6raB22s0mjjofxfb4N2HCdcr+ZgVF482MsfUCUxu1MywVfc
IsTNxMMMQDacnKSyxt1c1UF4jNvAySnBc2021pAei4ACwxZ8h7Q8kMgdWe5ff5Xewnqezk/4pGZG
cBRCfO1by/5sBKOzdczO3iW9A55n6tf6XosTzcIUmORv0FLJNExzsbBGFfvaV0aqLERIQ9V+wrFR
9nXa6mctMoeTFPM4PN4Sd9ZEkJMYbciNj3jL9cNimBxX1uzWT2Po2qcwRq+g6Cr3IhJzQmQ8THfA
79Zoxq9Z8Zu7FwlwhFZZUgI2Ea9cFvBhz/VuCWu+0MAx1X3fu7OOLU+blczQtCn6XYpg+KdOFQNT
5bLJzK2LHvmnEItjBBwSePbburabZjOhF/pi1nUhDkEeOc5zWIXuV2sWevitTHIla4nEgPmQ984i
A5vyPJpq7Nx4FdXGC7FXfkEnq012/dQ67me11txiV6tlW3003GrWvoqh7PMnB9uwlJZKMKXltsjA
UOeI4nodO1EKxofIAwpcKzB2GECdfqKzh17HVq3tCoiOU3ljvdPCphC7Dr+hS9PAXTtwj6Tf+gqZ
ug1z8+GMDP2s7mOuzb9GqHS/U8zt/ngQFN1NgyX2+yIdX4DZzKuMGyM3Qt3iyiq9aPBmJK0vuacJ
dMa0n9MUxC8m7JzTFCfGSgZ6s81YjqSQZAAlIkrSxXICHFwwAmlEMNJKLk3Qmwxn8QUPaFsd5s76
XXjhO7mW8hGBY3CUwLwDGlgq83nMg5oRru2l6sT0yarm8p9W78TFNpjXelKs7/FRugmuaABKowRw
4vi3UI1dHyUL4dE4JDV8qSNrOiKsljzNc1QeAT3Px3cuxX1PoMDcEFMcyYa5XmpOg7qAHBw81dTb
f6tinDbYF7Xfs3FcI2y86hO9PavAWfhqqIm8CvwAtrteK83dWqO0bC7EypIazDDb3Lf0QflhKIlZ
bYB4goMfEsP7BL5q6LYKYjzeUeDJ+snF+Fey9/BBObUunWwYUIh+1FOnfWunVlvDZS/ubxlXpMoS
wVviIUlOrn/rHJY0tuveuNSlOX0voOb8IrEwPk168VNJRLXSK5OP/vbV0D+CSkKia0Fyoze8CJ5F
2tj5UJjzBThOfxnwKX4eWrteCdG3DyXLFE6N9LKECSTP1ptmR9lV+FSm1XABWpFizTCp8YtWWe2H
MZ4wA+dKWdnIdxckMWFITPOI++h6wWTqQYfMen8xh3lCQaTSvG2futYRwdzwUIjSXtP3vQ0PvElI
cxRihAigLtcrjlMxl0pB7uxEtapuKwOl8zgw4nw75u30lxpiOtRPXrryZm9OLDbHMoEmKMkx9TIq
KRpS9VDUtEtjzf1OSW17Q0n1Xzt7a6rQd1ZiHCKPKiN4SHKLQ9RCu0yLrGsvVoD00WbqIeFYJjXi
RrMjsRIdXqESi30pox/jSj4iI/HF61QhWNltFraXIFGCXadzv28VATrtn85wWrHR8bhsN+4wRd/7
1uzLTet1pocoqx4YG5kpaJ9DBmH9qe7avt6ZnZVi2qEr37gHvXKft1bnz16LbZmtxSGCakJo5pOD
dTojKwYCyd7J++5fs7DVdIsET/kRAVQ9PajmNFUoIXeCiYnTjGvn8fYtw+KnJsGXEUA/DJ/rbQSH
b7S0WqgXC++2Y46Q6KZ3gv6F2cWwkkrfnhGCGR1y9HvQbEAQ5nop0fSaNdH9v5RO/19RU+wHAzeY
JNcnG6tSy1/vjPgU8yBE0DCSujOEtuv1AmB9gx0NaEpmuvnfiPfQvm/1ejxMTjitSb0umgdy73CB
SdtQAJgEuUXEcSYjiEXpmRcLpeddVZioBnDsL1YZOmjw91NywNtTgDXWs/loVNGaaMnt26VlwcT5
VXWDS05+6DchL2cqXU6Y9l7M0B190XVmtfVSff7t2sL6yyxEHKx8z9utw73BYAWwKMqF8CGuV/TS
PMmwd7cvQd39H2Vntly3kaXrV3H4HtUAEuOJrr7AnkluiqQkS/INQrYkzPOMpz9fUj5d2tgM4rAu
7FLQYiLnlWv9w7wLMcM5Bd3g7IIxmldOnevDDr8q5G114m5bRbn3sqnA7B0j0HhNCT/RdiqaocfO
GLkVS2QvVMxw/nQULGlfXz/P/ni/ngnyGiePCimQzUH4IIf8lyGN68IPHNcvb4mY0xgEoz1kmx6d
53lXC2Uu71B8sz/DEPNV0L9+NR9KNdCNDVLfWbGNJqNMvHouHHEfh4O9L1XY+B7pPFvfx1UeqYfU
1+t+9/pXL9eB/GioZdiVgoWQ8M/Lj9YzFAisCUZZRHwYP+Zd4mjbBvrYX2UYluXDEAzmG2sn0tKV
hCD8Ph7lEn++OERmZzT73pqq2yjp07+IeZxsq9RteXbjuGv2rt9Pf761l9xBEoBBLh02xxJMZMOB
TafRb27rvirOejOrR5Lg9ac4UDsEHMWafMbygUsPgX1wZiGVC5J/qRjNfPZ6keG3GYBzD3iBa1G7
DRyR+aeixgnLs1AI/WjNpbIZ9G7+9ObeAjBEhQCVRlIeSzEYx8zJTg1adZsOo2XseqM0nY3blW54
HodC3cWpyYe8uU3JcAL2RqmGXMriQJOm15lvm1iJTWnxRzTqFZrcraN6ptZkj5GjNE+vN7g8Trgj
ZQ1GpmAJiK+e1Y1hcS3qynQrKbHHlOr7vnaBUnZps/YWuN4jPASAQ3GSkDO4wvWVvqs3aIWMt0Op
iV1lGMWmmFz1EOTB3zNZyZWX3Es9I4ShNUB2kvZ7uSUlvmMQcNNvc0Qvw00NJb7bDqHR/mmW0VsF
N3FFl+GGBGLLChtOnJet9e4UGQ7A60M6zsPO1rNPA8yybY+k3l3Sd8ZKGfNZve3XU5L24DQR4FA3
lbSbReTkEC4MQE6rQ6ENITRiXjXZfds5buuBvkqhUelReRhLHCW9IM/FMwwtiAA2t9aPLlTRXkeF
ApzW0IzFg6MlzqdKqRvd8xE9fa82rpJv8kwZqTfDanQ22EWnuyBG3hOctNLtghy+OAmmOg83U4Cm
3ia0y+zj64tzeb0/d1JmyiV4Avbf4oQjpMOzta/qw9Ap9X3QxCHwZbXaUwDLqQlhuzNaZHa13EgP
tutPK1ftZfOoyUhdSBSzSa1RgOFgv5zTXEtb3aH+tJ9GKzn6eqbfTMoQ7wS5lnY7KEqJBluUg60w
yy9Boq6phC9Abz8/ANAIZA2OeuiPiyVsm5UbJOD99qLBTjXXISvH2qw+hSB+t9ggz+dRd8x3rZ71
p1prgl0FynMbW0q5cilfHsQ/PwTzHfJgkkLH11yORFaFneLOjopVuA8GgIQV0pEBwrld1XQ3PkTp
h6qzgz2sDuPw+hqQv/o/C52jQiY3CT8kz1ZqqC3GYMZ9G6BFqB8S2wo+JP7s3zXE7ytTfXlYPLdC
IZDLjbw9yZ9ldjGNilntjFkcHINHOUaV2pM26fXWjf21PMXlMfhPUxTgCcqpE/PUuhxLHyBVYYeG
OER2p7+LlJbLq9bGL34wOvt59tcCqquukbHnoYHaFcU1NLYWA+gofevWJKAOUd5DgFGhu+A/quwH
Ugab1+dqcSrRN1Q+uSwJD5gtGPaLHWMG3OIYBOqH2mzbh7nr/K2mOI4Hw1Q7qG38LcnC8sT7ePyI
7+HsBWbonFUnSj5YOUZLRHfNgXUIMEIUznYi3LqZLOzOdTuO7qMwU55mKwG5NKDiXMMuPPSBk8F+
lt6SyBjscqurHl/v06JE/E+fpDIGB5F8FC/6pJnNRI650w8VOqnvuZ1jJALs+SgSUZN9BjytGnl/
1Pta2YTpbB/T3KqpwSr1zhETWgYOoqqvf9PVEmKYJXiRipZ8AyyHWS1DTfSUlw6OSMx3CC8/tlMz
HescRdeimH+83tpy88tJJT7gUiMjyiAsNn9hzSOVUyEOsHHcD4mLfhlrgES12qiHcjY0r4I09iUu
ORrf3DJ1JwJAhOjIAS+fyUlIfAafRBxKtuZNqIGViUXoe7ZdTu9VESm3YTPrJ19p1gpQ132G60Ai
BIoj5x3VjstNKky/Jkc6BceUNPFWa7t+L2Ic/Aoj5WHp1MUuTTPsejuxpsl8PbfE1nRXqmibPCoW
o92XZl4DbEuOswutqSzsYleYIjwnDvEZmlxrNKFFe1TSpG2CjFt4RnD6LdpLRwOxmaCEGCRKaPP7
IVGIyTIedo6L3vE4o3JKZrU/vj61182S0IK4xr3OooIEeDnAtR0hqmzV2jHzhYL5I0ZdeKZ/M6ph
3EdzsAb7Wlzl9FJmuh0m1YSvSrbwsjk4Dl1goCh9xIWs3jau3e2SohefRB6Ff5qK2x6T0bG2jLTq
Zcz2Sli/WE7PzSMV5/z0Kef/XDZv4Q3VTWg0HFPu85sOkKLXRspwqMr4XZS16i6Nki+wF8X+9VG+
fMGT7SFJALaFyJQbgNN50W6Qq5HbBIZ2TCs/+uTgCrkxkiF4QPJMP8yC6I6qb7YSm77YKKlRMFfS
5Wd5OukRQniOm+nHsTbFXsksByUGDkyjCSHf85DbVq22ZjD6wgSjOMN24X0KCeJKAwuorzVnhn4M
QZUdcCX0vVjTqoOIkaOweFZtXL9rjn5RmFuIOfqP1wf6ejmTWNcET2MoYShULS6JAalXPZpt84j2
87hLOzPb6PYQH5zQjL1ZDd9mFSgnlo+ENkjgT/bwCr0+RbpIhiqxjjGVi41VOM59CIYDlmeF3uTK
tf5S5xAv4lbHK1A+xC9XL7IXuTL3nXVMWMNH7Jzre32QoMnBGP7I2DgrId+CcPCzdzD74FZw8pLw
XuzWqphHpFAi+zhDKvCqWMx35TBk7/XClzlhTRzq0MoPempg7AZW8jBxB3oxb9ZDn7XzXezr/VMT
Y6rOG6F4EGWePbQ2FJFS08INUKAMFIpKSDT4wZC9LZSUU8PLjCcZ/wabscQ3klztReHHODdrQ/Zg
dpm5ERp6vFXdrcndXB8rHNvSvERF64AoXb+cmLn3tbyxe+tYFU58dHUIMRoolIehsUAewIjdFGnk
7KMKscbX1/siqHzuJBw2riiAjtKh9rJlq+GGDB0APBinmJ9nlw/wKlGhuZNr2ofX23ph+Rm/trXY
WyVirbiNt/bRDjScwm1Y6pPdWTcWFIJNbfT28fX2FtYwLD/JTAcKBjKM/UWq4rJz0Vx2lk/l/cjV
1D0pZf+Qa12y1Zuw/TDUbvitcuNbvSvNU49oiIcy27gnUJH8U6Xavv4xVwMN3hwMOHE7tyWKBIu9
Z/cYQqtwqo+jrVgbhJ3NG2ia59BtxPu3tkSQK5VjgWHjR7dU4AV5ZtgK0S3hOfIGSjwru6G09VOU
6NYbDxQKZzQBtYLBpfSz7FTntHNR5a520q0qu83b8KvilN+idMyetEyddm/rmCzTEcJKEiLZ0itt
Bfx9KjtIhQHnyDI2dePGd26OWWPaZ2tGYsurj6Z4JHDlSRAYVcLFfdvXU43FDAsjUpvJK6fWkmti
3mStr+3CSfxVZ4a98kBZbo/nNnkJSfNACGHqYoWYU0xF0mjMU4j+/l5vCm2Lp2i+iaw62rUzWbbX
h3N56Mj2JJOJnAgAIA7Ly93RpEj857xKTsDJq22nlWKjjmAHtxNp0r97BTV6dczcGW5ez1Z9vXH5
y3/JBqB1IBunbbDOXAHLErPq53bXj6YJhrJSv4iyVLedX+OK9XozL80jWQceHZD7+N/iyCmy0uxc
ZzBPGLUpe2uaPgoF5k5sI0uNpkpwrgK7Wrn1XppH6h4ke1CBuqbOWCjflm0SWadYOMEt4vH9Y2y5
CUf4VGz0bFD/er2Py5NFDuUv7S3zEEZe6lZCJulUjMVHtR76O1QKp+99ZDtraIeXmuKZQefkCcay
uVwy5JQg2tUDPJaKTFXaFtm9zUW1lWSMlVPspVGEqg5ODLSiVHC5bCpWh9x3gACcHL9PYs+3AmdT
RWlC3IC4lddbeb4S7r7UOe56yHYkqqQ42mWLWdAYIlVD64QZRH3goFHOne6bpwRc6pubQs9J1l0c
DmmNV/FlU9MkOjOuQ/ukRdm3NBXTvRpjnVX65bgyjNedoiYg4woKcTyXnnktvxThun5wmsLu7BPV
g/AdNHmBVckghRmrt0EqeONCnKW2A6ZQZjp5cV92KuniYvIDYZ+E3t1YqXRLdoYWgJoDWM2Gli9C
a/74+tq/XiXUdaBIQoOROI6l387UzZgSOrN/aoNa9yzorDdqrUnyf2McAG++TWbtuY9ShIYEHOQG
DM8W90Lm9+PYECHccJda2ymvgwfbSMRKWuhZNefydHRl7YjQmeopKZtFM0ILUnMyxgCnQDc72Gna
bJo57Z8iZZq8Ic76+7KiZGDHfvhUGVG8IUQdwg3q5dEu5h9e0/T6ESJOR+1S7+2VU/UZq3f1fcSO
1CtR47kyiDH6EWWuVFNOsdUHXgNA4Bv2T/1d3Q1/pAXCR0pqiT2karEVbWlvzCx3D6aZN9vJD/Wb
fhjbYz4mxlGPGyFlZR6qcQYRWqUB4vqO2FCbrD+buBVuMNHj4E4R0VMUK9hZZmx9S+LBOiOWlexK
wxjOijHYp3zMxmNfNu7WrAFRD7EdrNyXL2wlivUAkWVGiW272LSFlTUE6p1yAik63qQhYolTnJs3
La/ElQF+uSmJcqcoQOlrcTUXSd0YZjEpJ5ML+h7+OXLTYHlugj6vV5q6uiEtiXqgSElFAGC4u1hq
KUJvCRoo0Y3dN+E2ihX95IaN6tlho5yEA43PMNCPen3bXvWPRgElUWyjQWk1dHlUwAvkGBFjfIPy
WHOIOrM5CCfqD7kRr93GLzVFylNqBVPUI6V92ZStwHcJLT++UdoCI5rRGs+DPrabscnyFWr41WFE
r35tanE7dmlvTuboxKiaOZ1Xh1q+m0IRbhn/v4KAAubrg7jASXIYyfYcibjiGiFeXCxId4Iua1fo
AfZdYW5ypSi2QRKWO32csfix8+BuMEF5mLlt7ydFdID+lRncMPIJeqzl71y0dj5MQV+iA8PDpCjT
4K0hLV9oY30H7ITVxSRcDr5v56UWC9RXOP6zd3Fnfhp1LfiS0ubeNdLibfqFP0eEagXwSIqqLDBx
2R4GL8GAFH6CwUqf7+N8ru/jvEOjJLcVD/2CSvEGPaw2M6Fb7o1GE99aOMGtBIALsujzZ0DOAaQF
VQW83xLlpzuVmueNmty4Yka4UVHRxx3LcTbuZz2JMF1Ka/er1fRRS8Ynm/9udJ8Ciwv3vnrrmSVh
hs9C4GS/oZgsliRwenReSye56VTwhnOAvBXk/WxvsrtXmlom7liNFJoJI6B08PpcoizqtujjAhu+
mzJJ9fsgS23PBHa+CzV7OI9+ZW0c3BAeQitUb/0An6/Xd8MLm++ZjGUCw3u2uL6c+hFBwaJFQuwm
1/px7zRqeFPEarMrp2J6b1LUXGnvxUkmQcSVANJcqtgvGhxmfy6zPr3prVGwwJMB7MrcVt7gWiHl
eDc0NzMcgGAzp52+KUZkc9iUa/aHLw07OGhZ4yAEMpchuV/Wbo8WYXpjj/b4fgQEtg9wTbsx0u4P
fjJ8EoqbbqypiTZWizHPyvXxwvEqo0qwCzyYee/IafklvmznKpj8ck5vjC71SRo1zn1jldEN4Ik1
Y77rGWYJ8/InUwqKljzKZVNlD3G/H93sRqnCySsGeyA97Cpf0er8oHdRsqbWfJU+kvhzQNbgEgnG
4GwuTi/IZqBmNbe5GQvb2agxIosNIsJQlsLCU/IcAZUMFqDauemuF6I7IE3jPFJ+ND/ZvbFWk71a
cIQe5CNZclImD+DyYqirvLXSSRnHY2KnretVQESOKUX1DUutRBtkzu4jxuE0lb3xhTJ/dYgi5e+3
7TJSoTJPiSYEwwFfSb+cA6eOzWIoIIx1wh3BhPepZ9pFeIsUx3g72tVaenwZnZAa5/IgQ8DlwbNs
GShgZEywlZvajWvk5tYA/b4Vet15+BLpaHHo6SYJcmvl/JYhzy/RLRAVKfkICJToi4tkKYdkVH5b
AHxX7pypEDf5aIcPSqv2SPx3lGXb3jyOBSYdWZ6vJehfbFnqYEieMEp/i+N6HAPSQxNsOS0x1Zsi
cJ0DDoHNqS+Qjq6RSfRaVQt52ODc9/rELvIx9BlBJhJ4ZPHkCbpMdsfoiYQ91ZxzAy5qm/Sav4+H
+o01StkKmwocIM9RnolLWXezsZvWzefsPI5adwzVVnhBO4bnulHnTaLNyun1Xi1Op+f2yFcInocS
ALsMbjPwPkNgTtk5dex4a5l1cKzHFhvwWV8r977QFGpk5ETg8gHEW2KM4J9HfZY62ZlXLvNUFr5t
e9mAXqlbxc7aA1FGrZdL1L1obbEPAUjPSpPhWUkhRNibqIYD2w1WShm/eE8gLx64oasPpVG7ZwTF
hIeTs7YSfy7OYzm4Mq/A5cLBBK5pcTwOGLYkaWhn56I2smCbIVi1gacp3tfCuDWUDDnM12dzeSD/
bFECOcjNynTG4q0ytXTZnhhjM5in28SczvhMuT/yTqluOvzzHh2NKLeM3U+ta/vqJjDJdCCEm/Nx
5Rp3coFv5mSS/eeJznsQvROuiMuzsAubpsHyOD8ns6lQ+a1Ta9NXjQH/OgHQ1sbMRqYHB32ws43i
p23gaVBMz0CKm50ZGohLC7KEQelYf3QFIpM24gBi62eTtlsZuJeWi0aeiV3HZmDSLj+1HTTK5oqa
n/seA8sEIi3K/4G1sX1DvYsUIpUWfNyfldMYH5siFrvA6Z1+ZfoWZ/nzeMknJqrsMuWlLgKmVEbL
TmzlZ/yyZhARg9lTPLfKg1n1iefHreLZevLGevLPVmFx21JKi6fSYpX6Smb3TsYsBYmw7wGufs5H
vQDkMs27HiTppjDC70WlOh/nup9X9ulLhwJX5f82vriyB78aUZdo8nNJIe++RcBvCzXPuon08svr
U/zSZiT80tkcEMSQLLmcYadU/LAop/w8VX7+J4DkZGcn3UAOiIvay3gJ7V9v8PqqQgQApB01LSQ+
rqoVtRWXHYmf/FxHVfmuDrE58yOrOwxT+4BOeYSYqTN+6JnplTP9pWUE1oWansrjigrNZU9VMUyN
Grv5WcFa5hCpVbQ1B0iyWmaHt6qNUv4cgAp5vbcvNgoA2UaYkVr2kryKAjI1kCkozmHUze9jyy7v
RIAPoV1n5t43gvoxKq01beQlbPR57fK+kDKJgMO4Ny+7WqSqHyRjyfIJU+PrhA7/kZtr2jVV3Dw1
mvkDV1Xr3mmUTxUU9jPGHTVJZEussadf6j26HhAUCIxkDe7yO/xRi5FxqfJzlrra3pis7psaulSm
hzT6c3RN/27qumFlnp8ncnHHyZQUUE6SRCgRLyYaUIKTTBNpfr1Gvh0/deV91Znw+p14/CgmVW03
QaXOXzMjNfcAj8KDHbkTU1IUJ98vyj3F3vCOiVvL87wwHGhVk/7louclsgzES4vCamdl4ZlaDgJL
nTNtbbMWO7tGFXHSHP8wTelweOMKlJcM4SjbDaTIVfHTV8ogS3DgOTd9GGB0BaTaU7sCkwaCgey+
HzrkY8zaWpmFq77SLGE3/wB5RMy/mIQyMBQTQnh4TltN+5HiIH0CrpLcpPnwOZKHmhintVh00SYw
BMi/ZE9YbJRWkKq4XG7l2CRiSKv8XYm1S3SofWdwUg9UbWEWG8p5dvug+m2X7l29nay3paxoXOZ2
URgB9wRTd+m2Hs9hRsLK7t4V1Vzc8o77gwwX7KWx0Ty0TcaVS3FxbgOF5HFJEQjch+SCiUV6sit7
yywMs4XJ3B7qDn7kYCbIvWNwcwS7KB5eX0UuQ/fLnqI5oPgAMSUPh0DfXdyGdWEbuSsG40nFLm0z
6rxgshgRAAuFNgLFadwNao3jepjmd0kxKO9fb35xafzTPEuKl7y8pharCQwBXG4RGU+NmOOd24/9
SclqFTjk5G7jUf9gDo61gcJdb19vWP7i637/p+FFv0UTiDYMSuPJiZNi2yB99RjruvPh9VaWC/fn
6MKJYaMg3rhMPwaYPBhV2RhPsZson+seKqPCS3M/OXZwLKrUvc1q0a907XoFMaXoHpGhQPwIlO3l
bqndJgnUYDae5rYY9tjFWVurBdGMBZrpZa6/hvlY3krPk/is642OBjt1qSGTRnaUW7NlPFV92W1y
zao2uJ8hQy+KaQtdKNhbcR3vU0Q9PhQo2m70UK0fK3RbVlJwi+hKfsizM4MgopS2CXLSf8k9JY0z
aUkUm0+hFeQ7s6uiG72Bxz0XxZpCywuDjHEW/BVYT0DHl+JWVpBWoMEG82nsu4fK7rUbEZjmn2mf
gJSyx2qN7PvCSqLwQxqVVyuI1yVuIdcb15/rznyaYFUf86xzf3ABKNsBYY6db0wuNoDGGnfihd0p
kKCB/ig93jj7LscT0zoRJ3pnPWGfB6DUjduTO3YQjorWOM8+fIqkKJ4MdZzW/ByXd72cSrL1hJEy
qSTRdpdN+wPWX12umU/lBAU2tSpKuAaa6j6Iyf3kqxhXJkG0M23shiiVd/sCDJAXIk37zm9jaxfm
pXpsgnoNuH45D+BGuOgJvSRknRceD5PL79LiJAzJ1VjfJFHCvSXZmeq3fqTWlbv1hQDw2+dt3P+R
dUVgvk2s/7lxmoUVDe4JmskSvhYOguwq7mXfxtKO9gkuDDcMYrhNLHuN/nx5L/xsijoF5FM8FW0w
c5f9NGIiFkeMzrcJmNohtbV6P+jpdHStDukFxYbZ7yaq+tHBAcyL8S19061LSpTGgavJZBvYEhhS
l+2bqTZ2pLfj78UIYeTooq6oPjRV2FufkirUBt9TUA2YV47ORUJBNktyEWU6srbc+ohIXzarR1U+
tUalf5+bTIEh54ZWskOIyqpOdlqXfbMFQKR27wV0Q+cBGKga309NFjaeoftA3hGQ8Hetzwt6Jey6
PG/4IulrjEo36W4qfOhDXX4YEReQPStSv4OShF5jJIm2j/287bdmk1Wfnbzs1yj4l6cpeWy475BH
yeZL3PUVWNJRUO/rbTP8QbqjwSl7HD7iRjh6WpaF395yT/7TlAxEpOUNwezi4A7bjg2Hk/0PyHqR
uIvdDqwb9CYn/aDpsf0w9SEWhOw121yZ8eW4stIB0UOSIEGHCMdSZ4DcNl5T7hgHXtLb3W3k5OIw
oeovvMi2lCOSA/ma0vvVuALrRQuIvAfWj5ysi6nsfdygMjfENlaxKbMrQWtuyoBTvVOL4PD6wF6e
4AwsYjTy6CbXQdWPTXW5bBTOMFtpqzrwYtPyj0WeUddPi8GbSi16N8y28Q7JtMQL7Tk7vt70VTeB
2Mq0HItWKmEsm67nnjwhupA4jRvOdB+4k7/LeLO80yuKgG9sS8LzXYhcsKdA4iwL302kdIBacp9u
dn78J3KHpeWBFuvusrlxm5UQ/apn6B6RLYUYRbqPfy7OxkSLSZrPyRBSMAZmCMooybwmTl3XG7ik
Vlq7mkJeP9R2cJ3iaEJhctGaOhvBHOipFXpqYKgDraEW6tVm6BvUP1IzkWBeWAmuORVnMRnO59fH
dlFmYg0xsj+VG8gWUtNdbM6BzG0qeuGHHlUQXUVMWMTTthwyJ70pRhdfr7oIYky71dr5FjqI/HtJ
66qf27Zp3+b5xbdIn1+p7U+JUTohL74lJFqebXewQ6+zRXTo9LS9bYuyZ8rtHEeieU2K4Wr0qS6S
zcK4DeIW58NiA+l9F4wkJiEr5EPbPFFJ7faISymekab+KUyK7jGwxLA1CUJWNtAy1EDfWBrzsHvp
NvlReUX/Es1ia2LXTtbT9Cji7MuUlU+YL4uPRa5SPbb16ZQgN79yYDzLAP3nYUSliZiLaA8ZUdKj
4PYWN2DvR1xChVBDzyCGb96rFTzybT1mU77hz8YHYYVjcRzTUf9itVn0KDK9y79aqdbfNegxDp5Z
JNNHU80jzRvtbCrvojg3PgPaM8+a3YwPdRdCWo8Cc1AODYTL8U9Ow+GuVaEcb1qCt/rB1oOk+/k4
+K+/x/8TfC8efvah+Z//5s9/k9isoyBsF3/8n3P0d100xY/2v+Vf+9//7PIv/c+7/nvddvX3385f
y+a3fZd/+9pGRb78Oxe/gpb++ZLt1/brxR92eRu102P3HYm3702Xts/N8c3yv/z//eFv359/y4ep
/P7v3/8uuryVvy3gs37/50enb//+XZPAwP/69ff/88P7rxl/71yQ/PorqrrvV3/p+9em/ffvhvov
thfrnHQARXWqOL//NnyXPxHqv6BeER1hCsO/uI5//y0v6jb89+/YNPzLQEWGXUItD/i2zM80Rff8
M936F5kbTd6jYK4k0fb3//d5F1P2nyn8Le+yhyLK2+bfv1+evBICBicKzQfSjvIsXL6nVTvGBAOp
W29UIYwESmHeZZ0TP1ZW46ydu5eRwc+2gHUCFgduR7Ffbs9fth/hgNs3aTkgk937/cavnV4j5yTC
v5vC72+FkwTlylEvT6//7L3nJkkySWkSAgRJAL5s0kycLI513o6KNbTbXkzKLq/DtXz5Cx0D/PZs
t0PanDLoZSsp9dHKx7bFCwM3D0/S72HDsWt2+1DPHdMbzDxfA+O8MHHytQQUSwaSLIfLNsM05Y5q
7cHzO7KDgTFl/iYN55iCj92tBT0vdZDglVQd8Q+818XMxbjSanriDF7f5OW9yF3zm1EM1RHH1PKm
i2ru6V920T/L9NdlKefl13kjaJVWhfDiWSbsn8VJLbWX+yKBHtEPVBya6a8xROWo68w/mth077Jc
Kp6vaT0uF4tslEwjLQI4AgqyOKjD1h8La4xHb4y1yVMza9w0aZGuvDuuW0GuHYYpNU2KhSDGLieO
pDIaZio5lApsx31kl9G5auy/Xh+/5eogi02yE/4AGHFZkVyse7T3nLmsS3g1plZ/dIdkegBOXZwa
rXtbVErymEhYlqehO5Izv+pPYwBriLnPPSwagRikWTGYXiSm4TNPOmS3Xu+YXGmXCwOaLOcVNypJ
QE7Iy9EboqLKiiafPSV2/GNMCPwpLPvuU13FwTlDZbb0rHhUf950Fxfdr8txuf7pI3QM0Pdg7nnI
Ln2iAyozFUZHs5dqVvsY+fN4Gztufgeppt5QQFHX0MkvLBJYpEQNHJNYlC2fb2PsVI6aFTOCiZWz
cyPhHx17Gg+vD+bLrRCMSu48IjmLbR2ZhjJGWTl7Qi9hWcdkGEdX+G8fPPkU5GXGY5S7Tr+cMh+d
h3BWm9kbah0NnsRU7v0qsm/0yK5+hF1ePbzeq+uzQz7npdWp7Bhlhsv2EO21sqKsZs8U85FR7j0H
0qVXtN1nrN7exZg/bNtae1sdWm4DCSWX2nrksNh3l61KH70MUYnZw8bJ3pFXLPYFb5Cjr8zdx9c7
eDVt8oziTYbELyQQdQkDrSwcGCG0GB5qFM15mIP4kKNWuHIEX7UCNl7KTAIkwm7g6pEyK5W0YZWW
xjCGM0SWlXFbtq32/o2dkacUeVhWOTf0VbkkrpyIVFQivMkqC88aXIcbWl97YF51BlqoxMJLgAZY
0iXxj0RJaycGixykkLLVez/cNEVub1/vy9Wpy47FzBARDk5C6Xx0uQYmaq29g5GURyUB+6xknh/A
Po6b2Gri/etNXXdINgVmksOXp8wSjKCOQTQNvALks1XM3pR1qgEsMbLf5oXD8S41N02pOiGz8oSi
l32qe6crWn22va60fI0zHU3tY2RkgJt1exrmTatP2H7yWkxbMohj0qFBCtP+zf2VgiqyPIpqroQm
XH4G+1XEQQTeKx57SDsAYlHe0AXWKysXzPUcWmgnydODQJV2FvtYwYYrqNG28VLMTPahWwFB7ebu
GIhS//DWOQTLRioebwlYBCSFL/tkzZpZ1dmIFHg/l+9sxciPBQ6gK8fv9UqB4gdBTb7xyTteyXnk
gTWIdHK82MlByieiQQx+CFeGDXdwvvbXmxlHEllioEfkmOEtLeAxZoR7am8PwSbmGYmuA/dXs1OH
sPpmO61ff1GaKDYSz66IT7dtVPqW7VU1wI5D0CRh/t6qGzvb6wDYOT4VRSm8Wh8VbatjPgeCKslm
KgQ9+gRePCX1d99PCzyCfKPJsKZr1Pp9IJre3vvcxvUOa74xzzwt0JL6BvPm2Tc8IHsVfoIN8pat
701aP5m2NxRhYrj3HNLB5JzIo7nRYxyORr8fGoc8xJb7rOofzdGfeqysY9fYzXneaY+2HbUI/ZZx
13t2mbjuporNyT5gjFeHt13clH+YYaEeRNEn2aaid+U733AV+0tYY6J9Vp+Vuai52eYGaUqgdCo+
qO4R8oKWP8wu3KTT2Exz8qj4RlTttQZc8h3x9pQhU293o0n+JC7dQ58PGQ7eVLh87tTELOxdO+qR
+VQ0ox/uw6Z1jI0AP2c8JplZR9tE96tHtNE01zPg7+so2zbD7CUNwZUHcq4097CF9Pwzvn8BENnW
TMRHcErhHGzKsY7Sr2loWOGuJLMrvBlXqtCjxtZl2zZ3qvZYIzOQEd0Whe3VgEP/hEvmBAAoRxCU
GSacH9UwUuYTav2KvjWm2EBxUK+L6MGeQuujE8qqSDE76XDqa1v8mAE+q9tUlLMbeKld1MxaP9VI
00QoZMFj68LHAJ2YYgM8KdO2VpGkOXEov/0xVIA3cHdZuMqKzExnZKeskZQfLnTtfRLC+LmB3Js+
dFUnrA/k+prp1DQgoWU5JBswSa37ACDfdlLRXkYUccR97S8nrjtDbGYBm/sexausvh0ixRS7UkHm
7xvGJvOpFpPjb0SZNqmXWxkPM4OzuvBmPQKVsR8zp63fl20FqGSqzVKIDT6UTu3uTFG26Bcllqvo
wbbxC1XPvTyDRt3vAircuKLrVaD231wBNuXOcKq0+Y7lHtRu9HRbdw7ADwntXs2cPLxpyiDE8bq2
tOrIRzR/J6qTmwfftaMHJ1OrH0pjgbtwi6hVboPBteHcEWBnxUOlKVpr8OQTov97jn0Y3V5XK65C
yXK2+r/UIdPzQwA0v93qbpXonpKYmUUtM24H1OAAsnu1OkMqrnNLGU91HyEINYdRFTyOqbAjT2uh
T5zHNkTKLAyy4pvDpuoPYcse/jvDtR6LCKXKb1tYNdMdhSAl3Q9O2TsnESaaukP0DGmVNDT7+3YQ
QXA7IpeQPoGztIx9nQE/2GGVV+k7TYQBLiNhHRee7/rO5Gl+0pe7JObs3FUCPfxDGPsZgsTYm3Te
2JUMgzK5MyFJ4VvvxmTQ/kBmVO0PNr/S2BmNwrJv7DBMdo4x9sWx1SMRbFoBYuj/snceS3IjW5p+
lbJZN8qgxXIARERKqkzKDSxJJqEd7gAc6unnA3lFZZDNnJqxNps2m3trxyp6AHA/fsQvEnfA0CQJ
qykHdTkE9eM2BiUJcNHYRSzbDpUhT89i/ujVrhouCyqe6KI0+ta5lkObu690lM/++67Tunwzm5GQ
l36IX/nJ7mZN+9+GvHrEKTR6r7yxvDVlZOQHu6m6R9PSQ35bSIUDxTa6ojzUmURXGqmVsLlTfdhQ
OpkIYfKB9PzgTtEIhrruivtupt+eIKgVVUnN8X9RL2LuE43p1IqcSOdUibUj1+PKp+C/mFEc81Ix
FFjORJzGDx3u8fs7a9rXg+6FmdRLY7yo11rdEfgDO2mc0MhPjj0RNeBuIVletLK+l7WSVoLp/QIj
fMm84biFYSVfrpmNmWlhjP5wHMqefnzpoI93kLCtymQUSx8eXUuqHt5P1Wcfci4rSveOWeaNE42I
YFpzVF52xAssBS2vqpI1sEvxccx1UR2E3qKPfsPFmTBFm/1vSq2FGaM4IMbrYCj6Kc5W3OFThTWo
cQOXGzGsELlQ/2qbrcGL89nUESbO1mrG5iiUPri2HtejOU3WlhbZGEyJHPAMia1o7TrYI924XRWc
FuvYG/CmEsbxy3ilprwv48WXHobM67B7XpkmHf+8aSr77TjiX5YugZtHVyZXOajnGagpcxIu/Bgd
5QiJT0Hj5lDbMvhMWFPmLW5R+VHnHsJzHBZpHmWZeTWqo50bfJqqZoqSxWghz606z4uYL9nR7yg0
TQkwuzzJnGuYjtLFNCTxps7bDlHv5h9QJqSVxtiyNpPMmuYy3iReuIkxz11PJ8/2V3h/OBskMvL7
R5zKMritJUi9hA3lk+MDjLpYpqHHG2gtbAXFqPby48gd8Anfg/muskp3TFrD5yhC4TNeAroNrNiW
1TTD6QtymdrVFOFKXiMaiOqhUS7ELhcwTFBMyk4nBecZckVQfUODtG+TMbLmIBl0u34OpRqmpHId
8A91rzSxHckD+IqmNYRpJK1BH2yzsZsLs5UaMxN7ol6d5CASbc+NnRB0o4yIzMg8HEUhLstWoO86
FFbbx52YAQIFXbm+putHb98fpNmQxBgyPHZ+1VyPjWcgQOUP7rtgm4Qdt4NFYTrgJFmlzqRXM2nr
bN7SQHbj62LbkG/kDHhW7NWVV8Yq8PHhrUS9QzCbnWg2zDUVJ1i07oPN1ceRF5sjYmRgUU2bPeV8
LYJecAHODm2tYRJDHYO6V3ZcoxVroDXGZZD2YSWapNxq8bD2LlNU6XTW/RRGWL53ja2Qj8R8NEHp
c24O+FUHhyCfhuCFM1hbeKS3sIQkSI1KaJLkWRRrhiH2Qaqgro72KjP1Ks9Mlb9cMb6OkhEZSkgp
fTVN87US1QbtfGdNJoGJo+BtjdsarvZqrpY7e2snL+mQOaleuJW7TacaW5/lYgMypWJcf3zrOhvr
qL6W5BLjvagiu+WklW5WXvlYdMogNooBQDcu49libsfWKEP3cscdjvmN7ayl9wWkRYt/QWujfJNG
PRepH0/oIbh1IrEqkp9IW+wu7bdhUHGl5ixLmd/pi5ILEQ0tP/e9izI31iqWTZsBmKU4lAgL66Hk
7hDTkrhUgh+UseZYI4KhBe3T9gDH5i5YX0MLB+cCrNhq4sgAbXPsM1+v6RYyqUhp/CCMTNLlTHGh
KpvXr3gFB74MpPhhZ3Zrd2xem0Y3bbGP+dL7rvDyjhxcaZXmfe++6dt5uvLAe5YJPrb6Js8ct0ry
tffHxMl9gxuqG/r+gK9qNH3Que18WKlt2W52pK0jMFBYeJHZ1uNxKtcxB4yBj0gSuHg/qtz/Sq/f
92OMjPWQrKYD/RSMd0bzpZeSAMjViNy5MF6YPQMrtrzI+HndSot8oqeQHwarrD5kZkEEMXB1WmON
xoIVO0M5ybi1Kv3Qc6nPiVaGXcWTjdlS0jfZ/B7OD/isfLZnEUtL+vdDtTXNAVEtXcZ2U49+3HRt
aSYkrojYr3bYTxcQulF5bjYl7j2Ag7hoT4Y3QmZdg1e+mYPEcZpmyXHJKqoPNvJtKJh604KDRtiI
C1/IbGV1hjOx0kv4xporAyszfAZUupl5W8VFoaZHxJB9/FpXyTHEJHzAI6pC8xcH12B8NwBB/YL+
AC3TDTs+M6Vmm7+JcJXv/RItNDfLyKXM2qJaohbAdzA36uFmZXYpUq83lv2+GZcerCxN0HjSiEnH
PuXQw2yMwfUm3KU92HnV+Ac0JIpXC5FOvo3KHn7wUgQDW0mvdZAqYFHH1gtM49gDyvGPZr21IgmE
N+u46oQ9JpOtuPXqtdpea1HlYxxxmd4ExoQ8R1EJ463y88B8K0M7m/ELqaeXm3KdV8ugTScJC9d4
U1ZRYRx8c/KPUaH1jTInV8ejt6qQqCY7/ETy7tWkKRlJsWvE1wbbx1PS1QUa1a0lGme/DrLsZLu6
WlDDoNB4Tc9jfsyVEN8aOXle2hoDt2fp1bsMsbWIhwX0s8uV6/bLkAjU/RHdrnNvpAwO8KXxiHGo
cZNX53NXDdfIDy7RRwMD4v51beIKz08sar0egzI067eOaMXYxtJec5sc28Gb8WUhDGb4sSHNQamE
BIg/wYgveNf2y/Z2Djhe6J4KbzpqnG+GdB497wOy3NO9SykI9o8q1EmtTexqcLpaR2iPSwgSz7Cm
62UjaU8QS6MM4bSWbDpT+wXYYdsdi8deGcPOfwu3h0UN+mulRujvXcStwz7dfdylgbw1FU9eDzEh
Q+DzlBXFsYUFMCaZaP0MMtVABry1tvOuKx3z3VQRvQm2jdmesNnCrA8p9PqgkDR/IZDtafkOEsxE
QKb+NddZF52CsKg/SK8BMDeOojnW0i2dxLe36IO3aEO+smt/zqi8fMeTn3VJIXfftAzJPvFuoWDV
+Eyuh2Ih9Y7rRftvC6jWddpNhu3HhgrGEgRgO03H3N0297oNtHcPpVQvp4VUEEH2iW5C9NqgnVFd
oz8QBqkf1IZ7sCfkdmnIqi/W6rnENr8iWQlGnXkUyvUyHWg2kZCDusxl0itJpTANi3fhzVvjx4p8
E1s5a9nut83Qn3IfCbm4q03rQ7h6/q1Y+UuQSmKyHpezP72by94cOBym8g7sOHIH2qced63GUDNG
40Z3Me1hCeq8r/LmpAYZ1DGSK+JLG03IxhpMaZcY5ZXZSvQYDFeO6PRyWIsIV0IS0NaKZ93pB2Mu
+hLNic7CoRnMc39i/JllMamGftMDY4GkY4TLC4EFQnSwUWOIuOTV8mYbS6vG62mqYc9PhlGeaPs5
PKoOA8k2nNFgDKCL0Yug8RzDtrPUi64sI9LusPGDmwnswgfRh12Wlr6U2B57rX1vINkiiKEku/Gw
+Hvu1lQ4e7QaxftgM6p3pHxoxciCOzTpM4/Dr2YYRIgRCozgPfiwZlyHEeIBk3b7L0GXz0NMVxIp
0iqw6uaELc6I/FXYEA4Bx+TWwcjbKE+bvMKIqNZl80nNhJl4WF3S7M3cmreGCreXWZUvj32rNk75
Uvbj1Syn6Sv7MncOKEsE5TeMsIQ6meTGxlWGX4YV63ErmE9PvdVchL0exQm8MjenskLtHKl6TfMT
7oZbHe9AXnXozXH7vKiSuKPbwnrVZCVOwMjY9R9REMRKwZrKPkQWeKtXI7s11hBSwF2x6t0MU+m1
Os0YaYb6hSlDIL+12mwr7XCY67/QOKjaTybyP1aS99YwnoZc0qZC45Na/b4mjUPDVM62b3xoXLPE
iaChTkDHS274xsWFZzbDm8aBFJh4/sLARdVzKW/DzJ+/zUttQCVFIIg4bWdUy0FNvQJCr7ypoYQ/
QhhsMf/U+qOcosJ+P2VSN9/gD1TTEe68M8eW39nW5TrIqrsrAP4rNEbDsbj3R4bVdAFU9X7Mxzei
XsOeImK0ihhBrmtHSJLdyhCURV6RZtKzL3jPn3DsusHx8SUWeN+od+u0kMFX0djLxyoKB8zX8+jk
B/PVsKechrROIWYnEJpn2/2Sh+5aXP+H5ChltYhEXOC9INIJFNsrwxcOXFC70lyS0qVnWBnD+JG2
hEcpA8iO3z3M3sv/CLsF50jKPwp0ASgzR9tiYlBU6ZeRdqw7KjOr5EQXpKcgqIdXMuoW7hil67e/
7wv/1EndKQY0a+E4IEjsmWd9YRFB6Vtr36AAqYBJ0KJE2iSL0sE0lr/ZHKYwZO7CDGkXQ0QQ67xp
uzjLuEmwv5ZR1rc512DqjuvyN0ferMJIBOmMHcwCouaseT/ggTd2BRAv7Qb9FUWQuAHY4jyzyhms
LtylDoEJ0kpnMoYyzbl61JCPvWuPgxFHs9Fkx77m1olxpRTqEAz1+qIc3fDFHJjUFHWujLchF943
dAJIff7+B9w1NB0g19C2g7Mh9eRlrmUYfEASZZ3MYxAlhongk1DGP8YV/xUYLPko7sb+8XEEhPXf
AHkFe+ovb31Hdj1BXt09rl+Kx6Z5HP6KvPr+H/1AXnn+nzAbYWKREYA9/05u/IG8cvkT7CvY8rsK
NkUPE+l/Iq+cPxHq3Hl4NpOmHdPAXv0n8gpUFkRJhkPIHyEDw3/9f4G8AinxnQTH1ARK8W7e9XT6
sxvm2dj8ZLFuXOO4dtwSeTY7KcfvOWrN2Qjox1KgARmA8g++BGdLuTN3lo3Md0hLKw0MbHJlgHjQ
X97/LzA7P6+ym5BRGu5IEOY/Z4gkbKfXCflkg0GT06YMPNyDMPLnlJ9+sQpgDChCUPpsvsLZ2dIm
z5A1PZ3Wddl2RXwrGcbhOeOR7+qzf5lm8cqgBQChgS3jMv48RyQzzd9TQQx7gF18VdQtqMItjFup
45LKJuxvwZVs87hbmxsPZSndmimFd9qZfWyqCYLUK1uat8FW3P3+Le/B/+kPoyyDVgG/DyzKT/ak
Y0GlAzqGMVtLTYOP2x20GAqzsJgxonLXNBuYePx+ze8b5HxRpBhBC0OY2rXGn26gqQCqm1VZnkSi
Ci+XzuguR9Om3l9ogXhhK9PZV/MhZNJzOUXoBfeW/0IU/nLyHQBxhV8p/Evy8Jmh43ce3NnvgjGN
CQSe07gVnCvP9bO9RuMgygT35nVNu2g9uj12ImlQachL+nuPMrdW683WLHc+qgTxVkbd+7Ai+zHJ
Ym7CKutPAFRywO1B/miUeR4wa8pLm4F3l3/Sm2dcM+/c3kz2tIjUyOhKVEbpHrLBgN/ZO6X9nCr6
z1t8n7kD7eAjc1+eWznNfjCCEDYxiwq2JXEcIMkqd/+m1hM7nFUQJdwFBqi/zm/LrXZWH2pIkRie
uR0YmTAgyVs/lZ2jEruunlPzOstqvq/HxgwRJeD/P9kGuQwxZYARHX0BxkCzgl1jtisKn+v8N1Gf
P5YCVIKs526rcG6V2jd4WEi1y9f7JP+kWRPn1hbP7b491JztPsbqyEnvuQ34lbNQZGk5FpXJG9zc
SLwoZ3N5yai7P9T0GE9ocppH0yqdo9ZBTTM7DKhILJsiAprDfDtlh4Jx+aWs78ail3Gxju2roo2W
pBwM74JJ9CdAOWXa5YZmzrEb+4Q2fs1iQQelovMw5UompNw+g9TsOTmCMwzV/gYBQHAtOajJwyU+
O/Am3tALmW6RjA0+0MgcD4m91U0aRLTBNZqJqeFqerVInv0+1Pxi7/tkcWRw5u7D7Jzdinbv+EOu
giJBAby4iBSDaQPV2/T3q/wiiO6EEzBU5KSwlM4y7HmBeoYdYpFMYIa5r0DWYdyTpWKK0NDDQveY
EdCeWfRX73TPs3eNARL7c/iz9BC44noskrZw22RbsJc1orC+a+iyXfSlVb7Xztocw0A8h0/+xUvl
XibFAMrFcTjnR9WckW1eyzJZ9bpbeRvMAgLGPL9/qb844DvRgZYllwRJFFnVX+Hd4eg26MrRyG8o
aZLatpeLQJnwWiojfybB/p4c/fXokb+hCrQjkihfqNXPt8lakICMiEDVvfUJ47600EvqI1dyAmSI
iUk33OXBOBzRyi9frb24L9pmjkH72CdBP+MklaMvF5uBZxeK6vL3L+L8df/4cUgoecAPAdaf7a4o
cxVsU37cpr3i9bwhxpUNDHd+v8oZr4TI/f0d/HuZM6RSh16gv42mG4sigiuE/XpSTNJLjG3dPtdm
VlwOXjbcmN203qP6W8QdViuMGgr9ulxWj9I2+7LAQIjLklqsjyx9RMn1IwuHhyCc89fM2eYYO7H2
4Mx1eWyrtj1YOnp85jn2b/X0W+6mxBAj6ckC2TzXqScwr02vNoTXmO6GUam+Ln4TvePglmZaBvrz
mImSfMeuzS7uICwk87APXfVKniWHovkoRyO3EpfDC58A6/pDXbfBGquOsr0Rg2HGa4eHdKKjETRe
Xc4Y2lvuVNKQB5PgprY7MLDQ+ZQnakMJ/fcPeO6KtmuDolQAMJCbgpj9E15zy9o5GFaPZptlx13Z
zR95rOawlEV0RdbBnMcJpwRXmZ55Xzi/KRn2lZHwDxm2JO2AgeHvf9Ev3vgO2YbxQZAne3KentQB
+EhUu2tAztMt7xrP+Ua3klGIQkrVd5v1meXO5Qz2FwDicdfygvkO3PPstDKxcQfBYY7neUmWybrB
lF0nmh5UonXbn2oSyngbGJ/2oarBqAGhRFPpmWP5nRLxdKNxJAj65K9EX2CETx97Det+ryhC4M4t
iAizzu9HzRSMdFvf6EJs6WJt3q3dDN21sY0Nqo+gC3DWBXSAlnGcy8p6kHZL+JBtfcVABbNkw43u
pxpD9dFzH3Eqe0bw+DyoUobuekg2RwSNGGapT3+zBXFMbhm6XX6/MkIRxpcmt+a4Fl39zFf65UrA
PClssXRBuOTpSiPD235Ss8EUTnxr21ahgShmnMFN45mVzm9fnoneCLwErgs2xrm6xQquwPJwzk1K
ZXkXny4XBmDHrkXNdClpv/3NvY7tMwIDbL89k4Yv8/SxrK3QKtpbaCP2dye3mIokatwTkJiwGZ8r
lH5+MngC9AzRXuF7Qa56ulgkESOjyYr9so85JX3krj9Y+G7HJmLur2vAN9dWUT8naXne+EJYfM8/
yWfgrVCqnrOcFnczx9EQdbIg/x6a+n5ql9tucpERiK6rcr6qA/eEw/cNed0zh+qnXcNxgrDrkzHu
yrHnxtrN6kE/mjeE8Qv0451MolA7hDWZN1PZ33/Jn14uSyGCuxvw8cDWOeS5ygDLAeAhv8gFQA8m
RXGxyOAg5GCkACSWeJbqWQnCPWt5EjRsqDowOKn4SW7c6Cx2TTbyY5lm5lxSlJ2UxmYdYe/8Ss1z
DpnBTjYRJUHlyJcyH90bEK3jSwtQ3GWfP9cX/jmO7r9lh3vDH9oBw2d7Gfl2tS18w2QZF1DsUD8Z
OiltAmecwctkgTzJbDJfSv8IMKVITLGgZqqfcdb4+T5jprRbjqH/HbDNzxHF5ow6zwBoIjHIrl8R
SuStb8uOGYK/pU6Uf629PjsV/VwC1lmsl34Gvg+BxDWlc+B9WVrn9H1n/P8m6P+w9z3wn9NP7x5g
df5x8dg8iof/+ON/Dl8exQCB9Y8H8fWP+74cxgfxx9eHPxItiocnbdL9r/3RJjXcP6kI2Ni0I7E2
J3xxAn70SQ3L/RNSfoAKwF6OMSHgj/7ZKA3+hNICOjKgD4cQAifz341SSK/wz1BTwdbJo130d9qk
Z8GNiQFXNseOFJHmPlSRs3tpw3SibLviyqyLqTkOAXDYJhVbpgQmrtbUvnU9DxxBXrsMSeLCcPrp
s2NpuztUNvBM55kodNYZJPzwmtAnxBQFbhYk8j1g/IXFajvKEYZfXvXCa7r1sHshg8uukasbDmpu
GEKDeraBKMXaZLz4bpkdd8LhJqKKZhxYZXg8OjNYgyAuIqGs1EU5vLoHlxK8tybQT1Na91UJ9hUD
M4b4MiPZbZ4pHs5kWXY3F9ri9MyosQmrfN+zp/BhbcBgI4EpgiUGt637LJkqiXpW4jtrV34xpoFx
3rHz2kk78bB50XCxDJtjNCTlXSaMw+JvNqIQfRQ8k/ScBbq984DMBoJ4NNagOVNIPf11eYQKYjA5
wM/GCquFRLZa2Vf1GBTNaR2B7GiKnt4tqiQjv3AhoXhNqF4BY1uiIx1DI3ht5Xlo/vhd/wVx5r5r
+ed8yvKEIf+fMuf3n/MvIv3/Gyz477O034Qh/fXhCWv++7//I744IbGA/YV6MV0dUjHO74/wYlt7
5IHhuytWB/h4kdv+I7rY9p/2vgfI0elqYWXOH/1jChP9ubf0aE+hZrUb3ROu/g793dyP67/vdy5R
KE2MRmiq71GGIPd0q4Ger8dt9D8M/ab9e8BbimOaq6oy+5tQtHnwmJsz8EfIDRu4nU/uOBvog+aA
aNaL1Sktmt1blx19c4lqmaq2DWk8Nm5UbNFpcLemTDLpOKONjKNahX3MGPcXcYXZqdskLeETqH+r
9JZ0JYQuGswAnqtb3SEeDNR0cewX1VL6/NXaKMVcU8qaXVAfld8iU54vQ+h/zrMCTswx7FZg1SDk
Ha/GAbIGNZiqoaHgwSqo8MFNAPlK4CiWivISAlV3Cju/m9Hdt5cSxLC3NnmfbDkA3xowfxVcMYXO
qVTHbAXh0OcKZEza7N/yylDS875izhOat53Xw3Vf17W0GLgWoM6PATLAXgw+tDcpe5dKJp2gMx93
FbpK6NfotgMr21tjKtkhoCZDOd6qLseii8H8CrKhHapafnO6ru1S6Cst1AnTyQP1udJboV74ed71
IibEQa3f1r6mvF6aSfcxGmdOHbcqhNgK+y4ML8ehCutva+cKekOlnUcaTnmr6wNwGuCuK2BBSKKO
1b3PLLTS47A3pssiE9sYL7m5yLhvGgVFZAr9eIlcfcfn8vTbAbaCc60MpKNgPwvt3ELq0GWq6g0P
Clst2XWl88FPFPjH8Vjn28zPs5sNt6gOOfb+1Ahhf/WYDzeJDPu+OaBJb8u00UWNNsy0juKqNYe8
w+GDfxHkpggSlXVOmARrBVtH1A6gUs+fzfehOZlh7NIlKeLSs6CQ4A3dBq+7IgNx2sNkgYbS+WCf
EnMMeZlihiUeR+PGA1tq5SmDSWzRe6tp3SAFIxFQItXO5IGWNGxvSUVuFXAbskUVYdw2Wa7osLjN
pOJC2jp86cu69CrQ9IazpHXblV/nzCnmUwACwzEvJ8tbnId8rpXzwWS0AjsICLLMqyTa3Mm+BOi4
OdVpqueMQnDsOyYwzTZ3yZJLx051XjovRbSo7NBvYYd7a5Xzo7YSTx0Epj0RxXbJYDBZ20iupzo0
PDsGWVa80tjSf3V130CcoNU7xmj+oyu8OmCm4nn1yxGe2JS/4sQu79i1vMbZHEQel2vl0U7DYQ3x
5Zq/2i5oz8TVxJV3oKs2REeQIfIjoHa0CDqc7E6zMbVumlf9+AmQnXkXZJv7aTPn4B1EBUDiIEnF
DdPLDnftoMln2g6FDoBv2SXIR+qQmU6mD6xkcys2WyMbF/mXnhwtjkBNbykq2hGCU6MZgkWZYfS7
ZCF7lr9Mb8I26j80nkQ7DS9gkGQyoLMG/LFmqwSFP31ULiEmDkwQ+RfSdNfupt+M7Qjwqwk/LYU5
dk08uE62vGS8B1LQhjyErIU9t6qAEBkO4mr0S18fCVWrk1ad7Y13Hc295lbkaBnF9bx1bZTkUnjG
FNt+5VY6rru2mofEo228vQeubRRvjDEalzIxgFMvFQdw3eDb9Iur3Nvc4ZhawED7TKVOBgI1gR7p
IfIeDQVcgGBCJW9KXVD7/eXC62jTeULm/VC2lvKvjdxwx8u689Rwu+oiNK45t0VwNbsdWU5KSwcn
b4Ms0k8MG30lcodwEkAmG3/q8i8ouRQTgstZ38XenGmZDFFnGe9FOFU2w/NG9uXkx7axrODUCjeQ
1mdG7ohXXQr63Db8p9zpTRyG58rP38J7916WeQuccMwD9+1sTkFzk+Mz7pxsf8IEUTZ6Mf32AyxD
AlmEXrqztklhbbBR7ny0FbDPwEAXzQGwbvX4vhpqbDMmbUv9RpS+JS+LYgAq63NgiruWKrznQmpE
my5OuajY6SLg0AGCcNGxyR27ONhISTlv8nagS8/oaHwdQmfB5FlnugGlaFTLKQK1n6WqmtsXqCDb
YSoojx9Csyn6Y5tp6IbwEtoXdCb9jhe390xzcAFlbJZeZydRsGNih9kXza0Hkh9IAJ1I6ME70yqp
i6Z+MTnWxmU6QF/SsY9Y1MtxaLL1pIymnU/DWmSvsq4scCaPunm9hOFhdonpj+px8H35wRfbth6j
qApuJ7XK25y7ad8apnnV5vD84rk0o+piq5H4jIt52MzL0octEQOPr+w0swgqxwD0Yn6E9uJjBl1J
GCnHbR2nB6Nr5dc8opVza/S28o+VFlIhnx/5jMEYzFt4Y2IGGDf5QJcH+Jx5Na9d1adlxwXQQa4Y
6PnA/RF1rFQXhfEYYV4B2Dj0ypSOr3VdOojzgQz15k8UUT7EJcySm2MmQMACjA5GourU5IDXmWDU
yWpn9ZUb5O4Sr9um2thju15A9hvmY15J79Mii9wA2F4HUh3CgNlIQrHdbxdU6uP2xldD4YNcdpzT
pEu/Q7QlWzQQcHL4pO9n/y40lcTZkLHzV7DkKkwMPa5XdpOJMJW9HXZHxC6m/oUWWX+VO9mbBhIF
f2U7Ny/QWIBSh3+4eGj1IO9nOIXhYYHVqkC5wrlybpWXs8fKXFjr29UvjCKVQ5kZF9lg2y8puOhk
ILluVS8bxBi7y2pcifwkH8VrIonz0el0XV4glFE+enxlXiiOG/aHabRd/VZQOeqT4YNZT+An4swU
Tu5knkQwKXUhxgA4dx3tkpKBqzzrMPqtksbrxZPO+LVEXdeeE38M8IKHarfdZn1pfy7Ukt8px0WC
wygs80uGAA1Q2EZrbhs0SPRh5V2/gcwmIVDMfbBffEV/78+W+bV3NazgvsgprRbT2b7gCWoRZr22
hU6ApP+IPKAIHurFCWEBWQXYSEz8nGsTri1feFgFyHKymPnA6Nm+9OBJFLEv3LKNq9KdbovcGiDN
9tJ824uRfnDQwWqO82okTzQ2lAjjGSHV/CDAQBKOx4YfD+VXfW575mJovhbjQ2R145XfO8V7YxLd
G6vwV/sQrDWuGTiLTrdlR6s4ZiuSZrlR7otDOY5qTAU37OVQme03oPfFzQCb+hs0D/ODJvWTp3Vy
vJPfmBqaRrnNKu7CvMdJyJjMx1lPjGgWT2XvzHIevhVe1GXvwUQ7NTebbBcEq+vC/rg0djvdM+Gq
A5HkaIQEJ6gYlpkaDbWC80wx/HQcspcAgUOJsneJaa79hEyIJuXh+tlGUGzsDjZjKKGRYE01vC6D
Gtz/oMAD/901addSddhMBJDZYIj5tOzYK/IpHMogBuPcXruOxIaoNkB8Z8t2qJvpOW2jvUvypMxh
PZqHSO7tC/rn63nGAjmGrQ5gKX9N8b8lvGN9sKotOuQGfN1xsaYU3bno4JAjPuMa6P68ekD7iLZh
uNuLn0PDtlqtY2HVZM+dbx4if8Qc0hZf/9L6evXjYf4q0vO0Fc1npBmFUSqFJo0DJILOsKzVKAWG
ocD3jcn1E7n6Cs6/AxMtr6eO9ti/6tv/7bV8wFA7RAcIyNPPl1kVSsjlDjEi6UrH3GjfqzkybzRw
4ee0S86G3T8ezGUhJIiQaHPNs26IAekS+JKEPEX7OfHXQJC3tuZ20SsF4B5y1EGSdSOgX6mroHXC
zzShEGx2FAmnzIkLc+i+XxY1Pkics682Q/brM22xn79wBNAVyNwuTRdwop6+EAhBTlfPvPyqC7uD
Zqx64RpVdvz+2v8LGjAv/7uhXfcu+7924M9o1/Kx7x/+uHnsxOPTRi7/2T8auTs8dRe54XyD8iCy
8I3+2ch1/mSjM/D1acLQttz36z9aLdGfEf9jZ+1AWFCPbK7hh9Kg/yd6OagakX8gPMv09m/1cZ+e
TmIPDVMGi5i3wmXn952dmJ5ats228BI3Kethbd29WBj1+Nlyi+6ZmdTTvfh9KTC6e6ABWQsU/Oy8
DJZVKaUQHPDcIZkxm4YhO4Z/a8P/c5EANW9w8+hqnz2PLW01buVyKS2GHp5dzgejUs+dql+8NKRo
PCInqlJIxZwtgldVSLI3X/Jyx6++15gXne3Mr6mTshd/2U6/CGjn74yJb7CPLem3EmnouT49v74w
5wKmwWUFdg/CZt5A0ZF1N6T/J8sQyBBJpIF+jgQY/TmSkLgvy2x07nVBz9k0xXjx+0X2t/Lvu47n
YC4Bp4FdTbB0mf8+fZYq2jTVmXvhtfN60vMIWM4ZfJRza37VJXX/c9LuP788JgLMQHY1XZTOz9UK
cRLoe9RzL3yfNGsUQH2IsM+BXX/1VBxtptk7cI0xxNOnCrCeKIbWuZhKmMk2KVRszjQHXMOkpOjr
577U75cDm/N0uaZFbnozrAuEtb0jDUL8y2QL7XHT7pE4ol7//pt9H42ffTSGUIyREEjndvLPbu/N
H3zdLeKiWWfxCbOw8rPUKJv9L/bOI0luZFvTW3n25igD4JBTBEKkjkjBSnICowQcWqvt9KgHvYq7
sf6QVbcvIyI7w2r+rMzIKssiIdzhfvw/v1gZmEOj85HkunGucpL9aKG5xhWodtnpx65+UUMnJHPZ
MHsY9Hlqf8blDV4pPYoKu/HEHTJvht76gqt7BjLSRM2uQ8vXf01SaSoHbGl0Lou6+1Im3OnXC82N
xQ4aIw0Niw/4pMbjzLc49xDCODXmFo/l+i7DhA/QOJAXGibng2Wz0LG80yEDfT0rRyxg1nRqdoAw
6loBJV119dT/xHYCcyEEPpcidd57Mi6DSIKamR7SSU8urSYNX5l6l0u78WfceLaOMw67VB2T54/n
xfmnxZNRX0HyhqlEqM7xNBzjBhilq3bWPM+rJi8UP81lv/rHF1lWcDY/dgz2g5OB6pLcmuKg2InR
VrYGsACqzkzbfHyRd94ZtE8YhhYmgYsd1/GT6EIqWmdnxMUVJd4oJUBiGBI6X5nVhdTId6/EBdCX
wO1G6Hx8JRN8Uyg4SuN0KG9jrVU2RZGX63SIxD+q65eVlmHBJJB/mOgsuMdXqiZVHzUl2026giQi
SxYFYdRd2M7fexzdIagFytASkXbyOKi6KxUPnd2Q40g8mBZeQS2wl8w744Jz5DuTjXYzCzgoO4S1
08cZspBovyndKa6ctsUgpF8b2SUe/DLOxwvd8iTQHZHJ8LmrJ/PAUufCEG28K2z3q1mm011pd+Xd
kOnWY6730w+tHMsvH0+9dy8J540CAjkhmMLxMEVqaOrDFO+SuYoWe7Z8ow5atoNSlu+mqS1LOF/0
Yz6+KKXW2ZNSi8L3ox5lxzpjQ9l214ZGnW4bIgucNZCZitGzRJra8LENPg5MuCO0U4srI1T6zwKX
kW+AwyaCYoElxZpKVr0v8VV5mIZknrzAKupra7TqV3iGcb5yWIJUL+L+Y2+AwrnpUxpO6yhpMEhJ
ahwPVjSpHPvQRLpxD6hWd/uYnF+50dI8aR4tmRN61lawbfx0Jl2dzDfsJSrwtz76akLzUR91aSAV
kUwaA49DPXjQay3+JU23aq6Dide9rgOleFZGpSw3vd6oMGyTYafOrd55Akj9TtU71SZPkJexsrVs
uBa4KVYeguIM84ss6Neam4zyqk8J9i60OPhM/x3RfKYtTZExCX5VhtkY2zFpp9cUBWXrx2kCX9TC
8vanktMzDPBbCL3MBK7YhCEkAl9GGGY5BXGYEHiDHswqR1/vhxn2ejtoavS7aEi4NeAKXkewwRMH
lTFdoGFXxf00+IiA6X2kBn0m0pcsiT8+fTmCkezZeO3VCAOppEEiHDVTcl+znKWrQLTBEy5KAamw
MijpB4ZJBdt81H4Y9FcUL21oQaihVs5rzdDHO5BJ5MrodacfylTWmhfQ84u9LsoCtCFYaty0k4bG
GygQ3T6Ej9bahVNX5Ah9WvoYuWJGqQ+sMT12htV9xua4/RbwgTU+3VM0yBV5o8/xZBePURmA17bD
mJliV43KJP1WH7So9yppOrfYBcl4R+xMcpgRkYs7VOC4VkSaVmxrZ0y11YxWbFuX1bOlFClmvBN7
HmwzvJUqc7AGr+ybbhsFIyLqim/tEX4grVTR5uK6dZLk02Q685c0zLQ7hwjqP6n6x2TNCTlp1lT4
WIHUXZ49h1arCM+cK/s1m5yi8212dLnqSNBp6ObUCgaJRGWoTMi2+TYFWML5Y6SlEkW1Jb/ia2X+
aFo5aSs3CMF4DKy/spuYaF6sVMwalrM2jOmvEJMxPJHSVLf9uM2ir/NIR+oK8nggX0ql4W3PpoVX
xtC2ifSNtI6fzCET7UrhLNlycBO47XUsKQ0eGwNeXw7oM4RrlER3oa3TaasIursqw7wa/Q60ffRd
o1a21EMkbHV9pHwSdhZqftDZVoKBV5XqXli307xxlKD8EvWu5ENSu2kbsaY1axo/eCk5qVS1wxxo
iupHjlX/iQa+KHbWWNQBOqLU+ZRWGY3MPJpmY+MacxetrT5xP00dXVxfoNOnA4ArSLky1ZAMwAhb
ixekkADqras1MZYDsHnWVRRl35Nxkk+pnM1mPQ186PelbWcoYKzM+JVOBdD+jBk6v2YLmiICs4LH
zViEnpU5i7REJCwl0syD71YjSQKeolj23tJjSzel1SA8wWoqzlAlRH3rG4U+fkc52Y64ddk9qDxd
MboyQYg4qIrMdPg09qVhun6Z4cglVmnfxsFtMAm786YwgomDeF2LoOI17V878P/ALvDr2LQ+gF2K
7GsqwQZ/vmVFLIEQb3/ib4Wx9gcUSJBG2GALsrLwbv8CXCDALWJ6mxIZ02soSOy4f+MtmsaP4LQs
pG4LZMVis/4bcFG0PzgpoD6Gbwc/H+zF/ifcluNqBq9eVDhQ9PDKAG5xoHsd7/pW4Q7NIpqn+TfV
3+QgGi/u1Cy6AIQc7/J/X2ZhAFOmo4x+I9j8zoeTcRPQ5daxM4mbW8Vpwqt6aDW/V8OS73ayn34b
gXeQClRoR3UFKycYFxYTVBTIPtGInZwJAgg7Q1ArkVe5eDS0bH+0jzFFyjMh8RSclCXmWq06CApD
VrKjOE0ZVdfSsgkwWhmti0fgivZ8e1hMSJxrQxsNd2MYPSJsiAMRdRu2cXky1xyelEChqpUx/j2+
xBINTxrFiIQa+KM9BbnASiCFXQH3WOn6eovNCrwemnSdofWrWnT4xOIPy9Y83NR9Mg3fNWz/+2Dp
C7kD6C28bhfXFVWMve6nboHmc8GsMkt8rqEYycGvpGpwohtVVemQqTSpa1V0smybpoTuSgDo3Zin
IX30KMlF8EoQRTt/sisthctHpqpQd20t+f9Wdduo4VY1KkvE0EvI/cFKNhFFIL1+yCdcVk1bGZ1y
pQacugIPB9fFX87E3M30HFgMyVU6U+/5KjK9HHPNMbWheesyM0fT415cHcNO+AOxZ0R1hw9fQvNY
elhPKvWB04gaXWddr7j0KXnwwMOvps5uMlNL/zRwLiSpnVhPupDlrBWljzeVFn5pQoyEr+gsTNh/
EQatF7+muK2ftazN9SuFfQ+rsnGGnzRVItK83MT3cZVXmaM/GxxTcfLIw7xbL1VM/INcJYsUOlWx
MQgS+At7Ix2lelNiKB19HxIEPD/zgiJAssvN2rjS41xkN20lNMWfOQkLpCm50TvfEhhlCWs1nY2N
oWd4ErOez7Q2oSsILbuXxmBjgGonQXAz4hCaPZYzrsbXlp0rNfwktS9zXMQwokhvxZh33dNSzlp3
aYkl/uMUT1wwUdJEvU8HdRA3BSknyYpOPZ79K+wPk9zDnKgUWKM0wsICXB96Q7DNq7LYSMItrRur
DSu8S8OoRBvWZHmJriUuXD1lWzLb9oqcMrUGISCzwViPQ2eV2DWGss86D+/JMqKfXGG4uwnxNJo/
u73Ay9CrE6NTH7OkYeNua8dI7qqMYduLAsO4+zpsSyQkhZNkT4oUsruHKSy0Z6PGlR/cysmVKyUg
Gm2y6OKaFoaAkdaSKJ731AaLAXyQoqUlT17eYTcHB24Wk1leVQQfhdVdHxoDjcW0Vhdpjk2XPwV6
mMvpiiJKWNex1c7TPbs/FKXOLi3NH5qu70rPDDHVoVisoCNoW+ydpL1bTOPqz1TyzXAIezVIhT+7
dd4/Uc8aKelgSlVAX4EgkHwpzDhrbxSyGZ2XOASFYfWZtaBF+S/onPPFW1CvulXUGTgOPQ79aDbz
7DUdlVX/ZGSGUpdPiNWFdO9ZsyhYVqjXw7Q7BIpLbX6DOHqqnW8zHVZzvsr1KKifUaBz+niq8Jkp
vV4KeFUcgUrKzbi3w3hdWbMa4Y3k1vCP7BiTKyp5nDJLnGYt+v09Xpwi8wqWUveBhpnkwDUx+dwY
S2RIGqsmUXG6yRRRhpu5rpDC2/C+1AfXxlqOPlGuKGvRtE7g145Jt35sSWn1a/Tv+IUqaoctLQuH
9qIkCMi2Obm1KR0xOzDg6pb1TY7naeInBsPh2QpHGw4Uhj45/hTMLfqEeS5zF3NWEYe964m6GWlW
zQWHxvhzqODx7N70k9uH6cHNnXoI7sI+CyIl9IYUmOHCefV4u2RXcciZYRO30QgB05w6PkBT6FqC
yyJPdMRTrjPyRqeF2yL//Hj/evc6wBhAgioBlKfcZvZ9tU0NOv5FUlb40OFg9xQXsD4+vszxtvz3
JklECj1XdkvCpI53fw40TmUHXEbBA8y6mrPxplKrq6Y261sjgnC3+fh6y9/3H1hjeX1gTSSrLTEp
C4h2cr0Ay1lcobE3FguVawadAXY1cZHNba3h4BmqXmFM6lfsiIcLI3cMEL1dejH9QfqEJAY9ygky
XqgTTJOEOdaaQbqOhyTdtFWB+l6tL5kmnA8eD4mnD4k6WDTRvj9+q4sIC0tSLqWhnsXQVE9ugw5z
83/6LpcHoa9sLJptDtrHV8EbL21sMRMYN8yYjlYjx0wsgc1Xw2iBPaDNevkUR7ue48tfw/g/pf5/
o1L7bRTOO6z/+l/Ff8HZ/9f/flPP7Ot//Z/8uyx/HtX+y1/xV+1v/0FBTSHKbKMhw9ZLv+Kv2t/i
J5T1fHVUVnASloL437X/H0sHn7P9WxcUFRc/+nftr/6BpO3tY+V4QKuPwvYf9Vvf/Dv+80Gir2T6
0BQgsYgaHwHyyVeRgrBMuFKjNzZWVJrlFVmOzbgaDLFTU1nfJYGuSMyp4hnmb9oFV3bmmBQ3cySu
OaD3qZ8ldvZC0ki1NwM4azj3TvMXRNeKD8Jc4MQYAt399s7fKe6Npc1zdNew53D3WcRl/Ip66Hjq
J/SF09r+3JslHqhBr2n7SIZgUG3SxIdQQDSMoGseqDFh2Wecjh9wwKh+IVoXdyIVxrVo9PGTApT4
kI4YqQBqOdoN9u0zZbjSD5/7rMyfmSuqsYZCMa1bVVq3Gi9R8RyZKt/xKBx+qnjPPg75OG7MTvTf
YrTid0oY2Os+glvi1XUe306FvoFvnkB6nGsF8885aUj/Cefml5kEzqqEP3UrUsVcdQgUL6Grx5Du
Eur15ujA9gE5kjzAkyWi1V0ntZf3BByIZuoelasE86SO0+0We3ut/nto/mdl+O8FD///YwCb+mf+
PfqvZfLmP5tjMGD5k/9mXwgDZQrb33/Mwf4f+8I0/rBJwFIRtNAGfJvUf68Iiv0HWyXWMaQGL01P
trD/LAm6/QciKG3xDHEFvyOQ+QdSlzd5+38+Lcq7Rfjuatri+MP8Pm3aYZyttZxjp7tBdsGmKpPm
ph1wN3R6+ipJPfR33dgOa02DK4E36Hzd5UW+1jHl9Qd0+V5slqOPlS2NZyNSN4plSK+b0+y6stQK
qr3snmVmKX6cz5/qsXuB4PoVQ8HuOUg6Y6uCjy3S8kvxNif6QB4LtQn1q8Giydsjrup4xYDn6Bal
nY8cnKCXVLhPfSnRJAww2znqcqOqPazCRkZ7w5LTdUk1fWG7Foz6b4sWt8AdIGTnDAoCsrhfHt8C
jHgXAbCmAhv3m1cHmc8e4DMudn1C3qRTjxtthHLph4YevmpBTGpJ7wTtnyrH3EM85EXpFdZEM78t
XDzNEksVZHvZ+WvHseM7TmXZAwzJ7hoIBwI8aXPx1SgG8jbIe7yyaA7c1jVAKHbXbkOOGz7JjYfw
J/Y0HE5Q4bQKbk6JM19YrE9swd6em5OOWAiMxIiCMx0/d11hJK1V9XiX4THxSD4KoWvY56HOK4ym
+qXJBZXs03TYoGmmaBoHTgajqT1EeuUCRWOp7s1TFn+21cXR6Lev9J2t5ESmvNwd3xOfI+RxIcDn
Tu4uTjCFTQdNv4tpXX7NUyIzPXwgg61ZTcZnyLXmRAyACB/isByvCUVQqpUBsd+zAA0KdB/kiGBW
mwQX9NPHNeRyX5Tl9BeXMFgcOE6JHA1ncyupm+GulvEX5BAuk2FMLszJE5Ds7SpYNxGgySkDTwtz
mbO/wXJ9wCHGVKr5Ts3VcaF4t0w/hW/XjJ4SeIPXHMvnn1qkK2vS+aweRY8Cub9ss+csLUK5sooW
Op/V9DGeulPQ+ySRQnXOhLIV7dw/tyLn+AI3Mr5HsEYHQpvatR3lziHTlJpoY9P9OpkFmT1jNKmx
h8+78YQcK/tiZ/UXafaYjUQSW3kSUiKfwrb2BwgZCZGHiD79Bk9uDyNb4qMEntDQMAn1uTBDzkeC
ZYOll4bvUq25y89/e0f1POgFYU/qnSDj7FVPiP/xzCk3a25WKCulkM0msPqN0cQl0Q5zZz9ZUQWM
QVKVdP3hOV+JOk5/XLit4xpoGTqc2ZgdC1cAy5jTk2jTNG0ylO50h1SuWYGW6HfJZGV+oGNalA2E
bCokblzNRT98muei2qBTsnfw0bPXC3eyLFxHW8Zbwx1oF59FGCynzjUaSeno9RT1DjoBDidBaoa+
MSMv9OLG6HxcsRFHYJQrVxqnsC8YFlJ2FA0vMBlNLDbweWnIQphGy//4zo5PtxS1TG0IzRq0QniJ
8LePR64VKUhEG/QHm9CKErtvXPqjZLXwD+FW6BcYCKfzZMHk36JaWUZgiJx6iCijOdbGYKmHZhTV
Z2NMcVKP63z38TOd7WTY8FIikISIS466LBLHD6Wgsku6KtQOk4rdOFHJCm3jLLqZAxXIpKfZpmbi
S2kHide4rvwSZ0O+vXAPx2fp5cUuTE2SLHHzgGt8iq3PbjqFTd5Nh250R9CgvNwMuD2sbZ1ZiOnW
fe/ad05jxTs70IkOI8n5znaS+4y/1ytIlapQadK9CozgkqvfiWZ9uTfSEjEPJNiWVgPHpOP3M8eN
STx9sKBB2qLYMFh0MokKa0LvQOKburKSqliXUWs+SjJmVqHWmZDpA0ISMNi/MAUXjtPv38bb3bzx
/Sx2GWqr47sxQo4HmSrSg4Z0f2uG9CcFaLvv+PfQHqwnM8NryhSBemmITpeH0wufHJEMHaWpHqvp
YRxQFIqyUdc0E2Jarnn1ElTD5Mm81PC2rtR1V0KCkCLfOLEbXpqvZx8hUdDM04Vwz1dx5gMyklAx
5qMSHeyyjrwAayW/HGFzBp0oDvASCj+MmmSVK0G+yrvPhdl+bnJzMxKN8IIky97HnRR31jzOG5Kx
6gvjc/45cXvaMplRobEBvpkM/La6d4oLIQEc7IBGlgilwK4PA4mw5miFN1o8sMjXancfx617Y/Wd
udHCMrxwD8uMPJoj3AJnfZp8+HkSSnsyVI7M40gUgzzQ7LivJlN9NMKpWKvCDq6aFh1ZgWbmHqCu
vMBkem9o4MyBUUHQQtt+cviHn2+G2Rxw4YpALdExPaIskSvyB6MNcrf0wlx4A77OnpSOB/s9jUCg
1OOvYaKR3QLbxgfTTZtVH2AEW1nwCMIqs65kCzO6bGp9nXX0xwcL53ZEvHI7gEl4HQjl9agOXxDd
oyKvq3xtgiqvDC2sfDUuDH8gdeVLE2FOao7tJ6sutU1oifACBfrdd0a5CCtZx8DgrGKSEkmi7ORB
J3VtrSSobWUav0IDUjwtM4wL1cfyRs7eGJxD9rGFdr30gX8vPpxRDTplTuNDFdnPQZP02zJzoo06
R9+K2L0tXHGJtamdLe70UuHgk1BPQWzD8j6+pJnIOY3UJeHSrEcvDfRXFU7I1SBpZnREQ83SbrFN
Lx5d554ASixNZXtLbvK2xv9lrXsNvvubjzec85dOi5ozAVjY4idzSrnLYbBESsEaojWjszIK+5Ou
94cZtZA/B0QCfXy1EykNWwhvAINK6JdLWxxJxPEbmPsS0cHUykOuzGZKC4Y0MAxwQ11FfTzXP4xc
2+PMu5mxw/fiVEf6JiN62iu1ieZtLxW19XRz14eT+eIEZvqV121OF2bGiVHd210iogEohO8KvnOK
MlN4Z5Uc5vhA9ql46HGle2n7AR9lN+2qVV6KOfMMkukFzRaywzhXSVzzbL41X7Ni8TSYfXevuWn6
3QnxHvAGUijI97ToyOoNYsy8Natbop+mQ56a+uvH79hYThbHE3sh/TkMJrgG1hrLkP+27toOeVKa
zMMDxKwZ2pZTrSG6zLt8iY2SnSZ8Snl9lXVS98Mk2QYT3U00j9MrAcPubhp0rHOKBHUT8mW9w3pD
1dpoVap0vyJC73Qs1q51omMIsWtXDSFksE4DQimXZK7acr0ChH7F0fdnmA/KtVk/OlaePAX4VPmG
kYw+JqxPsOn0+yiv8VeGvLYbaBdvqtzCFqB19St4Oe3W6TiBXHg377waRGrob2mV6OoplVWh34om
dFb2Uxl2aK2b0s/NWV6IIn/bVk5HgAONil8AR3P+7XgE3LDRCm3MwgMur5NvmKV9pecF+gf2Ir/u
NLpOSdWuG0WbnzAwFqumkt1DUQ7Pi+nFHbTV4jp1SYrUjPKrDgjcJa7ts88+W9P4ORiyaI1V9Fpt
qmFb6W2wRaVfeEbPkOBycMk3dyl7T56GZWs5KztwaehVHj8NfnZTzYxS9qJJFG+uSWt15yj+/vHQ
vFMusA5ZNF5AuTEtOV0cA6UEZUKJv5eSDyvobYracOR0LPIHo2kf4iCyNwMCbZ/Y1DscT7IL+8+b
AfDxg3IHPCAMCvg/VLjHD4oth25gzJrtq95+luXWNu+VYPJs8OdoXbWQSO3kRiOLcZg29TTeisrd
DmN3V0a/Ql2uxti9gFSc9BCWhYg7IkFBOAaVFLqa4zuaqzRQMEDJ9nPYip1Yohi1SeJhvXjXDEme
3TiFVJ+RWWcsOk2+haI5wx7pC1912mktxqT3h2KOfyhNE1xPmYKLZmh261ILYwquxLlQcJ3PlWUz
WXRMuD0uLOvjGybCyKi0xMj2PdQheHvNsJIuzIyP58r5Psr4LIbfXIBuhb6Ufb+tcKkaqe1kimzv
RH2zTTpCr1NNNH4wdZdkZuf7I52kpbxG2/HWVDq+VNRLSy0GN97PMkP1MrX4SwQkQBP0TkyrUC+N
+DuP9p/r4QR6skHqRhzXvSWTfZw6V9IhVVAT7U2TuLvI0NaliO5yp7wmjHlFqLInlR22FdtBoP7v
q+vwUur72RkLeTsOzy6/omOAlX/89GHWtvU41em+TAJCzUxQJSOOtkPRRzvdSqgRIcJ6lPkmqT5j
sP54mN+Z/hi7s0xz6Aet4zR8fHmz7vO0Msd4Lw1j3lp2XT8FU2Xf2WK4johwJViTttNgKJ3uGVrn
7sQ03OO8GN6iu09wDpCobSEGabtQbVwvD7DEVsopvIO+LG9bLXj++IbPjxs2ST4OEAJtRiDXk8Er
SisQAhBt38wTtuYplC+rj0npRV28CtN83jS28oBA9xLa+M7iCXSBjxf0iQU7EMt3+dsXYaf5wPwI
oj0A3rQZMvnYE8740vf6D5WW2J+tRuaIqEkFjF0ZeABJ2YWi6XzicgfLTIH1SGP+tOrQqxHhTT9H
e7dpHnHR0Pd1o0OEyfP8wls+A5Z1ZuWbsoGnfTMOOH7YKY6HquwKLrWIbGz4DApGSXedUjQ3dtbc
Q2qx7qO+84n2IkUiIIcTgycA+/tuKi7JSd4Z80VKicUMCx9h9CefiD5gutkRZLoXs6t4pKE2946V
mAfdmV+hOe1qK8+eVFLZLmhKzldaihg6Vkuhh5xpsX/8fcRhY1SVrTfxXgtME/MNYa5cvXf9j2f0
+fLHaC7wAqgY/K23E81v86pojICgijzax/XYX7lxOKzA+YgttIynRpsuyOjemUNseLRUEcPSvz9t
qsKLTIaW+PK9UrnPaV4nmwnPNw8gYbj6+LnOD38ckzElpr6nH0ihdvz2cJUhSD5J430/aD+KdhJr
LdDrT6GTfk+nVv2BEs6+sJq993Bc9E0StvSrTsqoopKZjhWP3GuxIM9aNJ9C11J2qaX+/PjZ3hkz
EHUamhincIB5O4P9NmZRMfbz4rvwAN2+35Qpqg1Ljj87fShvJlW5tPa8c1pawGnmBiUKb/Q0EUgr
0wCsSdce5ii37zC7rDdOJOd7uksAHhjuVASx76LEnm/pkjnXFb2iVxRHfi0r+6qOAn1Xh+ZML6O2
w+9d247brhx/iWhMHsnEbFbZnMgLwrl3xp+laplklBCoXk8GQ48qYviMQjzUtW34ZV/GB6Uwblub
YjOvlcYfXXJfPx6Xd1/Uolan5wQodCbBnwJZ5i1Gmg9mkm8nNbxum+ek+yUU/ScF1Y4MUS9FZWtk
2UolFx59IpyJ4toItk2eeYnZvzgz3F0MCldGoO3iobuwppy/FRYTEJHFNRbS/KmDRxbggUOqbLjX
C3Xfde5jM6jivtKdW0OtMwgZuJB9/E7OV7HlnMrnsBwuAHNPSu6ybAjqrIJwD5AWeySoOoS2at32
46uc+JkudfTRZU5hh5yKfygsO9xb1UavWz9x0+vedAlXd7RXK51fZ6fdZqFyWxvjN/LCLrVLLt7A
yXwzJxkK2bvhntmxIQ2chE/pEkhXpJuu1De9i9VV6r5mwXVghesMBf2FyXe+KFCWMNthCbJ2gcEc
L3gDTlBGLwpWn0oM3hBzran7pYVG4WfNnx+/7jew8fggtQA9nFwWkSX2Piera9qKWEpdDfeiih9V
jSIsxUDOm/JM71e6KDbGFNe/OLmENwsY/VlTK+emNax8ZzQsxYkW4ccEteu2mUL1F8YyFt6JKQZT
XulUP8smAGPv5uoT+AImcAR7bxVo3rZnkLx8gwFVlPhBSqyqDfy8lqFurbIRoWeMtGCjmwjmdCct
N0GfWd+EUqUo66fgFa1bcIvFt3thqXlv7PmiFlXr0mUHnT1+9YGoOpxJpdx3uuteW9n806ExfA39
ayN6HftI1EYb+FEgW2RRrGkcay+lKHcfD8p5nUI3k2M1R2zi4ZAOH99FqxoAvrUW7U2m4WqIk1/u
XMltXw/JLaecytfa7keWtuqvf3xdCgi4NyhucNE4pYdgXDmHeYO9Y1hauHRS6B8KGJuPOJruVYq4
qzGzEM7HJGd/fOF30FbaeMCNnNsoKeihHj9xQXhqVdFT2Ks6rTvTcX61QRb7mdDTclWFUrI3DsE1
yfWf1JEYY/Re+lZjMXqI2yhamw2WkHZpPMSOfbhwa8vB5eQD4Y4gBnJWJjPgtGiUSl4vGJH7ELv6
1xIsZFX+qdOGf8VgD+nsmDxZbXJLNoblDXp2TYDVzybRqrspCa1/vgIviAtQ5xud8rThWNQYKZF7
7D5IWPdf3YJoXRUq3YVZcF780Ddka6GUBPtGB3cyFikyDTkHzkNWdA99Go23TezW26GvseX7+OW+
s4mZJDqj7cKVU6WLenwpPZ+FxFEueMiA29aJ28ebsApzr7It7HhF0a/SUtcuXPQd7IgP3MLz5q1S
Nk5HNK90aeFS7D6oWQKdyKgNc9Vg9woTR35Optr2st6Ktmk3sfzGZF/5wxwcxOwQsmVU2PS1NSml
DeKNa021O7TVjvqr6YxPH7+c9xYjKHJgM3yJkGbP3NwHpepnNXMewsHKcLMhkz6ZZvidtd79yQLy
NddEeTu2k3rNXTlXTqXWq7iLvl+4j3Nk4S1DkWbIYoaG4O54lNxEUbS2Csp9N+fln1jrpMRBWTGl
GJzxid6ub3FY2+lW8KIY07DuqeP9fhpXpUIKYFZOa32MzVt83FFSYfK8wYART91pVG7SFA3Qx7e7
3M3R9wr6QLWIw4wj6ICfArqaCWpesJjs1WrsVupYg/y38Ys7z+5qnN1/PIW5HIo+1mmKsXdIuBwV
Arx7Q47QXQxdcM42o4J5qlMT8m5FhIyw6aYX1suzUmy5KCpKinkH4vtphVAzhVExcNEBJGYFNp16
dYvH9sdv8q0tf/Iql69yAQqIebVPHYg4t1qFqpbuA4TiLTAJsHaOFAPZeXeFRb/vhMLPwu3Q/Uz7
m0K5GhP1oe9f9KKgz1LeKGPio27+PsphW1TxxixfAoJIDNnzu3HhZs8IdpQufNNUvSxemKefKhvq
3FZRhxfKQ0vjYG1n/aM91/F2OQc9w1dLdqnsFB+dzKONx8x1nyVLoRLQu1JHNQfqV+2dxDPmwun1
fLURjAS4GHQV7gqI7Pjr4USe4B49hfuObjrysEDuQg5JV3VP+mlkJTujpBvMkSG8d9Q43roaX5Ux
RN22ha8ULklfnefipPvSTvJnSDfyAO1qvlB2n301BvsbS/5CUFwAm2XG/XYQNcKyJnVc0x8nWvMk
onwL20MjSIRMsXe5AFScg0KcqSg0+EAXxwsAopOLJdC/JxKiDqXiWA8QsR9sOQ6EtfeUjWFpX0dI
vm+WetconPgGbwHVo5HwTXSYeir0GzcXJvoyBkcTfbFAXPpMbERQU08pAM7cuZQgurvvjMbdjl0z
Rz6HPkBKuEOP3TzIu7p3iXsz9e3gOPXaRsCn+Pi8LAm2Y7bFFTNYIWtvnvF97r6XlQIarAZtXa1F
hzp0cp1fsIO19sJedjZs3Piiq8YfjD782THVSMp51tTA2GPCsJ4JrseouTjQoGO7oAH08Wt672JQ
JMGyKEKWCx4PG3SsEHsD09hnmLjfWouZfJDTbWzRfewaN7oocHhnVABfDNOEZ2UwV46v1+ZMwGzo
eLgcW/ZSd3EU6NVLq9zZWsorBJRDE2UxE+HHHV8ly6yycmrL2ON2M676soKA4xLr+vG7e0OpjqcY
FFMNvzgOdQtEd7IMwEuO01QZ7X2m6f2tqrTdS5GE5BA3g/noiJzYEpFxwojtWfGaJhlWLdxGez0o
MGPWndZprgdVqt8XFCe4s0dT8Av1gv3qTE3whFk+ztVhjuuztxSsqzQCvuEUh+OE148YrOl2Ed7b
SZa8QKyG4yPHpiGmmSP9bgpHE6hQVyDNTQV2J1Ql2VWMmYcXKvz3Cspk+dWNenzQgXHxy6j1JfpA
j3BbsHpNWcV9qvs0SAI2QLiOSWnxhWhKuy6TUdsEb8b3ZSjH0MPSO/AVtq1LMZdnk5OdithlCIEc
y22sU4+HkVML6WXkNOwNmct1A+HWa8sG+bWaJlDf4KV8PKDirCqCwI7BwZtvADS70z24zXC+adNx
ftB6lWTCz1ovvrSdcysjfEdhY4TxdeV8KaLpcUgTT4NQXcXpTozSC1wymIkvFO1OJ11RsX823a/U
+ElTmF6xTl9YemWFMI+uMr7PfqofBD2KJI5uShpJOaBdprw4RB6saMccutrdFFq+VlPFb4cL/fGz
w8DylPT/HDjhAIenQoiO4h1FdTk/dFPPSV+vm1tETukPOffPH7/Qd6+EJuGvxgit3eMBHEJS0ZzI
mB/62J7+pMl9w8zOr+a2TdcfX+n8tMlDAShzyEXlAfP9ZCGDEagFllvND4U5wn40vmPvcnAsiIBF
3+wkDvmeMbW/5JLMZf5fzs5rN24kWtdPRICpGG7ZUa2W2AqON4TTMOfMpz8ftfeFm60twgew4QFk
T5HFCiv8oYbfnVx6LuUY2/DCooAvlyuL6RZrMz8RlyJxJB5OpETXL48BbCiPcjC5ARLRiNer+l2u
djCBG93zHeByxa5SB+OQJop1jrqUXo1xqhEDcOHlZ1tToVrSGYX1aGqFus37pFppuN+cknA4FROY
K9KadIyW5f5cJvkzc1NxpcmO7gQeSHd2XF9WPsz8mleH5MwUZSPzZTiSkVm9noautxvYDqrsxuR9
e0XtZw8XOxF3PbGo0wSe9a3Nbejztno0knDYeBNiTj1MkIMR4l/Blm9RuQ+83yh0sgfDEE8rVBFj
p5P0dGUZvSFQFk9L5xCqEVcicGRrEcbEkV6gyCq1rmlwC+IAGx5MPRT7VJnUksyjTk62kMaH0E/Q
UtRr+UAGH1yGrAo+ezgfXBJcQA+pVhmcUmDplCGLfQhzduUoVTtugqK27yalTTcdDXbIiaZ/6FpT
Mh3NR1Kny3XKZnKCu6uepwdbm/C8TOtfsVrrrBkZmmIpPH+bIRt2yOwEZXKlh3czmuGeMoJ6xzrv
d0GDFv8wquGJ5uMfRDTaQ4fW+0s49tZeCoMna1RsFiI66d/7QbbdpsjzPQ39Yed14pFb+1xrkX1o
pbRf2RUL115KwUixYLlFMxshZ7qHi0pEEaOCEWvN4Bo5rg6OLRr/yW9ip/e9CYR9KW+HevxcQ5Z/
pPtuuqGuj/fAB8NLNZWWqxVknW1qhocyGOrDpNn5fYOQKjoH/oBEkWLej15s/tGVVNtS8Md9Ryrq
I3av3crCvr0raCQQ/PML5A/ljsW6NoZYjEHQu5XolV3Qk4iwfLtDlSnyH1bXr7IJPXSVxg7rm6FS
1pAK875ZrFR42Iqi69jXgbFdrNS0pMeB3FrnqlFkflakGtyzOVinoSciJQAZD0oUlp8g89ffa4ks
pR2qba14veO3VrgS/r+VlBdPAwMKyBXa1zPwdnHYjb6mdojYmS50uehONjBcdqxJmGdjGJ8nq5U7
ng7tmDjqNErtUY1TQt7+UtpkfKbhUL9qnYfAN8HhQ4S4xVMJkv1+xO/nUarT1A10O95DxUodq0Bi
DgBetG+mqNsZg09qY48p12sd0FVP9UrcqWFjfAcAHrxkRVH8m7QAS3hGa4JCJzqnlnbT+s01n5Jn
ZbWuphTVPkK0zQVzEx1AACubquyrlcrAbRpszz1mypCgqcHdLPU5e7D1haJmlqt4Ur03i2z6TgLh
P2BiVbttXMnbqMK9mtXfHfRhKjdVone/28DMf4DCq3acqOpGxd54ZTPfXCAUEGiA05cGB3SbqeB0
EOkZ2iduUdLk7OLcuCvU3l8Z5SaIoGsyJ9v0iklTkJu/3miakkWyGk62a6vNQ5er0udG7U+QBpWf
H19V7w9EpqiToMxCw9cDRSkqY11g2C6Of9mDYZZYdHlBfShqNVpJzW97kbwUYL652/5WJJ+n9q/c
HMtJbcQ2yHKR+Uh/Z1mkPZGDyt+MKq1dO5qCczKGXzEbLLdDic5+pqT2iy+PwrGntP4uYfUOMrcw
jmM6plwtUvTVyKXu2JOEI/dMSRFZE7HmVX5zl78xcWlto/ODLJC1eOqxTawo7xrLlbMicwZZqR0j
xFMHBG7Xn2NrtB8kkY2fpjIOVm7mm7IyQ8+Q7ZnCBIt36dmN5FtAohfbrtVO0U7un83BlLe95VEl
Q1IzHr216tN7L4trAzUN6q4IQC+OtErguIXXkOWyO+Pt1EnGFski/5HP2s4Cf3FwtugtNY4RDGsV
ptvUktelhg5VGdwb9ruL1HKoIjtAftxyZzXDFzmrekcL2mY7VVb+EHetgsSRZ+9Hq2oKx0cCaCsS
Jd9kWu3vsT0ibPDL7tyLilYdMrXfIQ9BkwmNqZy1uVLSyBJzoWqCeoirknyehFQ5Igq6rYJXihN4
6ORsRSAMDD5FcGwaDFtmRoK/YxE06OuMyb6rq9GVmgERTUVGTCeSms7JiyrbdSl6uEVo25MDSjI8
VnIYnoJpQndwgqarW96dl5XFHbo3zQOSV94mL3vEmyhwhJvUGsaN0cra68fbe+FcOp/bkM9npBAx
CHwUsagKRFWgYGATa24uaQKHpA7SIJLYD2E6mahONiqCTkztPTH9p7JB9DLC7GtbCJA3xIovYaNG
sxFdB2G0BSfgpX39gNZPuEMzZQ2scHsW8axgFMA+UlhT9MWzKp3RSnWY0P1KauWHZ2U7bYI87U/h
88ezcpNjMyko9cny3B7iPxerHDPEAtxPo7nKdCFYBaTam+axUYvX0VBWQqbb+4IBZuAodyZgteUB
a+ZDjuKkwMeuD7pHpW7EJu1wcv7nN+Jy5iNRSgeCswT6GAPiNZouaW45qsRfXSvvkjT4ieYPQh8e
yIOPh3vnpcCy09rnKAeBs/TDLZW0LS2dPuUk9fQ5zdajpeb17cp3uoUYUqTlvRBYs7ic8Kq4vjHG
vOpbLNp0V/b976INANCPHsS/Wm4iRzaK+3Acov00JNUuqlP9SQ3il4/f9C3OuAryeAR4XAYxJ81T
KoDXj5AMzdQr5aS5zRTHOy3FRW/KQuuC7tATcIrxG4w8rgRR5clntMVKdOb83WBDsW6jUXuo1OBL
iDrfAwwGBL/GfthLjWwdNCvO93bh1RdfwY4ywA7xzkt6CnddfT8mOtZxFYToWi02Voecaww1BwUp
Pd/hMYTbMFRhvDnD4BRlSr4We80H7eKdNSRWCcCobqNFMW/Uvy7qKhjRCbZb3Q3T1nAm0xzOSU6I
pcWJ6vqmVX7BcutCRYoTj04BsAbF7L59PPE3qQbRAPw9Qi2SaMipi3kXgU9ROtU0F5+D/K4VoqUu
ner3s9vaNs2aH41osj1oZdcox/81F8dk1/+TX/7nVf9vW6G3UxOVybnvRh4PcGVxQOSKGoW9WWg4
k4mz2jWo5+WZ8tDqFZDkj9/zna1E5o2mEEISsMCXxWjFDMcRgT7LxfIu/Onb2XesC+WVVfzeRuIz
zrZFcBNZxIsStGQUsiRpjKJhkYQdaY9en83tR0d0biHV0RmhnLxzaly3ROr9wc5UXakc34YWCkUh
+BSIoBJqikWkGUeSZrVaaru9b55VfXxUxzR9Mqhab8YyT892xJWYFt1KDPXO/EJimOs9xNOzEsv1
Wp6aOtSpNtpunsbKvrB9ZecXyMn981eED4wm/qwIa4MRvh4lVdIO8UvPdjFiaC9IFp81ZUiePh7k
nZwIehj7e+bBz/2SxRSK1rcRFzQst0i0C11C30EyE3HxoCjOhaGXzxpyaw+62X2O/EF+EkEq9l5t
1vtEz/q72PSbUyualQvudqPO/jEwgdGcEKa5hOuWykjPCFyW2+njdwzEm/uohD7o2XmHjLjcxBvN
6GGHRxxBJ8nTrZW76HZdcbvaDK/Bnmf+F0u7slAXjxWyCt3DvLDP+nxbN2XoaPFTWW9RacpwX7TX
oE3zB70+IuEIEFjN/RbUCJY3UxKEsjWWiumaU/4VK2HgZghH5H30TOv2hyZ13WHl46u3I87e1zRe
bajNrLLrJRZ3seLXlTS5xGbtYaxEeChsFK6Ab1YPCqaWplUp9zoWwVu4CunOagVKmOAYNjTu27VK
zDvvPztL8SyzExJV6OunkaWiJ0HleG6xfd3JEZcUWlpR+j2ms3JfZ2PhNpml/JZtX0K+oN2MU7y1
8SMbNxDItc+6jJaNiijortTl4FJoGqUkjXv9nzemClmd55t98MB4z7P611UWhWkllyoxpaKHxsWw
swfsHIOVLXCLcLFVAkkO8PnSAv+8+DaAjtsIuULF9fN0ShzcWfFcCJH1TsfmPojTbCsadMeyVlb3
tta+1FPRUkn17P9WFsk7n4XrclYppHdEOLioG3jS2BLGSorbj0qMsi62moUuSIAoIUWdY0uF/t0L
xm5rZG18QHFwvOBKetdCH/xW+4X1YBcoxpDzVaQ1SMmld9jbpie7Xcuqb08NQgsZjhkVcmqiy1gf
b/OpliLFcCdVmv74NUJFeadsM093Rs08BkP0KVHq6XuOxtTKkngrnlzvXcamfkhyNDecl8gaqcVz
uscF1cVLFjtW89yUWoFbKNJV0mmaflXp77IbfuWR5QBQu8uM9mRRkHDQ0nM4hja2dTdED2ZTO511
j7SwUzfYKYjuj2SLu48/6G1KxNpFbAEILWJX1E2ul28Q5GAD/UB/DCz9v6wLi8c08YutrXfByki3
OdGcPcCAn8MdeJeLjSL7US2lSMc+Fsqo70st1fYorua7GsDFbk7cV8KB2+YVYyEhBfaGKBO50sXF
LOSGhkiTaI+IvFqU+VP9ICUhnN4wMX6pmS1ORpkFTj/H+yJGUVp4wY6SiP6aILj83bcic191KODl
kbEWNNyoe1HrgShOLYIFMkOGFhGwxOmej1pjuL73CCigqIpdPga/Av2rlCrbEIGjLjbucW8+5yIZ
NgjfOLH6ExXfJ8Ov72vpaFhoC71K0osvoUZty4+V+hBaT0YH4jaYrYq1bWXTG0duaQCFO9THJj90
EsLhHy+gdyI/3oQo2kTplpDhrTfx1wFIcj9lBr8osAWfg0rEeMVWldNEbfHko42+rdHq+NoaSr1B
Aao41IW0wrC5PZPIJNCjomHwlisuVhZqW6qNArfqGn2onItEeko1e9f2+oPSlaD9wv7Tx+/8lhss
NzirCuAz/Rb0BRYhga80RhUMPtmwSE+6qHYdjYpA5NiX1Lu4fbZA++sSkHQ53E9jtmkDoJH4qqdl
/hkPkU05Pb8pootT4J1zNMsjqXDHYdfEwcZq1GOCxnrcbJSsef74yd+5SJgreFMcIypYyaWAZynn
ZhbEmuqSVg+PQZrHz343RK5Z1MqGu4wL3uz8ncAB7lDXuth5oRpu6wkg+sdPor9zQFPgYRuwQcl9
l1fagIOz1QWpjm7bBO5Av48saVOk6iXG9tCOn5XoKW2jrSUFR4xe79hEIAXGnSTKHTWjix3s1UC6
dMXnQTqBnBTV50g6VAJtOOtXKD8K9OuKixbnr4ZfHks7O/am+jnM7gxZ4q/4rhnVu0h+bCuqcyjd
O34AEKKJf3mqOJTq9ASn/iXJcDsVDX2QSTI/Z639MCsHkLqscfi1+TBarCjy4DdNFyoskI2vz2Ej
n5PVopPdCm0mXeLYnzzHiL9IQ79pCX1C8zJGrxT8apqNmexoodsp52D4b9K+DBo2O51LNW3og32B
4LkOkzrP5LvW0r6jhWc4ZpY8oefgTtm+aT7lyArJ4vjxB30neZhVaFlWVFRUguU56f/rIEA3BvW2
qp1cPRDTOZBUJA/IFi9p4aX7cFKTQ1Tn/UObe9FBlioPMHqcjg586nYrCTm5N7ukvQv8zlojK9ym
aAAYiCQ5aRGuM95k7f56sr6LtbEAEewOTXiK8LJxQqMXR8VKLGfSTInibtp8JxAd9wRx3a8mm8K9
mCLZse38NffS4WtX1SuHyHsHJ01fuLWgGGhcvG2Qv59qwOM9SqC0EQspp1pXvxHeBncRXfqnLg3C
g2FUKKVXKhg1Ks0nM9DW5Axvb39KH7OjCExkpsZY3P6YJkQi18B3IIJ7VJAJACMAY+t+CoK1QOOW
9zyXWSjqkdNYkAOWjBHhIdvXNd7o1vgcnVDbOk96mZwEtLUHP0aJruyhyVSZHHzzAdM2oIBSFmwX
TPfcwuk2ixJuxQL1/we7U5UftuSbR7XyjSd5nMwHLfTklXvltq1OKYElDXaJYx4X78X0tEqM3jl2
9m4rpydoFYMbNjS+nUBWqQeGwkk4oR1jMPWnWh6Dezmkce7Z4XBqutg/IUQYOhi4j491lQ6ukkbW
Yy9M9LPM5lzFQbkjgzr4fo1+QVbGl7aRfvoGwiwrR+17kZcOHBE5MYI8ACPXGzNtJx0QW6s9RlW6
RSTB2wLjcTGUaDd2oa8MdrvXiLrIk+ljAXnCL/B6MKB7ViDKUnscJPwhSkkzt2Vd/fn4rLldt7NN
G5TpmftjcqFdDxJHI24erZ24nh5kbmnVz2Noi4cpLv45958HokVKXWu2R13U6WC+e52u1olr+lJ2
tMvud5XYp6gPo02vxOeM2B/vivSfZZyAqwuagYg2ApVl9V2/X5d72CnIae6Gpu1/1ibxTR2DV72I
AbPYVnuMg/x/XbD/z4rk7Xebh4QHoMGaIR9YXEAerGwznZrclXzLOCP7o54bsQaOuo3UiBMBkc7Z
BnxRU71+L7nXuhSVD2IdoB87bPosaq55tDONVHUGVR0cKenilW18G2gYVFlnG3dKkxpZ2fWgppX5
XjiZhZuNoj9wBUvPdaG3j1Vk/bAr/Ux7XKEGrY3n3KPEsbIfbrkBfMu/h58f769jPsT1YsKRrXAn
Gef09MlLHiRQWX1n77S+3VJUfPXS7qgDd8/bn7nVUUxDO6jKXsqooVH2qSR2j5vDVOIoJzmU1b9b
RXWx/RC3NOU5sNfkGt9bCeRbqLnRtIdANf/8rwe25SwrrDEsKRgj1dx4trqz7DxemZf3lgIdF/If
rkAO18VXkWUo0iKQC2RwYv8uCQMmJ84+j1aKU2PUVhc8AdfigHfGRLoI9jjHucXLLT6FWo5GPRki
def2vgH6VRf1s5AwhdPGXVTinoKIctv9RFziMSpeUtt6zjtpw+V9Uvv0omvBIevX9sTt6QwuYUYb
sTQB8i0ru8OUj20RK5kb5f2XxjBzKiIy3hp6iqpGWaymxbeTAAKP05lwiB4MB9v15y3UCndCKW3d
pNOzL3GS+PuqtKbP4agCuVJDuOmJHvWPca16d41uP2ds6E9ZWBINmegMVh4YM8c2fO0Zs6TwLirM
6Qd+zsHrx2f8O6nKDKDn4CU+QjxpaTWWhwIgWFWgJU7wcqxN1Ts3vWbUG92Ivw52c/Gyel/llPgc
RTKyT+Ukyk1OvrFyB9x+IBJbbs43ExedWuT1hEWW4vdJDXpRrhAn1aRe2re1XR7yQtAtVPI1pbZ5
5V+nAoxH0DEflfSol40pEIdllEPJcsPOj9HzKoudaKzoIa30fWMNyjnv0RVowyHarsz4HM8sR54b
omDw5g7K0p5bNSdNsjqzdeNQFrswq9VDNwrp5NUwPNKml54Cf4AyVDRIpEHp/RbyUzASoXAnr6i3
fWqvyeW8s1rJDwFCAYpiEbzlTX8dRrFWDXJK08ZNG9U4Esl6JyFKzDpTK/8G2Nbedcnw7eN5uD0A
uSvAxMyFZ4Fk1uL2bUa/L/Nw6CiEk5JaSmxuJgXNs49HuY1hQCq9kUSQO6X/uAiUsGiWoiqpShex
jBr8YFofLKWQn6bADlf6re+90Mwfgp0LQACc0fUKLhq8tS3LK9whJG7wwLRQE6qmlXv2rSVxvXxm
6i/wCg5X5m2pYAUflHQmk73HqKYLbYxJdkcAdc5SYWzUOix3RS5+FqM+3HfoyP2xGyjtmkmGnVQx
zA26CDspSeuNIaYfA5HRvlcxkYNCr6ElkCAHXRjpbpQ6/de/fgnWFWkJhGGwn9QMr6enMhpzBEDh
PXZBS50mhreXG1l96CvKtx8P9U7SRxAyB5Qy354jf/Ep6hQ1X+AwpQvV4wcuqeFzWHXero99f5+G
FiZ2nNxHTZZo3lvTrMXY1CsLbx7i78+kKXMfDcMGtBMoKixftxlas8pE0zxS75T2vRX6u9Aerc8d
TqjHPs7DYyfq2u0C7Zx3ib8mPnbD88NSafa0oDaOIM5M87me7nAMzbCwevOxRfL5vrfU8i4s/f3g
zVJvcrTLInZ1oOkTuXn8LWwN707qoP815BvPhdSpmzgpg/0YqF8HL+uPeai0u48/0/LUQcwUNBxt
t7mawaU8b6i/Th3b9+GMjHp46ezyd9D3gpqLVd3JIs5drQIwq2FF9fXjMW+UqOdBKaQSoxJw8sdi
UD9D9DxPwuiSarr/0vs2/CIRoSCT0PK0BrjXyKkGR0lTGxwYpeyMVnm6iY2pEE4girWEYHntvT0O
dkL/E52QbV3PQQuUAEieFV56yf4Zqc3XVBOHxGJHZmXerazJ+d2u1uT87n8NttiC5Mwh5XozvOht
aN1jxumBFEAr9+Mpvn0liItzK5fglqD85mZVOl8dhy68qI2dvlqJRw7CV95Uw2AccZBuV3b78oin
zKEAXCSMYaehzLM44lXqOaGX8Va9L35OQo/vRNwUm2CU1q7Jd0ea+zekqNxcyxMeRz/yt3YIL7h0
WMLJ0O5ykqHTJqyXRLT5eBpvDvq39yLqBeU2Xyny4r36GCYnRzzsAaXZFFq016y5exUiIdgPw7SZ
vPa5iEEdUQ6HiWPuhD8e5XTaF2n8MGK6risUxRMSGAIbB1mVva/5Z9RkTqEfrwT9y2hqftaZcK7P
gDzu88WzIqNn4jtqh5egGFUIIJn1jI16tis6dChyGSvUfBTeTi+GtbzzvW9Co0sg5Ug2Sx/wegNl
sYWlU8/IOJnqjtJG2n2YeB7m1nr2j6Sj+SXpDM/vCRKFK/56KGkyRlGFyHAFoZlueqwRNpLdr1ni
3W7SeZcCyWOZESUu25peEEtN1PnRpYDXSLMgJgyDSbj/eHW9t0lnqAsiiXMkYc0//+vsNRA5hKLY
hxfP9h4T3+vciprsqZT64TFER+3u/2e4maeL0gUOKosLGeAO7iIFexSaB0Kkxn+EmOXOlqyfaqIO
u48Hu71XmEHq4/TJcBwgErt+N+RW1SIaZI65oRPOEAV/SrlEqquN+kOSWpdIrf8xtiFoQveKiXyr
MIN6vR6xm3BcbfWeNrhugCtOhmqP9GfrdFq5ZmN4U+mYx4K4Q7GDA3aGWV+PFXcCQlWmCiAb2l6t
vf1AFXQ7WDV05L45SX0jba3A+inyF9VXj0P4kOiXfPgUpJe6AnKonxQwzGpAOTSZ9ljSqpvKzD4p
My9c6Zu9lWgoSeUrl8JNnsljU9+jVjnL9AHwmZf9XwuuL0JjsEkv3RhHGidKtX6LTjmxaxBZ27gU
xZcIxUDHaBrjUZG77tQpqLxEpt2srPzbA4MHoRFmkXoIQoHFtxJVUxlRjDh3EzbK/dyaPw5SCKcV
8PbKS99uZXN2EACmwOFEGrKo9iHjL0o7lQY3C3wUm1AN3A9ylX35eLnfbuXrURYvlPtFYeCmN1LG
tMCmayoGDpZyiDWaWp5fHD4e7a1jeB1EcNdyz0FNx6kaVPr1h1QkhHesqh5dP1P2Uu29FpbqbeIa
UmGAJ8Cp7L9JkX9ulXMWXYz+FJXPYfR5jFzhndXhl2+5IrrMFsjpuGnLblMYF2ByblL8qOOfdXVK
+99+428mGQGevar+tqafU4uUPR4D9o6Si9N633rkxUf7ZFvouTSIf39tios/nEP7Z29rmBRUMK6P
+OBubOVFE0/S9CrLOzJbqX9qbPTCooMo/7O7u175jGx+RzkS8w3M1v+T7E0uUjxHjsasM/Qz87/0
Uuxk0S/66XEAhaX+YYZ/suy/FIa85emEGaexPinql8J+tFoQUOo2Q0pYAr9tJnfYnjgfz/9NbkOw
DGpsVjGmLk/5YDn/lgiHgFwK9GBLi7K1lc/I8ItfjT3496Ua+MjDp8oddAn9nAPrc9DdNdcMXd7C
5MUqIK2Y0YJE7rN36vUqSOPBgszl9W5TFZgPyKeoOI6i+YGFBIWiIPlDExDP5kT8UqxoIys/opFK
X+a0AHFKPOswqgync1J/tYbfk/LHVo6JBZ9Demz1HxLIinwqHuL8fmj2UW5+0XP1SaQ/zIHuMcoY
G8p2K6fCbQADRJjclGYHV+4N1VfIQWD2RqK5agj/WgteJSqnmxCSzl7PRHaPZr+j2aVYGfamnau9
tenAg84ubIAcFiG5UmJwXothdFudjxSZdXkYJsQvE+E1Bz0CkYf2cKd8DTXv0KRZ8hK3mngI86S4
xHmnPzRt620MoLH/fGFTlsGXz5pxqkB8FkdXHsciSCJfdmsEaXPEq/d6l1kbamZOOQPRPl7Utwcl
Ji+cJZT9NHtGgF6vJtnCY3gMc0ZD8nY/YqMOAXZYA0PcNEeZbG5pjv5ZQhPB48XWMaHnqkqhQmtP
pTuPE7m5A8rsJMlLl6aswS6glSbwHpL8TeSDzpyUn5GX/TLyQnOyqn5Ba/RQxcmmG+Dca5NZrUQu
t0f5zKzjVqduQeK0zAbDiB83I/IGRSF6JL406VXYWL16hmK90GLR/vt43m/vQv6HTD1SpiCRgXVf
zzvCG6VBaVx2VQlmdmMH9b7z82GnGWux8zv7C5Y+F5WgkTjTW65HmlJ9wv0b2IKJ3NnWD4E1Qvtt
HS+Yzn5woKjm/epF++nj97utgvDFiTlAEQG2BgA2T/hfUYeW5mCLgmRye9jhn1NAive0vnIE95XR
zShou0FW9pjekOPrkvQrbyS0q8Kx2DSaD5SCPO/QwUi9M2DAO3JSddhF9fH3jx/zNmC1uE85CaiF
zLj+xWYLcfeIxtpAu0PzcohdtfKUlbXxWOgTNr+hiHZa1651P9/59hRBQCCDuyabWSIFMqTcKq9X
+CJkzNOgWFS78YMACtCtrLIbjCD7DqY5CEioN6RPSyHHURqBaVk2mBU1MrZKJxuXpJo+JUWMUXZt
N/qfsUajyy6SJzoAjoEv5bfCFsNBR1fxWzXEr5rfVfuu0bR/jtDgpRjkcjweUc2SQqYmaRXUQ1G5
tDZ8tJGE5BRDka4cb+8tw7nT93a3zN95sQyTsgA4I8rKDesJVFESjPcWAn6OAnXwodEkfR8N5U5W
m3BPIGJsQ7NHCjyrXLQitB2grGyft/I3aGfTJpkdWMZ4GNYe8vYQnhWwaAPAsWCHLrHgZqMizS2q
wg2ggX3SRV88Tlb0NR1C+6uogvghMswfip02z5LZ6Y+1GbYAPOvuCXHqL1FY0aMo5WTtarhR59Jm
5TxKCjQx+UCUC6+3sNW0QMONNneb9muIDtlJ9arqpCei/5plIHky34ab6Y3iPOERdGkwhdnJaRF8
beX+1KdrzpPvzRLLBW4e+D44ZYvHaRvMb9qajmriB8VrWOfBvsviaffxifDeKOSu1H2gYsAdVq9f
ugXD3ZTA7F3TSoNzO4Wo/hrjmuXGvOyugziQYTM3i0btLPOyOHeSBJSDXOYlRHzyIciU5a60xLQ1
pACQ/RD9Y4Nk/pKMRS2awFEDyHr9Ur2wimko1NzFXay5l1uZALA3V/qIt8ca5wxNXuKW2YpludXU
RvbJvI0CkQ7fh1heP+WDkvyyUWD8+BO9tzApO80tLPbLLHt2/TqqMgVmItm1y0WGiEereEfVjA5G
VI+HHE2I30WlHsOmGb93wxhugLm2m1bVYpSitdfIzNb0yW7wsszvfMZCEmae4TEswpuiAYMRYeDq
1kF/bHXhWFGBTBemvh5k5jSWN3naay8BO2ab2/JObnp7O8lt+wXfxZn5qds5zfq8d+wA3Rob9d0z
/9Zy4rTpdlGPIC53o+i+W2nUOkhLjq9dY8t3dY5ToZw01eQEWgh8Lkm1nx9P9hweXK1UujmEJzOc
m54pH/d6rot2mFD7HGVXroGv6MEUIgWY26dWQSckTa3wrgON+ZorRXgXytK0Uou9/daci8il0SjX
Z+LbsihnJUFlT1Gi4Eyfxq+eZR+LaBqOXqLtQVqCdu9q74Dc1/esiOKNyDtja2LnoE7Y5Y1Tn600
AW8WOY8zM5Zos2NFcONi4ytGQ3MpVVya98kpUf3gPEL/+1Gm3lq+eXMSzUPRb4R0x/pC/uZ65r02
aEZh5wrVhXy6SMKsN4NKj/zj73sTHjKKpcxFboxAOI4WewlqQRIgby+7Mzl4k6hNetRypUdvbBxc
tlb1UgrR7UoE11euvRuOAFceRV0y2LmGx9CLFwQsXnaW3dQu1snYyqVx/VXCJWQ7pL16XzbKeDQD
8SWTASJGuQ92Eqs/d2wD62U0sZSlmdxhHeJ7Lwli48eiw1c3r8rvYNYvZOmyo8R2cxrtIXWloOYe
pyzzn57MfBMEEtVjgWzWXhtwZe0LaV+AkNgmmZC+0TZR9yOWrStL+SbW5HWpwkJW5TfNkkUgnuSh
3eEuTeexrJBFpX61NSf8PqNRwShAs1t0rcx4rWg0H+3X+5dR5xYNUEJcgW7cNM3JitNOr11U/g6g
Osz6s6ACKBUdEOldS2xd6vFGzQ9p9YoujtP3pwYyhpR99SOw4emTX9fb+ZgtdJ1a55PXIxihFrP+
2VGK8LKyfxS9uo+baJvkj00g4YCwR745aOl+KOmx8DSsLBHaCZuNpcc7X2X6A3QPH+Cc+7HYSE2+
Dbp+H5nRHibe0Uz6HTzcLWp4KfCEoELyMwuOg57t6ijZzoFigihiwj/zMKodjo3uA/gErgK+2Npp
otpnFsbT/On3MnbL1l5Pwq0n3YHePiSmson9nzJPM+iHVlUPtTceUmokCEhVXRBxMUKN/3iP3aa/
FDjoj5nklXPdeNmSzoxapldVya7XTk4hTZ0TYzKIdpt9lrTRd0dm6zCAZtqqRlLBfaknBCjj8jQa
5n+SVuZ3icjMrUeLYoMxtL+TYBxs68rSHkjf1kSFbzQvQJMj+0WpizXD0b802rBjy1OkRKXEJJr8
mBVheUalVaFo2Ev3+uQrj4GchE4ApFvpLX0nV423qxNNucdj+hsQBzczaZHPYjLlZoqjfu9pdnbR
0mnt5r09I8EY0OKnzEvXgT7k9RlpTHqj1SNYqYJqwXZMB38/qmb59PH3e2+UmbRAs4bAk9b19Sh2
IYsOYmAL1c/CSixHCNeQUWj7eJR3rjqiGRBrSCPNJbFlUFi1WeDJWt1esEEyT3TCvql4IThVqv4Z
ZPh8mp7i+9gdqMtt4qpGwMaMJttJ/Ti8Z36V7crzzJN3fXSIGSFAS5n0CW72IqrJ00pUvhQXl8rO
tI2Wx71rZah2Z6Ev9mEZ/MCjuNv1APw2WU7ohYG9uQnj5uXj57id/RnGwXwgcg39fDktIvSHCN+X
7DLZ5g9bj3BU8+V85Rq8GUQHCo/7BTJO9JhvmiSZXfuYfUSSOyG6ef5/1J3HcuRItqZfpa32qAst
zG73AiIEVZBJMtUGlpUCwuHQ+unnA6tmJoOsmzG1nEUvslmkRwAujv/nF+gRQf+6ubqwG78pprZR
sDVk8iNQ4gJwPpHyjGlqaItyUsxqjfpirKPBrsaDV8ODcN003w3ZZB+VxXX28AOVCxX6ixfC2Rsl
swxi6GZPDjwD7nk+vqGvpZFbk3VnTRlm7MSz+tpMWk1TpUnIFc9EoQVO6HsZCL674J6WyW+LNxp+
Jop7o8OqrNPFEmCI8yEfR4hEiTISr9g6+v3s5c7Bpe18Lbpx8hcC36NfT4Q3Byi3PzRdGHuRObP5
AJ9/+mqWsu97S5yEbLQQ9KlET5UDGE39vtWyo50N6qU1+eb4xHCGs3rzkuWV8ebOx2zNueUx0uKR
pCgFPXEm91OOdYgzV+ZXJzOy41yBTWvrat2Sh0HOZWzXx27N3P2CvWPw6yfwpvoEm2QRbJ6luI2B
7Zx/Gg+P/bjO1hqthUvaipUZHxoMhX8oi2JeWP1vFwSNM50YXRp1cCVfr7p0tsxYKNAVGqUUO2AH
6ErYKF4Y5U31yVODpYsKZXurtFXOv9CAvmEBu8hPsTOUuzwlB1VgX7bD5jx538gp+yCqON21tL0u
jPy2LYohGMGhpG6hc9xukedDi3mKzcHu69Mw9VY4p+pwSwJDTv5gvqvMWewSdJ1+W6TV0SHjYMSs
MchLc/zj16/07ZawmRtx4EKgAYR/zRaLncmkV9PJk2XBE8FSpN/3lhNo+TI91PmyYINOg6cyJyyW
406/8BTeLikuVVjkQ558Mfl4VZNOOikRqzrJE9Ka1C8RTO3NwRpDVuC7fBRuVGr5pUy1t5gc5Af2
H1flVgPG8hqRxg51xeTL1e84uMyIArWOqPRqGfbCTD4liioPqboi8K+wPPWBfVK/mgfs2BNb3Ja1
0IOqX2uaj4b62aoHFr2ohXFtFKr3T9fbpqzGEgN1NQ1XaOXncyRfy9Gt51m9MxX9mS75COJk4t0T
jxeOnzfvAX4GlyDoLcC0aLq31fgTWq5I+BJ1xUCrcnKk/OQQO1lWWE+0rXgfy/hSL3n7e2cHwTYe
nYcNgHrBHs/HW1uzbGn1q3dIT3s/deYssJOiuPCt3mxX2yhYRnPXAX4GfT0fpRRFjFncpN4pisQH
m2y4o86O7QOzrxcQrrfFE2OZSFletGxsJK+2xnrONCnXTr1Lbf3R2Ii1hLuIwIQR9d0c5nE/dupt
XOuPmd35Ojz7xhdt4u0TSbe0nN1vv17WLy7Vr5+wCc+BkoLmAqXj+Xc3BrfNZq9R79ykXsLSTuMI
K5D8SquMwS/U2NvnaioOa6zmP2qbZEwfTXL62dNXA+f2XnoRgVrdvk2c3id6vNzFtCr2tls0B5wm
v812kR6gTyp7VVjfYyHqsGn1hW1KMa6tSci7bK3SL40dLx9bvNsPRaVb10Nm2qem7LWA/Zz4VXNs
bjjIvCetHC6m62x79/kToIkJOYd6AwUb+fHnT8Bxqjwf9Bp1oTbYoT0hHZ9G7UHkeuBVk4Uqmf+7
m1p8+ww3CZpWaS4UDG975cAKZDVRdcEM2uDW848Q206uJyVaEL1UrgxLuRmMpIua1pmvJV59V11a
fJnWMb8uVTwECZis0R3kBlkbQmY3RcEDNZJV25NMO/6w+8IM464loLlAfp/XyaGlyNnnHNlRQ/UT
Tdqs3nSurK+azOgDVcF6P1gXFJXrYti3ZZyZvltJ5UYztIa8xZK93sGzKSvvfz37/maLxRgEnHzz
88G0/fV+0sxKnQ+NQGGzGMrOxIk+to0Oo41Ma9gus364kYrXhq1YD8W0PvZNERYG0bfq2FlHmdOD
pQjs40f6n14IqHEa3Mm4sLu+3fT4kGhAuFZRY3AQnL8dN4FH1bqdAlfcbK66JcUysUC5lLtwVLI2
n/1uNNQLJ97bnQ+klqYTkJfHwffaeS8niqje9BinJknWRzzD2ls1zS+1+La5fTb3N/GRASdz8wPB
AO3VuYp/c8OXwEBBZf7rizlF1TyJqJ/yBkLpxQyCt7sfoALNI8oo8H0oDdu3/un8cG12WqtYtFMu
avy9684GExnm7mM1mUrUxC3JBEZ2t3SafsyN1ApEhW+8rsxdqOfF/Ajt7VJp9+btbh8JMy9qCzY2
GirnH6ns8ABxFpx0sJ/7yP9kUMhafpUVNJXEVLPnJb5kxP7m3b4MCaMd8x7uOS/+uT89BQKiZ3up
Yu20ZFYS9NiehvlcTf8UAsYFiZ7lZvJKkwhQ/PyLqSq21YKG6MlstWTnroX7ccC6/SCVynj89Tp+
UxxSmTEMnSgeIEqxVyskr6cc22Fs9NRWDHeZuB68liBAz1OKAHMhQw1osUc6bu9XiIQvDP6WIUPI
14t5JGgQ7ZbXnIhVkGeW2b08Tdjf7bFejA/CcloACU1DuEm8lRpNjfqkumkdjV2hkVJQjZEEFPfr
yYqDJLGXC1v627J9+1DQjnkum6TwtWbdFaPCwZ7KU2aY3RFQWw2rqvL2ImktX9A0Oo6q/i615kCo
Oa5NmTjEenEJVn3LBeNjgI5s9jZcI7hInE8CA0olAT9TcSob7XZRs+QWr00josqGyKQ1VVig6Qi9
QRXhXBLuXYjyQnH1dn1RVXB14PIAmvAmJkOuieBoGdGID+ajaSrJsc9xzVLSug/x8ooKo7m0pP/m
W8PTgiCNRkclJMfcCr6fFliBXWffyao4LXXZYsNae5/bVCGNrhdAl5OrQu8AOchBzJikXRN1swdI
8OtF8XaVn3+IV3WFBCMSbTsUJ0Vkyq6xlTwqqjx5/sejIO6nx0ODFhH+a3qY7D1NETJPT/qUwrFT
NSWcSkRMvx7lRY16flAAw9AyRLaNCSCY6/kTzRbVbPqlTE+JN4Uc5r4U7wsjC9Eq7Wbro6ff59ZV
b7w3pzJwctOHROt7xRAuClHDw50TL/gxZ+QUqn6ffdFXcWeUV5b5fUhMAuMf9fQ5nkmVEFAvhylw
O6gmTXGgMt+55fSMEOrGTcb3dfu5IiMtaus/cDv+5+8LASBnICQCDoLXqmREP0MyZHpyIlPl2pWK
TlZEd7HieQNWQlJwIRFiJbiJBF7X23jMzlQoTXoSGNcfamtxghiF3mHxql2qOElEREcbTG7uBQ5c
ukNZ6JoPwaG78Eb/ZnZuqi/4zXBnucy9Oh06TD28AX+R0zTmBs0NwgbVDSH99bx5u/jRljFvth0A
u9rXu2A9eGOSOWVyKtf2aVJX77HpnP5JYaMiBSVzuOIwgd/940Epp6GDUNdD3npd0KcdJKrUxVpo
VbviuBIUcQ2xnPyVeN4VQhlDKtFLSadvvyhXYh4kV1XitBG3n6+PzpxTusJ9iasK/EDLzq33qrv2
oVvOWsg0Sq6zRhb7X3/RlxiO81XJqJCTIJrAx8Gl4nxUT9JHa5a2PPXeaa3iQEvJN7QKHMekX6Ew
WKfdgEa7fJrh4KrTU6FwmzOjeDrW8aEGq7LFXT8cMW7xHfdhzD6bjRfYy3IQy0EzSKdB/oU2S1Y7
Y0r93HjU5K2R3jkeMHBidQ/2qu0WFc56V+Dx2PkZx6qXyV3cy32HVeao9WGPXabTiS8S4nO0FHBm
3RbCYtqTFjS10+HXj2S7Kf38RIAkQOhIm3U25g0EyfMn4qysbXXKpnclh8OhUclFawiDPCiVatCb
w0Ohd0YnkoN5aYt8qdrOhsbrFqMVivYtzwEo4Xxo15PpyqFUvMMoU/d7DGgfh8K6b/U+OZLfQgst
4VnHrowjI2d528NkHvIeJrm0F+yyRqmTymtnV/j/mAGb0LJr2DIdwlsfV0ns1hy///XDetPvw1qC
m7+72Q4yi95EPc5zIlKztZUHrt4HTFTqq8pRslOdFl2k1FZ7UIYuLCy1DpWJAmaZVTeKTUW7z93M
O8w9CccDkLq96MSNj5rxuLhjG/ZVIu6lnusXpvubQm9j7CDIJ5yEHZTmx6tFVileMzhjazzEWsJF
QTe7HUKC6iMM889KPOBCholBoOpxdZusruU3tjcEIhuH0O0csSNSaQxID8//4REMbY/O3naN3RQc
IMXnL15Uq1J51aw/xFWSRrmtdOGQpPEF5Oj1hv0yChIZ4s3Q4NOlPR9lrou0nNYtSmPJ6h3xeyy7
pumPv54SLy4sP89iCH4Qr6B2w/CjpH99LoxSK7S+UKyHXPOand2aS1Dj9IoeWv2CM8DVJAwRCbd4
sjePjqUbonLM62iZMf313L6NKjmLg1d62hVmKx9aUnz8IX1M0yzFKtl9zi11DkejrK7A2W12B25A
OKs0gZ5oaVSaTnPjxdI6pGldBtqqiB3grBWYqnRw7uxxfSOnOigb03xyhV0EpnAa/OPc4sLJ9WY5
8yB4CnQU2FypQ18m4081ZFZPq9cTE/hArRNZO/zegyUYj1kEzH89B9VtGiLxO9Wf++/ZY3zhCNum
zKu3sLHrIe5scCS3xPOXjdFyr6dtrz9A+Dyg4jRbJ7TNvcZ14dfv+41Y7OVrwrrAkAohOkzv85GI
XnQlq19/qG/cvb0Xd/OuPmo7lNZ+Emm+upOBsa/fj5HzYO2dKzUs90mY+sru15/j9fn5+mPo5x9j
tochG9VGf8Al2Lewgiusz0a9b3Ub+uaFOf56JVErw2vZai8qE+KtXn1l09jQlBS3tVkrrVvHTd53
pedduH3//SBwp4H1OJhf+95SUDVtXEjI0xlpilWWZxEBctmFr7Id8GfzBF8SKBD0+jfrOo6f88dm
TSlWrmtdnuwhIb0ZrTV20FWyKfPjELOMz7QG5H0DZy5QxHpp8rz9jhuX8E80B1j7tWIPcHhBh8ro
jSps1JNLtd2wLgVXvhoFstfGMiB/d2uvA+EZ599RFiA/EuOJEwiuHPwV2vGh4EL98OsZ+Joc+ec4
YOB4gICFsebPx8FjJGY1mPI0q/l8TMt5olNbBVUlHI5zrSdctK/boI2tNnQFnq6Q4denzlLjvTaS
SdfLsfKZCVWkGe14vaRL6q8C6XfTDvY+qefjkB7EmP0xkfUX9Fp77dbiEVl4vq/0+utix+JCH/1V
MfTnN6IvRA9rY0C/tk9YUI3HfWnIU+MlD4sJ3NvyniyEoD4uPplvJnhU1prq/rPF/DKuSYeIHZyK
ivbs+ZNcIEI6eJgDyHSa9VzIIruqB650vSkTv2icD119KQ76byYJjBQYygBqfN3XjAVhcpBMTVac
esdMD/GyukFhII16mSP/debO1v3nv/n316peaN6m/at//udUfy8f+/b79/72S/3f26/+n//0P+f/
5Df/+svhl/7L2T+iEu3o8jB8b5d33ztChV7GJLNi+y//X3/4r+8vf+Vpqb//+7ev1VD221/Db6z8
7a8fHb/9+zd9A1n/6+e//9cP775Ifu9pKLMu+/LmN75/6fp//6Zpv4MhAiLS/N78Qjbse/q+/cT5
nU4FKh1WJ3GStAJ/+1dZtX36798MfsTBtVFgAJ6g5fM7XTW8/Ej9Hb06sCS/iooFWOy3//3B7v/c
1v582n8f3nG++WERwwlN2AO442ZB+MZDN5/NdVYXfMrYNuTnIp/SKxwWvTCNh/FxUoqC8PR1vnfI
FL6G9Nztf3pOf32c/zk7ZBseWB5qN2aa4I4Q5M9nuYltNBPOpBXT2NpdVa7DH8RWzY+9k7YXFtS2
9fzfbZ6hIHXgbgwdExUOtu+vTixJmsLcTU7pG7hvPs19bgdVgUdOoxXehW/15qHiy8a3orPArvuW
7Gq05dy2s7cZ03aY/mhKplB3jRJvk9WqditDPtmjK7n4Jan3vSOTzbhwqL2q87evi2CFOQfRieIH
Ltv5k8VkH0Ykdo7+Go9AIJM3pV1glcVghe6amR6qGLIJW2RwVxjbF5+shOsCUnpRvzcKs893SuOs
3+yp6fQIo7iLap3zzWb7fHAg6Fexu6E4cV47kWWLW2irXaP6ddbutlby8UqRjbywe78qzV6GgY3J
5N08EbBieDXBGlp3XqOlwhdKmSF8JzrM8o1xrXgYra5+cuYkO0mitGgfl3Ja9ypAJ8xYR5rfJhm3
6UNGKtFD05SjCJpmrJTITbIWbqrM1UdMgB3OMP40CrKqcHbrmnR30nN6w8cmQGnRMS66gb+PMdIK
z+tLdk/nNe7mTkztsOEl2KRsjN9X5zqVk0RsibpSHwQMLsEx1LDc/GmRUwSzbbrUbPybAYG1afJD
6NiMiF8NmHj5MLnVZlOXqnvToixDHBKO8RDqsfjsxu1jRVhy3nS+V5mfJtW+Ut04LF3CaO3yNtke
YqeMFyY7m+HZ0uYpABsQVU3fV92SJc7numMpqrXFJPpYtmePHMYykvHyfe2AQmcTk6Wi6S7dbV7P
XwwWKBoZclvhrPZX6wsBXzkn5paJINzqmOqq2JVFN16IDvm7UTiNGQgSHNSlV6MMGYVGrsfMnYKr
nDH1Bs3d7lKY4N+NwikAARTROy3FVzelBTZyPJbbKHhkHTWrt1GuOMU/MnZhrgLsbLdi/HRJ3OC8
O39L2JZj0tBivimy5os0jemz1rTmt18fKH/GnP28z4NXbfmyyEjg8pHItX3Zn+6cs2Z3lTZaX1tv
YLNX08kSB5t00Pq7rRUWVGs1+QCUVKiHhE6KHhZidawowU9Jwba5Lqa7oTcq/Q6Klpn7NHWc6s6Q
Vt8dOjtfkmDGWLbBTLJP3CCf2x7N0dxlpF90TmE9EFfXFNcwu13jJtETftccmqXGG98iENNYVA22
dxfnw4EA5VKE8AZ7UufSkni4JhkTfy22/FoEIfkhEQSL7ZsygzAy8kJwY5DWKIgyy+c/eksTedj2
U1n6q2xzEICunpJTPSaAdAtshQ+KZYCM98BR3U2RYp38bsAfW32OYYDihji0/RpNntZ+9WZFwTmz
lVR8am/n8sCFyxChyFryHhEETabfOLg3AkvptRK24Gpy19SWm+wXc20/qFiZyXBQ46TfQWCy6JS1
Qo2W1nWHq3itxzUUpVVpYV9Awb81665Jw0mfqyW0MtPpQjPW0ifXXuF39eR4YnmxwFj3NXOJJ+Tw
utvs9X7YaPFVaw4+kCSdqErr6H1NWjEkQQdydlC1TkUJsBaVccSOkucjOms9usJB76p2ifq5WkgJ
iOrMHGK/FpbS7LS5T2WY1NsTtCiz+2ixreShnzeBasaZfbfoWcu9hUea+DnyL5JMqgW7ijVfx08z
ZuzfW7yAu8hJcuFFFZ/+uR1bJkFhmu+0ftGUE38MfqiINUz/WjHKeQ9XBqP/jAbGB6HTGbqdqzzt
IwIWVW/nLXO5W0xZ4iDTsQlf6e7ST77bGjBzSY1q2p0mSMIMyeMUOP1rg/JRa72KRIG6kY1fF638
5OJP/EecpWPhU5Nm2e3SzFxVnBzJ4Z1Wrc0ndR4LN0TW1RHAmbk5EXqqbL5hpzMI39Oz8YCAvFjC
pLHXKpjwHjlWa1rmPHirnAPm0qK9QJnkoLuOdIKxKVCmjoZse8pGWrpBmc0GHjmVq5A5jorNn6WS
DjtIaFpxXeMeiB9IPuVXkzKIP5qFUyuo0Bz0fm2bHQGyTkMkVlLRbQ9wSOWQzion+UJws2ceiJA2
20guiv6HO4uZfFG1qmY61jME2USV/Z1s5tI51gSnt1d53CzjvVV4G1amTqh7daEDpCdN686BiuoM
iQ5CoHg3LqmdRUlJUnFgWUIvfX2tFSwGaQDN+3IZVud+GDv9k600dX0fE6gbP2t9Z2VXylLHx0Tq
GtKNesyaQHZjmQadmHUbm4vUJoq1U+ZP+dQpXSDGeUTYMjvauOu8rvy8eNn0YKRFqie0Ahy3j9yp
sQjrFrGV78yut+2oHmuN0I1qEes+FTV9rkysfbEnzZHMjizRusZv1dExDm45rDQQF7c+ZkknSiJc
nZkSiD3TCyCgd6TLD4lBpgpk+yFCMeNeN3U36kTeYSISrMNY3hUdpNiwNSvcQghvNNd73R1c4bt6
Y35TcyPW9ia6y3Rn53P6QSuqSg3qWNTfIEU5t3plZFVk1Crn8ABpPNIg3ysBzjn1ta019hMfKb6N
887Fcq0qdTi4ouiMcC6a5pDhA8Cyzduy8EertB8zozWPiksUDJKMwrwVtVNOMGUdQuhtuKLQ2ouc
8DQ1q70rgmOq9nZz3XD8PMXo8KirdfxoOivfeJRG8s1LBu1OMVenOWLACv/SdItODXWTnt5eFN5a
h4ZVT839GPerfbTs2gQ0tSbPDmwMQWNf2l3zpbXc5Vol0y4LTFAO2HZjSrjlLFF51uxWe0SUmukX
ZWo0uwwiwRBYuZRBYhBn3jurdkKghm1lrVjdFKQr55qf6JYMsbrSrlib0rixPUW5xkFBX3kQXv1Q
yEYXO9ryEBsTOU1FsDrEFPp6riVZmLs5dnDtrCs/WAvdxwWZwpeqrkgwnNaGYFtHpjZLdu57dHNp
jbed48bN6E9zsogAZzSug7WdeDBOPDl0/lw71mfPFJoepOnoktzmjOimrC7ty0BJpHK/jNAOA3VS
FDVYGfMrEXp4ZjUmfpa+sqbuEHRbuFg0QXOhfWQYycecw6m8MhM91QJLgVjvt5WtkCEkPS+U4GDw
0TKSo3MtS5k4xZA9iX52n725jn/Iwcu7QGkQM95wm5pdEuyWrNyvaZ386MhiMbEnNOT7hQrO8/Wk
s4YwhZyRE0cdG47f4Azv+jEa91usXToEuEwDhA9OfW/X9kTFGI/6cxGnvRuwlbif1r6pHyylKJ8r
sUkjhJ7qVkB4SN0gRC3VMbRimn7RC4XjwakhWh20YTbFfgEoVfbbA6Fd71TTVdo13himbjugYbWa
6SuSPSyG6Nk0gtMTcjTvoBk8Hwo+rqmyHP3Y7m2snEY5uozpsY3o2qAqB4Oqn2Nq2PKX/FhxxBD0
+rasvGx7qyOZZHfmqpVZaHtiRgs9ZKgc8KiFq7Wba9VJ7o3ELOdHNGZ50QaIVHvnivx6rCuxg04W
HA1LZ2GV6YWdLEU4O/PgHpuOIKcirHQjZpddOuPHkJqaDOcmcUsZdSKzycD457DRbfa1rbrqR3+O
EZ1jTf//gUsbSvo/g0v+0Iqs/PKv3ZeuOkOYtl/7E2HSf6f7CN8CqhTmPvScuLX9iTAp1u+bnIrE
sQ1nQnaweRz8hTFp1u+0eUGm6LltqS0ba+8vjMn7ffOOgwUPMEUNDSL4TzAmMKvtnvJTUU6CvQO0
yP+24JQNGD4vyguRSg3lceBwSw60fmxWamrP+N4rTuqP3Jt8cyW/zC49ey9HoX9CY78j2/Wg0IoO
dDl7ut9QbaRxH3lOjrMxZYTvudR1Wu051ys5fTjtiQhetLmzOUgPdcEttVoS0oGhRIZ9lyNmNZ/b
Fp3w1NTIn9MsKlynOeCAbl9XXf6YKut+mruxDuMkPmXV3Aa9Z+/UtvPbJU5AKfQmcrUabdxoDkHF
toxdewYJk1r6XUtpEtZL/LAsywfUcmGuUH03zk6m8bSztTj54GGhGmhOebNoqR1KsRJQv9o67h9d
uq9XWQccq1m4dsbMPY8tOVa7Zznm1mnqdeNYGDQCHVv+wIfUi/Aw6e5VO19/WEr2mRKxCPVVK8Ku
EvmRuMkukgx6yskmvi7dSTwAxWlHyVkYcAqPz9hrYkIwxLN2ZcWJukYQM6x3Jvt50CTWQ42d6FLb
n72x0L7NeQE3vcuRa4fl5uxNhTomYYOZ4I2rz7XGqOZ62/Srces5allFEylmu0TG7o8m1awoTdmr
8H7fQim8WiafKrejyjFmnVBnoTsfaLYYuM5l63JfNYW8M1gVKcVcvfhW4hh4vFEL3XfrXN5mrfPD
6wsI1jGPcIz0flqOyOed/byUNm6xHR5LRA4lTgKPOd8UwkM3EnNilJMdGKRPjuGUSO+jnpvu/EfX
kSKjdI16qiWyt2BrWGpPjZqod2PrPJS2YkZyxQIhsItCQNjP7YrE6Vnh2TXipspWGra5QXpOi2/B
1cxWeRo93kYqsjpK+mw9xW19B5IgU78xyvmOy6HhK41crtbEee9QjIqrTDfLfaWZh7GqM99d4wVR
kv5ZFmlYUbIFPUHsH7JYT8K1Kj14JOQHqaR7rZYRxrpzdL14PS2tnV4tq0716vlG8lCr5uLLobyL
J/PGFOpNLhx/zEafuJKPUKNo8csIX+TrctDdEE/qKEmTaJBiDFBigpQqh3TRwjSv/drFOR58hWgL
q7l1HHEyRgejzzFwRYyMv3tythuUSjTWrKL7pri9A1sLevvYG+/GCmuBdl+PS5DoX2noRPOCFqBQ
P6pW3r0bxHCKx9ifzWbPdjTsWogzaqxfF63p42R5mxhlSHd89mk4cC5SQpQSmszqHrIsjw+FmgVr
2/BWFe/azWqS0Wjt46Z/XdRzsNll7kdhIWqeFy2YbOOYZ2l3NRL2eW+ljJvmgrgWmThR4xT1I8vm
Rsvvl0QnavFzJtxnPBcD3If3i5sFHM1H5M2+t5bHpc9PulsFNb76AOXXpAmFafaDDvyBK0567Ixs
fp5aSk5N9r7Mm71ZOWbgxG0Up86zU8QZpo606nE4+RzTXL5J82UkMC/7URXFfZFveoLccYNBbT7W
zfRNwUk2aliNR90crueZW/dc3OFj9aXIsr2mzOuhN7Q/llLMyW2xxkY4ZR0ea3kZFw+VUGM0d5WZ
+fDUgmmzCMARzqCar+96TDSqvMog2kA0M3Z5HSshurD0upO4PPuyyNvkGSdvoE3F2yWNCDbTe0Vd
oqUrHmHBfM8U9Q/QAra41BUPcp2CdeS2HY9rVNombgHOoLzjSt99QyD/TlXU+F0rCeWj4FXu8nSs
jCguvJErpOqNt7gNiRC4ocWzoXLIfRuKY4I0/T2xD51fya76qFTliOUL+WtKuZLukefg7UJbvyCZ
9m5NAzPmGIdxB9Ml+I6dhiLDzn1E0Ejp1cc0bsvAytyP5DwN/lzQsZw8rhzFqN60NJuvUoOLhJtQ
vWKpVd/EOvVQih4kJ8mkq+WTVkz3RUMt19ciaLmF3TRxib6x7Nn702dnYWVUav+hgfxlii8Zt1ii
2h9JMdd9p1K/w7g+JHZ8VXbVYczEXuszThX4xtfJSFKGIpqvmqbfumL4ij9UF8SdSXe4Eg+tpn1t
lBZieDJw+GjZQc6aEkyOHtW2iLwWLDSeBVFAq1lHrpPPUZw4GYTh0uRGWLp+YdiQEgauuClmpr5c
66+xBoZZ9OXVrHr5t3Eq3D2V7TevrSCstOrOSUQgYVXVaJICos2iPJZ3i8xOTYOeMG/BmrjsRsJZ
grjBNEKMfmlyE3q/rp86y4BDho0ATxsjaX+bdJ1TffDG6aZoOdV6M4/6YT7gyZEp5d4gf9u39fWD
44p9rnyy2+6AI8GtY85PiTK1+AQSnMEs8ddh9ivL2Q9q+dAW486s5uOa2CwHrtymM97TcD6RM36d
gUL5WV7+4TjcZTO3u9VXUgW79jiVZriUxa3XmM9xk36EnXU1jsOVYBJXaUXLGtGQ7QVDqcF9AkWi
LXBny/poLmsgndvVGT5ki4LEwnhSiEP0nVaB31d+X8dHqJrpThtj4ePNSxDqYv7AlwnymrWP9S/m
IEI3VzRfTZIgnq1HiOgfl+6HdIrDKJNbu2eboZvkG2p+VxUaDhut7esu3uiDCeaf3oO0moGbEv5n
LSrLXPdHp8Ne2E1vU+N6MuI8ksXXRs2OSW2hAq/DvN44RwSz9ea08+bPmesGBq/dRwZsRHQTbr14
3DdSUY6u2h0LLvsK0DBWftzFiWvuPpAWem0sH5Yp3WMpuZvnJVB0rfBzdaqvVFA9P0vGd2PjHcZ1
fsDpDizBIxQj9r6xaMO0M/ZxQStbhdF8tDZlQzYp3+y6Pqaet+OBBUyNYCnSY0Wmoru6+7Il02hU
QtV+spT2S0vvwciVcGXbSNSsYQG2d7EKWEDIqN7KwDGKoFSa40KquiO9IDabUGsM4m9VLdBzcQuX
Ddi0kJ9E990t7Lu57D7q2rIDqz2YwtpZ9RquKRfrAtMWtdjjE3JMnNENi1XFwxCfon1bGLxeFeK/
GELLStmqzBvolDeLigOrqiUPgzM8VxNZ3XL6BPkwlHZRHUDlnGsiD3K+qLdc9fIbr/IodJ5JxQ1q
kLcsLX/uUCEL88ommsb3RnHXknbql5PzYI+yDZxhwq1wsG5rpwGIzJyoS/V3SR3PvInuXUOhMfbj
vZJyLMKdtdLp2K4poUcqGqCp22uzhUhv8Ceje5zRjoYVODJrQtYk3DZDaOLpfVg786PnjeUTOtgS
r5XOu/5f3J3ZbuNItq6fiAXOwy0piZpsWZ7tG8JOZ5LBOTgHn35/qu6zgW6gD9B3B+euUFU5yCIj
1vpHLMtu6E66jklXc56VJd6N5jlYl/uhtZ5A3zbOZO5Gbbhmvjy5pnn2wC3n3mTitION3fVH8NCQ
FtOr3ZmPPhAj3amfs+4/DGO104KzOVM+u+qxCVk38rMv7f5czf4zBqxpt+rDz+1A31X2rQe0mWI0
LFXUDS+yNg/6CpnIbLoDFwpCZPAvAUbMjmySmW0UyGLnqTc7J0lDt0uCLZwx7v1j2dShL+kJGbNs
q3vC2CrH4VFvfdDVaku92a+0+64zJWJG9YxHybawvYyvaEI+DOV/muVCj49XUixmcgTQR5Oa+ZtV
1zSRuAdCxvnewIVzzgXahYMIKo+bQxTQkF7yNTgTLV3lvdWwxvMiebWIrKrfJta86wuwuequos3F
Tu8T8Vk3DCT2pSz6eKq1g9PLjxtcV5V2JM020lr9kzzN3c0MMyQog9N1W+jN1mn8sF0xoknQccqG
NkNiFiFnzJd0LdI31dYXfCGO9uzN66EWbdS6IjZtZ79Y44ZCYh6euY2q1oxrfPKxaLg1cnsrS8fd
Fo1HZi4MvrSTRw+xVOUTEeLXcKH2o+VX1taRmh/Ohb9LPCuUKQJA4RgH5IZTRJ04C96O+iWwF+AQ
vyxe5TRshPL2OGrvHSX9SCu/AwqXbeOr9+wHZXvfRvqr1N0ldjNpwKoeR+MNxubLKVaeGeuZHvJs
V60et7Z3qyNWAMk2sGiDi+ozS4zkg0AeLtLaz6UWzqaK145FUpgNsbtd99QtXvJKK+Etfs1M1R3R
lc5uEC0zhDs0hwHQNKz6GurTZr6yiKvlmHBPll18Q7m8z5zPYZom4Hja7ZGkcLtPxYOprO9q8cRm
EfKJJI5dQ/fVMZj7N1Nmj7Njd2+5XvzgFA7zpDhjowbkmWMcH1dHDQRrt+I+GfWfXmrHTlRW5NbE
FRbeJk+6H2nPkeIRChb/jvLPe6gHQnoK+t5gqENdb2Ju/i0UF7HVXf+QB6x7JqaXu3qS+X2L02yv
esdkOi27QNBDlZN4HeZ51d2z6WpY4QPrMM6FQ/6W2VPnU2fvg+sVnwnoHuDmWkbCNvuzWzLWD6Qe
fSLUltE8Tdr2Fkl2N61asKekqmkiw2ynPuyT2d0N5aqdUW+W88bSRh2s0BNVszGq1f4ztVk7wQ7U
1Lfl1nhJnU4DMFv9v7FiKAmg9DEFADW6TGyMkbCqbS/Mlk4x5txZxnWhjU2wz8kT8DfJUKRE0+qV
20W+M6VdrLVKu0vcVMQ8abfWUpKaFpEzd6yM4A8tTbtVCPTlRTQpiftAWDPLtzYchg5wDJMwxFtR
ZmC0ZrfiQCSpEuR9xW8bto1t0L3kGFOoTV7abOmG5p9tBou3kXP01tFusorapebuV8ufega5ZF6i
cu3zIkyCeslCI7WV2mSl7e6weLekqHN4M6QOe5dsGfvek21J0WTuisPaa2TY9KlK96rzulMwlsFz
U3ET9Jar1YxkMPaRLlOeaAo+8zqsl8a7TwaweAG4zDfIf9yPTL/h1GX13ZiufHhw/vYKhFQqfwth
MecX39Acd9cV/bo+O7YQBXJ2R2ODDIKMqHhyWSrJuraxtUS9yrrJrJ1r8y6hgriNnakK3Vxv+1NK
DgVNmV7iyZvD0dOMXz7Xsn4YMJK3a9iQ6FWQLb8WurSQJkmjvdMmq06pk/f5QRHAH9TlOZ/JSmLa
NdYJBmclWRqacvG6+1INcj6Uq+cuT/nolMZvFrjM+y3qgONn7mv7mIHXLu+VWOfzMNgr3KGLPyBZ
iPNfOl/szbVxjUdpj10ScRIYp4T6QU4msUgV10NeJrEz4PsPZxLH+HM5TTjP2tonwNX329AdTKQ2
07Lkc9jwrxgJghTpXm67fBcuJch3bg/djn6AjvloIgr8u8HsC8UwBAOs6UIgOu4TlRxg0hA7WpLc
iJgIPGY9NTi5AXuje5d28Z0WeNfQHl1iuX7XbTB+m0iir8pY+t/NwIRSBoWzQeCfxUDg/bHVp+aj
NYCFw6VwzPUw60o3ozFIPNxlpULwA1mNYsNc5WMm8vY45Ul6zRMyyTa+XAmxJD2uIzBoMQ+1KpHS
yEy8Q770p2kpkexBw4KEz54KM44Bup+IPth5RWr8HtwkOEBiB0/t4PiPUvjNHcyuc9WpGWF3q2fj
2PXt2G3dygneMFE7V1nP5m3tzm9RcE6PK86VPWkplcrV0b016vHtz9hpWuEED+xPTrRoeX7ojbQK
ZeY1WOmSwrN3C1KLt8XJhj965/Osz4muImFl9VNN+OilJl13JxHsnCobrxEnidAzUC+vYIaoDNLf
3VVx0i3dLTvGKVPzqeC4fCcJvT3mRpM+JQOuocie+wAoawJtI8gRGlKYwXsPo8FVLZI82KhkSb/q
mjwBEP11m/e98avwSrsMh8moXvNCOcCMqWbBN2fN/WoZ3W8jrS88R5C5Q5v/0eie4EElz6CBGO+5
Yvg5u4iXxb1O4MSwrTlfGNrTdnzMZWXModWn9ofV9AkVdS4Bsueh9d03Y2mZZlI8ZKq1JgPox2B9
W3FhtTxeHriFdJYVzA8p0QuY66xCc9anvRF0NCI1NkOyfbHcguOqtOy41a3EC61xLHcY0vs9MJx1
cJbUeeioQ2FZs5qDtX5m3eOMiCFK0NOfQT6VRz+9N1niKHkLj5a7WjuBv9gJR7jfTaUZ4rdBU30b
LUaijmbZpQ9p6ttPs1WzINgrFjgUms+LnrH4AkH3u3R0ljuEATZra/u4Fra6NxxaUevB8k/OxH7F
z3sg/L3QGTu6ejsvz1YBQmACMezLQJKYMTRalGZOH7odkCTfhb6cCssAf/E7mm2tPImkVfF0z7Ue
TU4Cojrcj3N2p5dcpw7N8Pi6Nojw3qVynjqdSbiJtSU40Rj4U9tl3Jd2qDHaeFjsqkDtR0g2iN9b
6muy1RMKOWa/T27CdyNqaWfg4azb0PcAnI2mm+7sBvOQ3SmH5aewftxq0N7y1MqqWy+O+1qQ2zdb
xnYyHxI5iHe3z0/Kl933slbZXaUW68/M4JCHyiZdU7Zm8V42Sv0ubZL9DHuwj4mi5WbJOqrMk2Lm
LVJet58yvw0O+Fv6nJmwqJeY55OI6MkNzPfSq/MfCw3HpShW65e9uhJZEYaorVfY5QvSHePDbYL2
3up1K43mvNe+0k5648bTEIxnxfhsQFjh5taC6aLMdL3O3kCLkY8w5Tvv7OJoCsZY/qd4dGZ9ryNe
+mmN0jtnTEjIQcxi+uoGG3hiHuTFqstq70tHj8Wqeexc3hrXmh5qVn1dFvChMTkpNCxhOWRmNGVL
9q7wvMeYAogu0cc6ork65QrcEMYF8UudXpikIjjoibXrOUylvqYhFzlRFsHtlVzEsMtWeTfNtD/m
tfRDVD0nYC1C1qzU3dqlAUecgvFS+u2+zuuyXWpr35pa9jN4Th7aTX8aFlFsk3Ec9g1peJtidcjj
1LyzR5gKpsHgqdJor2iGftoT1ymYFTIudvwluKlJ7E1e0LETIGO7+bkxKlQX7eBu3UatD17ffNCX
+Tuflk1e9ewqkjBPu66PI1B8ZE5LsymM9DgN1atWalsrkdaXp0aApSzXdi4hTaMcY3i+5ND6pIYC
qb/caMN7qh9JDqlzkBYSgHZgWls1Dox0viYjAN7u4rbO0zSnaD5JfGo4V5Nv069PkBGb2RmQXjba
h2xBMBti1+2Kxzhopy7SYIeG0fK2/vRDoB3LBZXTbd1XkRqma5K6MrRrfi5TWdFH709vOPI63mPn
HtAmf2X8LOLGmaYtx3uciL4IF+QQ/Dbq0bfyDbzQLkXksJumWzAzHbj7xpqcg0584wGzHK9y3U0f
ClEEo3UHWGGl2kPpvDt+E/djd0yBdrfqttxYrrregmipd8hPo7LS/bAumBf8Yl1DvRu8iFzjdFOU
aIh626R+kRpYwoxIr+VdavyO663euAB1/vzLX8nNITJix3qNm8i0p1CBG85eYTyWSIUG3au2Zjot
BIRKDGTpp4IGBmWjRcMZhze7ADqX+M8Skr+g4p35Ae0EjwdzWES4HXx94vEGGsuhX4Z9aYM95pno
rvPME1OUyz2UwsBZ5+a7shrLc9UV7VOQ6He4/Y3DqFXPvaHOZrr8LIt3lK08+at3ztv8Nfgb6puH
JyZ4Payaqry2hrf8pAB3Zp519/3ka585dPuFbE3UC0s37jl3xy20colvvM4ZPvgw89isV9csvocR
ej7hTctgFzdoJQmKpWsbXie9p1zgxQbE1/OmAr83mezHA9alCP3nFYpwX/keVricQhF/4XaaGb+s
al+Q7nNrQqY+dNsu+fswrd5VyTGyOlVf8146X80y+Y+ImIlDTjjpmJb08hQMKWPFYtpoyDtSlEuk
X/Nqh53b1DvLAsesYFniaSiH8+xZRxMQL5r0+b5P+vE1CIrskmj9zsGV9mjUK5DbgABpbBd69SZM
xFngf0kJrXgT+Zh382yA6vRTctAbG0DspqHTPxUa8n1tECQpAvQ64xzPVmrsmtF6HjlKNku6dMex
robvJVcew2jR8lDUj5ZII+qjzr7hPmq98W1aKTG5a0zjU8Q3erSGKTSDp6KGtUnFHA6zeVCJdkoL
+2DWzOdB89kilRH1dJq1amAQR+tlt4jqeozSQduWQOsc7EG5FGDk+i9rqjdtyafJc/mDG+Gx7YoT
sqALYd8blYslBOJ3Y7YltXcznZx/s3xVgI9TZlovY0X6OEBeXcxlOFZ/w4K8CEtm9q+Lyvs39GTb
AiMjZWx9G3WzMncGIvuT18mPPM1OdpNDFsBwr5GkLXbnoVHYci+LSNfnd6/33si4eGKdLV/4OFXY
44CJWv+AEDQsbBDjJW03I01bFrbNrD3lAEgP86iL3aicSy5+0N3kIkTBZF8QmO28uo4WFsIPMZnL
d9ctzmUS8/Aj0nl0CTW2ls2yjDckXcggiTReQWRYGiApjj07uKL5I0C58JfgNWUF0U4w5NrFUn79
0aSO86XfMLeSv6V7ixXmffJbvdMi5rauJxzGlJu2onh4Y9ZqYIRBkkw/nm7EjjmDOif9dMGN5m/8
NtPvCGMv1k3nQUjZpb7+8jJGDPCY6jfDaAqPmE/R4JXEGKPVT9NTakFeAgb/1lWKpz3ZiqGZY5PB
DCe6m39Y46zmu8S2FOBmn3caBOJiRGUz/DMS4b/yEP1/Kga5Je/+ZzHItp+/BlGLfxGC3H7JP4Qg
lvkXBqOAEDJKrnyykZB0/EMIYul/IQ4xb70wt5RTRCL/qwPRTOcvegxutQbkaiDTdpCP/FMIopne
XxQhOjjFUYmRzoBI5L9wGyH5+BchCBk6NzUJWWX8ZQwzwPvzr0IQGmYspK8Jxlg9jZFPPtsLyv2o
Bs9UcedwT/pkDG6DFKJqHPP60va1OBGlxWyqF8Hngs7hl5Z13OIyMHM460KaByjzyzRqbqgaaLKi
HuDC8uzNd8UGGeY3mWTWzsntYz3oIrQSf1thsc8H5/mWZxg3NXoJ1e1oZx43Yx2ccnN8Hzv5cFNH
RsrPso290J9pTtWzNSZ6ZC2d/Vpprtxmeg7Rnw5DpW8TTU1jbJX+kD3nlZn8dIINHFxsKJunJSOE
JMoMF7zWZgB44lLMuO7WPNQ1KmWjatblfVpTecp4NjxoDjKYkIbfyoxBPADM2P5l+oqismZE1nq4
CSE7JbbDnBnTjy3l2IeMSqCnN0sedLV2k6dMS2I4Rci2n/UbRMTGXZMZ8swarvFZS7eY3kZe2GDr
5p4bi8JELtySuVxvTRSE4JjtmF4zhoe7jMLmEgMNeGLXWnOyMTmVKnSLSfq84nMf762lHmN0q5xH
je6nt/VkeTWTCVE0h8rdXBoxf/Z1dBqiMhoY/lTp9AjqWr835yY98+hs5wJZpGpzGWpNFxw0fUys
kP7NvYR5n+eEkkCKrTCB2gKhT+a1xWaWnn0KnGzbFiUQd34auuJZgiy1IXaUQBvanZjW9eoZBTOP
Jt5WJ8juTCaCuBPEa0V55Zr1ho5svY2kyjrjze+0oIL0r0zkKjSbN+nGS4NBbbTatiC+/36F/6vT
7P/qiPwXf+R/PPduf97/2ij/H/FNupg8/vNp9vlVff+bbfL2C/55lll/AcfwtmMmxpf4twXzH2eZ
af6lc4IheSN851asxnn1T02b5v9FZElg8d/5HxxOLrxA/+csM/y/dBy8hn5ri/f+Puf+m7MMz9O/
HWY365VN6RnBcAbZFd6/HWYDCPKoweGiWk4GPJNVVYtjgE8iLM1eIFtGB+EwtBqdiyq1M5Y3Sc15
ACEljBSiS8ze/LNYuRrinFYZeQwqXefGHCbh/3bq0aaQqKvSKrvHvkGxjOZ6TfMqguRWQ1ukAUx3
nrvGpxksGAMqRxtYjOmm0SMfS8F1TQorPQRkOiMkS1Du36VCs7qNLYt1JL5lfrfbmsCyVRuVv/NT
ZMUrFpOCytAOKXEHfz8suLtSKlc67AwVq2hrzP1SkUOvNHlNbiwI1I0GWbHVpZv625EEKJaazKuL
2F11JzQsmRI4xVHSYHK6E0TWPK+aMZ0yR4d87PwhsluxvOPQao8qqDmbx3586npSf0XSfFC6iHBm
rH9Kr0QOooz5NPPDDXldB5osPfnl3TZwrEDrIQmqci/k3MUOdoo7XR8vmrDpsDGpvvAACiOD8r1t
kS32vp7m8YSjoN4I3fpQg5iipEWnXle992BWegJjh5rFJX8r0eW4rxdcQvj43hglpxPhR9Mxs/X6
D6z5cETvYMVFN6F9D2YLWRzrbcM9HWbSG96dysdtQsEL1SbJLGUE8gTaFjpzYw+XgUPYrCPyxCXz
p+bnVvGyuCildgWRP+vIaas33VUDcw8+ZoQ1/Sko+pstoa5zE+asG71gCWANqs72InPA33pbYtLp
kk+iRa6WnmzEn/MeN6gs4dSah1pi1dn67tgmKHMK4OdmZF0k4rYwQzpGnBVATZrui9nCI7IePhcu
omM/12kS4XAEX7Vx5nsd4GUF+Jd0bKAId8gpS21+hU12NkbJjsqXRyEQxO1cLRjv+pzgqCUx5+sK
4oBiavIlTUlZZwKXOuP0MXUJiUNWO4jkuKLaz+96mDpx5AsvvDMgzzcbgo4JwErG4ui0etaCcHWf
WFPGp8atHW+XqmVmp0nBZPcJspZ96ddXE3FY2JGW93t1BudQkJHzWtxgw7xVxkPtWJDNqt7jt0Yc
QbtCdap87Sa17vAmOVy5clOSor8bUzTWoJjIBX71gJcME0XG6g4FHBszDQ0RfA+9nXOpuhs3UrjB
wU9Uaz6Q9OIPoTDM6fYerGd7Sh+ZhO7luJY0kA6/rb4Ff4JtCc1GWm8av13z3vurbE5tX+TeRkOe
g8FEJfV3KlmiwxHf9LzxlF26mwV7lTyVntt31NqV2hImgzPnv6ayKEjzGb17rWmgz7p5csyGyYqI
ObueMjSNjv2pcgcKrVHeL9GYh2Lq2zMHlOEhC+r5TuHyUb+0qRQ95kDdebOROWKkkDXM1Kh/T6q2
XMQEUyc03ktr+eEsaBkTVg9/kT90rAt5SeYPetBFQLVN5gyzvmKaOopAAEAtSb9usrnOuu+pnEhV
SJAeyu00JZiSAlhUJ3RJjGo23BhJsNdQBhNgR4hwOLUIYVLm4fNQG8aVl3fZOpi87vAcj3GbCpAE
Grg/FDCpiAd31iJvwuUB+PiD5B1RD2h11JOYcsi0EX5mmtcXYNsL4wdZXFbbs+AY606NJdSKp05E
Hmg7E639CZuFdWI4sI+2FNovH7MmB2faoD91XKkfDHtUcgc5ZVs7T/bOzgvG30VaBBujEOpTDvUb
VljaNSpPHUvZNDvZI2U26i5Ua8PnLpwhqi3nZ6Y5+w48wQ/puJLAPbP9NgMnhbUS69EV4LMzvkOU
mc2SYjK0p+KMEX7FkjD2+7LWf2MHyB45b5Nz4K8MOWh+kSkoJGAd9vUYSTH+lqoZQsqV1s98SJud
pnvrpw0WVUIwJ/k5L+vyYDtucfU7uz6iBL6gZPizyApJLP4R/+j6SXOuBrke52Ucdk3imI/F6o/v
0mVN5KT1D6KY0qM/tckLucopcuDWkjA09nwwVD9fBFdMt21nQ+EcM52vArfLh6XqYIsbbX6Aqs6J
4EBD6SfVzkPQs19KUe8hCbVzqxWMudlN9zq7/BDhhHr+Jp57XqipEKL07r25f64Timo2lgx6e2uv
zh8/Wx4dp7YPoPtT3OXJOVPTZkwmfhZNs29a86s1RowR/YNWjRDu3JeVrPUnE84Asd+1WuQp9a3I
8/pltwZqPiG9XlFPtk2UWcM+70a5g8BPw7pEYUnB1W4wMWeMfG27zlaPpuKMV2SKdDbgU6Z7B9tY
iQ4jmvM1sGd+q3loIzXbQZwJL71bEl/fcevf0OoyObpLNUQpkaDftjGOx3VdzdhRRUHPktfcEUS1
95rKiapgFmHpqF+g0fPVR+fRiey565Ud1pp5cQi4Vm0zP5MgZKKO09wZpW62xok1/mmm5lq0TNM9
EqvB+uy7bpPm2bFv2rDI0N/li79Z1uwtlfNmGvWL6IyjZwKLDK6/s3A33eUUBqGtyB+zWzZVjgnG
X/Ot3qUGbFHzCjixz1xKpHr8WKGDpANtwSmXgTosRWuamGtrFZvN+pJDy6HixH6K7f/BnX0+y7IL
GrKjHeVy83bdh2sRO5wvZLI6A+6bcFUsB+TIFpxLtv6YFUnwXNAyjTpVKMSfrFU+LlstImVWrTuj
RfISkshl95sWNtkC1hJDdljFpEEDlRniMhp5yi/TWi/k1LVbImqXjeV21gYqH8/ASKcfi0qX/TLn
tDzIwUAFekfJ6BjKEXwOi2RZRllF6YpgT+awLvRTtibVmz/7aoM4IwlRE1cE9UivEm7MG9TuDFVh
a1UDnFE+Vpd+HTNksHZLV2fQrB9dbeo7p1MB0YV4kRFCBtqVZAIyv3pjXg34LBadGDP78jUpVreb
9EVjkFxzw5RRTsYw0odCWIitzcl7mwDWCaYnWw8l09SnD7o5DJe1N9090KB1GTvcpzc9DyjkrCRa
JdDeHAXtTWJll16D+NlYH4Jc2fdtJgksu6WerUshoT8K9LYjX7pZUZ2YItrf9Elps8sKVPjpoLOe
2VZYVkQCzfY0vjZM09dZoXwF3bwUuBUiZfHsrkz78WS2Ck7P6e6UMz4K/JWSoNerzwh+8+RdGAGX
sz1K8s0sWsgQUQz1rmyrp7RHEDEMRhvBZLyiKOo2+GXOpr7ClNsZTqaGxD4kIOmFqYVKWa++n3t9
RouiEEs3sE8CgBfl/e/U1b7oG8uOmTel28wTKDG0A47x+ctBZrRxejRgs74Otw4ZyCSTixPD3Vw/
87VOH1U2YkJLg1/kscgd4t9i3/TOW6v13T0rkHWY2ZpD6nOfDJ0H1VOeQmnbAmHbDacr0i/8ECHJ
Lcj5MyrXfIf7BE6yzfflMlkPnSzXp9lZi6OVUe+rTP+uNJQTOxD5h8niLnGEUs8VMMWbkbRJPLsg
EfQvtZupFcEOFNnZBpPG5RoMP/NoXXHHtO/VDb33KmRng+FH7qxX1wQD29agnOtXkJvBufFX/R3G
Pc7ShtnPlc27WFc9SuvUf8TM8aSLunpH9/yjLTpi0zyLgi5XH3o/7fJpFvsyrexvPHfN0QHXfxxG
o9vWXZJ+t4PnfTeWM166zLZfAiTfGMYp0WJSSZwn8prLKHWb4YkG1PKkQczBrU3B+MehKXnnaNUU
F0hqYm3wuNPMXotdU3qfyhTjpZTIIVNXnxnjhYQFo/VSOfy1/bJZnvQJbYkYzVhvbQMlGsIPKsu0
D7tc6s++kNm2Ub5BXd2YX6aWopKemI5L6Sv9Q1SVudPpfdvAfL1N1mLEizUhE4JLaubsZs5IkbqW
bncY8aFGLb7OSCRrEjXeuh5L3WvitTdELCexoOIn1JYTKeiSEzjPFLeoKK/BSGRqh2gdnpwqDrfR
14cC8g+ad8SiLLTiZS2ym8PDdWJe1MesLfqj0iG6sS9fM0CZTZMNxmbJEcTN9DKe4EEoM0WqMAnA
eN0rtvmYt++i043r0DXP+JLIh7XSu7Ry57BwaXEhJQV/4uAXl0aznG3bYcTQrDT4wjbK++aPH7ip
s4fKSN1Tuxrmk9Fb2dnm6ogKUsE3rkix1SSKtILgCPo/I+TKrMecEWlHbQwOGGMpN7Q3tyj3O7xj
0KICGXeinqcpp92qGA2Iw7EGJjJsFj7FRfOT1zAVjLbioalQ3bGms10mXtDfu4jtcYEgg8kt6mgc
P0tPkrTMc51o+lHIHnQtgP0MUNRz3mktJwhuaDGp6aRRsXUeDfk4WehoANluITEOMIBGfEAhy/TO
z8G8UpYs7kfjJiKVTQiSH+ylgrbwUUNshDn0OyL9ncf6Nv+IGR21TaYZKmneUEqwBHVduJ3JDAvR
znmHGW4f8kTqO6vrX3N0SaGbpeyhw9yye7d0nEPqcRGhb4ucxf4t0/odeaH5smbdGBL/iBrMUMs3
35dz1Ia/F2Xx3rP0v/M4H0jiFJG3ltkur2w31qaplXx8tzrY2Fu3FUABICo9VQvrYAKL3AXQKpbe
U2+SLeU2SBbrSAiDwxid+iFOtXM6+X6cOMmdbeqPpolhKAeQu6fm86UR08bQm+DQBv6dBZIaLRIl
6VwU/KTq4BokDtrZcUq2qxRf4CSww005xK4q7BPKrz3U8xrmcj3oafk5VTddgxz6/oKXBCZbmNFq
ZN6FmOjyhIemVQRjojssf2Vmne4zZxhvonB3bwIWfCYe3hVRag3GpjUmi+KEIql9ohFMfE+323mw
lu2oET2H6O5cuh7mENSUu9T2KqDH4hngqH/tx2C+jNwDGzVO1g/7wZffaveNUf+q+6z+wmrYnUtV
NIh6cqQMTdq6kaHXTqhpRb+hwc0/ei0+ECR6b5neiZgcLfcrN1znfSFLNsaOeC7RLEQcMoiHzBXi
DRsdhhl0RHuW8E/qXcdwtId3115+eEQSXgurAVQ3tXhJZv0s6gbRupVuG6vJd85Q2n+QKc7PLqBO
GOT4jYmf9m4+Sqo8cUqHqbjVcGrWr6kq5RL6VS82JplD2AKn6mWZioFzO+se8r4dDqxs7oaLVyPY
EK1A2+KZto0U1TUoCtpqwg4Dpxx2boU5S290ys1tjOCrjVG7DQz5IiegEUxNNwP9vF5N2y6PlEKx
Aet/1gVrBcl96a7ReR82ba71T61af/IE/5mvEG31td7d1VrFXelLSNvGrLed5iwhcq8+bnRJCqGa
lpO5BnqcYko1EEbNyntjPGIot6v+vm3QfQ340M649kgyrEtFZsWQeJ+1YAEO2uzPorjLb07STT+5
9ZlminbrJYF3bvhwkU/Oh545r2WWyHBEhh+2Fah/MAYel65VxUVfL1/lYCz3vWzKPTEp1UZW6/u4
ynVnqdE7i5X46Kgx7d9ammiRXmn2tRzlwttjJRsjHSpQ/d7dIBz34DiE+SRqWhN7Ux+AFG57nbWi
Lh19dkKJoSpGdmezV3PGe+wZW9v3rrKdcRp2Os4k06/2KlnlQVaozA3CxaNOmH9AoPANOflTD+UX
liiW0RcQ2UB4DS6PojM2oJt/zCkPTjX9vPvK9Ia9+T/sncly3EiadV8lH6CRBsfgcCw7EBMjOJMi
KW5gJCVingcH8PR9IGXVryzrSrPc9d/WtaiNklMEwof73XuuSE0O/gxdC7+9lVbqobRYJiG8xGUP
7IqT5vx0DfXWIhUE62ilKpBf1QiNVBsY3Jiw8WCRt92gY75wh3Ghwo8AnyKsWx95NIeujAeyYlH0
4XVCFdiO3YQX08VuhGsqMIyZ/FnYexhw6y7wJW4tmgxe2fEMXNXaPCs8uheRpe19QdR2LouLOlbp
WUQT9NSKZHEYepwdWR/WbKlKt5S8lDuVYRNNJ5Ql0tniYDfdtM3wH++wK3W7wu2+VNH0NEcoi8iL
1muUt+95JW8ssGLbAgTnE0SUbn22ugtLJMMBEfxmWsgqZ9L5DrGPgF0VZzvdSmAPBvnbIZ+noJW6
OcGkTC5DnI67uky92yxPUV6j8QDYSBN/Ikgw9jMKohO/TWMY2ifu7H14tuaYWOfYdHF1yCQxz0ur
xyLbxKXr7jHgD8ttGKHEk1QMzZLMhBWR07KEO9909pJeJjbMmECGNr7JDMhXiG7mj/FT42GIzLCH
RriA07R8mcgucIM2J5vIpizUi166isE6Iu5zLnT9mIw8b5umrHF9DcyMGqhGdTVgopq4E6pYmBMe
Gbsb2SxzI+JeqfQ6Xi9qlrzOzLml6Dl9qKH6iO9UaCnjzpNaG6e0rSyDTc9eI5r8+N6660eTC3fa
2MOyFX441Fe2bi0Ls2Hjc230exGf69m1x50rKK/ZsmiK5UTM11pzwnPennB0cvxfYllMl4U0B3uz
GKF106fe/DlKYCSIXyaBtKlbcxcJ0vItyr9/9LoEV0MZPRbLkAKWkRzTiqtw8L7kIlwC2CpNEOm8
vS8j99Q44j1kbo/3RvS7kYrsjTl538ZeLE88CPoL+i2mLnPCBSQJ3z+LbsakkCJ10O807btpsZyd
lYEZxIZcX0HIMKMyIJ9crsdy1fRbIx/Tpyls2v7O6oaS54Gsw9HHb2PhBhrL+wQBKd1FI665h7LV
9dlEECKhimzZtVHxnA2YDjaFrocrXS+MJWJxJPPSBF1MZji3FoOOP109TeP4nFfFY9GQcWlV5twP
ieHe12IuAyueLyeya7h4ZfmV4B9ni959wGjBtYBFMmZRsopDM9TlbdHH9UXmGx5yJ5L509KF3oVd
K1jSadK+WEs8f9phSY7VStJ5Y9f0hLpV+IJNfsYSi43eHiNBODx2MdCH6affDsYcxKwYiplB1Ykr
Bde/27iTJuVOdIIlZKnd+Q2efGEdi4Qw+I6jeOMe7cGJmVl3IaayJOnIDOB/mLqLBHN/azMpbVr7
PFmpC6XYFWETOAxouUBYDH64IssKEbd0YGaUmxEUjp+wIGDEH7tqT4iGqrxqgE/6mDluO6GpQUkz
XbK1WUEuaNs387I0xyguyo5jUeRpfaka/cYoKCQownuz7xc/DnCOLrtlWJ6nuLpFmj4xY8WzG8M8
8WitOYoFpbYwU3VRMlLiyo6hdNGzeWJGkThrPpNTp1vqA+kSGtMjZGyX1Q7Xb7YEQ6Su/JEoIvOO
DQRe72vUtjc5rsOgGafiYGkaAQD4yKNZTcZN6w4V8/dqCsZUEWthdRduIMXYXIR1jQeu7gqLOral
fsWQ6r1EOAihuTjJTizQ4eJGxacJiZRUTowqC64YlbdYsOsNvsLUOUWnIbaLYa9rzO28P0lHAMhi
t6/jKDO2OY8M5cmOXey82LTSAAeTWK3g9+AwXhcSOg8MBi5pOLrQc1wPe3eK9eeCaeeAm6bmE5FD
hbTqEgetDIO86zsP385sBeyf9c3o8tHdLMpwNjVKFb2pPWXrnjMnaPhIPs9L57sAnwxk3Inj7Vdc
69+7asX3tr28rG1CwzxNOBBLzjBpbVVXhPz797FWN73mwpUOeEk5ofuEpabppJIYUxJ0qbu4sq+l
j5ux7eeDGpNr6hmObS39s8DC0LIfpc2Nr0ZG8EwHIHcBWm4zchKbPKrFWovA2KcHlID9o380vPCa
aQebIpfpOwLw7cZEBLzHynYlm2Q/Lu4pYZzXEoBYuY/l1wZcD+Kz90aPpUVYkClTTJ3FvYCcdUQF
iO9yL612/uhYBzlZqLcxv7SPvXK2/Oy9XvDm++NbWWOmJTVyxGdu6w1qQNhHdwU26w/W2+IZ+oLm
09iEe2nON47RudvI6ymuM1AItq2doSLZptDHoW7dB1uu0VszLDBzaGBwdjoBsFgyCxrO/F3L6Evh
moy/+Nxdupifj9Ahlu2sFhhZhX8tcWLdRjXv4QZwvMdBZ2jxoBXQbiZmTS3G+W0O32ITjoRSq942
rgcBxVqIujhPRqN3scP6zAdaGQ+5qpoHOpPvk4JDbFiRXVTMNjexoDvJqIlcRDkkBQGB46IcvOcy
tU04B4oMH+7LK3pzuASGNNhTz/AetT131iG69tYXtRWtt+MCl27Nwp63Cac5HF8vLRaXIxhOjm9p
9RRnmI8zJdbYrn7TKdBBZXBy384xPGfJEnIu7bK4Ihstt04kP0rPZUgDKPiRUJwV2Nl4JV3SkwtR
rAs7CqHBauRoSQMzUtk1FYpox+W8k5M2Xj2HbGHNonXCo1IQxVqKcttkcfw4Ouxi54wYWAsmiGNS
BDUqlOcCtT98bbEMuzRjY4g7N2E+b8ZROOy7Nkl3raMJr7x9JlPM1cOvOe3iVZcnGRYWfXLJEqdB
5nMRpmdFV/2WG2HcvIfAIc9tKDGRNIPV1T9xsn/LqfFv/Re/2i/+v4MQCfsvIURBjGbcF2/dbxdd
/lYC5fzOPaKfVzj2jy/9A3VtYiUzwYhC0Rf023v/9J/RAvw7wD+f3mNciLAb8WX8w7MhTHBDYGLh
zuFec9kEfvFsmL+v34uKFaprKY/kO/4Nz4b1Z3ytktICAczvtyK1Hfpt+Em/wkF9myY16lrEsak7
lNs8awHIGYUXb+uaFHTi44BgRJSsPgp4bQ4MZ9GaFO+MtsYA3bI7wph8T72UsLqMbqfIngN/tO79
3KEMbez5cDSx5T+OUbh8jA1mDpdDTwIJYS4vnLC7qkad/QSr/q2n8j+Hrm+BGryVv3GJ/P42/FZ9
/vbQYxbs+uSj+1dg1v9IrxBQqL/wCiXF+9u7/v7rkwe87Re30IpCxldIx4GprBVM/IdbyP3dgjJt
8gSRQ3CYZ/7y5Lm/S3BpPpQEGPu0w/ziFsJlBHFXmACwXP4ZA9LfefJ4WP/FLMTTBvnIF5wtpGkp
sf77x9t9UkYdn6H/aBSBA3AXgN4q6Q7HuRroFXig+YHd+GpaFup9+RCm4ioNO7lvhF2dSfW1j1NZ
+ZsuJEaz8rX2jMurAGiKri78CVtOUhMzLPt6GoLEFPezp56xcZy9zpoOHQynQ6MgCHgh0qVSDYkd
A0xNGUcjVBUkycF3PxCKmKzX3SN0OrUfhukJb7RHSYMZG3eKcqBug/1+Gjc1D/GHbcJhwSsnjq0c
algIYHBSfv0jS/T4UDtUve60XamzVeHrtkI25TKsIABE3NFlRAoqNwVSg1O/OKJ/H9z4DIsEBR6q
wEiTMkpKRuZpqMntOOF45ofegmwCilreea26bih+CuwkHs7eHHGknueM8/8SU8bwaU8mYe8CiFG2
6SgHJc/MVAEBvOtPfIzlZcKe/daQAF1nllUwmc5Didee81+mD70bwQPl5LUrizLfxyCCEy8VJF7c
wWOQP5f7VmMIgfaKYm9R4T4t40ehen1XW3ON/5smXbNIOUywU9FvgcvKxFq+ybrwy8CBK8BeAkqJ
YJvE3kimM4+7Wxpy6gsEtelCmHF3I3BZbKZurM4GWVuIRczLhE39VWr0w7YhAvs4qrCkc2Is+49W
402A8CNeFiiC51nG9is6rHFgckazOq/fhWImwBuYECGHp4jrsu7Lets7bJF+6Fhb03MvByTjDYeG
ZSIT2XLmjJNmY2o9H7F+1XSYQS5v2W7Rk1wwKo8amGOg+oqxQeoBPVaxcfTqlmw7UApO33V2VnPH
kaZ3nUOUD7yG0sIL63a591GpqXpRMDCPmZqLYKlJkTq44B7T0ZvI7XO2zCS49KjIqhOk4vbsh0Rx
OHxyEeCvvlYgSyC5OFEIVKX3i90kMmM/xMK51GiIZ0kSq9sWUYdJPp9dcQjbvHqbtR4PM6hwbpYL
9zJr4exgN8pc+6w48Gm/dYLcD7H6A0a+sGISxOmiCCt0s+tzM+Lo55Awtgkif8Sj8c7B/OCVMxpI
2mnjyc9FCUfDnw4hsfO3quyaL4YTOw88OAtPipdtOzeb7kgYUafaVSZV7H33ES3QZswUYAr9zAZQ
+uS5LBzv4JbusMFG21H7OqEvLGN8qRtBFCQsbOSgRezonGj3bmQauwnRsN+YZhcXm8yOvc8Gm9nB
90vn7KXzHbljgLJlmdyV7nQY16vZEEMwKapjh9H4emrlqe6L9pJczbHXTfngLVbNeIyaOlc+pH75
xi0WO0yDtCx7sNNYYXjBRqZlvnG1VNG9MzrvixuR2Eyd9hA3c460a2cPwvC9amMn4lq14sUjrEcE
RqR7uzSHo9WCO/OKt4zh6t4qK3E95TnENmP5sFtjfNc0nq7DekpfDxi1iq3CgajC6CZeli+F3x1C
Ej6gQt+0Fb3Mo/clZCLRoffuVY+K7lUkfGS3o32AQWf7SUFEdK5M90Xk4wflLVgyGh3ucKKguzQ3
irHva0JZwaZaco/R8hR/D2V978feNdc27FWT8QzQdL8AGg5I7247mZxxNF3I2HgxRo1v0DGAOicN
w3PGodyna5ua1qqOb/E9nOyaTqayNE/GUNZ7B9iXhJUPSaBjnlDvjSRKd81ss1x4HjfD2nkgRN4d
8nRmafTEkjxOjet+1k6T7w0verCdkPmcnM8q5/WLNcJCXfrXUQ9qay4nSkQXjHyzR/LDEZNEE/Mn
tAG1U8U3h6KHvd0kbcCacaVmEOOh4eenWVbWqXCsaz9iGlkbOBcpRFiObe5ektCEGrTkH4h034lT
HlzDYubkxEhNzSlB94OzYUAzd+MPmEkngOaPaiyP0kQeiZ1pR3b/yq4Q3WPNntK33vcQsinSvryL
tX4sch+iGeMjdEfrZTD4PNHQflNANDpOMYYXj2uktuyd6cPdEtL/zKKYC33Wy33c+zREwV1KE3bP
VJIN8/gGdG0UE3Gv6uAl0KejpUeedZYajSMZwd2X8H4X74xZZEQTXr6YhVdv2pRpBdkVEqBl3z3E
dA/hNlheh06MuzBVOcigLr/3Dd40u+VrA6siGNOlfX8QuH8/VOtPlJqT6EJBaL8tHfxzgpz9wbeM
5gCPXXnbaNRxetZe0/uAgiQP+LL0ZhA7va/3NLWE18Q10a/ClZYSNEyq3gd8wQ91w/9vW5MmD7hP
w8jtd2Zy03jybojDamcMPppDT+33gGhF4YhZcs7tQkggDX3NAJEAdWT4tBL08AXEW+Y7CS5AZhm8
2e51uqLWMQsejLJZApwh1EoAlcAIMk1vDfwMAMO9beLdaRnSRF0D1l7icJxOUBc9Yzsm3Tg9FpJt
8ASENmt2ViF7AFJyYmB2O6UJ9pds2SHk1hj6RbFPS3vYJWFyjEg8wLp/c4d41zARxdZCrAu3Q519
NRs8v/FoRgHzvucpHfoLXphbs3OpeB22fmXinXKbnf4RnIWW42RbH2Id6zY7QFBPeHOdRJzNfH6v
x/lSIvuC3jbv6pQhVFzLWyES4OOgK2HnRCu5ruFvbLAth1nxqUzAgV6VZBspymnLW2hC9Fr8aTvM
etrCPX9LJX6UIZQKzwkZimbaMRtIGEBbjxDP+GxK22BVqfK9q433uZrSG1l17QEM6kuFRWszdNR9
Wy7pTIOMIlEW+SVp5itMXv3Rb2yURA9KWG4w9QjNogaVx1PqYAPf6GxetqE7jxeMJGxES/jfgUla
e5s5kb7KjCg+Cwig5Nrb7ID5h3/tyq/2yowEySrJQ4dVkuC868PLCnfdtdPC91WukT5pRlFnorH9
wwgF2oubZt+Uyricx/4T79++afhVTB5Jo9DjBccw+Zp2ggRP6vSwC1toUyDx96IlLMvMT/Rq68jp
OZvDZp/rLNq1UYNsOffApeSLy8htZ0Zz+lgUfODbCmChiuEX4dhlE3Sb5H1owuQ0Fw2oaumh0jX4
rt+atTsMyz+HG8QSNrZ6FScY7WKaHIHC+KTreFNplCt4AarVo55FvB+79Id33dJThpEdQInR3ImG
03SxsX/43R2nXtpz1a8+eBuiBqb4ZG5yxh/oZ1wW7aya1F5PmLn2VjS8RHMyDzsjNvDZF7Eyiiv1
w38/kh+ILiD/mXfmD4c+I/Wu3RfmkuS3RjTb4rVjuHLRuL6NJ6tN8LA+xWmXkjbqsVhfi9o0iQNM
zux9r8tIc7PEyhPWJz+naeaAAqi/VX3kQUmTVp76DOfAyDyba/RgEhEXX+g2rVFAcBtJ1wCvoFGM
NFPnb9sfSgm6DEdCYxVQyh9aClUHgyZ27triuPzQW/BDLMmXepVhajnQum6wnjFkgf5xDFfZhrJg
50Rl38yoalV1uh8KD8wR1B5QZvKc4D5DBMp/KEL6hzoErCl+7JKaEggkh13HaG0gko+/5TQk9MzP
ra3aoxUbLjO6wi/4iwlGsO1XJeCahR/xpiAtNkxB5gELG1OFTF+KpU4RmMcipMlDziM3E8toxwsb
gfARZ6377qdFZLL7CQWrcJHpsLNxsYHCWeauXIfmC55N6eCnvE1HoqQX2EpWO9q0Ktd9XHav5WxI
RAOgG2SIYODiMRmS2nrRUWcwh20lATFd4ifa2njqGedoQpH1kWjuZNxncYvHAPeo6u7LBKvds/DI
HHPJmxNzD0HC6A98xkzSoHLQQ47mXPVAKNjaAAxZuGu25dg2xqGsqrLkCNBH8soDQ2+fJgH8nkaT
pIcIbODc3+SsHO03e+w1u09saI+NaXIvMzuEnNOGfvTkYJ9+6xXLL5issP2iknwutmwNhT6GbXhv
9gKQzDJ7yXSFj6w7JlO1iG/Khgd/YCRljoTKxYoH2jTzMJ8XSqeujZ5NEHyjIfWpYmTOPEsZ6QF8
nhqfjK6nEzdNp6m8NRuN+70sZq7HlMtyJOhrtHYk33UoDD4Y38cL5DJ5n5hZcYFP2A36dc9pwcpz
mx2ToB2nDDtQCmktRdzt7PV6Z1nDhVps89ZrzOwWOz8zKu3zvrZ1iC+yN63mq69DcetPjvM1jOMv
3Jt4PsVgYt6JyzAOLD58wSD84kWPMr0RCaA4SlKMnCNW249bheSORZ5a3zc/l868XZsYN13t9Zh7
OIs/c+PrqUxpJq871bgETPh2M4LnBL4rsrpmj0+mtwLZiBAmWdj2/mmEr5Vvazlmj/jz3vrMkldJ
5bf7JqS6YVDO9WKNwy7nDSij4YqhuqbjIL0D8RIwuK7TU+GBheUuK/IbQCufc5N2JNiqzN/PzEYC
bUuxaxpQ8ONopdUGNWN4MxyY1n8/2fa/Uy+1PKTFf69WPVRDH//2MHx7+3OP4PpVf8Tb3N/9NdlG
Wo3yeIbBSFl/CFb2745D4F55HhweSqaQsv6QSoWFliVRUQXqKvk2ybf7I93GF9HtaQN6NwVN1BIE
+98QSv8c08X9ghwGxt2RCt3L+Rnj/UWsimJ88V5LK1wqzEeXrXJXcjU7VaTKt1DvJKGvsXF+Pi3o
4v99F6G3inR/wsSvzaHWGkReHRMeBeB/1siAOTr2nI9PVUsmdzeQcJ8O1eyGBNWSmoEYzst1QYAn
gSlJ9wG2We/RqtP+HWYQ+eEMP+iFi0U2PxoSLe1QD71rPU2EW7kAy276huM7OXkSK/veTh2+RSqa
1N11Qz9F+3oYuPYS7JFXePXGF0J9Dqm7eW7dK5jVttx1KptvooiXAYyodHGPguJcV9NMfcAl8bMr
m+ZpFSQ00iDTtfwuEH0NxGUDbib9EZ99Qgzjq0esNWs2HIbXG77Hq23VO2J59GPtuKd7MN14i8EC
MZ3mWBTDGF0pL9A3yDEB5HHTba2swf/wKyPUW/J1dXlnJZX5zpE6/VrFMLAPU8xc7F6BHb5ytNLR
E/80Ae+alL8Ye862UOb1wJlm44jUfcAqNj0Z3CXjQM/dAu8iHrnh+Gu7ecc4ZfRMYttFNESHIm6n
e1qGQoX3qlMM+DzgdHE8mEdYDJK1xl+4XnNKcZPDMBm1ABpZGFdJOmVM8q3Jrrn1IbdtcQvKm0q3
ugDp09biOEVGTD1NZWCyECPJ0F3h/TDvuKtlOui6wUFuS9aQdewV7xYmBb3xtav0NgGmuNHFIl/r
rGoz9srIGPGFDhVRNS4VfRDj4By2YllLnDJjYrxLRGyu0EwEnDmrLrKX2JHj195jzryBkjsrIMMh
IcGyF5CUTWNoAd1ZNmJQP6V1DdBrKc2zCZNjL9nEviTtKNlIFMDsUfK6ES5nVrgxhp7oQBXmMYlO
vysa0JrJcuFHgMZwu/GzYy/9PjD8+14MFJJtfOxiURB3bvy9M+dxLTSCT+RFJZM1/FYwU4imHOvK
jnDVFFUO79lyIrpl2iJqAyss9OXqIlhNvy7th7mSE1ELblnfzGLC5drYYYvDLHah1nS6/hZ1jPK3
kuqcE9tw88WpLU76IFEsh4uLixZlUjSD6bTU5aFwuD0F02yHBy9seF4WRb0SmyDdars8Cwtn6wyR
e++DL/9GnUtyr8G2rnaWor1O8Go9AZzicLSwv1+uw9weiHzW3lcu6dIgz3R/8pImKg4jYO19Gps0
41REMRjL9xE/uJiWSx/0Pxn0pcxHYNYkzQPlrdhgf+HnoWzaGpssbn65YV7IxTKb1+q5ItMdcVLy
9Axj7SkbYMquCV2sR+2japP6Ls0wqhOAaZerZsKZP7md+1pF/vJs4xpVGwwew60rVPKQZoD1l8JY
IsqutP9JqaRfbXh1gb6IKF+5P6hwL07oKqz+mESvKaqZH2eOCg2LQe/fk9ybnzBd5W8Y03F6hWEv
EIUrlKCNGuEdbEii0YfgFNYcKJ8T0w6/VGZwRhWp3Kipc4Cs4F8VW07saKk+RlgLicLNoOAOiujk
VuZuRo8vBVImxFbTSupPhw/LQ0arQvs9sSHJbCJv6a98OYsek1tl9VvbLUqg9mkJgZM7GgGcduBx
D3CktpB3cE3jUY2dMtkv85wI2gFczB57QojKvIra2nW/FR7zlhPxTS7uW2qUuA/lyxICmzXxqJHV
slqfyW5g0qKYRHuF60ZD5mxWDXgcOuOJNxkReiFD6gSZtGOqr1CPFT1R/erLSl2ReWSb5hLctYGy
NmV7Q3dKvssBJumBBprEy/ZQuzJNQLtWJUsRUCjSX0u8cBK/qkCrltuu1fB5rGoU3TEuiZ3kRAKR
RzcOhuoSHkpt2711nTkqS3jkR7pFGLgXChc3bieZURJlxTgUrIqSBu172XwMjX6q2sCPK+mc1i1K
0ACGPcE7NulQyd2iCp81LibOZrYQkmFQXs2dTyYIhlHXyceoEFTNM+RoBafFmN67Qw2rxSuBYlvF
+BhC5be+tmZdTKQgCQxvRU9T+jMKRvc5u034pEm/i81gjOb3inoO6wKLiW42Xm5C2Z1TjewYxg57
nRubL6x24efS6Rjrqll8plmoLtCy8ItFhgH6uUMTKskuk7iCJBYOyIWZk27j1sbbEemyupdJw0E3
ivqTATHxbSh6ZD2iss27MyPQQ1iY+INHwkLRjjpAAVcCYCPYymo1FxOCZCrUkHP+wuJBUd5sjdU1
KxYlezy8OIdmI+4uWk+kescmZBH7HDkKM9Cy7XMpYsGtbaJGfpN4pffWTCFwTNerHT77ExkkBJdq
+ehQ0mawW8PAxzsrzG+2iluanfGlBzYbHbnePPPuI2omhp2crT4PLPj/DCj83PxobQcHv1/n0YOP
GRaEHs/0ZpbI4ewT9cRkpDHGlk0X1Ge8r3HGYXUqs5nVJk6nO1cr9bRkTd/vTOpN3G0NQsnbcViY
28NU2fRotB3c7m2eRrrb5WU3ftW2x5JVpTNw17xzIMhSi1astedURxAtyMa9X3Sy3vlGJvqtn+A/
IgPqUX0RqQoez6xdN7D9yPrGsMsifk5k7C1CVB43hVP6VgAprZ42Zg5pBahWCqCyTha+HGqSd+0Q
Ks62JhQiZCmVoWZOBsYQqk9wBlBkUplnP56AGA1twhmEBXkctqWf1PIKvAptUhzMqFm0DJYvjjiL
5LxmrD+7lbgKL9LRMZ4zCI4eUF9SN9ulhdOCTOiAMyNhXDVHFcXMPrEMsaLLds77ADsPkW87l1ji
MISCYl0SFqb9jOBzN82LB92AUH9+0elqdHYKEwDlF4s7LEFvRwn+0dKTpwRm/BGyA2n00QrRhZMQ
OJMZKVbcVktukzGZ10umgIDEs94QYhPO4Qhy2Yh5UkdK69wjeROfzsFlSp81bH8WXyspQFMVovs2
QG2iYAsuLZK4jmEiM1DsGV8Vk3ObilHdjUxhMOOZgqLcyWX9iJqZvjVpuNfkYMpXv4j1ldNL1u6U
htJrHs3p1RVubO1hs2v4eAAYidKO3o05SZP8Fkbj73VPV7desE3vpzoznvnLpUdsPxofqWbDLtXN
Hm400YFlRbVVzlvlVSVbFFVMwDRqPp00caaoGT19dohaBN/K1HhVqWo/5jaF2RlXg99i3G2jl4nT
wm0YArzU3Zw9824NF/W4CuueasgdABWqP0viXikyRIIM2izCBjU14fad8qlFjEASPOCWZoQ9uHhY
g7FS6VfUDkgIOUwrhlVaMeabDYNevygkcsf0GDBzUDUlViOT8NZDnqJ7ITJKupU44kc8oRntp4qj
irvJM5YYKLTIJnihGszoUwJ9YgP0gZgiayMQz4i0Cb6pGpL3xnYbcDmE2+SlhoJ87+YxkbRQOCOK
4OKv7GtU4FvqI4xP14qM0zJyYETZEd5LyQN/2+Wpc+f3vbpgskWkSqUZdXFxHIFuxSzVdReNz0QG
1SWi74iUJ/1Wjh3G14wx/O9lEdmvBWvNiKPWkMbeLB0WBZcjeAZ8enZIHGRFI8gI29kl2sm69age
8b6o4ONu/GRRY4ARjT+iZ7qRIHAKelv5Uk6hTV+tJE1C1vcCDQWUYUhR0E731Fxuegy3SYBToOkP
gxgGIBFGgRWTVi3uM37V3nQyo3QPNjzlMAtBqo0HovjG08J/Kep+dAJUQoqNIpKkFxXkXmefRp0k
1l4I43vphVEBlyQaikv45h3TM37eAsUsTzV9tzKWDwqoJr56jokTlTzFciNNSZVBSHobdiwhApMh
y9i5l4mEUg2WuQHU1qbNbY5wCzzRjvqQskyZSfr5MiJ8VPb430SYJy8FH4IvKJUMR7jcgMuoPcBO
AfSi4j1S3gSvrePlVqKy39VCJnuDebHvtny+zdcy9jm31itNnhXA+dJaIoQKbYTV7QgkDatdVfH7
ZGmSvmeOyS9hjaF/L6oM0FVHW8xj3gjP2+o29w5ORyyTs5A2eCxqEzxeRzUa2RFraeXRc8uWjipG
rn5AEzBz6b4xlsuIM3Kx8yGsAU5gWcXgbtBaFiTWYGPAtvuYtZVM4EbbMaYMPonel0o3sguaaV2m
iPmwG8aOYeKZHdiON74/W/QML+xwO7OIjJehUDOMZ04hOz5R2bjrvVDwIuuaijbOVC7XLAlxeZ8y
/EoQ6+waU72mkY3LlVUdbIGlf0OZ6eRRbpm00ArMEcSGZ8TTS8dVpNz8n7j001EHUuivxCVGh789
vukk/9UL9eNr/pCWHDhHwNwwRHk//G6w3n5KS7b9u5D8D5eUsuyffLg/pKWfUCUseCZF4Era1v+z
Qlnid76PCVFJCYdjqvX32gD/pQvQsl2eB8eFQodehcyzak+/aEuOAjKjFu68VD11RB74b7i3L/iT
P8Pajhu8OXzeQJOKNOvJZruRM+FfQFGWYEjwg2e4pZFW3Pu//zz9JYbrf6BpzrNwkuF4I6HlS2Hh
VuO9/vey5H++z9//xA78b7/+51Nk/fOpgQGobIv+SMu0EHJck0fjH4Kk+fOBQrFDxMTkiWL3hyDp
/2474Abh5mP3/OkF/RuCpOAT8Gdp0HGEMC0XtVTh5Pb+hbUFQzzUpNxfMTbUUJTHXDZtQCbF5J49
ZZjvGLtSAnwRr6Gk1p7bE5lZ0PwB3Qmtuu+471LZa7djXrevlIy2Fe6hJGu9LYsyQMstJVaO9/G/
/5FCk/2LB+gzit9Aqfd/1rX5mp8Pjef8rpSvXMexBfgX2/mnqi0x8oJj83FBqn+sL388RLZCuzal
aa4yON7hfz5CFs+QR9xQ4Za0f/7T33mEUMP/9BCtSEzWHrWaMG1hecJbl6Zflp4BsGHnGkZID7VO
Lw1bfScQZ29NSiCcJJbgl/Wp6UGbhBWgGqisX7nomns1uoFp0Ysg2ra6qkCu5DgyyccYJQclIPUD
9X9VaJKgxsDo3w7uAF6LyknygronJXJLCrobd5Bu3MbkuzSWhw6KGFpZHy5Gn/abS+jnvEwIH8+1
Dx+GsVFfvIy9N171jvfucSK7y0tM7uC5OvjvKi40HGMz20UDkCkATdvR6UPuazQbA2xkNCkoaTLL
+gq0ok9wV8NTZK6mdA8EKFHLMXGKYKjqfGsrGCJkqtaMVy5OY9yjIzYoar2R3HocgAAJEaXn0nRd
rANko7HPcTi8zq2stgNmoXojmC2fOCNfdm6ZEIoBHrXNYbBtS6uV/8XdeSxHrmTZ9lfeBzyYOeBw
iGnoCDKoVeYERmYmobXG17+Fe2tABlmk5etZ96Ctzao6wYBwP37O3mvjJSIHh7yJdVDLMz1oo20S
I+iAczHLtFyBYG6pzditNYaA/KGmashG0uhrnbQYny4uxdhYQA2X6bluhRy187nzkbqruvRJ20wb
BIEi1V/xdh2hmve3PsHHVTtChy7SfkwXStjVQ0WYpIKCAofM19qFNVmxvvecmOuOIgguCYQnycOE
tfenpuWqliUw7X5TGQFZOEMAIH6F/AVnOm3ZBw0xeL3sfX8KllL003I+SWSGgYI2b9XYP4xkvN62
rmzOqqB/KMOeDoPVmvS5CxFtWmEWZ4rbdiWQkrflhCCouMqzFpS4XhqrxLCNlV9ZG72rn+McOaTS
a2RsEwhODsQ16tS22nYuwWSLBIaK4Sj9MrNb5JexkfcIIXhlugOlfXDlczKDeB/LvsfYmoz3dq3r
1moMi4ta2TsPqVaOFyYgKsFnBIj6DSwc4+kEIWaLfBURFkkUkQPb10v2uFEQdgTAPecgcmAjhyLQ
Q7R5EozBRiU9Z3AVMbNnfIsCFHfrAtCWWpDYQ0vEwEO7rTV/3w5oAlyDsXEY1N2yq1p4PZMa1rqS
0XIwxXQ7JAp+hTb0AlJpe4dj0r6MWuAxCxaN/Df7QLipLdo+jZ6Zl9IZkN+AX9YL66yf/HbVFJCS
Mvp4C+QUP8Mufc1kuC30/OAXzfl8LE1j98WK5TBHhsGBqNxzWw+9B5OqdjFCuNiIwmfipLImrvmO
wgLxk5V7zTbn+J7+MfiYNrzTI1KFOAJwMQFYsVSWbYI4y27RDqD8t4e2PYJwd0F7s/TEh7wrhytm
Y/CRNAz2uBaxcE7gOLC/0gwVoJSi+qAZIr3JgDPf+p04t4wC4J9XaOOhrbozBErRWS6RmC7y0k3y
RdBiTV2EjJjkps/BABLKjUpwyvN664ScBJehLQKiWaOpegaX1ZhbOMIg9Kea/Le1GQ7q0BptfI24
m2S+uq4KRmA5Wi2mD9mVAfMfxfFQBNqWkAL9BVOlH2/sqkcoA+rHptdFso7pm84mIkf1lQgli3WO
aWGaYgGe+ti61kY/4AzKDMztzegpcdvW23Yh5Os2aPVswSCAUZrjxRDtsyC88YbuGbCleyhR/a/q
RE/R+gQxifNS3pG81B9srUN8UBtym0ILWUVonEDPlpjV1px3q/2U5C4TKbf4aTJqOLhjaZzZxegD
g4z9pqfFm0TbpvAAAphVSeJaqSDCqbKpoJKnNJqwmGsoBmAyJ+gTZN34G24sr1mYrPO8m0FtQw7/
o6jaakMTjkgojGYVCKsEBzEBKulFZCN0j+y6x0SPYjVuwZ73fljtrNy5w1LeBqtB3WmW5+Dtqzki
Iweo7n3SAZKCNAitc3YW59w5ntHZUtc/sb5Whzq0u3OXMAQGKXG988fiaKeWYrCQCBwN+DrFoI0L
xiWes0rLqNlUgzWWCzK+Vg32g/OAVhkK8/4SFm4JLSFKcIyNJqL2ZWq4prUrwtC6jjXkNhKO0o8u
joL7qWVgvCgN44d0y+uWANJFFnDoS6vinrccqVVnw2ggmjjWzWsL4fNsmi6Pnqv+RGP827B7FaPL
FM4qCjxxkaBmQYXuZwMLRZpDpjPSqlXLnpTkXeSYN2xRDt7DhCKNQ8CxFISuZqkBIc8EPSw1UZ4X
usvgYwLrsZi8iqNq1BrTc15UKyIsVhh8CWfEcIjaNGPLDdP60Oc48QykdWsq6hR2a9etiqqS5VIz
/QyXgzYRmeRNpD67CAg9ZlS5IY9iKG6Yz0zNpq9NUi/42jzvERSca65CeM9z0pu78QgvTeg6LEtD
83dk8sYQOEO9/TnpXXbXhI62Dxsju5xK7BEonSVkUqsKq3AZtm4yLa0quyOGaVZoBROrppuBPrrW
dJT5wB5iufT8EldvwDb2PDYMIpZpI4Nqa4b2eAtyDaV9GFkI/pG+/OpsPtyNWboqWzpWKR4Q/yL6
yqyMkMOISqODznpoGtLNlGJjwV0N26Km8c3h7XyY9ciSqcDg2BoCuoAspChSeP3Q3TU/YmS+QDuQ
MTub2vXSK2tspYkqUSTHJkbzeUZzkyAP0vPOidPpfpAfWxnnQ21c4LKfG2X5lkZGvIIs+CuLxCrs
wKItvSAGsGxkZXM3hbEYEFy655aXpwQ8UCLGa0mbd4G81N9CxYxAg0oXKvcwqKXjkwqJ+C3b4Hzf
ZkU3hOdlIG9IzSbfl9ckKNd+nbpXgeDhQJelXGV0j7LW1xuaowR+wJ8Ip6JqEMnWHl5H8Kc5c2WG
eovYMDFDW5Yui20zWFAjG0eYNFNFgMHfb9DlJRl5JJFoUiYHjT3CyaGyWvEEQfEzKCuYexY0WWmv
cv6gd+/Yz3ANxbFoBztlCI9M9CKQjqhIZYvCdlEk2AkWTqvh2pgxGRY0wVAjSgQzfb9BtV+XW7ro
/WtEpjwxrZX2QHyeA27GRQBRC2NjUaCA7G8Acmxqxai9M/hoHSZGwUCowZjnzoEGVbMJ8+6xCkAS
Frqx0EYW0wDqoVt6jBVAsQ+8aat4oAlJJHXEh4JejkeVF48DmdKIcsES6DiBxRW5AOfkVI6bIlfe
GWbNbqN5jhasMqeNh+1UtJpYYWMXdMbTeSTvhSOQsYHjGSOgadpDGA8P0NsNbel45a5pjX6jBJ88
Lcs/hL5biyiWxgUhQPbRG7u+XE6jj2hcywrjQrCVvigbRpickvoIlgodPnqEyC6i62CgIcuHMPoH
U5pnKtaNLU+Zol2m5nGUKti6rXZb0df2V50dQifVcmS8UXVvEJu4pIoNfkEc2KFBI3x4qOsHstvR
aGNvly9QLNBiO7n+yoNF5ZfANXB77ZojB+1GmP6kLve599gUIEpjTbo/SfkQ3SYY6vCAGtzp71m5
nfbQBJ5xGFXVr3OST+8D9ulk0RGbZ60YTvcvnSbCe+kl6c9+6qFx5LLZel0CCdgvpLaHhZg8B5ij
l40YUSsYtV78IjNej3ABqFclqWLWGYJ94hFN2Eo+U+/tNKgxOW+lzUoZlb41rdw+Sp6moUt/J9Lu
xgONThKrsr6d3L2jFdpa9+A+oJzEWYSquY3vdGvqXOwGKf89xwDZPMu7ITHayWBBwDImpY6BQhiw
zuMMmTLjBJz1riRxj46xmSE69memzchytYAGORNdnBqcPeMLeTvYbtTszQq8CB1QVPPEm8JaNhaM
RGcdrtsYECJNq1g2aekuMyTsHfEaPbMHZ7BeIpLWrpJgJBAs6Kn4+rXPNwZsw4/DarqlE6WKn3QC
qK/NstqzEvRptnDLon2e0H7ouxYwW3xeTyH03DQCwtNqND4rFZfXpM8Pv2PMCRA2S5cydPRMdddg
MaCwbG0AkQVRqQY84PGYoo+p79hH4Aslwp+Ty/PkVoeRnB8a0H0dk+RBZ1TUIiQmtbtq6t9lIFwg
B31x6UL2smWQ3otqrJ8Y8eYJ8UiB86iMjpU9qgDXsU/U1WXB6PDM80L1wiQf+AMCbvNHZyZZsw76
zof2AsWUIF24HciUqqsKcTkmh8B9DhOOR0sK4uthKskAHS1mljVGwQR2mUJtLsmWp0enPEDCgcvw
loTpCOEspKSQgQWbF2lwgme/FWgHaJObpFOFTRz5u5xAeou5eWPZm7KPon6REYK1JNE7NuFX+Lr1
c+jqEnhbUibFShSN+eBpKQMWJNd1DD4AcQpacAvPWZyzt4GzCdvzEL/fEkWFT4u7YjZAczpNXytP
WckmdyP9ngqmoltkdnOZ5MfAv7GReamfvwwYJssFaTvi0dJ68CiLDobsuTDj/Cp2C5Vsw8jLqOJk
vsl0IbsN6grY4tDZG7gMDexMrIaFJZ5cJDvlotAL7ZiA1tt1eeddVODN8NUHYX6f+WQIb0a/6a4T
D+NjZengwifpvdZZ2eG5G4k0dsmp5G0hXRGcWiEvE9F3BYPEMidnmwEdnXhmWReCSUZ/o3rECr6u
Jkm8rxLdystF46yBZ2fRsXXRp1OT2hSRZVDnQEZbh9OR109ZtIkdZZRr5WEDnDOv28ehKKobRFut
RUox2EWwKdb0lCM4I56ekx1oOqRhhHcbNU7ASBlHW5vMGzPuDokviK4vqGrQXg/GVUdqF1wHb2zr
bYD2GpDWmMTDMcNbt4Ds0YiVTqjHYzQ1cKRdkILxvgbaT9Eb4GOIk8n3z9HScQjqq0Gm9FAQaY/M
h8Pg1knGfFwNsMk58ZEBwUxV761+j9LBHnZ0TormGEwc0q5qP3KjlQaFkiQkTlu/fIA2oFYC4eG9
CtnK0D01P1zTQ1DTtBpsnsgx1tgKKWuqJNKuxyBBJoRkGSqbO95Y5HBuWkeEKyJuZnVZaF4YdmTt
6cTUV1WCng+tf74g1DV7smXrn1OCOPD3fXkLOyP4mfiDSdGQOCixOKSzlxLPnvLCIYyAaYuvZ+kY
QCtiIzXOu0IXlDlpvraMrD4Id5wAmfIcgiG8aBhDw++qeOQsByvAGSNWPQSNM3BL08fbpADkFsgh
kmco44nAcyMt3vlhSbh67sFZ4MyVudUqs3wru3KQoLgxwiNLoY1u7CFzX2YPCuNwCv34Z9enxXlV
8t1d2gWGwV0faq47x623O5M0FTHHgdDFuo2K/FY4PFpX/dZISnnsQZJDvSjvhhyxnNAqYOv8UyK5
7oVPMBfsWMeLRnLjyua2oNRGNaKOHt5fCK7kxnn+QwMaOcrAI3XpC0XrsxaV125d3DCE+5Pq0bnR
CpvRW7rO6+EZm0C4Mu1mj/0e+VniLhp4BnDM0GXb6lEj/4rxfX6Fkf/a0dMfqjJvQ6Fd9glsmdxH
720RHIYlLr9MhxqyKGkDUOoWULyfyS5GWJmIlWMDcU4LqEEDS/UiSNUvPAfG70RPOBU0ROE2lf88
GPE6zwhydgtaNC59lMQelqr1wSLjxaJphI7F0ZDoxRypwQok3jKV0S4twjuRViV9GKpO3vY/veQt
0TvjJgDtAeX0ECpAN6MFprIWOKv8MK6rvVZwztmJSOTkqDp50qt7NysmwPzF2PIn2FZl+veEMuJr
gnrDBn3hjRV7nESjQsbcpSrdXTBZNzR1jjAKkfpZa4eY2j5RrFs6ZwqiA5gYxji9Rb3v8cHCsY02
NrGYWp1dSGp4L0aXNlmdtogn0hITPKsWHpisYPA+2vmlAEi/RBz0A73OtImrENFYSZqiEQ38JUMB
dn2olxo9gQAI0TptHXQZTXPvjvZVpbuQC6V/nnOSwm+AGYbgAxiBjXolYkCe66PpHPqOYy5Nm/JM
i/8B+g0X1FrGIrftHRZU+mi47CLL+0PCEGRKb3pGC/9DJ8J03SfxPg+18LzO/SuCELf9YFzAUTNv
EJz0HD9GEIaidQ+kJxf7OtcyGIvsTRYMuZXdOhLhQVqcoekP92Y0PrmBtikK/kB2/wWF6yGgXF16
k9Yv9dLeIqi+qHQ1YB+NkD7W9opDpMfLV4bnuaZquZbzM/c4o2LufsElYC4Mk4PgGHI382QqVikx
xAsC6Js9DJZLXYtupzShjdQV46Ubd+NLbTp7y/ceWuyLYd4eUmnZW4mGmW5CuZC5vNGp3iEwwSvu
onALCWwtC13tIt3Uz3FUw4RNlVwKaNO8Z910qVAq73q7mAW93YJtiNeJ1Rv2V1rfcpli7Ux8HvOB
emdX+nOZUP0CZgALW2AaxpwrdlatV/SajSMpte2lQ0cNuhdEGSu9UZH3o3WCAjlR+kq1QWNAeH8S
2jC4z49w6jG6hWCRigLratS61zXhrYccLSLVCJFyLrjclkA+2ACrOpAKQ5bAVF5Gl03g/CTN8izX
0XPaHUoy3XHnuogMP9fvF04mf9QkVy79cLpAS8oLq9fEpcfNTzfo4jWYo32ZmAfRkOkZjKg1LgnO
7TlHAoojC600McHXLWCfHX1+GqWZsnxwCZlRJr8rlyj3KYjdc/jl0209C1nKIjCuq8CRd6RBT+dd
Bn0ADdyjyzFrHSgM1G1E+i3SBhQoKGz6HUjj+nFAyQmdfLTXdljZm9ZoxpvaCybsxd480B+wwuNq
Wgijsl/alIZG1tJYLyiLgqhgp+mG8jbyMF5WzFWXThqcAROL9z4ghI09m3ibguZbFB7yOL9z0ula
2vLOp85flG1pn3VVOu6isd0lFKSMmLdUc8eMSCxCmC1vFYTof5Q7EvkRBbAepH2nxxAc6TPNKFpD
PyspUnYOrkE6kqTK0AGK6cyh1SgfKwEaKsbTs0sbnwySOprgT5NzqYfTTqbN0cYct0zj8LKNxP1Y
WjtRFwVx45Z3FgdF+UebqAL8dvYpc3gCg2xCOK3VYgyGfea2+97Gp5qmHtyNdjz3/UivVnYs977F
CRJJfv1UqIyW4RRdGNLeRTDSjjLpm3VlEKoQdo31IyyTX6YzKQJXDGzZTnM/6X1wxygIrSbg7k3v
VIcB7+fWD+q7yk4z4DrGoaLDWWCaoE+eZo9GaA8Q0PMXH3B/UWer3uNEn6oBGV/SvyJP3OWI0klP
haK3CU1WWoJiY46Tkv4GR1L+VbK6+JTa2t8kvlnBY7NNZE3V72hGMo3NVVIR+8c6sg/N5DcHHDZ4
4AdGme4aJ3gaHG+p9PHeTwmkoVt+b5mF9cOffLnh3eOPd2rggW4XHx1hv0xOTw6FmrbYQn56YfbY
ckMdXedvLktjO4zF3owtYP3esYOGbgi4jWnZp86qD6GmrwwyD/cMxNJl3aLHAnQhzU1YgvIshxF9
MCp5f8V0zTu0LFMPMEaeooZgTqd0HmwPQ4Ptv8qpvYyHcNqURnNBXQjjUuL49VuJTRn0ZxbQseHf
vHUsZDOdx6OrqunZNFmA2qi0rwDzbsrcPHaSTBLmUabxnET4t7DTysFDM4mGiX66T9HXdSEckRbY
h1lxvg0HCzloiJZs7rfZl33Q8DQdTgtGHahz15bOemi0LR0YGwC7mz9BALOOLk/5txJe/axr6kkg
sa0hliI84qsmLP1SMYfSGDgqL1wx23MvqLjIAp4gdhp7z6wG4tV6bsHSQxb7QHIlPYwo2gDj7Q+d
nxWQckG63uMUwordJz367d7H+AI7OUHXw8aXdPllR1fB5x6rKfUc4oXzJrrppnLAVadXYCk5SfXB
DcwxYLWqYVwzqs45VCwdrzEt/KNo++iPYTXATZpeD4d7FSedYEWws51TyvoQ42QknVPH7REf+XV2
cBmUZqgOCR3aTUpvi9zWuJFoY1tcuwl2CoJZ1NILnZ9jmh5j0ACpa2E0QDaLxhaxex7B1KxUvjGy
GHstnhk5Y0uLC81Rx9TLtF8h79qVXhP/LenvVAZwUJx8tJqB3eaTAINbexsy1H+z3FzMMauJ3ahV
7fh4sIM5jSAPlhnBJiYNBBeeedcYv5UBA5dPh7DlHFA94G42gba/LL0owBfp52iaXGdbSBh1EEm9
lGg5aFe+YmRSKXRO6WtgiUmLzhuOzgZ+zBRnAjWFBIsYeQnZQQWSKKqBrJ6VtBrchqWy42nT0hbF
f0SM7VMxxfFLRNBchwdA4doIMjTjrQVJ2PRWf69P+N/pzzO/VFAtA3qFb9VT83/9XwWDZlnQyBxY
kkgEkCL8K5wiXMnFlYd0wYRTJhHa8v/wH/mCptvoFxxpOzYirDlfDtnBf0Qw+F2RPQATwLE3m9pm
LtVfSBjei2AApDngq6CYWSb+Q0PqJ9IpaRM6r+nDxBBd1bREWWSS66ZyEu+ezkiu39McyF/eCDyu
4MT6efZ/KAGuyNBoZhTVe70WrCphopSgp2JLhZRnvlVvRROMBv3U8xNY5ItLf3HzeH5xex3/q+X7
r9a/E2HGh2uc/DCXcXthofU/xIunn3f+4txb/Ivu+69X0N97Cz/+jBP+Fscl4u1cLlGvr5+Od1fR
6mpa/iDp+pufor9PBfx4ofm3vhGZlGYFdGjkQmcUvqu7YMWPSVfZ8pvHMv+9/z6tGbr34TLqRBDl
GYFO4jWPJUZ8XwA4oaOYMcRnVAzCu1p6Ev+2s3PtW3SoMMNZbpiReNRPDfhuaR7ilH2R+cTXf9c3
T1KdSGzQafznNk+by0t3ub0A3vg/vIRxcoMBd3dewi9PFz+D5V2zuDAW391evvS3d5c33kDzho6A
oFoQcbM79+1DJEJkGlLXZtJvm/1ai71ghe6Z8bWv2Vdf37H3Xlvrn0tZOpm4aKNYRcz5T3nzviBB
NobERXWtKS+/85VzyDAV7HrNjw89Ag9OlaX45iU9WUgIBkY1SG6MMmyHto05fyxvrhmPZjTFFp2c
stZrPHCMM1XXVpxAjewAuD3cfv0bZ5rku/s5XxDG4/yhm4Rmzivr2wt6dG0MmNtcMMVbZVQmGr5Z
6Zyr2F61RV+u4rj0tmiv3HXQcMxAEFXsCC5yOPj55caPm/65KERFf18nkIuxjbNivEoIShsO00rD
9HOjWamzqFXqHhGbW/Tpw3yHG40dmwywNWAae2+6hPtpEVgaPIxyJVFeb5RRO8uR08gaLYjO/5Um
66JL1ebrezC/Mm8+WJPhg2mS0ABPEP6fcE/WuLxJiaBsXX8ji0BsXJLuN3ned397FQBVxKgT4iyF
NK1/MIRvnuwIroM0KUKESHczlr3yuk2Fa/Wbq3x4nK4u4Ge6FokLABTFyVc+VVpsELNH075xqwfM
dRoJdqq/bWF57r6+bZ9cSncMJIPsymyz6uS20RIBzxl7Jq1zDhIxV74f06alzWC2N39/KXTTUpnM
uyVCo/cvaZ6OzB6lMDeT7qu1XcIH1kOAXwEKsG+W7w8vgyv5IGzdnKGNKCVPbmBkZFPhITnckJat
cASS5IihJ/jmMz9dWvDxo7Lm2+NVoDxxTr+6GiR207vtDim/8ZrReghobZvha+K5LGtTbRe3bt0x
2vn6Rp7sTaZJnWOi55wj64Up5cmvE0YgyoZiduv7fk5d3yXVEz7UPt5gSQkfG2VXP0JqLVQOem18
tz+cLm6sbpRipiUcU6I+ECdvDBFLQdFhnt/pqAx9Dre0fHaM3O1+aVcxwTOdS8bA17/49E6bLKXz
J0cFCIbBhb7wbn1z0qFKmwzgZYfpdseq6z8VFgrNurLl2eRMOfPGvPnm0zh9iUxl6mwa/A8Li+Ge
0mxV6k2pVE6+o7/NEYu0lWOJ9f/49U87/QD/uYpLFSsZqsCcOPkqdEv3Rz7AfEecTnqmp0DnMBVD
Jq8H7S+/Ci5lCPYIbqbODnxaPPgdHYnB4QdZlTutelvXFsRedeu//kGGzm5LNQ5QGNLE+2cV5bBY
SEOmjUnTkCKpnpJw47sm+s6yZB26/NvLsaejiFbAjTk3OPNTfLMiIwnwhthohl0vYFjlSgZn9IBw
0LR98i8J+L8WuR9fCNukTle8h+zq9umqMjGTzueR2054XnWhPPo4onCHb0rpz67iOvQ0TGEqgSj/
/Q/SHFf4dlqPOz0lC5XMvopE1uzl67v2yUWUwCOuE7prctiZP/I3d61ueNlcLephHOikDPcYvcFl
BO3r15f5sFZwt8QsLp/LE852J+8CLNKhNHXSxQgpMy5t4GLnYILKYwEYflkzsf/19fVOymPeAijD
PB2cDLaFUv70Y1JJ4QPsG0gFMf1rmssIKeSsBU9x6ZVuH6NabQzmLp61b2SYf/PoPn7LOCFw+Nj/
JKrj13h/VxHO6OgUgAbWKtTWmOM1pqsBKquktLr7r3/qJ08QCDgbt82SKIR5eg4aRYogCjy/n4Ux
uKQEw7Hrk5j4zdL72W+S1CCCAHbefnnyOpLpAxFYuuNuwB75zB0FF+lkdahvcy6W77/+VafHYfAl
JnfPYWbErkoe1MkbU4ct6ESZaDuCVKWDDtsqnStU9/lDRjfvYiJtpf4Rpa5z13uOg4Q3pzmIhKP3
gRonbvTN6nxijKGktPBZKGUIyzUwdenzY3jzofjAbUzSw8TO5z50CBuHzt1qGOGTDfEoZkUq06jq
dWhQ9K5Y3oXODNzqIDdHRmFvY+ZKpGEqAAoLWBZRsgqiRnvQ/XC8MoZMRquv79+HD4A/d3YdKcSV
Dp/Aye0bLDtqUzkxQsCf8XsO1+uXgdEiBKsMddYbfjQL4+pja/ezPX7sv1mNP2zU8/UxlPDG8PRw
Er2/XXbTFsqEHkgeYMnsLHPNpd534VamafXkdWZ4nvHbv3lpPryiXJTOjQRjP8tv3ZMfTR5LMxiZ
Nu7CMOp+xm4HvNNH2AlcVc/q6Ztd9NOrYeSzKP9QR7rzf/7mjSj6eKg6S43IXMJubyM+hrdQl2TD
B4b45vX77HbSYWXphCjBjnDyy/jsvR4lzLhLGg3REkculukxbHfYpBGw2cawHmzbN7/55v8pbd4e
pua3npWFwSF5AizeJzVegJ5iInF53E05vfxywg6xNRrpXcnQ6c1lJLJdQkuYkWP8CPqiuDQHa+1n
MoaaCI2WUNTwqHNsQT+V+I3xTWH2YVfhr6MMdKB3CRpnp3dFC20t6RnF70azUUtYgeNdQnY86oam
qc4kwIWbr7+qzx6DS1NQOZRQc9/i/SMn9TR0BIKNnUpoFCNPdI905vN7WMH+uq2kSbqopZ39f1yU
hZDmpinofJ5clBCuTgNIMO1mOi14YcjPa9UZ5a0RVsFNIPHULFCEoD77+rqfvN80L6Q05hqfJu1J
5wvxD4cqOFq7sHcL4DCBW2vrxOuc32BiqsevL/bJnQXZRaFjERFApXCyYWsALmAv2OMuiNGJmEMD
pUWFVnvRB3W25u9ocQm09d8WcvM+RsVoUDHqc0DB++dpdTJPZGWh56AvCpFYN5nSiR6M2frrn/dh
k/7nQqzG84102ELfX8gJAikTOsq7NBLtigMVkNhBtN88sc+uYvGd8qMMtszTFrIoPXsWNeq7BvJ6
h52sB7yMWzBNv7nQaZd33g0lnFd6dsD1OBedrEeZBTgTQRcBH5UQ0K4rmKCrwjX9iezn+fbp9IHv
MHKYjCanBjVnURk1yN0A78Cy6UnYXYhCxeEudEIiev7+blOh2zZLMw2xGd/3dmUmdzSDFALlLEoc
eHZ5FKt6A0B7+q698Nkn8vZCJ4+Vs2rijQg5dgoOON5pWA4C/06Z3GA+xDH79c/6cNxniTPZri22
c4qw0w+yLJs272Pm5ngrMf8HUnu0osbYI/9Pb9Fc2yTCGxWSDinDby79STlhKqI7yE2jyMQ9+v6O
jh7s48RmLRhTN7tTpDmRY1W6ww37gglotsHI4GveeJBkcS1H3L/RN3/BJ+82xzt+u6Xzv43TgwpO
tLZ0rZpRPGqcfJGJuu4PaFAK9/zru/zJhXizOX9yFsckf9onzsZkAsjT2DvhK3OVJMWwqqFC/P3W
xQmFCom9Fe/2KYKxBjGB6cDDFqg0i9592g9YSwl8+MVChFi4njzz6esf9snLip/EpLHGc2SANv/n
b+oVI86RbgSJvcsh0+L0seu1HImk4wjofXP++WRjhkXI60+lzJn8dJ+kMnJ0olZN2tBN8zON/ewK
rBscIBeMdbZABV2139R+p/OgeUnCMMULCnaBtuxp31flVTHqum8SiDqV9qYewYssAtjZV5UelGdT
nxU3fum3r2Yzc7+tKdSvc/zt+err26zP6TjvOtDzX8IRl/cUrz53+mRxpAmvAE5HaJOb1iU+a6Aa
2TR6U17DBTGtCx1Qf7Z1VNFEW+xIVbUgEFv9anyIpBsjbiBljV2G4NsKnfgBJnKZI7IKOGOFEVGS
C6JMA2fdRbJ5AGIJNT/EehPibMUAuhTZ5N3mhp48orZOL0i1qMsnOcXoxNxYHy5TNGI4bmqpLEbr
U2oRGV94xCIkkUSSCUaqP8Mb1DjLyazMHmnKSNa7clL9N0FizSsFaJmfB4bSQAj2RvxQakFKhjF6
DXuNqD2/UW1n2oR1aGJaFHVtd2tYd+YvaLv9SHiOB3SozHRuST9q7lPrprNeEwpWtYpVpzmbgS8D
hniHtgcNkvQumQ91+Q1eV+WtbNnh8NTowRGbGJVYNkwOgfoCBwrqsAkb6k+9CbTmEmNPdex6hYTY
ClT1Ez+NzV9Mr+u5RsDt7Mc07Im3c9X40HRFe0deS0YcQT3pdzKMtD9jZZi/nLoxy21NLNW15c7m
xBgMFrGknuGOqDA52VGGD0pek5MASr8bDe+6QukKEHJq3KumLhAX6Znv/QrI+0YuE3nFRUMGqL3j
N3X3OU5i79JqfXYPZUWiXCd5lV60mU6Ebko/iyBa2WvVulcZRhTBSGIraye5H3rAfGuv7NvfeBNH
f9fybwBehDlFFpYn1C/H18nmlgQHZGdB2og5p2IoCXDPY0Yiltnio/Ba/qBNnfpOuQkzTqXXePQR
NqaI1GCEdUNN+kECzHuvpdHYLRtD9AZER8yQSz8NjF1cFbnYDkQIeMscaaJc+WWPnnnoYvkrJ6gE
sBfyJZTDdtWlBxwtyfOQtsMvSshpP9qxQ5SfbpATg1C+kpvKGTxAQSJ/MeGx65u8ahOxtD2hZesc
Qc+T5gt0KHGdVNcFZQRVRCv4M3jP/LUjGsDWCkk1IfJiYM7WJ0Nqrn02ydf/28UDSeBRKdk+6/mf
Hul+QlEKi+Sbg+En+7TLPgeHgZOoQ2vm/UIbgbMrNa82dyY4xmCBDLuM1zEQqacKJiMCT1Vlu0qT
KH28jsyGbxagz5YfxQZp0m/TbYrB95dPpeZlvQBb2rBMXlRMLFZpQozK18vcJwU7p97593E8ZIxz
8iMJ427QtZLdaoCKyVFXjwk7vyNaiK6CHXTmOyb2S2CPdf769aU/213YnpmLQWeed9H3P9Akgnku
FYzdmERlitpRjdtaCihihYPet7Z+fH29jz+VHDsmifR9OG1CaHl/Pa9ACKUHvdpNSJFmXC/OsKUL
hrZF/Az6bUFk5jRsgkmj/P360h9fJRvEGFemh8i87HTPZuikh6U2RHvs1DDX88aWL+jQRbQsBZK1
RZrbWbtuDdZW2LbYhL45e37ShqNxO5NnObRwNjs9uDRjYJmjFaV7K8QSs+sshyxlTHakR0l4F9ka
/xUq2EoLa7ljDlBom86sZMr6L5p7U2RZ/M0t+VjGMMqjp4VagBKY1+D904i1sJRDEsb7sqqZQ7t1
5Z6Nta4OXRU6z1/f/o9vGtfiW3YZs9n/j7PzWpLbWNb1EyEC3ty2754ZDr27QZAiBVfwroCn3x9G
O85hoxGNPVyKpQspxOwqlMnK/M2kI34dqwjwa8lV8OqZi3lKaOB64mp6+xSavXewXNCX9+PdrjTe
LEAGmHIq16Yz27rAIU0cAUZwu1GcHEEEuRsbPOGTEQ9IO9cJNg2qUa/s5IUJnQqEjqMyRuAYs6CG
KsFmIPJy4uQWb7jIUYka7BHEJ1Kr98d3ezQ5jsOBwZpANuumcVIFoQ08sPZOuVWg+Wri+NrEw1rX
fOGrOTRnPES5WPgsv+uvhoAFj4WiBZSjxgpXiK98qGHj7eEA9+xS7Lbuj0rX+QOvq2Rk8vTT6A2y
VajGXweMJT7KklcbtWEdqqAR4iuAn3pilA8Skv07VBR7+9yjbpFuscf2/WOMmOpz3VfO20gxcwMJ
Y0lrMfYr5aM/ODUg3dpIxVOsmyi3+GhYt8e6sJp3sdpAd8MOzfzW+IP3aQxIhQ73h7OwHgAC8Nqj
dYecybybjfEyqaXV+CepwpEEB+KX4d5A7MeBxWph//AX4SaIg0fIqZR3PXlK7XrFCPLnVJQtKh2Q
51JlT9W4+miKNFde/YwEjjM1JFHxAjM6r4uXgwZ2ONT8U5PWpJdBZ39D06NawRotrHOimFwVGtVT
7qrrMXkVEYQY/FOOkCHJSGLE7ScERDV3JdDC/YDgC2phLvfEdCBeB0ocsytts/BPoxM5I0Irhk72
h2JOVbeIR2PR2+8LV4aP0TDC8Hv9l5vKAZPWnUHFfTZKQb0YZRDdP6EPGn0kI2r0r0lsZJ+wgDGL
j68PNrmHIvc6QWL0WTUyAFLce7JTTkrVIFRUwjoERF6q507zopUdsHCAsPCp7wKsIMu4gd3IMUNN
dFBgl3vpTnRNs1MD+PFNNfwc2B4rp+LCqU+zAtwnlTQavvN2sqU2jfQQ7zzRGkceScW5DdEk8YjA
LlyOolPOlZbaKytn+jizM4ug7FprKue8CNr9WQ1okJ+C6WQpJ+T4bSzbUhWjzKTUavDqdi3B4aW9
DQs5yvofiu67R72uB3MlvVgaOX0+OkX8H+TW7KROMmmnlt0qJwqXqXYKcx9gGLTpvj+AqR/U3egF
AVoCMOg+3F9OSzsU8Ubzv2oS2JnrjcNWDLu2TpWTKEeMsmM8IQOesyvjW4risjfpf5GuUjK9jlIr
EIbhQPJlkyHEypE+nLGDi107K4GWVqz7kqDR+qZBMRuO3WF8ZPkwoyCC0uXG63TrRd0vE6mbbYXD
51/sfLaFNWVF9J7n4RovikVhuB6ImBoTAiOvaT819maIMfi7/6EWlgimwFPvFVgaS2W2RJCqH1S9
Ff6pTRrgYa0bt+/UMDVBMqZtCiLVLBheXHre6w8BzlPsjMl9HTAYs8BjztJvRsaIgXBzoiyL8o02
2p8E/kQ4rDrZ/v5AF65d5pL7Fi1HXb/Jay3sGcX0mDwJyIobHX3oHYrkBsXHul75fAvLkiYLx6gK
wp4i5+zgppWfGRoaCqcitqI3Qs/CS2t38fH1AyIFozAHdJG1P1v8AdCAPieTPwWJkA8uvo37oNSC
315gZbv7oTT99jTjbvAgFHCkuayU642mozap9dixnWKvzjEA75yDHHQUEirVhnjpm2InGoSrRdCC
0qs75IeQMfxS4dd29IXirtQ/F65l3NfJAIDFcTPPn22CwkZayen+r4uERqGbF0esL7pLQB1tGymB
2EcVAinUSZRyZS6W1pGBIqQD0pm3/fxMjYCPOW1KbHotVQwxWAKHcuG5OGdbkbJbWUuL4Xijcuxw
gN88xiN0TtrMsMgWYWCfQ1saOA+adv+2Lwa0Uu5/54VjzrPQTKDFhboly/f6M/f+6PXQwTzSHaDU
mpQQoA0dBxLAF5taqN5KvIWiMpkpnUEKujp/zXNhW+l6DHTwGKvF2IybtNEN1Byxrxj3g69WygFS
bRA/UOavkyNWyF2+D1G/K6mHykGsbKiXx/bszuanUIswWFVcKrMdFfdmbaLX5Z/quE/NrUcRprxU
eZqHz1UOqXMTQrTzsX5QOrlTRJI8dGksf9uD3X4NC6QPoJYKTKVciWkT94KWpke1aZ3LQFm9R2+t
L/3967/YlF28lOanzuT1F8v8KJAY/vooI1TV78Izom9qkuTfwMuJYZfFHYIt9yPe7j2eYnTKyYox
gr/BQznscxSzUhdQwNiXkw649s23/BILWtMQaKxAaUYNSy/MD2NdQ1m/H/72bHVVgxYZV4c6vXNn
10Zr1Qn6HolLXmVUHtYPmGIdEgnAb+V+Wg6EghLnHU+ZOfg3BPnbNoGL20kQuEclFNm5bbCauz+c
2+3NcLglAKxRbGHNXX+/WgRI4uMfgMleKPCOwiIprXDeAJcoV5b34oB4AkF+Ao4I8PE6VDjkbQhO
2TkJHxANUgTpqcB/byWfWBwQaQSFQ6o6ZGXXUQDZqmM92M4pdCo04T2t3FadapwdBSurv5g7ntIU
I7UJkDRbCjpGB5Esekr9HBVbN1OHfYGVxxYrLO1vRgXBlH4TMr4w6K5HlaFxxmWkOqcxlF80wEIA
sbGEdRFWXbnabo/gCWGFPSk5M93Ym+sF4Vk0J6QDsCtvzpGWuQcVu6et9DIdrpNhvfoAYUw8jgDA
olAOmv96ZH5o6Ligs5+gZ6oXjGoTRIrGep8ZyJlqdr925C+Mj9VusKlcFJGBj17Hy5IsJHGAOk/b
S0Vi2B3f8W4r60c/7ax/VD+P9ZWX2MKKhAMBeBPA3sRSmn27oG+qpFUK9xQqqBRGeY+7FXO/GwoU
2169ImlXTskBqaZ2A+dymrwBP2a4pzEb3Uto4bxAC0juMjPrVkIt7GaqhmzkKQWaUsDreUywUrYb
Lh0kjqjSwndOdrJCkuP+gJa+1h9RXu7vP3rahhaD4x1qd9KxAXzp6QM9v6H7OKDGepKpbf/FamTR
UxF3ONpJeq5H1ZO+DXRz+Vb5mG3MLPfeDZjkbAKZZwcTEevX11hgxlMwxcGSrOemtKi4nUONL3dP
TofWtVOjUGYDyKPLJdfYJNMXuc4uKALDfZ3a6FSBvdlOa624JiHImMtK1bfotcb4WrMik3RMtmNv
qKfCpftcwlRAebjSf93/lAs5PPGBJ1AFAVxHv+V6bpsc3T/DZm57JzaLU4T07W+vRAx1l0Sugx6F
jnrEW8yDq/7oVrpTkgAZ9YfU1usLpiFTtxmv93RlHS+kE5wFIDzhuYCpmudcWTXELfJYDnUnC3Fs
8ALaU1z5zo+2LfHLo+3s4T5jdO2/WmnRAr4/KUu7iC4XRBdKbDAJZ+stnaDRpUfCa1dKjZuPHSEF
qinn+1GWTiAWFz4R8HjAh8wuqjBwTOx6aDtgJTYg6I06TdzhyejK4p/7kRYS6omczU31wljivTD7
yGypkQKPewLy0D33qMyOW40+h72VmbC/mVmNT26EUMxZVXlse3hW7MCarzWRFuYViiQa+vT0eFDc
ZGlGZECwGbxThiHgmzYpuk03ZK+G5qOKrXKZ0K3CAZEX4fVgK9tM9B49pRNKcRFS11RHQGEPLgbT
96d1mrXZ1p2A6VAs6DJM5abrQBhITbiKwD9BMsj9nagVo9zhDZZ8FsK3J51PUT4ZWqOuFe8Xzl+d
1z2jg8d52/kYKjrvWS5YnyLRHhtm+yKdMHgyA8Rds8G1j/cHurh+Jrwh0D5mlb7z9UidHM9tLdGo
kphG9y1x/eLJRpmRHgm9g7D35R5jLHMH3dU71siVHVDrWFs8S4OeTEAw0aW2r8/LJ9JsxrGO6GK1
6FJ+k3Fee0fbSWPcjjLMOvb8gzFZuXgWtigpOHIJNNy5V+cXD2WP3kg9Ljq3cdptNYYR+htecYir
If+LUMSidDMdw2TJ11NsWEObtVbIHQeQ4ZOIPPN3zeGM2nVqBeXKyl04XsGq/v9g00b94wJX1V5m
1sArxm5D1dwqZOHfcOqszxL4GPqkiFUiYVy5zgaRRCFP95fT0jHAc2Nq7COgrM5PI53eo+kNintS
9D5/E5k42sMU0FdS5qVvxxtqOmj0qSgz/fs/x4hXlV20A8frYFV7E3G8rRxsc4+Mkb8ynUsDolJK
Cxmg6C1rxgyDcVQFWZePFM858cdoh+BW/hdRgGBOr+upkXsDCmhiOHZZYp9CROyOY5LmO0xEi5V1
uEC5cfWpLUhajL415fPreaOALYsRLbJTjkopXDutfj8YSGSzwanpIYS0LRBkPBa6jHZ14eO9ANXt
EfAYTUuzVfDo6LWN45TVG2Ss0Z0aY+t1X3ZiBZERcG/yCgfyNwcaE0VL3CYWFyu11CdywxQxe+Bq
5obuov7z/mKdbZX/glFUoDFFXxaIwPV02FXtjirg1ws/Jg/ozKBSS7XIH3FUCM0jwq3hGwksBEJn
Wa9kCLMjb4rtwfyisMI2UcH9XMcOMeTURNuJC14e5vtSU37h/ef9m3t1iMBu21Ur/YzZOr6Jp1/H
q5Dj67yhFZdGaB3y93oz/PRG/ZVQqf/CoEUA7x2GOLDi6zCWCh0pQsT5oua58qSUSXQhF/t2/7vN
76z/olg020CmQiH2pg/7x/7na6oIMmfigmtw19HlCyy8jJXYRutCkEyjlRPhpJq1Nti6CgX9TdQm
kUB2EJTIytadnUX/+1u8ibzyQu2ZLSIVQ5yhb8Fd4O3y3bCS6jS4LVrBIcLI94e9GMnliMAhjaTS
mZ/sCGsZcdMIjPDS/HOTu8ja817CKxJwyV/E4iOCpQZCwAtmNsMdbwCjRcv44hb2+IFygfWMCB9o
UQnQ8v6w5oiolxnUoGBNsO1p588a0WNuwj+vU/Y8JrfFHr+i9t80KfKflVoWjzLW0MMSKMZPhssR
mq1Wd9aNrNWQ10Vf7v6PWZpjkiGXGjXqgDf8lQH/EFfRrOSiA8760lYD2E8MiC4Cp8aV0/h+KI7+
60Wcl23SjXQZUdf0oy24VdwuQVcjfoYjyv1RzbLZ/2aYujulg6nyM6ex1EYTgajzCJXgTGQ7oXGS
YRydPdkkx5Ie2mkIg1cfODx9Ab1MBWMHQONstUqMKpo4q9JLKP3hkaK+9VFUaMWtDO32HCUMi5Gi
Kpn6jd6NwVPLGr04vXQ40uyjIDKe6l7JdvhZ2I9RXa/BXZbiQdOicDBVfKhKX381PSlzg65leonC
QtuARvafEF9LUF3s0HVFLnB7/9PdntsQBR0dKQqaNBBwZvEyW3pNjYTwBRto50OraAloZ0qs96Pc
rkV8eyZFDw7oieA9O7axK7ExJOJo6Yux/qdMSx8B+FA+GWqywru8vXOJBJAMludEZZ1TbhITfskQ
FumFghDy/phbuFunUa2j6+O/ia9zcrasQX6GFhj8r/Hm/1VlgG0wxeaIt6cGNJaR19+uRpneAPqV
XnIrdyaSj/ZIOdldmculFfJHlDmuxvTDMJ303i8dir1vA31IDgVOygdba78pqBivPOCWwjEw0kZI
uhyfs5M6btEa5f0qcAkqeCH2ihNvNKDQD3D96mPNf/Pu/lpZ+oJTb3Iy1UQXaX4N2bWh+T1EcpRB
S1xOQsf46o6KdzLY6B+gk+NOXHfxt66o8QC5H3rOnn35gqarTeuH5Upt5foLSh6wLeZzKe9vfJK2
hUMGtWm0vATkIsPsY1EmGqeo6iGL4LeXRLbKYzmOFN+0IvxCPmf/QIcU2QJXpmhTK5rfrazvedHt
v5/o6exYUkoqFbOt5OqJ1YNGEJciw+kzSHKEVavO/0je3T0OUQDrtECZUwoU18vUVSlNo1McdLX7
JHKofCszNq3pPwoZLz8HaB5ArwlBD6LyesYsFROKyUfr0vfx5Bhipz76wwkyan2K4Cty6vQfdl4g
0uGg9HmRU6NSPMx4NEO4W5gNZorSeWW7W9wXULkPIINEb7EWqZ1t08UjntnpmBW7KHQVXmFNhTLk
/SEsjYAsjxyEI0Hj79cjCEs3zCPPRnFf9xHf0nz70PZDuEW4unrSfVEcPTRJN0PRZycnr6LT/fAL
+wseNFUCRDaQp5q/SCY424CpS4ZneYXeuto1B80S1rGi2LWlIOavDHchuWUzg3TgacVx7M5PSDaX
kgWBnl5A5KnnoazcbWkZX0zp5agRD+OITF6RD9XWKPLuTVla6ed00OTKz7iZ9alFSQWKHMgBzzKX
G8jBztTDgJgHGuBfy8pM3yYKRg9QA6xTVVTpszFW41dXxXckwPDrfH/SbxIWizsdbA4FMNRuOK6v
vzkDs90K+xVMCPIQgfzAfW6CrnuipYootl5YGFBgr34/6MvpcbVXLIpJkxqHAVCXJuPsTSZdb3Rj
NfbOnpmV3iPKAcjd11h8JA+mJb3PCl6CF/x5UJSmql6+7dpCtTdoo8XhLmnN4JnSlgr0jgJIDqMp
CT5kLN43qi3jy2jW4wPZg772/rhZn/xob4KNWZoGDHf+FkKrWUqRK+65K8MvMULhRxPDKkyTdDwb
arNcyVoXwpEXA9+ADgNmYv5mjgIdzW619872mMn3vlPDqioNc2MOgfLTBWN8/5vcLgSEBaH8UVKi
93/zDnGdQO1MWXtnTAONZpMkfvtodPpXRfjm2zSxqpOGc8bKlXqTDdGOtaYcgXcsPIX5DpRpUXa8
jbBJCcRwdk2EjM0hGfZ9T0n0/vhu0jtC2Wx0DJDxW4PaeL3QuzaXgV9Llpyd0zvEzg5OiDmo/q/7
cW4/2yRrRsuc+jkTOhdb6Sx2k6+PzrnsBSZ2plDOTot4PPWs6NAUpbayTG6PD/B95lRrMjk+eFBd
j6vBTrRM9do94xtRvfMSJMRKzLBOgVXkF00ipa04ef7GlUGDe0+6psd1u2xMKitoSsAx4vSeP3hK
U3jq2GjOOYVq91z5lfgGmrQlqpWhoh+EXMqeU641l24XDmEBy3BZkCDdJOtt1WRBgvjDOcRk5oiB
SbvttNg7YHi+xt5e+KA0nqeuHrQPyNWzhRPAMJQhOhZse/WTb7X6GbFp5wAqONt1hRSfX71+QN/T
6J6YQuz8WRqRg2zKKWaxJewKrq+K29G33k2iNzKHD9z0Q7+SRy2Mj3AUx5DBQ/BmntYOdK16KgF4
dvWZ+0EpCxX7tFz76mg4/URa9e/98S0sGGQuQTm9qB2zbq7XaytChbeq5p396UXXCz18MySt9mwo
Di6sntaeR9VoD/eDTpvg+r5hSqE0ow0Ju5mccRZ0EkJwx8o7N6npBUdQ2nEBzi104AtpkYOpB0p1
38Gxaj/ytEKQ5X7427OH8LANIC1OAJT5oy/MRdvb4D3OFYM+DJjrnRCUb1cqSUtR+NMn2RPqYyz+
60G6kKDB+7pYPVel+aVEZP2SY9C4e/VYWCQ6gG1A/2z92dUNUFAGWHqFFyfKcLBWan2PM8daNr2w
v6+izD6YW5lm0NtleNEGr97jz2rtANiD9Y/wc/uLAfF9kK2evs78wA5ylr2JycLFacZyp7WDfjZa
93911P/vL2IaUpBqDRBOyNHciNXJsMDpj4z+4lTpeNZk0l+sYDRWFtrStE2iBeDp6W1yIVwvAS3Q
tLSsmuiCYfDnsfHFMa20aFs69hp6hRfo7Z5C1emFPIMCKSnkdSwd8wa6F1l8qXvXeXZwRfjaGYr9
rI1qGG9aIwmzHZ6GwPr6HPu3XRC5uviMNkD7NvG71r7kQxiezc7ESwwGLtQ9k6Lkcwib/99ED9wC
Kxt8prbwqrPkKbKxPEd4rFX/UfPQxtdIC/X3TuNIQbMWnVTEhTrzKXRTMWxSk/ozniFK3m0gXap7
pwlHeK9N1OkHgZqB/pGkPIVwHdRoRyJkgA27LVI13k1myQiCxhHeftgR2W9tCMFo/BeKI/ZKb3Kz
ea3m/jLdRC12SKdz3ySVNN+6uEHXmzoYJxfnvhyHNyS51oMFxxPvaumqP3Lpxf+ihYABbpgE/q5X
Yoyg7E4rfiMInr0XSDyPx4zT/9msfD/f9ZPeASxxOFjbLvfKL2j+59/rrk09ZHstrDNEV+DHOg5O
+JF+8jjuoMUUe8N3+5Y2mrSfyk6RDTbDUSV2Su0beGa4Ed7clWG9FVmYKPu+NWSwsWGRKIcExu5j
Kvs62vaJknyP/DaLThnusxLTV63yoBEhi7l1PaXsNgLDaHwKTFmp21a3yucsx8drh1qcjnScwMfw
PGJX/GsM6/hLXlhOiaRxGFAMgBNYbqy6cTFjTcJO2UWgZNptnPM/DK+s4lnVTSXZlX7hdTubtE3l
I9kKFYiGC/jNUBVWSK9oMB4cJBiqJ0VPh/pdHRjq7ywfNWNiA+Ha0ZXlWL7V/SQ54veGyXtAzUqB
411W/wDiDbptPyY+hOQ6G1h+rszf4Q7TOxsr9kokK3W9/HccXRGeK0LyKfTUStB2cmPvrR0Xuvrc
dTalGR4m9SNnbROcNIzQ8G1xhPNDkdj5bDx8JeP3foDB3wp38/a857wCWEMjf9IJnj/XkQ5sKGqP
6pmL3frWBX7zmVvllWA4TkXeOuRZ1EWnLvP8eVpADUczu04u0GWSN7EY3O+Ym3krWezNWKYoKOSS
yYE+1udJVtoliu8odnLpOHr3kVm1F/AEYqXCcBOFQ5jSAqg+D3Af4KTrI8uOsFMdkC6/DE3QP2hG
7e8tO6tWntRLh7DLRcwrkdQUsNB1lIF7S1aJEiLx00c7uB3j3kjaeFf5q1LeS6GoGFCqAYfA15kN
KBRj1IyRCC7KqBSblrcaJjNRcuTdWK9oCy2EmgDbU+1z6mvPswtVr/Peikvl7MeNsY3LKj0UpR08
Gk3nrTXpF1JSE6DIhAyHKsHL8HoGG8vOdRds+IVmR7u3BzXZI5oifuAbLx57zeyr1+cAXP7kaIDS
pp7U7JOJjJwKzzj/PCkG7lLsNneAxlcrlgvrjwc9c2e5ULMgXs/GhYKYsAeeuyW5506UrbdFQgd8
NS6WG7tHtMXqquRkD6mxS+0gf+jK4SebU+yC0c5OfaFjKY082sq2WEjJqVtrMP1UkGU3iSM9JYGk
SeCeaxswGdoI4Tccc9V947j5dyQUrCMZbL6Ski+sJ4KCX7M8+p7AWK7nwucIx5I9ds8tVWYc27Ty
0I0BsIBWcVYOytvlRBF7aoSQxLxgRK9DDaML0QTW/lkLAtFucIT1o8+VWhjIO4d19CPv/eLVu4Xl
RFeeXgHtVmp71yFxDhS1hL5xjmTv7irs2/e+Dj81xsh1dz9/BXPEH3b1uiHIpLQM0mRibsxfN0Vb
lINb0lOKzc4t9yVeVAddDXx724Q4lG4GWTj/JngUc8OLJnY3qpk67sHIfYy6bbpdn3TaebjhBW7k
72Qf4BMCVk9yz+ZOPtGU6nIXtg6G0X2e689IlGpyB1yPDE8XvZkclLq33noVVvRHkQ3Nd7SC699a
nKSf8XkL9KNHdd47q4E0kkeDI8vcpjSjuVA9qf+ymwqNO7cW/Vcn1+RwKqy0dvY4JMtvmYkx1dFw
RT0eGgPxH5zUOrqBVW45Z15VojhoXgze0+4AoT4obU2qEjh9BY7OBP+1BUiDcmxbI1y0D3PZyI1G
dvg99XSZ7/UQ27+NrtPt2UUYbeobMFXVhxqSXU+qgW/gRqKoqGGI2lJcGFzoyFucAVHGIa1Cm1Xx
7EHfmCJItG8yze18W6Dr1GAZbcQ/raiK/C1ZQPJPQDfMPGSR530FLV8Fb7wgEw+15vnVsSLTybfC
BAt4aFED/ZmkMPAPLU5v77WkaFEZyiPMeTHQGxAHN1rjsR/HfnwA4gZc0UsAWm8xeXW/Wn1kk8eG
jgBx7CXjQ4g4rgBFNfWrOpS7lI3Z+vmvxk/48EWO/BTuBWgh7oRqFBjqiqTbZioiyZtYBsbvUaTp
96RpjAf4fnm/17GnrUElxUF5ihP07DJ6f80GGSwwIH2m/NLtCGNRrbK+D72nnJJOFz/bqi6/VlmN
HXfYve+aXd76kQlRxvA+DIkxxDhHk5/up9Ow39hI5E3Qubj7zUcvn2KjHbW3qhiBw7swasS7Ecna
5tCVPVTzUleGj10kW2ubiq47KujKGnsTqRuL0kzkPbvVAEmxZmLoodhjs09dmJXnrDX8fEvKU3wX
IiGsGVXI1dfeqCYnx/bN37lECGnHq1GZ3HfJfHaiHdN3gYSqfCjVoMi2CIO1mLLh58gSUBVZDZte
k/V7vDX8bjeiMFQ+qgEPh02Dv6Cz61XcAzdRHFXxRo5Kc8LzYPRg5wIXOMvWSZ+RIzPZDXaPNKHv
PdW5qX4YYDqAXg8aEW3Szhaf6MEJfO1UYKp7pM7c4Fg7Rv0dNpWLUmVWjt2PQB97bZd6pcbLIxms
8hhGXv4xjWp4QmODAcA21CY/CRcPk5OMtAL9sjzV3zeYRo1vPEXW36rc9n46WZgrD3Ls1OYhBJ+3
axQ8Ch760EbELQBKB9xHIg66SVq3ea4SQ0i0PpCRPQ6KicJMbfneJzu2ZP8BYRCmUo9Z4exPDvnn
nBSi+aBJ3iPvRgyMg20reNte+Co69udj88UP6XccTXwwPhZ5VY4rB+fNtUfOOaGJaNUBv7nJBt1U
d83IoUmNG+tW+lLsda019yKq/B0oWXvf5e7KpbcYktME8Q6bkr45u/ScnN4gGAbUxFJ0AppIw76v
rsIdRoPV2UEIY4cQ3rBSFLjJOqZxonYKCA7Yz03WkRW51SPJKGjS1vi86on5jsfdmqjWzX3+EgVV
K/gyE4lxduN1GkovVRKkFyHLFKPPQNvapVK+b828O96/8aY06fq+mwZEgRXgOE2DecWG5w51cMen
ER8kHer0bVFtAYwDXURe3d80TshZNeTikIBX/Xo/9uIXfGlZ0Ren+jFN9h+AuDyijIc+CT35JHS2
dYGPpAIFYfIOxOJPRomy5SJQv9+PujC5YBfpUNIuQaxkDtxK01BqeT+Ki1JE7qNQWuiwjhJ/H7Nw
raC/FIoeCR9wEs0mi7keYKi4TSanyR1HM9l2Q1IfNfxIdy3aNq8tWFIGhhyCSAE5523LyXARmpPC
BwKWac8Rme9DVerja8vbJEcslmnT4UjE4+96PHaEyliGT8IF0feEm1mNu71r0YuJyszceDzlV94S
txNIgRmhUghBlJud+bfq1XC0MP9MLkHMimgUFYP11BwRvfWrlQm8SWynWjacLsA9PJRuFiO8Khhx
lZpc0gDP1hLt130lmuZY5mqxDcxktW97U/ObAnJw8YLmsWnNC9mgKyxktfvkYjYRHOhSKXoFM3pD
vEuVeKx+61pCbgTvESIglKjhbSZl8K4LB6QkhyEe0UpkcZ1ap2rGlaP19pTjCJ80KECpIl86PxR8
M0y70MQQTRFujUSq5r+r/bZ9f38jLkdxOeuY9Imofb2aPKOiHILy46Vu9WKnBGX4hoyl+3U/yu0S
YmNMuC2gdjAe5+9fqykmuhuARSQxUbYpfBQ2RRB+bFpZrZgdLIXCq4KDlJI+/LXZeeYnXA1oXCQX
v9Hjp0EK652fjr3EUk72a4zA29njsgWj+MIuB+s/uyNQkzSgR6UxmM9E3fZGGB0MrWr2r5497h+Y
BBo3ESrwsx0/2MmYU8WPL7lQvid1lu6kkupnKNr9ymq4nTz0FSZEJO1Xg0UxG0/XllZbZGFErSof
H/1y+CWcIdtlkfFKDs1LFc5ENHK6v2lfzWEa2HeMdRc6ycUQfrPp8C7ZjmmpIJxYrMFibhrK0+Jm
MBTjQCTf4FEaMF0qngDcrrna4pRdOd88VAkOQtHdL3lu258YcncuosApNgowtJXX+lyg/b+xAlik
VkdDW53jLLrOsfK84AYaGqeUGM5Hk5hTqXr4gaNn6W8M+nTOu8r3it9uU2gY4nh0G7ZZ5jufUpG4
YlM0qPVtAg1v61ef7hMtbhLX4QDQYbdeHwDSqz2jtihUmjiDX+B4mEjstsoxx0955URbSjUoj+g0
ZfG5YkFfh8IGcSCt40PYfi4P0HfFGzuzk03fAwHZhD5dANhaa5CMpc8PYBTkydQv5Qi6jtrEtpXT
jxUXU1GsfTXg5YUWhX00eI8fEUzvP2m0OLZJHx61cFzJrqYNM8/sWHlMqw3M+OYQd4xewCwizykV
K/+E1pCyCWKl2fipkSSbXAvVlTrN0hyDZjYQCaH4BVX5erRqH6q+0sBvkJblf+7CQNmWNkssafr0
qS0wl6fuUawk5LfHBonr/wtKQncdNG8Cjsg4IsWq8vxotZV46Euh74rS0VZS5YUTF8gD8Mjp4EX2
YLaGwACjTFi61NWlTjGE2u4zMgRrl8j0p9x8NhipnLku7Iw5VMkIEbmyfQZEg0x/X8TUhuvOyrat
0pnaJofMjmpk/1XR6rW+wcJqfZG6g5sCnQHgxPVUOiVIynIYgkuJ1/3PADrySLxKo6+vg9fdDODg
y3dF5jj/GEOmVg/YusRrwOCFSdYRTaE2jrgNKJHZNaB1Rpn0aRZcRGIP4DbD4GAqebS7f60tRIGK
MgGLOIBoJc9WTTPmkkyXWn8cd82D18vQ2jpx4a6tzsU4lBGhOns4i8yXDIgM2dhqGlxqZOYvri2C
Z+E1+soeWFgyAB7RfaTGDz98HkVzE1vvU0U567jIb+nRepu010ZqRqX+xi1ifRt2KqBukGOvz3gm
Du4L4wYoxvzS1q1QxfSITnwU+EiwW4q/R33E3bXBGK6cLgtTSUmWzY4sLtTxeWE2MLpe5/AOL6Gr
KW+r3tF+QI6LV6IsnGFUMfiJhKIZOM9JoS9GrdL6wSV37bDba2Wg/7YSG25/KqGfHhBSLOQ5D3jr
rLytFg6y/9hY9LmASM2xZ3i3Vbmrg9Joeqpl0NGrHWKdxU5mSni+v/oXQ02sZTo0iDzMv1qv1ZEA
xxZeggLLu4r3QwZGMYgOKIbrfzEsLoSpqQbs66aennQJana+E1wsnPj8DXeSfRq6IKatjKTkK6V2
pnRnEj7kOQUGGZekaRH9UVHoK8ubJKijS1JyuTulS+O/9K2dGylrjZ6l9Tg9SsHqIckBxOw6lKtr
jSv0kbdw5gdPlBeHI4rz/97/Urew6mlAdFihJE1GNvMnRe5VVm+TtV14HRX7GO/Cd32RpNus6o29
jJtyR6/XO2JUYO/9qLeOMhteDYThNyCDivcpm4/sfHZYhpHTxqpPZt6raXkWRqkdjV7VdmVQDyur
ZWlS2d1oGFBf4w6aTWqvRGg1ZynfT4TNyZXxcJSJG62QvBZnFddO0GP0siaW9OzbaTYdUBgEF7XQ
9F2Y684hHxGsd7I83rZqK3AMQMA5j8dgg6VR+q70zVeTl6ZZhQ0C2N6d3gizoUYD7jiBWkRQafP8
EFEAAXCZ9xtAL2JlVpf2O+94zk7cXgFez0KFitXhmVUFF4Cr1Y+6HZxNJWX1fahXEQ6LoSa3RjYh
G2OevZSOEZpW1REqUuO9XtL8NWQEDzoyXg1bxboGkCWbg+IB3JRZupJloW14QksvptdWHwDOOJ+l
mjty49mhvfI4nWZolpRNcArC0UOH6j1L/RR2t2NmfUpBpOkOqqq2m3GiYOtVrBzVrHB/3t/3C9NI
PMLxcKO5Pd/2qtLGga426aUtxjTcgI9uHhECT94C1/JXVsfsygO+DVfBo/M9CchN2+56M/gddWE7
xLPZi2mJq+DLNtpur2ahupcQWzb3RzbfezfhZkc0RsBppAaBfSq6TvvhN6bxq83aLj20edXb27Qy
k1NchPlHXO7M4oLzQ2fuPX8s1zwNZnP88kO4jyBPTArnvM6vx52b+mAXtDpPSh83X70QbJ+ll8Fz
YmXh/v6gZ8faS6iJj0xRiDcoadp1KGQLQjtzBwdPYgW8R63CSAox7LkfZbZIX6IAhfCoM6Aeiz7A
dRQ8wPrIJUk5heHgnMPa1XcGTiNo9OXZ25Ie0soxurBw4He6DnQDhzf1XN0Ux9aiKTzfRpNqbB/8
LvT21Zgqb5gBueUNmGG+VP+FKgn5GTmuCmWa3sjs6NYTzw9chaBGI3haZoX+P5yd13LdSJKGnwgR
8OYWxwEURbmm3A2i1eqG9x5Pv19xL5YHB3sQVIxGF8MJFVEmKyvzN8dxlAxP7Y14JxfcmE/STFwf
XniX9Cev5zOKlqFL64hViyvnYCo6HaWqDC8RCK4DtZrueH/9Njbk1Xji56+Sl0zuadUmieWFtH4P
TayqTxZYauSt6sT7g6EEvJkCInO53vsVmLoesyjTyysIhSF+TR9Gnn/PpbmH1d2aRF4lwloaWj6k
wOuPoszc1riShP5YxoNLilKfELDo3i2jnRwSvMN2HumrR6w4BFSuhWUwuRnDrk71EOeStmhd6GuN
ZWV+FwzFc1IoEMjTUht/2jCTsxNyhnboolGvvuvSIdlJrzdOOzRPMl6Iu2Qya2nJLppkxGPs0O+r
VjkZFcplIIX28ofVo+/lQ3mnA1IB74Pg02q3GGoWZ3WthSjkdNWjVoGwMu3Fem81pvkIfrF0jsxQ
F7pW54Q71+Gac/a/gwMqo6xOOY178XpVO8TocmkqIigjYGmRsQEvj5RxbuuPfQu06qDUJeKWU4UU
mmsMVN4fjGxApnuQcsiaatDrl2Yy9eVM475Z3NpOrP4ySradHg27akANK8Jmyxr1es//bmvi0GuA
6grRlQ0pwtqrY9ZjgaZVBpCKEA3SyLVUyToHfRR9zOKle3BknDZsABknC5L3zj2wdcK5BJBJFhkS
5+966MAqg8zuJsmTc/RZnH5RL0FuTAAGpnFnE26dA+pHHDnRkL8VyOLQyXmxxOAzotS51NgVUGhs
qqz7aQaa+tMeNGA2ko59Qhzp9iMSC5nzturAyy4huaWrxt90ulZbVKPU0ehxH/m2MsUnx26C02yF
/7Rz9Eb4gRgJvhQvWmAGtO/WmoFJmoSyPse4QjgVTJsIwrJz4CXfLIcIfozmDqbTjae4Hvvk7beu
IJSThuKlKNQqrtdUHRH11IZW8jTEV/v3+WAncG+GEsG6kp99bvWor3dupo19BPpOuG3Q76Vct+KN
TFGsVk6SSh4GX89Z3RXPcpY/55097KzgxhWvM5skgBhh4GO/2rAZ7DNJUcvAy7JmikDm5OCJMCJ+
qEeQW+6ALn5xmizYVG+/C3lzClNnlhP+wOramGWl67tsRDk96yL7mFYSxAGMaBPNBaO+pxuzERJ4
YLN6GtcGYWE1nxZgX64StNKbqVLDiwPqgaR7HuzOKxOjKS8l4f5fsGBwYyVevTtbaHN4OpO0ZyDq
3Ci/pjCAOK52AH5JlZ4VJ8eMMrRaEGotacb02EPcKz3dTsrGr5dxkL7ezwY2YgUyNjaPYQSsOEOr
z3dsxCznBixXkg/W8BszQCp6JfsP6JU64tpX2VZS4N2HuobbY1tXuYrTVn+gSvvSeGeqAdkDzbg+
Sbi41HNa4cUBZip8l9mg9eysx+fSCvOdA7SWZHgJGLCHiMMcIUpTq9BUFnaWLpIleU1tSgD/Ki2U
z1AFowIBSE33wWpWuOf2Umtl54gSbvvNycNkOshqmFlnpE2a5AKjhrrWJEn9u1GS5qepR5x4B5aw
ddRZGUIbvPLbV4qRj5XsNKGEFdjYGy70sPCnNAyNfqD1UO4ZvW9ka+hScW1QdKIysbZDydNATYMU
d52oMHkYGXVpQOWIFs0PtSr8O+b8zOf7m28jW+JGFDQu3p4IGq5CDM+zblJDOfb1WaHVUVnleRlN
9XR/FFUEjFcveLHgJCrUlWg2UgdZi3Cn9hJPpW2QsTRdlP+uQZnG71pDmWO3UZd0ciHDhQ5tUqeY
Lr1sLRJN7tHAmhHnkcQPwWUk32pdh441N1ozvguKoX+KQIl2h04b4PbPS2LNSA2Y/fygJlbVfI6R
mjP/lcjCOldQWchq8O/bE9haK1G9fBrFQei0BLBba5RRhwGHQEDsSw6YAF8x4d1AGcanwaWd44Tv
Kd+B6lIDJ4RctLTMcG7orXrWNCl7qpwU39b7s721pggdUr2gxMUzbXW6TEVq5VEzYx9kWeXHtVkd
ogwvmvujbBwN8hrMtWDwCpGN1R1R16o9IPER+7llJA8y6fDHtFuqC2RK5cf9oTY/CGAQf4BY3WRT
1HpAncNu9dUwnC4TrgEHxW61nWnbuG3Fvy0YKMgu836+DoCZXKcykpux31GtO0hWU2fuiGSJV1aY
nVa62r2nIVZd/uTbmERwMrw/12/BbBm0ou44gGqoQChzZl0S1D0725nDjVsO50hyFhoBwo9P/PxV
3h2MdluaYZb4aRjxJOIbUdiMYaxUbp4WwXRxAjuuEBKrh2cdLPnb3bx47/CBkG0p4UHwuR4/rJdq
0ulyEGganmUOShNIRlVPRSMHXtF1kXd/XjdiKZ9KyRWqu+hcra6zMWrDChGMyM+NLjmDQtY8fak0
ujrR/E2ekn5n92yMRwcOlCFIJ4Qg1hGuE/pf1VKHfp621SmLEsMdk7i4BFU8eXJd/MHNBLwA3jKt
TVqca01q8AVhhu5u6M9Dg5lBB2ZjJpSf8T7ec1bcOOkMxQ0I8Zs65TobJHSD9K3TEFJN7ODyYqrv
akr3fjXGbySciWD6ojXKVhUuCuskZEG4LytVXofDiFXykrTZu6AO7Qcp78cdcM7Gcad8LYBiAmV7
UydYSiUfhz6N/GU25uLdAKW0cSsehBrohQV77DlKkuC7kXdL9O3+3tywkKHjgMYdiuLkfDebE63A
WjWQVvfLJUnrCwVmXIiRkil/t1GnvksnEs9zv9SBdkTxfc4OHcYt5tky4yg7mEnfzwdJq/RvQ6th
IF73vfXYm/wPJ9NI4qdQNvTo6/1feWsPwM8Euvu/gJZVtE8n08SSYXC8sTbCQwizyqMKlD3w8tmD
7W7VqCkj0TChZQkWYb21JR0tfxTJHeHBpT7FTa2TCEPaGNSwRDgmik5j3k6nOojjY91E8qHu4n7n
BbQRLnnUIjNK6seNsA5XbQuRLZEbIRpeDf+V5TQ8oJmjHwMbxs+sx+Nn28j/DZJ62NkbG3cduRL1
CfCpPPnWmuhLZJRxPKFWng5B5wWzZn6Ex+vsXN5rxbGXg0ZiyzlThMnGun41zVWvTWgaYSCipwUO
8ZIeHOe466OzmmvNDzwckm9dLg3fjG7g/6AnUcFbM4LWfJYgA5sXNAacaCcb3QiiFO3wTxeEU+Z/
FbQzJDvhd7C32qaBKG+Fy3+mEy6XEu0ut5qD6vv9Xb2xyjTJmGgmAM2gG7Ob0QpBjyHUPDb0XRzz
P0uJP0QNZPPQ/NYo2t9lgdfC/TE34g5da+INnQ+wd+s0ox1xtGvSCfesUCt/tEE+H2S7U0/hZFGm
XarfcmrqO7Fu4/RydHlYULrnY9dJhqnlUUfqi1Ogk/yg0tQd2rxAKL1Zmp1zI1ZoleiTCgonMpTZ
aRWskiizgfBqpDqq7LE+xAeIaB0CBzDMJ7euOW1uaXbGcBT0+l9hs7TBwckb6eP9Kd76XGpvBipk
gDn45utco2wyaYhrCgpKBZ3etVLZfGotI0Dwz4QztHOWNkfjHgFkSs35JhE2WlhFuk6xZIz77KAY
Zfi1MaLkEGtD/Scf9mooETxeJXEDOIpwyofAi9ukuNS99EOrkvE8K+n4ByeRgg7yKzAnaNKLXfxq
pHzkgZEEPYaP+ST5lQpccWkIDvZcdgd7avXLHywZOTd7E1wYTlrX41WaRjEtqwMP9dA2dst8lvuT
2nb5v5qyqHvEhq0zyNuIFxuNkdveWVzItdx2JkaFpiGYDVOcJ08ORgfpUZ1n5BGURFUiNDWMeE9P
fWu3kIY7qE5CeLi5+h1tMsdoRvoS2bjhhBGM/VSUuXzQyl3Zta2hqODRVhZQI+re13MqTbE52xGm
nXUZLugfJhx7PZQ9pbf3KsBbQwEvokIigAcEmuuhOhBu1YTCg5eWY/YxlxXkI6rZOgxLVe/ZD26F
GBInIbVGu/Um0x4tuLkIs1hepffWx1oKF78PdPkTvnI43ivd2L7nmdX6uCKPP0ZaM3vv661bAyMg
tPOgbZHErcILbBRpGXODh2EUBLKv1kHRn+Gxmv/KWRj8B1RoaI/hmGnfyBayNwIvxM2NkjBgRm4m
zuX6pDj08Gg7OJZn5XP+ocvN6VzZrelS3DG+vf1QUn7EgwKRX0H+vl5VhHCi2KDh65X9EJybRFuO
9RCj096qf2AwhhEw9XsGYk3XIVtDtkujFGh7rWMvj5WpDYcObeFDVCeTO6TN3obd2ERMnnCCAEB5
2xwJjaTo48W2PWFd1WJcYizPNbrQDZWoMvwxG9DxDk2hGv/wiCgfZrWN/70/uRuJHqAErmSirFB+
Wx2ZOUSARkOD0VMrwzo0bZcdh9zawz5sHEwg4fQpQVgAnlm32zR76tAlw2usRwf3PNZ6hAWeOl2S
JjV3EpuX1HR195O2Qyd6UYa6zaZyuy+N3nG8oZfTwYOqnGqF21EZ/FVH2eh8U6osQOmn77Pm31Dq
jMdl0uMnpQq06uuiV7SI9KGyxqdRG6XpPHb1nH2VxsFq/LSb4a5LQxnmGDxE+Zeyou/iJk2zPJlD
20uHeWzS5XGoFPkLDeCuOUmTtfSXZQ7m305SQeGNg1bVzuo418deGdviMM7I0vplpoSGKDsr8xE/
Kz16mMcA+bbM+a5Y4zx9gufltAdVi3XFK+I2+6KgBWS6LY7nw1FtnfI/JOiRakorOJSHJC9U2ZvN
uPtbKms1ODZhz1ay6zb6DN1qntzKTPXCB8mEfgKeT1UM19lpqoPcJx3uGTJtspOSoynh2pWtPyVI
yabfSpA68un+DtzItunbGS+ngA24Pt5zMyxJL84cVS3pILR+fUlLFDcvjMUf1MJ8e6LEeALoBJoR
pdZV3IxJQQNjxFvZGGXrU+kAHusqXEMG2dk5W1u7nhgIvQcsr80r/zpwdYMUo5cUhT6OD2l5tnrE
cQ9KGtrtWY0RrtjZ+RvpBDefQEWD3KfZuj7KNWAH3s6S1wMMOnM9hn8hR94iPhiZ6Gbq+pHK8bgz
6OY38q/imSMAt+uTXZtN3SJzRBdyGFufxQueVKc0P0Bg2KOhbQVLIalCixUrGHoh19PZWpM+j21D
XwLAykBHSA0pWhhNbLqN1CT2UcvmUj/Emaw/oGxgTYcEhe/au79dtz4Y3JFoueKXfXPv46ue4/JH
tbCKxvAZq6fioC+N/TWX1HZnp75coutQxi6ldo5kP/Th1RfncWNpXdLRoCIRnL/0Dmpl9EOtyq2y
WI/OWbaM87lXA7QvllhKHsOOBpqb9Kn5PYXH95RnldP5WmZgK2Atk0n31gDRhH+mpCef4tB0ikM8
GYi1SVHfPNdZkaKW3XYySm5dKgExpjfyN9iN5CupaiGdge0qD7ljZZE72kXxrgmD+I34bZFagGfB
SBOnAjyF1vt4oiYnKaYqeY6cP6ep5lyq2dTcTJ60nbXcuPyg3pHHUE1kOdedbUTAVSewgGLgJ5+d
gion9pZVvLOMW5UkSs1Q72jMEA3WPYqyqhBByXWWMdanR1wYmiOcsMAdHIUpTgpd/1VhJH+azPT7
OETxKeyVf+/v2o0gy69AFQltK5Wot4oNSk8hs3AkjilW9p6kp9nolnG1nAAKKWclLcId0MDGMSHs
UeDnsodKtI597WKmIzLcaJbgzeYWwZAddEeKL73E3Xv/2zZXkRyYsPdSJ1udknqZtMToNckzQqvw
YjOavRHI/A7QcWsUHtYC0CVonOuiUFzUUEPHQPLaUJ8PbYOrm9phQHX/Wzb3igDJweKnpH6Dpyxt
KbanmQK+HDSW76DZ5RWTpn8YTCrfhjMt/9GzRrpbHxwTNLCxCNmr2vx0/9fYuEogsaC5JmTXqGGs
tsvkjHmXSTFl/XSKvHk2eUP1TXIiNV2o3kz9hbZhsrOOW4MKrBLwA2TBodddx3cEBrUcOiRd7ig0
T6EsBQ+a0hbvsyitvSEs6s9qX3c7FYaNSwWNITYogcDgaIpf6lWFoUGqxJymEiBYFFdfFdQk0WFB
izFYtBiac5O/m3BZP0QTN6dS/Il9oMCbgK/hgXNbtZHjWa1Co+Zc0uR8X3RVcVRg4QY2lUbhGL0z
xbebmLoG4A5M1ISO3rqenCiYSajIoHvRYql/WRpeBHg1zztn/+ZlKiz8gGLpAujMH/FbvJrTWa27
uqOr4TlVa39qhqb60Dtqe+yz3nqqcySflrEClAh+6c0PDYaG6MyrlPqi6PZfD533TpCgS9F70xD1
sruYUf2zRcdzhtZhBHtKt7enlVBAScOhJUW7lrbE9XDhbOsLxPjRA43Bpqn7EknNEF2G8MNgTbV5
VCoKoQdcJtLZrXl4qG6mjgU5tWEke7S1jWnngezQs+T0kCitzk+SwDIMk2Lg2wtYmynA/fwUMhvf
krq3v9ty3evnsNWskaaSwWPifszYGJ6KsrhgSI+4TVdhuF/Q9B7p8HukLdqh7Cgsud1itm6RxsNj
W4DqrLLMeoCf+O3tI+PSLV6W3OU3zQqnt0uKLM3IBYBDSGpX2Tu50JER1fNivCgI8b1rmro/Aq0O
/PtDv5AwrlI0oZoj/HjZa6SEa/XtwMbcCOOq0cPKZnhImw5lq7kI1KM6RMtlUlrpsUp67QcGdgNd
o7g9J7IWuMi5YdVH9uy2KK/+0weFsxPYbqIpv5i4DvkL5BCcreutienAYkeJOnj9KJlf7QLKf1Et
1gUOwvJX40Tac69n4/P96bhJMyi+wS2ioMCIVOBWe6ACXBMardp7VVbJ8kmbssxrrSj+MDql1Jxx
2tWjnRvzJqSJeh9S5KJjI7TA17t+TDmAYTV4TsG711Dj+SRTBj/d/7DNUcAOoVPAZXEDFevaRi+C
oB28pumNX5WRVh8oL2h/MApvNG4h8AKiR3K9Zmj/20UTU7RoRttABmEqzzQg9zoFW99Cwx69ExmR
ehq/16O0s6FX8zBiPthJ86FqZqH8G2WX+zN2i0hiYYDlgKzjLiCXXw1T1VQqzCBnmNGyLz1q082x
CEzlI2p3RnysAMc7LgUQ42mJy/Ij6gylfaxpWUWHucrsvavvZmtCsANHgiY5CQ0dBRG+Xl1KJYrV
laXUixdJfaq6WkHVxe0yNBdd0ynRRZjIu37fn4ObmRZjUl6DSSxoXDf16KqMhhYAmCeRnn7s9a59
ytGX3tk1m19mU8kHvQMJbp2s2WVsGEOsL6Qw4XIoYcJ5SR/Xn2nfqhcljpw91ZmbSE8/nKNGX01o
INyYAodTBz5eMWZvyfTk5ABne7SKJvkyaVHlTkpoXVR8rbywi8O3dhDFyPQShCoAQKz11jVjmkGg
QGRPwlbhrOda/AnpDtkzHanbCyxif15FdjEW9xmrJ0Cx68ehrTW21VXS4gFt1k+Io8yPXWNGX0Yc
hXZ1oESisB4MBwB4RiS/ZDCraD3RIbQ6U128MZPqb9qoRu/IR+34nI/N4LiD3qII2bVG988YOvqT
PTjThyShIriDib3dsaJBK7qmoG/R+1lFIDvsKnjZJPlqrRYfIWt0KC8k3d4Tf2sYQTZEeYe/Ya5c
H8Yh70ojsdiybLAgccN6bu2Do4TT3tt7b6DV7ZAqai7VmbZ4Si7p75JmqE95imTt/XN+ewIRePu/
z3nBnb6KLTofqZnJvHg4ZaMFXwzLp0pP/sG1ZjjWirpncHVztdNLA58rrKpBPYIvu569ZsmoKlry
gq6xuZxQ4m39WNeny5gstVsMsuaPOUXh+9+4OZOvBl3NZFHMirHow+LZxqRclnbOoaOP6s7+uz10
aExR8OK/xDOa5teflqq8rs2FcxCo0/wxUuca0eSk9EKoDjtD3X4QCbvDVcCZ42ZYX7aSlESYTA2a
VwjtRj0CwaP37R717faDxCjiSFNxxulQ/Pz11qBiCeaw1rwuieqDOmfjYdSm6kvcU32/v0K3u1Ao
ytsaDAKgozdP2URXkf6LZc3DaE3G+S6VT/PS2qcOX2O8EVr52/3xbrchOkrA5xXBmYDRpF5/Wsfu
znBq1ykIZMNlzOX6Zwlb/piHVRifkszBIB4oq7xTiNmaUdEnQJOS1aO+dD1sCUXYivJQ9wByRkeQ
esMhU2iWl5Im7+z5rRmlFiPgFEwrEKzroQpecrVcJLpXZ2ntR12fPoe1uTwuiTr/6yAmtVf+EYfo
+hoAa0bSxNXDzWOun3CGkytxFcH+HNW4+TuLU6t+wKkcQoJW5aVKettKxgUzWuugUun3C10t/7m/
qhvTK/q5ZEmkE2S6q5soUMc2q+LC8pZAkVyMPLCeSAPlZNvJdLk/1MYJpLoN4p9P3mjsznNElyrE
030ptegCKc48LszN6f4oG4sINYZDAUCVWvoaNwoF1MgHwijZSm3RmjPy81gZ/RHiaHUZs0naS49W
n/WiRkDWgKSKDfKHAsj1rrFAARR0mDKfyor9aAQ5eaYe7b3vNkZ5UcAhtpDUUoO4HiVres2Z2yyD
r5MWT0oYN8eltPdInqszLr4FIRxSVxoudLFuvkWv07QC+unrSiHM3VPl1C/ZL2tQ8HLUsT8LEB92
9txuV8fgZVQAMTzqqCHTx11VcfquU2BZNJk/GnHxV0IT62EItCRBEzspHbdMa0Ej7mNQ44oRah9T
m37azp2++TvAimZvCg7DulQmafo8calm/jDL9mdDI+GaAsty6xB/ExNp3veS5NSuOSf590xvquf7
u3Zr4nnr0M7jMc17U/z81b1RZbR+h7IpfdrMygGfdu1HYJm1S37WHVRJLd5DDiPqvXlUFFHAswCA
omqx5mws2Ca0zlyX/gLZ7FPYyeqlNqf2aytP9vukSv+NwWB8vz/mxkZmf9Gxt2hy3VZvlLLIuqUZ
Ch+TUO1DXUq1G0nynlPJxnICP+ACRv1PBnG/qtQNlCUm5CMKH8kv+6ddJ0l6GusxrTwymyY85mqI
q+2QhMLnCGf65lS1QRPv1NVXwVVsbHBslPbJ9GljrVtbI2ZiPRaspS+KCd8DffhnLmYD/55e/evt
s/oCOiRDJJCvb8lIqZali/PSr4OgwyYoNM6LNqU7EXzze4hxL1cFpeVVEMLrIWr0Zin8NuHpSQuy
QU8/sHipSG+EO71MHeorlBQg+qBgszoQrWGUSYHJvG9Zk/p11DIYoThbqNp7U5pEBozfiOmHSZRU
RwqRRv72o0FpRvhPio4WcLbrAznKdLmAU1T+0qPv3/bD7Gd21Z/GUs+Pfa6S8UwI+795FQEoIE1H
FR0I5BplNSZlWGDDVfpjKGtnfKFL15nGZefTNlYRVgw9ENHHBz+3+jStGiTe+kHhR0qmu2lcVZdK
Uxe3kqThdP+D1lUhsYyMRUEEOWzKXGsMMKbMZFoSp72to2a6aE1Qt25ca/nHbERC+1wBPH8MzWaY
j0OlTukjthK2dGpmqx4PiewU2fH+b7QRfgTZA2lU6HEqWuvX6zrlUYgjwszHD1PxT62OHWR4U9lD
nWwOw/0JworCG62R62H6qU1r8p3ST+u2+RSOqeUHgy3tfMyqMvMyu/zzIBJFH+SGbF/HmdpMTl34
xuCkmltQzDSPGi6/yrkLo/FBn6NJcpNBSi4YAuV71qkbH+noPAeoh0NBYsNefySGfJBU26XxaX1o
f6E4Oj4oTr+ndLi1h3B3JiEX4hOUSVfD0GnA2UfNGz9Ek+nZkZrgQ4Xy00VqlPZQpbp0QK5WOgzD
0p2zTnEOajrVfxlSnu48ITcODj1aCNP0LNHJXj8h8clo1C4KcRrIi+JpMI3iG2Wi2rW1cE+if2tq
wZzwWgVJwB/xq7zKB5IqXiYlMWu/p6d1GgrIc+yhN7ZgBViJZFzoQEE6IfNbRQLozoHESzn1ZatA
cTxjp/E1ozNwRrk+5TOl+PZjqAZjuBMYbr6Pkcl0BDYBEvANWD4TzidJDTGQemX4WevgfUNPfauj
p/g+wENcIBRjyStXl0jgYHNrK2kCh8zq3QLao1vM9d5Zv92gYhi6BbBfkTu82aB5FiIhOQSxHw41
Z3zOISG4RpM71dOQ5mPwrEbdIj+Mo9pq5wH1TMDsuVFIJzoAS2q7CHIkqn8/zq3lWl7WVrRFBSGX
yts6twuqolUtnAP9opq1iXtLJn2c9TCnNzqx4U5yHsx+1ZSL5Uao+P+jCS8BDGtR+H+H8p9oZHWI
BsuNwpNpMrX2hzJDTjovQR791TZViuxomMZ7TJWbQ8ZkogIBBh3CKCnGas30fkAdG9FDHxWY6V1i
FrE/lVnwqclyZ+e63RyK5AI0NRIiN/FLcmgS586S+rCRUm9pI9WdytTy4iV7vr8aWyMRnwXdHbjT
Dd82zEsgbBi+cNBy0+20pvOzYNIQVsik0/2hXkRRXxUVXhYeuivPOFGIImpeh46hadMQRcXUJ9dU
f5c6fTKoa5rzLMHomt2sy/KfNWvwM0nkNHkwYd3arhL28g9Ibk12qJte1+htp1L/3qgG41OXdYZ0
srCrLA+Tahe/5CDQFXdoJ+1raQ/B4qpZDtp0DLV572s2J+6lMg+66Db2qzVIfhruiW+NiDOCIU7c
Wm7qw0BjZSct2gpJPOE1qq0KKLR18hVOY1SAW058PVZ0b+nn+BHoVni+vzxbo3Blg3NDrAr1+1Vi
ACC3czIsoHwzcbA3j5A9KuPZPL59FE4+dzNAF8TMVldmizobxfw+9o18No7IW2tneId7Wu4b30IE
B/shwK6CtXO902L4KlE5M2MjfrMfJxtbeMPs8x01jO1RyCMBlIPSXzeZZ8kcC60PGUWemxM8pPSs
B+NbBU+5KuiDUAFTXtKpdfunkZyS6l9KLCjq2TpZYdqWbjDZduGaVW8nO9vgJnN7GQ7oBBkZOdT6
fk/zCAnGbkl84CGz1w92AYkkg5XnDM7ybVKi9oSYpva3nCV7Lyuxw1bxAXkoi9xUhL0btbQ2skxR
UEl8hGa1Y6OF2CCUubJo3mTL5XslmsavBVC3/zoptX7XsvH7/t7cGp8SE//BnQN+xeoEmIGRFkWD
Z9dQ5OV8JuuzG9jDWW/7poMk8ftErZtPLfC7/kTEaoqjtthpufOUFdfIehYQzwa0gKDgbeqcyRAJ
g7pLfdSs84s2tQRiHejW505Jii9RmsTqQ623eyXmjXimUarl+UEmidrn6naTSnssMePOfXM0tPkQ
2EVtuDHVb7C30BjefsHxiCTQiJIS7/Z1fqdZoDGMovDLepRVV1n05nONMejvSZvNvZRuY0avBlOv
o0GqB7VhNAEv9j7N30l2Eh6NrpXdNnmWEvl7GRh7FpirUq+46ZAHoNWCiQghdX2I+rgbcTbXU9/A
vQqn6iwZ/8KuBKhTPsWyLZSU8mlHOXXNYX4ZlOY+9j0CAARo8vozyxY5z6GKUj+36+UTjtNYScTT
7KF1px1DsxjPQ1anxykxFS9sy+EA/qE5kT82v9q52KO/bE06FyO4dFtkTfqqzsXuiadWtUksDHwp
W3noHybHrh77MEqOAe8m4OJpOb/9qhSBkrSaki1yxqsjjI5TWphSmfpBly+fuhIAWC1L9q/7gWJr
eenEQCEUAimIiV/PNBI909h1JDJLZEvnQgraM4oE9ZcG9MHnNO73WMRbZ5MzwrHkvHDUVytrdqTn
rSMxlxr15mHB4NIIe/uCf3O+cz9vD0VeTh2US2d9P8uTOeFjmae+2aiGa9TTr0pXlsOMocDh/iRu
3J5AemFj4WZPzXUdApI2lnA1jolzfVI8ypY0PgTU1rz7o2xcZ0JRlCxasMrk9VI5ctP21shDC0vM
ZfhQBG2IibcTLzW+40XS+GYcaurRCabaesAUMfrv/vhrbS9xKtHtIBIgiERutX41LHprWe1CKp8W
NmKOIMdlL5TQGvAlXPXG75oSW9m3oi6L9IDnDfaksTTnIa0axyqf5zgx9WOC8UZ7WIxEL07FUqTm
2akcZXj72eE3xUtE5w645T+BMy60qOHstC2vmjSL83cUN3aOzsaq0+RmE0NyIKFZR8Yh0Kn+gq72
Y9r3Fx42uK4v855J78YBFW9LNjH4dWqlqwOKglAxCFlQ3xgb67MSzPGH1pjiv+fKzp5rcvVsZ+62
BhRaSdQLXjqWq/vMAtEoYVMW+lJZ1scuRkuzm8L5vS0tPzSa36f7u+oltVwlCWTqwikR5ICoyF5H
oCqwG5zYhsjv8rr8pJlLpLtQ+SLjSM+7+KKMwVC+twPZhCtIx9Mb+2WgvK+P84M5L6px1nq8zo6F
aLn9nSS5loMLSKL5aHb5oLnynIbBoUuKST/0k6qAJVa0KDyZDgZYVLVtjToMHB/JLfJEkQ5lE6YI
6AoJnnMm5+XZsRKpeagDW+tQd88SXK8Tq6FrDf7SOjfKtGuishG4KIiTUHD/8b5cz0ipCkNhI0FD
Ztbn02inI9oDmnYMunbeiZFbi01Xleoxx1oUqK4nP+NHI+VV+AGTM/u4VBR/dV2Z/YS7KB/wiVT/
ZHdRy0QIBM0oLvbVdg7gVeh52EveqPTWMSy1p1DReW/q7YCZo7Qnfbh1Rml4UusneFGOXm2uJU/l
HvCO5AWy3B5jzQiPVbkUO5F5a8Go8b84mwjosvj5q0KijA55WDum5ClqJ0PtqpV3bd60nxEESb/c
Py5bH/R6KLGgr4aCIIY6s42MUqtl3QFX5vxilYhR/cEoMA0oCgCZQETpehTTXKZoEIyZMGsaN6Uu
fqGLl+yMsnGh0TQEdIj0m2Ayr6Yti6MpU/Qi9DGG7g5Fqkgn6ODxGVqt+pCbTXQJ7Uw+hhkx7/73
bW175wWVp8PZQBv0+vt6uVPhHXHC+mmODzg4pJdywCLYSfnccciNw/3xxK5exThKlw68BgEtu9Ec
cqCF8Q61kCzTZ+mT3ir2OaX8d55DpT6goZJBnJ33AIGbg+LBIbpCwvNjNb0dzdYsMezIHxU1OOGh
OBz6JjJ8JGms41AanedQU925PTaOAvJO+NKgBwdH1RH799X+tFqzDiSpRe/GLpSnKjU7HrtW/1Ua
HO18f1I3h4JHBTqXa54jfj2USu9wsDPu3yKO7XNvYpSUS3n4ZNdvtbokdqBiSxuPByvSAmtCU1I4
uZFXKLLZRl33ByXGQIEGW5n/yPtg3MMerxkwIs+C4EOCx9njDr7RD5jCqOrSKPLbru8fdVtKz5ae
5Rp2FaH5pR1R8zsZ+bLkBx1z2p+6MPGulzzfa8/+P7+IaH5xWGgtih32ajFDvN7qMkONPFZq7Rgp
dXqpgqQ/j2pVnqLBkXgD1gNToZT2AdUsolLQN6f7y7xxVkV04I6CPccjTL3+JWD1FKMxocfepj1S
aon1O9fUFkmn1KCwgoPi/eG2dhUOltQoqVkICtv1cFmJO1xQotQqifresZz6GHpiF/3qwEfvCVNu
RHN2E30uqsgUrNddt6lc6iooK8mLsdo+wMxrHuZUlv0/+CTSCKHOCi54fQnOeW32Rgb5d6ridjhi
WmN4cwqtyx26WPtxf7DN5eIdhP6OEDtbt7uiEbOdUoVxGEHfMg5FV7JygUIXJCmV47jwLthZsa0R
oSAguEWhS3fWNeVKtybuFjjsMBHQybf1vAfGkITBUyaZc3c0stySdwL61sJRGKGFL0Ch/0PZlTTH
qbPrX0QV87AVdLfnKZ7iDeXYsQRISAiEJH79ffpb3TiuuM4mi5NToQHxjs/wFwR1UgEaNW7oad/1
+AxFCptLtPLfXOWrCI6y7OjEjjXlX3PsFtwirPZQiusxMABi5Ek3HTQIa3uozC/nC7YQnGwJyw7/
fodffAPHVTP0NcH4A9npU1VYWQyX2BjiWGbwD2VMdrshsQVpARv45uVFX7w9GDZBHQarKLCaP9s1
QfV781W/dqfwtRThIRYtvLfEyNutNjbWwWNrsynfJyIW3cmYZ8FUt+MMZEy8tYDGhH1Y/ghLhj0q
HRJ5MhixPnAx9/m+z9os/KZw+OrJ/P9f+yki6sD3fJkFtEUAHGlSv0K8zi4xgQPg+t9fPjAU2C1B
rR0O5J8bPz732N9hR435z7beh26TtRyxOk6CebqWRqXNvCzmmzd/fLOfCpUjSQoVJLDV6PY/NX+Q
XtaT1KgZirHqbxcbeZIHEavNkMQ1bBaDBhoY6U+8nrBZTSVu/33wvjoM2CIjeGDWeEyDfwbfFS5M
i+0pO83jMRkbqjkWp2W2iPhAHYw5iA8L810P9EUZivYAICgUuuhKPvfxAoJkAGLCTaEK4u48MnLe
ZxYOelvAIxwijFijQa2ACrL/SL05JnrELWDo8IlhSv/5dh1V/RADg3kaqDa/lkWosPBjUR33uvjm
xX71ZEG6gbLUEYyHLcyfT7bwObB64rgL6dtjST8l0UHkQ3zIFSaXNJy2b76Ur54quBToio7SCH9p
LvdG9AkQgv0poyt9svOgALia+p3OIl+cdbOpJEHIrPbo3gPxzcX/N3H7dI6LY18BkUCUDHi3f95u
ZqIWW+0JT9aw3oA4GqRTAyvIkJ0lED3RO9rLFfvOlbImWdDyYgvCwpjopByvAzbbB6oDwGIHGs/j
NSinOqsVjdqzIjHLcNu23XJb6VJfQpM3jGsFh9Ntr8tMjt98EV8kGtBNQWNChMz/Hr87zaa0nzAd
mVTvrjOvIkoMLKj2//7wvroMbOWO/QkWRn9NmUB7GqBAyNnpuAb+ojQQVRrT4jsR0C+iJ6RjIZmB
Iwgt5c/1ZD5nm8lhu3iqMrBemgQMFOhiBwoIuRRj4Zd/31P8xRGE63kEgA+Wp0BQfUpjK0ye1HBc
lrTJXNJ9Oyu3EiC04h+dSK2pc6ZGSnBMl/jgY696An3OCgzr2Xn+IuKs3/a4j443vvfmPYHm21an
Ltb8pJAF/gEnAijQm6ps54PcqLu1oGbY6zRk1P5Y8pwOdTrCz6M2U0uDMyjaTshYq+HnKTXjLZhN
2/TNi/ziEYPJBxEdQO8wZPkczCCEIkxhEoFqeRRb3U6rPSQ0ZerU9Pjzmxz1map9jGBwdAX4B4wf
8FE/X27j47LC2xWPuFujsobOFY9qI0ItyJhxamoWL+Jl6dJBXYSgjocHRYPekpwWGDABVzqXJFh1
ZDCfT6DLaDehpubf5+CrRwIiGTScUNNDCONTUhnDSGxuBd5+7Eu8/1CZfeD8TDLO/6PW5f8eB0ij
gH2CRwbE96dLLalkDI4u/BRCqdEeYmjLWytaeEzH2/jx3+8K6tHgehy3q9gP/Rnh6HG7rSABcxou
stz7IcmbBTondT6M9/++0lefEfITAHIYz0JSN/nzSrYdzLDNgp9iGvPCRVfuKqhPkhCiKbdpZVfY
eUJd00aq/6aV+CIo/c/9BypNEA//qxhpl4yGIsPTlHJRu8T74tID/PXf97dHVRhMZSD0BdWQT1GC
zykfZz3jeMCu7WQbArVjDn5fgYm+U3Y/Zp1PWQmXwjwSmQkQpc8lXbeErYjCHjdUUvgtCzvWOkdH
1hkfIQEFrAbFXz78+/V9cfwrICBwQgBH+Bvv3C5HA5QV1JnO6xlgqLk97yMYtsmi+wZE8sVBOfIM
YaCEGuNvnZ2liyuNaDycWhes22kVQ673jCGYqnpKHNgdWy+du1oBNc1/UFrG7Xfh6Isq57iNQVBG
gvkb9rB4LUIqQxB4wrR7awPM7E+gttPfRznnE5mLXNxDrAuTWkj/9fld4BWINhoVb05MlnbX8cJz
eVihyHAOjFdZoLqnNCW8Bb129+/38sVhQNODxSQyIpjBn4dKXZGuph+wTVMoyQ4idjmR4bCdyCzZ
ai5Q37edW78he3/5igDSRDeJ+RK2DH9+y6WSNmyLdTg1BU9+RpXkD16OFn15yg79vAwXAs8X6S3M
Tv99u18Nk1Bh4CtGOkbH/PnSmB7B2z6Nh9O48EySToCKTcBU2fqaQ4p9apBpOIegiFRjva5DlMDm
rkxA0V6n4O7fP+arbwIUgCN0HMUhFpV/PoZlTNA7FxmH+mQ+lQT9ffzc0XQ6WreEi/vmTX8Rx8CS
AUkGs9hj+XP8Nf9vjIYuWzCpkIAA/StAc5ghxAh9uea/3xPq3aP3Muhrf+kQUdQrGBwaXIVHxS1A
tAlhoR93FHnxmxv66jNDMYqBNmjYx5HonzcE98FhCpYcDLasHQ6zEEVXJ44VT26wLMG+wIwP//Xm
wMIFjgh4KhRzqGz+vCJEgUHar3pxGnOIt5MyhbshpBfVkhG5bfk3V/tiKIFKGNtPDJZzhLPPxJQx
xRgwaBFHyrWEqriRPbSkR5ENjwM4wOo0FXM51QsIguq2kpZR0rYV4ONeZ4E/5EjEHvNhura70eY9
2+VTasfdNMZLS2BDMaX/+YVAsRjSTMeqA+S2z91dPEPXZITM5yno5HrXVS47g5yKOsEnNVwv1bJ9
c70Mj/vPRAZgObaTwOiAOvSXmQfwdApzF9mftpAOrlF26LovYeswJmtx8u83Hx3z7+drofrAgBTD
KNA8PuVnKIfBLy1a+CmCip8bZlYIsudHWWoCFYnwXqJt/9nyeZKHrdCdqT3oGo6Ao9pTcKUnNZBp
ESw/ByrdnXFHq3eAmLSBEKwLwWOg1tIGVNfcNmtvkY2/+f3x378fC5H/6WsCJopl6p9Ht9iggVtM
AFB1RaRvWozbftkWdR2onvGW17rN0t9oHCuwoESFCDQUaf9DDIPwF/nIoZHMwKf5zqn97y8YMjU4
3wDGYPD2l1Y5nqeB09wxVUdS3UddkJPEVtVuFWv0oIx7+vdD+OJyx8k9Ai5qrL8157sgtJavHQdz
Dv0Ig2r5lek3AJqqHEOddOu/Y838nVzx6aIqBiCg/AIr06cI8cGQAfvTLd2dZcBkuzD0IO+nJaxB
vTkBarP/pv75O84D0wxBdtgSoWDFTv3PNw02gASHbVhP1RBOu62c+VFnuvgmkR4/sb+PFFamaGpR
5YA/93nzlYuuDdeBV6cz1Qnb52Cx0KvRF9muinzAiLCBjWrLXPEzWqycdyxzc9FANmH1RJTB+g4T
ljE+0tLy58Vl9Fq1nImrbJrhpaYjsU4XYJUsc21H5yXWzJpRQHpiOh9a30LsbKKLW29mO/KcdBt8
xms3tBzuwyYUGor3RfWqQx48p1MmbgSyLMUYL26fS0rZRnKOsqoB7DD42KBs5ptxW+VVJOjy6r3j
4qLanHvLonXtQY3I1rFOBvA6atwK4wSKe9AMBGBsfjx+wow4jEWz/bRkzNdbVfjhBkpl/D4cxfBc
9LF8jtzW6wOL+fzISsy1d1G3bRvh2lq4AZl2GH5DIobJU4PZUEDKijNLVAZP1x+2HRcYiIAbOaQH
a3OsTqrAePVKuwQzQu+n7C4IZfmrs9WU7TrU4fYQw5ltgIzCsOiLIcCq9EKALkUbkzk+nBsR+PAc
oPEk+bXyqgsIxJXs9oaINkBta+Ix4OrRNrZ1V3l+KeI8QMbTWkU3fGynHyILWrqCLeKq8H1zUzWe
BPFkk8s+kdjNwgrYhTFCcxGMXJ/CUxvA1Pe4ZCavgcMaHerdJHvHZmHMz9HA+8Pgt2muzdEr58Rh
4rSe8HLl76yNzTMWxqhUBOAMDyaEBPeJ4/gfCFCWdmz6xceOQGGxgHEQMPcKXnjMTjUARPSjHFWS
1uA79hsxo+Av0lMLcregFkuLqSzvIGwccSDCBHuaslZNoJhp/nOBoiuv43JGTe6R7Cpg3ADc28F8
REwEaJ5oI2LjgOpwPVbAXIEx/95SyK/VUQSwB+D41NMGOLWKNxj3usfWs+gKZczyEyCiZdwxNQ96
t3JqNdHwujMkh9w/r8sKUr+1zrb5A9941qyAV9z6uRo70vklvwhGUwJqV2DxKGQ0RDU6kaHuW5Wb
eq1YdxvMGrK/GfSUDSnSyZwPfcklzDalfqTTwM/7LBkPwSjUL5/kojrEg49UM8M3g9cVRIhvu0Xm
PQnGeHU1jv/QwyYRii5Eb1nxO1qT9nmDU96Z7F3ndmDVwBtsDHnCmyVEnrlg0xSDXDKo9IxhXi1J
qOx8brreA7lb0PY22sLuuUIK5ZBV7+gPObT9fZhN2wsL+nmrs45Fvu7jlr7BCYkFpItX3tUDWJaU
BLAh8007FGN5oqLFPSbxlNxUiieGdJIOj27YsoeKpsbW2+TzKyOALG1YV9o3mQY+JmaVmF/qspQM
DC6TgPo/qx4C3oXowobJ1RtSyW0N8N9NtetLo1s4Tcj+GgKtNMKddcXUN2aW2dQkfu78G2h7+JTn
qstYI7H/4yfBMqUXAiuz661lVSPAUIeSCUwnPQHsMN1qaBSvspFY7gkioN1XCz7buyDJ9dz4xcbX
KU04/shG3Qi1laJ2m81YLSozPneD5h+wzU1AGx5VhLfrabHgFI7jzeThal9nvjNPjPKZ1pOjYiPw
P8EHsmq3QBk6G6dfQwbTK9IimIlmhkNtu19Ynj/mYW8/5rzkj8loBrdb8nXJ6mrO2U2mgpwegCcH
EciPk6EN4zozgGhhENig4K8iVDm0nYmlQXxI50HQfSKxRCIrnfWlG+JwQKQT9qGNYwy/xhR1M5FF
n7x1YUfZzmsIRu2HwZcY7WD78jPZxp41JUZlsGuFCNzDHLDW1KLLsyfM9/Sy6wOqJQEvc/sIsOc9
0thcuZEtCvwTjLdHXVc0ECc6RVNd22mIIDYBXdahyXFmKhIFarwBx61/BsACGLB1XlZHqipcXiht
J5gnjTJ8hV/E8sSBtYCEwRwPLzzz+bSjkPXLSWUX6D4WHa5V91135FiAbZaRvu3Uh+0AIWp0lvdi
t66uKOqpDPl1DDrAbQRWgqsXx9gC0zWWPILJjRlk2JlSPbRLmC9ApK3j63YEmOBzjAK92+gI68S4
gNNgGoklbOD0tui6LJh7VGDpoDSFZW0Gt6cRFtUDtDWhhwIXg4hsOoZwJoa20PjNx20rdmVgC2Bw
igDwBeBUIaKapsqfyrDN2sMs1ZHxV6QdHkrsMPGvs2GIg3pUcSR2vQ3iR4wH5ASxVwuAnpEyeZ9F
VV2CfQS6YeHBcSGTkGaEtyX3t4lb1UU2sLkgKdUANyFFDtc+1v4hlcP2IPmEswqhsPyjbFHH7eSG
chqxY4jPXD9A85VrWk771MG2jlTKLB6wSsiBkqAXKb9IpjU97ahhr1QiLMAdkbGh9v06PcxpwoZ9
v4LksmLML88gxbNNWP+k86lTc/QK88Ee9hgK/4KB2nuHMG9Cuht1YT/UuiWQ1AaxB9NkMSMMhrOs
LkFyaGnjjS8OUTzOU520WT7W0PxcfmdjyzOyqZCxfe+XQuAro9UHSNwaFrKIJgHZJLJlLQADZDBz
7WAFih20+DBdvm6oLZjELFry1JMIsIKljqimnER2rK4ZZRBNCX3mas9hbkXSZOqfV27Yb6liuzZt
IUqPqXaQ39IklPj+syAdsXHiGQoMqJoCoITEOkx4zyQ143y9lbGZa4+S+a4NQIfbz4j9pyZ3bdU4
0aI4VshEMWaF3pSAU3dQvgVVD1k3z1v9FKcy3gDCocO99lvFd6MEAJbATaq8VtAbWJvCtTiTMl7c
fDKArfY7GYPxZghGGOpkIhW2pmWphtr21eoaPxyjFrYY/tZR2eUnfdx3l5Cqgn3FDLs+4Dkyvd4M
cJDwBy9B8t8jSoQ3JRzhHYqCyO+kEaq6Qgvf38LeAr2vTqdCNGPmAXXzwREugXzjEZE3ytUu7EK+
EEVDpB04trECgjg87C6CgCpJFi25qi3IFsiPq1P4RBHtf4/b0t9ALg3df5QyeMbClWSLT7ZldO9V
ZOhhzseswveyuHuZe3nOfLLch6FAGoTkPvYP4zRPLZExImwNPwlhiUhDJP9gGCCTUhbAHeTa5j95
2eMLCzednLW9KBfcAUafpNUIynXErYJ/XsBWSWgs80v0cp0jBQRsVZP2iQl32yDjuHZsQlzUicuy
BiAdwIg41BlifCJVeQ0QEJw5ipa1Awmsb0ccPxZczBClEERN84q/7NbqWnLs7ZBnCrgKt7ay9rAu
2Blif8ZRePVwDfit4sx0YOajiAWcUsColM8xzkrrzfAO/1vXQiqZRT+EUPQhyEz1XMwhkjzliOmm
h83TwTLW6r2GSyakifI40phQq0DCxcblAQ78GGCFko/yea3CVWFyN5gT+L6y8YS7LrkX2vAE/UfU
JUTpGJjGyuho3IdTkALQnQGj0WCrAfHD0I7tdVoeLZVZik0xsEgZpC7RYXGYdfqY2T3DqmaBBlkA
GWgHepkhQZ4Nv0w8bvpkTFlwJ0QIkaIZQPWH6AgQqTMNATXS54CPE6Aj4pNRBA77OyjAwnrMWfOj
6tQU1sNSri9zGNELBi8ZXw864dMJ+uSor0GpQCYJ0OwMKA9FeqXTdsRusGTRmfVBZA8CsLuZ8NKa
e8ikZPjVYcZh9OXz8GVQfX9m89YO9VhArLReJuWeJoD2FsKiObcwAk6cq5nR60IgA9MqOI7bge0i
g0K8rkZ0Ng2OajTWWCXpNzakK9SKqq7oCbJMEF5GAYAg52gOCk5iyKahlVpjcTd1nZwJpH/iN9DO
M5Qg1Qix6mJSYmf7EYcshVGLJRD8mG4oII2SQHmg/ZWYaHnclNCucSg+RjynYyeghRO6Wf2wYHBe
ukGTFktLoG+mqfsx91t1DcIC8v+We233M8qklPRTRd+WKWlfsfaMRJ2VU7jWeZsqXBYywlcSe6R3
nWaosFmY3wkIBmoyBnq4oirEAtaPmXuFoRCU4asIPOg6lWq2jUfl9SvNIv10VBgL9hb1yHOwReYD
qn1iAIfUlMcgLfxCBlQvr4KvuL149iumy+ABXLXYx9h9HPDuDS2a++CKsxkLAY4jmgqlB3QT62RJ
z1IE4dZl+MHWRhBt4egxxIwRU5ssl0A0ZGk9jIq/wTxKv6W0QtbgKQTeyMTmrWuWPkifU4PerE5d
YZ/R0CKQIWABJ1kiPF8MVKRd7aNuZQ3KPHV8PgKSIsvG/Uvm8kkR2Pegt8ziLXkBURSVT9Cti2uG
rOIa/KVVPndtZ98zIwDl6AVaJwJwSnCNij1D+2om3h7WSUSWGLM4vGaeTd0ORvMzyAvAWS7Iis7/
FB1E6MhS6DCokeD7sxZmKIg2evC/Aku7cxm7ub8dI0CBZCDyRwai+LBX1lcgI0hVJecQQO9UU86C
HspWL0ODulMBwBL5VR3ECnkG4rRPKOrsVo6AncQGnbNIY3zWwvE6bPPjwFhQpHE4s+jfMM0tB2L9
1qEHxOyP745J+2ULUreQHNCgoUGMbq/clHQfeb6kfZPNAb9b47Abm+OhPpfwUkHhPuXhVINXEMPS
oS8waJsXoOcsqscfpc+NrmdrXVgDEhIg/QWDeR/aDZy0KthkRtDkupOxr6aIoLTSD7T0pauLHgoU
JNA6eOVIGr9al8uXIaEbVJd5ZRD7M5mhI85RdUWpi0qEPxVUdc/V/OR5kXWw1XG62CPv+x99KLtX
wGSmW+gviRedb1FxcGs0LdBtTdEozblXyBhiNLJmmygQ/gXgwESgw0FzPLD01Ri9XCUdrks6OIK8
OzUIjq57sy10BPoEqQa5OqvDydkbjr+7411QBYdcRP5nK0R1165LXzVtAOAVvoRJIzOnGOCT/1GE
CAOs4XTt243VATcJ4GDllsWNtWP3MKD2PVSirF7slqeI49XYZ4h3kKknSrXVb2j+TANBMaj1rtJt
yvfQRSj7OikZAqpvrXhC1RhdWOinG5KqLIIbexHN816GU/nq2t6/pDZezrLoqFEH61b/jnCNs1Iu
GS5YCTMiSgIxSEmEEcD74rPy2hTbtNUQj+1+oT6qUuLLYDwDKWMpMKUwQBxgHjC1p0xtmCPNU7jZ
Q1/ZHiP7sEf2yDddVGhoE3Ho0Zm7Ew2PsQCk+CyIdmzm8yVwK97X3VJ2EolpwghqDCjefj8Zzckc
jxzpLPG2PA+UDR8M0+YalG8UQ1sq2AWKZrRrnnE6AiUxrzCkXmMM7LotSFAXAunHCVPQ39+JLKa3
IXxDTsY4lnd2m+cAZhawnSFtVDrZ2JYVimzlakcIRJRlVzPm8XUYUCowLltjvytTxn9ta1S9hMGi
e/juVREWstNWGbKWPqZElRiS18ao5D4JV/nSL5WDyakurcXweVbhKfpGY1GxWt3VcLcLo5phsExJ
VkJ2laYK/Ua+TuwqDCo+1ajoWLAHMRHbDvAgs7ue5dHY8NhASzfBgMuTNMoheNIXTr7nfIVNH12L
Dbm+KufHoXftnXVJ2zZYMsS/Z9zN1VDF4BMWES9vXbc4/EbRH9nIcfHSApIlyNCjKSNzi6E2SXVF
XxfIOdJayEkhw1BWTjuFrv13nNiSNYuSEmllWZONZCoBLVQCWHzVJgI5dcKAZt5HR4bd2bJN63XA
e8GAB1yqG5VrgwAdhBsGG4VOlibAtHXcbZkMcBiw8Y5IKLb4TBqZp/jBbf4MLRew2Uq+itsgjdgl
7EFcjomek0+FN3Nah3nn7m0fUzwv6vOzQMugOAP8uIywWDLUQeSWFvkZfMzdh4I2G2wfgJ/7UKnH
WIamIeSsBeAoqFcWbt5VZo0mfhniC1Rm3hzEkepHqg4zntqNyl1rlLEvY5Ub6NRgGf9QwS6OoSGf
ewk9SFO+wLeO36/wVkCqcJBJBQ6yRC82bHK9qSrZM3TaMo52qdhEDkpVEf7AQjDQp+OC3ppUbZxf
8axNziA0XMWkXKl5cTQTv1DBxR+J8NgFMPgIw5xOJRDyUW0xMFRsW6QP7diF5+CQKg1gdStdU1qq
XrvE+BIrtIrOEHGo8nm3bFQ/rpi1xSje6aB2qAUwWizM1kEwWrDpg4dTOGMH1Iq3VVOET46ZbdnY
Ugb48jYnbuYhYh9A6KDHjiez3m/R7K59yuxPnI/kLocJ3S+GKedA3Ax0KKQx2+lFQC/iklJJ48M2
rPTVo2Isa9177AGrAs0Y2YZYPlG7jj+3IQqf1zFSPzS0gp4DMev8YIEfvAZfv3jtOtoqyCL6oW8m
TODGZgsidwAuDahCFJnx7w0o8J8zRIye+eiEqyF1hMYVlWr8Ljzm/A2UpHKcOYOPxJTJAOG8MBru
87SFfN4QtwCVpMj/IakgzVwRL3il6yx0zh0qjQkLyha5PGJxHd/2RSV/mIzJ82jqiuFkEWHImgHa
IGltkUwcWVgSwgUlhk8i8Tal920weYo9XNw/2YoFCJvOwsJBSp39HoPCY5yKlc/z1hkobjLeqRSj
7SFUO+x87JnKrSuAeiiWx4jGbEJQo0lxGCEhXRKcS0CecXeQGvAmvEAgQnjrWtli86qi9QNQQkSV
0DP4R2K5JIM9ntdx24djfu9V4dAvLOhyThPlbEa8xB6RqGpwJUHpsb5MYA2MBLSXErO4HrUs4dgK
jGRSXQpjkwURhggAsDusTAwOVkJj/nvGgAHz7CgEGFPPybhPgS2M6nSB6XrjmQYdFzQRhMYp4GiJ
NwVVFZJhUOgbiekpBZSE8xszTLCsZlbkEjlXVlVN+0mf2RjybviJ/do3Agbml3wSVV7DrCl8bJ3O
P2asL36MdEWNsQw4nwZIX405YSZThKc5qODXx8eneIFYOXFd0T2sJlmTBxi5pHcToGRq3JcKS+8n
7Kzn32aKA8T4uTRwRj3MyHXZAX4A6nKIK4N+ZhL6IuqA5ziBAN8qdn6V7YtB7DhFZejEvlfAUNQ8
X+R72rU9dNNbXmrot+YYPcPqrkLrLFfzMM2WYcqKmM0Oa7GYy2pZwAWHC/z6wSZ77NjQIN5mflA3
vouKEUoHOrEo/ntxaVUU3wyrC7vdBIJWR0o5+49e5Mm5ZIW/z1Q0PAmc0gxKx5O98S7Rr7Kf8scR
i3ZM0Loc7eaY9OaBA24tLwr45mh0RNyirZxiFM+riHqMhNY1Qy+BQNpNVwrTVR2dcFkm64AhTOaz
BKP90MslBJqpiEWOYYGe6Q5bgbFAldN7VO4hgMHDjumoRc8VJd2Zgv8f/vMIGzUSlC4KG434+tAH
Q3JTYnKKcgNQnN8WaqBPZpiDZ43fEpERGv4ee6E5Aj0R3fp7sSQp1itokZMaiIP+bMFMSzVsVsc5
IKLMFYRluQQLK7bTrm/xc7DVcPkZqBFjug8ZaOzvPAJbmaRYfi9QnWtXVDIVCkoocqGjR3AADG2B
hlubd+1V5tLQ1asX1Y/RTm46iSHV6w+rgMrrcbgQqpPYoonbZbFw644nI30aA+BkMb7QGOnARpHl
dQjZ175hnm3LeZjTvt25ZCuqZhzzciHdrArbSEAxSpQly3gHxobvsZj3E6DYhcWDGCptf2AQIee6
r3hYvrOQZ9gKlkyHZ7OJtowUyJ6snlWC8mwpWz7gY0KZfsBiCGYIs0HjMOVqEs0kxOQxPwV1Y5dE
Y4gGsKMh1LgqD4DHHnaxLrqBG84K6CZy3FPs2xLD/zE7qjqqNBHhLhe9e1wLs1SNTYoFDOYcqyyS
AnyxXeP1TXG95Ni4NctaqnMkbfG8apucVD2f3gZkMHayApk77EvrRb/Pp6m6FusshgYfC0YIfVxM
DG1GPlQ7GYEtSjqToUDsMGBX+2N6jE6p7WRx2aNReGt5CvO6aU1+yoV52fQ8GkfioM4i64qDqwLV
uS36yMYUlQ3BOGzJD1Gh4uXGZ53ZnjH0cPPlhhF4vktRxjDSckt/g8VH/SHC6k6cC1geoSUwrBCP
Ehqk8T6aIIXRYCiYTqeAFvd0vxaayavUq9YRardiPLUYp2t0oimcwvFdoAjGNLrzZyJJ5+gZYQsd
TaXAQuhIZ7XJCe+Qg69cyLvsJqggfJKQoPJu2YE8yu9RVbX5aeiE1NcyPgLEhjLzcSNCub3LDqPA
V3Mkbx4WHLQFn3yIxR3rwmiXIOT1u46C71evCyzTEXVHEe2nkhr0pjg/WKVGFiJuHaSDF/yfsk3P
oEaVL+fVseh+gG9I6d56HpgZXzCCDxnQPuJ5zd3srqC9ahDaZNhraPXyJLksnMu7M3S7YqhBj+gx
SLeWQTm0RcbP32SeqeqAUb6gNS9n7EdYRqt1h91E9ch8FQALOG3xW+LT2d3xNp/NTtphqOCRvKJE
nSdscmsRyS4+WOUnewmB2SA6BH2HpV4ANxW5R5ybPlwS6BC+0C1kGxbsQvd8i+y7oj3mIEPrnUXx
UkUfK/7x9QIjuGnYJxhiLg8FQww6+G1E84jnE13LEOyzWoGhgAoXMjxJHUFeZLmIg7E7MWqFwR7k
esxFBFdF/Y7E8n8cncmSo8gSRb8IMyAYtwIkpXIeKqcNVkMnBFMAEYxf/47epjdtXa2SIML9+rnX
oyVh8tQ5T1Y+RCIpoz62njwKuJ6whn2aH+J8iRhR8v4vz46axuUerTr0Ph0CQcJMr9pj0qI2d7lU
W7SYe94BxyR0mT05nYYXIvUULvnDPGvf/usw5x7TSCLN34ilafobZF3SBeDvuUQMfgTNucVlcR59
05epH8hFn9wJnOiAc2Vz3xrkIX1o68VG3LGR0pNhU2t334Wau6Chj9XpMnYA6ivZNe2hIQm6OQBK
2Le2M1eITlKMW+L2XmxojQhIvcQIb//2fmPGDJuuTUbjmotjMeQkARacF/NdFw88R4y49zU1lD7q
tbqaJ7irJLE467ROVqpYKV3zMae8ijOYgGBNcmXmb7feZy+JMUbvBx44E5yLJqzMUdd7QBcRs68+
c7u5M8nosbs21Wwo3LKchDk3LY03bB911Lo2w0pvCt583TvhJWa2SpNIrmEirI4PzuY782sc1hyH
C2uqVTJjMl0TzW7nPZXNPLP81mzGrJdrrveWrrsnqwxXjctfK9jx05TWuKiHeOn8F/5wLkjFX+5d
m0U76W6mmHgL5vr/6KT0AyFIxXZmyFd+ePn1OmKzeGTf2eVqL8c+Xqgs/IV6k4mdRZlXBkXbX6rC
cC/WpbUHKQTIzvTbhKLfEmTUQVzYYeS9erS30HeVIeDugFhZd7QN+bS/q80e2gOLF6Oc8ULH5FfF
U54f7dn2+l8MIjQ/zFy1xS1CBhSAlsagMTPfCrJmLQER4c40o+yiceZ3ZPiyOO5rTtooTolgSHt2
/8B5+5FZH7optO598IroBjkh6A9Wb0vn1kf7+DXNuY9YWgKEMUPVFifYGHdIc17tsSEphDxMmk0Q
ja/dtkehc9q8PJqwCNpDJekmL/3ukwnMVkDnBWWWFqNtRrL1TNyhpLZjrr9Lz1F7qpZd5kkb7L1m
VZ7yZFp18DtffdtS+QrGU9UhFE3XnEcltf0Y13goj+3cRva9Td4dJ/iMZMBMkzkJVQ/WAOFnlBCE
+jT5EpgTD+POGvZRY+0pqwaR14H8tR5EDn7+7F8TOT5qU5Ylw+CZaW3WVzl9rwd57b/2gbTndJoJ
GP5XmTwaGBZwjjbU5+g3iLM2D/pg04SdvBHJ8mF3nUqmFuCryIy/xObcFZ6ejjF8YPk6jetIOYEr
rjuuFknifTNv6rywjfmtJY/6dmTF9Zi60uxMFeE8UlE6fncXikr1N9xyLaThKpFIpNEMCkcpZrbX
C9l+onflQSKHKC9ZC+NPP+1uAklAQDN5N30xEso0YwX51/eOflwYfn3ibV//r5vYDAKM2cQRqdhy
WTOEPPDG4rZoY3WbFw6p21dWTpYQJfFKCDJDL+gCcew6ogPfyK4BWQ/ZRfhfNel1v3QcgktmLTKC
AuHIIwe/Z2yz8Lq5L/AXStlJWyN//6eapalOOE7rNhmZY4ep24XBfBw8xvTYylZrGtQh3Kua9d+2
Pc/9fUGs+ExcMRLNHcyrnI9BpYZvM8JGoVFNEmUxtjviM4j2zDkRC9axa3fHoN/M+/hBN9HOj6Mf
l3e4isfiVI7bLI4KkRiVYK6Z2+p4dzowm07kLLCrazaPLyaC7glGREE92F548HGltYfVEsu9ZGYf
n+TCYZI4mpFh4reru7Fca6Sbmywtp2NXD/3JAFsViWBRVXnnMjRr03zCMXyOCMiCwt26ektZtTz1
iXI3Z09N4aspYcbAjc01LwVzbW+yks0Pi/uVdUMEqXdLhLIX1+WDAeGEJConn7+YdPYskI4Rpy3u
xq+qG4uHGdcyLIzkczsEArfHnT7qvSyH4GHjc3dJnEcT3Xch1ceyNu5vQhDqF89v+u8id1rIi3n3
9qcreRPdO2JGdIVd0oTYIHr3rPOL1H5YSJD9lrXflwdhokYjgVispit0EO+nfbW6/xzJi31s1tx0
R/Yg+v6Jl9FEmVuGc3MkOQJIyqht60+uFdTrKYAo0ImWRegfMQTp/G2eaJbT0fOuF0Jn7A/+MGe8
MxSszm92zsb+SSnLcVNVLnt57KNAx8etYpnJy5TP8pdXeby6Uo35Vx3FGgVj9cQ34x44rorYsFez
IRhma7H432OBheQw0OAxK6Zo4ZXnYHrXaG5lkpfj8LOw9rdNJbOhBxTBGqwmMOET0QAjcEPkz9WR
6frKm+SWuX2whZLwRmqyO8ICiwBlvLW7X6Va41/VFvQ/UMNec+9ttgRebnE+uLNq2iRUJRqbb8se
T9vAJ3s1/qDKM+gWuw3XGeX6bQqvQwsq7ek5WIbtjwOL0xI2GdGzRpYa/jGgq+QdSxG58PMg0N6t
2IzWnwu8ZHjM2cvlncaS8+XiWki8p2LXYkoHLWaYGXdpsaDmNDYVktJ6M8nQvBLNyyNqWUH/3eJl
+7NAXj9bMUnOSVcQMsMbyTbpc7USF5CWw8yWkX7Pbe9KZwm2lsLEdqe8n+eX3cwt/fTYEwpjmNDH
qRttzI4KqzHIdaVkV0Df094CcyybPgMyTUtqzYP9hMUItUyVw0iuKP1ueWxpB/9Tc7QynNpChtFj
waP3t+7WsTgId91dVMx5HW6A/vgSKCT6g2ZFSHsUpXHKNFiN90V/ATKAiLa175MyCzf4NHMnsYiW
qfYBb4giH7l3dZlNiLDVfa0q+V4udVOng4odO6vDaVSf4ZB3AT+aYIoi2JJrzrZjvIVkodb+Y/IF
cAcY399Bqpb5jzbWTprCICdzhhRiZULo+2xTjxa28aShW/uPNvXw8q9hD7F3mATjuWSxNQ7iprNK
BeE1BvJYehXZsjGZe6Tzib5/X1ySro/jMrJBlzOpFhn/bJib0MJ1zHUcnmc9tGbBjyr3T6es8u5E
wi/ZZ2B7nslyHlRkX0j7X1VT2OH9EOQFrEJhnCJbS4OGbsdWcNmsqUcsKsOhYYYzXitUQjH9hFVw
ACMFxnPE1cLOIZIYwHQ3XcNKmHTuomJNYd/KEsykR8aa+8KwPbePUAcdFVrvW9fSSfF1fdlWxGLd
qcdGxmSf8W+6ziVjIlhLGwiCE5pFnwW/crpPTTieJcP137uWyGch2vFMHVfUFBqyHN7mWcbzzVqu
zn+BLoM8G9G/n6tdAxlxVZY4K/owuI4n2ynDlh1gKVlLL2We6L8N4DRBhqUh/48sQtica4jO0x64
bXWK89YOLxyfc51SbguXK6If6Ij93YYhop8vjwVlY3Ty+eF/bL6vgfrWhPLUACo3v/VIUv6BkoOZ
9EGGnXtmLFBccMZb0w2m0ri+cjB7nwTtSn/vIkEOLypATT+4XYTIp6vIWW85N6sl8eM+yqKrd+xg
mCg4Z5/g1vZEY1Ti9ivqsrlALtcrUKavMaaHKG1HnvCuvncATFveQFSODMN+funGbbwvDT//cQ8m
+5Xh2fwSRyL+djuXqXepuR1t9GmbhwdQ0f6RY2zVB8Ngs0wZBDniWMcrww1U+AYibEUInwY5voSL
Zy8pW3NWLJ1T10cHAzi3AC7rxc1Q3WuGfo504cfR6OVtzU6TEbucYwoG+ehan2EnlHUnBYVAGg+M
gRPPromrc0vX2p9hNlDezJDHQbo0tn/fwICVL5si26hij3WrpwQqRd43ZnW6R7EvI0M+vZXxSVhS
XpP0tfNi48MknM+S7vo8xKrAPGz35r9VmWq5XdGA1SMlyXbNNIhy6uHOVvaJ0SvliBeYwX1CmVIm
s+ike07XqPpQeqm9g8hdf3zb0X8pp+oCbZgifLU+nGGw5rutcZjO7ZhL/Afkr2Y+sk3A935ZqtlF
Cta1Ih0HUkTXLmXBuwG0VKaawlYe6qUyFl9THz9VNGjI1wxG7TNAc/wloL+ro5k8nps4blZQRiG2
v9Mcb9yB9cDouYCk4aHKTfFj9WM8v4COM3j1GKuOT14ZbVCkiEXL0y6m+Rugth5BWiH3DsO8B+3J
M8BQWWFiS5PqvGmdqDWcn/apcmcK2Vx9GQqhAv+Jsr623qJYbHwXV1Ms2nl5i/CBmL8BojAoubcY
zDFq79fXncUh9pNBMAKZcCfPG85ymbmgCoi4ZzfcPA8dxI8/Oqexfw/xGL4LSP3p2ucNX23RVPGr
m1fA4+7eVvHdYvdF87Tu4qpYRTIaTi7YLYyv4LZKepdh7/MuUZbuxnEY4junD5kveGauX318psGD
ZSa3OlEB5W7m1gxS2FQUzxY6l5WPdLZBIde7ykePypYpmP/GXLVzosu+56jWyu5YBDvQ6ueOo9H+
yX97rGAS20Mg+wn8oqMTftoQkFRK1leXH6g0Wna39nszH8BiR9IxWUmHdr9e0wzou2aqln5n7/FI
MXbdULfnJgnHTSGFKXcSScH3TnTVNCyK6iKI+sTmwL2WsPgGU7Ux+0bYh6G85LyCcbJJNMykHtpI
Ub/0Q5cQg8wnjOLeHn/2tRJueeWjpy0bY9d3EwdZ/EvWS7Mc8IAKN5vCMvTu9aj4HT1NePM9uRYg
1H3s9vqtQaPdjxs7Sq5PY4wohzOjapI90F1z9EBVNlBMupuKJA+YKO5rLsE58D+dHqEpodJ12lNt
6X68XeZavjlj3+pk1tVmpdMKpctEVsAse+jXjzsbOKwjy85bkXV9UfSXxRmq8taL+plKVcwwmnw1
1J+dXLaHjtAEIr6GRpGuulaqounUnab0jrcLfpCq+cTxHJ5JDJ1eBlGCD61D3/9e/LD5YRYZvbGd
Bkl8cnPwexag3ru2Xz82OJ+flk6ZMVuZVEB4Tpv70lAIM/Nm3P3izVxCzDSJQKI2WkaT5I0L/mxP
ej4unRbxHTKlE6ZTVOpv3oaBqxQJgNG4s7DVQVGFfrXRPGOW2EZwuK3wo59ijd0iq6Su1wQwTvfn
uBzET2uBt2ZBA1RBI8nOPaJzh6oPmEfX658JC8DHqrkjrjPtQB+9fajtR2fjnE8YY7jjjZBTvp9q
kPUvKClMEO7WRm8Om4/Hxx5IzyBZhc6CzhLl6nGKNg5pHc3E2M1r5P8uZV2FJ6QOpmWq0PIiwi3G
1ECCfXPmUjegp2FhZ6Efjm0G0wo8p/Fg3u5UlhukHQGDl9aJnWdltDrnnQJocoecv9Qml5xCRtne
JQpbTlkxKv01t5ZrH8Oy4nynb+eQ5UPSJNWyCYbfDhfKr7UM9JiUxOOIzPZLEZ1bSYGf4Ybyeqqc
zicbKi9UiO+lhyyrgqX9uzbR9LFt1jBdrNBebmpTzN5LZPZo8xgsy/2f3S/YerzOZRSwkCX2NULn
+7c7B1cKYF51uHL7IT7uk0//hXa7lu3RsVZHYmFYpqfSsrp/JH7QD2+2PX4r2VTqCKoFr1zNM9K+
6nrlU5939ger03T5hg9n+UWHgqdujbY43XbuTagJYeOuGbmHN0r1P6w6XNbUUhMHGQuywbNsEYE/
t7SYDxXM5S9CBRi3eUM5/A1h1cwhquP+NhSKLdpRPiHm6L2Wt0gfPD8k3q46iUrX/2ZxePW+yUiG
B83ApDyMG5gH3mu5zwevKSUc1nV4eBexe2bNnFxTV4bGgRTHdA3KsQjLRUHRG+lfhiSNN29vC+YW
cBJ/wwm38004Lzs+ansPxmPoAoonub2K4SQo0/LrXD+WycwgIxuskuqLBHv1V/IilhfTYVtDTHTd
JrUWwQE7WcobuZgpae/alpEGJP8AWwJRCEDfuTQEWaMjS2d9XKwPJCctwZ+db5KcFSpG+7YPvRaX
VDW587GU8SSyYBFbfW7C1Rv4vnzOiGZvDI6fuVxlSltDfv1hpZDU7DxhFoJI36tvsrcwffFTCJky
G70CR70d/7F7yKsD5HgjH3ZbN0NmBRFsFxWJ5/Hleh1nczfM+XQcMcvoc2QhujPK3aFmR+OgMWvY
V52yUUTFEDcbiK+k/Ma4V7BGLCPR2wVtKc1DHS79fRgaXaRhaYrwLhCb80esZBczWZ0X74SwtG4n
LeOl/13rULuJnGHkL1darE8d0Mv+hMQXzWlgFbi8KC2i6Kydparu98FRf2mOtxfOs1qecNLIe0sH
U39a1kL6t0Di8RvxVPJvZ6aNkDMoZw8suBtZ/6U6WdJSEuF9aMOZqxmqqpN0JWCnCWYD7EiMbwtE
JkWbeCQxjXV+gxRczYB4/s5S7dl4TxirHHnMXVPdEcO8m0xT6tYPmg7j2E2C3K3YGkZOS1Yg/rDE
x6sugIfzZ+zl8sGj01hTcETzXxHY4WcvsF09RPEyqvM+2uY5bFZRf9koEPuvvZiX9hyZrTA8o7hI
0i4c5pgSoQ71TVWE3C0cfs6v1SH1Nmm8hlOOYp9jlxtwIleUrkmTRut03slaJs9K8Sp0LwjY8kdZ
s/W3B+Ojr5uYJoIOTu1vq+2oEEOH3QVnZkaBzPyyqSmfqrXM2Kx6HXlFQgIoUc3ejSgKXTrYYLp4
20XtZbUTWj6q/R7+6daS4Z0z4xSiehnqPV07XKZZE0p4wpkYNnEOLAiSUzXt7lc4QVSlDmB2c7KD
MP8TLHzUcconEo+Yxz3iGgG1mlawmGsaDiyPabvN3Pho38c62NYB4oFnqcUQ140fZTVbLmOeawLh
KPxlPQ1onwOHQhv9xkMsnsEr3D+c6nNwZanq4ojYOJSvTmlPPWw/d7R5LutFMcGBMs2zql23hevH
l/XZcQuXOjvYaC7B3DuVWsjjn2oovekkNlotZlqFau9LlyUqePtyNT3Zpd/rdB62+a6e6w7eFDiS
1kkwCbzHeKFssFi5M/xvRc9mSc/IaT1bDvL2AYXVObt9E9hwXivuHkwbukoJBOpu/aobvEd2TpTj
MbCuMoyeY/nEB+q+4Yz5fg47czLqtc0pkRTYtNy/inxl6DHtswHzJdIeV8yiNn2pQhW3WWxDqNX4
7WDxCSuPTpxx9ny2SgBW4IhYczoilr8BqG/Uz/7gFvfFOHXmYYn3fcIHGe7QCzZ2CEYXBs+LnrDa
n9D08/CFD9Wh32LdyZMlt8WvXDHYTXpH0u6GZRnnwHgdh3Fcggxu9oTtfAYfuMtdyw+PHaaH27rm
oX8ObZKTzvTpAPr0WEB0weBY+WdTrxN6aKeWHx8QYb+h7RrXk8WYV1zA5Sk0g64WR1D3hgepkvX9
pJwFOhVG/g33FPQXz6lqXig+478gjzW+4bCYhgRLl0vHSkBo+RYMZfEbzijcjj1Rnj6dBLv5cGx5
oXsc2v+3nSTlCd47NPe/7tKPywGetrpHIxrlhU0P7UweV61/VrdE5UYMgvsfCA3kARo6fm1J4b4f
bX/q94viVS7SxpPySRZthUMj5FV+53bu8AJABhT3JbR0dAEslyKdauyowJKMcdN8M8Nt24gqT1Dw
oo+B0Kn6hHeQSmZq66q/CUenLi+OKxXbNVkMgUGHERPpmaw+R5vNmXsnY+Pp/mNRNW+Z61aEWhKX
xhoEv7ONyVC7o+YRUJe0/WDdcKdsbl88sjpOcevOzZoxBPDyrK0WJO7eEtEv9qoriJRhW/J7XjIQ
i2sz92oXnjOdmz2icsnDiCMi8DEqBZh9o1Q7mqs/Fr0K7qY1xHYQIgNw+DpLeL/Uwf4pRx9eTiPK
x0krcqZucW3T07jVvD21/H/4VnAqSF7gnk6kdsNOJjb4gJ8JNm8sWSvwBWad46FQqAJd7zCNkFZJ
ULhefQLHqaOjK6PWO60Ww1IyubrxZEcSvHbQm5BnL8ild5xlKa78mF89GrPkCsatDvrHvR1l98z7
q4Kb3LGW9QYjBXJx402PZYiTNlF9OQOM8iVSixNf5dq9M92TELRGl7gfu4diw9B+E2+kjoC/1Ds9
hNwi6Je8+tlxuo43jDdpn5CkYmk/tZYf9Qci1mqPp63am7Q1pa/SkTHqH90yys9CbakxGUI0JEqs
vXjW+ALW34MRzMgkFVud5cAhwamfmXad+3kMqRxZj/AjuCLxeITsZ0rtwK260zx58/JkHFUHmPua
7T1cyPHnfxG0EYYFMd5Gai3sk23gXg/TXjCeIPKBg70r8CuiQw3cPG0NCnNY68Dhg+YVcw/EuQZc
2baCf3EZFmNSuGspk2jcBidribS+WWOOzwTakphTf3eDkftrHfUvPRd7wJyK7UqKoonSeiym7Zeu
8+i5YMTjUDqA9Ke2Z9jp7QAmwTurEttzR3wzro7G18vBz8PhN6MQxvZxFwt6WK8ENeTLkWgW1IX1
GZjcqTNXhDtSTTB5kikYpuKM+JwiPDoj4v/NBkqDaNWBn1KC1bZGDASvS4dwkVZS1Zq7LSf50btZ
d4Dys7+20T9mDpixkIOqIhPrsIpsV+32i7eYcSJmzO0QOZtyTqIji5ZAhdl7G+AP1Z2Kl81cisGf
33nBrxv65qnI2lipf8KI7QdcV+IgG6wNJiyieA4miE8ujQj/U1+ht9uxMky8MdXFJ2vV+5isRZ7v
2SgE/ROP+5OCkfphiB6nMIBXLxLK9Pi5b/Ne8eECauGFdgNryVwMjwypBsrDFeblhsp9iajLxzE6
qHzn1BMxEQ8J1ptOZSzx8OFfBk6jdC2JhT9Q1G4fc+ybVzE4+mttw+3cEFMkLwM69W1IUtrVxLpg
vmlYpALHG5L/j6aVV3cDDNynW45RR2mpnB4Mm4ObRz4c1oxMqxxFk3Ur4TlarKhON1FiDYoXkjfK
CNjh1AP6EelgDRFEQlR0TywKG76Iuy1f5FZbX87UMdhpQ26TO7KxGpEhVM5+Avge3YXVipGEjTse
IJTNUj9RhwASbe4u5+sQlNEe0D26OoTdvfbW/o/N+uMlm1aPIAICFfCMh5EqgtPK/o4YRRDk6MVs
QUyDx91zoFmK3zUsnsQ3k08BMUO5/+ZDM1eMaNz1LWz34SPwatZOCUeVvw2n3po16M9/Bgvi6wBk
XKwnUunt3zwSJIfSptj0ReGyPhIw4V0T83bfY4/IWNeZjietn9jzMgJVi935Gwx7RzfCHK5LVUia
dlrsYf8qSf8R2dBPxZMkQuofl3kYpNbUbC6NtCMga7um+dMxqVtB0IeQvmZfPCg7UTPSGmcFTrQL
ivm9x7MKGxvV/jl0ac6SEu4e8cglg/kQjORTJK5TMtHw1iImo0ISZ2QY0EynulBzzjW/BJ9sYl/w
t4jWfyzCgl7IqWLxOeeh654mFa7PlWyK5jYAXPkJwll+aqvnXW55t/4vke5TSuJdGyZEI5XvoVLV
fB7kjl8jLML4bMXCXR7wh7Hna47XCZ7SlWK7RAHUKcXjjBqianaYHmqzBl/bsoIJrFNs8lPNWPrW
wbQnjz3bU2xKI32VjTFEeqfd2re7aTDLdONiwYvToKZpxXG4xOEtU1Ld8hIOfAprUgjR+DSrmhko
mRKp75iqf+iKnIgLnl77V81p0Z1Attj1ZIl60y91MFVPtd72vw5uh5vVwVV5nZOzkN7MaijYGr/5
O+akCME6zoPYTbyeKuCmCwbPBkWxyJzzZFkXJ59sBobyvqeKdPWoL08o8qXzvep1eVPebOkjpsbg
fjdFO54CIiG+5ERngbzaty8And1yWHy+OB4DkgoSbkzSNpY82F9UM/nbASFhg94dLXLYCieAZpms
jZaHbn8rzgUaZebaKxP+SraOR+EyD/+MG9EkGNACczBLsHp0O3v+3E6tsI4CA8Ffu2lEcOMtrvhv
2nu/RVoJ7Kd8r1uQexVNn9cV0sAiGP8pFbwu9i87oCWr3kkNeezIrgJlZpg0XbZ+9vcjZvPuKUIA
59YggfT3goEe0Tzy9e84aEvrZkJeex3wJ1QHLNHywUARV8yAeu/JQQrnKdsEswB3UzK/x38o8XnW
Y/yonaZZT/gyWcLrXicyEDTDq+UYhCm7c+My800z8PpYo5ke46VYi2xbGlaJaZLf1ZnjiYorbh0W
+vI4NqwOWqO64XkKyRKRHexIWTAd4yQykTj1rufD7/xfIWqvzlC0Da6pZMPffeurdeaJa6GYKJxK
JjFkuEyggQ4zqz/1WMaPFdcb6TBcJN8B9q7xIsu8cDNrDdEfECQWkYVkjMgU62344ua7A/Iu+rJl
XcUYPply4JTXE0We1Q64Y4nEgdtDuGAgd2CeUIh0r/Mefc3tw6PNXArGqSuFn0zMXtAfbVu9UKRR
yC3KdrC6aY6p0+6L7bFxOEMP88YYbfEreS2hR/TmfQ4qlDEly0SucMCHOWeZ0q3o7UZf7SiUkn/o
acKQRBDffeR75i7xfZuNYfjpt2ePPK6PXA2a8IVSwOHvkhPkSGqXGS82HcxLsYQ1Nny/lyBCGKrm
g6rA0e+RHRDCCqW99zyq8ydT7Pm9zaQmv/VUsIcJmRvWksXx4rSHfXOC7bYvPPLTVmO3P2wf7L+s
csrfN+DR/aYmkeuH4YdkoVkHAnFAVZxJBR9KtDEnj9s74qE5dIU3l3/IMyrDE6FyLEvctmYLaH+I
Rbixwn54zMvBQYEPaLwyf2TUx89QdviY/CAX59ACosePH+zQjOMwMoNQkZN6XTskNcsG/TNjMUYV
0DFVnnp7GAGvQTqze6Nupu4Fz8P0tFXT/CxapTmmAdo1NH65fozetT/BPzJfyGIAG4vqNlxuOeNy
+5WnESNFsIluBlnzfScrcsQSjKDwawca02vwvm2W2zxaYSV9yyctk+FdmwRR4djFoWbF0n8DE/Yr
sobT+IBoP39NTgQBTp8yvpSmB9knDedWQUn5Wb4xgiO3qcCPlotC/iuGyVlTkHGiX66ZGe5hB/nI
jz66iyEwQMQffu6W70S1q9d6lbw40uvMeQuUbTOGKb1bDDqFe6h4aIj+p96pMr8WpEps0o5PKq7E
HVNZ07GNG5n7sZsamByEav/NxNGsD/0kRl4E8J8cOaHgxvQoH/XDnsshPhSEVfmJdrqri7ugrsms
wqk+A10N+3Fg0DI98VHXl5HLiWB+a4hRUANfmGzHbgBPyd0V8HX5TDhbb9fvRD4x/WmaqP+r4zkc
D04RRFwVzYRzA4gDZsQbDSRgcV2OkFQib+VptFdIH0JxWN2BGiT0g7vH8g2pP/AfeBAbMkPdYMoz
Z/C50xD/GZ0XE7Q1oqU/FJldLyTC8J/OQ0b8MbkFVbgThYefkZB/vls8V8hHCK9EO4RVOs6LqY6a
SNuSBqucH1x3tq8hAlF5v+/Cil6L3Nve2uvLiDxR0eX2Kg7ebAgQ4g38vr4txqgRJOzE+nNm6Lme
Wjz2Dy0XAuvUOtbCFoydFFfDtHwboqH/IzHBu/Os1iPaKIzyKCk8IOoLTjabBOderTekE/mXcWTl
4gFjC1TETmXF80qf7387CKIfDoQmZRPMEYIm9s3wNXAb0WfzOAck3XAhJxqT0Q1BFPNw4t+V9UEv
K+abxg16OxU4i9pj5E3bdxMuKNv7XMZF6tIBt9+IslGGxfcq6YiRupn2zhJngMLpMosZHcmKBp+6
JPTj30zP3AYTvlNe7wfSofFLNIt4I4nNfl212/y1eE6+dLuq+9IrtqttJOcE9fOt+4tR3746lB3k
spgQu//K1mKZHfOXYD1s3F+3MU/6dtt4bfNk1VXtJztccHXwQ1CDT5IxCtxu7CHGnUY8M7r9TqfI
PcOwOTVrv7ysVbWbF8W4Dt9UPJr3Fk0SNJQ9sJ8QFkt0Ah8TAxRQx0nJUsjQPwwDjed5sZWlvxmM
213iLnLo79A11EVRX+2nESzGzUq7sLA0gHAR0tOu5TN1iPvtFDnVZ7eDjcBsGxi43a4GQ5wOmx8O
A3Mlhaws+uq07/GGo6xrKJ77wI555srOo0zmAFyPLS0cp4DSTv8I5lo/YKYZq7ulb3xQILsFuqoL
0UELV16R+WjJPSXkfJ2DDqQwPpOChnXdd2TU3UDJBCKBy8p/k8BVVE/95I/VkVUYbpeNbrwAZUbu
8MAC52E4ONLmU2O0cf9H2pn1yIl0afgPDRIEEMBt7lS57PJWdvsGle02+77z6+fBI804SZTI36gv
uqWWKhKI5cQ573le8SBs5N+otO3knGhpEjyQIM2J27An6lBl1aP6tbEL5Se38Yy32+fW+1GmBtLL
MarkDmxkG34skX6ddH8Y22MiBm78k+hqBLC6l59Q1UXPGqQjUFF5Xkxvw7LUsZ2l1QYDONS3fvr2
v1AGSqUJm96Vdhc8gOcsrKdOhJ6zm6xx0A7/JTy9MhDFpu7kdThlaWlWZCB3jCw59lCBhxMqdDXn
T02IEvKoGC9FNWbWMWk5scaWD0fjRNxv0D1XQKKSAAe8JnRX7ijz//8DjUvxc6TQU7QuwGh1r5m5
ji4E/a7gnrkFh55BmwuQKJAQcqwSFCX/LECi0UwLpaOndVswCQcP6NExlMJ+OwKH2ZMhsr4p3sR9
wiEOpKaN9iwnGqcRMNI3kONroEhLxzqespCFLdMCCaowpUmXqa1bW1NzauFhgskOu/N96OYKA1Na
wOFsoc+uDvoCR6n4pHFHriFu61Uf+YD+Fx2F+VxbVFzyB1yiyoSG7PuDaqtvGQC+hp4Z86Clp0lG
C2TvkXR0+67TnpEx2GdDaMreoCBzIuqCXIS+5pjWcjoUfVzuMDd19kWfb5nyrk0tsF3/+0NmJukf
UwvaUmVVkpfcpSn0PWRWtq2Fj7SLdm/uP/Pq50SugSHUDHa/IbzKQSaWUbWupH581m3dfCvBxm0w
q1dHsQyLt6XrCNsWn7NDn9JqKERdgTsr2SnDvOR9ZR7vP8vqpPljlAUZW298iQpraN2CpmgXhwr/
aFMd+gKJK3uIKoSUxHzdxnpY+VRY/qiYmGqqha/w4tEwkHdINBqta8FDPJrF2Lxt494D3kbb3/3n
W3mLaEFR1UjkStDqFwD0FtgSepCodTGqE/TPNtI+IZWkeP634whmg6rjfqOBol1uNkHGdo6IhdkX
1frbfBJIRafB35gTt1xdRiGM1A2LHskb4iywRnThJjPPA7d4svNSfPacQRkepjASLnlAT2xYs8/f
/3oTxY8KS0n2LguA/HKuC6xOLHhEtUuI0L4EJtcMJUri45BJH6TyzPqPZQ79zRNiA3z726hjMbaF
aYIjYY4bNrY4ixVN1YVGsHBym06Rmhsj9AW9ZCgOF+AiE7nbWegO3aolHrtQFZAl1xTNfGhbuhNO
seqU3Ks8eoqp0cNtMRNrTPe0RHjmJaOdFhFBCgeUSqvt+A+pZVKFL5B37xJa8tMjdlAoZFOYJygF
k8n4ZFWTXmxsn7fTE8o1B4OBYsbAu2bhPqg5SR6GoRjdwI7lJ0BR6BimQH1/f3Lerrd5lHm+sENj
jrRYb1WsxAY1jZFSFZiBQOkbmgsD4fbFVJ/vD7X6QDjX2Y4BQhEs0/U3U2lVnWzfYij8so+xQWZ2
lg5urOq1B8LkAgc5XRqSRPv1KACknKpyDEwGERPtx9oEfTBxqaNnYcttcGUBkNlUya1y67Goyl0P
hbY5o2/RHlyfC1K+S9IePlTbz0gjAIYieANmNXjtnRbZrUiUMdjYWOa/v1gENsNrhkXLKnWBxQZG
NjVKW6McXNIlCinElHpt3iPTI+PwWJZqdJB6vmVCvvJ+bTKAJk5lbDM4N18/dOEVYWQ11ehGSoil
h+yTo1W1/VEHe/P3n5KhZp8EAwcPjCSvh/JlBEQ+Zm5GxvDVEENLdxe1Xqkb6cZIq2/yj5EWk6Yp
FRAybTq6DUHoB7Rb8m3m5COtMaJzSygn1GRtebq/HlYHdagm6hjpqEQc149HPxwXaJuGjhrxxndW
jP8jLbi82JnQnlKtFa8jldfv9wdd+3wGZ57BSzVsdckLp23Np6gT965Pj8tDmdJjpRh0PJCirjZe
6tpQthQGWjxHExAJr58P9jRX1L4Y3N4ACt4bJc1HYfdvO/TOxkm08iYRT6gmZQ/OAjyorkcqRyPP
Ok32blR3zTMUUf00Yh7ymdJu+cb2fOSLofrj/otcHROrIHrOOANRZl6PGY5kFLW5PNohC06p+tbJ
YwJi/hAOgJNgBKjgf0bU5Mbl/sC3B72uaZwH+NGqcjb4uB4YLVwWw0UqOfTMgPZpiu0JHhg/87TN
/9WBlPgb3/F232ZAQzU5ZzH6kEvTrIqF1weiLmHZKzV3RlhyaRzWG99wfRRCWoJnwd69mC1anUF3
HJrSTfMB+YiDbP+9E0mx8TC3k5KHwYvW5mgVt59NI3VqdF5TuVUPzwz1Tj2dJfnE/hBAL/51/1Ot
DCbn0xtXLpC+pr34VFS3RqsMg8YFuKM8NtgPnoLBS9+OarFluDRP8euzQAfBSTQktdlUYenM5fSm
SUHBq92iqMvmJ7xmblGiHZO3AApRTXcUH7sHmny8ZxyMEm66Gkf9/cdd+YRAkFh+nO2YwS2vJRAg
Jy8mpeqaXtC+UZsWuQv9Ri/3R1l7qUQrDrc5/IPM5alnh1OOvVTeukEqgpM3pa907qZHy0BtfH+k
lZU2r23Mvi0ur2L5PBQX+kAbrMqV0aSe28H2I3LYwKCpOXftGeRq8/eW09wJMfJVuQJx9C3PhCLH
TEEHTeCqlTI8cxpAFZKT8yhozD3df7rfAeRiynCAc+6wpGf96rzD/XErptMvQAcDFMmg9zN9mA3r
KirmtOfs6KowHmqzyv+lNbZ/xYxAHNkH1U8CzPfGfrbyPZkwQmBBohO3LU8klM2DKMWsW0DT+wl2
LWVKO6yVy5gir7//zCtf1NEBDrOd4YrEMXj9yJaVJrINw9YNUXc9Kn1hfvbKNqXhryZRBAYSj5jD
3w5pICBn6zQQqGAktNgDUOpkWRJGtYvFBCQHUx6pvdYHFez5PuvpWL8/3O0aZDhMGDFXUSkjWotI
ZupJdwWNXbmBFrQuwIv8rPCsG6PcfjNGIeydDctUcnWL95igKza83qvcsHGmt+B27HPiO4irZ9TL
/QdaDsWXUi1Jro6TR+KatTgXlNKA3N8qFNCrrnyoc71GqWrlJ98M/zZg+T0Ui123YQ46N5aNFGBQ
kVWJ6uIkkl0IWr7SONjPXVn+xvtbfqXlSPM8/WPpaQAc4rjJMagIiv7Ut548GAr4jvuvbnkmzKPQ
QqNyTde4dS3vJ100apwUreZqRCMQV035ouuO5RKzW8eu0aIjVEjnCc+U+jjAONxYbCsPiVOXztrW
iFO4il0/ZIxVMt5FICMFoouHTLHbSzg3G9x/yOWS5iEJhywELzQ62iRyrkcB5iWNkJ3FzWKT3vSU
PtQQjCc+MiGqbuxg/tLZZx7vf2IUwZykDed6vHZSiIY8RXUpDKrdPp3i6GtVWfDo7j/XyrznzREH
2ahk1JuToEPtMyqZFHSv4OFK13Q0wVhqSOTSYwPfYGO4lY+F8pQXSDrMoR1scRiYeYlunP4Drs0m
TUhlFL3h41ru/YfS57fz55nD22Oj59ohVAsjvOXGIRoZcZlFhceKr52XMM8CEhxGXn8qCwUNmI27
W0hOxQ9OmVGPuF+UQnDcTlAy0a92Yq/4oQbwxG6t8OQ7anVhbmv1vrIdFM7lFIy4ILCt0pZOPe99
XmWNcgCoI58ntDqkbhJFN06yj0PnH8DMIzSUQnTor+knEBTFMDp5GDw1bvcQZLJgj0uPinYcxee4
cf6ufWAbpzZNpeZhkbC4nkiDL+DOQC11A9WO3Il+w12kJDnJBJrN7r/2lTVC2pTXjpX7SiopigBZ
wJOfwGYF3RcLBxuXdrT+0Bpt8e8wdhtuy/MZs/jIOqUDnYUy50eWFwa76ttsUhkOmz64QpOf/sJo
0v7s41SxB34r3sH2wPk5xa/k/oP+Dv5uhja5qnBjIQ26PG3TxI/qskRuRW7XNx+LzAi/oodwPnSK
bc5eqzZMu6D1302tUn4VaVue0PXLT6WXiy89JIR3HSnD4/1ftfKlf+d/UajzUm7S9emgaX4YG9ig
0qB98aumfoD7kX9GQRdtvID1oShtUX2Vc17velI5xgTKQJF86UaFGZlXqHXMMHvKFQQm/8FTzVl6
QRKI/X1xMKedKPFV57QEZELvEpDs5pAoQfCBjvPm+f5YKxNYn+9PkhS3gdH04rHKkRAkqu3JRR8w
xS8+sd3nATHBU5sABfohxKhsHF6rI9LJOGeedP61GDFQ0tDX4mxytb6w6LEHKYnqDaeX1icPm/hb
ztTLdAIbI+ekblIlIGq7ub/VnVJYZdyMbhz44jAIuh67AiUV8owUpaj/Q3V0+ZeR9+8xmZNsxEQ8
lB8XkyVAx5n6JhtwZuUfEIfQz4kE+Jz3Sfj/HGo+fv4IeJqc+rXf2aM7CTsKjxnmA+/TGG3QTklU
MW5MzdWXaWIta0kdT8NlTAAqWNoBMhDXqXvtsQfwf26NJPk1i+cv/lQUL3Bxi405urb0BF1cBjVs
ykrLo20W5RV9S7bSpOno7QBg8NwUVQgOiR7u+8thbYMlbW8zmGFLa7nKo7qizztzBtr0BUUKPy8v
tClqtEvGkL96oh9ssXApRYC7kaXZGnleNn9+R+CnkTJmPCTKxH2ZWqifnBGo6JA5F2PQ2p9dUKMp
qGSebQytrY0913BZbFjb2stjpTSLjgJ8zFftqirnJG+8DkXjGHYHMMGRvcdqJBgOGdeifi+RGLsj
fa0RCH7PeYCjZWs7lQaAYG9nhg/imu5o6Grj4Nm7yixrzIom0dMX3cP9Od7/YGtzgywQwQ91CeMm
Ek+D1NNGcGdumdjJqXcU6wA6ICF6VO2Nub+2cRFQqII4jn1reV9SOxDPRj9NbleV48nPg/qCXU5+
UP1xehME+Xi+/2hraw1UIGVAgnyTVO/1jEAOrPs+8Fe3czxHnIxWb5/Qtnj+c6fnwnZTb6ZKaHHd
fLg/8O960fKsRzFC+wFHPZHyYmTpc86pAC7cXBlEAVsiNF4rBxcYt7FKuzob6CDsE05dcXjsqziA
blDS/oLOcjC/9mATsnd0ncQCtHxIO5OXG719KMYQVLwNXiA+1fR+q5e87KLPKSS0mZXjFS0NHEHl
P6DBnz5HZaeiURpNiYQU9ZrxrfFpx97Tk9T8mJppghdhIxE60D1Tfhr7yELRbJcDqvwW4t0j1Bwd
36D7L2ZlBpCthRHmcJoQZS+29SHKaknP7kAo384Ys0JLlMcoDvpvyG2j5FS3bVie/n5MzSJFRp6f
lP8y7irwlAi6RiEDn9NbfyiLbGTasTMcEbx6Gs2qHUmP/2RMKtCG6eikdBcBSOWTHR4qxhwNy+Mj
aAiaG/aGk6kMw8dOdTYm3HxGLeYbgguOSlUn/U5d43qmAyjUOw8IveuneDfsvAYbm70JuHtLOLOy
pAxy0yZXJCmJCxYf0IEQS+NZOrgGtIcAwoSqKbB9UtxKYbXGYP6DaXoT1WP0ev+NrmxThgFimfiZ
f1EUvn7CqY9qqZrU9gSYcewhZDg6Ryx79O7YCVNslC/X5ilzVDMNDdwN+bjr0Yx0gFlLI5VbNlML
26gBBGqEihgOVjPBK5EAzDf24ZUjhBKGyRTl8kqSZzFl7DzwGz0oJxRJUDWfmnhuD5ZBLJE8pq9S
UZ6szNKHfWY33saZPc+O5eyhXDqH/5qJJ/BiaGhomVpzPXXZU8oLm39yTBsEepVtRC6OssZFYlt1
yKpImXZFV1Ybb3vt20qHyzVGBTq5u8XsJQWcEpxr7ApN9t7GSsjF8OD7hAvL+f4k0tZGsmCIz7kf
h/hr/v9/xAixBlUr80u+K2GSeBdEJklVGg+U7AClh4rIzpnS4km3WnqD8XzJvpV1mV0Qadkvaprp
qBDpbPzOKijlQ4hupXFBK5NHuv87V5YzxxWuIYYgiiI9dv0z0ag0lpMOk2sE9G6KtoEEXtOFvDHK
vFgX351+GbrrySuS5V5GLYrQcBAEC+lqnPrJ2evStnhEdu0/tPgD0ajc9ZVOX40WPVoYcUJ78rPp
H/K4Oe6kQ0xrCwL67KxaIaJ/i4bin7WKshuSstAxOZmE1ewhikHzg9dDiwlXTKy+vHSk3SNynMj6
LpUaqC1IaFU8cj9Mxotdl5guS8OKe0CmqQUluGhGPlIYFwD4GzbrN904Rt8HIyjeG6Hv/xKFTJuD
12s+3bseBmx7zEoxqoGUXz3oUOn8Q6rIMcMhpxcPulqn2T/33+SNnJDriiR7r803QWqRy0tgAjAW
WIJvco1uQ/GDqKDo/22B/Xyhvzqon1WjNrjzhp3sH8t2gBia8WGCPYm08ZeFSDzdOIBWJjoZfZYS
+TmC0mU1wdYAXCalZrh6jup955vaZ275xjPeg8PH+w+/sldyJ6TeZXMf5dHnje2PNaU6VdbnhYm3
psLeAsqtKUHpRBYew35D3+gHygzB319oSKOQg0RGw5DLzdKfQhGC/tehQaRSXggbnPDUCzxovo6G
Zm1V2+b1tlgoNqogE4DefNNfhhBBPVJcnDTdTXV6uHW6Fs6VxAIA8nr6Bfl2f0rV4v3917pyHjCf
SB5Lg1qGthQLcXW0uiYLDKraFvpTQEcCa3E77Z+r0iF6LjvSVP4UP9IC7W8Jnlc2IAzpETsi3WFL
dhbftE8neu7xW0SVCqGbVifwWSDV/36b4yBHGUillEaSpVKuD/FOicdMunFr9nhTWthsB9qW3/3K
UrBnRdAs2aSEv8yKR43peAYBmTuAvz84sLywWmuUo55TObz/zW7qluwD3AFNUFWOo/H25vf6x1pA
h0/nLhbNbtVZdJfL1Hxj2E14DBVzulijNZIpTpuvRtvph0Cxo8OE78nGW11Zj7PihC9H4pZfsvgN
kh4EmFKR5Zq0HX1JIrMBaq55p9zuzS/4hPtbheG1p0ZUbMx5PYE41p5/0R9PbdeJLGj2kXO0m2Fo
b9IuM2W0aDpmcaCWhG/fiD1O3A9QWP2wx5xxsjY2vNWntonyCRH5McvlEo/qOASJaoHmdIxTTFfu
HrcceFVICg65bkVbV/6VJeKoJK0Fe/6s315oIGl8T2TktZZLz1NkAwhxYki1RnZobKxNrMKYba/t
8APCB8BRtlpja0++fzSjateR8j3An7fPIQyal/uTcO2Hkfc08JESUGLURfCg5SDoe1UxWbu28cEi
xN2ZbedvPP/Klsib/r9RFjuECSAJM/QQu4sY1CvH3jd86cWXoTdeOwDAD3Xf6Bth6u9Cz2Ib5qCh
Yk1ll0YaZzGzQdMTstucskWVtsqusJS2OuXZUGCHgiPwrsHGhT6dBGjAuwyeBb1KBYChJxHBFH4T
q033D7DW8YLLjdf9EyaKgd+DyADwjJBSgISg1AKxSLuuv6/6Pv7gyR43o1h0ck9+dO6WV5LhhRqO
ggOi79cm7nxmbR1CFCvnIG5gsOlY/9JxCMYfy5gq0rwDziSm98H2BnRJuT7nFX2k+P6h7mE7ANk1
ja0S7uqC1En10Y9Kg4NqiOsFaQHHgiNdS1Jh+eicoojg7VyVlhpctBjP111dGY6y08bQumiyHQEw
CNSvNGQFnjzfn44r2+9c2mE20kKCGHuxTpyw1WbXF+lOVBqOkfSxR4sE5l5Oqm7sAStHJkORGZ+l
5nPF8PqxYzOmzcgWnFp+GPyM6XGCW1zgT+hX4xONb8OlhUPwQEnf3Aql+cvLmTmrGkifsSlQfF2M
nIL+jMZJuvUE/C0zRbc3hnCrVrb2KqmBckskysL2azH/wS+OcWhbpttPA2aJvpays0X6F0C1n//+
o7Gz0dJgI5cigrx+Htwy8IjRU05mB7/nOA7zVyS3+lPYIKe4P9TaRkKuGEPpOVilEHg9lJJBGCwK
5kc6WPqDbyrlJ5mm4k3IpfuNGMCtW7LaiK3WXqTD7Yr8DIuDLfB6TD8CuhbhRupaut9aR4UgLN2H
Zlcc4atEG5eD9cG4F6DGJmgVi8VoVE6ZYt9juiFu5uwM+cwv16ILiCdjYwHcDsW1VSVgpCGP8Fhf
TMMxDM3Y6NiUHZFMj2U1gqv2zOljMQVbudz5FV3P+PmGrGNKQUKXUGMxFLyHmE1VmK5Jnz3d0Rzy
KdDD0/3JIW+XtDZvY2h0Z+HZTfLO6QIvEG2ku71vls55oGoh3ptt3gePGD9nCbZ8Tvs4z6ufGTYV
0Is5VoGF1fEnLAzVT46BrnBfpVEJtkqLBGVzcG0W2Fe81PBaqButOkReY78MlqT3XAtE9muit+Fj
V6DPP3m5NMhQDp73Qyb0Mu4UM/A/0ymWp29saGj2LmrJPe5oslC0vd158kfSxqZ+DoEE/rBMWAtQ
shXzX5x69R8Vxn3v8FW1vzfQdfM9V9hupC9dFBgfllZ9DpyitT7Ra0aKK56msvtQD0mUPcY4NLyf
MrOPT15XTD9xUKzSi5cD7z+MPZIgcJql+NTTHY8GqUTlu0fZlWkncnI4vxhJ1us7H0zAjyT2gu6Y
j1EDKYSA+SkuFImJXlo26gM+jDABNTVVd60149QTqbdy4xhfuSxTeOcIt+YLIxmOxYIIG1XFNSHW
XaJgHBrBXDn+d7UMOA0xqNaMp67Qe3QUcYShZSCdBB6nsPpnjizty2QXTrURMf0OiReTGeEM10iN
yaxZy+tk13Q9tEiVwkQafLRxYwbzEQEkg2c9VE/2aDVH/J1BX0SUrnLFcA6BEUQgh3SdGpMCPIis
8qf7U1+bX8PyR5EopzOLuwQF2MUePKU5WMkkF66RjG0MNsRWsjdhBo+D2eb4X6wJDctlyEKILDXg
82ifOuqkPNCb0yQPaZEO0ckIUzwqN37YvCMvfxhFZQJ9RN6kKhc/jPIXOtMxB1cV5HkHlcwromMy
9qXzNDpq+zopTjzuujq28z04RxU/AApZeK0Y+Ii9iLQZ1IsC60k/6DjlFmAhmuaV8vz4rgi17uf9
X7uyTwl0Pfasqib6WN6GTMw9sUStdIrlqfoxxrF02I86IMeNt+LcvhQS8CiLkf4ymlwcY11LI5Yd
qLqr9pnzT9L5GDgg4nynE6rCtsGuJgXx3AMgGuoE6FGJlYK2IQy4PUo5XVD9Ax8hfYhWkN/4xz1M
ofcbTFDJnsx/fOST2tBiUwFuBGK8D9p2dC4JssiNq8DaK+YgoKqDOF5D/3w9bFhAcaqbieTX1Aks
eNPogYuD2FikK2ebMHTkABhs6dSxFy/YS+jkpyfFcKkCYBMPNcX50TqF/95AIR2d/nrWcNEglCQh
Te/Zcosiqu+GDCi2mxep6Y4YgryfmsjfyHuvvDgujxY5XmqviB0Wj1T2dhZB0NVdwkr/wVNB3NDM
Vb69/yzzX1ksV5QbqPWEQ6qXG8H158mmxvL0vuzdLPQ855fTCxkf6CswoF/WLMCnjJr1xpgrM9Gg
l4FGY4KD23p4NsnBtnLav7RSr7/16qxOATeys8DsHArYgW/GHCe/+w+qz0+yeFKMCkySH/SfkLCb
1+gf87/Wsa0OB71zuxhLk6dUlGjlQPNTO0HOVD3zenCywmq0mQGyPjVuiF/m0TfroJgh8fTm9EWA
c0iYppF28CEq+u8Guos/9+FEnWsWajxZSZnhWxAHhfYp8Al5dojxZ8/lmA33VcdcJf6n4Kh6VZpA
yy8xG0aNkEuE1qlPYkCxKdG1/yGxu1Tugny7OXPt3TOn0GWS/lH58tdvwQoc3TLKpnGjSB8/ehi6
YBQCWBA5SyNOA/lrrFG0sv9w/+2vTLO5NIdan/ocfbfz+v3j5QdZCcDNQL+u0UT1nPjQz+ECWXta
Xu33bFbNxoY77yrLj02OklokF9y5SfR6PFJgLQE0QnJsVc33fabVPwB3BXuoCYBHq2b6gdCm3EN/
yjbm2cqy5W7JHmRydeBNL6aZWYi68CpqoK1Rg0EDMnY2fXM433+f2soLZQRW0bw7wAxbRNjlZEd9
WUh61MIWZEljemp9kZEmXFn00mfC5vG0w6xIUQ4JGKLp0ayZEx9bTEjjHY7KXvOz8jEIOLHRdcDN
RCXQ/eRK/1lgR21s/N6VacduSV1t7l26bSjCXgTv4iqiiAfugfKwLJ7HJAG+3zV63O7CykvcfGgS
53D/Pa2NyxaNngDJsxBLUUkR6YBjgPy7Sm4Vl6RtwvdGleMJ3MXaO47JGiBrFb7cH3Tl2/zOjZP5
m9sjl/X9rhsgqs/9g7o9FRASVdyd7M4+Dm3+4uEx5d4fbmXG4fNHcZbzVaUqvVjSVRarRod1pVvX
LegPq3OwYTCKZEuesRaaU4Odo02aDBw2iutFNZkl5UBMLF0TLfR06H09fM3IMM1o32zEFjmoDFeD
39sh1YjDjyq8dXHujNLE+FwY4+v95175thYhjc5nInhDfHj9cwYvU+DJqrUbYrGJnXcSWu8L5vG5
aUX+GIMZE0ctCfK/T7TMkSLLQp+/7U29Z4pjNaQkQUdhBwjc83BPTGK/vnSEBcf7j7gSN4JeJv/B
3ZZEy/LqMTojd9WwqN18CrS96UttV1aqs1ejsDkNeuGdNU9tTiFr6RRgpvfp/vArqUKNSUU1ib2U
HMVS0BFNaNtDUTQu6IzJOwirBUmUYVPwHAKrpkvdAoSFUonZftTDxCDLGmn+FzWA/Luxo69EeBYx
JBEs/YKoERb76sAtG9QjnTtD3I4HiUZH7gxlaKtD3eXVVo19ZQmzg9PBwLpCirY8JrnvIt1qanq7
+hzFXhO0F65Z7c7BQ+cAIj/buPauPZ3FBkkyg69NpHw9lwOc2QrdiRoXUDNN22Wl4yU0ZKP/D54c
tXh3/7uunI4UZbmecVAxtZajUdAvoChWDd1kbbNvFQ0ov6nlbhtpyskaIAQPmmW+L6FBbezHpuBB
rg9m0i1z2MxjzjXaxWdE3hJ5eUIDER1+MUu1I1TH6KFNpx1pDJUSGK0jb6fE7j86UYCRYm7Y4xfg
30p/QMPnkWW3bU8e/WmybUjQhYpllO31APT6psbkYSqHcDfioaAdoEEV1bHuE+B1tY9Y5mzH+TBT
1CeIoL7uab9SB+8ZmI7+aO0sr7A+akWtJLsJltlbr9XMX7GlKcHJHKgauDo5k0+570EC7qqsRehR
tx+dHgDFyaFRAwxgYyo6H2/EnLKzeqeD+idjxLyYkR1MuhKh6wRe/ysPANy5NO011h7fFzM7VLAm
vb0mQ5zidmYKdHnvl4E0N6bZ7YdnKaPlJF2mcSdbKlxkNNLoB4rNhZ1dGB9nEIPzC3utNjjDR0dN
EqQVvSYR+623I2QTW9K39R9AXETaQtVuJH6lH2DpZimcx9Joog9TjbYGSnFdPvlEc2dqRtFbxB31
u5GO0q/3Z/3tmiZemksexB9sasuaXFhTa5tifYK5zJmgWnBGVYzkdj0QldPYExbdH+92TRNwEATy
qrnuQJu5XtNJbAUlbj/0GRh1dgwhmB/NSv236dp+f3+k25PweqR50f0RXQ9CZCGuFarbYIR+bAan
xYCpA4LPmXgSARZA5jCW5/uD3oYdDMoqtjXieVJRiwi0iUb60QMeT3gkUftQtx+6Ia42ghtKxLc7
BlH075w19dubjT9Lx74hfzJXzaOsf9E7cLffnDKP9dfCoqniUTUC0Z/pNsNMvQkr+OIenGsw8QmM
xaNRC6d0CVViUlKI16JdIcdmOmDGK7D8zdPJ3OlaU5S7BGOwGaBXFNFj5CQkxX0ZFy38HbS1Bzaa
tnTrwki6Z2KLScD/t7ufheHRGRuEZQN7OvAmBfy/hj1mGQ9WdyiDmr1Vq7UG8nfi4THs42bX0UUz
6u2zElhEoYi6g+ETkiDlswwj2Jh+4rf+o9nZmMphMu//8qQVWwejgFZ7KNuQyqMhg3o39ZAH9xPm
19GZvH/xlop2mBzn7NIEtiWU7wxqJQHYkSb7kRMkngzT097biN+fK378o+gdnEv9wFdxq8QkrD5M
E6kIeNxRVL6hodkk8Qzz/UVrNDveB3iQDTxeI972jTZFX+sJe7odmfGGTLtHLMDxmFbFNztq7ep7
k+QkRUF+OcGjCTlwfDupSvTSjGPgHcqy7vMTyFPn3IlMb35gihN+BByaxmcpoUNfbIy78mc1Z8n8
yMgJVDyvUvjYMsoaJVcziY+w/GF51X0bJcdiKNr8OSppTdurg2mHr6ImPfpQ2xVHi8KL0fdaWgmo
hmbWORfA/17osnihh0zYbdBFXjTA5+NKGx+wiLXtfRbQgvcuaZBloYvOMJGw8fzw/pFFJB+aRuDj
RXKc9L5OuverYlZ1R0pci4dPyVQI52DT/aK/88LIKI50PaTx3oLfbL/0PgLCN1OJivBFwuDOX/04
VrSdsKrmolfw10j3q9awMyIooW+UxvP73TC0RFcTJWvjsZpCI7r4aV5xn6pRku+AAisaTtijDPHc
nsr6BDCRUy+xK2oAamTqxZeuDq3+S20qtdglpRCvfqkH9WMeZnh/+HUA0Ghg/1UvI26hA24iczjn
NHr+zjQl2yTNl5Z6wpJCBegoAfQOKSLfAx8iqw4NmfgQAK3UjOjYVPiko8abkgc1x/t4PxWm+Ia1
ngdVFwM91LJJM77HRgtvPdvHlMoB26zzn3J4ytN4LEFrZkG7jxFYfPe8SpIbitOoeMxsZ/jp1FbI
GdUXfHYSVQOW6IFlKq7V0KqwS/BoDXEZJcY5JvhCyB03COz4OJpFsq87u9Ew1Lb175WJDuJI5YcK
P/6hMJfSoKnTgy8qNTxkgxKmFy1ttRS5mgeuPyyc6CXHvPhR4udGUdz2kveq2UjzaEdo1R/o6+nG
h8LRwvpkTZbnsgfH/TtuEuETXiNqfk562VR7bLtZWFYwUlwcgjH136ha0+uXJFH7jwnkpR80v+Oq
ayQASPeTKdvg0Pedj3lOoURQH2XVxnuvBhJ6xm9gehoru3zkrfHSqWBTyiopQaW70VYz7ThFDiaP
iFFk+zKoTWX9pN2jxYK2brH74lzwMKuuBGfvaGazaR6SENq4OLJ+Zrh7aD8GoXYvQ9hkz1oitM8m
bTL+OQyS0O2HOtUOY461GbrFsqrO/And7WxuXru8MinZAAraCl5X6jHkKucK5ny/dm7Sr3ZcmGGU
hLbrNaFfEs0F9slIhfFqAJD7GBuj/q0wzeSpKvTqKQx9+1T7QvY7qzKDb36XDd4RR1AY9dgMaBt3
0pUYA2QQgAGa/sVtqV+RobCHVqFV3fPKPdO+OA2OMzxmajU+ql1m/v3JDwCQhUf2G420mH/PHyd/
42No1xS8i4h74fsKH41hxymWXDzmcrDLQul8GnOvffnrsx/9qMaF1CSXeFOWx2MIRG48Wq4DlOLA
JbV741G3O90f5fb2yyskeYfunTyXtiwdtIiTG8fTLFdJdCfZcSn0sJOOev1ths/8S1UG2aNhFt0b
PAX7D1M1lT/u/4CVCA7AlSThIegN0ZcpeBh+kWgq3i7mMc2h1tEhFj4S2QF3rMv9odYmjo4GkdB4
vt8uRQcqLanq0AqeleTYzsOwmysZhwKYeeetRgvU1kXsNqqaE/CS5CEAgpvoTUR1jW2BbrmaCF4N
X5YPU+LID4k3qRtPthInOixVSrmoU8hOzVeCP6YoJXIRs52gvfMDLkdJr701u378cP/93YbA4CKo
X+DVSVsVZJjrUbxRirLTBts1a0V9jCJfwWc0sHiJTXGhIpDve8HsuT/o7fygXXzWyM+NEXNrxvWg
csL4PO5I6AlckwAyYupAAdlElN5px/9kKGq2zBBqeMu1gGlH6al9RZprxK0eFqS+CwxzPKeRF2ws
u9sPRsoJqRI1Udb2jfAWU68wILCz3TJAYD8L0p+IesuNHMTthGcUSgHgaRDrkWW5fndTgrgm6g3L
ZSf31COiTT/Z6b5pYQelYLgOzBJa99+/RAcFPtlSstGcItdjqlHNasDCDaCpmGMqVoG25yBW9rIp
+4279u3uhWxZwhcFDwQ2clmSrOs6aHDRMd12tiz4b87OrEdOY+3jnwiJfbmFXqZ7xmN7PI6XG2Q7
NvsOVcCnf3/44lWGRoPm5Cg6URKlGqh66ln+i48cTBTfSQzagb5K4MyHcTRc/MXJ7HDXBQV4YOI3
tjvn/G9DZdVw+YuQ4b5knzJue/nMheNUiHm59kU2bqQEWDlZj8xpLTNgNuE9Q0hI/0AJtHBnBDle
+wtpow26VpY2Th9AFX3GCU59QgNWqc52KKR2EHWUZifhDpg8YOjcuofIs+v2gyx6faCgmKLyU6RA
4Xg3zTPyLPALF/MtOqq4HaCKIwPgCe5FzO3ECCjNjF+AWQZ9J3rf7mP6HKhtEXI8GCxr2F1TiXlC
B8u59E2Z3sW4ed7PajnsvODbz4zyCPQ6+iqQFm/er+clovYUAmmF/vPTMLXZN2w5q9o39F4zsNN0
4mtZ4Ing621TnfGJa768vqv/ynm9/MQG+BSCORNwGgpryIXaJWkboup3MaRT6gdwJ3b5SWZ1O9y7
JS3SAGi1VwQ5JdKzwM60wzZKxR4a5n7Sf4vRlJWHXsGS6g5CG35hKvqtzX2TSsc4TorEpEjDT3KP
Fn37efgmDJ7pQy5z4PX5yGdHqdk0Jk0LbT4mqVbgJIaBxusvZyNEL7sZ0Sf6Xhz75Vf85/aROH56
beJZl3JxXO4zhgR+nbDD5ybX93SLlrO0+hAGGn1ETdrGC63g5WIp/it9pEKMUKiJg8Ebp69ilk6K
2Uo8fTBJUptgiB31ITH6XVmLjfdp8IQMZlS6JbzSl4sbqoiMzAZn3zi07aLJzoJ+svYuhw3yMthO
JNPgyyL4ALr95TJoonRO2wzuBbXa/h18PB5vwjD9Y6craNJRl0wKjTW11xuqdA4F7JeMqiArFUNC
9FcjDXN7e/4BiQtgG53XiFNSpVrlI7DQF/jozCX2IfT086Obpe217oF2B5imJu8aZukAkbOh/WYL
Mg68pWJ3EAeH2189Qsbzfrlaj9oW3rjGo1dQ5VP+6UoVoN+DE7cxlyjdYhrhvTnWLFL4S0MTADot
sXWUFUXI30zdizt0+RHzauPOAIbz9vsL8UdmIFwsdE/1VZJTeWpoRyPVRQIvPxh7J8NpoMRXqZn2
bq+t3QSjCVEx9a++x6p5KfScWxRXS/LDTj3QA7cOMcn6Tndv63T+d5XVA9HQSxvTzHhtejKD2qmL
UzSG4jnFUGhnqY0EkSwUWY0Fhk3msfpCoUzyOoti9zKomsR6ecJgktiNyyW9oQevYVgPVd7ZyRA3
shwYTBzHBeLu6msSUzj32I9pNC/NGBMaK5/lSZV4RTJQGI8tTkofXg93W5+NsY6DjRj76wYWWKjt
KEwpnUvGu3yccdcOAJ+5O6nN1rtcRnBEVlI39vHLGODlIIYSgSAbHUjvW4XBt4dlJ30VPM+udSeV
CwZSYk9XfGOzQLEzF6odSenNheHS4stbMolLPmL1kdRKdMHkDa84L3Z3su2Nz0b0ZhBHkQv9bF1N
EN3B6ZWqh9pUXFJzZpb+SzGU8ZEpT/4OSmWxA87bmLQCkkMCGNw+NwdD35evdMTcIcKHMLzQ/Y3e
oa/l/AtQ0vhCf8p7HsE/HsqsJyDOmXfI9ML+2KRVOO5k/re5DOAfJLlR+rABTazvL5LZCkW4KrpW
Nq11PN9TeT+n04hOCRoF/8QkVB6eVXEWB55eRiTpWlknO0Fu490v6jf4SJG9oXa5ehNOXEClBoR9
6TV1nnxPVYoJFKgy/SnnkJAa23G1E7037m1aNjq6XwAKkP1a7WfTQkA0Hj0FD505uYzgNz5UeOUF
IpnauyRuRr/04tkXVBTnN59XeO0LKhP6i3Hz2WVUWLU307y0nN75IG181LzSy3fO69/gtkpMEGpD
MIlqdckSV5d2CpE0mr1GwfFgVDWc1lGkEhpun34mwRj4wLnV36riZB9SeNGYWnlT8l7FbPSHrs3W
/FzEWRr6NslhTNVkzeNjlRRV4QMxR1q21hpbCzxF9DizREqinfpec0L8mlIV/6Ah8mh0Yi4/HwVk
1ocObiV6JUOuSQhOOf5gsT25mKlPicweRM6cwRfg1q27Ooq0Z5gMnrzTQFcz24iE8dTJLvyCTk/y
1Ldlrh8yrLm7I6OUuD9P8GA/zuhfYbAkFwfwntodpPrUmNjOZovDsEjM8ZOdwd8PMiT4RmzTB+09
jhM2dmVWkT+JMi7sA66p5bMgW8Ph0a3JNPpQwbHKSoCVBu1YtMAxm97pDoXw6iLosaGz/T7ScJuz
mA89cc0I0P1Irgx+PIwNs5xqLD9aVYxjE14MmIe7ZT7qH8oUySEg4waGqWnmTteSYvRPYfX6nyEC
4F1PvOOjjIbiO6KUmeePtLO7QGVw/ROusfHcFknxk5Fm+G1oo/aXm+O9cE2HdP4MtwpTPJdHbZHe
GNwHqLQQuVJHyU/YhVHzhfSHsMVEVCqH2pa65udCcex45+7diNxL9g0Ai8HzQgN/Gdymwe0MbRgU
+ObJl2nUbaYDreYeTbNMdi7AraXQkUYkgzycLGmVUTQYHPMzSFTUshw/Ir9SfShx2bom+LvuXBIb
d+0CadRp/kAOuLlrGfClISZy7qVnYnKXYfL5OKUYZr0eITbCobuwIawF5Uclu3p3NsZSGNc77gXH
EuUrH7C5jxNPTWCqGC4lU+VW4vD6klsPBg4F5A+oKpXkZfW50i5KGfBRoE/IbiiOEO9yHe7q66ts
fSlyP94b7cGlq/VyFTeWWpOAF7/ITpsPmSjGgznIX8DJsp3tt/k8RFg46wsn11iuvf/UgKat5LYd
8zwOdtR3+E9icFqHe/Pw7ef5/1XM1fMoEEHLvASIRrMzDzLUL84MjpKghwN79/qr23og7iva/ovY
DTIHLx8If3s3w8yPPpaGS31Hu+vfTnHSn29ehft3scNbyGk3/RP8j91caWPvEnWiOBpDNZ20qirf
forgEKpcSmDqSClXry1F/qHA5M7DFSBxNSo0GXp3uErLfuelbXwfKiaaTItk6SJH8fKl9eocFkXX
MrOoh+E5kylAAd1APY0pehPtJDFbi5nsNPBVYLpu+Ah6KGi/9BQ2kDHCAyx7ULidGH1cxfY84TaS
Fw8oMP5ojCgcKt2XzxXZJZmLziwmp/2hBPh7Mh8PMzc1/KlS6h5AgHB/ljFueBp198fXN8lGeEIh
mU9HiUPqtI4VsYGCVTHTd8e8uvCVScERVMa1Ccu2np7RNYl2PuPW44JGhIbLSIj/rfb+nNNrTQFn
XBCEyH6B+8XwVnThfGDclz8qORhMGBnqYyda9PFef9itrwpNggEpQlN0/Ndro06WDEt1Bbx3vva2
sEh1rNZ5B/zD1Hfi48Yhh95l4HVCRYCm1mqxjgASzk7lgMqL7GNreMWjW+j5ziq3j4QqBVMTBhhL
j3T9OoUxYK7YdeHFA+5wB7Kh84curt6Pzq7/xwZnDUVj9McsWDoejfHVEwEw1ZhSx+GlbGj0HKjS
p/iwtI0S2hiG+5mSopUBxrG2PHR90Y1BVeB67pu1WWKLa5rkh0dn7Ow9mO3tnlp+GE1iuBhw1tYi
ICoKQ3ZXJkt+MkfRib5n9hOBUfOEA7FWI7PX9WagT1Gb+HmFLerx9W21ufwCpGIyQbBdn6HRrTDc
ULXwkgyDVQQYZk8CeSPQn74SddW9kKrxBVxknhx7ibLZmzMMUyXNozGCZjfhahVAqhZTTLw2QoTB
Yf2YiucdSrUWxzL0jKciyvZGdRu1LhcKdbWLegz17rrcatumYbJahRfVwD9dmD2MUtQO7PM04HU6
aL16tLQUF5DalR/wL8Ze0pT10+svfWvjU3CBIKFh6tzMn3BaEF3ntcolHqURTN4IeTbvy6NeOtbO
Gbs9ycsFSsuUmLFQ2Vcv2Mk6O6pkpVz0EYsKM6WedvTC+B92ETNqdNK4eBap8pf3gDP3Q12W7vJW
0+mkajk2jn2ZHscMKakB65RDnknjkDiIOL7+Kpf/8svqkvsbl4hFTBPE1LrJFQ8Q88LZDC/o/tpB
Yxvmu2hoysBVlfK9wgRi73bdUMs2YX4vZ5U1b6e9OL+ZGH313mUGHrLUbUWmf0chLGqeLDHbxaks
hvKL0/fG506UZh44ONo7QRm6SYU/ddX+EVD3PhpVR3fn9ZexFeXAQwKqXnQtQHIvp/0/2aaVuXOu
tjWQjNzKipOQWfZJtVMdsVbU+b7ISdXqE/Tx8ruqeJHpI41ffjQSR28PcnDSOWiUWst2tuBtZwcI
KukIp85a+kyrH9VlixpK6ziXNFGfpqF4qJAhPydeZ12nSMuPpAf/4rE9H6K8yb++/kZuu4W8B/6g
hkEw4sYP0C712LALuoWRZr8byuyQxW0AECl/zKsY2Btqm3evr7hxtkEH4XvLtekyDTFefoIoEpli
NI138cIYALinimOca+q/tTa9Hd1AZ5ekkusMVWNukJdLDfUE34vJ6SVxCj0wlHY4QPnqdz7f5gPB
NFkmjehurROPLDFIUmnBXIDpYWZK4UeFAdXw0ywNio23vz0Lmjv/GSaFpOUvHwkNKt0MR0royAZU
CPa0PCCJY+HzHO7VgMu2W0UOwNgELO49BpjrsYlawVp3lcG7FJY1JHe9gELmhyPWGD6mU2MVqHYC
El0XbvRJxfJx77BuRC7WJ82iJuD/1gAfeh8uKRZxRHWV+eBCDDjORt8cKkfkAaS1PX3vjZsAIDgP
7DCwhc6yitHwT3VtWor5obPkO4ohE1X9ZG/mufVUNFsgaZGQc8Gt7ptJKMwBKEwu0eTZydWKtOpT
kRiEYbV2wuGI2NDbse5EYZdhLpIEG8gKiaVkp0dUcY40futq1z7UxRy+oxOX71E7t84C+rIowtB4
wdBk9Q4npRg8yR69jLUqkXdF77ilJxmoiBvvdGc3lmI6iGo34/1FF3S1lDqDgDEm27jEDij64yyZ
fNAys5Q/ddxlxfH1c7d1c9CahWa1BC7UNVbLZY02yxnlogvIzuaPLAzEwMAdq5mf5tTI52muqvHJ
aOWM2n7UIhAjPNjThyzTW7qwHWzW46jWar5zv2/sWhdgDC0o9hLdmlWMQwClyYoICn9uKu2XWY2+
jFapPL3+9BuLeEtZR/mGONXNpEyNQ0PDr9m+aLUeBRqdwosyge5/fZXbo7E0tEDjgGPnfl6nnl3Y
aIO5ABcHt6o/KvbgTXh2JTbglzn9kUyRuRNMbyMcCy4aqjRSLLQvVmcxQ+nS6TT09uDxhR972yxO
Y+LVnyqgQf48xeIrXKMy8FKr22n6bz7qcuHTwwOavQ7jnRb2RqoKB5D7OJ1BjdUMkww70CHcMok0
3q6KgHq7xZCTe4NB+E3UyTybCX8DLDcU47kaQ+2uFdJ589WO3M/SjNIRJCYHXO3FQUdokx6Rc4G8
DM9LNaKHsp1/erqo3v7+UC2lUbTseibuq2vQdAaR6RJEJqrZ+qM+eMCi+w7d2VbRTrOaWDtdyts0
iUkjRBp085gYo7j78tptHZHGNswrIASIn6d20h5HlCYCoYTjVUnNKUC4562u5Sa4oYWVbXMbcQ2v
J34AMzx97mpmqq1nH5IKexA2VH1cFOA/v370bg84qEXgC8uEzaNOWXVhAfsMrD+Gd6OdxB9FJ9uL
W2tyz1brNmYvy3DForjGS1yzgiejR+MSbt9d5ZpKHSiaVh2gJOLBq+rZ3ghgczH6XkBolxO+1khG
ItkkNBbh3aTa+bkbavyY7Ca8i7VmD+n9d+75IldCtpKxPjkJzXLrhr6mYXbmFnYbX5XJBZcZI8/h
HNUhQwapncz+11TUcjxUKK/bvtrmaBENVl/+KGcvLY+RY5Uo+I9j86W0quK3LGk6nYZ5mCo6DXn1
M2ZduGKNbMLAtAYnD9K5Ae88Gq7ivDcivpnuRxF+tX4+p6aD0FEy5EFVVijsFjrqaId5yKLwwGU6
fTGasPktpywFTwiwa0BBCkAHkX1C23hhtAbEege7xGxis5WD04uglmHz3lJmWlzFHMV4Vc5G8WUu
JSJZc1uKP3MatXfgiiztEJeehlO7HHIIH+qcPY2zCw3mjRt2eeGLiQ6TWTqN65oJBmJRhjggXcOx
iw6MespLqQNweH2Vmy0EyJYTyBmk4gIsugozaqwgUdCPyqUDE/bZVGvjkM/a8BiH3OmvL3VzAv8u
9VctgpVu4MpujAyEZYHOcNouORqi1e/nstgDEWyuwj1AP2lpC6xz+jkfBht9D5ppMvfOqEgqxxL+
2s6z3NxuyLUgX7LofEK0uOl617PXpsK1wgvDRf0YOn0eaIqefA29Ib2a7ZjseRtsfCe63OjmLsA3
LvTVxcMorLNnPIqvGHsjWdupzjkEi+fHsdirim4BnTwcVvNMKZhiLtr3L6+CSpv0BlimcpnjsPlM
ZWn0h6WZ9qD16Sx8mhtCHJJ8yCVUx1lyVGK7v2IZGD2lejo+6eWofhoto49xpBuVwa8qPXWPHNzy
J6Pndm/0tfHJiUrorCzxls+xejfabKdjD5Xt4hRl+lFth+Q75Ep1RzbI2PoELMG0gzEo8JzVDalF
mZI3tgexylUShvBxJD3uZIMSY2rhyt1lYnRnvwsTJFonXK+Uu4ihPR7hWu/+KBLPiD8aZaQIFN+F
9RUnIBhTMVJRxl1WZu3kM3/snaNUCZ73AsWeLLBiq40/auGYWYjFFHaKjKzeW2clSZQugHWQ/ShH
U0xBJyzwiihjlkQ4FAaNo+UMTXOKDSusaHWrYC3AGc1/6AI3cN/CUN9ziN76CqSaOn9SF6E0/XLX
KFaqWbgX0MdNzZhg20xXI2wglL4eRba+wgKrRj0IsfObKCI6XVrlUIaXxlTKX4NlxO9qLR9N30bA
/s2YL04CALPlakWL01uXRJpA5IP2fHjJU5FBO5x139Lz4gEknTi+/lw3mfqyFFQYOlX0DG+m3gip
D6ERMp2YktEMpI3uQ5Hl7nFSZ/HQ0dg6KyVWOs1o279fX/mmOcfKiwAdwYUG7k1/WMSIVSqu9C6N
B0TRr6fMuksK2gJoNzaB4iLJqNs58LrCmo+g8KudzHNr44CWoHBHFIqQs9o4UptVrtPOu1hlGF9l
bM8BagDF6fWn3Hq/IBhUmrZID8CQe7k90cuchRUq3sV0WiTu8KMR59yK828Ll+9OUeSPVjpdACjv
zR0D3i8Tp+U6YspBbvhyZaUCvIXTdnix5Gyc69ZQzyMoJ9DFdfnWjgH5O2eZk8Esjd7L8qr/0/zt
TIHC37JfQ7fNHkpdLe/LZnBObS32KsuNr8ZWBRGyiBnftummpUWH5kp0RVG8+6cxooXxWYgd+b6N
rwataqlLGC9TK6zenV3B5hhNBOgM4WZ/Il3Icylg2B7rVnrfZ60wiGtWGZ+LrA53dszWEy5Enb9w
3WVS9PJlOpniuj1TsGtdDdYZ/r0hD6oJ4+rw+s5cnuFlZg3QmV4ABTozKXrVL9fx+jkrGRtE1xl2
3xGc+d1ciKOX9OMdniZ7vtobb3ShqkETpdXBbl690cmYElOPo+QaG3VzzHPHO9XDZGOqY6efjUZv
LrpbtF97OEI7m/Omwlx4SDBUOH6EOYZ+L59zzCoPEco2ueY2GL9RE9a5z/PsGcascZ/P7R/48eFO
w+VvhF69XMCcCHBhUsFgah3Bp8IGZujk+RVqQh0e6S0rSAi5VdT5jnSH8dh3VZGe+iStjLtw1Dpx
LUC0AVsTcfQlx8939CdU4n7B5NctX5hJWR9p++MconuD5edd1fW+Idimfmcq0VlTRtvwW6+1XMKY
pb4fY0PLr62w+/raxW3Y+5XTY5qeoH75r1tMcAkUL7mIemh1v6685BFsbfTVxnf3axip8k8Sqdh0
RQ1YLz/uPf0XeIv8W4lZQXS0EQOKHy0LP94+s8wnBrTzo8OGhaw/q/YUoLXcPL++Xze/I+ee+hbE
6k1/t/FKbZA5mgX0yJl7FbPWa36he9LyuyKq7bOcMG8LRjjBxs6R3LiqKKpZGN9UehR/2SH/iW/o
tSRImRfxNXWGvD/nIovAMXaRaT1VWde+Y8PLnwp46fekxYP+gLYrc63XH/+2T8o+/runlnyc4LS6
rxLNyAdpJMl1SrM++5hbXNvgGZnYQyQhLPkDiqpzoOCe/BOG+vhhxK9IPcDx7eJAaxzxaRZGquxU
JLdjbX4W6obg7pH+gyKzClf2KMOo6wmVVdl14shCXR2IpobZMjKE1Hyv0BLrrGmi7oNuaqzctzrb
LH03N7WdqnLrOwEpRlDKYJJzg1QxBwATtAOiqw4L77CMOY9pPYWPeQ7GKixs/FmVsjwkI4TDjKHx
r9c/0fKo60MPYJG5H3qPtwVMOIlKtl4RXUuzbXxXmayHkKR65xxsZKIIjGNkAkqNTbmeq08uFSBE
K1aJqDSBPaGJwion2cx7oXN7qWV4ymgXtPYqeaEM7ZzQy7giMt079sNofjRSTR7QsGh28tDtpWi2
81hwcNf1cx0NZDFpFF3TQvY4W6nmoSjn2R/EsDcV3tyylLM4bmGBuYCNXt4IrczjssL+8JKXmX2P
7kx5VELDejaUsnsckwqFMLXMAxWF0FM/ajC9jDD/5/W9snmcQfwvFMqFEbiudhucxZJYI5EZtMn5
xpgzIQdu2vp9p+YpSiZYxhbnMTNjMN0Z4e0dfhrVfKgiQ36rTE3xfN0ujT1D6q0gyw5ejClwWrqB
p6pZMTtEkejK3SZ+IsU+AmXPI/WzE/bdPZKaMGp1iRHc62/jb39ydXQQjaISIR/Hi9w0Xn4SPCcF
E0QluTJ1QYO+wTjlZwUu/Uc1Tuq3Uh+aJzE5efmkp6JCuaRRB9WH7Zeir5O3FKVe3ztPKOCkn2dk
dHO/cGblB96AogzKedCejdqbYj8pm0b4qiEVM0DFRhsOrh1PdBWUuj2JytThfHtcrI2sO9h4Q+p8
whMht64G3D+spuIW39p4jrvvjC/K/L7A9PBfLH8FlX/u1Ecc4f5C1ZG5CVAAioGtT3n6lE5N86+S
JpUMKngAAOTRO0EbqYhT45iVVdgRGafqR+dqleYjYN+gy5YaxQdKQ6X62rlWdQ9AtDM+RfOYHQuz
m7v7phvTX02cW7+TKJb/7nyQ21D24nusjkgdTe6UGexOaWU/dJE4x6l1mqA0s/nuzStBugeyDouT
Aec6xgwThZMkD7pOJqA3S+DbVUrhHMpktD68vtTyo1ebbJlrLF6ZjIecdZlSdg0CzEqfXEXlVff9
jDKCXbXV4fVVNiIZ6p/UQsy9ELBeX4gOIFgsB8b0Skt8+GKGWfJYemFyKnHP2Ukzb7VJAUqSZIJs
AUzAX60CNN1Z9HytKL1KxWt+dFKdv08wC/9R0X75NNS9fC/buvihNSKp7xI1lvgsSWOoj9J0w++v
P/dG6ODe5c1S1iOtsZ4cxRYIY9GQn4B9ax/dfkaDCGuWExNf52hVqf7Vs3J755NuFDGuSzuGqAFC
9UbQo/VypWwqLb42aG0dISNA7kAA+TEa2j7AwyT6/D885DKIo025wRVDmGuYI57ymiYJPaZFrfxT
pJUOf5kn4Tem/+Psm3ShjJ0IubV3XeQrmYEAGrlB3BALkXZiZnuNKXcT3yjdGTvq2H16/fluMWbs
KOqVBZduYT6zvocnfMl7R5/iaxuHUJQBCIpn1cwR7e5DE9mzOso/KHAwfzVlOF46UedIrXW4sx5l
IZug79VUOzWzaHY+9NapWriJEBnY7DdzwkiHKtEOMdm/rmWPUnHkWYau95DN2d4sbeNVL4J7FIvk
IUt36uVdlMfCLqu6ia96LNTvTqsbp36GBfn6m944Lh4Cs/AYCBZ4hq2OLibWjTd7ZnRtdC6c0ZgP
yRAGk5pOQZhBuRpQsHh7ZALOwTVLy48W+zrUyrFEdbPHyrS08vxg2pF6tjUG8jZCLjtRfeNcgq1F
eB7PBVZcNxcQE0sVNZfJtZ465V6k7vA4J6kyBTlZf38qlUofdk7IRoeBonARKF7QPwyVX362GkSv
FmmcENXI23cNmfenznGne2RF1WucxMO9ZXeuwoQvVYbj6x9zY3cuh4Z51nJ0bubzQp9tp1Bt2oi1
UZxNJ/kmGqX6oDfN79cX2tqbuErATQG9DhRgtTenDJSRWI5nhdbwe+BCP1TgBjtl1NYiJP2glRH3
oIu4epMhrojGTCPiqnX47IwoiMbH2DDbPRro1hHgMlgAMKDQbjaJYmllEvc8zNCLTw1t6DOza+dk
9nnSQmRU6yBp4Vbv7JOtb0WtClKMueMtDtsuUWLBqY9Iopjhh7aWReBq+MLY1bRn4vw3Wq4yjoX/
TisPGhaBdVWzw9gwusiu8ysk3jE86UPXpO+RyR/+tKaF8iP0ERTaxj4yDwb9RsdnhtF/qFGbADw7
x9/SVKAm6SRh/aMDKvRLjaLhU5n3aC4WpVU3vvRqZy8Zv/38FnOZJZtArhhYhv7yIHGEzG4qpvxa
Gy5WREOoHdEarncaB1urLHMzdemQ3c5tXG8g2XUiOmSyTA4puijHqcnqNx9MtrFB14ZPDZH7JigM
8Rj3fYMk42znJzZ8fm5brb5kLWyLtx5NhjXQSZYhMEObm4KudVO9kzK9OgpY+jrv6mNbFXsCUrdn
Bu4UHSCOi0azfT0NLKZ+KKI+Ta9qj/6rr/fN3AfoYzjvw57JrK/Xo9YeBZCTPSjG3xrs5WZmIkVa
sMyJIEmuZ8E2xRTKkklxBR9kLIlIp7uB0Id2PNTYgsR+qs2mJymyoqo704+1bV9RR/VHnevD5xJ5
UHGQ6QClktvUZtgkuuJXU/QaJlJNhKZhDCYgevCqJAb8Ckz8N23I8b2FfqodQIow35tenDw1mo1e
SqN7LUiKqjDGw9xrObZ/fe/aR7RKDSDlcaRPZ75XOQVJPqPcboXCzWEwd2YLQ1sr+sBtF2mWvCvM
JKhq1fxnNiro0sKzCDlpNVEAmnnrIiZk8bdf3yu3MYhXaZG30ztDyXA9XwAWD57S0Lkeyz4959h8
H/WqzoLKybydYL61YRauPfxfsDo3Ajl1OMVSMcbkOiJw6oNYtX+aWQvO1xHtJzgpOLSN3ZuxuFyC
zGOJsXThUIJehRAx9JrRZKTJIEe0u26C8KJWHpZwo64cgHM2O2fvtvEHXIWCzqa4A9N809Hp2h6l
ozK9am5l5Ycki81faWuH2kIGzFCK5QY6OZNXyiOIF+eXHjXIlL/+TW/zj8Vsg3QHw7Qt4a00zpQu
FOQfdVqGgQin6JledH7fTbJ4sHu1uZh6OyArw+/fWXtrP1FuMubgtd8iyluAWJMuWbvMcy9Y8I+L
hrKJKm6+1/DdituL05lNHUInfv2qM6WhxCnYTyEiwsfRLeu7yiv6nbh9mz8ir00yheoJHSGUnV7e
QflkzJxbO7vqShFUeVGcQ/rvvtog7QLsYicX1zbeH55DS9HKI91KYURpnilWBYYm0gcdZYApsu9S
0G/Pblx24XGJBuPBijp4x66gm+O3TaY8iAJUUZskeVAqWBfe2RLZsCCEqH6fqtGeWMpfWN0q/tJZ
XiZYQEC5OFfvZIyIeOiacZdFOAOcZ+AvIGGYCGDL1CMP/qChLqgem6Ee3kfhaPYBOC9RHZOhzp9V
LBj/YAVczPe2mlQXS1f7Rda6NTEpTlLnaEOxSw+qSFwIiLlaV5ec/pdyxScnF4HrLn5QIUIs47EI
7S4Dm5mKbmcbb+wtgEYogjhL6Yk+5cuvbtPJSKaBz6ChBvJsFqbnG+hI72gwOouK0/pFMl7FrBOm
A4jJ1YucjaTmHgdo5LntOF0T9OI1v7KZjwHNU8r2HkAnmttD0ljaR6uuTCUwMsYXfmctVDYdWF6B
mtckwyB11PJTGM0moh4w0kd/HNSelm5nDggbCrfydWwPipM3AE4M0qjM2yAaJ/cd9QgQxsmu1TkY
1Cz5lfXmwChytn8Ww2w8WdUkDV8DIpf4ahcn6THTR9c+RINidYcuh9J11IbG1g9SMN6ly+KM/1St
UZiBkFN0V1WW7P0i0dTvTZ2Ev4s6tB81e8LFwQEU+5zI3PgJhR6JxL70au8+LBFv9msan+Fpymbx
rZ3jQvEJ4igt5JGSymMxQKh9cCK6g34lpdIePKyUP5NhKdlpxmjsMmW5+q8blo70FbPtfxaNmDi/
YDcjtFBQRffpbCTau9Rsxn+0Fuf1kwsB3iIvmIy9cnejO0YVA0SLp6DJfnPLTnaMExFa4Je2G5Fm
pld6SM02CiK1GN8vfcJHr0srJmZ9+a5Q+uHQM0MJHGfQd6LZ38p6veNAOy0FFTiuWwB+pBtFJif3
gmiJYR69SMT1oUm7pn2cvbHhZOlxEt1nnifTc9GTHaBwr2TJXZeOreX3vSe9MzCtcDoZhkSDvnCQ
VsnQQbZ8i9a8+8DYZBp+q1qb9AFCSbS9C7bLZ3WwuhwH2DlGMj5q4feMilCrp3pwRX2q+kz+LHIH
ewB0z7XqnevO3jt7nmzz0MZ2+yG1lPSrW2PwChnDzAr+tbHjl/fFNAVK58jUV1AT+JZUs5qdCkft
gYtPCYXJHJuFfIJUzoGZEEYvr2IaqqvskgFbYQLMeMi9SXuvGjN2cY7HPtsJJhuJD8XFAu3hmJMY
LFfMf4a2okE8Zx4r76KruOQ2etF4fk+NdZAae0DJuuYQk+nurLq16VgWgQq45QyY1uO5sFoAu63i
XmLkCfzUBr0hs6I6JPXANGuo8sAtujDoO9JRVa/lPapb7dnopj2I7UY+wvVMOcJvgel7gyNBYz1l
9MEPgVp2kE02Pyr62B+ZRVmP/aCOqNoXzsmy9hrBG5epvmhbIAapLiqkqyjugBvwjHrZ7KpXnsIu
VYO08czTItV4fj3n2mhXclExM6QTwqe+aVWMJaNWEx+Ai5uN/UeEdbD9TV0w2H5nzMyA7SKbP6aJ
QHLfaVQmmRDChuR5kMr83dART2gQZ4Tt5EdJqJZvRpiB+yeLWRiSVNI3zZoRyxW5SIm4Spsfs6SY
r8Yoi51Vtvb5MjkjvkESucF58Q+KYoJkj7dhqjDcAjj7PGVeu9weg3cdh8zBkdmKk71MUNvIuhdm
A7N2C/TrDYIOZL50+iZWLlGYd+PRaKNFNLHwLLAr/CMThH5fowttiennaCXjb2JR/8S+YbhaZpOG
aW9s9N7R1kKruSPbzPRD6NTiywTQjGGekyond2yZ36fUpE87W2fz1y/VLOk2kOr1nIZ2stT0CH56
PROpwJEy07bSvAMkoBXmw2RgYwH5MzrVlabej2Gktz51sRXABzMfJV4pQacI5b1njMppdgf1UzR1
8g4sivLVMLvxHOfKnqbPRlqMYB43GrUzMNR19T94s9N5MZBj4kh+SeciPsvaLH6n45g9J4Wi7byk
jaMMQWZRYqJ7cttujLMGTknPetCn8l85DJMmqMTQfoi49PeYB5uL0RB38MFGkWHdnu4R78e47v84
O48lO622bR8RVeQwBXZoOijbkieUJfklZ1iEo/8u9A9+NZvaVGvgULbLa7PiE+5gSg/zNKQ+JShc
WtBpviLFZpzvL/5OoAlXnatxRWjdSjlW6L8hEsN30UiePGVBv7maDe0gK91brRXjzI7mc1i31y8Q
X0g4FZfkCDnQk7pZ8pNOiegSEQj5caUeYez2JpDXjio4lLSdeipUlBZ7kPBhKszBN4isThI+6i5q
Gm8vonKzryJgdGMUrLg3hU09DK0pj9ZPS+b+CWaqjPSyjelXLpKD+233qwDqUr5beWI30IB+pM06
ZNKDXovkeZCc6YGqZfdPocSWe39bHA21WTDMZpR4ilKOF6IsZ0u2Ka3BJf4Shcmble2prPMsmPxB
txRsw+u9YYEBHKH5hg8pljyxO8xa62H2Ml4ni0vk/mftvBCURVBCWBNq+mfrTfhbJCS1vZqCKYFv
ng3RqdOX9CUuROpbxvJPM8T/6Z0yHjzMOzP5+5D2JgYYy8XIJmNxHhQzgR6Gu930qUI7VRCcdkcQ
gr3vo1wAZuUX2nkbcjUrxEbG7+Ohts3yRcKh5jFrOv2xNDvUZ8do5BFcrIO62t4XrvYYa9WFutoW
0Mo/XPpuCG08VuUsMOOB2mu1qOfIGKuDbblzj+CFuQpr0dxC53azLWf8W5WuJ6SshNT7C7KM/qj1
GOfpSeKRqpun+/tlb7xVlHXFsGEcsO0Bww4OB1Gi7pANIj0n/bj8HDvjm973apCYwjnIx3dmkuyM
Sg9tUMLVLd88UZJSytsVaxLHaBIbuFYUGO9ckJY88hvZHYq1+vV+3vJopyqBtwjbIODyHZ+00phf
qPqY7wcbrtH9SdwBeBnooCHYhRIHLfVtP8Awc1zPzHBVH3WU8zQXkldPpe5P4DIukmLNJCILxFoI
ai+tVvd/FWNWeqpSS49RRMX7/s/Z+3Lavia4BfbSTSdKaxi/clTIVaienmYIcFdiOukUUak9QKXs
HEf0Z9g567PH86e+vm5EK8LREnD78EKbn+quiq5KIsnndonyU9sZ7yepSg/AJ+sR2CTYoAJ4h2jX
Uz/9VfL57YqTuyJH2H6WHtKujE7OXGYf6EW0B3rFu5P42yibL6vlojLxf5AehJkm5OPYWrqp0yQu
utCAl+6v2F4mCT4f7iurtbp5b56IIcwXvcf+7QGah/UvpujGw4gUhS9CGAKEoo72vsGx7bEPJ+cv
pcl0y0sWDShZE76Z5U52AeFi7VaQZtzk0lpL8p5qhGb1LOdBb1p54ETOkanE7vQicbfK10Dd32as
kpxaUVrUUdBpxhTYOSAa24j7F8cp/qBZx5xCCSBMWvnSm7kdQRSmTQOI1p5iIJiqU15zUXy6v4K7
B2FVfaP8QGF++0QgROC0dgg0OsSFw52tGTcQM8NpMEUGV+RJ5w1ZfGDFtTeHvy5u4Ds8T1udEMBJ
ymQhkBvoc9RRG1QrzGGZzSyENHz/83aHWkUluN/4yzYZqbg+c/TL0I+GgefNc4bZRicXDyHybQfx
+roc2+MNqAORbggkt8BuOmhtJTfkagi05pdhsGUkV4bsjIhq6hfDmH4jATO+9NH0ByVpwIkmwSdI
lpXN8foyGycEdBCL5haPa+dSIbnlW8kwHzQg9q4vEizKJYTTa+/s9Sgo9CujYXPUAR6jBdJK8kOm
qtnBG6DsbUgSx1WJALctWH+vh7EGhXarg2SZ1BpL5CJR1YCi7cWsuCYWVe01tBbtPxpkNFLbRZlq
v+1m0V6KfDHWutUkapdOQO/4lmMBp133RuxW+VL8lMul7U6UN9WjVtDeNltFlMlrqKQQwr7+0aq6
xBOGbNJDKeQ5WOw2/+GUqnYyrUn5gwNrAd2ni4co4Q2aEJ2sdpTrnIJGVdj+CqNyE1MeLnVfinOW
zaVbVFV6wDXbW5Rfzn5ot1Gltzc7DGSjE7cycDMpHAXajwoWmBhBnDJD+mDaM3QFKFl/cHRXMrxJ
ekqRbluZclR4NCqe5YGlRPqnrGoTDyXu9sdsLd/uXxI7J9f5VfRmFLLS7c4u0kWpuxSYm1SilEQ7
QW8ftSRSXvC+c7CXNKLik9nr9XIBWnqU+OwcK3JTLngqkVR6tjeUleJvhQNsFBgT4FtXaWUwmyjg
ygfTuTsONTAqYSvOZFu50KvQjJvOgCXfZvXoCmO0ziO27d/fPperAyTYPZn4ajuXcYGSxKILipgo
JQU0mxG1mgGD0u8NA2Tne8+JoAli+XGU7u99IKVF4lkHnNtNaUal2WV2IWXWdijERxpaDXST9uhR
3ot4yIfRL0eAxuIMbq7BEF8Ua26grMbxKsm6JE1n+5AVVo3del4oY45lbZ2K1ClCF2rKOFG9jUea
JYs2WJ7Wllp9EMzufflKpAXDAFrzpphd2VNkpBXs+0KX55eO6gOMgOkoOt/9chI8koUVDMr3v77k
jByBxBqyygPsCOU6UZkOsEWr/MiE4qHlkgoetIheQN9MrhMP4kHuncYfRrs5qLbs/pK1945tAhDD
G5rdaAyS4NDaD7mEkolfxEAY4IUbSeOX5myZVySIBkQc5QbHaZVE5VQj0tKeNaAGtptJ5pge/KSd
B8ABTQ90Zc1FbxRJDKCV7Wxk4UM2J/m5BaXzpKWTcl7Bg3+w2mDSVrULAPw3usDFUoWIiyXsc0uO
T0bfpCdpao4ISDv5NdKJ6CkTTiBsuH3RprkMta7Bl8LMQFDFTR1dhaxkQIDa0K+X9Mf9a2Nv/kC+
MXUq1fobhp5DMl3l1erMa0Lxl1ukIepS4CAjsvztb9lq1bjCjFZy8bZyQH2iQZsqkhAxS8JLp3Wp
5OpmWz+JbjE0ItFY0dzMiJe/7n/izhtKmM2tSGiC0tIWZ1khpt5jkEuqhA/DpR2kNrCtOXoMUxvr
CyQIgqnTjgITbQdH4EAo4WLgyifd2rzccQ29HSNR4vtaKvVTUiO+5CUxWiz0P0rSMYicQzDg6a25
qRa3P4bWxqrLagDJQcUMeejlTJd8SCjWfO2hamTuAAu68pq2nYeTHefjh3lxJLAnbQZSVEmGKXWx
4kj/pbw40VkvliI598gffcV9M4s8+L7tN7mHefK+c4TAZQ4Q1DWtW9vyBFdYdBBS7j3vXFnoziJm
CQJpc29ZUlwnTV1TcpbiClH5ycqemrl2zo2VUnku4q56iJ3Mof9TJ5f7i753NQOht+Hncz3fKKzm
BiTyUmkQ8VbV5DQ0Wn8pkvAIRbB3WB2NWgjYqnWodev9VlmoCvrr8sjTJzVpfjXkVganiulzWBtY
nFRadlBX/IWu3uQ6PLL/f8DNrmprXBMhHqB6alUm9fWu8FaB7nfRBECQv3NcfcYYKQfw5qohOl9W
Qqfk/tTufjQlQG4p6o0kr68/GmdxdFTgpXFl1M27SXLac7JEqic1muFGTnXUKb29ouDv0EwgHrWR
DPzVafxtkqWmS0WMZgz+JQIDaaGj/AMr4WSG+VESdHtVvBpK3XxalQIwctJVttm2yu9LsYyeg5qS
R+9Oe+noUzPHxZFU0Fphf72mfNQq3UzLbrWw2KxpQ4RNd5M1nVKV+Qwd8JCAUE52EubCzc2u+pBF
VP8cqcOAKjff7Hu8MoZBlCocUcjj28Qv6wx7mdQhDjStiN/F01I+2UNTLw8p4NbwYAfvLSbnBPkD
9GVvpbA60Y2qhJN9kEVR/qKFXY+bSji9z6s+PXiv94YiK0Sx9xf5YltqnPRo1tM2B9xqOrXfpzYm
Q0gVnLoM9ev7R2JvKOpfWJXZMM5u6G1yW9Zy1MOMTeZEepwVKf/ZaaL3rVmbPt8f6vb0UQOj1kAI
tgrfbetG+VBIM88OEGtyT6njtTC0MTpn4Zj5FEmW0/3hdkI+xlvt11YTNGK/9ff8dvraLp2TaEQz
F6lE+7Noy9CdlhA0slQoJzEMMwg0UzvjyDD7GF1lTzU2Vt6UKdpBGeT2NaHUAvOASggAc9xRXv8Q
Mx9jUQt+SDj26XunMhxPM8lNkS2wPH2aDTdpJLDfpTAODD12qvWvh14fm9/mAJGj3BDDnAXNIssd
SJ2u7o2TbGTZ82Kj0efW7ZIIl9IzBOJCabVgwFSgDoY8lM8dD3PP7DXa0cWx8xpgRYPmBeKHHOEb
SYNpoIklyM8DtcQ2oiw789JLS3JOxUS6V+T1oya61O+FsFm0Nr6k1Sj/wdZf1RdxyCPHvcnhO13B
roI9EmS9YXlh2crflGHoPRN3s4N12Nv61HpWd2zKsjeQEiFHDSUkiFRZvfyNlEIpezZqNL7U1dan
kkrCwQWyO78EMASryE7j8bp5DrRYR6vCkOIgTIf8rMYKFa5kLjR3UELTr7RQPxkt91alKvE7o6Fm
iwVRe1A/2PtqIpkV00v8So79evOhU2+XXQRbTmlS+x+57c13Ys7KM7Ia3aNOBHckMLY7IPOLQSf4
oBsqh6WkaZg73JuKzdYyCjn/OEtp8WiNUvwhRxv6IFTbe3RJdJBbQOGBG3Rzw1TxkGk1RrdBMaBU
YY0jLoPlhFFdOaQzqa0I/TbVtY/3L7bdrwTdseI/f5X5X09rHBH5pwLNodYR07epjnu3lOL0ZTRC
mrVRclSl3nvladX84sZAbdq+smrTFnJf2nFgNSbueyNSMUohvs1maKDJXywYB8aZN5Mtu2U+/7z/
sXs7GRUnJOVhlnCfb2t6hqgo0zvYWIb0qXAXjBRELhUFtaGL1JvLucA2K1Bb1TpjFDA+Uy7TPpZi
ia2DdH29KTexjkI9FnYdomCIP2/W2myMKc6nIQpy+tlujsDCp3qU5IMgY3cUskxg3BqHZovesplh
O7fpFc1Jo/2kMvelQZLw74M53XmQyNNxzqLNTx1xu2816h7NsFrkyKW0GC5lIsqIyZL0z4Nc4+M8
UyEIZDu2vnJy8wzsK6KpbilAl7r5AObXleJwad3ZYTO62IYOkbeYeI7jBtEYvT+UYvWWrLJMOnrU
17dyuwxrqY5LdM/4KyfOdpJCIRU39cbxpDFentIp7uxLMiS6fE2JcSpCT7X/GhWyMHzLnuRHJczq
f6N+CJ/MKrcLn1igerP9wGp/ThSF4DvAspsy5ggPIy8NCVCZFI3nqem1cwyW/qeaV/KHqVyOhPD2
tgqRCwVFdBJWXvfra4CtYkkCkedAhZceGGqI+NAAh/b9/c2yw49Dm58ACpQS2eJNPwy9HymmChYF
RZ7mtgtJLv43Dk39S7eoDTuhCFEzhJoU/asOljI9S7NWXNEsaoW3wH7tXrS5yqyTWqw5CfTO6Vts
mSAEaluV7Ktl5HaLqJCYv4Lyt763Iu3lizJx4n3TThuED5ai+FTZIYaiLj0du7+OKIo5p2qo8Hsz
oKHa7oL5xHgeJyQarnNvz4s761X1CLrPidxRKNmncq5V81mO06GmDDtE7UUFK/GPxf8k+18fw08H
WttG1qmrCZFO8GWa6NPBTO5sXeJfFS9GYHM3N5mlLlm1zD0MXXnWAtDb5svYdeX1/ig7bxJ9Qy5M
biuKY9t7SjhJhQAAfZc6reTHth6bR7NMuiBfsuIF9uEXpwqVr/fH3EkiSIu4SsCF0E7cdrh7UXdq
UbH10VmovanQi4eGHrAPgyQ5uAB2Hj+gA5CO6aUjGby9unj007xZAA3NTfWjdmzBmmbzJ8w+nHdh
5JTDQZC4Mx68HWoG6wNI03u9Sn8LoOfQjgCVFEAEQm2GQLlCBs5NLlGwiiStnTzolnL65f587g1K
U2INmUg4b3qDuPTmzTyI8KFPJOW0jOp3K14615xrpBnr5cgSYmf54G8wlzBHuVi3VfrGSjoISvQn
hrYaibej9fbmvzZ0r0q09GAFd+4twJxUbnknf8WGr2c00rU6kpsV/1E1KETImOKBGdQOHtKdKUSy
Exws6iIrmHsbAOuQsGuT9mor00Q5NyrViU/m6MRAoJ12qU51W0Wmf3/ddibyF0KIXJNyLdiI15+G
YazRoSYoPTSj3qB5uEjnrE5pD5LsHszizlD0VYBCrFwIGiyb78u7OY0RLQOw0ojqbJG+Potaiwuv
yQ8vLnVnydYwl+RlFRe7qX9DATUlddHywEJ3uTyJUIGOaS6yIVzDEK3pJqSRP9rBSv5JimIoXF0R
UwZNK9f/y7K0eebGrRdfa2Eun+pMReN5imL7rM+28hdcHtv0YqdWHYhXAxwhaey774pQ5Z+aHZkY
plTp+MnGTevInXzvuwiyVCr7lHRuSq36NFAhmKQsqBOnRex+rv0QK5GDG3lvlF+1FaoeWK9uj5fO
S2RMETm4oS/5tR6RuHG0+agWtjcKqEZYYQSohB/ru/D7RRUpUWJrIg9AAvZPCbwsr6v6I3PFo1E2
1+HQMMyodnmQGEAJtMmMz6rZyH+wudfraOUdEOJs3xPg+TDZIZcEdSFL3qhRL6L/Vp11wKkH98T6
g1/Hk2AFuCQQw/1/4lavpw3UyNR1S5oFShglrUc20Z5Cs7A/CsUsIl8bDeuM8u9Vs7L4IEm/PcJE
+ZRNf1UusVvZHGGHuNCUJz0LllIvMXZKZFfTxRzE0jAfJC97XwlqkQaWtQJtt7iwGPG5kqw7D7QY
ktsl7tJuOLfWZEdeXkKg/6FaAr0CvdDCoJ9mCLj3L8bd8ekzQ3omkoS89nqWkzYb6UQzy31tlI/6
MkYv1E9l1+6M+FrEU/oCjU0+wyjrDkbenWRErcD0kzTc8Lp71eoTcOKMvMjK4uERb383YHxGrq3W
R/v29nSgCsTxw2CGIW/ioHKs86FDyT9IIGPjMT/HTzDzhsv9ybyN8GAMAEHi3oLff+MdkmrlSJ+3
hDCNpF6Jet9kFD46BF3lirDhbm3iPnw2KbwcNY12SqorWQE9ENTrCC63+6iVo3LotKwIKiQovoRV
Oz3neWrKpwK1sB9xb4gPfVdaPgr7w2OmSVHmZWVe5a5p4yr2B0tL2Q5WNRiaWzJ9BKI6RVMjp7ZZ
f27iwnqIjVj1YR3Hn98+44AlVpToGgduZZ9AGav9YMZFADI9R1vYkT/MUNZdJ6+7z60zlGcLFORB
03mn8oHADspPayMAGcHt/dCJhtptERVBKar6PJsRGhOKMb0fqTT7g6X+nJvBuWRtjyhj3pUnah5H
veC9Dc1Ks9Oom6x5y+bcSmOIXoGVBS0F8svQ2JqXgus9uO53vxRUAlBSkCi3HWdJtyNFDo0smJw2
/4DRqXBcWZ2c1M2VOl5R5uP8VPVRfLLNpKjcsjbHLwsOhkfg5NuocQW0rjb2AK7tm9siVEfo6tjc
BXiqZItba9b4vc6gfSKdOUWnUsn+5DDTPeNSVoBC39CA2gEt4YG4YKUQ455j87g+jh1Nfy8bQ7Nx
hywRmdeqojUOjs/e2v4+8vrvfwsYKH/ja9SleWBX0vKij40ZYF7cHlS+d0ch26VEQZ8O9PPrUSYK
pFHRhCxt5xhlAAkwROc0iQbHv39Gd5cO0AkiT4D/bkR9Y3kk23B44kJdbc6G9hMlqu8Yfale6SDd
fH+wnSuY24B7kBrsmhqqr79q6OUpsjItDbJRVdPP9Emyv1UcM9R3mWmFF4wQqgdZHqbr/WF3vhFq
Hy0t7gV4wduST6/POl1qA833bgABLRayAy9MKYElatY9quUgDqo/t7VfxEsRhkTBFu3AG8F3YJ2i
TlpqzWY5Ul13x2ZUmydb6iVQsXYlPi6yKrRzUyZ5/L8ORar+XIxRr39++4cDll2FCynv3ywuikpq
xtBJYAOIfobSWvm12gpgclX0FFvDkSjUTt+M7wZIjx41fPcbrpDgQqQ1gvKMrQ2YZMVh7Ytk1p9a
e+kvrWViHRJnSC7NaufhldN6WOE+ZlKkfCOsEwfLvrfb1ncXdNUK3tq+uoi0D7pOYSeo4oyKZj7o
UnE2Omf+q2ntxBeD3j04tRK9XXoQvDN8KfALK9BqW/uIUHELs4KuVRSFha8vZe639lkpgPsn4kn0
znsttcqDZ2/nwiBIxZBmrQ3cNqQBCoFgEA6tMjlEvqXurRdnqY64YDthIaOgArhKKKyqea8PcOyo
hUOihOCpISUe5Iz2vChz6M8FnrX39+7eUBD11l20YpO3Jf0SQEtlLYg4OcsI/6npW1yfst4JUXMW
OEjeH23vioCiBMGGAv+KaH/9YY0Ey7iLpTQo5AmntgR0Sw+A4OosyfcFXNXbb13yM8pjgJGoDmxj
lChdKj1p1TRQu6J5oM1t++WodQ+kiNkpDY3uIPbdm0yKcGs5moz9BhFXIiIyqBLjibGLg3gMl1OP
qo5fIS90uj+Tu0OtyEw69juUk1yZZilBJj2QCoKSeinVUzZ1yt89PkwHs3i75yGUqWttHZVPbrnN
buy6yHHSesoCVOmJL8k8T2oPHfL+B+2EWQyjYy/DC7JTMwKCb7LxVYZBYNjDZja7rOnMqXYiG1q/
Zr9HPqy5WEiaupIy6b6pt+3By3n7oKy/wcLxi8we1b1NRDmlPVJCMxGlYQxsGG7x6ySk+Sllvb2x
dibD5T6vXFy/0NaZ0yMu9Pr/f53vMz5ag6jTsmNvyuNyH5koDNrEI2rXpq5pto+Z3bWniP6eN4D8
cUW9zB96K0sOTubuInMwKaHh3c5+fH0ye6UbkFkvmP0i7k8LsumXrtS1N+/aX4VxuqUr0AS2x+tR
gJOWSZMhZDXFUuhV/Ffe2CqWH3WtdHCx7U2lgsQl/VAi1xtw98qjl5y+Zqiwr66jZfXn3phq15IX
B97UJJ9BUY5no++MI47WjkAKn0merZKVwfjZZmRdo/eKRBkjaERpfZgqPf1RCAP079qJEBdKk5hz
5LGUPNN5q5ur01vJiYdg8M2pSz53SwzWBHHHN5d0+Fm0XQAcEVrf4DwiTYhS0gziwshsZpBbafhx
QRay86W2BTR8/0Dv7ShYBcDH0WGAYLjZUVNU5xZ20WkQIp6tuehj2Z8bu+/eLgHIV3FYAcSuJKvt
nkosGu9LUqVk/UMrzimSjl9sxIEFeh329Fj1Bbk95OQ8QpFQCw8yCFXZObIoD6E3C2TzVkrf0kVe
906RBsuyNNlHtegnNMu0aIl8ZVUe/LuYaoGUU6kkaIuN6ajOvgaSTXNVBfE3N7H1OsYXIS0rV0pA
BvqT0dndNV+W7ms/qTWUjKEW6DnOoXmui3lKrrIstNBdZj3WDi7A22cFZbaVc0E6xN7d1jYNVG+L
qszSoJXVIiiyafJ728iv/aId7Y/dCx/sOMcEJR1KYJvLVg0dpemESIMYMNW7SugaSmWoVJ1m9NlO
SZNMz7YxIucEwe0/u49B5CnYJr19l6JhhCQdHD36TJsbKe2TITIMBGTBGfYv0yIkzyoK6+De2zsL
xKh40dGFJ27cFFORJI7L3ga2UGSNeDCsVrqiGWYfFQj2Vo8xEMJk8dDj2MzoImxRITdHd7VVTD+W
E9PrehibTh5ZB6zs20iOAgTIOHS+gKHfKG5xaY8QU0ainKXunxUE4rFsp2Q5CUX4i2bP/v112t0t
YCXpmlHnooqzmcIhm9BeXJ2Y8kWTv6MGNItTb5VCf8wVq1T8lmJ44+aoC+auU2aV9T4ZSvudnPVQ
mO7/lr1pRpN3LXMSEN1kHtRsI8mekXSPIQn5tt6GQZw61jnFoe7gs3eHIoenx8s5uVFN1EGRQAYF
1luBFRS+ksud8jyi8+Vh3kLf9/6H7S0qeSWlUxb0FiQSY40iW1JGStUbpTcBaXqMUrAHThLqPwBh
HsF7dxcVfAhMI/IdJKk3b4Rao6hOyQ3nm3BUcxeNw/xR63W9vqJzvGTeWFE9QJ0q+jyXcdqc6rCN
rtlUa0f1mZ15Rlx5Lf6jZ6YTf70OTDpmZdTQ66JkskxeoSw4ygC3Sq+iHJuDJ2N3LC5X8gNasTAc
Xo+l5gNLjRdNALxZvZpO2p4cCz5dpkBCub+gO/cOrV7qTYxCC307v9HY6jE0YrYPWoGXoujqcyiH
R3yUvTeQWAdjUaoxPIW/lvm3Yp02T9B2IVAEJmqtuosg5fQDXynlH4BN9oumlBVWHWOolo9DJWoe
Q7wHp3/RWk+dE2rt9ZfemeXhpCPff63aPpL9sU7HTHE1ZcYWVdFRrfZSMu/WxdwkWwE8tnXS5zp3
3n60gcCQDJN7o4uyjdzwHKfDjHpxIJkalryNrbh5EWXXzMyNg6O9c9gYiquTZwcM6jbXKESiCXVM
8qBCX/xZkYbe9lroSN+SQZrOmh7OysHx3tt4UFwgDRESg/led8tvyxT3C2odBdE3LhXz89Dp9qWR
oh7RxME5SCd2om9cPACdEv+Cydx+XD1Xi4DWRxfIjpL3UumkD0ubmdWFydefocxZAX3NBjtKeIYH
a7i36UliiGNAGRH7rxP/22eiJQV0o2DsBB2P0wwY89QbSX/whXuTuSpj8aRzXfLevh6l0oQS9ms3
zWmKxnSBNRlotEvp/8xFTw/qCntbBRwp2HZyplvSFZqaKTL3fY5Pm5meEjWuHycp+lirovJLyx4P
tIH2hgNGsYbukALYMa8/bUR8qB6B0wVlVeh+x2vzVzRAb5Z0kV0KzThqYO1NJSVjYjA0o2isb8IW
I8msVteLPFjQpfczdQx9tmTpl5r09pYRPgGUgygdwvG/wcCQr6ClAkorkEMRPiq1aE5pVBw1lHc/
CLEHmiaApG5UDoFXD4NuU+bq58jyJmqzL1Xt6O6CPu+X+zf8bfWVD4KKA4GbmvtNqTATFeioOs8C
u+2Xs8S9SA8stt8BnS0uXddlD3kTym+ugjIochbEy9yTNwjdEgRf00QZF0lDqGxEiuAtq3/e/7K9
XQgphbokkRZtr/XLfz/GBZbpKpTZQAPFCwW9dSunmc/RLBpfUsqDeTwabbMH9abseBZQwRZVYjzV
efFv2mTZ+56j59XdnJ3uf9zeDgHMRqxOmQet9c1wjjrDqyijLJgFPIMByIEnxbBPo4oTcH+o3S8D
lAxUD4XYmxASH94FQWM2oy5JzjnR1PyqdlHvJWkin9p4Euf74+1dv+x72OygjG9pd5q6OFZpU3hx
MiU/E8rXQbiqKt8fZW8CiZ0Qt+CZvu1x1TpWvs5QIQJnC+dkQMM9zVQqr9Ggtn+wVnQYyFBptxAk
btbKpmScjybXYZSqybkKk1jzpWmZTog/i+JgsL3VspDUpbFDleym2FpFi9VGGnehFMuQFJV49BIL
IWd5oV9nVd0RAmXv/gB1AzIV0iAAuvX3/HbKQJ3APCl5xmanKL+0Rd+5COgm56Tu5C/oyywnNZGO
YKs7gxIk8sKQCbN62yiLfVi02VonZwK6oMpRTXbz3uy92ewjz5QKzIyHtvt6f8vsjsoduSpD8XBv
VZokS4Vjai1p0JVYHSZk0JecFtE5b2PrEZme8rwslfL2fboKdtKbNJS1Vr/JcGrhLKJOWwadu+xl
KJf4Y6okmV+ok34AFts5EuT9FMPgF5FbbJdStWLdESG+hJMVK/Y5NPPmXZSBnHyoTFKbg9RiZ6Ny
n6zYD1iRq4rG640z4eaRa3FIPp7l1j9N3IQXMTTdxUhGqXPptY4Hj87e8tGEIEVb5bVvYMdM4lIK
gcUjtDjJSxK8RFQ9jq5arIpzCTze02WssO/vmfVsbwryazqwtnV/BUSb5VMbexAmNu1BUyr1e0uZ
XkhjzXNi4ctpxU1ymaNyukyYdX2+P/DeYjIm6QHSd7d1KaVshwzgCYU4hL1SD78epH+LERaTMM3w
D9ZyBa1T9ufevilPzSohA+rwSaCZVdx7aOTXnVdrdUwxrIJS9d4ueegP3qWdd4IHkHcdxXbQCtuo
D8/ZYo14ocOtvRbTKfNnGw+ugwXcGwUdMRIsIj7u8M0CpmYDLaqn5t0URu1n81purEV5cGvvQM84
b7T8LIg/JFbbj0mjfKyRzgbIpxBEeIK876vT1NL7lmOYehmqFaXblU1ZuwpMID+KdCP2lwSgiWxp
/UGFYf/nrODUlTS9WqG9PpyQE6oCBCPhhQbWIxJV4ZX4ZzwpS2n+jUt4/bVEpxzvKKm45vTd/CFr
+udoQjXy/jbe/yVUVlc1tx3KWOxMOSdXIaHOM6P15klPnoxUStjSZu4EXRj1L63S6ue5MuZ3KDfL
z3GLpzwuOv3bea6ANGSH7UD/Gc2jzaxgDWwuZUWtt83iHzmaM2RtaeciuqpexlRq/mDrEXVx83Pt
3+KEo7wDgmKYhJRKunw0rCZ7FwNVODi7OxeFRuSv4OqwiuVtC9iIb5hzhG56APhsPHWa/WPu4v5M
qFwfvC87dyGMfy4JjtHK216P2u+hggjtySplyPhtVf+rx1U6PRR2l7/IsBdqt4uLEsxLg+nFYE+m
dLm/k/ZGp/CLvCtaTQDWN4FKtNh1l1OuCCRqrzSAgdukTVedlXaKr1mjm5cW34GTykV2sI57M0wZ
kp4+FzFv6/rLfvvuIYqUec4LSt1yNp9SS7L92AqzC5Wq6uAe2ek/Ax4AHgEVnytxu0NRcuEW7sYo
yJauD2S5b7ERKQqv6KLps4WGv1til3axYrwiXZqsb2cJkoCvjwAvDhfzttWPbcSIeTdLPIvsBENl
OS/9As+m7xKflT2Y2J0XnRuTnwn1gDLvFg2C53mFBmMbPpSpgxqTZIgn24pnr5Xb2c/o257iUY4+
399HO4zBlQGJpjPoAdLKbbGyI/KuopwXQcY1ZDotkUVX2FzMojgtTYXDiwAthnq1llUKvOHR/Jga
fQwF3zBD4U1WrfytKBG2BbY9/k8e47zx1QwrBq9tCukpq8Moh2etIlDb4n5lXcQyRR8SZep13IT6
+jGsskV2keWI0nPfdtVXva2U+UIuleUuTfj+X9pFTXym2dX+hUVtorPoKKb6c+4k9rU0zDnxCyWq
3pfQAwd/QBoy/0F5nOQOLYfltPSDHl2npoqUv1W1nz/jP9sdISV2jiOKsVBTaO8ymduua4ZkIgTH
JA6MPGwuBU4NZzGgg5dLdfpfWtOQmcMyhoyTyNf7C7iza6AjUMBBsY7Ic9s2jEOlacuRJpdax1WA
ryTszSkePlD1QB9DRC2CqNkRdn7nYBK/w6PHVgS08za2bnIscwYHdmQxRPXJWXLZz5DL/rtRtRyV
nry+TFEpvM4Cfyamavh2/5t3ohiqBatpITCmFTzx+gqqLJFm0EIJ0BAif+gSKznL+dIeKIHsjUKl
BRAfcQxODZsLvi7wyHLmbG2xiSpy8fEVfpWX00F5cX8Y2hFrOQLG6TYk6xaehxj0ojEuZeEWc1T8
W8bVkbPFToKCthEXNhfarwjz9ZxFq04NOx+7x9gxnmsbP6Kk01S3QzDBr8blqJ+9+1kEs+jHQNph
k7weTxtxinJKguiyl+ogtfv805SLo17L/igOfVCHt5g/vR4FYX9jiHjqqfeh8u9Hs2x4UZYn6tvD
CvyOgXXy3hGFb9EbVgqNHSQS4kWj3keuUCryrcrqoC2PEiD3t+9vRqJaBK1KBpzy+qviSlHTogEz
l5fYn7U1iOy4PRQa3LuzYNnAAiYsA5WyGcXsh6FuQCAFeqRJLxwny08Rd3ta7KxD2XKyfG6U0lOU
6e0i27+sqeDdqChx3JSQFsmBK5YBG1UWGphzJWNLt0jDB1iDX+/P5E6wQod8RQXDyaCVudmFY2xr
U1sUSRCZtfhWGWXDlyXd5wmg9MGi7R2wVWkfKjBNpRtn89QRmp30eDrj/0kfonWCXs1zzyyXv/q4
//v+d+0OxppRD163/TZWgHBvS1qmY/Y9RP2zYySxWwyyfa5x5z5NzMVBr2znnK2fhbgAJXyK3Ju9
kiy6+n+cnVePnEq3hn8RErGAW+gw3eNxzjfIYZtY5Pzrz4PPjadBjea7say9JdMFVatWeEM2GAUS
NTKZTiQS02WGS3q4v6qNr8VTyGfJ3aDb3aaWcZsN46SNmHHr8fxmbHDDEUwDX3XNsIfi3Nj8AowN
mSUnbJ1sCRXvIAxQoiuDFte8JmqaJQcxd/VD4SiuhbegSM41m/SzW81iJ+RvrRPoKKQNZkrUpTf3
V24U+MbgM3Qdh6xOD8EgtQ9BMiTlQY306XT/pW7VnOAJQKYw5aSpeXsGlCwMclGJ/JqhYXjUJiM4
pOqYeYndKqfe1oOHWHM/UijigWzlLqRkLTo4XbpzFDe27OLGhv8D1w+jwuX//1M3oDVfBXXSy2um
F+ElRwnHH8GqnyzpkqT1yV6OsvGFFxLhEuAWjNHtsnW1UMwqtvPrYIxqjbRIHH1VR0VvDrYWTGQu
sXjTpFF8mCAk/r7/zjeOCyA/oCNgVRiv3V4XlTNwmQemvDYSiB8fOLDehqrd7mkobSR/gNPI+wD+
Y1xyy2HX5dxaCizNazb0IcrEPdRY7uNj3gDyq5D09pu6kQ//w+LoOIL5Qeh0VfiGSYkeWq3lVzNQ
m0dp1vJSD0m1U15vLY2aBBYsbTjwPsvn/We7gEM1y1SZ8iuTIetX08/6Q6DZ6Te3LAzYNCFSTmgP
p3uY9a0vt4yUaYxYgI9vdXGBqQBfDKKcrnjaHdPajhHd1IcduNhGAGDSA82AiRASDrf9sYDGN9Sj
rLiqRlmoHjAe41udNEWPLWW4a2q2cRJoSHPy6E1rGK/cBO+qJUPrlYCTEAi3e3DsoXli2tJ/bVwt
yg+2AXTSx2e308BfTmNhne9vmC0AMD8AIhSjSwqG2xrFDLSUXeMwxZlHyClzZ6aqB06s/tFEboIR
X2WV80NP2Ig8Ow3lbwPX+s9z1Iw/q1Z3EnrLbah5ClzrYOfW3vgS3NgcIQ2Q1wbkCv94NAQFPy1E
S1UNnelkG5n5QOWj7ryGjQBICsIE/G9UWhHCFCD8gh5YRi5XlQdrLvpXmCN2WKMt1utQrneC0OZr
J9IShIB+rB3JFSsLYReD/OjcoH3dJMJ6S+5fOSfcVifnFI+qMuMfOKbqoUHyWVyNTNQfUFtFxd3u
lES9zDI1HsDgI2d5f0tsvXaqnaUdCC0Ng+3np1spo6HQRnZEkVjylxJPcNsVJD6CwTJfDvPmjS8X
wGIjuGr+KrqTjeQb6BMY8R8rMN1XTt31J4Pmw6eXL4rZFjQUWpCLddXzRY0whoJYt7JrOqXFYVLj
mOoKgTmpT/ZOPfK3xL2ZxDApX8CmFOHrFBqXTWuK4kpe2yxIvg95Pb9rh2wOvCF104s2uOZZ0IER
nplItHecwjoOLe2bFx8fl8DCiM2hQF5jVRItV9ykMOS1MrTB9GEWdukBrNsCapv0ek8mdL1tXJr1
ZBBLubeQ/Z6/4SLtekeNQJfbS9gs0in7PAnxA6FX48WXHE9iQkk+ChF21RzvudXzAPH5q46Dlmep
wXypimwPf7O+5HgKOkyoWuKQuwqMtMkHo3diBhPo735in6gPJHHpLwO8ne2pkeiOvYrG/M5XW0ci
4GC4OhH4wPWtekYpd3ZSJSOihLPIPqAErMNoLprXYjKr8Nwbsaaf7h+N9bXKEylm6cnDC1jBle2i
pkCzzPg6xCFO20MrD0ppazsRdut1sitgWSw4iFXaZRQEu4Zx/bWpsvChLgrtOMnOeR3jrXaiFGg/
LHKeLz+KjO0Ryv1b+PHHTaYSxRQq2kw1Gye57qUBR292u8inUTh9qFG2/TMwLb1oXZ2dECEMvRLO
eL7zSbdeMFEOINIyzSEpfH4ySscceCcMc+iky3MQucEjycteG2Td92NoCC+STpUAoXwbtsF3TBrW
D8m1VJSpO0+x6T4oXN4fQx0tv5Pe9qoK/z3K3gPAjTufSWr99uU7CYQhnVadnUTceb5QZPvCVuoR
3IGgDy+GoWiHAbHcnd7f1gnhaILZpH9lkR89f0rHS+5aDGquuhPO/iTH7m1a6+ihh+HPJAPscn9R
W3GNYC7oYQEcXiHkclRccOaBPqBqBDelNgxcaSLn0iI7trNRts4ILo7agpBbyrGbjdJL3WD72UC7
o6w8dK4FxBwtUhgmtogWleU2fJjzqft8f4UbJG26IpB3F44y1/5tzdtNSjmoBQV3aFVj4DsAbfxx
DNRXIZDXP5Zs6taHM6+drTCdXI9a0QyO1Tw7b/DcUhjv5KHz6/5v2jozy8ddGLhkxbcVqUQB0amn
Pro2Q2z8TEMnf2v2/4Oh63JN04UCYgmE+rYWVBwFpkbNaMCx2uBqD8iwuHo/PYla3ZPM/zsQe54V
8GGRwCMAMq5a4TmphZGccgnsSRpnmLmi5vCqkoOcvNmoGjAaaYhNWmgj63VKuEI/4iYow591WESw
R/TmSy/K7o3atrI+tKLqjbNjs+Vp0bWz8OaoMDUPCUeDGcwIKvbktK51xDGnbM5Kp5bHsnHMjHZC
FX9tDXeYfKPpmQNo4wx6y9XiwvZn8LqGN2pK0+9E/43PuUh20S9FiWotlIroNLmeAoJiLNyPWpeJ
pwxh9p2ydOOk8hD2MD4fxMLbCBgamd6mrRFfIRe1B/zCmQnoc/Vo9YO6c2duxCDAuWBClk+5rpr0
KC2nasG8mIOqoSk/D2+GVo+e7HnWf+Tq2O9Ehs3nLbNO9umGkFdv50jm29zRSoZIYhyLr+hwZg89
3cs3KPg6O/fm1udCl4O6kFpqzZJQSrdHHSNCp65WO+Zz2niEod7uPGXre7EetIjptK2b3FU4a00B
8/I6TlnyqHWiPBSKrvlQw8qdon6JnDeHb5EMJwFYpMO5oZ7fGQV6jLiQAHCIamv6laI16XfM7x/G
Luv8UnGSVzZOUW/bZNe0amORqCZSTy1Tedr5+vMna63GcNFAnMylDWSd0PVMX8cyqb9lidJ+vx80
N3YJICX6CDC+eKW3KkOiNiaklRc6gTrFJ2wcitbvTGbGedootVfnpr5TwG1sFIx5qaqYu0Cwuw2g
qWHM+RiX8jpHSuGLPjfOi+fM8f66tt4hdALaE0vneeVQJBQLTuIcy2vdmHS4wyi+YtQrfEBpe1Id
W48ihwLGTX5Br/xmo6B71bkYjcorOlzzDxwFw8BnICe+xnD0ft9f1sZ1jyAMoBuLaSkX/s2zeoKz
mVgYphb6kD1p4zDVfiAb/UMc6HHujbpWoJZaZDuxePuxNNGwitOY8Szf9J/uXbewk8sJHG3tjHnn
dYSV0uujzDpGo6lYfo1q2XVSB3fPbm/r3TKFAfUJjpws9Wa9E6fk/2lEw9iJQ4y/4MfcwPlUjqr+
/v6r3XrU0nSlr76wEW8zKSW19DGVNldBm1soziAw79mlmR3lYAB3uP+wreDCfQMKF+zNWnViwCJ5
kgI/DnWwxJcmGzX0bY3Gvoisti7JXBoPGuyhpyRPzD1S8NZCaTFDz+KlmrZuPP+YJsjZyWzJKiwH
2ktRmfNRreLqFMdOuHPWt6LLv4+62TdZN2RhOWpMjR2ZnPLEaU4Dt8ef2YjxHKqi4OWjVhDQuAr+
bf4t5IrnazOUpirjHBeCThv+xGYfvMqaeA+sxT3DP3NzNywXHduF1hC9uJsIjRBKzJgB0FRQRpb5
UVLezIUHW16Bl9vp6imb48b2gkBPWx8xHavzIxT8KZchlmC9kufSt7VOmc6ickTpT6GlvsPlxvhi
NzK0PZg1SY2fgBytg2pmjXg7zWn9J4WilHiOU7sfw9TK8wdXIDdxNpxKC49NlBeNpyDQfc00DVd3
V6aB6kf5OPwRau7gwFI46ldN5K5+CEFJvuv7IXif9mJujoPU8/Ig9BEBdzcJ+1fK6DbtqXIT46uT
K2N/MNMurPw8M2Z5yBjTuIfGqvrOw0RXUTAanefXo26U4lIOHVj3QQFy77vQXH9ZDYXl+4BOGzEj
EKl21su6gf44zfRpeyTn/Cku0sxvA8UevclqGcnPwBbxRJxk3ryGcITTcJU5WUl2UYw/JYKDKFzT
WwKZkofj5zEc009EKXt+07g2cykPrH9m/UZsckQKotGib01SxcNFlqZ7lj2ckYuiD014JJvXEt9I
VSc7BmqWiqMqQxMXCTPUDeJabCh+YSTx6xm8QHbA66n5j+gxikc9G2P9GCpKDS5qSPL+UzJR5Bxm
x5T527momg9lUokn5PVC6c1iGOu3kyij0stqMX91rNT9NYh5OrkjHlZeFyP086BoorbPuVpJFA6H
vn/dpbmePg3N0A8e/NPQOVBXDqT30krDwyx7uKOpO5jzg4o3XuiFKrfeEZl+OztoU2fWfjkInA1L
elPNQ6r2mvTCrKzMQ9268WM+DU2H8XfqfkWDbHD8dsytT5VrNblnA9ZxnnRlGK5WqQ0ZysJwfn2V
i2Z86KNiqpB9cKQZY2/SSM1rXZhTEH3KoT1k4KOqi5ZGAu8tLovKc/qw/V2ZyPx5QaaICrs6Js5+
g4u8+li2s/W5U4IIAJiV5H7W5YgqipQZtTeBcgvf9hSTjScdUSmf87HWhR9Cr74qZTN/MBJE7t/m
2OzOHjlb0rMp3am/jHFVf+qnxmo9s2yNL2Wlz9oJoVVR/MGSUpe+jpnGXgNp466kLqT/xySPvOO2
Mi7TMYTxBxHD6qTxFiBu8NGtXOeXpDb/UDXa73osp53rZBXSFwIGElBckCQ7K6X0JnUGu4JBgJ3O
FPvNgrUrYyU5Tor18/7FtWoZ0eFHrZmSFG1MnnVzIY+09VVrsOVVNHr2zRld+S40WgHmyE3aryX6
nOcubQpO3jR+Bq+blMf7P2C1VEZO1FG0H0lXGSXeRPgxGZs5Gyp0oyu3eDdG44RDYzBQttXp6X95
FNoZQLu5Um5REkmf56GrQgQMBviaMg9n6AmlddKVYM+mavnVtxcK2RyjQxRs1hyFOJoBOzo5895q
qH4vbl2/tI5J2csXtGjjckMumkG3XcUwRtsNMD/Vk9FzbOt5TFzfcRLrxyIfO+9syq1LkoIX41Mg
dwu4+PldbLalMbk5BVQKU/+VGxvDuWdAPJ6FMZK2Vm48Xsw+146Fqo17p3Brm+B8TVuMaTMglJuO
X14BvqNFxClssI6UrVmrns5zL7nSti9XwwVEAy4AXV6gays4TS5itY1m+qi6Buc/1QlRTjueG8xI
dt7pX+Tps42yQBe5Knmj+Nau6hpdKKJAkpWBdpIlw2FpmD5Otdv8nM3c+U9EJveVKp1U92Rd50+p
qCPnaTJLQzm0keJkp2DM4m9qkKuMbAcK2/s7bPXNl5+H3RpMBGajqx2GZedkYlcqr1FQ5z6e6twj
zTwYh6x0f/ShbRwdZ8z8IMj3CFSrVJMnUymALl8gpMh0Pt9thRZHQ1h1kjIkGI+KkctjVpb92Urt
+ZUeW9Nef2W1w5YHUvEt9F2qhttIiPRwFVQRD8xxNb4WkzpyrMr3UFKynSbV30Bz+9Fh0VKYMIik
Jbi89X/KL1xvJhC6NpNIfQ56Tx9CENujPljhwTTamnsxqJzCI2NZWJVVXiFpOyX1dz1NincqJk4f
dSs2p8M8wYh/6DvEsr08tprowXAr+5NsGjFgBFGm34ELZN8yPQC7NI0s79jrhTYfh8qYf+Wjgthn
2QeAGxBc1TKs8+pa/8ye71ovaeaxf1dHdOqOdgOplCkbDHuPtEfQVAOl960KQ2v0KAfs2MdhNHE9
rsK+9cIC95fXhK30Q40MVOBpkzN8ub8xVwGWrwVvkJ41CnjwI/XnrzDPIzFGObL2MWs9ijloP1mx
kr4UV7c8hS4Y40wYOKtAoNoJ7ldqJq9q1urEuVh5qmW1p2q5hoDxGOZTxC+KkPV0KE6STGRgSq+z
HcTnLAuGI/mOehjjpOP7a4EfZbr5JorbGJc5a/4e1bbxZmBufbj/Vle5zvJDGAOS+UEihAX1/K2K
IVDpZDH3j1NzOmJGRLBXGmbTqjEeUkdhTxIcd47DVozhcRwFE//RFbWOk+bOC/CEHkiY/xdasr8k
SujYHvWlfQrMwvwOPyx5ChDl3iPcbR169HwWZDf4AzLg5wtma5UcsjK/im4aHms168GbBVij9e6e
/O/moxA5pqXK01bqNolSUu4t0CXEqB0anEoIUwWxgDGdnZ1EZ+MzOioDVlRZacrR73++KqqI0JjQ
67lOjVucJzMtr2Vqi6PGqMEvq6h4VO0g33noxvpoKKEOA26SCdJtMlIblSAzn+UVqe32u4Ej5Tmu
u7bzYn2295B12sb1QL8MqSDa4RumlzTOqCB6Nk1N2ejVvaVdRF1Lr2gyxAnjSfWA6yfHOu2cPwOj
wkMZg7lLhdo8JJBozko+Wxe6YO2iVjl7QaXuqRltZNaMe+kGIdSkgjW8ucAW5SBtHLlPYssGPoXA
oyRYIlJ3wtqh+IgZUPN1Bj98GlM0olDbyKaH+6d58x0tY1KO7DJxuomRlQPcpabUvs56Kh7VznqL
QQXKnIOEKYXDyU4us/U45jo0gxlbrqUNS1HlMxMneS0dTfnkFA3CA5ZEebTss+NsT+2488A1yoY2
JPQWzCbBKK2Hlk1f5m4mWzCrgShfgyMKj7ItI3SXrDT5hjfRcMqqtrR9I3enj0Gb9Be4TsVOjrS1
8Wm5Q9Gnilr7g+qjktXSBGQjRRM/SthP6Pb2ldcqMt6Jz5uvGOcs6jRyMcBjzw+2zNS5ctJBXp1M
tEc7jN0zeinZg1uG9mM71/a3+ztoa2n09k2AcSBSWOPz5+nRWA6D6ODDhlHznSdZs4/ysvnJ6vva
3PmcW4tj+3DomDiht3pzYDrMpkMsrFK0lnDXTrV0PmuVXp0LhEn8zh6j/2FxVNk4YtLSZNcui/8n
C8u0PLWDGaeEkpNynoP8fe+O4zHGEvXzy1/jv09aVv7Pk0CVaOFMOnRtGTIfgIWl9L3ou+Efu9cw
3fpi1BNYIy2ESOv2zOsNLjCuRkk4NWXhFeD4nrKmxVUK9tun/2FVC2aUbij8tttkYYL3ihkv6KhE
zdtrbHPYD4VDfBuwYVN2St1lp92kzAtk22Bq8Ffv7OYVprTKVLpEybWLws4fHGN6jEpn3klFtt7e
IqxJam5tFH5DI2KzBQ6LTvVsfErmKD2OrTWfyrnZa/FsLYgCh3KDymqZDT7fE33m0k+qGNQ1YYYq
Ee3kK+CdPQTbRm7FRiB55Rpg2n07BMGAWyRjhdsYhE10UdUm8kxnai5WL6Jj5NCejau+OZMQ7oWq
rVdJhg6FAxzgmk8uRQaqgEsNWa4khq+hTg90oVI/G9PidH8jbr5KbjhQIgxsV9SFRoyYTEUiu5Je
w3aeWjQ1e3sP3Lh525BNwfiiJmY+eHOdoq8djY29lByB2x2TJplplKrRh8mYkxPJZZZ46CO1RyOd
6dQNXYNhsV3scFPWqGHuvIWVAn2Bi2+VsQYdep4UPxle4q0eHhM9ECO99MQ89QlSBIBKHAkrWIFo
7xW5W3fnopAoGqcpjq1U21J6QAm6Czn3XtNra7MRc/hl9EzWYO26D5M80BkC5MClHwdRMcQQtvJW
xsXPIRjVHy5ibd97Rg47N8fWBiA0UDxQp63pvXrgCMVwy+w6qr14stsh/oJUyZ401VZWzS0PeAe+
GkYeN98fMwo9T0spr3Zsh79kN4ZfXaWdPG2E5A6EaPTcMd1zd1899O9Fv2D5YJ0zo1qW/s/V0Zto
242ipgEjRZgcLJ1txSZzc/ZeKvkPZpqcmRHYH+6fqdW35LmEwUXXnZhL6+f5c1WrMEr676jc6cV8
rPUyPiaGmr3BSl5lTJA0p77q1Dd5Jvf0/FaBg4k7rdOlIKMoXMO0pVTQcQOmnbfDeLDCKDpAL8mO
I1LvO+PM9ZHmWUu9zch2MeK6DcKNmCiGMojZahGZlWfHYjyWujaeklyI0EO6uDp1orBR8VF0brex
6sRj5Rrdlxe/bTS9GcWTimxYw5SKFYeZroAQCbr6KcIb2hep4xxEGvyX6hAiVcB/h3FM91iRq5PD
C6DwZUMvo2PKtuefGXK/MZUCCf9I6u4TRiLmU1sme0azW58UXRGyElRtQDksm/yfTZyHWZWoAQIv
Oq4PHzW1G056OC3haLdPvLmgfx617Ot/HgXdqrfHwCDVGktxcBEMO9hqtydBtHE6FnInHhOg6gFq
Lgv+5ymlO0Rl02Iblw6D/BFHZfhJF7VzLjN9vphJjulDq1l5fahE92LtPz7Zv8++yYR0Y+prVYVz
bKYyP1LZ2L5g8u4vTU0v5t3uBNd1d2p5ILZTjMbRvWC/PF9sgcDS1Cjk5c7UhZGn62F2SdrU+WIV
BUSKoaMi8Jo2qg/qhKAXc8PMeGWFxfxE40X2h/tHZWsvsQ8BUiH6TJ5282sSc+brw2q41tOi8mmP
TvwkTLcuPdMYuo/3H7b8Y8+yTpaO3qELZQTRZ4qg50vPFH003HEmm9bK7zkOMKcoYTY1OHV8wNRk
L5HZXBu6Ldg/E+pXpDqXJBCiNd1nLXbLa2Sa6AjbpnKIQmHtIKi3djBkaAYpi8HCiqGso4A2RAaE
RKM2StcLIdW9G5SCsXPUaeNhsEMAEHUsgvGAp1766cXvFfQr22rRDSSa33xEFEKn0aIjg+3iLE5p
Vv2nTmQLll527xJcqXe28MZ7hSQCIo47lBh0y/zRBhTeM5PMra/79i2Jt/mnCofqW9kr3V5E3XzW
koiCTMc6crU0a0b7AiP1a2tb46s8ENYFoT3r0lnMyO6/xa1HwSdQyd3Jslc3ZR6oKHZqhFVYZNHr
WRnmkwhl/xFxKP18/1EbYRXeN5GbNJvE87bdniIsoxYBEMZstJK3o4W0Swj69OXfyV1ms/xBhr3+
TkjXgZ9RkR/squjb1LSV36Jl8tR3jbGzIH3jACBAy3XLdJam9+3RVqjCk2AmjuAhbCuAZEq7PkIr
N93TKLM+9o1aJp2PfgWJnZ7b4meAvSC07NpQv7cz3NZDVBRIrQLtSz82Et1cP2oHAb5M6RtGIVnI
31trsgRKeBpZo5QOdUFH+YUEAP7Wvhu5CkpFU8SGDwtp/AcleEhOqhWA4cBwIdhrSW5sGACwGJ3S
bMdW9fYc9HXUuaPEPotONPL0YzYdXXp2b6JmeHt/v2y9XTg3SJostrz87XngVJw0aGomwoxrdYZD
kIjPyKikZ2AuBTB3RKKMLhyhM8AiuP/kjZDN0JCPunAXF4bY8yd3dlsHUsdgxewTeUx4Hx7SuMM5
acPWk7m619bfOBkAKJmHm9xIYPtvVhpGONMqhYIogjDDY1EE89fZHt2ddHzryy2S+Ohq01JmhPB8
VTBqojkgMbsGeH5cEjCU75WB2o7ZxV7mv/WoRUzCgniGitDtSEQxLcUKQ5RhhloUhyrGzg15lcxL
AS/vfKsl77u5XmkOwNUD1r5c5su7/SeNgqM0TKq+qHKaiTKcRWtUX3WM/zLfRbj2JMdEvuututyT
pdlcIhAbxlwkcCtAdjVo9hwmUBGyKMGMT5jjNxmMr7vArt7f342bT+LWoQlCBrHCuxaZAhffwmXS
VsKEYj00fRq2pj9pxV6SvbXxly2I6hz8r1XwbIfOoTc8xddomqQvnEr+yIJM9S03nF7Zldwruv/i
Sm+/3uJwguII8hWrmw44tgjzjK4mxirWV2PK9S8VHkrv1NKSX6xSRh/HrALfGNt11DPMDvQ/hZLM
H5w5ylVf7WxlQrwTNaqD3Vf5ZcSwfsLFGsoBrpeyPXWJ3f/orcYpD61bjcJLR6uSh1ovLGyvc3OP
i7Aa2NCnWqxVTbyJlwbGzW7kruhNJ0CyNe+c/soxkL9L6t6fhZ3UvW/OpjN4Ya2Ph5kOzSdjcJp5
51LaiiWgUHHjw70WoMvNL2gsJAvryl7cmaziiyFCzS/ScNxpcm6dOiZTi+Uqw2aGaM9PnR6kbW+l
zkJkm3JPT+LmPMbyk+uOeHvpY+27ME4fXn4OHCSpaRNvdTtnKs8mMMf02tvKz8SttKcyTaIHPWu7
HeHdrWPg0J9ZUrBFguwm/s8hDQoSLlq4s6p8dxRT+2FgoIj8Rj4XrwYctXeWtgT422OAyC/tCoI/
AkM3rzNygTwJayE9R3X5hiMx+W4MXBdKiemp5dB+NhplOmYZe/f+S11/SGQjwA0ha0zrc0X3BB9a
DEVBpG7dIcNQuUQi1HDGowM7zx87KEHIyEY7u2e9XB5KHc+UD3eH1U00V2QwCWqAQITb/EFXzJ+D
SE0/m0MdrGhmvWmCwjrosIde3PmEJ6RyMpd5H3PG29PhTJZRxwOoLBPTtK9Kb2aWN8QYmXkRyIwj
9ObwDMwas8G2dZWBuGO5n4OmKV5XwGIXKTW10P2mz6K90LtmTy4/bdEZxXQSrNLtkWKErOsUhdQz
VmJ/titAzJ7FJDo4WFqf/wdGu7C81FCSN83U5j9lOJMQma1ufEvNAqAesDe5Z1e07Lvn+5LfhO0u
c0mK2BW1RCvGQsk6kmlVdu2D0dMhFjXI5ft7cH3B0VaAm01uwshuNWO28wTkbUG65QbSuvZK6kR+
mcWK7nWmK/eAeVubjxJuGQQxteN1Pw9dnSZjB78ZEtgoVh5lZqmeq2bjkWISwyDVmE5dWJiPphPt
aZ1urpNiiok+vd8V/rDCFbDDKJpyYTDVh7yvg0NdcY3h7bA3wtta5DKSZDbEVlr1WyqjSWQvl1wv
jOQlqqHh+XngKubByZQcQP0UOJ+roCkfk5mu905RuY6fBiMp2uOLNjQLvomfYRKKxOQLIhkxNf6U
xek7O7Qjb0aK+GzqabRz59lbUcw0WShHmvv3lm4VC3eKq2Kh+fZG8hTr7VD4sP/yFhuNmgk6zBZZ
83HrvPHnwinB2wd2+MNO3cY5ohE2Fpckbab6vRrmnfEKNzcl86IhHl73xtw6X3ok3tsjPbNEPs2o
6hMVu0AaB+o7C2M7gXTrGfJmnHoNJkbuITJhEJzGym2Mo+zVaMZoPcgbj1ZFZ3hz21dPg+iTFrht
IGqPWy94lDibRH7hzOKL4GeFaENUiA2YWWE+BWUXqb40Udb3wrgt3md2nIjDMCpGcXSLSsbHes5m
17Ozmp5ZyL0IKMjMeuvcmsas+z22XAqLjovCL8umBrXcTcboW5Pof1oKLbvDYI32dFbqPuOQxw56
Jnkzw8bTrXZx9m6UfDjMcMdT5sB9Krxytnr9kDWBcE56F0f4RmGfNnJ+I7O8KgmE+lMHnqB6II8z
Psm8VLsnCfGlPFRjr75V68GOvS4QPbLg7aAZO2nzxiZcNESY19EGYE8se+afwmAsgZnpJXdqCirc
k2or/akazNcJv/u3CO3+4/0otrEHwZFYS4sT5Sw4ts+fhzrs3CpVnFyzAktkHxEaKewo8wI1NH4j
Mdy8lz3OIPcfuhVSGNX/teUD33q78bvWcbmeq+g6JaFxoHcFe4Uc+FwNbbuTKWw+aoG3ETT/ihg/
X18LuaGKBYp2oTvLE1G6RobTCh4bOOb3F7Xx5WCxL9QF5s2L9MzzJ1nzZM8yRi5VdUvLQCFYJO+p
tMS5HZ32p1WpLwYGcPUuuiU0MmnlrEY4rT33Q1FV8XWSdm55SoDTwzFQiBc7N93WylAcoBGOrBo9
qiVs/7MnVdEJZiXwr2c1qf0hMKtDp1WtR9uxp4KZ9tStt74Z87dFGGyZNt623cfAZN68aKca6lye
gd1WhyLtm/cdc9bj/Y+2+ShAPpSOi3zI3wnAP0sLuU3RsUG0Q6hd/xgyRr5qpdEcp0mY/8NOJE2g
yEHdZhFeeP4W80mL5mzRtpnz3DwqTWp6VRjVx8gEnvfyVS2dLvjeYmkxLF64/6yqhZpgRCUCweiD
CMdXhjF5qHQ9CCgyGYjff9hGBNHo2lO5AVxaaKDPHxabeP9JdSFHGE7qG7PrdJ6sFFwLWqc8tzDe
XtPH2DPAXZeszAzpCeFDjuAywJXnTy0zPGIClXxI4lTwk7FUdUxNrXK82hqhYDO9CJjHiN7EnZte
/KcQ77zd5HflKcyglpO3mOMwtQBJ9fxH2GrNvcP9iRiLadOSyivlteIOYe6VUZW9srE0le9DVCFq
8BHAe3yQkOUnqaqS/CIuhj2tnY2DqqOzQ2myNHgZYj//PaMm9V7EyAw5YyEudD9mr04K3bOiOj2K
NphP9z/9xoBsQdbAuWeT0XtRb16Ay82EyhspU6QnutdO7vhQdfi4JmVkH1KrSh+EXZSQ1ufwmM5z
QrO5C66zA6fs/i9ZgutNyg/5n+YnTiykcLc/ROstNZYwc69JlnUPdmDF71xpBv/LemkjMzxibI4U
7M3Bqhl3NpYLxgzZ6P6kOtI9wf01IcnP1mPTO/nFdsvOb6mD/BpSKRJ6mn4wabCf7693I25Beqat
xgSEn3K73gxseGEPFh5C0xgesN8imFjp7EPE3ut2bX5kgFS8XqYgy8z3+a6STRzEyO0hxxxURu+p
ReOglKXq9W9yxPJNXzjJpyLurAcrml7hHtpT6uX6pYma5nJ/1RuhhoAGvA/mHsFN3O5vXZCczCWr
thrlgRQs6x+ZbnVvRRd3Z4rx+jNdh3Evcm88FutkmJBcRzCob9tjYdvSoaOjetHyEU5HMTuR5mNn
lJ9quBM5rg/YbXhN6TTNTkmy8WTEgJkWLr0x/q2b5ndph43o29S9ANe2T3qZ5xd3sMezYsbFY9IE
Bvi8PNp56MZZAmC1INeIIetuIE4GrR3lPDTWivAERiY7ip4ex/1vubGDAUwzkqE7QffolngepLXD
nLCwL4lmlwelSsJDbRqnZlCDl8eGxbiYfgBErrXyQjjPkZA5AbEEdeGNRq2/bbGI23nKBqIGHBar
oSah07eq0GGxQffWQ3GpwHsP/tBWChZiDo4OwxDGyuIOL8wnFZed+GRoZVV6dtQU4auKxk5yfPHL
5dMRoVCR2kDgK5MI7EBtw2tAsXgqZCE+DalteZE977HVNtaN9Am5BtGXBieEvufhgaw3g5OkKBeR
w0/L3WCeuOc07WeDCnDlJ5pbtceynIMPcYhZh58nTf/GbWvj9/01b/8QskUuJDCHq7mmU/VR3xGh
r4UoAvC4RexDHDRij0YZytJ6o52aqJx8Pdang4xH3dMDU/x3/1estzVvA7o03V7S5VUrfaoKC65e
qVw6tZwPIb/HGwkrfmVZe45CmwtmoxEhFvXcFVKtxPU1QlZHuSAUqxGRwipBnq0wINZloCceIqvV
23MRqUri2UFvRSdphfW1QvKw3EluNy4J1JBZL43RRbTs9pLgcW7aWlbI7Az5Bi8tSvEhiZTstQzL
/leiGDEg2Nn8P87OY7dxbIuiX0SAOUxJKtChnCq1J4QrMafLy/j1b7FHbUmwUA81azRMibrhnH12
eF5KsURD41TrDn2Vafgk7SXjlbPlvDh8/2H090uy1VSa53VJbvRarZ9Ty7EKf9IW567L2ykoF83d
2YsLV9ZNHon3XP7+KKAUwuqLHQj9+MyXpOtbYxiXNL3JadEInqfCD2oxGT/mmFznoCxa79NC7vI+
gaL/jNu5d8O7UK6lnZ0f5HwMEsxUhILERp4WCbnJYkzsgZQiy5HHyrIXJVjLrB+unDbnZSd/mzZ+
4y0yWjn97RvpeKkyaclNb86Knzg5vEyrGfarZac+fkXK09/vMYMuCmiZgEjs697/vKmxrSRv5nSr
WiXs53Y+iHUcyDM3vCvWWZe2M/oasBgYmWy1k4qjxuuhdifOlNxSMj9hqBcmGKS89rVqXsswvPgs
OJkwBaEQU2W+/1pObtVVXRfJjczT3rdKSJFWr85wy6xr47aLjyIlFeCRaore7f2j6gICwZzaSjSW
avqUOqX5pbKn8RN8ae/7xz/WpUXItcigdCvPgePfP6qPFQTsdp7cdOY47cw2VvZOUVZXKnP30mOA
y0CVUE2fmykbVWI18bTEkUdSSLZ3MlOV90u6YLghscz8lomi1IKKKKtsN7adfMsSBgOHkQiCIkgb
r7ECLoglg8Pn5Z+rZe7zfTKCFfudXNRfM9mjq9/Gc9OTriKyIrAdWZoHsszqNRzXBeSyT+0Ep55c
tD53UQwpxsjmPGhE6Yw4tyiK9FcHY7mAQGr3Ty3GmNbAsuZH1yCZzQchKueHLm5YzirmVDjPYPVL
z5gLxzkmrtqZwZimds2VWhr7waQD3llgMyIc5Tx7O3r+YvTdGS7Rvaqv7pdcK+bqDiWkjBj8y263
4LhVhX2hmcfSqfFg7pw2zY8r4aOvdmlqsR/XQxLvinms1oNTTkq/02QztA8tliTuHeX+ckySuS62
jPH0k6E0cKKXSRm+Cres4ig1hPhFe+ulO0Vti3u9k93ky6kSi++ouRx2UlUGZxfH2dDhbJN0jd+r
ffJCw1TVsP2Q7fkkf02ZX9fa0kKTEeBmmWI2b2D/pBF+vDgv7APYQNvQFJEICOhJ7RJnjINJooNX
Yk7lLfc6gsgygfKxgjZfMzfe/tj7HpVeeDPk5apG+u5tH+Y/qEwsRGMktchuPDvJdswTZn/NsjWs
VlXubBjtdVVmoeak1x583kXAnAGB2LA0jEZOD5ZBbwZDOC6RIliAfM1HoXybtCl3A5osGSHM5C6W
bXLN0PXCLUxqmwVIo8FaRWDx/vu6pM4O3RYFs6RN/+DyUo61gWOj6a63uWf+ZKypHMQ8AsQ3Q3fl
4D5Xi4CnQNtFsbDRChBlvn+6Z62aWcmBWCn88zyi2cb2sKTAQP4gtfXYC3Nsbow+1nsfM53qFZ7R
8DgYHs2kPeKNPmvCOGCd9tc+cHwuCH5ANAitABxPVoFTJdWa4bB6MzQIkbg66R/zYQ5nhmJXVvel
3x1hCIcuXQDXysmjsrUx9TUXGLxWmX2T5+sQlF71WzWSxs8Hz8PWUlybzF/YUYwRUE1tro9bxur7
157mS1VObszd7LU6rtK9FsXCUO5yRRuunPmXHkWoOE0k3TkT2JMyAIOgFFIN4zNTY9xqMfsJR6GN
qIrr5fDxOXGhwqEfZpLM8+jDT99kPHku5BSTSyxfYsNvSi+5m4ZmlIzdc3nI6ipTr8CqFx7JOHKb
R27SHgDj9y8yaTKvHmw3ucFtNd3ljPw/M39K9l7aCaC1WbmyYS4slm3Iy/AChdc5tNXkuC+3Lrmd
madzRQ/zCx4TzSu8bDtYOSZ9a1qW/+NkgpzMm4WvAtJwCqCW0MEde/boHbNuCMSo2w8kq9A8z32J
lZxLEk/biivalwulAm0KWDXO75ii2id1li08yjqbmm62mtz1EyBJUiPZEM7/8RNu1Qg1Kj0pNLj3
P6GW9I0t7VWJDHS9PgONNMDgyyWUXiyHJiuV3cer9OIXI72F8wWhHPXW++fFBRlYjpyVSBSifXXc
egjcwrq2UC5sO8p8kHeECKBip9tOycY1d3DEiMq+Jo93GeqgWWs36BtxLZ/l0h6A88I4lEVJS3+y
w5d58YbS41GmnjT3k4LgozK873neubvGg2r88fu78rhTv7McDrPNfJjePfUyP00t7bAYNWbKeJDs
YKddg+svvUnIaFyOFpfCmWWzNNJ+ceLZixZznXxdG5qblDjEYBgVeYWVfOlRkJIxXGW/0ZeedMRL
i4yD9GYv6rccNtE17dFsZ97ikI67j9/iv4OskzqHrbwR0PSN2/ovbPGfOqcX7C183J2I9VEf7Rlf
PkgF+RS5DO/vZzWmrpsK4RU7lMD5L2EOYvInoGeISsPCjjSNxV2PssZY1C9pnu0XNfNW+dnpZ1Pu
THy/1EBn/NOFVbOqZMdgUn3Acsz6lpuymQILbs5tWtb2i9Os1jeJmcrq2/ZaGp8A5Zx4zzXf/GpL
oxqDeHTlfUwvlPxwKTwXH91HW0MWgFiGMZFGDJcDhx1TDSV2Pb81ocjjZ6hI90e/jlLdpXCGX7NB
IIcsrUk1I1fU6hSQpzp+L/R8Gg4Y0FlfweO4pOhQSHMzUrKXTUXDQHN0+gXuweLkfyqgcyZHH/8Y
F2pOYAj+bf0rF8m2Lv7zW6y2nRNF2SlRuhlhlFMRh4s2q7ttQETzQdOsQBL5Xap2c+XKvLDiAF1R
DuHttVm/n+zdXqOAUjuNwyi2mv3E/xGWaQ/es1jz88df8hIQttEIKHEdyng6zfffUraKhGdmKBE2
4fZxobdFIqYUmMtnrEDsRRSfy2sKRGqbD2ZtvA1a2T19/CHOvy9mmZsLjAPPAOL/djj/501XRoZF
5xYrig+HF9jQeINYOOtnQxbrlav6/JyHNb6VBgxDaHVPX21VmbWTkC58MzEYOlLdKsey6IY/H3+h
S09xTf7xiAsoi7XC4WlryvcZV5O7ZpnMyFQK/Rrn69zPBpYeMBWAGZcxReNJoSMJQMaQldwHzN6G
Jw2Ky1sxzqsdWDW5rAEUayB05O3ygW5WfinTZCXfA1lstmr2G+LV7Gc+CQ+yspp+XvpZPU4s5y8f
v4x/2RvvD7UtlRFxLiUSMPdpOQZcU+puPaU345r0WzhUTSTFkFZ/RsVNjrQVteljwO/eLXUy0vdW
6+dqLaZdmytOaI2Ouh+dwX4YibaPPv5oFxYe0xqsCRnXMOOwTjZaOqzZ7OYEyzNrGA+lWYmjFUsr
qG2tDP/+UagGoPzq9Mu4hL9f42QYMAYrZXojCVUIVSKVDnndxbvSKK7ZSpsXlh90dJQYXCNwOU8H
/DVlAYw46tEE0ffbCISKxREwY3GIjWF6s61UtsFA85r4nRUPD9BfxtGH7SPfbGANeScTdTnMZj+S
/tSD9oTz6uk/Wihe1gP+D1KQQLWs8z7FaBZoT2m6widYov+clFX2zRXVRFQUY97jos95GeZJrG3Q
SzO/kmo6DaFqDcNju3GxQ8NeW/AfReuIgK/mIg20xGotxFOq8SaZwQD/lo0lMA12vT/z1KSuLzs7
sRlILHkX6OOMqbHHxOKlS1fvGn/nwgrZKJV02JsZBhT/9z+bwsSr6FMyUis3GwN9XuudDm37aTaa
a9SdbbGdbJNtCI8j9+apqp4uxsErLSP2aP+woHrVBiM9rIolA7cyRKi7vfrooYYIK5R9flbL5cr6
PO9h0AMCODDuUxnXnrZpGowDdygBhgU2yGElPBkiQ+6CxPPiex1dCLTGLr9yGl/6ykR+adDZKIhB
Ot+/3QQL2UIxS9oJNXd3gvkL6Tj9xqUbMKWu43iBlBJX8SFtG3CFbhBQhD/el5fO0E20tNXJzBvA
QN9/BiHktHgxMUD1IAvWHd5QEWOg2PuzjF6j/fQAmgZ/ZPARSViT2VEZUy7FlTG6stuSER6nIne/
6mtt/TGnZqrC2cEnxV8n5Rpz4dLrYhgBdR9s6AIu05mwuBwRR5W9YrLcuvDJQpfU48lvN69cX2aZ
7qDdWWdxbO0kVb9oWW+6V17ZheMFLjUrFboMvGr1pGSoM5XOiCiMSBjeEky6XT6atWz/WpJBg8Ry
RDGwKVVPOzJZFE6f2ZkSLW2mTqGleOnznOArFDRLI/R9IvP288dr4byJsVn8WOOC9m289JPrIMFC
cSl6GUdGYbsiFEprH/pqXLwdPB3vhSRo58rdeOF4ga7K+t/YN8iiThZfr8VQz/skjgQHYkdRvZMG
eMFcFtcCXv/FY0+Oly1whp1N60kXerLXrKKLi2yRSjTNtnJvpl7pkBZcrGqQtfP8gwW3auDHuQ4D
ua2rJSpyLfsxgd3UoVK34s3AvB1/MqPzfse2vjS+qdjavVVM1iNpDPPk91qXa8GqqRjTKZWi9nsx
KrV1s+gtqJnTg6D/1nqVvCA9IRPahxiceMfWmsXzMGVD5uu4jUJ7K/QWW84eUJUmKa2CvKOV3I1j
N0JBwMrmB+OWyYCnppifR21luCRar35UmJRGHngWDYtUTO+ZqkS9rSlJtNAcTbu55/ie5ROTKljW
7pBXaxhrJbzv0ezWJ7yBOyVwa69AhlvVijhmRd3W/JeO6GRFF6aKj2VSHDzkqOUTpT+EHr3Bvj4U
rjdbgWq0jgyyQVeHAG/V4aFTJd6CdeMwPE1L9cuAluSFSFb430qqjPdZ2bV43GMJDkw0w25sKs99
MQwaKojbo/PJgAv21SXrxoU4MztxSNZSZ+5Tpqbw3Nd8XsMaE8wOl9+RYZdXNIkIJO9l9NdkYZbS
1XHqhm5qu5xHVVwOoSHHfAhRQ6glhiwrodgFZq/oTvREUclpbet/UEqkBRf8lH/9eHudXzEYTiNx
d1G6bc5p27nynzJ/FNJymf1ZkQqYvJOKnn0vSePeq9UYbzK9eb9kxrW660KDw1MBcLliGHGd3TGp
pJmxLGFHi8vM2RdmZ2phZzaLxUwSgj++9yL5XQqDyFbQSZefRE/FUt4iWCr6K6/gfL+//zAnrwBH
NH4cxUHdX1RJWMcSGMHuSHdX3Tj867cNxxm5NmTPLYtyO+z+87Ydu2JjTboZaZycAfR+9WawmrTy
82L19isb5V4a0zXY6cIXhFdKEcMhsw1MTp6KMk9mQzUa0cixeYhttQuxNkCbMSVXhqMXnkRjDlVg
i2GjazyZP2XStrIsH7WIRIoy7KSVP0s1VW+7wUqvPGr70O+OTmYOvMTNdnljVZ8WgczysnbUEy9q
deV55bXeaFP/2eszryeDLbl2KVx6HGkiLIYNejgb+2q12WAMmnsRdbO9W1NpYp+oaIGXx0ZgVqsV
fLxSzt7kNlnbOhPqThiR3sm1N3UitWJ1haMXO9WXeJQx/Cql0b639apcs584q2G2hwHYYYnAbXQG
tJoDrJsSxXpkFVkWH2t4RFZQ1nq163S7H4J16ebEHyuvSzgl0/KhH9b6Cop96QVT7/2rgrS4eLcX
8p+tseqMI/CfdiKXsfV9sphOeRhhm3bU9mVNDoU+X6ks/h1NnS4hyhkyGoGY9bOWzOT0riD2eFFa
uHZ/7LS+XEODGRrCYGQKI6Sq1EWNmVlo4LyhNkJNjvGvvp70SDoD4uXULZIvLf7m8BvavuiR1pfy
Gua1nT+nHxMAhrEuDFkmNifbV3FXrh9FeFEHjfGz3szlb2c0rvkLXlpw2OExUiXImlHCSQHp6ajV
Bh2WpMBZ9rWtFhuO1cKMP8Eh6cvHi/vSN9pkYlD6gB/ONlNDYmG8Ms+IcDuZd9TEw23WZvqVw/bS
N8LoBGdxzolNz/t+RVHdVRXNCqs6n4qgGNbqAL7a+rEHpvrxF7q0gWjq4YUgW+EmPanj7Klf3RIC
e9RrNbmzjjUa31vu7adhqOJvJayENEDqJihd4xkGn83Y5JoN5aUNBFEP57FNxs+Xfv91tXIyS5kv
brTAD0wCYsY7BzFYP+YAubWiRnqTXPveF35IoDR2LS2ByVF88sylrDVKc92OaGnckOyk7miUSRp9
/Hb/pVye7AA6LOoUDicOxNOxmik0l5D0xI0SBFZtHzZrP4kd9UX+UmEoIHc5jawban3Xy9Ct7bTd
rcTiiEe8F6HQrJnVdEFPdof1KtLefBzigvRRKOJJEqjaKpdPHrY46afYSZvvsrGkcktmhCyCxXOS
X6NpVpsHcL3ukzX1+kC1Ev1gEomkBYQA4YtQ95pREq/UxF9l7eS/3KEoXsiNNFyikKzFPermUFrB
JLrxVXUWOCazOU0/J2k219jtFxb9ljcN9WMzdAAzeL8K1Gl0nWJqvMhxhTgQcNTv69FQ9o0srtmE
n5WO4CGM5jZaKNZ7Z7S1ulxSYSs64x5q7QAyiOf3ZpqHiELWg6VXtEzYiO0+XgvnwOX2VBBLZp3M
489YGEC4RWthmxhh0aPs6ctr2gHmNy8NKeM3GaVkQjr6uN7PY2c9rH1R3SsAGg/SLvLIHj00JBLj
0VdPyDU9fvzhLmwHzGbh16FABLg8XadcXNaat2ABOlkgP2PFWp+WZO72Hz/l4nunnUCjom9C7ZPD
JieMTmad60UKgajQzUkWDOIyNcWdg6BhwHK/b352eaFds9i/cMpRimwXBA3BJp5+v7aEXopW5GMc
QUxm1ONJL1xnLw4WO693U96oN3IuvZ3Ukvm5rNO/ZsHyywM/UFyywIlSOlnaa58sRZIrHsWlNUQt
IVmBkpfVsRRDi5uVVt4Jrxp2/TDp+7a09L/FxXg8hDzmMVvMMILI999+wX+3JG+XCpCYt6+bncOD
ZTQqr97BrU/r67DTyt6ngZyC2VGvsqMvnO9bPBDMF0xh+ATbzv9PgcT3Xdy4LuPI3NS72OX19WPu
lrkWymHVH+dVV2o6RNH9ztcpZeEVzj+dlZq3MDom7aAYqzEfJYPM1zg2KVJqM0seZ9TR1xz9Lx1B
JG3AVsJwj51w8jstonAYdFC61pnoXmc9dyAL5At9+GQk05VL/sKWg+uGuJ2p49bDnmwGJ5lnRSS0
ATqsVial0vpjz+rwz8db7sK7p3+CIABNF7Dm9N3XqVaqitJwARWrfcR5S/uCObHcq7GpqIHs/lr+
hekP87CN0UF6x1n1XxhStJNIvWgq6vjQa32W75xqENXh4+91bnfBg+CYGjrkLUYT+smiXnWsOOKc
wqXWJJGPpbbYLhjEYLwqrlSaFy9exh+9blapz0Ug3/QyMxXwWBPs2amz9iZ32uyv83tOPpT+fqVn
Seboc9O5UTmIZb9mXfykZ2Wy69R4vVK4nSMR27NgK3CTwYaiuHj/rM6oyS1sVTeazXg4TCm8JxIP
R99pvPZYcdoECC0M8iLNLJDpDEg11GVxZRFf2DEcbCYo/4aKcLG9/xCEEa4FeXlU+Fy396atoEcT
TXyDa++1QJFLj9rUZkwo8SE+K/PrYRWLVbGyGlMmf3o5Dru4n+VXx24+f7y2LuxMFi5c/U1Azol9
cgxoFkhaBncu6q3e3FVx0jyTz+5c8ZK5sDN5xkaIhLt8Dg+vLoNLS1D1YkW1flVTmR8nL5keM151
Qv7iYP/4+GttH/ukFt0kSJhjo/HCP/HkwJF5JZ2E0M6o6aEp+87UZa/kVeTz91SroFyZjZe+raIc
nucSiW4w4qF6bYNcWrWbKNZCKExZfEb5wrTZ6bt6ciKcP6dXZnPxQYjW6slyNOrcj2kBUh8xX70y
kBDiFo7AerO4ymRe2T8boHP6NjZoift4m1KdHr/LGuN9NahW5KXAn8ngGr5mTcUu13A5rtpSPi3D
qgQWVkJXruN/79vTR28RdoyJqANBgN5vGpJYSodcMTtynRaLeHPuzX1nxOCy+qgb4x0ml63wDcwg
jo1nxJ9T6cSfc89ZPy19EV/bwheKMpIuNkYyh8gmbnz/aWJarJS4JyvSK1K/0pjfx58QPoQ2tih7
rRXtzq3E+vbxYrywx7BIdHAShBh8LpDmQIck31V2VA32a7d29S1ahPQKMnPhyMBRGs4zmmj9fCBP
W1ki8OarSVKAbip17vANX4blx0rqRbf7+BtdfBgkDaYvELwJlDx5j3mC/C5fwKPzqolqrFtuWiID
Q6+fzL+v1kGg4Wky0t7mPSc/mVArOy7t2YpAcWBnVK3cL6pVXNkhF9cpRStqcq5FTApPquZZrYwp
XnIrWs25K3auWpMeBKs4f447LZdBt2r53ZA1eRGQL5h+GlqoTT7ZwGUZ1GqFI/Pfv+EtVGSDCnDa
OC3PPKfp+3IpWKl6k96OAEuNP6G7K0J1dM3hytV2aYXi6AG9AsLbObQIVmnOq9vbkcJ4jwzbuA1G
cpOvtESXVg2iWwi3CIu5Sk9+SnPW3JGMZTtijI9Yz7CmoDC7ZQ/75q8z5YFWEKhzn228KKwu3y9Q
rAxbq615FHqAwi+9aY68fPbCOBHalV/q0rtjaXKC/kuaPq0600woa4tANFIdpboZeR5Mx7m98u4u
XCb4rTCjhbaEGxbs5fffyAMqcdGDs+Wyyvsl58WMg3iVciIaecHqWIOa+osaycbjqFpL306buggN
cwLU+nhpnl/mfJKN3LfZyFJtn7zbPmFi7maaFTmQqO7HohhhVko7Gf22dqo7fZH6tf7h0iM3+tO2
EzZ86eTL2zBWs4QSMSIRIjmiW9ocYZBc7ZNmrm5mY7iG5p4vVeABaOn8qP/GMpzUD4DoY2W4mRMh
IBjDvBLJHjzJ2tUCRuHHr/PiowAkMI7bwOPT6bIxqwYMScuOSHWuUE2r5S2xgNySfa5ekYhur+n9
Zcy3YuZDNe1Qw54aSVCBMWgmuysyWuHsyPkc94sc37RsNndF7gCJpm6MdVZHQMOSXyfdbcYBZ8+n
/9v0/fAFTusQNTeUFPqPE82WJ+BAJOJFHTPtVh3jnuwpbTqshmgGv4hrPfONOp0+YVtzjatw6YVz
1oGGQVk5bxOJbWlzy0ycSO21aq8jrghMYymPms68/uPf9gIOtpEL+XW5WzaN6vZZ/gMHYOLmOmi+
7QjSNQaqGIDpP8s8XWhaXOVzCYPhQIyT9yLEbEfzXGeaPyDTvFtLlXhE1+gOQzbmz85QzH8+/mim
szVoJ78GyxsDGewEMR4+3cdm7vLV4XxGcZF44xvlV2s+TVapKYGhGE63N1cbBzMH0zL9DlWPhCm9
KMvibw5r2n5OB0HOYG112HVlBWxA+6ltlbpv76zCtIpHKv4+23UVf94fxdxk/ugU3R+4bG7ze6lt
mew7DQbrnVTrXL/rPKa7n62MjsAfrHlyb/RmTKALLWqz/pOWXl8Hdm/iG6dY3pLvQMCS/A3STzeF
o7EMxkFxjEo7SleTRuC1sW0G+HsP8R+nxIoBxsGMGVvAJDvJ7/txEliUIk+fwxHPeK4jsxneSjvN
iz2MfDhcaYUxXZAo+IsEtTtUMqS+ZSZBJFG6PKS5PgLcK15f+r3Iu5thyabYz9AkkPFkbwZ22CHp
j27WMEERfYf5TFEsGpnpRtZTe0KPdmEazeMPYTWjHWR6OqSh2pHcTg5AnD5indcNN0VGHOkxIS9R
300asVjkV3lT/7UYjEq3Qwdw3HlbJ6El+9rsnXjXGhC7d7ObLURDwKFdy2/QM9z2bs4zrb6dcmtp
9qKkJfgxNdWsBtDb7TGoZ91sdlk9YBDVYPspntSyVUp8RtflVXRWbYYoPcoXiQu98kMzquZT0hSG
GqKqr60p6tdea6U/2Ilq3pcLWTVBZxrz3aaNgk0xSuuHM+hW/KjZPWg3DnfdN8vuxiLEXhjymCZT
WFgoq3WVNMEY1198R9TxMBex/hVZf/pbMwaPikuf57uqQ6x5sFuWzzMC3OqNEYfTkcc8FamPPYz2
fYl1pX9ArDUTVqnV0rhjzmN8skZ7nXCLMvNfA/al7dc0KcvlAN483eEb1VSPK1dCussSS8/9fCyW
3peWPd8QkjPG+2ltxq9YwegeqaXK9KzFlnWrqoXy1Vv4h2fxsnAHZ04VDEsa/9PQ1lm+KuJiDCe5
rDgieFrteP6QOekaIDNp3ipmuUlgkjD9KAA5xlsb+z0MDRe+o29Ug0GCqNGtiZ9yvnxxplq+yd4d
9NCrciYXKnyd4baIRWUcCiUzhmNGPvFvpFbtFNayLn5U3lB0fuFZwvBb2tH9Ku3sLcM25LVyNMXy
bbXEQitRJu9L1qeEmtig0oOfjMP8pLQKtWCet1nvexbDOX/o7EzbmxA7vT02h2S+KLTh4RzHzFjT
0dHo8bKqjmQOEnwsjKqN+ZBmdp+TTfxLTq7WhZrWzl+GZLHTkIQe99HGP64eQ1vMhvM0a3FlBkYW
D9ae6TpyBWG2qaQ7GzT1m9FjrBeVpZ00twJFRKwEwpbOEhrIpiH2pRZMq7rd+IjCdOivpz71Yiwx
JovKbyDv+9kx28q5BW+TXyrJnO/NXYotS6wf4vReE7lmf53zpThSrEKnz5q0h6nblfMkb+ciMeIH
R88ycZ9brdMEOEx6t0zKZb5LFG+5bz11/jHmKxgYwgFCB3KtM5/atJDq44pNk8dRiDcMJ2lp/tQY
gRQBelVvvjHc3hwPDCL7uxkgwPZLtYZQ0+D7goskVG75mOUzTMp47LrQWxGJ+LGhjTDPRF5/m7Iu
Q/BgDisp8QnY3OPQ9uUnBV/3+DjGbTHuBhClhEVXLRb2b1nz3Da1Bu944Y2Rydq99F3RTF+1dIjL
XcLx8rAOMneQuyjqq9263QOGutLE3rJXNbTdDVmzA7DU4uNuvTq+K6Xz6GCMZqL3wZnsTmtx2XhC
wSe/r0JhfxiJK+6Fzdrep9wHkEVF4QaqjU4nwA28WwLbIH0rrLE1XL4Rf1Us+8SAznbbrFpGDkwy
Z823VOmldjBRqL+kw1I7e35b1/vEZb8MgZ3a40MbN8kcwAmcpvt2caCi4QrjyNDIxFpgFYEDoF9m
S1/5ZqemZeA05djty0K3k31bU05zxW053AYZ0U8UJFqztypd5EGWjLC/xkK3fg7mLDW/HvQSA3i6
OB8gj8W7EBvmO0vZPM8wX35oypD9dhxhPJYVmiXkjHX+K+vF9EslIDgP2zHpHX9CWaCG07CYLyDl
OcxUbVURybD+vnEh91XoDc3yj6d18ctoz/1tM9fLn9m1Z6bG5TJ8Gem7OSfqWUo/I47k20QsXHmj
lMoq9mWl1V8co2//aWMtewFLTgm8Kcp2h/MlOYRGNrqvVgFm7PN3syIkdrz5Y7vMBW5iNR2bSBvq
Jg2nMVUfGlcpugh/5+zTOriTHRQwymNfjp6dBhhKpV8w3m4dmhJWdZCrTtVGEvpnHjL3tpc72djW
txRKUEw4xOCoPibe85/JZWKDkxbBUS5iwnuBAbLpW8LCZbi0reTOLOu28FG1pPi0L1KE8dhznm3h
9EDBUhIXGUMPfKqYtzDllMm8BkqdZz/XNl7NHU0FWUKmNPvXMWm09ts8u9VXZouTghSpwZSntlJO
WpKVFCcaljaNXJImGs4Nw3udxqX9aZJiY+44iir1n2WcO2sfi1gjqyFdVHMnu7b+pDuV+MfAfY9L
ftLl/aAI/Tt4glwDy+iH2TdG+he/0fl7h7ZZMjvs+hnaiy/LtXVvHLTSBtqwfiRRV5QZthDYvmFq
bjf100RYqwX0XZVDEPdqHFFKOt9tmj0yHp0p/uzWGNkG7tL14pESUud+KbMW1a6Xe024KAoJ9M6o
Wn4zELISCigK9I6OvRg3s9TdPESrv2g70nVn9aCPljj2mnSsUGnyMb0rdWd9FmPTmQfyQlnj0J7m
r6KETxkMUneGIHW9gtD6oqPhLgTUXKhIFmF51AvtJ4Lc1uVo4R5Kz5/E6xeZpHxLD17tc9VkkxaY
hKHn/rwYlZKiyY1X+1ct+058+7jsPYdC4Zps+Bg2n5s/60nzOo7sBjMttKhyKjMqlHyYQqkWkBmN
hRbIT9Q4ue2xhL7LB0frrjRgF1oPbKIwyKLKhKF22sSjFldLbjQt8kpvK9KS7BE1cOW3dn7Nm+TC
oyAvgvXikM407LTX40CuSkVyFmNcPYUJdVTgxHF/XGT7144/fCEM8QF1TA10+bSDbQw1Ifi2s6K6
N6xdjLf6Ppmq5OnjX+4CBrAZqgHc6qBUZ5PdRlaDOjSTFcEhVlYfIUz7deZMejHiSextrIN/fvzA
S28QYivtG0JxBNWnGIApmmoqPQiZ1JU7bZT63VQ7OHmVxTVf0QurcjN0R89BdAEpVid46jwiFCR2
0OToabRut+IpvYvbJa6PMlb6A258LjlHcqq5G1stvZbEcf5qt/HEtiJBBrZQz/ddalX0WZ00DYRQ
mZh7R83iW72EW2t6oxpipnctKJ3290LvabMDXX5HQLpTfK6izF9HV9exGEyVtxaDw5jsBj6Fb6/C
KAMhBrJrZT2OY0DYrLr6Rd/3d11sqPCyalIAd0uC7JYUEy8t+Ny5+6b3ZCD5OTOO3DcTdexCoXKn
clUYDVFEneq9LYZY8WfbLKrC0imShCJRl9/MZFTmb1Pd6UXQmrX1fVQLk4NKyQqIzWtrY9wcU7Sp
uIrne1OpUNSsQrbUTSOmMjQDbabsCt2T8Q1/JV5vW3M76ansNRGmLZOZAhPcyX2I4Z0sz33nuNlO
GavWPczd/6g7s+W4kSzb/kpZvSMb83Ctu8wugAhGcCYlihJfYCTFBOCY4XBMX38XVHm7kqRM7Ky3
fsgyU1EiIgCHD+fsvXaZXfetvtgPvWHNFkFWJpx0NpRGGrUU/CDCZCxwaVy2gVaFOga15MRN+4nD
UWLI2yCQzcaX3tKyLkVlqPmA1MIE8JHXM22WrtLcSNeHRMV2bgHU9IWuGSeUkeciHrXUcfd5MBt1
zCaoVoBa3K45dLPHljs1TdFejq4ByAM3QyfuPDhzWujDWM3P8C137c5r7RbokIZaa8eeunDvbI7w
V+uMxj4S7mCpqFViXaPUgiAfuhJ9AzWfRb+eK38sL5BzO58I6xZNlAW4VndjlhrVzgjSpo1nwO+I
ymkO2Id2bNbHeV6NLwlkH5biqm3Tc83wZB3S32LtsaumgquSV3l/go6vu1bBJt2CSFIF7JPMefuL
kBh3JlE4eDwpdmfhkmirTxcwbbXdMPb5EHkgo6hVKEfIqG4DeaNZfsXKwDo27LWh4x5ERbNYn+vW
LVUaVoE7DeFQqLK7rJK8638Xa1/fu3rucnxw7MU/yw0/PQcjSmwkZ6lCRSh3ktOuL4h5DWrNh0Cp
l408ryZTOodFczm4YNWuvgR12bnYOEyH9wARwP04Kfe0bWczOJGLITBXV+lyOpRO34Rt7iTjyVQJ
Y40H1y+/qhzXHyDC0c5CcqCtT8ppg28cc8SnOejMs5RGpBapzKnK89ZHJRv2Ta0Fhy0r+6K0F+yW
U7F64gAuXyaRLGgU7IdSsHGoECM3MZmbqg15VXV4S53pXxYZTCNEyTUsMdmldRu5Y9U82jZpebyC
ZfBsp1U28d6srb1js6XTj0xT7ClwCYw1MjHCOFATm/FW6bVdnOsliAZ8jEtyb1fVWkHh9/Ov7BG9
MnJLZ/0cUBb/fVw7fd11aTl/Lta5VScadvMBLLm1/U4x58W+6Ef3Nl2HzbGhewOFoNqpL9ux7Boa
n471nSPAql0sU6A+TTVk13DE4qzvSj/vCmw8i+edJL7KKfdURFPsG7QaL1rptgsOF4SC4WhVVkWo
gLPcgrzr6iijxmiGFjEG1TFo6/4kl1UQRANE7ibSlyDVI7bwVX025wjV4G7pOQ9LDRiP10BZTZhp
VrLLizYJQl1zu2LPic7idEcKNg9Vc/bWlCm6G0YynylzVCKi8TBXOIJbWtpeM0yfx7z3aXEGpvws
+sYzY2QFrhsZDqcvOk+lCldCo76S9m6bJ06XznEixhb8GF2cLBpSqR+L3prHXdX3moqKBXXTcTZT
0giMMRHXnLndh8pUWf+X235A/fDWU6lGysUq8XpJKg1c5oBZrOO6lVBoBcvYHNPgo/rs9mte10C5
DIItFj1q7+9QMIZXcyjphH1EGatEODlSXgW1qHve56l+AflZXy2ydk6KDLhoGLiidTcPqQk60RLf
fr3heL8LQDwLzFQH+cfW9O139lcCpj1qIEcijprzIOF8qpmmOqXu591Q4hNwFAMV+nZVnPz6yj/b
ACCZ+6E4+Ulnbig7aXpSWkfZm/7NrGaDM8ZS7W3l15eTkWgf9Mx++k23DGhkWlBE326t7Ay64dR2
1nHb6oVNMDSx31n5vkyahySo3K8ckSpqlf24//UXfb+nA53Ohm4TmmO1ebsB18SIKdFyzaNbpisI
LEfFs1n4VLX05YNLvd/icCnKVwDQ8G0QV/h6BFPaKIRwUuuI3GGNy0qmFwOT2RVwbrEvLFqeo+u5
0a+/3/tmJII+Ep+BEcKuYdv6+qKju8hGrUI/DnbXHQOVPDuL/lF8wU9GCzYUbh8xjKQvve3jtmPW
5AD29eNsDG4X+WqqnoiJHy5gvQfdTvq584Gj9SePjdGCdYf/0BC91bTmrgKAnlrrcSmYQXUny8Eo
1fleaX71gWLlfY9sC25GqRGwD6bY++axEb1ojo2jjCPZIOtu7V3zaUOLneBps097iAwR57se+IDi
lA8+9YMZ6Sf3FkyUC/0C6gP6ijeXz7Oi9EraNccRCtyuH5HwFq5I2JauIlKT/W+8EOhStm34D+DG
W31OVdAJqwZ9PY5mr0ftWjRgIPPx6Dhj+YEI7D0cD/EAg3OT3nCDmdZfD87ecafaUa5+rJKGN1vX
PPm44eu70Jiy/jkoycoBjGXVbShEoImII9884BTtjUs1dAVWR08fiUmeg/ovHy75aJwqAQduLfa3
t8HuBukq9l6gSXPntres5ckYZ1HEk9/az61B4eSDN/Un0wMzPboowGcknLztDHYlLj/XKzBloLY4
jrqc42W1CGR0WnW6hR9GCtvqr2eH968Rlc3NRLad8xxIea8fQBPUs+Gsq3V0kmbYGVNNT2mizRAA
Bfzrl+JKKIuptpBk/HaGR0fp5knJimLUTkJ3bVLlCbQYd9kVClDABzfz/bTHlIf1jdM6ExO+tNdf
DK46QXCabx7XET09tUP3Yh1s54Op4f0jQ8WGBhUPGkIrxGyvryII5ezKLtXBGun5Re+wx83Nyj13
FuzEo6630WKVxuOvn9nPvhqGPzSEhHbBmn1zUTiSiWfnun4kILA6k3ZXHJtAfQSN+9lX4+1Eo0iF
ZRN2vf5qPjYa0yY18oiJyL8ykTnQZBvkdVGk9ueuC/QkXDKUqh/sA352WSY5BDqMEI9Ij9eXHZh6
8jVX+tGwWv1GywXAmtLJ9yNNMDsyCuwJ7A7E2H1w3Z+oaTClcEN5GYCTMWheX5iBZNojPqYj5Wtv
s8D0dGbL3l/vIeqjqemm3kliyRZ03+YzWDBjqKq4qKX3UZzL+3eST4I5h/48EPN32wRtwH9iVB07
0GUt9gkF7aOpS2dndPIjDdFPLgWohCrdtjN4v7TV3jDk1daesbv2Msn94bIwBogltWbu/uqg/bGk
uCiwCA9kaXl9e7GbyUYSZHI06Qt0sZY49MOcpjI+eCPfvxyYbrcI2U3UwmTzZtiac1bmFcEuR2cW
zTla/zpeRlP/YC77yW6VzQBGSExtKFjffhtqmbXmtLZ+dGcWAtw02Gv28yKEufdF146RMyjxtFBB
o5Us6+Kjl/OHnPLNKYVona06aDIPvBsjmDNslbqLwa6OMmQowSXjXilqzvx0HsuWE+0y6SGSdPMW
gAVtcnyi9jOMuOBr4LbWs17M09eEWHSieei1XqqOkn00ZxtOfKJ7+VBYkzk+moaintTTvg91hYz2
aAE4uLI4ED0Wme98a80862KC1jUZedJTD70j1jNLFoMGuw6PR9wuVGw+eFl/siVCtLstWBvI+F38
jSP8RhaI/Y4WwQbU2mbg5FpK35ejdoTPTB1+PXjfviZYwvytQaDz0Df51/bzP2l2ZGWZte9izlNj
1tM4o1Nva2UbaVXWHj+4lMnv+vOT/eGvRRqMgBCVOpPO62sBFKt8ipIz85Cg4ycp6F2Wmjebl2uB
kD4K+nk4g7hAWIGW5tk31JOTOsU7Bk1voOVtRmJq+uarsJPFu+yQAEc9WuTHOSEM/nvvlMG5Pg1S
n0O/y1yXQtHkADAcHaOIAVc42ZXMZocued+qJpq3TK0oLd0kxV7u6d/WJVhJL4QaOuznUoeMarZd
P8eadEsZaZvbKiRfDEu1vvZdelCzPt87mpmhkq1cvtBQ+X4aZ2Jq6+tpmuTemYdxubSTisKFBO0a
HOwpyK3rzkwFy2k6FjBO2JS2R0p6eXrSUA9xD+hyFtL6fMq8d79+Am9XIB4A64BBL4Z02vf2SJAq
pcZ7oI653/oAH6CrnVhJosqzkW77eKDKaH4NmmxOP3ICv1uDuPSmRN+s7eyQEIe9fvaEpZi2prnj
0fL7tIj8rCVFKZua9EFvCm+MMhJDtFN3gCh9NAbN+MLbCdG8KlfU8X/5LrBR49XSaeUgZd1ewT8N
eU8JVPBU249SJmPcgFAIhSHc58BGweC2VRvZnkw/mLx/fME3g592Dso4NHJou98qZwkKoNDXNuo4
oYsbOZK7wZVRUYcD8jYBNRP2TPU3W5JGv6jmFONEl3aDG2uilWh0jFR8hAV8++p78IS29YR+Fpsg
/vf1fcjqXOTQKpejXTfBVao0cfT1yYrXThYfzGpvly4uxd3eBgAnAPOdnrfENcphd1pp+ShxsIeq
PG2R2538+sH+7CrwYpC1w+cC//2mHlAVwZpo5qgf11JVcbYWuI378iN/yU+GskXd6kcWDzfvnUjf
AfI0+QVTdE4A+kYW1+EC+nLndcqIzWKLpsde0+TdWaB17qVR19MHk/b795hPQM2MaiF8DDq8r59c
M0l0OvaiH9VUJgcUdvmhw4C7z73EOxZWv0SNm64fbAzenWi3h0idhTcY2inHxzf7HGsEcFdOwBWJ
sUSPYyYesbQanuZsr+pZP45t0dn0KCjvGuYiQfHZeneGvi4boPzRi8m8VPPQRcJJ+eCzvbPj//hs
kBUwNbC2vFvGyjSA1ZEN67E0SvOsEZO7NY/87slbSalBxDJWM3Q4GjWx3JoUaICCtT7qY29nERLr
tI5QgYKEWtqpzkO8TJV56Ad2F5E2EJUZukC++sgaOJdESTa595Yl3TnsW9AzsTI7ee1yqJ4jHdHG
NzKFZQtXuxtpmFDJf5x4+6/mKhN9mGzbl7AfuqoO9VSffifGIqf2OXgiD52B9kBYoqu/tqHYf9PV
0H4UXPV2g7fdKnwCEGN4TO9hoLbbJnkwyPXYO0ZyqTu1d16JlBQNey2C7zUqvN/JMFb93mt69/Ov
39CfzIKUnanBgAOg9Ppur4yDzJS8P+sRsW7e7LzFdH4vUtgUoV1U3ryJq5KrTihRRpLJsY63TcN9
OcxkNxj2QHX81x9oOyu/npUtE0IFtdltA8TZ7PWbpGEksINh0I9t1TT5voPmMILDIo/NsABHh0NW
0AsyUHhV8WJbOWpdBtEHp96fTMTw59lwM3lRl3+7NMy2VqfJ0k/HtukFEgZ92elakXxi49d+MEX+
ZOaA+Mn+i2I+m+O3tk5bJgmb+3U+rvRkrrqhoLVcdW00pa1+WjPzx1Uhyn/e5P94nv9P+tJc//N+
yn/8J39+btqlz3nT3vzxHxf5MzKY5vfhP7d/9t9/7fU/+sfV+NIPqn/528VjK//GtPH9ccib+u2/
efUruNIfnyR+HB5f/WFXD/mw3KiXfrl9kaocflyOz7z9zf/pD//28uO3fF7al//6+3Oj6mH7bSkf
6+9//Oj4/b/+zjP9jz//9j9+dPlY8a/+7/rSPz3m4vHtP3l5lAP/Vv/NZ0tP1qS9MUVwzv39b9PL
9hPb/g2Ywg+mONUeHLJsm+qmHzJ+ZPy2Uduxs24lYkpPvOeUu7cfWf5vHN84srDiUoxHbPH3///R
Xj2sfz28v9Wqum5o5Uh+8atXxCP9AbkEcwZKJyqZeFRfvyJrppM4Qcr4bgv2OWhdon3TlF19sCkz
Xo/MH5excbLjeKYbtAl5Xl+mDkaDzo9j7PBDeMcF3erOrdEGgxCc7hfL/j6ZU3sYewhQW57YNXlH
7WEujOLRncvhwl3HVMRDnbsHkhSQ5JXDGCJa+0jU9Hr2/PExf1AmeVd9Sos/tB5/2jzmlMWkWVBL
pIQlT+YmQ8FerUF6pob5Jc3K5CL3R7KIKEh+MFW9WX//uDSye0gTWw3AejNX1cKY8sWHLb9SN7+d
SjncD9Wk79BB9/tVeR0J9kPyiK0ZoWSmD/cNIVf3thLyonL7nUER9oMT3U+Gxrad26rIWx7g20qk
yFiQdVUbu6U3lRPOGpS+0quq5z+9LH+MyA9GICs6hc5t/G1j/vXQ6JDmYU8Y5h1Yuv4IOqKLHAcZ
1L9xFd4XKnMbw+3t1Ni4mDptv5t3OQKAqMxabe/rydOvL/KTUY5yAW8bpRVWYffNMSjpCjr46AB3
ZZ5Y2Or1hRpO3dya0k1ja00G4mPscvfri75e5Bg4zCD0AKGzUFfgNd4e45/GrGnJpIYSRv27nB7a
osmvVx8xiAjq9MFs6gQJb1HtKQW0UUA76Muvr/5ukGxX38rU9F2wm74FDNK7z2bZBSYJp+W1EzQe
CvhR3f76Iv/MwPzXSs6XRFGGR28LDmZXjBrw9ZdMW2PibZRi1zXaEk9ONl0IN8WHslol27o0Fd+S
YCl2aJWQZYP9OFnNymaOAcxZKvkSmPPwgDKpKKJOT+s5tMfNx64M54CHejrL4KidKvKx9kVejCbI
LnPnJRtVs/AXcQMkExJdsir3W9Jtkhqt0OWJX0lnEymPJKI5bp2FFJ5HNxxTXd2pfsl3/WCZZ5LS
BaRoIC0CfNG3omjWE3pCJKbYpfgdlKf2WTjNsh/VNMYLj3mJCiblnejc8dQmZuyi7IUbWcti7R1w
OKHVlS9LKtsXZD0XiMyTUyV8a9kR/NrsQGYll9VMmSm0ZuGd6cj+Tq3OLQ2Ezdb6HSg9lmr+9WmW
TOIO0gaS+VRDQR4RYAXGmzsFPaVtjW/KFRPLbH0/wvqOOPFQJ2ln2zsXVY7Cyd0081467rVkAZrZ
wqXep1K2sb/Wwz4ol/Ge0KElzkUVxNpa2pcAtWQfl3JcH1MDerLdSzlFY2WjkmvtfN1hcWpuF7qW
X6VV+ruyy9sQmovjxLk7H3ySGMOqKZGJLG13NKWwDt5QC3abWnHSN47WYT0g4szNYSPQltu5Vm+f
OO2cHlom8ZBV2jj2GkG2QrhGvE7+eFS2ak9Ypb3bdtEfMh7Ote9ZezpLQdy4xIgIcm1A0g0uyWvN
eGiA4cTmNIXAoT8tSrtN1bAcO11HleMtYaca+CGyPleO8WiPAgqbTvaFm7T2oddGM0Iyq84HnAVR
Rrz1riidw7AUM+FSWrLTukY+eGo4WG5iRK1iBLU/xOXnGdtueqb5fYkKTxb6mcrNJ1UZSI5s5zov
5K1wBT3eNG+PQZMG127vV8dGs81j3ZRnWVNwUhXODiHxeOD48OCLQyOa58EqzyXpc3UKzj1dBlTy
9VcH4xWice4YgnVtZ1TOGAO+JGMkS5aIwDAcjYUxlmHaO2qX9wtKt1nOO9iJobO2YTMg5ic661Pj
2MFB64V+CFSQxoW9qr2baeAihhvCy5LQxugVF5l1pfviMl8nE52jXe0E+SNhW4AdCrEqSGpsBoY9
8qPpx1uxqs31VmqzeczQLF6jTnhCfCRPaOQTHJCRx4Kzdj5dbaWF6NbLeKy9XV5Vy8XYLmUoUhqg
Dpi6g2yss6WbDp09f5O63hz8vP5akxGFecC5Emt9o9WWfxc0zXhtlnrwbVQd/Cu9vOrqIbiuK4q2
+dTVAMj6dWf243en08LF4mRhOu21m84ndZF/T9SawLbvkU8msORGzYHPu6Z3jWmfN85cniUFNy0w
HkZsFqFnLo8lAVzotPyn1W8PhjTg8rNbCVBA5ubwiXBkCuTN2u9Gf+LVghb3nDrLSWl5Z2nX6kBI
mq8GWs97LZ+/a1Qtd82UodsoNSqUFNzkrD1rmZUgbguyMrSEtVwtbPrCdlqsiFGFg0hnaA0odvez
K58SUiBDJH8nU5A9aFZ21TT9vU8B/cL1KKdqleQF3SZBMAqmQwEwKGZBxoRTEpAYnBRgG8LW1bBT
LTe4+I5Gtzr7RjPLaFx+vE7l9aw3PvI2y2E+aCkgBkzg0juR/XA6deJJiOVUeco6dVK12mG1PI4d
9KnVdhgoPOKmVfd9lmI2kMs3FXiXcBBrTCFBHuu0v3a2VdtPdOIknyMwjrme3dVSfF0mwM+/Xquc
9zs5ijbs89lssAMwWJlfr1WlLPWiy712F2BUWPalomK8B85nJ3un9LQXou5TuF1Tv7jqGLgINXdt
UYGcGBuzS/YYX7JbigaMBdCNBmJZDq9Pk1TBY0K91NkbUod+NiKJU1Mjf0+RAFOT0TRNP8iyw5vU
SbU8LHmQPWmYcVLEjsvApopjKGp2dJMXgRiqR6icmtrNtes81wtb7rwtK1ooFXrDePX8Cq+pVjwq
G4R8uDb+wIXF2lLQ1EUjWXI9qe3HfK6eGHLm1aDp/TW+8pYZG9mrsydbLr9uGtWgTSJXmeQGHVWa
UZmyOs3xrDrRsmYtABl/xhS0aW4vU3v2b/V2WMUJUUJje5xxST0SWUGFyVPu+kjnHSysIgN0vcl0
K1E7vUNvTFQ156s4sOGUh4s39UNE0CyIVFnVnrdH8gIbr/K6dh+MmqnFU18zmdnJUF35tqA2UjaV
c+dQkoDJTQbJtW8nFiuKM0pupuYjPU5LMzjXigyHk0vXpg9bKvEVJmjdmeJumHz6VIE+3lpuQy0h
L9Flh5PpYfTh3IWSt9KzhKZr0VcXuSkQfsD/trJwMK15OEU6MwW73prcOar0XIh9i8OzDjFYFfez
Rw8iztUYIN0coHhilBVoapO0MsXeV0DazwBKB9W+d4bk4LmpY0QmlixA3hi7cDWJLlgOpVLIRQOz
xAaDkZwUb9dL0u8kPY1ZjJGjgxY5Lk0AYt/JX2xZMr1XY1njXZ3pyvllSeEsxUjsnSDD1ucdgvS2
Ytke7SUcRFq5B/4bHxTxWO5ZXs1dt1MmS8Ul+W1Vce45vZ/M1MtAV56W+BHrHNjIDLqQYdGg3pbz
MsZaauZHMZrj+iXwR23Ckdkl9+AFc8xEGXyiXU4w7alwCUGI5xKReaQEqrwItKZt7YZqVnekRzEl
N+SCfZrGrijijNUA364zmQMO8Mq76cxML+O0SCsrJGtkGKLWKTBCrDAFdm2/mik3MNXnyLTcngmd
upEBQMVPW0ZX0X9ym3wAvmRoN66xzjQjvRQ9KXbrZ8Vh7bFbyvnRXDrnmiHfd9Go5Y4iBMWbm1hP
xXi1WN2G9VqrqYoM1Qcdk5LtfUs7JIThKIIe1uHkUV1k4sz1SAzrKngY7nCWq2nmcRVyepa5w+Sm
QcJnabSyKdtVjtEbjNfRuc1Tr8d2qTVsoPJR94M9U7jnxk6bintN88skcmDr5Jwp1/HcTyfxqMlR
JqjUTZYw25jzhXdIal+MxOdGLK2BcBYa4QiEvspwC2ppY57ioRmKK89QZjSnmonvga31OV3j1mI9
m5Im6qYhW8PKD+QQalaaXPQBacz7dhpsRVCs9B8mq+4Y6mg2QZ56xXjVpMXUh14eFM6JHKqgiACl
oVXuCaf+uuqeKM8Md0VLKjIFGk6tLnmvRL8IMyyUPh/ZmPiPjt3Pd0vfmO7eAKUnWaeJTt1vFpkv
1SL0cT82VVucLARgMoEpsnFMkgYxZcPn+F4uboF7rF+6s3lttMtp0ZP7NUDyeIpblexZgwdG4JyD
4/J0tkWwoj1OCeQt8pmJaGEcTofa6AMndtZ+GnbEQC1X82RKGWVLkdxQz0/KaNBHW7A74Z0J69FD
Eb70sPD3WqHh0Kh5eN+ZX20zbFuOjfFgdLofyiC3P1nOmGa7xbPk9UonPL9ClGV0J6A3ksvRmVFc
WWWBtFqaQtdDvWb/GRIxVBe7lsrG58DJ7c/lZGnQwsDe5XGGgYLWu9dNV2639E/BlOYwg1K3K7Fv
D+sNpwzxNUmztgyb0bGubDsx+9hYjfTJZYgcK+i/OIvREPhRME2UTexA9phVt8kKYwJWadoGff/F
IwhhCxyy55q2f170Z50+0aPTy2x6ypoWW0jWa7YTe60p48CtSXRztTm4rRuo1FELJ5/lCArk+VS2
3Y0faNlza2vtp5FuOsV7v5aPGyPxWBW+XTCd1tKP5toZBxTlS0+uQbaakTcInMfgt9s7zEpDthuN
siQyeeJjEDUy4Wu3hHKcEwPa8LPZzfYLlPtmCjFdj9eD32gvgaOpkhMfiuyY3t504jcpK2fdWs6D
XqWI0jpLpfcVM38RZno3Nru+97UlrP1kbc4ro3cfVpW2t2oCcwUxuUk5Jyx+Z4eujdsAb29AqKG3
GCxNkA8dsmQMdo7YB5jHJhIxxxN7Tos7VP9yirN8btOjR3HsiqKpuCEgt2MdcBr6GnWtS9xAhaKv
M2KAtcOU7ct6LOyxfCTxAPbMBIonNFOfhQl1Cv4GL8/uBhoWbK3cohx2zCFNyTtiGRUAEG1040K1
Pu6R1R/KaG0pH4VUVnAuLNn02cy1FDG0XJvbiXmMgbWdZRArfDaTabodXGXNscBdej0NAI3ilYUV
kp2nDeyLkF2w4OVl+ZSNQZ5HcGRIq+hlDypCuv6VhXzVinqvMTioIqvKwzyYsIOTZFvemMBAoaLP
M+7uwGkazjBpAh+jmLPlqR1N2fDd1uJ+AHC/RLM3sKJr2oh4RMNQ2Z0AAOuyz25V2uz2RfYNgxSN
ICiw41nlwVQ+m3S/uywoVtz2wBlhd5hYKTjy2CqLSmWXyb4aN1sNZFoY0GmQ+J9YLuw+KvxUWhFG
HT3Y59hsZq6rZEgnDsOYYbYCR9AEgqNWpfTvORjlMk78eV3vZIKM47iFoZx6KNi/jebG7rJYkGbc
Sl2y7KhWDp9Awcx9pOBIu/e+r2wf29dar9POF+MSylWfKEHMXi/3g2EmX50BcdVZBbHnplR0ZnYe
GwgVkrKIhN3shpEhzSbuxBqDTtvlzdJ9s7wxD/aLWJbgogVBjn1KA3MU4oEztkOuZ15I5axODLZ6
zpn2sQLtLf6Pk7WitrOHeNF96gk04FyQT9mLR7qgyZZzU+M1WbYCcGA/hylY61W6C6RdvmSoSdbQ
LLrU3XYvgoBP8gGv7KGQwHUAvn4kLP2hK39daqJZg6aTiFZwdigJXm/fEZzNG4pk2EnbqT+bdhpU
Ye7khCF6TVvusQ0bn1sH/ZewlzaCFNLvVNUSkmXWI68LcBf/2AXjfOxbkBOhg3tuwjGnGxYmodn4
LnJ/jn+cOf5ofLyq6v93b+XfbMG0L/WnoX95GejB/C9ovHDzf9F46auXOqcd988eztao4e//s+ti
u7+5dEfIDgbVi6lu66380XWxfkOhiMrOchCnoyDifPavrguCeXohyChxriKl+XPXZWsk4kZASUVN
HMHxX+i6GFDGGEZ/GmabMWZjikMtQrK5sURfD7PelcOioVbZEXeaUzhrs5jj5LgDNOHBUHFhC3cW
HZLcG+6sqfJPkOc+2JYdi7y4yDQAgrP3hWUXRH17by3uqczSM69Z4qIHHNRbh6btDtMECWGxZnsP
bTbs07r6UmgyOytEeyywtePiSiKr793YCPLywaqCgSqd3HvlepPQSo7N2jJP6cNc6HP6aBQ5nRGU
ehwRVZg5FGlmb35Kk6bF4pc2kbYtzlZWfeqQG+XCD3arkl+0JYcK007TsXOEeZ316Jph8dwOg3OS
0te5yO3av8U2rm4mgTVA74ZyN4/SOMx9x7aR7oZMtOZKNZ+get7pdh1arPA3ZpEOYU07OUzUPBIK
xaFO5tVxKESzJyUF4nTvBndSb6/SpHX2QVVctsoaDsuYtvt1tsonOep71zXEcfQUgiXMcJFRJ2wb
tPw4ieVbR48oArUvo7UCALSBSpQh98Iogj06keGE2EHBFjRVZz2JUW3i3+Gj2E0eUbWFFHfzYvaH
yhqNG1MqcHZWCjSl42CxaLcSqM64jFgAWHpH5AEuCtRYp5o4rN59q8kXy1TQjLTAjDix2TFchnjy
prDRhxNnsr7WGBdDHHgPiQeJuirLLNzCvuE/qE9mXrN3qCWRW3OD8g8hQOhoZRD63qB/1VxrCCkj
3CGQ1v3sEnJa7BbyKxbR2x5pXWAk06F38XkOKB1saVMbZBUNRY2RYdH7yIbREuKDHL6w2Q4uoahQ
4VjbBwqS05PdmPJQa+Xd2Hu32hAgOkRbeV2JhR4PzrCtkpSFBq7abeE4Nzn5xRb7xO1gHw5r4p2X
lYaUAvPKLq21ayMRL3WA5n6Z2cVU7qm1eWPRea8httPLRC9hVNTsJwr1JPQvdNm/9H5RUzlW41NW
Uz1I8mII535yQ7ubkiuIHSU7w0rbF9okD96cjV9GyuuntNaXHbIOscfxdNtOvhZ1fpleW3WVxYJl
neZB4UQKvsNLXjJi8mS+813d2uWit8C2lHNE94JWHQA8ciFW85BC1d61SBpv0U5RadcrdlvU93Cl
uSmJp9Srz4Ju7p7ZUhQXo4FTfc2tUI0ignvvUc65KKWb85KWdyvSj4j5KyoH+wS5zXCzzqr9ijV6
jkpbL++8EWhU1hgMTkOIaCl9BopTRbWVVhzs1e2IhfLCSVO0xV5X3Tjm8hTYxXTh2w28R4AjsW4I
7NztgGrAKQeKez2xz264oEWKdchUF7nTIdxLTHmnctQ1U2pmp57n1PcF4RDX8se2c8tp2E+ICUIh
HfVMaao6LBmx0FEvnPJibsb1hhlTxLlBUBSCvFXcGVpiXBV1t6Xg/NjiVqsytwHjzrecreer4f+x
dybbcSNJl36X3qMPJncA2xg5S0GKlDI3OGKmhHkGHMPT/58Hov5KUtXUqX1vSqUUGYHB3dzs2rV7
SzkyI+yVj945P/bOuXIWYFy0SahXtkMo43YzpcNyVIst9qBB43NQxsSqzgvdP0n9k5sB0me9yYCE
x80QLeAdZVvY7MzW+Z5EfvS19fC1PsAJqZj+6pe9NafUZWkWX9kGCmYb15+Ka8hBgaJCM4O9NXXx
SzFwM4uPLj+zE8adzOdZbpyQRw8LT9wjTzd+nkA1/uocb9om+TRcLyLpX9MGKbms7MPxgA083ksV
m3gwmuzVHTD76L12ebAmY4g3MsqoEupFUkI7RXxYxBDMoFVSvZRomNx1ouVJRgs6w56LgpFTLO7B
wjCTyxwX7TLUWrftANSmuN9rs4mnk7NM8hFxXeSaYzH+aAIwqU2AXzAdX2ZDzaCcn72kxizwXFt5
fcWu8hETAWQo/567uLky6VbctY5J1muNNuRioAYjTpvb0sK2tyAUPyAB4H+LwjjfG2U/HinE0Sqo
R0Fhh5VshQZFEX5vwFhs0KFc/Qm7i7ENO+qvGhwlTiBvI+JZKj+GhLit3WChQt+uPsQyzp9NPn0/
LNZwLcUI5l9n4SHjXAW8O1eYs0V5MBe9+FEEqXU3xFn5Z3+uSQsrSXZFLppng5x/S9MPeB08jw8P
sK7X7sToJyGlNnX3YWeAkxfBLLRig+1fI42EJg0Q/Ca2h+6Ile5yRPStAnpPxJbuDj0fUNkYj73I
3lfYx9xVGUAI84byFqLu8NWPwTAjYWYnlBWwuEWFMJqRl7Nyn4JtqsrDNKCe1NUGOjZ95X1rAB9f
Z+ZKvkSOP984g23faib2vgL2zDbzNNaHQYr6OraGiL2fZEgfmKI+dHWdfzZQyj6A9YwPohmfhUz6
q8AWYlt7odjM0i1OpETerk/H8Th5br+rCqJdXqvmLhtomoSZ5e3icfGuzHKhGCt848rHgvAQZZXz
57xUrL1oaQ6G0/sHxwi/Nn40/3QLq7gb7KLeO21wMqZCPQtDAkt03WFyxr1V9X+EBsd2PQcxL+MQ
qnK6BilGUFM9RYmzByqLDyF4zUb6r23Z70Fhdlno7TKrfK0m7wbqGOIUoCNu3+FZGVq7WmuZoSjX
7dwoKZnUt/MN6kX+AWT0GCv5LVLOhBiZCu+5+K0vhm/dXO1CdxrQptJ9xtrOf6huyR7xJUtf0Ket
NgPV2LeQ8f3aM8pPeFUZR1QtnPuMYQVIEW7y1Z9U8DinPSJ5Gqes5IiIHkZdG1RxoJA6+aMLlJWN
5FuJcI5yKveWZyiwA+9T4caHovW39JvNXTYmNtWQPOTSeJRFG26mxn2MDfeP2TT6b4JWd0EdcSdo
j15BR7liasAJ7Z0vOmShouE6x0Wwdvxli7RVfugLBvFA2q9VE/00GpizFFrbpmRUyBwi7OTjsN8V
WpDS1dxdBVVA0l+qGLrdykYkqIg3X6A81FeITJBEZOE+m8vtiODHppmbHz77Fs7G41Q8Dd545bvy
jyAp9zQsH0xF13mSEdyi+VA04jgEf0/V/Ni2ENPozVDREfQZN8PUtx0fYr9+GEi6hsQvaGarzx0n
aZaq/BCBJ3G2HrF83vu4jO4ZcPR2CTTW2yQvDpk5D+zd4BnYDMzDm3+aHfiLkjl1pnLRX8wjOv5G
muwEOCueK0dfyX1JFn0DkLazkuJnE9n84/iEigI1uMdswAMz9gd8SX9Ocn4eTLHsmAhdyI3AkqPo
CE7e3UlR4Mep6npbqm64sqVsKWERtED7M95w9hnfzN5Kjm5Ex3joYCWU8ojp5G4JZkiRmHtcGeYi
HpHnva27AUVONzxVdg4O0zumeexHMW8GV53CxKo+RThn3oiOx1XW6Csks3vbtKDXRUxA92HreuPO
nn2rYuIq/7IYFQ2GsJqfZhu2VCURVejj6C73uu0I7HlEpOFnP2VU67aS1zTSgbpzunDeWLpyM1kj
R4dcvkbBBKZHA+a+BodBZYE6BLEm6M+pf9UHEfqDqiiZi/SN6uvYagO3qRivwfthVLhquRrp211X
Le5QbVsacIqt8NkM8RBSeeB9GmI0gFI/q25ae9YiihOoQqIMBB4R9BDIxhyjvK8Ip/Enz6zMK5n3
9mcrMNS94wUwDoeheQzRPPvmcrwdbAaAb2lkoTKJem9xh+AfZ1o5zV9CHzW3PcoLdC0CBN1A8jEr
kEwnTE7okkhPyYM7Kv+mmzN367Yko501wzaQaB/+GNFNPaYwoTdhs3xG+Z6+JaiM9cDEP9BJXac3
9Jms24qJiy3alMO2H03762Av2Z2dy/QzFrSIjJR9/1DXot73+IttagFS51VoddlObnwjBPh/4uQl
bqeZjD7wkMP0ex7PaCM9M8/Z99AhBZaFUV65XmNcRc2YbUT/dxGVsCPCYTvU1otfl8c0TvaefZyX
5GuF4I2//AyhVUHN+8m4J/omdYOApI3izVDctXSN7DS6D20CMcNV27RiRBzZ7czwv/SF+kG23V1X
VmxtPHf8o3XD5NCm/acYWVxrubIk+ZRiXKxoNFtOS4/tWpQ3jqj6lOCxi38dBjTWupZzVY0A/HLA
3MVaMFLvm88Q+XpnHwVLvpdtNF5ptsa3Kk9o+xZLtFf41u3zSXxukwRHGBcUxjRjkvG4Mr6oME9D
DgYZ/W2iLbIfun7ZZVJVFVl4VlPBFN4e0ZL8lAyx/JQY6ouADYEuEWIq7qa1neaPAa1Y4M5+qvFV
appXOjgdOjbwwKuka751BiKYG6cKy2PdTckx74YWv6li/GEXBvVzWYesg3ns7uCgzBucwsJ7o06n
Q5pF1Uudefmd3VTPmZn2T4BY066xQPc3ZTR1d5yJHBZR5d8M3Uj9x0RrKjdLGFCYQ0megR3hKoFf
uub3pBtQMy3xvDg2Vu3v0JGqDrIZfaQTXahsAwYs3JZMrjKv6I6tbiiKGsm6NszbO5QQx83ENPYx
Lsby2uvj6sWgvt1YaeU9TXXIIN6i1FWmenXsg74+pEkYXjVl7r0acx/dRqXZPtrwU2nUuNYtQGnc
3ii0do5SE3AsTcXJNCmnGeU3pAGPvkn/gCmOztsJgHpNf/D3TZCO31QlKwBgBAmGM/HHaTUJaLQg
a2SaGbScSUKguM5DrJlDMCVnInOmvnZEioMB9540BQVbfOGhHRWqVMCpAJdGTzKZ14l/V5F/UbGP
dbv14vzrIAOld6j1B2PVkJsqzXMyQk15alf6k2ZCFRxxN7NmR8V+Yf7thfAgNmY/BDe25lEVWL1n
UE4j40FpnhXkU3feQ8wKb4opv5dIc/6wIWZhAZIiqCUc+ECataX5W4lmctENSffIKEPvWvJW7bAI
nAFEW+MLvZ30Z6IZYeg5L8cyZDyRjjSHgdHnpzIf7FvGaJP9oHll6ZliNpzpZrFmnvG6IaGFmo8W
nKlpgWapFWfCmk8H+STPNDbmTPYgR1DbChQqSdvgu2Wa+VZNvbhyNBuuPhPjqjNJjgfV/xnb9Y/M
HOzPjSbUMWDY3AeaZDdpul16Zt6V8LZYCNDxmA2ad8E8f7ej5Q+FOjIdJIKlUd32ebebi+EySvr/
Qc//o41B/t+o5/Z7+f3vN6Cn/vkV9TSErWFPUEoYzLCtGX/4F+xpIFbxv0Cn7/xfwEdGIxhMcPl/
8t9AJ8xztFpATkFH9T+I/wbndN/K5DN35uNaAa+OaRzcMZl/eIty+vViGhWuOU+Qw5HffmUPl7FL
t79UTf9ckHzDLvGaaSQo5hVlHRZzUYzD5i7XxpvjAZVPMZcQJVSKhhmqWd3I0HdEe4nsSC5O+j3v
s6pLjgtwXF19CpTbRvaVY9ZW0F2PbSLS4p7Gc+bj2rh4Rm6fpL34yZM5W0hl7ERmzPXyFJaD2yGD
Otit9ZCOAV4bm1R4NNQfIixjs2R7uaxuJitFOC+10Pbb5YYRtO2TPyNulG1RBm2qnEMeu4N5A8mk
czEHCemPpt4+ZbabQ8dICKXhbzRlJG/yH2Cyq61VkGqBcoxrr7Q8R4PN/+AAF0xt0GIGvQAKKEeA
yKVT0twzHul75RZUBchnYwxj2Lwak1gmd5vEdl5Oh6yGZfii6EdVNGJE4vNI+sIKy2IHsSAsQeB4
Oel8rYw+CtpN6yyicNFHHvxAt7RCh4ctUV3kDdBSabx8A41ohGuMmHvF0ZlHA7X9Po1hJ8OjNBlB
M5GXHm0YXh0CKbLaBOjq24owirRztcdm1PROIN6R7yHSZSnv77bKrOrZ5TlydRjL6g+UbWXy1VMc
qSKngu1zflyIIurtKwONLe/JcOgEdjuvCXvTul2cBY3eY0ZAcsUBUo6oi3varGn9d8tgxqC1xEcK
yl2Kcq8HwhH6is9vGrIGGBKT9gi6zmDE8Tc3rVK+jSZ2yW03tWVyCW1Dl9g45lNiGVROA2RXb5sM
Q8Jto7Avmtd/bPr/QJt/S/vWr9yzmLPWWpuWYGDx3StvM8Tc83RsX/CZmHCAgEIdLuONmY5Kil0T
V5K2NrGYCvVas7BY5AZCYNiVWUUoZHb18eW8nZzgcgSUdyBMBifwzEQp5e0KTIBA7GCaQuB2TBrb
7YR9LlQVS46zwUwH5S6PSqH5W8cniH+1VHdTMpTAdh9fx7k99+++ir4Qoh+tFej32iNMB8B/boXF
H5N0qDvv2auyShQPqiXWkAe1WSLdU8ALgYzI9D1uR7qvuDQVpK9GWSwt5i/ccT5A89Z/qHGmrbwr
hlr01idqgNkxPnHWK/+1cvohysAxoYnd+0VmydPHd/FWJ4CbAOtHIYDtbGrusf9uKoehXmITJK3n
CU+PmLaoWhweowvhL5iPMcrxjroJMKiopt/NDVtnLv2bJ+jB5kc4jKXFRIbzPmYXrUUvG0f7Z1Qe
hzn8Mqgiw0KD4fWGdxg6uf5yDy8PFrhbtUVqb03YQ2QHJUkS1gS1vUzsiDiJ9E5Vih6Frn7BpVkX
kRG3/a6NLS8NPlVDQYflKIdShxMUcCs+U0LUQG2QYtsjCoMVq+APfNPTqX6sywD48ejGbV4W9PcH
ww0ODicAm6yrU9zBDjMmDHrj4jnFZc7T7PHJ+IEMxJ1ZtQNXVEAj5hcMOAb8ERqT5OXD43T5yVZN
WQ9dCAXpFrQH8wfuhHHHmX/z109RsOn5aLNPYSxjrIyGhXec6pg+zw3mwJG+vanU95wmAfseMn7D
l7v4BbvxXyGNg3G+RTs0HKFKS9hqrwRRoPVD2S1E6v1idmReuxC6kbWzariqHIA4zaZOtukZuqyT
6zkaEcE94WWA3u2xrKHhhycIHqU0vlPx6seeoxrKy5topk31HwptDf6jM5c8769mhvyAdYf6ZZVl
V2kInwBK42KwGwiwi+r50bFGrtPcQ4WEDX4TwJo2nlzV66hWrNfZGMloPJU1Qj7ghcKL4pTGlt0W
1mHOR7PDpHZA1zLYlGY4dOae49xpXmXaIwB5uHxUpEf85CexRtSpj6rpEcpMN+6biHIAmAWwvLe/
DFWjX27CHFGaf4WbgMTnJvNGKw1vsrjUNzySq8uBVHmml3oqQ5Qdf2eE/HaUUyATQeMVwz3kWWDL
0VZ+G1vULEXrpX535y1G3474LISFE+2Yktb5ApkNXkC/iWdvI4H+SiQ1EErhdeqQYOl//8fJjnZx
Yw2pKO6yPNO70EHYRxjgZbX+Ls6qpMUHWDZ0Ca8/jkFvh5n0N0t65NpLk+UNl/ldIM1Y5rTRx/ou
iVPswJDN7CXIz+X7QZEc+dkLuozvDy1FIPrNifLL9zu6ES8griEXxdzsuzvXbt89YFZ8OydOxmYa
0SPVYTmEE0re5uINQ+FuCVir19iYRoTJ//IB8JpJoSUSbxL9Q+vdkSab2JUcm91NmUm9mw23x2l8
TyPG6mxMRnrcBzaVaIomOdJ96byvH3//+1ePkpoHU8ElJWKy6pfRTKAY11rKaL5NqyhevkDp6fxD
3DFfVWy56NboDtIOze4382RnC95/x389QoZegxYqhQWD9fT7zCITVINLUbW3pWPFzfDAsGY1vwRF
myJaiPEV664kIXO+9lbbORhBQIbST6JrdLxOQlj8BF768qa9Y9Qe4t42nKc2KQ+Md5r8tmyzmFWT
GqZew2Sshf4bMAdnG9h8TRcvdeGOPTs92138Zke9TZy4PT0bD+0DlRTYPcF7HQn0m+qpstEb7gN0
boG5GjvJPNqmfpvBWS4zJdJD6IehCjZiNiwwIT+GKLBvhd8O8jcv+X1I8XnWvGaYRsinWI58F1LG
HATVgbB3y2Cl0V8nkZtPJ1pk2XSS5//y8Zr69euIXJpidpbydN+naTQjRR2oRdyQ+nrNKycA7T78
LFSBTKzb6ELnN1/4LiHjGWtpdEaVdXpoUg++20bIsExNEPXNTSmHhE2aDgnHwBQV9fIC8CX4fh2r
FVNKc59AXm9L2bn1gz30C3wrQKJQdyhraFTqrghrfSpZJZ52imEQEwXzvR208XA95WGyvMQmfMX7
uQrHAC+0CiXqzwIh4hyckE+l2hAzYZSOR0iLFp3psWOeZSOSWK/dXMKyFozpcEL1u/W88lLIMC8Y
SVj6lwels1oPVyACAmh6y4/7g6EICBX2uCzn1AIKym6rMC+mU2LhkDNuyqyplpdOFeeQpWw+0LMY
EcUyl7SEX4pbxaTGNg+bTo//xfRkrpMF6mGFdLMR8BOLV+oLbRggifADUr3kSwQTCTzRKip1lavq
Qd+SzkQmxiP0c+hSGfDjAkoGbzaEicdHVYCyXC/IYEgE5dRk3eVG4jbofhWyO/jwb2HWAOUzoXKE
IsQo2HXaLKSaDk3+5tWESch9p3IcF2YSI9w6Pq8Pq2Ol66tcwzGpGunrAcaqvlU1lvpaqgmT4Jco
r3Tq4TS9z/tHJYmPjZXDqkd5Q0BwOldMZikw7zuGs0CfiTESmtovZYG3CIQ6O9AP02sY17KvsAPT
lSStUJ1HJucPWp/A+kuXfIxxs8Q9YRE1KixI0WCClmmPk6p/TiPc5Q2WOun0vXehIb2gOAYKzWhk
JKKrEbsh2E6wWM/LtbRsHqAx2LqoKaqoLZnYCFQgbwq7HgNo+l43fEnJQ8iWFigY8Ax6BP+bV6b9
mezAxr1AenuPnp8XOdu0dd38IW8Y5PreD2bibfseWapmr8xav1+G+rjxYe5jxM/pFBvRqZSF3dAU
tcRQO3tmIuEmbPhP4fiDnrspjnC9zitvGmWAzjckVvFtMdyUC6av2DufokyO+byL20h/hZ/ikFeh
+pLqh9uWlV7RIaiy/QoVVpFxeOWYuQ+tScsh3jbLkC3PTDBxXU5jWOOPogoHUrKY0RTxMvE5C2Td
eBj+yiyQqZeBc3r4RAmGBtXBgBc5v0BTmIz+k7PWNGJxMxZEJsYFrWg+BnL2rqMhwkYcR/RceFP+
SBv22LpMnokNKKauLGEWOyxWpPskRl9tnVYjE89tvSyHwA31sU00JBbAQIXeoE6ej8Ibel1LpW+U
yKuP9HaNApcELqAfnnwtqI7S07qs6QqzZQFP+V/kTUUT7bTlQ1ftVW/qZejEbby8hHBxl6uaESOs
sFQ46iVZe4qlneGCwR2Q8bPCU9tOBfwAT1X0K+omxN71M6AQ/IFNP0UuOxXbsjFqmW4qxGBvZB5H
8dZJ21A9eJkTjQ2tRfIWNlo5xTo7X+90XWI+wwsYk2OmxCt0J2ehvoBjzl/WrZ4hQ2h8VaJVzj5Y
Q1fWDopvdYRgGmy3bpzeG93s3rQZuTpdHlO27uc2zUM2LXKaugzyJpbdqy1cokjD4uQmctD/5aUZ
PQIzVLFs0HeUO5H5MmFm5pj7WLb6eqwoaqAtF7YX7ytGGlCBgThs8i/g3dyD9Cf9koYRrfD52KhE
P6FlsiIUe0yeDCOljRionxbbpKl660rGHMkJmyHnj8AnX4XtjU0g17cWk/2I0I/Y0WjSOeR8XqZe
UrIxcdojGNGeiUV8L5JKLtQ0a6BMQOQJXAxVC9ZdVsVmlm61oD7cysBwefG4A+jNNq6fB4y2vLTM
a/vP4FC83U2YIvyFgkIMTZpVUDOWx/zZ+dX8a22fox4DqTqn9HA94JGtkdImP29eLXTVqCs5ZPUp
kPaxRgXGc6RvZa3fNM4UxE23bPUbiKZKL9VBng+39ZTwh1Yfbk4hifSX8GAKFvPrkCKUMx9dMiHe
q5zIeWDA0fpjXZZNF+Y59h11wl3BBPfQMWtKavgBamK78IYtfHO5nzWIM1DkkqXTwa44p2OfqSJ7
Gy8wJpOt1YMP0Be5LLZOpx7jvHTse1Vm+ucdcny90/NSP4ByzSijHN7D9eUFmSYTi+YeT7B4SR7T
bk7jcnM55lyvJ6cZ/UWfa7XR6lMnq3q9hrqGeU0cMnTTAn8DN8IO7d4hzUAZMlvL4H6NK7WFYFt6
GMQ8TwYtK7RqqyuLViVlBnn6AuGuDoczQg0qoNOE9W9WSX+k303rt6+5W7EWDhF0IF4Kpioe6ygj
oHJz4VASI3kuzOVsPTPXv0zFWVj3qP/O5l0jY4JdVve1/yc0VjP+Gi2eWW6GzGH6JE+lv6nOsSXP
lX5m6BmVPMiaQM6BaKWFzuVGN2L7QkwnIyjTIeITGa5jxTri/PSDwhVGuhPtuGQRs+lBmTkHQ2aR
UW3dmLamvYXPqk85+Lt6ifc+u95nbBcdknIHA0vRLh0YCR2CfU/bneRoXbaBg0QB4OiaCVyOe4py
IsB10tiD4W/BIhcczqKmwpJtayeFYyyHHNsO3i9viAu/BORL4nhZ6KMRQHKxslnnFrVr6kVdthzc
p0uFmItiZgn6GRP26SEwOv2B5I/6zL7kuMOaVJW+N/EfbdvRxwxDT3ojwXzSKyY/p6mitGmj3oIT
6zjrpP3Aglk6GU9PfZenTEokcairn3aFPUObaq5CcVD03H0N75JxPcXTTbbBijO5l08kP+QTOdE1
WqpH6viDoUsNsaEsRtXh57beNCZHgX4NHcV6vFnPI6T6y+lkKFNnTWt0WpOndk0Pgex1tBBrPIzW
I94+775WojZwKS2KJdE/1tPey+5xxtH7BTkRwki3ZrZGG0kQWhUztjtuLBcJeXNPkBfCu04R8OIp
J4YfdsH9upqHyNLVeLruuTQwM4kiAKZFfrFpO5nx7Py+hPN4SEw8bV+L9WVXMmEr9Ck6A+ouiPGn
PDnS7PkuB//HTn0JI1UKND1LEKoXgP6OaEUJoDi615gCtUfX5FAAdbgBoSnyaZ/yTO3XDg04hFeU
W6YszrkTuUoPSVjJIN4OnauXSFH2OqlOe7A/ohTpBe+/6eAGVp/NMdFcgSJBAROJ2izRb2F9SJc9
ZnXR0g4734doIK8vYIWBYkSG5a7yjVhumlQFdDh6Tsms3PaKYDRuZ9PRh+6QJ+ewnAvWq/4e0A6m
vjBz7YlT54u+ZK/ZhHRvdmtxJLNyLg/Ztya9cjihq8bd1hbc6umhU0I/vSKEMeejLoljcY1jEvOW
v/P5eI9RALDTQhK2DexOJ8J+B1QvQmJ+GZX5TZHX8JcxzFvz+UVnJ7Mi+Sv2ak3fPq4r330x5CdK
eOAZl36Dg5b5u7oZ37K+8aslvknzuPFfZyoFr90iUugNHK0NXMNyX3JUEOY//uKzsvy/4RGweVQZ
wd9JG/lyAPJ33xxjz9YtTL29VAOaJXieLjhFMOm4BgCjwf7aRA0nW8AW6L+jArqpymYEobz8iJPA
LGl2Tlr0xomZON2wcyobh2n4Xl47PqkW0ZBuN+QtGdcxiO2UMqJupSWPAjE/BmUxQILg+pRaE2aQ
ycYMuroST30l2OSP5oRf7eM4MQ4m7xq4dyZayQJGmzfcOmsTbV3AFXwDvuCymh004ygOV8Sbfax7
n6mf6uB/AdtEUihWXjsLJoM/15CVTWjCZUceG3+9dLysyZ65Y7TtOBLgCQcmxCOjnkswWVpktFY3
rZdE7MjITSNkUygeB9u7g5/adn+ZwoBQjmOYsAkFOB4NtbEz8p6y+AYn7igM9gXUhnI6MuxMyXdg
QloD+6I2FgYIPn7T76RAaVsjIO94AG8MEgG/vl9jNdADfQmRPXlycSvzUITIVSTMeQFQE2XW9nDI
mZ0mjPsFOSoHvoVslrh1Zge9ImQTGpLE3yAq7wAVLouePb19dKzswP612bsktS2SOWmfRW+P3Pyi
Kv1H3jU6Eve1EvUjDRi/omfTm900YkcRePV8nKigYuOv2exNtkXAEI8jj/ZYKYZ2yzDX4bSYyp65
jKYNU9e7NzBCd69bxGm75Pbjh/sW3YUYYGOAaGrBYJSKEVd/t4smMRpDbTf2kzW3DQrYiZoQr0kx
d5Y6+yxDsnY8dRgxGetjOzNIZX/5+AredSy5AvaxJYGXTVNv5nf49tK2FsVmMz5FFRPr4utoTpOY
D0ZgFSx5+EcZU5P/qlR8V79dzyschlj+2+vQTGvGwXwXlatfngRJt1vIpqmf1rPdFnjgUQivtVYf
mhOvZUR+Qm8Idj05cx8XGvT4+DLeBlReCGwsLU+IhhjDRPjQvW00MDzTt7F0Ol5IZ1TAgbTrDGdg
fAi9Hf+n5Hjuslt0jJnf/k1I/eVN8MV0Oz0AXk8/hXcI4TJXbVahgfOEZAg6bZ8JFhqie4v0OyWS
WtW1Eys1v4ShJfLfNRxA9bnHf4R2Wh0BErOk4TbL89dDZaRq6bIiqJ+qeJgIf866weK05O1d5Wjy
p9YRqqpOgy6NTGSFSnDJuArTEbt37J6d9GAxsELIzuCeZvfJOZGMe6EPBLcW5+7F+sEOzeQYlgoI
WRdtR+TLW38TN7XRT18Sw6iG9FPPPG5l7E3sVejw+G7sZvJWJ/QE4jF0ZfMqDF83D1tvrgzUtWxY
7+1jFCBORiZptjCqb2BJ5MxBYIBO4xmbX9PmUuCm6/ZnH7QFfxiAefqkWsM/s06kll276EyjCyiI
ujt0BXAyR8zH1IeGZSeRA4GbICqCgw1dvnoup6XljLHKhQrzcgJWZjv3HtoCTdbzb1mZF1ysWwno
FrcLEhhOfTBx5Qqtr4YQefZQ4udiTfdhDrKMThJtAfp+wmEyQd214GAtVsIAimbyL4wemIIxhZ3r
lxPqrn4+yLnfIkdg1M88l4qTdgFV9t0DnBKyg9tFiJhLqNa+5cg0DOhWsvReDGDslAn/tti9phSN
lavPq1otGqNNEB7iwnJfLFBBpN/GfJiYGHcPNvZKVzHYXfzk5RfIxTRWTRdFE0ro2+oHHK51EQyA
hNS7iC3aqgocEjKRmcJVL6446HUXuBxJF+hH19iCUhGvK4pSRjdb+0nmnKc57HS+wBIhIZT2xJmO
wriQwde5gA0twpEJzyo+OEU5RwLeeOFmufrGgHM2I2o5MJk+UG2nXtjsk6EiHzH7QGDe0SlmdX42
oXfu4Fs9CCzTOhXSy0CFWWg6mHSCQbsnIyp18eAw7YmRwro1FohZxKd+yZy6N0EsC9LgO+i8bYIB
fNTNjQn/Efp4/LMgebUV2jk0tLqTm/cLMx1tAKu8OaQlg0zRVeGXoPj9JlAJsePFcLFbbW6MlGPJ
2uSlqYu1dqIRNRywmYuWW4mCSFLjXzlPwfzEjgGTwCggdMMgPpo5UBwtbNttFi2fQnqJJP26n0xc
RXieRVRrxbMUr1XukzQN0ubuktd7IP68gAvD4fK+LRlrELBc0ylXePpTLqeyMRg6cgfezCTQ1dpG
/zhw/xI9UY61adZxmjLthM7N28Dd5I01ovEeP67nBy1kCjjnXPJf6qELLuZeugVn1ODja/jl8NA1
ACPVZCY+r0qr1f6zS43aFc7araFOK154acKcyzUk1OA7HLTSGMfax197vrc3AZsvs2yPdh5N2oAu
7dvvTWUB2Bb07WOchLQpjlYRJAGaDBGqRYzhutMYd/dWE3eBubVoZnoQdz0vAysMshBZnecg1lID
V2O98Lb3uHp6fn2wQFixDu1skLcepfkVvCrR70y3hpU36jGaBeOx1HUINY5Hu3bbjPmt2AOE29o0
Qq38iE98VDu73KGqNg8f37f7to3HMU35I+kMISwMPYj2+Nv7tmQzjhGOrY9BuUir/Z5O6N2MfyVt
N5CZOpWlS3lrxcvLZNbNn7RyF7QDE/YbtP7pDDPD5NIAgHVGW2t4F/xAVU+jl+7MOUQ/Gh7MoIlH
6frBLqN9aXvTD9bkjvvAaCFZUhOb7K9bOsmySPYxRptVdi1R49SVteoaHnZfIhGXHC2HLoX7o/EM
uhG3yNZwJQiGTTGShgk0q/Fmqsc5y/foY4PybywQ5IZpCmDTqS42TWgGQ3Kaahym6itYPqh5HWhL
KMQBmy4YMKZl2IoTjynFiWkJvrjGxu98731imQf2biHL31QJ7xNZCkBJ2kQGg4QzXI13yUvKVEAQ
zkNwctxEqfrbivEvsaMJCTpnIXpD1NY4w2S7v2+wvt96sCFNlgC1qE6jf0kfq4ZYi8Crf4JkCuZ7
wXxw7/I0UAFAx/2TwBMTPl6D/+F7EY9GtddDl1WY79u6oh5lMmLudqIFy/e6dafbHaNd6fjYTQ50
WsBcDUZ//L2Ww9r+5563NdWV2Re8ETTR+X3ensdJySj3spyUxdLnHhHbd0DL13SVABXb1Q0gnucZ
+5lqvBafm5yaLdm0aTwzGABQgjfpNUYojTUzN0Ye9A2akT+Ow29S+7P27ptrBdC3eS3UGiYX+z4+
BZNZMCXtxKcJkRiqxAsm6aL+4P9JDpBiAwsSHbbPqergbW2he0wpXiUB7unYNp5LkZCW4lLjoYJd
cckgb200466tPf2gP362b6kRhBWbOkiYiOy6vgTSebeWu8ZM/QlZy88a/CaQyLUtPrnOucNwPjiS
kTGOnbAZ65yPJmrxHL+ZjXF9/JuL+WWBwYjwfbSn9ao2IS28jXE6TehRvFb0Os+8AXOA0wHStSLX
nb+AaXflSFfi44dw1rV++9Ig3VANMbXO1vql7A+iCUCvdYk0zFj112WLHhFbuZwalCHsXmgK4YKy
IVpo5J5Iq54uORf6PvrA6DGYJh0Y/Vkn1sJKdJPkwsoroC8wrHhB7bCGjYbkgYbWQieQTprugTCP
lInk58c3JfSJ8Oam8ODgoOTdWjpfeL9dA3dGXkel6nRhZQZ1FchPg9XMPv4z3iJr5NchNC7lDrpT
k0VXCYB5j+n12pqIupGJzU3f0o8yNoq6Ja8ODMm14+NSu15obGFmSib2zL6jdEWhYwrs7NDIycxp
HhexyAYGj1yZOUe3N0h+nxWuMqaxX5MFexSaPYGkgMbDL7SIdqAY7v6IFx/i3WbxOpws9t5sMqF/
lDAWxLwJAfdVuc+zGHu1m6FRvfG0VH3u9q+X17HMdCty3Khn/eI6+EgO5YtrVRE3F+Eo0h7Uyk0F
YStYzRc+aT7FHIG7AaJ45VM71Zwpd7kDcPw/jJ3XktXIloafSBHy5nbb8lAUVHdzo4BujryU8ubp
50tlcqYpJmCuuimovWXSrFy/645I5b11vnLOC6ttwKo2dGvjNqlMBPdUwQvV8DGYrAwm06/f40+7
DZIM6HCwAem5/jw2fS9NNjcohuepduQM3RrYl19LhUFAB5XPMLBK6CN9hhvc7xbfn79eTgpIU548
Kv9kWkOtlRHYNYln3crEbttkfylGeHRQv3bShuth1AeWkeS89N/c/h4R+cMw9lj1fd+T9PfI+mlu
poObA46203uACXmqykvqN3qkTjLmI/1/tE4RzmQoPcb7lpYDL9DeXAkAGVHbcKjQZzPDnmXfEMqC
PAtqRBarOMkL1uU8ZpiMpRhjBTM4DHWCHdgBUoj8Vj2ysCuQPOcuwT6QqPtgwpHlEJkk6PmnARqQ
AfIbxqwa2aHM6rT6XcDuT8u1Ty8QZiaQElId623psZR+YaPuH9/rJYrjiGQ4acGKw3EV5sGasoZJ
1gmjZfVTcKO56jjc/3pcvi1ISRANGQ/QxgOSzoEDflysY2spvQTfy48aS1GsAKD/Mj31Uch4/PX3
/dSbJUCUuwk8VzLlCZZ5U/nPhucnUE6Sjyl6VIwBCajiwHawVrpXlIxNGk1fZjeoCHnBwq9FiMJa
hz1LQbpbgG2DgLT9u8n5k9oJcIBHIOtBsIGft6yeqIq1wR/zI97ZciVZncKh7ivg0VP+qgJNgfYC
w9vhtlKssm3fZwBkIVx4CnVlokus2N88Ttd9Zsi3929CU5Bj7SiuW8C7+ICnDRKUY6/wV1WAtop9
AZ0MuE9z2zOnl8QDhU2XgGM5TJsexO5ATjlkfcgqJu47bVQPJvafRiC803eiSZCNnF/rMaskWq8Q
HdFFO2AGaM3laRrcopp3v37db2sBJj3CEkQ5RG35kfeWszmioTcjcIIXfbKsumCYLk1mogPlaLrm
+QGluJztv/7eH3dNT8I8oEw4iNGoNhlyb2oQW6xZSBDW8n41zGjBWy0GfSkxC7KqAonef0V8/4ee
h37rD1u0x5ghzBiiJPPItmQ/+Mc55C6bHTZsqe9TuBN4BRXALtBrUw9Tp/rkpe4Ex7qyQRGRynom
4ydJhOTHxt4o/yOInJdkbNYwFmPH7BbjRTUcJuKO5L/bSfxejKDLO3qWiXaNt+zC6vbt0eFnxAJL
wE4T9sbBjeL0Ht3nmDt3w+wsEHrxIZYfxda4cRkhRB7jBQQ05qOsfByn19kCzF0Qbm8ix5rAoLUV
HzJ1oUY6yhsjE1L+cpyYQflE7ClhC7fV3NGZPcHbAgM64JUyL+ZhWZw+4jsV+b8G2Ojw0O6SKCo/
1epBzJyKlvWPakGA6B5tC/6c8w71xpStd3iA+P54GaLFc9t7H5/pHs8V2p3cQO22bU9AhKIiZ30l
yWRpxIGpPljttGXLjeY6T9TvfnXjLb1wU5AmH3Tt6FK6lNnZ8RZA+FNqx+1YPCDHb3lhm2zukaxM
GbDF70vSo6380kxYQ27HgbKVlmpa4uMYPMf97Pif4zKUl5I5tQd+o3n++h0UWyEp1pRYbR1/0PNY
4uo0RSHE9qk4t46zYbYxmkMoFoxP7ATho1NYWExcAfDl9W106dDiWVE5VzEFrSTyY6oqb5m23ZzD
JzNpcjqntC8kY4ilXhYSjdcg8FBDyKBS4sXgeABn7BwPq7tWpwZwTNpbYRbCwHMtJPLNDUlNTmXc
ED0IL/KkAYylMy0zviP8GQOkG8Q8IDonQgmJYnw0JxvVDGmuCT1fXL6yaQyehNkuS/oxje2q715t
v/D4dlIlscVgmRpRAsCVjhmZt5mApAN3N3Tl303OGrnHIROD9aCLFFQ/lEyPC56v3o2RR0tyxv8U
U613OXg11wirU/Crv5nP+xb0v7UK8zlgyWJWOwRDMoneltx8O1I1XEDfT1QC+FVvqOcMzAcqL8Hx
uK2bhdIRijvd9aNSCmlJUajEg2s6Wl5Fr7LByQyY1hdJG7waSKfC5M9Z0QthlOOfc9Id02KA6Hlt
TbJP42MXIUTFcdoxjTo4lG6K8Oh2Eb3J050ApCS+0bdyQ9DiTDhGUIYXL2YbguYglZ2bkpN6fAT/
Lp16APkDptSL1Z5Tt8PX6yBAapMrhDpIQ0cQhoijD+cGhx55GK+SbVUZk2znlkMv+9oaWW7zGmPW
4dB09PXo9WY4KQRn0NNZDPelZTlV9P0XV0Qw0IXigRFbHdt2gnZ1CofN5T+e4w6QSzYL05I/dBmX
OIIMAQyGvGpaDo3BqEflpUh3KaaBXJKCKLQqzA5jqfzCqTnu3uEghZLyEMaFQD1V51ELewTe8w7o
NH2aNdV9J1filGpqlcWjriH7LYmNbDga1biTatwIYvA73x8qafQOO3gAPND1o1Ys5V7vbu17GFue
1eKf0Ev0xG7XnZtoCgdvU2+io5VdaRGs/LoWXsWqeIX8ianXk0aWtPzNFpRL3bE36d2Lo5PGKEcP
g9n6+V+9RUeyPtu9t5XNbV1QwARH3dCOGHI40ojNAFC/+/VM+PHQQI8I/BwlD/GgbKdoS+Tm/i8J
UycrwwKHjyfNAlOUWLMcqUw071j3yYLU/H2D7Mcqma9HvUQiIU0j+oL2T3s4LKGlqXBte7IVQ29U
VEBdLLOcZ8uzZuhFNXKgBpRkZ4D9f5oLMuztX+dwrobTC4Jdy3EdjuHO20qGVmxQ0BnMeW3uuFaP
JTRLyOenjNXANI5j1Tuk7kyiaZgr0TxIhhfJDIxgDjpSnK5HKxBQHOTvkS0AMx1Sfk/CCySJMO8Q
1lA1JsGO6I0Gw/LL2IRJNX0oilqezTT0l7EB+wiaWLjX3xXoNEDf3CmbET1R1nPgVNrVbyt0Nx1w
D0fR965OGjDNM+VIWDcXShGG/blXSgEgTrnTbCWI1pNewokoFlWIuI4drLq1w7bwCPkwx3F8GGLP
qC+x7+XMKaYLJK/NmWCAKgJ2L20vIAXuVFhNrJrXTn6DxDKXZ4y65LHPjyr5M02bxl9SYkiikZHy
mG5wdFjPE7x6/okmzfqjoDOBQUlqtV9de4D2TvJnwUdpSYBmEpINYwBgI3O2qEXRakpyZzvnkulq
zKSHerROdjksp2tasrnJEv+O5RHU/4DrUrE+2AFEQe8+NIyODVwzAuMlcdbx2CdLnGF7vEycqy6j
LWRzV3F4zTmlw/OMJdFUvIgZuT4mhbL2X6pCEiW1QqKuYA5tl7FLqqY6a7OEQhHf1tHowbAXXoO4
V4cVTa/0FCU4rDo/a+6mmf2uOXW4Pi3PjVGE6Qwfe6OJNd4nSrTS54SRI+0qfPYS1xRSl+KXJrUj
8PlOy9QN6q6FPFzc9BZJ7HAK/VYySIfFNilNggWe8Qncooxu6ii2ovUuV3oafcFBa4Xc2qBUAj3q
bb7TNAtJDyzx8gvg7dVl2XFuSZs1do9eWowG5mq5kyTjO8+scQ+4htjPl/bFRu4HYoDIQQIeWYC1
enGzqoeHNeNEuYZdPS7/eAuNa2Zc7AyGPeLbJljp1Q6sZszAPBnnKHnOplkk3a2dN356m+KVQGEn
tnHkC2D7LTBWTWPXYrDjSzX1Ghkg+ZOk75nNMTMT0oJeO0Xs1lVM6Ex1W9xrmq/VsKnaN/phQpNx
iQMKR0tsw4UlPWSB7zZDloD6122TxG0EPPwl2VMV8G/zLg46iAbEGkieqRP4khq/hJVEL4dFAgvH
ZfAD8WElzsP3T+rkGtSxZKSwSTLE9B8gm/f8Lj0O+dYHd2FJ1YQijZ5BBAwT8wbF54bx+bhaQqQX
VLOh+SLooBbU0J6NauMl9m3Jp2iMpq2dey+xavyvWDElPVpPRjOrgyk4iDaxDHFqcMVjviTqhS2+
KweZaj9EAjCwuOlGLHRwwevVWBunzcXRMu+r8N5G9TIl66kpkr0a0VWCZuwqbulUmixIpAXamdce
+zR34hdQK2s271pghdXHLhXyRHPSd+zNnaixmx0X9NhPTUPuKkCYPxYD3GJ/HOuv5b6MzExL1gP2
frEs7ynEAvzlcWTCwzO8LwVVy3IN0gRvkUNmVmlxJ2zDbcWpxPhiip4GDqGMyUFRPfPQb2EEEHIh
u4LG2koyV+QxFr1DEMIHhtg0S02AOWwWrPSjBuimyZRIg+ay2dsq9QdsXBJbsFhQwBbrqJWarhXx
De9YuyJoEr9RYO6CywP3yKDRT29DvMQtJ6Ili34TffgeXoiXHLUAzMqxRUS8sNeZWs+Hc91oUWAG
dWub58YqUZ3jGABzOKEKRDqKYse1w1y8BAmvzDwX1BlrfS7GMQnGu+9whRSxDZjmG3JGFnEn5IRW
iJSWpjh1aUFarvBv/eIWnc3qZBeEUh4Gn5iXCb9arGIDGvoYRWLBq6fZbMyx4XiHbO5Qc2HImHeZ
Vb4nFCWlD3Gw1FyewkzSTTNcUhnBDhAPNOlsCeWjQdBvIsPvCObhT3pOBhD68Y05eCV+uejjSTuQ
Qz832YkuQUaPI8EX38wQNyqdS1gskhNSrGiOi/uEu2UBUu2cLpsiyME+dXhbv4+jTS5YrSVirmjh
wMzf6XJcI3X4cBYIiZvJzsvwdUXEOdym1O8MGH09lWbH7+jwEhuucD7o9zWWMH4Q8GBRyrmYNoAh
F2xcel1p5JJjoDFc0MzRDHzU1LUycaSCQh8HJ5HKATrXHWXuhyZqW8O7ZKintm/JLFntcSYRS0Vq
X/Z+pRaqab1Mj1sDY5rleX/ILP38KcyTZpofqmrcuvxGLJxzURIEmFgPRw+2/jxf/bSSk04oLRG5
PrJ7viuE1mhrQoIJ1DTRNziEgIysmma1Ez+VLAUmPleolxhQCyaAE+WSQa63y7ic5TdDYHJ5+nrF
rsbZ55YVQaJQnfpWhHIHJy3D5PInH7pr/V6TvqemktPOUghbWTrye8RSy0P7qDZILdPTWjZNVyAR
QYJQWkilOwZtIWRjx6sniUwl3i5kb3zEP0zzfJeKjGEvtwGNHxdKs0C2Dnu80gysCtImVm8fdQEG
dR2KSAd05mKjpWRx8JTOTFfzuZ3sEpbFBamTMktGTLUs8lvydpBTFMtyKcAJ/HJipqJFkaowf9dP
ZUvcx95tz6ppLnc2nCNYNPq+9SDSD0PPbK1x7RUuGi4BSSzfGyZ6EY4CpqFzGCjEfKRmM+ANZYwF
hTo4piQ+jbf2VPL8LrMq/mqyLNi4V49GaXO/DMLAzs/rqmIe8R6RWkta8CyW5GfFAzWtjV4Jj35+
SC2rRK8EFCJoPRfY9cTBoR482d1KqPz5LY/Ng05USN9TLrpjGfJr8ShfFEksNIZ6ienhs151yGMP
UxjMfAmjuqNZ4WJJOESP+LDndDCQsJG9fiJpVP4ncjModTS+3Xj5gsgg8j9Lois35oSLnKgo2blE
4Ekud3BGDtgnyDtli9QwtwvxCe2L7NNpr4cem2h+SbWNKCB6/qAbRYlqA4pud6MYs0z2Jgc3lmjQ
rw+Rb08T4OhAP4AMHJo4zb11o0hLvEProXGe5oxtBo1hGSw5grhdOYwvjhw5vT0TYg33b8qd/L7Y
x92vr+KnsyQ0jwiUXGZy81beqvUDMzV81+jtx9CppAhJTZ0iZTRw7Njx8XyZZAVSqwlbKWRcC5l+
fTE/NsU5SgLSgzWQJGGhsP8Jc8khSrY96prH1EPlCyNVyS3UeWCbM/lIalS77BG//uKf3oVn+jIz
HHuIEO3FW2MMGxHYmEbu+OipDTfARhFusIZwR7eFz6BrgSkbo9T9lqi6/deX8fb+JbeC1T3A64nu
/E9shXG2pj6p5vIRaxzVtUx9XgMt7IzdkWO/lKLos/yvv9n60W8N6FUSOuCcS2cSuiRvz7ZIURPI
prHxkFY9repDSa6chTdx3oqO3Mxd6q19QhZ1/hzDVooGaEXIVd2NgyT+aIk8h2j962t7O0RRBPAs
PBoVkQVo8hay8PsNGkAQmw/6hK09AoZd5q+GqLKX0GhQ5ftyYfb+P62XfST8uwVqAxVDVrEtwuVh
rP3U+vGlXZhrdw/FRPgrpFHlnQIXcDI/rMnQuuNptIbAJPLUlzub5XS19YUUXSJcj1GLQoM2dBJE
fn6DBXzq2L9h6LwBeNDv4CzjBMCWeOsgA5B//6/eFMY55Gvhlnvj7DJb7WEyNBHn/F+/lzeyDTBa
zHRsG0svGXUOGvGmDWaSUzEZ7eY+zFWIIfcfjtcNokAzXbjGS8jOwdKJuUNQ/Uk84UL3ZyEKUKrG
kgXJ4xOu7NVMHjNtnAChu5LSzCX+M3glSlzyM1Wh099ujAtKFu48NobLr+/h7cTHAwe9FXY0gLze
z440rM8TvPsoePzub6WmtZbaNmHOASPMPKpq/OYggFlb5fFSf30R3o8EMB6k7TCsQvyJoCEgAZNX
+a93xh46AZs062PeNSWb2tT2eLc84r9Qxq/Jshg+vtfGig/G86ZMvbRPYeZDAZeGLxDnn4bAWwkA
FFtrNv/BATcpvqSGhSjJOfi9NUFMCUdqW5SvqyH5A01CIOXLbNkJvTgaweBerlIr67K3JfSPt4a1
juSO695ykyzTAP29piMu3R9wpQm+s1t0X48h0fCR44zpGiZD4eTNBUVBgx3hqQ3JqiTGy8SWamP2
hCHlm15aCZkYjZcEgVKWHvHoCgi8piPv9CGm9wVZ4ygoilUqyMypNQQhwAl+DNUV/bAkhiRKml0S
mJya58CjCBQn03P6Ybjr2hRu35n2QWq+/vrtvYnX4u2h+GGFMmELQyHh0Pbj2wtC9oMZXPVR99SF
un1qJk6SdzQkzZgEgZLYcjBPsnF4JshNZT2tm5etcpcr8lE26MytkAT8zR0k0VJJ2fRtI29diAta
7MQko7UN/fh3kO1bxBajVMgwrLUIiaBUvaX3ObhH0i43uwdOUcKr/8ZmM8XdAz0Pxwptp6Zn6lYb
UkuAKxt+BWqDSKdA8r1+83zfNJiZGhzVQpfdmbWVwJo3xAjCPfGDrOr0pp5XEbq3XNDgJ3cREguA
ImrqMQjJVnY7gksgRaV9WZNTsDqIOcAqps4m8EEa9AwmxPviHd4C4yze//oi33bBaX2HIS/fgbnN
//6k+Fk5XgWBmJzv3SnV/1q0WrLL5aMyw0WUxgXVhUiDnCzkMAhflmESQlybEo1jdrCrjinQNZnR
JEe6NCAaZIi4toNVorKqa1NCQ5DdZKVRl4fR60rCfFOMNBzyUlEzMGHVmPH22fTr20RN9mMPnEoV
ID8A2sSiE9LU23rRpOVC3TbZl8FLNyPE2SGpSaWMI/YXVJwDxOkWoVWGNQl+1dESJ2dsfdPmna1k
lL4DUxt7m6CzjK/WiE4BXda+EGlVqEZ9sF+j50uyIWhTejJx2TWGIzkPTffYgQOs5rEK0tQlW2sw
sT+61HM5BjjuIvbgzDGPQ4pLH5TrFZ222lk4r0vQwZ3EBI0pAie18R6QEvavWhbTlKJujSOuPps1
XQWKkp5QewJ/xGODS0VRXfGk6+0veGxi9nNevcoJXost9qDyBS7Rh8U5njZa0PetHWP7cd1GmNRP
HP/XCn8VjoaEjdZekTX5tVyjOn60JL8McrEXGXNHCsgkovVp7frQwRI8yjZZxhjhltC3xRUcIMTs
YdgsJ2eOM6M4aysIr+/DxfhjXVHPNMfeIeoGlBA6o/HRnU2TzHJMNru1vBTIP+zgmoVeyTSdVyBH
6JzbsJbJOZv6nl17x2cqtRLF8CmCv1GbpDmJBfFMFjVpM1CATqSYzQy7TXlR6l1opqlOiqNtrMzh
07T0QZscB2fFaOgIIZg2422FamfsPnJQ3SBgmG0EZf4Z45o8I4Ub53ZibT38fwjpTpfZ/Bq1BtE0
o+gsKzkWS1ySSCmAi9hxtIHlsFOMsjAdeSFdERM8+zCFQqqHFCKqXT21VQGO9tLXV61W09ZIGuVQ
iIIleYJuQHilMGZvJDiUtu/0j5pISV6zT6aBT+zDPbbortmdZqeZUHHmoZH/bjuBbP7jHIMHiEed
i0hXmrrBoXmzoUAMqjmtCO92atLMmQ60TpMm/2jRx8MakpWQUGzcpz2qgrKpy6gTqAPsOLiZS9xA
TwtZx9h1DXCoTgJ10MM8D6Rju6OVfCzLEdPpyK2S+dHGaJ303sX170yewchk5sSaFHd0V7EZK45l
NPTmaez4u/Ra2QWJdXmBafWdIRB9XUfAV4J2m2z6EhPInl8cL5vh2thW9wGyddacWzEQZdZtobcC
Rvn2fOvTNCRx0okjcWrjJBiO2bDQAT1ZQ7FY91FUiycjgHh4IHmd8UawwnyaMashPZg0FaJevCa6
S8gxD3GsroMHqMl1dJ5pX4fcbBG8lPVoPY4A2jP4t2N/tvwouyNvofcPmFjlT10VkfaDeuJ1qYhe
L4buC+Ft7ath2cVT6ZLlcdgGl6Mm4bGYWk2o3VK8OR9w06KGPC0eaWbRMXe6qjcfQPqNf6IpcfC4
z6vTij3TmUZ6cgy8PrzhXq2zaaSsQTI49iO+9XR9OWaiU4u2B4LhCGmNymD9ZJbuduHs4BIhYpX9
uylrxfvYER2BPsl2Ie3e+zCEhnONI7M5N7mQQl68je6pteuribEJycWilAKW4BFf7+RGoOf/aArP
+2u1w/RT3A/d84qBzEOC+u627LuhOND2ck9N1ljIfubt7C+5C3Fuy5db0xnG+wYc+V1jkyC+zV1+
LnIXY5FiEgmxttb6jwjn4qUd3fl95ZrDHRq99GkOzKoA183bc1l12z28jegF0Vl5ZyWx9z6kHe8e
cgxND8AT4b1Jt/VT6Y3dpwhV55VzvXGcvC6+8TpSzQ6YHRAnbsC4OuDO7d64k1+/iGGuScMA9Lk4
62R8IV+9eYgagSGTZQ8vQAE2uE7nXOegsR9tJzFO8zZt34oubr6Sk4ACaI2NUzMVJHhssfXVQkB4
Q8wk3m2Zt77bbGN49JNeXK10mm7TOYcsEW8rAEYW5sesa1wCH8uQILexqvkWKz4btOvvhSA3Pg/D
LriEZRH/h9b2a+Q341eL7e1KYyw6FNDJoZJ4rIdZYX50WYDPxlKE77wkCG6cLWtQ5/XcAK513scQ
1joE3Rk236kJm/rLWOXEdcG/bB4YmriYRGJmntg1FBI0edQXhfWQIGP5smSuAZZDAFMM+/zWYzl5
bhqy3tgz61eULNuB6Kz8S1oXWUkYSw1c482Em4jYgjqJEvIwz5MD220u668sqOTK2/wnP7DxkNcC
rck5rLbR/ikTPy8ezLjbYhQja0a6Fc8odIfnmc2GKravryMm8ocQl7wXn+6eTSBvYxXF0cimFAMf
7P2W6VImVf+XFQz1U0qxdjZmDoWneArM7ECyQ3KGZfY658hhl7H5g8Dr4RZT97+n3nn1sSXE/rpY
LsYYFMeNVvYFXxZC3qyhLaIHMPHqhhsrnSPlkXiiokiJEwT1mKihbbbk1MB+CoKMYHmtMRY84KVp
fuHksRxnEKdvmCoZfxnJQACS6Ij2PHBV5T/+Vns3eWq49822tp8hxxh3RT5MTC53eUxcZ74bsz7n
pESm0gn+fPvXzN5xb62e/wmVZvtcxa3pnuq0GC7+OvuvttVX3SkmK/guGLwAw3oK4m9GWqVkbI9i
QEVgY9N/Tr0+e2wXZ0Q6ExMeIgritIm5g9sY/smZOjzafScT2HnCd+NU2SezmcFCNr//0Kw18XI2
DYLL5EXmh4R2I6lIYRVzQw1rCd3jD5B+jWcLCeS3xllZfqLMecBNgUQXHrx5N5M2QGrVWH2EBIYJ
2LKF5Pg0yaeCo0CPZyFHuwNPQbxYUe5d8sXCmDyLu/KaNGH22YU7TPTWmn51e473bjwE6C5mzGv8
jWSzJa4J5uwh9l3Qt7Z3GcmfJ6R8iBPdIiYsVmT/hCJtjxS+4XOH0RfhC25yU4YboZFTP4Dk2gnx
JpO4b7P1iQv/G9pk9Xe7WWSCJYhkm8Jh7W6d4Yz3b8ZvYSF6V7hD9ARK7p7XzOsuTjsn1cGbM3HK
ScZ6cMXiHwJhfkbB494vxQLTqCS8ZiZaFIyFuXvKOlH+ubl2iv211/ScWYfoRrhT95F0uhK9ZlFk
T0Zi2Ec24eZD3S3TjR8Z263Janad1zW+cfnu/BRMrvEhDacJc0ls2crLkhN1fy2SMM2/KTgHEzPZ
wt6yED56sVlSmZBtJGfDht45CmKjUMuOGSbbVJF2lGQQBLSbjeKvK1MmLW7QvbN+luf6Dxo6KVhQ
wHsUTB4ORQqBACII/gDnAfFrGR2XMpm37DWAnkcdmxODwD/xlHKO4kp2zZXd6IYqZawPphhB6g/g
0NiHLtmQtH/EXlQRdqu0vtFWg6FT9kODuI1qr3b/1tZwizGghD/2FaYOp3Wcpu2RU2nS3XQx7oto
4BKxEtrrzH79RPDuMI2HJPKGnJCZuEjPRt853ckwavyWjLhew28mjgPxHa7tVgVqXlDiGVj8z5c2
wFnr2Z3bOP9z8Ii9F4gk+ib7gJY9JqpUiKK0zXtoWYvnXyFZJ212GHFUwOtjxkN+PQ/0UUOENW1B
zF6G+JrAvzln4zpA8ccvbuoXoEBtwJpHJZyQ0aLSOSlDq2j3VGy3jQxBOENZNXzDb6MgqmjAStD7
57vU1RZh8Th7nkjuVtNnioXEeV/jIsYDGMpCsflfKMiC7Dzm82hcsd0u6vfamL7aoHU1vI4E61LF
r49oHIWcQVIeY5BOVv8fzqyytWsSusdxYfEqieoA9MFwfFKlcWYakpuXQppmkAEjYdt4gBbR9s9a
qKopBFHslr5/jh02v+6JWoq+2sxBC4jRUr6OxD9uVX7cQqNfkys6QsF3ZrvvKSF4UMOVfZn0aEQl
t5f9GpGgSyi75Ixz2VpBnyq5TMoxMVU/Q68tr08j/c1sS0ue1Jylplix9tQ5QuNvilk1KeZBm9XS
AYxTkAT2zHkXdQUKdNUWl+pqCifk3dYKHtHmZorcP0yW7ATDUIrrUi4+4WLdpsHkTcYtVqROhsYm
4NE0V07fa2e/i6ema/4zRH7QkaWb4ouKQA2DWvKctoQUCoLGYB4JYFNsmJjkKrahxqmopzOXKoA+
bHDtLW4s05X4cIx0iDe1xpaBG05HErFtYfhTwEG6apiyaUNJ/2nTGSBIO7QqOzHfDHnomrMy2FUK
pSmxOR0M5zBDKP4N/6Kkodkbh7UXMHp86X629+elUXIa3nJYR2mPVW7dQ37e5g15x9VqupHgRf2s
WtdeFjypiZC0Ed/u5naaWjbZ9gbmYpA4CmetdqiJzLNGXLXHnaNsIutGSIvM70iBek3fXePcOZQI
e9xskvaRRvKFxhQspfeQF67AnkybogU7Fqa5W5wsJKTtLykBz9dqhuBH7RMX3Uo1iPicS3FtCAaM
5BqnUhTDvYEFJWQmORxbac78dVU66XELBqI8TYBv4ouZdq37CcGxVKcPSEHNlHBdTg7QG7wlHJGH
p7LxrW1yNcvEb6eJM8riRqkpDiXqzeV1QX3Yf9W8oSbKoKiVyvi5pyuVcRVz3xIOpu2So2yNVkRM
47p8zlkWzI8mBhaC1TkioOwCl2maPnNqy77U0mSD/DyY18UHMy1HHDcWp6OZ1ndt7r6mW5KXD5mP
t9Gl4zzmP6u1ZPAxHkbB3E6gDkNC+PgXw4OlhGfyYP7X6E9NOu2Cqkmsk+JhVFMmn6hNYPP2qpl1
miM37VgUWVAMyVoQtoh5dBSh34HTXPlIf1S/vmPWep/nADO5v5uUUvpr4Q3yoN8pA0c9aXdiqeoC
EZXrsdvB8ZQg/yBgRX6o8N2uvggbIeR4oKG2rCZJdviJZEe1HmnBU753GHHwkJcDY3LarmsVYtgd
B7VL8qHiVohopo2qHhF53KKSXoLhGjMWOD4ufyrjVqtvEp6Uq6yRtl2Mrigxascu8IFn4aoXMrgx
KVWUTIeGCj+cY1OywRUeptZovc2vQb48i6hYnW+9h610Ba8QY6xnTZYDipZ8D+VSaa+B9NMq8X+w
l1MCKOF9VEsZvhzSdFBrqJQtbq8aKCYibNyPZ4UOVkMv/+G4OzHG5NZgyqrYnfS9dsL6ssqZKiY0
rOM7LfHpKsjGDZ1RigBiowVVLEZkSkamjAqbVsibp4plI8fwS24/GhluantpYH5NdrUQ+qEWYt80
VmY7nDTJMwLVk6zibILwTzInaACvS42Xwd1dQfNsnlkSHfKntld/WrFyul1W3DjxHChoAFfU802R
+8FZm3K2Sy4JO0SzypWA1qCseZTB6yoi6ZJas/s0Lftck7HSa3RSqb2/uzmssVRUT9C22Mi0D7R6
b5pArl+2YpI0eD3xuW2X7CzUOZbbMwGBEm0JmkCCxMogFbruyIpXIyU2cGOCQRVR/O5c4m5nD7tb
MY3dTZzVvTOekaY0ZXlH+zNsu6vVE/iEXW7kLwu6eL9i8F/RCBYmNCn6/AB5RZVKmsuEgQHQ1Ah/
EtHSoXBKaGM32rJTo3eO20m7SfAEWZXCCXVScSzrUgx/96XVjPaL07mVS56tOa3BfLEsgpKBvhGg
82SUxW8zRRJx/m7xTwHPnfol5eOzv285RtnLjVbRhBMOoJKDs+MTmkSj5YtonuUDhI0rKwCxm3XG
BTDVejGVJl9tXui+fPh6jiRwDYTl7tLgqdnqID0YMMUbcTPijG33dw3+IVzatjv2uyS2SnJdhS9u
eZoMjpTS8ZsYoics4TianhInXYLipG3BNA8elCky7E85iqoyIhVkn8l6GKsJXafT4BDynBnLhmU5
9gdN+7m3QOnODV6I03pCOORK4pVKeiIBW77/rDICZ/iK4d8+vHaP5SRpGoZ2EeGEXp39oM94Vqbb
yVVXk+Y081TpCTJl0IwIQ/q16QdIIGTE2yEPU/Ifm7GTBWIep5IVni2B3GZFt3sN9KAnPMLOyBHk
oHfvZcwpSiuGS7pbeYxuNMPv0y7Oml3SsZXyifiyShaurdQOmm6sZaVGj7sBpAjlqKD57wLEjcHj
uCZHl+eiQBjnPDUUfeTDEQosP9NiC+b3kqbaEPUVeTnSol+w5JKlgRknUJgH8hx4RLWP7Av/voHq
CE3oArfNOG4FnvN0nBERVSQt7WV0BxGfy4RVhJnm7WQ4WdCfvutmyYPiTVgqYamlaOHCFLysdsQp
gt7h3RvAlVyBZul5fSXpAitWmLAd89Ut7O4Labo7wVWVtjRhOl6gCoxourVnkOkx0wlbwrx4jUtR
zRB3mEddwygGY7hmkEB2NmJNOUZVJqeN8rgPS1NOMv1cMRiSMyVyVjkNl3iQs9ecWU68Q9TDGzdP
SyfmSiYQy72NVrq0gl5pRs7nwDG3uiFVwSE79kaPGX3ywOtqP4D0aM1v9bKfKdG95ndgqyaZXfqY
tGIW0lunGjYb+Ic6kSYN5kDs1HkqqXpqk9dzmkg0de+cifNLq2S9qxXgvsgeFyMzuCgaql6wDUVw
5OYlYVUHaFXKI1mbiQeK5h+ujlx1tWDYXXG1RIuhtjYlUIfUJbccvWRjlC7X9tFEKUrChGIhljk8
eu+k1Ov4LbviOpI8MVu3Yq++tYjIEA7GofdpZrHynUd0kdyMetBqyEUEKPCM1I9s5VquRAa2Inh+
f5sq2CHpevnyTXeh33TAiI4SauuhKsP3HKWIh5wEtuqVLt5o+HiLRwRLHEzUorU4JCBbtPFpORHh
q8e6eg/OEMqXrmhaXZjI3IWgkuEviSq59UYecXbiqyLF+dV/on0gX5GmAHAglBu01XtpiONY6CYe
RgdqUrQ9jIP88t2IKMUMGeYwclWGa61YmKmib3R4NlFBWfRa+D4IA1Ivoi95EAuVgyaaKpFNihKD
j3K83YpeOYxj8iWHutoHfNXQoEe5W9puGwLHS++08tmb6yL5yfJhsmZoOiIxB3Kplf5ePO/EbuRJ
TOe4TVYg+yioCiWZe+tg8WLiQHsDo5JpXOTLWFmi+bCGDjafoi2PNHlZH3o3DzNnLkI5eo2K3jni
s8dnyuOavJa9htHV4hTNeGefpHUIvv1DPGN/ctBzS9F/8VOUi7/yzlZNm8QJ6WAePbqDQQLr3m54
NxxGJeFV82krg2ELjXdX/8+LLXVHqtjVWzfxlFSZruI9tCn2qZRhysfL3Evblq4GA8bfWyP2Ts3W
rH1VRfV7eEmlKv3EFdKXJ1crBYyJSdAbpbyJjTtLudgir+X8o427vzvtEMbFu9JjXT87I3UWubbt
7RY941StuWR7PpfmB2tqEIbUksiqyqcYXVr7lRQcjvxwsaS/qW53mZnY22SKeK7dxkxRTDUFXtEb
W4+tQToWT2gjzG0+tuYSWVQ98jjT5J30SFClNpiClP1oxoizhWKVOjATzQs2EXI3RQ4ny1iLEA+5
M6n+nOfk+7yILYa50o2xka/SPSbBkvRVE7s1jZrGjVzf1VEgVKu8ftRI/eR2ntLF4q0Hfi+dOIIl
Tu3lMaSd6LtHX4U4Wja1vHfSqgwd2KATLPQChKGarEtU/0sdgIwF4sDj/3B2Zs1ta9e2/iun9jty
gYX+1Nl5AEASpPre1gtKsmX0fY9ffz+ITM6Wtsu+uVWpVBzLAkEAC3PNOcY3QDwqOj3iXh1L6/QS
yVux6h3/JYP+K9INpv77QyczG8KDgEiZr6hVU4RLBfM9UjWKDbCitdvzLzXgkXPOXmyt9U8b/FV7
yY/8C0N+jEvgMWWXeLwdTi1MEg1nfEvAyNB+5e9I/lPLpQqTzhQA0CZ5GxnS+j48xQscb+QjsgaO
cceXh+NnvSZHFQ11oo5hUZXa9uTqadB1thc5y3cJx37I56ushh9lnQI1lqZZ/bMnJd/p7XjEIZ4w
bCeXYFyzTVE2xCwszXBQqpxaZQvgDV/bnrVwTaU4rXvmWK4U7JM1qj5GDpzcWdV7jRaiU+IpP/VT
SjZ1a1nZDOujetoqqca4lg3lkYN4WqxO/qlTFFNxrNxK3VotaBHiFgoqIXer4BosrWq1vEiJv6t2
SBbWT4SzbwUBK7oVdRPS/SClx3T6tC0kRDaYpzQPJsvrCYXGPMnNDoKYpcwePbqV3pMhJeK5PIaO
GOvmn6/v6OiCOstdR2+MS63iDeaseIhXst8x++fYFjghudL3h8hMaP2zKa21tcxoZGN1lKDkXX+r
mReMd7xTCktds5Txom7HtUg+SUPply6crr40661wKkyGozdhOVZSJ6zcqkdff6ds9fyD9ljWnOS+
EuGZJhOxLoGM4h5F4sGC1Uv4o96ZlI6nveQp8uZYHyjvW/y+J+0g3ES1onXpHcvdWphDdlm/cEuG
z1RCmWEwQjOUHE0rQOVhoi47reNRhpOPH+zeiUjaUSB90kRq2lpEVykQ5tKBxr8u7idOy+mhMEOM
o682PV2ePg00NF8MhKu19muP6WxNEc0mT2aqtvTLTw2Io21LO8Y92FMb9pvc6ogkZO70XoqeWs6n
UKBV1MYljI5Vn3W0SoxHX2pxzIQ46ZRHwpU02S3Hop2HRymiycuO0ioUZTosCvBIkHZGnvXLRQUz
c9IvSbPD67j2SpegyqI3uA/UUFszLURy26Woa4xdJIxBtwCyKmEv7zoTcIuj00Xuezcxurl+C0VV
DpNHwOKSXrLVVjLPqEjZ7Z9arN6a5Qm8RUAr9GVRzU0V0BzaLYNZGd7ajVJIPcNHdjbUiKKinZ2x
E7+eo6FX98VclNljwW30Q5cY6z5mRm8PW4geC3PNBC8f7XikU4dyrPsvclU35SW28iDfBQOfDxWV
SuBMyXOHxUzfILXWdvT8ov56ari3trkIZnlXlfK4nAlsCF5aJoLAn1KY1AUhyy9yE80uZ6dDHdl7
8jih/1LbaDw0+mCUdGrY3ynnxYJu36sQdxlb3BQ2dhOxjOWZFWeL3Gy11u46Op0W+N94q2WjBEM6
LqX+QoI9ls0u0SEEDjkxI8BJcvQiGFMVzK9cqCbTWglTqtsvzTgjdbKSdoDJi7BMm9wyhieaODGp
7cTLRKwPhifzGKgIUTVZPw8SFNilI0XpYNoHrElxZzjqoMjT4g3MrMarrDTy5qXUC1Qt9hDp45mi
mH25BRciCkDMmezHiN7hxxjNcFWFUJH3NR1P7cLO2lI600uM198sFuXqWyUbRkIPVELb+Zwv6J3S
TdRPgzY4bZ8SMY7p3DJfjWxk5oTV+YmULMZXjn7yeL2Hr3CLrAwKnRd31NFrNJbYGXtTLZ/1hfJq
TeCb6Lad0JzHxqFJMJV0jjJGGNeIZPhmnEaz51L1eCswiwIoxhAqnnNd88OVqTA7eS+vqufjsiwh
YmFdPbnBToXyscQX736VmGSp4cmi087m4FgilWGwdtKO1n1xBLge6U/HsJcJcXl6cXSkHn9Jcpxf
svqt+v3jb1GU98xkyK1MdU6zjCRXR4snjOcgmL1jhsrphXNseR5HpAFWo/e1GUMXN6tprQ9+jxCe
MzExWICjFMuiPwRD3cjW1aShaLU2aacwvIhjc90iLQpKv7cWFm1Jysl7IfrvPdtaHE1KzerWEg1V
3neVFRSvcZcawfeRkHTQJPIg5zdd1mnosds1Kvh4tvOp7/T+f6GEZwccz2NMh1nP5E4wDGqzR2TD
6bwp6S72Fr5iKZxUD/jF2p9Ij06c+L0qCTlJgYaDeOa4ONf7pLJ289QhzQxkAXD6qlb6MCOGlGk0
zM1eZzvRks6hjC0lBeGgV4ZaBMuXnsJDIO1ASDm4ONjpF2zULiW46kVkIlGkXdlmMXbEW7Pl15u1
j9RHsYezCIqDMUhEPc5RaYPcieMQZrtbVwMMnCmX9WrTN3VTO4imhETSHjT+y2qya8RP8xgmlAC6
lW5xWjVbvRujbGd3M/IksBOmTa5OJO5SWarlyxZ7ujfo9cTIKMu+pmRrPoIISv1SWP03Xj5d5ZmL
PG8CWw9wUs0RB83MqDujiQhXqxmq8W2I6cH57OvK24gu5mUOZO1gJcOw6UebB7Gjv6x9rwjvKLwW
Lnuzi4Zs+tZoSMocaxEjGVRtX73WYYULZEYD5OEqMu8aslTPMN5r54jf1cJZxiSat0LP60tDn5JX
0mzqK1a3jKucaBFNuVx9iKpG8s2AdR6z3zz4IlNGomLZZMvPyKJZ1TIgDk+UIeGh5eJnjROUvWp6
IVrPvaD7/Z1gqOmA+z9C9dHYxGkxguDLS6tWvDKCSPULwTavADE0JoobMdCunaaJ6ZArxmDsQpNK
z4kZaxl7XV/ilAwuK0wQg4n2dSlyFEghCnjseczv0FFkiPdnQU6cSOT6AkAb0+LCzETqJWyQmNvV
5d7MY9VLFHU8T4JQ+WLJpfmMtyn+Fkdpf0D5qF6Nk8JdZhvB1q6EjH4p0w5ibFPL7ejbT46Qg+aA
RL38yruNN8NAptpXSdGKbRSu3bsif+gJBvoSsB8ijGVMrgvZzred6OydrsvTVoXt9SxyET0GsW64
up3G21FagtsoQbtjjiJjEtuLycUKUV8WmsqSGkvR4KGwy+udmpvx96mUlLvWaqNpkw5y8w3t62R6
KBtpAGqRNFROlYasLAG2abdusFFDeIU7kklpdWl1U9Nu5F7kuTfYhYrQVI6HHfr78SWx2Yt5RdjK
rtCCAWHIpJ0lkEAudN7xZ0vYoxuMZv1OKeps2ycB2enwwPb4K0M0kd04Bnu0m324YV0q76x+Ds+h
C7TWpqKCuxnDePwuqi5k9zZYTOTVpGobjxNR79QV+n8tT8BPmUQnluxWIDguOCyZmmGwbOGN5t8y
CabJfWINBN7wL7bWOh/4EfPOfCkkuQh8WRqM/sGeETPpF9Y4mQQesv1ebONet7hCU+quPxKHOzBN
CHoRrDNAJYNN6iPR068pA0XdLDOtYHj0XT5dEdeWdhdixK24R55TKXv6aKnyOs/QzhLXskdLfwxh
AyS9Yyo8bawtgpYxAXWkx+RXsixyPFkoRgGD5V46S4a9qCQUAupOrmKwYyiJOnY01IMHTDO837Nm
Hr28CHrzYpITmUl0Kcvy+TiHjHaLAQjMTszxcl2SjG46cqq313FiE8ELLE1EdoNAEUmak8gM2P0Z
50MJsY5ZkQdRsSPPqw9rec9tkKnXSZ/pywma/n++Tf8dvpUnwl77z//hz9/Kim5NGHWf/vjP+zLn
P/+z/pt//8zHf/HPi/hbU7boBX75U7u38vIlf2s//9CH38zRT5/Oe+lePvxhU6zB9jf9WzPfvkFE
694/Beex/uT/61/+19v7b7mfq7c///hGDku3/rYwLos/Tn+1//7nHwL/1L9BhOuvP/3d+vn//MN5
KcLs5ftbG33+N28vbffnH7b4B54kDYaSYSkGuxv8Jmj4+BvL+ocscJoYJmMsLLFrQHtRNl3EIY1/
EIVIt27N1SAdYfXCtSUuAv5K+YeCB87iBqNyxB0h/vjXqX+4hP97Sf+r6PPrMi669s8/PvoroKrh
pOP360hogdEiWf1oJspDQYEh2bG/JKW2bSfCgnHgmC5qQ+RzNDq2f/lufgJp/Iiy4s0Ez0jWNaof
nMjq37KsifJIScYoQn8OrIn7ug3utSHK9zPy0AtIyvI5K2Xg/PqgH9mqx4OCoFQUcCiWrSmrH+4v
fjfR0v8bSjR7Xa1L5y2oY4AbhupI/M/fnN9H8+j7obD1ofhj2IPj57O1jl0AswhDxD5v6uTcZppO
GixKlEBO0y1aR82JO7Pdvf8vWs7jw6/P9NPhLU4SI7MuExPObPnveGE8omNGZeCnXd87IwmJWywy
0rWIWml26rJBtUUP/zKJLdqJ9EN+Y2xWPn3VfAC8hboC9dMk5Y0b++NXnY6DTp4YMDbyDLnI6SQe
+laKn9Mhzr2I1Q33XRNpZ5WovTCr+12dFzpRZpMwEBgzciEqrJ92ltKPX0aEGKH36y/o0/3+/vkE
D46NRkbF//zp8wHFYFnJ5Nqv8XA4WV4MiAsmw7eyYdp0YSH9xqj1yei8Brfj9JQthVmDRXPjMxFe
ajqrG3B6+NLCYR1N6YXicGaGtZGDUruNyjq5TZrUS+UooOkgusBhgjCfTzR5u9942z7Rn008p2DZ
31cc3OdslD8/7r1ZNrTOAdCKVluQF4c2xY7JRLnGFj0BLIiSc1xB5RfiJL4brCm7djSWDaWwljh9
YEW36hLIz4yYiRFSJzJ13UKNtcew66t9M0cTg5vKpNiaOsVCm2TxwAEQjM9zrE77PLLGzBXU61s0
Z8EFWkj5+dcX+BME9niKtuCNuNLhdPH5Cay6TmEtjHNkoaOFuaJgGOt1jGEeUEykLiq16RFeSoKw
plfsSzmrgKwD/j1veq3dpYHe7cs8aF8x6krXsJayOxwD8jPDTANXVJLdJalSfbVKPdibbZ98V5Ws
c8ulEy/9wt6KlzR4DLcWg/qota2MtLhY2osxp+KvQzu7+/XpfvTunM6WmaihGMDe8S1+fN4k2pkp
CZmZv1BnOUaPN64lasj99VE+PzXcNjjweOOg0rQ1Xhofj2LpxD5NUPp8M23CL1LEnUPPe09LR3+z
UsCovz7c50Xk/XAr+pOFDJivWOEBf1mviZStowUVkK9CgLxIy/jAB4PMqk7Db5aDT6+j9XngxbC+
YrllDPxGH49Ex7oIVXZ3/khO6gWO2ekhgdd/t0h1e+jVOLvLlSi+/fXpfV6k14NSCVALUFzSuP30
bWLvtWW6obnfaV34Si6XZW3MtOZJTPRSUVc9o/o4Q0tmy0mgmtPobAB+/RF+9g3rfAgsrhp5gPZ6
wf/yDSNoBPaNC8tvSlPyYhKauW96gm5catvgPwo6eb9HuZKAR3QGkKuh8+PBBpXOcpcinV7xL3da
PLLSIhTelVQbTkQo3Ldfn9wnh/T7AVVVATHBUsdt+9nQVuoyBj8MEr5cI2t2tcHUuw27b0xWWlfC
bFqdxdeKSQAzXowg9AJ8AuezAJDiIC6ykn2pC/uiCOL2tTea/jVn3q45EQLe7Rgb0nmgddXXX3/o
n14Rgx4D0AmeNGt90P9yRUSOjF5gOfPnmHZ/KlGZBAyZzuxQq+9/faif3fS4/untCYXz+OypLay4
bmtOiXKowROK4+qiJ+TyIInaOmhqWpxF6mD4vz7oT85P5XIAXxSo0ABofDy/BbVGKgqp8PHlaMww
caOSjm34hQ4E5NeH+snzBVbE1qEsEC4OBvPjocporrMFEYsf0N0pIMclyXnOQJNMbITiPcECe6F2
Xejqfamfj1b+uzjGn50rR4fbAVdfsWz14wfo5cUcJbxFfq6FvZN3nKGCOO+qj0v78tfnup7L//JB
jre6ocAOtYFwmH8rbSnQjXWxzH2Nd9ZhIqTg0BprxJ8lL+pjiEA78Uj5xUNZ//aS/uR7VkyeMlA+
MDmMzxlatZVmwNyMyo9redipxAjcRjUyOncys+AiWWbWrngUU+bMKCRaJ6NJ/v+xfgNo1U0dSD0m
1k+XemktqFYWYVZaJBs+nSNjPwK32pRxe5OHkoI4VmS/q+l+cnlZMWHYsD/DnP4ZEAOoV8VxwOIZ
Jpp9GaAfV7Cy1hgqVmXy9tcXeH3uP11g1CDCXKPKDJNd2sd7qWKHhCjGKn3kl/iF8uZhaH9bpf7k
IBBmuVepVy1hfcYwMBltCNeMWBFoziSOUkk2TkB69f/5i12AHGFp1jTO6vM3l7ULXnhprHxc8Npj
GrctDuhKnlAqqEX1m3vjJ4+G4F3KngqDM1uST6V+QwrQME1d41Ohix0mvBiwl0xFuxhWfhZJtXQd
9OVAf1UyfsO1+Nn3CRaHnAVO1mQF+HjRpIQSoJuKxgfKI3nNoL3Crvhd7O1PlnHVWPNWGTaaf3+H
26RdmZNs5n4t6dyGSEcfl3BqD2E3xtsWRgt9VnQTvyle1vvt0/3Is44ymDPjVfV5A4WmformDIuj
1BXaY0Hf6xojXH1vqWXiJ8gJfnMV12bL3w7ITlYld0yDW/b5AQh1MoUyJF4+gvPc8Kd5CGjt0zv9
wcNgPrAw2JLTo8h/WJiIXNuEgbcOlPFhANOX1D8qTcnuxkSwC2iK2dxJVada3jxGr7oWU/sj0x9V
l7IA5o2FnnWjRvXgl7Vo7ylcqqdfP84/WTuY86H3WN+99G8+LViqIbedVsilLypJwoWGZc0z60B6
6hJluPqPj7UujLwYVnwUe8+PdyH28coCl01xa0gheTrjsl0aqd2RfvC7tsdPTktfCeHc6+Qb0dn5
eKhZrrtiFnPmv3c8WtmcXDSxkoc/K/F/fVafMFDrKw9WAdlNCiu+QWjnp68wj1HZyVPAwzXh/II7
qo70CwwM1E0mPxedWHQPn2i5XHXZzMunny3juxyl2V0rjQWWYe6z69kacMSbVY4hhtnAhksCewNo
7uuvP60Qf7t9iRpfK23adSx6xqeLUGtzq88RDZEcTfVZRVrvS2Zm0jlJD1GLgS8OX9FqNvedXofk
wBHk65aNIGXDjOqrZNFCN0JVcdOUZEniaopvy6wfvAgk58GIB+tmtMhyR0UKZCAw8jMyBfvfLNps
uD4upfQLVmAVsKg1pVDnW/+0niVtg1hIZJXPhFl3xdj0XwNIXbmDi6fKXa2pQfwPmF5fR+oBvvI0
jNlfg0wc0OYOJBHUmGeROqCojDfoWxiVN3CMLDeyJGw9ViwVRMGJ0nbL0jDzXWyq1aacFwqXCdXo
5NsklgWM8hPJ2ibEsMwb2NzNS6RZVbxJ5YqhOxs38L8akbekD5RnaSqZNwDDiwP0XfVixk15EQ6A
mUB+hOIKasGSuzPQkAViBHv2XY1t4lWPsgS3fmDEXod61LFmmAn9kpiHwE7NB0XrBsfsNZiSWmlv
pHryA6G0G4IQg85Fe5jdIUuRMAzDEHW6JBvezHa5XdLih6wgy29nc9lE+KniObV7tzJCwVa6X17k
qZH2eiKDHoAIfJkJaeH8h+oeHc93OzChPeHu8GkotLnDREt7iFSkIEStRcZe2O1wUVvS0u8yBS14
UCTZVRjVmQ8chcsxFoF0X5dz/GUWtUA5L8eGH4FP+YEsrdpYdsesESHT3J0T42jfx7UaXBVZm3G/
Eoy7EVZjVW7FqHLbVYQfbKQl0RBFVnGO0W/oLsqMtyvdh2B4sWs1lbfDoEcuRJ3ntpz0V26Ed8VG
Pn9tJi3et0kt9Rt2IemuxxGROVZj6Gtec3JL1Zx1NGWGr6yd+Tdl6qY9PTb1PMuz6tEOsdnOet9d
GPDMoWnA2uQajdFLrgV3rTk82nmWEySsLba2RehSGk4iKdNVO+amk0ywS5xlXvqB8SIAXC+LyeCL
EKC70xynnkCO4lqlXF5LTLfOY97gTwQuzx7Gy/hgdQEjfLWQt4RAWxeznRca5pzO+grRstkvrZ26
qUSobTQOX9DSMFHOpeiQqPr3pBn0bdBNqp8jTvd4O9xpU/lCWnLuF7wJ7jrwEPd6Yqp+i3LF6UU5
qSR75MMluggNeQmi6A3RJAPD1Fq8smVpbyI1rZ150NIDrTyxD0moeFAkRWLMxaRYDqKNkSf3SzAk
5LOM3YF+bYMhXRozr0hwzBvKMqKms4xN3IIPcst0goCSwC+JEC8n8zZQasNJrYTRF7qQnMksLud+
08FhrhENZOygrFnuAoZlbebyEtsp6ABepzpO2epo1tZAJLBydEhWKiKczIvFoGzJwvN+qWWPGR7k
zUhVOwdZy+CFcPf2y0Lsm4M90DpTNab3Raz1joLa6XkYExbrwuo9XHh963KPK/u8SSr0OYMqPVpz
dAHiZHlqprnaTVOsvMV1VPxAPRc+SIjOXpf6JpBMqAodK+eOGJ4QGbiWXE0orc7NIo5kN8272HTZ
8ZSIAWv+bI5YhMa82hFsB8sBSOMrTIYJiWU4ASaQ5NtWy8JnmLNiM2RjsZ+raTlADjEdu9F5DY6V
MtzW3SDejD6X3YTuq9fKU7fVC/HUyipdcqmoGUY000pHGiJ5PktNbUTJRIo2+qey6l2jqs2HYJT6
J5AEVHhoAIeNPjOf3VI+D/7UifmbZSJpdJeJaiYd5TrbmBUuMQe4EigDskmuZnBnIAZybWXL28tT
HwvF14tJeBNmnuqa/CSJtbueIGUlc7zLZBFtknjIH6soss4mOYX80XCvedqwTF6hohvDnDGqrTsU
abeLsKRvYNvHPtSI4aDbQXsv6RG0qlrX8SeFsqiudfg2kouaTCGGgUjxbSh3qbJR2gWmhD7iztxS
D9nnU858Xe6X3iP6Sr3XKzugOUP+8Z6LB3Kj7KthF6Z5/p38nuSOjCn1tS1+TOPquVy07I3epLox
Y/MsHVdqz+DZoLZvWnU1s0I2csGJlW6WyeZdTej1WQfyxTFDA1C6Pg4s5pFaBy+QPe2rrkqKw1iS
mY5JUwocU5f7L8aYTxcKqH9XH6IzIrUyP8fP7xaKmm4xwGTubJujqyBE2fHY9ltTEv1mWTTOVRc9
ekiyl0kr0PaM8Nc3CDXE82igwnFr2nN3cdvb6ZdMSki/M0XnK1goN9z4a4xzN7/pUoVYbcq0/ZzN
1VfdMBmaRH1yIyq92bWowu4yoY+b3JSi77OG6x7RQrap62LXCZHd9Kb22DbkfsjSOHrLiBXaidBV
s3oxKm/dPk04U8IXh69apmkXSOXCQ672hgsdDLkYdLVor8+qTOwHPVxivRe1O6u0Jr4v8kJJnaaV
0vN80Marejaa8tB3ui42/APdEzjKuQhRFt4sGpm+KlaJTS6VvNmg3SV8JD2+F7B9tviipvumlKwd
qJFhY+kMkUwBskkbyM02q5BOdxF31t2CtGb2aGoGMNmMyrqPMAXcgM6oahfqfxTvxk6hOkX++BbJ
TYjmT4U1Vcx1fGMoOg6zHLmqQ5JC6ASzXaFNSUuPbz8712TJnxk3vKq0e/ZTPiR0MjR92BnozRov
GprsHN9m+51Etyhyl0oPFy/TkCO5MMWgqoRmLDaTvfRuHmbFj0zqlcvKiPQHZBo60ULKEJ5DzUax
EVcoqywbBZ/X9kZlbEr8BDcDyh9/QfO1F3m4OFMZi7MZ856DHTO6rGZ1vbX75azJOU2pLdkeTZWh
OK2hIN/R1JeWfYBrSWAKZ6kFHgILOPVGIwtZZ/X8dkVjbjQ9IvsMOc1yxoL1Fql2gX1hNs/aIqx9
sumLl2EKueHN0KtKadh3nQ3czqqHcyj6KaIKNbuqOxNyjkL0oTWViVdp6isGpOZJbvTJgWmvfIlb
S/IBeT8qlbIQ5gydhy6S3OFBMFVQ//bkzGWeopqwEx9ATLQJh5FAgkKX/BiToacoxcqG6S7FOJY5
C4JtuCGrnzPovPclJjfuzLJ/xxgt3yVhE10sHW4w/nooQG0M6lWaRuqtmo7LpVTNI+uXDdu+N+3b
pgrau4Z5HP48ASGkXD3Yozxbe+59IEBqIyG8boLHKanbGzR/CbJ6ZOjbfP2KWjOdfZ2cMc+MjcYn
1heSafqFtx+reCFC5V7DIUHZPxu80GSwZI4SFvFF2Bp7hS/5ILfLC8nbjaO2HTz4NiXsoygHFw5e
hv2zkZtbCpwf+ErK52EpmrMhap76YGq+mo392lYzpbbJGgi82V/zjz38n89YzMtrlXVhxd4ut2ba
PZLEEGwTIcU3Ub9ksVNRTO9C2KtOLorFVXpj9PqGKWQv2Fg3dpdfyEZrbzSjqzcBrtIz3Bj6Niox
jSK5dJG7NHvNjOMLNiE7+EzkMYBrU7Z5vYRPDUrC/ZxHt5qa32dzVAHP6cBKFNLsYigvzm0179dn
oIPPpr32MaIco5iMjS34L4pNZD5V/DWGUHeIKB49pTECP7EW0K7ITzdS0kpb0szh+Bi5zWIwtRsB
9Y9Cs7mYk75xULk/2jI5ZsSS9QcUrzh4gLtbrkLOYkpWbWzLWzMIPBhWxkMCzQPxmkSyCLKfSuNx
U2y3JX1rU+BRu0iyLnKVpRwQOErSbolR0epDDgXNmvKrKdFR3SLR35nFdNeXgb5F3YljAyzLUz+S
lTOy9dmIcryv7Ukw5Kn0xyyOUyCT4bhp05HUKcm2PTn2AT/Nh0yu5L3IRvmyATGzI9ey95U6tJwu
t2IPKG17WPJQ/TbGqrztkGG7YW1SnPXW9KBps80uS6pck9zFA0PeflNE6nOc6YM3IerdZB0cfnIU
G1oCpd8QO4HsPOatqBDd7JAxXVwSoFUB39f7jRhr7coi+nmvRNk3pY27R2JhNZ8VfTgETUfbMFHS
jdbr4es4EzhlED7EHFRNH1uj7+FbGeWNHRvxFzEg76t1QF2gvM/gBrYeSpFmhSAOB2lQCpvobHoJ
pTZVm7lSW65dBsoO93fxA4RyjNSyallQdlFPmzmWfVk00aVtAGnSgHUiBQukDVGZ9aGZqaajIRi2
plLKHpcsc7EbI5nSO8hjo7VT+U4dXg6rfnWgUCLpQiL4eaMnCCNTS1B8TrMnzYRc52OawEuzq9sp
zUDexayFY542G1RYmmsTlesa7GG8JMvLCyOdkPHJVkeud5wWWHHrekuKpLQlUpJAT43CHiF1kg4X
c1bH16YxGGf0aJrtbKgL96lxaMzZKjwbp9KVEuvKFSp0yZeo6vZWitR/xpu9bXG43+Jr7xwOMGLk
tRqHsX0DFmey/IwcGXdC3MaiUssgx5ZzqACvMvyey6zWhhvcyJdDQYE/SMt3re4SlMrYVeLCdsQo
xI8yGlC618V8s5h6thUEHH5R41k6A0i6CGeeeghxMtK8gAjK85rRCzFEBdE6wzMzAfhIrfxUpOlw
JfVl5qHFIwCzMjoXr//oZ0rLfl106U01QHPBcCI7cqe8aFmlws0ItP6gDAJCDGykHeFBUJWSCQU7
ev5HMNLJJkvib6k+LueABQ0d3NoCJCtm+KEN6OGQp+ffB2qrLQinZK+IKrkek7L0hGDNNWWKFadp
GD+6hMFoz9qQyg5CPbI5FZE/SG0bnFmtYW3TwCDLd1YMhodB74gpnK+QjLxaYTV7/RIrSOAj8zWt
qxIwdaL48Jm1+15ny1vkRuUpaMCdtAOM5cQwmnl9JMuzCanCU6puIcsiDh9K2z5X0n7yiagodyOK
Z7LcluKB/Bf0vqjdvaFS08PILHzFDcgp35ZxbwzBbi7Hdm8T+r4r7aF56fqw28jNdFlm6Jalgptb
7+3qxghz/Zuc1Y9CG4vzoSDaMCZ+BP7RFB/sPDC2idmaXmrEYtxORtufwy9s7+a0G90+Z//ojvDP
MqdaWZ9qMKcuEuAfC9heFJAS9FOYEC5uz/wgB/RVnaGopm2nRmIr53gbkjzxS+C7mwrboCsk1Qah
12qwFfrUFzAuf0xUpOdSYCoYyIMLKVa7O9VIoy0jJmQxyOG8FgrEdzUIS1etpZbqgCePFpKeOyYD
kusEeQCKHlbHJzOexp2uVYc+jerLLhzFGZrqZztt3iKIN1tgwCU2pgb8wmLLO5uYv8M0lCRzZpUx
vEnIqwpXQnv+kGDje8qspPmu1z9wS7LXJE7SFwGqS9zuuWtCkfqKxjn2hGr0h2YYtUNaT8P1ImZe
IdDBuo0I7NYPEsWKAESHxk7OFc2d1r18FYXllr5dcAuitnYBlWR+3BXJHW/XyRVVAX8OIiecxHRa
o8e0cpuVHU9SKi0A95hCUTCWafUc5OPk93UX0ImCPtb1ccTXqswHwgVfG00oh2a0g12a1fUjnWnz
ai4mm+zqRD7XVTs8B7OcuAgWSnvb4IWU2aE30biN2GEoDmW0xHuUfOjJ0eYmHTZGXTJk07F5Zq4S
NnLIB6or4NhiBsiHt50lvRwX2Df6eF+OU7Et6VTvzTS9jjAIAlKnBI8WC2XrnGZugrl1i2Uz3aMZ
knlxWNXjkpczVGGCx0OXDd67/Sact0bXpBNs/l6ZHSmJlA2RKbf0rJgIwHmDO0s5CGqgooyeDE81
FsUN5SLbcpjxMrDaYKckcX8J2xctdLRocENNl2Dd0jVqSBF9/DIUS08XMe78go7ZVrGlTb0Y8FQC
mfZEbfdno2oHfjZq181YQpNuGspPcnEe5AGeag0u3VmCPpY25RhMTwxHSIvDBbFZcRg/8BEVLyWv
x5tEGmbXpvrCNITLSjFC9QKBqvhSGGbKskClDZguF8lbFYbKzgy0Z7uCwTXahXB6lKN7RU6zvSkp
Z2GpP6HGLlDCg2eM6/6hVJT0LNPUwbfztvX0Wls2uW11X5FRGxg2grHbVJrG+tsWmr4bzUC/A1qb
QtroUaNXWX9BRBeJaUE8byOh/V/2zmM5diRL00+EMkgHsAUQghHUmtzAyMtLaOFwSH/6/iK7e1E9
NtY2+9nUoiorSQYQ7uf8Mv90AF2raBnyIJFq7lH5p2rnh6r4tYOCmMFZBkRYG3MimPhOE2/pmcmg
O3a9Hx7JSzTiYRTuqWm0yQw74kXIg/DLDzr7PORCoURf/fswzCBslpC3sAuYw4nr6vcCN9qedcre
Z7RhPui0EPcrySqRzkF0sNBNl1nMOyuMTQxtlTN9XdzP+EbD1Q1whDT2kzk6hUGyXCZ+CljdImJ+
Ge4J8OHCGDa2GeaGU0o66A2XtR+bZD6f5Sj6Imotwz9OdtVctaRx25EvwXekp9J37eek//izeRV0
mfVqgTHtkX3PVOUSvsDROmtWZJQun0OKwpAgyXFvUYJONeLY4AFTCwFlrV++mYEzPFmDK28zIk24
CMtFZzFen+wSj2sMIgrJAiLlh8y/r6wj0ToexEx+yBZk6w12MT9x6Ob8Q2SKwZcHQ0u1WRbQbKeX
O00N5kOXVva5Ttv+ubSyimmi3dgF56rfyVzM5wobVRnjMJ4qDC3E40e6sqyfpaiH6zJbmm+zEUDz
OYm99/OWty2lAX0hrpuxZQgIZFdeK/yaHcUQU5An/lrYb24xy19cZsMYk+/Vnu0y4GJeSz8wIqO1
0/t2KSauXjbuaxMRvbwZ/JaoSmvxxFFK0/+hNLG81pyLv9lGZPuZOUwcqYXlXqVNM0/jKbRmM/Yo
oD73osUNWChDPhtZ7r6GdTP+Mdu+By1MszLgDIMjXTiqPidlzoluZn7dqTSKayyU9ROGbue1Div5
S1+N+clD9iNc4eGww+roXuIW+55WqCAL4lCMeGqUYyADQlwY7BUrHfh9ZR9TzH1PfT2oW2ofnIab
sdgwyNide5OrBq5qwYrMvOQCkif5dJEFkybz0uoAwaTsGnS67j+/l5POXox50cQm3FTyQ22rF0ZF
NfOf/ciJt7TYTSbLD+8c5CU33pTTXQGhkh6xjKwvXYpX8bA0W3gqB61lZNOeKG+y1icjF61PoZ5K
cnuPGdka2QFzmvwt5jlXT3PZV9bebUp3j2MNj97cOfWTY7ZZdVVj7SChYg4GJzErPD2xbtpLNB11
4ejI+danRNUNiVKQQlwIOaLJZkPPFgZpc/YXVT8RxDge+qlZvd3oT3wgalN8pBZyo4zxv7fcPW9p
ae0hzJgsGgV1WykYr6jPQDdIN9P1E5BG9g4MzwaNk9vdTxRJfnbKVyfwc0IwmrJ+NSkXqqgYg2eq
jW48kMBJ8NMyjbfWtm4n6m+n4hxC994CyPKvr3D8cmrDWAZjyHvKRp/erB0vJuERLkK8cOo/RMtk
EpZlduOjzd2nci6PAbGo5Nn6W/aN5b289qjFxGSOJpguEQHwFJc5C9KuArSc494MRwrFycR48pse
m0lBkHmTjCTR0CeSevCUiuKSaHDS4noCGn8FESiKeCj6gcOiVusXjfHyuSQ29Q/1SbYPROcYX4aN
LNPrHPkMqmmw3OEOSYqgwq2Kwnl5GUxneJMhgEVFaOArO4O49Z1sJTa3Cm+6QTAfyJrIchJQCWLB
cSeO0KbM46l9UU3UfTbty7xELaY8OzZXg7ly5CDFXGyMTbwCzlYxphM0jI61ZSqx+xTyYHICJztM
/mK+93VVBHE9ogAEweLNIqjJfQ1A6Fus7g4PQmJ5jsRg1jzMquzPc4E8l1ARlT6isODeBQxu7siN
MhI5Bzl+17C+D0cSP/dWCq4aGStfes3zBgBttnWHgmHLTwjEvFdHNrwESvQfJBiKHzLTyuu8z2xg
yG3heDBHVI+j4fpNVLOZY6fbinKDYzD58tTdRadS0rMyJcSghM85KcyQsSFvoNFLHkI7wRztlUvg
ezKXnkN6PH3e2IdCqzmCUS0vRlCURxOBw50DYfAEPTrF9cKLy7WQ3uQU+D1tni+fK8or1KnwlP/D
srM0STdTPoJpAAkyA4E2EKkaHZMZWdP2gTk6K/edS5BarMER3+tN28xZXW+rKxwp+SNXkRRJQFVB
eSW2qTwOAVnmpLKXyCAXKI5PUhZ5v2GvblvipA+b15FV1NeculTcvsNO8XH6lr21d4sKNoaOPNM7
E8ao3P9DXE8I0H57M+vsXYfJe4SscHiFZXn5fo89i85tcJF5t5uq9hcxi8eS3bb2zqoWznt+CP9S
jJlvuEyBhZfQHp5GZ8MBBc877svLydxyAexDva7XppdSa0VMxGNbtCvMkTWuO4Z6bqBK8D+DOOOi
KtvthlQa+oORI7r3NJKSzVjVQ12wQuYCEBVc/YJQ8ZDWph4PXZuzDA1NIwLshqWo7/JxnQ9yxF5o
Gn13FXaGeRp1zrPgkutFzAMG5PYH5ew9nHec55o8eU74Ir2rPcEZWWiHc87DQEn2oTScV1ZK81CX
vUy8zMgfB97vO7lW6c2CPYWEY28+GpkFWbYyU8cNuW8A5iSQjGd/7tSW+O2l+gTTMOEzW2PWW9R1
vHD2jIM0nrdyPtg2nGtCTAzDtglKesiha64hTHWAG7biJGn9AGkXKnzkzeMkn9eefuCkHUR4R1HJ
TDo4X/1UhkZcOc0gk2XoBhgR5Z0oYvHIpguQFdlW7z27vN1E6BtNxlzWeV81FwpTMv3hR6IMbuhl
U/M1VChX1igQGbcu6j+Gh/KIv845TuVKDEvm8aoQ8LPGfQDzsbQoHCOsiMsLGf+CuXHgkiLNA32j
s9VPDFpGGTH28PKOZQhHmfeBnceLT/AHAd2jfWaNn+5o7x2jpc/xnedKIeMnE/wejOpuok8pClrT
ikTL3UDkOhLofjVO07SoE9AEf42Xk3IeA40bx7WWjICNP3PGE9eoOKpGKiv+U+L0/311/5uvDkXb
/91Xd7N9tc3X8G+mOv4P/2mqw43wL7Q0AtUndQQEACBTW/4x1WG3s8iw4B9gUOM8vWhV/ttUF/wL
LeBFEs6djc7RRKX0X6a68F8h5CfNQB5MDnY9If5fTHWXn/5vmjVTeMiTkCCjhYITDv6H9DD3ptan
XAN1cxA5OmEJZfvAdWb7/5s4B+/z/yE2JH7VQ+bl2xCPAmHqv2uvXLBTZJCtfVgzDR2jUDHovWHP
G9JjPTR34YSqbk9h1CZO2MbGbFfz3gOBkt9JuXNhutRbsBASpN/bj1vuD2+uCeQXl0yhf8zFHd65
JPv6RQcb5RTtEG7ET7Q9d+Iwg6fvCWZoCLjo3bpI9EycL+1EuT/FCGOgUSxmF6DejUhxEnP73Eqk
yLP3vPMlP1LzDPERzR0UUONah4b+4T2uZjQPgzdmEI2sLu2RKDRtRrLtQp8kE/ybUVXV6TXZT+FX
kzvoUIyhZxnoiAj6y2+8GKiUavmEzWL5y+LlkktCUsHVht0gPfBTreu1dsSwT9H3fFljve6DrRLN
fh29kVItveVTQrVD6VNshIU/WqvcXOKhZlZOOndy//QEOn8gppnMqHIXMkpq09FMPHbm3Q1r79oH
EFPCqRue+YDwqc8+sJIHpG2xUNjg1AP1BqosrC4uZTu/9UUq8VLZuXgeTLQ5ETK1BgVnmg0vyrTV
q72xneRrzXQ6kNoiY6deW7K5TI9fKXct/XhJa+ihQEgDjnx/9dqkM/v1m5qKjXIAJ3WAcmyXiNBl
arq7rlgG0G1/aAA2Z4tTngoVo41tAXQgyNhlNvIqaJq8N5sf6biUFReDr63IDFT/Lpgkn71OTk5U
EQCexSIoyxstsC/czT44KNtVakyXdHbvZxs6Oha20p++CXI230kWl/fbpkn7WwAKcyLKFBQ5E8/0
S1yMZ5Fou4TQqGorrurBVcspmFLhXW2pY6x/PWnBXLM22b9UPFpX5L8Sjapsqzbi0fNHtHCLvf3V
5LPM0TzJyo28cRXpiXY2cU4dmpiQXpWttdvgZXGKVYbJpYivHYh2XgOM9mnZkUtUCPMKQ7j6oyxV
1pEAA+I6SEMKPUYuFnxfLhsTSumeQAqUsQGaU4KF7mRmSfhPw5weRTCR6z+UdnMaTKN8E6uoAnq7
CteJvEYFNuxMjqubCL4yjbOi4ufalqjRD6SXHiQ7w1J8Xwmy3BAm9GUdo8yd+hvtN2t39DJz3rcu
2n5GxMBDQFj06+OmwKKhry44GC91+4ASSvBlC2v/j1/i8tpBhPLFnUxmCRw4VABS2cVix6Mc0DD0
peuSzag09Ky3dFDBJeVFKOKcZvl25nr7kGtjQBhaY97EzTYEFwG8eSGTiqVA+YJy/qdz7PzGD1hZ
NhpTXIJzO2IcQFP6mSSEDMEXfvh6jUKTKiF2Yns0bg2A51uRE6EBMA1/QNteh8htES7HRm/BD8XQ
c+nBdpztg5xopEK19FOizgxTMagTOhiRn9N9pqpbrjrl0kW2YZs7g1cEbxVMIoVoPlgFQJZHd43h
uqfecMbnsHHHIMGUUug4daVRJgaU88u4XLQOMisBIVc0Sbj7Rj3fmgHihd022upHrYByVxvHG8bH
ytTvaVWVfP02xtMkpHf0RdZiTQ9hDr++zwREFa0qotN7Ts51PA68kWtCTMf8xo/lMzVK3fWJYQb5
YeJhgngCVwHy2pPNchosw0PGcWO8zHlHfVgnM5VFPQRys2Oo8+9CKlAQNHYSEJMsnmCJcz+dHlAK
bZBjBMxC2rBmX8KjimYG2Jh8BC2tx3m7mTP6IU9MfpuYWy9CkjO94iXoJsIYK9WP30TAA1yZvSFw
BwzK9WN36lUXr5fKujz3+2+0arzXo6hRa+TU7tRxIxU0+raEtiRJQnHNZHQ+1lciLzmkc4bXT12l
qbUbnam8aXyQPTqGRHkoF+J/9rKglPSKwQw5hR9Y+k8wq+6+3Rq/h+FzoPOGuplFMnOm6X3goKjc
F5cZf1+iWQ2jJutydYXobPIjgf2SGDBp907kjIV+YM5fkO3QrP5GLP5AyhrWxw+/dWw7KdHtqXhg
cC8jEkI4uInQ9txoYPJYIQV5M5DKzB2ZTJvdPBLi1WdJw7FrM3KWpFv0mVUK2CIv/6zWUL0XTbsS
6pMLj8Cqbp3vSH2oUppJU/uLyLCGcjVISUEYTchGWZb5/IuNXsEhBKs3741xaq7w8dfOqaAsITy3
PLsw6VZKfHYeUuhrur1LOE07g1QSPRXmEVEQrr8XFHe5UdZlKMI2g+OKXTnEBz4FqD5drVzMuFr0
eP7pWevI2nJGPyE40kVHVTbgLVVuFTvsTqETwwF4Gt1byG+uJ9t87Ixq5E3rQC4JRTWr67Xn5Ez6
aUWLSz1MWsYux/6l5Iy0fqcLaY8iYRPOxHfHr66V9nxuCQedjksvg4k5qZbtrl8zjjWMImyTK2fu
DvVL+WpuqYm0v2U2iaxVZMad6+TLduoK0SLaq1MwQSdLje8MD26OViNtQBwWpBE7AR487bgahh2F
F8G35oCudhqE685jMjKvHPR/JqRaMYidb0+CT4bM6F8hCoeAJE8vR7caQp5fPckngKBspq5OzTZi
LVJJeDcKbzwti5yKg+6WmcQjDVILmrqMF0WHPW1Rtm41twyj3I7M2WAGYLaC7xk1DvdyWA+HUjnN
KW1d/1Szq5031ygN8NASJlpJvf0FNt1euorjmCTwbzG6mFiGm5F8R+QvrPIkN1Pj+4FgwvhQUMk7
32/Qdg6nnJKmuKel+QqtDZlUxbCnVnHdu53Pxop+HPY9PAZ9fVUF7niaBAqaCO0d/+vYWOZfT9jI
oi6nbc4kYkcuJJwfVRBmLrRXVv1qr9fxBLmUkEQIvwcIk9Rt6lW7Seu5Bg+z+NMdY/KurZ441GM+
dFzKojRNsq1HaFsOe/HibP6xmcL7amYZr1PL300mmWGAN3dG71NolI0UdwnnnpAnBZw/MQJFUztt
mukjz/bUsMmYJEeDlW0UITseCD3tISkoPm2GzI+2eHS1Vb32qHUihpUBwJmQ+7gfBrgtQisiHEp6
RzA373DQ9BQZFdY3DiwvBgFeiZChSfC4EbVCnrgvPoKm5VCHMm5cLgoIO8lOTu62RJrrCWnx8eB2
RP9M4uDiWzJxVjRiWWi/kdgGdEwf2qVHyUzfF7ssduTaXE3oENZjQ0dTGVWe6f4F92hupZsVR8uY
5wth8c+j5b5NmhVRu79UhAlP+RKpwrXmKDWc6UbnGVkP4arqL5Fl4ScJVyfpG05UzlyoyJlvJQ78
KMgpDPV0kMYmABm6BT8m4sgl5I41+ojf3zhUeTck4YLuvy9GvfdBdx90NRrHLsNmNNT3RqM/w7GU
T3LKqvM0I26AjlCUlcjHUo/OwCRYzWDYJNBjNyYZeahlkqctIQwoU/yo93T31qErjQDgk0uwEAoc
1divRBqONjMReu8Ji8CNWcnq2dHOtewnzT/oN+ztOAc4Q7udNUmaheqriaSJB822B4nUiu5qM0vj
0LtVQjesTqYO8YczUrU2e2K3KX2LHYcXSjObrDMHr6MVkEDhdRHV27+AWDMBd+P2uCjrkwG+yBAP
2Si9RsQ8yoA3X7KWj54IljHx9GwmjNvTy2o2Ne0XHdNd1Yf7ySnT42hwCEyW7H+90dhuKCjICAWn
FQ5curvEmzFCrAMKAyGDYTd3M8KFrEFFZrTPJkcwrbd+m5cR68Fy7Bq5K4PmeyBQPaJ0EDVg7xxM
7eUM6QyjJnkfMdqY8SBbjgeYUhQdnkjKXN8FU9HHZG66Z3xKj5AcDxYa77gZHTdSTmvdiq0xDnMK
6ThZbw59lm02/Kii3ulL3B6RQ/2usIR7MOZy71JFfNry7bnia4WJQZ0t7C1oQjZY+/IjlPZV5+gv
zyUezFLEcOaV0TNr8KV0JAJFzDlEdJMWFufS+3UW2uS2lbbDxqNAZuQNvNkMfnLgLsvevjDlyF1Z
PnxC5S45WBrTlu6Tzl9WQrtyH0UvxddASlN7zXRnX/Via/e0vFsIWqr97DavGAkW+jNyoN6JOCip
nW03DCPQ9uwA/OsOxy5q4qggufNwSf8HJtLfLghlQX43wWbVcMeR9Emj0rOYwB/jjNJelWxF60xR
CkB5E7YV9L1Cb9YwjkZGXff4YFwdmz7Kr7Z6mnr/nk7QBzrZLrQkNXK7STYpfXDiXgaUNo92yajF
WcD75th/tbcNcCaBGR78sP1UjTr7puKzrvh6hYX55kAR7UjU11S/uPWZoNnxEyDkp6CF6TBh4kD3
1JpfjA7XfHfSaPGyj8Awjlk433cioNFQjdctO58iHdmou/k82FRnESFzWcZmNBXupJ9cP3uHi2R7
ohTnGNjlsi8sI/yanArxrlmUEwTpPNd0EqLBYD8g63KiHJG/qx3fGhVeI61gBXZoU52rv5rLJI/9
fFCJ6AyKd93TrG0Zh01wz8CXJa0PKNt3U+z7I4uX5R/4ZqpkcNwbEVZjlBbuFYl1xgmr3d/Cpy+y
qPivvIZU3KEMKEyYundNTU+JUaM2ad31UuvDtvKLbzA4yYWyFccXu5pGHmYH5qRz1aHNp6IpTEie
r3cG6nQ0qCnLV1vHAMniMA48ci/MDwtiqIJY89CX57YX5y5sPtJ1RRHriz+jQSOmufxQqrWdZT/e
BfYyt9EIuX02DOshE7q8kRvyKvJu9uwLFBoFR6trKGWyK5+8lK24tWl6HfAkRhKVHyqjILhj3lZs
94y25Wi8UxFCAR89vLugwMJRmfXjRr0tV1HlvjsMZwx79ZFM1efAp/l4607DYPBJYm9cCeKRbtyh
jEdL9Zvp5Zpgk+xg4+jYuMr6HOPDxjqercdiq0lvLwaWPeGukLANCmW3JCbN7pdrtIRO0mrrbRun
fMe8ZjG/Gik1wbhx1BEBwhk1taUisqiWT9t3+xhFIE0OGfuO1020njqlSuN5oCzxkuQfJCFCi7uG
vNVrCnmb9xIJxGeWUzjSIIz94G2a3iflSyif4j5onXhqVcNm0YS3mgyL2e2txFWZnjnE9XC7ldu7
UcIN7LexKx8qdhfsFYE0H+p8/rEaL2lCk4rS6tLQiHyJTzRPpJPd4k357rWYDotl3PTtOCbQnN17
n3sP04KwkRf4moQO4zlsRXbdC+QEXVjp94L057+2dngl1MLalZYPBPjRYEHDHtor2cVhhV+FqkrH
/FtNmACW2uLrO945K2tooBfoYSv40ISnHn3ayFDqhPRpUTxuFXp8h3la6Z8iP/zUhaj/re4QoP48
y25GSj7eVDp7GsuSPz9tPpepXyI0+AeVNd/p0N6vWB/LCi9Ja3X3iEC8d7G6dCeZzZtVy2fHXBe2
XZ0nCC5/JY7CGy8HKUtt2u7I/iTUfPqbp+Z4MsBbML7EqehPi+W+V8Z4mG3XO3jOBkzSKZSkHm+r
6i5OO7vfldVa3S1TYLyEOr81oFuSAIiJyvnB28vF5rHM9J7EQdM5j2SFsRqv2cjNZTSn2TMzmGL2
jBw1RpIX6Qczd0VJYfHgLLKK7Cl/M62pZqw1g2gYKyxx22kIpqNhXTyJverjGdMYMonxNp2Wz0Ya
f0Fpp8hUgwEnwrjWQnEnRkPxxCYoHaUIo/3OcpSb8Oc3NepGIzRaducetAEz6bhza7ybKkCMnoxi
KSF9RB/NafBbLVByYatSxMTFhYVEA70Rah51oDNAeFa4R/0rr9lDv7g2iVlUxif3XRt7ih/NX+Pa
1yY/Owrb3t91lnlHZ1sRpe3cXLwTBWW3KCnRdELchRK5IxYAHTYWWzrKLr7yR2iybk9+/uU4oCns
jLuEW81QO28oEgas58pHOZUsmT9n56XU+jGrnau5yvNL7W1YxJ6z/vWFXPZGwJ9GoshtOnSI4N3x
yvbWZyyPqX0BXv3E8ojXJHClocVtpx0PHHnT7WFuPZ0ghR+jIpf3iz3RRzwPSFkGXxJECt+6w8aV
xpeQOhI96ZvZk9LCHTtml1+/xSvZOTvEBW4yW6n33GsOqDUfrdilI/aY90onQZGZKLQ33d2YfXEt
vfmpImcR6/+hs6akc8T2N2RJiRXFD02EqinYZUDd0UCX2uWP4tf3wJdxBTn2jgNhb1CnyoS1gHQl
C/A6cCBJnEUyz135uUmrbXdDo7muVt6zchnk0ZjgBVMbC7mLyjqRpHSDTzbmiTqnU5/5rOW5/jVb
mE4b0HByD1s4vilguhuvyowXveijtQyvszv/wX64C1NO0svayKlESDKtaxZxbgHPBFNG+kwa5SPs
BiG2WPQgQTvCi3A0EuWa99PnHCCcC40KDGLNXaD3LDwHS8iqNLrgH2nnA9aWE0o4xW6CVjpWDkGk
hS2+wjXQ565dftEU7tvuos8jpOdqCgPMMPX4t7VoPsVi9Rx29WFeuzcd5t+YeTQK6v6YsjJ+bTbj
VIPSYOgtmpkhSPd4UPUpMP0X0l2vhnI7VT1JmQuVi/FMx85SAVYa+UWfnBXt8+I1bVwzD7q9CzJf
vXM4gNdl1jtPctvZvnXXcAHXG4vm6mRt1PUG8HawuEAA5cEe1XmdAA5kSQppNDrgU1ldmfg69cxi
1upzaOfOqUJ8fpLt8JuGI9QhjvP3Ovvn0Mvm4bqYEQdXW/HJlmbu5o3O4mLbrptFvRNetiUkc2Ok
qfPgoan65ablVhkWKGsJMBNCoUf89fleY91h7BR3Gtjgibak8wT/fUuiB5UitUUNXd88YTPjWyy7
Lr4oibOJu7wNt0eTMxXq/h6Y8K5QOVsidtTDJe7ilW7N36lsj6W3xttm3m0hmBuxg6+yI9uWA9iO
vWl6c/oQUVfYvPnB7F8NM9YmjlATiqI7lIMqURJW75vLWTOyMdGUU+zmjA4dweNwwm558eceqAr6
DTmYQMeEihWp+jMR8bR/XJwqmE2rx1Bi82ORkPgytXW0sk3tB+k8yNkNzsG0yDu/t06TLOuXhtTh
H4pxG8ru0RxRpEIMcyg7dsPKAyIVX1zPLe7UgFnG7LYGIYKvYkmgqkup3b6TxD3jI2OAIaa4jTDv
AeV6jSfvjJSBam9X4U+AeZgt1TjSaZndLuZgAZuG4a6BP4mbukAhhH+DDH1t7ciqLtmXMyrnxw6H
bLnKA+Dkq4+eFh2y1EnoUWEXBsvP1q3hNSnFkwekmWFursfPpkf0Glth0OyHcZphw9P5AEzQo2tK
T75f/3UEafnbcqTv55seILBkodSrxBdGH3nAFrPzepu2VVcFEtFI6lAygoEaWYkWacwLWSHSHavt
jRWCQAvR8ImRBC3OnrEaOjZ8I2jiQlxsNR3JJpIr/XszTbxkZbchtFl0vExye0L5RBCW5XnuGYAF
aA5JT/vuCnbutDflHy2W7KW0TWZDoHMTnx7j38JqhQBRL1cDyy5v0dbvU8PUl0m/graj1Wd55P6b
4n4ZqkNhNU9d0IZx2eZfW+VsWUIOBL4Q110X1HNQRTTxjWon6qpFXEVVK98XbmZq2epEmxl131Wr
r11uzWRTDJuDN9S/tg7eS8uiTT11goiYu59xLvharXTX54oCdjE2z/bMEtiYqjjmJRLyTKvx5OZh
lsz+Nv7gcvAOQw7MR3jF+Jj1ekwuBQG3q4u4j3Vz2q0jab4Uymb7wcvat5YtRFnFd5gFAxUc6pBZ
1o7MXCjc1RC3mEOso5x4aWfKna+sJlCRFWhWtK21FAgr9r49dQTpU18p94Ngir/5UnxtbfZQETq4
G4tBRa3KjoOZrnEDRYpuwbbOq1/86gaZEa1Df0TafeN6oJQwC55Q/nRJj6nxOVNp9pla+TP04J2X
lQ91WYuXSm9TUld6xLgiXyEJeZA0fbedczevaLsz9Lmksaf2W9c6bwBvKgHf/EPTMVO6VgchWRsj
Epe/8hIpnMT4ygWG/8lbieRGesn96CEvbXxBiP4C62ehvk1yOX1i15I74ti+LwUTf82+92Q8ubl3
1S7WV1CkFV9ewjW8Am+IXPqDEC2rU5hfZwGWBtWUxRt9c0dVlo8DLGCCK9VmD7cv7qpcMv4So185
fEEjkU4bCkRh3LbzuKt9sz1vOIgxB+yrCSS0MffuVN1POGPu/XUCTKRUZu+vzgmLSr1bzYUYLPA7
xWd0xeB3NStxh6OtisfBGCX5qMX6uiCejzx/CQ9tSGxcI9FWtQHm0G5zRVwNvcnhnvl7Lx3Okqgc
0q6d37XMHw3rUtAg3X1ZuExtWfDIJk/d58zARstevl95T85WZxzW0Lnq/Oksq6xLYyPFqYCQeijj
qZ+fpwq7nzkWV3juJ0xPtYawX92HosnPfq6PZV/KIw4dqBoERic0Ys4OXsffVVMFzpXC5YWojR5J
3LBwTC/L9llDSN+iaOdfuyDmyQbn1lmr74aRGnZheSVoHK91Vzg/i+dAclEIgLJq6oOT6UvnSoUt
sv35iu748lSKzn7HFVBiyjRbUkuDi7aoN8sWryCAAsqLAceyyD+crM9vgBGXx7Yf2P5SZjTAXNv2
qPxQwyO/6/QjYDMx9klv7+S+jdIxUO13MBb0CRAfzCAj4ArbXYYMERadbG7WlJ6xRPoL3ECK0Cfa
ap36uAHN4a9J5fjCHnnZ4QsDfDKvCHev+4DFu7WHA9/Q9bRtXX1r2LDV3MbAcspFh9u5CusQ+XSR
Vsr99XpOL0CHL3SMDPWES90i7yJFp68M/3mUvXlpn7acQ7Vm/sNKXTv3iFDutzMUBIb4m9/8CVU3
H6HZQHAoGs9aV2CrJm4xlkHmJ13rXvfuapzHov0zao+Uf2eOi6mjB094zJxB0cgnbZdvoWdDwtMr
sLNDj+4BaD9AdwZWs2mepiasGF/XEtU4y39atv0LXv/1w0CZ9T6464deXA2W1RQ5tkDbO7WNZohD
GsXZP5cbEgJRevnNoPuOhlQf2UHkBppUh6o2ZnNv13760a1qflUb5vs1DYd3zKLoq2SHAw4vTyah
PFz30ejIO49siGk/CXPkxFA6ZfDpV0UDkVv3+plPheNmnUHT6UpgrLV6AoHjbhbth5QusOGcloI9
Nd8wo3TDH7oF0RHo9VCUOKWVyb/OlO6u0vCFNt6Zo8aM9Vy5vD8Ju4ZRJ2YdFj+5uRYBx5rw4yxd
bz01GbsRNWhM+0x/sqvUfYNzQuWrtrd2UM2dzjLuD7UUnIiOcz2XVMHFRhfwlOrRieyx9t492lg9
cgoUjMuqn4mxzzEUmzJBuAfznXKTfWAeUA9pOWX3kxhe07TlKBkggbGQiKq4cYmJvXT2Lt7RtPLp
gMSOF1Oipxf2bJE3GWaXbGC1DoCsZn5FrSsOAKPTh1Us6dnZDCaYRWM9Yg+7keQ51TT3xIokwis3
4O0r8QkmDDrVtTH6EgC2Sv+DujPZsVy5suyvCDW3B9LM2NUgB7dvvO89JoR7uDtp7Pvu62tdvayX
KQFZKA0KyII0kRCB8IaXZmefvdd+wkYCZTid4+WYuHV9bWNOOZFOpARHE7QcuEfxsjYHmil5ciO7
f/ayymb/DqLD4XTblq74THr70IzWTxKF/UaJ6D6moABBj8RVbBHN3+DKrX41E8FhHt+LNpF7zJpZ
Hz2SuUk23FAyolPSekztICSoLYb2PRVY+bOiPVdmljeST+g3ce7ojbu+j91cFi0/gTjfU7gItbsY
4D2MPrdRJzcYKUN3LJ8JgVG9LNL4CFsSFMIoKIpv8T50PtlXgsAoSXN00yw4iyQLM6fLr4RgLaZ5
F49bv1/Kb9X1Ys0KfSB2kFUrO0OdVLXTnxnP6UrAZczFjF2328W7Vqbzc0rYLVnxYm02IWVBm2ox
464hJHPrU4b8O6HO+uDEbIaaILwM7GG4isA1fNbkBwmtqPHVT1z1I+p2WuPcjd8i0mmvqPLJVy8t
p79Kam9Zt/S/P+GOcU5JCubwAiGiXIL32WHyyC3X5eTvIQ6Xz77RS7JxAC6s8e+kfO+BVa/5Aupg
PYY0EQCUzcxdnxZEUXOqEcgcYWRoMIqzlv/FgNzMvOJm6wGKUYovwfwUl3p6nBKxu01UuKwUQIu1
mgD1RYaqhV6o7Keo7P5jmLP4kHLXW8HtUjfJCAkinHEv6e5J5J13TRq82w6oEaQYE+4U/qKqELvS
NLNQn7HQmrZLtjRh9QFeXkfc9LgTngKcO89CU6a0FvMEEgJKCWfBYuNbCnV3M/VTnLNkDuVLHJoE
C5a0WjpCBpneCtvMfO4xQJy53CwWV7uJ9adZFo6rvCxCJs5YjCdLj867uwSXdVWTKWaHOD1N4WLW
Jub1QSMt1Dl4LAOJHHde2A9CwIrPXd5Vj01bMnL5U4CVOLISgFPYygX8iWLZdFGNF92e8CSzCC3i
3aVsxnVFfcKbYKifaBW3V7f9zKppvI1Le3qeQz4SRRcFVwKK3tYlk0BaffR/28kwnIEbLtNq7DNW
rEBHVrGWJMEkQnRdoBXL6NUa5+66CVEjot6/w0NB3xX0JDz6jZhhcdh9ofl+lmAbwe65SsHewxjq
LivUpKzpDJMl7pFpPFK4iW88b98Y2ZpVd4nwzdpwdDfuqeo160O0SCIl820cpg9E7uqTRBnCMuYW
iHb6FhPRhoRghCwlXE2cNPZIwXrlg2Wh3kkXvDYh2OlSxbP440HUlEKvXDIPK7Q/tQoHxikbLXfd
FH2wdZxObxQaxxrC9a+WfC12LYm9hZHthRVEuw+txf8J/aDCAlRizlv5ApIbT3gafcRMPogofqZJ
J8VPie7INwRsVNZpiI3hovcQLc1C1O55DtiPDJVzZs2aE/fSVYKvw5s2Ju6tHXdP7oDYTIhgLCZf
O8QfX2FVcL8aJ0WL3KWB/EmE7XTC9ox1oLs4herE3Fk4l/YNXQAf4J3Nq+vW4tXGIaHXtIUE7+x7
kxtLE9jmXWEFL2i4jEOyGW7iLrLRLLILmMnutB2jkeHrMOGoTq2f2a/xJOMHpyj1SmhrrOA2tOIL
ibM5R3bq3mZT8FVY7bMxmB/s2P5OccsfRlxwhCeKSzkMsbLEbl+8ctmSeZIbF1dZtbPZaGH7UOnn
yBqzZtmE5qsemEfPXZ9cwc5iLXtJrdGl1DKouvm8cfz2K9LBY4VsflygMAyNiW9GDynJi77Isgy/
ADZ90S0c3Jmu4nQjbER3G949lmTFdoiTrQ6TeU/88Y3LmfewDLX4FcR2z8FHnU0DSdcHiS8KWAp+
Ej5VWNy3WobRoWgXZhR1qaLpAV2BFOYhVSTD5jWZrhSidvKZhlZ2GgfxvuTqJ+fgOsJHqqCtzJcr
39Osgv62SpPyXI3OyZ8wvRFDPo60XK6MVDFG2XgV9s4Nqbn61aPwVsDwMv10KocZEWMm6UWgBJMc
tmMQAETjsAmxjGQOlJW8Yhid1bpJZxQTpGSEgElDRxpt9p68tg5OwGIiqNKrOXHx7Ez5wzzFj6Cz
pk1XBntQ4Z6zhsXKBzkEnq3WXBOKj0mPy11KlBXf/C1nevGVtnb4zosF/wyAqeRhRDI9Uq5W3dPm
zVcsc9st0duBgAU+2Xxpqw4hKVXGu8PRkeR7NHV5btKMYwddTYzLKS1CixGET8XK8pzipXcUCJom
E/Ezt4XsFJbNT1s68c4Nc0Fy18pUsrrAs+NV7cn51nglSWD0qzdMOwVdmrGtV9bYNP62R/5cVr0B
dQY4j6GXD7nlXHc1oTvJTe+GVqv0qZam5XrkOrx/8zrHJlxPatriuuxQFER9NnG7MfhTRfmmqkvu
xKkEhD0mk4oZIlmqu64ab8B1bZe6J1PXYwms1DRfV1bunKLRa6przM0TPJHAbsa1nMoYIQKgRruL
/Mt5Fotw7hAAEuITbZcBWuKlyvoqysLhtxETA5dfZsp8VujzC6cHUX1+9RAr8p9KZCY/GqYLZrph
sYY7J/a6ZpOGqnqug3q6T3h5Or9UlZePwWi6526qDDXuQ7yoXZ5Kfg/D7AGIJyLY1Fty2sV9O+he
AA8Ii+ILPEucXV65rjmbwQKuJ1NjDUeT4oPYQVNYwmPRVtLaUprIVMEMRuxYJxOsPxD7BG6aZPIC
MBtVl29cvJ3FThhXKkIdQVBeF622ifR1qSuPw5QT74kX+luu1VQggmXgFWila+zYf8EY5n6h9QuO
+lqX/ErqZn7CMshKI+4WsvJBnLbdd87JxHkpWLshhwFoJI8/LDYipyvznTtTrrZpzOD4Z4g+ROjF
4HvDr6Xl+L6m2Cl77KTfP5q0Yc3vU/OMpSpkyb/RTN322c1MOG+xt0v1BC/GmTeYI/yFfVbaBes5
YmN0GKLEDu6RKDpmClR6cuJxh3WOdAkfC4FnHEaVb5fOrpBFBYnFj1L5ZZRwXrBiZhyCxcUjSVsr
DUxeiL9z06ABWkTE03lmqaeZWlRET8t6ivrg3cXaY67TiJGGr1jnXzRY19dea8cWZlehx10flQjv
Pdz/H6raR4Grwk/vSgtxlI/potxDOnaGR26ZiRNU6EXZKWiavysGEIawdM4OE2/aM2xChZPzbjZ4
lA6GWtZu5WL6sw553HjzzkdMasgWpxbtcHVuvzpWQQnbQu9fuy9BHiF79EAw9kA45mzNQ0RciDdF
64OD68jKc3/DVKqMXYFTGWfZkuwxoAPXAZgIHEnGjdxNNS6d+amaBonI6xS2rTxuR/cpKZMamdRW
5iqreumuHB4DeWzLCjwcm6YFP7iaixh3/5L3Z7PotNpUTG7ubcECQdxmZpnbQ0ADdbUd2ZdWvGxK
kuf1qFPngOF1gnJVx6pNDqOSPlAf1pCIiwUk2VVS18FrpwaPoDXlsuXZ1FHNyYz7UIPaIhtwxjg6
kkolVsK1mwvvG/nVHIUusclCZuy1JIpAluq9MqbpjkFKWfRee7BvV4tDjukryKk+6hl/mkRfw02N
mldFtdH83sHpC3EeNdFVmEaTOWJvXKZHLgAlt/Ek9PtLDnTIubl5+ME3Ee3NDjlGy5l2gjNT7gd+
ZMkN/Mieh1fYnXscQrerrkowMZ/V2Nv2rsPspDejaQQB3BJL3CuWV/D2bsmKh+MVI9qa2ykRkCqZ
m2yDTB29xwFOZgyQbMWfeczG+zDMqgzgCMW9MBLw9d4kSaLnK5cBdeR1mka/EE4KQrllAC1IdaX3
M/j2pF/9pvHo5wvqrLyP6zgtjqnVWBdNG0smkTrNb8GBMwuOldOIR9NgqYLkAEkbl2+Z6Fo/XnBg
Yk8AUpG/rCugRRA35mJNRISCOeJ9Otqyz8vj24xOPB+RuHT61yoDfb9BbJHTqcncbH6oFE4+Tli2
j1wOJ9y7SDusId5mF4T0c4X1bTwk09Bm17rQuFUcQtZm1+PCpDnYw/+6n3JXEh2ntoWMsh+1X44b
DNOmtWo25GKMB2DCxm/VMWoqPW6Qq8d7zNFTs01iE9wMkW6nG0TqPsIxTDEGQWGcVt/DGE3l2QZd
9YSVm+UZP0suMMJyaYuJIxMG9+OwTNneWxzclq7DVWQ9mLiJ98hJtHR28AXgnKmaUQoLfvcx9WAm
+MleTKgGfhuWH/xT/qmJQkxldLc7LxWXpOgwWaJzEco9K9jGbePp7UBiYzg4VcUx5rY2h7TEwz+u
w6zseUA4ct110jXze4zHtV4vsZUqrI/J0O0xI0/9zinpczolVAHpHdzEjNuHcEKKRMgcIHGwLP5m
PsUFVfRTV627oLLzrbKi5beLcTfmnAbLutHd5D8HIuivS2ljpcyy2q5v5t5X8shzTJti15buh3Zy
lW3tJGs77nqZPRxo+FW/+TFNNfvR1P8sZ2V+ayg62IW1cO6w/Wg+y/xby21g6EAfg1GN28wxJrs1
GUHhLdJ338MGjjLaFsOJGQS3pFQP3Mh5q/6PS4btX8r6/d8V5N1W38Vj13x/d9cf1d//gd//u5Tv
z3/vr//536MlzyME91+n+XbNd/E7/tsegEoBTP/P3r1Lud7lr/2Z6ROO/QdVFp7lQZf3PE9dCiX+
DPUJR/9B0R1xP1/xGVOg9f9K9Tl/sLTxEIbcAM6/jzn1r1QfUUB56Z0BQEmlDqt8+19J9UnnH2N9
JA090smk2un9Rc6gP+wfk3b4tWVaFyMB5igc0mMvFrb5bFCrZB20KQ0xXPFhCcvMmWjINfX4Tp+W
xj0E03kDShN3Hut0iLIdQGRiNiVspFWElrt3/Bn2AYB1FqJJ1+XIlVjOy06idrbN7F/gD67AxE1w
5iOe7RjfSxNHt4g+pWEBoqMaAygOUwSlKrbY2gLS3WCMFsdybNqfwG/zl6HKDR1DYdU5hwWeDB7Y
BifYNs/xGe4BlYtq30CSRFHESg+/brLd09gOyFT88Jv3zvCuWfMGc+9RnxRMqXTID/lcJl+YeOqH
1ArS98CG2IhjMK7fItl5kDIY88SNVwAoGi1VQ1WjJOQ7l6UlN4Vfer/7UsZvHRHlB0fR74pG4y3y
Soe2UKg2MBfwqDmaHE3A+1angrh+MIr8y8YOmr9YUef6L2g1mKtDod34clNWT0MBZOKCAhJsPRby
mKswHzKb5dEEIL2nrbPBik/p3J2VR4Bt0iCFHzlDOOW3GA/Ql/2kF/V12sZ5zs86XXinFo0JcHJE
9UlLv/5Cq7PM2ppVUu+4W/koJklGFW8aQgTaVsFSQm8mQA0Yr237k7IUXo2+ypb8ZOxwjFbuAgVs
1eWucPZ0CKe3RTW0/DolYZINxXgJONG46L5iWIHNFVB1EaLOqOZttoT/UchRf7kxasnFik4XbiKi
V0yOiIOpT5PuVlYa1uQEKYDcdh4Q42FRC51jXVmWvNbc0r8jwhT5bQo/DeaGEbQIrAYwts9dq1q9
ocLCydaC7hwacnt+tqvChVVox2TnVibwtNqh6/fug+dVuP0sQVwu8JwIHxUUkovqS+v8JvPYl0Nx
TWg9XqEz4tStKz5nOLD76q0pLMYBeFDTJ1IoOuc8gCfhJJ+bt7ye7M1U47fErOP690xmpdgR38vy
e7urIpzl+BTEEULt+NN0IU7lrE3i+IPzqiN5a4fKO+d0sEUrQCQd1y/PaRNGs4Ii4CLPBTRtWEaA
9Zep4DLaZQlszizGcTZ4BQzgukURXqfopcmePId5swo3/q4L/JdrME1w9SS3mQuvQ420SsWqPEys
j++7hc3LTpEe52mCQYa+6mmWzhV7EpSKqfDBAyTjEG/EEOgfkTKl85R0wgXl6mMqdIe4+PDsFgEL
B1LzmI5KC3yzjazIuoGGW6OP6fq6j0v4BzKvUDVFZOFpHlgQncZmKqsV9rpoZ8sKmOQkinx/oVMC
rM2s4X4p6xAbY9SgGWedf8PqPGw2vPm6pwyObM69SaVPBAfSlPDG5L1GTAYPVZfJO2smdJLgwsee
4Pblhi+HrKyng7LeNHk+uty/eyy7ZVu7v3hDmteAhclHyH0EkirQbRC3blCzE51MM69RtCFL+GIA
V04YuV9FRTLezawgoF/ZfQhog30GnGIEdklxF1RpHtHRx9UhAeatTVJ4h2iB0r6KwdtOpyyk4X7j
jz1WPzX4XbZlmkSF/H92jg/fmD+a779xjLd/2/XF10dHQPn/gxP9kjT/r0/0Vdx3H//Qk3v58391
3tpSu5rSEQ5K23E5Kf88yem89Ryfo5xyNoRN8vt/HeTS/4PlL3EniQmcRimbv/Tv8fxLHW7gX/7z
V4fuv9B5i0+Ug/o/SmyE5JahfaWCf4rKR+xiNAlveXA4TE8l3IyNUUEqiZ3V+YEaiuYkL+ippoAr
sWajwYJCU744XxaodvdsMj99EZbzGmsngcoSVLwqsm6CbEJSz0/Ap3rxPdV+Q8aqxRvA0rp4vX04
otUmZjf5PtlV/Iu4uPvgC5rZPMwxvHQvvlYbbGVZgbIeWzajHUHZ6Iop0jm1gJfxrHg2b9gMVviq
wG7IS8niFQdBWGNfRP87OYOMXmpfhvNBFaQ40W3jkJYGWTc7W1fzg9s4s7kTsjByLVRNt7tovIAY
5TInhPLcuXM2fdYSJjLaL57S3E4uyuFyR3pgPKkAK3eosmZt6TojJuMW12yosl+gm+aTQx/bFcRQ
c3CnflyTsCDbSTSlXNtksz/Dvi1282WdVjfLiAAQl9ccrNM5yjNohbbck1fUdJ6wiK49TjhopsCu
2TtRaeHUkzyMoyHphRoQoMI0Grtl7WPZx3znH+gEx56SucZ9z4woD2kU6SsOoPqMYtjeI58+1hhP
DmEY9SRWrWUfkPzCasCaJNLONVXA0+8Q3xxbnHm+0Wk7nGg3mLdZKvRT5XvF7eKwbcUrQW+Agje/
yf2hfqVH1jnVGY7SFXEL7ziXgiOpqrzimKd6okd7sG99nCzPFvSGnbdcMqhlutwvPJlMW2nWbhlR
zLRhbG8fMLeykbeHy3KvDdBNxRQve4j35WoSmeb5sepznXQHeJswEfEgHNmvdxCCUpKAkaVfPUWb
EBPyK0fBcGbzoy+9o9FrOPREehdGr1U61GjRVQ3RFDbPGoZ0fNCXLmQAB7Sx5O5rwlTGBSvWBw9s
L+4tmAsa1dXD3Sqwk0DLzgXKunBGhem19sORNTnfDBvKUn91uHcIFUZzdQSRbbaz8e190GhC0ZWr
52t0fnFWfYrbaOl7bFDp3ORIuHji5AHAH+wlpOj+bnRF+GAWBwDg4tjMk1GYgc1csMfd9vMUNdso
zijk4EjyfFbLicLTjCn0XMS5fQ0FeHnxHOH5gFDzoTr0UWRfZY1jPZnAFcveFKx/UU+wGjmepe2H
Bq6Wh5mEotBuB/7ZhgPcDlLwN+uIfXlKn0ceO+VprKZpV0Q+/D1la3EvI4+FvJTe3mJ24WM31haZ
JadDe0mqayNBnvNNlj07WRvgsEcUf6+wzOcHZu5ia486uRb9SBDGGotzhohLrJdQHT4MfkXQanQd
7/Il8olqznG3xccsni1bFdfZ0F+ssZ31oJ1S8lIigUc+Fq/kShXBeHSdwTkqYlI/3hyE95Ed5s1m
rjr5hC22Q2vLOmlvYhvS1zbEUVgCcwub29rx7Qj0ph05Kxb3Mt0L6l9/97R3Hl2fQMmq7UR2h41+
PvVZQsoiMZdg2NS23PelcsrbRdrivnSlt2NngzffiaN2b5FzI4+FrkUikBs8azo8XCuARNPIeziy
f3V+UnLrCsYClw7rB0v5Dbsqc1loJqOv73i45isJ4jpkO7mwpEvdhluc1SQBgQ0p8YQajCctaslZ
QSC440rHM+fWcFIzzHA2i5xBXs2wfpkF/BQuekWofh+0uXcMQaOTgBvT7IaYkHdlDTWkk4y1CRao
WW/yyMGaPcVgkGTd54D5266DX9CJI8nMhkQO1ZpnSgraq9wXANdASM18HgdyP6jSD2Urnz3jmUc3
yKf3ynfrTx8tCEu2I+RhCKfx+1+/pPCW4b//fNv4Pf3Pv+SDf9t/l5cq+/af/9BF1PjrT/33EBlw
d/+f7iSP382n+Qd54e9/4c9LiVR/WBaPHGZfGqwCaaMh/Hkpsf0/fMqwLxpBgLLrc/H4d2SQdv/g
+JUeehhVjwHzwV93Ei3/kHzA6Wvl36DK8F9FBvn/xPGBuguRTfkc+hz8UC/4Tv9zA6wxLSNV1NRr
t0mGk4lTQaNM6Zy4CJQfiizDK1omPIuEOaybp194tC8Aha65xWITXqHa6c+wJogd0O5+JKwSv8aE
OnYEQ/QVaSAgObH2vDc7Kdt9BWcxPjvsd+944WUAgCG5jrBG7tlYOcdggcbhhGnzINqxvrFZSoAW
Gfs7y9bd9eT21Uu7iGhdjOxuR6dnYTJ5Ypt2pt02AXiKpKv1puqs6NjZc14BBuFVv1hTfe87s37U
TfX3oy35LC9yOb1m45HDnnbYKu/uRz7756lzncPUxfJqiW3KsNol3zlunF6V7XgtHesOet82mryH
zA5BUUr7MeR1AfeXw2zupp4fgwo/wOmxuiwJV4U90HUzXxo65FfIuHaxgG2xKK2rzDs1uVfvnRTe
nL1wu3Hjk6TQwo2ex7l8EE7WHOLIGbGWhvkuD8YoWEEwH3GPDfNVAUCdr77vvv2xIjKaZfnBXqRa
ZTknujWPM306sfWo+7w+ilk/QXYb39MQnkIeaUG4DI58jHvmEp1a7Ka4D/NSXi+lXz2PhTVvOYjd
g1eK4SkyTPuNC45xJa1sJCHAvNWlbf/SAZujyjLOpi2NwQHUp/h3X+dopeRIc59IHqWNai18FrSF
14W/+3hAT65Vd69ICqwKasv2VJENm6rStxi/iPaX3Z3Xdm9iELAuuDew7nGAP+pjweHHlmszOnF/
U/fTC5b0ACO1tY7S/tNT5sFhrbyd0vQavEV1Ahxlrbt8iXdKJ+WWVeG5G6ZzLWLUBdIXVfMZ076M
fSVKKXwYngFoxlAPoj6+wiZFYBjLJV9Eazf9hbtdbryUYbL2+heQi+mZ/eN4DomPtKuIe1rr5jV4
81ztwApQwJI0m8QU2xHJpvbBsgbsmRQtNEevPoVgxNiuqxYZGGtuQ/uF3y38eOMwPJWXPGMxpNdN
MMKmCHw0DTZhfkJSumKv+NsehSaWAIBx1caeT0rJ7u9mwL7cUPfuxQw/e/PeMDOzXsgG5gOM043Y
WnrYZTHGKlaQdsFR36OoHVh2Y6gZgu+msY8CW/raS7qz7STwp2jUoH/Lm64Rp6otJvXdIN1oSyvW
eZBwe5fe4QNHkGfLKuysKmOfhgz5YBLWzmlo9OlUQcNKpdRNW1Y37eDre66V3Sr16t+taEh7XHoG
fOe+kKhaGWsepJgcl5YNOxod7WOqmvSqdU3y0FjoJMms2PRCvJYawvXEzgVwqDv7zAdQsfkgNB8L
Cx/ozr4GSGx5hG+hCnZhdNt1fEdVEr/LLLfYa9njCyYTSK7gpB7xqF536AGAU1ktVsXJI0LJducn
yc2x0bG5dqOJ8ljQw1z4brs2qDc+tM5V4xNiJED+u5ix3UVkRV6cKa83fcOpjFdgR3HBJQMl3oLa
UOKGprexmvgpxFDpMrLjSs4PHomjlsZk410ZY6oXPatinWBFzWKmISDDdwajWRzoa6HsI415L6Un
85WJEp5JnGHkB79oGf3wwF46bOxuPIN7BJwTsckyPGDES05O1aF44RA90vI9vNTkIK+Zi9F3PPzH
cqm9Hb7C9LcaApJIKC+4jLLlp0nKlNKtjNK2zI3OqfFaEEGXTF9rWUT8C/hRmOcELVV2tmuTaUJq
zfg8XUIqmm4XjEg+LU9j4uwmuA8kxsJ4M2PR2ufcttaERt2tlatPHMPuKhtDua40cJAIsfM8q4bg
1AC2cvY8+QtHA7BwOE32zQCA+ralH09H6X0o66rYZphwd5FerrMUgQc2Hbl6242/XJFCcB6C5C0i
DXBDNqz5Rnd1vid+bad0Ce6Zfmjgw4v2SdjA/5grOBqNE7KXzRZvk0Vyw2386HMUbYfasY+NH2WP
uWe+us72NrqEqyw6u3gpwTQ9VDLPcC3nCyrdcowbWhOiSBb3AtuDWc9JIC8lIu6bgK/D0hLRvZp+
zV7xDM2j3BCIRIDmNXAz1OnvMYYQRudJDvDFw2YcZ9gfZq+WH1VskFR7IdsX48cMpoUdosBzn1U7
ekI8LNFFXT8UCx7AdTtmlFnhpNZHnwTPuxqq4orrR+qzByu8J42wi0OOhrt3T3ApDBiA7pD1h2MQ
pOWVLIlfErwW3EANdT24DAirEZ6O8M2hOj9XBYfUYCSvAZP3w2dv+SPNJsUQHmwKKl5Yl0DutEsW
caD4lmjVooUGh64MxQfsmv5hkOBXhfKLB/YI7SNXEax5Y+GuMxffeZvDPcH2TgGvxUsLFvF06zre
cj3UCNxxmlV7hwDCc6ntFzoReMQgzeGjJYFhcFB+8PO4VGRRH/BNXg2zDpi9n4g/NFPF2Kpnj8GO
aYLsx9bCpQGmvVF3aUGQkw3shAX4gfzVtvYdgCeBZTZRGDxeYs5tYt3QZf8gUo+TmExF343gaYPs
2aWr+Mc0o7ublTiA6t5nzpdPrYqwvH2nh01qlk9LsrmEThLHRgNdCUKMS1kZXlGz0q2HZDyCVfnw
B/jCoCHYeEsj4O9wXWTGAFdDGSPhEVoEW2JxTEC0Sn/UQ4i9NuqJmTrwuet+H6BBJjDPNzKgyUcs
kfOsbRwTXCPUtYXt/t4iTLDDdLvypVq2YMvae+h27jNOF+5uUTfVjxCu5dZPdHAXR0X7YRriaKbn
mAkzWQPbSV36/hL/GDuQNozi9seY3+w6wGjfrtd+zpm3PGd1j+UkyJt9ZfX6ix7BeMvdq+UEJXTV
N1zSWqw0NOhmj06aersLmnDTTO5+LNFjvNj+hCL3EmCc3jQtdS8l8z1l6DVv9TKc3rPQHKy53ks+
l44oyPmUexlizsTPi4mXPM+L4XdMpcQsozOHUPGNQ4JbyjJSzymJ+FohPrdVkiXRFyWhH6TcmluZ
25fmWOdKqbR4cMBwoJ3J+M5GUHyvG4yyhRjK58jNFBHzrj1gAig2rTtRPDlOel9nXfJ7wAC6HVpJ
vCVV6nmEXHuZlWv/R+VYuECk1O6eCj3uPmW0cTSgSztbQd+7naOTlSJ3o6M7I+lU5E/CHS5ttnhT
7yKW4KellM1hapHlgjaJbi1/6OEvLXl1IUph2MI7v3U4YY8oJPc99tJXR8VQ6ckZYlsrZ9Atg10+
IxCQWS3ztreYmwmJ8xrHfLTVJR23jNlOLDci+TXO6QH49tazw8cguzL+UisYUxTXAgCr933iD3Qw
KR8PYDbYP6lu20N1yRAZ1WEMMOoM1ZvMU2PmQxrP+bFpqv6IRiVfa9/GcMBF2KyEBE1FdsulHAeU
m4+B25gtsd4MFxklqqshc0IY+hC7ud4n1GRJE0ITR2ZF3Fo07mpv8FI+pZqUbiRhg6/+/pybcr4E
BqjJqBzcdaYo38YuA9gLeRvsNQ8+8UFiUCtuUbhf+SkDU2qL8EydDE2QFAtoi8kjVttmKtqReqox
oBqRMvCnANfzchSeF2XcvkGwJqjNByL7SB4g1Gklqpb+dWywTwOAxs+rccDjPzK99QToHvibbA1L
zIVtnr2hfCvkB2f5L3bX0j5EQdw2rJT3NLu4qfEzROkDQON8D0vR20UFzWQ4D2qqWV2h+M3nLLoq
X60reunw35Xp/JSNpFox8uS3vP8jKMhc5NqusbYstsxtKGp2gJHTfEjqjlyIgGn5I7Fvf6Ql0gMN
MjT0lPUTIDwWW2OAaXEpuGjojtucTGy5lgDVb0R8cJaZkgaHM0mlTX6jm745ERDKniRjAC8mhjoO
EDYsii9gzCL9i59Of8S449JrmLnscMS4Q9B0rsK2f68U5Y2Z34kUs5dxDo49kILPQ155heUWtzNm
zsPE2mClqihYA73kqqLEcLI5nE/UaSz7TORk7oEInEcBcoiiy2XXt751Djn5tnnYqCNbz5pos8bF
mdREFiqvz9/auXKOSeUDcPLbgBPEJnbh5fOB/4sD1WoYWvYoN/ari3Um3TCwPlh18Jnz/K5gl6+C
YaQepgOnRNAPhqZkTs6jmrEonjCM553G0+5Hig7wEb9/KsQZqmDVPrLUexgbffLbBACPC0Za6199
8KWm6CiTdj/0Y3A0ueGOi4JvrPEBtxKgGTUGpyBWHgBbTJk8H4QMu7F74wt9D8kqYaopX8XIQjlF
0/1wU/2N2/E8FIaKTWgrNjjDwFfXUw0hiJ19vmq9+EfRJ7ISFvxx3UsGhmBwtl6Sv8Is9a6wsbwE
LUW0aV9hsIdoD68WDG+XZTcgcwreQJl/WMi7hkSaY+eaNi/oW/yvInWm524ua+oE2GuUFmFTi5ZU
bocow0WBK5Jbb4sv/Er3BeKpXZwvkppq0t20FM5js+QUm1E4sq9t532grfONF2F6GE36S7uFouRG
VD7ftLHFCxyEZVvJ0tnzqy83oWwdOiHTp3FgQuTVZrheBB2zAgM9mY6qeCjDEFQMXtYRKVF62T4K
rCTZUjFG0sOCN2iHF2KkqevtEkyPJll+z37UbWLR/S/mzmQ3ciTd0q/S6PVlgWbGcXF74bPLNQ8h
KTaEpIjgPJhx5tP3xyh038qs21moXaOA3JU8nE7S/uGc7xAJUxHKmA1NdA+FjX5H+98UAWeYhFyg
+E6Y9Z/ZgNjeFR3aYB6dvVpRnQxvN6w+kS74Q/gow4GuyICj0jRGQd/dpHlZ3KEiai9kmnsHPffe
ASYfpgXDpNbXDTEMdEeAmW6i2cdx7VJg6u421OFX1gcexU81oK0m+tWSF5VqyTBThzu4NC+9az0Z
cgy2UmOmTUT73kEXOdFUcr8yEt/oEFcS1Fc8Sw6DYVam8I7j20gIEEruvKAIL74vjg00E73jqRto
QGleYP+VLZVzeitJoTuzaN/4DX+DCJ8jjO1kI2YD88615T6LSWH3oK66MwWPTT5e3PHpQys+0s7A
TJnl98zVAbHdZFws5H40A6K0kLnSnl8PJA87C8yvZbcPAibAOCce8KE8Ies6a5ww7A+I81SZy0vY
ERgP2Nlw3uJajp5y+WnJcTg6tjsfcMOln1PMlIgx11Ux+N/9drh0lOtaiOI4Gg7jOhdPnBXtXU+Y
wVXp14wpmOzH/ehc4NYsZ+SKJ+kRHeA60WEw3b2u0DxDGinHcD71+UDSBexYIwQvnLiqzgnzvi26
ueEo7MJ9MJ6THleryCEcSX0jaPF1DN3+rs0re1OlwRvL+GILBuKYk+ZOoFV0s6pATk3EwmxeYhjX
ZfsyltlBmey6Ls0Pxs4+HEdYBjHf6whfZLmqWv2mRGUeyhaTaUSymVvU1LFj2B0rJxhuC+YF2wUw
fe/o9kyLzurJBzMZOSbeotL3DnXmIXhhMr/vS/lAlInPu9QS+FKXT89nnSlHBLcN6bc4bpZdrldz
GiMYhzJ6D8uC5ylOqq0a7Ak3uOtukynEfsPxvBli+4zPB+R0YqcX1nN3OQIIEihm0FQlw780jXeZ
49k3TVFGO1dlL1Okbu0Wlktg0NXkmhFPiJvjijnBtFuGMvlKCZXu0aB37gdwvXCbJ9VTI6ePThEm
UJakQuYVGGz8mVjFGkR+ImOKYTpz1ugsAbNEIRMK61GCQop1SLvpkZFQq5hdEhM9O5fpLkP1YOZJ
nzzYjJvYtd8FB8+dUwY3NoV1yJA+6zAZ5XZ+GavqtTciO6FlSQ+ea9JrAWLBdfr9yBvlFs0Rpmnu
k+qEmofjAhr0EbHJA4WHvff6EBSnIulX4B3iSb8CZ8trpKbB7HlAyXjpf6HyDn4Gc/KlUsy+AwEw
rMsQD/GKgkFlB/Od1uqkAx5O6iniD/vK2iVh9+gOBndJTzZBBMWgRBWDHP1NSczsiyxhcyUkzBlx
bVvNg0cGqVGW9yuIqJNTot+a5d2MlBPsRyjiSkdtFwYWG3oec8Sr9cZaPP4ehkO89ZFcKVlcgzj/
8jkUN73iuvmUZG+i5MIPLQCZwt2SODI81FN2gblywDBInGLu9ttuUswM0m0DrHwXE1rx7ORlcpyc
6dLGbcDBMY8HhOwfOveuyqi7FtF3f+C+QhDyEwRlihGEO9AZGFYSPioAwI0s+Kru4vaevzNQAy5L
4j1MAz8X0Jt91CaUTmV5jIBc7BMfQU+HZoeWsyJ775B65XPqhWeRF5LXEH1fQQgHPuRVLb2R4axe
vET9Qv4nrpHWsetMXHWwEg/JFbjI66D9buvhzXJwnMSZwmmpf/gg2w8NbhBgqlazl4Byd8nYYHtx
xuqTczajoifPAuPkCefV+7T4CADQU+2M/mkcwk+86ZYhNHFlxReBTG8yc70NzFJEYfDsT5mJM/J0
k+VaaOk+LzEvd3CG3C3Oq9VnH7Uc1CkcboAe9yfdxF95XS77WdvT9eof3pGuURyYf1O2gF3zh2uR
2pex5zCZWqK/cqNXetQtCqGbpJ/3ODMWrl6Dy2wkPABlpP2esmsIJunue3KRT4pN2GT9bOt9y/2v
p3tH+vtRmKPMf83Lt95+R3i0Szkbl7zAZ6nynxgRDjBlKSBJNLz3lpYA0ByAr9eVAyOs5BWkunWO
LTyUwXLt8zZ/ti286hVU5x9JL9EpV8omt9YsD4wz1S6zYECQ3l0wwreqK8rR6HrkyUqt6onk71vk
UyP8MZ3eFH6Myq2dXkjggwifsB5nZe72WF6DiSxDVgZv0sHot2Ttvl6s5OLkWQFTMEZs37unqHf4
h9ZJ9WzCiTdV48Gbs97gjx8knEXKKm9DwNew9UrMzTMWmSenZJg2BvIqFsuZXXqCQTn78qx0j9z/
gnpp2/fDjyqqbx2Ei+QMtD/Y8R9lDcGAFPqLVcfHIoy5Yku2BwXKgMPbW4XEwiYQWdnJcuUtbrCN
Uryqi28f+ykSl2QimbcWjfMKooiyIBhxH47YXdukJZpwsZebOKqD0xS1zYF2qqDQbtoHiSTznLIx
0BunqJjeevj9w8D52aL3m5muiGn6IjoyPvgwCt5zHnYakGy7jE9YaE5eyk1IAFSB3JfMRsC1HSeu
izw/9d8buIwcRwe/Jw8zHpP5ZmFTdGgGsR9KZKswA+yZiQpjcUn9y/3e3/e+goaWPZk+W3aGqOrv
bZdeyA9g9jU+9h1wIRWNnMpYFCqqpnSmbjYGPQl2C/9qGlhbVIFh3J/6X1MBp8OjlJiBoB4zX7sX
43FSMQQzF2cGJjECYvVqBgja50EItXMhNC+FJzOkeGZtf/FsTka8lZgLVrkvmJyZxf7g12Id/zU3
02LMJcfQxdxk5KUyMJ3bRHF7w4D0V91UBqiH5sWLbsHfL4QH3HWDDWYysazVUItygI7rNAc4wSjW
nn0M1afOKgGJ4V5eee7UPY4Ixt2UjPh3TB3etHoACdZnIc915eL5irOo2GqR+S9EPYCP6MOQBFy3
Og9+htlq0V4Cwc/vq5tI1LyYOIPiva274JjNtM4giqHZofi8z5i9f1q2Buk8BJjI7bpsDr4emfEv
tf0BJ+XaAtQXBVV6DvGRvEq3k7sh5DU/TKQ2DNidzpIIsC3a+XhP2t8TuoroJz+u3g/oLDLM4QMS
TCRLcIxa+0dCbdNssJkkP2tNRFrYMxEL+r7ZLlxI1PyOfQ3wwv4w4PSORKiOb7U/Td9yZs/bolb1
octxQCUew30NWYZxaKreJVKqG0ZCLnQrCs2eF+EdktCXEpjF9QQ2+yFppfc52C0iZNy3084lP243
9yr51mU1ipw8G5bbSpOATCowYVUT6cmZcNObGYbiW+8v4RWyhejAdKqlqi26nWojeVNNxuzIJfiI
tbl3QEAg1WGW1LraOsOC92+5IfqDCNkn8IPZ9RNlX3Pp09J9l0CuBkr6ePw2kSx31ZOBwpwpcu7m
pgfYlYejfRXWC+SCXCxPU0Y94hXEJYEX6GaOWhnfgcIdyGOOMYQXQbCxfBO8js5kfgyAL3ZlFNSH
mgjj/Wjs5TAsGSEMqudYHBcUDaV4dPKgPkvZtG+VdOfr0LXrC26J6AegdGZwaxie8JgjGjzkUVn9
GH0G2U7qK8AH7UtnCYJRQKMsP/q0hnWLtPnIqBT25fQta3PrAwZURGfkdSdZ2v1DGxOghF2FnVyV
FscpxyfvtaG5tPinOcIoLvJ2XB8eTcow0RHbljyTmhpPkxqZYhE/2Qj8LiLufVDBLgoa4xdfDReA
WHlWr4wY4MMRmdWxn8zzR0OHv/8PhwfZEJoOlTEbiGUZwuoSLa3LXBPADhr8YFcQHckrxjH3/74M
4y/dHP+os/hf/093yP+Pcgz5lxFOz8lHWnxUP/7R74EQ6v+oRIXt/s1TLKicgG7Ks1eZ5t8FGaH/
N+WoQMCW+60e/QeRqP03x5PINxBrCOWhvPi/ggz+mJBgvQmjU77gT8p/x+2xSkH/SyLKjFWiVMfT
jCbEdUOUW39UY7htobMyyNoT2bLdTSbxKW7yBelSphIYvf+gUsFiNMd19T/wTd6TbNi1//k//6hH
/f1hKFv554dBYLvSJZjqD9KPyoLjIJQ+lUnS7Sy2aCcrneIdaPz4NDoWGJl//wPRHIaS/yiJ6uOP
H5iRSY60KjUnGVoCxoyTWre2ZJyLgxtArMf0/a8/MPjnyxk6NmYcye+KAHgVv3x9PKZVzOUQ/1EL
iilqUr5hXzNhYlHhXwDHVPftEM+g3aD397JvfsRuPvyLi/snXQ1OTm4G0inQ1HgOP+SfwrhC/NuV
sDWXNFModL1YHvCv/6tP+af7hU/hi3E1pU8DZ//piuKRgKjk8imEf2PCo+r4VsaWPBidImT964u5
/q0/3JvrZ3mIq9FJI2fy/qQUWukV1dKNGlVsve+LCczl0D71RDRDV48exyq6++sP/O++HBInIUKK
U1is66/7D7+eGo21LDH1CV0u+y08oScgwdZx9t2vv/4k4Trr7/GHbxf4qwYLnxfaKv73p1slBXAc
e2GNT5hq9kaCoXrvM8gqzAa65UET70qoU7SmiDsTkmtcDLsuC3zSAzLH+mGFoUXW5GB+GJJ0HECH
7LW3lgl9C1Z5mBKsmCzsv9xyNU5btrIxlbbz8JQw9LdwRiPLgA6kxVOscW/KRTIepsqY30YwNtPG
JhCX7RFSwgdsM9RIXWqpdfhEYpLnr3OVOdaS2LBKIHsq06LCAs2rgU1j6FTRNWEq+DCLTPnxZuhW
egVpz/JBJLHEvWF8ij0GsHmBx5Mdr+XAL8MVHLBdqqSV+itDeqhWQ3LwJnVUw1CxtY/XxJdd/ioT
mc/Q9dkos2pQC0N85A9ExqNhaBeT3BEB8ff0NrcZX/vRY8KzWaBEjZchS0MiczvYpGxfHI9QMSsP
gV8qXel36OFpB6ZH4qvaKHzUCXuRvC/ewffGGeIWUKHtYabOgXuflb5/PdpOa93Z2WwP17UKk/ag
osRPr3oprWddRPBzvKbsF4YjwncOJHX095Jrme4Iv47XoWEXJMAM4ZAjmMjMdx2BRkqwyy018W/p
UNCopmyMKOVDXPwXS87leFA2oQdgPYDkHWYChVlqjji7tiL3O5IcQCE6rJUqj7mCK7W3jRTGlm1K
2ob9ZFcKrkkazFiF3TBGwJUN7Pze5CTSF0jeqI1Y70iK40QxiYobipWNsUnYvSS6dAO6cRWyB0h0
lRKpaXUQv0sEXJuSwDtz8OPYnj+dJNcFvQk5u+kVf9i5Hyg7Ujy5JVzZukyHGlZIMi0PQHcj92XG
W7zGcpIQtQcHkZfogVbaX9AXgjVBG45++F0kREKBxjBIRsjcpPrcBXHSkNHjogk+DtpPwisbixm1
JoV6fNuWioFqEym3x3I8JVNADBhscPIhmBwTsiMrmW0rZERZwdQjYFlra+KzaAOHhSvupW34QDJI
0F+beBjtb5UrenBCWoa3fVewypTs4AzavDBs79XM7bnNY7d6MQ0RBBBUS9Uc+nQc1b7DQfaqEH94
O1GBUN46VW6S1yBx8puGCpxotILgi5PDMih5HPzYXnYTj0e5VTbz3bNTKnWTgCFt9rjuW31IfVsW
9PkerFru9vAlZjCgNk1udy81sGixt5IFlvmqXsCLFnFEMY7OQOsyGQrt5IcOqrzfgl6XsHoNGFea
Zmz6WxxciMvKQrvVg+c1Cpsj/nSBTU5EeDNm6SxM0FUjppMaytHne/o5OJp5oiWQQ+mAJu/xGeww
hs+3LBOzBntGPmZb01XMgijxrewUiTEnfmpxc2ublWUZ7SuXNm7LAHnsbxVgOIA32Vj+nLtkOg7l
YLVbYYLss7J1vGwd5OjRllI30kee9v6+MXFTHxCXdl+V8qJP4lD6YDcFNXgHmymu2vhkH2W71g9Q
M69Jqfkul22Pkz1rXWQlwvrp1hHgThql5ZWwurInQNtaQL8p5DS7WMzp1ZyPOABrXkjQfZZsIbsk
t4KHoJwS+PC8lCjlnaq/b63OlOAdYtvHBL4wriiSuAnAF7s5Mq82Ume2XihHRowPFSOnkjsiVVEO
UoyzSd34lcaE2lVJ9GL33fTUmCSSx6hOTHHocc3BBk0By20XxFN3TE0hs3rp2p67/RRioK389FXR
WrHclKn48vrYfAyLGWMAmLMP5r51NBo0DER4ABNyj5Y5ByNXcSQ1Nwg9EATKMocZZiUKyf4wsxjT
RISfU7ew+2NCkHIOV2HBM8QcQZ39IuJ71EPXY1DvfOeDGLkk53Yg6pHlEHZN6JlpQ6/NTtnZVrQ2
NwbFzbAdoFxcIxuqCCUiGe6FWLPy50K02Cfxzhmpf930HnpTc+TsK0n/bpc30YYIzVoCdlm7gyZY
f7ORQ6tkeTkhjPEKBx1gP5LvA0Ci24gWSeaQkYh4Yjlu/ZrsNrij9o5J7/Gn9N2ty+C9UMY8dwKs
OJFPGrJ3baVQgdoIBcVRIoH7GksrItUIuyHJDmWaPZDiFWVcShLJCcDU2U8pKth3TRAjwlV123wj
15I5YpAE7tPSjs332aYJSwlHB90d7Bc4/WR8Zcp8MpfJr6FeH/IQgGNOqAC+hbIJkDoRBmQVbnUp
xwlMX/XOwO/AsjPdRWUiNxkW/vcyBbhlm9B7BbF5ja22v7GarMV2NebtddeyYhmCjHmpzFscQdXC
MmLSSXLdWc24N1ZfPurcWi4lYjYpa9rpVtY3wvFCdxMaudynmr7WLdAM+5EVbqGF+ofQtdTrKlcZ
CeBu2Mzel8EcBnvSqtxfmnjpuy4S5RWqZCzKZQjuNfAxh/bQ+3Goqnpb2vkLNwUmDE+VwbMq0LbZ
s/uA8Li/QovkODTc1SWrvQtfIb4COrq+cRf/3Voa96Z2cFVhK64ctOMdGKqsTlYhUoFLESqs/LIs
ts2ylyIieGQIOM+m13T0f2X1MFw54aLu26qAGMNUfudwgvx0Z9JPd2ObzeGWtUtcbiVTBgZVvUlg
8+F6CbqZhKEB8d1rA1H6NmsK8kMMPAroO7hSmDYE8b7H1nYqwMuuGQGM4FPXnp9VByvrmPAk/kSN
XefHIA899ilFcgtJynu0p+SrzGyXF4sTd5eSrLubRvrxcm8aE16vUE0opSsAI9Xd6gApZoUajGqc
8yhOr0I7j/cRY4nqBOwWCwjejSU4zITTRBujJUvarO+y/uLYNWEQrNYa+4h+DGea27gNT3CQbJOR
iTRI8IpZNENGB/DHWIpDgetM0KbN6MpNPxMb1wlJeHded2TpRMojcinM/Tv2SHnJ9jt03xqJm38e
K6I6UFf2b5DH2uCdIsi8knI3Vk85HOXPsmtqc2rzidgjLE7wexMR19sgH8xAdoy2AkzLS5Hd+do3
yxFQTpieLYdBKLRpbAs/EgSJ6jw3anozuV/Wb/Uc9leTFkiBq4kxI6sHOyHlCqwc6duo7bwNSX/d
oclk97RGGwOtzFLDOkvm/hHsLVXXaJfpWyCaYdrm0m3JA1QWczQ2BzKAnJWSf9OwaVxhhWJXDnrA
zFNL/askLesmS5S6otZpHgkrMwJVfcjhniqn+DUBuyOXWyWq2oe8JP11lVre2+SlvMk8jBmYNlXz
GqGL32MrTtgu507/YtBPcSs6msantcMSyQCMKmpvkC84L6OQdUrAzVVtncJAIIEuCxsEifYDCfTD
Cekph8tcd+kh0mV5iVrCTRQ93hZkZ87jX+rhW+5k81c7Bv7A7sgvWK710d2CKYo3oBPyU4ugiaZL
GUTrcrJPo+zDCyV0stQ1WMYIB8zuSMa1ntEYxSwjgoR34jQzXr5DkJ93hGip+I0nlmrXlF3/OnVW
gElb5h86wvqx6VsT3WPG4r1iL09u4tfUsWlPCFo4QFXOIFo/1sHUIiTxo+ZlDnotNl01VAfGiP2l
80y4xbQB89fJx/E012I8EmQ1nUskrw8LXTuPtBdflZ077Wyraghu86KLl2evufJooGQ2fyOGk115
0+fX7LsInLAkm8Z47cTGpJQvBBViTPGoLnx/qSmCegrsKWnX5L/R+2bK8KHkOGN5Ltt9w9D910Tk
PNeB/ufUC0reaiJroBdJ91omTfJCgBz47YrFpqnfbQH7tnWqu4DVdRalB3fyS97jsE6tsLtuaA53
npdf4kg4v4h6OOM5pZ4NqiOykUNaYFCzguwIl+CuWgpeOyFHql/Frzmmhy2QDbHJm84cyLQ5hBD9
XLKpby12mtFEivfGmaExefF2mfz+CKPsG5U6eSSWOMa2SoDEEVQWB9HBzuz7pecF5MaAvgAbZ0Af
V/qmXzK9dZ5F7ycvybCAim9QwVkO6gXitxheL2xwUxncg3Xwu01R13DuAVluhFOF3/oBbVoVU11H
S3OXGJafIQEKOm1Xw8Cay0B5j4eVTZ1co976UXU4Kqoc5vs0PuYdTsZMJycT+e7ZMu54tPr8SVN2
bcoquQpMwu/SZ/0Wb6c8Odh9No3S31QlQS3y/42KqEXPYqpDByYPnIF6ahMe7IxdDf+MUizvIUQt
4What2KMv/jz814Ubb2bE4IIsPr8FHZ2mdqovweuHYIQ8fNrrMeHUpHkAl8dpGzRhleM6OUBXW+0
gcH36S2DPPuuRg5tz+mhWgXp/KjpXs21u7PZYtnV+BSnljmA0byZSTa/6YpEPXWYSNuthTvq7DQy
2vcmt5+B2Sk2iIWLwJfwiNHZW7062z0yfOh5VoIuiHaEZ9x2GjiIHWFv5YJ9Igna5LUkqJg3TBHj
dw3VLZCs4llV/kBCghjWMIrlMxD5T9uBaYVrtI3PFX4z0gzJMYC3BKAuOrSDQ7NIzAPiMTe/mWir
d0tKxh/ZaftMR+6h6MI820JS2Tnht3wZ33hHQQPD/Lh3UsKTOkycV7YbetvS6LulKi0s3nZwQ9xe
eR0JZIuGCcNeW6P1U3E4bEZvbG7Bcf/iUUNzMj9mCnclNd2NqChjEeJ0nn9mOAhssn7WduFfh3X5
kvcoqnvVDAfsXCEiGlfQgjAVbKzXrk32QDL6b2VvQ6qNSCg+F3BpwBmqVzJl8i1vs19xUU27OggP
9Bhy009BuIoa6ycxyuIqL5FelTPPCVknCrvqAB43QsiCRvHR0ySt8IaKyI0vx/qHHzjevd8PVHKx
9To4SYRBttPPPsmYBzy9J7YtvBiR/xbbKHaqhwnK89ajYcXWGz/lbf2EmlF9s8LkJfTSYFcNQl35
elq1BORprN5h5KPIN0jKeWdiVH1VwKRjwstuC026lCW46+rIvsRW/NgX8fea/fauEDX7vi7iyCUi
8Tu+2vCtJixebCy1WuKFOpsqJ30CDe9Xi0L+gL+OFC4jmvnEHdsekZ1PtEjwljmR0agNdjS+QEof
zhUqqc+cVHd143U9LDFu1wjHuR0FOCASwmqUt4hDzgBLYljXYp/bzIdT+qe71bzy4EBpy3eNh5Ir
CoLyu5vxp6ZeuxjjTf4AJrW8oe4P0CMWT30HyWOT4Aj4RCLg3Yqw87ioWfVc1CGYgbExxTGK1yEx
eeTqDoBM1VE1ZeQVUwvznZAJ4lATUiCZG9tTt5rp/RGKy47goRqvmXcFeh//XKNqvHH2MmzbrGuv
sEPZyP7bbHwdtJGIWeCr32u3qyZW5Ul5ny/zU8wQDiK6V0K/oZBAtynihThHC5YagPv0OPdxskvm
irQqHk+0vKB8USbYhtBS0DYYzpbUfuhqeNEbD2P5C3M29x2WQ38bl4ut2XYm8y+gNMuuXeYe6VlM
HCwRFZqTHYXXgZMNoCqn0+rG8mzdn+JO4q53Gt19aLqBd9ZNK57O890HhexZcP8uq9oz5/7e1DLK
rN0Stsm1/zskufkdmAw41n4cfscoO0xzlyuQqdgBiZEi7NjOSF1uq9gZNyzGW5/DbQrrrbWsIc3u
78DmsF/Dm/GtE+Q8ULwi0KzIdybugqjnbokwXru/I6ATMKsY4n5HQ7MIyK4RT3sEeTpJh9Qw76rw
4rtrqLRPBXSGDoQxzXV9cKVOk5pfUwePZjOlY+sdK/xMCZ68UdLDTiLcWl4t7oDZoCKY62EktWnN
uZatSb5rcKkeDdwMalhGJaHYIc1XTBdDVnZar7HZclgjtHldEKdN0IzLILQHFwISVBO5TRQ1iQwo
R3mtuXYbvtdkSrnc72R1k7raFydnTfBuG24rDtzfwd7u0PnIrFzLnBHYZuEm+R0EnpPCwXbhd0C4
SnFMgTm1CzbkcAKbfQtC51455fIlGo+Q8blJguKc4l+zD7ab5EeAr0SST3jFb+a/B5WjD/ruJhmI
i9j4S3FmjMuWPk2MhAasWxuG0DzaqOaDzB/2gT0oUPjIkj7n1m1uHASNRFJxpYFpNoT7oJaOYDwU
bdN95mnELIq44fRlmdcIdghOVDfT72h273dMewQONMLMybtiM+H3CnZjWS+k8SA20NtO6+HB/R38
rn+HwPOPIBDeH8mGJ4KRmPjqd2Q83xo/j6WYG74wSjQPo+oFjpWciTW3LmxkeBVZeox+x9Gr39H0
HnvjVz0YeKdLaIOTpvwgyL7uzBRv03KVRCFVI4MnYDeA86ZKwe/nOeSHui2Xt1pzr2zo4tV4Jv/I
/VoCcuz2henkXcM84CcPHZAja2gK1ElAwcjoMqDp/Rh4xEoX74JdN5oO0LbjXKGAEtel3wac3JZK
oEksTfCqjfEvMGsR8oZtPa60gfo7WmIGvQ2SzTlt9SoAjsx2ZC7ik9nWzO/eSPxMDN6fmQu8brEz
MEOJ4eCXa3YU3MybsgHS8uJIXNGBLRbEY2yoJ5CGsefuqdoY0SLVhPuMAsWTOwEm4VMpmdwwD4t+
gOWGdVrF9YSvFJqkQIDU0bnM08x4XwLdfXcDNXwqcGDpToCH4hhvF0DUHbnELnvHCXD8BFwdxBie
bphM+MTgIHG02odhnAgnasLC/6JCXOWfnV8+ALPLG9ReGptVDgzi0bNrdyRpUYMxZ1M2HAbFjvwE
8KLlpiSqAy4Tomeq09ixPfRavLOOEbIoyOhpTquskxKHoZpGvJaoP0qGEKIWHLSTR6Rea1sZyslM
llceM8I3Im/7R+2tIHVHu/LOZcZMNnXcDDw2ZAwQqlcs4ISLiLzCw4pZTynBCCSkOerarxD46rmO
yJLf6ILri4Sk5zFETzOj2SNSsT7VUMgEKNBhqQHWeek1RzpVZN9rosUxXdOcWHm5oGnyV6MSEeT0
h9BomtOIlPG8iFb+8hvinzcQJ/v+p9+j7TyjFnCnK3Qj/snKx3CBi86OehNlU//LFO2qd6maifyv
eeH1VShb3yNEst+YBPefPNkRXLk5d390qJcYJvhImuiM5jS+o61Kb7Ip0DFsINHx2spF9RxUVv0G
mncBNp6WSFpjwNQ/GGeDPHHzhikC3yq/5CXZDtsY2wsSXh8aGugf3IfcAkQi1EWgip20mt98C38m
uslupk8PYRBSvLRBP9GxaW+2sSOWx4raAhp4MSG51IvyNTNem0hKQVP6C1B4R6ZCbF6Igkd4q+3E
ZX4oE++5Xm1g25TH/NWg48eiRDQo0lxpAebqBkZ5iMmb+B0gCyGdysoYIWjCRuSxk7F7BzCJO68x
sPCQzRU9uGSzBO8Oi9svS6sq24WqWtNgcMDRZtB2+huzYBDcAf5r1dGfcw8CgBONNGlO/AHYwyXH
frHFNfg7Ex19/CFnvpDiU1w1/FRjoZ/ifOSGG9lv/6SmG+ytnCFyk+UUBB/M9sNrj1EMceMVlJud
O0yzvQkDmMgnCpGYoX4DoWgTQOo+FMEojv4YUP6QBqvwbcNOZOeCWeJ1mTjwdiw+EBG56/7nCAOS
boKAVY9NwtBj3p5rbKs7EMXl6lHteXCxeaLO9OcCbaUKLPKZOkXgzAv+W/M2OLH7xd1VIdcUnXmt
6GUeq0hz0owpgqBtGzTjZbJThDSJz06RmMx88q5cMCjiUEZxeWe6gBdO7gIBZyYZMHCaMBGifRpL
u7hPg2mdqwxd/NV00BqHsVsL80kSK+MJTdNsEqIV1xDQ7tXJfJu5haDpu4/ZBo8feaPjb4wFuRBe
nxDMOCHN+CI3p86eWqcNMk7WmpHxaKSNWTcUeC6zVhh5qFfK4THOfCeBmlUodcAsiYxrET61tnEG
DlZCyrDPBobwNNrDCSN4Pg9oVXUqkP+FKc6FvWG92cBI961mW4liptLwmFBSdAOjZdqpx+Iyz9mA
436gO7oLtWg/B5EU7iH0sZuxTtD1AXbbHO2JxBo0oyfOsjOHBAEiKSmH3hV9MTBwxIFEPXiSM4Rt
h1pWPGcXf9cJLqJdV6q1Z2ljVpRatpRPWDnGGz9xl3hHSRyTp5AwbKVcdmV9P3v9KmAcCU/dx+Cq
n0dMSG9EpWBRHUtITes+mO0EV1NXp94JuldCW8b6OpcE5+4rWQvKraau4Bq4BrIMI83B3eFVi8Iz
naiMdosDwGcH4FlwU4zBRGZKMFY/IF8P4yOwySU8tP4Kmqy91IJOngSEAUmHUo2ZK/QpBjezdUD/
Pn0mRe28Cg5CixrSePEjCwCe8zar/fDZRyhAlU8+SwrigGD50p5XcTk+OPD/3Bk9vqrIrQE9MpIG
8RvBQPJsg/fZYROMqx70s+TuvoqScPmMpezUjuWI+2ICnRFA2pQziMfMrDGUubEhTHVhtSqrR6wl
bF9tjqMYda/BqpzdcXldUmo6BsNjzVYUXJcQhPwmASGBFRldu3oy6oPiE+dwUHbrpY6tuoVoMWT3
enSZEEYxeYeE384xO+3AmZttViD53zTsWc/UAC10FWATxc7NW1yICrcp9j7jyUtW2BYceDE311Vh
6YCbMcufYs4QwrDLkcEM22JcNJpBuTiYEJUcrUHobZI59R5V2MQB/rfCvAxW5kTEmbXyKyZkNKLb
X6rDX6ss/klvhKyCNggFr+MoGag/iVVcYUGqamq6tX4kBMfu59ccWtErSDQWnCk+zn+hwUGV9UdN
Ryj/N3Nnthw3kmXbX7lWzxfZgGM267oPMRARDJLiIEqUXmCUKGGeZ3z9Xc7MrmSAbEazntosu6yr
MlMeDjjc/Zyzz9qWzuMnoBa2QRX8WEACByWuaWhvd2Bdu8dQbduQ2rWFLdJGqVFFXfQO2E+eLaEP
7WVQQrhbpfSUvT/vVzoWfoah2gjI4PnoprGYN93auOyEUbdTS63/zCpXNmXnVFvyePnl+0O9Uh25
Ophgl6FsUzi2Jn/KC8lMVuvWxO2i3dng1eh8bf34htxfunt/mNdvUtdIEIAkFoRltrqQAtFJnymD
pra7XnBGVTEYtkCqfcfIL70+wofl/fFeP0HGcwHbcoWl6ctaKIHYZlsKqVG7U9s831B6FfdNlNcr
q/KNL+8PpcnffiQE4hEKLlcAn1E6ieXcEoBsdiSmdgec1/SieVK9AcbYWYWgixEHWrnJoOUHLFkm
0vBYTQutb85rUdp37/+Ut56yMBxX0/k93H4XLzMtkQpQBe52WRbvAb7+okv0m59GyNrVf2Pd6JYL
DEpH3CUki+rluqFuOgd24CCWDfwY3X5pImg1tYv3J/TW6kQ7aRmaZSLD1BavkQ6UwGzjuiUZhXyK
L6072LlWn5jLW4/NflbembZAaLh4bNgYcPHpwnY30Qjme3XiKs01ztcp4EfSc8UGhiDV3ventlyh
qDY1Tis5O900WavHD9AqVWJQrLk9Ypr2t21aVohcYAyTbTkp/rf3B9P0xRqVo6E4VdnSbBOhqNz4
XnzmDsCi2nGa0aPqlz3mDY3jNEGo8bZ1VGDI6sDFCEDBvWga82cZDNzmMkvf+blEz+mYcQnuj7cn
ftTyw3n+UVxT2Wwt8v7u4u06KnpH8jGgWybHWjdpXd/pfUKaX8zYImUoZcrQ6D+h7Hc2dkptvc0r
/6ybolOf8BvvQmcTZKtlx6XquNhvzXmObXB4s2eOTeBpkV/8Bk8x3KitZf0pskYaHfwqrl9LaJcr
mjnTfq6j/BW6oTH14xcxwm0Z0LjNnkOJg8b1TuxTRxXn7z/atybEi5YwOM1SbWexuAZaxmhRcjGk
tFTSkX0fOdy9MncKvIn4IDwh9HxrODkY27ttIL9cDJeIGT2i1k/e7EcI9SaJedHnS/xDK+/9ib3x
+CzLxk1BRy6L8ll+yi/W8egquWLPausJp0fQotP+pGnZePb+KG/Mx7IAArucVQD79cXmlmnc/QlH
Ww9WAcRuK3Z2bqCOT1ZB/fD9od6akGuz7WAWwMHoLNYDQCGqZAb1VdVQafUv5gcdQ7zthwexVeQ1
qiG5HXQIHj81EJQ5Vxi38aq5/AVijJ5io+0+/mpszeAPZ8HpLLnFFkOzDQjxEdjTrKTk0w0jPM9T
tz5xkXjjeaFns21uKki0+V6PpwKqbADkYECmCXGTnJ0kP9dIjnx8ATjoG2yAG1g9UEs/HiXl/C6V
Opy8Bp+nm4h2Ujy1hKVcxIgH+hNLQP7kl/cHtgQHniIwe0ugl5aeES/XtJ63Kpbj9ehxm+/JIyFC
VKHHTVjEBN3U38l+5OHEkffGYyR44dThI3pmXx+PyepOarQnoxfH1nSlhdkg262c7MTU3hrGBGFp
cXhzOxKLqc102pD5pZbbo3qvbkoqUNZZ36i5+kHlt3yG/J/QTNY3Z+ViByoyl+wFjq2ebY3990E1
2yeN8PAnSPX58P7H9Hpz0EzT0OnqANnjcgc6fnR93pAJJCPqZYC3PV2f1HWft6VXlKSo3h/q9eMj
EqHBnnuCqZuqudgcKpdONSpirgcXCcdFFQlt6obFr/dHeT0hoXK30oB6qga35cUnhXlXk1f2pHl+
p8Ye1qPjQVRgBRIja77+O0OxSbDlQRBVFxsruMs5KX1T8wyMZjdulFEkHpJ+Y+t4Lb8/lPxEj78q
ZmXL/Y5im0Xa5/g1kb3oQtWINa9wSf52vdbR6W6n4rEOEaJvabv6nM+IF3zTSE7sHq9fG0EAX7PN
Cc9FXF8MjYDein3ha3S2x+mdO/sT+StVfHgnRGPJQYivtmznkB1GL7cNyp6qOWqBpOJFzS7HKeUC
KNqplp835iI3dNqMnsdZjmKMFtKJVLL3TL/fiASbXJVOgg/fiqRXjslCt2insNXF54u+lNc10vJe
o6lF7zsAzlnjtzl9tP3FNnXYuejZuDpwJKqLtY6oN5VsO9ULGzeGtmAkG2OEfhPi3fDh98PBQeJC
WKYuj8XFoVsOBeYcxmTK2m+wqQ3MU9UOAOL7y/z1+zHQ29JjwwZhC7H8oii/lyaGkKZnyNJkMLUo
O0JdnPiY3hqFBh4asYRcafbi/WhqhtzObSHhaMCSiFue/DBWN+9P5fU+RMZFpdHO0GzZYLY4dJWE
ynjg5qaHarX9FOi5cwE7uCMSSekZf3+sNyZkUHYmIGLb4xNdvJx8jEoqMrbhqVIGura4uUSbWtf7
Dy9sw8R+izWtkRrglD/+SKPeH1BoDoYnYFeuZttEyIXQ9MTrkX/K8V7HxQ6NCZkcm3KdtTgncJnr
SIeAllInxzw0Bn3sVR/i3NSU+a5Q4d1++OmZbKpCteR1ksjteFZ6XRs0qqiGp3BKYqDgzDuq+P6J
d/R6Via5OJrUSE9x51kGMWxrnH9ujKizzotoPxQ+/UEocHw877N+6rdIT9vkROQkf/rxoyTdhg0E
a4w9gjvF8dQy0fUOulvTE2On1bdJM3ck8rvOznZGjN5k5QR1U8DY0elpc0iqG9fZXPTNibnLN7b8
GVzQhEFbp2xHXLzRLrUcJDul6WVW3Zyj19JgHRf+2ZSM442h9eOnSq8+fm6RiKDrhI/c5Q5vLj6K
KgFx3wBR8GLaENcmevS1lg/d9v3FI+Txdzw3x9LZEsnOkaHTDfltvojhIDgqMWTbxpO8SyyIbROO
FRJi2eKTO/6VA3wOX/PIgO0M3BZYFyKH5OdUO4q2t6BcRQguStATZmj29aZQC4yLSpjDxn7KxvZL
C4h/XM8JGKotboIIFdxgyMW6tmMaNnr8X/u9RgK2+/A7oyOQw4u/yKcSCR/PK2mbyox7o6UhsKk3
9BZgG8KNerQndU/o7ay7YIpOXEZffyOMaerkyVXZsGqI4zGnaKyskk5Oz83i+Za7vLKGxO0+ajh/
PEEz0k/EDW+MxyWR10aehIzcq/GKOQ4F/kVeR8y/6WgPO+sLX9lOqoknNRrKu/cXy+szgYOAGTI5
MnMUSI/nF41Ghpeu0XhNHYN+1KnE0MWMALj0TyXkXk+NNmPOH672tkYr7mL1c6WnTRTugxdVdfs7
zQN1RUOihJWB2YgCy/jw/YC8MbcqDjrNMshnHE+ts3uKwL5ae1GhWuf0vICQMKFanViVr086Vxfk
nLgDS4cAYzGtlFw+KMyh9sx2TL/iemOvEyeIT2ybr0axBOGDpnEV4ehm+R9PJgWilAiE257aFMGB
KwsZkxpDig+uBkbhykuawaJHmgrJ8Sh05Mjib9N7VFHTHU1y4c51IpQ0aW957w/11oQoV7APELxa
9D8cD5XOQY0fvei90TfFfZLZ6l7BZHTz8VEsg3svrg7yLr9cAw0yWbo8e89X0Xg5XW98we24bj+6
BnhulHdIbmpECuxNx5NB0dLZpeJ0HjIgYzsGEX0ho59/MFlPkKDbhN5kqiQkQFusgb5IujHv096z
AjypW7/C3qxF5fDxR2YTJBiMIwxjuSPQY2nG+FJ0iOaL4A65PqjRYYp/fHwUlrHJtY2Xww50/MQm
Y0ItiX6cZHCIjdRcN+JTEAGr+vAw8oQ35Q3HNMhoHQ/jzzj/gKXvvQnn4eI8zzNrvAgiG7LNhweC
EsEeQERKhmlZSS1af9ZQJnberDvBpYKAB/9vezxx25U39KOTnSw+ZTeyc0hM2QmW36dKo5CTFZ2n
cOOOzwI91OItCJgyvxyDQlyngdrbl0MDZGgtEhOC8sdnSbRPnol2ENOwFo8z7+lGGmgj9zpgbFfC
pDuxaMZT2dTndPZymkjPMLxnIcpz9/it0UM9jhZOSV6R6vG5ACIH5l/RurMZm6qbUIwUN00nfCig
R2zr2ne3ZhK5J561fJaLH0HuHmc68mc6t/vFN933CfkZKxokyby4CpsGfI45YLwJQghpplMN1zZN
L8P6/Uf86kCmUkxKijsp+RsOycWHwbxB4Kpu78G3Ci4Smqw2qtkrly2tS//GUHBNCG9J4aAFWUQZ
ZuY6NBWpvRea1K9QugzNz4k+1gvw7umpu+9bj5Mspcv7ZOU4xuJx5hNMyVTTeq/CPWM3cxBf5PUE
pEC0UD/LqOJFN2r69P7TlAty+RJROEJxkTEo5+fxSnLQdQLQ6HvSlpl2E/vdsM3dZvz4xiyDalcj
sFbJTC0epI2Pu27WweC1yYDuqFSbQ0iT9InXJd/8q7m4/Pnk/olEl9dfvgUoa3XN9j9W046bAi4k
KqqJYmWUqMQ3uZJHvz/++FDvqCQkII3w1R8/PsxGKnqJ5t5ToZjdU7EUGzoNrId/ZxRu2QxAbL2E
0GAObMA74JCe6DXGcghDmSBNgxNh0VtLgWLTv0ZZbCpRVuc6jWE95ja+TtM/gp9uEO7mo3PRVUBG
pty6KDosl8KIJAkNZtR5VFuL7VzC/0q0TpwY5fUmQRGVpcBlw6QTeFlvAjuoirrSe68GzYdu19lM
uACvkiD5cB6HMqBB3VYlM0W9c6l4KJOsreC0825avKbTtGv3mGuZu/efmnz2x0tb10y+HojCtsq3
utgcUrDrje0noF7G2TKQeIKg39AQCyidFsf8wfHVa3ybfRo0JKj//cFfLwydKyg3K4ddnnuVfNgv
wmUng7WGXQt7REP3dKBAauimoTyx/F6pWKABHQ2z2NjjSVAcNAMAd7RSU4iMMap1yO502VhsMBY2
we6CuUXYjj/XPId00CAsnqFnfPv4fKX+iQ0LaRK3o+P5RnXA4o38DkRxSROcmxo3rlJY9++P8nq/
J/ii7Yy4iMskxY/jUZxydDFamTqPfM6QXIlCgXAwAab8xukyHnB/7J0tWEW7OnFuv/E6qf5bBhay
VN9YU8cDN3WetY7etV4/BNUngJYKlMXEPrFi5UNarNhn6hizQ5PEfnw8CnZnfqYWjbwJjYUXh/Tl
pGOWe+hb6xMr562hqGig0SNzRgFpMVSbzsbQJ+z7EKzoV1BwhccEIFnVveZ8NNtB3oh6JWojHiH6
vMV36Lt135Fz6702DACbI7RXRu1XwVUT9Jg4Ma83XhTJe7QGXHUMVE7y77/47gYkk6RuRAf6ryjP
Ur9sO1ryw+bL+wvxjb2FeiU3KRlnkCZefHc0c8VBahCbTbOABBCHzRYFrbUxesX4Gk4BYWFp9+dK
l0cnaqZvTNC0HMchY0xyhTLt8QTJtFu5S0uBB6yj3PZZPn3T4xis0/sTfGN9EBMi3uQxUmpbhlJp
OqODg+Tm0eM/RXuhoKjeCjqvq01BX8/390eTj2ux8Kn1oUtj63j+to8nZWa126e0yHhNoGfrpp4x
KrRtEI2r4VkpP/aRb5+Y4esxSYLLOhx7FvXgpRYuF02sgOgEYFQjFyXZU3u+4jwVYzOcG2Oinbho
vX5v3IcRQMBx0xCQCfnAXyzMMC2duqrIM4ZmSbZqtovzgtzV5v0H+UaUYxJHUyozuOlT6l4ME8XK
WKs2UY7rJB60s0d1rOM1kINfAQZcxhD9MNyedkRCPtmK/uFQTo5OJlWuHDQ4i9FNRQkG7ijsz/RA
/q7xwLqAwjR9fX+Sbz1KitGY4BDTUBqUp8SLRwnMiZaLnk8gpmC7tvB72zYGivePj2LJGgb3IZLe
y1J03rRFU4Mq8hxFDw5AJdxdOmgn9kb5QI4XPh8z9yAwe2QwKZscT2Wo3SjG0bv2UAyE6wpQ7BPg
6vHMj4345v35vLHeGYqohfsjr2eZToparAbsuKu9fK6jZl0mY/bZdkpV35mit2+zqi4f3x/xzcm5
7JNcWXUyz4vVEDXqWFASrr2gtOM7N4LWQXNBN5UbmiCa9sTSf2M0tg/qWg5ZfLKzi9E0WnjnTG0a
rzbMejuqE8Z7MWh5v9HjD5/TVG251VG+5S8uPMdvrQRY4QCfq7247bDktLT4Hk3ouMd+sDoxq9c3
HsRsnNA21VW+q2UNt8N4LMfLDSsYSijluobMW19rieiiMzqOqvhTPgr1CRehdD4hxn5jKyEtSBFU
5d7PujEWD7QC/1wFBpctzS7ra1Wtuosh3pjKl6hP4J3rWNjAaoI63PQb+pCDD8e/DO/wgBlaXizl
EfziKxehJup0hnoFTjTcTo2velEYnzh4Xi8aOYjl0EzCDs9t/XiQltp82Fgd6I2QKiFOZmCEYpee
ajyg3/8YXm9ajEReBPIr/wlL9ngkeNu0qGOwgIYBi8SgIddelXSgvD/KW/Ph4kgMx7dOyvDV1tjg
BVRy/ZmEJhspZZtijKeRG/fxia3rjQmhAKYWQtrYIcCWf//F+6l1pRGVzfmJsCr5HkWdue+HNNs+
T0jihv+W3mL//JJSvPiv/z20+OW/9P/ehSD/L8Qby2zufzxPnAexeWwf/8+vvI3aSbpl//MfKyji
v6KXbGP5z//pNa1p5h9SpKI/l/O4VrAK/vKa1ow/kE+hgSTHxwHssMr+Mps2/0BtYlDjZDth9QF4
/xfbmH+H/dnFuZrQkHCA4O2/ftf1n4fVn2/k7xf2Eje8VK3Tx8Aq566vG5Tm0AEsFgb2CWpoaEO2
n6PRoovpXqlhtgQ+9nyWO30ZpGDRjS+Sfk8zarK3uz7azXN5BaP/xNe9OPL+/CXAnGkPQrPNvI+X
aNeESebTy74vk2FPy6tPF58BeM4ttRPf3ZuT5hlS6ZItSDzq46GAtcJ6zbps36r+V3AfWzGKi9FH
ja/XoXZGemgkkzKkV4oG1gmJ5bS16jQ+m4WIdlrXuH9+N0efzcu3AHmeEV9cLeTkCVdlk4vgjssq
Of5FkdaYbQSEftdWymaIpuo29nd0oeR3OCWA+wznQwLcYVOjNk3WMlFjgFVR1QPXq8rTjCg7YGsz
gOZogls3xEIHcw88pvu0OdNolKEZYeu78eME4ggUhRU2T/5cGRbdb01CA90Fd11CmHbXgVanSznb
VIr1tZszCzuVdmN22Xmk2JuwuydfTDMvx9yVn9KPBjvx0oj37qREvzUx2NecDd0PAdOlVeOrzofJ
A/1VbLpgvkAl862qfAlw+NyNBwwPwSZl2zgu91CZ7mZ4KysRRLiUcj4WfYcSofV/4D2J/XDa32na
2B6MQqmunczlz5806zqsamAMeIHTWguFLpwJedSwnn6QP0m/4t27NWnuw2g8XM1GMWEhnV1W1nyZ
B7ixOmG/mabsYTB9SJyDE+PkQS+abV1aoesVs4tNQyauhGPhnZ12175d3gPyw9hrAgO0phF2WMdT
lIRruqLBLFIgwBQSp4B6COutbHNf5yhmDxCTQEk5rhKtSjeREnRws06f0rCfzt9j+IeYJ1YSSjco
Jk54A4wM0ZznSNluCjB6BQZpmHGqeCmWyqVSz0/0/wdXML6KbRC6T3YNIlGhlRvmRBmvR8GXHE/a
6GU5XsbuMDnnVhoaGyDB+dqplQDaP/KPUGpDS7cS+6Lod1mh158aZGDAUgpvzNufsVte6Rkfxmze
T7N2nqvGXhdRsp2y7Ltuq1/qsH1A9E4D8ozyypmsZq9aQ7TLs0Gns7/qNoXSaYc5xe46KXmvYZOr
u0nNJkgBePEmBSwDmmaqy6SFjOl3zecA5egqNZXwwsdJ5xb3JnHfgo79MYSBcu1m2UCbdAt3tlEG
59w26vAnvgvNJ3ry7UuV5BrdYGzE35sgdg9BFafn/D8WeEkaUfehwrLHyzf4quHTfavnDazKoTCn
H/nUiCs9VsNPrlqbG5871i2AmiQB2Kvw0OxEuHduDxBglba08budpl3mpW7+cLMpzLflKPJ9Sjfz
tT4r4x4WZ+5hIVeet1rj7Fsbw8shwL+kNfCu35CWq3ZzEyWPeTzNv6sk8HdDmW8KHKZ/ik6zvlKY
rR/NDgB7j7Bm32FydDuMwXBJI8N8GWF8c50lSg9mOMC5d1DK4iBbki6a0i7IcpD9Wpd4NphXzkRn
Vzmp0z33YP26xer90own9Y7t7WfSoDyFIZANv1J4qrQjh3dzqSnVurJzfTNrODQ3W1rw3bEGxwE2
oP1ZmepT13blY662j+ZYflJUJzo45TbsFd+LK8kezvqoXRudsTeb7/nA3rVu9C2OSJBNM6w7MsPf
1WiFv9qjdt72wr6e869ohYx9iREYxB/0lemhTGM8YsrmXteG+bybcK7B0D5TjEtaVh8M2mmj1RQB
FoCeAgihH/D+Nr5PKIEw862eeCT6JsXQSPGDbpsa7RrXwd000IkcwUTKEyhvYsx4ned9hTYqW815
+8nv5x1lVSxNKLXhR7aGKLnqlM++WmJz5pkulEKwyzigGT9Sv8XhCvhN0UhSB64etC1EsTh37Ox8
xn+y1DeRntNEG3y1sbf3h37fDf2mCPRDNM5npWkchtDezMXZUAJTOVjTtJ6dCbJRsgpt0W5EZF+b
3c9uAFLX078yV/Cy2UroGobPltiYxgMg7/ruUtjKJzxDhJ5gBoMxVlivK/MxdNQtvvW7QM3DnbBK
a9dUMC9hJsZji9dpngtcSQKMVjsK8BXkE73bzfodrbEAUOnz7n8ricJ13oIXUbWg8wCVq90BB771
YIDZivzrjkyMWReuF4Zg8+xw08/KukLsuWozfon0sAwkSLAPt7GbrVO7kFzkFd45a6U2ALrdBCR0
XFDJW0ueNLRtpdNnmw2tiz/FpXFIVb65/nMaRj8wS6M9CEPyykg92JvlBonsVT1eKv50p4yVvbVc
JV3bmnIdimYzl7NzOTbKagxEDLkr+9VkTb4uyVavzEG/qnPtwAZyInVkPhsYLM5yco0EnZSNqQTZ
i5IZebOwN80i2UcwF/oi4uoUXA2Gn24qto6yNr/kOdgZs1C2QXJO/53YtgYMd8QQXjZ63BjPmt5y
t65WBPt28NI2mrZZlidXYTHOKyPH7Z7QFcgP1uT4c97Sx6Ndd/CG2BUN7NKBu8903xe4tPmEN5tW
JeMotF0Y9vcJtbWzxmruMVWP6Frr+KbCut/Q9cFriPxvqmH0NxaOX8QrDp43c7UZhXPlU73YDrpf
fKlbeFCsuvybaJQrcqvF+aSHn9Wpq88Q531VsJFV8bbHBNBc10LcaXgmgdIIQOCM7qWLAXOTZdI7
YFplgUk2b0zOQYafOdrg7GLED6ty5GSqAy6BDTcOzi5/1RYZFrKZr92xVg5GkCefhsTc1noLv1VO
3Z5xsKpHKNKYjQ29eztUYI0qbZxWVZNKg+8Vl7sZM8rwW5sqF5GhrUIXtx6Tu8o4ufiijlsnKu/V
IXsIAeKvBJiLQPWK5qclcIKdiZ9xY0uKfVeU5SZQm3IHa3PXFGLHRfWhn9pPUSJ+JfE04BZlFZ6D
h/nKL6b1UKGEpOoFQbLrdiUukaAd9Ht4V16tNj9AJvOxVQU/Lv0O+RWDTagBQ1t5czPDe+tAbGK3
nq7ALmSwbYIHtSXA7htAuMhzY2CCQAmpuN/VNdCxPKqumsABVkKmbMvGgdlT418Lc66xnOIfKKwv
tsYCcSdcqfE9dL60nUVOfIq/04MKnsK3SkhBk2e7JZfeWW+h0WPDM/XSvLQQ4nwknl1XQ/5glv1j
2djGfVFnP0ZVA7Wfmekm1kHL9t3WccFSlPbIrqJvo1JcTKrwBgW+RKWO8Kf2sV39xA4aiOt0k2rq
lh5k9r4wBm4UAkcJgQZnYDM4vA6hlgeglVU60oZbXxE3jdq1AI0VOILFlerjNVZgvm6kykbtsaVy
tWw7t9HtHGvglaIBG9t056bii5ij21G3LgkP1gqc4tUYf3Xy+tBod8LN98H4FITigtLEuhxTD9h+
2WF2rLCj5T9UY4YNU+8dv75kT9iWQbKOBMZcYbi3izu4g1tJlMxxsjMVc+XEKuLUB73LN0OTbbFp
OAeXuG5wbgRkV+BtAA9t1vZKOuIh4X5xsGUFpOcGxTW9DHpOF4/5y67NM30E6nPpmPh4d55uJFfc
DS5KYEtWeOUClyNTOGGHBHF3CxRfbTm9xu8BGlJ8Hauku+gqLDr7s6Jms6++m870aISPZfekQCzt
hnkNZ82On1qMK1PtOtDu67bCfjdZqeI6V5vNWI5r0u87C2O74CnG1awOf+NkuAqis7J9ioaR0IDu
V+XQih7juvMxu831ZuO7oK/x6MAMcIqgWVotRoPsP1q7IdMNlEms5blBK+pWcfnqvqcjjUpEMaI+
b30QK/hLN+PtCJkJ0R4n91UpcYspTxhv9RqfQccNrxTKHEI9GJybPjx2XNzOI9XdKNy/Yi70ScCq
7bOzFi/1iItqZt3o1U9TuiTSltI1njLz5wTGmZOFn0Tfr+Pc2U4GkY21xt92a7Y+FhfppsZLSrR8
ihm2hwZ+xM3OEPkaOAt2YWfclG9NEKV1cMclbNs7zsYqS29QxWaEDQuM7ayk1wZ06Cr3H2ClbrsZ
i+J4SzlvBdEUegpIXnx3tAj735qbuZgOlnjs8YuIIwCfrnrRz845/vKr2qvU+otFG4+TG5ciTj6p
Wr8dcfAw1YuJBLUy1QeoVHxWxaapld3cG1vMBNFz3RqFuyLnelFE1jkg941lHazQlLvHZY4FrWV8
isV3TcOxINM2kNtu9I5Nu34c8k9BTjU6+GkWzlkyXEZjs8lHFyZfRPDkr21sF9OOLgwObBxGcD7l
4a3rDvVgZaauRw6FiiXNIlxNy6uE1vMk0VUvS6KbvHZuwN99BpmMZQmC8rOgI45QqYLwpyBI1sPp
LOn7yyGb63XHzjBLdMqYFV+yOvhdZe3lEGCLGKXD3WgE7sHXWgQeaZKdl719ZvefJ9/5DZznutZA
qlqeglUy8vH6QMs97p/YhuczK5u7Qq+kv3x6eVewZq7aSIImY8f4ojVVuvXNzPu/jWVSD0rsZF/5
dX01l05xiSLGfaiqGQ5wHMtYLFOyfWSkKUNXwVkGPHXfpIl+DSUn+p5ovnNIELJ7Wmq1JxJ9mpCp
gr+vH+RwBFl8WVVCiIggadk8WeISnqEFCfZlS8pmM4A4vSU2bFclTjH8j9gi+zI+mZ182peIv67x
wMz3zCpi85IxjS+jGwDU8cp/DnkcGf3kz4EQbBuCIkXGR+iqzY0hY6ZCRk+jjKOM55CqBJR/q0CO
/Kph2/HkAA/fc9bZKgbHdXre1I17iLLY+N7Y3FRX1IXtSwfg86fcsMKfCd5K5zoeLiszMgn3irpW
rk18lH8Ecyvuu1aJb0sMSC6UgFix07rPiUqIlpRZfelYmWRYE1vOMsqcQwN0M4JK+hNGjRh/LFW0
rNOs3KQA9H+2SdHf5br71ciEsioMttfSeAhc4YIrCq6TVrsYTci0iJ8fZyvWVkZTgi8GHrS2e9jf
AWFOFm+nWSdxkZie2jV4u9aEuxD7OcNEyC7a5pu2sb+Oac25pPcPSd4DoiqC3I33QR90D+HUSKeX
McUgciwqYMxT4p5jHKHBpmbRJltHgXjUG9S3tqEw4UROGAo3Nzi3jHdQK/vLQgZ3hQzzEM60u+I5
9huf48BahoSGDA7xkC0O7XPEmMrgUfqnXqcyoOxlaNnKILOT4aYhA89ZhqCaDEZzGZbivY4ch0A1
kyHrJINX1B/V7kXa9K/05MtEmMyr/712bZkGoy+NOynac9msLf/+izQ1nlKw6VU13eMe4m4D030Y
nCza1qWxD63B3mRFEnKdPaVUeSP7djTs4sauWAldD9WU7ocKp/Xc5F6lJTDtqQ9/rK63nOCrCpE2
hWlSa+k+DIcfSiCpmj2I5dl+SqNTs9KOk/5yJ0BbQUFIPkvSnEsl2t87VVjhaYBZTezxqTsHQ+5C
rdyPyHG7+97C8iSWu9Uc69leieQWNgWN5iVyX1MHkc9/ZmA/VCj4XGT89Z9Hyf7j0sL/sJbg/Spk
Gr5Z/lFHfzJJ8b9+nczeH/0X7gpk8m+6X/V0+6vp0va/8unyn/yf/s2/6gGfp5J6wE9Jj5J/WhAV
+cuygNS8/vdlhPVj9qN4iijc/nr+Sfunf/5D/ht/FRJUG49E9nuTBnzk5Sziv+oIqviDBL4jgJ2g
WeCk/lcdgQqDlE9zDFCMRIHCWdEUXRv+8x/uH6zFZ/qCSu4fiYP9oTKClAW9+HBR0MpUOs0cdCdQ
zng+lF58uPS3Yz9NP9+Oj6c5jFVK67md1tsIixyud3p9xVZXrEUIqBF44wBSNQ2/vHhYb2wez7qu
xY9AAiP73uiipe1tkUTPnTLicIBGK7mOKBkA7yoo8o0tYGdsk0oyekSFZf+DBZ1OZ1M74GzSo6Zf
47qEO2wCK/b9n4T8ZvFgkGupaEgcBx0Jx/Ky4c81A/jITjLsYBekKvU9h8iyJF9IOBFW2cM4dAGx
e4FFFEyPdJ10oQP/c4bcvRkNUZf7yR0H+DLIfoazRAGqu4ZTaRqPg1kFv2nO51gVMby4FUAzu0Tm
DMN+jSPQ/JAioL+oRdD9HCA4TwBDyhaQrK7nzq4NHKIgUYh0p6GdqC6lsRI+663uPkyN4lykdv2L
fprwN8XLEFiviXzlxsgGP9hGKTfazawGAy6tjqOA9aaeD/kwY6PZRVrlXCFfB/brDpBjVmMCXxKT
1sHKvMIcsaNQcjJOq8ahqxOvGqWszjFk155sx4ea2eBQxpRqzpitMPys2bYg1KqN2wFNWoW+otEQ
N+IIsXZMUsPwFosqW7fYTj2lFT619IRX3wIAb8NKpN3sn4HewI0rzEwsu9qaYCjDPORBKa3e37gN
oLm12cxsiPyhNn5URVQhwRRAo3EokRTPoOtd6tplpq+MTC33yJ9xmMkM/L9XduWMj6TeHcy5ixxP
dGdIc505jOQbckom/SogeiFo4Jset3XR1T/mpjdKor62jnaJ5UB+inUcArckb7lH1CZURPIFc3Xd
VCY5GtevpbVJOohPtt9Nv/xIbw1vnEb1a15HAe2y/qAYGz/w1X1bK0WG73tgfBvqua9XXJrrC8Oo
k03k5BZweXo7vshLWntW+0p8M/u9/rM2MuNqUlIM3iJ9yO4xpqOgghGvqq1NOOTJBkCychW5KqRf
DKVw7sDgzKykEwNJmQhUn/Qftg7CoKBG4Ftk6aGH9W2SP+2qgpR8WQL1bjNB4Dhq8w/oxgPNmvOo
RCSKGVRedLq1G9rD5xIrAmat+opnWj26DdELFbS11eSs6xkePbuZgnWHTzoMX3pbQFhn+QXxVsEJ
y/g8l2kgLqIpV8mMcMqVKxrNJh/z4MbuSFXnA7WzIZ64CSpl7a/iaiSezrJaA2k+t3elhdf22k0t
/MrC1Jl+k+OcL/AprdINRt0ZTPm8KIq9ZbY96dsuc/Uz0nA1TcxjZ/bkNqf6op3MwLwZub1NKwNZ
aLTWysmBCMw9GUc7G3KnGn4pM0KEePjFJm4HayDY244k+2Oo9HdxJ2SFaU/d6Ec5mf1en2f1cijE
z9b311Z93vmGuExsak2rESCwMzr3wTT+ti3y96JRsXWwsvqsdocV1+PN5IO8Xpl8UxHY88DNntRy
/P/Uncdy3MiWhp8IE/BmW76KBrQSyQ1CFt57PP18qHunm4SIQnTvpnctKSqR7mTmOb+5ydHGdBmg
XvNPAzYnSWHcZOhCIBUdIVDb3RtVcx0YuJg60lNaYFmOR0mCTwzfsaoCZD0o0Kyk1OehJ+5QYPc3
nv8kWuVDHQabVKuwfgnja6MbTmnWYrOQOKhSq43ubqQ2lX7jldm9mGJ+hSvYGviYd9BA2tUlE9fE
K1cSyB6gFoqYSOcF19Q6TzCM1Y2SKFQxY019Ml3yPpYW7xDOwkCrxbk7MbR0lRqMslgb20QFiOP1
6RqJnysJtfeNNhKIGuFBTIt6JeRYhg7WfWri4534PbmKuLdWQde9FbH0yw/M7B5pa5JSvfa1xA4c
bwzbiB1wqm2FInxahyhrY6+YJuFwhSKTncgvMADuPF86DGm/K0JJ/DnwRpUxBOl5H+Fabp7yDsG3
FcaKwZVn1OUNsus4z7Sx/0WysmeU/m6tMtoJgxJsyK/Wm1rNciwkhwq7OJ1aBVzQbVnF7VFTUmdN
+g8ttzK/L7342SmUe61MTpj/fWu66uSKQfbbQWVuKzn+8OqIOKLouIhAGpMwJGzx3SzFPNorkIG2
has8xHXVrhS9XA1N/1i6QrGJHPNJ6GRSe5myd30tfUQ0YgWeG/ZJu+0lPw13JMHWopL9dpHB2xhq
/6BmEurMIUm00RKRFG1OhUGpj5CA7RJTcNzJ401tWfeZP3xtgwaXumJrElauAdN+kfT40SFiryjU
kyTDmKIhV7yWyrD6Ngz+rZ4FNjq1ws7rf5gFQkTWLi+LG6us1m2SISrlWOm16eBycmiDyiKYlfkL
8pg4pcnojXvqwcocu5RrI1gp/tB873scI4zCV9Z6KT4Lsbcvm+S2ttL+rZMy0mJg766Teii2idgU
X6AikMu9kSgBuQgdY/SgDStu4bw5owhZ6oS8giBIXxs3f7U699ow73lVGqtK1a8zxb2OImNDWlpd
e4O/TcXiFMpkOQ31VRG76zJUSQ0lgelTlELAGGe+wMLycuXXwUHwhOc8jK5bw7WRPQlOg2q9SJ2S
7325aJOV6rrNTgzLbCfwSrwX/ar4VWUkqlaBXyXXgZPuNInMESFs36XGsyOH3g11jGtZSXECE7Nn
T0Fkv1KoiJFzXrv+oO4zv/H3IAI3ZhR0D7naJi5fDha9csunJKuwJWJeedWaTvQkKM06C9yXQbCO
iLy9Uhw/Nkg+bF290bfaqFosF9jtaY4WCBhs1PI9boN3JkgHgZw12uUHAquyrxOLlP0XSw/W5KMk
Mvwhxlgjf0zGerbwLRB9ECVE9ygG6Jy2zpdeF/tjnZcHIMT9VSOUz1ZqomRNEr3s0GBPyN5hGJLd
FYajUZAbrgT+WvMd9kDG3XS0TiFP390EjpiGV3HckLuStSfJCCKKJv7JLTDco8Lm/+wNYKYFLvfK
ACN7GBO8quluZAKdEao+XsRGvMeHD8qMJZZCvfYT+UbuY84kDdkasIFDu81dLKzUUpd+0EFbL+J4
D9N84CzXnpG9rrm6mL9zoSAhqtSyuHaV7oT+/l4fQn8f6slVn4knCS3tq04XbK5jxldcf3/JbXFV
5LWzT2ANOq5h3nVpjUVUO1wTfpM7X8vyH3DwilUXOTaeGNmqwdTJ0Iw1sgpfgGtAs+xQznct61p0
iQ3cQzGurA8cXsW6sTRM/xxAJT2WmlryuyyjDVluUW2uwe1xKYoyJOEVbmmoiodITtTZk5+0x9EI
RA1x6MLf9lsgpOGd5sZ3mV8GGBZlLWtNw+0zEH/2UrtV3R/4MFwbgbdtR5vRtMBZlsuvojaHPkh+
9lrc7ytJ3beW4rLph1MZ40FSWN5LovgcR9xmjCwpr8RMFtZxX63K2HO/1SraMIAljmKl9Vd5NWin
MjSvRtNJQeU0b+Pw2fBM7bHHloNr6OhQGXU5lpVyjm8VMRsPS+FsZ4kfDNaW1ehy2Ra9h8XC2fwy
doOKM3q0xFRLsra4eOVYZWqNYcD3yYT8SR+9NIP/uGqGGGz2Il6bxei6GeAJ2RzE0YtTtvyK4q5S
t2SBZGwa18nZujPmxsi152zpGYqweJCZL7H61EfXTxOh7BdzdAI1FKF9dWUzwIwMn1AdQPGvJBq6
59yhVpRlNda+eDAN10qrxM2atJEKfgKi6IjUyOpV0QWwdZSzN2lx9im1KixLXVy/cS89O5nqo6lp
WAkIWvtnr1M/pKK075U2OyKiT3VXPTujRjgo4q9dYJhqMLTZTWIkEfvl7KnqFHAVVnVW5rgdVjre
yCqs112Oh943bNTFH4FIC6MVgP8VOwqzXetmgYdrShb+mARCaPejvWtg4dSxrqUoEm4htWbRDgyE
Ke+HejSGzUTruamQvF9jV2qsZVcJ5avezPHtaM+2ss3ZYlYbPIaTarFy5Abr42zoVgKjD1aCsuLZ
qNZEI5oXjWhWd9bZypbN4srrcnS49Wun4wp1Nr7tHQvmmiDih+uerXG1s01uerbMrUb3XPVspCuO
nrpSkhXaOky8+r4PRtPdkksgNaWzGe9wNuYlkdpF6yEYDXt9rxMei0j57nhKfC2mlrWpcT/uzFjQ
sdTD6DfScu8nO73GK5h7AMLh4mgILI7ewPiPU2/LYx2uau9iI2uag7oy2q7G1kSqMCnwz1bD/tl2
2DpbEKtnO+L8bE3sy6NNcXm2LK5BHN8qZyPjNml73qchskWANNLie45lUgm6pw8EOwuU6EsiOz7F
3hzRuBUELUfe6lUZuFw16gyp+Eq3YhyPdec1bgVrhRWsj38eVqHuChY2jkitP1BhRivA/x56voxw
e+qAc4gSvAlXYouO/Dp1TO0FZo9nbBFUTzVssuvmBlDTKFDteuCA2kpESrx0pNE9Lqjr4UXDa+pR
x8pC3CBIwnskb5RR/95DF/4ggA3JNzHXpSfRz7zHPNCj73HXaq9eJgEdEJoUny4XjRFQOEWd/8p9
0xc3Qhk7b4WCIzCODW7xOzIoT6w1P23e/AQzn40hatErESpA6o3njbUOI1HlLPM6bieNZuY/mih1
frkgn6ihKy1xz/Lw4gBbo0rJpsDEPtk2cj66hbcuoCekzPNvbh/2TxaJKREcSm5xwrohbm2YXfEI
HjqAfkI9+PeF2VTtmqeWjz16WZY4HVV6/gXNh6LdmUYQfnMLLbTWlKysK80b+m4tRg3YwnrQxVfa
H6DxtRUX2MvJkkkWlhQJEh0QAmD9A5AEpvwx+avIgkixui4x0ZWdY6orFM9JbY1cUHdzuamPmVFo
UmNT4L50xLVGCO0Eed36lVnLqV4eAv7JRsMsbW3I1Dv+aSswWtFhJCmFnii85o8dwhZKkoFIgqsB
f73jEKW4aRJhLrcy/sr7rBfkCVJL3B7JfKEsBR74Q85cQNcxQ7cpO4BBBg2FkBYGLqmGw6Lqq88+
z4cntKi6f8hso1U0W+kbsmEWN/IJFybishBXVPcPg86zjlKQG7LokjG5+VcC9JOc3p8ThTwsUF1d
I7kJz3mSmcecxaq7EBMW36MOYMhJcFMjwL7AXvhkCFHlZDngIWigIzghPVKG9nB1pZ5bm167wwy1
f9IdqTn2QCDvCseTVqLgLMmg/bncoX1J4INg3IxaYJPlbpnUGkSzLw+ygK9XwdUZfKQKBKxVl9hR
k7IKyx30H9KFKGqgYwEA8uMS0bCR4P0yvoUiIf2Fnyv5J1UtMbXEuFa4b7Bt4SKbeOUOUzaMPP7p
HIJlR0BjZGyAhjqjsd/lhiW/biqBo/EgDhFeHxbuDpLfLwn0/blSaMUUTUReoHmyMj/2MR86Uc7z
sjz0RSDtAKO+urj6/vOu6PwHmY0mEJOYrHqXd1KNuDNxo0t4upNK/WqWwT9fGUQN0vIAi1WZ1P1k
ZVQl6g6GUpQHR8emz4orza7joD3qqD8sFNz+yJkTCQ3otwZadBrkr2mPfKzBxCT3yoPEK7TFSzYl
MxS0uBSZelY9CioWa0BEIYd7vcLLrSMX9VMJ+gDnJN4b+To0KK0uhLQ/1ytzSClDgYTJU20qzTcE
VaX4BpKrHHnfzR78ZkMdXjd/9Lr7C2cGQJVCvhBpzkYHH+MojaL1MrLi0eibalDIdSxlWm0Uh4zt
ulPdbLhR4645ybLjnbqglO+L0gy3clpZ4PE9f2VhW3aVeZ5sK0pknEyVJ4Bv5O0tIEcy9nIMuoEr
VrvLTYxdL++pcQl8/FhmS4aFq3JcmgC5Pq72LiJXpZXsaIiXzUZ33MSO29FlWqmc7AbtHm1J5OzP
cAWkQEbgCtWJUQpvEok1bjqy5nfNIakSeZ/kqbWTNDEDzg0E9ty5f1QdvPF/FGTuf1fTqt7/axrR
yDT56/j7g0YE4j75WPzjn/+3+Keo/2NAcJVlnAoQPR4Fkf5T/TOU/8F4AoFVaSS3yzgE/FX90/gr
mEfQtCFOj3VBYuZ/y3+QkljmyMihEcnZI6My+H9Vz/+eypdYRB/PT4HfHhXO/8NqeRfZ2cBq1AlV
bjtSsE9D9ySiHEjeCdhrjlzccvz9uOz/bmgM/u8aqpteBHTj5XZN5iCqux1AS7aoJq70wVlSDJvo
dPzdyiS6U9Kt8jQzMzsz9DupSlTbQBByDQFAXmc59QIrNtZ51wzYVuPYaVi2FkW/3834JxeeuR7K
H3voUsXQNRRe7cwBAFsJ/k3XhfgtjpcScSG8fqxJ/t0/6WMbAw+JUAsUFcy++BRI3rE3vVuxyR5z
1SXx2K7w+twG6kJrH4P5361NLh2kl3Q/R1/OFup+LXYk1pr7oMOPrr0KMg3O0YJu5kyvpvLZXgzo
xhA7zQ597ZuolgfT97eSaK4s66WKike9yp/NJT2Cj9Hwr0794ZYTurqUIzZoI2zCjYl6gRNowOvk
H5eXwfnc/TvA/93A5BrTpjpyvOhS2Bi7hV8FuUpPpdUcCkyW3rjFG7uUG9C2lTtpy9v4d5yU8iGq
hLcu86CpYIS5MKoTYvHfHzIu1HdbLnasrHQ6ps9nCcK22XQ/yuiIBOXdULRveZBvFK0mdY3B2+Wu
z6yXKSXcAPFl4nGCP2iv//CkaBeXwhHk7Ink66bqLKBr7f5yU3OzOAknaT0gE+twcKcCBXHD8QB7
SoJ4IF22RAeY680klnBPjFy1CvAahKqRdq+pNxx1UqIJaujJ7eD8/Hc9mYSNSiq4yDiJbCeat+5D
VNAHrb3JWlneXW7g/Bz5bEFOgoYI5CDTtVax9U7b1i5kjG4X1r/6iDyv+xDgmyhK0UbIjl56o8nb
NDhhGCPrR0yQVqVGLQzqgX5MqvsM0lscnCKqGkb0W/G7jVmciAL8bRG0h/EfkTyPWGPBr8ogxQT2
vFwKfXMzPglGYQPhzGkk0w5xK/ebBAfvOuhW1FCzw+WBGtfOJ+M0BVtVUJdG6rp7JyZtC3QbvaG0
rZa06GeOh6lwu2RoTtFVgnvnWNQyo6RWNsZYnrf6pNlW2QIVd2bRTsVfXdkd0qDKTNtnKqwQhHbf
dvsor8GI9btWLI/lkijWTNQWJ+FFU/KmMRBzuYs96q16Rhk+Er/ilHlttsNLH4g28GZW0NICmDBt
/4pn0xuzUDuJZhSRe5eYwr0jUW+CCkNFCMR+3WhitTY9PcEjVTbfPAsP0i5zla02SPlBToSrws0o
fOcN13/nVbfAlqCe4q6oN/0yzdDZSOQjB0/BdlOTVyVZ/mNlBjhBCxmKQ5cX2Pn189kKm0QtTYl0
sVKE6E4Iu6s8A6MoABgSPMM4KGbyHFVDvKJc5CSbMNshRupcD8FL0IjhrjFfBHinlYLES9ZCnFv4
onH3/PlFZII+nhFliJeEoIrOrV7t/OxRNJud5NzxPy71uCa48SnPJPXxcmufbwHcvT42ptV42Bll
LdxKGUJ3fprvE9WzVmYG0e7r5SZmosRURYbDVpLhODm32Dz9rHtz33n4lKc5eNDLDcwFicmAWSbu
VpEWh6AELGDiTvUkBuVCAPp8fJAk+zg+JtLAnQL5xgYJ090Mci5sG1IM94OoP6Gf7y00M3Pnn/qI
hGquu4MuRbZauSepI3va3Lf6Vy90oXUsJeY+HydlqjrpNXUYDviq24KDWngMp0R0JXFhIc39+Bj9
3t1sqFt3qhRjE0t2jupZ4ibrVl747c8jKADLj7/tDxTs8T0ObLEt+1OWZhTyBVOFIMLWMLiMan5r
gw1a0oz9fNKVaaqocCjfkySHKhmto4a6YB0iz6CeAv90ecXONTBulXeDZfW5k6HhFthVLfibDPJg
ErYvRUuEFKqny23MPLz+8ITNhijMXVP1bSmo1GMAuPNJi/L0O5V0d2t4OCVm7a3j6fvSUneD09mS
LyxcBecmbHJPM125RNhF97lvQ/+HBdDCp+vkY6bnIyx7Iy3ZTsw1NNn6YZ6LudhVoQ0zbwMW9MYT
4m0OVVE+GtUOtvZCTntudU/CgCABNlWVmrqom6E6UDF6TaV1h8tTNdeLyT1K1Ia2Vpw+tGWUU28z
CgtXtQybK039ZCOkJm5nCRS+Qomdhf6c7/+fHDJTjWLOYj2rOye1kyS4KwZ5D7KqxZLOsZ4Sngpb
p9BOag3dy62iba5rm0C4ztKbVOpO6mBU68sd//xoUEatlvf7QDTgYY1us3Y1OmfGIfRsCjLZtW4t
RI6ZeTMnkSNBCkYeqNXbcpBTqBQ0nJgLJ1tyd5z7/nF/v9vHottbVpxGsZ1r+r4W5e+d5v3sBGlz
eXjmvn4SJgQ90wwHgWqbx/c1ewaN1X8XgEZw+/sPD80iEItejmxgtAoMQBHinCdC3Ws3bW7+vvz5
Fj/22RqbRAEJXxYJAc4IFEZtAfo0Tl6S+KsOfhxAvNGSaYv+sbLC0WhhwGY2kjkJB1Ig4ZpC+sz2
y/I2FO0au2alzbdDjeu6fFwMO3MTMwkHDihZQTAN2hHQNTFBoKauWi4kCc7aPJ+N2yQc5EqrAr6M
M7siY56AFMzKDWbiAQDo+thmA/S/m0bt35L41apPvYxVEqTRrvuFKsO645KYx9jDOce8uhHj+jZN
dr10pQfPknGU1JOS9atOf2olrN+BfKiNgjbJLk6eCZhmgK4KIOb4V5d7DwIu0EH3pBsP//Ykn7L4
KZRLGiL+mY2EATdmD4NP0MTFa9OGyojmhvUpe5hmhQKY88urcCbnQtn441r3E/jSAwY93D8BzUby
PfD+W0vz7oHuXQfkVxsjU1aRbF0zDpfbnIkL06oHRm5oCfQlTeba7iyfMvgrwf9nBff/e3VR6/zY
Iz1FW8rNVfN2AGyxLnlNImWb/NvxmkSdIESzx40ZI24/tfziD4BgqnXYPYl4EkqPRqjstG5hrc9O
ziQQxU3J46M0rFs1758dLr4CQkm5dAhQFdS07r4YMaOivus1tvC/m5xJWNIhmIYQEazbrunBW9cq
9OK+q9e12gwL8z9OxCc7eEpI06y8j/HWFG4FL/qJSNBuaLs7zKvXyNYtnGwzS2xKSBUDvfFSTxRu
PTwr4Hsbwir0i4xE0kIsnWtgsm0EE2pMXQwgv4C3i7q/E1OAm028ZKs19/uTo1lNHCCSisIYkWRL
GRvPLVdO93B5ks8yxJ9MgT7ZI/BPOwGauHDr1jHkgUc5IlFm7ETroWsBYj5p1Q5jJi0GIa4gFIXe
VfJT1o5FtzA/M0fRVAcW6R9fL0JNuC39ATJ5ygNC3AR+ulZb91Vyk0MZ3l/u6sxim5qHAJDDgkVk
IKEWAJkeO4TkZwtqdOGyODdTkw0Txkqe134rwEbuDrombHL9m9AvfP3MUTrVaGvD1q0Lp0HzBOVX
aEfsERPJgctDM66lzxbB5JwGc1j1qcU+rHnBhw0oW3ewQwhOq3GstFJauE7NTfbkxI46eD5tyV4h
b/ww1MMJcP8xT9y7qmz3mSah7GK8Xu7SzKVqamGID4Mb6mLHuoKn7Q2PeFsmybpoUbyofEDZ+Wpx
auaC89RNGhKZjNETE89JILSkwpOfsO5BJK1l7ZajILTkPXvmcsdmlvEUPSaDp2t60gi3uZluURc8
6pyZwBJ2cZ4sPDdmlsPUG6uRaktDnUG4Vfpk3SX1JjYQmKt2aX3MyqWKy9y7Wxu30btHgSTWYd2U
tNK5+c2YsyuqG1ogxASuv1L1LzosAIjFyNgtDN3sRE1O0QZrQTftVeGWG6PnKLvSaFc0KYgAL9sv
WQAcv9oJ5lIXZwKCNgkIel1KemLSXNnHa7d+kqovWMwsTNLcj8sfh68xtaIfHMKZXKn3TaFvKrn7
4VgLp9oEmPLX3WlKHcVVAEdTzShtTzF+KmFzi94Wonlm+xp5u9BKvjeJVK0cK7ajRt1YVl+uRDU8
url35VD37GBFuR73Bi4L4NqX6hwTj8m/P2sSQWDdQKPKGuxjDRmMVfocpOFBbKXj4EjXUgLNQinV
dVCPhR/fOWYqz4K2OMBXgbMX1gch87YpkDt0H/w1DmMbxQxJ/LPgPF2Ap1iXXzPHW4Arng2jPomr
U9gKLL4aE9C8socq2xpI4ICWrZBJMY6xljxqnn9slHadxvlhZH8OkrKBBnNQxeAlMUjwKw89GS98
Hg0F5cRvnlE85RW6RlA35Sjcdm1ylUAcygBty6Fw7BU4dWZybYkNxED5i069xNOhsphg7eAdWqt2
ADdrquVdmy2K5J/RkJ91cnIBQnNRc6oiLWw4hreeBAfR70AqhSYqmZFoi4IEW7KEXhHYseV8LyOM
kOrkYCbWjzTRV23a3vZSyeW5u0qUbt9JYzmutesGNUnP1QPyftEKaYpDYEkwA8TbureaVVXpj40c
qTunN20Ns+eVit5mkIpHP9TCddSH1IilACEyV0fKR4ijlYA02sLmO2sxf9bpya3Mc5tSMMQc7UfR
/e5kEpQ8H3mX3Bluiyqy+wIpuEAtqJVzCiSJ+tzl7s8uE9Df9OABiW5WItYDk7YNkBcsDqFWPhmN
iHBjb219Ji3J+6swCB5iL2lWniDe97m6K3J15VT6gmrLzBGpTq5+SqDrgyd2ud3G6qby099h45xS
zbsL+ZINbI5tFelPTfdy+eCaOfxHNNL7eI9AeGshvooWlJoREuR9mjQvUq081yK8XS8atpa3ZOU2
19Yk0GsZtEnQ0ZntWe53ySAvKK0cIbl2SwQpVY36a/p8uVczx7E6ifFk1KWh8Y3Mxq7tzk2ieys2
bxO3QDY2ahcmauY8Bi71YeTKoiotVOkK2zP0K0uOfpkA6eOu3JsojLXtEmB3riuTW6BVuWRPpaGw
wyH94gdatOuN4cFwYA65sZssPGXnOjOJ4L6JkJtQCLxnqvq2b/qboAxIEptXg6a9JELx4/K8yDOr
ewreNgJNgLTsjMzxr11yb4XyoUdv0Oi6Tax/r/WvufRIIqMK7ykZDg04xjh/q3AAlcF61+qjhpiX
2nxTkJ2qJJiN6iGk5F121qveeysjc94qTvVQGmPr0gVl5kyfGg9mWagRS13XtlyYE4iIslgd8WGQ
guHfjb4yiVsCooNaW7FE0yTYG1WMsKi/LWvpOpS8dgOs4vLozyCJlCm+vIIu4yNaYN06TXRbBcLG
1LK9oEg7Iaw2QpjcCc6wqWFD8wqznlEZeAoE47EplrJZMwFAmQSbLq8NCpGCdZvLYAeK7iFo430e
hGtJLu/7EFBP7z0t9HWurWmwyXNPlxrfs+EzWla0LuRy50tv5SsUfhTFLZbLIKP2vUOXFdtrHcb8
i18paydpN3IS7rOl5TM76pNg5BtB3ppOntiZ796EOrTcIFCfctm1KYbv3LBZt/kur4I30FNrL35C
5fJn75n1kh/ETASZaqBkqdFRr8szWxezO1kMn5qqeRJiSzxBQw7gjpWnDvnOsCaR2EIUwtt6H0ke
aVXYT5sM7i9S2r6Xrsq66xeO6rlvmkQ1BL06pVeGjEsCbxfJk7y1hM7BtnSTb0D6l0D6s2M/iWus
86EXm54jJym+J4mnHynmQU4sfWtjduK2zNrvUBxfmhhqVJ5UOyNnuxVOuHblamF3T4D1f12Pz8Hw
3ZsqEmWlHRBCsRnU21Su5ZWv+M5XDeVJykaVsekj5bFW2qdEb++arH/Cayj8pRVxvnAcTuSf/v6C
cZO8+4I4CwUq9FpmO3A8kFJEwGWTG8KdgILZtZIY6GGkAXCb7MZRmufYb68kKde3Yh84G1h75q5L
RB60l7fmzFmDzNCHjzFqXUIgwB9s3aOWmzbCSw/QTgOZgFqG3G8pGS4CZMbd/smNUB7X3/uOD3Fc
VkY/2JbyMCC+nnmhDcQihIcIx3flJsGDl98qAnNuoqJsBttayr7U0UIUmlnmZ+TRu+ZR75ZzRepk
OzfkG9BL10levLlWvY6WILUzh5M8CXMtWsJZLg+yjRDAj6Ztr/2mu+3y3eWpmnubTzldg9R6fSs2
kl1xIQDs7DkbD7rwTqAck5tNuVI6/ypuVRBhqMsmpesvZNZmLgry5Halhlmo+JUo2U44PNV5dXCR
H1g7sfvQu8ZJ7a0nhBzgl6VFsL3c17m5moQkpZEyAT4q8MzO23goZ40X7Qc/kFLg3uJ/5c5m/R3m
Fv8kIImaGrSo6sg2+qlXqa9t+6x7Kk2SyBGJvcWJm+nMFAHdGV2TUR3tbKXrTrkj/jZb99aRvN9t
Z/X7ywM2F1WmyOfMEwbfEdzOjqX+Ke2bF9HIvviGdzDlH+j03gzOfSVIpz5A/CF7cKJv2G1/4w28
5HU3M5ZTTpBUBKHnDvAYuaF9qfQoXIdhvMstawsM7WHxLT3XzDjG7zZxLHi520rlYPtGei831R2u
h2tMG75WanjI64WoODdjk7uRBWdezUtxsEWx2FWuEqwkmVdZlSBGsHAQzVyJzvP4riMaafbYzUTN
lkPlidC+zRr0mRBPF7ovIAG2Qf5weWXM9WVy41FaCBGmVRp2ERTtevAcpKvrRDtBeiphZKcLQzY3
MZMYobSeU2Q4lthmxpnal1a+4jj1N2CEXssGvw4NAsPlHs3lRc9//m7sEkU1FccodThV6FMlxhuI
mrVfDehQo/yVNJ2PMgICwA3aF+ZAXkVeeGaeI94nR9g5NL9ruWnwsU/dXLcFTw1WodajGcZu/l6b
TbZ3mvZUF+T8dEctyLAFBrI4aapcyZbzpkbQwxsEAlBWbkPcS4wfQ4rgXa5Hr6mg1MgWYxBi+ahS
W3VjoUUd9ktg95klIE7nxskbz+k709ZbbatF/Tor4wcvdp9I7l6ekvP99ZOBmaIbdcHMHCiRpi2b
KLq7fkZaHMW2de5Wj3rmDSgyG+tCj9BA9y3Ebn1DVB45vU7NkP8eAlfZ5502PPdKKQMmQM64rFmm
Xbip3MwSVkGT6CfLHcWJJWT6IOKH925ZfkdBHYpHlj7UqX80/c4aFaSxJK7w4gkC3dFOWt5/v9zH
masj5rUfY0/tipqRlAxjqzYvreQ0m7qhVirW8tasdrFaFyt0fx9qI79tDQARZo+clNuyzS5/wMwW
m0LYjaGJoj52YWA0gm350X6orEc/Eb+oPS+mLlm6xsztryma3YND2g6SJNl6HH4RtKgka2j5e6/D
ZrYzUIyRwyHaJgoCU5ma3ueFLGzjbNE0cg5SNsW5K5WFcQpu9LaMVtHK97Sr1hRXqNsdHSHbIVbx
U5Ea8xj7v4QAsmmOLvoBKi5uIViS5JW2Vbvo1+Uxn/2WyYHjqH6Cplhv2EMDxLzSBUDcyi433Ooq
MKKD41vfIpmJL8y1bnmkVntE3/INCnrfDaDKW/Rj04Xa4NwDaoqRR7swyotcMmwN9TYUgYr+yMJr
sQwIyj2VNQopWzNGGU5GMjPZmcnL5UGYudeeHTXeRb1YdmDKKBwhZpifcjl9Q3j3gF755V+Xx0vd
Z7FjckI5tSmblasZdu6r3yvnXiRLIETmTZAO10ZSvSDHdyN7bb4qivzKQXxGeLGQQndFaVh1TfUD
BRWy3W2afzO9TFuDlzAPntUejWQJkvz5YQ3H8+POl3XXERxraGxkOVdC0t9bbrxTm/bVTIeDbiDD
WATPl0djLlZPmgp9XS80JSBWW+HBCopvQTYqAkff0BJaiCMzlSt5Ct9W+iJWIzc2IVI6duwaJBmF
U5YA+0o8b6UpQrHyMZuypD2GozgjpG9WOxwAdindEWi5tHHKEXufvkoSJhKX+z1TJEEu4+MYh15W
m8mgmHYTRsZr2GvSqq+yndaz4zJoHxsXtPyuSrT03lc01Ora9KGrBiwmUAu0k6H6iVXaOhNlMvW6
3l53bRytYyXTV6mSvXlSNuzFvqfgHJVHXxG+ubWxDszqBMhP2qoOgoNe+1uVKCrhPoVNQ/vWaPoL
DPcrjQSnmLcF6pxgijrNfEs04dBlQfLjct8/n3N05j52PXBrNSw0R7cVp3lAfYs4g7mT59fU7BaQ
F+fHxp+bDB7yxzYSpGuMRqINjfqe47r4xUlrUXoxm6vc0/aFhxtEZ+EXjXikj0cEBmtZecCzQkbX
Ly+VK3xaV4oBSkxGVnRh0jUa/+yjxj9/F1hMVWq0HHU4Oy1G2aY8J7cVXhlN9K8u2bI1eZCjs696
QZdadiMWBysNDlEgPwhfGlRjxR7BxZ+X5+/z9zF6Kx+7ESUJzuEDzQDcBSKki3unenWAmlXhAf33
a7Vr7rN6oU8zaQB5alretEqE2VrOoLHKCxO54jw5cQ6YsV2Yyj5sK9J30TUCPguXuxkEFJIXH/sn
JaUWelFh2a3lh/tcTYeNYeAcFQMMiB8D5ZvWvlV66q0cA/nCLEfuDF343+2IUih9bFa0h6Z3l4R1
Zs4LVFM+fo6IUBROLaJJAk38VaR5sjVK6eiI1z5o1rxTV63yQ6oQvYPfceQcbLyn1nxRev+H4rTq
oTbKO7d8HBT1oU98/DGiI1XWxSzNzJqeItHbTGrUzjAIrv/L2ZUtx4lD0S+iCsQieIXe3caO4zUv
VBInLAKEkMT29XM6Tw5jmqo8pZKpGrWEdHXv1VmkcSj9ujhYdXAzNfSRkaPNUrArrUgX8F00nswG
bpIU5msDh14oxJkD6da/rm/KP17UnxyuOWLdzBz4aHKD3tki19ug8t7hbBBnDQR/p8lCU71m72U7
nWCkmYRVJtUJolzwVhvGU2bBGK2w2HQrnfRX69Mn2+NFpBTEZ7JJBzuaTu3afl6IfnNdKVn6rIR8
Ol4GII0mbXmufP++xutwlXVfG2o/p/3N8E7zMRqSrz0MIJSApxkUcTlsqWFIiUrh+oot5L3/k2qC
ppnlFY2G8Gg1lPde79mxZQLtl4+lvnV1j0Zh7df+g2PLZGPDMXEPQYjmDe9/00qnbWktZgErBX2w
skkhoWxAIIEqnkWR3vcZLJW1WCljFoKVPwtWGjLdArAAeTf55L6a7O1YE5iPyj7S8LEDHiFBs8O/
F7a3RklbOhHk7/OqWtI7oqjknQmpc3g3wruieMrWGFBL0cmfRae+VoUJ13d5N0zpV6NNIxP+Imn2
0gAN6tQ7Vr21aOVfPJf64jaAiGrglZuE9vvAoFuFknJl91zCzyfnbY5I5xLCm5nhd3dmVfxI8yA7
TxaUnXMv3feucS8roNFys1PhyNG0dYXs76+P/HldCE+Jv9e3trwe0hhJcefVnTrAvfxGXJDIQfdV
4WXtMOVrsvlLSz1Ho3O8WTIYmdd3dgrIBbfvKzmAjlEdMjR3oIC+1VDtbRrIwOv6zqydGz6ZIJvm
9xOgPZuxIHt4bb5cn/XCrppD123HBa7Am/BbEnGfAx3f9mYM8OTKSVwo/ODY+/eqQg7e9ZLRwDzo
cKdc+MXYm4IcLlyK4jYtx7u2T7YwY0YJPN0oN3nQuJnRAy8A0WRrtdFCyQcPh79/RZ12ZEChze8G
XR/bpokApdyX6daBmm+Vy23jl3g8AVxGe891T37XFoR1AeO+vsZLWSOdBQvRJYYnBAQ8+VAcIeGJ
yj84BGqHUQh85KDuAvRjdQeR3zAhBqyhu8da17Cwd72TEcAzVthbp73PMu9gU75b+VVLJ20WUDh6
QGN7aaiXzAnNzPzuYavJUoHz2p4C0d12Njsz+n0V67d0wmYhxrIg9EFGMeJoi21aQt60K8+Qktpn
E3tdbQkvBP851h/y+0EHp67+rnD0vQqACiy6BzPwv6Vmeri+dAuHZo71xztvIVULJ9XJ889QtzvD
IPAgJ2dlvyzMYO4P5MDnmlkjp7EH6fm8zW6B+t1ALTKe6PP1CSyNMCuVGi3RNCQoWVkFxcsyHeEP
1uhDAi7lKFb6LEuLdBn7Q1VSweExq7nKwakNHgVIKsC+3PrmdLw+haXyew7opzBnMuycg9PKfkPq
9NTTOKtBKUza+/p1ENuSyKNP3hw7SEOHpPtxdN/otG0s8diWxqNTtT8nc6WjvbCz55B/7SmoAgYi
vWud9iEYYHeX5ge/UY8GLOGgkbymubnQQfFmgUTaDfg3EIu/mwJ99irvN4Q/n0nqPPU+O6BpHq1+
vYX8Zk4DAMuRFDW8V4DZS7aOodzQKkzIOSeALbm3MOZ8lUl/KgaPrWz6pe0yCw6mtBzaySm9E5l5
xrGF48eQZhB8Dlb2/NI3mtU7FHq9aILI4OIvu2cAhhJfn0pY/HkpHFjblZ2woF9B5nyAclKZ7PwO
h7WUmxz8GUPwTau7o2oUxK1h9ym+iPqXHVo3wfAryKZbc+ghP5T+AHVahDnQkCsH5LJyn2RSc7ZA
BzWTrpG5H7NxfNR9ACH97CRMiMOb6W0WkLAugEFXclO2JtxZSbdSACxs0jlxwEjlVHK0uuMs36Mf
Ay38aW+z4pxV1TboTJyRzcoML9f3ZzOchRg81QYOH4wkHgYCK0c4Gfh+6GbQx0K380un0UBgeC0a
ImN67NJuX8OhwxjLtWtgYUfNiQVJJgsDCsF2DIreU54boLgbEfgMBzGNxyxZuWyWkhd3lrwQEJUK
VFEkhhxnlEr7p4LpUBmQU6myjSs38O0oshQicdZwW00VOuieDQ8e9Y+fcxZzGqeGHoJkXqyJC0yX
Zz83MLPZgy8GR3T78lwD6A38ewfSru3cpe/6v8zEtJo+K5xYiWBXwFyiMrPb1n9Skx+5P1h1dEa2
tak41SAnRNVgHKyyOmoW/L6+sZY+7CwWaWkWOA+sj3sZ/PQmE74P2e+2g3NOpR5zYZOViS7EPHcW
kqaJwYHBT/vY6f0biJA+EHc4cev79VksFeJzVoAIitrpUquP3dEMLjogrg6zAvxid4SPrYKVZFSo
ElatblOSFxHk9g3oX2jjSib313/DH7znJ0fUuQSJD1lAUXYSpHz4mNBJAQno7hW/rWR6eegCTv45
CXA7F3WA+u5Q2gC/eBCd3XluEI7WKx1/wE9g29b7ZJj2bX1OQFGuu68Msmm983NqYeSqA5BFb0Fw
CPDfxuDyJAqTDOfn5Q9X3VP8K/7Ght31+fxBdH02n8uW+TCfStpZ0XdZcecm5EtnZhEa/gftVbuC
PtRQBhOi2mRsRzNjwztrE9RWBCmxmsAEHt4xIlER9NEG2LtY+QYNm5CCUDO4sYKuneieC2gkX37y
6ovy4h6YhcjGdaHwS8z8rnFr2Ff9wvKB60GLdoufBdzaEa+hN11uHldzy6VqZ46/B1Ee/bDOR+I3
orkZwG/EO4xVH4EM33XDxs0KmNYPGw+g0VxFLntX4xE+d5uyrLaVOA7WKz61w9ee7f906j77ZPP4
ySw8ttIOiaKswxJu3MPOTu5R5l3+InpgBN7t/B770ucvHXwfINgfujBJ7XUWFdDeb8lLZ0wwdQqi
qfqpOvjgFC8VHTf4/CErf+NtHpYrOwL+n53/KlkHkfxtLvheFW813UjyEsDmdaje8vqrT/EWDytd
ccT+nqpLwoYMf2PhgTaDWfKgPJhO2VEAm/qyjKzK2UMMKkqQ5dlMQCAGwrTmZqSgqLhRUUKoWOwU
RCchWHKi6h4zuxwBn5wS4/fQoYeQbwXJNp3Tn+EicMQx0OORZclewTaDwY82rfbtDl/CUhHazNEE
el8+7CzASFfOy0KROactBFVeGTAPzO+crN3rNhpAW1QwZy5tGGUDb2TCnYl/NzICZYMdNspUqtAG
9oBYP53kHj+4tN85jKjsdO0+W2q/zFkOzcjbsm786h5KLkC1GL/xLvbDk8EjnC1e8QoNzy2H7AHn
vU9yfZeDvGtVxsEeCUzAdZj2fFsGdCVdXMiV/khOfAgngiUKfVuiYoPDKQLCgR2bHlJe3rlww7NY
H7XwzLj+KZaGml02o/B9DhUlFbuZ/StRHFKG+iYrgy9D275O0n1YReotXGtzRgRQB2Y5CRsjlf5B
l/mtbU+/gtH8t9t5Tl4QuME607ZU3MO7AvYDL5ZNn0eYiAWjf6MT/fBP6zVnMLgwTWuGelBx49uo
QySwtG6FMdxd4ZNdSZx7oAUfr491icafhKg5iyGzfWdog1LFaV3vvCp4LSEkP6QDcM3N2gPBQjkw
ZyrkEt4wCQ1kbKnyVCOuCaeMgwZ+IoLcEA9KpJ73hUDIb6ynO3Bx/21ms+ALnXw9sZTKWNnOk+bt
0SxxZ4rmSai1RsDSxGYJapFrD2pkvozhR76b7PI7CdJNy+hJk+IgGifK/RbWV7B2V7619WDotZIZ
LzU35zQE1rdtU/EE0jZ45d3pfCphbDngUR3m8mOGV/IyAzGQ5P4jrEeMTd4735FNJzeE4OaA4C3s
PlPvx6hcd6VWWDjj9ixxnYDp7LvclXFLh81ktRtflCLCG/UtTOrKqNNyKwx3JbYvZMn2LKBAjdsB
xWOo47YWEKhx8uAdbq3ZuWI9AaOyqKaDLx13TZtqYW5zyoHld6yoKONxUA4nCfsKcLbZe5vD7xPE
DxinoSriBl9JXBcm94eP+SEw60BnuptIHROYaoqNC+1JyNppF05hHBxbo0R8C8fGmqaV8LwQNOcU
gsmX5mgLu46VzG7woWLW8wOIw2t7deGUzGkDDtxfEZgLHosRcKsx7MXBqF+D/HBJnAdxsK1b3+aX
ZPr6wV9oIM15AjqoKleB7BkHVvm9ke4B7ryRi1TPIuomMRiPqnRoNim1V1LzpS82izSFn6kWyg48
xrsBEKCXOqLR34NJb/o1la6lbHrOHQCfUALO4tZxnfkOJCi5F/oKoDqfwntpBA96N8lcHJzSdF+I
0MVDKWD4y/xq5SsunQHyd/VhV0IGmZVWsajtrTFOOwA8DxySD7ZhhpROx0KtUMoXbqQ/qIEP+58M
qV0arqjirgFLM2qhrJqFWgUAmNRwzIG5YW+Z365vlcsX+uT2+/P0/mEsa9IJHq57jnyh489Gk3hh
Z1RraOOFNZvzBvwUoDj4aNex24oNrKsRNronYgBcaBm3MAA8OGtKTQtHeE4e8JSf5n4C4WsJdG5o
9LILK1kOBwlxibXLbmGXzwkCBhx9W9RzTYyKyT+VWhkQwQXLre6TIXJH3446qBuHqhIQofIBSHop
L2C7TN53E9uT7M1qrdDFlGFn/G8EEPIn0f7w/UbTUD2crZsYsitH7djfm8qLGgbPVV5Nm9Xae2nq
l2X/MExjTz7Lnb6Ntcz1N7svnxUs2H/ZWcamnSZVf8i5dMfX65ty4QDMmQVIiBOjZIUG8+iglYRI
8oSv+dV0V77k0maZZS1gn2mn7XMdA1Ql/rgNKwLUNlQmr//+pW0/CxWTKGkDtU+NeP+td63nIrjH
BRom0xc/86O6ICv31tI6zVKOwqNpT+pExYl265/oFUbUMbsHuKxs0Jx9vD6ZhctkThiADy1Endup
jYNAkEjYBecw8/S+NzjYW3jctnvZw/3NlyA42eX++qALX2gOFBdl2gWmOam4nsqTO0GMPPXgeCPz
8u36AAtLNweIjzZkT/q0b+LJS+/MzkcjzpVv0Gf2wsReieMLsXUOAp90OmWGnYqYCXv44idkisai
Sf9xiS4z+3Aks0J1oia5iMfWPMMZ8L6Y7OMghb1y3y2t0OzIa1gygUxGmjijzV7n6Qn6YAcl1CP8
vq9/g6VuwByVTd1JATdtNDGgeA0PmzR/K6E+E7Wdkd1MPMXDbpCUMYcfJRJNRTVQyhpCfGaGBhC4
2I0LsoxrWS600ioSEVKDd3v9ty0c4blQ9wSHrCQXlYiNwXJwBZfFxje631jr8rlzMv0rLQK8wfUm
rNuuj7gQYucUF66zEdaIk4wNSM3WRn5wazMig3HH2uy0GpqWRpmFDLfkE5BTTMZwNoVPKesfGZg+
pDUBmIYTumk+XZ/N0u6ZFSh+5Va6mCoZU9s656hJgq7dt4U4MZgHXh9ioQS05iBwP/E7OzMaEdcC
xpGnIeCm/wYz0yqAPWF344zFvefVFKAXb5RPztiVZGdQHyCPHvoArtsw9Kdr8CTbREJvv+fS3l7/
aX8y+/+nVfBB+vtwtkXnm04i27hhVFN0nIWJB3iV1K8ELs76qfJE52P4IqX1HmYhoNuGaWs2z71J
SXtyKAc9NbcM2ZzQPy3AELFbPYaqwTVi95YNqf2ggHC5zzrjMREsLWPdmo+DbMEa6JORVje5oWy9
7+rsQmZKBwLhPwBY1tb+8+9r/Q/w7SPpaf1JxIkyubdpjKqPvRQGoPDvBrow9783iW72ZgaBn9of
eii4D9LcBWIEssaAFW1NtvZAY+Rn76lorX/q6f3P2E4YpNI+Iwi5Onc3VqaLiDnIINAoeLJYLWPc
ZXSf6VSufOmldZhFSZNzq5HMFjE8bjcuhddzXQ/Aovoh88SqUNfnNwmEgv/eTsSzardgCtTyhJ19
FuO96F3ZdbANDKABu2zQh8LJQZ1Jf0jjJTPxc3j2VbpSwCG8W0NRL+BxrTlKHAk7xDuSyrhtezwm
tUADJgHR8G6tz/7k/TJa6oVtzZD9Auu14VkmI1hqMZjYBnyX5Aq9ZCvlXWgB4xzh9bLa5CS51a3y
I4ECLqS+/HH9AC59FvL3gnlQPWGmTVnc2fkXIBmPhWENoQcQJ0yP8831QRYYy9YcVZ5AUD5gA8RP
qGN7UXHGsw5MtbMwE0A18CAqabkXrn+AHuIdzawz5YJHFmzuws5eK72XZjoLtBrVYWqwPANhb3yR
brEva/l1aLojUKrXp7mw+eakwZwqEAUlTdFpI/xITF6erS5YU63//EIC7ervL5U0fVo3eV7GQjsb
xu093ADK0GSARvQgTPXOSqF7OZCfROQ5lrwFFRO6GSmPc2gMhBAUqyOjao9ZW60k40u7YY4Ct7Oq
bgIz4/EwacBz0fTcdrylkQWvdMd8a3iWgtfmbn1fd2Gh1QOX/i+Hqwdaj28DvDBXEsMFlicMiGdL
CvVyXjB0YyAYcZS4C8JGBXDO3im6l6L9iiKkDHNQZMoeWFAPjk7MO1zfK0urPAtUMmWDDa40j1nS
7tq6+BGQ5LFfA/gs7PU58HsUrLeLtIfqidfetlYWD8w4l9x6GBpvTd7mcm4+2yezyCGBiQ3gqwkH
rax9bxi7aZtg01+ukIn86qCsUCp0Pfs2OK120T+vsGD6+vf3yo3eC9SAfqejDYijlg9sjAr3mUM6
JjeRPYEOw6165YZcWsNZvHBchGVWYnOYmexDL6UHnid51Fd0Q9d0chZ2wRxHnhZW07gwBo+Rg/yg
WXqTFf52lQi2MIM5WHwyq1L3Es1oOxlwARaHBvuMMWNTQ+rxn7bxHCWO/rOTZ0nFY7ifvTtpX4QT
N6aN65kr5+QS3T7ZZXPot8N9X/oezklfwcuiFyfFkn2r+L6GjJWup/1qkbWwueYg8CnjMGf2Sx5X
lrd3HNsKQVmDWGP56tVy0wLc08vqtl9buYVwPkd7p00y9NA/5UgGPSggthtma1gFtbvJ/NUN7dop
vZzGz9Zv1sGBZLkhCNM8lmV+MLX7UFzm9Ti89756h4zHY2WXuGpBwy2oeyvbdu3daWl+s/CQ5d3k
GS52hpb02eTVXkLZqzK1hLihceNnKxtwoTS26CwmiF6JRLOGx0Tmm0SYsQueQBq420Hw0+Cl34zS
2RiFaEMIrKO/b23SwN+LqrJDOPOIDu3PYQ1NvJAAzFHdgvowFhqaJnYs44Sm6r5tpzVS50K4ncO5
0xS8Ue62TRwkLIjcgEe2Fs+jwS8OH+yHyoMDHi48oJC8V5uUK/jopbt6DvO24Spp9JCIj7lyX8V4
dEkWDu2GVzcF2HRo0iKd0wQkMfIwBlWz9Qp/31/ULdZ6HwsBwLvsrw/dm2CgkGJoaYlEHRqqfqF/
GH5xl9TyVyDsOE2mrWP/uB7MFuLlXP0dvdugh19zGdcoGA0nOQJcczYKe7s6maURZgnHmDQ1gYNK
ETtma4cy5RewLV62iAlLv/DfZjHLLKYJIHyTZKh9zMwIayjNTY35WjJyt9oWXgiVc4Q35x0ccvIB
CxVMd8X0krtRQt09tn9kuP493p5edb7SG1x4zrLmIO/RISJINAbz0wLp4ISXi7EGmk2+wFJ2czll
SpBTo6pTlVlfLb5GnV/6VrPA4ou2YrD7Rs1SpD99ZzpwcG88oQ+k97fXP9VS8PJmOQbsjFnW9RMg
DmnCfmfVEOxNO5+2aQUUbdkZW0sWP4oggdzFEMgoUbZ/0Ya984pvnU+AkRwoCc0kJeeMj2up6VJP
Zo4O9xVhJK09pFlJsHW4LnbweQawq4VULVEAcTUAm/beUck9aZKnhOtTzhuQujWjG/jLOEb96NLM
DbUzmGFPh1+teveJgXBR5ZFd2Khd8gOeXFhwX4HNcX0xFzblHEneZlM9QmURmYLXHh0DnX0U0HBv
iaih3uygOVWQGh7XqqSF3THHj7cqhUIsUFpxUyX1EdaVIqJB4txyPz87dHq5PqeF/HCuPQ8BZyx8
n/AYMXg6F55ZHO2e8JNTl/r9+hALFBVrDhDn6NRWaLnjYbPXQG8HUJhPQ5MGG40H+La+adripmM1
II/eAdT9r7ZpHKpkl/qPleoiVux850b57dvKz7kkJp8kLHMgeWcmrjVCTDZOxidVWWdt89uugauy
+s5ktvd98iWfhi1H46htpldFuzOk8K4PvnDXzCXqaWH1mqcuXq6RYMIG4oLxPVROchMg8Q+4egKY
YwV5sLjss/zIo0YHjReOsbghoa2b2tGkC9iUZicQnjcJdw5oZOWhkhCTh9H028SnuwbO65HjMjuS
Su2hjXsezfTr5OpvSPHWujULmdtc7B5Poh7AMaqK28AOB6t7G4PpPhhQzMEp8261wb4gbmDNgeVl
UackoayOx9HamnX+5rpiy6t6o6l5TjwVmY6OLNVv0mklWVyY2RxrrjNaNWZT17Ftkr1NTRU2Lj2N
Qu9SSCr+6y0/h5NDz7AeK0qqOBiDXRYEGxdJETzYYcI6rZRFC+HHmWVFOWV6hJhJFXsAbZPCfkkT
tbHaNg2nNXUDctmJn5zEuSK6xKsEIVlaxz383aYqqsvEvk+Zo3/ZHRfbIXF2ptR5BH6JiBzZJtFo
wQ4WZqS71rp4YIqtCYBqmPv2/SjQXOm90jhXwkzxVfddYm54v8Z0X1qPWWIF3LiW/tDlsbCaxwE6
12ivnBhn/1weOrO0yoabcIG3BeNWUQbXvot2MzyCLCMByVyMacjIBKUCZML2Sum2EIzmoGTGalJ7
zmDclgACR6Ty7zvSTCF6w9uugJ5uzU9adysnY+GimcONyxo2Kg73WFwp39+0SKZAc3YhsHW8HlmX
Mp3/YYitacizPGexWTQ7GpQQEEnTXVqCNO98Mfs7o/nBq+e+Lc4SK6qJRPtovAGB6EVZ6qet0i/X
f8jSRGcZlw9V4rZq/SKWmfWtN2CZ7oGmb+fNWp22cH/9D1cMlwXG05RBad3fpxBQ1XYuQ/TI9nbL
ItX5m26E3rbzrRu+emJbE7qzGrW7Prs/8rOfnNk57LgMeCZEaaPAgFkEZNs2dRDnEF7W+bc6tfAn
uEFFYu7qCiY8oAiNItu5aoJboH4CM0sDwBjaSplHkFYv9vJZcHE0sUMka5N+TLj/dP2HLmzuPzHn
Q1VnmIVZ9J5fxq2sI+7TOA1QTXrK2ji0OCpuhNVaPbTwxf8Hkc4ygSc17LzA9J3Qq/lr2QRHnaxs
qKVrbA6LJhNIGtKqWVwq6PLBVK0rI+rTb55lF88jz9S597pH2LibYUNHtRm0XW6vr+JC1JujpSE3
1zelGFlcZNN9XpR0gyThOUk8N4JLXb6/PsrCrWnPIl8zWONYOT1GsSX6iCJNIh745ZGMgGJW4A01
a9i0pZFmzSqbQmumoxpRqEluLeD3BC3hM1neuEP54HbF9+sTWqgU5ojo3kJ1XEERP5am2Br0aYKR
xOjoTQrhB9hdPxXGxXRtpYNyWaXPTuSsjCyLqicQFGOxHGi27STXUVVA1eH6VBaYvNYc39wOvlQd
aYt4qAbPBNxy8L0o68kD8QYK81/POoBY40dTMZoR6w0on5f5jVAUymM+yb1737OlC7ci+GWNk4IT
uluJ/aB1spLoLpgUWXOQZg1jGGoOwaXGdeF5CtrxnlbdLvNKSO3SUoewogsiasofajL7Yz2KITTY
CAHqcZ/UQJOkHcrfsfQ2BpxuvCQDJhd6bn3vQCey0+4X8JE8pB0W/OEbWv8bi92aCzDi8bH2xgK7
3iXBqaFtfZckwokbuGZAN+fWd8vqRnnjyndcOMlz3LgplGKVp4oYrJQxsg1U2MrovkOLcARQt165
nJai7uXfP0TduhrLwE8mbBbH+1k1Y48W1D5TbOtUIGo1Tdinxiro5LLBP9n4c6w4g+1LZUIdOnbK
fQODG5D138FqPwtb3CjbvEteaH1vSn6usjUJlaWUdY4f7zq82Li1KGNDCBKATqHOnmVEhuH5O26M
Z+7qvfSCjUTbl7v+L1s9XVQ15cniPSjn1Nsb1D4GVULClsIlJ8tTG9hQSCOMrG1vg9p9uH5uFyLd
HHie53YSUF5Uce93v73WVLdln98PvbcpYD54Yb6sEd0X4s+fTOHDNx+bNnDNBJ+BpclrkAbnAECe
6PosFq7WOdK8Aqihh4zj5f/d/XLM7JC15ldwHVYunqXtOsvVgpEIzif0Y4cGhn7golrwdzVBjYc4
IQ9HbWynjt1fn8rCMs0B2PD1y0ebYSyHVtCRAgaibp2V+2YJfzXHXMMQEcbFQ1fFjQL6c+y7b2ji
A5yeVzB8qe5qYexgkAljuC40GrnnZl5tutQBj1w6YG7SbyZP19qpC1XdHJtdJ5kePWpWMRieNf3O
ChhCtnAAgriT7G/QbNgJiDqBfLgfWHo27ebL9QVe+Jh/CoMP+7CfsnGo6x79DkTx0jFu06k61lxf
Ssc6oiKJGH28PtSf1OuT0PPnO3wYq87d3FaTU8U+mZQN4COHpER9pJwWz72XQxxPW1teOhhzzNjR
msYirHr51LoahOyJIfGw+iZSLezKaAryQlaebd7CNZn6Xwrc42Fq+coJHaM7S8stI5EZ2Rbbx4a2
t7bF/RSkxjNnhdpIVACQyh/eh0yVZ2YXkKLMhp/2KKDyADuzjVnCB+f6vJfwDHMcreuCbRGkisVG
Qb/0yv5Z++257RI8exVxl6YHsw3Cmiav0EqNh1Z8/deWh3m51z6seOdwQqSP27LU2aZpzRMgDVvD
5ZCOylYur6WO2Z8nqg9jKHOC8LOD7lxWtO8F9X+3pn/PZfrIOgd2hixC4ahIA723MXT6U3uy3fIm
tdunOsBqlMN9l9TfqSxXmoVLT2N/pDA+/J6yIpTWLU515ZmhtB/h9HgTuGxT0O/c9rdeDXDOl4vg
EhxlwoSZkWrKY7/6LnKJgp9t8lkDMSBpXnXCwIFKhreiQ8CygsceNwgUtaGeUob+pYPvgdW9CnBa
DGSzZBbq356tke/Hpcj3Am1irXek9ncBeLTKFDdT4Bzs0mwiMMVgpOXslaz3ZddvIAe4rTOxstEX
bs8/pdiHla89l3ejyjF1bb52gr3WrgWoyZRHlgHTrNTRT9dP1MIFN0fXGwEBbbdAk3aUrfE1zZx8
k0m3xYNX8+P6CAuJ3xxeD3ArMSyFTVQosuuU8cMrJMxfzeEnNM7+bYjLlfdhtcbMKcHQdVg82T8D
DlltO32DHs3z6uFfau7MMeDCYoIK6rLYIfk2aT3Io4+3ivUhgSnzpH+SFMlVeyT3tMi2TW+/SEfv
ao9+teBSadGVHHrppXAODEetXfgF9EqAJW6+6k7eDGCwDmJ6awh6r751S4ZhZxri0QnYuunG0h6Z
nYmkkjQjHWF4sNBVNAFg0FXFmyzpSmaycHGasyzIwl05SE0xq7QKlf9T5dYZYMBQZiPWOv+2yohf
WD9zDhMH/poo0QTAgpq4lVN6bDxygJhO7JewE5G+fZv65d4i9GQZ7+uB7LJQ/w9kELn7e3+mBMAn
9JEZBFi7tyZw6S3y4XoDIeJ2W+WdfHAl6sYgh8a3jwdSS7NHxwnWovilt/DZ6JcY8+F0dH3a5nkr
Wcw8P5T05dJ2oH2wcYIX+LftKw5ME6LKDc1w7dsOCIZD5e7kmtDD56HMnGt1993UkLxCe8DM3G1K
5E0hq61B0vvK8Da0Xoljn3c8zOCydz9MkiIG5CJHj2pKu13b8LPCIfUb48GFaY9DDFxVyrtxXLF2
Vy9901nMKUpfC33pelTDEPUQe9/b1XvWTm8dy2ogvoMH3+OHNmlabOkaIosGWn/Xw93n58WcY69b
6IRCpAUd3lbQjSezW5fqTd5CcM+6Q9N3sxr2lhZ1dgHbwHYbJXCWMWPjk5DDPU+jeoA0duAXmFZt
nRix9qvnZGm4WZwBM9LIYOpSxMRSQIwlHGOUwVZAwa1t4ArGFPQR+37YGiJZ2TYLvU1zLr9diaCE
7/VwSeuCTSrIZsoF+BL8dMEpMsJDn6V7v0+O3doT7OfR1JxjqH1HDqbmHdrnbXkx0ab7iVrfPFAF
ru+OhVWco6g9sDF7R5tAx1Q128kGIp+8+OWNkJYhsJsoTR6qAuQYdAhWqtilsDoHVIuLhLQObIaM
m91NLpPb3i82hjudL8/KjQg4vlsN/wX9ndrqzPxVibLPU0RzDrSmugM0PMXILU0Pea7rNzzij2hC
mmrjQxw6TG2vDKG50YaklW1Ig4msrPPneQ3e+f6OOH2dc8PrkDmpJviFBuU2d4KTH3TvqyCkhWYP
mvd/D+Glreu6XgaAju5ZlDd9ftR078LSlpuQBtFadFFlcbonA73LehqmECzZ9vW4haz+F+ooHgnW
uWc1dBFeTWkN1+IditDWgDSSn3pfru+4xe9/uXk+BF/ujHnrFGhKWSUvQ2tAHVkb6LhlpYDiBwMi
9z/Ormw5Tp3dPhFVjEK6BZoe7G4PcWwnN1RGAUIgZsTTn9U5N9n8pqnK5c6ushqQPn3DGuLcO6bc
5bFCPRHktg9RlduLr1wvdBmjOtvLNRzuMBfNDpSRL1QYD1lJHp15+r4pObB2aBehydMjHLAc0DsY
N/2HZCD0se2LIm5Se6uduPYgiyyIgYZcA6gJjqM4EacxA50BAQkjgAE8ohCmWu+3X9jK7bFEZDfA
rLolrAIBfkh2ta+getXcDx37DuuaI0FGstmlWDkh/4POLkevFTUaIZWH/mPShBxqT0Tox80Lau1Z
ru/yr41Hm54RmxPjnNnDJ9gmTyCJGPeT3GdQ7E3aT9CX2tjjaystyn/ajrXhF4lx7luvPzYSwmQp
d8zIHD3vOYNRJuYpgLFwxbdgoSv7YYnW9mfodSs984vXu3Ev3e+N5f8cGquK61xDSnNjO6x9pEWM
kdyBxtXAs0vh7tpKP6tW68DHJDdgW3P+tSUW4YFajcI2EBkEGfzA6psnTfrfHLBAuKRuDdbW1liE
ATUVsisy8EDA9pojYId86A0Zv5jfwIe6GP3D7cOzEgeWWGzgeOho+2Z+KQCgtbqp308z8SJtplvS
hmsZyRJizZshV45COyuBNpsPoFQhy7PliQcU/VEy1l9S4exMa7psnqKVh1oCr2UN9mxtt8i7inTv
q2IITIsEspJb7twr5bO5xFinWgHbXKEAyqvxOMuawJLpClv0TslsRj7w7H6DB6U6BCBsj5eMnzDb
366EtqCpmtjjBhApW4Ovlb2yBFynauo9Ds+XC02TYM4GaFNyDouQytv1W1XP2hrXf/8rMhELdscu
2DRQwzJ4GdpU21AwAzgjqrvrkNCujdb/tytwKcFNHTkS1JL59XkwAEofjVbeK7vYQ1kPSmkbEXDt
iRaBokRKaeKmzS8lbxFnO/ZcT9W7I6w7SBXePl0rIW+Jui7B/J862/7/QKEb484i7qPMIcTISLiZ
gK9wV80l3nrAwNpgqZddZre+uJkVlHCgHjCQzGi959ZRls7PycsPiYa6oxiq49x31SF1ybBLmztI
RRLjq+YAgqc1yHoDeUgr5WzUdmtncZFo+Ap8Nl2m+JYEHl0FABCwFGeoQvr97Xe8tsAizdCDTlVr
AgcFJzRAlqc7S6CuA3D49p9fkUk2l9BqvzHnhpposcD6KztZQOQwCwK3bbOzuYipXwcir5MY1OFI
oa6CPTjER6u7ZjI3WqdrwWYJkzZ8N/e7XImLb/sCRh4y1jm9K9Gr9Ui7g8vbW6cUCyHznQaDVb01
VRKoDOpRLYpO/4cxoNdNUZrdfiFrSfwSRz3QGbIWGpCPualiAhY61/4pSZ/sAkqT9c6bnr17ZlhP
0zQGE81iZcvYruTBEMNd69on6cjA1DQYyqccJf+IprQw1FZz6LqvPmgOLfHXdpP5Xt7g11EPblsu
jAcycoTpU+jLS2s76HPCUNqEZHqJwa2ztepKS2qJyO7HCkBvJy8uNnBpCqYHzV2biidXV0DkFSls
L4DQhrxVF6SoLY/CcnDc/FZ+98ELP5SVRTawG2ulyxKMDSPIZhIAFl2KCv7wTD1SP1WhzEjUWf6h
h/Guh/pLFCa49gZMeWhyvL0vVs7hEolt2UU11LJCKxIDSScf7vvK/pbD9/L2n1+Z3ZjeIiEyBzEK
zxPiojliVWtUv20XSrWwG9fFUO54UqBYZXvonr7PvftLFb/ggtrBntAGL3+38SPWdtcimjEHNjpX
M58L9yoVDNPOl8lveJueqgTflszyYHfu/WQAtgdr415aW6duZY4D59z/3r9ZOo5d4SPjmNzXoTvr
+gAYBFQYC+hAWqGdtU8zfIyveOzeKN7MyYgmw/4Bm9ZXaRefbz/+SidmCcbmkwXBbI/llxrKYN7o
xkbhRfbVS7qmT9ZcHtAquWxmHCuX5xKTPbqS8rlHV3CAyUqbVjbQXuYhyydYr6RVi7EA9HJuP9gf
0OwHUWMJzjY76TkgeiGfI2B15dxMd1p3McDUsFwTaXqvSdNFMkuiyVVTMOvEfK16dJ4qiIu7or8U
VN2jPXPs7d+OB9HpKiFQURYwQvVxF90hKH3mgFx8Sg1wMq5OG5PrPUjf2vUQdOaQuDqOnjCPRZHK
HWVXOSjg6K7cDez5eKox92Z5JQ4wOS8Cns/nrnQP3QCJRdeb7t1m6xCvvohFmuc788yKpkZnn5Vx
Ow/9Y+lCbFdAd6aa059NAYRDXRUhwzRxdOYm4h7zohpYnDc9kJPDX625PaYmfQaV/KXvOrnT8Gc9
c4NVO0XGg+f5XQC446W/3geUzQES9R0R/aeKju/M0YfMIQ9kHsWBCuceIIA7EzXoQaDJ7iYW/AHM
MCXOEy63u7TvSZy63VeYdjsbYWyFSmUuEZrpOGgNI+P80rHpYvgDxKXLOiGfkkqyt7qSTcCHZrqv
ev1FzdI5j/A8/VH4ok3CBKYmNPKz8SnDUVWhmM3uAGtTXNRdYrzyQUjUCQW8ThLHPlFdf7cS67mG
5k0Aym33qzKrT0LIaeNR1iqvpWI6YHDNnE9Fduny4bGc4uuNDMRBzDorzAf/K2DEOkjFdITS4+2D
tJJTLyH3dj9kslcZcmoPwZ8LwAHTBzB2o82osLbC9Qb+qw7pRxew9Ap1iM7l0dAk9oG1g1nHwfO3
LGPWAs/ipkGlM/XUM1DquOqEhhhs6ObILCFoTjn8xcyn2+9qBfthLgH2XmHkqCxldukrKIRBGXCf
TQDmzhRKDJoheLv3xLvXEq6uDJ6ZldRAKaOPcXv5lQaQu7hQHJzBOYWNIGbMI2oRHTLuvma+8+Aq
+QyjgE047Qrg1Vzi633oak+8Z9lFsXkvNTCiJg18UoXjk8Pyd0A0bahycsB9BNIFTtNvyCzPrHHb
AHirGNjNN+hIb4T6lY+7hNubnjX6kGBErZz1MR35JRvMO6N3Tq3ThM6WSuIK8gVyPP/dpl6fDSXr
QRtOJQ81uarP5/lnPvTBWOYnRMP4Gsi06abB1Sx2Eodp2qXeu5H9tsbTOA9H1yOh7f+4/bHXqpgl
5L10NAXmFpOvMn22k+x+Lh1QBHlctvlBA8nmUu98rWesyn4pE/PoWvRiqC0X0bWXvii1R1vZjdHr
/EKG/sXT2XueD1ArGujLVFrP28D+lfTMWQSHoq5zUdR467lXA0IKkPS8S1n5YM/pKyuAUjYZclNM
C65Tv6NypreN13sNDR/kD0t8uq+ZO+byCgbmT1qpN217Dz42V2/wSyXzl9xsn5ope23m/tcw1w+l
A3LV7bX/hIuP1l7kpPlMRuCpDWDjm28WBdGf9PAYhhgZhNcvKut8IBUhn0lQGnMkDDJxaQAOIpor
6dmV9s6m3602OdJM7qait0AsgYKV0auo9ZOTPRioVOB6sscaw2U0+gAsMNkBwp0gE/jMJoGJDeB3
rVVdEmJ+d+0BKWF/FCC2BIr4zaFSXhEA5A4f3XQIh+T59nOv1BtLGP1IoVDV9VZ9qWEGGTgJPVlM
fNvsIV635gdvdQnvJj443g6DmKCjIZZtQlQNr7jaCEJrf/wak/+6xEwofqd1OdUXknstTHK9o29U
G3txJUlfgrjnAYhCu9PQU7Pab1CYvUshalan854krh20ufniYrouAI/a2IBrCy5SRulDp2b0IeAG
aBtaTGxnwXozNaOU66NR0AhSNvEm33clkixR2H3SySEZkvriVyMJ4TKkQpyvKPMJJNau29SRU7LR
uvoTNj7aA4uwZReFa9ozFOcMyeQ3SOz97qTeaXtsYoggIvcWSpw8FyfEnIDQhu/3j7rMdNxlTh7W
AFZNk6kxL5T9YWAMHh/1DPJK8kuLUj/BCzQJqWf69wIetJOP/3CgkFlOwjl4mjyXZgP0SlZ9LseS
hazokzYA9JXEydRaUdZXn26foz+sjo+echE00bROEq+t6ksjvD1qFNDGm4Nfksss2cFvRB8YPtzS
0dpJWxIzEx6ymEj0XhpU5JtpfVJmh6eds9eisUNB3WmXlOKH+MeUcsk7a9PGtaBHqsBl0qi4vwrv
9SoLsMkwXsmDlmQXkXn5YJWDutieA/EgtzsROQLeIpqDgAeTVaNnusUsWuudLSXJMWUbimnSCla4
4ujXc5SI6g3kbYzd5M5uhoMJ7kM6ZhEIalExoa0I1I+D85p0816xFKrUVphAl5BPOZRcvlMKSyiU
mOLl9mZY6zUuQfVjxRNtCuj68in9OsETvey+SMgMiRE46YzuLIPva8hCOIMRNPxR0VP/o9IZgP5U
hP9aRizR9wTWzPC/gAJnm2Vnary6ljogAX/brCJWwsgSUs+hRTC0BJcHmx7FeJ+2LrpzVx1HM3Q2
ddvXenF/XvJfYb5kCjFYQbHTLPg91FgfAGd4zZv81wT5X8/qXqjsdpUCgbYav4GQvPEN7Y+vrj8t
pL+WLRqRTeDJ4uHyaysy+0qhfA/Jsl/XTqzPpp9gBoIBXe8p0lGFTiFwbP+49CJiiolU0BZh9QWG
IbD4fLUrM05NAPpp7fc7jsMEf7AS2ULrRp2TxTUGqAaoo7eXv67yQSRbwrsdZ5DgLBTNxfXYrifi
rqjKn7f/tL32t68v+6+XmnpT1xicNxcAqK0j7BiKg044iOvPKGTc2knCfv5K9Yn1egjcpjjk9XiH
RvkruLxmUEGOZVdPsgUlvyIh5HjysKnpcy36J2ZGfCjOpZOSuB3/sVf3Z0/+9XstbVjY4xykASai
JHsTJEr69nMhqylQlt7ZQn3bxKH+KRo/evOLYtIbZthd+7QCyrzT7xosLhGkMsl3PfOzu6t2cdKl
U0gHqwmU0cHQprLLsyPd89C1Y6CUO4CUan6Svn+lmNTR6LDyzgAAKsgbOj2TsutDlfkQ1rUqKxRW
IveiyPVL1+iHXrGHgSa4EzL/2cmbIqyEmsOWMXGPuTnAi0L1UdMqus8gjbJvxpHGktrfPJAsDq7g
n009wSP79k5ZO/VL5W/owUIEhgsFmTh+sB0ftPLhmTXOZxt3dsocwOP0k9cfjNqMGMTZN5Zd2aBL
RDf1eu4aZol7sjUeKAQzHAL9tJ3iP6rnkYudCcNv7U53dSbQXZjgi6bSIOvyjRHIyjW6RHLD8Amo
XFKpy5DMB4MPF6WPdc72iRbPrVP/yJtmv/Gk1yP3wWYzFwWP1j7pEgkJRnc0Pg+zlcBIjcX+fC2j
IXlCJZzyoFiRO9B/BI+kQ1tWW9bj7dVXst0ltrvNZsOZUmitatAMApj/PmKOikzonkvEtgSWLC0r
35p/6+H5bInwJq7TdIWE6KBv/vYc58EpnFPp8JPboWPaijuSF6+NKoJNgcuVBtuSQNEKcGQ8XShA
yPvXXtNn6cFJnRi7TcONPzXURx9wUf44CqMcqSSWkFVY9ZAiyzG0Thrx6DIYPVF6aRNothvFDiD6
B5I8l+PwTFrX33U4/rFG8R40tr0vC/e5rNQJV5nddfe0gFyVGNF7L3lQCHYu1VNT+mGbyp+9JN+Q
JhUbp22l+FzStrJuyF2rQVKqi+Q9Mfg5Ma0fabclQb72DRYlVQ+6zNCTHsqBDXrjbvqO6/PB6U34
WW40alcSoCVX2hmo01UNjutsv+ak+Fm2/V73zfe68MLNLOtPVfY/Hxqbd/Gh3WG0ehM2Hhcja+nB
MKl98ZJCBn2afi94ou6zEhi3EK2CsHFl+8xKw96rwqdzkAJsF8O1MEUTQRb7McGvEnZ+anj3blSW
F7i+Yb+XOnNOfi30AVVWHdlYIax8n0QwzdmiLn34MfAQ11f4103qOnhVXg4905aZjykvHggH3qcF
Zm1bWOnD6Ik1Fh/cHFRjkKpEC4XnKaCtLIft9Gs+H5t2/t7Pzqe0sxWqzBluhLX5JWO447rhgY/O
vVObT6ovjj0cUSEEXQcQD9Ab23zlZy3RyNQxJkxnJrg1wQ930OStHPSFi1oExmA/Q1sEZg6buqdr
7/l61v56z2pAE6ur2uqSmv7Pyeg+pe0OOdIeGnGxFrMOTTtI0vua/1Kw2hMZOTVW3DXneVKBK8WG
lvbar7her3/9CovlEImTUIlLK+dJeNUuK908qMHI/DeRX3zsRcGtS5cVGiYSF9ut7sbafsin9A1I
3ynoy43ZwsqHY9er86+nMCFqbqsRlGHbKfugse4ZwGZGM31tG/mlElPY+010+0L8eDKNx1lcxybX
GPxPoO5KWkCp1TuX6aM58V3WFVFlFHdC0ft6LL76nvriKf8zpuRn4qTok+KwAkcX3/4dH2fo+B2L
HJR5ZZliA8lLSdmJQakzmBOHxUhIOQ4GxCh8LnQ0JfWBT82RYywZpKp/nDBgBZI7PXQdmptILA3A
dzJ/38E71piTOgBdDL6xZZ69wHAju6fciESHLuc8f779yz+MxT5bEijK1nMbtwE3Esf3C4ytQ6us
I0wSL7PH3WATvbyyJ5Y8Co9oq8VES8InAugw97OCd1dXXsxsxEgZ6n2jx95uP9DHKTCeaBEyhwqW
CU3WA3GDezESlD1PnAX9CI9183eVJyea9AcJ+yOjLXczKb9vrPvhtYx1FyEkNZOiHsDdvUiP72dV
RT23WMQMByJFbvZAZzjf9qUF29/BuEdT6TDRzg5SU4qAjEXcTfqLZ8BFeOPnfJgr4ucsYkleNL7f
eBDCveqQou7fzZWOkBqq7gTviAgCWlcSsCfnOMt+TM54KNss7tI3hUm/nMYwr7s9Oqebra6PMTT4
QYvIM8IYihhWU1zGhKrAstUXaMiAzDClcVVnvwjk0gO7sOpdh0MT8hFuDsqr3iASKgAh2yLQrv6M
RXRKZ1JpKUBxgGi/53w3klOPeR9KIa2z0J75/kp6R7gdrGC8vypMbabTfzBzH2Qk/6NHP0+zaZCp
QOKGbJFkPMEBM+lhaLv+6DUdCzo+/XIUa2XoFoYLUSu/Dfo8bQ+y7rP7xrdJPIFXtU+anIaQSEwf
HQJ7B92bKOVhsgkfrMQ6KOQIcdWZeZwAB2VDFqIpu8jW8wikUuLEI1PFrmSQ1AuyunMPIMSgZd9V
UJJ1Z/05NUoZN/lUuTDNrtQUOowhFPXTCD9nXij7RWTQlwsnAJyGCJW2cbaTGboFhQSW2mwVRNrg
Z7zHSErBaCKdfRrQ1CuOMKOySrznmiTvbm/JTy6woHAEz1L7ldqtfkQ33z761AFT3PTV45SzckNW
aeVmpYv4zKGw1UEZIzkLrh6Nsr8zvGznkquCE6q120duJcYtuSCpb4oJcFPjDNNj657C5CqeKObL
vunGrV3poBZ1H9Kcka3b7/rrP9hQS05I3tSWiWEmNP9MkgUePtUwFT/wGx7ZbNxVrhuL1vwiXfd5
czS18iL9RXR15wYboMBDQniNoZFDOiQOKKAESOkRtUmy8cFW7qWlkH86o85laQqKiCXeJo7CbFSY
5pU7t6PP28PhtW+2CNroKg+jSDU7m7MXNyI/E48cG5+eBm/KAmLjCoew7O39sfbqFhHZ7i2czsJm
55TooLTHOtLch+YwAEsRtdjGLlx7cYswS2zbptQy6NnwoMersLvLOoOXqhukSfqI6LM1eltbaBFI
HXBPrN4f6NnlJodTlcene81J8VsNiQUj7krFTVJsIUZWbtclV6QrjdSQJGfnonFGBMVUQbICKmW1
Gyi3hYL87W+0th8WcULMDhF12sABpavvStadMnsOaJZ/dvPhmc4AhRTF1um9vqgPTu+SKVLJepam
hbXopOOZ8jgpeBY4wvhBC/pATBLYzDpy2iHGmnfA1u43NR7WkqQlh2TqZwi+DVUKgTI0P5iESJoI
cliwThZD5w6S4qWcoLtDRJgayGY3u7Urh2BJFyElL6Aa5sL0CJqe1fCsINoLuYXNv7+S9ixF+TUp
rUm3hF+U9er2dgTZAxFwMr1cuTBmkTz2zggx6k2szUoIXtJFeMUkPOcL4zwBUE2rQUUl2nB2hTQ3
U3tEkl2O/wNP9JTdZwOtN1ooa4UPWQSTfiSpgOEdvzi9fvfhAeI4Z3cu0YHsxv2Ep0aVRUPhDB1s
46kPWY3pBzFsaFzwnUza81xsOeVeV/xoGy8CjhCk4HZf8ovMWzNIc4OgiQPbh9sH8mOgmg8G4n+r
yWqYUluZ1Dh7vUYpp2IC/Xi/jRPj6PVYpkAJJefxoabGJQfGfnMOuLaTFqWl32VuDaoBbrrsmHhT
CLP5H46bvDj9U38VgIw3pZNXYttS1h8NVjYKy4ZWcNMA2A1kFJTi76Z0er39Dj+esvtsSSOh0HiC
MwGDNXTaY7J7tIAPH2vzkRvjZSDgEJvd14REGi5u2rqHs3RYjNASn8D0qEaAjAsGhiZE309Xr+CT
FBYaE+Tx9o/7GCiKH3cNxX+1C4TDVV4hMT6jRfAOsX8onkKcSIpTXmdTJE1I8hukUBF0o794duHF
t9ddub6WTBIYnjqJh811SdkQtTKgeq98emWrDC9zPe5ur7JWbiwpIa6sHT7YI5ZBzBmo+mzzKuYd
cNX+yeslUAW2qsKu76Gr0T2Ceq6BAAdaQxtQMdXfNn7F9Sx+cEaXFJHO4XCU1jwFKVHlQa7TkOny
DhaC362sjjsuHwd//kYyww7E2ISdsE4dRAc2+/or1+qSGMIcST13VNmF198776fOvqdlPA5p1LvH
rDzcfsqPAQ7YSYtIRBXPyyrDKo7zyy1bOIQLjN8+zY15gHl9XDbAyrRODBnTaPpJWvZgVd0FgII7
k9tlBMOch2607ID17cGAjzq0qAbrfoYewu3ftxJQliQSw+qztLFADnb4dBgqKB6J0Eu/MPOl9mQw
j1D3Exub21574YvgpQYftlSWgQ/ejWWQgUgWaPGNcoHeTtGBQVl8s8oXF+qhATSePivR8fCqG97O
KP3bFuU/fGbEqB8MAbAHqfOXTsnIHJh1qD3o+EKaQd2huxCNzRw4QN8HlWUCnc4xHbH9cYv4ufYY
i3TMsLBpapfChHGuUOAaXxxjPpUe/90pqMDU1rTfDPdrJ3VJMDFrYAcMYfErVfjQJihEczi+o+JQ
PcStc398ZY4XGmd8JCkqOJqkPzsD3IAtvubKPbqknLAeziejhfWBmMAZLecvTropsLOSpiw5Jvko
jQmGxPzCifVbjCXMfXYpTns9ltGU6TIswXSVKZQct4aHK5fa0g7AMmzVyAkJytzI18TtPo8J78IW
FMbbp2klkVzyC6hVNqM0Bw5TIQYKEr9iO2K/N06AbW8c2I/B4z5bMgo8XtaEwzbjgqbieRjAbbZ0
Go9UPbm2eqiRujqJA9Md/3fbTi91BvDFUPy4XpuyhSMxHOeEE/VbyuQrh2Gp8E/RHCQAHSLl86Yo
N91jMgPIPDvZJ78uD7IBsqWfNh597e0us66yhg8y0PTnRPn3Vt7G9pjsp8p63u4Hrm3JRYhibMzB
b7DYuSqjwVBnrvNvsm+jDIwmAYiFy7y7sbA+efn32ztmJf4uSQcWMP1pNaLWB2Wpgdiv2EnZxV7O
+rCZ68/VTAFUgMjmjiZbmKSVT7ZEtE1d6lnm6NCz45UivFrWsppdSAmVxdbq4yw1rwZO4e3n+xhn
77Ml12GeYcvjqAo1spU/91X+CUoan8thPHTaYnHbQD+GGO7dkP+CPvYeY/Cz00PVhX++vf7Kwy7Z
DeANCJ3PiqEb2Ed284Om/L4AAiY1+r3PGyBI+62pxdpS16Tur5wRYGiZgAmFvePzqCn37FtWQ87b
08/cUPtxIFtth7XUecldyJnCbDSZ2Bk33llhEFhN3ye7CfXXQpTB1MHoJ60izEsBn4VO4LvM/SN0
jp9arn9VBTnTVPyogZmFQwWX2VW47N8aZEuqmJ1OdtZ0BN0kEIOMuoyKGvofIOs9XqNB1jpPt7/q
Shxfyvn7+JiFmxrszPvpuTHMd17M18HA7b++9iEXKdtkFMrhPUX/zTXuGHAAhIo7hUBqSOtxTvzH
TTzAyvW6ZElQzqg0FDrAiZbmroMOGjzcDWfj7K3ES2cRzMZJg1aTzsk5RRknsuxTkqWwe4H3FgwW
N268tS+xSIbmvCizqdfJ2e/r+GrURyd/Dkps9o2HWCvFlrwDnY1AP8Cj5gy7DQz0OwZD59fRs+5o
Mj7VtHkCN1WGpoYN91htqbCvha0/Oexfh1naAp5iagRRQDb7pEtUOE11lKHpJv123E1p+qv1TQOp
qHRDQzfNnes2vzthF0He/mPbdMlc0F426wE49/OAbgkLcstSl3pGGQ4zWUl2cyHUG4OMRLmRoa91
4JYw4ySXs1k0kkJlNHuoHbkbOgUMl9z7ma3Q2ZTnK389KwboFOfx5jH4Q1H5oBRcat6DRF6KIc/B
ih3gH4aJxYVlsNVu7bkNVdk/oh191xP3VzGLkBv0m12lIkLbrtvlRhIwMp/4rHYtb2KLfCsITcJU
QJUbaujoGIDiD+KNZbHd6CtjB93oY2fznVBJIP0OWscFIjPzjC9T26mNY/ExogtOktfz8tf+SYjl
90Q5MFkwjXHP/fFdUVGe2IgOa1Aa5RFMWHcHgAAEGToESPhrDfdWnR3gEZ7tCTG90E/q43T1g07N
1H5DJeNAV42bmYpqStUdqLVZxAGqPQx9MZxqAA5DmB3mUW/l+iT5DFMAUJSywEwzsbcENEBvh8eV
lGUJFW+nGZT3VtAzr2z4jFwh1aDRwtQyGsYkdCYOgWj/vFmCrETjP+iGv94kQiT0Pnxcq4WIyUjf
rETtrQzFHcDHcTN5ka/JRoK50n5ZegGkEi95LlokY4UHaaJrPyIwzBOzy4Nj5RsBbW0R+787YyCO
3eAjs/Mk6eF6q0xVdlDGFGVz+TIw+3j7K629tkXwJ7ndOq2FZVpbn3zu7hyD7LHbAC0E377wdm1u
bSmlrq21uARok1l9CmTSuc1hn+oBYX83N4/d6MfAfZd7YLrNEOYjrYjGSn8bfTBrRu6GczmRl8Gd
SOipp0m6IHxoGrrlljXpys9asg3SrG6roaD0bDnGPTRwmyDp+2M/1F+uWydj/dNmL2ntTCyOu+sk
cqow0D3DCyGEuv47hvafrjtJGvrJMZIDYwN4T1uX4tpyi0a7dGHqTq4pfMbdH72p46y3DlYyxrgx
ROBV+TW33W/G5z8tsQ/i85JH0M8+z4oeWQRHZzZ0rvYHg2zBxJ5gC2bCG4w2nRkQAAmgs6MiQtJ3
4bVXsRF0dQAATsDo8LL3zgcFwLcek1ZFsznMoWdAvM13m4eiNJPo2o2cvTvIFWfgAA+A01XmYUwY
DROa/Wy8YqdT7LG5VAGgBrusmj/ZblkFPIF2JvzUvzDPQsmtVRpCvhruM6rdFVl2X3oEuJe525N0
HgKwLBBy2/LQtvSp6wEisKEIg3+GC62wy3vLknlo+vT19jlcOe5/Rgh/hS8YMfRALuXk7DuY0hkW
NHhU+wKAzWEAHbAd5PPtddY2++K8i76tZ7cnICYBn3luC2qExdVoKLdSN0pTYLsYmhNHCPXxjWP/
ceoHKZn/BrIKY1vhWLWFFb1fmCU9u3UabUoKfvze6BIpaw9jnnAoQaAEdx+ZYjx0+6fZUXZYgJwX
zJyo3e03tzbN+ZN5/vWJ8rYDBoTO9rnXc7nnfG7eygnke86cbDe7SRPZHHHJ64OJUCgHvbjwDguo
6je2yEqevgSY+7bIOjux7bPu1K8R9QWUEe4NR7xsVjRrk7mlRD+fPSSzkKA420MT+5on+9GDoUEZ
wEElN/ey1xFpkLOXECaMtANXKuDczSF5cAsaQw9+Cxv58VdlS5h4NydpqdLMPhfKSqBZZF+KpHnP
2y8DBjhByUpn66Nei7UPQtbSzcOeSkj/ZIl1blU4OCFvRTAkCj5KKntJkhISMuBmJiSehwpCLX6s
pwI8x2JLrXKtc7vEk6seOjWDm9pn0+t3ukzeUavDnjUBZdUOc+aCg86hZpFlgW7YaW7lV0Iwfujc
0IQc2O2dvbaxFtdEkUAxOHeVfS5B5kGj5xEvPJYgcWOiNm4NQ9cWuX6Av05Pk1WUIR2zzp4NAxk3
k/anKh/zXdf73h20coaN5GylVl7yaRqbkoYLvNDMNJH7w4ukSNOtNtXHsYwtGTSwzq0sF+REQG7c
R6vp7lxB3iikrf/tQywSpLJmGdNug1BZwGin6164zn5j2nfnjRudl5X9Rpeg/J6a7QQjK+9cc+x4
5H6hK7N9g/zSFzR2U30wGlMEI3NeZ/OqGlSECsIFQI3vimIj5/x4KwCg/d+tADSbpYe5885D2Zzk
5IVEKCiqDRfEzNsv8uP4QZcmAELMHVRCNaQ5hPpMkCk2w3wcDcwIXCqfPDZuPMnKnUDZ4uhU8LpB
XSi98zjQpkALy+3i/P84u44luXEl+EWMIAgSAK9sbzhG0ozMBSGzogct6L7+Zesk4Q2bEXPaWGm3
QbiqQlVWJgjdNoLVP/CU0x+Fdes5yLo5SDX/Weky27uymPyAKPRovG+6xt3KkYn2RjvHpoLtFryR
oY2nI0IVHTINrW03Xsl4vd3lzIUJj59U35QkUxiI2pukqX83nXe1ON4/Im0/0jn/1aT+sxXlaBic
Ng1opoK2TqH8WoaE95e+iT8Qix3vz/rtyyhM/DxQaLwC3skJWQ/4K0ms/8jMDmDguf/zbwfPwoTF
l92Q2DJSNGxmdVIMEPdivAzVh7j+yTj5FfdTuIpMfNtoCRPJTptZFPZQuyHFQz6AGtyZqfnp/jwW
7oIJX+97Z0ampHSR2sufm67bjd74arvVTnr65ypj69JNMKHrnugqiET0bjhxMPwpcLXeOg2ZBBSa
8HErBiAu7WzaeUOzFZQ8geGxgsKz93p/lgu7ZXbcMB8QYtDq8tCv+X4sb0Jl4G6Jke+tgc4OZMUg
rdd9nUFOv3I+3o6khYmZ9wc0EdnoxQizmn1omPfVkf53FPE+gHq/C1zJzrei2v3ZLRx1ExAvIL7l
xFbDQ5UWVeAx/ejazWsK/oj7v7+QPRUmwH20fCQMQXoYttzfNoD9S8vdcRgP6czbJsU1JihwzXtG
yOH+kAtOwKTrZ74AeaAgUMDxxo+KN7schoHY/pNftCvObmnVjLcO9OL9ecwwhJhkv4Wi1+dbWhKl
B72yLUtzMPz1nAIAIyUGYLf3tIyLi6J6A5yxB/HllTEWkp5I4P7rLQeK6DBOGfY+BuKEMLZz2E63
4zPNebHpya8CFLI1VCLLfCCfKCziZnDrUHv+VVRQ92lvMtwt6j0E1LH02gCSsGOd+7WoSXDDEW07
1nyfxtreeaRv0G4xfGryZju0NMCPBQBN3d/whayxMBHfbg9NKrDM48K0NdkwpbqgqGIw3THob1ew
BpRnF9WiSD0gn5s3hB3slKypH/3Jzv1/pC9M9HdR2dDtczXykfHQHgbSvirQoQjQDXujDrIY3ngi
VXOGnJUdDJBRPYJIYwPfvmec2Yd51N9EN+7TwQ08u9iWZXzusU6Rk0Jpy+8V2E7Kl9lawz0tGDQT
WJc7EBh1JWdhnWjnhSZoLEDp98w7ggztVCXNKS7m77qAhMoMcMTacVuoaAgTvM543KG1wBHhrAdy
sdB8k82oNkf6AHWA65Dp/HMCW4/8oLpU2WHAU0xAx3dy1Yq/WrJFpt5BDjV5VIo0D2kk2FGrL6Sz
Xy20Y4A3dDdLQjZxPTZBLLInJSuycs8Wj6cRytEbEUDMeqSkwUSvGzTE87HZIbkAW+5d0T57bJQA
Qsh58hI0sCPve/9eLPgRbgRvaRk3DeMVMj8kO2QIUUmlLqBx/1DW438eCAjeiUgS3PnXknhJDEpW
XqCwm9ofeaf6IBPRjwmIuoHTgwL2OFiN8ZdmZdhe3ZdONM0gwAFbEz21NqC7mQd+NQ9uOeR1RF/I
7IzBNGTR9v46LsRQplxCbidRTSACE9rtpHceJNtPLYgqVn596V6YiHe0yM2OJ2wvbEYCZsKaBbPf
gM+8f+wAR8799tGKILdDGBQhs49Uzy447dQUJJE63Z/g0gk1ge9Ro6qmh3x3CFGODRIjduBo9zwL
9rNC4gnOSGzyVP4Qurg0wAr2qlwZecHPmcD33qKsRgETD7YBDDh2DoB4FHWPngVLSQs+v3OY2/B/
pQigvwB9thSNsJllfZKlg5yec0hi9wy66pUlvF2qN5yACXn3oFQAXvMRvbZ4tBeDf5Qy3os2AizO
+TSCoGJDBvY1S+y9Hg4MxKLibHl0zbItXAoT+N7UXVz15eyFiVWnG92zg8zkXuXZAYoeXak2rmg/
2FZ+7Vl96OBciKe/EQIpBziAZJeMzi8wNe7awl851UtOxrA92p9z5EqQDU4HdvYT+lzNem/dLKx2
PzVx8c3l05fV9OICslOYeHjP1o7TZSUPxyj/SCLH34E3cQgsR9Xh4ILoOOcgPyy8/lKqZMP7b54b
vY4umgFGDh2vxFJQ6FAsvfhj+7UEVeOuUHxbTc5nzxftRvbVTzK7v7MYKuY9rb9Y8O7nbujQIM6i
audRa81bLC2cYd6SiNhFmroslBBMgXghBU3+CH7g4nGuql2d2ROKrB1oqfmKl3ibGJULEwef3XiA
xFBj7WovmB4YfxT/KV+gclFuqV1/Kp1vDOEfC2knQVdffOEjDed+fBZ5OgddMl/ddpUzZ+Eambh3
VAcAwfd9N4wz+wWm4BwpsgN8CF0/1oHO1iFV7Ayh6LCext3Mk4+1nh7wxlhZjIXVN/HvLgRIiFdY
eC4Trw5AKb/XiYMLFP83lcnnstR9AKHZYNVsLNxbEwhvOaj2QuTDC9vebrfojge5hsXrHR7q9sYC
4ZKb1ZcJzTr3rdTScLf3zF92UMYRlLhALhY6CCsRFbebW/9I5xUf5zE90Gq+UrL2slxayps3/Wss
oLolAUmHF1r1eOTzzezdyvR19CG3HHiy4bdW6tv9eS1FdibIfa5vUDp/AHlV4b9M5CuWsB3EOQcm
QCLt7TpoT6HJy+qTY8Fvmah17Xko2bDSA8uM9V+Tpl/zDAyB5bx/b+LGM+yAdmUtEpBsXGKbRgBN
tSCcT8BK8On+ii28YE3xgoqqvEmVP15Ep/gjxNUtVMhTB3kF35vcNWrnpcDCJF0mMwJtZEnBJe03
EBUZh30axxdoez7GbQq9QUSKdIjOTuVtgRU45qCwvT+/hdyUiVtnBPxSDXedS0bLUJbZzhqGY+x1
Lyx21+PehVU00emoLeRsUtV4sQfQBsByZF6QUbv63dx4De7PZOlsmyh1i8mEUDenUM+9ajWEPfUP
joqPAL5tY10fqo5i6+IHz//wzhGNcMnOVcQSiV3LCPh7K7DasObS1/2nRFvHOuJohemRnLIfCTjR
74/5tmISFyZyvZ7BhuFPvQP19w7Efaep9zYotgSjqg5186FwomZrOWSXgZAvcKtwmF7V+M1j1a/K
/jVOIJdGFhxNPFV1yEE6EgyI0N+XUDIB7+WYCajmSHZplH6IY8QVuY62svVgpp/vT3/BWJoo9rRy
KFXl6Fy4+jrfkppEfXWhX4ba76ZJqgtg50/NtKJIs2C8/ihN/GWZU18SlOMzjnb//hMv3K92GoXQ
y7wirbWGP1u6+X+4sf8axC46YMQKz7s0gNwEJMoeYq94blW/9bzpZLvJa5JND9Qn3Sah83asp5Xd
WhzZyJ1xVNCq2IvYpT17DUDmwxSCAjhEQ/mudREddu4PHwZhGKYLEjIroy5YAhNl3nhWmrec0AsY
Pb5GKtlrigDCWnteLP38zaH/tZpdkdhNzfR0QZ93DVda3pQUGbApaypNN6/8xvPFRHSzQVrCl910
4RqnULroHUedWK9k6BZOnAnLtsvRldNUzJd+dk5kAj3UmA/5gWeJCoZa6tP9W7QQ3pio7J62OZkR
Ol1gCy61Yi9TYsNgqGurIQ5D6s/FmibJgnsxae1TW1ex8jJ68ee9jCE4BobT0X4s+YAoeq1NcmnT
jawKIl2paMmcS1LJaSvZ8MqAIUMTml6pui0NYMQYI1owxwJ1rkukon023nhA8nMuvBU/srTrxkUU
aJItJ9mB5H4YN3ISPz3t/cyc7iStdrW+QN8+uCY62+8nlzJBnUvFnWNelmfk/wMBusEmJciozPsh
d88UCnoi0ucobvbKIrciartiTBdOgonT9qeaC9Rp2AXq3p+GTu5t7L/rpxEahTnQ4iuR+8JWmUjs
QlPuzWihuESje7R7RPAM1GH61/2Ls/TrhsPvi4pnkRr4hcT0CeLvHwevW+/hWzgHJhRZJTObdcSd
S4vEA63FazuQDRDLL326vf/9C9bLhOjGvISeQjnjprCqCchQgus2d99n2k1QbpTTWVitdi567C+k
G44aREGztWKzlpbevOSQm8nHqRwvnsOSPWiv24sVV3KbjKM+3l+dpSGMa15An6cGYTtsOyiTfEDM
o/pRZs1aYn9p8Y1r7iPU7QH5nkEO3P8qWh9M6athxMLtMlvFpFNE04BQ7lq29U6V7imT6hWE98Bn
RmW54ZqPKxds4ZCanQc25LMgfIyRfMq3nWjhZSv2q+Yx2hnp/l0bYQLX54Tl6N+bwAiT+h/HyTrE
KKWtmoilGdz+/O8YgU8ztAJa/LoukPrq/EdeDgD8ZCfIGtyfwFIt/g+8768x5lxnzUwxBlWO3OTF
pxZyl26swJAPYTVoIrNjkiffyvyrKPzAQX8yU/XLyuAL7v0P8uivwWWcAUJmt8M1QkJmG5Gwdm96
9LtK/PAQOduXegrlOAUuqiiVB6EADXETd/hCZug+iO7oiH7csxoszPc/aOlw3lzSX99jIZ/qVJM9
XCHZA9yWJU+cVMUVhdT2mcmUAO/nVitHZymq/bMjfw9GpfaFikf8fLcrEv+5Qh0JGFVs9EMnNXhq
5PQjsap9MtsX6NG93p/jgu348zl/Des2bZlD7xcbbgHsgM7fTTmRH9A/WAlBlvbUMB59TX1ZFbq/
2pqFdnbyXf0gx4YFfhZ90moMY/r5XTMxQa6F7RNRZaK/MqG2TdI8qtm/goDmfYfBBLgmVPRUZtZ0
6SGsCnktcWjR+bZjOXkpu/kls9J4ZUuWjoKJYQUWxS/junUuBThme2dD0JGFgHpfsHFT2cmeM/Hb
aZ1jWuZhGq2S+tzcxRtPBBPQGg1Nmc7I3V1ALIULJiOQ8PFAUnkpaQEmcwsJWVc88wYyrlN/bq18
JcRaeBybSFahSDyTXo7gbovzL5yB9Fd0okTrD7SiIW0EQcCA97H1oYO645O2u1m8c1NvLu+v0596
cQZc5qiuSep9FylgKj7z+1PXpt7BHd0H0pUrCYCFe2ByxVO0CRAIlaqrRLmhdVoegA9abhHV6F3n
qxxcHeMv1awWHW/3663NdP6dGZe+r+YpKa/+BMYpkECpeucWYXMTRci/dOUPOQ7Holx5/y1YERPd
mk8uqrPoar3adhni4e2c6FylhyoCr8b9272UJTNZ4F0b3c95GVXXVCUvqepOxLZf4oZuAW4HtyN9
tvo2HCL+xNJpJet8c6z/v4bgt/13DathzrRbDdUV0UKyaYWz9QuQYRRo73sfXwT4Qf8dwgETaUoZ
z6+8uSkZ8SJgyNNU7Wp369vBGzdRuyyy5zoBRS+wlpoedettczn7K07rbQcJmqp/v56V0GAtdYof
18V/deZ/nuemCeiY3Fgyf4PNsFnb/bcPGFhu/h1J9a6TMi9WV7tWpQ48muXfgaL7no/2/KuT0c6d
unRnuzm7RC00ELgFuevItxW0sNLnUrON60wcpMJDpXf3T+TbNxo8Gf9+EjT1fEd2XXEF1BrdV/OB
WM22lu0W0lzfJia/Cjt7H7wbJAf/jiWnGYkPyy+uNWn2URt9cbz6ROZyk/jky/3pLB12w2DEDk8n
AlTyta1lUFYQ2oWo99Yu7M+rVuJPOuitC2U8VHjmAyREOphbJH5zsM96cj/l8QYCJr1PIe51JvJa
JR4aUkPIgQYYGVwSGxIDopYcbn9hQ881bl+H4TMIafI2D3ATm3i4MepSNJUwHW3wX1qeF0Sjd/uf
wDl7ScrvY/5ar6WL/4Tzb03DiGlsjbpXneAwzmh+BR+amx9SNHiBpB2dawKNiHsI5QUOTQ+9Sw4J
WiPSKQ0ahc4ipEqb5uqusdAtWEXgqv89GD0URQrGkQGzxgcb1S9eIaM+/FmEwnt1fbhsx/vA2LBy
4/+09r8xdxMTDJl14adjBj/WdfoYVcJ7cEkxXCEe0wDh5D5wEidb3oAE2qly9A9LvHq9msxPzcB1
2KUtSu8QlDnlMvvPtsQESjDenbomyYttm0l59imQY2Bq9A+Dm8t2EwPScJGp7snOa1qQSaQOMIAF
1VhOF3SlsVtM23RU7g6QzWnN4LztP6EJ/+/C1hxa2Kldttc+5nvuqSvuOwKjFoHedPKBeVDs1jDW
BpAtvn8BF0yciTJ0oD7a5/PYXl2fZNtIlTvBSgvybmu19wVrbeLzplEVUdOn7ZXE6Iwc5FemXlk3
P0RTS05NhLzd/Yks9IJBu+TftdOejCsfYNnrjRgS7E6n2vJOdlMhM4ynjPOIR94DeGdwb7ILHUsZ
NF56wLsZ74+M8QBF7LX+pLcjS9Ad//slTOm2cyu7ueadtR0GVJnyKLgNO3F/g8fbSVf2ZtW+LY1m
uMO5dtU0oo51lWCI9sfqqD13a9ftgWq8r+w8hAnfSPtd3ZHAdfw7tzErG83QB3OtMi+cLIojMz9P
fvrx/i4u+AMTOK7qtMmGrmiuqWUBDfKQT+1JRN7Rjn/cH2BptQyfpmuNhIbAAHaTXqXl7ZImADX8
nIAR26p3IDR9XN2ZheYlbmLG+9rtRmeyMJus3KcE6rv9Zy7ENu3lIXGOURpto5aGLe3Rv0tsEE1Z
0ALg44Yn/UqMvJBb4SYROrg0sjqPcf+GNHSax+kmDfZC62PKq9DVxabO5lMiikvFpv/IWvpxcVTD
WcUFKgyeF7UIHdA3rdqv4K8DMxk9eyP/VlnFNXXzfe3TkEG6gkRHT3grB3ThBJnwc8vvbRcIm/bq
R3kAxQJk6OPHuBb7yKtWTM3SEEYMNs9VDQFrr7pa6KYQWXJxlH+dXfsRD+iVh9tCAG2CbMcUUa4H
fqUrFLw+OYqEcZV9un8Dlr7eCLnkgHavaHTq61B1QUIVKqdXDjezSrG6ZPGNeKtE/xbVvpzCKq3H
etM2GqoCRBHhb9xU5P3WpR7I/bxyzd4uDWgctqEvSqfNszEcaat3ft3uFTwa+ufRVKatYrcq67kQ
fJuYWttqCmmP+RjWaBDjN+GQWZXAcYVJ8+w2wlqnbl4KsUzsLOgG2E1pGnNSURywMX0dHA7UDqSJ
JakvczuEdZ6OgcgQ6CVj9vX+4VjIAnETOps74FZqZzGEnS2uoKM5s3LcDjbS5PmAGE+EuQ9aokTw
p7ZqoNMVV2ot+LmdjzeCPJNOGqVut1Sk7kMIwf7wQaY/VP5RWHrrtva+aeNvOgWIvVCgE5HluYK8
1P05L7gEE2ML/VEHXA9jHlouRNYgTzaB2TiawGUqL01RAyrRld7npMlfyyl9vD/m4v4aNsQfNQhB
oXYfcpch7zRuFK23ELTapBCQQPZVesHc4OloA2DaOiujLlwUZjg/J3XiJBY0DyMftJeR6DdJF39R
jUcCJuXHjCRP96e3EFWawNlSdi6NrduSgg/WhsxjwyO8mOjhfT9vWJjCqdtYJF4R+r61H9t5O/fd
SzH277PvZisLGC1K1PtlFYKqdZ+5/AwYO4ToRPFzfCePDTfhsfagU9LmXQXm29eSzxpsSQmyBvk1
4/XBwzFcLeAsuBIT+8pLz6l95ZZhze1tQ7onWcSf37UPJq7VySHJLfmswpSJb2BvgRpf3p6zVWDp
ws00cayxQKFfOb4KK9kde9o8Na79AwQDnyYwKac9hBBKchZtu2IIFq6Hydw8jSieAZtWhfYgPlpN
s0tcaJom09Uekt/JWtZywYmY/MyQGpN/TF3ojnkHtOxrBSBm4/VdMPfOrkdV9SjtePe+HTJufJaO
uc4tUoZ9DhCw31Y7UtroIqvVygBLa2ZEEw14vKc0H7BmpYu8UPQBmLY6KCQ/gjkLD+/t/XksnQTj
xle0tXyPjVWI+G4rXOVv+6wLB4ipQ9QQFABy2A7516S19Yo3WpqXEVOA0KNTTQqU59Q3UxBxcrSs
pgz8mJ9Z3fRXp1zj11wYycSUZqyQPWmnMnSF88lDKvF26rQzdZvBStaRvwthnwkqBZlNUgNRr0Mw
6uiTk8YAzra5vg6id7fC4yt3aGmY2yz/qm1MrIxAYFQ0YRb3IH2xwzyiQans4+h9vn8UFnyLSXac
A2owzh1twi7u3CDvwRPa4OkbQBRnjXRoaRK3of+ahNXPoOR1uhZMmZcINGaqT6MNutF+rvNa3O7H
G8GOif6k7gAaIyhChbekJKAOaCPJEeHI+D9PUwUxGb4fXJ3gT+XzjAocyC3OVMQrgcDSBA2zMFRk
wnSAVvJi+1jkr0BpncFx8bBKrbVg5EwwaEuxfHPptiGSa7/s5LdoZ3g2fZ6c+JrO3gdvDfywNBPD
MLjFyHsJubOwicDRWe744H+tXWvfDfbv++dt6RVvchnnPUmiOMZpiPriDE3rx2kQz2AXmup97msw
zxTs5NXid+foQEDOYDMJ/aN30eKGf1sJqBa6gbmJBJ1gjDxHkzb0q6bZp9Vp5vXR0v1eO8OHqJnP
U0HFvspQ14vSXQ4FSCnrnZWAC9ca1XGmEBqtuhsd8pFYV9eOe4jyduU+I9M+SuuDStjrynot7L3J
TSwFHareTXSIVBfUp9UOgjMtKDei8bui+9qKNiIG58aw4Tys02/5uJ9L/Vrarx4y2nVzWj2ES1kI
s0+Aqoy0JUdz+YwWMeUfsWn+vpm7k2eN32YHCukynj9MXRMoe16nY19wVibqFV1byD87SR32KF6D
0WRn8XwD2tpvFdqsNEmerTL9PrjOiqtaqgyYONjJn13ktPwqxD/LIIt4vE9s/uDWp66OAot4+w55
cxQtfOii9exb0vdzUFe+DHCAYHhYj2IIk87W0b/GzBcrPnvpjWMCZ7WkZSaqWxxN+UGQ9txU6aci
eWisnQcuU2WVh6T/PFri4/2Tt4D25yZ+dqwiN6nTug6p07KjHPmxHvoDgfg0PuUJC7FrfP61nug+
KuPqNNFpuGbE++mAltwF3YDbhHJ4TLJ9WtwEIqrdNBby+M6PMyIljjwIa1FVAB7lPNAw/UHF96ZF
TzN1Qpeiv3KswYXr1iQA4uM3qLC34KTZ+3K+OtmmhzZ2fmJ6D03B0LHX6tuLZsUwn1M8ck8MYx0K
AoLBIC6co29bn7Ky/KxsdaBjs29r4fz0eQl2QTm/dlSUG/QohZnXP8UtMopeMdy0DqeHwvbkjsBX
2X3LNlYmngha/zqk1ZM6Tp/vL+OScTHistKzqLSsvgl9kBbNQu3TND5RUuzcWnxItV0Hqz564Rqb
GGDaZtYYdQNCmWG4DoNzYQziWXZ3tASa3lX2K9HTx6FbKcQsjXab8F8xB3pf/J4oeExOOhQKPEQ2
4yHKazxubX1AdeOcOqza3mzrSui+lOsx0b8qjXUzVhiycqpdLF1odrGXAeHuwKfPSDvlkL2vNjrO
7YDP6EzPrco/3N/GBbdtMiNLv6Np0adIm/qQ2WTysRjSh5Ko86rxX1pPI4YjVq/8hCfW1Ys41Oss
Zp3qNoq2rqi+zZrjsZLpQJZWixceXQmrlsY0kjoAYgIW0jeQQZZQY86aQMP+esNHMdLDaLVAFg6f
0/W+yyX/ZmKIZe/4Ljr5xTUm8S6PCWhGwY9f9hfooD1GoBbwqf4+Aa9Yqq8xpbtRix/3929ppoYx
8+ICibF5BM6U6l3f4kJoL38E58h5lH4T5Iq+TpnzUpVrkr8LUf8fzYC/rgf1KyBpB+TZp3T6CrGd
54ICiOOvudCFJMkfj/LXzw8zLl8GDpXrZFuHAqpM7bgD33lVfalGaHJl7idwggbivxw625CKRciS
QZHETeckuL+gC/MzIcmi5KVNLO1fZVaKfUen6FC0GlFLO+uVO7cUJ5hg5IQCwkq8KQ8bGv20ung/
xlSFkw9lFcG3qZtublrZfdbs/EqfoS6xBW7LTeKDnWTgf4egNVrTZI4+Pa9cW/i3581Mjo+s6avW
GZIqJMo5iPYwy0DWxRePD0+2TC+jbo4qV+6mdqxfkWvFQTtZV58k59Lazpm9EqrcXqdvvMZMCLXF
KVhx2JzDDULmpSm8o5pKB8KhDZAAibtJZ1etDLVw0kz25gbkr/1UqTzMc/vAu/4jJDxf7p+hpYDL
xFF3DqctqBrysJtqS5xdx4vTTdUrftSTM4AxPa8PJC6S51pl895ittjnol95oiyYdBNHHZf2jEcX
hE6qLv0Q+VCsjWJ5gma8hCwjXQPUL/AKoPftXz8pEgqUlVUWYWQDhlEM7JAoZ+eLTqLETvYdL/JA
eEccJTw72OhcRV+A1yADPX2OwsHk7xKr7bdVNcptUzRrRYQFvhX+x0b/ZUHKAa32VYnc+hB3+gWY
YEhfog1x26XlRxd9O1Zi9ScQ5w1BknNcM674dErc4XmMq08DX4NbLMRHJrK60HkGxiHUFVgEXM6c
HYSwLjqbWjR4tWeA1FzQBE27lQP39u3lfw7iX5OGMQG/y+Qgzz8yqH1OEJPGnaTM/T1UvNsUvvfK
6vJso0UnKHkBRgts0PdShhD9dqqVsH/hI0wIducPU2IVbR72LPovtqoXypt95azAMZeiJBOC3aP2
Bi2aKg+JVT85Fni/dTv9SmbvYEuxGeZ8V0AMHBn+XePIq+/1K/jkhftk4rHtgmkSkUiFdLyxoc3i
yIv67GBtV0kQF7y4ib2uon4eRJeqsJj7j4mFngfQvIPmDAxhYGBHs3O2zdeARksXxMRbd4nd1/5A
izDOMRUgY2i3sbXaZnZ8pNo7cIVQzHV+VNV0VGV7HIl91Plq5/DCxbBv9vivozqUfoQGN1mEg1Y/
UzSm7UqnljtXe83GGoYcFEGD4oCRFhs/a064NnmQpIBNJ3X94KGzb1N6l8mnmwFc51Gm0m08rz1q
lrbasGnAK5AcdClFOFpZkPTdZ0aJFURW/tuf1zLoS2MYERsEbCcqQT2PINT61CDsVUhGgG9lQ31r
BWuytMTGYzIV6RyB0r4MnRkqJXMLukct4n3BvW5LEjVCB8wHAh2wnvvmZ8Frm+DsAdho8DAMCGGm
7kMEUrw5Tl5zb/YDmcWPnUhWAqcFHiBwc/57dtzE8vwC3PoQpqrrC5RP0ISkoeiSlL7aYp71x9tC
lrzdeXWxs7r6RzK30THyLOsSWwOsgwUdTIjNkl2a6zKg87At7fEw2RBNRomBDGe/IegwmrbAGn6W
9Q2x1gQs63Y8XmsuXgDIoWH131l4bWkPc92rEM7SD0BheaDKOxEnmPINsxhydZA+EF/sYjqCj3gT
deqkdYN0JnX3JE/+u79pC3aAmdjwspWt1hKH3RtLEPBY/THp/2DWJrAlpWP3hXef4b1x5QIIWMOz
oPN2kA1faQ16+x4wEz1OuohBObMqQh6RT6jyHHyrfNZS7G3vdH+Gbx9LZqLGC5/TYmhJEebOgC4/
54A29R/t6G8hgRdW05f7oyykpZmJBNe11c5oY4SwnNL2U0JiSK3Qon4QdCKbqS99BEeJ2vrdsImJ
TC5Jk0QBBHwAVa7VQ1Lj6eKRcn//a96Oapnpg63CRxI5i2gYK/VC5wLPiLT7fP+3lw6u6YG17FWF
NOIcClBLBlNZbbKUfZiU3kgl9iKKfvFBHEGe+vum6SQoh8x65u9sW59T7YZ1FR3vf8nSzhp2uhcK
pZi5y8Mxbf9Dav2IW/tNpPWGA3W9WtJYCHGZyVo9qhzUchmGybkjtrqAjc7JhmbqO6KOD2Pe72Wf
7bjbbbidfCxd6MRW2cVpxoesyOgOdnfvOArs/ORUptO73i3MZK/WiV/nyJPmuLbpAyIsCG803ff7
67rwcEGr1b+mqU0rKCZCRzeUgPugI3ETgWO1BU3tD8fSJ9cTm0qzb1lXrLxVlgY0EexqaP2xsysV
ZtIBCyI/xKXzVA7RwZqfRY2oxAO0AHa6Y0HmOPnKGi7YHhPG3he9bICwUihc14esQXVAzhAuzcv4
4Es33txfzYVTasKPEzXbvJRVFtZDsUMVbhOnoJi2hzOUoS/vjLqZSWCtJ50KbpM0VHUMHs4axZQ0
dcC4smJRlmZxi/b/itcspLZ0xgFaLW9BaT+XD25GN95kvUSkPak1CpSFpAgzEcdAWiVVy4ckTDP7
4g++/qJdBIMt5DWPTjReeA/0omRQgs2So4ySn4Ndkid/nqGdGJM5GMSco5Len6ao6p6mNl2xNTev
/P8pCfb/4X9W+bVbzKhdNbuUSnAUDY+j7rcZT04QG6VbVeKIvu/IGIYN2d2x0zNJQtBKBpHaopR5
bri30Rmo+NgaQ9DClEw4tCfTKUog4wnX+2Iznt70FC+6Sg6xpHNg4eo3qV0c3jclIxj10Tem5KST
MEKLxyyRB3EtB9kP+W1oyAmgFbmydgsiA0wYxituo5x52ZyEED1HNa0CKefcJMVBtdbGa78Dacvs
NNnKsT71bYFrOElw9Vb9uXPRbFR3Z3ti3xuoW6180NvvYWYioDuZC8g1R0mIzqaU1Oe+HGPUYNn/
OLuuHTt5LfxESAZjyi3sXqZmZpLcoFTTTHOhPP35dq7yc4ZBys3RUX5p2GB7eZWvyJUvu1ARe3OW
ik5dUGehtHP1kudszHad6WG71v8uJrPnWZ5FYa5v6t5HPQR3qVlpri8ljv4tUvwVEQjIIpDjC2p0
tfl3MUxxOLEvzU/VoQk9wPG1O2VOsXWVfTF+WUascDYF7sqPt9P7pTIUtP/7cKsMy9EReLgZgCpG
DD9WPiyq7U+h8yRCa9Pq4WolzQqIfSm5m5NZmEq9AfPR5gp/96Nn0eFsMMKemuprHSRROelTpuj9
1J1AO4e4IyxekLqXe5n1NyLB88fvvPjFZzVzXqihSQbZXMuguGeps5XNtO0HbN+yl1dwJj4Xrht7
2t3mbb0NC3b2nPBhdSS2cAXMQfC4XiBYxsL6yuzfY5AOEfW6LCrlcIQcW7smir90XGaBovCNVxl4
R11vsb9Ixa4d3btiDe23lMzNZZ4xD1UJZPb4lZXiADuzxzwsNgrW5tJKtj5UfcdxumdVH5sCzsVB
sZNpEhNMUZ1uvPAg/JLQII8wCVidjC1kIXMU+yj7oZHCwy9KzH3DNCTLuxfb1DEmzB9vnIVPOgev
+7rUvgNHNnhbspdEdndZMTyvut0vbIs5RJ1XktcgMFgXC754cRPIcNdOFobXmHCNYpQ7rpPHj19k
6Rz+HybdMrrOIBJ7qXpMZMneQ+JtOw/4fzkdMaLFbNt6GdtnzMgjcE1s18ScrTQAF67LOS69oUPb
YEBpXfxSbjxYG9T2l9tAkbImdpvyVP/8+CWX9sPslCcuEpcgK7FaqKK60T361JxSD4dh7RDc/tI7
ucwcdw7pp8RI3vJrpiWJXHcS0W3S9PHPX5iCenOweYv2rPHyjF916xQb0Yt9OtxNme62Egrjqcjb
aOTmLiyyqM3ki8G0O0qqdqWfsFRKeLP44Vg9GUyAZUps58UrQWO2yFMYbr2RA+LyudX2FfXwk7VW
hC6Vw3N4eiFHE9i6ty45peO3hufWU4afEKXwhYvQ/H+tuad+N6N4brNCbLruV8r9XwwChpGflP62
7obfk8vSlXRg4bDPkez2YGw+SG0BSdN8kyl/4KW7XT2BC5tzjl53dM+FalIsbk3NvW7hoamtAMiE
KnQQJitvu7KLFvboHMueZjgEguJBrXOitGl+iJ6iJeaqdAOFhOEI7eqnnk1o08GfWUaAGb1VtoQA
MRHlhlajH4VU7D7+MUu/5fYx/sp0PIjyVEpJRJ3BhglpLoeoaKbNx3986Yve1vGvP566ocmstLUu
9tBsYU79UBbdHhwQmPSt9GWXTuQc4j5afm/DL4lfhzpAc92/d9DWDp/hYzMWw2vT2IchQ0vYbg9k
EufVxttCwJzLNadJzUTT4LGZKiM+6U8FQ9M5tMrPXdpsmt6pI/+WLv3bd3T++x21C9FMxvvkUhTi
WHBvz1LIAtL6MKyxKJdWah5ZnEFmiPsWlKmSDRSVN+WYiMht1VkF1coNt3R6Z8WLq1SWDABuXbLJ
tc4TNd/sLFUHVaXBSjti4S3m+HZPGKlFmyaXSdc4SvzFc0cklM5rMgwrMXjhJebY9sZNpd1SmlzK
oTpavXWccnkNhuLfItxcKrkUgTdlCUaWwHJesoS9VIpcin5a+UB/MB7vXI9zRHvjV2mhbz8fFJq3
ziH6rQr8iDg2bIZ62AsktyufRRIIG1hFAp3VP3iy2ggGIVhS2vC2qGWUQS5mS4GRgSGu022Qt4uV
bG4h35prKKemh5FBWPHr2EEPrC8hVg+djqYf3xKn368OIxdO7xwRT/pxALEcSaNLxhP1vd8mSM+t
30eBll8H8mtUK7tl6QKdyyLL1KfKcJhnT1X+0HsZBrj10YW1Y8NRvj+nBdCfTE+vU7M3ebVzhjAe
J+t7x5NdasmVC2chxs8R8iOTHlzSwuQCrfy47tHv1A5O98ex6U9Z+t6WmoWOsmUutJhvQb4u0W4s
W3WofX0wKtB3slN9EJsGlWWjSvY5Q1dm38IOL6qq2kRNAf+KEuJAkjT3hjXeva0KlLtd91K18OQW
Q2jDdRXmDG7nfEtq71ODSVFuIATZacjihYo/ODZGCxHsbdyYZ4GOQp7AqqsBZ+dnzTK667PE2vg1
LX5UucwKWGw37aPOK8AgKuEpDhEdqn9n4I98liiPUlP7G2FK8CFI0tFdyQOgkAKiv6VBM+1QmMNP
sRfiHjLalo66wlYBplpeh4njTVdbFEAR8fx1GoJqmyoirrXnTtAWc5xYjEF9HjtgI1hJ4LeZ3mCP
PcZNvay+piXHMCqzJ6gf6iyGdbPZWGkgjhnanyfp5mj1KBxJZyy7+6kaxWfeh2sYyaWoNgvNEqon
rHW95GK3ZJ8E5fPAcHmtNnD/yJi+s0fmlAKXSk+hycCvdf6GfpGz6XrJwa8ld4XWEDiRuA6qPjIV
kG9Zlr+1BcodrssxSvxyimGPhtXqsm9Cwk+IhjqiDahfUGOxN9oKHzlJ9pBPOlV1CYGYes02aSm5
mANtXDoCLN22DrilGRxME/ibA7NXQDs9a7+n5SeoFh1vjoChNs1uatAwTddorUuRY05tcEvkTU7S
IRvNg51Mqo2Rcp9oGBthomsHMCBupig0XwOqT6ELNXekPsFj4KWxQ7+vHG2kF++t2i1K/52+gevS
OFVJINg/wQDDvJBc7a2BvqZj8WoBXvTxYxZu7TmHAWpPIL3YDQE0BO3g0rm46PKkstuL8PDxE5Zq
6zltoe+cth1YMl2bOr0MXBd1BB4X/D5N/dww96cJEyTWXRDZhdkAMBJ5Rj+3YQoElaDqDuC2f7PG
9OZEhSQhLuFosF1Vq45tAohPwOgehX9kQr6jsrXgB6pWyvqlrtqcpZA2mYArnoKzNCEn22ZHwfuD
V/QPJSrkVI4HltqP4ZD85LLbuhA3/iOLteaovHCb01naalQovCl3CHwsuR8pv49tQLKAgqERcTuy
p8GqRd2CFSRAK//dq0K5SeD2hFxhTFf6SXPqnfQL4wk0P9Gyva8qF4EljDubUfDfRflm6F7ne4V7
kLT+cw47LejHwefcD6O0Gb37ujFw8kvKvWNeJ/FqaQ/hGCjABEy2qYlbcwLFByMopOFrcqwLackc
UDeSDnIZBOHGByaCJTpGSnA3THAWCYYt6buf1tqRWzoQczQdnxKRqwY+YoZNGwpBWTfjx6I629Md
GRg4M+EDh46XrJtDQNXBTaDTxDGgzORKabhAB/H+LORfwaWsQ1NWEyfX2gRQB3Dstolcix4KqcKt
RfMrEvmfdln+KomoomKqYVsbNk/hLTGU/S8f7lu9b4DhpQpcSf9XmVYkjEK7LKIgcdVmsBSByDUf
f7Am/TeOMzrM/91lzUChRUbC6VqN1bCnaZVHodd3B8HdtZp5CQE012OvTBiO/mBPV6m9Pur6Yk8c
aKRKYBB8KC2xY6EuU6rG2HZHL/JJrQ9F3+UxNKh2ZJocaLFVATb7MYPwnAN3TlweEZDew15rB7P0
vkPOSahRZ0nL4IH4jxWafgPkBJV+Wom37+9kOvfM9UdNfMyf+jNYHeNzY4MMHOVtgCKji51WvtYT
/1wWjgUamFNGXU0xyHGhxxpiZZshK7dFTX9XIoANsu6dl7F0ktNE+Krm/i0C/f/NRufjwS5jDSAF
/XC2gg76hgNpMEgilzzgLw62CwQAQhkJuDFsUqn8TUHvfbUz7ZisZOTvX3l0rpRku26jEx2Ys+pu
XRcv/d53Fazm5WO9phz0fkpH56NCiCARiAy05jz03kPauf4WeitmC3n5NauxhUWeD/96TW1fmqI/
J3THLD1sIE93TAsYyZWA/noJ+WI3a8YYC28znwMy100zrjJ1zvGm4Mwpb5sO1ueshGj3x3v2/akb
nY/86gQoIij+mbMg5V2usq8JZFcFzV6VRe+Gbgign5CcabcyYlz6eLed8Vf4A0tSV0U+9efe41NU
9wUkX5OHsGx/DsrdGLc4pH23qny8sN/nMz4SEKFKHzZPg12ZmNaSPNjMv5fQgVE7xxdfRt+v49Zj
0NOo0ty6OUGjnnKC3ccf9/1MgPq3yvSvtw0JutZB15hz11VvN3GmzL2DMCw8LvzwsxX+/PgpC9Ni
Op/iTYaqDo448OvwsqI4wAo4rlvAuMIBQH1SRaOEzDT8A3cFafOjN4zleGQs+KfmBf0/fgltAlSg
lJyMm++6obvnCT/INNvXSX0NzBo/e2mjzjOdOg2l6R1yAlYoTeHHK/OXMVQnXYbfCLGfS8kOJvFX
7umFGojOh4ooVE1fAFV/ljX4Km5FP7XpdJLJm0qnyLPSc9VBP37gu5H4n/u6/dnb1Vr3ZCFMzseH
yp2AQLm5KbswNfyWuI9Y4Adfqy2BRDEoq085dDJcWPAEpdx3lGoQptA6ib0elCorR8pJhgjsgDWj
iIUoNB82BsGU5TU8n89hR3GZGTiby1Jsm35NLXnphWcVl+/UIkwGKz/3jTxR4Kna0t/f0k0gVz4+
Iwu7Zz5lHCynSJgd5mej82vYJa+lbOPO33V2Eus+e5UViFH/Bqyi87Hi1NbGyX0xnQRtNqShz7XX
HaBB8xymz1a5kmwsvdEstrSBIN3oWdUZmhXRmMkHYF9PQgE6Aaz2NUnLa1V6r2YNxbUQyuYDRpjx
pJ7DjH0y8E5N/OIrmrU3sxmUAkq2K6u0ULjR+aARiGSRABw4nSZXvMohPw5ChTEaz13M20MH3uNg
pVtW1TE4oC3mNukRbk5PMHNYA2QsXBnzWSNzkmawWtucZa42aZe7cZ1DxF366C9AsT8Xn001xoSY
Psqn+mgN42tiN2tjndvivZOgzQePECzrPZ+2PaIOYKAseR1r9MRVeQ6hT+4rwNQ0INye373wXsIX
49asCi8ywD+atcO4cNrn00ZLWWPCPNGfpyyIdAqgsQtx5sRAQ+njs7iwleYDR4MEUMAtVp99105u
leURd/+LqEmJcWMq9oWcVs7I0pNu//7X/St0XQpidA8mhm92om5EJJtbSiPt8mjXCiibcE0zfemz
zTIbPU1pbziX5x6JU0Wd300xHoQdvn380ZYu+bl0lmC6sMDO1Wem2zZW1i4HbidWfoOObYliObXG
2Pe8L431w3WqOOvzf6vP6XzW2FQZ6OMqN2cG3dapgLth59l7keQHL7F/ajf8MqxRaBb2/3y+6FYZ
WOqEqnOWDTrmpKvitlpJxhZgBHTu/Tr4nKjCk/bJo59T4f4OYV+oTH1p3fwaeBo3m/Lg4QQdqmGt
4loI0nMzWM8TlinqqYOwgWJxVel8Cw3zuwJE4ATh41Q2lb1L0ZeJHa3gq7qyV5b24qyvbdVWpaeA
96jzpoMOIXKIyXkRp7zfjE5lXXsH1BqWUrmFRu0rmFY5hLcHMG6qH77g5b4B+vVLgs38byd+PqB0
GejrQhB5NpiLoPHkvSUEKPS03xSBhKnA2vZZOO/zKWVnjNMOEy4px79j9Dsajl9vqJ5kYtUflYyP
P+/SU2ZRpfAytG1Dvz+rygXZKpRuJAwrImaxb77vorto6pVUcKFcms8t6RgaSDaM9Vn60AFRoNRu
Davv+gS54EShdA2tV5raK+yypet3PodMKo+wAqPec2Af0X7aNUM7RULccVwCfsF2HRTouRT7UmZh
BP7iuTEYYge2s/IDFvbtfEDp67qCKCvUOZxcHTpqjm1X34/+muTvQpo5n0q2UwjFEa8azgCkw0Wb
5Wg6w+10CwnzelPJYM1Be2mD3HKLv64dW2YC5KR2hIZs8wxDITWB7Z7xPpKi/aGzTx9vw6WPNSuI
QCrNnTrNhrOAu+QZ2Vl3oHmtr4Ps3ZVAsvTBZnFEub4q+7SmZ0LSO92bUzM4mzppr+Hakix8qvmE
rMkR/GpejydwNSC6z8uGb2q/Hb7qAkn5mA2bNk9fPv5gC28zHy2lRdfRqgqGk3KEdcybzN4A7KQu
pK79bbD9t4fMggMZ0YR322445Z4KDvDJDu6hCVhvSjVWzxiAqn98zu0l/9pjshpQHIq6P43wXX4o
h5w8czDke3h159MD5o7ggf7bG932319PCnrZUC3T/iQ56c/ZwAYRWQWhlzzr/R3LDFtrzy9Eu/mQ
yHFoF4oe71TL3eAOwVbzvHgLSoed28QmT1CoyL53Sb35txej/32x0IL+YFiMFM6pFQDAQSG83eQU
3c2jwfEiCwaGK3n90ovNAkIeDqIDJ0KfHPRkIzL2W28gO9hCWOB+BPu6SI9kWAG2L6RQ84mQqnlQ
M7dwT6p2YVySOy2D6L4ktPnHnTcLCkWQq5ZBBvwkvbaMiOWdx8ZDCy+Iw39se87nDWVdhLorR3Kq
QNXW5ypEDKhTIIPPTc6d14+XfyE3mw8cLC6DwvCuPYnwnPb9zyoQKKdGrwSEjb8NPSizvmXHFv/x
8fNu5+Wd2m6uBQXzD5fm0AM4cd1LdaRWkUQpnGEpajgnMyubeumtZnEhA8/HYYVuTjeNimgcPvUY
rWYNeQT76NWCqliq/S9VkRT/Fh3mHrG+3eEUecATmbTPL0gn9QCeUdmfXcc3kICy0LH7+Pv9UQp6
7wPedvxfgaiSrsntDK9mqzaqx2+pfaHmC/xEL1N5A97uePN9ZOyK6FGP06bNANiVT4XbR7B8j2rv
RfLm0A787DVvH/+khdtrrg6lkQfBArFrTioJtkw7GODpnUnsJ9sffqBB8vFTFu4tZxY9YOViRN4w
+ySpM40PVVEZHZewIsIIosnJTTVuWMUMLD1sllXkUPfo0jKlpwG7stoEDvoMWlpiN6nBVlto060J
E/35/e+t5yyQdJZoEuFM6pTQRy6fYK90W8MijUt65yQP/rhrQSojrrNJINCfchpPYoRo4K7x8xgq
obGa2i2+cosxWqqcDemLlUO0EEP/TyoqlGmRUE+cJjAO0pFfOrf+9k+LOVeIAiQoSPoWUaAkLttC
UsGJx1ToF8crhuOYTv3jx89ZiDZzvSW/NF2qHTOectg67WqucOoVdQ5TwcjTx49Y2CpznSXuYw1G
uwPCQuSyisO8wGzYt8dfqJ+tOyuXa7nO0rvc/v2vg19QdwQOn9FTr33w0AgojD20YX3nfgKJNV05
Zksdlj+ggb8e48JZLDEeKBkll3FgeVmcAfeJIgu0Bg51XZ87J8iGofXBFNwyCRTK1nzgFhKEPwXZ
X49OWtpzt0+dUyltP9aOB8OcDsYXFeVAeeXBZQKnAv3+CtIxHy/e0jedBZWEQNvTeJ2DLd5hWCB6
uHslEBACIA+KYbuPH7K0Q2bBpC21ruFRQ09dEeZvcI/iGw1Lx4OE8cIGrKu1qeLSc2aRJLB9cC98
eMjX1H1w8/G+GMzdoKG/kFtibe7LFsA2dC7BEDiE0DFn9Yk3rfjkWPm+dvVrqij06xpCYtu26ovm
rn9s/Ok01F08ymq6AFUipp1RHn+1VF8ccxjwxX4C8TuRdTUgIGkWq1D+ZAPGNk4lNcRI/Q7Sm/Zj
0kHaJG3Ll2S8cSK7kW88TSqQtB12wlwekHvzwx/Y/cjB+IG/c/CAHmFxX5KSb3I2DXcu0J8nP4PZ
WJpax1K7z1kX3ueueUQ99zZAnnQ7QMPKV8yD1QoeC6y01X/CTit2yiMc9Ha0SIsubKOyax6LEZSG
kt8YN1ZqjrYWO+ZR7J9sPA/osEFomGkYICXDgZZdX0dWWVs/eyfzI/wXc+olPUEO3QHTqqf7JoVx
qg1JxVu78j5HNXsftklyz0WzJVyaLzd8UuMqb4Oyim6ZVGc76D5DFRFoYl3eW5WRux6IwU9+Vw/f
htDd1h45i6rYtyRpfAgxZ5rv7JwdyyCDGRlU5k0S1/CxGFwLnA+bVrSMnIRVBzOijQMMfcb1JdT1
2W5g0kvsCgV8kuyZJe2dx1pzR/wsDpsRmrGmeuxc58Ew+mAC1u8mDljzfvIHAGBVCL+RxMKFmfc6
9vKwfMuhOr/JlLW3GRkeCtM+Op5114RQEBF1/jIBBA+NK6saAam0DriCPzUoQWIY4F1YmbENMuxi
3MDS/sEFTzfuRubEOLvjQbEcwn5FGlxc7Jdtbo8XiwJc13NYLPIkiQOsfmtR5m/awhv2CfqAB0DJ
9v5Q+TtSAphSQe8P4GGYKjtTpe2jLyDr8qks86yIHTe34yQjKFh6y/EguZ0BMo52wzmgEjbuMnHb
UwDIXaSoZCDOj+oC9dG7GpvRAYxrG4RAMeyDjmZjJGQPo1UzHrTyLj2vXno17u0i0NW2NiL23NAr
nyRX+jIyAhPkBLxnj0Ei0A9x59uugriRm5xZlahYteTFduA3R3LNsNHyUMQsEAVE2YJg7zMee0G7
y1y+b9mE6R4Q/BBPwgdt9O+wCMaN8IHN8ztfH/VEyQZIYCD9vT9lwOSRWJNfkzs9KhWU3UPIfYme
u+z4XWAPF2dg4z5En11k3l0AK+MpssfhOlZWEnEyttM5LzB0qCKjDD3xASBwV2tebLoAhfokvQvr
aw3V1LEQb73dKnwEt49LbYfjM4WeNkMR4rwktf7iu/WxoB65ZEXDP8sWVj0aHODWypvDhJy789NN
HtpHD92fOBzMDkRx5x49SHvbMgikukWOJRjHfZDx9tgSzIrgMoRtQUYXCoV8eCyS1NpByuakCgoL
8v67z01wZ+fOTfO/w8kep2b6PGUlkJJZlrF9bpcOEPUkiUybngSh3m8q5AhFZ+5W9xUcd73YY342
7VqT0QuDBykH5gk1rynTK4PBarAxmkLLbjI+1AJLYNWrEYn9mH9NUx80HKrLmMGi65edVJhom6J9
zTJSHGxZddvUI9kFGLjXMvPSAsq5Rty7ls92DgYUTDCcjdCgGp28OKzdIVKWDRunliLMJO6h6Pxv
kGOwX0OLNadQYbZ98ydsN9bo4xR4GaxhqsKQe1Z08J/vRysidXODJfqdZW0DSPS+pGUDG0eJWyzA
bYmfwDusRTrw7ZiR6iLH8j6pw+Qa+P39TZ2qqZwWQkUQPDMOh2Z21otLg3BgT9L5YnvNoQJ+HhvM
uufw59slfvopRSMpDoaGxjVEFFXEWj+JnNbCcU7a6WcDv5ldIWnxbCYkCwFYfJ9tK+yfc+J6n7tK
W/ALQb8z7rUKw69lWOsflisDcARo1X5KOv0rENo6o/cJRNyIpeQMaj7csiZQfAndtMqfnoqqnXZK
pKDGWZVAcynozA/jdsXONZ69CSxxBk5RbZPRLb/aoxoh+WaQwZMGgpFT127SsKsOzdA9KABT7yEv
40XUVUjnSYcOT+TWXhgHRfi1l5ofCBx63kqMf+qTsVwzxkqH6pL3JvShoaa+dNKqLrRwp5MRcIQ+
FTKA3HrnqW8YJVSQn1fTg0hc9imkg4o6BWOnhLViUxsmokoO/E7oVOOaDsZYNk13CE0T7Kei5hcD
LQXD7O7U+lO6tdPWfSh8IiC0aJyjFZKjTKHgTJnUfjwK/uD1flhFk6v7fuPkNN15/vAbilCef7ZI
mbVffQwd4mLo+J41ftyKsPtk0tJ+I1hSgP7Eb7dxRVy7DWteRt+d9CZAs5tugtzxP5cmJH7UEhLc
tWI6NJY9HmAjWu8HL+v3bT5NdGO5xTcUS57AHAXqhbSkv1NHBU911zWxKrOflEjIVInUrj/rsSLo
1Yf8s+mU2LYp9TaQsKD2YaxTqIQgpymhwqoVpm2ZSyChZpt7SwO9rBPhIk6qgB6HwvmEMYd95GFo
fo+Dn774bTPeW7lw96pigKvCt9Xehg7DcgmVlrvKDe5zZaYHl0xpjBn2CQHthvsq7cDdNbL081PV
SpnH8LeFkR0waB2urBpaC1D2xLRfNJAs5OkAN8dJ5PoRxCzvU50beQl8U7344QQ3Bkb5a4GWBxIE
DcrNDrCn8eBkYqhPhV0XEbEpzIZh0MjiXKcVYlBe1lHfWMPJguos5tuptREJZEuT1tpRb6Sbvnbh
OZ7BIcyCuHrRly+uTPodfJQfoW2PrlBadoBI4yZFXjcOz1TjCQX0GyKStS8JErG4LtvqYeQ5Vk74
1so8aKHhMNfpsgTKDikx8NHk1i6nQ9DuNc9+itbvNr4NsfiIGXyCj9P3hTJ4LpBjmKegXU77U4Jh
4nNuqB63RVEwsVJmL01k5+qYZUvdbgzG4dSE4lpk8BgvBqRQbSuSDXRA2xhzZwFDhURHLhhSz0Xi
/fr41f503f6/+eDNu3EgtLdZkGcTbJuCI+pX+L9YBpkd87+bRrRXJNX+rtbJ0Qu78utQwOk2aDYV
KWLP73Hp5P5jQ4aNg7XAHQowb8BYlNtfapccGFL3mHX+J8sOWVTkbhYbE9R7UcJOx8AYfmV93q/h
vLnEezhOKs3CGu/gjl+F6dCcd3/LgD18/I2W/vzt3/8qSivXC3puV9O1JsU3MIs1Tb+1g3/8+K+/
v5W9P5ypv/56SaayYU46XTOahKeRKRYFfdPEsEpOTiUud12FK53DBTCfN+/TVTA3a6QED2bo0m2l
PvdgzWV5HmVpdlf24z4R4Q5rxSOEmwvHZRGujTQWHz2rswkg8jxz/OmatqDQTRB429rWJ0y9z9Wk
73rV/rbA0tmBExJVfRpRmz4RZCorcNuFE+bNRd1VHfZdMMnpCuAQTldy1jQZNw2n+okmu5AUOz6E
4ASS0rqyIFjTkP4zv3vveM0q8t6y/cYHf+raF7zc4Gb5AjmjLkIFbcPTvXrOoBYbQZcZAlhdtRVF
GlU13NMz3J0bz9Uv2RjuEnvc5yNwzzWgWAC7nQzxLxPJPyXuZEd9B8c6C5rijzyznqnsz+FYCRQx
DUAO2nuFwRRE7gJJHoPOgmzJWEK0EI5ME8wzqmPhyGqbN4SKTWpXEdwI8T9yWvvst9V95/Xnga1Q
sC9tW+gpwk70kIbTSzGwGBPAqHfPrO6fWGifplE+OyH5cnP4WNWFWRjhY17/30NrVSQZ0xKCYm4n
7pFoN/cTzd4m8C13oyu/ZllKIKEqH31R7yagoFrvsUkIcjC5MjP+s7Xee/fbbfLXwa5Z4AoE7/GK
BbrygJ8yQbaVa6JJQfmPsvtenDK5JWmNogqDFuO/wLz8m1XybYeB0u0rocdrwSWG/JDml9Ov4Zje
H414ZDbv40WONm47DFfY9ETCRT2YtPW5gVbpzlh8P2XWq82cJ8r6l49D3CLd6PZL/voU3B5UDZEe
cvXgAOdniP5ukpwykBKy0sQERJWUuCBCCA85cvAmpuHC8yaGv8rNHufjH7EQZ+cNZ+50qTRoT8G6
6Cfp2q2v27cCUjuF1zyOZth+/JTb9npn0eftZiu1QqimIMJadnFRgIYpIL8xd3FW3mIpjs6bzSO6
CV2IUfA18+vgBG6wibIJ3gme/jal7s4VdgO2MdMXCVmK3cDkxh+eYH/y9vH7LfFS//z7X0vJ3MZ4
LBidazuULWrLfIvyYnOT+AX9KsgAzR6Rj7W489HloFn+PbfYxqjua5a2Bbpd1tPKD7n1Tt/70rPj
1dDOswCjcqB92+zHntyx0b9mtrvpWu9cE+tk1Ryr6xJ8IGy0APpXHz954fjMe9QTMNkj8CXOlYz8
NIAzBNo+qhtfPCvxuy+goMW/hXAMWEkO/4DD3nlRcoutf31xUMuoU6VquEKRLnYZWp8hrx7zvviR
V+m0gRv0987hB79pv/fN4B7V5Nxr38QdD/w4K6WIvJY9T64HGRTnreDNnjN367jlcLDHim6JAz9Y
PggZ+TT5VNfW9wYZJ0DgLh/jHoigApxwyB21jvwfZ2fW47aObeFfJICkRA2vkme75tSQvBAZTihS
EjWPv/4uB7hAjrpkAeetu9Ep2yLFYe+1vnW002NmDkHWZvsqmDYjkMlflVMDOE0AMvXHHKmiOqqv
7MgAUb8EZH7f9Te8sTe5O208lCq8tRSIhReazIrqoi47YgUCsQuDdz8CdZbZ4HInzqFTxYmtIZY/
70i4c/I3cV0FdLzNLprKK61+8PYM0d/ct/e9DkCwXHmxPy/d8zn4u8H9t+bFyC6AV237egS12w1z
RGGtMmsWXl0+p3LXjgLrJ4jti5tfZV8xCjd7gP/2dcwftefvpnp8qtzh+RrjQy0OciSCtaxGf+Qm
u3OltXKc/vz94XMqd8mUwfnfYhdwehAOuCW6i0A0vhLOiuGIzHOUC/7TxYDPCdy5hogW1mB2QekG
yjDyFLApRH9pf3sl+HwG8jl+m46oDg/dSFHnGt9w6z0bx9kCwH4uMHZW6qyoZhYHbrbU1ZD3p4mS
7v/PQaQ/bcrxLlf7vtzFw4MV37mIO8weEusVvDhRoEex5nf4fEPjweywMMTKzV0euxd05hBeSPt9
VepfiJdb2TAXTuZ8jqAGEAU9OK3cS95VUcw7kAnj+9roSA8PMFWIGgX87qmSK3egpTGbrRoFjekw
Tdq9WPU73uWpTi5JCyC+E187gCsv8+KPmh37B0EBt6B4arwJvmHCt9vr9OZsvKRpekcIQyCi3e84
WkdDhaih2/NxoXOLftq/t4osmBhqegUGq9kPAPtghhDrDY+w8u+s7ltpd5sGjO8x+Vj5wOse9L97
Ey5G//5A4E7iscJrcPFKoAIRBuNj0bgW2wZ4/L4pb3hhZXoZqj5FresIbz33/xvpj/8Pe3pEcclq
pHcZlNkbbXeR9uO1AVxYjefI6STWeU2l5Jeyc14gi3tBtWnjBmrbAVN8+9ldX97PHt31hftrWw8C
6Wa4/vKL6tx/Oh+XbseuVhamxYkwWzFMHpQuZQFHfwZ/OIN8tJNoCE/7FO7HwsORXyYgK9nNcHSR
cRxy21+pzC09ufl6EdA8TuCQuqgsiCCaufjM2vHSftFq5Q1e2D/m5m2rnZBZaDn8MpB4M1XAn+Tx
IQimM4rVJEqp/k4J0nLW1JELC8bcq90XJgAlY3QvtOh/DsjERJDhu0kHxGlkm1Gs7FQL8FY+92tP
aULLsev4JWvULmU4oEF+HsRoD+2m9CMjoF89VX353PG7HmROJU5F/V7FHfp5PA0DD50KnEpXzpwL
i/7c2m17vu32QYpHjEZgFU5V6Of/bdrPndyuhBJCp/jTOFn1YOrkJDSrwT8LU2Nu4kZkXpWjZ8Av
qFs7ABnadVhTOE/CngqsiXDKFW2Vb7hCzEhcF0fmesUzs7wzEQxoAtEEoP5WndabxgzNti/zMSoC
zSJJvQyUFsjrbr/8SxvE3IfJ02GK24JNlzqDyyCGUmJAF7Qn43c0Jr+gYrB3HQGMYXe/Gmy/MJHn
bkzLLpjluDG5jCJ/MkVyaV35InBLa/LxaPJ2ZUNfGAN3tvSUaa4HeGeGS4Ub/MSi4WlKyvuRWo9N
PUUWn1BAXRPvLD7G2WqjWVtWJWIrLgz+QJGy04B6Bq6fKGQ0L1rSO+TtocWRoagKrVSxxtVZeJR/
WGh/rd2sE0XrJZMPNJ+3FWm2L5CTK/sffZdtkdWt0CrNCAkhP45KIc8T6Gi6b756XrDtnPY3CYa7
urKfb8+lpS8z20iQGt9YMSIULzQ2qGiO9wn1dpLZ39ImebTXGAIL29Xcwo+kbVa6CAq4dMZ3Noka
0nvSQbl3+zcs1En53LrfZik6vJL7F4KiaCYy8LaMq/YjAmeiZEL8HlQBe8OyHe6v0yYfHBQXWH9M
6hpJJFDi2EiStLw4RAoLO/WEfjV5uYFD8NnOB3M/esCvlRxEV1kBneX0iIq3iu6CTRASdLvhp0T7
6WMp+/KoJ/KrqJrHDO6IJ8ux+jcBYCKai83wHIgU7nLjPSMNR29cNNRW1oM/iu5PTgP/Y/jNBhfd
RaScNjj5wvc5dGbL+jtcvaEkAIcx2QbxHbVffPNo2z8s4F+sIQY+4VSg5Q9rVzUF0dXixUpyAicx
wwUEdyptH2RWbnp0zOFY3yCbtUZnf2XIrmfZz77y7CTtWWiuOz2+ciB/cPNKmzykuXUo6FfkrI+4
1A2JQfbTM6g1VOzU8ND3R8senw15G4J3rwI7x3sw8kssE8CFHOj8dgFMnFPx3mVtNATxFj9k9IdI
l2SldPOn0fHZd56dy9t4qJIRWMFLotMIDzfT9z7OprH/7JeHvH/HN/diGjZTuitbERL0RnyrDmmV
RI7v7pCgpcrhXhlod4DKwH8NRmub5sPK91taz+YMCcFAzamY7V10k+DvC3GwLL5t0MoHdeFYyz8S
EP2cZj9Xhc5LL/ZsGH3wBV1T+PYF7QCohwxSABvtrhwkFk6Dc3qEUixvqrG9Krf0BqiB16zIL8lI
IeQ53p6GS9vN9X//aykmXBVFQSH1wuaN4M0mfnM4xFj5NGxc1DcSIX+3GOjSQnny9iculGD5HANR
VRVMbH45XbpslK+6845Z5Yqj0tM/aV8COzYoaDg6PoJsJJJd60BTgz51WGhotG5/h4XnOgfTM6RK
jx6s1pdROWIvkUhZZG66pw0YHR1kZms/dWFyzD3whRx6ak0U4cvpS+WZCDKSEDEqUZKLPao0PN3r
ZGcM3YvrbRY1CAh0xuDp9o9c6KCAxPLvsfUTOhmIPIJLXjYQ2qGJRCOafMd99lruqLJD1f7Cdiud
MRr5c+PfpXGyKUYgE+H7HnZYbCKugAEZ0OhceyILT34O7+ZTk9OENOLiS/IBk218HDq4izy+v1ZN
UVv4jbOmikpZOzt08jeu7E8OIY/jH3Vn6Zi71AEAtpHBGlJw6erAr1/1r1egLjzIfpAKepnyL3gc
XX5/3TM6N91eGf59kWxxTek5otVjSLi6/MskyA5ZETggy3uNlRfPigbPtwdt6eo59+dLWFPGUVjB
xcqGs/KKTSeeUhCMHec9oTVkJXdUThueeaGHlfX2h/5hRX6yrs+t+RYtpS2Mg0zr7ls7yQ01BkoE
tTG9Duv43WMdKjzvEBxHV2ha4v7MW8gegdnDgl/xjyuwH3N5RKhq9w2rOk0+rnsQHgoqUMi2wU/A
DQxTfer8/RXHfN0nzBTa4wD468P6D1lYzea+/zSDDNEriLh0rIOm8xGJ7j1eN6LMI4S32xa792oS
+R95xGcPjf173nQcMjjDa3EZHIANy+dq/BAd1O94la3OgqTaiq4Hj6lLtwMyFLLUi/CQ8Npn0H1U
4x2Jv2E0OwmNJ+tOtX/XtvGmca+Riiha6+znyuBeD/Offc/ZDgWCpFPFUEdccNbR3RBK555rAsHb
rysmtqiLkHr3uu8fymDYjhoQUfCWasRmFGikVtsrQhpnjutrgex6jPY1EAJriPS8o4sWB4Z4HJ8J
tvgUieuYAA708mXrXfBa3P4FS6vo7NRhYLHlrahx0RvCfjLqV5UKsvJ0Fq7qc6SAFwcxpmpQAbWX
v2dMPVUCRq9VUuTCV5+TBGwEP2YMfZ1zq9DXqyU/lglbq2svDOycdh431wJ9yfOzFLSJEqsKWXLH
rsJch6AWa6uH2PW2znCM8/iIjARvy62fPF2L4/m8tQNM9b/nvxwhVnOKKjsjQft1QqPZsVuo/6wj
1N10q/zRg0RjZQosLYtzpEAq4VO2MkpO2KbBxttSWZ697D5HhpUrdpzaB4DX4Dwwh9X0mqXT5Bwj
kAYyGSWBht92rB2O19Q6dk5ZbhkE/6Q7lXXzoyn7YNtquIluT/WFy+gcLVAntasRfEpPQUEhzSwv
Oqd7k+Tn3JiItmRlwV86g82Z5macui7Hsn5OUuXtndyLCpodBpzRy0nv29wF7VJ/jfW3xG4SoPuU
dS4Tb81bvDiasyXJrWy3sCkAG9AFhpMbh0PG96pvwxLwBDttLuW1dHyQhbWeH7g0XWeryKiUKz2c
Jc884UnUpzE5173S57IG1LhAUP3j4LSwevaTXpHvXF+ETxbeOZTAS9Ks7fGgz2isjv13LeuDTps3
V5Tfb8+WhZ80JxFkJhZpLqvuHBD1uyyqswNTyeCpB7Sjz27ZIh1wZa1Z+qTrfP3rjDRJT9s0V8l5
TN+ccpOhNDIx5x12lTt/bN9GteaO+uMv/+yhzVYVlbs93GkWOQW+/2wF50A1x0Qjug4sd69PUKpw
tojHvvN8sTXpjyLT+zGGe6duHvu8+F3D/RZxmbYbpyHVJhBPCtfLYoLc2kH+u3wGEBWHtzSyVB5j
xXItCDYHKO9TtrOb+jE3a5iIhZ1lDs0W1B5SM15f5cyDF7zor5Cl99WT9MLOMocc2LgRFcILyClu
x5fAsV69NlkZ7KV5e91v/hpsuyEmnzxBTjg3hB1pThBRXVMQdWBWlrkF2Syfs62ToIbaRuDhTJmI
uIt9HWVH51lp+2L/aAiIwBuI5LcT2TtMhsmHBpW+Keww8MEUp2bjogPoQqbH+E+z7TwILF496UQ+
P4gs2/C10/jCcjyHIFhtUbEUfqyz5bk/NK/2guZfbB3LiJNKb3qyVsBaer9mi1Oa9qZtfIiA4/He
8SRU3/DEgJAnxbBVFTusTpuFsZ0jEUwn8hqrf3nu3HZXl8GhHp7ImJxbn/23VW/OQ9DYQHyEMXVn
v6db5E+fOhQWSohhnfK/qcRg+/n3BO05KggmAJyXc+tpDLzvyB6E2GOlQba078/10AkbhsaMNVi2
dbWBgztS7AVQ6DQyU/VRTM4WO/RjjF+3ipVcmGdz+oEG/o+7vU9OhEO+MQnYu8QWhoYDIfx+rECg
vr1hLCgJ+VwtrXq4DXnlkFPDYW34MBXYQj3g2LtOvfvIAkXufMhqPMtDTt9drFnTf4tI4nPtNEq/
QebDNH5CaMhOxNkXJ6F3hNUfyRqyeekhzu5jeeV0OE7gtxEQ8q36K3JaP5iy3r00OK7qmRZW9bkQ
epBJHfAaBzKti2+VXfz0Vfzzyte+PUAL68AfZsVfSy9gWaxLKSC4uHFxsWvjMezbC7N/VqnadWt8
s6UZPgcTVELkuhQYDMi6HxJjgYApo9bdmno39jvZ7/ryneImePtHLRWi5tpRrGytMQzTGx4Dj26S
EszrcROXRyROgqphywhKqdFX+9puoqHI79HPD4PkreBfq8GLHPnD5mQrhjTyfO+cr2GpFqoFc7Gp
VswVlszoqZLPnvfQdO2e2Ommzft7ngzf4Ay8sESvEU4WpudceaqaDokOEionOzPHKzLWwAj7Yczw
4A/Ptx/04rheZ+1f0yfxLJYKn8XnlMZRnQDjX+YbUZuHgXjOhtj+EZyi32UAUaddDSt1xoUtZc47
MHlFk36c/BPtq7di4u81nTZZT6CLJitMhaWPmJ1IfNikqskW7snycmfnOXaMLo3lbvoJ2D/Ejv83
0AD/c1366/k1skfMnYdjSWbe+qY6BqAd2nJ8x0txe4SWfsjs4iMQoaTLGpPAzX4FI5CCXQZfpNzC
cHr7A5Zm2ewg4aGR2Zqizs8MK+GTFNlXkUOXjrCKRzhjv/Vrus6F4+ecYSDIANrk5KlzFjQ/hFW9
TtRZkcAsLLFzc1rRISbUgj/4jNn86FkEjRwj3kt35dK09OevT+6vMc60yh30n9UZAdg54Lvjsbje
QJHOuTIES4/mOvZ/fYBsMgsYhcY62aN6ZzI/O2l7uD26C9sDmb3fOVIF4TzsrVMx+t8S+ORRd6x/
tikiZmMY581ADgTF+9sftjCVyPX3/fU7kH/hJDLX7IR7xlFqDynhI2xn/gEqkeCBNc3K5yy8E3M/
RW0h/yv2uxjE2/pekh6N4fIJsuEHXRdrFe6lMZmdDVoxcMdzCnk2LB42bWEgm5HTyuq01EGYS6n9
oGlz1gCh2MDU3tR9+s5h1m4SMOz9H2N/pLIaogwBZXGHQhJQYbbLi01tj/kjrDV2VEgLt0ORgg8P
M3MBVPXtEVxw8SCl6N9DCOkuKybIos66c1/6cvzqeOIlUd3OuaaIDs5TH2fAXyfxtmX9S0b6faya
aPWy8fmr5sxF2XnCKRjQVnIuh+pF+f79xOXG6dZiQD6foM5ckI1iO7rytErPwuLfnDYf9w2chtGQ
Aofhx1siPm4/xqWfMVsxSO2DVgXHwilTPfx1eUO7Da+0B5cuzKwrY/X5WwA+xb+HKrVElmaDAdCp
BEKFwF8+uqYOIcCJsrVm79IPmS0fPtrUjo+ouPPUj99Snd2psTmS+Mftx/T5ccoJZutFYjE4WTO7
O8tBbrq0PLO42DleGV3TElvhbgN4H9ars0ujb//7gcVZRY0j6+ocs+pXq1Mf5lm8hJuxd96CgryN
lra+g8+cbB3pF4cGqcpRmiOTrB91FjWyyHbGay6FN5AI9EHcT0cFkvftZ7H05WbrjS20VQKlSk7a
S8Iibe8IhK9MDyGMm49l36/sZUuTZnacYCN6dhWc9qc4M9uGvMbBV4MEJ2WnKxvOQqXWCWYryOR4
bt8m2AQSJr+ksfeSIWcZ0QCANjiZDUfHuBPM/GR6/MeD9d2L/c3tJ7jw0+Za7AANq2m0QKQVrtzU
E0z5PH6yDMTeZE2m+flu6szV1yNAMtzpcRjz2yns9R0O5aNGxiKBluZHv5bbay/MhbnSGkgkPQx9
as6parON24HSXafVu507406mYCs4YixDItUPWeYAaKQOWhyI3DxIBhAAaCyXipkH1RTpBpiHawLV
6H7vrR7+Y2/83iJpLbJst9wxpJqIje4qEJyUX0VJF7vfh6pBh4RWsUHn0TQRMCxo+CFq5bW/YmUs
mxWvNenrDSMc5dKcne0RobRTzddufwvLwjzMKmODZ4q0SM9XB9uWKv8AXhHabeMeG7IbORk664lv
wcZr9cHK5FlY6Ob6czturSbAUndC2xAuq+s7aHlVGGfPtyfnn4by/1apHX+2kurJGRtItfOzAsK2
jhhP76QtfwAA8BMgydY7aIQ7gZ9heT547Z2HVlhVvnVgxW65Qu6JjL27bBghSwNy4aMS6HdQQCAo
NQ/E529VYhKA8GR5V411RLIkfS4Mf7Z8DE3ayVfegDnNUp/qEHwA/qWPrTs7peQM7Xi2SUDdiGVH
Nom23b2ksBcEKn8BPkzfy9h9JNY1nL1CVmNlV+MG/mhMDNql1dbYDn2zZQvvEhKUYbjg1V3FAr3N
VD0cvRR1jzjuTqAY/Lz9IBdewbkWqK7GmCGU3j+RFDGddKoehGV/A+qgi1JldnE/kpDG5PH2py1M
xbnsx/jB4AEKDbmi3R2KHD16k6EdmpVwc3OG/Eog35jvlgeqOrNyG1iairNdEXlbPBBxoM6u9u7h
j4vcxvu1WqBeaOQ5czV/1dmWpyDcP4GWk7eXOPme2e8gitn8KOLL5JNw1N7Gce5WHU0LD3Eu6G/9
sh/sDiUqyATQge2aF0R9RLF4R7kkVj+dxNvfHq2FspEz1/TjHEcqKj1zVoiKvGYgF9WXQEx7LwX6
pvS+0xRYyv6UiA6xxCxULoAPhf0KhFE0liIG21V9l1DCtghC4SLY2VBfJaAU3v56CwM7F/kbPQjl
dwgbQr2Uig9ah0P99faf/lPu+2R5mav8+5rUSYlcjrMW1RcBn0uEeGP30CT1B0FWEwgPp2lgbdjg
EAQFB3TheQPNhfAfJGO/NTbm3LEetMZWPVjJhiCgOBTS2ujRXdFwL2QSO3OvgCUKVxqJJlEVnNzy
1yjqreU+QOCCaZFfiT/9l9xcOh+6f7g+5RlNurCgpwTmuozDICDwX4c3ViPGehhPJU3fYL49sTY+
3n6G1/frs0c4O0/HMettUil2ClrxVXfBVz8Z3m//6YU3YB4HB84GEXRoDW5VGkdokh7tyt82Sdrv
GUVjCrbqd+3lz3mwZltf+jGzRcQiFuI2hMtPTi8+Sit/oajw3P4xC+esuXJ8BI+Oeu7on3pBH+yh
e9SO9y2okyosE/qfGorOXJY7NYU/DSjqnLDeIpNyMsmG59XXkQt6yCq2lpKy9FNmp2FjI5vdwrQ8
Q/CehhYROsyZ8MOknR5XY42WPmR2IM7i0Sk1vAunyhk6hDpxHIKV+6Anb4qq9L9lzjvz6LYxh6y6
jal/aiZA/DJ0Bw8kC9Y88Qt1AWdun7ENaDLY4BFhk+6DooNAHgCVvqwjhxxJ49VhVfTh1bOXiAB8
CdCT8Z9X3YFLm/7s8OQ3NC19JBycmFMdW+rvRW7321RkwyYHc6Hc5WsX3oU39X/MNAW1kiEm7klD
eRg6GXDetGTjF6/Uv0GmxFVe8wg8DcRIJ+rb7RfqT4P/k5VnHnFmT1Npkzj1TldmLX+bwJTdOdTz
Xvo0ICG6GA/GQlxw2uQZeJTy2Jj4OLIMSMpSJI+OQWBJVNPxxU97xDxKeqh0RQ96QIi2rsBXKVhS
P7ml7jdkqpwQjAoxhg5HrLpIU2SJ6rp/9pggMDb4HriVAnjLLEj2YNYEUWvl6hjESHNMBtW9wbC8
uf2zF245c7ExlEttl8NMd+oDP9i0KrYPHZBB0QA292loim8GR/6VU+OCoxuK9H/f/dt2pFK11AFR
DKGYSmdvHmkGBNh37j1yqmXI1PhEbffZwTq8rYFf3vWFP57q2PZCh4nn0StFWBqy9kYtrApz3ZYs
IZPKvGQ8+bR8mKYAnXvLOQfdnVpr3S4837liqw3gQtWTHE8BDgAW5NChQ69vjSc+zJVLMVo/bg/k
wrlmbqWhFtor11PrqaWmOuKAvJ38coiku6r+WPqE2TrdMK4GNbT8RKd+2Pk1us2e8aytl8b1Skl2
6SNmqzSM4dTpyoSfuJ0V94hlt++S4opqMlX1dPs5LYBFnLm4n9ApaXRv3NMk84nu7HJkdJM7PqjM
RWVQIEkRcZbDNheONs9fJC66zqYZOAPmmebtFLG6qtwwA9UU3mg0YFnFnaOLy8+74oP8kiSwAiCC
C6mrZeA3COfOn3vSvpDcuJd0imGOg10z9BTCAqq2JkDd9exRaVDtXUDbD7oBjUindf8lBdvlCHAX
jmBEGvfsDdnrpB25zeM82WedHCskvNod3YN9Ne5L2zKvqZ1bgOBw66Bi6Ya+VzoH+M6wpaaqfpdM
05XC50LTEvzJf7/MOYEdwMB7f1J2FjwXg34r476MDFq9IC0NMkKsUgdvxgB9IIG1LA1dhxVrn74w
U+Z6e7vqkBvtJu7JZcpHfFoXbyqrw2Nl6Tc2wXGC9Vtt+YTNIs6DiBsmDmlQVwdoWwMMcIDOwl2t
Rr1WcbuWCD/ZPuZafLeWZY/gVnoSabklCqxnJ9XbHFSkTZmrCYjrGm1w+ERoL0MrD6xtblfld6FW
5vWCNsv5U/P4q+8Tj7UuTVCg2WqB93SUZfI85JD3xhVouM3kOmFuiReTkXdVS/cu61S/EaZ7rAi7
Q2QguMQo5tRqOgL04v7EivsuW/yjhMX/OGPGkUne3ZWpf0BnwI1EX52q1jn3oPGf4MdeuZ4srZaz
JSaug6Gv/bY/uT0iOKncA1987xAAYyvNd1qqtdG6/sHPRus6in89LAOcJDCtYjq5sLUzq8PNNGuf
6j5Hi794E2/ERsh9kZl274B6zHm+u736LPxAPvuBIMsi5KHJcGMq3mQ5mKhPfODA4CUKs4C1276r
5cpH2e6fjspnv3K2nE4wCaSKKQg4kKwJnV2MtqmqopzYFhjsQQwzz/PUd279S+HWCgaenvQwgYiu
e4tkofIZF/DBJ1gcixAuPaPdR4kU4C6NqprinYsacI5wkZ4wz2kSoeuROm8wVo+ZA/8RVNi/ZVsG
csChFMXae+0mXP6ElTVBcXiQXWnjGgyyq7lnqk+34DazvRwdbm1rkpN7XGtadciQiepvYzugH40o
qz1K59B3jFCQSzPi1oYKG0E5MuabHvHvJ0gosMoEDZIkD6Xl80uq7faJKiKgpJgUGgmtSOKdCuhv
kAOnX6KDzDNF/CKAu0HzLrxB3Ocydb9mwdA+lLEhu9hzp10/iUz/HusR4cvp4KbiAXm0zUfm+8Ta
xzlPYYhp60rRsMYOlp08R2krTGwcLAKFVKk6IzrMJiuI5Jh0/qZqebb1Gru8KKriXyovCzh00pci
mZxLgN+Awy3MtxEiIcTGtRIdJbrNEDwB8m7IqtLbFRjOR6KI290HIO4jqoIb/pByKR4s4alD2mbU
CltFGbRpqagR/jGw4gXxkG6OmioiyHWFLqInXbaxM/YKUiX5KRz22x2RglFoVeGc6cscILGUqMia
UJIAXJdvsgLXispp2h0wYHWy9ZUl1AFZ6vDHdHXxBrIvw5qcxoM6VzGm9aGPJ0YeAih2xT7u+rI/
6EoM9muZF6W3tXKDf9+OfBgi2PhQQ+08NwMm26VHDECOb2k0HO3Hopc+DIU9RfZIqIDD0G9C+j07
e3UCWcaWguinm8gyYJdcqI9/ipJ63kVTJcmjyiRBK8k1bCdkjkjDru2d1tqg8ZvjNA9Fffxghrba
Kcz3SzpW/a61ixpQBbAskQ+oUFitGejkJs0QheAlfkp2vC49sjPoBrtIZB0QLb0psgm35hCl3rwA
DN1q/TteijJ+M2Xpkofcp1PjhgJ7JIlMbBLw4bq2TK09Ko3A70fK9Ijvch3Tpjs21iA3Mgs+r+9A
yavp0RIGgiuFZNHiA/kuSY8UpBye8DJkKJx3MLd1nbkwRlL7MoxFoX6qSVJ1oarG/zXDM+FPYBXA
lzliMPguVty4O7sGXe/QG1H5ERCSEH6FBUlzHnX1GPh3Akx3CRK9tAEnn7htHvwc/2AzZbkFFBg6
0o14QniKZ+/gNnD7XVwWjvoHYYs1rMSx03XyobAxEfd+23XuKc8LDRYXYiPQWC8kPAt3DehE3WPi
t3KrK0v0OObLsvPCOuh79z21bbv4Wo48KZ7QwOJqq0DSbh+clhb2YUIQ5/Bbs9jqnmBtV+UF/XhL
HgGlx5SlsUZOdOPGRfOPHVTavvOJTpqvCLUYIIqwubJeZeYUTQ8EqIfYuaHQNjTJXl+IN/wr0z4W
SBAAkbu3Ld/cK4/U7V43o9tunawGtyL1nKGFQg7z+uy1meVtS+aOxbuLahPH/S2NMY/bjAT7ImmD
8m6yZQN2i9ZZ+UEmn2V3o1PUkiLVuiQtwhrcxnaPnm4a86sSwPmbCHkZ7Mrd5/khHeC/PRfQetOD
Gwc4zMJ+MaTTcQiyDjXUBLuV2jRkcK6rawsQyLuZ3LzZFW1Z2BeG1Wjk21zlQp9g1UzFe4dKQ/Ka
uSZwWWhMLxzcxNKpFPdI73Cz44DfpJ8qGJfyrQiQpnXURvD0qxFj7Z1i4Ft2qopRQ0x7/P83Zppy
sXUhvS2fBMtrggswTRhuC7Qbe8i8TUfSAwm0GsxuCvzaXMYUA3NvuY5qGjB62szdYyOCcYUGCkYC
ZCX05h8PgB33wPKCkVAhQ1qGdeVW1aaok5T+mqrOavcZDZpBh1XldWPoxtzaSHj/rQzNmLxsv+cM
beNHkyJECz585A1LC4d6UspTTV0U0Oo00GQKJ5pjgwp4psQPCea69eyVFPl9pnTjYe/AEuhfKNo1
/k+dM0pfm4RZZqeBVBAfNq1AZ8w8p2xwjcUk/d3hfOEdYzTuS4KGFqPOD4ewBnmdk2PBzWK6wYQc
3e3yH6/rOsjL7A5IF9g3FVJHcgVHwl3SEHe49KWN20CIVpKffG+bVgRIo0jr+CssMLSDL8Lra/Hq
j0ogq0L0zN0xbxzkRdl5ZiFHfaQ83mTMsc9pY/XWPqnakp971KzVd0j1GJoNtO+orjdCsaA3oPCh
VPwTzBbcuPFBWQKjMV6OekQsEkQiPfJqWEW8LZxjPLkoBucyKMdSut2vCRKn5Ls2XDffG8BVvZAD
IDm++jl0K1/svOuTf9pUQUwD1bTltnznKhtFnm3TFBSIkRir7BPTFqnjA6gisd9HEOs05aGNy8GW
hyIAxOWfDAp8bA+K247YjlOO63bop27Bh9CdMsXdjRcrwnEaYYXVXZhfKhGaQDgedlshahTY3aqp
OIxvwQjn/Ca2Dc+dvdciefBrrUg/8H0/lQppcqODwvQ3hI2U4FC4bVe222wUxGlDfzSyc+FsoBaM
UA1VSFlJ/bxOYBB3XUk3Cmc26/84Oq/lym0lin4RqxgB8pU8URplWRNeWBppxACCYADj19+l+2Z7
yrbOEQl07969V3uDXWoKnvwZZOuSBWsi+veaGrPr0kCBAcINZgOyd8LKa/SeNjF7qDfROmN0O8Sz
bSUh+tgEWcltHdWp1NEBaBuQMJu6SKf15q/I7YQ8w9txunNJ+0wG5S4GnOJS1xRMa0XoYUWOvcyL
Jt30LNqjqOd9OzdiUf5vJy/b8bhOcfiFMNp6/6SeA0U4raf4AkM/aywrub6zRm4qlFeHZyKNivg2
KXx3vYxOFMOjiXYPyE9Xtjj0lkWrU05j5v7XBqrYjyJx8m8Qj0+k+o9tdGbvI9a+ewlDL6zPccT9
fSzaaowAeMy7Ku4ILPb8O7Nu69hkObwMJvH9kj/CJG7jF0/Pc/8+rsF2db6TpItlElnTTd/rC1Vh
QbR0eviDsxK3MB8Z+tp1UMnSJ2nZEnx9jIO4TmzKvC1prwuVJadGVVdTmqwsWMSRl7R9SlW1hO15
U9b3n71drAWYAOn2640WpqqfHG+MvNsw8n3KNV5dbzOZDNqk/Fs4QT9c4kreADwwVwANruaETczv
pUuciR02GGKHWm5+fI28kUlmm4wt++EOQk71V205eyT7XDrlDZU13HI7cHNBSlLaf8673VXX2cY8
gAI6A4o5sqjVZ6L1en6SGFLGdOH3t6qnHYjOTTjq6nNtKy7DOt8vhYmWLynHEpLAMrdz9xiIvJ1+
yK7c6ocAHw5cqXUdkpct2LrtAtpRVywWNWUU3Mom2LYTOQ+j+ZcAvopOTLrc+Hc4yWl5iZC94pe8
0EP+UfOzUu8oCVnjT26lA1pn1XspHnad1MYgTDTW5ZO5ok1LAsBvq2AM2TAXwziv3y4Ll7Am47Je
c42xE5/q1fSxxoLLGoevZjlyVqyqfsjFVDhUlERB9sLpsirRmCiOc8z0/TXCnDh7bJTrwXmZTF91
y9FLKIC6C5gj1HQZc1VbmcdJmQ1J6wQUZ3skP/N2iQNIBHNH1q6Yl6i6flONTOov8wqVIqxfZK3Z
eOQTtjuovdqEVUyk1eTquzAe2q4EARDrHqahaoyXToLkEe5nct9HfnFOUe938KLLyWR1t20p/9zB
ndZEJf0oFwTHH5PbnPlnMcKKCjaC2D6jfHOeBCik06BdOd62lOl250Tzh/0bK+IUrzy1HljMuhPL
lYV3M5CBoDf3HnpmDA89T6Kk+CFEjBkLy4mJpyP/4eZCUnm8Qp/pkmW96xOv69nPyzd5aLCruk8U
CpV7BFu0sQ7ikLcjn4G0UPy2g5jipyHpyuUMJSX/EcZ2xGUcFWdKrkJ1LDerhPzcirLkYacM1MfO
57kyxwHq+NjDXzFR11NRfwtapTc7d9VU9zOrgbWVfxd4RG+L8ON/NKccZqdk00bA08nX6dDhi/zc
BDoHVPLiZEfX3/KMZRwSITIOn2DejvXCHmR/Dif0gf4KYszAxS17SFCHcAr08lp2gLHsodeB7QuW
ePc4qE7hNPjTY5SMSHSkiDm/qx54ErIqnUGcBVtbqfiNzji2txO5Eq3J8LFt+EZqh6BmPAqojWF0
AHRm23S1ib0r18B9HzH+lB3ke6f2YV3MIF5kqmtWfH71HuFLBydY20mlal9yVJd1qcmCsjmV7JTW
odv4R3A2efcnrrp4OSreiOg55kOQCtjLJWq+zfX2UMNnAZ0xxsiN2hHzDojIlp5Pu9s187sJIs87
b7Gf4wmWqzM4bxyyWgz0ro7ajnvp1ZAQksFfwyhlT7WYzkKVUXm3rUMQXJYpiScyHNuiLVNbaIYY
4860M3oZo1oNP3QbEsZ49anvf4+5G6RyUIbrEY2AAVajMjqgzjvGyxR9kw4D/zAod/2NWdM5k1wV
PrTT5jgHZ+XvURuDf72WfneydV/f8ayI2xB0kHfw7OZkdu6Cqw62+RUkgHmZJJsgaYjhmXbNV6FN
PQY0W+oGnjTJqwjD9aYn/+dfUI/BcjDNoghWIBFyLRLxFM+0WJQkRHt6tIXnipM2JzeDvIhxUY9j
MHDCr/ke3FRGD7e8XaOXEb1DxFaf7FcVu6DM7G6pvsEIR66lQFkHUoa2WGesrgznuptJ64j28TIG
UX6WgM5u6ooDKvZmk3XaRHeeh2DjlV1NwYZxLAbudksyjHuUI+aBvqlVFvvBwtLsaM7zHHa/x3nk
0DKNf6hzyQ5fzrHr6FamQbz8BIekaMtCCidLy703o3ssa86MCTpFpiyphLEJEzRvBA+SkN6CcrY8
cqzIc1DkR8aykFjRL/KTVe5Ax2TslSDsD4sbjKqxoGHTkp+nMmolEGbM+f4L3xszDQ7hlqBPny6A
FLi+F95/XcPxEVbO/LsxLLL14SAexdDV/9VBnV91MeQ3ddwD2EvI7AycXmSaIGroWsFOISrYvMDH
QdlUJr1zWSo7Hba+pqQTorV/pq2O0y5Papa9PPkKARG1XgTFKc59fVEdRWBa6xVfaeTo/JaumtqO
/ZtzP1tx68vEdGnE0XAumEsRHxMEtjyueRjr23aK1r/w3SmAaW7Dx16ZivZfrt0/FfXuZQyd7Tlk
vfuMl4KAHNHufGmQhA4FcV4sQffdRzsv8e0kxPhSrJ3Pk+9XTBYEmfwlD8Opj4oVznWHbF8X+rgn
AQ/6gAW3qYZtz7bELift9CAzXMwy/4pGVw91EhS/zKJE6s+O1scA6tNb0+a4PBXeNnFTuUadKm3F
dPDCpn2JiqJ76sImes+9rvqai9V5HBZBYcb69n+7cZzgLhBx+TAPbX6F3ZU46UpsxaGB5YePVE3m
XDERebecg/1F7MhcB/Zr83Md5euShV3jltle5dslT7yiPJJMTziHdFXtHTpjWCuNx3kbkI4gkxwU
19cx3/PN+z3qlXs5rcB/33qh3O2bH9lF3ibR7FRkjmlnPNKtk3M57kl5H+yyuAs8ob6lU9kgIunt
w3U3/VusPfnQjmx2fne0iLSVM3oC96RztDIeXgiMN0E6TMHYfOVVrbqMfOL4vqj9VRwKpsvfSeD7
+Fh4lJh2ryewA37zHQYd98U9o6FO3e+Uv8VR2bB4CP2kTQ57QTIjPz31RRZz1b8LATKH9TFzwj45
fOVst+9ongtBpnFQypSkvyTKeDoYJDWumerM96vwIWBnfs0IVnQ7wE5RA1xrcBYQd3CJBgLwkiTO
plF2+tAHddBfG8ntd9Q66An89smTc2IdPZV+P4o7Z7DxJ9zKtsyEGihoPaIqf7tdKHmK2cd3jz4w
nu9PO9HgN/Fm/1DjjT/zPcn/mX4IotSLHZiTYgkpjcupnf2baaXLzLY5mSdeltH9VZlluudQ8N4H
5kD/BuZQj0s8bUnquoAxj86y27tlScTNUhblh2hs9JeSTf5sXU1QH5fI7NxuS2m+ypz6LfW7cKsP
BXXS/byPJUlKa5DcesXoc5jb0X9WluoNcs13UUpYT3HrU4GUWV+3/njK13FvT6RRzeYqPKNxKn1L
IJL/GUMO3wLSNY1G1Gj6sskCvzHyJ5TUsDkU0YT11mdZ9P/eCvJzbOSqQqcEFKn9cVwlJ1sccv49
7vuUO79WqrqbaCA4VYFiE4fdXVFcWS5RCSOexb74XQ3+xQ3XOGJpMi+Sp53x4wXFg96MQ9HNEYbi
xvzorev2mWw35yLznvOiNL3wf5ZFlzzs/mpejVfRge/S5kMWyhLtw/b5uJO/0axj/9KIcP+wtp4u
qxuP4dHZdPscEDr/xzFans0Q2+p26gPKv6gP1XjZlqp6E3tFQLZLP/tExG7xr95Voy5QP/cpG1ak
vZPQrACnm9/o3w2u3IdknNv7TuKjO+aRKYcjmoWYs5YepLgpUOWnC/9GcuNjumnPMKFFfQjFQHDD
Dh+NTY/YHbqjEDhhIaDIkp4D34U92CEMnpJl4xfKf7vsSe5q9wdX48kl09uZ89MK2Q9+XGji9nYB
VfleReOI5WlrmGeIPozPbjjgnqM5oQgPxwVf7FwRV4o4W5SH0t/gG1bBWpibam94UxXjZv/K91aI
Y0QC4LUi9/Zmaa3nXn2+undngm2RNRQmd0lAMOIpd7txu0qlTHhtkxAX8GRm9ShFBaF5Ujt09pSb
TfRXxINSHQeJQHYhrGLGND3p+DYvV9yxfi+5hloxz94Dtddm6RJmW2bxvLoVLVw9M53rg+/714cl
mVwKW6ifYeWW3VNivdJ5kpvnbxkFulnPztgV9qQgWD5Oc1u/K7vTSEfVhpwJhU8xW/FC74NFACqQ
II7GgmX4rm8zdxiC6S4ERm7paWeQZlVfyYeudua/g52q4BIpA7PKcxBW3GXumpRfWPMezXVwkPtU
kzAabwxfW0FlMNCYmVOcgBoYWHGQqaqILgLyCaLE6WJx3pi2X5mB6Poj6Ab3eR4KTS805PAw3Un3
j7IM3CsS5GPZLMGDV7j7jUfbDZ1pMwzpBj+H81m1ugzOEB3ZMWwh/P7ukmarU3JJ56sWtg4zv4JN
svtLScu86+jo9uNAgW8WsJt1SJe+rC1BqWtUuGdHet3Pvhv95EDVOxjc1GbqzsRSK65kiJEm7ZQf
Hw1CJeAg49XyeQ7L7o7Q+dqmI5Xld4aSts9lS6wLp8uCedJr9s8ymBJC08oEQ1Dnz4M9gk5sMTf0
HP2ovDHVRVS1Y0H95FCsgSRh7ya1BDWXh1XsZoZXkiT1RQk3BqkaMmk/qbDUCyQ6USXZUrjRQYyL
YOaxic1AL0WxIeXoO/o0CNvkPoqdNXPCuPpYA6VmeozKnU+1OxhSpYaVmgecy0n4bVKnThIEKM1d
V7gY3Y22173ttv7Qmq2M06aZSf7WPTawY4P6dJVTIB7QraND3QRgcfOQ5wTS8xv0cvQq8mVESsBN
rt8Kx44wadakodSDVTtkqwlrzISMG78/CiSkdEmmok8Xjwj/oG13F1RwQABbFLEJSwgtWxITTX85
auYsczI8E2i9/QFZGkUHqRkgZAsg0P04VRUngR+TNP5YFisQ431XJHjlnXp2FJDn+z5u1o1mfSmA
szCa2I5R7qyoozpqO0yvqLgZL55s07HLKydllLY9m6LfpgOaPveAP6H/pbZzO5awika+F0mp2q89
6Ejdo71ELXA76LsNtqbiNh8CgrTbNmzntAa0uz/2osjVeTAOhKSwsCQG0uA+5lORl0fRsm53qLCC
sQMuE4U3Me+LZxxEOOs3wl1emawN/zpPbvGRWqq+RCS/n7nnuZmKXt9odLH1FNA1fk8W5vKhWnim
0qHYmui27JdyvNkqKaDN1egMl6lI9Hps6q15h0+XHwuTV7+WUMy/A+1tnxuNzQ0CPE8dmX+va+P5
AaVqjL1C5X34MNHaXHm1cBJsUItJ2hhYVaO7aWRwA8LaGV89E1pxFto0Hc72pNoyhgPLfRvWQt8y
wGqTP9u6A5mZB6pvDoxB/8Mwvn0Me+kXp8Wdvde6YDpWVD35qdwltxNRk580PNF4XnfI1Igcdvtn
xcBTUMSrZ46a0DQGwwKemM7N9iMSCH8zW9yvMXl58L6BmpJSTVLVGLJL7G8lNUVvPxOzjvNdkTMj
PLaChD8VCv8KOnj4YReirko33rsMWa6EVgi21T/0uB+vhl80AqnxaEHlyAVHNVex47uGA7IDcilL
EaxPnqVe/U9w7sZJZ4fhjK3q+WtW6MUc9cS1m6LK37amXyWP1yjNoXCGmYNn6e1d5KzVlw4TimBS
AGUEZjpkyiKLarnrbNuT/GFj9bI6JUNO1gX/W7nauIxHUv2idg0ZBPdxewPq0HvenMB8tqXjHufO
NyQFMiurOWM46AIqw4Bg9mPgu8XN3k3taQn433uuLU9jZdD8EsUloxnykHIclydk4Y7lJjlXxL2i
rD0rldCJFXvF6H1w87uuMpS8s1rt+1yr/pAPUcSt4jSEGMb+fsorIgKZWRWQ2eeEzBzZzm9ynUBA
24EzhF1Uebdo2V2CjbBLZjv4dunAmHczNMvaJhoQAfIi+D02rMiyll884RyIDxZU52HtouXn5EAW
8hk5P/fSaR50pKoMmdNcSpkDCukDTJhuzHIxaph3nvLBhUWEgMBdWJyBUSveoCqnLYkL6WdaY+cZ
9A4RathYDhFL+e55fXuL/g1QDvn4ftAxc4icujfzGG1d/BENwB2K6m4KWj9FEv1O0LTjXbQOIZzb
Bm4Wm5nADDSsA3eLDn7Ack+0yuiiTb5eQo9hbNtu2w+ajQ1jfuNAnneqSy0a6PaNiU/W0fsZc3/z
w4K7OBIh+9GyUZXxr7Im1A15lU5GeUu6mQrOUrImj6qO3LelMv6BwaT7gKjb3ENy9z542IPDHpYG
avWc54fVuEw5CjKdTFBihm33/JiruX4PCjTDQLvFZay88iCLfeQUd5x3vEg5gmb1DkNCn8WSx6c5
XvX3cxF+Soz4U3ncA+TBQy1k81TKyp5QpBmL5ut6CKCyn6XdpAPyYf47zQ7STD3t196EnxTc/8gs
F89s3G4HYpzd+7VmZrWg07+6hSvPjH39QwWl6xong3M/Lv276Ex3VH3JdKVgpyQcGe3RgsCR4z4P
X1EWiM5UgyLKJy9PuOx6LvKt/ueH1lzQIcVTM9jXUTbVW+OKsMkmaoBzX455uudKsUJu42ePVD7Y
HOgRkNUTyMF4r3xSeUCjb1a62K28D4krh+9zjg47PjT8K+VG2iMRRWrIcLIQxblE8wJhuFxLLnuM
8YceEvmhX0kvWp3qt1+zPfIO8TpY1Y0n3VaEx0IaJ5vKvdTwuezERaiEwzzmsd9qt/ihp9EPnNMm
wKehSllbQKemeYzmnzOm1/ZC2QbGGCm1NgyrtiGEcT7O4UekIEQ/uOUq+6OBsTN8VVuwEy24LopV
+HIse/9uT/bYvsdV75obvu66+Yh8nASMuYeufPB7JYIf+6DVISxm7f/cAm/vb3zlacaNgV3K/jlh
2Ry2fD173JJu03vLf8k0lP2/2FlEv6VtV3nD73jiD6g2SMpcUos7p8ymkGW7c7h5yZ/JNtTQoYyL
e8afyjsOc5v/fz+uPvrS2tdymchawF42OMd87msg4IsvKS1Daxc6ydayJ55GnfHL961XITOvHHJE
c18Vef9GQwkSI204bjR4uX17c1f2nJ6SKl7KE5lxnpslTd/dIar42BlUrrqv2clt+9rV0dY+e6wR
D1lScfGvh0EuBMFXvKz1DzN2PX5Ej/xV+k7GWCEovaRtH1prWTlcARpSdasNwTprFm9g1ECwpWlv
kiQItx/YS/Pil3XMFj9QbbnV27ZEe5fuU9gtb1Xb8zD5bKRStgXb4v9m8Bp7jwqRpfgqY9t+TZI9
umNgMNtWhzlyY7pZg8JwNcPkBRlK0+48UvrY4jjGpfOaLDwl7CGGqiShnpZUKujxfcSWVuFMbP/F
1lboxjaaVxjncRlP64stGc4cqhHXk5NKg7PVO0bGkh95Em7uTl/e0gEtPDLPM9+Mm6YspnQU7Chn
3PsWzEHuOdMvFTnt8i9BUor9dHOGdWipxwiDXbOeax1NmeupYvg3rl3xM6gdJuLsjAexc9VdOcb6
UJM82N40Ppaj7+3SxOaE2UcaFPqwDNt1HJxRm4Mcddzcj+uwJmdZ1nHXXxfpFZRFRSz2P+E86SIj
Rk4bTGgTk6aD1olc/iuRtoKndXK3rj+so5xEnto5Gih/hbdH905FncvQ2seh4YZ8Q3PKMs2wdKnj
FOuP0QtkoG/pSel209Ynh/Az2qIoIkB6FtWO/ac0SBbkMMnCDCdWAdDAJrcQzV3PPKz5YIDV7j9H
Dqzoq/asy2BSVM1SETASO1GoqRUkXjlmW4rPTtCkrmLvuHuibemdSutY3Km756A2nDW/zKK5cp7Q
wF3a1vj7L7eYybYORhtX6plhwbaY+9j1pXYP8V71+1/hFWJ9b8jmJoJn3UTzd0URmKCDBEFRnrq4
WvsuG/1o7++KnQE2S9uCndcVeUCf92JOguduDyhN8TtZUJtji43Z3fkIqY1rLO7pgqXsC71fySNv
XxPPh9huA1hXZLI7L6I1MyfuUkmyQD5F9CdbwDnBN62b7i8vcx3eudavSLdbggUkDut2vP2qD8ps
9saYfUCbfBWlW73P1D+rZc5VRuzyqQB7QXHuwmJvnnMxcl3vrh4eOUxEfWW4paMXFVdT/rC4zWzv
nM6dtxsCx+zJIzELbFKL8abmcaM2mfv4s0xqxf50UPe8ogVlBSVjb503zZkNUtLOzXSsdOs1B2xJ
wdETLszoPETQeY+KXXR/cHz5n32w7hAyJwaoyNpLDHWAITU9B6ON4JyLAcOVZ5LmOe6qxNHpKmAQ
EfTg+sMdUmPzq8RkMz2AE0cPZDAq+7vSVHF12gLe32OXMAROg2ndO2AipS+jt8XYJTgmnruO2GbX
/WEzZtlNOrOmu2d1jf766OB6iU6MmMmqroMt2ihI1v629/tpzXKAIuWFsEp2k9xycxRMDNJxQuOv
zz2hKuFPdxHu+u62Md78baIhRxydt7fV9+aB4pgkwd+zl5izhW9N1JOQ14QY0BOK4K4yXzWRTWPf
5VVCyCAKrKskCnbiiyhLuMdAqUDGZrK/l9JeWh4A/zVXEN/pXJwGeE3dPI5h3IuHkWqXoqW008q0
sNY3SlVyvwq2rq+j2cVHlMDjOmLYcH+BVZpfCn6zY4YRfvuByi1wg0p3eB7wCMhPgTb/N895Wy5A
Qpb24EchyqB0KQWvkul7eIMpYX4Kq5DkKq3bOE+nyJ3vF+XU6rZWpaHaCPT0HnZJsN67a9L9YZa3
fupcEnmVdHmJy3sKQ6Z6hTrQDLRutiT5HGfsPJYEDISRvCAz8pcTlTCjJn5ZYLV2B5RCE5MkV+j5
DHVurQ99tSBDuN8vsvETpiFbN/wpF7uz5sQ4nbti7lgYjUNffe+Dmn8Ng8JPs7BV8bKHUf9nc/Ck
P9WN6vPbYVDOcOtuzgzYmwn5cMQ4uXeHpB01hckSlC0kW3IOs7ZCRDmxclU7zwJ/B5H+uxr+MpL7
9hl/y/Vs7K5mQtEHIM7IDsDykDOJKeogW6rvLeJoCxKTxl4cKC7UyM0fEHDZoGIPq1fjl2fLwjuW
WFkottxkgqHaRpv2zk43OP4v1+Smf+Otkkvq6Q2Ba+ld1TwkyNhDyi9Oy39j0qm/lWd6j2don8qT
3JdO3OIh46quRnZXRKJ6me2O518wKNVjOpUIC3Y03dMs/B5xc8CqUD0WvgmLZ4Qq8YwEqwoYk/QU
7lTP8Eet88QSJi5xT3A+sPA+jZz9ztQ4zwVn11OYr4XMpJyj+CjWUmE7lb0TVrcLC9XNTxV2Lcdl
UTrRZaEBkxdyWAv3JEEZuyccXtV0KNwFi4reYnZYoqLH4yOb2t1eev50HQhdMSHnkgzbeBuP1TyQ
NhEURe+/EoMQtuu58fUeHBTLc4+FNW5yDHEl8VyBHGdNbks25NnFTzCupNFspHkoN1XmfxrIKNEP
BKE5jzPR5XGYIiLt/THohYzu4oLS+EGrZbhqUwUhQ+ih51ya6mS8sfG2vLI9DffHifyxZKlcM3Uw
jDjPepuKq9Sc9Jd5m8YlRTYVFQMOzqHbbht3//Y7uUK9GG4lTO0tqw0YyTuEyl/RPpnwuCRdyI8x
L/NATl3FpxCVTq5iytsXthPkq5uI5Kff8yRn1ltc52tbO+gENmrzf74Nhj+xO0tzWplgEUudd2tx
bHak4wwIWCc+fM4+0lCmhLCL53gR0X6cdTn2b1DtyStvSPvIP1vKDPlz76IZBKjf3DqUOs8jqA08
KGrg99Xk0caMYZpk6jphPSIcy23kqZ+ati8fw75t3IfZw4f6o8mtA0MARws3Z7vddw5lFe7sWqn7
3pbMVHB+smGky6Y5RtIpv1OV7Q7HxfWK4LXFN3c1nhXFY6uHMlvoEtKOZpr100gkl6HF3zm3Tv8r
YMc9SRviTx46jxCAx4hTEVZhbc1vOpMCA0AfUnUZRJz2TulmaI6tWTag77Wqy8yNw5VDrPWTPMXz
6HNGxeX+W2yeybAtgx/GLu8/NuPoFk96rgeyMaQp6+tQNpBSmPJ3a7pvAfLSNgfR8ypshffax+B3
Lqn+WdWU+bbjfUGrfKEjScyxH/z5nu2X6K7o8v6aUC9gtCDvI3jG0bKGB5qtcXzbGx97pVyEbl6r
LnfbY1WsOHZwz671T9GWm8W71c1R9QO7Xo0UPPc2/2J4UNvftD3C96DNu1t4otrfnYxzRv9yWh2D
qU6MnReSTuOaG6nhXuZw9oNEYHtkltWdZ7xPs0Fn1oaBozPx1AKVt7bLpsrxlgvAQv+9beuEn6Dy
MRsOcYefKKt2qLPHjeOtgZ242uBhIXbLJS5nmcXjqoVqLv0A5evXCmV3eWNIZXu0T75BrdIyksle
pC4yLkNdto3seZtbL7+YZN8Zh8fKVj+5Qcg3rRYcrOf2WwchzqIuYuTVgkTLW/oA6NcaJ7D30S9Y
BS8yrNuvBa81N4m3euvVa8sSZSHCOPSjnHoR3AZiGamHc0XX+cHLH27HEpphfCTpnh42bLQ/n3Re
t+ItTNqBPAIKgUVkrWB1lbdpQTGq806fg1jQ6SULatR9gpE04bv3q52XuhiCv6wToBHEvp0V+fll
QvD6WJRoLJ5yw2PUhav/H/u71gvPCysp/q9hqKuF6ACstrd572v9ujs1HinCfMRyy4AN/7hyo0F9
NnaKWdsduXJ/+WOHyE+UWx/+FA1+BCTSIJyPm2ooA1KMr1SplZXRfkIpz+1Nr+z2OVaaZKiUM4D3
W+IuxiBQ50V5xZTSOK9M9zFDbghty5OMO8dcQhXVwckvJD+hFy5IXHjRljrbMG1d+cLG5S/bTrxj
LeIro+iOq/0/o0oZZjyVY/BA0tvGB/DxoHRTVjRCvXsxnykrzOSubzToy3G0rbsUzDDk7hzCper6
9VBOA2WzM+XFf5pEI/b3vUEGxQEdO6myoDGdxCVPxIV9QcSZNBqn6Rq2b4poe1DeoH9ujtc8u/gF
rsTpRedgMfp2mFliSA05OLft4PqnqtoTkZFbMT/zlK13rXSdxxwddr7mdV4DTa4JU0nbMkmAEWEM
PdYYkSjnjSzWA3/d3G/13P0cWYxj20J5rcRn4ZIemSuxXTh95v2cYJr5r+phkaqqDz5o4oLqaedl
JuqimTfXHoaJTuaOc4EdEWqzHyvJ6tUXDWVYcwP2JYmOvXIw3YU2if5pHYr+P+lvs/+jKZudMX9P
4vA/NkBRlueo3T/RJdbgMog44SOMEd3MIRTGfHAGuO5DzpgMn2HrS5wuSTixHx2JYGk+Wmtk+C1V
BIM4MmaLNwFvHuHcdxcScqhctVeQIwtv/H+cnVlv3Fiabf9KId9ZfTiTF50F3JhnjZYsvRCyJXOe
eTj9+rtCld0tRysUFwkkqmDLioHkmb5v77XXEZeufKj71o3REWZqhtCJ2kSszQ1NwYulJynSQE04
njlOKuF64knX6UP57HSk41C3YrYjAt5PkL1MQd2JbFr7wqP8y01FPzcddOSNO1eWlYlskfIhadwG
AcLr3mB7xFV0dmmV595erfTEm3dZ7z/oMgteMORQYDQCs7NnVTWYFMxcw3DkA/0vI9uWrhK8+nFg
fRs51PFgqb4ZsT4KpMHZSJ2NINF6koztaCNGdtyV04XmW4w4mbN6XX/T8EwUi7S2wdBgSm3f/KBw
F4E11sVqCF0DhVQWxHtZSnko80amxBwNTnWbjTJWUBuEfuBOvKCognnrZvFPhe5pfcgC36nnhuEO
S8tWOjjPeUK+VHSUd7NRSf3F4IUhqn2hZFOrt5xXBD7GbekV4S7IbVpPTqBxpODD0uUfx2ZYVFJD
64E9QRT3NMzY7im+LSh/QpWOJn7S6t5K5kXqHXRlFEebXZPpKHlFrih7AyZg9pR3dXiVZZk9TORg
mfcmKUY6hyPhRDsgV72172qqwm9+bGOwGTOAcNVRP0NnhObdxqCUmC60yBzpAyj9uFfQMLCFIfNp
Vdemd52MaNruUk5K14bRdjRvMTTNPLPux50WhbG9cOgvPrP2NepUy/pgCCcITMdH0ZjuMdKmQvLq
DHpLjVWGR1MpRnjJPvupdsuMgeVVb5Yv4Km5LuVype2Cx6Crs3uaJXSMTE9bSdprP8vQHO/63rR2
WlaPP4YwShZQQaOdLWzrxSJA81j2RdkVVtFP+FBFNk00c9i0vtnvFBRR9VRWTFs01arvKUpyzgSF
tA8plrydl1v2RGVVxhIWU5u0taZ4ckNLoY+RjA+ox/qrkbbPOlFsTFupRzA2ID1zq/R5eFCTliPJ
6ClM6HAqDKJZRs1G2uvLRalqOKEDpXlG0KNcdUFIaxMJ3BZHX+nOcRJlr2hSxBSrAmXSulPunaCr
bvOh6F/AEeKDwSVw3ds91CRkz43el3eiLemrCLuSS1S//sZpq2qdKxqyViVmdwAmV8xVs/3JgRAb
RB1EO+Q42G+0Xt35xDs/odgsgGf1LgeTPkUN4XlNvh59U6y0Lhv2tjSjF7NN88fcR82ocEd+Bm2Y
/8oSCxdB3yj3PXKNWzfwul3c9nJt0H3f6XpERtWgK2uqLOxsOobZJCYmYe9Ysbvz26OUqvbUBAmX
ir+OxFz2PUU1s82aMDlXzXy6EGKY06xiMUcJy8wZ9ogd3IimECZrkwa1tIpb0Cp9i/bGUaATweG8
0TSUZWankCLahN33tE2pdVFVCNzZ0FbBqg76hvMIyPlpFbHbbnUjnBV2qsVTKVD7TXqtFux9KC2y
CLr0pZuikoiv7NLf1wrRLFbl5clUxOpLHdvKmoAVb+M5vf3UKwY5F6lj7ik+Nz+GSJF0y0X00Kk2
5W7ZaTsq22SBtqPc4kDIZp4LfsgH07YppBLOlMjvH+hHZbvIEf2kYUN1tH2pS51TA/jPfoEz5cVG
2LhqRrddcYrQX5yyaLb1aOY3VGsoe+k1MksYz1OlsAkw81phrBo9VJaIEmM04cJd9LjfjulL489R
xeIT4cJ9tJqs+uG3mnpDTxKnaUeHqFCSdkm8VmNNSx4jZJ+VnLE51erpkNnjA88vaoEyd755NBbi
mdYK/9cAlX5OBZbDAs3Cg8qYo2smPdFMIldk+3qITXVq6oaK3dwse3qiIt0M6MM5wUS9tmc7IjYF
nSbWnF6h2cZ8NINCD6eLAqf5EAwVmVml9MNJRtkJj3JHoUMbYd5oEvUFx9nhrlFk4ZBgNySPjmVQ
/qL2MXftGpGSzb7sGjEOx2lOaMp6KNx0les0XxySZX6wItH5T30rnmF2kj8t4ni/I4yvqTZDUjYd
I94XPkBCtx6s/CYFSjILgiL9XmcdllJ3gBkxCRrDOQwJhlSsTAlSDq2JD0Wso51B0bNMzCjayNRj
4+QRRU/zBZJWWBhgANuuWioUvdN5Slfpvm91sKAD9iJU8EpCa6dzoPsV+iNngecM5B2Gz0ayOEoL
H75mqhkdIUvXpmqHqnUVDRXqyEBqtP6wy846Fs+ZxWEO3YZMl0Y0mC8aaqhDjYh/pjkZfW1uq8Uq
0lXJLKAoPMUsDLGiaPoHgboHdhm51hLXkNGsTdGj4i1rjkaBkoWLjjY0hmIKvfYGI5p+k3dWdeOP
47Aq1RRuoV4FEjlJqf6KozGFG+AKhNSpguDLNdj8o4Yp3beSkpY/GY6eq6mqh81WM2S891Ozsbd0
1UD/JDWF6xXa4AFZCaKOaIKxLfMmHfvsld5KZ18GlTenCkcfvypA8ZJ39gNDER08JDjNXNRl883D
/KY+4iF3b3p1oEPul6FMogl7LMxXuADkwk4bdZ1WaCTw2snF0PqYbYIy9eS0Bbi0KRMfLnXu5lm/
UTGFD+yX1AyWdK9WlFaK8dq0NM4FwJramW0l4yPbUm+aBtAZl7HTK89+btVvbCrM1WAZ+WI0EzHH
t5Dfa6Oj3o96q74VObYBUzoe69JIr6XTE/85qFotQFehGTuOCs1c1SP0nRykTXK/sExR+eggQ7oc
ETe0ujsKQI3y3Li4oKjs2fG3skuNddqEyktMpk+2GrCebnH15Fva1uG6E2W1N30lQ13n5uUuVlqe
DXKRDsHAd3PNvt4xoqgFALAMMI/UnTuh7ND/MqywnnMKMflMAsYlGXAhVl+ThgiyyTuQRh4BIoZ2
wEORLTnjFBhBymHRaC6hnIrfFsEcilZ+1+al102iRDKiIj0/DGGW/8hCJbtWXEtZmXY53pfIbjDe
UQUYp40riwiTQUSJyLLchSbj5GYcO32hdqN5bSKje7MwhuAcH8VRBRvHqwZeylxS8L+GBRfuYm/o
Ho5ahANnqfybbRvt9yRg94GRZXyt1BqVbtPmEn3tmCUbahfDVAfislEQXt8c3V34DRQeiukxrGHf
1ykuhkYbfwZC129tNK5rT3fS60gb5Q+90jsd1bwV58z21HiRWFLe0rsspvpKkG49sXWVidCwpbcw
eq89IKECuwYlirhso46oItKVtpCk+E7+zWkxK85ZaYYrvyEMdl4XmXpnCZaJGGPhj14aaDp6lw7g
QWCCiV5CT6XArw7Ic90yV36RkprOjUom41uoJOqibgzpXDmtiqCjURK5q3wE7xsyrMRDXXtjMw9M
UaK9ago7Wgc+zf2capzfxKRXRIgfwihImNFQyqV3fZa56rwegnyPRFP5phVU/xZuRo73gnOaIonX
HYCp4uIwX4vAs/LlUGJRmAQO6/eEOKVUPMSqZanLqk0pYQ0JNwGSQduOnIOSLMMO20vF29RD23MQ
LFgGIgw5puoNU0DgXblD3jRk1HcqfCwTQHOtidkiIBQVe4Y94PZR9GhkbTw6uaqmMdeKPZTac0on
dNokntresgjazX3XOZzGx1zrjBubONx+EpcKIzcTjr61h3ddL3ivKzQ3TrJLPSWBwsRGOqoPZl1G
fUMwuTouQCSgxe2r0HBmSlG2Sr7QTWKTUf9qERViWxQF/9TPBylmQ2CL7glV9LFPE/qRwmG+yB14
EtA5dqRMt/pDRiHfvacpFufMjEk8PBYBpa9wX1i1TjM5K4k/Eil0tWFZjwNnZvphsbkHU6F102rs
SkRpLmro9rYnilvB5YDqIPWEURBIbhp1tad/4TjI/FOz8hHw2MieJqafVeO2kK6e3Y4VkqcrYQlU
t1N8XmN1rTuQL5GXmqZ7LzJBWHLfGrLflUoxvJjgFo9I9jyWizygweROKg8dERtq27RaCkG4BnCL
N9WMLnZ+46F8wK9RiP7Z6h2E8ceKgD6lcRHekm9XfadBU264hfWda8awBBXFQCVvm8aPkkbjs49b
YCNLA3m02uGdz6nCsXDTqvjBcKEiWYEIiaugugrUhpQSE2mX6VT0/rvGQsZOLeAp05uMc6Kb7Ieg
cO5ZFdwlRS0WpjBm7dWIYR0RDHJGoPg44+BsPFmJ0KnYdYCcqOuM6jSqJHIESl7pNHE4aM1CWyHe
K87Jl0nQENd1lJiTiHgBY4b0Q7uOE9/cNlWbb5AU5bdomH+ohRvil4rqJ7aN0aLWrGg++AwN10jV
O+EUzbUbx8l9L4nyrXFsm1Pkm2JvVTbGZ1HXLbECQneh2yqt387KUWGloWGUL1Q54DQfSz/+brhe
2T10XmgXSzcKRD/NBLP93FQrn2XPUI0WeZyB7d7pEJbOWDXI4+7zPguWgclMzI48rIqFFfUsrK2H
UAzrOLUFRaV+TuSM1qkr2p/ODfcjglvWO6pLRKijQ0Ro0FPP4sQJ8tcAyoK3CEFmWAfEGukwhXBe
pXs768NooQVjWS5NOobMDL2t7BNsA4hi8Aw+W2SG71MwTC+1hv6IkFNVvxZe2bO/tHLuE1U13X2C
b0M7UEPZUCxKqh/6tnfBo6wtDx/K2jKdksDCKqtfOhTO4RpPS6LgLOpz+NgYGV04IxEiMRstU7LJ
rKJ7KTu7pc9Nj9qgEgE9caJXArsR9dkqXrVpxrRAb7vWrkd4p/LacvyoWVamNtj3NjKjndYMRTgf
BggMq7LG47/Kaxk3UzQFTTr3TV8b58mghemtRlWBQzfVXZTrdNPz73FKhsSuzPD4ztogkuyjzVwF
NIT6ikMOe4FiN2DEL1e2oBsxj6kiTPsu7dvrTNh8yjgqlGxWePloLgrbbAv0C3E9TnDuaBxuImn9
onzEksISYz9IrahXTR/Gzw5qHhOxU98ya1vuWrC2mN4EwaUlcf7Fpre3WzTtT6VwsU0gpKnlbW0K
LdpVhNBRL5WYM6Z0odv6eghorYZpqN7VBs6hGfbRYdngXalQBmZOMdE8xAQTEWP4mee9ktpTrfcz
De0mFY8FRRrFIfDBRlvf+oIeHLKdPrpC/l88W3Whks9VGJKtEDS1ftLhrKdl4VfMNHULw5jNQDve
Z2PkP0dx3TE92pkR+kgvLPAjalhg+cVS0e+CKLG/D11gmNO4sEW4lmQGzSOtz5SdUcRxvWyO6Icl
0jY4yODk/H6p9pWmvCml3kbTOvSrozACotzPhMHW1ROrpXg4HVSolC+K6RaIBuGgZPHt4HopQ0k2
MT5v6RmB8dqGUZn+alKb1qpvQbNZDzjG2aJ4PVSSoEqCduZqVYbqyXEqpPRjkIT+Ee/r589YRm1g
65mdmcWtm4nACKYGx6d2kxhdZy+xUMoa50heU6ANO7ta4fPObiGhuLdVobb3TVf02rzipqQz1uM+
3StNKrstNZPoJiOt7HFsrSGZUu3uQsLQ085bJPQFVnlhFNswi9HDc+z3KePDvNj0PHfTIC6dh7Cp
kPobbFh/hpo3eBs9Z3fxFEFisZCkayZQA38YXgb0d+XUrLr6BZUt7KpWssXc0lfw7KUIeeTmJRrB
vR+r4UuPC+ROVwbjsWHvQ2cSnQGTkhmExkbiZh8mVSHhvcC0qpy7RPhdeRd5OVHNx3JTyjpaOO7W
w9Q9dyKJrchBD9/PgVsho6av39zmvVAXWjOKw4AbfF83uUkLXvGbYlmDkgE4RanlG53jCGVg7HuL
o5oF4U2EZoLzmRlOU2nKdeSpppx0nYa+QyTZs5/QZZ6MrdO9SMOM7gLZJ299H9e06HlAKBmyCZox
gaUrSjfegjDTOMPY6hUPEg7UsrUDa5t6OPcNV1MOrs+yIwusS9Dmuw5NoyLyRcorH9zGsbVlMjb1
oQYIhDeu9uxdbyFXiFytjuaBx+5yGos4vnelon7P3FQHWqpJdc1JNuKw7kf9vNP9XMx8bzSLqYmW
miWCrglyCQpsS8PTzZnrqDQyi8EmrdxF/T8Zi1TFhZI2ijchbyGkjEdc9iSucYVXwJZ2pjEOaxPH
F+2K0hiXHkePCRjV9qW0C0Lqi7hxu7V0B7La2H4uzCrKrhCiQEBBX0DkUtRnu7JKukOSxsedghcc
sjzyUDI0+jc7VdR4E1EVX7ayEMrBaUp3qUeuMqtM92YQhroxgJ/sPaiv7oazcPHaDGGysqO+tq6z
0nPrPZyybz7Hl3lka/msHHqgPlSzmZlMemqUHccbPoW5HzQOBAXRDoss7RoYTXSMYWCkGwyDBvvT
zFzXHPSaqwS6B24hGJ8+nnAHAaYXBumbUtn1Nu/LeIPTh9BHy8NWFdf+TzR7zXcnzCoEV7ij8XHX
sBws8IOjCQltorYUpef+WGEm1PUg3vG8N8sEjMI8SWTNeQGj3vFk0Bhzo5MVPjsLeenMM3SSLLjr
IF+G4BE8gDm19OI11Qr10GQQzZhhcHgGbbrM3NG8l6Gof6a9U113uN/XVRjrd7R8c7ikHCp9hoKK
uMGx6Z87arHUFYpiFGZQlpFdULLVwGZmTbCTD1u97jv2HOzcJowx1aBcaBgNSjaagBQFU4pLRR5T
fLXGYI+Iz9mkbdnzZ9h04xQTXfbQl2ox9wBn7ILCcF4IQK9/kMAldoN1hIFYA/ITjMQrfFQqSpsc
7kZtwWSwNcM/0FazbllZ21mqUlmFQWDecUpRdlZC1mOpBkkzM7j72QbllbqxDFj7DH5YDjm+QDxp
uXQfMoTN6rRnTQ53RpIUL2UFJLgIHC6rGUlt7htNtEoDz9/GniSNagybbtX6Ybb2ykLOPL/RfrA9
GO6FpwU8LSQFVpSq/BKQuWstum7ACBdF7kqLkByIwkvYcgVR/lSbJWJpej/InpBwLqmaMhw9YRcD
PSTR+isnj8t7p1K7hxTN3gT/kAJ6rDDnZq/xYNJb5gaiUSgmbd2y/alxaY5sBW9B1Jk7Ry0B0/md
VrLnUphUSdHWiknaiOzAVq5B8GNSCPBGJLxJUJWrIamzvRm43rwxvGbbRwDWkFV6G6NUxDeiYulL
DUJBM54fIVyTuhSvRcnxrksQ4auWGtyyqMdXlhWUM1+zigcRy2TlaFhe9a4iElPrmQMK6rzLqGzc
GbW0eMPERrvGCsLsSUfj0M6bdLTABbLr8JA1sSE/jlU9bp+EOpiPXS2VhdIb0Z5TEy5VVSZzW0f3
5udOCyULPM1rjNf2x3icbwdbi684q6nDzAnTfq/KHBOcHJtojkNfxXSQc04DYQQssRumoIHRfK0T
DfbPsHCBnke420NQzz+iKNeKXcSiFmAD6cyyPlgd2uZkAq2JHfOkUmzTO4iATRvV88a15S3qttCI
2BQXKXXPCAQJ+Ds9cJ0UkR2YJkQnSDHSa4tzOp004i0aJtbUKsb6QNmb8wVHlyaNr1iHsZVOcitB
3LYfOfhGymKE7eC/DSmxygtnRGZ0q6Dtyd++5mKeIeW/w3o/8DiH3NJxPej6hpM3sqwqh3ntd472
7euXfw+1/ISEaRyZ5h9ev0I8aLVxaWyCngk51Ky1Wx/0rJu48oUx08x42gJOW+qNEolfqiu3JgmA
iR68sk++ADc99x1P6Ndhbah2kmTqxu0i6IbYWhd10lxKVVPPAGiNEx6vrvgxZhDcq1HmfssDsUf+
xSZ92OCnvvXKcZta8meTZzfJ0M/IbsmmtHvHCzze45t8dn2PmN4P1zeOUyuEvqhtFCXWp0rQbFTk
4UxPt/z39T08Q/w1TsIUACGkdjcU2oaH/KmwmltLtHN68ZOvX/7c3TlhpdoFGDitVvpNnjr6FT3Z
cg1rQc6+fvUzRHv9+Pcfrg+yCox7dMU3HLejK8O4aUZ7p0ck9qaQD/rhrfKVZEbebrf8+g3PXC39
5IF3dNBMjVq3G49IkjkNeXPe2eOzQMhzgS975pa/52Z9+Eo4ZNTYDwN1gw72tUb2QUFhgG3Qxi8X
IwfO3BT95JlWyneUbKVtDGk9h1a9zPPk76HG32MAPnz8wWO1RbinAQpDRhCFGA24NZP8Uqz1uRtw
8rhanUgjTcNMkafeD+l5d8BEVzZz84Xn9QxJWNd/f6IUNW3ymHP25hjJYtR0kGLjlTrBwxiK74Dj
2gvvc+4WaL+/j6941EmrWNv4tbyiNPLINvkChfn4LH4yaegnMOSKbVTAybzYZINw5CzvpUagg2Z/
y6TdLizd0YyJ5Y6/6j5rL6Tcn7srJ6PcgBlrGnlVbCw1/tWaAVJtYS6FFl6YB8/cFe1knPelrGja
hSTjQArxWvSFqBtAFrD3mEM7nn89uM8FgWgno/sozWGPmRUbMuq2TtrMrKieqiF9/XacOE2EGyZa
Fh5yi4xCRBIvsC5gaK7Vl68/wJnLqJ0sZbqOw1ejj7dBQgJUWUUI2dozhcb6hcnlzHypnQx8zBhO
ZIojWEPEV9B912Hh7yHQzLs839QiIOoLEL9hXn/9fc48idrxe36YDNKyAP0RmgUvzTlUveFSUjL2
111Wr2Kp3pWpcWHaOYfNfw9m+vBWtLONytVtuWmi9tqJ7lA4TfVcXevdvnCVpaIvaJFTa/57w1c7
mSZKvRlL1vl2k2nNnBDdp9puLsQDnXsITmYGrcPEFWmi2qa02BSj2fSmc00b8unre3Lu5U9mB0zO
LpZcX25TP7evOgxRSW1nNwgBvn79M+vXe4jXhxvhxm5MKTAkZFfvN0URrGngU/dwkYxeyJA7tyVT
T2YDzAUp1c5Bbi28bVMvV+N5yJ567tLv8SjdmamzsBxaiLXjTUnL7m4TV3m0gmL+9Vd8D6n/ZIZ9
Tz7+8B3poIfC5Jy4BQtq7TDhUSjhPKh6695pvEXXS3uBOTqfDXDoJsg76ZdHWJfjptuh+7/xLVBC
WMVucLo9XvhMx6n2s890MnfgOCo0Ul/abYNTdt7r3U+KETzxVn8YoxtVxcRMIsYkVAsc33b0dy/F
yYySR+jW8HwQc5v/jEC43JdlL9kY2SvEKMu+5ETdrftSewDDncwQQbAfSNZ53Phw1b34WOx8rTnM
XtgQnpvC3zNyPtyaHm5sq7iq3KLjUxdxZvo3JKrM07iop15WYnWmmLnuxhZ3RRt+l/5dUa+L2roH
gqdcGAJnhtj7aenDZwCVXPeKmsMbGyjsoYWtNygK1IVjY8D7+nafe4uT+YeUicKSvYcuGQ7LJqnq
YFbrODRtgxbB33uLk3nIrUQOIU/ptmYrXFakoV1pZhZt1dq7tNc9N2urJ5NRCmUftQl65MLOnzGw
ZHPXGaCz6YLCphP+QOmCOmLujCT3lRfWwDMT1Ptn+XB39NKkF2Bw6TAG5bParuibhbLaktSA5kQ0
7d/bs4iTWcpmXKAoMTueAiBCCdKehzhM32wFdp2AxLrQB1ldeBzOrOviZOOiukZBhjbXkQSztK2m
FvQx22G/Im4Bg6JSXJLP8vVjcW6EiZOJpu7s0MCLNWwDey3VGhPQeCfq+FB14rXMTLisWjVXpLZt
Svsx0OtVmLBpq0L/wuh63/R9MtOJkykHpJnoS6q12zatXkcrws+2A1axLCK5xZGwauBSmuWq9pQ3
r/p1xDyIEti5jww2Tpv7JOmfRKreikZZozPd+1U0EzmkqHRwwbCMeHGQnCkMKEnnoMdX0x8opFwI
GDz3yIvjiP7w+LkuO2Poed121LBcolDOFGvrC4FG0kWbY38XRX4VaSEddmm8XbhnxzH72SU7OTUl
SqvUJRCObaQEv9hdBGR/j1ckRiyGkYrcutVxKvU6SEv9yEw3ZsCmL4VPnVstxclc1WpGUOkhb450
TfQ/M0JvdOOWKDdo5/kCfQhJ07kYEFzAlREP9mAu6nwvY+/mYtT7+4Ty2QU4mcwiWFE0NfR2S0l9
5+Czb+5DV38kvmHlixqypzfzHO0lkphmldq4dLPPjcuT+Q3ua9E4CHK2eBHKrZvGQKc8FFyWD8wx
BEaO/fcppG45jW2L4OQhvu7BCycRPcvR8bbCqubqCCvdszN/oyT1M7jGdB8E9YUd+pnJUJwc3OpB
dHGGUxxcJ2b6BsIHWUX52vVxo1cXDoefnwJ092QizFQ/sqBVkDyUw7QsUgLmiSByO/1B87tbrQs3
XmPd/K0nXX/P7PkwvKhDYuIHqbvNfd2YdW56NUAEHxVlq/dIh0Whqo9lUA3XDkbkjQ1M1EHM0pCX
cml+/Pxkr7sn8yPbDiBPHQM87xI6/iilEZA+GClG5UTDj9K+2Er1ogz6JAjIXqK7gbe2yCntMSl9
fRU+f+wwtf0+x6CmpWgttG4LrH2GneEhH/N5botV6RE+I9QtV2Bjeuavr9/u84cIuszvb4f63Uhy
MTbbHC8K8qpkNaTOLaRtwMdPX7/F5/sd3T2ZwALPddEXmPUWzOKb3sUbO/C/qaV2Ya+jHm/O/54f
dPdkjnJLWJ2oStStlh1SNV5xHp5WFt5EtZ2hBZz6qTYHGRN73bKiuj94P2pHR9ZAzsEAVrF5lJdO
lue+6clMRRQG1JQs7LcQ0qcyr38MQrw2wYXxfubsRLrT7/dKJyFRR1DZbd0gWUpjMeb2lv+D8jZR
snGj9YuBvzH9vczXuNW/vnvnhsTJLNOk8EAaWvNbxRjyg1Zk7SpusMx//epn7p1zMr8UhETZEEDa
bUjSV+ZEt0hX1q0sV4VlHZzgwnc4M6acky2WRMsNA5q60DgS7myN1R61HTKDtFQ2PuTMVWmgOkAl
l01Hxbnw1c6sW7pzMpmoMbyH0uV2OSCMxjEZKWPkb21q7A1lvHXKdFFAmpygQLE443h3VWhemMfO
PIfOyRwyHCMz4spg+2+2t0qkvAypTtJXMvn6pp39ZieThmgq/D45IJVY6vjF1fjgO2E1C7pjJ6mw
t2AFv4nGueoJS8EU1EabUeMse+Hdj+P6k/HuHJ/UD8tE1Xc9rO9cboEVqVeeZsC7PuaZxE38SxA2
MNNU+9pqunAaQkVADMXqLBHS3gxaFB1Ay/yVj/sfP/v/47/l1/9+z/pf/8mff+bFwHY3aE7++K/7
POW//zz+zn//m99/41/Lt/zwkr7Vp//ot9/hdf9639lL8/LbH+YZip3hRr5Vw+1bLZPm/fX5hMd/
+f/7w3+8vb/K/VC8/fnHz1xmzfHV/DDP/vjrR+vXP/9QBRf1Pz6+/l8/PH6BP/9Y5Zn/j+3xf+7+
L8vav1/yv3/v7aVueAnV+KdhYCXBCO2YgP+YDLu3f/9E/6djCNVwXM20HfVYWiRsoQn+/EPT/oni
VXDeQXamIbjgl+pc/vUj1VQtMM4u1JDj7/3xX5/vtzv0P3fsH5lMr/Mwa+o///h0ZAAKPX1y8al0
yEfE1jeh14wbN0ummnJhmjn34icPZjvUaVZqndh2pMlZsn4oCEeG3zf/cK3/+i4fP/vxZf7Xc89n
P1nn2iP8DdGc2LqoCkoFoUJ4YUB/usvjlbnqH0eUI4oIZJQU25I8mgRNXUs7PxpRm/d7zUQk1L79
va9wsoJlMNE1b+SNKgfv645EqAvf4NylP1mlcqmNWqjhF5JUgnoN3C2pgrkzXihbnrn0p8tUqDut
0uFG3WKUtIpvdvHy9fU4DobP7unpyqRE8OBRtKuA3YnW1v2NS7hgC/+ls3OIkO2VhLl4DAHEkrTC
yHhNyQPBsouVtNj1rnnlqwQRJM7WgUgZBaC/xMbCngSNrriwjn26RBuoe39/OPLCdIB3CLHtzeg7
4U6TIkIOGv9CUL3BBLf8+kqcu8InSxZWUbXxMNZv1exZRyrTX6pynnkynOPff1gt/Eyp6qRmxNvi
AT7AxOoXqXNBvnBm3JyuRD6C7sYSfOhU6vNCn9sjiTXwDOEDVtrKy+dfXxv73FNyMvKhyGjIZEax
NfU3q2cjnZA9WSOCRhULLS1dJoqDDNSeqTliPmEufFV+S+MMpsLRC1HPuwHJIRkqlectZVYsFHu8
Yrc6Q3w2C0wMJr4yD41sT0IamGJi5LyuWvXCnbZaAhEV0RPn+xHVUOW7U7JOZ0H10A+PhWwWQW9u
vWIPl22i4Bk12+AwiOzqyBZyynGRa8k0lv2hg2PiO1QPTKIOtQVUgLnqN3M7rpZMPLOj/IRGEw79
7qDIZxj62Epfc01M2hAxVkU6pP3ajxE+kGg6HjERxm006hPgMhdOn+eek5M5MOsiM3DGSGyH7K6s
no1opwKl/foGvreWPpm6Wbt+ewijqK1SmTCGOEyTeAocu0lAmx3tIHW06of10JDhYFxDuZ5KDSZc
ZoImdGZdGGwLQlRMHZM8mAu9QpPWyE3sZjhEg3RGVhJEi/bCg/bpPpmhfjKLgt1Gu1nxPLdtMe+0
7zFUnmp4VkEU59V3IqSPNMkL18Q8fvdProl9svVnWAI5Vhqx1R3vcYiwVjnXVl1Nj7E4o4sNNXmD
Q8rQMq8aq0knjVBnUM222B/R/EFHpg2RSPHoJ4k/CSDp+zzwlWrS2Dk6LivMPqgLvHSqucaURBNM
zwiOo42rI1g3nkyeLXhDO7XWpmbxS+VFKriQKC8nUUy1MZbTDMWr1uOis5ypL+469SHP93hUcUPd
O/FbTt8NxMn062fkzARoH+eYD/MUJnkJj4drrwE4iZB5kiXx9Su/91E/u9KnMzjgdRylKrfVN6cB
4Q4S4K7o50gOJ1BBewU5bMW6j/FCfXYGGAwxEntjpslhiiGV2MDH3g75K5PlRUWCdwMJeipV2Gga
yQJff8pz3/9kAbDySC9J7Bi27IFXSD73kfLz61c+s4DZJyuAS56KV/w/zs5ruXUd69ZPxCpmgrdM
SpYs53DD8vKymUASBAimp/+H1jkX3mxTqlJX967eHbAgEJgAJsYcX6Vja4G5g2uECrwQjL9ls0bS
5sL5YCF4OKcf9ePjAcKbw98Tm0yrYMd+7voPQ/k63/ulcZnFfqhjukJAQLlzXa/p1qN1YcNdGpVZ
vGMUHhFMQ7s2wkgspaeJAbr4DQGH1eQP5zu/NC6zuGfTChp1gT8EeMLaPuTNp51fyEwujcssVtV2
DxpAAiROygEMWreXns7Mhbhkz+JS4zbEUYGc2DE4RpU5X8EzN0SlBlz5UbaVk42TvXGBIhv+lOUb
oKh98O0e+7YNHJb4mSIC8IR8BVDN/lTQ1GWRKywo9E42EzxKYiPqpmallDD+LzSg6O1NJo8iG+46
56DjCUaUH8KsQCrZoHqOtWyTwWBIjWDeaib5hTPdwuDZs2CjdA6IubGDQxEHuLGJuHvpcXOp5Vms
sRkUsFlWni4p9/kIEPOlpMPCfLVn8QHVr7Q0NRuaTdGi/qOI1C4NU/tuAOTRoWpwfsIudX8WKxow
lxVQCREqU9Tobrh5YSEs9f705/0IELLM4KPJcAAoMt2bkpspf5nG7xGOvkWpXRdB7VmkMM0amAxg
LHc0+ZR4sQHL5LpBmYcKvGj0OlTrIJeHUHiDyn6+3YXoYM+iQz+kmuPE+gSfMZRCaiAmVOmtklyI
yUufchYgDAsew0aG4UBFP8xlT3qvC+Ox0G9rFiGSQo1rkBunXR0/CKF4ZoxTeF9fGJWFqWLN1qaq
monJR47DvotKDTheANthZj4YTp7e/71q5K3ZKoVjeSmd4fRncDy5PjmFgOOafeEHLAy8NVupWU25
BOkEw1MFDdbopTv+UruztZlOXdmSEu3KD4pa/0vHo6VmT//5j6XJWqLAYsOadr26TuGwMwXnx3ip
3dlyHFyUAnOK7p6waT1qNe0LO9/S9JstR0VnzJKnhpPktlPvNNzBjAu51aU+z1YklSNy8fBK31UM
rjxBWt9fNxaztQgPB2A9T5/Oxb1mWlvWhZW40N95jURSTi4KCE/9TVfOfS3Dq7o7L43QXdxDGgDu
Ea33meHDCe+6dmfLrmhwSITxOUJScjcY703/dV27sxXXFiyLbRcBCeidodinOb9yfGdLTh36Bs+D
iKFkAKogSIsrB+L0PX+sObiBwICwM6edaT/o00N76QJ7GshfbjrmbM2lGZzfnBYDkbM7u2jvJMxE
hx4kE042qDC7clRmCzBpU8ARYfq5S1FANCrberikj1maz7P1xzpYVsCMT93BT7QdN8Nw3V5oztZf
mWYF/mlgQtM1qCm5e91CmddwSAW6ncZEuyMuDRJYgevOp/NSDWPSGsUoEC/6cluZUXzlpWFeoNG3
pSanxh2gzw0sGPwoF2bEQuJkXpRB0qomTY1xmNyPnn+bkq5gtewbsQhc/mgm8Ppvj1et9XmRBgxC
tbjjzoR7MlJJ8lGr/pxv+LSmf1k7xmxNlk3PnJZhTaoQuOqqutJHbAOXniQXZva8NqOANSCqxnHW
G3QbACDTT9/Pd3up4dlizA2YiFQOhr7joe2sYxld1+5sKcJrDriegeBw6hBv0m+zazs8W4ujocPD
vUXDJvDy5UbKC4KlhYGY11ngKbnMnRTfr0p3VMJ/bMwvzO6FmTEvreBmIgz3FD1cgJkcXGylfqzg
sn5+oP8pr3+ZePPKCdXR+4ScDmBa/g4vpGPqUj89OYtVnqYBaGE91aj0hk29D+8tb3RgTq7dU2C6
zcgA1F4b1XWWJZd6c/oMv/VmtpdmMqsVg6M38LrwY9g+wxfOG7StbGG5jpXR5pkvnXvQtLzzv3/p
u8322A5+znCeo+MupumxgYCQXwj6S5/t9Af+2GQHONOnjOKXAByVA91Tx7cn76jzvV5q3Phv41Cb
Aep1mm0tLGkalNMQ9SGDOeH51vXTKvvtK8xWNdi9BhdcH3Y6Ry6lG1CEnESVLeGA8g5oXaCgdifR
la1+qiTQdK+08oAB1tPDDQDOW56l6xE4PIe6UgKaA6LnqNsWziHnu7f0yWaxYbI1Ab8OLOFURel4
vhnAmbyu5VlwGFBFTHFYQdQBx7TewJT5fLsLn2tedmGCMAiTHLSbwUoEjoQmDA2BGbkwHv+W6i+f
a15U0eR8rOxTTOsFvLthCVKMPiRfsH2B+5w+rYbc+HbzF7Vzw7z7UzmPpr6CxzEwfHZQNX9pb+5g
BzSyF3MqQyGKwC6LFQMzMweVy6UGVP7PlnJ/fixOK/m3zs5O4VzNhSt6iKAZOB9FdidQLl5qrW9q
xnVf8Z+a9sfKw3OPbASqt3fA8sKt73tsr4vx8woJalkM3gzVuIPd/oiLyZVX63nVw6TVBVgmyNrB
I9NXSojkbH7dUf+fFP3HWGSUwdQ+x2jDRtEq/Kq78BUX1uA/kdyPdg3Nmjg86BCAHPigE7DF6ZWJ
tH+ypx9NN7Qkmok6WyjyvYl78uX8vFvq8Wxtu52pCKAJxx2cWfVjwsOrmp3XKqBYhY4aMccd6DnW
4epmZ2kocJjAAWjiYdc9Tln3h1Hxeb6/C6FoXoPALHCZOcwlcGBb58rbQLIwNuh1F4d5fQFIEJkF
Gdq4A7MIb4b8ukPmXPjfjTgaw9B03MGuAwnc5sreznfouE1OtUYwcrmx7lGucH6AF+bZXLMP/krG
uIkJUaVHmFi9wynn0iOdtXA6UvX/bvvcNv7/qotF7Wvdm4ut2Wr9po4je9oo0+glIrlTc+4p3PKs
2oT7qxum5EvEld+eeJPxg6KwqK53LoHtguaPeODQHwv+YgNeM4IsIHJYxtYVCEwNVKwDqu8+e65s
LG1ck3htyfu239pkzVyADuDeg0xjSDXQALjpj40BV56wbIFFmsBLVjlcDDV4Lzxx9fW6wZ1t/VC+
lhyuouMObubC9mMenG/399IcuMvMooPjZlkzJuqwS6CrsZ2HJE38QlOjsn+NlTs1+0vpl1I+NP2L
1b0DhnjVZCFzgX86qC1K63DTJkpYVWvQE8//nt8nIZlr+YusV4E7V5Bx+Ojq9XjdbkLmAn3HHWAN
Zp2a/bbqrewuHI9+PxKQuegeO5420tNXjYGuwWGOTqBqfMb9dY/7uMz8d9kYsIixCVAFeDF4Nmwv
My+kgn/Pd5G5tB5srcqG0/2Ap21AweBi1UE8Yeb3Flhw5aXD+NKnNP7beZe2Bk7gSAJq3SqB+yi7
MOV/3wggBv1vuzAuEx2HFHpXgIaLIiqYtIBEe+lxaanXs4VajETCRhi9riHgqDf9JROLfxmL/z0+
Ene2UGPKoClrJQ538Q1oUHf6uE16M4hRLZs+pRBjTWYfqJ0V0To/ZpoGT8+D5ipw6YSbjmjWVsrX
ljluKzxcGgk8EOBhpdbOnaZYgaLglsJgwPol2ZpnjyoAwpUm/B4PQHBgDChqzs6vT+3f3vXL75hr
Gs1O64hu4FZfChv2jn0omQlspOX3zV+47Pk18ktJYuB5GL6TKglhV+1NQxoUw6aj8FyXzgY1Up7g
h471kKRVATFPkF+6LrCxw35YVyeIeRKo1MzAgHSL6dWNXd0MlgnrYQTsggKY+DSYfw24buXFq8OU
B1PrIksvb+vij9o+O3D/EpBwwwvcsxU7MioeVl3mjebniR2SKlC02FFbH9P0heYR3GT2WjcFAwyy
iLWpILvvpruOopNt7dXwq+WW5hHyZLAy4EBy0pNn+RutdF+oMFXmYCjo3IcLojc4wicE/uflE3yy
nVpHKbCzsorcA+Um6OHIqsLjn/hlYoZAHB1s8kyMm6J2vXF0A3d0Q6eHbT3x01yFpYHtD7YScl3z
6vJbta0wzd+NtjgKQ/pGc6lab2HK/5MP/ji3TiZM0gGARp4G1JkcqJ9Lc+X32zhxZmsJj8qEOj3O
2ow91uSG/K1he+0RCOyniMGottjE9eb8vFwICs5sdWVWkkJRiJtkTLedhN8hHN2biy+TC/Fyru3o
NAX2YwQ/RFU0z+YfABtk4zc1bhh9pCidk/Aiv2vh+uU6nyJ5qFm/peJBKaLS6r0GboWdzX2rgSG0
ucelaU1o86BKuU7Bq+8d8BoYMF3kHvbUzymPKIW9p7Aj1I/DgFV4ihuWrFhBg9ZDXidDvWogTusD
U9+m+XPm3FXJqnXAXLykO1yYEHOZByxhh3hUVEwIMJ5iBa/gd+e/0lLDp/H9MdNimFDyXsE4lq6f
jUfePZ5vd+Hrz+XQU2prWXNKrBBxk/PtkK+V4YJW9/cUPZnLmCEPbyxYteE+U5iQCv6FJbtftRoI
WXnUIWKPdrPtSRac/yELB4p5BU5soN6kj8cBloVHSzzyYm/awmu7Cz9mqfnZeYLAZHeC5z7OK9kA
37ssZOO7AF3MRn3b+R+wsFLm0mYhO1gHnk4sarUzK2CoyCYWIPdu7eLCb1iYQ2R2rNCB8kSNCzZo
XNUMGdE+PN/zpXZnxwoA56lRMLRbWBF48QC2XdfuLAj2hi4tw0bG0y42g+oDT3G+3aVvOYt4FWNc
q3gy7pBQDRxeQT5d+sI8SuTRLnzMhbk/l9pyRXYm/LaRnmueafNuKgde9J6hCrzzgA8zngTHlw4W
C8M/17HWdiFhvI4U1dBWvi4J+KPxdVHHmUUdOTZ1ZaZi3MEfJsl2+aXXxoW57py+zI9ophVgfADb
NuBJTey1ftzUdeY3UsPo0C1YohdignGagb+cuOZCVLvOwK/WEd0c46ZSUKdigBfS+JN6nOoW7IZ6
xdw/7XhUoKUnGUxYBvjH3Vpd7/XNBJ4aMA1jFHMN7O8m6JVsxTPXH9j0yJqnymxXE4wHSPVVwGqa
oBQ+4xH4dMQm0fmJupDlJXOVK6yOK4NwrKyqfaVAcTRD5+cSd+yyC6v0Tw7e8mDrXo1HhobdsfiW
2oAx/uGM+w22uryE6ngCFaloUIiJDIHrBl0etaAJiPROK57LMYBZ94XRXthKnFl4GQYFhAJwRnZm
EfRt0MGw+KokLJkrEUmqAWR12qQS/kcOMgC24MI6XVg79iysxy3q4tLmNEHIZ1Uflf7t/JfTFiTg
IDz9d4pPrZrKycUFl+OxROe1l/D7on8vtVsOboA3Ju8nxBH83+8sj0srcMwtZc9a8m40YAoAsNIg
2QFGzMqEL1wyfvcj5mb+SvvGR9UAZGpvWl8HoOWKZpWD52AqgEM4na+3Vtg58KxLNLiSo7AEvo7x
iR63A3tNLe81trdAIa726rSnYDmMXy1fMxDolTe7eMimoyJEFlFAilSoz1Vl3BMtuXc4wUznGnDO
Be53W26/jf0tzD4Di7y3/IbbQdK9VLTJ/Dh1w4kJwKO+nfbeBOqsTfeT3XupiQuKCcU7SGqGExim
68HwZJ+2KqRwj84IqO1R7x+b/n6SMpDJUa0eJrhkxxs4YBcV6Aw3rLkdYYNu7mxjOwFUmU5J4KS7
vMk9t78tdLiX86fC3DHjrwCQytbgSR2vsrwLiAAStQ9V07kFQeFlRNFTagPvB464coeum/Lv+S+/
NKNmq6BLjL6pVRzUUFiSt4dMuXINzDZZswR1qh7Qbq+jGGU/XQrF/96Uf4mRc00oTO7iFAApNKzG
MJancFJxgzS+S0oFELonqgVG8Zq/vMWRNd0ozptifcbF5E1k45IXO/uyhvKecXpngYYEji2ojlrO
Iwu3UyDUTeM6YRSxZ5s24G09yzSoMIDV9SxnpyYXlir5fY+Ya0ubKTNgyo/fPwF1gmCYNqtueIId
W6cGYHpcF2jmGlPAXAvJRYvzO+CwIwqmrzsjzXWlxK4q02EnpUBxkzsB7YLz03gh70zmmtKC2tX/
E9h0qE6Fez3QdR9pF+nYUoCnCKQG+Mun4Xw245aBuDsJGfT1tqxgUMPXzoB6WSF9B7i5rIPV+/SH
jwekNCgBVLBRUdUUmNVBgf2xjQqisNVPJCQaZvo32BPrCq7yhG1kVR0Yjz2qbeGS58dkipKsgzn/
k+C3oLi2cu8kt5ZxsKzItawrv9RsS3BtZdTKGHf6prkvtBsHCYzzQ7oQGazTf/7j0ANqs1aYCWaw
pof2p8wuHBKWmp0FHLCaDKU85SBUhXup/Rojc3Vdh2chZySUKUBZ4bHkUwFzbXD4BdHrwknhX4Ha
j5Go5JCoPXx6d4LA6RI35dR+7ABqOd/t3+1JTPJvSv9oPq1SQ00tE1dBIDl56uxMuHD5VNWRlWqj
xPgieMAEGUaA1WF4ZUFxXFFLL2vyQ8t0bM3Ku1NlX/BQuS52z0WzE6TrJYocRrhft38N2HyZf8//
1IVvP5fNJn1cAKjUT1CuAysf6JeOckvtzs79CdEzZnC0K3GcTYP067ruzo79mYLnKsABp51uv3B1
e6UomZizJVsbpd0oNbpbAp5KInnx7eO0ufyyN87tvjs1lyyV6HAL2yPHmTzXfiKl4bHqpnA6L+m+
qxEXizbIG9Ca0zskMv3cROXocF+RzzS3UNY7ot5Xv61zVKHQVzZ2Dz3KKGFnH2CXiUtU9MH4kWie
2tZrAdFb9zrph6k+Js2K0rXUVoCM+EZ724tXI1E3132IWczIdYDAGnBKdua7wbZNf10oOnlJ/Ixw
YhzyKZswXAr8+7uVKi6sn4Xr4r/CsZ8LujNyrdUMvOObtzB8Bci3Rn4kzfGsQ0DHTa9cTbMjRtLD
YxDFeAhLICh2ThsJ5/Gq8Z6rdmvAcVXmnNbTsJYicK585ZqrdpU6TqaaoF1NvZGv/aV6h4Xxnot2
B8OQyeR0ULfzRxu1vVWNN9InQLtr8XDdgMwigQGwhA1bXeQG23IvBVKw8sJxbmFvmat1ARjRXEtH
323jrakmTzduOHEvbC0LcXGu2DWsyiTi1PhkhXKMhHqh3aVOz9ajzsykBV0acTx/s91viucU7qTh
dWM9W5VZXFsD8HY40KAaOwbE6UKnlwZjlp5z4FSfOzVUDy24oOuKra7r7mwVDu5IwflBd534I9Fu
zOS69/G5WndSOIdxmUTMo0jEhbK5rr9zrS4BK8Rs1QJBTwt04Vn0gph0YXjnIt0RTBwB62FknFfx
sXu6anDnluaZtID+s9Fod8PDS4YfSz09zeof4bl3TXei4Difeoq0z/me/st7/7L3zj3KY1HhDqAN
ww4Ob35eEChMSvtPr0m/NsWWlsKv4l1ra1FODb+ACQ0cInGqS/CKeAT9S/ME4K01bhj5nQKxWlXt
m+q5ZK/UTNZ9lQSZBdxl0n9CLBc2MIlwAFoH9NO3ADj2qaFvBSwPrOyJZMccFSd8Y3UHA/x0PJXq
3UoCOuXwF9o1m9JAejp/g0IETMrJ2BTgTXqFDaiUitIYfwDETUnYBkTjTVeLbQoQvTWMDEC2Q69X
W9Ku2vh+GJBQ2aXJWlB9pQspPG3QIXW1ErB8FfAPs+PU17tMCUe7X+vYUUCG6z2znDZu3W9ct1qZ
ibbC43lU9e6jm9mWx9LEBlacXncdOBlW/fzMNcC6TtzXeCoCWbf2mHkhjiwEv7l6qlExywfwandZ
eyP0VxsQwFa9UpQwl0+5icxYZWB1Muuv1B/G8vH89Fzq9Cz4CVaoeUsnVFeMUUe00JSvHJPqfOML
C2quTBIl70ewGbHNoI4xDzLzwsPH752Gsdd/vyAvR846DSOddiucxL2yjE6nqPOd/qe1/d8FC2P8
WesZrB9hoIR9ZgCTy9CCtnIRaZ95WgPR1flcDmCOJkFZ6oEk34r9yqB7LUS8MrvuzjQv+Zz8PnrO
XLGUk0Rrc9BWdyp5Vern8rozizOXLGVqprkJ1A47nT0LcmvI6762Ptv8NSmGEnRBXLOj5Gn8c/5r
/D4I4M3+92PUqquCupXhUShK9uOF+XM6nf3vFyb/agd+BHpTMLeRXTrunMkNTOS0JwCRqQIa5KV6
zYWT55yHYLWx0fQNSjOM2I4q2CCp1hBQnPYz8UjH16vGZi7NzyArBSgYA043zf7KN4q5IL/QYtss
ThpQGD08NfhXct1R+V+W48egK0K1bBN5+F1utmFp3DMUV5wfh9/DAZmL5hvZ80FFBTKAzhs5mHhC
giw/v1SisDAD58p56Pv0QZPodyUgynlQUYV2XbdPf+CPAdGdCYT2AdExd94bZbojVHowvbrENFrq
92w5lnEj+irD7GimWzEe2CVNzynI/rJ45vJ5ZayHQonxlhqDswFj5dOjkF+giqaMC19R1YDrWcgv
1X8vqFvJXFKfyHqyO4FXYSNdTcwN2vp9QKbNUodVT8XKLDsfVpIh4wBzEbzKyGMRB+c/0NIIzk7w
hl33vcgQe4p7PNlcOA/+q+z8ZfzmqnueQ2TmMgSfiiQ7kKLbovYksW4rZNRjmoFwyteVaYUMZ6cR
QDNVVZCpBggWqpOqWo1gfZfaG1rw+2pVkOdSvZ3qbZGgXrl7zoncJKhKiaEgjLXuT999FOKhEGt1
2simiwaH+Nz9qziXrCV/hwGaZA4hyEtjrAwLxHpDQ65na0IxXrMSaCHFU2W1gwrHLDZjcYvqhVJo
vtDuMv3+/PdZCLLzeoA8tVDynOO2WaZ7mZxwmBuhv1B315Mr31XnVQGjRewW8wCSkOfp/hJMYWFe
zWsCOM8FpQYZdrTAt3TCbry05nX849fl6cwFw2YPzQ2tK5xurc5rpa/Xf+z+JlFfifjsoS4sjXXS
3RbM9Svno0sTPLpvoSGBJyiH163jdd06TW4IG+BV9tI7L8Te9torZqwHaOeKaIBnKKhlhN2aqx41
ceMYGwP/F3msYijqLV8afDXVcqVA4Ffba/i7rgXM0NoUtNB0C+rrYMZb5rKdxj8dFyRUVoB6q3nx
AK8V86u2xEZ3HhVODnULFaV5QIo9JBZZDSpb6RlcIOos6Orxfhr0oGAgth17rULq0QYkPQ5UJfa5
so4dXK1shvpv4kmj2tcusKa9CPHk7KNUPuD5fYnERDkxf4B7WQdL+pSpkaU8V+yLORoetPF37qp3
HZ8SGurxA6z4Y6rvYjC3B+M4TTcQNvtVE8Cu1XOUPVBaoJL6aW/4bfc9Kjd6mvm1tjbzJAJDGqPZ
ezWYNE38pfYf/UA804HmU8u/GYbI7qSfyD5U1INbrtU+D3lTrwuY6HsnkjoDSasb1c0widWowtJQ
+QJa/jgi6jbVd6Nui1asDfLen5S3WY0UbmThLS3XX0q2c/uvTN2I7FmvAbEtGRKNaTAqh4F0K5Fb
zyK+L6Dh57y8t0oU/2IBu3jKTvoIfghBX9iBJb/7mgVVy1CzqK9U6+jm0suMQwMgroKw5PVjpCVu
RBM1sBzuG4hGSsz91m3R788i35tMW+nE8BmqH7SBAek6BabzgKwZMkaeGMgqHltfZtR38U6n6zvO
C68rvpwmO5gT7LNQzdkbhwkOiERYPrSYnuF+0GEF/XHQc3s1pZrnyDLERgo1iFCDxg3NMDcfLP0o
3MdkeOzym44euzEa8Lft6d9byslO0m8aOEs+seKAv1b4a/formQ4NRFeTrkb+oDY58ibgyqN3PlK
gOCh457ddYcOOpQU73f2oeS7Rn9txwaqGgTi6pvob6L4NMQ7IasufhvjN01+U/x3jrYqYH2XOaVP
qbKnwNrTfTy9x/o6t6ATLv2kOw70ltGDTjc4TvsKBlRzY9QuQ40ZxP2+LPeAPfXqvZup3olD3SiH
GFqKHKwrdbxFHidKlGbdkCQQ5WuXV9hfUCmF0wV/L/NNJfk+piOMCodI1auobSCuQNFLqrhrUg3r
0ryFINhvlYPV7Xu79ds27EuUVJcfxHqsxhpkGRqMXD4OsC7TkZOAS94e56Sw1W7LBB0WWz4pflm8
TPXGaoeoS3ay1gM7abzM2vKq80xMUqVwvQFRRwEe2j09zDaRjkDkoNYvBy/eLCDJxpD3eeFJ4SI1
AoHJNPhgEgcNWYHJ6WVYUymVezc7Wuatox5LAl12AEE63sQ0mcI74cPhd5o+3CSmfj9QqFAM01OK
5xx5VaDnlQpvu7ink+qhaLO1y5UA9hEhDFIrBe/DUOFSeV+yv3wojjaxgDKvvdjIV4ZxD2K9Rwvu
1QpMQvBAMggDSnNg1AE6KUsZuP2j644eE2boNG82L1DZCv05S4DDGp4okikSsOlce4Avr2eZvcfd
JymggcLaI4kZuOngO+RQYATc8iOzILxpHD9n5Rpv/L4Cpw+JYmbDugG7Oaj5k6lBlyey9UA3FurO
nS5AvQGEVkXAjWfXfoj1Z5nxgw7ryQT1ji5kHbrBIkjrQybekw55l0q8cnX4o0HR57jKfhDYBKqJ
nrwz/douvZjLda5SPzHaDceNqStQg6CyN+CTPDo0ngqRhKRWwMjJu6mITPE4NhWowHE0jDLgUxY4
lRXl4wao3h2jUZpErYIUsb2qhgfAufwuDyu5o+K1N29l82zrKOC/U6oXpFAV8Blx4MH/YnBLz1De
q/SuxwwCIx7Xt5NlbOnlkNQXxq2GGaPLh6TGm7yeRHa3SnlIwNfpkah6zrMHE4slrVo81W9j3d3h
ccyv3Dywi/ehZlsEaxc1Z4qRIkOnQn+thUy97zR9lWPn64wnw7kH5XlUaUB7VJ41L3WMWk+3wJ8E
4NC+ruoQ3Bmk1dLQ0YfHzHiv+FZTkK5NARFWkI1DeRlUWnCgVfp3wf5a+gbEpMpkm9q6Y8mnNgms
iBuY6KzzZt3SP1q7zdGlOtlCLLWxuxYnwl1n6V6cP/bjSulkMMbPUBBptRa4pu4xFqkOtFfZ54Ai
O7e/s0SQiAe3eeUkKodbpdtKPdu07T2SPdhC6dh/TqbmdTwPdUVZ0Qmz6M2uPgTuUqnGkaRzth1C
bM5gqJBv9BxV1fuq0uCqAGpPwtdJPXplHdHxUMvcaypEL8CUtKNW1KsKbrCNmKLYyT0tScLMOqIY
cEOTA5hfIRXrXvmy4WEI0Y5aY/VrSHxyH2lC3IwsOPQlKPCrqtFnpeud4s1UA+sm2keJTV7clUU0
JrcAXg3FTYoySydbqcYKmzG0Y36RMS+jgap9qOp60HeW+TTJW8181ujRoBLPY3eNAgEXCpil6cX6
bUdIpOENCj4YObbDPn1pk4BXazwlwdThPuueFOx9nMBJvWXwP544krf4M1D64VYJcN/QUufKjrcf
SadgYZpe3/GNLuMgh7AMrPvOxYGsWzu13BMqPN6WvklwLpiaW53HFBP6QEu8Q+DUUhZFAHthP2k3
CM8Hh+0kolPNmJ8liZ+6YqX0lq87PY5asFWtulBHabxkD66SREW3z3uxcgGetzXpuVmEOrJjiuRV
KpCexbNvln6r477Qd2X9BatIRTvSdNvKh7gE2rB5a6c4TMQxaxCDhz3LAMOFJe7EA2IA9C6AMnoT
5UuuR0UPuzkZSdTXgDjr1cAIEZlHDrxa6l5FAP/m+RqFSn5WZZhETiBwhwE4hg0vrvtInfXUHhrr
hBK3VhQMH7c8aKw/FAl0WjAGGpTspoGnWAu9vZJhf7EHBzejL1Qur4Za3LOm8RlQTtlEV2nHPtuh
WYNG6OBHxy7367i5Kfsezrh3OBwiFJAIahubfuhl7WVZFoytEohaRJr+CPWPVyUFKEw3nfVH1zZl
fBpX4yhi3euwhkRbnFCLgY0bRqas7LyDn/SqUllUFZ8T9rcSp5cJZ3qDIAeBSWzghN0YadQXVqCP
fxRscDbcgCU/jMlHjcO0CocKJ11PGOWqAUHXmm6lpYaVaZ4WgJvKdSLcfYtCJ8P663ARFQ4JEwVV
YXG1aUfVM7jrN5g3OavXVHsfKhbYtMVBwNf2Wmt4saWHvM0iLbPDTqw5yHcDRTGhcvLC2BZyX9jy
Ibe/bfMY2/dFecQBtBVixes+nIqdm0BeojV+na9hEuPbEtiDSSK+oxql3FPNCsw8Bfje2pt1EYgG
Z8NaX5ds9MRUrmqKja2hK9GgHMzSsDRqX0d4bk2MmtRRVmWuOutv78Lrb8TDQ+ewF8M5GMMTG19x
Zlh3av8OGAT+eGOXaIWPuhQEtx76rc+RrdTECnOkYif7MHSOp+k4zktMRhzLWdMds5L6Qr+rehEQ
i2FhtL6CA5W0B4i0e1wIhpUGWl1pRJOsbrrK8sZ0gL1Tc8fhVply7Wha2HJ66Ymm2OlGhbuAEyb5
LmuCGLkIl7q+6IjflDAJs01khGvPnXC64cQXmeM7KsCTOC0WaKDEoHARWEU0OQNcpdlxlLcNqyJW
iP2JH1OSdA0Zua/A/YKgUQf6DLA1MbQTHvnI2mDFTQfDbwPDPCnTjVtBP2ZabxQBlcNeR8OhaNK/
T3A5O3Y8ty43ot9YA/UbVBANLk74MKLRLRoa5XBfTP2qwuIkdQcTFul1OMkPRXok2rCfWphvGJbq
t9Vf26lv9WzH6w9hxKFNdGxefWCPYu0IqPTTg6hR40R2rFA8mFCHcNLD3RZ1bvUK1sZe/N3FGfCs
z9J2AeSrItiX7wx3i99BtZfUSlfpGAHiahhDGMN2qDNWoEh95R2sctwqLJwhSJOAnSqmb2TfRvUY
tc6tY6DjqOqregjVpTyAHBPagIrp46pFDuj/ODuP5caRrVu/0EUEvJkSAD0pkZSfIFSqErw3CeDp
78ce9eHfKkVo1NFd1RAEIDP3XnuZUrYXOPEtx1g9NVW+rzsIkQ0UVpvGsfJUM2I49tjRIobmUxiV
bg05nsoxCQPfDks/ni3kqmIz2PWnhTf4QnRsbVbfHqrqgnvLwlRPfRn/yvXofmKnQQVZ1Kt4jl3o
C3mOL/K4L4iQwjqnXijs2jGh25scYxnidY6OvTPQiWGwQ0xrgWarhJ1sr4Pq3DYHEZrsji+x8wtj
vmpRYeSZxgRSxXRAcQeFn10cT2CtV47CBueZm9BV6nGpyKWXNtpB4DFgKZrH2lpV82OBWjLk4DXE
BRtFv7KxKg/KB2GMDzL+3YRZuwx9EDauWmWV6fzAWVqk47R3JOEPwlqSFQFRwO1F4NdRvzCTByXM
PEt13Gmin6CRFMnsCpbgSIxnPz9ZLSVBrru5aa6dROFAJ4e5gASZs1WmHd77zXjvaJyuitJ5tRE8
zU3q5kZ0nHXHU+WNnKb3Tv1p1/pCR8DZaqM3I0+e4ZqPo+52NAuT3R716WHW7goR7OZO9dWK9Wjs
nOA005RHUbcKHLrgsPbUTnfJmVkVkUX8xLCvSv1Tx5Uel/66vO+0pVUcQ2WLJ/TCUV7V+GmIToMT
LZxuz74Fm72JD3UCrFH3MKGXJtb6pjw9SFHiBoHqpmV2z5iL+qFaMOZdmZNz0pJoHUzOpkvDg56L
pRGqv1MqVHOI9sJ6moaaaRUVg5MDwcyLuNGWTh67BdLYImXzMKWV5kRbGSpWO0w05AAM+LZhDq0u
NA0HHoIqK3oJhrxLM5B2gXnU6DRai2GyeOitmXwa2n5r1lahdhhMBLhXL/tyXGQEC6pOuTDsyiUk
d6Hqyl0sRQfByFjIno4UTKLSyUM0SqonqQQNTObbaH86WbSr23ShxL+6In5kKnMHKoJ5g7ItIk64
rLeOtt48tF1AUhqG+ea9XZZ3VXRKxvO1MXVziuG409xEHLKCAbOlHkwxuTapnTFbz1TtQrM5VgHH
wPyOLaJrFdpCLSR/tt8SMEXBKgI3go+bRYzIh3mRMSEu3soM2foVyYnOXfOeANeYuk5llnl1+En6
BbhW6LastRaj+kl7HyFGqkx9TecjsKKLPfAFTyujt9dmT6tSa/so1bzKJNDmKqVp/Cg3VrnjN9yZ
JT5LyyQp0lob1RHE0VV49ViJr0J7HRXWwswG15HipQn0pg86DT5rgliAzkajPV43no0Wtmvciozu
OTAbNtlPAqEBZJplEoTHXBrWIUVrptFPKCkM5MRV4+xzJMYYajrhA6crLKJwjgm9uyTq2q6PDN1Q
wWBtVvyJ63enDXax3K2UmnNHme7rKPet7FOaV0ZuLNVgk9naaowcN5qblcxXm2jUn6OxNqge6I0V
bfajaWbPk7VNbdn0taWX5OE6z4b7wnkrlP5YgkYZhrboyVFMQvk4c2sd8taWKIbYesnnrWw9D1B0
QulPOd0Da0z2xfBSX8S/G9XeO6BCqXWcWmeZUlMVIkXl/aYa73mwFSDtzVp0xarVly1aZCk9pFRy
Q/uSFJsSEEPvfUM+BHG36KDFiuhXgZFyEpmLisXUxITbzZ8jBctMdzlixk2kaaoIvwYgTjBVMpA7
ga9B2xZ3uZCeG4wt+7Q4JuzTdUZ4Qp5tohpFizMvlAQ6WnUqhtFLY21R0pfOo0fO45X7vQ8He29F
2jqnhMvNcOGMb3nX7+TgropjlPh3ZWh7Ut17nfOutzquWfEhYXQhc7+hbPL0h02np3eSUVMZf+b2
4HbB4A811V/ZElQ9eEMYk+sTAFc+BnOwduyVzYzLJNUntrJd3jxVReA6M7VVaex6G0mNDJLbXftI
41BH09ZpXXQBbmPBTTdzV8qglrS5O8FTd1J9X41s4g5xhlHrl+UI1KQgfhBuTlUw1jqIHURUAlfq
gQ+wVtC9oFSmcmpKYsaKJyu8WtMnd+Fk+QS2uaHpeEYdeHkl+Ku9FyW1G6liL2w+lDzdh9NxVLNz
Uo/3zVigtGcTS6SlrsSroQzAAdD2F2KdslU11ptlposa/ovO56LKlCFSzNXYN8znDl2WIimnWnee
DFxdQCceUem6eL0f6tl5TAux0Vvl0OnDYQrGVQuVVgbZVqVNnmG7DwB5/euJLlGNF741JotskDYc
h+rURPSYlGPhcOimX+PZ7rRd13WvqoCKotKF9oFYhmoApFsa6IGlS9QDsTXw0RTAESNS7+XGpvpt
Zg54PBmsIV6LqfmQnWqVq7NXy0j2cn2bK5LflYa0EvnbHOg7A7rBZBBdkvpqnIYooBD/y6E3la9j
Cym6no5qoHjFsC8x6RhfNWtcpMGDEb6EjbPtq3SHt91rRNC05BBYOU+ukbBAzGd7IO5G+ayH55p8
Dj2y/FkiRKcL/Cit/FwVd22TjQvLjM40JbADvKGgUXdeos7eiqh4HwXUXbM8TLWxUdIGRwmZyNjE
6hhJMYeiERJsRGkCD17wfU2+0CXXqveSIvZawzOeLuG0t6W7MeGVrduIeFQ5fEwsvzQp852OmAIb
rwq1ND3daAhzmWW3bk4GHm69lIQUUYY7B8dzHc+flb6qmoooFQn0raXPcJpuKej7I+dRbs5WUp6k
uvadVN0W7QR+XS9bbH1CDTbUeHEoV9va2TaVSm/GF2YPDoZB1cKM30R7yQEuAkfdyp0FslmXi64h
iLCZS0/Sj0m6CSFtX9G6ZdiUa1U96fMxgotvC+GVhDT4WlZn0KnPRoiMZSje7auyMe2XkaMyBOuX
138nLGapMauq+WfHkOD671etaFDO/kwxKBR7USFT6+Li2vfglsSF816hRMzwlNSvfOyNjF2LVu87
CoZ2jk6W2i8kIwJLNT7HoMRdCCuaNrdds0PTYt4jZ/RSxjrpTuSAMA2l9Kg1l7a0VqNoFoKpczDK
y7AHf3LuwpjQR0gvvVy73dRfiHJ5rxz0B03h9vlbwMh1/DSaByv4mHuOScladka1qnXgYLw+huq3
VT3U1jZ3Bs7c1m/EYYyKZdvHvtbfmba0tPjr1fyH7tgfjGpLzuaqdXQPs1c0FM6CAmDX9eRIHeom
WYXTWzFtIoMY53yRF3vHfKrl1q+Esghn2ZNADRLZt2W0morqxqaFNP+95duvgHgVZmyqQx1eAhhP
aCkUWF9KtIql5iUe1KdKGBnLUayAvs65vZWqdWqFvug2kzG/y5SdzdhhNIUAMtwEYh3U9bqXMPYs
5GUUg1L1/TJQjKXMQph42H30e0yLd7LSWWGZJ5mCo/a3PY1uOdpPsYbNpGOlFztRXCWFTC/BP5sT
9YAhzDJMFWrr7SB2HBsbPvBV18ibRmEfSIdPk12qbKv1rDyERJeY3H/N05/iHogxsLzJ1t+7boAp
F5+c0FxoA2e0UeCmVQIgzXOxLgY79yxZ98b5RFCQ4jrAfeM4+YUW73FtOZEZsxdturfNeR3F6iaQ
5LVc2HR1+j6Ki5MCkavr2lVAT0Ac6bJOh7U+kDzC2ELJDqH2mE7PZfLhJB+JeA85AhS8TdJ9p72X
Aqi9uwuNozBPAz1bgVdwCBIJYCJJmZ/OH0n77EzPaf85IrcqpqM+rMHwoQnK9hIEVYsM30yRKRyu
4+tGCZFg3jNQVJqCK9yH6skGlXHkjdRtR3FKm0NYHfXsoESHWDnI08eoXv28L3yG3lCly16STpiC
FmxNs5y4WYAwORXTS4Sws7WOg3GXXU/AhzpKz5NJQ1rnflYPLg/jd1l+NMayIkBdaTlxR38MHH+M
XXYiGweX6GJS7xqA8EWEx2fo1RrR3lBTMAjcWjoNGFpZbatlx2t7OTn3qXTX9KBHxUEKtPOsNXuD
Iy3UGQWusSVn9LZqDWTDVP/zvSE2Qf6JSSl0i30vfyhSuNY0FpQ4JInfSk9j/NiMrqpsgQoKXKNS
cfWpaXeqsao0x8vLaUv7n9nX973rLe0oxce2uzN0rEuY9jJMC0EvdwQuF72tvSazukJdtMvKN3V0
9lp/1tsRL+ZCxo3Gee/L/s4gadBzhndDfuoiZUmntQydmMRD4q46Ekh/seef5tBZ65J2uNrjZP3J
jp7zHmJ7/yjFTznzou5iV15S2Vs92tqU5mvd+i2Ji/FaJBupaf120letfFTyO6T8jDXcdmUP0E1D
Pwww7Gm1hylX3Iz9WAQ13+1Ry4ZTnB6tNvIxSF9lavBqRqeIHUE2MPihRmRgQONnx4vCWjUb2pnc
1N3evvRStpE0+h+ZH1SRzPQAU9KXe1BJ6VKFv/Mw/3Dq0p8HZy9r4c5U571aMXpuW82tLbi9GLBm
1OFObPsG23dcL02GjyShxKAAl5SWVC+SpeiI0Ons3m8ieEuR5qnDI7mA+AS3zJx3cvehNmIJb2qh
An1kABlGLnudIl3G6jfyq7oFy6j4kyJ57EV5sfuLIkv+3/kV/81TsG49wvQobJteQBTMWk8qmN9/
4z321XVvmEnJmJecf1zXbpe1c6isHzHjrVtbMDmO5dKYuG7CILNfyz8lTN5wZAsizNTKhgE2NZhJ
84q+IYB9IfCzbg3BwrzWxi6XOJQ0c5PEb4M0+IqpcMYykVX11ZjWbpipy9z5YwfjJYvaRQX+GjqN
FyJ5L36ZafrNvXzxTm49vVD5G1ly/R1rg9GUl/7sVd/a8gypMO205JXI+XFilMUA/Effpn3lBH28
n+MiJLNX+X/2bDpDnOcohhSvT/z4O8LPf1NDrVv7nVhr7DRQ0Tdz2BRGvtLsI237IiCD++83/oVB
tWVfWYz/uvNYDjtpiCWBiylwXe32c7cKK2pshuODsrESeTFKZBBq2oaOcRcbhq+rz8GUUYbeFQ6z
lYF9GGRECcqj3Ax3Xf6NUuPLW7t+HP+6tWxIZzkKYRznoN7ExaJVX+M9EFbVPu1/M4Pe1P266B5h
++jmocJC3cTFQqotbBzSRUYPQSdEKuA+yB9U42fyXevW7ofXUQImONjU5h6YM0mpf38TX33yVwbV
v37b2s77tpVhunaMZif1T/8zX/Zr3vT/XFiUTWk1MxfWV1K3IMPnZ/d7Q0e0RKrokmNi2ai6skYb
6v3ourceP1ajp7WIG253Ur0Q9qEBDPKzS99Q6UnEU4u5R4lYdDs5W8bjz3b6Wz+fiDiBIhymaad8
zM/l77/frPbffELr/7j5xKpkGZPFdqzDzoLmMRhXN1rgk3GOGVxnd3GuUQIGJ0e6zqwxBmmYL4ps
X+mvjCAkaa8n25hqokqIxVL1DZOIZUpSbj3/LgZsZcV4vE7nY9lZDcqLHLwP9dlR5ZUpPUThACFq
q8wm9sMsplw5//3Xuj7r/8s3tayb/cZSk0hRQfx3mbhMeJWIZiCLoRWvWlW/xxW/YhSMP/tEb31+
ptTIzazmU7KSu7lZWvbT33+HL5bqrSWPVuh9oegxu324L5Nrr/D3636x21s3W4Cp9xVemzybQSrZ
iElhlAKAJZsE8O8MYv/5Jv/r+d/sBkMia3JtsAYSNXLn4lSUe1l/KIe3LnNAGQMGyJtB27fl3sre
ivaOY70snmtJguiWLkAxga4zt6w/8uHNkS6B9Ryrr8SrmxOALYkaJKG316mlhM1OCLRTZsuy/qMx
JyUJ21QrjvPHOH0yYg8u88JmZJM4KwXzJauO3M46qP3KEvcyOKL8K05OhvLhzK+gz+4Q3Snj/Wxe
s9ju88Y5Ss1uTI5xCe2grBkyvlXgO2bd3IeFBi8SBk94xs7QbmYydsvLqMtelT8NwbaGn+1sw/4b
1fcXnHDLutkJTURhXdLjSXT15qAZhPjEqAZvzWkE6DchPzquESokbpReRSesA747YfQj+zmSZf93
e29Hp5QEQq/dWB/CYC2+o1J/8ZHfei6qZahHEvyBXf9pP1TfnOlfbWrmTaE0xVJpDzV0/WJ4NogX
hQoKPObiuqWHKH9b4Li+WY6h4imTuZDlmYRpJhKh5VXtJko3dPuiWxnZBGjIw2aqYRnqISznFzlu
7xy9gG1gnuwi8nAWXCmAy2NsbsJ5nYeaG+XxfgJPTrV9TjZLrH2n7P7qWV0X9L/O7k7PRDGnCjXB
FgcC8TMXGuvWRmtomWY3EZeNj0zj4u8cU/5boGLdemhdwwbSPOeLCQzGcr8RTqzN5odn4W14Z9yK
vqnxntvFMx4Mfp58U6h+ddM3e6Mi5SiuK64bhbnrDCAdkEnEz7ITrVu3Jpm4jlzuMS1XPpiO/qzb
uPVWaiW1aLMRrYj1EjyYv/5+Rnzxqd36KqVm2EoDNJ2rN0mbeO0PO65bJyVTtGUgrk9gfpmP3zl9
fHGgGTerPe/xadeDnFrOqVeNAx8dDpIlQ5OwO+9nz+Nm6ekJG4rItHFXvvVe8ednF70pUhLcmOXY
5mNrXmrLB8X52WWv7/Rf20TexDTdJXUiLEbGXM7r3y/71VPW/veyqhE2klBVWjitX1sQgPOwcq1W
W2nZdwa8X/2Im9WXqnhr2jBx8ZVnKPFnME8JQfVO+o1z0Rel7q1zUS8nkSYpHfvnJPZjOCycTOxs
4MxJvUfM87My/dbAKMl0YY4pzrlqDs187XTh8u8v4Is1eWtEpNb60E+tgqb+KXyQfvZh35oQmXrJ
wFZmRGAowQZQH0373+/2i51Uv1mUZhBivXntVuJ0nUJyor4qo8L/+8W/ehQ3y1F1iBTOUTte0Vox
bCbth0/jZkVWU2KAjPOI23Y5Xfnii7/f7xdf3q0VERYGtYp/2EQkHKTgDuP6FM7cqZ4SP9Dnb37I
F6tHv12gZmqHXcIPARa98jqYL+iwvrT2ZwfNrUGQZpAXErZ4Oph1Gy9MXfFK6IZ/f0BfvdCbfiE0
bCXtbV6oEeAGh/PDN1XzV9e9KZpt/MTzaeKeVcMTH1Ky+vvt/tMd/0d/c+sJpHfCcFJHjDsZTdiE
J2ACJ20M9wnurNL4ew4HGI/oilq0GlPtSaOMhGtjwrmU1YXJOCsrYXPdmaoNARiZRx2tkkpj6Jmv
xPyoF9N10r+LbNWFLHl1B9Wq6NHJdd+ezFU5g8pqK8UcPAAzV8dCIyh+XdURUipDVXibabJIc9ib
GPaNc7bT5Q6q5qWF2h2bzM9xk82td0b0vkKXFQL1mYxcoqxYzdm4UbvG7/D3swtPms19Fk4bJ+GP
+z8Gw9TucVbCZYQyacjvW/z8A/1sqzATchU96iMGdrALvqlCDOv6/v/rOd9gKUiFFYXaVODc3aG1
fQrGRwO+kQSBsrQv5cTzCd5EIq1UR9tMTrfs0mY7tSYzjK3VTczlxTq3DkWAczn8VB3n8tFhVF4t
Bvv3FZVIy21jISZSy9XVgmTU/BQaQChvoQquQh3BDn86zXd1+jtR35E+oHB4KBgcFvp6ZvY89stR
h8cyh9gbeqLOvRiedyw+SnRfWBi5etsuMsjC1jiiA1rrSrJMmW7MkJIyBvXGb1KjTbHT+tchc1a5
LVZGBEgCQ3v6Vaq/EpJKRrFJ4GUod122lBx4N8xsa8Vtqs2ofgLTu8LsH9O2uKukbjelDJUGJpWI
lFutdBsoZQEck1TDA1Y8TS1M6eF+gjIf5jyJ5Ggxk0OgBkcKF7QY232pP7dRDQdMX2eR7o6TdC47
OJ/vijIteprNKiqX6Zw+jeR/Z/FTOY9+2ew0c1nKzOrxc+yVxrP4Q5E/zUQhC0OcJBTktc7/rMYD
DFlJ9jQI4/2kLlgGlXnEB2sxVmuz6hZNe4pk2y3i3tf0j6zeG5PhJWbhakJ5LtoamSKcdO5qiLVf
JjbuRE2tYwfXdTH0S3km2RpNSh6157GuruwvzWjP09B5NkqKXpU8eBurMb6HN23lhZ9hUG5Jiivi
YTPAwg+tzCVWcq6InYjmjYTASj8SsOdl0NEdIyUow3YVbsHgR9cwWYYQKtZ1wOireuDpQbNRgnY5
CBOnU2erIPV0ghFNVe5HVrfumbV1ceRnkBXSZlzV5mc3BMs4dtYF3ppqpH0UIdRpBFohA1o7l30z
Vr0iu0yNdrWIcU0Ja98mO2bq79i6n5AyAJK6wCFQUx3y83LXtvpNFxnudNUdzgFkopfMqU72jCcT
ExRjIaFHkKSDk3SHisFvPfq5/jIRvzvHewv7u35NI3QPXnZnz2KvOGcl+jOGqDUVKAkVzHajdEf9
QRZi66QrECXmosHKgG/Bj16M4ZIpHR4crgMHHVqQ0xLhcBCKDF2sgIRZ+yKbH3obQVANbVTWFwVv
TC+em/FZ5kuEGjUyJAiGwM2DEqpUvmhDyW0mPEiIfZkda6GJZ3yP2zhy0xGJSQ4zdc6XQtvK0BzM
LoLOxtSygu2bIQJ4L1MNWeGmTrRFZGnkJGLzl6NsbPbxNC5xgcJ60E/SS5rbEAf+DJq9IKFGabdS
gTgdnGgceOGD6Wr4BWny2UB1jXAH+3AV+6zWeGvLfBkxzbCTh3w6tzIE89BxeRlwrHYqimGngG/v
8B0DRnbps5Q3OBNpaDHUdSbsU2g4l8HaQd/KoT1X8VbgaF6NS7MxDz0btNW+SBmawBStaNx6coVZ
c0JpheMWYxPYs1mU+ln3Mhqszx6aDokjg/YHx0ZXlRFgTbpXGe817NZufOrGYiXHFrPXU2pjm2mv
IQcpXer2EdmRV/HjkG7L+U7hCFPi57aHFZ+8O6a+rioTumGzdiwZdG5YlEg5M2NYSDKLDsHPnZmf
ypTPeDQWNrx+2VlPziGwiGtrLRyjS3foHm0F9iYce69Moz9ykm3D6JIzX2ctXQ9EYUCAsp51UbBF
Fv7chc8B064OWnDu5AczfLNDqPB8cB38OUE+zGKCNFSxRGX7KYHpURChU6bzvVnLjzmc+ClHXjwW
7MuJ85ZL7IjRmDarbDQ9sxvdxgB7NprytRnMzSDvIaVGuMXg8YB0GAdSs1hq8a4bfinNIc4Oqvxq
i3GZlJzKI0PJ9mqZK3aqzrH/e+rqTVtpqzQ5wzX0p6A40AG4Ou+NNJgmvRgVnszIADsHfm3H8CjI
14rlHBr1MDS/aibyoXA7zOvNDh/DsPIne2M046K2Hjv7DWzJS+LBq80nI//UzMuQvJIb5ulISUKK
jr74ZaFjmEneUVvr1CT3VUtcSnhJmqc8XrKiViLgakYWH8J0uhdkgsXSNhUWXDp2YDi4eKu6TFwQ
4hn1Ik1aNMH2ti1kV+SQB/I28fvkHJTdbijQacDFMaF513A3TSoTminTcV6D6SynBTxcCCxh9BDO
F27DkyEdyfbwSxuCfSOfJP1RxKsOTBgp1RiLTSZtrQBM2DmkjJAqSOxXu5R8sj76khNn+FOizYun
bJn3476zkLo5rN/6JXCUzRgxZW1hdkp8rJkso5cJFgZDumukrRSPlMKCQu1s9N856H3haWHderxF
hCcGCGLEzpmOXat4MXtz26AMrz91kawKSqsOokvcFIRAIWdHP0D6rx+akisitG/x56zm5zTgcAsu
TZ57uRFS56leyfJMSnBHe9P1A6QrBO9x5zaRtG76Ela4g1bz4mQwQ4tyaXaQqiAG/72y1f9xNP6v
kuumcSu7qE+raADpHeArZqjeMa+pT5Har1up9mI2Y5TGa6Gt6mre28prY/+GA7tQM9OzymERzWgv
EWJVsDzGxECRfUfCyGJGFiFmBKSSX+v9DlphPJ6SKvMrLOfN9L4vEK0m6q69cgkrClRGfZ2OKt6q
3Kx4SJVTh/HB3AnPLjVfDiaPXvV3jgjVSedlHOJKxdBgOhGYviwRcsYbgU4s7u4NWEzaRAaR/Dhg
zWghJkmCQxZ9QKU1qmErzHPCOZWIwg/pJe3eOiQpjDTQ/IDKCgEbc4YyJSZRIJ1utzgFKYu8jpGU
Lxsk94LpdAMpiO1gbt7meofnD5UQcmWrfJYlrK+BEq82tL20N+rw3LFxTSgBxnbp1AfHODaN18Un
tZzXcrKZeO8taq4ghFUslWtNDV3IadQF26BaBdlGFa1rmpE3s50ZFnxOxBa2DjlbqXzdvivYlOW6
X6hdyS4O5RMhkfau92eRnyP0Z6Cw5RWqjk8VRDkcM5zGWcYpBai9kkx0apq8j7PjLL1xZMDIFJ5G
5VQN5ylhThou5eAwc3g29cWebS9UV9K4EGerPdTjvAiusxZ5F84ntXiwlHsjbXzCjhc6Q/K4P/TW
S4suM9uMbGsm5bKh8CVfefH4CaS89zl+szGbSJH9t5dAPMnyKQp/Dc0uTp4DtNUx30LO96cZxyr8
5TRoqbhw8lA28TXxmlqDDddGus9Ii3yFILTvI1Q4owVvmSA0v0eI2OTyw5idSubqFskDEG19O1c3
jqosbTM4E8rtp86OIAw7bZZVBf1eVfddGW0Kup8AiniZmTCneD3OxLigfirbtzy4tPGjkjtbREIY
AmoPwdi/SHK1y1jSpfUxm+NpIPuT5AVi3ryC4LMW/KkvH/SOHUJGyBCV2wD2pxbzAFBLx1J4geDl
tshEB5lDYDqVeUBU2bgYguNEemcF061+D5TzoJaLBiGGY+FfoD8aGNTmMWpZOd3r1eOQrfrxJUkn
r+y32JVdg0IpW2Fh6WyMinYoWIpadSJ1eMEiQwOPjpnoBhb7u5Kce8oLmbfvPKLvInekE+9NsNOY
Cqv3wCWU+74KkbibD4a+j4dxZduOhwNIJ+8mzo9cf0tQOozOk27/UYj0M+PSD4fybOnhY4FYO8Zm
BA+UDht4rw+gxkecQCn9Z4i394r/qGSYOkzRKlc+gm7y7ZEyAFa42+hrPVpNokbJvlMYYmYmvW/7
nCYlgugU3lyPqB0bhqF9tKV2J5eExtRRR89sBuuZ8rrs25cIg2zT6dFgRSvdwciAKZGJBnHo4Hnm
nR+iOmj1+sHsnQ2e+keBqt+aYLVmXm5in6YgvFMcVxCxk1xbcUEphPq/N+8NxP9RcLyqaDBPCexl
NzrM5tjGQ9TKGAvkc7RE0FTTA4hrMUesniONywi6bxGOno1owmq3sbxXy6cRAE3LJoQis5sGVORo
ORTTPlczOSHX9+lMq2JYt8PmegipWf0Z69k6CTQXyblrNwgi9MsEhJCDNklIsuYs9BB8YFmxiXto
0OZ6HLdtYt9Zeo6wNj5oGia5GaTCuvOjcJVgumK3+TlQ9FWHEiZs+mOga1t801ZTBHVKEPbWjOtZ
tzdWL+/ajO+RHcnGiFkYrxKyn6Bgg2rPIQT/pnkbmmBp5fCbH8jsqaZgPxXWJUvFWrFhHmKE881x
9gV+cAMUolziYaCZ3k0IC9FFR82fv1/4H7+5/zomb6BCoQym0NV63Nl998hmdgyw6RlN6lANYwgy
oibqfzuH9Gn/wa6BGsR0EZftZkm5S0d7I7fzU2R/Jk54dILPv9/U9Wf/1z1dUbB/If/N7NTw501s
wzJ9kVIEXSnKoiq/QUf/cX/7r+vfIIx6ag9DnTHSq2TN62b5UYTbQiWqSHzG0iXsFQbzG0XANO62
gjOxn5JjZh3rb+N3/zHk+687UP/3N8SgvDT5BvkNwVFmFPbqlKMHqX2YZNtAOKguSJks70ZyFGKU
zi1nVa5yyhT7rtpBdR1xVbBV+WdYv3YDW0YIweKUwfguklaKeJzjb/BFTtcvXuUNcGmZBfoNzqsd
4vtFTcYuaBy6xDXUiAvNM+KQYkcBRJRH5hZM/Yv4o84wqlc8eW4vJSfKHOlejUiNs8DXkUqP6Bay
gvb3NFSvWqgvDbNf6rO+jarBj6RXHYZ4qdl3TvkiqsGdwtjP86d6tlyRooarNm27D6anoqs93I0c
FLFKd9ckiZtjKtIANNfBvWZvbXZT9jS3Mvco/+r6OZV74DW8bTruAUEZu3tbIghKZ9eqXrEKyQLU
bNtuwJFb9mCB9LlF8YhMXuqeIzbKEcXRWOZXJMENpHZxdRmo+4qq4j2NKBZTiLoYaGQdytDIPnTm
uJF0GP1Xpw7fzvb/n7QzW5LbSNb0qxzre5wTiMA6dk5fVC6oYpFFioso6gbGTdj3HU8/H0qa6Upk
KjHZQ2uTSV2s9IwIDw9ffv/dFQeaWI2ZdsXqKSwemsnfmaQIJXmIUWX3MURcCWFB0dJMrz8YZXIH
oRs9qsX0KW6Lfd2FDxCmwrT1xVa47dFDUr0qSbExaikKvs7jH3kRPJY0+lQh+Gm6GGFokcozh9cu
dNUFcw0okb2e5+ipjiJeY/x2XtVBj7kr2T4Y6QAfaGcMPP8YmDpsUzZHTevr+CU25Ju8+EMV1X3q
TPu0W7r7X5Xhx6ievyQDzo9F36ClHwg5d2XEi0ObXpN/7JM3MnkDUBRyJz8+utM3lemHScTv7fan
G343ZLgvB8jjMpvER0ysldzVUuzG/F4r37d2uZ9V+cfQ5PetNhOzfbGNR4DktLu2rzOlDvCZEMgb
O1iV7norezfTTD7Qb1T343EofBJI6Wsa3p4njAdh+sUBWBCmxaErf0tIEHdLeyVEivYck0ayHzP9
KZzftHiP9RR8MrXPU1w/uvlPO6Sr1sz2o6oOE30F3eA+GaF61QbqW6TIQADccMVPrVf0HjNWqzGh
rS0ZtP45pm8LdrGuPLrwa+SZ8S62xUYd5G+KOXL1plRJ3KMy/oDX0ZM1/DAG4V5zgJCEdMfNWwiH
v7HlcvW+wNaaS0iEhsc2+ZQxZthsXru0tV5/KP6mLLKm53bnnCAFT+qxEPdxwMC8cdqKHy/bLbl6
IuxAjwwyu8Pj2Lzp+g+8ABsf/DfVrTUnruWqYshtMuUd9BC9P8MMBokcw45zsfW8/U2x4Rkh/OL5
NO08bZLZ5GDp5CiTlhmCFumyVzGUJVH8KRTelDvYmWjnGs7u+kn83TGv7Hw+68KelmXV4VdlL54h
PX1QAFz/9L/ZtDVZrpOEYTZ3nHNgCiaRP46ypQEVErrhx3UBz0p/4UFeM+fGfguS1lS8gNa0WOqH
qI6ektL4pgck6RnNG2FZW/273Y+Et+lT5v/m1IQkyyQ8Gu5gWdp3JcRhwXSflES0ovjmWtlDS78l
xbtj3euHOE4fc7zpjW/8d6e8QrIJawqEX46UGukwtELKClbxekg/JOGXofwtGFtY1oIvM5RcBqQf
bgKnj61BadbeaQOorpLWzoZmJKcQlJS+5tr3GBL469/t767lqtrV+LEOu5xDLhHcIY/IRH7w+ieb
y/27dE6rrE5FHKx3BprQ5vG7zJy8KgsObjs8SGvyCtrSNL28a4p0D3E9LD+wceTFry4NQjpJ7SC/
d+JhF1u/6zFIykK9otp054dgUuNdYX8LYix38qFaiEpIa+o6bgYzQQUdwgNcUEEDnZaA0s1P7hun
PajwS+J/TczyQH/cfTklvxbTeJ8AN06jd4pifs6Y1c793feNXeN6eQT1wzx+M0bjPVOjyRKojV35
u+uxsuRT4oZBBSX/o54WJEHS3QhhMMPeqOT+hV//r+/j/wp+Fu/+3OLmn//Nf38vyqmOgrBd/ec/
30Tf66Ip/mj/e/m1//vXTn/pn09fexrfi/XfOfkVPvkvyfuv7deT/6CvLGqnX7qf9fSefvS0ff54
vuPyN/9ff/gfP58/5eNU/vyff3wvurxdPg0Szfwff/3o4QcdJwsv8X+9/Py/fvj0NeP3HvIfRf6z
ib6e/c7Pr03Lrxv6fwrdVUo6DoyocrFOw8/lJ67JD3RBBGuYTCLRl8cvL+o2/J9/mP/pCltK16XX
1xIYR+5OU3TLjzSdzxO24oeGgAPWgcT+/3y5kwP614H9R95l74oob+mfWezAv26KzbxWUwnDksIR
uiHUuqHBrB3DNzvXPGYZd3Jv6QH8LZKpoOnjUOpldmy0UIxPA/FOdl+FgmY+h1no88bDoJ9GAH9+
D0MB2YL0Xdisme/54lUKbUHnvt8Zx16ltvTChHfwSVh9MkJvVok/ppw+OwjU2vT7rFy+kDlFxV6k
Vfjhxen9tUEvN+T0lvBFbFOZShqSyh0748jTL0IjqdvAqmQcZVV814QU31MzGb5ojAU/dG681T5x
tv+IszlPV1gQYDv2ygHypaO18DoZx7C1JX32uKChZOAjFZ+Q5k0x9uAmEm3+Zue6eW8ZvvPL9fWe
WuE/12sr3dYNg6L1WWdEI8PUqqAWhtIxdY9u2qXvjaDJbrL1f0kh+246yhCuvujzy+O1Fd2m06Cz
q1SEPxcWoxGDtI03YNun7sWzFEuaArJZyW6KNUSyQHmDYICPrBgairGigdFBpLRYj+1WE9n5tlm6
YVmsxTSldOyVmjRuPM0F0AoCgjR5NOvGIn0roo/XD+d8QeyVY+rSsBxHV+suwnzQS7evtf442HF7
sAphv2o1o7/zqZB+uS7qbEGugmXIdW2lLP63BtjCiZNoqUnmOpmITOFqzHZiLLcGXpwtyOVoLMuV
yjUMC50/1QM1u5NpFrZ/bBb0Oq2xVUIMz4xFOuwjR/9x65pMnRusdMuyTcNdBwA82I7bW7p/jDtm
hO/6KigG8BVt++l2OSbWWCKL2cDPAP0Xxqsf68LqOnJ9JcHLL45IYeoyEvH5/0/Kau9qm7qKUTZM
wF0oBIrEZKxLFW91Xa5PiHeAeaGGY2GMhGms57VVYaxkD8kKectyehP0SU/3jJFDpgYS5/qCLohy
MAUmum3YvEDLz19sW5wHWRLX7XBsfEa2joGWMgtTdOI3GgXzrQv7DFZ7+dKxMMfQTcGydJPuz+UC
vJAGSB9ybAFlcT6rSB0bSlkwUtimT4tuD+ONYdUColj+YbyKs9CXj0ZTMlCpG9I6g1Ckg3vNaWaI
9SJfQLUZN3P52QCtCmVGXObdr1FTFNWHxsHfurPbBIhIBkvcRPFgKOeDstOS4obGSOjacMv2oa3s
6IsOrH3wjNYAbdPVXU1iIZv1/DEqS9d/yESzsF+bbucxmk/PHgZLa7vhLulFXd1PMsl/laKv4Qlm
YPdd2ir6jW89IilIgi9voStMc41v7TpfxkEmhmPmAyqpGLu3N6rIoeSZbtViF9/89HwQRcOPdHj/
TQSens+kOWEeSPhXkkqHAbdl6X5fzTCB1do7UTrFo2Yo9/3N68MD47VQUtFqv36XlIJhr4By4Ggl
mjhEjKSgsGj4+r3dldlWd+e5vktMrCn44yJxPeipCZo8ZItHkBpjtxv9YXxY9uFOdbGzv3ldkqmy
rlws7fLgnm5mk0gdSm66gCbNXUCXWfLFGsbsnrka6vfrohazszo3ZZgI4c0gp7x+OIQf9Kovx/Go
mTGR5JS6r8rBnu+jPJOvC6HBBNs5FPTlFGs3GxCpsFSmw8GDCVs7jXFfpraT5eOxzmDf2quCSjvV
sWqad2Dchv5wfaXn58dVWB5k1gvSci2uctxaFl0POR0zeInvrF/qGV6HLMlvy1jZjsOlc3gf8cgI
DzCQp8dnOVFE/c6dj7IzfzQtcOFWm5Kb7zZCWAgm2FqigJULgxNute5UiGMRwblU1RYw/i4E/iY6
+0Yn83k9L0St7nbRWGUQTZk4lr1ukIsNS290detmdWBBeBeWzjE5trUKdHmXM5iCGME9T1lF+bzt
wIvRHuKHVrGxd2tviQUZQhg68ZmuFh08PSBSPvGsV5E4MslTQWxOWqg0KnPjFq9jkUWKbrlC8hLz
KD+XTV48WXDWt6LBXh5lHOeMibAGBXV9KaJvtT41BzXNMP3erOOG7rou76SUgpt1ujBeE0tklSXg
IpWfAi1qHxk6+Lu0m/r2wyLsxAu0Fx3/E5jzYm1mNjUQ5HTiaOXR9LGfgu5VP7fUuhdI7c1rwsEQ
qAZ3VmegyOmaDMWcgXmW09EIIBu4D0K7lB7k6TW4KaX88f66uAu6QRwnLeg8TNMR69YYGrW0IivM
GT/NhY24hm57KLYmS11QjRMhq3g5doSMlDNjIfRwoM2iqHR6ecG0ddP8UdVJvqEXqyFAzyYJgaR8
CawUh7baxLwp56q25XysFZRy1LnTYTj4jOkBtKeHVgdEJzed3ZR2krtXmgwWiIwQWLBtV+kHXxfJ
oxF1EE8LDsr/fTLq8sut+46XZOGBLxGm6a5D6UkFkVPibB2beIAErCl/s9SoNhIV54fLpy+ZAVvY
usTenOpSzZhMusoZr8G8pApIjO1/5P/a4sM4P11MC+6Q6fAHeSspDBTAlwy14TjZaQT2YXyKp/KH
n0FLEIqN93uF7FtOFmH4HTqbxzyt55+/uIn6ZFQJ3CDDsWZsVX8oItlpuySLixlKxw4oRR9mxeCV
ZZMV98VUkkges756U4tak++CImGeSWbXLohaOOzr/jFICihKtdyHonKkukvBqDaN7NAJk3vgZk45
PsRoy3Sv8nmkmkWDoPRqZZYfEmG0b8HjtTqMlmDmPiZVgtNxFw5pTomijeYczuAk6n9IKCU1B/hM
VX8nwCgBGWNJ+zucnhj8Y5Bs9W6fv/6Grit2CfPomMa6IBYAtSlS28ClcgyItgM/ZqaN4e6kIbZE
nSsZfh9BP0+L7hKPrV7msgKpX0XMPHcB/XvT1Mt9ZUbm3fX7cpZzc3DWhDSg1AZ6a/CQneqyLBhg
VHaKkrQdf8vgP/0B7C47WoGr7aJpLl8H3VS8btoClJ8c5dtc5Jtf4nxXLZ2AzGBHdb7FesbYYKsu
CSB0P6ZjRJU7drvPYW9Damn50U3omEXPSXOS4jRJui7LXRWhEsutsqzJezi3uu5OFDjd0JZNG4by
woJ4N3n2DRsZpG5ON9WAFDOPKxZE5JQzZ2KW7+eZ2EnGlbyp6fCvBcHGS64YL8E1l6/y4uJC1Nm0
QdkgKu7T90Ea9RADdvkXoQGcuq4rF1dlSYmFsHhKn1+HF6IcWx+0Mir7I01xjQe1Z/ZbKU3zyQp0
UOXXZZ0HgpyTZVquY+EEu2q5HS9kiZGiuWsC2a6oskR6dOwS54Pb+m/hXy2YgWz4GwIvLW4xfDbj
QrER67lqs213k2stAgs4WTG96SEXNDzkBHM37yP5NbKFJJh5Qux18bWKjGrKddnDDsrYKScFmwlB
Om3R5bjFQuWyTadxmSPJT+IRk1qxuVun2+jWdheW1SiPYLAo7Q1mDXXqiFdc3YmuqrQ73reCOQRy
ip4mfaYJTzrGPN2YknXwIy1TcMkd1yCkWH2LuTUMTTp8C1XRUUdL1DzfOVPbPoT20G9s7qIY6xWT
TrdcmwtO+LBSHGtMg3bIBcTvLavJFLOQhEbDyHX1PNcWR7IWUMekK7DNy89fqCc0BClj8koJ3qT+
6HZpDT84jzS+U+Bdl3RpPa6xWBKScSb37lTSZLZhCUOpPI46mJjUYjhakDrR8WYpjsROkcc2KAcZ
iy/yYj16rhzNjGq4mpcpGEFpSm/JFN8cAbqKRLlQrq4TrT9XbF9IiexCzdoA+odCDzNoJO+/vAu0
Yig2Nu38eFxl4X2jcnKpu60cYzMrXaabB6HX5EX0yqoNOjn4BzPB/K2htOeGClHEMBTODB4xtdIE
uLWUP2lz4Kkql0CVpw7vQGtScpdUL/Vfu0HvIm9iUMDWIs81Yyn+La+2S86ZVNLpmWlj4ruGBcwq
xmeLQYdUEfO8yqm4VTfwQvE/UUCOjCzZaoVJyBOXzJk8Fo02HqYZbk3bh8z8Rg3kQSYjK3WsIrHu
GTWLZJCI3ZDtyEcLXLsxjLuB+H4jZD+zhxRyiQ9sZaul1LYuDuFSMkg8FyPEOElLc63eQsZsiVbk
9PzEffJActPVfrbSyK1dmUpwnqPpzuEWtOdMa/ge6tk7UNJWFIVPz64v29rvk5TvYWSvKfPSsm1a
b1JXfzfkTK2y3GYLF3OmLVw5TJawDNcxFl9rJZHsQgvLrTiqkZ7QfnIgpx5VcBM6FG/E4pVRxLvk
K7gS9kqKlfd6bonc8rqsEvvcZkxaOQz5hkaeXW+koCTcOhZiOnL1nkQF+5e5M2y33RTSpOcA3JT1
jzwttrgiLkmySReQTyKbhD9+umsDzcdZTguLZ2fyh4VP8rmwm2IXz4GzoZnLzpy8W6wJ+65TerZ0
oteVBa60sJZukyovZCgd4/aYgjqaDJEUcD98yDTTelRiql4D27g5M/IsmbVR8sb4r30E5hDH/VgU
ypONlRLYMOyCibXgbeN2i4JwWcTZIm3Lxp9blmiuFjk6cladQFQ46MmbyR0ANlJT+hRqVfrKmvvk
+41GhaCP/KnOlvLsWGsalHYeciM2K5qJldbSDA5ptxpp6L0u5TmRvloWBphsBrVTqvhrusImGHtf
0s5GP4xGI6VVJvbSx1ItkNE8m9TdNOQh3lfKvJ+jCCrzaYZh4vMcGQxxsrNMOtCYA5rd6UABvhe0
1gc0NNPGcTfKxIR9OW36LczBBc1eXBjMIfE+tn0VopjK7w3KsHQ1ZeDASj9lpiOzVB7NBnLE6/tz
Zno4BUXcxW1disrroHlyY1R/HqTna10KumBq7+E+Fw/XpVxaEKlK8uUYBQMYy+lVtWXSSJ2xQiR9
AGV1tPzf5UyVhXQ1iu//DVGLeSNCl7pcW7mGiDiLdAYVuD24dFr+IOGLFFMS3OHWcJWt45osOTcc
aHJNp4sK+7oefZkZXlpY86vKiIxdkurZhl92aesAIJEFwAHEb15JiZMsxMpqUFZPdPXQ4LKgE0Of
GaWptmHmnvMJ67uCc45rTlwszHWlaGq6ZnCb2KDt06JhZrDcQztP+sEIdCix9ZGR4okqXjMiIv4Y
FzWMCSH9bbaG2WMa6rwA94z99eO8YJUoFPAQs8e4OGu2F0dzp8DHzQIc2ERvDXO0vqRaNd7zzAS7
fNbajUfysjyLjbYk5lasHLdcpnqVBIC19YQWpnrOnzpb23cRs7fjKPpxfXGXLp9tk0SUVA8Aq6xe
MLdzO63XAtMLqb9RZA/V+zZ2/Y0lXdIg+gbxVAxTYE5W736UQNcHYwKXz6yzp35m7E9Jhvhe6wN9
Q9SFBblS4mXoOjg68HGnVyJw876cekTZaWt5mZaiO5Dgb0QQZw6a5VA1pbyD4XJNlOJUilHGqakt
I3LyxK73hT3QVh1GGUPJsuKhCI3yMbaKrdriBR9gqbks2V4cYKKkU6F0QziiqBPLg1Qrhiq/68pv
HV+lYWjIyEDVOHWYBzJO0v/K9Nf5y3VNuXCGhGQuD6ZNLtheI6gLk/aIMTPw3WRLVr8Myw+ZpRle
aEORcl3UckYrI+ACdwQrY2ICQAOdLnQs6N+iEcPyOE3HPDTVnFm7hE5I+VgA1ZE0Ovs0RNex7N7R
8dvAHVL2yRa72MXtdtBWIg7imzV5ecgg37aYGIfAFB/4rePU79J9ks7hG0HPA52mdtW9x0kv9/aY
q+P1Lbi02xynQoGpmpPhOt0CQIxVrNml7fWtbLymLhmDoVnWUVNzvLHbl27MS1ErXW76viVX19he
l9fWTsyjhOzY2GqVuyTFIa2lyB7gRq4D4WhgwHNOEciz/XiC/Cd1mSIMEcD1bbsoBR+CP+aiOau1
RO6QN07KmcEQxZxpFf+2pK02Lv+WkOXsXuQpBjXb9VSOFvxEyjjSPvJBzE6wcSqXLIzjkj2ihIxP
tCa5VTRNNsaC7UmG9jX2m7mHSfWarFh4FwwRfeyME7p971zCXzgidVCY61snY+bd1TnBGTjg6DO5
/eT1QLUs33D3Lmm2C9YZAC3FwrMUO8OgIxVHKWIie3xlEUXfVbOvHUNRyI0VnYvi9QQdvaR5XGGs
dQ5eYlhXBTqXRzgTC6J3n5G3upvn7Mf1vbsoCX+FYgzuGEmlU5UYw3Ycs4RRRJEcqoOVa9p+0it7
31YQmF0XtRi/U+PIogzASEs0DTBjUZwX2pcqfY5HXnI6vq3m08hdY8KQ7u+7TpdH32qjmx1n5CEJ
Q6iTK1ujv9OidmaeUoxxItr3S4VwD5B9eOpBBG/o/PnFeq5kCfBIwBmMdV3EJqzM0qxANeI0ZF5s
qe3ctNjqarooxZWkq0CSibObZc+lqJuZBUFRN913IuvfVMOQbhRezt8wchxSYYQIm/EQVl5cHAvV
LBlbT5+VgncbmqB2CHovj6PhmA5Mux9GGPOaepD3g06y6XYtoRTzJ0qDDNyyCS+0xG41MrX2gI1K
oUfOgRPeiaarGJzoV54zJf6G437+WLpcMunoluAtcdbdT0WdFQXBkOmZTg1caGRIZAoqP0h+1LC5
6XugFc4vIAL9p4aqw5ZNOTeWi3QAc0AaTHz1lX+p0zHh0MLD9XOZAPOQuFY9PNAIbWSeXzPaZN92
rvXDnhpCsev7fEGZlhK/jWNEuZd/O93nJG0sxVAj05Myd/auVfp7MSZbtf4L5kXnvtvY5cUZWWf5
jTih8SINTeb0FswcG8GMyNzQd7Jt8w3FuSRKURKi14SrIc1V4N+HRS1Sk1FRMh5sphcWaf7gzu78
IZygO7u+eRdlLS4eGcwFLbGSFSUZgWCdWV7oL+P5tCR9HQ08eWU0bjWPXBQF+BCID2hiNPT0nHKt
XLDRpeVVtRiXYX0EshXulU1+Y0MlLl0FZdlke4BHScNdGejahkRHqhpPp7WnNzIY5F76sKH3g2N8
Moy8vK8yRVN1uWlzLikj2WK8AfKRxECr/ZwEM4n7Cb95NqBgqIsq82JLVBvruyQFbxgoJeliE3mn
W5mWdhZNVDo8vZ8ZrDo0EJUNMNVc142LUlwSQy55KABSqxeVqKILq9RkuF8dR29rw8jeaHqvPtwu
xeTykjuhtAWU5nQtgwMTEKba8AItoEVDwNhgJaLeMI4XlM8iHEUdKB3j1K2MRN6Vyi2EGXsyscMd
EUy0s0H5ogJQEt64IJ403A8LP8QkK61WKkAZNaK63MSeW6T+nTuE8VHl41ai9uxwkGIYPHA6zg6m
dyUFF1/yoNmhh1Gq7gd7ivfu7GyxU59tG1IWR3QppYInW7dZBY0UeW3DeIPj1UOMlvrt96Fiqm4a
iebmwvAijE45gk4e7bOsSz8kDW1WgMLgfCm+Z92SZe/Dcauyc57gAhnBrlEPlHhx+PanGlf4Vu8m
bQKv45IV/lQ5sU2/6RTBgPyrptyg3mdaG1d/lGVgm3f6BAXazjVb+v6rwhrHe3P2hXaMx96K3k6m
W1a/XVegpXPx1L8ky4d7if3gnaEWtFJWMWRtqjUoazXCCZop6MB+qsmu1d61x16HOaYye/Fp5kot
tFDaFH+YchEp6LxGuoJ73crbcONROkcW2gtOAXcJ6BnK9czD8sKdqeLYzVwnjjxgutG479oqZcZ2
4UOvR8LQsd5HTtN/r/3M1D+nWtxXv5WmXRq7QEZ29Br4KORWWqj71it6ZhllqttFuQVyP/P4+I58
M7WAGEjTrLFDWuV0YWGKyAvqNikOkR/o/c4x+3JkTO445+/0PDMZPEhur6eNgN2CGnYQ7n7jABfP
8iRAILgmXYuZAeYABn1l0yQtH1Wd9YlXJEVb7/MIrb5zlO+nX/ygG+2P+iiLQd3BwRPDGiJzZaZf
i0JU36ocVKh+uP59zuIVvg7ZXMyBBRYG9+VU4ZNIaCpxisST5gTbZejqDPGaff2tHgXTm7b1yw1l
OTdOFG+XlxePgtL3OlEF6KNzSoe3z9XM4G3W6ul3NP3mfMZSIqZDDSAXt4Tq2GpZIqT+HKYZiVOo
BKSb5XA0inYjgl3R+1AxpRYNyslYGm9J+q2nnxXxbNhtLmIPH5CsIoxr9nRXdX02QbMR1TK4Z2TV
4OzMlCm0j6TCyvTB4KJ87/Jyzt+OmVTzPSNg3HIX0L1PS5IMu2wvW9VXh1jToY4phlhkBhyprV1v
+Qrnd4JqL3u0VJeXAuLqoZjszrfMss68yAoKd+fqAURfQeabYuc7JX0tJFHt/qDJNKgOIFolc0XV
yPjo6zp4/pIQt4IsovJDKo8C/+lhuaSejQm/1utMBpwNdfO9coOYKahiKxK5oO2AmZ5rteS6qRuc
SmpFP8f0EyReChvMJ7o9oZcRWfIpkZO1n7tc21CQC8ruSGrCRD0GKr9ORDNYpioZuJR4sQjDd+3k
m/PBivU5vf0Wkxtaqva0ftIDtVoX9WfYUWImIprgSA6TgHjxLoZL7/UYt/PvfZpsZSXPj4yjMrld
eE5L+Lws/IXF11qVSyYCFF4FsdPTqCbtYKaUDHK3aW/WDmqC9JXTu0aBnZrBqahBuijpHBcelCPh
wZqWwfRzAc+b1cf5ra4gyATQFWQflENTyLprpwrqPnCyqPBmB9LYyWImdmvS2dgSSG48BJd28KWo
5W6+2MFM0+bJrBN2cM7tXS4hSbIHWXLlhLmxg+daz6ro0eCG47C7cmXjx5FwobDqwkvMlJGWZvoq
0XtGjLUahFIJNIHXr/O50i/ioEqg3QUfyl0po9Fk5HCqsvDiNmawWkM3ARFqs1FcPcc+L2f1QszK
anQzPsUIFQR9SHW4b4bY/+qMU7+fjQDqdYpyO4XHNtwFVjy9cvu8/X3I0tvocJYHAE+RpZIUIxks
111EU6J3GjVHFGaOurfpBAp+0kR/XxuQCl7f1ksKA4APNgqKDoBP1anCwF4IUNNPlqAxfkfDa+3p
NTDrfnTcDat1SV8ALUoXTASe0rqPsxJExSTNUm+uLOa0Oz6kZTMU4wJIP5Q0P25fF2hrIgjK10hc
qYvbUkSyyizztN6EezmadKZDd9l928twYwsvaeZLUSuVSRic5ltFuLx3HaZ/Aoaa7fumT60NO3Jp
B4GxmuBteW6sderE1mtXZk6QefT6Bh9JNNR/tNBzHKXWjAtrk7VxYovTeOpUGoRHIO+AJVNeXe/h
DDssLR/sYZmKYq8Bk3+wc79+17gi+ImLN79VXd+/KqPW3EikXtxSKhIAN1A/YFanWjmqKB47Da2s
3c5+rcYIwpFxQNC/cXQLywotqmCuqbufyplzzQxNmEVg8WSIt2H74FDbeNrYx0UB1vuIb06qlNBv
aWM6lVKXBQnYzEYKTvNeNab1ceLmv2e4h07qodEfs9LporvrN+DSHgI9wkvFB6JuvbrZDKwx6Vq2
Uk/XgFDWFDIPNSH0x+tSLtkPChIU+onZcVZXa0sTA16AhLXlcd98NYd0TL+GAUAlpkhajEG9Lm35
tPVOAt0l02XQb4O1ON1JboCootBJvQFm00+wUqT3iWvWR98vms8yi6V3Xd6FG0AbOOX+JclN6X/l
JehZl2l1EKceeG6RfaiyqSg/a7EbE9Ok9QyNba/NxkPTz3n4tS3jcuuRvXCIYG9IrdOSQ2y+dmJx
iEiVTV3qFYy+eSXipnwy8mJrmZekgPoidiSwQVtWeTcYPuAljOfMA1nw1aBLFrYd7WY8ORCCpVFq
wccD9V5jClUCs45ZMOJHKxNV7pTvyFeEWX6xcacvaCRykEK2koTGGndSwK8vQ8DVXiIaOK3kJB+T
CBLUJqqSh+vqcXHfDAhYiDMASawdO4JczWbIUeYFtgJWBlMe/fswphTB/b8hyDGpkOFGClp+T/V+
nPLSMWJuWVNU/kEL8uANbYD9L7dLoU0Szxt3AL6lldXFgU0nAKdYXeA0uxaK/2Ou7K1a5qVNW/oK
6MXAKOI5nq6FtEGTK8GrEvVZ+GQGYOWB5g1Ds2H/LtiKJf2q05RqUMhcFzUqWln0WBM5XG+q2WfC
qPp9ZBhluAvGkkhmYuipvN1JBfC0IBopPLO41Q4aTeUMSYn32GgLn2gXDQdmQRvH28+Jj18cNkrd
cACd7uBoRvDaEMZ6oifXo0lCiSHXt+pPF5KCNBpScDao3PNI6isxs4Jrqwva3KNj6PVkZ9NOM1wA
ccMHGbQftbZ57HrjVaHM+3makl2tYnfjCC+pCmVhGGCWfDMkGacLjZuxUVk8555SsJH3M3FGG2rl
xuW6ZDBwf8nR0nJOGXr5+cuYaXY64TJrxUtZ8LGEYfOprKjoF1a8hRK9tCCuFtUHfHvC6tU9NuUY
k0CoGXAxMEqmqy0IaMPg5nIeltYARQiJA5PjAG6dLqiW8I5OfYXmN4lj7kLF+LCnIpg6/1GbzNvm
dz4HK0Sc+NmYXMQ5q/s8JSIh15oTmOGf3ZV9VL8uczVtvMQXD+lfUtaeGsiVstENwr/KYE73rMuR
yTtwCVvduPXmXnDXdAOfhgOC8s1Y9z3Tr07yz0gLT/a2/gS9HDyUUFP5d03pMx+JPPoHrsVWsfKS
VFDpFNKZHqQgETs9tHRSUEAmWu6VitbJQzu2ccPI8HT+1Zoz9/eJZBsM0p3Qq3/D6hOVLV1eZJRw
Mk4FIybRODTOL067XQRMgtEMpt1udUVd0n1wMmpJntL0tz5BN0zmdrRpeaqrCDLnJGgONNN0Gxb4
otXCXCiCFt4xCs2nywFhnGi26gtPizP9XWck+cHP1DIkoLE+alkwMax6EA9pqQ1fGL6t3xVzP3mt
09ob3+Tigb74IivzqUJRgaEmmZVN/W/Qz2V3mqu9T7T6c5sMJWTg46+3PwskzlwHtjGbP6uVYwz6
GAUqPKOswv3Q0PRuNtUWMvrSMQKjWXo2iUPxfU7314/Cyip19JT8OjznafJFpO4W8/ul2/5SyEon
LcCVFjRgBUPVIv8wGFOz0wmj7mtbr24PNekIdSHvoWkOrVwdE7j9KLJ0DIuyNPcT6Z/kTkk//nn9
bC6UAGFseSFm0ZYXj0xgVH6pw3Ho9d3wVZ+tXe7ID66IfrdFc6i04DV892/Dsb3zZfuUqmGfa38U
1lZcfXFfF2cIyA7Pw/qps7RJWppe4J9Mg/8Yu33xoPcMFuqAg27s67Jvq1BNp8iOPlIAp3109dSJ
rjA1CkSZl6r2D6F6pgSK/oHxxr/GcMlt3LWLwsiLUAKnJ4Lk+Onu6tbINPo6ZIKnXTXMKRwLrXoY
NHvOd30cyf4+TvDL/g2/Af8SGD3TXummXjl7dt07bV1OS95nhs2fZuZdk00Bc5TE4F1Xn0uXbnnN
adUTgMvW7QFhm8rS6CmpZGPZ0DU0F129g7F7CI/XBV1SEMpPi7dFMZG6+OlGThZNX6kZ596Iz/BL
YwyKsXpFsZvUVG+c2cU1AWcEqbngrdeG2q9sGdL3kHttazP5Kw+0ozmn5kbO7NKCeNt40OmTJtO/
iuDr0G37UTa5Bzde7vXjGO6ivqsPTaZtTR6+LAo8AdgmchNn6L9iatNiLnPgd1UO73MFXn0X9BWV
WDkaVMKuH9WF/WPTltTLQgbDRp4elWBqbqicLveMxMfmT3LaOYMxb4S4FxZFRAhjHIh4uh/W5lEf
Zlp/gONQa2LY6J3ZDQWzMLpCyZ2ox2TrIi9femU1KCYA/iBNTJJg3Zoy9qGZRXMfe3MSpNobkvFO
cBcGSV3urMpX6VNRulZ6XyU2ox+UHzrNxk27tN6lDxdINGiXP0fxvrTTJu2jsVSxJ7Kpe9cydPMh
0mznXuJ5/XrzARIIPGcqFlbaNTtoro+a1Ggq8SpTz8KHKjeLz9iOcAtVfmFJYFyUBIJCHKfW4I7B
bDJlJ3rqtRONMTaZd8+pLbWLoXa9PWBD1EIFsnRXUhI91clUn6w0So3UG6XJipg4d1+4481YfNB8
6CMO3oLzPutTzKRVGGONlDgts12fKPN/c3ZmzW0jSxb+RYjAvryCpEhKsuyW7b62XxBu+zb2rbDj
189X6pkYEUQQwY72W4edLFRWVS4nz9kBL233928PZFEM2lEBvCZZM7tRyN4rVoBd/mLmK99ZaeD8
fdvK2uYwRcwDAo8mufbimUw6u1NbhSptkHvJZzrjruFnuuiQg5zCjUhffv3F4SJoIzbEDo3jZZ96
Ip7rhiHOjr3VVM9RIchx0YjSIFTpg0OrkRoy6r7JsLqyRFvOTBGLe3I6a5GODm8wH/jlkdeGRr9J
qmRXGAPQCWMcNvZsrX0Hw4PcMZqSNC5koPDu+NZGUTR9EmQkGdpfioa+wVzZP/tCfHMH1F5mengv
2s7ceGRWrmIJgWaYjhEUBlEWm+h1dZx000h5ruidh9lGRc82hHN/RCWZNCXzExzvOObl2jyYZlU6
rNkxdubUV+cSfQEPBbOBApqRB//iLAO8AoVJtw6vWRaFnc7pwfDq6VGN3PKTk9uISuWU2sbD7ROw
9vHwyTdgDfRLy6rjADLKNRnhpMUZdj4gw/IMMOQ+UYm3KgVEPv9vZVGlUODtCUFqZ0e1Ko2TGwTp
k2Gnw72DiDTJZK3sDVQIOn2xRahuV3ljFVy1Fbl02kwVqudds+HlawfqvZXFy9/bIz9dy7gzugCS
4RjytGQc8oMezubdFzpXBTUQWsR03ancX/pcPxWx6mS2wWjuSOU+rJ0/C9gift3rAqRGRLdy/I95
miX1RdW3UTgNjX4Mc1wgmY3mECfxFtPzyuVAn4/hGcmlAMbEWSymEN2QDkqMsr3U3FamT3ZWPEyt
aNGgrI6pnnyAnfvU2PkRmOZGtCYvnsu71wagJhktwcORNCz9D4VLoNPMU2cKIuEPaWukfxqwPpuw
OZjFY5Cn4Ran1PXBglAdCQFAwTQ4Ke9c7p1udqRfISbdzmtPeZ6icz5H7UaAuNBokyeLmhUvMgsD
snvl866XhJ2nx/XRqxPQoZ6MynZZ2DXpMQrzItoDZMrEcQTSkRxbBljF3kg7lGutwcgSf6hCZfLV
aMzaxzLTDOUU9VJD22z1VJzMYSIeYkCg8fzYSRFDTWK1/ok4Wfl3r00VAmLKyN/PTVTnfeJfMaFy
WCC1mVO6SBFQ1zOUZotESN01I/1VWUB+N6SwrskeKLaCWGJvCUcA7S1enY7QraN8R6mHbl2yi0q7
DM9KbSEwg6JNGO5TgKHDrp6H+GNrVEhxDsM8fwlSyELRhYZdce9oQ5bsE6NI231Td53hU4JErz7o
Syfe6bmB3tjtQ3d9i8gfTYeYaICZ0yWKzFRKIw4Dj4rqpCK9HiGIVvR99KBqXbph6toTMYV7EAHI
GYJl6c9qATAXrVEeHaOu0HGbu53oc7HxPq5boVdBF5ru8LLxl5VQ0Y1CKY921lZHehvtSxRUW4LX
q1YM5CQkjTZV9sVee31PMhe75TGDTuJ58iwbPtc0uJceTXqU4dnUaoCMsUeXZ9dIKtUTM2spUiqW
ZVmgUjAXM6Rw/RaF33VUiCmmxbjgSXdoP1yayty6qLu5rI5xm4kP/ahqnxuRdIfQGqaj0FBRjeOm
2AhF5T96eR1iVDKeg9hlhcumQZXXkw4iojr2w6h/tnmcT01ThvCFhp4fqkrz0KEztPMcxTrddvuV
ArGE+3EFw62DOMOy0F57TqMEDKwd9SDLqlPalCkK9THcsA9DWzffTCuwvucRJ+Y09CpyZ1MWJPZh
nNXaQQ23Ku2NAOj6aeAHMQsFxIDAjvr45Qa0phONNOJKkFcjg7G5F4Bz14r2K4Wy7GGosvHH7U+w
ZXARrqoaIgZJgXOpTvpH1xfWxzAY+lfVSqeXMNiaG1m1JqGPMCbgZ0tevEoPLCE6lhelRfsKjL77
w4QO6kuvdocgQwLr9uLWzieUE/iz7GRfzZdpsxkVRcS15qJg/p8GqBQKnnH/67aVtcuToEiycHNK
6f5f7pmaTIYbqFwzGl3CQzymyud0NJoP06iE326bWvt+zNCrhJVweZKQXpoK4soEU+liCkKA355w
UamMVA8hUM89umOYb0Ag15ZGLw8eEoqavGbyA79LoTwIZqc6rMtjldvZhypAZR0WLVQv1cTaiB3W
liaxNRRPCcqYIL40pcRBr1gutfeIrkYHxnL2RmjCHG/00bdxwke1VLxk47VecxDq0YQrErEN3cKl
0ShQ9LTNae/lRt8g2glFcfU0qOpUfLl/4wgyuFINyFiv5sOVfBqmLs2ro6sE+S61w/CLFanZXoED
5qBo2byxsLWvCQs3zzmD4jTZFhuXzHMd9DoHTVBL3eV0iVAZ1OxynwNFfIQt+E41Shn68ZrjlxCX
wiBgLzG50TSPE2wduCYaY36ADrfPFOIvWO+/dswHbUQR1+tjs2jM4pzw48GIdrlxAoHZ1hgamOpm
vUh2joAiukeG/relpO7XMVHsT7c38PokYFA2LEGpQH6yPHlVUFZ8yUQcjUYxD2ajNq9NNYh9xEz3
19um1tbG7IqUvKHtzLzg5dpsozG5kq3qWIGO+hxkI5K0QaCayGPwIp4d9HC2BH2uzwEjlmDb5EAa
mIQlu2ItZkeNazYP4q34YI1mup/HeUtccO0bUteiVgfunaKg/P/vbhMieUYGkXA7hkzN90cFrdWf
eY1g7D4wjGRjw9aWJLN8gJyy1r882oWVZ31P9/MYFYGzC6Jy3AtYP++OM4F6vbOyOGeODQVXopT1
0YCYY1+YCHkmY5ptZN7XYRlWGKpki3QDp5Ae8+7DjeYci3oc8XajTs7ppGv/6VCXPQyWKP+YFE2g
W1sE48YdsvoFmTiiF6oBgVgCzaKB+XAlK+pjiGZR7Wu9BYO/FTLmtr/t8Gt+IUeb/s/Q4uovjdBI
zTavj3kbZI9lYymHDhLHP712k2vuOtbkS5IREGEhzgLh2+WXdLrUtqzero7WpKEhDC+9thu1xtwX
mkJvxnQ796HLzPTo9Pm8EY2s7qKknZV9LokBvrRt96CJjTCpYSOxzrmh/jdEIQS6pvZYiwT97OHn
7c+6un/v7C0et65zvDmusWcH6Mqabjz5qR5sjWauWqGu4DAs6lIjXASQfQFNUuGweX0vCogm6g4E
n6E93F7LmouAYmDDwErR2ZW/4t0JcOJZN7LKrI5F0YUnuoVcVYxXfhZU3z7fNrW2oPemFrcU8gTl
lNu4SJeHibUzQG50u7w2gy//wg7anG9c32zToj6oWcIBx9TVx4zE/DsAy9TeKUMQbQkFrD0nhB5y
wkm2pt3FU6l0Y5/kJleUWtbTL7Q/Mmp3aKj7ql07R0VMxtZ1tbZZRBR0mRjXhehncV2Fmj1kvY5L
AGSP0G8Q1sksw/FJb3Tr9fZHXFmc5KckJkZ+jBtksTgnDgwpYSyOpVm1jEurffNcdTDk7Okzt7/q
Mmjv77VKKSmo7NCLkQwyiyukU+OMHhG4vTwf7Z/FhHqF75pKsaUEtlKiJJwCsSdjRlKhZTLuqB03
kTkWRyXtvFetsuODcOMaMeY6eAZr4P6ZNnXyYI62ewR25/1pTUp8rxgjYR2lAHJjKhzkUcvkJjSM
CXwrsEs7A9IZdUr5MPVhhEpy4Ix3ZxsXtpaUV0VgJ04Za3zZwVB2k5faxJFtuZsFQ423/WbFRWUK
RedEoo4Bm1/eJ0YB31kaNeURKbL2JKy2OethHHwNoirZWNXKfcKkh2xjcz8Ski8uSKOcu2xOJqYL
Y+bUdCcoX0c0IO/uNkhu0/+3snhcYgZbnTjv5LhkYp9Gpxy/FUrvbhy31bXgi7SCQO0zHHf52cbZ
SQ0zZS2W0w9+7QbGoXOqYSO4X/N8CwIRauQyncD5L82YOVtT6TgdyolfJksRf+g0d+k9RH5nD4+1
GB4GjVlmzVZ2syHajYd6ZZWYB6tEmA8yffnYiCYXUwtL7FHJ+riRRC3e3sy6qt5Y58rlRUTHsIXM
KTSgQ5fLHFp0ctwGZBv4r+jouXN9yBrV9UGOG+dAZPdPOKFrQgoDdRjflHB/Ya+nyAyPUQFuW0t/
jomnvqrT7OxvH621r/feymLz1IAxcmEHxTHqg+rQDVW/a3Px9/1GmKDSJHMwWKglNqTLRsUqQ6c4
6nWgPxdqbx9whi0Or7WlyFEwRt4gCsPc5QerkQdMsoKrXgOJ8tRnbfRsdaO9EXDIB+Oy/gmci0aX
TL4oJi8ZS4N5tmMKimDrGZT4K02S/pumZ96Pvg1r8YoogiJgFE/dJyLbwTve/pBrPghnPxAvOhZk
nQufCMzesYYkp4TtGU/FHIS7qhhfdL37VjZECreNrX1PZGgkRJzuHjWzy+/pWEUCNA9Uapyn1VMe
2uZj0WjJFpf9yuVO9ZrQiriASuqy2cXkVF9FPfPcWhFNPwahmLtazdJ9pMbe/TkSZSPJl0KVjKLH
IhjwvL5LGxVnL+cw/8H4j3bOmTU93P5uawuS5EHA/VgVmcvld1NyK8uTzMAPW115DgaBHkDeGy/I
yIUbd9LaFlEyYi4VOJmkMrk0VVcaZUQDU2Zd5vscpdn9nG5GiLKEsXR5docpL0IpWci5tBIFKLdH
gVcwZOYO+9GLd73h+OgWf7Qd8V+yaiRvQvpeKIXeD2Wg0IcLQKWmydrR4lt6TOhqUcWOVQ30e0Lr
9R8KbOAbZ3r1M76zsviM4axEcyZYYDZaCcKZsRk/mUkeblTvV78j4SEwTXk9LdWdihqKdqtixD8q
qgF4gToJSSMfPsRRN34ylSh6QQGkecy8nrjRtDt3wzNX7i5Zzqe6zhc1qElfbmRrd9oURQxwwXnn
fShDLTn0qqL+MYnB/lDEsMa7Tukc+cte6N99KMCkUNhmnNUiNl2E/lGM6GSjAE9tPUe86AyNfcu1
0fpRMnp9/73F7QiCGVQ4vd0llE0oVl23Sgxm1LNRAO708kVNdPvr7QWt+MyFlcVdgtRlhJIKINi5
EulTqNahdbK9SmzxGq/a4fLlvpJkcW8i2O9yaa+L+yatWU0+WK1vMPQh/HSKpi1e/5Vbi9QMSW2V
LQLstThpVaWW7kij59i15SGbKvPgDsl/qrq8HzVEm5eQQyKGgI0sJ8Q1fdZwBgzFUeE9RU39MdA8
ZyPAXlsN6rBQdjAJJOHQl57uEgbE3czIqqFylNqq+2jPdrTPu2T6fdsPZIC0uByZaWZ+WhaBSf4W
l2PZo+VXNhqW6n4XdEwb7YxSNQ5p17bdLtPcAnVcGKXOt82uuQW1WYljlOKFyxowCmEdd0ks2R9G
23e1Kt2bUAzc/77YpJTcV3LIjlbW5WfMZi/NFQf0upXkya429OEhdjYjgLW1UI4CT6vD+EMpYmGl
A5ti1G1+dOFj8J26Kz8NRphuFNhWbl/KKdRGmatH5Wm5ltbOqgpMB1a8rH9Wpla1DiSc7rcw7cpd
GNXuVxio0p0VhUruu3WibXzMFZ+ksI3EBEAzcLbL21cRs0ZGDqB9npk1yDtm4KDtGJ+mGgH4u73j
wtQiTiwtLzGSiAFQZv+cvSucnwYv+L8yAkZJ5zmT9+3ltnW5WWUt3SJYlLMaLHvzs1dD+/QvVuJQ
lgKphKTFMgCotEbPB+RHj4UaAVQaeC00ovzDbStrW4MwkKSjlbLxyyaOkRuwcyR8ryYLkWX24lbZ
9VbWPqOiNny9bWvF26XeAZ1nKRhxlabERm02g0a63LY1fUVPjpepYfX5X1ihiQ5lNwBe0BqXm1Mr
k6gAY+BsA4ItvmbW2TGd1Pmv22ZWDhXAP7JvIIAM7yzHYtXWHKsk7ol1k3b6NE+R3dW+SAcGVk0o
hho/V6Nu2ntdg1RhGkXdU98FQzxuHK21b8pNSNcDcXWQ5YsbpELKOCqHID/OY/jXlMTai6vF+Ub3
aG2tdEy5BpnYBC23+KR5o4JvNHi4vM6IfAgBXUja+j8tq/0j0o1nI+k/9C3scqk2b6CU19yTl4yD
xvpA3SxijYEh6l7Lc45zZTl70jH1ELYlGPA63WIOW13kG+Cbngu46MUiGfCfK81mHiuw2t91Bvlu
44gHxwu+zc78oMQjzDHG99zMNk7FSmj61pOgYUB+Syn60l/bLgjrNGXoLCiaOt/VVjh/N2q9+ewK
RTifo1ZN7IeYIR1xoJgwzRuPw+oX5hkFBU295YpUDDIQJY5SL4dN37VRMTSUfqdqWX+wQKDo/u1D
s5LFSzVxJhbpbRGcLC5OhKLS2jGIhbVYtfYorBmCmaPe8EOT1N5JLWurOr12PuTxkIUDqV+/2NUp
MPU5G3DdsZR0DZNi9fs8UI12Y2WrdkjWYFOWD/qSm40RtE6ZFDc/9ppXIDjSzzsXrOL9NVoHDBgZ
EFk2jPmL1ZhdZbAcwL5lzPieYlXVc5iMW0yYa2uRZ45gmPeaaPXSI825iUq9xSVKRU0hsa3Co2um
zuttX1hzvPdW5K94F96ndkObvTegv2y85HdZQT7heWH4IwsG9f68CLJ1ykfAfjWkJhemrFzpKuq4
bE7XePuhrsL9DGD34faCVj8bURx+TTZ7NcWtBm5WFhafjY5u+hsir8C3S9f4720ra0eITgaT/vyh
GrfYHKoeESK/XBcAZ34wYPmq9Y23y4TS+8m4hYRYCfHha6QUZsmg6oq1g4kA1c3gszhOffMSuVXw
Qcnt6Q8eRPszkwKAPIwtQYA1t6DuAfcJqgNU8Bcung+Vo0BaXhzpaNU7aIQsv4q0eScRxxtndm11
VCRAw6FTRIS1KJtGWtrXoaLzuMRd9znWRJH5rW6FhyaYg/+0KM4dYBO5+3Thgoz7eKQWWGbe59Lv
56Qfo8FpipPjNtVHI82dHVrs4nDbTa6cEStkzXBFUr+UGNlLK5SUhIqGa37qXGPMXvRqaOdPjh1k
W6qBV/uFIUBVHCsyGObBFh9R6cGAN3GWnRiiE8ypmhGCsV7pJ2mz9XqsrElCLxiGAAtLtLNw/SZW
9CGx3eyUBJ3nohOhJg9iNPR7TxhF0rdpcxicoeFbDsTQTQLvXkfpCdeJHovBCr5DHtrsQgshvl2q
2dX+9l5df0IqU5JsW2Z73EOLTxh1zWiNXZ2crCgSr56iDr+CeujOTD94GxjtayQxzWdgTZJcjZiV
tP3SLwpravsoEclJG5n0RUVyeOqRzf7YT2r3XZSGe1CVznvy+qF5KtC2OpVNEX8KgSltLPp6M7kq
JY05TDns5bJn0edWE1h5zqIh8n5UYaJ+iJNE27BydcQlMThTvjwlEHOj3n25XIjRrb6t3PgkVF2B
ImR0Xwevn3ZhPHd/iVGdPpXDrN5du5VW6aOCFadgeKU84EJFQu1gik9qN4nPnaGOr4Iq86fbbrP2
BbGDxhkI7Ov6iwLPp5tZZnyqIUPbpXXb+TVFi40vePXesBYZP0ElxwFnyv7yC7p2XmnhYMUn9BTz
T8KIUHgqvMjMgLzXw38tE4jo7XW9iV9dFJYwKSkcIdyCCxNHvTQZ530HA26VnGY91eI/PUWkvW9r
wjA+KlSO55M7V0a+M6D5nXed07s/R9MWwZ5+ihoc1CoV7ZNO3185GmyxuRN526X+HPRj5nfcinpH
wT4p849q5ybITgz6VCifA9NrgxcN8cvhKYOcz37U2lSJD0kQ9+J8e4nXJ54IjhaJ/J6UApc3Gem4
mFUjUo6KjSzkDnaZ9KdXFyGQWydpvt82dpVgyLiHAyZzYRS6lil+NBhVSGqTwERSVQ/O3FZPc+GK
j27Z9M9mFqi/J4Bg1Iy9/njb8rWHWkBPEKjGOLjsJR7QHjRE/2w1PmlK5h7spgAAgsr3vc84jRKe
VKg0+JJynPXSXazUrW2tsTnjoTe3TySJevrAdFNT+4D7UZwCV9Glp9rOQNLduUByJtoanEHOnzzz
l6ZzI+TfDpTw5Cl2oPppr+j7DO7iLaTBlb9Akg/GVkZgjHczuXZpJx6V2LbEHJ+MPnU/US5C7ayN
Xf2h7VswRLcXdXXi3xj5Ge/nlaBouHTOWrL5VUYXn5RR+4VsKGNdk/YyeMrHWREbvrm2MGTDyWUI
IAysXS5MeHNXKqUdnUo9EIc2C+wTV3P9FIB+3AjPr54CSp8Ag6AUoJEnFQcuTQUltOFIRnCRTYmW
fGiG2LJeh1R3fxZOH0U70Snh7Betk2/0XlfWSP2C2StSQwDDS8MglvV8RHXz1De9trMF93Tfuulu
dMctKoqrA8capQoN+wZ+n0GPyzWKcYhoPXAU3ATqO1SkhB9oQ7Dh9WsLwu/J4GnzygrYpRXY5kwX
KvfkxGxqdMhChbUYanKY03JLhuR6QXw05tTJ3Qj8aMRemhqUeS69yQxPVT72h3lytdfME1sQx+sF
Ef07QCe4pqhLLjtAuV2Hs3Aj/Zi1afpX5pK3e0aVfA0FHd/bh+vaCzEFdYKk66Cl/DaW+S7rLYjz
KhUidZ4m60suwseqi1+LQvtRT8VLI6q7z5cpAV3y9ud6vJr8U2Oqu0w1aMcqat1T0KFXlVh69ZhB
Prtxbax8RBwCYA6BAm5uy618tzIB8C8C/q8d1cL5gsjOfAZrnvqa0kYbz8qKJeYNaMvILIBrceEU
HZNZzCVr2jGbcgOF8arb2ZWtHlE52BJkuL4LSTjwQLh02TJGwS4XVYgpG2wX8toy7NtdxxCMlqW/
3ETZC7oAG76x4uxct3K8gZhYYyr/0phthLraACg7NqpjfFTjPnluVQSjb3vgqhUSdEZ+pXrhEgit
gaOtmOnRjm1jTy8xHDkHNUq2stzVPQIBTegoWWmWgBO4oREVZ77o6BXMD/nM7FLqq70g/lXXdrPV
WV23JgnRgFjxniy+XOSGDH9VjgbT4uDstEETDzOaQw9ZdT+XHCkoMRuBDcS2VIoXbt4YZqHEwFKO
biSsp7guklMxibvZjaUVmRhBmMrA0pJgook9N/USi8/Xa8O5KczuIZhrsZFBXF9GuBn4YIZaAQuQ
fV46XBTUoxtGqc50kiQ5VHM1bx5mx8qf9WAsNL/PmTrzA0Sapw1Xv94wSyqrUmanGAZ/86KuDweS
EifChMQwCb2nHJIGvx099zGaq7vJ/3ijgJxIHBfoDx7Iy0Uq4xg4nTkyFyzo72tua+00d9rSvL4+
VRLegkMww0MxaYnyAPKpUsf2pmMeZoPvxG3lZ/m0xcq+ZoU2iNwqHUXQpZUqymcY0qOZMZ5o2JHg
6/uqdbdqR1cJAwPgwC0gfNWkRNQS76lUius12TgyKmEaT25Q2H+bHSoOhVvG38U8u/sm8opvWdlu
zQBcuwU3BnPqQE2Jl8iPLvdKRdQrMph7OTbhKE55H86EZU59yKvkbkSQvJx4q7ih4AkhQ7o0lQXC
GSJG4Y+Ny0gss7mW69Mfz85T09Q7NCycB/lj8l07Jtq3e69gEHJE6QSj/MefS9umXs5wv8U2D5gW
/I6Zm0IArK1/321FEl1IfnT4OyBfubTiqInTB0VnQTkV2TCSuXn/tU0qc6v1sbJpgJsAVsnSEmi1
RQyfeXkS1XloHIsmUg9Mv/Z7MU35Pgbbc7hrSbyOEo0H0lreHvJluVyS0pVTqJoRPIlOFMz+ZPRh
uCvUaasIvThn/9hBMhCBEXkWljXaVHD1loCpzsbkKjstisxDxBTFxiW4uH7/seIx80KZESnEKwqZ
cp7HKMGKKJLuF3NdDvJIQdiLvZrr09997qbGOZ5cK98wvLq8d4YXV2LI8wImyK7OFWxunzNKIV9a
msgbefmaFcQXWZxUGWW693Kzypbp6xEZpnPhkMwVbe6dIqFMP+93ifdWFmtRHPR1mjyvz5bZzR+i
0vU+JVBobAmELQLBt70CI0YNBQAXF9TCjD4E5dyibH5Oov7ZbofPBSvbWV03+2MF39/9i+JlpA1N
hAtkZmHNDbNgTtq8PTPxaI578GgVAnjTrG4N1K65INEtNyG2qGIszi74rdZwyrSF5LQBSFUo8EbQ
9ivH6Y+oq/vigxpEYXVA48qcTrfXuPJFLSBcgApovwB/WlzApdmnJlW47ty0wJN2vQo05MEZc+iV
RRsY1l9png0gvG5bXVkwzsjMBOxCtKGXTP6lrdWzxZNyzpIw8VPLDo4OEULsEymi9abVyZOrmM2d
8svSfYBgIVZM71ZKIiwS83kUYTpkM2Z1ZUBFq/Tipzya9dfbq1s5chTa8E7aS2ypujDjIaaXenEk
zlbQBJ0/N8QkX6N4Cre4UFYNASKlgA9lNeWGy7MN8VNh9rHN2e6d2B9DqPGUfrxTdkF+NVpltJe4
9bklDfkr3qeUU4WWD0SaZ0Mvn0fF6U6WNgfH299sEe1ghPF8eYNwCijXL0922jl6UE9NfR6tNn1y
quavrq6pNyN/9uRm+lx9CsLAivZZoZdb3PrXZwBQHgk6lQ1mRHinLxdYenrTUnWqzkk1NK9VlaG1
pmjDBOWf46BPYIVNeWfX8229Eq8pIR9Ed8s83bJz1RkM1muWBCK7mmL+a5Uz+nKosmE6m07f7ul9
tn/d/sxrS0XjkhAZMBvDy4vQTihtzEiJLs4ajWtxVMcJ5GhuEoZB+JDFut8VpTltnIfr0w6ghRSH
50eWXJZrZXBUc0O4v89TMoqXyus67Y8CYoLsg+LBb+UzJabEp6qcPfGf28u9PiCyZAvWUbovlavF
AQGPYo9Nn5fnsA3ypwBFKjoY1Z2TUnIvGVwFM0Qbm+xjKeHNeKCwp2Eoz109pkdFr+tPQ1tvtepW
tk6Ox/I8IFTK/bLYOnDGbpFkWXlW4Qt7svPC+xtlwH5PWlmgg6bldyqj/rMs4A0qtTjS+WXF1DUz
cPm6Xp5FOKRwo3Xo6cYoDt/eokXc+r9WyHSoyXL0ljkogymW2abQiZf2VO7K0O58PQCyZ5TBVhlp
1RsYV5EIc26Z5b0s1EAzGIzhCw5W9+B2Q3E2snEralhdEK0a5oxBFF95Ow9qpAGeKM9BQjwUxmLe
92Y/vA4ibh5uf7tVl2B/5Jg7pbhlqapOLKdhJKY869EwD34eCP0BAWGIF7TJcp61oNLvq6L/s1tU
tSlkQrwIVv/yqtTDkjgVMabzaKTODwsSbr9Unfg195wtxa613eJ+xC8YqeOBWwRFqDwgXKVOOIau
9QeYrux9BKDLv/0J13aLaQBG+Im+pALC5YIaOSwymmF1Zvq3+5pkwn7tQ695DGt1a/p8zRS4eA4U
RxUI56I81iutXYsMUxEp9y5s0u4wtYW1n7oi2ojq1r7de1Py/797ssnN5pqWX3n2jKQu91S67WRf
EQhuPCdrdkCAcKR4QSmGLPZIK7RZG7WwPNu5MT6kkWUfhQnb6/17BFoCqBE9FVnMvFxNWQNkrusE
xYGiqoJnZooLc6cx4BA8DQWqhv/CJSAclEganNx5o6189/ESdWjdwplxvKmr9mboRadEr3N/0tNs
4wCvfT9ixH+mD2Vv8XJlTG5A5tFwp/PV5n1p5LMvqrbe3/39ZFeUZ1CWdeBqvrTSlq2HnZpD2yqD
hYpJ1/4Jea/ef6Cio4Ub1lZeeyBIBNjUTuHSWWoWJokVFnrhcbcGjnpKcug3Q33yp9D1U6Tid6kZ
phvufnUP0pBl+lqCyOTU47KSEytMTEAMV5ydXFE/2clLVe0qdW73A0Tph9sfc9UW7SneERpVlDIv
P2Zv6pUiXFzenSOiJiXrRPVQFoJda8LE+CQUZ9i4dK+8hCSCxJDwlHaBxCtcmqwyKzIDGjhndYqn
DxmV4V2G6Mcftxd2dT0RKMh2Du1ECiHYubSiBKOZuW2GldIKd7pozZeynIpT4tXTxrWxZkqOsjNX
BcaE6YpLU/FQqoVbwFw/jmHpU/wWD5W82tskDu+Drr9RRUpQACJFnGfeyEtTatHrBWKx4bnOM+sU
KKr3ondO9ixaW7032JQFfF592dOh7bv8gEalRqUzWeE5TBzEXJX6zyKdtrQQr9xPKnkQygLFB91K
7e5yPVmRBU7c9M5Jt+aXXNMe42BwfaRLvvRKcGd/gDud5hANKnJlVF/ohFwaC8B7FAYqHueE8P5g
t0GU+W6QBPuav3bnzNCbMUoCMob+B3d0aczU2lBqyxTnxEr0fRHNnj8bxRZQ8q04/w7WJM3wXpHM
AgSQ5d/FY8Ic81B64FvPrt4GvZ8VXVPtoi7OzVNmuU352MJfMj4B8M32ouJ184shjl7qSGutDRz5
1V7KZJcLC/FksMJcXpcrtmapR+O6fN6p8BDCDjz1BO7P+u4mYvzQQBwzbTxt1xa5lKnayohRMpku
XoJKdYK2qNvsHLe2+NY4WvDM/G+ePrpd6uR74DOxtmHy6vKCrIi5Tll+9KCLW07Dem3rWqIys7Ng
gtrP41zbuaO5NSh4daNAn8wMOmgu8LYgnRaeGjU48RhY/XmY6MYQqXQ+pBxiV87WFiXx22ty6UHk
7PBKkYXJtGi5IjfjNIRN3Z6jLhw/mNqEjk8dNSEW1eTZyxAAdDWr8w3URI+VXhTP5G3OzyG0HD8O
zPjO4Qo8mloaDNoQXYGvvJrQZZgDAGmdi3NRtOI7OELdF16bbjjr9T6SQwPOeAsjdABQl86qNlow
j17YnLve7KLDaBsK4k/QGdwb7Mk0mtxMEtrSf1+GlHMQI4waNe3ZVbT2Y15a2cNkNOl3RHP1/e0X
73pJtPDAV1ENZGF0ky+XxFjAkA1KX5zLBLJk354V67XR1fHLbTPXvknkCp6AFrKDiMoSWDxltUGg
N2Omtc0dEQwc9R0ZbjxDDnzb1NX5pjTASiQhM/hiEvfLFU2zWzMHWc7nOhxqP6r60E8TI93TrBRo
zpffb5u7WhloMdC8vHt0TkCqLWKhxqwBcXlGd05ndI2zqtVguIR2h8d9C0K8YooAj5EOeWtDCL5w
v7oLVXeypv5cduG0d1jpS5dr9VNZBXcXjSQamv4xlXjSAJLdy48YNYUNGV6in7scRgLo3SqmsOx8
IzCRP/jiFqGvxSAUPTQb5OIVNGO2K6+qtUwnG2zDh2gIHMRQ0/hnbyI9ZhWV/pzX3Kgbp0vuyJVV
CnE0lSUt0zK3MUbDUyZv1M9qbwQHEQlxmFs3fvDqbHjR5rZ/cgozfxF2FvyG12OrYHF14ijwgIyT
7OR09NRlu9csq4ShC286K8JW9xD6j5AMNncncFgh/4BXFhwUPrPI6UFkulmqcQqaYiz2U2//bTW1
vh9sbasmt1wP4RGJoqTBh5JcgmwvXSVgsD9Lx0Z9ZDJH+Thwzh8rw9xq4S1d5c0KlUVohSSz0PLB
GQlrcy9258dAdSsJb/0izOEPHXiD30bWD1DMD7fP9fIakQaJzinWEjTzni4OG5IMyeRAvf+Y5fbo
h05k76cxcnzTyP5siujzbWsrH1EOXejkbyh4XVEOitqqbCetx8eO0f69KZRg18ZtvXE1yq147/mE
O9D70IinQMtlvOyPKzKiBn43PIZpUf62Ss3cl+PcH8c6yE5B3RjfsiQpHtpyM2Rfs4yAFpUk2eLA
+y+dpDWCOrecZHg0taTej83c7PW6afb8nOnBzZ3yUzPCZxPUwvt6+8suL025ZuIiGjdwRcnB8kvL
Ihur2RiG/jFtC/UAFF/ZIdyg+kUw33s/o6lFWw3JK94v0tVlZDnGwFD0rmgfu2q2v0B1wOR3rUVf
KmfcmvB7+7cut5KSEwVwScEvE8jFBe21mRrFvdY9joadqOihznn0mCiN3X/lcczifWQOefLFHUQY
nqbeiGa/GfPEfdF6L9J2ngpK6JGgKlQOU6aO4d4y0SjauGmvv71BlVki1Hi0rkd8BtMcBn0cu0fm
qMB9IB1YfewTt3zwumwLKrRmi7wQmAROTB938UGs/n84O68dyY2lWz8RAXpzyzLsZo+TNDMyN4S0
JdGTSW+e/nzZ+wfOFFkoojYwGAgYqKMzGZkZZq0VdZp1TMQN09KuTwOltA9TOSWcJTF/e+xS+8OK
IwNJZ5w8b/9OQjOPE62CcY5L5aL7xXN7/dtSZE/OaaNdBHyV8SKos0gCyha0oEZl3bmx3YXj4EWn
tLCLU2yb/cEn2uWC72ZAOJH0YYW67O350Cs9AmDM+JjVNOo/VeaZ/jvHSGj2fdZfcmEvbwkTQa70
o9VL07vJq5VM7svjDb3z7aC5vSsF0RqD3X/7O5SRtc6Zq3ZhnqnVJysS2cdW72dKWeV8ICBwxxQB
DeEafESu9m0dKbXLTLj14oXFuOahngGlaSxlCOz+aWwLHAlcX6pMUORhg6Ub/VBD1dey78aodEO1
EJoft112jWMRHbxT22hGWuF554aTDWouuY0VxwQYRBgfJs4QX5nT7AJJyuoXRLWja9eN+TeTgCf0
yjK9isXOg8efbn+xU1KF2CZzQfL0bV9zLauR0XeREzbgAT8ug/2hIeJ+JbdZr0QLzXUdNe2zAc/h
/Njw/n3m40l6r5SZgpy78Rk96jvLWjM3NJ3it6RBIx0N2xxxy2Lxu1g9ij/2Z57Djrw8t5hs/2+f
TgR+2pzs0wmVNEfCMx6msOPBuTxe1Pusu9trneoAXiOV8SgZbKuC1PYbgDyKHuoG0+lAGybWGBKn
qsPZAcXMxe3NyT+dbdQa0seNW3+u3N5oX8uyrVNQkrw8tMx7Xfucl62TvoJQj36d0sbW/cWdB+Wl
a+vo41rUaEH7sCSs2C/ABcQ+hJfuSOh67xughollkGHnqSKnvXVNKpILWZClhXR8YJksUa8aDOya
i+mzRsVlulZKZwEwaBRKTq69CO2AY7r3EXJ0mhf4JwNzyHFvf4EpWnvkrmM9LDTGVPuMYO3db3Hl
Lr+6s+Osp4R9GQ4umJ2jYEvOhYIJZks05+Y+VQgMYLX2WdiuxRzkXpJeO0AQL48d5Z4VsluJqSTF
3Qk2LmZUW3SA8tAUShK9mlEziBNSCUtx8D7cMQQjGG4Nzs9ytghcCGC9lq9THhaugD2nVv2lidvk
69PLkcI/gKDwFsnyv/1Qbdr2ypykRQguA0qstTSnLEXn8LGV3d1PzQ8yEiVjfgy4E7nWHy5k0aaW
OU9RGtYTikx2JvSPtY48hqEXT44yJAaRpiiMSXwXxKRNU6srcqaQ21kWgiZaz0ozRyeG0DhP1hXf
rUhcB3gLCotbGbeuapOaLk0aYqwhNdGKujnlc1If3X677Ivl8EJLBC9VDr7T7c5V7lhUXlml4Ti1
7k99vpqXImusYDbV+OPkKE1Aa1R7sjogV0dbGmiXFPslYbk1SgW8mTOGvoUJM17/hMax/Fm4Y/Ih
ccbsl8awpy+ZjdjmYx+RPnBzAZN+yeoRH01CPrZFVNUaF1PLzSwsdaW8Rk2qgurl9nzeCvQ/CIAg
AMEgGbdL81aXoqyZ5qGTpcbFjNG6jDTzCFx7x9/xc8JI8N30cbdPZJIk+bCUTh42+jRlASPCzPVq
5F0Sn0qvPISv3TNHdY/aOgNteLs2x8tBDsQ1lEmETRtH4TTz5LudllwBG1UHl+zuZaHMyyXLVwIC
S3K+uWTrZRRd34gmjDxjEmcPIEbxGUKEXZ7ALuuMqk09oRNurcMYxIZAAPDxB9yvlcEiANeoWcko
b9vgHYVuDS48mNAYrfXMTv+t8nSfknE9OuP7o4clNvRdfJLOxeZqjOO2Qr+wb0LEVaKPQlFMhrE7
zk/E4sY5ny3vxXLW9DnpRplCoaXBuw21EjWIbYksGUEyW2lfk7itcwDhsTs1M1jAscmrgwN3ZydB
DqNwDIOTjpm5OeVRrkaeFtl12GgMD6fGoq/ZadKnrrtovRopB/Hqne2k40qoDDGKc7d1UhACTK/z
iDdsI5muWtQvHwDYLF8cWI9f7LXQvjDz6Wje2S5GJyPlNpOTCQjUaQDdHndG5455FXVZ6JASfEKt
zbg441y/QrHTYr8SyZD9spaNF38ShWJ1QV+WzsE27+81kkhmjsDZlo3M7a+wQHk3ptFVXtFMSxle
7rg+j8dRZ/GOFZ48rmpPzrunWHe70GbRabqkbfS6NnHyBXbdd3is2S+Pz949I7LzJGvhPLLqxkiu
r73VWEX0WqVlca2Woj8ZOeKsj63s/dKACQFEVCIOSGw23yznSkl0s4rDRUPTYkW1MqxLWJ2JpRxp
G+1NcWlSNpLpPgnjFvruwYqpLGOqwxJK2HyymVuEkLOlWCl6PBMy3I9XtvdGUhhcn3FSKLWDh7n9
SErRjIvdukUo8kI/l4VhhEW+Aq2P5/ljyuC4q+Ykzll08XSZ4ulJaW4OAtkqTwTsby5kKim35stC
vrvKsIbMyyqUc20awEZMqh2jz+CJ5UhMb+8tmKNYAz9Sjqzc5scF/Pa0d+o1LIvFfEmE554ZPZJe
Hu/p/hNCAaINBFSUmhBB7O2iemKGqViSNYwjm35Jazid7/UlfaAIja+j6t9dawzLljtIzWtX3O9n
Jn4rzhJqatMFlj0y5afBSztmNH1/vLD99vHGMd+MAcjgYujU3y7MS6sJIf15pAxuNDF18CyDH2SC
CH9sZ78k+ZaaHmEzzw06URs7FRg9MrUxNKJR9RmiWL8U6BNc+0E9mip1b0mkaGSm7/X9rRKP1zHj
aQU/EjrKUL6oXjVcYwXR28cLkhtzG0jKn08CaMopJrt3TczKbMBe0UJHBUyPcphRMaQrYTI32ubT
PF4J1tUn2cecLQmKJlYG2UEyte0QOlWizZErtDAHqXHOGJZ9itvUOQ1e/uRs83dT9HSlgLTEh27Z
x21ZrupaplpozPRxl7EorwljuQ/O1f5byfuQ0PV9TUDMb93C0sWCFrChhiOV0ksba2h6ieVonNpd
K0AQ0cOWwdy2uJOkGlI9sauGTh4N16WxVt/o2yMtpn1xR26V1NiROA36jpvFLOuKBsw4q+HqtPF8
xb/N9N+5KPXqrZr13ggcKjLml15ZxubUthYaOaOC5M+FqyeZPhfq0CQvohKD+xLnFrjMxIoSRfHV
sukseJtl4X7XliovLyqy6/wPY8WskqxLiEytTnhHU6vubZukTWuM4kJPeSuqk8162xIaLpTcs/m7
Ds/+TeLzj07S/mqAQUT1DSAWjwbV21sfiAlSi34ZltCJlOqqVp5sG+XuyYibJ0VecWpJViJwAQQN
SXub/fFZopRhnFysZg2WXEyQz1Cd8o2m7b48vh/ubB51aHxNtnHA824uVlPoqVN22RKqBIGnZWl0
3xnd+PzYyp29Ay1APZF5rfD3tucnLZYYrZdlDvu6bV6WFsGSVJTJqV76owEOe1OoBLB/dBeJnHbS
2papeEOdRU3I1aB/KgpV+yPzZuMNro1ygMO5Z4pSM/ELCjp3AqYlnT1nNtqwI2x/YRpLfepHC1Vq
4R4AQvfpAnIvsB+xRbuHEOLW9xh9kejZ0DahrgOt8vO4VGxfaUel8UEh1uV1nLWkvgI5zrynX0Q5
8ZPciEYi2PKtJmTd1641cOTDpl60V/CJ/aVTNOdaprSDHnvJ/q1ixih4I1mJgKq35QTGDGMzE2G3
YVsp5UvnFN5Lr1XVqRzK8TQOqn2Qvu99nz4T7z3RH1VZuqa3u0ql15qG2izDZPLKV7Df5iVWxq+P
F7V3Eozwzegt0irlFb41MuVlaTbVWobVoia/e/HknBeYKq/UE6bL86ZISGTrHvnJHcAW/HOqkluV
IU2r4ZQUjeUXbRSfqzpJ/gdTYLxhO5LFUvHbrCqXOnJTNJXhYFv/GGurv8Aqi8+x6M2DBGjvFARj
gLxpZdM734lveYteF8wjbsKJTuhfpWNWdcgIj2G5qlqXJXQoqBQeXFf3bOLw5I4ScQHC9/abAXwz
RcZMhTBek+ErSmvdOSuN9BpnIv2Daczegb07PiIzA9ye/gAiNJsybWzVqroqlQhnzywUv9SFs/pm
ozY5mZcq/n3sJndWh0Y7ZSP+0BPfxrjjPNEtpzkQkuWjcm3qhd+42vdoVl7ndRbXx9burA10vry9
WNgeB2enkykMRM3oUzEq6yqGSmsvjAto4xdgmP3RvNE7ZxoIIe04smUqDdvGqjt0qyeKFGyJW8xf
1ZgUdhJt9cvjRd3ZQhriiJu8z6/cpSPTYiLT0kcD3c7au2p2mhAECSvowTC/5swfffqVBowjRavA
YjItYNvNMauU6tAQjyHgAtePDWsJLRF3B+/Znb2TErnApyBuAF/cuL0zVbWhQ9IM52wEB1d63WtG
s+rl8d7t3zKoBvx0LigZR20xOBmNAj1V8jFUQLF+V9dlPJtrbgd95NRnhrl3H5XF0J696vEJSWlm
G7lC0JS6PdGVmmZ2irxjOLWa8UuqG8mXtnF+f7yy3f5hBOq3HMpGHMr3ujUSL27aV4kyhvECNmHJ
svJU5cmROO49K+TBxLtUEogSN02QUjcWTyE2D928Ls59aY6+6a1HJbTdsZWHCJ00evnoSNJyu10L
ajrOUKMqRsd+cT4zN5QxAE6TfZ6qMn7+21APAWFMOVS+/htTWaIMTZm3U6hMSqeHqlf28zlhrtGz
tAauH/Idyrt8f4ox27JgbyoTX76aQo6Z+YujjI1vMGX329Ne8E7dIVoiV6AUc7tzMBoYcd/iatYc
Lz0F62F47W3bSg8y+50fyBmbtF3BMdMKQ/r81s4wRGPPUzKHKb59JnmcP5SJaJ+9vrHCLfeOYqbt
6m5WA5fZG+nsq6G2FOlpnbrEr0evuIj+UNpw53LSFIeUoB1MPwfodkFZbAzLohVqaCMfVvqlG40E
uXwgAt6EIszl8Xfa1R8tuDS0o/ib8Ja65625eWX6tZWyMlCO2VXtBuWPcRrMr32ZJteEoARYpzaf
DSP6p0UK9/Wx9TuLJb6gDi4n9pFMyq/7YxN4VqoZXIoapolmvtm14zE4rEpPqZE2B4/H7sJloRbd
SylOAZZry7zPbCsbHNgBoUpl8LRUw+fJNS+Knk8Xxyk/rGV9JJG8d01JNuRASx4v0LRNqpwadWks
oCHCth3mxrcV7T/Q9LxnwcVyfKgHJM2QmocQHbe+uRhZxjFQQ8UQIA1Hh5Ndq+NFE0538GjtPxfS
VJKoA1hLtjA3CViGUkLOVGctVKsq+mfq5+lSCac+GWJQD/rNd0yRJEtFcnZPYgRuPcOrxlUp3TYK
o7lOGz9VZ+uiQlj3o9hbnpVhYQtlRk4jRqJjqNndGmOYI9e/l0Uk5kr6r10ZZWjozZNj+Oj+8t5z
poEugROjrnprpS0gNJZR7oR5OlWXQehSfLqtDzKFvZ9DEwBQITF8ePl2erkL6jSJ1NwOlSatr3ka
571vT7l7gVGSvkbDNJ8oGDxdxmWWAA16uBCEm/z3xterOO5znh0nNIQx+XhPHSimWA7Wtgs4eUfo
AkkD1FTZ0NsdHE0NvHSkG6HRGPrFNprkpyyhdxIbivPBjY362TdZVtoBaUswJMnCVs4mkX1IooLu
zWgYXA53skaUJCp+ffIS5H2USGVQ87wxELhuVxVF1aQwZRMreRz90S9m5XtlO32Yh3U62MDbK4nz
xNUHQokcS6rN7oBztBsj9JS04SrcucQMSDrDn7VJOWKF3h7f/xoihH6fayg5OZsvNVUR2cE6jdfW
06prPI9gAcYm/cDAoqNm6n1TZCG0KiRaf3N4jThL6GUs43XqjctsGN3nWuvHn4f1CEB9b/N4IUF4
Sxg1rZHb7xR3cDzyzmVNPVX8yct6v1yMI5ET+b7//1bFf3eO1AAeJrEgz/JmOQmjfBi7hJWuN+O3
eDatq5Ia3QlQmH0qgB38ZNfK/Narw0E2dxsJvBsmH+ahwj2AB27dsGF2UKYzg+Qaa4YSgKhOCAx7
oQaqPbfnLGvUFzCD2pUBtN7ZLsyjIUZ3vqMMgGUHjQdt111oGOyZrSv2+0qpfHXK81OXVktYViI7
CDs2gP3/WytdV1qfsmm91VEVitkaaSGm61KhUBJFuhcoVTsGhhl3Zxu9eH/Q1uVNzhiXwyqdS6ox
QWFxe8e3tLl+GUqkU6o1d74+vgruuBicUQqMss8t88JbF0vyFnrEmLEHfaVd1tit/XGsovNjK+8t
lI2PYYbSB6UdxK22n1pLcjt3q2G6mi1ooArYxycTrjhjurvonE9G7sdFZwez1fUnpWPCWOzp2SVz
2v7nx7/J7YX+3+/A7UBFC2iLREPcrnfOlb6Ly2q6OlFi+4XnKm8NTCkwelF/HYXyHH/8v/ZsBN3J
FVC3tbcYvRidwXyiYH210wykUkwjbtBqQUuuOpJl2LuzpJYR/FGCdwFhbM5xt64aQvkGS7Om9bNR
5N63si7yS4a413CQBN23RaMRrguV8W0TFVHKJUtmd7pmZkOu1aH44IPCYAqY04/fHn+yDdtY7iEL
k7OEkT6lEr/tlUw0gbW4gClkd2sk3oqxjYdPC3Tc6ZokTm/8uuSu/UVdIy/1rQmosVVpVnOKFW8V
JyOJkUvz9bwmTjnYhf3hAUxGYIAAvctrvUVumCBChLE40zWyivwnt2BYXeJ5z2lf/Hf5IMDAF4BJ
pAm/+a6FWSpt72FlrcohNOxK94Xq9QdH9O5aKALIVwBY71aPMHfi0QZQP1/XxfsXmefi5JlzdhAN
vCN5b+8B3kwkDiQvUfKkNsev5U0RitYsV2/KBoFiZZQ0JxPds96fjc5TTsjewberu8kVF1ON8jIo
hBG3QYSmWPemLYtengc1yc0vxKLNcsoZM92+djYleH/Rxu6otnTH0ZH2kSyDd3LeNswc11VPWoGy
Tzm7vy4ruutmMv0ObPNossad/SdoQaYNciMh4LZfYUzgBEw3mgldasUXZZefymg+srK//uREKUre
CNPAldoiJyetme0ub5frJM9JuwLxU8s3I0bD1uqNA/y9DE82H5vwD3gmAa2Eum4KCzHDJsQCheha
KkV5cgZXr/zONdaLZS3ZW86As2vejenvj6+L97z61ix5FfkI0hG0LmAX317xY+bl/UAX/9r0dfRv
BLm4C0wzGzO/9hrN+53HZ/qOYE7hvNXpNMQ+8sS5dvU6LfUuqR2bfyvA0M3TUCyVnF1RGNGnrHXc
jIlUZtdftG61Y1+Tk4T/cQd9/UCDqfjer03eh2adxehFWxWzLhq1dN/0konrvmgVow7SSLe/r1mk
dP48TYn+uRRi7Wjvr7AE5Bgi8aIPi83UxkhMdjjMYom1izHn5T8q8mlREJWGEJwOK13ag5O5dz8X
RBiliveGKgHV7aZl+jraUCINWDtr9ZIARzyRDD8Hr5ZXGYkATCHG3ZD02ttefmLm2ezoi3PVSjX/
VMMdCmtVHLEj9gEtQTOkK52uH5AiU671hxpP37Ra4fSOc60VUX4xy1m5Tkq8fEoY2n5u2zH5PYLF
czbhyxxU7e5YhtNOGZJsW+ZVm8pIjchF7Y62ezW18cWezdRfhPEXA8ZeEez6NEe28KPoyYokMqsw
XCSQXE7loba/nQ2hVa4+V3ZrXaei1c/rNC/XtNHUg8duexNiRRIeJX2O+h2E/dtdjbm6Yvqc1lVr
KYcocer+1Q+lR0PaSp7Kgt8XxLQQ28Sa/Mve5D2LaOtspP5yVXNGaiBQOP62ZO76x+OLYnsXsiCK
PZTYCWFQntnGS/HA0FfJQbhmXWvZp2Fd269RPeWT33Sz96drCfVIzvvOHsrRP4iIUCuhqLW5mqYC
tudiFzYBA2KFQ9pm14lr5gLA5Qg6dc8UdDXIoxR2QYNt6iOjXbWas2BqdIzBz1Z9PGUqTK8kW48Q
pfc2UroekoiSoL+NqZkTDHpn7e1rMs/FyY1z/Y9YdAxSsOfoy7TWzunpD0cPnBtEjoSlKiN/nx/O
91oVltAkFiI3p/gUNwjJ21q+BMi5dmeDbPF/sEfgRVOasJoi5MaeDpehiICOXZssdT5gpbou5SoC
2xmWS6kp1dfH67vz6UjHkWWRwiISvHq7PjOzCdmlPfLW6te6KZCm1qrl99ZlFN1jU7u8lEMgVT6k
Ei6oYKah39rSkOQc+6aIrs48tr8xUSmqKzR/h7L/bXBF4f7cm25rIXkV1fpLonWIQQn4s9OrpcXL
W82TMaIzVyTqWa8ys5V107Y++CW3bxN1MDJUfIjGmEcVeHOfmxSORGMqzjW11uJsDkt/Lqfun8c7
cc8I7SmIDwRIpFGbBxBNPVpkCG5ezYy5ATAkFX+x+6Nai/wpP8Ymcimy1kLDRRZMt1aWWBQZeq/e
tVim7nUqOuYlJoN6ma1h/LLUUfxqro56cQY9/sUZte7y7CJ5E6lNvU9Gkvj226+dZ0KMxZDFQTaR
g+axoV1tkf/12Mgdn8I75ctL84P7Z/v+irVw69qb4yBlEjWxDiQkeKZ0O9NzO6zen1rUqmYwTr2n
/RyZqxplpMNWv5whgaM7HdeuQj1iyrz+w9zowz/OYEzPDSiTTwwDFSSGGhwmVJDtncWo8SgbzDgJ
unmyAyMrrWBoS/GUbOH/WWEnoLBxVilL3u53E5m1ka5FEiR92pzUrkgohSf101+VtUCfIeKArEl5
+NYKDfzFWeo6CQy3Nnx7zqrTRN3w4BbcHxAQxYTzUiwKPbMtuLgE4C6QgkmCkoI4fzXuaTb66qAL
s7NCrQRmjg3VkO+yk28aZy+KzbrFiuallw787ylj9s+za+EngydluDMYMdnGut0x14gSkWVKEiiF
HaH85il/NP1S//n4IGzmh/L5383QKqPSTtalbh6OVTHseegYZKCOpf3v6s3W+k13EmH5BBzxlyby
ijZURmVVP2TCdP9Rl7yzJyIRxk77RZ9O6bmfQVL+NdYMQ7zGnpb/IjITmttYOuPHOJ7XPjSSasr8
1VqtJBjBYKenRWRx56tGhZKdqsbDT507wIJ+vLjdI8XaUEOTnF3o3TvhZVmZtCNSJtbWIBBomvVb
XmVrqNT5EV3ynila7nIgMbOqgdndfi01zxjpBh0msAqb+QglI41S2ih+5qVHPIRtyirV1hhXIJ9e
qfuzfWqqzLGnqfPg0jflSy+n1Vij9RfX8c9LZX8ZGAbx9C6+116l6D7jobYJkYKmonDNLguszG78
ldnYiB5GDACibXt9bOrOySLglMAfYk+i0M0uZh4ao1neZIHI9SLw1HY6W7nx3DyGd5eXUSd9BAZA
SuGk22/VmiYZsd5ngQKN9oQufHV2tC46cL67ayHfoYwBp43a260VY+6XUckoT6Vkf5dp0qZTZqOj
+njHttkcziBbE0RiZKyUxTaxkYWkYJOmWhaMDtdQY1bmW1uUGtQeU+l6X7e68Z9Fs4pXE/n73x/b
vrdC7FJ5olaDwOLm6qjLKc6dFttkP83Zm/TlrKAC/RTy7L9fiwyIhITMDmNyB36IpOtmqhtVcZi0
gnD1uU7gBq4rU6f+h7VIZUrQNjQZtulcURjxOpZqFuSlpZ6c1YGzsKres68gUSxtJIggFIsJsjZ3
et4O/aglRR7oq5K8eOVABt4V3x4vRW77TfwGpYdmOn/A7dNA2BiZUtNYxrUpgr4Z0IBdqcb0hlUu
Pqig9OqIVvv7scH93UdVBmln5sXRO6FbdfuFnHKMIIRQPLKSfvy8DotxFkrW/G3nxcFVtFsaQRAF
E0B0tBpBbEmP/MEXJtSFJrXV80CblU59M6dBy/wqRnT+xdTpF3+YqxGeyePl3TNKA4H4iJYM0tWb
5cWDCiMv4VJym3g+L+o0BS7jIKE3Q4X0e77Cfx4b3O0nqwSNKGc0o2dAynq7SqMunCiCcBsUsy68
S5Q4II/qxHGD3qyMo6mx95ZH/Is/8nZxgWyWRyAbp466YA2hMx8R//6b6CL3L65o42Ok2E9OyOBA
s7z3TjGXL7HttlfQ27BXYkTWgrKdm49KpGk/KcDQ/xQtSbkWl0cjhe8tEFoEWThNA6n0dbudPRXk
fAUPFFTLkjVwV5XROPd9nL2UkxP9NDdT8frsB6Q0RG5BJMqBAE14azGOikLR0FUKomqlK4yYb5i7
afpZWZb6+tjUfnGY8iCqIrBCqXzbGO9iaFzFbFSBw4eCgqGK75aT0rbIxziqXrRFiGfLsNAiJDOR
bhelL1gf29VReUrNsgf0OSwxtRPvG3C57iAr2Z8ByvKggVz5fLIu+e8/nPTcbfU5pY8UzBoJta+I
KP0y8th9Xc14/ffxHu7eMRYERgf+EZfmfsgPpKCmWNKyDmjsmKc25/I+t42nHOkIvItW39zM0pCE
aYPTxhu3O2cqyajjfSKIvSL7ZbLTrjtFq5vOL4TDiMEtk5f7tZs2XVi5aRd/4qqLvwkndRfAL03z
ebBzY/hrtDPqs1ERW0wbV6Ey+XVhWdFnkVXwtIqknb+DyrHqEyTOeA2h5K1GuIDsttH4H1vrMjSa
9kftDkNS+RQAZk/4jjnVz1bSpaOQ9DE3l5hODge8/YZeta5L0blloMx0zcY80j6KLF2/Pf56uwho
Y0WekB88BaiTrle5UfL1vAzJWcs91eXAhJWyzC9u1hfsayK+Vo0ogseW5cWx/Zxc1KCGYMnJMsKt
ZQGUoosLiX5myu0LHPH5EulDc9JmYf+Mrsjy0mhx+tWFM/wxHjXc+H+wD2GOAJBJkjvhI2HGk4I2
bSVnSZZobZXZH4mSz6dSKMUn0enJyWJq3MdeGb3vKc/+s2kwBQp4NTwckNYpTW8ejgEEib1WOUc0
yt1X2xjXz0NOmPF4kRtKqnwuAOBIGj7gIols33zfzitowDEOiInVnuhf1bXoLT9Nl854pdEqFt/O
dWX8TzIYSuyrtbOWr2SljRYKvbNVv9YmF4apYicC1aZcyZhsoc/lSVQQYf3OcWZ05YtGTU9TYcJ8
7rxqsV/R26uyt8HIW/vAXaXT3zqNfGV517ndyOu3PVR2iJEKoGyoBI+1vxSFcyqU4SuyNOvl8c7t
nwZZ7Jb3GReOjuTXrXu2+dSaiLrXAVrFluZ76aJ8qCuzChoRCd8YtOK5KT3vn4oyAkhOzgI10G14
hsCAu87IJARLHReXNUu/eq3inTw9OcJb7K9sQlxeWGrP0KENZ5MozlCmBpK3Oogh5V/GyVSvqhiP
sMr7q4UiErERADAX79u2k/RVuOuQGCLoveh3XvrxZI7ahXtUPSFspZ/0WvmyNOZB9HDnu0lXRwoC
Eh2V5M13y7tYiAlN2GA1lzQwM+TG2masT+ZaxpdxNcT3x35yZy9v7G2uMaYkJ4CHJxHkTqe+rsbI
LGvy2tNjK3f8HjlwYiLoCATRW28cXAKgbFqkDETjpeeuLZyF0Y6qcUavwTm4me9sIR1cLiVkF6U6
qfxlfngT6qSqe6OsRVDXBqi1efp3NuLvaVX9s/bRX48Xdmf7uPxpXnEVQvfbxs+ogipRXhFlVUJt
TzHzQM+l6R3FDnsrEOWojUgYnIt3b/J8BteYLvMnhqDwnE7q5PaKH9lj/SxciP2SE0sAjAKbIlrZ
ZNtjVuauI7Az6p3mN/aqvdhxYZwf79neGaiIvAN7pWjbToGwSyKb4U1rH6T6osenaObZvIyWnpmB
vZbuERlg7w40fmX1Ct+jXbVFlPRDmw2dOQ+Bk8BR8t3W7aoXYoYi/cTw27z+IjqtfY5xKy9D2dyn
BcY6kVnc9jEU1SnsTlMZcq7Z1dltU+VUrIZG7Xs4eiP32ymxXVL7k040BchNhkP/TKiNpqhB1I/T
KYnS9CxKt3vtIWQdyG7t/JBgjoo3GZyJHtCObZ7j7NVMVTyI22Y+93HTXCVm8uDRf4cs3byS/HjS
GRAS7wKSW02XVouGnCkJzG6fqvZXzeaCD7QqTrtTkk+xeRkqs/1tiUy9T09R1k7Lh1qru+XFyMGv
xge/zX7NNEaIb0h6aFzsxlOaZTMpxhCbgTcg+h/1jhpMLuMaHp+Jd/LX7ZoBneGc+KjJtb/V3nCW
pLZV4FvBWFr5eul6J24/ZeaaVmd6VIrrp3ZS9P4wZbPyBh7UMwnnhZZ/6Ci6rWR8szZo39S0rWw1
WBenGeGG9Ivyaz+o0OVdirbmL5UNSOGCuMzkvSWihiBTNODrRVN3M8lAHffrOXf0Rv/DS1fnewta
tEj9diiEc0pWrVzeKKAjgFwyxeR76WYQhEd7EsIXld05FyFEo700KkjGt0HNtPwyjsIePpWeAFnf
1GMWI2Zs5uN5bRJd/F2XXf/dKDqz88fYStqgyTpt9N1GgTEuhAYm4OTRCAwZqdV355jyXQUzyRTu
i+ssUfHTGie9TZgfLfYl0tqo/zagzOOcyaTS6WMH8sC7QqhhQsRqOX17qaoi886zMykrpZx5mV5G
U0djJyoS/ZvhravKqZFy/Q3TIf8VNZDu30oVKdg/IyMq1A+F22bFpY2GKvr78fffe5nkthHNE2iA
C9uir2ehzV1GGzDovE6c7V6LTwypES+Prch3YutkSBfhyVBsaS1tgvZ2aKKEm8IOlikR/yBEXn3I
Wlsg+yOKD2tiaJe8arLLY6O7+wnkD3GUFAo3CeS3miWZlyyKqE16mCgSvkx2rQUlBNXTuFRHqod3
d5HwmtAJRtuuWpyY5ghDgEOEDs/4oQLahv6hqv4PC5JtOWAr4HOQFLmNLxZRJE2aR3bgjbEU2LCL
SwlS/1p1y/jz4727tyBJHYINKGU/t+XvOe87TVSuHThMIPzUoCUZRpYnnr3WXcIX6qm0sCiuGltk
baO2xaDUkxKMRaFDrVCiM1A/7dltA7kHxRqOjUR37upiibvC4pg0J+jd2vmVlmZ0ThvLu85mczSo
eudymMINkDIiMqM/IUOCHyJAdex4KL3a5Z2aor/0qFwyFPK0lBkLSDgcPBB7Y3DKWBqNekp+YJNv
jbliLZnnrXhBBV0kGG3F/Q/arPUp6ZkVeWBr5w8gIyjjyWo7BT9y3ltbrR0rdpfaXoD3CxDJHZWk
uvGOUND3zQBd4jWCTb7VmxLCzQCfGl5QlhN8WzurkSyP3KcdgsVw/YLplCTDLU85VTzuYy3ygsns
VRABUqcrG/vhLPKmPZrlfWdJ3KvUSXFv4A7bkwQzKVUpbLOkpBE+KOMBOer86Bm/awWgAw0D1F93
jeDEyFEEquMoGGszys9xXcX/oTa7Hk1F2Pscn0amU1R+8LhteFnMdoNybmYHUZaafqbDUanMvn+Z
1dw8wEjfMUW0DvyK+gt+t9U/ZTbAhPih6QVdm00X4uzlpKWRzYSOoX3au202jfk5QIAgqG9NQdNF
CiruvEB0veero+mdYu0QnLcr3BHOwXoGxC71Y8DM3Z6hxnEHFB6qKHA7N45+y7raVT8L04hVoK/0
lPx0HUV5Braf/50osou2Orpy1HjZbyvwYtjJXIgS2bmVp7OWWjG0bPYY7851K9LBPDH52jsN2SFT
f++UpMMU6yS98f9xdiVLcuLs9omIADFvGXKoeXJ52BBVZRtJgACBJNDT34Pvpiurwhn+Nx3t7uhW
IoT06XxnwLXu1H1ChII3Dm7ne6+b3LmkpnE7ZEP3/rnj95NngjUZBsLdGwrR05tWJcNaxm5f7UPV
TXmbAG3qhg79wGhdir8fjJ8Mhb0d9wQ0U4Exn/KYJ2zsgQpcZ4/QNviGjeS7cUHo7MDJ+veRNugR
1/utuQl1y/vl0rSNRNLXWB8mhZgRLx3iEibD8c5w558vjdiWoBfGF43xEkRyvB9KV3oUyiP1oQmm
700Cnu8yrU65/VdnIJJPlsSGaeHCiOGgHjk5s6gjQPtma32oAznlMrQqD1JTl39/SR9u3vhlKF7A
I0TRCXLkyTHMF4brmPHqw9D3OwdEvCyl0c9+1ri0iH9zP8GNG80iUOq36YMWFQvj/eSFvpgh5VD0
QCuVZODdAoVXS3oG9v6zht+V0KidsTehn4GmIq5rJ+/IIXQKnV46+8Dxg85kOl1Yc7u6MGW+swQR
wJniUkcA5C0fsx7ZRw9cpkpkzQTz3I1AI9p9TyOkH7szssleVCtiD/RZmlRniscP3wgOCFQkKLs3
Nhy8bd7PiGdqOEfVdXeAodjXQXDcoET3XSAu7Ay692E1YeKxpwJ/gHIU2M7Je656Df1XM4jDkja0
iPspKtPZ7898iB9W0zYKFPVoJ2HlouX5/nHk6lnRh9B++IbIJYe1Qz9nVsN8P4NhkG4vLH7kORfR
j3OIEggnLQjxOJtgCPd+UBUNLdoTLMGNCT5BeZQaYJawA1/sjgVzfc5U5YMMFQ0z7GruZm8OYzPA
wO/HSxcvpSKyMfRAnb1m3VJfyMrrfrsrDEZLCO2Ygm+vThH53AsaH9KU9Sb3HYdOO3+EuOfMjfHD
YYnDCVc27HwoA2HccVJwdhVDtAKIJvuVVS/zavdEOBdhXX+vl+aKyeirP8ZXnX+uy/wRAsK42DNQ
xEOJs7W2389DMvki7es6xTwMnpd5tfCzhFVJribXO3SKppdeOrHLtifLvacc8q0KuvDp7/vXh+vy
9iPQ3gIXDUQr0DHf/wja6yBA1lSKSmFg7g64SCJLBBX54aFr4ZucJbSf7hraQQv195E/flGAmgAE
wZd969+cOlYgYGeECmlN9403Dl0WDvGKnq8N9f8yDjZLXJhhVgFfltMnjHrYR84ptO0yfq0bq+5d
f+rOlJCfPQ1qAkCGqOvQFz3ZM9EfZd6EtbXvhzi+QiMewewtW4t/nzOADPh0UKVi1zsZBYVqm5Aa
dyOLms0vjWg8U/TeYs51Xj/uCbjpQS0NdBIXCeQ9vp+0JazRXFhQ5OPWzHJw5IbLNFZjwdvxnBf5
ZzO3JdvAeQ2ADaqq90MFaeMo1jYVujOSfYugudyHTU92/z5zEPtsOYQwAgXs+n4UMckKeXG02vu6
WUvmc/egHB6dOSU+7t+Ytv+McjJtA/g+Ey5E1d7ETNwKG/YXAw3IbmYOuUafPS7//lSffb2b7zPq
jk3afprCjsCndAEahArbi9QxsslLM+olB1sFWvr1gvfgyfx9xE/e1ub4smkX/sAoJ5sWNADwofC6
al/TddonruQFXVJ7//dRPll+UJtgoAjdBeB4J2uiHSvYwfCh2jvVVO+x/6UH01G3xOo4F37+6VBo
CAGs2Zy0T423zGxQNviq2sdN+GUVC5DlmEvUPKI9c858OnUheM0bcxEin5MlGDgNOhvwBt8jqFVm
ijh+6QYq/PeFDouHrTyEkAb768lp3sooWmsunH3aqjHKq6iurgJ/Uwj98yvaXC1RJGJn3VJa339Q
OOKNSAWtD6BgdLcO78wld4Y0X9Ukfvx9qE++KjRJIP5CMQ9CwalMxG8Hiwmd6UEJ4l7O1ZocheNM
D0kbzT/CWMpzWOH2mb4rgBG2jBr4z/NtAPrJIpc4J2FJ2tADcpGXITOjn9CCSBpALB858g3VbJXs
ehNS8cVv5lhmMEKY5E8VKylKdLbdkWdDNXW30IL45k7B9ANOYFAOhJmQvRG5iOO5zmwy6ABsJ1W9
VMjemksctgvwNVjnDcXESc0zt7FR8hqNcbWpoD2X3lSGYIPxhknN+3punbcU1gQJDjYp+p03zTQt
eTO5UPTXENdA96oDN2uMcZrcnxf8AuObSeW1qfk3AfNwJBOnLmv3idOCxv33N/fJkgfXGBwaCC03
IdL27/8DUkpQcwN4DYEJbGj/AAtUvoNM5384FbfSHCQh3BJRNJ8sRaXjHky9Fb7sPQ1LoCtdPlpA
Hf/Ds/xnlJO9HfKpyMfVlR4qj78ESi3FAByj+Psgn+xGADJgZwR6BBCGYPsU/jNhsJuUFOA+lnqj
zSZKH9BO7byS9vZf3UMARm40XLRusZkDJzoZCpFGa9C1LQLlkEFy4CHuGHrg3n5r3J2Zuo9PhR44
Kr3tL0DPTi+UAiyXlkWEHTitWRnD/qWslnTZ+Ra85n+dQLRtwTzc2hZ/PC7eT2AL8XeUtPBthVms
ny9jHJZpHYf3cxCwMzvgx8WNodDE3Xgs4O9/UOtX7eSPIVi2FN3DDCf0mHkqPceo/2zuNo0tdPsA
TdD9fv9A48y18Bk0p5Vg6BjyVOVkZV9hlHRON/9xpA3LgFXsZqmFVvvJoQtlagMrQbc/jLHxeA42
CBw8qfCMLtwudc/dqE+Hw/vZznfIbdDVRwF48j2hyd2IqE2rfZescB5JSEuaA6vbGjGZrqL2DBx0
Wiptw0H/hysu2iZQgp3s6eFARjeWQNPgCAF2U8eGS0/7bTH1TO1lArnp5LbumTrm9OT6Myg+5j/z
CrLayTfmAKuDUyp8tabVo49OrKdyDWVwHCBguEaVe84/ZnuI/x5cGO+PkGQDiQI86slOWMFcwUII
7qA5yOAhNUy/BPGe20nemaSFo4U37DpujkHXnLlkffIycffZQMqN+PfB7qMaQVWoe1sfKPHbFKkN
dfewgrA9lcZGw7mt+JNp3XhPqOYRvYNi9KTGGVVQSW/264NXI1PPJAIVPZsQDlU3y87odF3ObGCn
n/o2ryA+Yd2AF/LRNTyKKXWkwID1mCxZmkgEfbbduTjdz0f5Y0UJKBE3ifefepKMooMJen0IVsQD
IslMFsh2/Fe1B57lD60VjwPFAECY96N4Pu51oaDsECHzGfq9QMhLxJDVVzQKuyhDqkn477MH1y3U
o5Ahb9yPk9flrohJHYMJI85zd4ssUwUvTO+cidonS3BreQD9h6IbEP3J7LUsXZIVHvUHp2360qV1
eLM6hOyJas6Bvp/sJWhQ4iqJvRLdjVOBoiNBuW0aF+fZOIwPlIKsMWCDLH0qqzZbEYq8V+EYnlEM
fPy48ebgtIC26FYIn37c4WpT0ruWH9bE7fWezZroy6AOPbYzcA6fLkyk2re5YsgRazyp4mKZoaz9
x1MPQdrgX22YDZg8QENPlo9hTuTNtGsOc8j6R0OT9VGpeXj4t2Mco2zziqZzghsg0Pv3i3SEE1zI
vIAd3HFSl9DW2hyeCOSGVSI+UzF8/OowFHqMMAXcnDpOa9QJyv+5JzE7LGL52ffuWPSAh/Z/f57P
BsGGDPRpU2Dg2Hv/PG44c0ciYvQAOx9x58QO7MMiYV/+PsrHfRENRWzD2068yYFPPgEALGMAFBW6
nyFkd25bx89OuMUb1tRDfAmp7Zkl+dmAAE/R4EZmCcC1k5IhkFGz+GZtUDKE/Iq0tXcxUh5cIHlj
3ol4HY9/f8BPphHbI2z8NvcGSFxPlkW9go9YO3N7CAchd8QoeiTMM2em8dNR0PzYxHBovJ22Wbi7
eH6HeLXDkOghZ7zjNHONbL6deZgPSDhWOTqWoENhr3e33s77VaHI4gejDzClWYSQNzZsdbVLHTbo
pwExz78cwGbO5Tz2/LhUkqSHEc9tj9xCsozb9lz7pTNDcHJlpiAe7zu1klZmKFnhK8GiSEYlbWqa
7rdhhnLlzLQovHX6prHOdU7EYMYM4qBk3JNJyiB3tUWaQ9/Uo/jmVjMJihqGVNFjFRqce5B5jHEx
WxCbj7VPtLzyLIXFdaUspQ9w94qa11pUA89qFXhOl+nOIdMl8W1M4fVVgRID341k3fMpceZHKHo8
vwhHd4A1TjXO7o+K1OtaSmLWqaQdi1uw0eAclTfQ/dzr1GNQGBNHwXwVvDZczHnVBzFFw2lRBErg
ofbWjLbSsIPo4zH5xevB18VCPeldwQrDhvk0RFoUpvPpdL2qaHX3Tdt37j1NkOpSiHRxzSUVbtru
G+yxcaFFDzub1Ak7/6mJ0j7NIqzvIEcnqKaZmRHrpLKJI/TiZrPbcq9CyDdgxpISpPPBxUi8wtC/
U7eNHhKSmcXtw3wWcvi1xGj0XHjWWbt7mSTwsEETEek1zoBomSLlC5SXXQTFS7E0i43LOeEMe25Q
TeJ6dLpY7RwncsgB9yjTPa41+kbHSlZRe5S2CU1hNnOcxwXuCOQKRMQWUWdT03jfYfIXG+j3Qe5a
bzAKXOhcSBjkm4OeY/QC8/IKpYeuhShhIcREhgjovi1XOMRTmqULNusa7HlPmZskRIuvHODkgpjR
Nq0RxyRx2FIwT8KI33nz6rswpIxmmNlM6wqxdgt+8FyYyZvia76CIA+hVj2QAnBLY+7asK/TXxAO
1+n9OA7ecJ/6WreZG2u/iTLbOVN3aCIniN8mGs1juST+LH9KJ+z9Nas6unAvH3zP6R/neE7xApJh
NstFPyt/umj5vHpXEnKeft86KavLalC8oscGlSt5hs6YkJ9m8Xl8E0216yPkzSPqy0KAT++kw+HO
Q9vFM99WECTnY4veNcO35qqFl5vdy3CEh/9CcwurIE6yuab4mDJNeY9mGpH98hswmiHFiDppeuyd
KvF36BUIeu9syPium0D0LCnYBTyvU+PjmmdWj+/6ZdbPcvBkX86polGONaNlhsRe7EqVHfBW9NRP
za4ZlS9+gGmOpOwhWGLnSJx2vreRgAF+FrQ2qUxGkkmnt7afRPIgFMz/7tzREGiMU2FcZjNpkwjg
J6Q1KNqZFuGNq9H+PfQRNeS5C1uzFgQZCGkGc8rt/zTDDqXwGKfzxYKgEbYbgjl0szlep2SvfRan
JQDCSjwOKDdJNk0++zH0avYRh6em2d/BbJS+AjlAHKj1pqY6WM+qodRDvZhvTjhTXiZuG4Rgt0kV
zHlHtelKT5Ephn+CaYYdBbeK3wZkdHyaod1YjwVMjCOe+W0ym1eDaK/lSDpYCOZBLCRwAKGJ9ArG
WO+VpoKMFKZGTSeftUq99iVZXbbk2tIUhoxgK8S/vE4ihStbusSwvWCzl2t/OobEgJeUjGtS+uE0
3vkcVUYu5misiz6KdFrwhtZTDu/ZabzniG6/BA5ompLAbUgjCzXi7KpapWWZdeKGgxiWqvk+sdB5
Z6YT2oGyrap/bEAuZVkkjbQ5DsZq+s0dXj0pT7LlwgpVtQpUpUSLtohZR4Mc4KZOZFajYz7D22hd
UONnSrO5azLsZdy99lgbrEcvaJGjE62EuV9kNSxYAFXXaltEonHgxpxC5K5F5gWNG91hZok99il0
8I9wxgjN6zKqaC6ETkCtzuaJjiqD756I9jLtIj8XajYCerPI+nELhQ/McAu/ZxO/4rZaBvgPDHLb
vomIIFoDPbe5Y61kNItH0b7CA07XDbTvcpYFi2e4QdtwwG+bdDfARnJaxsi7HCuHqqMN2gizOExS
uBzLtpqTLIZ/ZHLhWtJ7F2nT9U8pyF36gnrrJDKWWnrRjYvrHDhmNdwNixqjzHAMUzTC975NadCo
fEFUE5rRAVWssEhziK4bHLrODauxIpZsdKH7vE4CGZKLcZx1vRcxT+JX3lTc3iBGW084sUYip8PC
12SA6bpGsXtfRWklb6G5Ig9p3wA8EjaYvyY68N4q2DIjjhonU5UjxMlcTbXqvqGGoHeDVkGXyQE9
uIPD3OgbZIX6eRRiWXKg9Da4QmpRHF6ge6hZxpZF/+ajDX9VZkFJGHA1NgeB1HZsSwOdXAAEaQjz
oJsmDpb1WXoaKiWQ6+pkl3S2xlfkUxvFmKaoUg9tuPrsMpk9hgjyEedxhzScYYmuwTjUzc8WrgSB
D8tYX3bPHvQTHcj8co17xPWJiOgMX5zt9gPInd0DdWkyZ81c2WCv4CNH7N24/eG57XkDBxanHQJF
sW5RrO9SIZXOXZjnvImoChGIp0Gjz/jEZ+faGf35zpuA0l84MRvrrRwKm4yPNVGoLIRwC9+q8NVZ
ZgZTK854+BYgMrDJEeNChwenCoc2CyPwJa9VRdlEihCBMr89w70nfE9O9Sy07Fi5eoTx3w0uYEsu
QPf+134rKsEU3fCNEAgoG1LQ95UgKggXB+IqDgSnYjGETpSjkwTSXOtHxZmyE/+r9xjR+6FOamjP
Z94KAFAcOkze9UJb8cNNzDnk/+MVGTdwGDOD+oc7HHDS9w+E1F0+LKvuDgxim2MXKjREPBs+rIkY
n1k0uwVfmuD+Xx8NvddNsI9L1iaGOrn/DMqVOuZCHKS3cFpMRFVbyeee06p9hBpg1IKe64YnggR7
CjWMmrmk6wN6WLqg/aHbWk5wg14St1it6/wPV2EIamFwDT88UPRO3heB7Nq3a0UPCWxIHHxWfv3U
o6Ze8wH0q3Ps6w+PttFSQVeOANPAMeCUOSrsgLLXG/rDEmMrrJ2kfcVX6cMms7OPf39bHy6PWB3A
7qArhK/Kxo5+v0SaAZbTwJ3mg6pwSgaO2+QsNc+w6IdVsP/PGg34FkIjDCltBPwESbknKFQ0MLmY
lGA4pK/ndLHTZqkC+/kQfNi/P9mHSQR0gWUBeA1YIfwjT+517jpxpCmEoBg0a1zidhI9paZlF/3a
zr/+eSiUh2Dp+YDt4Wp6suRTKI5iZTHUnGJFNCphmWobtu/5cM62+pOn2jBDUMzhUIO2/MlTOUuv
FR1n7+AFFfIRPBznbBM96ZCds8lKTvcoH90F5OaAmrQ5fp6qnz1viWuBhsBBrYEnj+ARkxfhTvGQ
kbrmzz4l1T2t8aBla3vWlX+f0w/3/210NAnACQAdBcYO7xdm59Uz8ylGr3H73eEKHuNIis7Rzj4b
BXRlQJYYAxk62xz8p9WHO8gQ4spIDm6LZgAMO1XhwhXkzJZ4+pEBDwVSAh9usEaBl5ySiLElDpvG
NTlo4SXH3h/tsQ3ULwVZ/i5Q4tzUna4RiFK2NgsWIwaDfdvJQ81wUIsX0VUH0GD6XW+TtXB9Kfc0
pedc4k7nD0OBovqntewDDT11GGeLAl9oBfSK2iDMWzBSj0pKegbu/Dh/m4UBtvnNMRhV1PbA/3lL
KUyQU2eJksNCo+8z9a6mLuozXB3vTWTrM4N9eCTEn287LzYq7Ir4w/vBmIDfckWsfwCzYDDFvErU
oD1r+cvfF/iHtxSg7QvRLKYPl/oP1QbFs6RV5PGjXCVMCjnvu3zjPDxRTcMzu/zHsQBFYm/CJwWa
H4hD758pTFQXdUPQHiHC9y8mHFw3MK9wLg2I02emb/su/1vZACreqMDYb4G1AIw8gaYbsppGpE57
HBFj55W6YSR6ZWMFRMOSKr6TA2QBt0RXDb/StG8f3HnQ+vCvc4smB8hsUBVBcAa+yvvntRu/rPbg
0eFPA4WTPVXP3gx2TMZDei5s5ON6QewWfJ/wMtFbxE37/Vi4ooFoTmtxHCwyS5cpCot4YdHu70/0
wdUH84oCDhxgBENsJLOTYSr8hIh0pDv2BhdVJCpjZy7WztU8B9CSPM0p4rGOgCyQ2NYbuaxXCbSu
9rZqVx4Aeaite7BrEn3xDJ3h8NAgrqOYIe5iRUUqjmB0OSXjc+Vw40KKVTdpU6Q0RoStiId4LMNx
WfvDsLjzAnckNZon+DWG+iq1yEUqA9mfy5v4f+T1/VJCS2Dr6v+RlcDk6v3MkrnFRSRN6mNLBEqf
He5+xuVHN+zYBkWtY6K/hsGg7NM02iX4tgxEeCzDP2H+DdgOTVhEIQS1N6wFPeYaalq65GG14F0h
csd6dx3lbXNQgImAY6VI2Ct7jgTwzID5Kd50C2JPDgGAO91C7kyXY0/RuC29mI8s12SkVQGAiTpP
MxkSJK0Oa9+Ua+U7uuxx0eBRlrau+a3QOQmKviUdrtnNmIQHbRCBnPe17xnYb6iJX9ulFeyqH0YY
iPVhitooaaxP82EFIw5i2Waob+IaBpllqCojM9a6/noZtpD+wGecoVN/G09x0t3SqfOjO3xoI3IV
a1l1uWfWGnqABDf/S9qJ0XlYw5QFF9hT4/4y4LzuMuv76wtu74NbUh2L5cZDkkNyBA8A5KvMk9Bw
H0IYUMjfjV0AYwASDZAQIeJK5lXTNN2OQivPC4trmVfWYosxom0S/8Y3iqc2sDlWR5d3o9rZbm3T
HMFK1SttW5hi+hSBQNmaOGGbmTVCmBhTxCT7qSLeC44E0WGxMyEPrg3VUOB7R+b8OLWz+2D6NXpy
jF7bu7mtQqdkVdO/QFXo/mYzqR9W7koYEsKqF8i0s2Vdhs1iJrjSzOwLA5aaFnEUjQ88tsud7B0F
IWe4OFfzOodmJ5CiSuEBhPIuI3odhzzuBJTlbVjHNO+IbtOrpo3DN7cDwl2iQdF6X4HSBOtVPaTV
K8xFeVV4fcDmPG1SailMhGKb5I0OpycRDTA0QPiFlLkru3QsPM8Y4LqQZDK9Rx5MCl91l7rDE3XT
VVzCZNYg37xeO703IxSul7QK/B9GBrZ9jWqadAfAcoNzCIPVbx90ioMfsTIucbJpjNM7GVnt21x7
DvW+QBxNnrpuDfiuhZGUqLMeZUP1IxnGhP8CGtt94YxytXf7xoS3a41WauEGA1gbwnK8ktXCzf5B
SD7VeeeECLDSbPEsbkZuDy8UZ3DQfiXtnFwLKhp103PH/dFZMKsOhPYJ1zm8MGN1ly4yHt5MKvhz
gGSs+lYvYnw0yep5jwKuDBKN/mYFTMUXGx0TOQ4Q+LuxaZ/DtFnDYp1SD0GVwHB/L2hJ62wlCjGL
Ndz33Cx1HXe56oOpG6+aWLMn2B+5DMQPrPzM52sVPS2mS+ffjFTgVS9r69JM6ko8m4AN8009ay/a
Ra5y3X0yNlF40Y/gY1+BeiuCe95X8toPhhDWpBH0+td9RSdWeBPUmQCTRmB3PjoQ9m6ALrh5QnMA
X2MLZNrLsLxojEoJV7LrsE6GWyQHoDESwllD5tSvvDTz4JHdla3TwOkAgX6wTQOU3R9NjajiklRA
csvYhao1Z4Ho/Gz2XT4WwN+B8NOYJW+uE9rmEqAeDXcrik+az11K7uFS1oaFpd3cwiiEzMgmSJIZ
YJSpJ5n7ZuNRArJJbpegRfcjitdII3hxHaCNUH6vc0Ym9JYC5Uw6C+cOGNNQR9IvEpDiEVoUJw0/
GjJ2ySZBgo3kGEXzIU4q1uaMOsi9UQ0L4XUUE05ziZbJT2KQUpJJGCqgZQ60juchr+0jQ21HS9+X
7m3toRFY+h4bbyDtx+zqZpZHJJiNb9EErm0Z+Cy4g39C38B133Ztvi6ufRstRaM+hL/SkfgwSizp
nCaAnlAYZM6KTJky5sNQwrrffq1V3ZJLfyWVv4+Bd/9qHNnBaEf3OsRe7FdR4dAl/rqA5z/mK44l
L2v7Zr7GNaj7rgaCVCpKuAaES8Z7D620n8gTsK+z0PQbmdEbyGVKRz+f4jnCzHlN2xWG4HgASBMD
XGVu+NZIVn/nTWLSfJ4h1UemE9Emcyx0ygVa1wm9NDjPf2Hz9IcMrC7jZX2weOi+QdepCqbd4Wuo
bJIiTsha6GUE/ZrETtUVbIEnTclVwsF+1YinhwVZh/Y0Dcb7YOzSF+PLnuRLOHSXE7qNFioYOl6w
lCivWFoEIyB9hNgp89LKsDLlkrzC2gspFwAJMJ80dWova3iarlkoAZqCsAuiyd6gO1Dhwhj7piSS
JWmOEsWC4UIiPRQtJBSXFRJN3jpjNWAqxnWGWYW6a0W+88+WuV1wbCJPNfkc9WDr9rhi3IYNBAal
30KKmTMWJz9jMpAvcbC6TlZjCaMJR4B1KdtNEpw2rbEBj8wB3zatwrBgldFTNiNhHLnO2Lx/VCqO
fUDObvMrnQ35XhnEMpXtNKuvWks0YPUQp1/aeo0fY6FahDNr215VVoEMmIxKyRx2Ayih6NSjK+SA
xfQdOXAEf2tg4F7YCdFrxVh7yzUE1XNbKJSnB6dPMTNQeOL8TWKJ3wi3GcEKVYc4MABhTR7Os35J
MqwQ934MouHnVOPsBjuIky6vBA6fckyc9R5vznydJxE6mcfl8EiQwDRmMgaGm0lZ+9e8XuKlTMeJ
i8IFaUtlPbjjiKOCFvNrj+RFnXEDDfK2taKli6bLiI1B86EtwSSlN9LMMKW1VNIHN+Az3ePeEB4J
DncfIu14DLPJVBHdRZ0Sj+0gY/iyry06B5og3xf+czM2moUDL3uQXdeVIMxUbdEmInwcY3QUMxSf
fpsvZg0f2OQYWGXDfDzZWSfoYzgKt/43x+ILwaOrgeXJ5PbP7RrNsF6Es+vPfu0TmUOUr9H8qCxE
OZ5CB/dSTmv34uCmE+Jj8VJ8t1XC3HKNJx8z7Czri9+5XpXRqO+rEhzpxt2jjQm7kGUh6Ok1jMom
Q94ejuVxCDoF65rINrk3iuECXYa1yaRpKdx6NBDcHCaN0wPM81c0t0FXv4aluWoAbIdjkiGnyW2K
yY4JywcVh9PeKsxZ2diAyzwNEHKZL868/oZ9fPhFwnPxW4f28Z0IUj2hV6blnMk0sn0mer3itNXN
+AuwrvrlAj9LsWdP/vMwglxw4brCJXuq9XDlTxb0degHcWpaGaCNFFURQw94EN0jCq/hS9eI6XtY
EcjefK/V90jEHcUOaFb82I7G+5ogfCDOtAFMmEFYgzKXd6vzGINu8KARIA4LcNnAwsNbXIpsQeov
Tgn81L+yLIinogstLPl7bcWMfpbFJEk5onlRhVG1bP3Q8aJBfaxumSfSGoEqbfPA3TmBI/vSEe9g
+9Z0hTbOMuLzwNmX+zoiP8mKLbAYpDXfo1RWT7A3Tnvs6aipstkSZAUHcCPUmTd5I9njhmIcmkdL
uHYH7icz2ytH4GsEN5upw6DDxrwpuP2s1yjAA6fgPtXeU7UuMEPG08rqMI6NsjvMUtvtl66O8EKR
LQl6vwpk9R30DrreonDg/dcgdKRTimQJZK5SyZerAXy56R7a52gsIlfjljaSoA36DIGn2Lwz1fM5
KXuXsC6ncqL112XgI5rpOE/eoiq11TO09gYtG1E5opxd10Dvoxs5QySJY+QatL5gLGoi4+S52kzp
dv5AZlF2yTw2F6qOcOc1sNWwu6hqSHIVoME3v4RzMjmlmzQk3SFlcIreIKhTmALPWUFWEoNqkVst
52PFIZf4HgpE8t2kde3Yo11XQ44IFV2/Sqwf+SWIrTfUWQOp03DdQTwb3YAVEjwBhiJOiUniEc3q
pRIqdyRi6Y4wCU+ny2gacdOBo7tQR2k80Vwax2sT+GUakVzJEMmgeax5GO1YgxYvjuse5SbUHzXP
Xa6G5YAiIjYAKIdBFB6uVuY1IqHjP8OyawV5Ahfb5CpGAfpl7KFT2bqcAodl7+H2wYNe4NLmIGn6
G3KM2/pJOVtuUu7g+tLnXd9P/XMIFbWXo8Ey4oyrkdKr4YU7K1MOi3b6l7VTkKQicWlILwPcVv0b
JF867X5YCV3QlQuEcwPzKqQ6YikGBEueJm6dlgvrl/YosF3qG2/pUPr5zmiSSySGm9QWSQcS+BeD
vLu1GJHF12akCvvwEnwaJne8S0N7gJwohCcrMCrxsyMMcdwIh1c2q0NdeTmkLkG3EyCt8yIxuMI+
tsEwrfClWePopmmGWBV2mZHdCCaDXX8N4wKmX7aIFbZ4yyQCWoIBmSQXQi98LPvalQ9ycnp/j27k
gJtM0kytezFQUBFvAD17+KFWyHTn+CunJkPMRzpc/B9n57HcNtK27SNCFXLYAgwCJdmynN8NyvbY
yLkBNHD03wX/GxNkkaV/pjwLu8atbnR4wh3sqvbqO/WlK6Usbkyg+BRcNFqu21qgAakPHZwyTIdq
2FdxFAUc3M8UQvvwdsnl2kgOxAIKZlDCqJ6dlx+M1FUH6pFlOGl18oxv+/fFSSl4dPPXtw+EVBHE
GardyIBuAHyp6daayhUd0j6dgihSMYynnhEk0KrulJG2HUGKgCqIWQv0IyNSTTqfk5Q5UXJV1KFX
edYzdBMvyIv+C5K3MuRGMfaAPP7cnt1lfQw8OstIH8GkX3GBuiSgqklUyxDRE2c3GPHAzTEab/5Y
5Er0HQl66RfQozufWK4qSIFkThViSZBi/DKJ4pRQKZt3BtIEd/bg5SquhXzYfWvxB8mJzR6MLbgm
cUU2ttYy3Z1i1yhBdNrQP8RLH5P2dZZWIADkzW+161kdlJA15RfYX/bkpjhtdkwsl0MdOtxnmV92
FKZ90bq63N/+ahebf+10csbQtFpP2gUlXTPtRQUhE87RPPtmBIzDjbwqUCjc3hnqorpP3RTG2GpB
APz3ouBuzQBYHTQJw1nW+h8pSzsoh9rGdU1ruRGb8a3dmFUkhCubojt8OHbm+VYZURnU1GHJwyVp
9U86J+0LmIPmp6sM2UdMqtM7Z+7yAIASUFeJZJoKHrzQ8/GaqO2MCLxsOPWKEdiN435sqqp6czuB
UYhi4SzQqiN6Px/FrqJ6AUpThCmYUSLNGQ9d3xBNAoQRkfl7skKXk6L1vqovw1FykC/YLKJspQd8
rkhDI1owi028ofufi6bqW3UxaEkjnQTWfVUO4HLcVPLNhiovcJYMvUTU3eOk5z3TaTmWXX6PSnax
D9eGDMavaAiu19X2bmyiSAgNs7VQKet2l5ve8EnT2n432qnxJfLceyD+iyO2jkepibnRh4agdP7F
hD2bYomHLLQ7AopimaYKsd1KfRJlpXy/fZwvPhdnC+onTB3UPghrN7sjNjqkL5RhCQcznfaqVyk7
xyzNO/fitVE0+O48ZagvaFtB5IQcMNVUAsQRRcRfTZTP31CqGZw7nf2L6xcRWhgYAAkQ40Fyd/Ne
WrJK9am21DCa4MpkwmvDoYDj6pdVvvgZRf3Yn9J4+f3WNVzlK3hm6GwBz7A2d6+Xk8dhptCFs/C6
w+p+GzRNkd65nS7XcH0mWUFQ6cBntmvINzSGAjwctxPy7b2k8NUr+T1wxJVRCJ9YQG52sEHbF6xK
yTtzt+pD01SG3TwIJwBQ0O9ur9jlh1qfDoYBc0nZenvTlkWbU9pr+1DtpBNkHZKmU/4Yx/mjC7g2
KDrz3st8cYZX2tHaUtVWV0O2yfmZslOT6r8kFFSyYX4tu1YcvVh2h9qJjFDk9XQn7LhcR4eOH2SI
ddtz/27iKUhuQltUbQyz3osDB29rHyjh8OZ15JLgrQKowDtJ1Hs+KxbPQHPBESHqFfEfJzXoZKLc
ErfBMGL8/ECrxPugVbV5TyF5/YvPOnBrfLNeFwRWUI62UvtjHw31KAvIiks9/1GNsdmLpFoe1Vkr
H2Yaoujs5pn1RSMNON7eO5cruw6NBiU7HprT337oPz1/UZdZtvTpFKoeYWNRDXOoZ1Q9b49ycQev
E/T+ur7yltEtO1/ZJE86XZTjFKadRksRfbYno6UL5vXLvRfz2lBo08BvAgOFeeRma2ouLhL03KdQ
bwzTV6Xs9rObOkEXufeaxd6Vz0Y0wIbkgWGDrqfkn7VDuKMmzs8AXGtF9h0uYdzQnrIVGaAzhdtN
1C7Re80ZrB9jIsciUGNR39EvuzyItP5BRAEgYnmBiZz/CKLDq3BCTjmcEjgBB31EUPtHoVKPc0pL
zO8nOjPtHf7rtS3j/r+rBpY2LK/zMQ2R6mKg0h+6JnUPdYDsiMGG8+YjDxAFfXfoxIiuXwRaMyWN
aCgYRQEdv6/rjp5kIT7e3pcX8m8E3aAayWTWl8CE4nc+F4f+XoVuxRgmTgIxu1J6brHImqflHVUo
c/BLQ2gvyLPMGherWkT+bNto3RVOrPQHjQJ3d4yKDnpCUjeT8IXsknwPVlrL7gl18JNs7wjM7Alh
MBxC42+zrxclbU1g/WPIRp5eE83ufxf1mN5Z9StbmlPKZQBakaBpm/hgxZfbCS59CDpZlf2eLR3b
Qa7KMt2hmG2nD625zL8mHV2IA3YkvRrUlhvdKwlc2WGgwag+oBwKUNjaRB5a1kpH0Eohl63cQ26r
7SOypd3+9se/fDZXh2fEhEjViRG3jLQYN0/sTVIZEm+UPR9WTbVAdoXu+UmLmsdzEilK9kw3Op/f
HMGhhGYwR0Jgcq4tQT+PQD7NUS5Dx+vEI9XFD15Wdm8/p0Q3BNrmWlYhKzrf25Whx9OUMb+inxH2
T7Ry3yrcvLdX8fK+RUWWx5krcM28LgAzki54XM8w9QTB4A7ijZP5Dpr/1t7Bev6tSrkIdIF7Bga0
wsdX8O75pEy8rGWODUWoVWOFYltBnpzOunmKIAfe0zm7eJcZDMIniSxbBAGRzQrmVYTtbWw4Yda6
zZ+UenJ1HETvKg/qyGW/g5KkOK+i1vIvBqJ5RpCgkl8EJU4KDY0oK/+ewEklyZnjpHzPc+A0L/OY
N58V3exE0JZ58oqXkyf9mU53C4VKjI141EWeV0FKDef7uEypu6PWWv5Hn68ow8Iriq9GYtFymnBQ
UHaIYoH8t4x5qsMOqRWLrrWap58okJs4YtDkqQ6dLb342wLx57e5iEL/hRNgWYRDNcfjB71yee9b
iN4Djp9Kar4uuGa2jwNZBlARnfB1PyxRLwJTo1bqj9IZ7/nJXBxFFtokHl9NvNdq4ya+K4dhSrLU
sEJFqJ/R4TS5TsejkjfQvgpsXZ2mu3PRXWxbRuQmpdzI511Z9Of7yEotdxlFa4d0Dmft0Ds5QuIx
rJk0MJZ4fHOYBcqcEBERaZCpBsfyfLjUnLpiBrgRFpaLgENDm16U0a/bR/EiGGAQokiMXtZ8l1fz
fBAeBpGMeGaHCv6SwVBpfUo/TRdPZp60L2qZ23fO/sU9zYDmuozkapzFrXYU+g1e4yYjGaKHjYQZ
0VBHk1u/86mujgLDG6r3WlAyN59qSnIPMpqnhu6Yjy8SzNfneYrvsVKujYLWAHLVQJssyo7ni0cH
L6kNWKNhYujtQ6ZWi0+D/l7x43LbQYnnwcHveQ22t/qjuhdP7LfECuHa6nuFNlJQaBUNT9O497xd
Tgjuy98CKoVMYMqbLefQcuXw61bYybXxIaFCZQj33nnJLidENZj2AIkgqedFdWUV+4x1sbihGcm0
+KR6ObZrlpY1+X8I65ivt3f45Zy4/C3OrMUDwGuz2Qoj+N5Jdq0brmLpXwErpl+KfL4nuXJ1FDJq
wzAcfm2VJ6uh7Zsmmtxw0NzhSzsmw6OmpPLL7bn8PfNnER1FAdCkXMko+mKtuLn0sLhVTZjJXkir
A6oVPGSRHmYUCNoAqpZhnBxjdn8LqeX/i5R2zI5JrIqfVYq+wgE0w6IBuywi7XD7x7ryQSECrIKY
q8Qwv87PwVQWsdtGJR6AuZbYLxLASP9QWmW+fJ5Bhvy+PdqVpQZ5irYU1yIlkgteTB+PTTtJRrNT
K+C8WAcbnZvd7VGuzQkWDFZ2NJkQO1j//J9EbUiGWs2j3gsnnHiBfGVqKGF8A+QbhH97qMuXDMMN
alLQD3DyJg09H2qNF2i381EtMyuPLgGYv6CXcko7tfKV2FJ/G+ndQ3hlFU2KTNSXwGOvBIHzQeum
qFW4ZlE4AKULGrUoA3WY7omXXj4vWGCtpm+AERBw2OKEEzBWQjOiKEygd76r0zT/hTw7Atkjeogt
9Z87z9mVpSScXPW/NVpp0NzOZ9VMMjItpBRCEQ+er6hQ89XYzj6p1Bx3ntbpj/U0dvdsD6+tJbqL
mF/jYgE3cPMBVasfk2jKorAqeKldd1KPnr7cI/1cHQUWMQpSDijzrebsjGaCac59FBpL8QtNmWmf
tO6bU2g8mfFF4bGhl0UTcv0h/tn2pdo5ObG5Eo7S1XeLqSuHorDzO1HylcNFBIUuPCUBKGDuZsGS
FnYgj5oSSlNPg063ykNpL8iWLNXPN5+ts5E2L5pqIaAQR4zkNYiZObD9H2PV4ggPtVsCpunxKy0i
pd/fHvbqBNnx6IxSj6Dgeb6MeoXbbKKxjMWYRj8pFmh9MA1duwT21HY/3jwYlDNcWta2O5yKTRhC
FIy1HeX40CQEeTHwQfO1ai53Q69ad2pHV/YgvU0iC2pl3PZb5t6SGgvICCcKU9lFSGa08M2l/VYd
f95RCt9UWXhMYQpuKwqphw1WL00lRLweTKCagbC1B/nw5mXzmAmK7oRXaznz/BsJJa/teE7jU2T0
xeqU6+3LujOeahoWL7eHurwG6fxxx5JAwGRm358PNQzpCEhwmcNBJv8zZfTby4zXRa0xNyny4+2x
LrceY+HpsOrBqiur6HwsvcXdKx6nOYTBZwDAQDMebXgXSRhv2t0e6nI3MNSqgE1ajRzQtrE5p3bq
5pZOJbGwp6AD67RLF/FWdcy/XSuV6hJKVxRot7CSuKmJrObJDEtFE7vaSX6JxbPBd8n6zkN8OR+q
OpREHf6hWnahWzbVgPI1chOkOpYXjPfyU+718k6N5fID8c7TgSM1oYKEiNf5B8qdKE3wQ9PDSCTm
oenxj/UWt/ILbbnnJHtlQviuQeflA9E4ddY//+c2B8xROWUnjRA5sVXWwwUgKXPnzfE8HMCVycvS
EU04mxyysMcRT0vbDrFcpSc7uD+Swn5eMnO8c6teTofYlzQILjSsIPAP59NB7mYxaidzwj7R/ggr
Th/MXJp3gtnLEIJB1mnAMiSU3/aponhCaaPpnRDlkWr0jUaB4JHby1fSZAUQKzIRyCuAYXurDOAq
vY71KvARqFVkRZvYZRKKlncd8BvZ9e1D4gyv6tBEd2Z3uYTgjIjQKfJRU4APeL6EkVug3NUIQpWG
nKGTMvKVVh3u3EFXRiFhXUV6we46lNbOR+FmSkrKS1Fozla1G626CuIeiPjt64cyBX/PeTq0krq5
wgGRUknUN0dJhfDQJk0ahYWQjrdTstHRHvpRS36iriC+xK00/6vMWlUORiJW7jeq/a27Opl5M/Aq
C/Rt4OSjXjzrKYWj165olPHT2qxXDlEWDcazTse32udOUUUfSFZdez+pkSYOMUI5CswK1RiewQo0
1sGlB5bAECspqml6DYA8rvJ+eoSTM81H5D8GuFVe6eX7pYkdc6eKzgJ/m9ZDf0Krs9CerNkSduFn
ddPne+hRw3wckO5YHuxRK6I9DpWm+dlUlOlLOnWlBR0Jea0PDWJa5kNlKMm0c7oI5Ks6G2Uhd4Mc
7eWhWLTCCg1J0SWw+rKjtTUnbf86YyZtwEpp+z9dKfvuua4zeoZ6J+LPk4JK9m5UoyV+LyYDh4MS
Yl23W7iJFyDZoCN3TttZnzj3TfxgG4pO2R8ppyAnpjT3lQNS+r109OpDrzPj53jSjfxgIxHdPgyO
uUx7Ly0kcit6YXrhaCICle3QzS9mv64URHO0bEZ/xSnF8HlMx/l/WSPQ0FGWobCCMdOs4lUaNHkw
FDUmeEHStuPeL8CZ4WqFtKvE1NPgIeLlAjTipAvmjNBdxhbCDTpW5QeIWIn3nEDnK+lGaIp8R+ky
cf6bW0UtfvSNlMmjJlACPZo4V6nfdGeB2yKwq1NOs247ra8isUH5b4qsLDlMUzrJBzq+7amlPvrV
6us+O1WtheAaZCqlBLNiSne3iEkbDlmFd8luQuBLHjVzAItftrROTpmF0+zJqYFp7iy0Y9qgHqRQ
HswU1YZdAoKoOmYFwd5J0TXJC2jyWZ5Iveffw2wN+jtHapB+FFAtPzrV6lzqA5bdPSxNV4m9U/Ux
Ej561oxopxjLhzSKbDcA6Juk78yRgsOTtfTacCImH7KjnaEgtEtAwqAVNGGUakG/ksgZzI1ZIfw2
K7JBG6zN+0dZyjwK5tIU6EbU+lIG3RApsT/0RiZ30s4sKB2WIkZ/aXskaxobH9tVO2goTn2kjNJP
m9zoHowO9NQuR1a53/OmFDN7pVHbgKBdgI9X8I4dXx1P8nlj8HcymFPXlY9eZ8/GYVCX2EQ1bZjE
fkrGeDzWsQV/wq+8Xh9fPBpCmBNNkarsEf5unG8RZqf9kzfm7rdEZOpHZNg8L0ijJqme4hF9BV8t
0Cv1hQELKsiXjv20asqVgWuPSuQvMUSEYKwTrQ0UsraIIrAtsyClGjIHdgENgGDFTKUPh9zDqJGi
zPtqVrKPutYoH3UkX7KXGDMx7XM3LaV80dgviEtjwj6f7DaXjl/lbV9+h2vbD7sRqJqyM6cC2G5r
x+4wwJ60irkLJHbPtZ+WOv7WiTG53ywnmupjKs3WgHRCx/unSLD3BDcNJaujbjiZr4VIiv8NVqM1
x7Ez5gKktDp+AXac5a+zAwbuvQMnYHroKXp0nxBA4vunvVd/aZUx1nbwgjxg49qEH3GLy8H7TOCc
e/CQVPvRW3MRPWu4Ryb7jHMsf86jNmHMVnHcH0c0Y+GtQvzrnwYxD0C4wajWAbj+YjyuLqX2XvSW
NvmcEpYQLk7ifecajvIjjLOh88VqGPkwO5EpHqLE8fqDV+AtH7QORuV/6Gw0biCmIdbRLlwQjFQm
T0OijkLg8uQIDH0/pK0Nxauep07/YCtTvByHeFSng5Hr/dclcsT0PoZM0+5TtSma3cinxHK9nbVu
X47NIt+leRxBLewU3KlRcBK9ip/IoJi7YVIqVPusrjafeGoj6ColbclDYk25PGGlYDaPhezFFJYI
cCnvvaHJTb9LJkd/yocJGktveLIP3SXS5yeCbsv4FemW/FJIYzRerbb1nM954yrV14iapvpRK5Ih
D4tBTXs/WaS1HEu96t9lC1Tsg51BhP2M0VtvtYFoZ0vZ2dE4T7z5MoKLzDZB8w/1SBeSEUozzU6F
FFTCSHA7ZZW0GuJD1aBMfCjbKJ8C2StCf4exybIc3Klp6kA08czGWuAoHt1msPG7LObe/saNJeqf
C+q0ihPUalHBLmqiajzQFROfHGU252Bo3Mg59QrtAq6HeElCDrj2wV7sWt0PshP6g9dhwvwDrlDR
HZKMGuSBrkKhGf6UK3Hyks5o7AJob6yCRpOpLAdpkWkjN0fSjwhZvHxPLOjQva/PkZLvrI57E65A
VbfvPfq3/Qk4u/EeXklT/VRlF0c72EYktilxxG/aV6RNIneX+gFAWIvfmEhBE0Otq6z/zDSm+Yb+
Rt3tCu5mWqYw162edV6M4jevTzs+e4qreP7clRhKKGWmpQGCnEJ57LMMGp8301/ZWzXSdz6SpCLy
6f9ZFEUwpSTEtJTFCbx61j81Vtmh/dbXkLmWxXXexWpvZ+HsLFm2XwpTQZy9VPtmr/J2qkfbm4lr
slrFVDvmK00hNEXDCvif3OJFQeZ2PriSkubObhMP47olaThJUhuOZjYpX7oUY4wXZ8411Z/Txfgm
4likHzLFbTmWC8Is3GZIi/U/WgXdr8Rnj1Tjx2VUHO+jh7gDbCG6h8beLTqaFcjIo7eG5KVdHxdY
nV8xgzKhT/FDRjz3iWPg2RgrGInPs7J6fFWF/IwOHgAc7t/lCfEvUw3nJkuVnYAl1v+XTmmNOXY3
Vj/gQEWozwLD+ikhOP2c4Kcs+yVbQUKTM+jcxzHsH+h+epcfUuTC/8NfNJV7HRJN9molXlo9lXHZ
6gSHY6PXfjHBxNityR/eEtVcp18ymeXdlwr5TGix+ogsg0SXBvrzZEwv9BrxA69muSgfZ1uHVeEn
vGOfLUDo7ask4W93JT3aDGpcN7/LnUQU+yGf+/p5Gsd4eHYUdZQP0BbVJxgNuLcljsgKllnpXnt1
MOkQZ9B+jnXfR07ggixQA7i5kEGILvmJIIlXH2LEFusPKjbK9tE1pfULCXN229AnVfI+SmqJY5uC
DNkTpbBxeSQ6XrqHJtJT+a5ws64K0M2enWOkDtrw00G97qVcVp1K7JLs6VgvWjq+GKMo/7i922th
ZwrtizJ65vDLi6JW31fYu8wfXX6r9acui+evc6lA7ce/PD22BKehhoqDFaBKYk3Ebhl3ZTM0gzyI
ckGkotdriiR+K5oO75/GRSXzZCDqCbiihdYSgJaOeGyNqE73vaoYn2KX+uJB4tQOdGBpTUxuEGV0
Hb9UTBicg+lmXNmeUovAcGORfDeSyTU+uoklmi+9YDOEyMnhZmTx+8ou7ldNBx+My1g+2V1RNggL
ZiW1STar9SE2B0d7V7Ph2k9u3OjDvo0qxTxW3PbAMOzZOpAVGkgK5NBeHqsSUioeNmY6PuZml7tP
UIXG+mHlEzW/C7uNin0vXMVmPxcwJUenRMe4QFZTHCHfAb3E+UEWfj/oenUAP+zo73WlVaJ9lSYR
aoHIK6rDU4PEm5r7Uo1LxCpknCp/CjfKxaEUcqE5pECRPGQQIEykdtOF0xOrq7ohLSYUsFqutDqQ
mYzeDU1rfozbHsab1aWyf8b3trLDWMH1N4hVpfyK4h4brui8Wj1EEZRIf4TrUR+nJhrk+yKJnRJt
TCp66LiMZl98sBwJL84XtlwV3yvoCk9emXfLh9myBdtNkfr4tVQrVCUzeI1JEMXZ4vkQ7XLVr2sH
Y66Ep9BefUPjH800RVVA3AZ8OFq8ZDcZXEP+rAnCLh43+55lzlqfPU8sPQr6pK/kluTL2957VJWZ
VUaeRwXSiI+ph4yqFLbxPBtIb6B98KFuE8QqlHLukZo132pzQ6sE7D41FYopK8NpU+iIhRjrxuii
EMhI6deukr6DXYJlHm7p724n0X9rj5upot9Cw4QOM4pRW7E+xc0mp1W8KOxQss186UrxM4aG8bGG
kOv4Qm/yH3WeLJNf8sa8enmsesGSK+mv2z/IlSWnJqZRQ7KtteG2mTOalmoNMFAJkZqtfenk7YGP
Lg5o23QH6NJD6CUl3g9pn+xgfL7eHn392zerADqZEgxqcTjUbckMyB63PKxFfOKELe1BdIsD05KQ
5uuCrihCPiW0rHv1i+2YpDNgolcWDwiFC0y+qkzS5N6NQrjjZHxO1B4WV5jvzBkxB6Fq852qzFrb
OZsj41FZB5SEY6EK9oI//7caSPrPaWdXVSmdCc1qzF+i4ELNpOx32NZFzwTo4/fMFveEmC5KnuvI
rkZnf5UYpAJ+PnKGBVdPwYQ6TVbnQZ4o83vI6wg5I+32/faHvCjfrUPRo6CNSiOQhtz5UD0946ma
6ACCyJy/wcMvD2Nnt4cSoZRjIkjfAIih/3F71GtLyxekkUrZnWbCZvN2hErClbSZYi3/Wnj0l7JE
PmrD8MuoSWYhx/q5jQTG7VGvLCu0Gyri+DkhRrkts/WDWihkVkrYOkLbi6ghDiwc6Ue4APz/DEUP
ibroqqW4bRdPGazdxpqU0Gkid48KjfBnSNXUE+J76qEXRT0HNCnlZE8FscH1uyke2opjFooyoM/d
jqhXj2i/G4ta3TkM10ahmExlHFobdaDNPlFqtaw4JnwxSiK7ChJYABbpXkfhym5cjSBBp+GLvPrj
nO9GFI0yqbs4+KaVkn0WaDO8SlbSOHUm3rHKNLmUZFDw1R9u74wr+3GlqdA0ccHxcKmdj6stzQKI
L85OKuZv8Ejb4pQNEhUVy0QAsxLZPpba9Jonor1z/i73JLXlFdeDkQ0l5m2HENyC3c3UQU6IWsug
yxP5eSD3DigY3QN5XaJhOON0hJDqA965Xm3ns4yUGSE7mVcno/WwRcXCNJc/YtnH6btc7QRVVyE0
65SAc7ceNGrFn2YSnv7QupFApcM2UIlgI6riy+3Vv7IGusPBZFdxMgHEnP9ctrF2qhCVPnUqZh90
tcbY72lFkucSNh5uD3a5xbjoQDvQsVpxDxfHpZ8MlX56flomA+GXfuw8f0DL5FFCSER0xVCT8l2T
ldF8Z49dniCdSicEUTq0oPa2ezshXe46bBNPVdMqq2YHeQFRy5svHkbxKFnqNIThoK7T/+fRMvIM
CRU3K05IIyif8yqN9sa8DDguRPcunstDs+L4OPQmq7mC+8+H6jEPhpBMUdKqG/WUVZl5bFCa4YZY
WvR+UuT4CljZlDDefBcxMCVCDMnoOrGTNwMXeg+zvCxOeqYMe1SqJr8p5uitfUeHUVB1A05K2IG/
+Pkozmgh1YHA0AmJCPs/o0TU0jWW9lvkDuKtIM+/Q0EQXQlfRLD6+VAqeQsHl6Eir9MJaug0uG7+
3+2Nv67KeTjDxYoQqAtfGBeaLeTORUGq69yFz5UX7gsqwvqyA7hAWTjPgeQ2bm3do7xe2/IkA4Bj
wK1wsa5//s9m7HvN7uepKE6lXMrv01Asj06GJM7bJwaOY+1B0sL3ttESDS2trau0ODWj6hywIiH1
mWf+0xN5m2Ouvn089gRoTKpYgIu2B3nu3MYt06Q8pSkuhstSfOnpdfoiH0NPy/7cntyVQwbgTGWv
8yiuXtPnS2gN9iAQzWNruLvSkfWxNouPekKa0xh6tB/dZqaq1t65Ra58OEDbKAPQfoIOYGxeitmL
RZWjmXTKldL91oxchuxKeS8MvLz415wNbhBsGJAe2wi71fosX1XOTkYOB3akln9IKiN/7J3lLqF3
fUQ2258YmZjCXTEs7pZEsSyUddQ5ak4tIjmLXyJaK3zVQjaeCr+DS8lEm+GT2hX9CxjM7sfUNqMM
1SjGsYGbO+t3UEDmj1WOaJifTrFnPMyDZxSPXd4b+oNrLQreMkSdyg4DinLYO6nIp92w0FY48Y42
q0g4R+yQk0A7rq+io7wceY1WK+9xEOJn4noiQ2yWDxLkYEXmPXUFRCtzo63jU12J2AloD5ZYFKZa
Mu+RoiDPRskYCUCq6VH+oIA80QILZq8LxnMhoEAqqqsfIQLXd/LgKzvE43ZQSbhR4UXN9XxfRm5v
skey6mTRp/mG8p/8gF3NPbfSv9n05qvR36fvviKO0KhYj8c/N4jGznOLQVQnVKiM5hHNBtf7il0J
3dl8odTuqzqioycagrTpRNJO4klPjbjcwXef011tj8ZvNCm76ehGXdNSn51lsl/ipvypwKS1wjYD
0v9djGoigoECbBzePr9Xtjh0f9g76ysCwG1zfks0SCNqb9VJUXLlW8EeHMG0qdp+thXrzVIXkPhI
q0Cn8At3xM2ThZmVPWtkqycMGIcHIbN4nzpGc6AjptyZ1+X35zpCK5jcjbQRFN35h3F6tHwMCnHc
EItt7NHwHQzkiMopOdxewMtni8oS1R0GI0G9gHk4mZdpbspVtBAXi6ApCmwRUsPw8wirJmqfNDBu
j3j5ybjeiccJbP4+lZtwtEYisMtnuzjVnLMAhaaaY0cjDbtwLbg91OXtvkKzgZ8B/AC7t11FxGHL
LjLn8qS1ZbfT5+eqqQLMdigOruVkrEjLVQY0unO9X1tTb+XFqYCciEnXFfjnVBW4tcQ4gZSnOM0z
PxndXWoXZqC15teRe/7Oe3llq+jA75Eid0ggwZefj1atiOIqdcsToUKyK3sjeTST4s20D4qPtr0O
QZQNQWdz0BbEuDT0x5oT4jn4T+lUW4G3oJzK57zz1a5MaJXJXiHo8PLIvs8nNIwxEsjK0JzGUsqX
1PHihyjHYuX23rjykcA/8rcDR8PjeguscpH9hl5WNqe+OQhtZNGqbPJNSVvHUO5siCsz4pVXnRXn
tMLsNlmDTAjVamT2TjHVoEML3uKQzMX88faMLlOvlTpFysWyEUBt2RiTwbsaZTbrNpPhEtrntLK0
Au6bVeN0JtWpCXL8ipY7K3nlQEP85x0EPgijZYuD6512qNCNbU5d0akHCSzYt0rF22Eq8GbQOU8V
tCPQLGt2CcL9fGsYmRoPbh/VpySbll1jtWKXteO9YObKhDi3BLwkkxRht9XXJQFusXR6c1oEGKQy
bt2PJQD6ozFk9puzIB5eDXQfiTl8oK3X+ogAL94jTXtC1LrfE9F4QdlmZjBrWCve3h5XNiEq9xQB
EMlBOWRbM1sx1EM21u3JQNLQBOHuKd5+NtrhXpXp2kA8jqu8Fq4caKCcfyQp0zFDsLw94QCZIXUx
QRNTlHuZ+LVRPFDMvFsw4IHino9SFLM5egLtOJRg1feJsuguuo5A2u4s2+U9AT8QkiX4xPVO2vJ7
6r5EuFXqw8mLsth5MOSM0nOqinjaz4qHsl46O+29sOZycgR9vCC4PiBlRNp1PjnsO+muzvVw6nuv
OI3ECjR66jrN74QZlzt9dWbF0IcMHGj79uh2ruj6UqrDCUHs9kCRfvDhlPUB5PF71eFrUyI+th2P
f8FFrD/KP49ir9sDlXB7AOSQZIfR0CVaK8o97svVCdnrew9ZhIdqs3Cw0Rzgj/F4KrSpfFYckAYo
zloGTgQK3O7bJ+rywiWHs1brJdwjUOLZ3EajYWV9B5joNNp9le+mePKcg9ErJA+WUwzpifK77h3n
ooxf3j4ymQHMe7qBPJLrpv1nMRfTxoamXZSHvDUqO6jQn62OZu2BY5lnsE5PncAHbqfbcqwOt4e+
jKnWMgobjuYCSi9bFQfNFInrpnkXIjzR+U5lLJ+1xEJId1Hjh4UG/UtnG10A3i+6s9yXO4iXE1lC
DoYJDW7LYumMtm9lmffhoLTmMWt6XjY9vYd7vjzvrCk31/qkrTn65l6RUmsEyM4+zNX045iV+NaW
zTc3qX/bVh893F7My+0Ko2QFoa4+9dSONoNpqQmcSbVRBepSpLeXeD7k5BWoeGj3cP5/yWbnud46
1oqLp54IY2uzZ+JUryLTTJDoaePe2bUJmJAdqtCDupNNauYr1BPMwArpWXYYMapPNCDG4ePq/4f9
JxBCTfhmIo0I70wpBALaQOsOqTLRIB1jY/XOnNoRXFbmxD9ur9PfC2/7w4MfoKBMikIte3Oup1jP
Jq1tmrAvsiUBa9qVxotpIKCwL4rKbVKfcnuRBJOsC+cUwfzMgqI3xn6XtjIHVp2NBN5LM/fjAR/q
ON7ngqpJ4cu41NzHRu0Ms/lQojytfzUTkA5HpXOznxZfZ/HzhNsTpxMy8F1WJJrmg3TKrHcAIbBx
nKhmFx90jCbGXQy3F0kx8G4Zxh9x0Xy7vQ7X9gtBvsWHVOmxbV2U+rFSAZeYOUw1YC7qXHwlWrB8
p2neHgM5a/0N+26ifopUm0cczdzUmAA4h+NavBGTOR4xGJ6wxIyX/e1JXZ5rB/UC5NIQ42Ru25p6
23seb1tUhTUP8TPooHJX6E7x5tuDkG5t6SNsR760JV6TrPT/x9l57MaNtGv4iggwhy3ZQd1KtmxZ
Hm8IhzGLmcVMXv15qLOZZgsi9MOLMWBgqqtY4QtvqBwX3+VuVLMdWqPhjV7l2kbt/I0PBIWVrj3l
S9KXtShbrgCuskQnT9IS2fda0+dkh4Z7erT0ssw2Au83Fo6O5NJlWRoSqItdvgL9rBXGpAmJlKn7
fYFQnnpe+Y2vc30fwnha3hhSCnq76zo9KPLSAnVSn7BRGm4Qtp1nZLqbNj6pUWr+CW2lkxu0vutF
RJiSx4WomMj4inAHQxIh6IonRmSJ+DrW5oBApeJ1GHkTWQ4bn+yNCS6vCpodSAWSEa52ujFISey4
KMGBKun91LJlDW4QBfVDNJnCBHs+0cp+f8+/NUWXFjkgD4KiK5K1rkyebLGmOVVFVX2CuNE/ZaUr
7xL8OzZihetdAqmONwbeCxVuro3LXZKZeYW3x9yeTIyyNb/OUxeKXF1P6eH9OV0PhIsixGqAFahR
XcGEFA2TtxzvVjgPreaPRgr6NDI+zOGGv01wR/GIKIS6x+olcPOIArNltifsYn5Gljxq+fgwVC18
m079eKF+iYsJwql4ELquLw2JXa5qCaWFS9Zm3zuw1XuwwcNG4n69GRiFJjUNeWQcqTFefiH0nYCk
qrI7DcVY3KKH5vhuZI8LJHErV3/jG1EoZU7E4ZzmdZfKUTH+oU4wnIYqVQLgGZh8L2D8D+8EuuBc
6AAnqEeswVOjUtD7MKnvo3eGbQpeoY+KNs8bwdPVXJZ23nI5IXWyfKLVsiVQmZxeAF4v8QR4aNXF
y74p3Y3L6Op6gJjKoQEmRJtiIZhefhwzi71Y74bhlBoO9ZNOU/d4jOFgomTxccCM3n9/7d4cD90F
Ugo6YMY6vlZVRL0M1GJO2I95T1TYh305jNWfXhfpUdFCWDPvD3gV0DNBrNMWwtoSIDqr+69WMhwK
PGM4WXIy93EkbsY5/j4O2pEU9FEL9bs5N7fCi7cH5WTpbMVl8MtVRW9eqtVs8+1U9bvnzAENxtpv
KkxhhIgL32mbxyEfNsJIbZnLRRi5zJWiAdkD6CEigcthMU1LGr0ux1MdAd7vNXU392A7m1xPb8NW
UZ4wRem/jkURg+zMa/PJlqb5Zwyt5/fX/Cpz5HeQNf5/hX+Rer78HVkySbDZ9niKCtNGYLeT+WeF
9nIUtKFWLBSnQvkMLZfs4/2B39pdiHu8EvMpEjqrM6ONHeUh3RtPXddPOHHZvyTg2xp3Sb8tox/v
D3Z1rzFLj9iRmhP3J4nb5SypudtDFyPtKCjDP3Y4S4DrV+zvYWj9+fBI5KIAqGCscu+s9WOHsMXz
cEb5c8S34YyXDlS2TstOY6/b+/eHur51GAmFFN4ehJKpP11OakYuNqtSyPMewPYXp3PSn2ktrY0b
9I2lo4tKSY4relEQXi2d0HSMPYpEPWGXmnwqqsy5zXMl/KT3Tb4RH1wPpZN5grWFIksfbV3tJPHM
jKJRx5ObOMM+CethN+owjERcfpgxTfH2VcCGfIIHfJ3FUZ7WnBH+0KnsZf/FycL+hVAv3gjorg8X
jynfiNoMuoQU3C+/UDWocSzTaDpps5wCXbrJcxQvsm+9oRy0LgbFDQRq4zF6axXBenKRgmWlkLsK
S+DzudNo5tMpjgA/ejCRvvWsuq+U0fz80R1IRxDhxaWjD95pXfyJ0qluNDhwp5gW+E3WgplFIHzc
vT/KmxNyCRYWLXUkMFarqHWvYj3adEL++euE/N8eVBukV5xCNka6PlEgHlFJBZ5GnM3NfPm9Yj1z
HDEZ0ykd6xnnLS/0jRZW2Pvzub75+DSg83BHJca/Av3OOMiOtlfMJ1reX8q2OrV0Pv1ikn8rtAz/
l8E4ugvql2mtee11ppVuCDHt5HXuhNiFMztfTSDA8J3gip49gj19o5Pw5vx4SpdY5dV9/nIVFzal
XfTDfBpdKH5BZddjIFWoLtLTG6BcxbQxx+sNYmo0s4CM89HYJ6vPhgi+O02gPU5uWNQnDZ3wQ+d5
mI7V3rQB4HpzKDBiAKtQs6TYfzm3ocF/1Z0n67TQ+I9kLn8xEhz33FD1xqSu9yKTQu3FWTgPSxPj
cqSmnMLQlcg46o4SH+KiM9FuosL6/l58Yz4LfGCpE9CqQ9vocpR4KnqtM0uXBBfXoz6vlZ9mDu8I
o0vr5f2hrrcFi0b2B97IpWu21jZKs66x8gJ1u8q0wKJ1OcTxzDCivYZrFM6UnvL8/oBvrCCiEYu/
MYJotJxXEUZtzB42DaZ9mpXEuY9mMAztbA4bu/2tUVwuDW535/V7Xa6gVUMtxETKORmtW3DLekXx
Q03TbONWf2MYiqXLplvWjr7q5TBx7aZEo6Z7mrI42itdhuExveiPb7rlol1E16gYgY64HCUpvBYH
yzQ8aTHm9WkuvX1HCLex6d6YC/fr4q1DAZ1xVh+mLDSxeOK5pH6T+GPls/uoplG6cVTfHoXNrXPv
8WysDpBMRK21VupigTy1905WersIHeyNz//GAVpCCPAjJM6U2VavbTQmrQMn0z2pCKghhye1ewRJ
MTcd0y1h19eH7jJnoLzGM0jZQSW4XMsK2UVSKVGOMIRGJhQ1d4hf+q10gJCA1+5c7VvmQIrOfRVv
3D4pd6xLgN4DFh0JApzTF4G7nTJ9m9yv6tQEubhvFfgfdv5VKC+hTG4cD+M6aYw/auXP+0fx+uwT
OC6XJhUE0tf1K9Q5UdLhrBDyLUBSGlkVn4dKjwKjMtECD/stT4Xrb8947K3XahrHfxUykKYq/ZTA
ICoNd8TyqCh3dKa2QD3LPr38HoDsKQxSV6CCRsn48rRg89JC35mRCmyq/kRERschhtfuw3T2PoE9
S89GW8s7DPGKF7KsYUMt7o1VZWQOK6XXhZ212uHAXksbK4DoTHdBnNDXwKgY68Ud8VrMk5Rs6fxe
U+KoWlvsPxgbS+NmLRitNrHuoAkXnVNXTONfzcWO+C4qQMUGFkaL3TFdEAs3My+Nsptgav6xrHwB
tggzc/cf3lLAwpc6MNkjb/9q8nGXwLEuM3HGDVXd9eagn7VEgTWC0iw+iN7u/eGWHbP61lyJdBrp
v9N4XkMJahTy6NyI+gTnPt63Wm2exnHQbz2ZyBuAocmNa8/Dt/cHvf7A6JlDvSNZoQFCWfhyg2Ey
6CSt7bUnHEhrjn2MGDFERCd2TthqoWSXlnOz1bjmJr6aKzmYsXBkFsTalVFSKBZtZLqop6jpXCWI
Ecvug7puhmb/Ska46/tyfnY1QzpBPqgy+T57bWfvbXiCj21P3Ro1KBXv0EJgtJByH4kwzbmBgLlQ
vKrgHqcxKtUBVLvceo7nKiz9LiLgedD03qh9u4M3dJJNZ6af6ykrle+FQuuCXvZodYv/dokrG8bm
9W6w4q78nY1d5NAMEE1ERld1ebkTIazaL5OOzzcuqQr1WCdr+nyvDq7osJVFiftgwZ56VobWrb9b
sUjTPU4Ejre3Zae6R3tclDyQE6j/1NB344OMICzepmHfJ/xMByaZ2nsOdK9w1HFjNLQX6CDYJaJ4
0z3F6dB1GBWWDa65fZJpaQC+Zy6Petyq6j+KqQ3KjVbNc4OkqVL133STTDH1wyjz1H3VhKn2kgye
Oz4ISR7xB0vnFPmAPJrG9O9ghLW40xuUYm6juUMWNdOyegj02EamI+6z6FuSJkI7pvmci8DNJPAk
Kjl2qt4KtXTpmI7JlIyMnaLg5OxHN4uNg5M6TnXqemcUX1K1jCKBUaqb4lmALWoNmZzgyQd7pw2P
npfpHAVvTGUw9jEMwppqrn70kspxbph22gVGq8bVp3BuU32RGS2al05miocUhT5XN/gFhf9KpZ3z
Fyj70b82miRiH6PgHt1XleaGVWAUIVzvockg9mddiZZFQ6EKaaiubKTfx52l7kOawZhSl61hoojS
qOpzQ5DbfgVOEmlfJmrL8RNo4bY/GdbUIKyE2DX+412JBIxIcqfbx2BD5ac+S/sfs4GG9D1vWO8F
AlWgaJeomTfT0B3QusIuN6x3XYYYx76xiiQ+YrTZjbcT2gQWug/FVB341OwxQ+fuuzHmsrZ3dTra
4pw6STocVNbewe1byZ0ftLK96F85al2y0wbLk9BbshoOaKHm5aNsYlHuZneQ+Y2snCa9U4Wq/4O9
vZ0+1DrezKeyHSXskUbgxN0JxJEfpJDw9pGLydqgDBXtqTcnt76LE5RHgmzQe+tB57PTBmxRY7hz
9MS+Rx8K12mJiWdzF9H71A5ICPbO0wQNTzzH2L9nj7EHyGUHNki232U05Q8osCNWkrNQ7bF0tEg5
iz6B642qiq19K9za/ZEiN4Kmco7E2YOiApM4CBoj0zGt7QlNFd0NddUvEiMf9obJ66mdOoxFjee6
q0X8dbCUSXu0wgoR0hQWIB6sFUJ9seLjiTTpeJFiRXMYPRzTfcpSMjyPDqJRwRyjlX1fKoN8ialR
hYYfGnlyX6VaczcOZY9AeI5H79GpW8NSfBeq33da+eFYwiHJvD7zkSzjytuhrySiJxKwKMYDOE4r
b2dGitMcGtxVm3JxLFWYtRKl4cEAZaY+TBm3sx+GeReeJmrjL6Dl3RhZKs/6RqCNyj+AxwHdIdHr
dgDPWKHOKaTr7UbqlXI3KkhpoYWS1xPHMe1GbFG8EkU2Z8IlTMP3FkNo18Jsu5WDc3Kx6fVuB1VU
/xqCbX6boj5W/pSU8NyTYuDG+t2a0uSPLsw4+Q7vJ6xvG23sf8OIc/FNRjjK8we1Ut1AcaPe3M1W
NLnHnkdfOccjNkYPqjdGxklIvu2T1eN3cFQSw8n9QoukeIlGi8ocnp/1uKvRxJAI5RiteVJT3O6B
2jlFfq/yYE54gQzWDImljdFEFWU7BEMVVfPO6UbXfBRzPPwGQ9m/9EPbqA997qYuUmxINPpFXEz9
3/ef1DdiGNTvl9IymxbQ0Bp8KBO2uShnA9Z8ou7hY407ZTaLe7yBxMlAXfWIhpSJv1Bf3/emRPrF
RaLt/R/xioS+jCagU1hg6rlcqAWtI3lQdLUshWmc0jbCO3KcozTfE8/AnRp6/IUnPqd9K7sG+s+Q
k0F9NTTpVN+0XJk+cRkVclfEc4fEhzHXWMLjKJ7ixi11p0jEHrvozHB8DmbRnV236ZCRAAnT/NFT
zuowFm53CJumV/YgaUaMuCFvmQd2gPdtkkbNo+4kgLn8sWvaMqg6pNsONawGvUDZij5a7eujidO3
b0e98zsftHB+NGnNDx8N8RY9RjiOAL5ffQBXIZ6CaF4890V8LpAcNwKF57/2Ob/CPU5thfJZZ4+Z
enr/21ylDgy6EPSAZJMI0565jLki4HUzKkzxuYm0fj8reDiXJTfX/zAKqDk4etC5qRJfjiKrqZhn
x4jPTiaGO7emlJlajbUxl6ugFTQG2eLSGwBqRapwOcrQYzZoOqVJIKdbRABwYLCK1rM7K1GaM0Gr
d2Kvb/keXa/gMuoCCMRCgKbrKiXuPeoSaHWZJ4kQXIl6EF4rPkSLcaOM8NbsYDhS5qZFSQdk+ff/
QA9Tg5IRnizWCSBI1+95T7v4qcf52Aj0qpzA1xhZ29/20lDajWzgKjBHSAH1SKZI3sXxW03RkqiU
sRuRgpnj310+3NV1/8tLnb9ChFu+h2+PtZRlYHghAbL8+3+mKYvJqjqaz6ca3hoiSmHYHONZ9XCg
MFAAoFL9/aN7k8khoLZwK2j9rgFXiMJNlq4wuSFvq8Bb/M6RHpQbd6D5xjZZOBXYRnEXLgSzy3kN
deyEZaF7p9KG2buH8GXqfqEDLAssC7G6YEKXsb61UNvMdm7ZzLzp2QQlD1Mt5VbGsS5umtiKzJ3I
hBVDn/NwJN9bsxz7XejUxXRr2jJG4ipxevdkLR5odqCHOYJqSta48beWo2kfdKQqnxF/G6D9qlEz
B0QrRvOsIavVPnvxGIXHihZxh6l8HzUnq0zjFnlD20l3OdhSImYSP3RocMBBGrGOXDUAcpW3/J5M
mc6VNkO6zUapVDdWGCfzHu288KWylaz3vc4b44/W8MB7LUARwAIAYEAuXa5rIoSJNbyKfCiiR3Fg
ow8Hmx/JzQ04wvX3YxxqD0u5EHDqGs0TjZreSR11dc1ukpPXWtktimvl1jbh1168lMtsAANQ9iQO
QjX+cjYGKQAEBASHkGgdbzLhxoFpdFvneXlJrkZBYnip41JgW1sDy7oW5PzsRRBJxYtEpHdvxmH7
uTQ8sXEnXy/bEncs3FSquQuQ9HJCI2vWot4mzpVRZM+63svx4MSo8G48nstnvpwSFFQd9SJ0UFTQ
Xcvv+M+1MZlDp5eDkpxnujT4JWqQLXaEjdCIm9qcJ7+G64ZLlqN0tp+lebvBG10+zOX4r5T9BYDI
5qBNeDm+YeH2XdSU/HAFHAOUc9E7duIb1+ie3azfek+vPyDux1RIVKIqKiXr8jik0KboCiR8Qil/
amo2HApYQv5sgUb/6O24uEQSktB2X8SoVi+3HWERTCeXKD+LKbXl+b9WMXwYtsT/GcYtxX76EwDZ
Vu+LY5exXseKQlEvJq3pRwJo2X+Y3sYor9VkXFZsCmmrm6JLHFc62RSdo2LMfgEnKM+jlW1pHF1v
eIr9FIMcDx1qSiCrURJwFiTsTnRW04w6dVGG3kk09paT5hs7YNEn5zqivURIvRommuquSadcnJVC
mJ+t2TBOmG2NZ7eP9d37W+CtoVDiovJKNXABRlxu7aTNurloXHFGXnQIVFrsB4RskwckZ6qN3fa6
cS+Pkbsw583lIEOMesUR/ecY10aDjqMGK3ZISrPfdZ5Z9X5dVFy5mdVR3AauXGc/60JLNNvXNBQZ
/TFrIQ5aYkLNd7Zckd21oA6yWzlHsXaw5wKueYEHjH4yhrQXG1XpN743P5fTiPo419w6twFoXLZt
pSXnzqSGeKNRlzZuurkm7Xz/M1wPtEQpABx0YDa8RKsvbpv5XNdplJ1rtynJEfL0k+XFWwZW1/fY
svx03EhDaLys84E0NXHdQIvh3GVq9IBg5OKX3PQI22owa9EwDeXGzf3WvEATIqUBTpZmyerwm5io
JlioQtrtZmS5kOCN93GYmB+/ZDywlwvOmE0M2n21fnWC96wROzD7qc+fqf6doBXIjWfg+qzQF4G+
soSUOsJVq/e79qSjlWZXnvWR5Dqo3TFB8qvTu88q+Nktn7bl5F2elkVVhTuG0NWhvaVfnszUmacu
buEGu+VkPlSwEWYq5Z2SoxZSI7iogabOfokhL0bQfSOlKO5ztA0+vDGXhIscATvpBdJ0+SscJWzI
GSjYO40d+dacKXdobCpfPzwKLxHoAPBSSxS9rPx/boaxjGUe2lZ4klGq3UM6aX2cBfKN77dE4f9d
0aXXiCQNxHUeJOAIqxUN3UrNwwEGOcIWnTx68KqmmyhX+9RHcXYeboSLLKpfWiFeve9PcFmm1dDL
zqFQQ3YAlWG1dVQ7crBNc6DYOomLTOyoUXPX9KFFjd8RtS94rDR/iDuVIJt+68bw62PIzC3I2FAE
KQVA4FvlJ6M79FOe5+W5zUslaPVhDHR1ija61G+sLzeYulwsrzi+5Vf85yuSHEdYqczlOZu06h8U
kosiKNqm348WaQz6zlowJbH9z0eXFtTzgh0kNuOqWYtVjBNC05pW1Geo5v8m9VQ9aXk+7tWlCxzO
TnIEHDQEbWO7X94f+HpR0ZAERciWQuOD3tbldAcVQwfUM+pzbHi4/kAcfJBtqW9s2vWdvUyLJh3m
hksZgpz5cpRKGWenMKvmjJNbexIujbmu1YZDomdDMJlGcvzorAzaZR7xPAgQBHxWs+oy5MtAhhfn
RqW8brU9iHnKsRuzuj4PEHDhQi3hJzNbgzPQqHZdobryHDVt2Pq6RRE3kLY9ljsn04JevYnnqa5P
daduOWm9vnKXZ3Hhn9MMJKUEOrUW1akqK+kQAKnPYTfr0R1/++VEWXQwF0H5nQYuGxGwRi7F3brQ
G99Ovam6SdpotM/JXLVpQGKs6T5QDHwpmCEJUOJB8NsrkzsnB8+euux+XqrQkQ9/sxeHvEPl5kGL
q+nv3E7mb6L/vqSA7ybo/EbhmJxqI7OcQLUUCrkIwNbNvsZ2NINKrsXhMRxlh3VD1KrPLTVyiutV
jrYSWM129BGtLodAUd0w8kesiZ1gCHPDvp3CzAvv56G1iwM36mQFjTVMmc8llTQ3XdJaGirwhY6y
M7zv+uuIGrf34IWY7/hxp9PZa+v4r2GMjvi3NOZ2/mYopkhuwI1VkmYdXpQopon+S5UbdXEeFUTh
d3lUeebtUI5quDNkNIYn1ewxEHDxmu7vaEUYz2PosW5lToVih/SCQSdDyVCCVSrb+g7StWjOY1P0
383GqP7oUo2tXY18dR6kzTRNtyJzwXInFmnuuQBK91FZRV4g/JoIT3HoAeK1fovssvEiLZRUmzNv
Oqcplrx202rPcm7VE14D5SdZA6HwKXlvGfesAwxqNIvlJWMuBwNM7+VZT52S67ub6jNhbeKyZvX0
U6/sSvI0eFM/bxFxru8WIiVE4qjc0pgnLrwcr3Xp7NqhbM4SLTL7WA2KVd8Zc26nQSyl/UUUaddu
VDrfmCPCAogJ8ggu9p6rOUZgpXCymyHHazxFyDbWvmKQraXG/FGNNZaT2YE41LjSIAKtHl09LCce
dMjxmcX7sPTD5I1ESumlrLwKFwYv7Q7vX55vLCgqyxZwHYQhF+T85YLm0FvnmVr7WagAEUGKQrkL
LFEXxj6MzMbj6S2tLQ2AN1b0VamG9UQcB0La5aATjVRdNE5/Tlxs3P1YU8O92rZIKKWQ7DYyousZ
2q+PEdtlcSpeC7xYhXBJ48bhTNybfSYNxpAc5sMRLtzwqUuTrcjljfEWrSaIn4i4srar+DNMR0TQ
dH0+96YuIz/OMfLxOxXOuj+LvKdp1OThFl71ekXxxYTXxx9iUlhdlytKF1HB+adXz4Nllw/ZWGTH
wo7Ez5pbeiPxe2sokjK0mwDjwLpaPe96o7cm5gz6GT35+EepNCOC6jTwz7VVdBsBy/VYzsKeXVRK
6BaCdb+clpBa31GjMc6zMXQnwhrtVvRYOQ0OUmMfPQiEKwQ/FHyIjlB8uRzKlBMKI7GwkUXJQtKG
broraj19mvVW7JGxaz88HkhSbrJFwGDRbFzlmeUk0DE3FfuMrUniKwKhjTzVD5WuP4FjaTbusFdt
y8sQYokdyIko0i0ktlUm0VmD0BQgKuekR3svQFegz4IsrDLlKeyzcAQTFDYq9eqUwvioRehEj6ZZ
RkdFxUXvmxjVcjxQ+3V+vb/sy7KufpeOsg70BYrVtKtWG5cSXKp1BaoDY4stQY5DzUFXnGijWk67
5nocyvI0xahPwkRaCzyisNDwVrWCXStAN5WLGOGNjQ2C8aWTSUNrs25tnDsKHMDb4xQCuto1UO0m
uhy2rH4OjpHN+7SqOmeHeIKhfm5bF6NEUbjD13LOXP05ddPM2LG3JO4vqjZah8HOXNq8dCiUgP6R
Xd1WXRFCaRjjQv5oh0at7jNDhNGBOyotd5Heup/wBE68fbgYJT3bdKLv6Apzd+iolav4NiBOfkd/
pcSqDYG+4Tb1TJndEqCU5xIoF/1kAn8lwI/Kfc6dYfxFcgaWZqpo5+9S3R1Mn6ZobAdgMyLDx4wE
F496NKw/TRZK9wbkbA52qpgHnCGiGvpp7WbKvBPYdWZ/MhODiT9p1M/dqRdGGu5ojBvmOQ8BAx7m
TnCHq12Sz/+WFX5GjzAYgRYL5BrzgwGWQv5qMpHHx07Nc96ZkMsZbfsQc66WgnzMkwc5pz9lcL0j
XN71KhkiH0GyrL0hqTerXaLl5qNTJl37OMSe/WI4RT0d8BqnkZ8iSqAcrNFDeEWA5XCRKqhCepC2
E4a72sjFZ2zwCu8W9A6uPLJGAxtno2gk/5qdb1SgsirICHWaPcmnk5+cMG1MnAiHUu7DbtDUuzZT
Q2sPvxnomUCBAmaHI3NsMp3GcNCKlKIND4WnNg/Y+CE/CHRN0Q49bK3faJwqQyCJaNU7Ou5WBHXU
w72raCacclRXmee9IuiT7RZnkF/WIDV5VPVMfpuw2/HOOXXI755ITUnun+jiaORepu1tLKjq53mE
drRxaF5TmtXZBL6/VFltcBIcm8srMdLGUtdmUp4kNlCUyfW4/Blri/u4hfzxn9FFYXkf4fzxWxdJ
f2vEfF6JS4u9myK6PYFhpaV76DvVezJTI0poDBMWB2Zmat+cTqEcXYXooZzcYuCwIFXThkev0aaP
Sj5QAwJLQMiIKhoFt3UR0ZnaObKssjwbcZ4DVirqRxsTqo0E8Y0bhmaqtdAEqFmAFb9cLa0J+9Su
o+rcmqCA7bkW+7CS9dEoNmlFbw3FhJYkfqmNrDPsLHcEVN2pOlvTUGBN5Yyf5lTT/niK7W5USN64
n51XvSsCxKW0t7qfZVITb9iePNfeYN6jSaIdmqF0bj76CtCeQIQPXTzIuDy0l2vHPdZjBpjJs+mE
xd3olvkxJlb9cOSyjMLnId5damrLsv632qOYVjMZiTxXYzw9RlGtAKvMwBCiFbv7+IQMKktLDYt7
yVgtWx61iqULUZ+rTsv3bm43O0LCrVDs+uPQwSTlMyCYUetce/Z6CkpBqTbK8zyWDq82vZY+NMVG
7HAd0DKK6xKJGYieA5u5XDaFAqRZNzFVIxqXdygWT8dJgzg51Xp/K6jpHj++dpxTav50FfjvarzQ
AlUBhK4+Jza+W1kZGftK7euNWb21diZCxYalLiTU9cZup6zoQA0sXyhO9rLLQXlWzhYG6PqkLoYD
aMSz7VSSgeVX/GfL8ZQAXc+Tmre5s3eq03k3haf1QTeX4caErgtUDEXFlGuB4il30OVQRmsQ/cQD
nwm8VpD34sXtk+M8aIavzupISFIY2K9pT+9/rbdmiAQj9amFwo+G3OWwbWanRWjrNXWxJAkQOVVx
qMSblbB2ayO+NRSNLdJVhluIvZdDKd3c4yOAm6mlWDiiIeJMe2jn5OOwe39Ob+345V5dMipY8Nbq
orA9oZjjkNdnvK/vHbSsAOPFHSKaec6NEW6lw1dtRpJFng40fuGtL6rCq+svbxMlblTGG6I0udPi
NnuMXKe7UTw8gs2p8HZZR5ipkDW/DMDyHwZR4reJQ+33MGrzQweuIYgMCHCeTDvfCiNl44J+9Sy+
jAVoVyFOucTpIIbWYLaxGfVMSfAmDPO2nA+elRKTeqnqxQFpYgFYXa2T8GBJ0Oy+K2uh7Ora8p5F
M0w/3Tm1B18oTm35yWCWw57ytz36TuRxMca6hVhWwURsv9HmYfRHKPGtb+Mb+TluyWB3zpBYCao/
bSk2PvWyZ9bz8pbyPzBAisdrr2bCw7BVAdOeJXpOgSuGbt/mmDJ+eEMtYCtUjJD3ZE+tagKxcBWn
tMrmPIV6uzMKET9JpHgwbajLf5A5JYX++IBcOC5j4hhBYefyqADmna1mdJtzhIMD8GKMJ5NqND/r
uHn/qyVhuBErXh1N7dVgCNoxdym39urOlmSVQJKm/my5EN99Q6+4uucaO8rA7h3jy/uzexX1vPhq
jLLU/9Dme2VgrQ5oWTahLXHKRYFbq9UHSft5gEsgcw98l1lUmi+GSXeDGD65s29taeW/sH4s0WgP
J1s78aiOzu3Uuom2lyJJ7e99iYibP5UyR8u4sWtckaTmhPOubMPeO88ixJiOVMCOdVAUIPnlbd9k
I1zdFt3se61WBvKZaNAwTexE5x2rPNe6E3FxK3bNFHlU1idgwuqncazC5rdQSBn/FJhKes+FUZIM
mSo6xHe6sNPu81C3zh9Li4oflOSX/hcwedTm4izt/kl4N/Gzl0bq+RlWu+E+sTPnYQShkn0xYjP5
BQXA/WoupKBP3jRb1l03t9l4V42UHT96+8O1AbtCwxU4NedoOV7/ed9G+CvgfnrtLMEK7D2v7f0s
BsuHHv8WB+x6izEUmr8IprzqbK62NKQpF4NhWzvnSZZ8lYXS7CjhwTLojCTbiHqvHoCllE6EiNoT
/EWyn8tpReOEOXXRamdlNK2/3tAKKJ6ta35B41AcC60yt3b0+hri/lkA6UjfLdq8a/ENxWwV0HWz
cY65PuR+nOYm3s9zk3xqRK59VMCe245QBBohSR2d+nXtqYjZGrJsrHMaR+oOtVDXr9Ve+IY6/nr/
pIKtu54ZC4l/jcsLhwrw6upzxeh5CELPZyJIRfzU29HrP9vqNMx7imJwMsKpN0TQaK1svtTQbV5m
BD77cx7DDwoGNjj8B6paGJV2sXfXFGZPtaBwm6p+0EFqea7fKEU/f9Lgs8x+hCRI8Rlzy7gMilHa
d5L6fQoaH+3B3awNie0rjjZB2JxTqBLp0GIQFMXIJviVGVUjtJQsSg4AX6Z017AoxYErZtKf5qkU
zs7VJtf93JmyQr0hbS0DvkLuAtPvM4xhW05Yc8ffiuwwKvY4fubOD+eg7yy4Qaqsm/AfYbjiB8qE
tK8iMVvJIfT6QT3qCKjbP3I19gzAIF6pPOF76Fp7BbPX6GBZM9BVrChTL5B07PEOnvGTvysz1/6Z
910eBsMweqmfzCO0BItE+6/a0tbjniha+4hLUDHsvNiKtZNmRH0LlGBKiCFyKADaLnHyLME5rV3A
qnGlK+G/kBw0049La7R3TYHG1SE3kjjG/noSXzFGx0wZfpv3Vw6zMt9nZZU9VKiKPhHF4Aecz1Mm
9lmnOD96qn/Q/0LkSvzB6slOunbpUMUidn+nszpRO+mSOfbnSa30Q8PWx7o3VMRvdLHC3Jdgj3Cz
LuNY+ydShr7c6yLr7GNSd7MbeG2siqB0swwyNrYjsK1HW30h/Gi9x0xH9PN+mLq0PLhZ0iUnF32g
7KAKdN6xjCdRHHy91xr70RK6aPemUnh4NsekVDA9pwRayPvHYY2QWQ4eDT7+ACijX7auEUAwr6Ag
2iQdlTfzkLgtBsOGcFUwAFlh0+gh95lwrWj1+DgauDAEvZzqLezha/55+YDSLKcQiHIaxRFe7csL
DuYbXSUolWfN6gz3M6bqwrtJZ2KJwOwMtToq4D+0W7fq45Lgs8aCkwqK1SOwHUXJvk2KsX/Eed3N
j5lVhPlRKiqmyoskTb2jCWcJv9erCkktr1D+ycNqMih69ql3qDB97YPMbfOXuOv7Fx5nXM+crsnN
XV946RiovaLqn2VZSf1zm6fGTztC3fig/B9n57UjN8616ysSoBxOVbHV7m7ndCLM2GPlSFHp6vej
3sAPl6pQQn+AMZ4js0iRi4trvWGKS2tX5fXQnTm1RvJk1lw/GNlPYlL9riwlqOtKa9KN3Ob6o9FU
VXUaEBBS+Ht18bhFj0pRm+NVXGVO5k9WmTmfPJqO4cMIuWLGVoeO9z4pVCXDNL1FUMaXsrC67/c3
z1WqyvUK6xugA3g7iB2rHKuGpxclZucFI44Fu446Fx1dc0vOZflXLncG2f0r1xo9Pag4q6tv9HCl
q4TiBX3W69MR+ChOkbOKxa0rrOydYZZGcYj6UDgbKev1MvOEJGElrVt43mtqWEnzf2xLNXtsm76n
K58cO80RkGu7BwadMVcX5b5Sk5NVd9/ur+xrC/dy0svY1MzI0N0FPHZ5HLx4dCXgwuxRlWFPxVfv
m1+Kq2Yf7TRC4iFKVPElrZTkG3iCuj+PbhzXO0VBawLrosp6N9E1/QG9wCuBC5eDvneB84oDQpvj
8BRLtUuO93/x9V6gibFo4CzQKEC3qz0J+DnHoDjOH1HJlRisN+Mpoz6/Ea6u9wLvFY9WO/KygNzW
8FdqFuYcKU3xOAslHAMPHuMXjZpTcrQTFbPp6uCN4/T+/tSucy9qzjzxAbxAvafNePkt7LpT60Ev
s0e8ApxDNdr6d8coFeJgk3417bp6qxYmVj703Q0IgQst0bhCumWWkQzQkx81pGpq3yRC49CqbPHp
bnyyV/2QRTR9oYWtUmUewnE5uUP2WFuIrE0SPF8VjVtghetPRpWbCgJ1BNQZSF4vV8/LJzeawSgs
1fjprNXR9NILp34/CSk+ZHnS/2up3fjlrZ+MBaQZTN0JsCCi7JeD0ggwpR5GxaObZ+0pqSPtm4vu
1S9PabR91dfaRnp+vZSI1CFIrS2YYPgGy1Phr1dHR/YkJM30RxBftZ/MFD9JM4vd/Vkt/8plULgc
Zdmof42SaSa9IUCIj2pixi82GHek0fFFF2C+Xu4PdUVJBX6I6Sv/QTiOGuu6AhQPaZfN9pQ/DoVo
/9ip9LhS46626K/NMju32MWHR7umQ3WYUzNuDrYtEuUThaXM3YWlzkYqE2/ErykvgKIXkdN/sey6
/pl0Xv4fId1APmKiHWgIU7SHUpXNBIgNyYBn6mcDUJpeU9rdlDcy8jthFvmuKMPIAdxGb2lfaYow
DnhsV/8otZzFB9kPafQrwkE99EMll18wQhvTZ4r2my55V9+BwqK1SPhRR0d3+kprRBtMIGRxHLSk
JHsrRvdCyFY/1LWdvvWTvw716nAIm4We1+Unp/db4LcWxYGwEweVVZP8M4z/KcifT/e/+NWzaBmJ
yxzUFK0wqsOXI2WJlZpeBWFC4HDkg+WNv9lOZJ3NVNf2YzNJyCDD8OhOXrsRX68Oz+vIlPERGSGL
sFdzLNCsd4ea5Rytzj1zwtRTB8534za/NQoNA0SscKZY2oeX88MyD8rpXCgPbtR0z7U79k9hlTpv
vQaZC8V1BICX25A/l6PM4B8V0MfKA3rTyXNTjfVj3llbqKwbc7HoEBBnllsQwNvlKFCoSI8zidIP
tgHOKama+r0Onsc+398TV7EbYC6ceFpUGi01OE6X46CdMaDIkUaBYqv9T6T33R84G3R4Gshxcj4N
VSH602xl4dY9f+OEgbJhTBiX/LXGl/IiXUg9oQIBr11gZklcYzNftJQEWs9LNoLdreXUKUqSW3KY
eayuppnxjh1BmQaic7z+SKtMr/ZWZRNy7q/nrYEobiDXhkKRSgS5HKgOs7jIw5CBPMy0ET4RZ1rN
6Ze3j0Lx+JWjspRTVtOB7olicDFEgXSU/7xGTw+ZHm4xkW6EC3qW/zeIuzpOxHcYeKBzCRf29KPw
BIU2K5T9Gdpz/E+TdMau0eyMEGnykn/7BBeQFQkF5MmrbrNKZ6KXbgVkuBbe0eFG9BvcwTdeWbc2
PwEDOgUqRrBiVgExQtqjb+I2DjRnEseqr+S+qT9azTO69eYxJxHemNaNTW+jQLhQTjF6gbFyuTto
L2F4aalJoIem+Y9ntPiujqM96wcaHNOWIcSND0g+S9l6walTj1/26l/JRDtGELM8NwmmhMrXMCP9
gQ9mve9zj/6NmmrnkLLt1zSN02hjojeOAUELnVi8XkD/X3HzSqURWoZWFySH4YyKA08Xq4o2TvWN
5cTOiYSTnjfshXULv0GGsUsTiGcQK7WTao2/DIBjh7pN3LfPB6geErEQYiilrIEWTazJQU5OGoye
bJ6zulR/gkdKN4Lx6w++SP/wcV5of0vzG9DW+p4cO2LlVKUpbCZHwQ8CvtkQH4S1dDZG10EpiRhO
42uODMWKdn2nTCOZE7B3ep+jMuJx3gxiL3Wb0tscD8huGqlLYUlHV0zdt2btaY9VHXfdPpQdHSAV
3M/XyvXKP7Joeig3XmJ+mQFHmU9pqySmP2NDPLe7qE8t+xNcdrLAIust/Wh7Vtud7cLIm/dlNhvf
4kgF1n8/DFy9y7hg4SAAgabBgGXAKh0G1s9NHA1YrOJHilaOmPYCn0F/UtTnRBZb/MLr/UTqgfkS
yQP1CLjhlwemjumYpMiqBKKEK6Cm6NJgapj7cPa3cCHXB4ShUFujq4gDE2/Oy6EgMoZNW8Oy6tFq
PbZWHp3qqvx9f/mu4xvNCw9FB3CO7N21AGtrVnaYK6igToWbHExvED8G3c3fVUWl7dGBHZ6zuN9S
fnw1c7rcxOxfynsLMoCLcE0y7sxsaqhrwHUQWW7bfjYokXjWF3jKg5KUIo39zBw871kb9bh4j0JW
bQI1tAQKCqWqhvFnnEp79auS6tn8o6x65anN5lL3R3ZvsqPc3X42zX56V41wCyFLuSh2RaIshT/U
oY6ykVnC9lMrkX3PKmRufYEicX+KI6XYevpeh1ho/YuMANUxkETrwkHdDiSJdtsGVu/Ulh+7Vfc4
6bH6QUbd9FXta3nqunQeHot4EsZGuLgG2JKJcjQwnKNmoRE7LjeRpmdTbqQ9LV4TMbb94JiCdpEx
K/bHOvVk9kUmeS3eNVnjVh9Z+il60GRW/gegOza+2Y2Y9J2aUIL9eH/fXW/uxekLijn5D9XLdXri
kbF6nSuKQBrUa/RJzC8aug5/7o9yfVphlXkgp2k40zlbW5ckTp+A34LL6UxA+P0ayGiyGyMetWfo
p/OWV8V1LFqwGWhNw9FdmHurxUbvRTfmkMOEdXBdHkxXod1jAZ+td3Nsj9+szLB+3Z/hzSH5rDab
i6i0xty5dd6OHhrQQYur164bVPvQCLc/VmXtHpo02zI/ujneIlEEdohLdU0StLFKKJADIyiNQ1gf
0yEOv+pZWXyg8csVk7S0UTYu1htDUrvBux1mPQdonWRWrarxzknqAIS0OCtx2+50o43P2Km3+wzR
nY38/MamgaGOpg55A+jXtVYKQma1aNy4Dswpa4+alk9PQ9Y6jwIhu63jubwELwPhQmYluHMUSC7X
vsV05sxRtSUIQz0CYZJKa3JgFbj2lwnxVBmkonbfd+ZQvQeWT88jK9i2O6vrzOKYGAYai5Yjugnj
OzGUh/tb6/pqYA3oDIE4ohwAze8ydBRCZBml1jJwm0Iiy2scRJE2/1HgKnZjSzFmLwdRb+Tbtxb/
70GXuPFXQooyrJi7EBacirfVUeSFt9fKCOVNVav+h+9M8um+KqlSIlx+yl9DTQjrG3BloLqbpXYs
uS8CXS3kHvv0Ld2T15L0+juT01PMpa4C3WE9LZpdoFu0MghRV098R1WQjYyMcHjm/LK4LZY7la9L
L/wz9ZU7vtPnKfpB/dJs/TDP07dqIXuLIgadPhKYpWWzTlaVePAaLYTmX6MV6SsdVbS5S97qh8wo
oIQWQTuY4mA1VxlMpxhDjFx4Gcwiw2jUMgVgTac53d+nN7YMKYS6LC8JDFHw8jvagzkrg9KAo46E
ckbneibwlXMgQ+Lu/aFu3FpLRYKUkpxFJe28HIqu8NzHpg39m7Y+MIUaS+46t94oFbAsG2xe6jro
3C0IxstRIEcJgYoFggVDgwi/UhvPcs7E/v5cYNHx76w2JcVxWlogV2h3r+vjhdc7IZDgIcCcKp9/
JEDc558GdAfxziiiMq92s8L1/T0XmVLQ8U3qRhzcftb7XTlhCfpJnTUM1DC1GfuDncStQqcVo8mH
dlAm/U+R1cZXQABVeqLahsO8nmaqtjOk1US7OY2Nz6qZ82oRIEncJx7zKWqu9tho7qG1GsBEHZ4K
9jkuR619bC3e9j4Fk1KgyEW68mIr7VwlvpVqiRP5ogHumfqiTJX4NDl6pO3zCW3VfeX2ZgWRpcxn
3+mtNgcHKLqu/6lW/eScpdUVZZAouZrsdBSz65NpDT0hNuw7CRkvbord1EdgIMIcyGrd61r8sS8L
pzp0JJKeb2jCip417ia5K9N0yj9GERCt0u/HRE/8VNXH/oi2rN3jHRKa5blscsf+Vdb6JGGNuVP9
gIJmaX4sEBsDLU2j1/mVWmpkB05aqcUBHkYS/ma2rbUzhBva4EVCQ6UCX/YIbSfSQzJsRir3WPO1
nswpEtF3t7HrH+EwC4rSWYMIaUvZvDlhmzr8nCjt1nvLk7bpj0OLP7mTmEpzjk1FJh+cCSVXJB3x
g2x9A0u+/IQcpP4t6kdY1r6d1Okk9wjndvpvaMRELXTZkGQVfe58lnL2LDR3WzAsZYs+SpaU+NG5
hXTwwohtgQM79m958TR3vNlPoRoWuq9V89gcjVBtlH0mw8T5Og7c7f5gG2L+APazcVgpBJx2oDkn
7UdjUMX1e9NKfs5GUuqQg3qzPiDB4zrfJr2UH3M1R1+my1oxP3lqLPJTh/bHeMB9lZvSd2QLd9of
my7tHtKoUrrzqNU90s6OR6SC7smm82vgBIVvkMsNR6zu9N+DYc/R1/un8EZEWcQIKKsuLaqrLr7J
ti3KTKm5GFIU+sXco/QcVY23kUTdCJKMA5Z0QXtT11/FFA8l3RJ7yibIxwxGNPLdSCRPErKQT42k
3kKW3pgWXUteyLD6AJWsHz0QTgYdH8QmgKrW7NW4Cb/oMHI2OLRXvrtESqpylHVIEHHYW6PlzTq0
x9hGthK4hhd+AB/T/QBern3MAbZ1/0R05OYXMtliPk91ieNjlXoNW7YvpWs91EZqZU/T5KbNzqtp
KActt2G3UzpH/4aMny6eu2mY0l3U4pW7txOzaHgMheF/SdTnqJM3ipF+trpZjV/Y8Ub3lM6zLR/a
BMCmP1o9RFRV6dBERSjATfYVHIXi4f7+Wcq4qxi+WEEvOwj5hyvRSa3TvNY2J8DnZq0vSuFIQKWR
S0vQAoiuZCpisIUN/kiNDWhslmL/vv8DXj/l+hdQP4AVwasH7OtqZ1kQI6bFdSBA1sG29uPs1S+h
UNLCz9sQ12UZZ566m/TaeufaSjo/ynKu273RT7rmV1lBc9Bxldbg8R2V6c5WulAeCjMV9g6VuiY+
ybBNfspmnF8K4OZb6kA3LkHbQHeXWx1hRAA1l5dtruKMNfRk+yOYI7+p+n2FpNguEu07sl1rI1e5
kVPTrGHbQljRGHeVq2So82qILaNM5cytb7Gr9zUa9jOtG3OeHzlIG2215cm5/jpkeGCfgXhRtFqm
/1eSy+sgrhKZEV+ySX3SDVnCVRQdMvd5c8ZtTA2mbHZBxnX2xs68EQKw9UFyBYME2sfrtpHS2xFi
dXnNVKk35qgp7puw2+LL3IxrkGVotdGKvUaMlcaIknhYB0ZV9jtF4BE5l62yd9V03AihtyaE1wWF
ecyKKMyvllJIM6L+z1CRGw6Nb6Shdiozs9/4Yjc2JG9BhEtQGjIoyK0aNyNUXBTbrDqQcfgEQaP8
Lk33PwNNswdzzKL9/eN7PSnIMRQPdL4RT+x1ycJN6xQFPkfwnm/zhxys6tOoi2kjb76e09JloDwO
iokG25q50kQmwDxUV4JyzMJ/F5lyIDR2Xj9roRmqOyP05M/787qOi8vp4pjBfaT0ta5r9hoq4UM2
ykDti2Y8SLORw7ls+8I89FkeRT54Aac5V45DiLSEa8hdpsgw/Hz/Z1yfd8r0zJlnCbAoa+3Q26r6
pEZq2wV9meImmqvmM+hifUct7lWdLvkRh/a0cfJurfYisMY1T+EYvYfLMx95eh9GUusgjwzpFDSp
KsGpeakS+fi1DtEZBGm9ZXz8mkFcRpqFLb9Q5vG8AjG+Khc0wJhkBokm4CaNlY9eIlvlC4IUUr6H
SNRHnytvjicgaCU1KhjJuNvPmlTUDnoLmMxdrplypspQ1D8BPnvp90RvASy3uLtG7wfZ2e6J56T5
Uw27KIG1Q1H4S2L2ire3hjofn5VwStqN+syN0wH6DjlszhnpzFqGJGwUb+7xrQhcC2sLe8jn9yXV
i40zeB2jl1IT6HrAUeyU12r5XzG6g6KNY5CUQcPTa1+SMTS7kMSn91VhJN+sYsyPEUJPjzJ2sre3
URmcRyBub1TXkGK43Cy9PXRyVIQMZoDwp5Kij287aEjdPwc3FpLuKZAI4Cu8OdfX0JwotIpiRrFz
xQyMUSu+qbU0N/LB68tgKaUvyraofC3s6su5uKMXVWVssZBlOn017H584nWon40Kf4j/YUI2x+sV
LsOD/XKomFgx6MKUQQ/fFFkDCGeNkevH/2EUSpBL6RMe7boUKVC0iwsj7gPS0H4f1caAem21VQm4
+XHAUoLjBftNveZyLjqbT0/jug+Q3/aOqTaJE14D84/7c7n1cZYmncvNBsDoCvbQam0ad24fzEUr
PnS9nnBnOxXoMUvZKKBcD0W5CUYb/UDwf7AyLycUysoRczoQ/KVWPhSmm/0KhQ5lgvbdxm19cyjQ
wXhNLZ3GtfIv7NKo9wS4KJ4Fvx1awH5sNdQGemXLIfT6K8H5pJT2uuOA2K6+EsCpqavMZBEMQplj
Uqrc99AoOdz/Std3x/9HfgEoJyG+EiWI9DFM8VAZAil1Oe8LGisneBaV+iGJ+LS8kxoz3d8f8/qS
JKOGUb10cBeo8+q+Am8P6SBnTFcI+/1k95Mvy2YxTtGzwDbs5Ki41dbRujFRUFMoBqEiTka37qPj
4oGaBwz/QDU64Iwxor05rh4fYtdu3oWVvuVveGOj8BxGl3YRzUSKeDVJ25kgdPTuECgSBou08Vby
wio6pm3vvfnW4uXNy5gHP+V7IuLl9s9QHYFoVYyBcPXqDIdhfIBBuoX9ubWAUDVsuu5oBanrKqVl
9vAfsngMmqqzK/xCMtxzKqknU5DojvxSzLn+dozFwn2jkgndjmRy3X0ve9q9dtog4JyBsA1hUyJa
k+VmtnFd3fpYgG841ug8MbnVxxrNKkW/vhuD0KjaIIts/VQaaNmjGNRsbP4by0jWRJnEXESraDhd
fix7ouER1p4aiFqzzvHUZ/tYuPUuITgee6OUG+PdmBp1IEIj+HIQ3+sGnrQq1W4R+gxUfBb+TLhg
ISEYWuUjDwBr4z6+NTcksixz4RVRml9+y1+JjahE1LArtGBsKuXglnh3F2ZevFQzCvpNuCmSfB1I
aABQ4QIRBqtPX4N98jjvGqWgbaZnrvWsUvPca+Qb38usqB5CQKcf8wn9oPvR6zouL81Q3BV465qL
PPvlJKsR7Bt2UENA0q0etFRV/AgPi+ObR+EBv8BeyaPJFVcgTOgv6ZwVGNWazdxOZ7pDSE8gGNL0
b37lggZBAYwxAIRQjL2cTmfjrFG0HOvWkHDANDt8PytK+1ZVGlBSrBqNfxqLKs3Wy1Hw5TLTAqO0
oHbJaXjBm/sQoWa/qsy3CrNzpwBhp0wIrhgC4zqHoialxfCMx6ADvu7DiizxndHynWPH9f+wdmA8
XMLvotS97ubmFRXosVPHYIZd7stQydCCcLauy+sTvNRwGYTEnYR6jRAsharNYkLFnu2u4G85aL6S
9OPJxkHicH/X3RoKtj50dnIPCtSrXTe4Vm46dTMHtePS9SXziKUPeWPITj34x99vHs0EqoEW8CJn
CVXkclN4OvZhLJdKrcpDamyyi70YBveIXeNb5dTZFMCqUIgnXIAPWRPERZ01YsgGNWjbyNvr2Ebu
ULeq3r58AJc5Q9yTvKzW4JsOseixxpYHiGNZ7+izo41bhPPJyJQtecerKEQvl/fBUsnhtaCvmdq6
ASkE7zIncClT/zuOSbevhyT7eP8LXY8CC4TQCqqYC59r//ILRYOZxXWLQmY7ivZE3X9+crsa9uH9
Ya62nYEjHaEUOvMC/l4n1YPM3XxQMkoJC56lSDy8QY0Gkxxr2toIV1cUR8nh5U0jnP8DJXU5I2kU
Y9tbXh/IVISf7T6T+y6ftdOk5t1RiGoLTH89NY4u8qI038E9oRlzOR7cfuQncm0IaDArZ2PSU3+Q
dXwcNbFxmm7NjPcIz5JFV5tzdTnS1EADzCx1CFLMqA+0tGgTJmN1rLWq/mbG1daL+LVScFEAWqIS
ydIiPU87fj01R6pz5FDsDcIujnYxbPBHp0CoTlZh9c4F6/Ujk5P1iKadB6ta9050QofTDGQuSHU8
BCejNN8Z6rR1Cq+yAlYZpwwULTW+teWsClNx4shKGsoY5E41+bNpzPux6qrnuC6GXYvi2icn67bY
udfUKSph3KAG+CFcQejNXC7/WFtNAxlMDyS1ee9jmMqp+JwbUHM/VRUUqB+RO5v5EWS1qT9Rt5hQ
eOkaVzwOMfrPBxF2VogFT0tS7bWm9uIhRmfuwFuZM93sAk/ZQa+j8FdHudX1qXLmyn+2Ell5hqXo
qEKlL9Ki3cWDSLxzl2Ruc5B4BJfvJMYs3rcprOp0Tw5cCZ/nXq78WyNdHftJw2nbo/ATRz6OE5PR
7xuqU+GuokjavrUkwOqA1wCft5yEKwoVNfaiJ50xAhcJUBXwgM57KME6eDTKVGwElettwGAgwSFs
8Vrn2XL5QcLcEUY2O4vWtWf/Y3RuE31s2sEs93pkGeWpNa0wD+haTltEnav6HtPknQSSgwyE8tcq
xW+s0ovSCTuNtHVN3/AyccYpFyiblO2TkGhg7qymFocqs8OP9yPpdcBmouBseVrD6WLql5NGCLgY
XbM2ggrJkB2s2f6hsKtpg/h4HWoYBbUo3FDA2TPa5Sh6PY+5HiZmEEf6lPpeZWftZyqetcdo8NSR
rimGcSOFvPE98UAC9Iu5B8WKdUnRUtAjnQYG5Sk4yd1so/lFs1EpzV2tj0q3yxGziUDtEX8e7q/q
9XyJ3pidU1p69fJYfdAaMMtsDaYZgNeyjX1bpdVEhxNfgUNcxkXom23UtPv7g17fHECCFsYhReLF
/Wf1KT1XAsyABg6uyXMfRGQyDJz+h7Rwt5Qprzfs0lXnPcNL2wSlv7qkDGtM2oZuBgqbuB4bevjS
5PWXYUbD3+zjL0LBybnqzY1ddL1XKbMv6g8kgDzj1m7qi4THkBrgXiYbqEeKx9G+l4l4K8CQggh4
gUUTcxEJWvP58TRTYa0hMTE4rtiNtRGdOjOy/Bqp0o0vds3f5xVFGoMt1GtSu4a5C1MH/Va3blCo
UdH86SbeB7sMyBWQFXrdzgnwcxgei6hInH3YRoaGxjntCDRZrMI6jWkk6yfbCHW8yCVVlnNphGSq
RHFR5Uir1FiAdVZbZlvUg2UvXV7lS2WHeEkFCRjzuns2pl6cF03pBeC8xBhk6mDBrYAdmu3zwdaS
x9KttXaHYy5eNq6C8dRByDL6cn/HX28IIibCqCgQLXzN9acaEDhyoHSFQapW8muU1Wj4wUj5fH+U
a4j8gkwEBEkPmS3PZX0ZvTR3CBeIdhggK8uhAjqG5bZl5TgTFT3l0DP+EQjiZtYC/xhKfCvfu9JA
vWcC4dU/KLLtH/Q2U7YqQzem71LuxY7JApwHV+Lyd1UFvh8z8g5BMUUgEngze7U/NMXwZrDOwsFY
pA1AIi/l8tVx76YqiWpsdR+RhM122ijkSWkQerm/zldBkzMAb2lBWlCaocJwOZ1oyCusSmoKC7SC
X7wmFucaAvOz5hTdI2733ZYpw1UUY0C0SUBW0QniPbGaFnmuMpcK5UhzkN5T3OHpc0K1qq78KelQ
u66cMvtjtvOEDhCbayPOXH09WupA1rnx+X4Lo+9yuigKZ6FSga/A7J30u6Qri0aLl5Ubac2NZeUm
Iq9dpGAQql3dvVVZZHRXc+p5XTwrx1w3Q+HraV89oTcXG0fLiMet++EazoxEKUJdtNhfu3nrOix6
oVh2T+j6j0M69ru2TJvsUPax98HVRkfzXVdGf3I894DpgbnbA4usXR8L6vRbTD8+3N/fWjfWemF+
4fjr0r/CZu5yrTNRx05BphkYtoCDYPXxQxhb9fn+KMt+uQiKTBpN1gVpTAzGXu5ylFHp4WGKUgtE
KLJzVyP+0SahF2hsv43Nc2PrUlRfWCugcrlDVkc/LGdR0KnXgmFU+31ipw5iKhaS1MpY7MzSMfah
pk4vrR1tEeRvTRKUIGxQ2B0MvcoyUnswIq9tkZhDVukJ2O/0srDQfpX20L/1vocQxWORdAawy6IY
c7meRTcJEL6aFrRgWM/gB5yznpf5BgH0xt6gs06XiPLzQmRfFZUUJFManjGcj7SuT0mr/2uJ0NjY
gDe+F7uOOLPUX2jQrb5XIiKnShQee5Hd64dI6PUjyFawb0ZnC3/KdOdTjmPQoYzEuBFWbw5NCrxo
ACxGBau9j+1MoYRGpC8Ar/x9XSDpbmeF9mWWdv9NxR0JcyMvBDlsbykf3og8+D8tmjEgr6iAr85D
2FpdMoSzFpSh2T9FiYiPfdclPxCgxtt1bt7qGsjtzDMepAVVcKiKaz8hQGCatujWo8zvaB8KpZF7
dW5SnBd7sIL3z/qtXbNUwdkxdCSRi7jcm00XqZRecROJMC3Zp0UWH6uY7Of+KK+KMKuQQr3OoL4K
P5BbfnVFiSm0gTKbemCH1eOIiEpeKw9GrLxT1ehLoVgHtXf+awzzvYy9f7TW9THIOEjLgN5a6s4u
trfwibfmDQ6MOiKdSl5V6x+kjbijlalOx6Yrd3YXZo8FVN7z/XnfCDJci0thhJc4Zb5VKqDUaSzn
ukFWMi2KTzKLsiBKE+swt/MWvOXWJl2oeKDmWegrFzZVbWSTOgylwuL/lwpVHxjxbH8J4zB9yEKv
e+vTkE4eMB6SSeInIWd1HPNQUc3ZzcxAFLJ4oUCf7T0UCHeVooZH1W6ctwfRpbhFWQudUejnq3it
pa0WYW2nBzg3z7i/Gvo+Uc03C9AwKwAioJRoGPL2XX2w1pZzAueBQo2jCJRNtXQ/6+gio+m0JXJ9
YwciTg9OXeXPct4vT16tGyE0M7x1YlE2Hwcnis61O1QbUVNbLpfVyaOpAaKLmMn77Kqz0TeDmUeq
EURz553oR4SQJ8vwZSqmvvSBC3Yt8jdG7CsV/I2sl+Fh0PHhuH8QbuxODgD5BDcu0Wutaje31Eyr
Cm3NfOQpRKVUhIECiwOYz+DhTGqmW3Lst5YXRVyTmINm+VU3bJyMVquQGAUVGE57K3X1XVl38/H+
vJbkdr26YFWWIjdvtyv19d5p69TQIzOwrOG3XSufm8l6oifxgev+k5tMH+4P9/oeXY33iuLgIQPY
mcfc5aZxikI3pqi2wCIgV3lCcKpPHng/zcO+o5gR7/M5RWveGbP6gZdbpJ6GCN++XTa3dfnLitPC
flBc2X6oo94yPwG4S9x9OPaJstNqxXBPjjI4Lx2cpyWLTUbcJko714NOUXP9Z5+nCBWRLMvkSUxJ
5uG5aHifLXue6l0d52ROAufX7iGcdTU7TbGwoAcovVuc4f33nQ91Pem/G81k4n8jekUhzodztY9H
YX6vhzx3D6Oudu7eaBUT2CSMJtiwiI+7e73laeCnCiqxvunEOhpboxN+5ct3v7QiH6N91hRpfDDC
FHVGElvUtIaautUxB3GT+1OYFZ9cJ9R/T9Sgh12vm1OxHzGo4emghsp3u4ae+mKpdaQ/VXEhAj1y
6nInG7P9Gk9hWO+MWJWuj2avkZ8b3ik/akWlImF3hRn7E3ES/pOmZL9zte+z05CM+q8+hDO2gzHU
egSuAfXVovCyn1HuwfJs9KJQ91iwSWfjuN3Y/DYYf5KVRdf4qq5FzxZrmwI5464HWVrWDsCfwZ73
93fjrVEWTgprTE30KhmsSqr73sDmjxTd8tUJWrRiTls6MbdG4aYm8+LNzsNkFZJ74BPODJQoaIWM
90Y/Oocx7Le8DW6NAu6QRxXZ5SKicnmwBm4Wz1VC5mKp/edZzYbvRZ9Fh/sr9qpVuj6/C3sEm0E+
y1W8GCkvtngMUdssTeSVp6U59lTxSqFwjZCJvsfzDGCMsGNS2VmiYrlP8Tr8jYGmMPZa6uTii1Pr
8rdKjSbd+nU37gr4kUTNpY+rAtK5XIR4qoBUheBWbbRpv5VWq32cUsVxUBuxDPxMU6H6i1DRv1M7
ZEd6clNAq2HroX/rUyABB45+0RW7ohB3dkEug9htoLeF9gz5Pv6J1oC1UU64kZrRm0TRDq0IChdr
FPfsmgolExJAws6vKQ2jU8/Z3+WylxvLemM+CKhQcYIbsqDiVpkLpAMAJk2oB/E4QEizSndXKI7Y
uIlujeJyEjknkHs4LJffrresrCTg6kEiNXCEBdy3oSJc3d/AN+47YK3/N8o1uG9A+bcd9KCohv6p
zgr7Ewwz3S+GZH7UGlF/zvtq69F5c2om1CvyJY8MYvVGkVE2F7EomFrlSl8R3nhuSsfaWMAbGwIg
KFCxJWOg6LGKM5ESd6ZejUaQhpa+HyLvu6pOxj6psnhjEZdjtAoCqE1SEHBsXursvstPhUtbarcA
12CLA8ZUmtyeDt3kZuLYizJ7sRvlUxnP7WPahua3+9/vxlIyNLNjx7NH1rvEcHnM5nQBg5YH9CEn
hB+wS9gqSF5T5ZbiAJNDqIMMjJrk5QwbZUrHysvNII/a96Gl/ekLV4EmJ4+uYv3rJck+Vb45jfJM
MPw00w5FyUb/4IIW8Umy9jRgKz+Sw8dETB+61p532rx1/m+tBBckaAiUChZW3+VPNGiFOPrEStDO
wpt4mt1jlOKndn+9bxUQqefzT1mLYBazuByGnJH2kyfNIIROD1jArBr0i/vZfEkGjKGPyHpG8l1h
D2X+pM8ZtVNNR8jmaNJr1EiGMmfr4XZr4jyfIEIQ6YGoL6n6X1hFsPXIJMPiDAqJ8TMuHsVBTd0t
MaCboyzyk1QR8Qdcw01GKlEd8zODxhq7Y6X35jHpm/Z/2M4U8gFDInLJu3cJV3/NJZmHKUY1wqQ8
m/eHRrXLk425+8Z5vY4MkDkWhD1QHeazfuoOfUMPqarNwJRqdOxdeLVeonXHuurevmzLUEBLKIXS
qlgzmiZk8nNDVNzAamRBqm+T4bsTb3Jhbs0IdA5YLarbC0nzct36PpeJYhDrDMtMUelIqchEmeWR
v4bVxpvl1lgQCWkRgJnRqP1cjgXJFPy5zX5DyTt6NzaG2JmDqwRTW3kbp+36diJPJH9z6USalMlX
h01KVPtHxbKCasB/3YrM6qU0u/IEQMn9NwFF7Td9p27swdfKw2U4/3+cnceS3Ebarq8IEfBmizLd
XWCTbBqR1AYhURp4DyTM1f9P8iwOC4UoREmj0CyoUFYm0nzmNYwKDQM1JGoGdJKvJ5gUfak5nWoR
OpKZfVgo0f+bJl5Z28cqrnEhb0gcYvIzvX7TEWlYTmHedt9HYMLiMHe6aH0V55y3EHWIFJT3OKII
gLkDLEUhGc0kUUN9tupq+Bh6cfVX2iIdcRhMM18OGSyhxTcKL3prqyp5s2JL+0oRtW19vUvDL/WA
t6evKyJVnnZuNrmY62njo8B3hQ8iW9mraSNNkVidZ1/gfYc+fVzjueXeP2QhN4rZayRkqf2pE6nx
nIfY+eBZgTXGlCTFO4zzquP9n3N73/AriBDk4wZseB3OKXhf2kM52bjTtNERf1IHZtns7uRVWxuM
mBHKAY1zzVuXMfUBx5Cs1e2LmSjTj2nUuwPOGMVz2CXJZYFa7AtRezsMz42p0V2jMQwlAPjHulMh
NH0wrCFBLqmLfmjYgLy1orS/31+/jSebyxpiMXhHGaSuoYhWJ0x36UR4KaPIan+ojqJDs/eQn0/9
3MEWYJkEAnZRlLj6E0+2GV3aHMNbH1HcvOsOTaFnie9F9Ji/YKNefXSrRs9enDTMR0j5tpVekmQp
o0s6lLnjI79YGDtbcuOm4QmgKgIPlSdnjUKYprHkr8hBsnCsjkjP4UnSw1Gq0NF4/ElguaTVlmzH
3bQElqVcMk6hQ7Sd2+cm9LqjUlTKU1YP/c5QG58fnDqTAnjPPbW2v2hELrBCmJkVqC/UZ1qau5Wz
F7JtjUJFSdbnmA9hwfVp7lXh6dFUuhdlsUDCGHi+CH0Jdy7ojVGoXPFakhDRq/pVrPztvdaLLq/7
WOKnaFSdezuZnsBt7bHitkaha6JDYKdTRCPzei5z7ZlJmoBaKt0BX1tkSp/ratqzgLiN4iXckpea
z8IzuvZ7nM2M4i4HlzJ7QSFVzb6a8fzsGAtksjg5JqF9ok/9v/vHVF6qq0sXZBR9GnCECB2sIfG1
YyMn72XWxeFm53gq8VvGWf7utqWGrkTMZ7s/4MZaEh+A7YG3A01iTZkUogCflArlglp6cqhNIz0m
nV3snNzbUZCslegBqPNgJtbKVhBKQHQPi3MxkCg5e9FQQJ2lcPboXKBHWFQ3iEJoXqy/WGt1Tk9w
7V0iiqdvYTXp5wTSxOOjQMckcJKMO+hpq3dRtGLS55B6nyPrkwP4x7/sjObow3OBJ8uXAXAB2HcN
CkxSNM06ECgX4ADR2zQ40zlfsuzrfxgFW3gJqpQzWt0KY2vN6D2l4aXvhvp5cbEViklUH27t0HXh
ZqNwTEJGKH99XokIohoZ7fCyQK32pwXc8hiVezYjt0cHjAG0aUAksNDgrVyPYs997zWD40G0TMzk
oo6t8bGOIuN1Bl2jnc3Z8z4/vHqgGmSCT5WJPHiVBSOZgZUaldgLuDX3JVQzcbQbY29X3756AFRo
jcEkACWqrtFTWEQNIsmL8BIvlULIOKdnMdfZZdTTPZfJjWNKlEUKBINasgbX3QfPaCrXzMJLiL3b
P7Qbk/d11bg7eNfNUWgSQ1NjZ5PcXX8oL/SqZXSaEJHCpsf5Im6eVeSKvtz/OJvLRq1M1q1pca87
fakb4wpaMwpOduFJ1aP4bCVL/jrK+uvjQwEgAH0njxLXwvWEYt0rKqPvQz5J0x00XbiHMnSwVu7z
PajC1tpxLZA4/ioCrktLVt+Nfa3SXCvxrH/vLmNyXvRkT0tla+3oeVEq5yTxz9U+yBqtj0eFWDEO
nfo5qjzentjGqGwsh5f7a7c1Ie4GAAqEWujarjaDsHQFkuwcXjLE+QCwJ9bZycXw+J2NWQ/PtaSb
48CwuoHUCEtGNzHoScZL9kdWTl9BN+s7IfbWBYR8lXx9WDaylettIBSzSPImCS9NbShP9Omy91oV
J34i1OKzoy7l8+NLR+GFF4z9Tb9QLu1vwVaM6GDdAc679HZafRZObLxyTey59Gx9IPg9IEvhmEtg
6fUoNlhekeKCeqGcMZ0WHHsuprl4n+7PZWvHOfRmaJajFglg63oUPLzpS3ZjeDGElhwjHK5fIxMR
zAbj2fP9oTYnhAyKbBr/alhfD2W2FUq4HkMBDNf/qqp2DhJwTXvrtjmj34ZZXQotNlVp0S9cClWv
v6qJ9UGpvPipVrCSvj+hrX3HAZKNQOIS9vj1hCItRPao08PL0PVfheGkT5EyjX5bif6EGGvu3x9u
a2JIhnKIaAqigrHaEPOMh4pVmLzmmel86Yas+VbB8cmPIY5YO1OTi3QdDksbVRReySZQFVwzsXoE
16CZiShYHKs9zVQ0f3bWEP5dpFNpyhmSmE7CQYbz/hw39gjCWBAqudKBo6wRfWJcoB8JgXIlaoOn
ksvrYz85xs+HR6GKzpsBshbK9Rrxail9kWsgoi9xvOCLRkHilPSV/vhcZLEMqq3UB6b2eL09xqYN
qcwwFw2dKnkZja9RoyY7QM+NFQN84oAaxMqH0qZxPYozRbXbYdlzCZdUYHs6qSe7dfrHzy72OSAU
uSPQT1iLP1pz3WQVtYELSohT4MbYYYQom+6ormzNhS4RMEuoFfxvtWLJkkZJrzXOpVhM4VejG556
axfVfXuOEHsjj+DAsmDqOifykHu0NayxQesv+DGWlfdKf9Y95XGvPvzI8t+HYw06iEiV73T9cXB4
yXNFrbFFdSbjqHZIdvD6VzvLtjUhmLLcrCha8AquwuGu1q3cMxgFl13Xj1FDOXgC59AKs+qdPX17
LzAVGdRxcH4JHl5PSJmUUddj9vQ8uN+GTLmIuPkncobXYuYkFXO3U6LbnJoUP6NDSZ1mvbuVHiOS
ZWJqcanqh8kdxWe30a13udE7x/uXwt5QcnP+9qrXGrpiWSYPkqLOXyZ9xHi9cMunLo+TnVndPhxs
buxXoEwAuLtB9mtNsxRF5tio/FtvltP+g+7096hzOx8w0T/3p3V7puRYIDwkC5pHfnU/FHbueK2s
3SWK1/ggitrT0C179/bG4tEnklEEaByC19UWHIbJUzxzci4VJPjlgF6wdRDjVOlHqpjuzqnaGow7
mSiBiBK/rVXMgqCwm3aR7VyiaMp9BXCTn+fLT5yqjYevPfrIbHi+E/ud2sb1nkBP2WvHWHcvMyXp
g5o74tzSu945VBufCJSwXDkKUGTpq1uibbAuauLFvYDa9w4zWm5Hpa3+fXgf0JDiMZKCDyS1q33A
Yz8muU4tQGt7xe+rvnjOK33P+eAXJ/w6cCDrk4rgdG2o4q4D/hHncmXEnOyCS/TSXspRpJ9aIOxf
RkzybL/RZ5RwPGdI3ysZJ+uYLfkUH2oE9KEJG42tc+gK/hUtx9j7uzkutX5onXDpfHvsdefCDqzf
NG9Ylr8i7t3wZ47YndL7amIoVejj3Rgn3+Oq1boDyHLkpu6votxa96a3isGQRJJCXi4pNLF4cZlE
V50SYxIv42wvb1kRfoVgN1GWT7IPXZfkf98ffmPnQ0mikCwro2CSV3eUWbrhYFodjs0e9L22qdNz
jCB3EOX2z8dHko03cG6Q98h5r3e+cENjjmXippq4ZLpCVU5UrR0qo9C67w+1sf0JxGgsIjUADGUd
J4Vu2ptqUioXJSqiU4h52BNr8LDMK+UIEPLoGMj1A1t3PaGw1RelLhPlYtTtfHaHGp5aE/0we3VP
jHFrPrxVVFttOttEstcjCaMo8mK2lQvVVvco0NCwQAxBvt9Zt63NwIeRaqgQDynwXo9DRyau+yqO
AsepquNSdOUfjhtVz8vijE/3P9EG2oItR0+SZJeAmdL/9VhGoyzUZFvEYlBE5O791BrV17nWMVPN
4WvbTqz6dll+Usr+CUXNr/E079VGtn8D86QRxQEgjbz+DUQcTauBbbkYud39zwr75scwq8vRRRn2
nIe252thFz5lRescR1dv39yh1w4pN/hO/v+r57m6BWhWSs4KxQb5rF7/Eqe3UhUp+yZYEP7IDyaa
AN5X6JtpfJ4nNTX/UvMp/Ls2Z2V56bsIbZCaCAfrSS0tlfBIUIhwFZbCOiqds8iVL10yK8jKxjBw
jgvUEe0COFP5Ci3G6z/gXNskn0d7UIaj3ZtQxLNGrZpD3hdOZ/nO7DQDAOBWvdTADfT3UOy5S9Uw
aU+Wl3j599Gsp69pa7TpoXcxUvC1fgqboxEmeEPbpLHGWZnUX40p21le1KGdlC+wXakD+I3StMs7
DFXj4ktS1KX4WI9L9FaKPrIuWhHa8WEuSu9LnOaTdgj1KPMCA9+t+o98ntXyAJRJGf3ciL268DuS
zuyrBZupfBLEDNWRxCXGLyXM6v4QVrEHDlWbxuFcuX2pvBqjk+dPbt3Z2WV2rH7yJ6vQNN9SdLIC
0x1wzEVswZj9kd6J8wyZoo9cnxpg+0+qaoV3pnXYe4RV2hTy6yZtSstD5RZ0S3O17OaPzpxnzZve
VmX5hzK1k4GgQ+/MPzMzjfJTrumt9mGC+OT4KUj6WjvOqROWJyAeceW7UeJMT51V4E15tOvIMgP0
t4r81U28pD5G+mKRyC52ru1p8W9cMdikU9gnMKG4v46AorLAdCLUwou0NQ4wnomAKkTDTvTzax+v
9jlYU+hZVPAQ3FwLBkBsVfK4qxXwgboW6LnZf01jbTwkoYR4g5YQL8hUam/JvHgfllodvmAGmX28
f/dszRXHbyCE8tFDm/X6sNWT0WAa6IUXB0m2g0ZZ/JTqzbhzmW6NQrYOFhkxfKkyfT2KqTW2tni8
rHYau5+jIoxp0zbVTkNm48qWECTqAcA7KJHr16MYeomIsp5FQRGGEAu8Sv8su9uvsRape7yljRmB
2qBHQs/ZAS62ui7Lvi2WJVSUS6hyRR/0UHzBp6HdszP8FQOvNgmAa2Q7yKeBiKwlqlKnz2bXYJxE
LK/o0hwUO0r9tIzfcTu+dJP3nKrukYzn3TQm72cjeulcDCW7IfqQ2/mxBcbSa/MTgr7nsij+7PPm
jOnYKSsgQURKdZjV6Wh1c+UnhrnzrG1ks8A1JesJUAMrtHqpkanNJgS1owC45veBK9+niqwcja59
LQz+v7IfZwVyYGWjnioeteM1frOA2YWfeBsFhhX3vllo8wuRltgpCGw9lQwgH2pLJs7rxp/XJPYU
TmUUqC5uNWGRPsV5DnkMrKBlv7dDMWIr4/7ddiXOhvbHcXB2nsitzcea8kBSlgCdvVrZvI6MIonn
KIBjov2TaNmg+U0LlOvhuwEMrGxiUA4Fc7c6tdTHsVpb+IAxGjXHNGs1/CCiPS3PzclwjEhs0KW6
aZXMQhm1pQqjIB/NiLpUBe3E1/G7Pd6fze12pILDX4jKSurfGmpVIShvC9VMArURdn6i/lJihLpk
KAFG+uCkH/PRiz8ZJeImO+t4ey+hZgL5H419KmPUd67vJQClOcT4Kgt0y3ghRMiekPh0iF335N9u
Kx+SRS0hRMBzb+s5OAX0qguwK0h4/cWhVrW28M3GST462jRjzSmgGe2c8q0x2SUcdDC5hMurTbKE
amctTVQGNZ/xbc61NjkMZo9sVZMP1geZab7d/5C3G4Yv+Eu8CyFCin+rq9dJXQN4cYkchqkNP0K7
UV8yrcz39JxvvxrlAvJ5WuGcMvShrr8asZ3Wi8QuEUQbPayXhU3a7E1PlVo/XgiB6QjHWFrkcNTW
sXeZZoY21wyFSU5YvcxaEk5PY58VO0dgY0pALlDmpZCpys7X9ZTSss0ALeg8WtGs+IZVJ6dKywcw
Z/oebOH2I9GGAsMEZp/SIjq210PBrlC0BUnxQMCR+5uqi/fkgsjYk0O4qRhQNgLVxc0BhJUm9epo
1ejjglWdx0BTFqwBHWTDjNcm1sfML62o+gFxL05fl6YoxNMwtiFGQHXZ7nkr3ExW4jeJnSj9SN+Y
te1camH/tsBMCHKsrDW4cr2G5BvM/IfxexJczRCccFu2y1cNXwc3hTriYQ3UrB6Pw5TOn7thaYJ4
0ZVv90/ZzbkGkSyt9GgTIU4ISuP6A5re0uhDbojALOzoW5t7IvLBIWFBPVgDtSMU8R82cJEgaFAN
8LhQu7mJqbBUqPqy0UXQ6mn9HlPb0s/UenpUcAKjE5vLGHVM+uZ8hOuJhS5mZnZrikDQRayf1Xwp
PiWohe3pDm8soAOml/uJvrmkG16P02AIo6mLMQam0dEDUURvPsVtPkR+2rv9jPzZHuVQfpKrWJGZ
8bGo8WBGgODD6ioe66JW2kGO2HjDv7nWlc9CaNNTbkVIdRla/KMkjzsk+iyS0/3dcnOzyKFJfR06
qLzha7xd41S4A/NmBxaeHM+m3iZ/tBgnPVlts0dG3B6Km587mXtsnTapi9PbcyzGYAhtPOlrtTKK
05Ln6jstWfYKdRsnG717oFeEJsDj1hiYKIk42k03BlllG3/pZW8GAwH/8fHVgwyC76hEeQF6uN4q
lFhsyhgKFtOFnuLDF+sl+bQ5OvW7SkE86Pvjw6E6SLEHxpiHYsD1cLk+1fFkhhQ2I8kldvrmXIfj
93Hp95QVt84Act+UrCVJ1VrrlME4RjotzaZAXablb9Bg9V8imrXxGS3fPDnrdVpqOztxc0hAjFJm
HGzMWq+d1roYSyufgogy/XNuqK3tl15q/dnXc5FjIBYRnv+H9fzllC5Vjpx1yzPXEjW1nXQK7FIU
f9vaPJ+pxaAFNkbd3gtw++BRigRwSjJNrZWWxvW3YxSnIaSagl4f0kOqcEf7SlvGzwP57ttUOuJ9
3pftwU2N6qmq671W9dYdQ7uL8FnigW7qBZq1FKKn3BpEYyOw8gqLp76ospd2/tscaF76nUuzF3Ch
vuys8m29RDJr+aQII8gq6Xrq9VigCDazbaemmfoLxvFxc6gMFCgOpYjC/0VqJBLfjNryY9R14k1T
TL+m4FAeHv7c5Jb8BiIbIJbe6mWcG+nbiS8Pj3BanxuxYLepJD+FFQ7P90faWGwZfuJEpxNaA8W8
/thJrEODcZIpwGVmflES0/gRN111LtpJe1+GYoC7o+gnYr09lPjGvYcguzR+Jwogi19ts8pLVYMq
7EQmUYvTZPTpecjCdsd/YOMqJwpFHYVbSPZBVvPDj72oefSnoKn7+lRqVfmhd4bxREyX7Lz6G7tH
6qy6oDhkgchcd2qVFJMzpYyAV7T2NH3S865yfPBu6etUZMp46MK4LX0jnuEvGhM+aAfFgCJ1ziM6
uzs76Pa7cvtKMj1FHYD4699SYxWguXHETlbbv0tv+GNw7ZdunL61MAB8ist+aA5f7++l2y96Pab8
898a8PjyFh4VOBEoggNag0tEDKJJdnbs7Rclt6bSQV8XfPcNu8rtogRHYfk4O4XzR910xp9mljaJ
H7rh9O/9GW2OBWJU2sDr7J/VHtWilrgGnZgAW7PxoJrjdKJyrRzG2Hv8hpesGTpbBi0hXulVzGgk
Tl5GOtPKw155npM0f7bVojxPrru3Nza+E51VWaBAmJTCy+pMENfPUxGPZDRJnJ076oyXPK+iHVyT
XJvrUJEJocVCf4WL5Yab7s5zZ+TqNAa9A3MhL6GGxh9qVc38qYorJOx2tbS258XbxSHEz2zt/WEr
Ta+rPUvYj7xMCQIS7yrRpDsg7M09AQyDmiO1OQ7Z9S5nI+AVgKxM0A7oVQklmuD41wCXjfJhigkK
fFKCl94qxWbqEddDRaHqxia1gaAf2gHpSKBhDZ3i0/1NfhvOUH1Ath0OHctGJnE9SkF6VpeVNgaN
KcDOWL2P6Xh26PC89ouBDOk/DEe92QXWIuES8uf8dkto5WgMNrTuIBlT95UO3/ixm3Tnf0LVlGfK
S/POeFu7An013jjCUP6pX4/nVDYSY5mYgrChve/XiL9kfuIO3ePLyH8fCg1tYy7/dexgzC0QrlqZ
AwMhVeed20FYPOZuM3aMNi4JalZaVr3cX8yNycm0CCgkGv9Q1+Vm/W0xaVBTXMmEGlAIB2McNt8T
RBzO9wfZ2PHERS56ZhRCeFFWJYEm7Gaql60amLWGt7Ad22866deL2bj1nu/DbfAJnUqylGW1j3Rv
dTctyUIHMmoFyGI7P092ygiZmywnXGFsaSGbjOgdj8MhTZTkx9xae+Y3W5P9/QesTkNeDlpYxoMI
ugZmvpMqqW8IZfqoaNX0Hz7e70OtPl4lCjBQWS8Cok463l5s+EaGF+n9r7cRCUgYMNE0Oul0Adcr
OrvOqLWzCDLXnQ41O8YfI9xPi27OD2Ws/ZUOqed3vb2za7a25u/jrhaS9v4StuMoAs1KaTMaTfaK
9fMelH/jlZGAEMAN7E80w1draCi8+mZMQcfEiPtIkBsfQ1sL4S9V0b+KKkJ/aBv3+PiS8n7+2qEU
y9bF1Bhpr1m4FK68os+/z/lQBmYq+o8p3fQzj3x3SOwu+kjz7mGkqMS/QELGehiJDmKS6/OuurgP
tznTVagWv0SR+O6Kun1O6IfuBJC/1C5W7zfq9hJ6iGAWH3K1b0a7SEszod6SmsX0pCf9BPyhzVHY
LTz3WESLdhClgVlFbnZPSVV6Z9ONvac0orxgTF1/0iLPPQHuUgm7e+ccLu0eNfdXFHvzG6Fmg7kl
xqBXdb0c9ZxCrjHjEfHovvZdrShea5NSg5s1R683IqxmE+uIflR9zisSdszi9AumGzraa71yWuys
/nJ/a2xdH1APqQpQkwMGvYoOtK6wtHZQRZDWVvSkuGn8VV9Qg1pab48nsbn1ZfeMq58q+Fqify5U
t0DfeQychRLmOZmKogLlEOWt71q98araSjge0ineU2HdOtk8ceRu9PQlA+l61eGMp6YzZ2Sno901
J6vFdsi3Jmsxd7pamwNRaJEFYiBL66KVrXTqorvFGLgughApTn1+S6Vs5xreiH/I96XyGLk2QcJq
E/VwbJPZM8egSmwkuyZzIaLr+irxuTexnbJbtdujVW1tE+kHwmdjFW80tqwWiI0ri37zqHlfhSpm
jlkyv9MIjHbu4c3puexEyZMA87S6IdOy0MohD0VQeqX63khHRFoK3S58VcTYwU/xXgto86sB7JWs
WGnRKJ/432KSWtiKllepLF4sSfgk5iXPfDFk1Z6G7NbMwKnSpIZMil/U6sPBGUMCe+zJcUGu6L6V
acTigzFP35GeNOtzpXT1Tjlhc0jiEgJ/crUbTle+4OalJKROXqzFT+04lF+SRnUDdM+NTx39oJ0T
sDmeJFKAFaVA/Es9+Le1bEWbVfFEBlC05lFt0vlcYyTxotilfTDd8fP9y2t7NAisAA4kOmn1uui1
5UV2DBzVKNBxx8t4+dp0SgeNx8ZvsFvUnfG2dgqNEplEAYSi3HW9U6Kl1OzE9fiASP9rfj2W1Cjm
1PxPw/BsUtmDp7+28iyHMl28hA5e2/XZp0zrpg8obE7/5VOB0+EKAYIEhP56MnNsi6UeaY1oSh/9
qcR2erJdJ/mRj2P1fcyyvebx5uJJeCqZLljsNcBXC1tzFNwjQTfOWXpWwh63im5Uuz/ub4qtq0pe
HjKPR2N43XfJ9Mob4zyeAt5O92SXWX1GmLa/YGxlHe4Ptbn//v9Q63w3znVrsUrKr+gCJge6PbUf
acM7NTRfmn5X0Xjr/WT9yJpI5Nkcq+tj8TBVqRt2H9Jy9vNY1sPJ63AlFahknGZYTpHfUSI/PT5H
cij61YzJmTaut4leDjBHUs6Yi1HXaez66NiNrf5uicFV+AhJ7tmGbmVUnDApaEXjHxGT6wFrqwoV
sfD9gPDoWLiUHH6/Elr+rQ+b/PMI7+eUZ7PyJrmJrV8rpfvvf5iyVICiv8UTtCZRxa6lTHVO88JV
Y0w3ROGpysEZKQGM4FIdv2qlber9Mbd2LegAbhdpMIr80fWsldJSBkgmUzCMkT4fwiyz3wiQ0vdV
zjO5s2+3jiI0X9BgHk45vEfXg2Vh4U2hSsdCxYXjS8sZUQ6q4ox7Ed/mONJsmYuD6HL9GtCWpCBv
txSzcw1Aa4lb5RCLduci20oYIW/S3yWkBvuwegXSNjaaWjCKE83io7vM1XloMLrBeCZdjlpvVC/j
UhJfFna4U0Lf+GrQE9FwwZuTduha37/OVGchiKcbARCCw+FZByx3In9RuuLxDQJhmkUEHMvjugaq
KG2UGw5dnoBliL45RjEXfq4Uzikt9f7p4c1IP00qKgD3Ae6/ummsucd3R0uI8cIlQlQuGrPqrOTq
El90TbR7RaGNiw00JGxwfOakfdAqAItGdwYYBTs7NFvNPYREUH8TLGi6P6jm8I/0l1qebDd3zJ3S
6Mb+5HiDWOU5wghy3XRQVVG7WsRBRzM4e27Q2XuNyirfidc3R6E4xFOL4xzqHtenjaZSqyw9mwRs
RfGS9Xp0mMtkT798YytKTi6QH/gzOgaa16OUTrGUZTtMQdVa9rdZL7vXDgzCN6UrGfD+/th490gZ
qYXSdOSqXtMRMrOLWsX22PaDgyJ50pvWwQstdL7HJG31o9tY2uOHnPGkJBiVX/qdqz3ielOCDSZp
B336LsTzMbeXd7qRN8VhADbyQ5D7JH5Z1HFxoB7W72l3bS2vZHCjaiMF+H85if4W2GrQaxqlnVEQ
yOvi01ihD3qMG2xQD3bXT83OvbJxIqih/4IJU1JH0OL6Y1J+SN0ZzH+QtZ5A0DHulOGAFehSnbRM
n5uXukrrD05Sa9H5/qfd2KwyE+LGpo6PZPPq6BfSu9B2ZxWOj1Ece9VJPzidbT0KS0enlbPOE/Sr
ELB+YVM8QWnOWyp4xbYOCtXsz1YsFQdV4e4MdQtNZizc1bnK+HKUh1ZrKcyuxUSz14LEosDnLzEV
UnAkET6qYJHeodIwT6diTAvzQAEIKfgyLBVJE+xjPxVat6eqsLXCXKwyrscWBvrl9bdN59mOqUip
QYsUoD+kqjjpSr/nd3U7CtpbksEMmgvbyjXSvG2tqcjTQQ1GtPTeD0rvPmsOKv33d8vtRQB2lxBN
FvfIIdbf0YsbcOdUaIPZA1kweVrxs6nm6c/aVnrM7M3kn/vjbcwKzqqsPyBpjqmz/PPfTmHV4NZJ
D9oM5rma/4f27jwfZ8+I9wL725CCZ4/qCuVnWPQ3kI6k0zHV0MsySKrEeBX2EL2zSyV+ydOoeUvz
0DqlsaU/Ga1VP3z+AE7qUjqLrybBHdczFIOjNaVZtkGRhunJsRY68IiweF8eXUiJz0THnGATp5k1
PiczrBkGLE6Vg92kZyCj4+tiOHupmNzK1+VOCJ14EkmCC7CjNftEs9vWU8ehCSzF7o9F7uR+O1uf
AWKZVD/Kk4PCmt815Ruf4ef9CW6AGxhbCvQTUtAQV1e5utWm5lDPahO4ygjOO5ZEkcJ12iMs08Ev
q344G3nlHKnDe0cr16ovBtpbj39NcKnEh/QzeJTXiFFjpBC01ErHo7wkk98m6pAd7KVL94zebg+i
jJ5kyEZuTfV7dTASB/RYVyg9fTXd+QbFrJ+PdjS7Hnah5jwc00hvlo/3l/j2SSTDJn6i5k4N4cbN
ts7MSTGbGjoYzZKPYK0q5692TrP6OBW0fnfu8dvRCH/hIJMiEazBzro+GHSFyoJb4Vfnonoy+kX/
OHBVo6ZS7tbpN8aSdRHEZ7FZl6LX12NZTeSZUZJVgTum8bNtp7BOyyJ/VhZd23npb280Im3oOeij
kXEiPXw9VMJ1NrLCVVCpTXe06qn/sgx59+n+p7rdHoyCtC/cAEmt81bbQ9WbMozgcAaZo7XHsrKV
d5HlisBdEuVT0XbaDpZiYzzSZi4WXh4sDtfmclm8hPOgJ3VgtL2J0H9i5LOviAh3b0ACWXqILJid
54cnyWDkD8CHZKC4OvGQx5vCyOyax8FB8LZfhksPvOIU1kP3LqvtcGf/3366X9IxzFG65UJWuP50
eRYPlIrpqmG89j01euUczc10uj+p25eIVpgUGQM1bSM4t9ofdokuSG+ASlHTTjvEKAx8qtFaeSqj
+YejxXnk107pnug4/3F/4NszQORARkumRx0XLvv17MrI1EPEV4AhFKVY3nskRl/TRpvFB7CyxsOn
gAuaVw9OkMRwrg/c5IxJBeWcml0TZYExJ/GhoVS+k9befrD/J54lc1twmmth5LzJQGm58RKU4xRN
Ryg5bnpA0HzyHt6JkGVBOICoB3hDYnm9dkk4ZnghDXqQTlPxrnBjceicuPmYYUF6FLyVO/nY7bcC
7QCenqYy8iRUB6/HU6wotbEgMoLCVnQPK1WjrA9T2Dbes1mZ9tujOwOvBY4ZkBiKEUiiXI9mtYCw
U8514LSdfliQBDhH1hS/73NV2VnIjVecUIhQGawnh/pGMbsdez335rgPShHmz26qQ6LK4v5nr8NX
R6UwEceqd5SjBKN9yIY6KaGaGLNxuj/ljZ0DwhgVYkmkpAqzOgyKl8YKfzKAfMiqY9/nmfJqo4PV
7lwptx8SqSvQpQRkUmpmnWUmepiWjZWJALUhkyaUThsRFLzyEvejtvMm3M4J/BTFAmpJ0GfIx64/
I5AKrRhQig6MJfKOulqPp4zwxL+/creZLMpxkhNKL0MS01abBeOlVBfY0AbNVCl/jrE7zR96yoFP
WTdGX4G8pQoiy9a8Z9chf/116AlHjXoI1EIyBbhx17Mz7EZz2qqegmVstKeuHsYn2MHZqauy7IOC
luLDRxBhNy4u2OvgPHn7rsfrnaztCPG4weK5QI4h7c9l15nHBB7NTmh78+EQ7gFVD4GAU0Fiu3rn
RDlZIywegyVFRlxoo3PuRJI9uuXlKOQf8MgIu3jErycUW4XdglkyAvKk/2lu4/q6qB9+3RhEYgYl
ipSra126pZ7SoNaZ2BBdq7j5WhdOW0SH1ImL5EmbK/vfYqi86X2U9Vn5nNVG7u4EKhtriaQfMGBK
AzKFXd2cTZW2mcgzNfDoGZ57VXEPhh5rO3XGm80oJdKlyx8VD4Oca/XFIo4GNENPDQTtodfEnODC
aUrXvZptk5xme4zGR7cjUwHNSvRK4Z3+6OpwJ6GocdAwtQD3hvgHHj7uW6Fm7vui0rM/75/wjSUk
R5afkA1j30jO9RaJQB26WjC02DOGcw/yE6LOztu9sYR4e9HEgguHkdha4yYxi5AYwbGCrLOnL3Gi
aoepqpQjjoDFyRmN/Hx/Vjc3MY0Y8n7CBJugnGT8evuHfTx749xZAaLctnfKjFqj6ubWoP61xRHp
y/3hbheR5xtAB0UhUkWKG9fDeWpj9H2qWYFHxICLYqtjPg5bqfnxH8bhPqTnCwoThYvrcdRkQlUT
xlUwaKn4UCQtUWRddTvP2O3HotAG5IBGJbkG18f1KGED07Wuczvg4L20atEfFasOGs1VjmnafL8/
pY0vxQtjExzzLksazPVgaug2iVsJS9pXJ0fDU3J8LfUS2f5mj2m0MRQuLJRluX95WtZotijsXU/Y
sxPkCoCin4XhlPhf1CqK08lAWWon0NpYRhqBQH2onNAWXMP2BhE7mYU8fGBTz77Q/HJaX/P6/MmO
VODpfavstSo2JsgiEtVxY/D3OqWpPSIo267dwK6G8dwr6XAOc9zMRtE+jCiS3SxJUUCGC4rYGubZ
27lVq/PIUEmPxwcKbYY4oWmDDWdV5erOPb81MWB3EpZC+ZpxrzcJ0hClmAfbC/QQBZ1BaT4nTpI/
d7q+c5A3BmJiUpKOJxPu/yoOSLQ2slMhwqCAohBMiSv+j7Qza3LbZsL1L2IV9+WWlEYzI3m8xLGd
3LDsLNwJbuD268+DORcnolTDmu+kcpEqJ4EAAo1G97s4x6Hru2/2kGh7dnp3BwPpyF8ALEE9Xs8K
bllZpfgVokbhNnaYxb78U+tL0Bzgt3+9+5iBoVNVCi4xHoWbiU1poqek4/E5N535MItGPHYeEFmt
cw9vj3STMvKEoWRmKSqdclvbRA/A/G3jtUZ8djuR/6Cs71zQXTeOdTsvhz4f1lOTBOnj24OqpbrK
F9WgSqsQ4X3KJNsm3VqXLna7DFpplvlQePRvs9zf04+/PdHED+UloitsFLjYzQfLiE7j6HCLrdWf
Ylq/A6dGQFV0Xrhk7V9vT+l2dzCYr+rzVLIhEmz2fJ74rSYzonBitPHRaJ36iYJw82iteboDM7td
PTWUQoeAfKSurOb9n7q8MwaDXCbNgWadrfox5l/OoYyphPvtOd0bCLQ9Oo8snmo5XA/UJHbaxbL0
YJDby2OZOs4jAWbPxOR2B9JHpVCmKnO8WrZxvqM5Nc9+5alKRBlig4kIf/NrNvUnZwg+QRr7/vas
Xr0Dr3cfPA/IwMACganCprqeVqW1bpa1k3fOjPFF5t0hbxYU7CG+jZdAlw+Z3aNPRHlarMGLV09J
1HrWHtFF7YebH0Ge+mqoQvDfnHAoYoQsaKpnF8073DvKtoxMqpOPVZcihykQYj4UabOEsTfKL2+v
wJ29CkZc5QvK9IsX1PUC5IVmO0MsPLVXuxAMjPYIrR41t67Yszu7NxQfValGKGzPzRkUXYoT7uqd
c9Dwz75ZuJTQaAHWU2zsRLI7u5UT9cpqBPF2EzPzpvYwjWFFRVd0f1fwff7tvPbd8o+kc0QTbhzg
UizeZu14HA2uwMzrXMxp8Ul4U/rS5VLbSUZu58IYWBqSGHDy0M28/kJl3KylUyz5BWlfC7YVM9Ij
OxXTnuzinYFIuFWcZCMCOd4ccdC/7Th1dn4BUqMjCaGVBwQAzfC9G47KNIRTBgFPhw3K9XQybSEL
T5z8Msz9fERTYY3kaBsnOhrd/zCUekYAsgc4esOBsFKxoGQniktaekbxPLtePEY0FVbrsW7jao8U
fnvHEEIwoyUjUHy1rUqnrBCv5VYuLihbCDdce6uJtM6xXpK+BLFXkQa9OyirEZXIErkGQUy/Xkuc
CtKiaKfiwjJ32MwHyzHnAbVzQ9+e2+tRNkXVuDChxxhDcQEBEaDr62YH2JJD2LRZuTOhvaE24Vho
regy/EMuutMMF3/tzI9WK/tPi7fI91a+aVhgkI2frKOgXVv/ztpreIRZDDUnKJYl+eSFPXjcnUB0
d09wrahkmw2/BXFqFFlzMejFZcx1LcTS8jQPHuIg7gfZDc27aw9MiWcLfQvVWt5GCizunLxvrOIy
kWNHQTUuxziW2bOfT3sf6u68XAWkIPG4BcWJWcwVIau4ZNb6Upb5AZr6s0wNJ+rGeI+GfHs/UvRW
xQcT1qmCIFxvczkulVdTPryI1Um/e32/WqGJk4kR5kY/WeFYKzWNYB7lfFhLb1f48N6uRMhGzZVo
D7T5evxGhzBgVWVx6VrNYt+7QxcV4OSGaKTKs3ME7kRh1UYjK8GdDkK0+vP/ZHQDjhtll3OmBxRU
X0i4xYnienx6OwrfHQUoM11r3JvBvV6P4qa+O0vczi7ZNAcYdNvZ4zyMe1XGOwuHOjKZPaQLj4rw
5uqyFt2ktmIQgAXKXlnsrYhMxz5Kd94uC+3eWAoxojAMVDb1zSZJhV2VSbmUl7FdAvNoVE3yy4vj
fg2XMRBzJBvBvVl7LvyzFvndf2vYSEZkVJ5Olx5J0A9Cc9Z/ZVcHLyL3Ay3kbtftd+frQLkROyMU
EHXoU12v+yp1Q2plXFwKSlw/ATW3x2nS5K+3v+6d0wnOifojlU+wk9viaj5rbYbqY3FZNPf3wsoe
ffCchxXPw6Qw9z7yva1EDYjmL9gA8EibhW/TtFpFV5eX1PTFQyuFko1YAHvs3OZ3x1GblVxVMTk3
r1OXjWoUflteWi0uDylyymHqZfbh7aW7t43Qc1LLBuYBwO/1B2rTqckG2ZSXrLFeZlvTcPrp1nBc
kve/qHjUg3FQrXNQZ1s2mXCCTptGu7xoazEdqsBbHpYqnR/ens+9VVM+5Uq3RWUJm/mUdZMO1D/L
Sx301aFayhFxVsv++T+MwvVCcFTdke1B5wa1UnRDygtASfEw+UV3tCW4n/+vUbZqaRR/9cZMtPIC
wzuLprEnSx2WPX2NeyummrrKM4Y7dFvb8RKmmDaMMiARG4mxMIkE6G6/PZc7+4znLeAC/qZ1tW0C
Tk6t2VIUy/NSJR22bzgfjB/0wqq+LnNi7ek73x1NBR3VntJBpFzvai/NMttFpfW5n+A7h35tu1Fs
FNahz2z9j/fPzFVAEAqaPPW2+iSpU8Y5XZDl2Wz94QRquChDk/X8wyjTcecaU7/7+uWs+qi8R0Bf
qwLIJvY0+rTUY+Osz2kO1BtIwVAMl9Gf9OZYuHFmHwutbPXIx+91Lym53SbKZ8UNFAKFzsg27K3l
KmxQ7OazjVP6d2dCAzF3YDy8vZi3o8ByQkaVvRIACt4Wa4tu7lhPTDbMxF0fzHgRT7oxNu+FeAE6
VrkAHitK2mObC2tG3a2JLTFyRPPik8By/UlqjfGASvrePX37xdRbWQnYvT4Dt8ytBD/FZfaUg19Z
eZHVuNUvU2vtj9JO/IOxaMZf7mi9G6TH/LDxo9NIg4f60ibbMSFbL3PB/OhjZmvoykAezIXPF40Z
CHpvHMd053zfnSfsT0qpTJT65vWJ85sYwq7yAreySQ+T2UshZGLe0GGY+UBNdwlz1/367s1CboH+
LWo6ln3T1K1k7JjdhB1FNrvTRZsG+ZGL+N02ZJTxocIBdlRldpA21zML6Mt5VaUzSqqB33Yz89GK
9fb09lxew8T10UZdDc8ALkhFr9jiFwI/q/VEQ0C97O1++q1IrbJGtFt0/dcKCF32pNp5U1hlYhjD
GHqjnKI1t1F9c1odWXIy8yqOemNR/1lPp/klyMDenvW09abQCuquPNpWOXQhuP7AQXUwq2QEsL/Y
u7Zugy8zYSOoVjes6u0VvCJEJWyPmfSthXEbxgX2v/go42PaF6vYVWm/EzLUSwkQulJUQr90831i
WQepU6fn1Zld/SgRNWsfAz1p/ZMb94ZxGSeUs8+jYcvgG8p5dfLEL6yowKwZ1X2UcesaTLKjtZG1
YMBbhU68rAkCidr01ZSe1CJ/seL6QyY7c3gZinjKo67XZ/3PzK2q+Mm1WzEhLYDI/7dpEMH47paS
EvzjfUTh0qDFvgn6ztKtrd7rxbloKt7Rw5I91EFSvvSU0Y5v78LbRJpLE6ISBW+Q1CQ212uJzwmS
LnlXnofAnmF9reWx63wdDAG7Jxbru61rQO1DzAD9Rz0H4t7mbPlNUOixuZbnMe666rA6cekfBqwr
vphm7ug7+dSrocL1GYPtiWg8AGk8iZGRv55eTMORDgXDVZhgDHW4ytaSP3xAet5BFhS66xBt68CD
cGMjARb2ee8k0eTofvMJy3ZQDrkhs59W5yJeS6e+dx+KPDGsSzq3qMdglxHU34IsN+dDk3jmP/jQ
xhWUaqeGc59YWnp0B2q1v5cmj7EHzVrhZcwpT/sXpx6Df6g3tXlo8nuC8yoXvT+VKDiPO9/45ryg
q0DPS0ETuWjhvV4vAiTTOl9EnZ/HebDDxdPyQxGUe0jBW0AdSC/2K2UZxeal/3o9TN8Ma2HZUN46
/FGOS2cgnOzUzkPexVU4JqkZYnaDH1LtIMBDd/HUL2u2A4e5nSrUXvygX6EwlBg2vyHtRU16CzQf
MQbzyZji/jcjTfvf3j40N/GOshoSUwqhyPsGOvH1TGWArANiFR2yoHFzWPylifIqNk+Onu51Tu5M
CGYmNztIReXMunndCGH1WF+43bkpzZ+DU9hIuOAR8/Z81P/k6pQwH16dlKJhYqsC2/V8iipt/GRd
uzNHobCPzcoRPcR25lgHre0n50mncuAeJ0odf9PiK5aw7y1t7xZR32b7K9A2YXj4acx0E/UQ1Opb
z0Vuu2qFeHGyMT/NeTWdsGV0AO1KLznVs1/+U0yuvgM0uomCvFKVLh9UA0BNNCKuF2Chhmp3GLOd
41R+Hwtbfoxl/81pfetZz9NyJyqp87aZqPL45sbkFabs5q9HQ880trUsG86a6NzHWLegnTe5QFM/
E1XcR8tUj7yXO3/di4e384TGqfrsaOmBId5KRKGd52BhhABK1aHQ+TR5BdNtTSN9GNuxKZ+7WLTt
TvS5/ayMqdohZMQKB7c9LBXObkMez+d+HclaynrS9A91h8dVduj11u8/jPGwiI9NkxbfhOjX5eHt
3X17WskTeLGTtyGKRfHsermVYocxza7SITKc70UZ6E+2vkK7wt1u5+K+Pa1IqRNq0V4mS6XNez0U
kdFskhg5oNLMpq+2zJePC9ChncfMnRVVxQ5AoVB+oaxtJkQPS+v0kijqLoWjRYh86UOoebBYjrUY
l+6MdZQXf+54JI6hTqW12omyt9uIxAskMTsYIiDCNtfTlNKw+1LAWIVLqqlCSOH2kUjcKvsAgQiR
zg7S0B4H4/YzqkcGTxtEZdGq2CaZAcqB4G379ZwUozgkcgrCQAcWCN/j23s3DNGHIjisJ6yAbpzr
k3WWqLAYUEgzx31EFKI/Wq2RnIxmtndev7ehAK9MWndsUE4kr+3rlQTnZtfF0hpnr3RidLqk2UNm
WcwvpIbZF8sY65dJM9KdI3lnKTmHSKtCwQdTsUV/OWggLesAaDSYev8R8Y94Cees7T6nAv3Etxfz
drOCVmI5lV0roW4bcjwlgla2jnleKwrp+EQYKc/8FA3ih1a5i0dJWkj50TWq6Y9kEsZeB/HOXHmZ
KI78/4Umbo6kF5sF5F09OdvK4ste6MTjITQ/1RhC7pxLwL18ruvI/lpnUGaTvIzJMa4/pzEOS70m
c3WGgjTWH4U25jJMeiddjdAdUGB7TrpxzQ+JYfT9E+FS9yKzT23t97LO8uRrK6Ggnm3QA1/HHkHC
JprcVUfLbLLrvD8MfrxmRy9QWrVZkI/lNzd26buOZdjXPFBTdtE3npVdpJLdaJ0T2wulrRUP6GNU
zwWXu/9QzG3/GygILSpcpIKrMfnTt9MxLDKEH7D29koDCXcUIUJ7bGUkSqccwr7oKhFVk+sdenf5
uy0c8YFWpld8MuzMsDCdGvOXevDmx8Ap7ad+cOL8EDf6g6cFa3/EJi+HZb4OfQAEDznc0O1iqrV6
Yxl5y4/v/E9d2YxdVAVtMqWhBQLXj3ot8J4dzDuh7AzLpbLMaYmkXLR/u2EkT08gJ/9U3uRxNGdG
8FL7w0M2gUpCCr4NfWmUv3WDxfvOX8fVijwu1DBZ2/RkITMpI96zvhsib/azjg0rHEwEeWN3co4+
KeMcrk2tL8DRcN5YYmsF4eQ0h8xLOCY+SkZhHLtzNOEKIqNBuA/WUqIdadf6weca1SJIcEDN6xyf
2r8k/8FPe2kx6uy7pbBDGZhFHVl5mubHopO9fPbRsZoiBBSbJhyLNfAeS3OAVO5WsTOcsmStuoNV
IEdyxLUjMR6pMsU/bH1OuwMfR3KCaylnfmq6rlWY9ihCRL2ta8OTNJJ6edCXau13otfN2QJiCSeI
EiiqgxBhNxfRKp25wewRZkLvp7SewB38ZuZ9boeTp/df3w4kN3cr9ykkKzCyNmo2xJLrsxWkjWFO
trTPGlXLo5PL72Vd7Smx32TCUGMg+FFDpg2DNtEmB03cJdf5Jj7xOEO30aI0k0SrvfZMaS39z/ri
izjy7bHjWzdaUX/S6kZPdxLEm/tV/QrMVvkBQMRuePzCF5ZG89I/z7ZPhzvR6fkFXf/BaXLcygNc
Jt9e2tvvSIKLaqSBGxKVtRsrk0kOSMhKtNuMHoVQL5mzv9I6DpoDhfb289uD3X5HQM6qCkC/WQnO
bAKy3g6tnlLBOY9mXUQe9LLDXIs9PPXNKMDdlcKrcmgB37wlN1JLdpKEgHHuRY7jpd0mfQqYP66D
nW91s3aIIPAShMvrMSLvhOttaYlyjONKOGcNMy43Ku0i+TaOVvfP4MzZDvj9zljgmbnIFBQL5Qn1
5//pnC+OGNMx8y0se/p2jRBE692nJS9N44CT564Wy+unuLrOgEhR6kDbj2yWdGFzGrRJ1Y0qSUkx
aUZJSXEM4lAvKjl9DOIUy9Mlr4IvQEyy7NFsTWrezupX47NTOeNw6PCscD+IhJztecUaMttZ+Zvc
iV9Hvw+jAfVqZWGuV8PvkqLj4odHQTH4iFNT+qHr9BlknyYo+Mxe86HqYGvtPJZvDqd697OBFR4J
hM1WK22md5bg4OWelzn1TlUXlNOPZG5L7ySbeBRH3vLre3vqUCp4t1EQBHZ1u5nbIov7XCaCODsW
8UNhe5iK9as/7cSBm1wNXA2dVHYW2hQQlzYrKu069cc4X85VbcTHDO59mE/j30FTBF89a0HMQMT2
56Se9nqFt6dV6bZSOmZv8wteS0v/2dhWXhTwdBvtPA62e+6HKX8GuPru2iOVGmizoIkRFgKht8nO
pJP5nRHnIPXxe2EfO8M3T7bxyxrsWvHc7k0MHLHMhhSg2DdbJGhQyX6ovTbgIViUX6T0/FNaD/5D
60/9wRv0+B+32NOluN2Yr+4WfDh6aUoz7Po8yGHImoUOEQDm1HrhtVRijjYZXnnw+0VbTqnWVcF7
dwzVVZriYD3U456dcz1mTbOitp0pODuG0Xwf1tl7tLKuioDf4M3sJmX52BZl8aupB2Mn+bizZxia
NpDSmUdEcLNZq3aiEDvawTkuYvOIN7R1DIrZ+l9GoaNGtY8VhXh9PUEIWVmv905wrihch5MW22GP
Ls3OMt4Gduz0uK3oNamquL/ppc36OBSoMAfn2YxFhOCUf+iaqbu4ghr5O69fvhgD8DyhOso/bnaJ
18zBuLpAevsqN35RW2w+1HWV/vv2KDeRhFFQaiU0g0oFnazyrP8caC8VYlgDtf+pga8/PZw8Plpr
X08/yyX1+0jzyH8fbHRF0DzUjOrn28Pf2xvEWY6ByqQILdfDL42QupBJwEUZZ1FfYVair3LeuYBu
kkUmSUiB28EY0JDVr/jPJMulWSd0SvxziT6GfXBTrwc7V6ypDGWpB3mY4Yr1y2qGdqVXCdMRlEAx
7aFs7vwKUCk2qRtVd5Q4NkeQHByyIs+scy9H3zmacq4/Sn1d9DC1p+Bi9TINwjI31/WAQnhqfrer
FCvidy+4kualWUpJCG/NTZ/F0ATRQfbBOViy+mjHMcpiQT3sjHInwhHayLIoekFJ29aptdibGrPz
OYz+WId4mP8hYiMLDUv8YSze+y96enDA3wmZqs24TVSXLDbzBTVROHKj/gKdI3kEpDu8WB1map4d
7xE17wQBVeonV1XNZ8iN19upKZKUslsen0eM75AigJyUT1kQep277hTwXlfqOrMDFExiDDMEz0ng
rddjJbOOqghunZd+9tf+UHBnKrkb/FDDpKitz7NXxOWDi7Dtv6NAjuCjG6R+Fmo9Wqllao5jlFro
+h9GY2rG76Iu+vabvhZk2ikKuVVYN/7iHfQkSJyPDcs7fzQETvWn1fbmn6R1TnWqxlrmhxHxD/0i
q8EXh2KJadHNeIrLg3QxnXisxhYda2vqMYUwR85yOLbd8DINWmJHhrfmRlgEMsk/2bL2wMU4nZud
GtoZc2TAxBgOI5hJ/1BWsWUfp36u/yo9NPxPa9JZI4fUHkUUaIbzY8Rlug6nYLDbgw4TBeSdJvL2
cbHcVYRt4CYSJXkVnI1inZfnqfaQ5fUaMrOdPX4bOXl9AmBS7yNFUdjUVsdOl0DRoVb5iX6ZvNGM
3L60KPIYKK/n6M18UsCcDzSx9wzd7+Qsr8RJ4iavC6AP13uCZBeQaMPpgnK9HNHemGpak3rxQcpM
HgvfWj8ZceEnO/n0nVgNjoGmC7QZVTPbbPtiQhxzSgftrHdB1n3TcTRhE06mVu1k0bcrC2SLwMG7
3lEN4c3KQv2bUqMbk0vqx+2Xqh3j7OBMw1I+Dl3sF2lo0rMcQqf2W+/z6EMW3CmF3pkpz15oSMiK
097aUrFwnfRGr01gH0qZfxOLbh8tMbo7Vch7o8DYVNLlKphs+U5z4eK3ylE+T4udHLN0ziLb7t/d
VEF7g7c79RhyL7oQm4wlCFoeLD2kxn7s6ik0vXJ9RGdnTiKtrffs5G53Jlc480HkFAoZmLvrnYkD
oz21okoufTLLy4hN02Gc2ZNlZaVPFKDED9y19hxlb9cRrhialLTNyZNuZAG6dQ5KMfrJxeA9GQVD
l5CYte9G4yr+NTKKVLaUps8W81vQYejG1E0uWZcYT3bl978H9DbC1Jwou759Sd9ZRjIymskQzClW
bIUbKTwnII2s5GIXayTc4S+0UfBnEcOTSxXr4Gs7B+72QmNuNG0Afyrpkq1GX+aXRhrHRXoJJl9P
wqTMyoguof0taEmj357bbWrAVUbXWFkzUbHY7vqkENraYn97cQaPFso6/0BR6u/Y1ccQFtaeM9Ir
nPT6/qTyhbUaMGre5bQ2rnfk7CGL1HSxdp781sgjqZ7NZ9cZE53LItP0P+JiJHKi8Z0WUQJcCclo
QGXiNCIJpYd9Whr2ySgcZzgO9Fz+QJ6YxsQwmQIVJzH4WuTai2j+fnuR7nwQJeLE76XrxPt3E2pd
1NY9q29dROVRlqfD/ncOeOo5M8ud/Ps21FIxgqtANEejiuLM9fIsAdfjGBTueQCyAAmSvtIXkoR5
ilLNtz5i5SDPc9W6n1o77f96e5J3zi1yvmAlkHx+LVxdj+3bVeHOE0IDvH2zh3xw9ZCqX7Cz3+4s
JYIhbDhaPaBqtsCilf7m2MKQPmeZ536oFp2mBQzs6Qd0k/j7+2fEKkJc5DGj8JbXM2rn0iQpcD0q
Tkt9TOq6f24sfy+i31s3hC4QQmYIqjCbLd3mc93Wc+qfG0mvpgGEQLph76U3d84pJVka8fjCKQW/
zVx6C+xXj9I9DjPTn1q7fp4bJbTI2yG0WsQ0379y7EMCA2GWd9rmyk/zJnfWZPTPGPf6j1Lk1rHR
nD2Ew729gEgI7Cn6/uisbEZpRrNCG7OlaeB48+8LXSKfB284IQvx79vzucVYgbBCCQoU8yunYuvC
GVRT4grN9M82HhdNiPhPXR4CXw5PtePJ5GB1xfRDjLwzQxL/XABCG/os0l3ksY5v/5Z7+4Wfgbuf
ev+Cyb3elZPw66GUq39ONc3gtZcske0K//HtUe6tLfc+3RiqnwHyCdej9F3qwbdxmfCYj6HmTsOp
jGsZeuu09/66tzWBhvOGVWoDdP6vh8pja24ai8YEmMju98rXh7M52vI7wpZm6Asz+Pz21O5cx8pN
lWeDTXbDmbseT5rL5JRlE+AmMqyTomC0j2I1QFKkYviN5mwVpbJ5twC/kmvg7axUCOiQbBFyWW8I
Y56VOIqfI28US+3DJCpx9N02+R/ilmqC06rgQYP28PUEJ5iZcRpz+taRdmliDF7Ur82eA929fUgP
BsAsPiKq9Hk9Spsl6eR07ENj7qdnrS7SIzT8vWzw3uZQonbq3MGb2rZCEnRvk6aaiY4ju32qs/FT
lor6w+zp9WOS1M0/b2+Oe/ued7ESvQio021F3xqzDXj7ctBzkqvHJTGcr4uOMKKb2tbD20O9fodN
MkP1CETjaw+QKV6vYOojoRSvenC2nBmjOH5O+UkGg2WE6zrZQ1R5nqxeuk4YaehrFjqJZtuuWpgI
Lf+Eup/1bRjd2nheiqL8Gjh5+S2xneVHgwTLjzoWyydYK8kfuT3keiR67TulUPOhinNAB30wNacp
bp350R6asjo2eEGju1+Uq3fkLBg/7NIf9EPv5wOOO1lFbc0oKnsH//dKetsugcL60PNAipH4er0E
XgJzU8Y8Z8wy9YM2LMtZl2HeWQB+EctwqDLRspyTn75ZutafKTbo/sESjg2JMgPscNbRhK25wwBq
fJnKyW0jjMySR3gZDeZHXb02D3Hf5/FTrQ99+skutfLftz/j7Y5RLBpoikCzSO+32jYdXOW2p0l0
aSw3+zpldhz6xbpe8FsadoLynfQO5QmYXar+rsQHrlfLTL0aFDRBeTarFTCDmRgISk7zYycWUYRN
NvlPcl7Go2GK+P31AovCMgEaTDMlxy37Skcfa22oYp99AdMlyBEeIMF+f55CfkL7BnAUaSxIu+sp
FoUDMWmGaT4X80oNjlozWAxTDtUhr7OGxFWW728lk0MgkIXEE3jUm6aR51XdWs8JTMae4pLb19kp
F60Wzg0WZ29vlttwBkKbMAbQAdS2viXv6HizVzruzZecZhFg/6U/gtGUT76YrYMoynnngN0GaQCv
ALN1RsW8cAuMSpLYDvpFLWc5j8eUsuoBO7e9lOTOrOg1IEBHV5g6z/ajCWPRi0Wk5cUpsgWHTvu0
lBTo5ip+0PzZ20ku740GjE4JkBI2kCa63iITebIITAE2wyjkodW7/MGsDQTgjfZPt3K6h7c/2Std
9jpGoQYNpQTKrqoWbBUti5nHVptN1cWyBjM/UZoAWaVB4OsfY9uv8kvZC9E8zza8hXBeoR8cpsUJ
7CjVc/snHsy+f5x00ZdHd+1AFnnd0r1M8DBAHxf59Evoluiom1aZRyW0mqtfC4lCd/An2f+0G6rF
qBFI76tjcDMdqlkE2e8poJj1E0nM0h3gxBT60SyQ8zoKLZFfZOcabdhOi9mF1Ux0iqx2Xv9O2Ohj
uI6D/8kFtYrDpNmOX6Vtw3d2eLrlJ1fAEz7sLB9fY7N6vNJ4dZCpKyPXzSU3a6m52rhtX+hgpJFh
reOhEtV6fHuUe0FYAXNVd5m6wFbKzADa0kinrS+J5jhfTW32v8VTLH4MdvZuVjodApqu/E2dj5xE
Hbn/dJ/MYCYotbK+6InphOgb5Edn0PckX+5OiJSA/io9iRvZvsyTQQlMs74syOQ/INWZHWsQhQ+V
3H1Q3BsKgqsiISCdw6viekKa5maoP3X1Jc3i9aThKYJAbFucGkgYO5/pTjjiEar6VQqbDpzmeqi0
Diot1az6gkirfOhcP36wKQLvbLm7E/rPKJsmKPVmkYtqri8aeue/5ASEph894zSbS74TX+8NRV1P
AWyp7ty4pfRZ3euof7MZ+uELvpH49w1JGs3zuGfQdG/p/ptmbJL6Yi4mIIakGUliFmdwCFlUBlrw
/PY5ujsK+xr+JU+/G6JCYqV6q+ERf7Ewyg55a+qRq2X+6f2jMADgN9pgCBtt8ph2HHN3NC1xKUs3
Pmr4Ex27od5zp7zzbWC0MA1yFYr/264lJYM0a2ujvlS0mkIa4tNj5Xdf2lgr391gQEIG0Cq4RTr8
PIk229qgPjRIn8Naz2NGg9RInpJC+jsf5/6E/t8wmy0Qp/7gO71eX0a3/NvIPfORR8AUot215xB5
byTwEFS9YHlaiMteTwitQ9EtUqsvucz8ByhKzRDlVuJ8AmKY+zv3+Z3BIEDyyCPSscO3NmfAvrK8
7NzmYvrleMoyZFRE05Z/NK23JxGmUoPNZUTHHlErdRmx+9T2/0/s9vokyIM2bS9KigO14dn4OAyL
e26XwojMKnMupd/ZewnEnUGVtrfSRjUps2/yFSFaL/HHob1gC6yND4ObxPKQ9sH429un6haQgI8a
lRoFn34tiV1PruRVZHaLW/PymD/NfYvYpv6zaARUyvw5F1YWJsvyG5bd394e907MUNUxhUZCKwGy
z/W4fq8tcx734kLVqvreLjL7hO9OfdwZRQWF629HHgF+Bhk5hZHbQh0yd53KlBN9yZZsML+Y9eom
UWMT6Kkt1k138vU4l5+nxkrtD9IBHhgO9pgMUcBdM1/wMM7TF3OlifE8VOYcfKjHZOw+J6bMxIc1
RoosXOc17VHnl+M34IDtX0GQ58mzsNekOrsUab2TJfGQxz7UaUhjEj75MWgBYALXgwJ11kFiG5E+
9TyLJqnHf6aTXbmh7i/JP94445VkNKNof5u8Zv1sOlU5PqylrX0pKVVhNtvn2b9B26TjwY1z84fR
DFN66LzJlTvvyNsTx1KCQcLASGEpt10UDXleOsOluCwltHFPukMkHbgNRWGLncN9uzmuh9qcuLRc
uyGzM3FJLa84YnQ+HFvove8+YoxCUVuhubiFt5WUdp4RTAxa3uBxop2M3LKiBneY/2EUqtrcXHCa
8bR0rze6tGWaYfTWEiSW1XscrXRuUJZY3Hxn0dT/aLvVCXvqUuFBymv4eqCZrRY7HVs9Lloj6vy5
P7TzhBu8rXXyCXfi1dg5Xfd2BBFYMXcpLdMkuB6x98tsHHj0Xux08P92vLz9ZolB6KFDK2JnGV/7
nTfTA22Kyw6p4A3r0wvSwtKGrkUvoHWw73OKvvk8+026PPB86n5II5bNV39BaYqKlGvUh36wl/nk
xH72vc2qRg/hIev1wa/bPIAg4K7IF69d+kcJ/SKI/Ja7N4KcYVo0VwNnjIphLaevrj2WXjiMg+M/
pCu8glAO9RJ8IXAXy8lGrtWMEpkMEIqpiS2h7WeOfRoSt5OhIIjKAw7NqxYljeEtIVZ/pjjUGJAl
fuhToZBPujevxcGs07x499UPgRLWIUJLYN5oQ1x/HxZBORatfJ8sa44UKbVjEeRFyEW3J4JwZ/PR
9VdAGB67NOI3ObqAg+MOjd1eugWPj7IfUYXurZHO1Kqf1jJ5P7gexQWk5VHeUpa/W0kxLzFTeodz
e3Hyuvi1IiwmwyZpOhrXWqbtYZHvxCOmppShEWJSHcTrhcxQDnKbjNF0fe0jiGN55KWxsVPmuc0z
mJMHOBZsqcJObKpYAYWWriCVvsw0a76wScW3QrbTgShVhJOVrB+6NCj/efuGvHOG1TvbA6jxWhzZ
3MPWtBZGljGoU85mOOql5Az4f9vVtB7+h5HYhuQzbBLkWq4XsQ7aORbSby/JsADHQ8eidT5mFQZJ
RzvjatnZ/Pe+GQkG3ws9dIrlmwSKelWe62j5XFZ9io8WJkgfjWDdM4i8981oQCmnbsU/23YagtzO
Y6dqukvQ6qvzlwM1bQrLPsMtNG98EVyw+rb9o0YGtgeiuM3cABiSP7H7IQPxCr9ez8JYcZydvO4y
mmP9Z8H9PCehBs9QC7VEGEWY1v2AsFGeF2toJZ7WhVlh/R/OzmPHcSRt11dEgN5sKUrKTElZJstv
iKo29CYYdMGrPw9rFqeTElKof4CZakw3OhQM95nXpO6dZ+fWBoLoQERAe2oVJXj9MzrTaNJRlt3Z
MRr70HZ28yGebPHOWbLu8e0ddGtJabCQ+lHfWN2EXg/VZ4jNYwPTnUURjPExcVLTPcwxCgT7twe6
dZth1LgiE1Za8baP2Q0G4uKOw6pC3nxKSq0HFyJG8RSYavniAre8A765MSA6aLRn19O/NvRfz8zV
lgVyjBTn3BsB+VjZryCti9BPigyM8j3Q2Y0l45KmkkyTnflt68lOnExALngXGs0SH9JCDPtMSv/D
YM/3gsYbS7a+BzT7VtFNEJKvJ9bmmHCZE9cLyEGAzYVehnM92n++Xogj8vyAuiDI2vbfqjIzJvqK
vD684i/UOhY6QFljPjvT7H5Glu0evf26p0Lt6/8PuO0+L2AiUGxyxblvjJJYJP3QlOXLApgbRPUF
7Na/InDudKBvfUpSGTIZug4E4ZvXfMhqPqHnMclFM7qdUktQ7ZBWMv68BMJlsgLdQARRCdnenIYV
Z3VP/nPuAmipcdtrYSyMejcpca/Oe+P6ZCgwgvCz4FNszaW0TGldPFfdeWgteum+PqlzEBfZY9Wq
4knlZr+v9PgeBOTWqGSe1CqAz0AN22xKL3a8OJ9Tea6VlzwMhTQOiT31h8G0h7M9SvHgTtW9iOX2
oHRw6Puh6Lkt90xVkQR2GXfnmg7HYyeWMTSH2F6V7booq3l3y+Zu5+ja9Jrviq45gBpuTaokm0fC
UFYOxKyR53ERojvEWtE++nzqD+iNg9x1G1kjQFHWUadbBZhq3y3OEJLwYssc+OZvX6s37h3AEwYs
D/iJK0zz9WWQJ3BHeLL5MbULUEPMUQ/IeJdgGXsHVnvjY6Pph9gFLDW4ztu3MR6XspsQvDtPcip/
Zpae/MCKsX2CpZ+/DyytIwhpkuPb07txQOmb0WFFnJmzs5XEscVIpGE3/Vmzl+J5qWvvCT55fWeU
33n260SIMgKSs2vFBtXe7dzMYMKI0+YruqLt9tVslIjjdy5iDTiP4sWaw1ovl6gssv6JBqWKqr5U
kVnWw6GvBtTCEGGt/mxlIZbjn7A2mNdWNuXMTfgvF3dy894bTrpPZcWK2/oxX4L05EzLH7IP16EA
npOtr07D/LEZKmszAKpdNp+QhdRCMzCSkH/aPfzRWv4eZWXLEwLwnZF1e71VS2ysLW8W80m3Sn2X
Onp3IPRRdyL+LZKBYVZhPFgrXEQ0J7elRSgKRd9l2XKyJFXgcxm0aXecOuVxF9ImAOVuSNk8tHZt
VXsXu9KfmSbdETOccUCrghbe326ZL/WH2kqXtAr7rHe/F/B5rb1l194Zx1aj2ReQNLq9THTvD61l
1t/PDGCP0QfHsmRbQqGf6hutctSpnl0q/3AxEn7DACqrsso7G/+39c5/Nv46GGca6B7PEjt/q4Qb
UAm19T63Tq1rwBejQtYhH6zQIWEf0Od30Y2TZf6QUzQzw9KgPnzAEkwXO8PMmyHCRcj5W/IY9Z+n
qnWzd4lejEVkizpFNlVLlmOg1OiFhaENX3pzEgVpV+l2Zlj1rW/tZdZ3xZfRWDQR2c7QGwcrRa6E
sVXe3Jns5qqkzaWjn4MF0ar1BWp/0xxoY5cSM/ZU53H0kZIYhj7svfm7XMzhTux0Y6S1q4LcHhUc
Wh7r3/9Pdbvqod77lSnPlI4EL7D+wxYdraJEi94+Uh7/os3ywYVfKw7U3OAabp4iF0Zv3paFfbIC
xF3g8+R9tGh6sivN2PkwWln1V+N0f+jysm4aJK1XGLXF9MgEX09vGtBI0VrTOpGBGW5og448LrD+
qtCWd0k5mxfg92B0CCDaw+SgSLp+gv98S8eSMijyxT4hGWZxK6dLBJG6u9M42iQLjLJ6bPACcO7I
hLZTgq9vCi/z7JNCGvPRHtPkxSpt/+JkxvKA/e90h392azwAnSuZjyPOZnw9q6wMZlQ+EE3IstgN
gS01T4ab5Y/WkIA3qLt7gn2b4Pr3/HwaLjiIULOC0Pd6vLgPZINOlHPiF6XfUXqbDi3tqscGomLY
oM7zTH9+OUiU6+88Y9tw6X9DY8/ym3YE9HKzgLIxfUiueAgKLetCjmV67OP5H4lS1+OUpdW5M5ws
aknJjkUc1LhcBvg9KL7722fl6lCuUmFrvzsg+cR9frNr+xoadkcNEbp06R4oPMy7GN5JpLXNvRbx
pozwe8qr0huiT6tY1zapHmWgN4tInFNHxBZWZaNHWdXUUTU1+oPZDadhYGDVV7j/pU1yp0pzY61p
f8LZASsDA2Brr1nBeymd3sSHslncncjM8cgR4sM6eY8QUJvu4bEju1QM6s69t0VnrxN/NfRmmw1t
J11NpO6pE2La94ZCcqTQnXe22XqHBYT9LmbZn8apHnZSDMnRTv4QaPX7J3DHr5pb8J6viLg2bN+i
9XP3lOWVexCGMexSKe5qfa6Pxeubl+YXZHVeE8QS6PZtDhQBfYPGqX4Shjt7h7GLKTL0AhvE/Zil
ehN6CHy2oSkz450txThHY0/nbNcFXtXvFhejszu57PWyQ6CiJ4KCONmsuWW0libSn31p6SeZtqeF
p3V+sqR3IX7Gt9tznnP0Mu7EWtd3M4UI9vn6nQFebJ8fMNYKcU6bj1A55V7TUyPEyHC+c4Ncnyau
SALUFW5Jj2Jbl16KUtDai62TGpxpN7TD+CjB8kZ1GSeHBkA0OvdL+xOdKgry6XhPoe7GJNf3dcUz
WYSV23xaqIXSVVbZp8ZoHDSPguzsAWi4c3RujkIjnHuHFNrf4gNrw6m6UpvsE3G3/sRXLz7lSeHd
cUT6jevZbFsadERAvHOUqLeVxRY3YST1Wu+kN0E5nkRWGAkSaAJYG56MrayfTa2VzgXhxj65qNwN
5tBO6+Qff/Hy+L1s20Hn5srtAnKeJ9E4SHdocDX/1ApHsQcNGqHuhFUXe59SMMBqhxBw9i3TfTTv
hOMIMKRaUenee2GUcgozReFph1JG/pdupaP5aHtDj2CB1rjzHwrJcjFw73NB8f1+pwebu8lJgdfN
SW6fZuHXzwJ9c7jUXvH97VfmOiLjBaNjQyMFxQ8O4ut7gVKq3SI7YJ/qJJ5fqmLpXxK/hy4/CmtP
43k8dFo1Rm8PeuPo4/mw4kvJrLjeN4PaZuJJc8E7tzX69sF0Kw0zQ8t6IK6w8ZELsn0X+Pku7UVx
TwLixr6lM8qDSkeMmuT2dTfLJsOUB8c/rMnGCOUwJyqG6p5g7O1ReM8QcKa4v71o9J59ChbdO82j
Kvd0puwn/Nfulah/c9Y2p4NiErEtZfeVabbJEDKjwxIhhQGWIzGIK4wGHnMycGeaO3kQbl58Xwrd
ej9PevYSsLQ/eevSaOzk+BMJbfX+7VW9sZXWVJnaPMV56srbfFmUWL9JDeNKIKtPdEUussBLyIdE
mg7x/BxoVn54e8jrGIl61srqhHUBpWkbuCRJ0jpQtNFBq7X40g+Bvc8mWz7U9qzfudWvl5TVJD1i
NamIorj0+qBkg5MIYkHtVIJ4cEM1eK0ZVZ6bm3dC++s5sZwueBioTTyQV+U6P55pjkntpHXz/L0i
1y9CT3Tm53gK7umKXh/EdevwUKydKwpJm4NIj06vg8VnrDivvZ1ejnYdVoXfiAggVCpD3e4yuUO0
R1kI6ufmH5pPcck5YN9IBPkT9P42CAiaZZGJUSdn7Kb9sKWiHs2z+Panu4RB0GoliaZbRiH09dKl
WdX3NhKTZ0+2bljZXv8JOuiyq4fUvdPEubV4gC9+gxO5vLe0FMNgzRq8C85NU5kPHVYPB9FXzlOT
Jsad43ZzKNx8iZ4wciANfD0rCwIjKVEP3X2oP3SZ3T5QSv68eKW4U0i93vnI1YCMXl1DACZtn4g2
6PM0kUFy7qWuXXp9rH4aqV1Hby/S9e3BWwf8DK2j3yI9m0Ua4mwu0BOtzl7lrzazQ/2t66X41QaO
fJ5l0r8XKATeWa7rqa2vLNfVKkmFwtim3V4pXMIKNwOu6INlgjHEX8Ky8369Pbcbw0C55HgR4TPJ
bQdshufAy923mM5J+hqlnT0PPMnHPx8FtCDvAeeIOH/9wv+pPKSEOHksQMfE5dDvWqCYu7Iy7pEo
rrYdwTNBETj2VQ0d2ObrUdCQXQk9mjybxRjvSpe3MzHKAmGOP0Uu/zaBAB29Fr9W7v72cgAH17UF
gLxTP/b9i7U47Y+xtf4Q2PF7FMJ1m1idHXBFoyb3HRUZPypsSTa91AvKsEvm9nci2astAHgEZBY+
GihcERasn/U/iyMJaLiH0GrpZ6OJxjZNomC5q4B0vTgk0tSd+A+9LfCqr0epEUQJlIBqhWyUZeyz
xS2OQRVYU2S2uIW8vd9uDUbnjF4OQoArhPn1YK6Np4K04uCUTUvqPta+OVNJrSsVhybM3DuX+FUF
anXaXF8JikK8F9v3t9WWtlGAGU6OLdzQLWURNk661+bqW6rqe8KKt0bDcI8MijNLt3VzluZRQ3I7
WeITSBbzx9zOmHkWrfbYk9kloZM4f9i+Zheu3Hpq29Q/aGlsEx19GPRAA8J5tkA0RaLs+v3g1Eqi
x9y39ZF48g/l+NYRV/8ugFqwEKimbyoCWZk4/YTPNn6bo/MPqh/a+4468Mvbm+R6369nCt4y9yxk
qN/Vtv/s+xK2rUErSpxRdDI/BW0svkIvEg//l1EIzbgpVjrFZi41JCQ0r4AYBLDt97hSU6AT0z3N
tKsnivowi7PWT1bBzW1FDnswvBDcfjgH9eK9K/RM7Ed8DJ6sHKOnwp3UvmyNPwRYskxkgTTHiV5Q
lID58PqUlXbnaOhED2fE6qqD0RR5pHcDgtEwB6K3v+Ia7b1KJzZDba72waHl1dETPpuVv7xYbm5H
Kl3R34aVRVk5F+8DlZaPhVZM+7dHvs5kOGRrT4eUkNyMGuTrWSL156DdbQ7neZTpY5GCrrPdsokG
v8DdJ0b7e5RL2MjYOwqpjQiewweS8H3BTIalL6s7P+j6biNgpJtFt8mAzrCVyeQjtEs3D9PZ8HFT
AbupvfMyv97PSFjfifdv7CpwfkCQ137u2hl/PXVEVIXV2+l8HmVeHuFKumHZj1NozF2Jz1Wj9qNI
rTsH5uaguLevTHUM3LfUAnoLU6khunPGHLN+SoCJHYrWHs8U+sV7D+nyX7mf3+vDXBXGTGAPyCHz
ZlD3uwICkcgkVdcU49lN9Sp/l4vaCREt+ydeTb4WNM93JXre4QBgyDiOjndX5PXGqhJcrs4NyGyt
dfXXn9ppslG2fTKhOxcPh9lTWSTGhCxnSObHOzt6PZebw0RRc1Wj8lZK8pZENAbUFmZlTRhPJbIO
66TznDAZsvKDUazqNlY+xz9rZrmEg2GmWlT2NnL+yyioMMVdnjh3Tvetya8dBdYArhHtvteTbwea
3EiO4MJXYf/nOWOw6yftGOhVd7wz9zVs3s6drYygJ1E1f25Os7sambhDNp9j0c4OHZL2Q15+N0vf
gWzb5vM3jw8OXyLDbDgcMS4JHey87rSsjFsTttBBJDzBfgRR7NcT1uHYNtXIwTJHCYauCIJh37pp
cHHMyjlnifGjtUyUprJmzr7lhXhMdf+Tm9hpERa+PARmZe/aBJWDYybQNbwTPd04DDBeWAbEvTgL
26R0UPDxnUKfeRgH03lyKBM7O0E93AtLRy1mmDndJ1PEZhrZyBRlIfX5RN1pvdz6EbyZBDirAAF1
m9efKMOILxi1fj7zCnVz5PrIOVauiB+NnFaMHxTDTiT6v53XlT8mv0cz9e2dch1mEQ3bNDK58bmJ
tikLAsud0EuuoWxo6WKW87OJEeeuIlp9EK24M9sb7xv7gL1AskdjbWtGX7WYPXh5rs5dlcpHXcQt
uYuAmhHaKnn29aoNEYaX55bY717atBUgW99xVB7gLGKCSNFzCxeMszyNu7RWZ+qi1UGiV0BXxcfG
Jdfa91qMAKbVO1hoCGELH4GErnkJdIkTSB4M0owaHAzP1jLJY1IO097s3J91szQ7q27vRRzrudic
3v9heYh0fjPlX28KX5ukieMHKDzW5jAgqRH2uW3fuSRubL1VcpjV53zSmN/ENVY7Gm2TZuqM0V36
rJkmQI06MbAWWOz9MBUKnTVHfByHovtVetnw9e2d99vW/GqWSOs5OOpAadqGv5WHPHrLmwN4ZJiP
y+Qne1NPNYQj0OTtmnh4sZKg+JRwpe58B2ien2htmJaZfchmzYs85VmhShxjlxdy3vsUVe8cjhtv
NGRxgAQmao2oKW4ubJkhl4/tjzrj/7mc6kktL3OARk+YWl1HK9KM5beyNO4kqlts2e+Nyp206ioB
saEM+Xr5O9HX/TgqdZ60oN05Q1eEYzrN7/idH9m7mD+2Tb33mjiIbG/1u2718ZNonflppM4I4ty7
p31x49zCE8TOHTydDqJvE5fKqdBUnKXLmWYFLWF9GskAA21AuqHP5+IoOk8erJIGyeRrxee3N8qt
VaCgQl/HZZNcUd4okQ6diS7LWerG+I+yEKX2LOJ9CRA3bMsgvZRlEfxfFoFaGKoYCFZDKdicDnTW
SgsfMHX2vUE/K9/gqA9S6PqxqE0dBWWH1yM000zHCa6c088aHM76sUBBz0H0v+hkSNLlf2kwj//2
9ge5cWcTOSGiwY8DFWduVgPNvNhDoEKdwbIi2pHnUNZDI/XocyxdcpmtuZd33spbNxKdBUI2MBEW
TezXWxJnV73WHAyFFomXhjaX7sdlWKo7dc5r5AdXNHD/9XJe21PboL/PmFsdC3VuTCrwUez7wd5Q
CbG4NjUyfww8YX6oRWv/64IZ+FdD6Cw5dFCNwH8MpnHPEeXmSQQs6/JSQcxF1eb1tGfHRh9Z65Zz
Z+XuvM9a3bXDdkJTdSdRXTroBSvs4wD5V2BXeY/Eg6n/mLy5urhDlyAJiLXJrynzOnXvS90IrYjj
IUKRH/G/2zpTH0yWFqf9co4ny/7SoC+hA6tylv1Y28QRjqGqczAE6JSg//SrsNvjggrXYxYklLwG
uItfF6QEQlTAvFAiKHAnpfrdt3h9uUOgQlMGkxdU2olvXn+5Tp/LwKgr/WxSZx2ehiDWXkbqf8mD
LWxqOfToi+eae9QIMy3IXpy5rv9uSs25CBcj2a5X0yd8mIN5v1KU+edlD3G+M+yTp6EwCkRmiIc7
0cn1Jn/9m9e//59KCSr/rts1Kb9Zofgiy8DaIYIYPL59eq9XjlE8wi36rjf6n0omK4401s8WOIv8
XPA8Tnu/bq3ynb60Vr57e7jrxJ7HHSGAFakLnBENqNezgqEX5InHHtYWDyyl1XdWy7OZ4Tmz+MWh
77vL2MvpveaphmCIiuKKQ9emlxJdmQYHsRkN8bd/0zrkq81BDE1OQo0NGh+3ymZzzHa55LFpLWfA
IFMTjnVd7ieQMNiaUVQ4aV4zervOqgs9AiaSDZ8MO21/vv0brpOT9UfQfuZBWaFm2+JpN7vc2Ggy
nJsWPdJwyvHsChOrOhSpM1PatLXxrDlmSY7mz7sCMatHhK38vZdSAs17jfqIpsrPs8raKJ1RSH/7
911tRn4enjkQbdE59OnSbZYtR98zHnv9XHJuq9BK89IJEXux5ujtga7e9nWg36Jk0A+pWG/2h69r
xZIhqHtuprIk0Kj+Sub5q9Zp/winiQA2H1y9Prw95jXsiyYWw1JXAz5IPL55wty4xE4aLvRZGcDU
d/2gDZ+dpotBioyxwKBzHrp3xLxaBegtt/JwqSy3ChXcS/3O/K8fHX6LzXfmKqXjC9bj9ZdWVlrT
pFH6ubP7QLzTUgKoJ4NX9FnkdRIcKvK+PBpce473YMhaB9V/8D2EggO4Q3SB7a9vf50bS09ETK5C
w2/t82ziv6QZzBamiHGWVi9OcaAPH3JHBfey8/WUbU4hhSfib3YXW22rAmkMcpgb4tCzmib3b7ev
gdentTa2UV0kTrXTUiWyJx1vAyMSZOXxbsEZ40faByoI50HR4Ajz2mwx7ZBQle6xGX5zcV79Psqu
1G8gV5IFsUk260INTCMKGItLXhmls28nQ2nvTbS2YhtbxwkfcsMcZ/W+5v9DVDDIMWQ7xB6h6KkB
W1zsdU9TYl8C7YeEXxR69yBSPB+/DiJRc1S1VTl9yazcng6mM2naSxn7o/jHV80iL0GceU4f5mYm
mr+EldMqCpGlcRwZJXgRVQs0usmqo6SWON27ainmXy74iuRZ4HUxnOu+qLQ71+b1Vc6LT+mIUJhn
FRmUzcbIWnc2xZxkF79QJhBCJH/+tgvX+j4v+QQ+czSFAaLaCUA821pufVO5guHeWUleRWZvpNUL
1Bhh3bmq1oV4vVBriQ305Nr0YjttrioYlXHeZSVeYl46vZNO3/+gy8BZNlxtCt6l3qxb2NdgR/jw
9kG5urqobyHOQsIEtBKkxmaH6IraUlKb6WVI4TE/iKlN/GOJDBuWYrYoQTIG/QUKVSJwkEdL9c56
XJ1TCqmAsfkvPQlInJtnrJwaAifXTS+iDCYRYjQ6fjK95h434PrzsvsJh3nEV/30LdLca3hmZkev
LzUi5f7OGoKp+6AXSLf+pfy0/jcmU/mJ2xR2DG9/3qtIhSeaVgDsHm4HUITr/P8TD63CPmaTIbHS
zpn/2GmBdmywGz7aTqPdCYquP+UaDVDphzgKLmyrWhSMU+XTZGkuSrjqwcQB9ZiiDx69PaHrUZxV
634dhoIXneDXE9LS0mzEIJuL3pUOfKLZixqra+/EvlfpGazGdQ7IZHAsrupM/bjEQWH2zWWwg+aI
iuJwnPza/uSNY7A3DY2w++1pXYVTK42SQo4BehtE7xZDZAZ+M5TWIC7E+iaeomSpGJhZYCoPysnc
+B2BaNZ8TKAdzns0jLzphwy6tLtHpLreL8BUoMSSJ0FFB3v7+vOOS2AJJPbaC5Xd5kEXpooPMKpb
Ixw84y5N4MZnXjsnq6wG9EKMwF6P5pj1RJk2FReNLbWvu6p7qH0VPIyJZeahAdLUuLN9bsxv5TZT
MaN4CQxns33yorEVUFdxSebcxTMnBxgf5J785nja/O/ba3pjqxKPrPAvUDEAJTdjDf6sZ0rXxcXI
LNHvbCvB9FM3Byr1bw906zPSGQaWvnbZr6oruYFBItgjgVNqpu8sbMjOlKbEszn0dAaKaVZ3Brz5
FZFS/Z8eBAXI1+umy9H3MzWJSzORsIMt1p/QrlyeXJ9Q8+253RwK5Jm9XowE0Zv3wcO3flgcIS5T
HLjVblG61UadEyTBY9p707e3R6Nozk9/9RCCTySM9FdI38qk3hwAiITlVGOLdEEQGdfjYCcso3mH
Dm51xti+iSyEnr/6rnbW9OlnDol+Xy1BfVCCsr4iytz5SzE+zwNAhxB30vGXvQj3n0nVOzUX3i5N
SuMxhbIV1paY5A5DDBIDMyswSWuM0BrK9CiqEk3Qvg6yr6mhzqK3vOdgcA2SfE0Lm3r16S2C8kJJ
ez7N0vbfdVna7Yl2R1ySxvPY9nR1tbhUF1UMYq+nro++lYfi36LSr5kyREPnTA77JEmxyRmGiH/V
eDAH7Xsl82c3rueHVkeibcrioQwz4VVp6CWyuwAkN5Iot/zqY2053QnRk+JUzLF+rJ1OcVPocYhk
5rs69ss9v2q++JhSH9qhUO2QPtK8nJOvOVX8F2QA51+GqOIialVQnOWq5LNr00m6zx60/OyjF4O8
eWrdhY8VoJodfHbwjMkj8IAsz9qd+zTVozGGZVOa7UOgvOZXN09pGnZ6i39Wg8llcVCVS4k6TCuz
ZEWWmsiO723X4gLN21iCpyzRvBpbIuH95dtTnj3487iqK/TVOHXppedpVp9cHar7A2YrdvwVkl8m
3d2Qoyzh7PTB6KcHxyvaf8fZAarrp3NqH1Axm5tjb6yKZnpWpNlhAd1P7AYXiYyYo9XtYw3ngMhS
csoOaI2JZQ9Tdj5pUIR+mkPXYtbZEO6NS+cmh9SYzHnXez0ayVOvZjPSc91vdk4HTDcM0GzGU0Wf
pI5u8liKh76UaX2aA7ydHpw+M+eIDKGqP02wBfsj/eMR7cK4pBKOWoVLgIDrhX4GweUYx7LOK7zA
2rw1oVn4WiK/9mXeaZ+suJj+7e3Ocj7XXEey2tl03Iqd0egyOKRB4Y1HIPdE1qNZQixVli8FxTbe
2APOBWO9N6aiQYhsGvzvpl2hwQBSaSjCrnVb3IaogBX70RHBx7YWerHLOhVX2K/FWRPaQTKVx3Yq
2uGzDRF7+Z6lUmUfRTk0P0bMhNSDEJnKo7qV0g29xmmrD7H0Kmg5We5BUHHTjmKarXISAActl6QL
82LIzR1W4WZKRijL8ofVprUI6Q2M1hCOEx0FJM3z4QUBJd9+Goqk/DLNZQKcF4KXfN+C2rNKgBSG
2TPMqpxlyUpBiUV1Ln5KJKZiF0e2nrueoNjvn3oHl9TLYjdURGXv4UmUZe40HdAcVuVznMfp8Fnz
G/1fwvQujVKHrI0DhD/d3jeEKjC70Mfuw2yprn+RQd/2q7pmqU8XLHiEFeI9ZI9hRTazPHlNrre7
pXEofLvCX5W0sEsPZByi6DMWj/4ys5F8lG7cloriYlF+7itXOxWof/kfmmm2UgWBISm9iIBsbP62
ga0En9O8b9NILG7r7rReVzql9GFAk2/2JhjMWFAfVeH409+xUTXls5YzKA4hZiIO04Q9vWnHPg88
PNmcFnGe5vmXBGB0dbBzexxDbO9xF4qRVPiaqkR0oeNl6fAO+2FVh7oqpuGEQFxdHDVibS0iQ3AU
nOnB9j64CuG0HeqOthfqXm+LvWLd+jBYui5/sguvGqLSrNpmfbUKAm+nbJJ96drjclSiL6tzjAJZ
EMa5ZYrHoXPM6aIyEwWHwalwczJQr4LqUuddDINyrWRkS6ub7x2XTbHL4irB9dnGce2o66qtHqm4
40Q2LJQeQhce9Rc0Aak4uFoKrVsrdXt4j/mRpcNPn8xgF8hAVmcEDyztY6ObWfeBHyK1b9MIe/3i
GfGc7ms2uPvgtaW1RNRSejNiqX0rXLpi+eokCO81LG9qp9wWlL53nrSVs/OQPZ84A3FsOjusjKUT
VZWBfjWbfhr23pQr/9iquS8jTRdt9j52Da3mEs0HFfqg2aejsKGbhR1JaB/WvVzEe2XYsKOMGdm/
sBaSu07yL2se1Co6+FgbuVOdWLu5fFi6igrwFLTVl2QmlOVQCTZr0XbdlyHPgypq9Fo4IUh6+UMg
FvQt8b1Y33s9akgoI0K8P7U0ZHAoTEzu/GwG6Ie8XJtWx1RBwwjJgSSU86aGo6SVo6sekY9LRw53
02DS0DSZHvagML/rorPlTjjQJR90Oc92NHFN6h+buKVfUcyNSsOsXL2S/Ro5zHCusnLZz8rtnA+F
36v8URZDD1NpGDVrpreqNJTr7DQf0p3bj0HxK7cHW15aLcCTi0srFiHqen5/cKzGOjcd1IglzFWt
2tCf6wHR1TletINsK3v5ZeR+0R7cOfa+j43TyAgPMYq9pi6GORS9HddIU+Eje0QnIjVDQ+g1VBWF
t20ozdn+uNRLXR0cfuHLArtffm8XAzEDyFWQWHZcHWVz0OHvfM30pWq4gZalfp/0uHxQpYPEE9Gl
lMkRdFgBcGPKVLvP+QrrCSoSFWpz2wU7TJNo86uxn793IGXmQ+MhcrIbG2PBIrOeAvMFosJQfRhR
9Wo7MKZVVuzqJhu0KIEd7Z8hqFvflsmxUa0XnnqukPoEoFla1vgFb5NZPvXLWAzfeleldrgkgyYf
gUR5dZgZM+iOzndSuQfFW5RHZJHyLFpaAceD9uOwPMalXLJvqta97iBprWY7VKiG5TLZ4zAddF92
fjTZSaCeHasNPnt2XncPcWuY8mWmgunuzNaJu4fOW02d2yZGxgUoqz9+wHQlLw+F5i/aicdEfEMN
Ghv6oCkyfEMpkvxFGSlPI8nHpp3toKX4UCSLaJ7N3Ku976R/hAhW71nT3h1bbbhgeGfWx8THj263
SHwP9rPTlAVXktUkF1AMFX4SnE7vAR6kXu6aObHNA4pshIJ0O8ZlvxCprN1lelo7v2qdNJSzZS9H
uzWT8p1p9ShXjnUyysdAdsp4CpbUw6apNkCeK7Y+XQUlCnlIdad2I90o2vFY9gvhi8jN5Mvssy2e
2P1A6vSUytoeN7VSnXDVG7vDbEAFDYeiSYuPsWVll77yjHbnxmPOtRFbqsTR0xgaPs4kYmjQa9+N
V89KI7NqYmbre/X7KUPj9ZDZi1kdbYMg7JAMQTM8tYLodl8mqdBe8DWz/MiWMtWKEDGKkUAPa5Yg
XnaTmZbqZxLIPMjCvtTwZNLGohG7vBToaMABb8RB61paqp2Pe+rO60UyRbMRa9oXe4mTX0nem+aL
loruqxEbaPlHuqNm+eBC28DlO80a9ZRNmfGt02xwX/FAtS4MpBvPB4LwVr0LKhuDmK6uu4+92QTB
Y4L5XR0S4Ml2DzzfrQ+Io6Yox1lOGfBwtcMXh7rfk5HHbv4INb+Hr8cXKY5zyc5HQHDqpqisneov
Y9JrJ5rzfrYfmmHRPusEYF7I1nXmaFgMv97Nbm5pF23Wq+xgiaZ/aqy8jA+lrlkKI4jUqeHaa3WP
w0vHNVAuNjZLiaPP1T7lOg6ekEdpue3jaqgfXfZ9Hy5GNyN5YxXVe81Urk8ARvh7mSxDWNH/Y++8
duNItjX9Kgd9n33Sm8HZG5h0ZUgWi0YSpZsERVHpI9K7p5+v1NuI7I3WzP000A2oKTJZmZERa/3r
NxXd3urb5Zxa/FcuNszSgRHL2meec0xB6k1fUSr9gSwAo9ibTSkcX1nZfa6abbU932xwaOQ1oRDe
8aTGJATWmbQrWSfmejVsPdFQi2vgLpFY7cI6c7acJYP3ITtRv7T10dadRh4oOAYZFEQvk3yRDPNr
uenOvNM2M0vjhKH65tvLYHdx2da5Ec34/2Z3vAvFtGvHjAFQScKRSzNWb/JaaOlS7eqLi41PRCVO
UwF+pNOdkWtl8TXBaWoMtV4psiWom7Y9y7Rsv6xZYeIRaOdJ07IRGIN7JaHFpj4gqkLUL71kkcTo
6S7Noew3NeMcX6f8VKreyPh5ZjZ6XHWarh1YiJfcehRURuwtqpeGpci2fvGhjiXdzZIbktoLHkkR
qSvC6/0gSROExYEpoRFaer5lN5Ps2zYs6sHZAruANRnwv+v+dIlMM3aUcAiAqRnd/IjIgDhWWx+Y
3BbOZj6YZTuLG7uY2yXSC0qUJ8TurbkyG1Bs77VgkjbcGHlmIQaexyqHUKXWKRpweJbK0vkwKJqR
6WPt9a6PscVUvsAM3Nq7Hz36f78s/yt9lec/mvH+7//Dn19ks3YkWQ3v/vj3m/ylk738PvzP5dv+
9dfeftPfb5tX8TB0r6/DzXPz/m+++UZ+/j+uHz4Pz2/+EAmOx/VufO3W+9d+rIYfF+E3vfzN/9sv
/tfrj5/yuDavf/vtRY5iuPy0NJfit3986fDtb79d0Lb//vnH/+Nrp+eab/vf9WuXvzyL/3p4riWT
0j9+5D+/7/W5H/72m6LZ7u/wbJBHwfNA9XwhHs2vf3zJ0X7HpY1pKd5+gHuX0YSQ3ZBdvo0vocyE
nqOCqcJj5Nt6Of7xNfN35tdAZrTFDCyABn/75+/45mH9++H9lxjrs8Tbrv/bb2/xlYt8kN/uAohx
JUhI78mKHeO5ybQm50HfND1MV832rXkdorIS6iEphv4XqLTxdkTG5wQmhhvq6OD4zGG9dwi/rhhe
y8s9PTrIL5MQo2UQgE7L3OPm9WPozkzPrLZMY7U1jb30zHTXr8okQs1Ms2PB/JZBWW4VPlZR5sHI
jfVVNONn9HUp5v+4pt535lp9SRWj3KWJptwqWE8qEV1gfliLqXheIJCotMhCJYl+mAOI5OJoySzW
ko8OICGNSrvpUcOm9vmn9fGPe//zvX6Lnf3x0UHLQVZ/jODe8580PamTtZ6GRybfZpC7sGDHlbKr
035Fi34737hcCdDftdCewgmHF/EOpWPLqjpjsOtHwdFxQhWjHZw208LEGZzCN1Ns8Mc51X+BDf5A
o/8N1v1xWQth+CVulwmOc0HVf5puGFkmF5Et9WMHShfr+ehAAPe60DSo4Yl+K0OJtRdVeXYtnOVl
tfvl8a9v8Q+i1vtfgYkxtm2YOKC+4KX6+VdQ1XTtTL2uH41W6Cea1XxHxeT5nVWfJO7KcWog9GgU
FwhH3e7UrB8PEH8S8tbLMirxtIiGUpl3dtWVnzGA7/zVdPJDoXvAqR6Bupke99m8XVfdqu//+pd/
vz4umYisDebTMCigsryD39NtNIyK3N6HQv1k62kglaNe/mppvH/hLxfBj5UL/GC7vX/hUQZgAZSW
ygPe7Ts7fx3qZscusFuKjz8+zf8/F37Du+OnB3s5d94cDMfn5vntOXL5+38cCAwefkcmglnmP88B
ftjvaHJ05gQoAaEO/OsUMK3fiVa6WDYxCL6cAayHfxwCuvq7CbsAyjUeCUxNmCP+P5wBCMbfoOyX
QTPnEOcT782FHvuD5/3Ti4skj7Z5KsUZGqF+5SoSRKokHdvOVZrJRdsCZ4FFPw7zB9ebT0XuJ+uu
+0ySQVhZ9iGf5fWoPttVC8gzvjZojHwvq/zePpZUwMQ6bKfFEF/6gW/M7zw92c+rg36TdjHYFhgp
TV8vYapaiG9zJ4OxPgvUHMWzSd1DyqqSR3PaYW1mqprf1LVFhGeVw+XPKJ6DJM2rJ6D0LRSF/o1Y
jxqUtLNxGb5FYo0HkXwZtk6N65WJ2WY4aZQ2D3TwfTBm5hRAiTNCb9Y/uXJ9Ye8w9wCnsLerDMaa
nKpPfSHqG6PXxn3RDbvyXJwRAOwHxOPQNVMTr7BSPXjb1VSm90q1uTt6q8YXnVaxqyxKtKXpU6tq
mz80i+vXL54EfJyPIE6OflhNYCYjLrI2IOHPXc2XsRRNTI9g+mo/L8wRGFZYUDOShAHBYRYK3a9T
WP4MCotEMKRJDWz9pQAHmAIbQYIgugN+D9pziauZ1PZCY5bpO4PxvVG67paNxg0TxTCfoCQ91wY0
lNopzcjsVS0AMSt2nlF/K3pwyT5N2BA7Q7INbulOVxctMJOpC8TUKDEW5y8A625IEpMXtXnRH/u1
rcLFblu/M605bIg5A0RS85sax9KI8b4IPa0Dxp769nGouuJ2dHuc6xZzCUtlyq7zCTBAGwCcmMeE
jlJ9nSq19ssCoITAjAxKRjHGWzJVT9QXGhWhxs7es2zHpv1STQh1xSqKUGuh1hrz4kR1Ir9eZkzB
uDqfBVgxt/GC1LeeHhWGgPo8jFmsV9YDDy9n1pumx4Gg38Bp7WUP3/ButXoBJbxKotaUKnY6q3xI
SifdLSVTEEMtY7Om7SGmREMNJUyqmLk/boxrzuqQuBwYK1405px+NmbLiQZBQgNZTNoQMDmDWFKP
+TNmZE60TpdFPuIl6LSC/r6qXN8QahGN6SqPRS+cQ18nFfeAiYfSgjL2bZ0G47ya10lRu36yAKwz
sW78vBl5fMDzvlSA/pXUmTAXuqjTuq6dvidePt3UtoEGZ9gcPSrJh4u0Xp19AtZyLY6neZ4IOd3o
BPUlu1V4kFFegoC7ipLSjrlZUG6yCHVPcWIMUnhfNROCtmOLoE/qLAZRN/ZVgt8VcRWlr3Vl+1Rl
Wut7jHmCUR36ne5U3ZXWL11kF8gRcCIa9ZAKeQ6k7MqY+6D6goFTBCmFyCWr4up5NR4yXWeMo+QL
pWCSRkMqjQOYoQBmaLRghQoarKlh+uVUpKGTTh8EmcpBPhkfYc9k/qB569F02cVgLH4qB50wNKk5
Qe7k3x0z7UOUigzbLD6OMq63omsUiIlpHnldbZ4yhzfZFAAWKWBi0G5eEUGkgXSb2+5ulYqLGY1s
bxiDGYfOK9bQGhfeRo3mXp8SLULKg9whqfKjkMw2Omeu/S5Nt2it59IfW95fUbYThNI19e06f54V
y/PL0pHHlI/rlwqjPZcGcq8n1XSox+0zZDxy0hnJhOq0ZSHdH7XM3KVQFiwZdU1PPguRsTEI0q8Y
LXQiPw1o/zg6Lmx+FMow513rXc1H1hBtqtGJMwYzV7U3hhZvgkq+sqfUHxKbxCGpJb9oIt6xtrio
RfvDNSHQXMgt7y9azk2pEnOjnU0Jj7FlODFUbBHfhpk7o81+3T+oBnDkHdJfeJ72L1gLb5kEl8tf
XJAvXAIm0xenyrdFZtmoDUhiop4LQXiwX7AQfyoYftkpcAEM1nCigFJDc4Za/10luMLsYtU5xrkr
iy9KXjy1hkkrP/yKZva2GPxxHciZCIXIuuFy72kuiL8LR20r6yy6HSBIOB8wBcBA6heF7Z/uF8wg
zIbhWdFv2lhIv71fiUb+cuu03nm6zKO9FzX7hbTkT/XL2ws471gCa+1JvSUH5twbN0V/Ksy7oqZl
/1dz/x8eyduW6setguzNQodgq2OZdHkPfiqRZrgeCmMU9zxCC8ymK/OCiJl3qvm9yV7++lL/4XbR
BVy8QZxLaMJ7NxJuV6XKXPPOrXGcBZrNX7Cp/vzzaY8wR7h0/th5vbdN1PFTgVfQKmeCAMUWUmj8
9e//51sFaxMCIRFoGNTSEL69Vc1FQ6tspbyD5VoPsZfFarYzmmD+lajvz4+dLgarB1iiRCSr73kv
Be/PNqZTced6Qzwp/YOXr5+72f3615/nz2/JJZEbghtHOS4070mJjjfmeW1k+Z0+3BvbxzQdfG18
ydpfmeO9v2/mheqJ8IRHArkGBvnb+5Ya1FOXqfM5a9Bf3U5jTCztmgS98guHoPf3jQtdyG0YBDkY
rEG5fHuh1VJ6bXXJLsIfM9CrZyV/KH/l2PgODKCTZQ1cyLWsYTTBBLm8vchkdmnCGkzPopgQo4/+
yn7p3eUES6vTscb9wLWKoEj+aDvfoJE/gyzvF/eFsMfGzAbKq4MK+d1lmXY1S2mbxbkNxuRVKL86
794BWJfPRV0JnYUPd9H9/zibftoIcrcgoYIR+RkL+sVHVShvOqPUqCWcJtDVZIzqVZg+SVFqNOMz
FUyYTX7RRzbwQZFPujobvpwsGehtYd3Vop4Oq2q/LqmVn3NJ9IXjDc5OIDGItMlqAlehhOhxB6Yl
a+fUd3MK5M1GwdiUF/Nuz0pu3Ukb/Mnst9iuE2svdetXXsl/XjKXT43BIE7X8HKdd7BdmayK2+DO
fMY81yMvRp608vzXr9l/eHJcgnfWhftMbsa7HbaSXmfgeFKcxbVFRzMFf/3j37/FPDeEEQCPQKYs
jPeinabFMwhghE9Q3GTGd2X8PixOsA6/StX888dwaNnxOMdyGxbpe6fUviaBA+7yeJ7l5ruPcI1/
sb3+6gKXD/rTAjRdXam0ywWwA+xWvxnCv75RbG6XDeDfKNpljXMqwG/mHw050XshT2EbhZoqrXPr
lDr5HUKQB+qU+Z7E72Uvl6YPK2r6J73oYTVwxuzmvtAgTTD+Y/nODunjaXlDW51O7RQtxZTgAeHl
cZNnL1Zv2Gcv8cZjVhVJEtuz/lllYhyMC8UW85ncPJD1nFwT7NQBLcz6Sc0xLe7HeiX9b27DtLfc
K+xKHczNoB7rB0ut5khwU06THOpHvDabHaNUGCCZkX5f2qXebVg0zEcHOlHUWRMtfuEucTeParDM
RhmmSvdhW+CzIZfqU+FP1PJ2gJPffCw3s4qBj/G1nbIBO4Hmc7N41m5qdIbRnIHBoi/eCdFqHRJH
kDMStjP4D2yyfokX0SemZoRmYWG1A/fLbvqqBVgxJnnrLkp7jzUz5j6id7/Y5divgdMkGengW/vB
bJf2BvaWfcS0votGzD0ZQM1VnOuZ+TXnqR5dS4yhPU/lzqpc51vPxC1YekcN02ZWowXIJEBmm0YG
EoiD69KQKKkxx527vsAAKPxeTJ+hp5qhCUEh8irdDir4v7sux7hQT7N7VW+eMFJB49Yvdlw0oghm
t1iu0h4b/aGdgCexxZpi2VbcqcRsbpD3CxjRUxss7sWNOZU23D0MKmRlbqc2n0Q8WG3hj3XHr9mt
aAzSptmNuTPQn5qND9Az7uVUZpHWGDP0hSEd/VaRQEqD6ty0uN4eWob0oedW7h0BFFygWPRiv4nh
ozaoXdAqRRn3Rt76xJi2fkrK3UGrGRxr1Wheaxh5XHf2bPllZW1HSjqPLEUYgfZUQc5aVJfe3FOK
WOkb13wtRuuG1hITk1ot/Eot5T2JYSZLZjRfHRpWM8rcbnzFg/lJuFVyWNxuPq4g5Ndb0hNLPXnb
vWTocTXWYv6eju7XqSbmSC07O+499nsja5aYG61c0ne3u3K2SnT5drbXhFdGrlyMW3zSNZ6pY9wC
r9gHCNJGnEmb1sNp6RFTRsDC4tu8Ov3oLekUr4RpBHJYshgXuvo71k+631jIaurRmaMsWewr2if3
wFS5Opawk4K0XpuDkBkPuMCowx5MK+6hfx0Ey/d+GaHdBJnZG3fdNNnQLN0t0BQkTVALkgAQoomq
zaLYc1wFHQ/Un361xgAm33NnaiISxpADBDT9flTXjv+v6HSIRb0D6bvEwVa40kuDKYGLX4xTMoDe
8vbZXQc3EpZ6J+1NIAFPh0OWjvKkLFN7KKETRW66WvsSo5QDXSgmGJtGl9toxkGzRcpfht2pYZAc
QtrMfXsdZ8Yf21qFwnAImYJheuVd/JBXbSxiLe1UX2JQNMsG/KKRdVDY9YWesOZHqA92OCbrMVGA
GZ9r+wOIyYmWIA0S+JDXNgXVdWmQQFOaQsYpT9B3iz4oxCNuS6FX2xEc90t/P+fRZJTfKI8eBsMe
FHZMaX7R06ULnX76MNur9IVItIOZySrOere4Zdie7HP8I32tX/ujVTpKZM9FdujAbffQFJpdBV3u
ZlybLahmQ4Zz5bqqr+gYASlDNd11zfiy1loezsngnkGAAKnMzgwbyC8h/FnjZlUWog8GUk5NYyz2
Y6V40Vyl0leRxgfEIUxhxVQy85d8aSKrXq37RZYK1MbxZk1V+9AN7GTaoKjPim31VxtBrVHDNrvr
sqENqG6doMhW3lNshA7Sbuuoquom1usUChQIG6ysUp412EoR3IBqL2xh30yTtcVZ237bisa79gpF
ORo5JpAqCnH4JtI7jjJ5Gi3vy1qpn2ecDgM7b5h3V3keWxMhOmIRL/qkjsGmm3BTBpfNEqX012Wt
+z3EKXmntfP0ChGgzFACmXqg2uP0ODVtccW22B6GPilPTqM1tymh0hAbi3y3evm9hltu1GwVfvqr
8oBH8bQXaerEcrTyA3iRGvQX6BYhlbfLthHZNYyreDTW4rQhsPdnhfs6tor3OV9FF8kirQ+rtzZ7
017Sz9oyOJEtS1jB+licZ1txEcsnbUBajObjGjqe1nmqg6W5GBa0mC2RxFq0vlAa53FuSIOuZNLv
IaFxDCbsdwEEUOB1pR6eNNigePFgisJ2z/ngr8PyYtjcsUrt7L06GuWDJwsXq65qzYEDE/W4tYt6
GqqzBIoqQHOd+aWvHfWx3MB8uqI1d4C+9y2ZC7Ghr1OMm+qGg8L8KiTJkUgLvWNX1BJqjKbemCPU
jZSSLGCSCQJfZK+NV7DE7c3FHkxgYp4JnIhx6Q44SPPz4hhfZd6n3/RpVkKjT/pb1ynkV/z0GQVn
tpKHir40J6cwdLZvC9qIAcMKQaUW4OhYXC2uyq0bqSNGWbyMi1kbUddrBrRLuy/vMtdeuXdzke7K
CYKpz0mOOAR2967Wi/S8wmCdfNGrWyypMU6SUiFyhFEF8Gxav/U6Z1f1sojVOnsByyMud2n1Y6GY
n+ZOajdSpl9VPkQI2Rg0ewXNFn6RdPXoewJ69JAY8sE0gbfbvOIMFw10KYuwnDvhjDDoB0s9afkA
e0tNswgNz+r6/VZ7PoxVxEDEGZhHJXPSsF8c5SwThL2s+f5uqcbOT3GsOvWCc911yz7MTDUlZETt
A8NIakxPpvwJj5HiUF+gXNll/GhL/6JiPn+l2hf3HkYOUZ5ILdbofXzI3TMWY2MXwdv5Dtene84s
7XW+/DtbXcjCGY5ZP3hj0Cmud8NgHmUGIyH8NEZ87fRqv3Rt9cpwC4VF7/KyGuqLWWTPMG+V54ku
OR7hDUZKqeqPq524wcU1kr1P2bpTUSrMeZIJMhY8m/2ESQSTDXcO8FtTUUg0xEy6q4KViS6jHoZT
6HaCcqOf1vNYqc+plMUMa7X7qhnbq2kJ5QCY1w2+qSxroOKyeIUfXh7ZNVOO2Z6+GhVsVuhfbB5D
ptAvDyNHpjLNJxu3Sd9YOXxXVLPiEmLi7nA8uJ3T9WQwRxpUM+rMj1365KZelGvuhOmGk/rzZC63
5gouCUH9u1Jvr52iDKC7PeFPKIsCXuf5ispDxjWcErpndPSrnMcLkZHsYRsiK+zxKTC9oY3Ip1Zu
ClqesF1bsacuLm8kO8+JcZrwlxU8dtoshOhSTWSgrHb7mZmCSmllad0OU415N6HNDWkI0rAukjUe
PT09GLhQBJh5fRFaWe3XYoR9ldvt0SiNcac0tXdsB3R3qwa9jzGl7hv56sbIKqE6bknpL1U2xXll
vxgF0hU8uXPOw9G+ksls7TSrxd7FAz5tDAr4Ek7joby4cqsMwnx787zrTHFOnVdtgRSb8jGtVhyU
GON8zLWKOaNgntly1IKdF6LIjiNsAMYVq82vtizHtNbaANcp9351gfF1Q1mAVBZm6ubwIqY+uZ5H
2HPwip9tjfIrr7UFWvWFtpt3qdznbjUisZslPFazCYeRuHa4wdY+re3h67qI5LToRP5mazMH8Ne1
+86kqCW+y+LQzQ7FIu9YcWaIEMO9LdypPFc9day9yA9L1rFseuK35kLpDqIzPjXuYEZJRsRcl4hv
K8VSZHs5yxToaYc8UOv8rs/GUNbmelthgh84ENh8tcmnKJuT9aBJYh8JZmr1j71pbDGmpfQyzHg6
0COZXGVIWRfesxFLRGPqwpmslLNdTfPNlGJAzUa37qe2Uvbk03Sx2U4VAxsmbvDrR9Yv8mt2/QTl
b0sSNfpO+1AisfJ8TYUc75uwiO773rBealEWUd2YGZ1KMz7Wq2pyarbTrnYa91GyVlBNTJxIpgU3
DXdd6yB71QwUWqbjAJ6463tew1YzhyNSxW9CT+2oFQx8JZoQjhis/pfJSGOqBCsSi0WEJ3YYgWnm
XojB3D7ZugoFhzQj5hDNDZkivLH2GE1rf6r0IVgTOOjo1/J4adevJUgOZj/Nuk9l+mrhEHrj9az9
QWbo2XIrO62IiHyaltp3OmpJw5yUOKvF5i8lDA29gXTHiCtLUSjoWFnleXubJBNTrm315nAaTXU/
tl76YmzLEBvG0OzaLWOe2yTFvlq16WsujO3GVlE96KU67ttKrGeIlutHgt/0IxzHNTSVC7s1XdFl
Jop16FazvWrWyXuq7Lb4oCjalLMFLnOYKUq502m+dozdyRLxjHsrW2XKQHaZ/S2xyntDa/YdJXoD
YgWPXCUmRJUQQNTsiN6v/lioLSVeL5KniVFYzP4pdpbRz6HoEwNjthyMa1ZW6Odj6w8ZctRG3R5o
x8hp7NaL9WW2Qu+mxNuvCZPKLdfmZ9ELOxqNtL/dhBx8Q4O0nyOdh92cvqSt98B0F/q0W/d+Mpf2
Hpso62Zy2uLeZi0d7KTFGazn/KJQLU6mZeIjsVlmrBnL57xncCioLqNs1NedZ3dNtJFvH02ESAT1
zKSXxpoEQauyj3M+9mFuU5iqq2PcdIP23S6Qhcy8xjvCiqGh5xjZdeyZIc36Xa6l8yHD5Bqi7txd
2SoGRVOP1zV7m37tQAcI6ISzEwGn3Z3QK+OoCWFFqz2KQJe2FlZ9JfZdw/Mjd2kw/SyfNkaa48bU
ykFluEnvc5PlrwriJV82Fibxipsw4vO+DHU7XfSIn2xoC/t2FZqvll5/pUP5pPn0PtJuMd+fqKSm
IUMG3U8mj6WF5TUJGWyJYUb6RtWOmMaCwKQ0gamPbBKuwU6Qc1+EmWuhhJ8IU0KDDZfZUBO2RyVH
+QK5jBzGbptvCm8ChMQB4TjVlv2BSHNEZalh7XJvQ2fRynmfjHZzcYyDReShI0I9Acl6VKwPy1AT
EQSbPEBn9A3KQRk0WKJdIz75uiZWd5jKdQqMLVluoYAvO7WcX0dn9E4rBrJhwZCBPVIuh7QWKKk6
Nns4wuJKGo63r/VujlLe56BfnWbnItV6GDLTPU6jYz7Nq+GES65bn3VvdA9rmdT33LiUW76UL+2i
XJZF/cWc0AXUjXHiPbGvES7CAFbUIdIHy0LGhdJjhD1MwiL9adZIMxiFXoej7AnVdWnkWkgB9KX5
EE1DmQTphD5TGdli9JkmehkUJsfO1gdLMk6+PQ2vieyAiZrRDnuV9WC6qRv1ozdeJfOY7vF3GsIx
tYvjhSgXu3lxSXH0FaldrB2FvufFCAgDOcARsG6Nsqwf0T7YQTM0H0uvSyJTQLBvkg0ScpYXcasL
PoFWAcBbco5wuDcPTaE9wcYGMaCEiz21tPytKacYPrQdLCXCtQZkk5NKfyq7TonUgoQ0OGvzDpRf
j8GvwdQdqS874DCY4zgdclPplg+zWl42WEXsDK0kCHGAOzIRFBto1aVSzUwyP2oKFmNDNwSL3jrl
/cAGLnUVeFBQ+eupcsDt4bvRWz3ONGMZdpXTR722qdiX1nZYTmZ5LwtqKKftxS4juvmgzGu/6+Us
9jXeZXu7ndx4Mj0iZL1puOEjiKjFH+nGzGbteiGI5LkotM8wBYbAXYYiskyxhulcqzFCIaqGzDF3
RVvRuifpugfFonvPMyb4iCKuPYK9HmVayFtmw98l8ls0PziK2hN8p2GGz0JQrdjze3pBTZqFL4BQ
o2mW3UlvRoF0zuvPedeXV7M5fr3Yf7C9XTIH0Bzf0sesMGvc9JSjF6QgUlbzgM2KjAWuH/uy6eVV
SlanPw8wqbKE2131bXF09Np58lJVfx42Y42I6xj9DTEm7BDD2TcFL2aRNbiUDU6roKhLUPYuFqga
G7NvNtMHV0N2KdpiCvtu0Pdpv9YHTEW1W4YVvAdu0e3UotXuIKrDlNl6lQIzyS+aJxkpBNnEaTJ6
8TS4vW86Bp+mNZtdsY3j3k5JWyKs9HNr6sNOgIud2zVfoos2Ml501u4C++a2sPJpJ5NF26Xa5aii
t4udvNMi6BQe3S5yPcqep6nr5F6Hf+PX9C5BLVbUA6YmDwb8lBsYNn2YGHN72BbdhioyVbE7LNCW
MmgPSZOXKJEQfRdoumDeohBP09zepyZzHFmPDWpYkAUx1FpM9usWC7fpvs1Jmz0oTidChHwIvARQ
doI2xKIdnOdA6Yx4y4A45l2mNCGHWR70PcfHWBv+3I9IRIxKvy7RAAfC0QABmjShmkuFuKoRvaOs
0Z7KrFWDtEhcHxBn9IkekD7QSuJn2QiGrXvCt+F7XOPDsRydzKh3Ca1Q1Diyudbdofe9yhQ7lAal
jzuRvNmQn4aDY5cBGiztnEF32s8oYPxNEa9bWtYHNtoxliQrx1s9ruQalWC6hH4hih2qHQ8ywfTh
0itavRc2m6U8GdXkhrWjUJQa9nKE4CSPCBH0RwyAEDsqKSQoN1Pjue6/Ap4jQa02xU8d5Dlr3Wyp
v+mFFbtgY8GolNpuNMsCHzAHEo5eNQDD3UcVoXO40k9FaDASX2GIfUhJeL2f187vNXP2VwWVdEkF
5WtmswZET6wBbeQAxkf7jl7D/VRv+nLdGMqj7QAP9ogW8TueVc4HuEWp6tTUGT3A1Na+mBXYAWNj
J5rVVvNFsXXnC8aP7NPlmNad9XXOhhr4SWWEaci1CHIUx/uyHqsQR1vlE6ZF9rXegU3miJpCymvV
NxbVjLHOGO+L8qyKqxLLra+kR5e+YvYeKvySe6s19gkg8yKZ4uGahrLeZFpZxsrkFrveG53DUjvj
o5UlUBNzdbxactXc9UY6oKIRU1B2bccnJ8J5wdAJLjyOaQgG2mBCYb1L8Km+mqWjhFNtpD42bN1T
XsJB6yqtexhb4dY0xOiDiK0db6SlK6FelhgKKVL/yBgGPadDIegL2aaMF1A7IcjJI3yEj6kn/XKo
qvOi9J+66TIFmLc2KDM58YTn7trxAE6EO3ffysabbhOtaG91HDuvnFqfd+6Wfyy2ZLiCyYcOsRII
nUGjJSg9ovDQAcSNhE6pY46p/AAzX/9uJqo7sFK81F8SBV6WC+w2WFI9icV7JqLURhg3awBTOC23
aoeYfFndK23eNgyanHZX6MUUzzT2AbCr6vfKWsaGK8rrpdBfMhuxNniHsaKfzBD35VuFWYHtpc0t
cT3pZ7R0ymm0qLKGZUN8nnRY9gsrORu0jHTKlXbXF3aTBZ0DXgaIkIZpNsnANRfrirTJ+QRtqo+R
z2yfiA7bbgcVTxmaRNeFnth8atEChq7WNY8mwzwTYgHCR5t5BYeNYeXVs4s2/KAl2EDZFFw+mv9p
n2SbElp9rn1xvVr9Tpv42SqT+cT8Tf3iIYb7WNhyVDiyJu9oo2b0dSJn71uwuJ0yq4+mlqd+a9Aj
NFgBaF5vnFh4H41eunOozeP/Ie3MduNGsq77RAQ4D7dJ5qwpNdq6ISzJ5kwGGZyf/l+s/oAqpQwn
jP+m0UO1mJkMBk+cs/faxaPaCUHooMi3spvngtp0LrZ5zYw1qKZcuOtZCOynHWulSCva2pDgbzll
frAhdrchFi2/HNt7ZojxjiDvjuYuZUOvMxnvq8WrZrSQhq3UDry2UVYNyWqciQuwaLOdXeVS/1CH
JD9yvGS6U4f9baMmnElr0GixpI0Yxma4EvXwhvzEXsdWEW87Q+sF9FpNAYI4WYGL3DaQrJS7dKCN
0Eur5yxND0AzsQIqaWNcFfCufmgz7+XMjKw3xw5Vpg9FP94mja2shUGANnnpNDhyBWmsQs9a0hht
/CJm39cmT/01Y4T0Y0/P7/UsTx+SOq6fbNNqr3HqzVuqih6Pmtd+b5nV606yzl8VbZx3Str2sNlr
o1gN4ygXVkHM2ynp3lotN/f0mIe7HG8Qrs3B8A7sSLmfOU384iWZOBhz1x4H3o9+nc5VkMaucl1N
TIQleAndnpPAZd615jDW0JxS0nRlVSQRVIK8aNELuSWclTQlA6hR5WTOtiibFG+dDsPNy4fpqdPc
FHJjTYMWAJnYIx1Hvey22habkYsL3SDiumrcnwqm440NNpl3NGcuffmXMqkg8CcV39dgbiYy8Roa
rbYjrPwDLsZ8YEL4DZ/rs5tWH6BHaVV3sWt0/ljnFcrIxqqe3M57qKpRbbcsVZz5CsrkYWzl6Ku0
C55rRTM/0lon66CNdPcKW4ZB+UD/qkrsgpd+Fl3JvDJOUz4XzLdq54Bddhq6a1w3YquKWbnmM82r
ekyRYetFnfmK46JSypBLyzkcOBOxXtBcpJGB+TIbpy1BVHQgwqj/HoNPvJpgud9kkhFNqSHjTAo7
DwxmhDd0OWaxzuw+AhHBFDLIvKpgZucpL5WtOD4NZ9OnH1f7elQ1m4QR8qbXSuaIOFICM2zJBoaY
eAwRAR7UOIp2cUgHpevcmhONk/nVoDF2KTNWJPOQkznH/U7UEwcZs8juOZAheq3NfjN6NigUjSra
DHVvDe7c2RTtktda9DOjefaALp9FAICM2RyMvl3R44RxB52qPzJzv4/czMccbOAoDu2gH+gsjTBE
fOcjLE6p8r2vxcSbPKb3ZtQpx22v+QV7dharNALdvEp1lZn9Uq8ZZZSvuBs/zLpRP2hyqy1/b2oe
+qZ01x3RCX5W5e0mztqBkwPY65EUW3AvOQOoadADBTzhxpGOdXRGZ/RNu9Wp/+iSjzL54KytB8Oc
onpdijTpFU2QRLQuDGY0viqYOqnt9MPVYo7ZxTxSdbDDJ+4qQ7kKKnN6GzCbo4xWbZo90QPvPfM5
XIwE9F+zF3517R3bWku3pEaxkBkJ57U0Y6BJA4qt/T23nezOYMq0LgA5+5mn5fdT51nfsrYYnxVp
tXXQj/RgvSjXA9lLsQLpIiEI0EJ2MvubJSvAl3AXV54dxUENePA4l1ir8wRXLGoxhpEciHoaPQ5V
erqQpVQGOj+UCQvtJq1gEAQtZMkAourrEPKAr+a0ajGZ231BqZoZkBPG7KYzIFtnFA5C1+gganhx
dXdod0o4EyYL/mBXkCp4QFpv+nbp6N+mnACrVQrAYlV5znDbgUUPDDgARzsy1FclN6mYLBlWG6sc
dZ81ZwSjoXd7h/PLo8PxCcpS4S7BwSgOXK168RpWMvjNKZhsEw18qIbgTJhmd1hpD4UqdAaPSO9n
xrV+qxjOpjUJ/oJX3W75NON2Ujp3AwNIfWlKcgVUUjEO6WSKhxyY1GNUYEUP065lMB4BARnat3CU
HW6UsvAX7W6ATLk/xkKWm1RrC9T1SXzATM39SHWKJofJNZCarrHawBFT/ggtMP1gMui+xaGZUgOM
/S8hEkAYohu2xahlD+kUejtNrZO3Mcvo4jecZ2i4DRwii3Y9hyJ7dJiU3jNkZKTaKxgJVl6l6cRy
9OpthzVwNag9anxjTqYT/XBGtars9BUZggkn+oFjQd9gfumcgioROIhliXrjdYa6dul9dGsNb/mR
1uAc9LHD0K4zp41l5DcGIuXbUREWRhfjo3DwPXoG/evBKNujMRfpHnIwLm5qA8Q3ivWudgCDRuGo
tAWttylTwH7geGsw3qg/AUJVq2FSIt/QK2fjwKyY1XIV94PfJ5a96gs95rQ6YuJpFZo/VRSmDzEL
5z7Lh/SDzlzXbSwxJ3cMFZHp87hs+w5KMjLkCB97A7UDYPq0giIY3+QM9WjDz+oeo7zxolW5t+PX
lgDLe71YuZ1+l6gGA0ph3/aUPSeLg1uNAifvtyG8qc2sIxShCFbJQTDqfZXlzVprdrpiHQnG47U/
TDwocSGmwDZUuZ7ztqA56mg1thVmFldJqbNj13FxMLoQ3o5DG32cFONoV7r9Pe7HFKtBLik7luqN
ImXDIICBnROpawbE3qHVWjPoGTXFNqHD1LVT7YuG7USAwarTKCaxM/wJ9SqjlWLot8wm9O8Fxy4r
aGaKdznSQGHOgXQgtxKz8W13mJ4F8ISdDsM552SYhNsiNmjZN5pykyUdQiwHAJnSSosJFj6bitCJ
cAP9od1aTZv/6jUz/BaSVnxK08R+9rKQrhWmcfqOgslD7twPMFzBV6RslxfEZYsU+0xattjMLJ5Y
k8HFuZCwVs1IbYmdvUsc/dphKtyNydrqANPU061plE9tFL6qqBAq0a//fO2vwrlF8qzhr1h4iojz
PgvneqI/5oTN7S7252brDX+pckdSjc0Dsx5aV6Z05ploP040ZvlWH95qbD8dTeC/YqkvojxyCRh6
QOjX0Z5+0UeOpYrNX4c9OebXGUHPrdJv/vwL6ctn/O/dWUSz/xgBNFCby2Dp80+UddNECEMDq1CL
NPpKir20E9vhSHYfvhu7kLh+zHkdmc6w0pn634SqCjKu5LyspDL/2fXuzJG1j9VDH3XW2hvHZDea
LfNoNeruKqQqrxQETAGcigrmwupajARfPr7nINnCWE5M0tnHz3W1EaNT1DeMEYGs3MphmzgVleuz
yoNakXIIFOmCXPJ/P8rnqy5SZxoRGFJUx7CWdfcfQaaqRBFsCaW9iWzZ4G9yaJhmGvUUEot5eFM1
Oi+5aQq/TJl86Wm8/EKIz1YUHbTdZir4WXjjI50na5fQml/en8NzSMKr3wmsTp2+9JExazyAni83
ihblO9WyLKYaaVvsUZPYGy3Rgb9z4POtlvqN+WgXzIXGfMmT+5xTclDCgPWZPD/3elcGuEBFwHdV
UF80C0tvomtJBj1OMVr9ZVM+haNjUaPhuKyiWCfDXEN/RCHIBog3cBuWM5o5UYbrvIvbI0bzapM4
RXbT8oA8TF3X3DgDq7Sc60eQhO1toqnyWBqIrdy9JkKkTSMU4RBNz06IUQnGQbxTTXirTq/lszMo
aM+isQ0apBtBqmbuXnebA0UydTsEmOGgmPlP1qp7inuX+b3dz9eOW9R7R/OGbwnzCHrQve1spkkT
rEZOg5NJvb7qU8xlJCr9mnIr91H+wyzTjXwjSzpJtSXlA3CqcTO2fXqTo/Q4CRFl1mYkSH4/NZwx
S6xda2O0i4PnTZFgIKoljxgkrbXZKaNPBfiu27W9nxeR04ST91CEmg24oHRweYYjOBP+mWsoOeyv
nGIoAhaMWZfl+V5RpvReVqILBkfr10YlUCoWMvzp2nm8HppbrTbXboKtKYqPU6IzeEkKLJfqUN1N
dBh/6nZJP3pktCZWmU0TOJwRnMLgc/ZIdaarSNfrTV7m5QoiFk0kxTN9Xti0YFyK9KNndx+4HYyT
lzpiL52Z0l5T0hvCWvL9TNYnlg6v2HJqpxqZMokFMVQVmD8yP6WSYD9V1ozE3XpCG0MknbmZXFqv
Kw3O3rGlbxlobYivD2+lna86d2KOYM/vvcJ/V7L+slU8ZExGHOKyNt1cURHHIhHMBuLuG/pw3p7O
nG3bbKqOVtm+MjxJnqKqp89DWiXTFh1eeKuOQQpA+7p2LLr/Sq8GEH1w08QVqDkrNdSVi8fmJJTv
k3xp/QSW3RY5KUbAJo6fXEPcKQ0hohx/+iIsrpO5QxoY5wFKvuq5jKXxCmQle4hqWW9nL4r3QiuG
Q6d18Y03CPeK2oHmHp9gZiCSWyBjKsc+JlML8JB5+EuFJvGpNKh/ZrlrtIFomyotCbfFU8CwyBlP
4P1MErPC7800vofSEG9K44Z+qi3DRFqV7g0MAw8ZqWUw9SNjqmZW7GMbyPf0ioeD6sQTg6uOY78s
u3mLUN3dNpB9tJUug1QH4h7Yaa+/uD3a0sKkLlhRpuBLaLyE+banWAwpvdDYMNbRr+N+ig6RrXwI
0PJbnKg/IwRG0OoQtvARwl8IacRmVKIeXVvT+fqEP3ty6l9Tz9HTjh0a3NGiSc1VZ5cL4QU9LL+D
zhuGW53YiOM0/dHVOYgP9vjDpnr70JpIP0QZuafMxcxrJfaao2JP5Xo2TAKhq6FfCzl4V5XMOdx7
tVwNFg7KSVcymv8YOgtT0C9u5zS6kBVzVkkQXWrgz7NckLTLS/m8koCEbHUl8OITq6l21tyXP7+H
L/39c4k/8FlJo6c65fnJo9kltn/++4uV4j9vLA9lPyb/xV7IW4JK7Ow9mXihDFMKmTuLNOA2jraW
2R1yEkIYXZSrhplmyTb/99eEbbFwcPBRUX99fkvOzRA2kd1qd3ocO+MaPdp8q4Zl8hCZwnlrXVs+
NS6izhKN/6V0lM/uFexhlDKL+4PIWc30gFh9vraqhNnC1vRuaqB2w5oEuDa7UFwuH//fn3S5hKG6
C8AD5wTGqn9sQ/8pAkDwhNoEbvAGF//40cxBKNfdpfrs0kXOKo25yCszNLiISaxoHTC+NxLfSoM/
36lLVzmrk+kf5WlWDB65hf483IS6ryOI7P7KhcgP5rm4KE1+MeKNDV09W4MI1ubJ7OOEl23SbaJx
qG/SqY8urPTz7+LBVcJHaZg4RCnPzu+8zDRJaHw93zFkjqCzTdk2S5pyoyKPOChAiC+s8s8VqEu6
nOFg3VvcyYtJ+dzqqg0R6H8wwacqfkGFPg/fPEnv8U6X38KkRP55yY/2+QvCcgGkiQZQWy7mWrhF
Py/trJ2BUk+lzqA7XiNBa9VATRAkKn+3JX25zpk7a8AlRO+h0q/NuXdvk9md1jAsw9e/WXpfv82Z
U7hz8wrhNN9GALyI6eS9E8KlgDz982XO91dY4qiZljRXNE7oSZcf9T8PK+S2OhdNLB8SC77qWPta
415Y3mf3hTOmw5/XcJThUIfson++BFackCyRPHxgzk5nmObo5NBCvrDrfN7YsNRrbKc6PnT2Hsty
zLMvUpqxEqp1VUE5DBYlihNMl0y2ywL6d2NbLmEA2Fu4XchwuctnuwG+atNgRFffh1RlCbT3MD40
4y7l3w1gD//uxnAxAj4Wrzhew8Xb//lXM+ouN13RVff6K8P15umv/zqbAIZUTgDwyK2zLUcZjNab
Q7W4L9Q9RyT17xoA/FL4XYmS4cZjQiX/6POHt6zRhElhKff94K2SEx6OC7/O17vt6DzpwPe5G4gh
z571Ohny3gw1634zZc9qbKC4Kf/OSc+MmIAsAEGkYwHk4t9//g4x8xMD1k9zcvoJUcu6x9/GMeQv
74POkloIdss3oVtytqRqwoXIxU3kyd3a6Zqu/f/fnz97KKSXmeDs+fNGv3G2ALv+/OfPn2yAE/Rh
uNcUgEDWzn8iuHBhouqDOKnWsAYTWvcqboPnAs39ny/0j5X406O3RJbihDVZsbSrzsOeS1HqMpsz
42Tn0uCQoh0aC9Oj1aJJrbridpEZMkY4Son3bx4pPYZnXFF/13diSTioRgjFpO3kUPOePTWZMK1C
1mN/H+1CZVsqf/vULH+e3YvHccESnDcENaWO0U1Z/b2uzj8sYX2DhPTn3/F8t1++AHA69nkqP4AH
Z18g12Qd9brb3WfOuPuuMFn4899fnolPt+mf5503JGvZXGrNz8/MOIzIl9m2HnKQo0qbHRmeBdiJ
fMA7wKmrdQRx7dLa+NxH/VJonCMvUAyn8aCXBTStBkSAmV41nr2qp/gjGyTSQ8G0CsHaQanksRDd
6c9f+Tzh7f/qHHzwLg8BiOizR3gykhYBZMQUsG4OvB2+dTMif3Q2fZIkQd+HNr0XjGyTsA92lz4q
DJYufITflVps41T27LiQYM5qhSRrDK1liHWCKXkzKu11n6doRPT5l1vN36hWfNuLf4xjc12R1241
SQrn3UENk/5IFXvXpItIVQPH6/qa3hwRBF/Yh377AeHws2FQ5qrnVLWuj/CN4iQ45QWP8DwiufC8
VWuiqCoxMdnVFDR2+45f40LtccZe+N/iYEAHfZR+N1mHZ3dHCgkuPM2LE8EBGzkxGSg5ldBoL6wn
njCjf3XllTJe2CjO9quvlz3beCdmO3EjWBShOdJT2tX92zi8TtHJir0gGb+FIQ5aeYtSBx9qfOEp
/yfD79/H8OvVz96OIFMqLG5FcVIyZqnYY4+5A8I+LnBS2cVbb2PabQmXWw0x3gm0Ce8Md3+Cpn+w
csfneLepZ+dKYOJiF9qbKkPiURP4Jer3IW4URArqnUV3bqN1JdF5XKOZizt3kXDQzdwCo/N5o7qb
qe9+VQVGKauM4AvgxaQVq5VYgxR7nZY40BcfE/mWa3Oev2F6OboZkiN3EHg6ZVCAIp3aMjAMFkzE
LkLQyK4LBZ1iI3/Kw+jRLtW7MBM+TvVxhfEI+dIUaKI8uLW2Nqf6YbC9jVehKhlLd14NhZ2tBUBy
3iDYWrER+6FV0LzToCFX+rax9Z99bf7A64X1dWjXTQGZnvZagi4V4Qui6yh6rBPZ+anUXzQZHR0X
sLOgqe092+Yi5u36rZh53AeEl340aOitekLQzcdRGa7KtF5XyC39Ho+3kNH9hY3g8wv5/2488xzq
LwpV/fw5Yx+gN0k38UTS3x0jZJBm3ijQMSmHMdLJI8AjVeBvsuetkc5H8hGe4mTwNWQJDNt+lJ1y
wuFyaYdcdv3PyxGpK9Omf6o1aCFn25NRMZBOzEqcsvrD4gDIfTLRryjaU51uPOQUyvSj7R8N4lam
ZnvhJ/n8Slp+EmRPDNdgfC5JV+c/iYqarrenjBqlV8rjjBhsYyh6s05aSPQxYPJfDVKot9lrMX84
jbht8/kNcUV8mDVVXSu5YR86gjxum5rsI15f7cFk9gAeO+s+/vxZja9vMj6rSbkMiIai/Bw24eLH
QKFpVafG2yf9R1K9kNl07XkpeoM7gkCCtLuO1Fe0q6uqvjEc9a2BfmjN5VUz3oYQUTDcBIb7o8xQ
+JW/xpGFqTQ8u9ioc2aLoCUi44rwL5ri2Z2XXgj9XPbS8/vMRJp4Ue41zZ+zvTZJI8FIbRKn2WyP
4ZTdZQnxJAMD3Qsb3G92deqkJQCPMSNwjvNCDN6j1uhoBk9kaujLsCb+QLmT71rF+RjLsbhNPHO8
Tm10AEjSsRkko3mh9v3NuiK5cIF5UUnR5jorpWwnKYgokuKU1M/TYN2XxYwKh4AeZ+fl76aaX3jJ
f32F8pV5f9K4sRisuWcPkaJGlWoRVnWKSs9+N4eZ7GATIGDktPHOqkb9qciaEs2thuOBuNXgz2vz
t1/XoO4lXZpZ3DmRSVE7VIN1KThJqDi5mW2uoqq8T9qiWPWTujejMug8+8LT+7le/efhdUFkA+de
ngggxp/rSamSGaTMy48cAzeVdCic8e8rBH7Yf6/xz0P5nw5I4oRCmftWnEx96yGlaCfiRaxnZMwY
6saAWMVSA5jdXYop/s3TQpeUhEES/2hcndeNwtBwXYcuv6jmPfauhtqsfyLo6MJPqH29DuW4TZue
ISn95vO+H5klXaWXTnOSmnUrw/JJqXq00vkuouuDzycA8PQIb2NPfNamGmYq6CWyDYeuV4j7IbsU
dLgUH593ic+fZ1lp//m980EQAeW6DRXZrSXZnVg5yK0J02o2Q/b452X79YW4XMxhhEmjAJ/a2ZY0
QiWa8cVhSUuSvVqhb+/a/ewWO/T2F84hv7mUBuCHxuPShiQM/fP3SgimiiaUbKcuSR9sq/JOmSa8
TZTqv6Jwci48j7+5q1yN2HUQTsYC+/18NZjBnZYSrc7VKLaE3KhOuS4ucbi/PvUcRenb0aFWUVp8
EXJ42ATbeJQnYTVrWXQ/yHs5WobLLpCt01ZeYVG5sK9+feSXSwJaWh56etVnj7wyNU4+alwymwcd
koamHNVaGV7+vC5+exXwhRyaVAJ/zh8+wwO1jGWYxogoT2VvPhhGfGHD/s3B0KLjToMHcTJxyl96
VEZiYgOb6e0Uvxq98uthQkj8MbocAQU6hzEwyxNR0hCR4gur43df77+XPnvGDKw6kesu902KXa21
qA173EN//g1/swSXTghvPxA+Okf+z0uwFPiokLhbd07f1wCYDPsat3pxnEmlulBZfH22qNzg2EFT
pKH45XYpae/JyU6TU2c5MwsPWXdM2lwwMcYORJ3NFzbNsz0KBRzhxK6BOErVaZWcbxtZRD+7q/rp
1C8ZNgqZUtu5U2ED56ROech3OFRI48Io9ctFURczNsOIDSNgQet9/j3DXM/xPHXOyQ1ltwk1jwNP
PGXH3hqczcjve8gGJbu0Spe/+p/tGKiqSvdx6aWCBmIYf7ZDGjWtk3xUlZOO1nuvNlq2aVtQEF2l
ARaSkXarOMnwwoESbhKl8sGNZFb4TZ9l32Ynw5apx3Pqe92QnxIBKKPAsnA3RwmVyljFhwopwZ/X
3dniJlPBpMNEmbxk1/Lpz36nMU28JrIK/j6IITve9vrDny9wttrOLkCV//lGmJiP3d6m1ols8s0K
5IgJk2ezgdR1CRB69gz971LIy2j60TrjHny+FK9aFDu1Vp2qGQPDO0l0xXhp5Pvbr/PvNc6bfr3M
wLOgNj5h2jHNF1AM6GaIxLqwHdBR+bKClzvz75XOa1RHHW1iMY3qpGpFhd7ac2/ylFzDsWYMIDEV
7QeW202GMf4oTf0HnWmFDDEEP1bdpIGAuUVTiv8D+DwywWsNiXEhF0VwThd7ZxpthEnTVEina01Y
PVHp/kq00t5Vg/Md+gNzYDH/zBTFOaWI94J0qmsr6GKHpjDxVi24Ed3blUUOkrCJsnWM92jTLBG4
bCGLKD/WyAzUnFVkDe2qwR6G5fApR8QxgfULcNyKLULld7dtYnyjWuVHdfKKMOdjwFuwTse6XRPB
CgJLmjjH5sH+iQSOwxohgcFIc3tbZIDtCNzWIfek8Wkep0M5F7tBtqrvAihQsCDADrCl7vpVXJr+
UHfisVPRyl+DI0hgWDXIg7CngGFITJI9dWggekZwlafVZeBYUBnYr0mqNqHUZPoY7mwrFWQ55u9G
EZlrLADOdwdDKhzarNqWNfmVkaKiBNaRZDFTwSqntkMg3UJfy4RdhzwQCCmERa0Vu7XupdHLoyow
cJYdFQCkHLHPgOCv9KQ2d5oWVt+dNpJbayDh19FxTXoVsnk3NpxDqXVeMOe5sm4wogaOgTU9bPpX
aUa2X1qd9is0gU7ojTU8TbWtY4Sexg6AFgipyWx4axLrGxHKGmKicY1snfQdAXt1pEEgJvZ5hejM
2kY1YCPPK9unqrXNICvKEJgesK6rfIj1Kz0qftUakZk0S9x93/XVCrW1vWnmFIxiiZcd74oOUJKn
f0jc8TXpPdBBGKHXqhva66lMjJ0w8QIiPG+uk8x1D8XQtDvLmxjVMurkVtraMY7qN9aFs8n1yfge
kUm6znQIR30XOfsadesqaqd8nTbThz4cB3jmfTk91k4IRSqmaSbiuL8JQxFurTRMiXiYrd3YTR9I
yBUctC73wy3rwIbTAKk6h7ImkDNuSf5J164s2720EVkNAhluctVnh6ReQYXHRNIVDtlomk6sVxLt
SjmYu7Dq4HkBtUBhnxv4rwYz842s+9UMyms9WRz5Gifchk6j30izoOsnBcG0yeR8gyUz2StCxPAF
J8yqs7GZtzJvSA8ypLbExIJlSGLlrhwq94iep920VjquSh3/Qtcl43EAcIN+EkheG9fRtXTMn4qn
Ind3W8vXavxZfY75mozU15EUSp9Gc+mXqL83OTPfVdhq415LipHXJTl/xLf1exlq4X0Yzcleigrw
/1hXt96EldaboWNiWwTIWAKUV3Ts9SZZwQi+x2hd5Alh1gQK3SRtTHIArpqtG1vvNuRMPHqI4LLa
fYOduADkTdN3Mx0PSxFyvqhEc8RuzktPja4HEBd7oqbpt+IEpQUS37lqPwZx5ZbPUWE7K4P/uDHM
jvg8oHWbPp0djGPVTHtSwauXhviolEHfiMVra4lSBHVH9nPiYclO9MWuOGIPKvKFY1fQmEJlG13Z
/Ec/kTCR4q5KQK014j1ScOIC/gKvaDoKzYmunvzWclDh2+Uqkkv4gOsS3tpGuW+0bomSNhuR/9tg
Jl2XvIQ+qoK4VW28N6082mFCrGIDfGmI6u4hokG2aRfnbSfm6hC76Mn7EuyDXc01rvuZzn5Whyv+
ifBOmyH5qLH4nnaJ4WdTBEBCJgRAyYbznwFMC1ZFC0QO3Xgcg5JJPaI+iBDw1lWChm+GMLYplKym
zVqab0U4qn6Nf8onCPy1wQTqm0n2MZTyp8Dgw2wh/egt5cUQHfzF0XgviZ0CO8cX7Rkfrrg/7xZB
csjuQuFrXQey1UjTYIZyjbZTxA+cKrNV6ECVKVvlsSGCdaXUdo72kAipulBn5Kqgu6K24LkpGnyc
bmlsbSgSq6GmcOhNM2LmAvOo7MkSX4ExkE/8gzyJeTLi7U0azgXsGE+JI/EOWXX+7BTFk41a86Xr
lOI4YNk7THMVHSPI8jW2WNBS3aJzdRbOArY05d2MXC8oSiyMWA0RfnoR+k5Pwc7EcT8gidI+lJHz
03TRYs24eK+k40EeG6SyoghW6YGT5KeoHPGipme6aot0qw+mue7TAl4Gz8kGUoJ9n3basEVgJK+B
n7U3QpjpoSnYe5eC9opKOSOkNh6wtVq/2IRE0JPkwXZHqk1vtwicMzfdiN6btqBdxk3MoIilPXQ0
j3CKYRzDzmkak8+7dj7ofTcEs5T6g0hju0eq3HWQs8FWbhOE2XiEvPTZDCVvdZ00wHdFADVZAfrC
1GU2/JjqEJ3SccHy6j2OPY8hl1e5P7yUsEm4mDBAvBnRfl5lYI0I61jpeClBg5rZFfT+b460vltd
9zxZUGEaI0/uYVtmeBmoAa2eksEmvn0FY6c55p0S3VkJzAEPg6/fSoMj+ZjhfRnCcUHyNAVWpEQj
xS0krXwOpshqDqUwmb0gz8EAFkW3OneNWQOIeCcrybqhxN20OdajcqH3wMHPV5yzwlXOVMl3nA4C
Slzmq5wIlcPomONGbwwCgPHm3fSZyagxMiHShubPombaJTElHtS2bdekXLvfQshT8PWKapdbTEPw
CRgbF+JCwPBd/yaBqUE+QkuG52a2HufJxffcmSn+mUjr7wv4RKx5tbzWTIwLg5L/EjMbZJwiV5Sq
3cBbVZLbuUJyXVh9tmMyMt8K5vT8z4aMrkx7QKyNBfQ4LW1T+FNRwBsvfJBtbm4jS5rbVgUBlmNQ
x43UieeypmHVFbXr81G1Dfn0SIhKHJREg7UNcObeu8WLzjqeau/dbbA6uI2iBXDavDs4uu7aVAcE
0yOZ5FFO8QS0OcboKp71Uml/2LgP8WZlUwFzcS4sLJczm72edRAMzEE9aXUdPoZdBGukq8dtVmph
EHnltLYjhmpeObMrhy5hLpZSdNu5naJHQrKz+2ZEOTgYwuWpZIYUF6GzF1EfrjlOikdzsWiCLnfX
rcIOBJiJqeBopBvkyO42cdU0SOsev69Hfzvt3Ae7lFCnQmrIeHCHijyo+qeBiwgKZz6gj8V3n2v2
T9VkBFaXlLSyYcqn8g6OVjnBs29QWi1SlpGSoQQ1N0k6kzg1zc2t2vboj1OPL4y6uyqOaaK1j7U3
/bClKimBuo9phI82jUZz3Te6GmSq9jFay50b6a/ZQsc+N7hk3IC4AOgxxbtxZNLDQAonhcveLsjd
u4kZyKyUkh3VbZN5IxqLCQE+2Y05aeNDOE7CV2KeyDjPnwY08CA30jYoa81ek0acFJt3ocaPKnJZ
UMeczfGjTNuhJgRogEOxUseh26LExmmTThkjHFvbAGob16DgckwCYb5GOoZ1TEYQaVyK3+NkaZwb
0rw9JEle31t1ke7q0TZ8QFTDNezq9gc/9rQllh472wDyfp06/5ySa8nXHvMj8UkpLucsfMRajtMd
i+K25AgLQ9EFTEvtoeEoiJujnmrdS1u5YF3RNAeeKN1rtOzRxpqpmQxht3cQsjgEqODtX4mCNbNN
1kzDSQCvIMZ06uvvBAVdjaP1aqTDYHykpjFoj1bdJsSsEk6V7xIQbeHGUpvqFZftshizHjKBNAy8
7Va/ru12CdQpLc/PuxFYqemO/fgswSJd2wOv5d4mob7A2r+3WkyjhePFd1lp2mvPFdUumxNyMTXl
ey7bbFXUibeZ68L4kdUa5xa3iBPskLho/SgpF39gqlJFeWqywp7TrsIcZr+ft0a2p1cwrfsije80
QTgR5oDGeYgTD7hlYz70Az6WKGbyxV7v3tkJBpzQgRFaNzXOK8jhTvsdqSF6SGYd7kFQ+e2NXkk2
NWSJfZozdlcoqYPckIJozeEDGInlT7FEzy8zgF4m8FGaWoQNF9Q8qp15OFyFsU+F8+Kh/tmobsO3
Hxr8texmqzIOv+dhW/pmZurAYvU0yIZlH8RPuhJEnnNicgFIjVN8TcYtBE7dCYubAkZVGngA56jq
XYVPqv0/js6ruVEkjKK/iCpSN/AqQFlyji+UPbbJqcn8+j3a162ZWVuC7i/ce25BDQOwhONSZMsF
BAzYNiMT68U1mvu8LT4GGG77SeLF3AwWLkut8BT8BOg75HirIIFDEKIeLLdgLLkaIO1iiOTpxEab
vFIGMDgCTPojk3j+5+jReL+wq9/zD8zQcvrkCpsRSVu8CgPwszNGHAhG/d6XOFXNyrXgHc3O3lwT
a6NF0L4oOcbDLcLyLo8UL3l1Ay6OxC6A9mrLQHULAB438u6YW8FOE91H7Di/WsHA0aQDOc4Etb15
pqvt1KLVX94SAXlgixXgLWj8pAd/oZVJjwUy0lh7WhhHORB8obXaHoMcsy+WfRsdGH3QRrE6ywlr
hG4R+eWiVNk0NPXmJqup8cAXajt7mojlkiDd7vVudjcwe8zQiOAKiThbN2UO8ZCgNcZcFknEkHpI
SU+qXy8GJNLUoMONKrY3FZVbkNr4VbIkXYIEqw+GKM0Oam9Y702xmIc1BfgIrm+5kKQp6TG8htGZ
UjtbNPFZdQLTfSlcwH/pcJeXYiBMzhw+AaW7Jzln2nXCx8g3lY7bEsz/e8IxcwJPkAfZnAOJ5XEy
7ylqoW/UCdw7csefIL39jpNSh6QfvQ0bsfVsJk9DsSXmL/NpffgqzNz4oHgdOV+oeRpN9P40dOyI
+8YJCWlOAzM2xcboG1o+jLJ5kCZJHuiL673btcSaLmArfK+R84WranqJzao+9EIjDEAvlzo9sNKA
UyRaA1q9m/TyL8nFfMjVbAXRnBVhobNhbpoIvYSBwzUsl66+dr35Iy1LO4LZmzckiZtYLHD08V6l
sApG3vuVAAf4EvKzkk6/t4qaAYljG5R+CoN5bbFhrDKWcziTXz19eXMwI1FXLcD+uobqTiu0nTOQ
4ZeXM7i8imoVHRZIpLzGy0NSAe8dcBWMvx2IhPWB0cWIQg2pCKtmeWeNOO5Sh0Vf1pIZkJbkWKd2
FO/dlvD0xHSdJ34payMdHsvURTXUTZ8gyfDr2di0dQqoDTNcQCH9OIRTXtpvQ9qk4dIX1mefmObV
y3Iz3bRd7P6tfUG6GqfpabTR3BR9BzpIj94wj6GOSDRS9jhGg96GuVYVytx33hgH2G2/V5WPIegb
3NyuxbmJ1HGbeU6EI675nuGCvTBaAmVDZtqWAT20NpuveFkW+7Fykpc1m8iX1HQYTZZb40pfyoCZ
o4VrcPidyKHzGyNv9smgCEov+Pb0ZDAP9SK6RzFW2gkmiXOCo5xcHbtYt2Xu5uEK/Zh5bcOvYdw6
fu3Dq636DpEhVWpfKYZ6NmOLOOK1FP+4VX6JaoF+hQjCtxdM8702YzibhBfIm1QoTlOHyxOqfCun
+s5JNayMFVSGCn4IP59MyM8w2zDWvS8Wx+1WG6qZxlB0X+vI9BG1KGVVN21Nuy6vVITj21xBzrJU
lGxoGGtYhkLtyJTPb3gSGoK1kfkH8WnxtqpGIzAXUYa0MoQW6AuW9qYvMjLNYazHjvkH6gN1XbOu
ftMKQHa2+9c0egt3uciPnLXignaoCux+QhAVx5Z6bMthpncvehx8yoZ5i7Fk62IL9jUA3tsGV+PG
yspv1K8Jr636SWZoMyAODOsoK57+YTX+3Wz9m0RvmM0BkqaUJv/hN4/wqdWdMO5KbP0hCG0GcfZo
BUN/g4lm7tlZgQJbiDCPnsuhwERrIO0od+FTALZg+w3QS0u012Lp9IfRMpIH1VnVxctd5x2bJJMp
OtINHy7U9xXQAcgYsbedbrl5Zq0QJnwZ2hKyo25SqWnxYMLFqrvyo+9ldIJGqPYJYYf7yOiSe2CN
XVARe7ib+Vr8IZvMkzXy1cQy5hDXWxHWE2CtMsrWXZ0R+GWCP4DjZ+AtJa94Qxpdvfs/S0TF3Xat
1i8tGRwGrs0sD/1kJ1ssJ9CnqNi2RgehoWu0ac8WDq6Wm/B1FBPJJaktD9Ns790mfW4lsIak7oaw
sHuaMT3JDqzF26sHDv1oMpo9rYBPuVKUYf+NhdN8SLd/j5oiORnQwHZ5BxFpTrOfuJsnfnwGvvZ6
yy6M+gGvbNpFMGTkHLD0ZETVNsCqnVy/AzzP+y2gHSyxp4dlbfV7Xk5rS9iJjQnQbI6amqsnM8qc
93l1v51q5nnROW9wkfbb2gEDNWuVe7BFW3OWtNVzp7ldYNoUFHpF3pKRa+nHaDr9mUDSwhepBiSZ
os/XVnI3s6bAj1hqzcua9kQuMJEAHi/7KHriyzDo+IrGIwQUOoNjNACZJdI/o5PiY1nFeBQcGDAL
ZxMetNKnF646+zbRNQ+ILfS7pGEoQQk07pfRuWEcuSJhS7PttCHAlA11v2DW/pOhbDE3zOMorpMY
/Eo1FOUfI1cEYa7iRF6GWV5c0pweqcBVYIlcvs42KukMjAkpjxEpJcTUbnG2AX6webLv1KwVQezM
NXOLXvlutMxEdvSjuAySKdxqgjQkKPUdVyqqgLn9xWw57cn5gbIyTz3yCB1L05bFBPifqam2lmEl
F1PVE7xYBzKyB2pdYQd5k4v9zvJMp1BrPkWedCAJWnp+GDb9wW4RemoE15pRNPxYpWfETHFxwbLB
bPqj6wGmqvA44FTq1btZmpBxVNkFI15ss3q/If2m7smsba6GvhJ/Lof+2SmnDxSbzZEsHzD8zJgY
XX6kJaLjOSbeh5FB75PfQydJVEwIE5nzl7r3I3MgZZkl7uaB6POn0agVq4GWsYKqnG2UVcl+agyT
tQNaEAJaymMnWbDyyokE8eMga9Bpg3dqPKP5EGujIsjrnbld7PRl8BLaE2v6SJobBdzm8/O5Aewn
lykBDOWhSAPk+Cv067K0wT+XVrTRs+ixSabpkpBdmoXModvuJUVJPWyzXvUvlmkPvt6lHkSljvSD
NrH0IwxT9zCDgn2LlN4FvLZsIGUXHeKFYbHpJa9sEHS/cmPCUMiW20UQA/Y0NtEBj4ARiCwmubkm
HYi8vN7X4q7YZcPE5M4b6xv2VgSt23yXevWd16XhgyDFkC8cJmunkUZShUU03BcuNMrBhXtNjktG
t5SYYQv2ibFu/j0YHItjUxa3lGaWKPrgRG+tvtQU0bPX7om3CL3sk7lZHZ2ranCsCwzrCe3o2Kfp
TrECvq64exE82ekOSR3xzmB3iEJVDLhKg+QAqcmfNQcCXGHkwf1f/4uK+DaNfFVvZXaS7dZ4uv0C
KJ6Dut5KebLBp8H+h7Jlz3ASuEU22Sqe2haERR0RA2NYrbGTBmzcniUSCCqg3WXVwDSwOSaWZuiP
DlL2NR61zZLlLxgAboM2ZWyzwhWPxFZ9L6ZxWvL8eeWF3+mIGUk5YRZfgJcnze1iT4tBNFFHGohO
2nriYdlwTs54X+I9FAAuGXKapaRkL4vofaUau5gl+x3fWbTkr7Gn4TmTbvdpAKQLvAW4Au5vY+V+
dzM7zMp+fHB0az26ZvrpWt1r3Ohw4guQE70xMv1yNOjvc634gqvU96C9Pls19ImNDa/ubmj06WTX
UNsYCU+bOtUwkWkMoquUccRQ1TFT314RT01TCoqJ9YgFy9Ma4eEDhZg2RUWeUGEw0WdOVLDZ4BRe
+LR8e4IxNTbmSCzCkG4BdKFR7kryWJYqAd/KhIbkEW412xmeu5k9SpsmzqnIlg/Oc3PnsOrwOfb0
O7DsWRAhjvErNMiSFx9zOP01O6aEnvzLxszHgtC8zX24ezZFOXa/JUaTjZW7dVh31GrgF8iimuLf
2ZmTkESutQpZb7y3nD8+ixWIVtH8RUADFEImQyxhdEoSwNBbU7NpCdNm1n8MretOTQ8QIyOBZxMz
u9mokeRfBk+w3hkUPFhL3T9maYLae9QN69Exy4rSeG1af6mmT4tjKiggjvuwkb7IWWffasp2YUY7
2IC3M/vLjF3jwr6mvgiOEn4Q8V3TCp+yWC6QZoXNwsRDkt0ZCSZtg41sGeV05sWHHsctEP/MOzJy
/u6TgWGv6942lBEOkczooiUo+rF/aoE+g6jJFZwzaJZpQYS0cOLkeWzi4a4q1RcgfDO0Ww/pYcZV
TR1HvC5U2xFur6MWli/Dm10SlgCMs7xogyqbU2nm5UVng+SgLO9nML9jts1HEr00aAVc7Ul1HqM5
emiY4QPzq6gV9aF/mXDTB1amzfDqm1uKhPla24z0FhN//yBEdlwdLz9K/VZuK74LFqn0zmbcbts4
TwLl9f1WjY7as6ghTautki01BySN2jM5+Sp94zFWD6JMvJOs+ko4n8tL3SXhmkbmnpQvsfdmk/ot
6md3y4pyeRwtFF69M1kHABpzOHVdea5nBf6zc9cAEc0CpRSaW27FHmFpEgGsLeeLtnruyYn5G+Qk
f9Yd3MU5N9gD6CaZ850iHobkdp++lzMTgu5DYqhEBXoklbdReh5fFIh1djKOuWGNDpO7i+45TGxS
siLjKI0i34+9ne5vDGCaGzIhjcyjQSCJJMxnCNZo4clZXZhgAZNCxikQGKDUV2wACcYSSfthG0a1
SW8ZUzNT3G0fMxMfM1jxHnXKZsyb8mhSGLHdiHN/NtruNONwOekiNb9y0rD4I8jVJwXVDDBrvXdx
8j0Y1Ge7OBsectJYd5lsSb+wC+PSZzfRtm2NAZzV9YR82j5KKZqDreF0qN2IQDOVqs8kTZuQ6Vzh
21Si/uqVJtcL9wBRGDnhOPr4ZI0sZADKdCdSDhQ4374LRbVyliQGsm5DEAPXrD2/6UJ2lJev697z
YhmOo53spmJixby+re2o9uSU1KEz2sMjh/XCugh/Y4bxdG8ZUXpuTNWcAMbAk7TG9qERmctWaxko
8la2sW2c3XVqerIpPPfabDEU6zWbeMHbdtrWv4SnustiY62onF4eusVcnppxYNpEgeE7FDUVVDQr
yco7lUheC2/6SQGXvMdTJZPNcsNbyJxzoZnin3Jc5DZ304juecpZauv8hfEGQ6wm+4GGIv7qhVXt
CLgjdanPWerGhGHnmTNe0Q4D99dbnfssatFwxd6RSCvvyJVsHuI8a9D7lnB6mpwwBK7ltcuXHTF0
KqDGb0mebqZLZZT5nkNkuJWJmk9SEKXyoC17Q2sqJA2S+nipIWpPS7KRmXgpmsHbseJRx0Z2t2S5
Vqf7HTFhyB5uaORBlKkjX0un+drMcQ34+0Yet7yaqCLvj2DLf4qehP30P2ER4CRdrXibLDt/GJdl
8nUVD6HFJXxHqKwd5iOrXVPE1THzcnEEOJfusjJ/yWynoBE19FMnzJkPoIdFU+VAZdjYsG5C0yYn
JHVsr5aDKaL4LY+Xn6pvP7DUJL5BBeCXdcfEbKQUYCdI66cpQRavUChaHP0ujpAse07ebWuxmhvi
cMwg5SS6VEWXbPJlYUEu55exLrqd5iVk77A7vU4yKqFxG9orWVYHlJjXpTbSLZuAK+ma7nYdxedo
9kkgFm5a1+ARB3mXnD2+1R19mnH1IBk+oF3NfXuGIkU0sbeNhsL9oWAz4Jo6NfuiHISS5qrD0kHb
sRbxCSOp2aMvRU7iRUCmh9naVPTG24REVF4F69PFkssWULWgbG+9Wau/r/aUnr0qGo40NTgaWIan
G+wkEwo0pgMpmnvfsCselyazHoiLyy9GA0h0TTAIrUnShkbakBlZK+POvK0OvIru0EYdtxGSpEWs
zOWDjKULi2F6aynZA7CUClHALYzJ6MR+jTzW71Kz/yL8sbcXAaGJk71CZB391dF+hNQdsJrNhzdD
uEmmYbjknNz7TOO3iS0GQE1nv6IjSG6epHW/Etbry7V8cKe1f5P8ZAHDKb5w3YxOGiGQQd4nHyh4
gEHb4tkcUycw4mR6dmvH4ZeAYCxyZkvAqPpD0zvrtgNd5Pbjax2xS8wm4qEMNaSAdDwvYO0R+a4a
y9BLjP5gDkV/P+hRv+vytHoGkWYFpOuYvhELUhfBBlZ+1E7yU5h6tx/dxXqPIYq8aI0bg/qsiVRk
a+JiBysEtS1SqY7WKnQTZoVLe6uIlIRN38jhQVnV+jiOI/4iZlEEL9youkZ+sWTbfZGOVp0ZS9ms
+J3oGWYUr247gc2MK3+iZWC3yRaM5lPp//LOpePBOfW99lH7Xhjuup+TzNlaicV0kc1jrdl+7SHO
Aq1Cvf7b19NbosXPRJCR0XHT58wF40DYRS4aNDm9ujH/BwCNddh2LBBpj4bAxrp7J7JJfet9O74a
Op1PRre7KeoZSKQOYMrouWU7V9OvNIsxMQGD4w/5BBwXVEngOYMRxh7igzmqYoBl0nw2ButXF16G
vJ9A5dm0Mt8w2ujBw/W06URtEBKPLbKXLDDIkSDIx6TqQXsK3pl1xd6wGpb52pjdWdHEA5dRnXSl
yobNCPH9HRmUuU1H58XtpPlo2Y25p/NCnSPzlgO+4WZxRXSOsnbdLlOZkRkTPaVQS0+sCsuXXiCr
qBa3OBvyiCqKXKVcy97IB3H8pnaIN63pfmwXMRkLCv3Ryj9RyjLOeQClRjngK15WneFzCp0pZ+k/
vWbl1kBOxP7w0lb/RiO7RusCDPmezG0c/bp5YkxD9jR1S/wDjJ6rktFvASnvttN3L8PygpBxK6Ta
2/KZhBvSyngpxVNjnIQ4O9VdnBzddA9EOmWFpAPZ9dy9aKnyzkRoRISaeGVF+2NvyvTdJgjK0vh4
92uxl+WP5zzQdm1Snc6hOzOINFZaIf3UM/qshjBVXCownvi2virnodZfLHqq6i5Jd51DESsOS008
UPFbTvuCIVSn+WbHgqo+L0yV0oMx3/cMmQY2jMXYsxRhHsfVpvo/IGLUCL+dFoALV8N5Ln8GPJBm
dF3jf0apiMUiUMdDrZKobVw/x/a71p6NJjsIFtXSfnBab8utd66jm7qmDhs+eQjRAaGkJ33Yzt3P
wvxC5MgY6av06XVhMtXF4TQiL6AxshR5nj4JQnsjO9rLyU3YtdpFIOy9XjxUzXPFq6NotC9uz6Af
QOjYF0FjEZTu+m7vBvX4c/vWZPJHk0n6KM7mlQSOULh3tXrTOS/jJj/m5m4yTqQCHcoCVCpNNCfD
oP/LErImEaEacJsXCIDTUxRjXRoABM8/nECbEtLjwCzObo5q4t4Bv59jWNer11oeJJMIkjM3aTRt
WuuYoDTiieEeCfip82TbGvcaebr2R1zfF8ahT35ubHnMRf4k+AAvmkmw1MUrb9uvD2Ysk/Pgganp
BBHw/2zjeZlfsUBtWHN09iVydw1rLOTtGmKcfpehnylF2Bs/BSrFklsV0Hm6aiSbXeromtpkaKHV
yi8u97gkw8ru9HZb0+7C30f7VdaaYoM72i/JKKoD090vMzfzK4zN0FnprvLLRF60SzgfxVevZqRQ
9r1L/Hhpkd5cEOHLoQNNXZ4jsz0lUC6NYl841WYimA0uHUkO5PoAE0Kcy3KpzANnvljETdkced7L
2HLyeuzVCgap0cYeXyCVBxCJ/JZqMMt3KXvlCVcZKtb9EqfYGJ9m8r/KiyRaZ6bBF917Bjcc5Ar7
Xde65BCSvBymW38n5hfde2yjXYYAc23+mE/uNPWqr4+m9xKr3Vr8TSRQsMCqW+NmO9/rY4YabXfL
NjEF1PrlI21fUlIeR30fxfNBTrqfI91oaxyzHpB+hvYUC2wQDguqGxv5m0d2gaqeOuO1sygvtT21
7aE2b4EahIekv/bgsbEvCQnAlUdWaDNWm1J+z9APy+y88m0NKVoQRjpL5IuqYJ6k3SMqCgBezqIM
PO+HsD6u33tH/iD+8+ME+r4DP5CB+2ruBshXGcftwk7+cFNBspssk4u3GFQkHIg8AzRNgVZUYdpp
ryPyMzC+Gzd6yMX9nOT73Po0EbUvFRhihq9x81mPMfqsZ9CKt6twvo0AbCsoNJQAzcYjiCYrqEhL
A2nKM9m0Op0iKRbVcrHJlbSwRszRm/BQZiTRMQKu7ESbPv1xNAJVrFDLTi3xYe6N1TneGxAKR8Um
nIURJSvnfhsQE39SJGktRCMmIoit16omEJ1PZKbhQRBQS7hBW5aefGHPMu5wO16BFNtYd2P3szdv
MtT5mi99UGrRdzc2QZ6wZKgucjlo5dsw/RP6fil3RgZ3ErSn91WLe4zAfgpTOLfAo8qjok+sxK4i
KWoirSs3cP8+cK+mkBaFX0yaPzv/Vs7cqf2n8mdHnGkvNqL5iIcPpGShQDWAggHJ5XXN0LDvJ+3i
znuc5b3L+3A/kM1Vvmv1B1OroLHpcZ0vrXuKeVP6dFuWOzN77cZ/TtXsFiS2iA3Qtz3ZEHRa9IWV
NpB5nHFkA6crv+z43umgqdYH9jO4+Z+65m1xTyXRDv+7lUn3of3jH0bFOH434v6WouhpeyEfi/mP
5Ufd/aCv3cMsp38uN7r5Uy5ERnq7pT1nLZcnp3gPEttBpmhlu7V8HpijpOudFPfcblvqaR+2QfTX
MjL5A2hM5vBvDxslfs3GB315L1GJGP1Jo8iKHa/f34TFyDNSTiQJiTlDuBSSeNUfC5Kbdnz7PXTV
mhx4Syan1iruJ9xRfPHJlvrFl9PDOKEcHJgRllfDYwKZ4UV7TScCQcU/Z/7tEKBkcMXFDAp6jW+Z
USEPg79kvxp7B5dgpx5t9ZTYAQrSRWg7hovklLwhKQtltF7JHtqts7yLSOlmrx0aOR51VE6FHD4W
w9p28aF039kX0EoX21K8JdGvvPawCfVy3325h7a/kw3/4USvvBnLXc9Gbh3jw5QcJDEKDUDnZD3f
9Dzj8mJxquYlZ8btgLB/Su4pEskBS907Jd4w4ubqR5fYjibnS/7gEPNIHAR2V+VFIIlv5mxxDdw3
60csnrrhnHm/xCwU4zGez0QXbmR/ub1pbKR5iQ4eFbd5TZvHyGQhL5yQCDb+td+6CBeqPGYlU/ft
MRFjicLVo3wVQ8JOv7L80qA9AHuwynBw3zRxNc27xTiojlZW39uzsx25Niz3aGjsI7qtnV0lO5Jp
fUCcii79uqjHZfpyDJ6YjyL91BJC510E9QQGNdplaAO2/yEkUV8fPybntNb3EDZrFoNNcp5Sgje/
mP1o1byHvVq2z7qF6vJLd07SfoymFyKM6viwiq1KTiVQq3UHFsC3y6vHYLae7ors3kZpm/afRdrz
EJyE+zKK3cwtlsYYVV6E+Rxn98N41mMS61FJ9e+ZPIKEGFaXeiVMMajyhIKRffRMAk/BXW7lKHgf
31fjzhtCGrlA9P+4j9h1wyIkNi76nSX5OtXZJSFZFAQt6EWoAMbS59v9Q5IDOTXhH2f2xtC3ssUi
gy4q4nLWb4Fkl5Iwrrg+DM5jpk/n0fyMh2hXmB6jalLL1JWOxpeOou+pNiMbjFnfYSokqbEJKdMp
mJld0wFoUieLmbYkuZJtsnG4gN3qEccz4tMXIrg57bLjDCy/6P6lqKbLCpB7dSiN32R0Nq35lnEA
mHqG/zPzmUmXFPAz28R4+h2WJNDSBQvvcpd1JRQQprgM1Up+faN7hfHWNdNh8O4xVFASxNuVnLaF
imN2QgcSbiOfTFls06l7HGJCA1abUyYOVPQxC0T700vUXIpI+FpLChijqlX8jV0ZrMnT1HxFCYQS
JJ0Z50HNCFNpQarfdZ64X7383Dcko9rcWHG5AYGFfcP0J4KIPRNdouTEG8yXtuBprgt49vE/22Jj
lf22Y8UuAsk+chpuRHLoh+OIqY3VNmcuqH8GzhX/ZIW2JSIH2GF4lKmncXwn5k32d4DxEV9wYkdb
Vf1YLNhhyLLy/KvdUA72zogiaNIZnXh7SJxhOxo/batAP5NOeOP0DKU6NIxAdXw5UMXR82rvWjYf
6mo4IDVhujrHfyraue7eQN2mkWe0zFxkyfNiwhOuVcjg79xjP945q0BO/9e4RHmq115ar2befq26
3BQEXtvWT1v+JcI5CZIyYtAbZfE+qZQOHb0bW0B2zetIhOB9o3HxJq+p95KYRjgoNL3r94wuJHqu
lj+vJYYMt43xMYDKHfiJk729Hm5J3gtdYiE/Y0JdVZCt+n50xvMgn6d2K1NqFfAzmbYxWAnT8ejq
hzjLof0S1kNLIjjrtmQ+tfW2MO4GBzDyQTgG0RYBLowQ9YTfUyPKKt0NZHJOqPpM/aFXp8E+Kdbi
MvkpLeHPjJB77WCyKW0Y5GbGi+NcRs3YIfzc6PRSECaARvPN41ZBGeCnt46Mwc3wOluEZgwktBYP
s/tD5Nj3Sr6GXdqgdK+19YxQdZPWM3OfX854O7oq7WQ4hzLbDTmZofxsrM3F+uiJv4HQZ7YAhdqW
ydvkRJBEOY2wIR01niI2BsSenNk/W+K3ihuUos+sS1J0bhhXALVkxZ8+X/T2WaBVrc5GxsOJTzDW
r7JB9rVXt/AU99R09D7iPJZ/lpRBTMiJYl6VPsuBbRP5Ek17H8mXfBL+uFz7NmLdT1n2ZqD8WuCC
OAzaafp4ALro4kCZrquncnzV2idXPU7LblQP5FL6TH+ZoR9FwR9o7lX3YdLB2N6pS/VDzTQjX6iA
8BmWxSsBvXdzem20E45AItofC+dUyvcM/Py69L4jiX8lyisB0Eye3mqwl8d+ZzFcLWmpE+o6Pfsb
iddohn3cXDKCM9OaNpfbu6p+PGI2CFDfpcaOWEXLJC4eMne8BG1GuGPc7If0dSRMA2cby+t/6fTl
9fyGqA40670yv1s17hJrCSz9QGIEmi6e49UdHgaN5GEorLJGsAFmvFcVNsFxuxIlJFv8FzaBWfn0
bSPsW/QcwtJwxtV1ZNwQbbDyvRI54q+c1Gip82PkMdvX3CuGQX/Nq3NRL+zLcTky7yEMJl1Cc+yO
HeguPg8HcYOb3wK41L0F7GUwNOxwbVhGOPtb289j/c9VSJLMOYQR/uHFmIeYxVbEy49ltUNYcXT6
Zd+TT6PfdE0EjKGN7yHU56aOSHr9Z0TmnUKHDhedFszbWV1PGPstSWQM2sretwsvu7NMB7eO34e5
frdtbe+tY+hK/VzX5LA2q884bCOX4p55ZmiN85EZ/4egQJTeeJys7IEExWCalm3aEGBuOjVgJwkY
Wj/0rnYu8/iUWNq2Yvu/YZvxqzS5Hcr5MV50FvksrCbTX0V36HhrUg/dfGl9oHyhliDphttYbdJc
86H1PNkOCrBEHiqr/ZxzF4F4DTHAK7wjid9Eqxa+PlibVrPCFbS7DxAbe9/fUj703ZO0R0rktdqY
3q2bK95ZD91Pab41ZqwCznJc13iPGu6+8DQ/tbxdpQw2lUTnGN2lKlnvVSzpB7Wfo+jeTEeYKxDX
hrW7Dmt5qrSR1O8qiHSymBguE5t8cjmgN/Ea3aMovMyAfKpYvJlNvxm5NPvcxOmHLseMT9iTgmHJ
XgywWLO5vnRrF3r8GR115LDEvjdnoc3B0ZLnuC4rAh1yemIPfcW604Rx7upyb3W8p0gqJ4JsleuE
rC4/Ws3d5/V0Ucbs1/grO/Lx2GoS4Uw+9ytq/r1U8yPjyLdpHI52HgVkqxEvSVAwfBTanltfO9XU
dh1jeWKB3KVGwmvf6cPPEAnYKdo+5T5JdBEKVs6E4TEr0rco2h80wRUseXv7ZT0lBdV7jgeul8a9
pY+h/D/HCWSf3QWoy/wkUfu268mt6neDPpNbRJgdGz4ybg+OWQcS+5+V394ffnYuZvTMvx4heJPh
HDtjDSA1XWVNxTaa09PIEKl3mm2sMZPTmfzMYg4KhvCMpn71xXtMIRb5YiROnRruV9V8324ZNoIr
ColtayI6syghSXIm09uOlhC4KeIatB9Tnx3yqQg8VRx0vcLdme3aufpgq1yQhZ7E/DbaVilWMTfN
oVkROUBmT+BMMyTAaMva2A4HXPdJFoP8r0lNi7gNJH2pKdNT7k4EEsW7aJxJPvc0REVtWMzNqY45
y931xUb5OvYUxC3xBeTcsf4ab3nHHtNAXVcn9EWHfAHvipUv8hIaEuLu6/WAcmigrSOHV1pPJOkF
xFXdERVVgOlfd6WK31oeXrIiIN8MD5XlgOmzy4a0jezJ6l/zkS6vwxJvSJyBfJwcGW3zJPr8I1sk
WkBS60W1n8uYzAwqq6GhrMMQigCyQnRWBjNLpcgozoptWNNzJFP98Hhk3B/t0NwtqCa7hJfCqHwX
FQQCVkzbSMBXTvkoJeyMN6FpKTBocIRKjlXUb7KoCaqa3TbuBpLpkEQ2vqq5iECbIbtmON+EiXL3
JgNWcI1hNs5h3jsbM7d2RGUEpqiulJlHXL50WhTFvebHcLNcE+u6kniFcFo6mCDTinmYTcgoCwLE
Btl/JJ3ZkqNIFkS/CDOWIIBXoV3Kfa16wbKysliDHSLg6+eo52Wsra2tKieFght+3Y83sV8RyBq7
c0Q1anO7s2VUIStnOAqm3n5S/+jRoKXOWz8dzbptXu5mboYrsmwb4HoOocviNA5HoNw1J6YkO1RP
JcqeS8oPRPydG4X4bDvUleYycCEcmip2LL3nZDjdnOfL0G9dvHmRrt7bqThPprBj/LIPa5bQ6SbU
c+NjU8RFwc2Q5Foh6s/BEbhCCNAkHp7YwrHvuhmxPOQHpTuG/2RkPctIdivZzg7Esna6YPO78iki
jBJN2iaJiUGP7b0k2EwyxE1AL2MliZBR/quxhgdI8mXroZmQR+XzXLA45brQG4xefDi3Kvc12bXg
uapVq1haPrpGobaSZHLb27x2CQ1l4RbHVpya2329i726vtohKWOHk6UZasxKLgXf8q9HtCReShFn
AgOAHeKc5lVq0wxYScL6w/DTMIi3/LzWqvlA24uR/S5Z7Z2HvNc63p2D9N9Ror5JZ6ihae9earG+
eoV3xN19oHzmBZ7nE1thWsFJJBt5mKydiRo00UIfM/qp01EeCEptyZHtkqh4skdGVfaQIclAIBxP
gbJ+tRqPaMjmz7FXLhzEMGTG5jjaUsUbC2a4bLKeI4/rm65PIxM7fZh0UfqGVgIa7IeeqLMbHCLz
R/D2mmlbHQhHDnh0aQ+f1XaUhB34tw6VXvnIKCzSFe+7+F6AdGG4/+LZ44AlOyxwH4/B+FnhdPSq
4kEj0I2G9talJtuVXvK+O5DjZ8UzxtKUD0I0J2ciDtfMB1cWz2S/0UPZzrK4P9nSPTki+tfJnN7f
kvBNVr80sEVvK3bPjtBk+FKYaDxNrMtVIh4bZ9wSn+enHBSFpbgNPQ4kP/hcLIT4cQjumT1+aayE
VIzOiDyYssrbH1i7LJaij7JNrutEMk2PuCqz9DWqzd1YTSQHMf/7Le0N08KvyJubAxIza42cmCAF
tnnBioGXgyCYiPH6tlCxdvlMwtHohj7Z5ZdbUI0dzph6/AB8HsltN86riRF6tM9UnrAKSFpIDD5+
7p4N6y4bDZ1iGNcSLqlutB5v1s0lGO4orD4AL7oE0zIdWbH9DY239/PialAZlXB3bSo/7HTeT0kv
7rVukA9DIBZNxJ0m3AbslBNJ99EMETPowm16uzqqhbs8mVSb64Tsh/uuSriBO1evzf81XvgThetd
D+GzpRVPiIG5sD7rHtpF6MXGzc4+nUk3Nwwz73YJMaTdRCA0JYkQ47g9molZN56fUlqKAN9YvLFD
hFwEyvT2MrRI2+RcV0W/YD6icrsrM0Y5avkKCSlDdekOU8PeuPR/txRPsrbfzxWL14EweW365iQy
EbvQFDrjM3QL5BVwCauHJj7Oh6Cq8VhOWM6LWqjdBAHm2VrI5hek6e6bVkITpW+Ea5L9FPEFbSvV
04Eb3tZEs/vkhE0b7uk6HQ8qz4hzzlX4XQzhH7u3o3vb79hBOCDI3lePNZbrX4ehCPq3Bt/HB6yc
6qAX3gban7BGS9xCHlTTYxLQx7PpmvKroCT1oZHYwOAXQJs9JFlaX8UECpAkg8Vtx/+cZtFdaM/5
XsthOhAxzAmM15I0XF/SbZglD9CTiXama2b4BmUuhjyEPBdShR2+t23vfjpLGj66YlFlPJnePQg0
7dgKaV11ahSHck6K8+z65zaChiF6wtSrq53/GjKP5FzUXQcH5DCsgowbscsjm9hx15UBnqUB056R
RIpHIpGYh8gwEU4b7pT7Aysel21BT44XBu4XtaO4tmY88Wk7susr0uQ85FzqVTkZYqiRy+qJEPUz
zrTsVPRkDNBI8g41titep3Lqn9TgY+bHXmse8gj9GLw+CBeXuM5TAYYjBF+S6kfd5sG3VD6UkmVC
9gypqy1nWpQdXyRUMg0WXmy9vLD636cpnZvBEoB4GOhsGqkfQZWatfoOnXXdTwWfnl2B7yCd9DUZ
S6d4owbEnRnYADHKbUEHEWtFswwcn0v2FKxj869cR+64eVNzCxWujDBiB4BGyAu7y2uJWWKnJ/tF
Gf23tfviXPvOnfIrwBxZwDxY1CWg+9v7dgwJGfvAVR6jvA0OvjMSj+y188n6OXrFoWzeobzALacv
gi/FMl/6oZ/3KQ1PFzuS09s4uKyCI7WeuEeS68GW9cSzIh5rKAS7xna7vzaGyUO3mvlYszoFiyhz
vitFwnqnTz1GdO1ZfwNZVyenJIQ75dwriBX899jX8Cg41sqiI7Tc2fx9rf4ubVgokYFS7C3eSx52
LuwWHCTMLm1pnTGr2IjTA4K1nyoOKQdRGD2weidDezN/rrW/xzKXX7HFuFt6jKZzWwNPYS06mtPs
KmwfcpreZjOTzIhCNEA7at5oNmQ8nS3O6JJoi72pCkF2riD0jpNxEFhC/PHQ3NY8rY6CP1HeV7tb
AAwWwNyRSCxhn8qBsaxqfYOQkTJR51kYA9zXCLYcPzXUqhf+Co4nlw14Y6vp3gWmwwFqbrtomZKy
Q1g4DHP+A3w6x96skYXqMiKs0LH/yjrFP60tZZJVw0/jeEMI/5Xm1EotvHIHSA9Lhus2RA4timl5
sCh7yxHQz1OuKXrrb/QoeNtFwGQRRO2xbcpvL1lfVWnIsdzNuXwMMyBwRDLBcURmwemHteaY9g1H
udu+FMxRVDdlHKUqFPrBT/z6qTReyAsJLj43UpGcqE29MSUc/80yE6omZaZ7P+E3XSYR2ZBBLo9j
oGgxa+YQ0y4Sw9a4tBZHXGEn5t/PcnEagpbufNJv0AOyec+P3p/yYe34+qO/MhFOzVZRhUZFbZX+
9aL0N/PJeueYuvmsEIbE8pZWLYJ3ssmAaiTwDEiWpzGRUw44lST/eqpNn+0pTH7GRTopS/EkPwVJ
+JDwDnzRWvQXYWErVBaNagDeIs6T23lRrc7O+Hk8JIfFY6QVIQnUqh/mk4+JczOlVJZvmXoKP7Yz
HTnwlic57Ya+gmNA2LU9egSKYli4SKxLurAhKTq7J4GL1FoYF68jwhX9g2m252NNTxbl5RRn8WL2
CocHcLUc/6LBOWB74qZwrfpP1X/uyY9sdVJnd53AS+wyn61hwoJ2BrwMXN/elKPF0Cy79dNaWXcL
bXk8E/7vxfC0jG6+m0Eo4Yzl0gKsOUHKt9DQtGHQg8bNurgZ4q4XyWGweoHwU3T7aRkAh3Rhwrih
HcXYjedqzB2SK6pirCM/wYBOtg+yuA2vKkskOVzcPnzr7XKPP5bvz6RIErHn3vRuzouIZl1c0RRH
T6nNHUYxIadW8LWSethW9kSXeEnPAhMcY2oZCdTCMRniNl/gE9nEK5KI8C0+uy4esj7FuCCfUlIj
aZy1+CWmfiQqUtZFQ91UkvTbeW3vWj3+2GB552fJRIYFISkee+1Vp6EXLIlIKglU9Oweg5vgPmG5
+p/iNQ7py3P/UOn4Fwkr2rVacbVi0i/jKGHrF6XzeQ7+0FiGt0B1bgvmwLVw1oIg5m2uPurOd5/I
N0yfJI7sWENKwHXg/h7HpvB2eaUdhr4R4FgKy+zEwmA8hStuGwGc9bG7mR4LF4Eq4F6zC8ZS7auU
NzDBLALKYogeu8rFwDg4l6o0wwMpgRZrZd4h2EiLjE1bfYZrBZMnbL+4tU54ktKy5WvPVBLADRFx
VA2cxmGRlXdwCpg/7AqLgy+Wh3aV/5Ipv821vvnG2/u3XTA/mS54iKRl7pIsIdDrRNySArubxx0c
O5GCY5ADz8at3ykqEPWNkbdteWTZR68pnC986FRCyhRw9BKpRzKU/lVN8Bo2OtIZ+0/X+O8KD+zO
d24CGCXI1p2b4XsMNc3bkIRYD5OWiAsbXMG1kbKInvI0YlctaIBcUonAb7EjkfBYUhP96kbsmrAp
MGH7+UOKqt1NTpy6n8nINQKRJWkyVgMmcn9oBn0GBfbciQlxsJ0fPW1d677s3pPEL7A8dAgC0+y9
ejiu2YAM81/lDjY7Y/GmR7qv60C90y6Q3Yksnd587h/c4Q1CrUc4nZ7qp6WlMKj2X6uQ/JQgM8nr
m1N0s3bdx1gYea8KJj8hLTBGOUSdUjT6V+fhSv0mjvO6EhFUD3ZbvXfpLSa2BKyzam05Ab53io5A
JKm4m1YWAyFvihBlYqPm8V9VKyAdRY0YhT1I+qygOwBUfFeKdJrj1rNgMNg8psnByWnQpahWYOin
fWijR+LTM/No3HVWfZD59NuHVnKAnxFdljG9VSlEmBdEAbCtzxAOF25HMZQukGmD5x4nr8G+n89R
42xNoTyHHatwQOYXwz8axtWuKmcYDSuG62oNvnOUuH3d5L/atiZRsnDxaStr3RSwWeJpCTrEg5Vd
RwjxYlcvmfpula2+4KPdTNwlquRO9GzMgjTAhi9Fy3ntLmwfvSlonx23cLjV21m3AlcrXpEzuHHy
9sKOMNC4mzfZ3B0tHfnLfupLQf1paJwTDZGab3/i4DLslwSQTopB/J27hzz1bQtYYnTwDJrG1DtH
ztkBP60Nw5HC3kcn1dN3xVe73Fmh9aEX+UeVbHqBxtV7aNqgooLZ/5m9amri2tUPeh7md9+JcD3L
AX9Unt0oAhBWuR4Or6xvX20ykpROWQGBJHfcdxVrfEbujJCD/e5lVJEcMY4IClDDnznk5cBFJ9jN
ipvzvgPGdPL8lQRwFS7qYVjQ3rogGviPfG5OHntxugmLu6wcntaeeB8znMtAVnbiSYEIZN262OxJ
mZk2ZT0BACCQwfqJz4SqSrXNhzFAP+neFqnDJ4v6kf2czeqSyMndMdB06Jyg40MfSP4mEFm075Ko
/ylvUDZsJwyKc2A9TvCk/gLGMtdRiPniuUN/MlOAGpyE9R8pVrG1lD1yBbGnK9+uJq4Ejxk4LH2U
+JHu5kh2pzzMw1PVUzobioLgqh4b1DJHsN8w9UOvOVXUjK6GQundtGLiRj0kElQ8C1/n7cwA7zR/
wq+RcRlM/n1Tu92v0h6Gc9dH5dNgiuTO9ebiww7o7nW1NcW6zJf9vJSsm0BZnQPWGMyDk8hIn/TL
Wfj294o5zYL6trEbwOmqiKzTTNT8KFJ32vmIYnEReO0RZQSfgmtzkof8aEnmuWdd5/JrsjsnXvxc
b10wB1vbKt7K/zu6cAYSWiC3R9nFtDO5hbQWOcnemZ2fdRo/5ULg3i7s5XeIYnPxDMltFvDNGbh9
+bLaWOnsypgrDm45xiRRWDcP6nX185HTBGlSWLjHLFn8aUXPYMSstRmiUfwLRp+vI9NzTB/68kyA
y40N+6kNITNnww4faVWd82i5EYOsNjYlzckF3krO/VVnu2HiyKWZo6epltzQkLbOPjSRs7VtNqrT
sLSwEZCufOwsyh93fPGBfCRtcOkDx/2nXcLNg5m4Do25te5zxu6/JQymxyWyMaplHVM/1J7rZJzH
yhY/QMqGTZ+NLKYYbSPmhVKCWLuxbEyQCrYPnfXSBqW/LaUhHZN4NS1T2pXhl5za7J0ZI/okXPg7
h4ePv1p7+qNXojg0BGhI+REjRv/pmo+sGwcWdGUZD3BI99PsyH+5fBZNeUykr5+6ClDkXqUsBdso
5S3hLv2586wCKIBtEbhkxoakVn0K3QGJaMhKICsu+QftPAvXDoKQtFtPNNqvqDc3WupFWjUaSoar
iSmbKzY6ybm26l+A9cotdcGv1WB9OBFdKpio5yt8qv4Nz/NwzwLaI3qYolg5ZXKJiPIRGOzSbyQb
Cu1tIilhm/Tf3QJDxKWQejNxWfzVNKuNYKXRVdbev/J4tSAtvJ+q6/2YWU0dMyVW9+K7aTP+NYEl
811ThMN1ClIHdd3NLz2GrTMUEH1Qs9R4mIr6VY2ESIOKWt6+WNCX7MWdmXGJLSVxxNXaO9Zwcwl4
qxL3BqrKXO17xfm684UJ79Oh0AjRjnfpBJHHRSXLccUB/yLYkGK0H6o9/UaUtBAzuDrlyhKzkM3W
jSyHfoMIymmVZ7tqba3tGgQ6QE+yMbn3S+ttglBCZSptH3vtEn6MOcp76Xppua299d1bPRZGMKM8
5NEkxee5YD9qk7Y8jo7zVWa8mJZ2YdMwdMvKorNo+8+1zCfs826DVUCZjObPdgLZFDjeY+j0MyK7
K+4z+pOfEhv4kpmxxJiJ3RsAr3WnsqE/FDq9/Q3RWzBW4x/XQV8bBmIALh6zLQsCFY+TiHZqLau/
9Av317ItEnhxSaVlPHjs/fpAOg+raEPC3L2/b8ci3FVc186qzUY2fSygBlkzGWSOf09DTvTU2f60
jeQI5d5Cn9OY85Yc6KlZq/UNym5zXBvtPDqeJeMoLMZHstn1vnVXFS+DQ5khl8+4lSL5U81MG+iS
zAqrZx/IvmLWGDji8yKHtlXjj0sgFx6qsHFgm6OkkxnHn0VtGiU9PgPboL90MbQPRa38b8ABwNp8
pHsF1HHlR2azt5rOOmRDkMWScWFLbn/eSuOou7VdMCp4JY8T/ELqu2eQMiWY+n29ODnh9TTZjoFM
37yC7RsvDct7t3tLEVwfrSt1q4z1vBoOSHTNwQy22uemdh75Fty2TaiYKkMBBXRG/8CsIkhB0++p
S8KNRdLsgHxb7Rw7zz5MsNhnZU/9q5p4QnBYKOyUklpxy2InWgnbwq2ZtQBPoRuHYE2gyrIAK+v+
t5Pl3V+9KPOC9j5RZ08fWpeq9r6ezbctZXrPFKF4rnAwR33XEYpa62MkW/24trW8kAQGkMfKcStH
H7SMl9akBQnEzSHHetuz32jmjs7rlF1clKNx5SPt11UzkMbpAP5i4Vs1/mPYyHCHaX+ul80CymGf
DnzZHCT6rdPbjJRlenuAOciWBe1iJFSzfpbpJN6GjEGNyqcgrudRQncMo33lC3W0Eao2Rb58MHai
f3MRhsUhbXQKOlG2gXDbN2NK3kyMKSx/IL8QoDcHASTxX4ZtjDiLTo62IjnqKzx3M1wPRH/uM04O
Jl/IUiN2R/meTZh3mHTGgMlH+XA7tzYBGctNzet2V1OPQPC4AU019b8XGydu7if3iSTGnix1se0B
S+FUyf7ljKob6ZjPZcZM3PeJd8x09caUNMahbb1UHgPbRmnRfUyywuLjaOc6lf2PoFkDRgLx+rvA
JSAbLpa6dz1CnyMNlw8BZPrPrq1QpYWHKa51WG1l+Y9aQxbCVMO9t7xBti61Fyd7EdYpTQRXZ7at
u94WgPKCQJ3h82EaydbUvb3XeGH5JrT/cHVFPfIsnClm9NydxfMRZ5KBrROOPIQNF2DtOfN7WtTJ
fThM/bXJ63nHhQgXn1b5C4sMkuM9buAcSHG2WUlBbdY+/xOpvLnMTV9dsGHwo4NO4sqfYotuptG5
VmWLrBKOkKO8FFwhI4GoXiCOecdprZ0nNj/4uYca99lMMAGHzu1zSJ2C6WMd/QF5tfN++9qu73nm
QC1k2Q/sDIxquQfOJ/GwQuQN9XR5PnrbwUMqReQArjcSpPFby92EomYyhx2dhMrbGQLYh7mjMyrt
evaqQYOY7tYdm6FbPdg0eHAYXfey2jhqvAyvMX5NrF9jQ8QCO9LGAM86uOv4XCGfoIaoFzOJx2pK
253dpPoA1NP+Cm4GcvBe0e3bw9wo/B5Drm/fydn641S63+eDMB1Q17bfFYUzn8GOaMj3xRcB6yRW
ysa564akdtPO3kdRt1yyVSArzLCKYMvN+25ybW5boHCDKfuCaqP2KXYK4GaluTZ1w8VijDAwWYz+
20y0zPE2zolIuuqQr0OwS5eqH/fY0FhGr5GJPWlxaXTxa4W9YXVpxktEIna5hksNyCsRUXY7+svH
DI3/T+qvbwhUxL0GJqdL2zQuxXjVCLacdSlmfoiAw9EFYvbjDGP2lMswfEwynMM9BUoPtKDdkFRk
6HkflQWqeLE0DTZ1PLqkjUjRZDcj+Yi34y9bYv8+qU324IQkAGv0YyAmILjctvqxMzaqiNVE+Nhj
sxJPCVWqVbx3lLkdM4glB4KwpPplasMboXhVt6BPZbpyh2IyP1gu6Z/BQarFKyu3wku/NHf0o5hb
/ZSBR9oWPTkIa+ryWHMqx6WJ5GWuaYEKTP2RUiK6TyNiveXSaJJBWbgbncV77Rs6y0fNcOVYY7V3
F32zXvKxKtH8KtIQE3Bo8TzPfKU8Z/jLbZYl6uqSoSlW4qQQSl7ceYz4btu3EAK+e74fcIr0MJPZ
YOzxBWJxlQA3VaM3gvLwh+jko6HjElUBLKeUPcirRyZ+3g1rvnyS4xjiaCDWDEdx3iTyRil3Fma9
PsRD4bUMOboqmR1HXZwjzyyxqKeXukNwmiom1kBbbH7hRB3dYA6vWpAB2IimY/fWNQMPTZG6hoV2
b8vlonIXROxsitekVX85gKGX1/K2BmqK52lJzIuvpoZTqSCuGQY4wmXmfi4A167CLCWDPd6eiGkd
xmSWv9VdAX9/xbuRBCbbZzbivZCJjadj9ZoD3gMm+zD6SQP1NXK75Jfi5IeVQoRLazpKCnXAnNf2
gGQzqHe8+nLMAGiM9lsKiAKrGpZeG1A2Uumabj0jnXBTsFPYpt2aoyFb3oiA2ikntj1+ZeMauC8E
OZ1nTxUYPTz+nCL/jVYQcYtW87bSCRMBeCHcq01yXIkQ4PHFMWdaFDsrYb9RzKxw7YQDu8qto5r6
7HdlSbYEqGNH1zL9OaqCZou/At90DcTxXCln5LVqjYaPhpEWYGF5paYTR8o8+Ht+SfQc+tEP3akY
v7s0ulRezx2b7wzE8Hblyp1biLZR1fPaT2CBpwnBVJTreblUcwc6P2/Sg8PFa78sM3KlSW8MEEO5
UyKLDhZ3OuyENzSHIiz8F+3J6mXJU2AKQVvcGBXexh8IVqaazc7EhBK43Oyz3v0104T3sICPBZvt
kDBOBO8tT+y1OCXuj0al3trzJKHtydR5SU02vDthiQOTAA9a+TAiGQ38vxosLA/2OPXnXljFqwiZ
kd3Rkygk07Tra+xklldUP4lVlE/NmILq5P39FeYEVMuZqyF0cBOjjBPLEoMLPneBZR1i66tn6R3Q
/hmMe6iRQH0Mu77CPIGKds6W9MevpPP9G1LM9I+zAwvECsshdqr2L9KC9zNPDsc527addAvuzCGg
htUqsWuQFSD5IuQm6bgcO1OmvmRVertJm/GznrhUACBhxtbhtwPZkVrMxNszQuBoCf0eWX4w01PW
BfmlmVBJHaxpxptvERZPZ5w6TvkrZIHPhR1vwrh01mOXheqhCmX35CJgoaDeFGBHkOiRK65Ls0jM
8GVO2QKkfGIfOqj3ocflj1XbRFGFDraZ7a73kc8oQToQfScFb9IITqupg80A4GpyUfcK84ObvD6G
1hjsCQ8vB8CD/XHu6A6wcWN9Va7WK0ZrMRwbToytWAfOU2HK66LxfCy2Q9VuAYc+6WjVqiq0Sw83
xx23ZSj1msQNRCpOv8b5YfRhSPOr22u478+DxUCxUh63AxNJP6YDheK5qFPudkGbPTrEymHwg2k7
TV4RHqZAK+Lqsjsk3TqC2wiWr54WiD2ZeM4LOIAc/0RX2Q6M71W2gM4SSqL+37IkjAdHh7XSqxmx
itvaXu9MN1L/Sd/pAcgrCGCb1692XOveDcW85+rlHnU/Zn/aZB2OvjOpeG3Mn9mnVm9sVP6vhrOH
v9EMe6fQ7V5TL7v3UbjgV6Xe3lkx5yrBgKsA/+8F3Ru4UPGgZY0ziEO1IC8WuXswELg3i0cae059
EAtFMu5Wbwjwk1KO0Yyz/OxbjTR3O2wXMnyn2bOSc2jQvDe56X+Xlgh/i6Vnc9jItjnB+u230vX5
PCAFpOkvNd3gyZ2sd6wdkmNQkLFJqEPZ1fQlQ4MIrGOZpcUuTyeLwzWtd96CDblzw3+jsABA3dBf
qDvgerISaolT8GZfOzRC6Br8I9ICm83Bek7tRlxu7b7PbqeyHcT1ckPQBF/C5DunpGRfp6UbPrHJ
oUEnlL+YLNwr3H/rIkEJMqTAlIo9QMpbgsE/bONudikZBHFuB7CWhoaWjrKcYD6WUXGqfNzaFcw0
GV0wWhJsq4rqM6gt0ItN0lLmRdImA/Jyscq2/fAnMDOSgNlu4nF68BiBzgWZ/7iXOFCqokjvAjZQ
V82jz0tq1PgccP/X5bpVcwMqMPP/sA/yHgmZf2PuQ4+jvvgwazluu9STh4jr35m2CecSusuw5/3b
HqqVw6/o64h8p9KYlEW+z8sh+sX2zWy4R9qbTmHzjSQFFfVSDHHeI5nwAMbQytBLFN7JFj7IhpVL
8QexFQYSpv87RsQy5jZOyow269g0DR5La0bID2txm+SCV0AAJCHgBIGag3hIiCW7hdCX7JBJTVdj
UTdxIa1vXvK5ACfGwaSLVeyLJEivuFrx/a1oo5zGGGmdRuxdW30geKW7DiExXmbXYuC08gvKXbZb
rICBSbX2vzWL3noiLm+ysvhKJQCmn4LJ2Hdkift9VOXMVETbCM57tO4CKd6sAf49ysXCbb9iosmU
8Y+pi5UkBZzQQ/II2Lfee+ASPpwUTjS3kvni2jwda7O226xYoXhlpANrO32GO3JcacUjodWxn6MD
lBlsqRC/yCu6Vl0dSkWSmtGATMBg2buhgv6bBbaOG7u2Twi8QCiqvL3YAedQHN16dTy9BA+WjQNo
RBEC/EVgp2yCgzaDcw/YMtykKvtRbQX3h73dFd72GucOOkEk8+YYscI44q8FaOAw1+yVCyHA5PX7
ULMf5+TNTh78xABn/8L03EK03JhwDLaaTpqdV3f5h6gXmj9QDTFqouGfQ8v3PvA1+fvhNl7M89we
Rhf1GUlMXFby48cCENdeGcyzeT7D2dA4ho1QzXuZB/Wz5RO05e68YNRC/S6r9jVajLvnuIABx+bl
OJZ28FRlVrPHvhG84+QE4FGFbKJwJLDqbBzyqixoTDVBkQe7vLdLCB4bw550G962QnKNvBWIa4ln
uXY6rB1DhOgcjrwkcJDe+gpt602UCkhFlfVvljKgsdgR3gOI5nc9tuoJfDswDgE+cljbYZv4ugUA
bqO/l311Tap2fW2YxK70TT9qIBXbop5+OF24K0fpxGAIFj6hyQSQCOOuj71nI5kYachAZoa9hjhB
U8ZYzacWQuA1Ucg3fYc4yS8Tp7HxHOzDo30Aqf2ZhbwfNvWUATrG+JVUc2tvA7/8B/CzueZtODEP
lf1hGHDtguNwnkyqv0iT/B7AWpz0mi3vI2L5ln3svF9SwHV5PUaMBpm8Y6PWHIZk5o5CPBqSAv04
Ka1H/zmxiEUDZIsQL2JYMtGmLFkqqlY2sTfIDsYw76Ke2vZvarPVtQtzdoczg61tr9kdl7uOawpm
t+c2LNUhnCOxTRZ0Iu3A+Ghnr3jB3qdjzfnG1IzLZ25CA5YTPXOocyzgTRJcjdsSkC2va/c02GBO
IPbbv/x28v/k7o2dFZAFknBW4gLU6Z2T6CCWU7ns6zWR+9CO+o9CD2gKAVdkipjhwfuZueIwd745
BQiZDrZhR1ibX0DTxR3gRl6objoQzWH9XNWRuuIXVUxXDRNI11rfHMVMXaBHSGXY0YFO7uDCgq/c
ucaDltSn8KISFJWiTPK90+UztYs30GU544DG7AbN2kPSmtvpPcfO9WEzuOG7JVwazKhWmyihfKho
p+yNXXDCaF6Vz5oWkacIBD3O+mX8xNbt7sGtcTGRApsN/1O868ATRx9HxKmbEC3jEsUG63tV4X/N
q767dmXdoZt06sSRtb65XmudXfb2h6qbOGeYWJyJ8QkjDFfEIiBol9hfsGk+8AQ8TbDbQfgjMlXR
W6vfmgBxz0HJeehMEF5SDObxNGKeY+ua8ag0zXfhmGpXpmVDFXJwS4xT7PccrY19ctVEdwKC7cFz
y/zVvUXA7MDJrohm5Y/yWELbmMbu7QZzae9MZheNprpw4WgeV6PE3qLdbA+QhT4CWb7nltc18XAs
Gopc4MRFaLUhEjstKFs/hZx8VOHOw+AoTpm6I68KiGRKWI20o0umo0CMCCH83JAo43s+37AaIWjT
XivcJHg7WQVg3TNevkLV75sdJ0m+G2vsk+Q0/D3PAl2QtGru697r8dY3yfqdNJXgEbgZOuq8O6dD
WmBttSCz2/w7yMjiyV9Xj6WsabaRGKND6PFxyR4CgZ2A8oLr847GbH/RYuQfZdE8J2bt95ZwvP/8
coSzqRPfOCai1Kg0v0IdtnfkmrJvXnHmDisIRh1goAqtkgjVRDPAlhYb9YgwvHzMDWcB29fmqKvg
retMv+kD/pDZSb691XE7Gm6448Gbxjwglo+Fu/jG90z+ZLGXOayeC7agGnla+KJdiolfAzh4GlYI
nkx8PQQQw1ulClJUe0nxz29yyZwVjdnuf6Sd2W7bWrauX2WjrjcBdpPNxb5Rb9mSLTu2k9wQTuKw
73s+/fkYHKySaEGCVwpVQKFci0Ozn3OMv6lRJE7gynJp98b/AYUd22vnlfnQhF7+nOrI76DF67m3
dhfqW8B72cLoe8qestbv8iC2OMAra68k5Mrw64vWbm0zYRrTBgVE3Z1aID4bvV3c5WSeHyhq+MjB
Jj/gqbhLtKLdB8PLlU3XoBcXUD0ESqTGW8t14dvGarpuNNTknLpw77vc+IkifbJV0gYyr9ZaCOs7
w6zn6bbHToptGfw4+wUvdqVLnUfDABLpmhmZlQQxx5AyJrmQguoR756HzoRP4CvkH7QW0aEqyKx9
0ZQcn7Y+3tPgeQSdHJI5ZNR6GcJSGGKdwGSXljhC+hvfAk3F800dJZ6TTc1yRN6WzaqtbDxJfZgn
aGWUj6K3cJrisNxJLl5LYBclqDeoZPJw9TlJreyHO96gkzxv3i21qX/GRu2uIuy9EJNDfcWTnGZN
AjN5kpvexf1FryhwoTUbBEBzTE3uSVkjNegALrmtTDjWGIbiI6EiJqD3NFItqtvShBsgbL1/Kc1c
JcHo6FtgOHDBDeWbhX5EEJByQuCwEsi14SOOiqa9FkAl9kh2+ZCwwHDgZdcuMO2qQV1kpNMisMMS
7GnFgVBmRRlGConTofOEak9lRzI2iIq+zUDgrwytsW/yeMjWkgJ4ph6kYsPC41ZdkmyvAtNfuGps
3UYAYBdc79iNqvprBopwUwKYecytoWRu4Y2IakKwIh/d3qDxyXI1S+7tvWw9O4r8aEaiXQRpr98N
pviqNgIF+YhTtUooUgCwtB5rCHR3YRWD3a6YH7kAjR1JtbehuhIg0oAzRm9jf13kGfpucc4iIWvK
nUvSkKyl7rTD3cpbtKEG2waNbd42MLDLvuzZ78v0VrFhBmg1/FCENGvkHpJkg4aWDNK7DiiLivyN
iyu3HMCn6L+EUc0WqMvVDZpaTFz0gCSgSrxh4x+6XlBTbeJmldlFtmdeaTcYsg0IRw0mxEGvxIsv
TX5xBYIRa1bZNzNsYAo3Um3OFF6oIBRVqCUF0A/yerzSTU1hrwRi1IUF/KMQoowE3vxRY3GxBSr6
whhgqTR6Aa3Kd8rXoijKg1zi4ejmVrh2+w5zck8XCwC5b1T+KQuis3mXcu4sjcpFaD0rUVuAkT0H
z2NuogDhAK222ex79XvdmfldSekeUhEloFIBqRyB4J41mBMtWqV9wx9NXsOut1ZWrNfvGBMZW8UO
qB7Z8k+z0eJVgdTqo93ab55pAWYryCBQQPsFnldZUr3hoepHWGBLaLpZWQsWRK+xzGoMcn9yuhY6
ylEKvG+EaYSzMnsYgDpOXQvdleDJ27hvpZ2asuIzLd7UkuY+qKKKH3XejYDEq47EPSnqLZPqZ15R
p8jilAeE5XEQOY28bFUZBGmpyDPTlJJFB2l3pvcJeoRc3+bdAAkTJGC6rF1Ovsqh4oQbnwcdzu/W
neSpkH5IyJDN6SussRA9tIVZbQNsLhYMBU9xT+6XVpT8VrFLXKDpFP2oehLdwqyltxxDL5INWgXj
UH/MuVjuKbChOSU73Xdue99AlxkkXaHA4GzaLYqaxFHbgFUIgvQXjWNJpx20jtFjJA2oRlmZV267
SNdnZZEXB49tZ+NliGKC86NCQV1VTaCsA8HBRYVChgr9LRTBXmD8vFBiCLO6zwvK7HBKmalO79yo
GJpwwTJ7UMScafKA1EyN0wcgKZBMpVkMW9tu0Df2rPC1cshcWypFhzLkaBByiwsrgonzyA9ANpMG
RkG3KMHltN/wliS1HEYmYiIy0v2wRrou3VCmkeZhCN2xUbR+CXTagj4CcUJu8RcaEpiSNg5Pi6qp
tLUalrDRix5DBGqNt3BN7oMwtJ6BAQXzPMnNNdgWpJxQ8ZiT7vegCdQc/eDqIcjI4ItNqbwTlZFT
dABgQ5lA531R95m7tBrzt2vXjUuFtOvG576EbBXsKBgzYpG2vU7y1wGZjAwuGnOB0ddbA1y6ywVQ
1FWBn5XLLjc3LO6TlEeVV+BGr/kdNpHkpTRMe0rkwIEt2KKh1CrQXJTGjJ9vl+G3tq6QBDUk9M0R
LASr5optmblkVABs/DLarv7tGqgU6mj7SlH2bpGYXYO9weq6t/rx18W/SyXWF41GMd9TWd2IQqAc
OOqUymzAc99CtDv20PiRv+QIZc7SggqlFentIjfkcF0Aw73RuVThhsitbVZy3MJxM8NNgbUTEqYI
mvkWHJXaVhEEDo3ijiLW8GLghfDE/xezgsqTlnHtS0u99npoewCQQCDKv6Qa5CUJufxXaGg+r4QQ
D4Eup2u0UetAb2DtG5rFOa9TDYQ7H76W+NIGHOvuiBYuIa/c8DJt4BYE5U1Yk+9BSt5aqtTvEAvR
TJRBArFVldDHC7RbaTkc5IxSKXr1TSOpL9Sz4UTqKhlKwzS2usPNkuMCQhPXw2UW98UO9XCxLIY4
RxkCewCz8OGzsefFnYYkkOAjTlHmWHyOwh9kq8Gg+f5cL2o0awwBjtMV0tpSGn8NlIaKAhx3Kj9a
863U9fqLij4XaqqkmQ65BsIsxWxoPmQOkssac7Hwe+ACfvFiURVfmc69DYmBO95oSSIPQFxzCTgN
OsjU7jB8WbrQwkB9jmXTpNa/u9wVvuYJ1bGhieS71kvEgxeTmZXA2j/KWQY7rbNtqPVAWgFDFiTn
BQVeiuBwrgB8m0JRbo0WqiQi5d+GeoRLqujQyj40ch6S9bKq/G86x+IsakhWkGPX10x+MnN6q6NA
A2DNRwd8jZAdaAkZLbZRj1WSuIMEsk3dVYFvxF3O3gksSMDGdMULr2Bl3cAJhwVtOc42VxTWTYDb
nKME3UblAAMJK3V7kzS3vOlyMMhYjIVmdkg76LsOmCr2I5Jlqkp2x4oiVB8yi2GLMe7xbYEAvkji
V/DkL2ZlsOU0MTbGPhbChg1YAJFekE+8fkvUY41wMcQ9UmIYEM/sHEZs77GbSx36ZBU/dB7kkngc
AEgByvOLV6xh1LWVRe1T6AmDU4VpV6oUVKmkDdSUkZCxfFW/VVXQ7JzdCqgVraa0SkpLH8UQ/DJJ
10OlWT/ToMJaE83emeuAnLpsj37Wf12zLB2iqW7yr//8T/bz7dHnmvt//1H+F+wbdsk+OsWooqFP
aLx+9vNCUzVbFRpVIKHKyunnaxYsL+4+PUB//uIO2TxV+u+XQ3x0RCeEsLmra6ohdHniuk6ezayD
vEkPynDXWy9w44wQbjKUx8txlPG3pggtpsnNr//7j4W2Lch9W+b5QQFI0U3ttC0QvKD0OYO2h4DR
gwfT1Gd0abixgre6scEbrckIe6AEkHJxAyQBvdFQTx0U9/flXzIZsz8/BNYDVz3+q/gwZgoauq1b
99qeXOUW389tvfl8AFszVRkJdLjMyvgDjiYFmrfw5XrX3KNQI+6TaP93nxenn49bieQSmLV91Wyj
aJN088vfH//56UAd//xxxhz9/BQTLoxd+PkqOYTml2T/LvMrk0GVz8UwFaSYdcNWGYbTGCPwVemR
xtpn2C+BZvAlE/KsX4Nj8RHhxizd1Zj1mC7369yvUnDEJR5AToPwZuE+WhzsCuO7ghqZHgJJkZeN
3LU4Lyb9NzZPC6FAgKDI51HWutw7k9mjy7KiWMKgmGnjQMV8Pv3llF2GVsrlcj86NXmh8aQq5o9P
hfgzQQFP/tM5kwFwDA6zcAiNvWk+hjdF8bn5QwtkmXerKcu6LisI65+2gOqIy7W8VvY14jRpUN5J
fnVl3xo/cTSFxhBCVlWdI4sFYIvJWu819im7j8295fEEtCvJe5E9ksyq0dRXQn0cD9nWWWsqiWdL
BjJ72hpZs6U2wUJvHwqUnsmh6/UPUNb6lWE/0yJ2L1sowlYgmIjJRt+omR3Xcdnsa2oucerP6+bV
Qzr98shPNuOx3+gsdibFYOcQ08nl5yg/C1BiewdQWaQ9c9NbojYE2/BKc84GErpuK8wE/DEnU0wB
Ik4BuGr3Cu7hN1zmJBRBjHDDQ+6bwtJbXG7Xud4TR+EmvUdZHGCQQTiMgeBVkL4cSH6JX5ejjEfV
ZNZx67BUTTDldEuZRFHrhAeYbLX7puXR6QML7BFOwNwneCtha5HU2FEzXF0Oeq5phswJytTTkA+2
Tuefacl9lxQdQcladuqDwUvF1x4uBzk3yWGc6yDkdV2TFfU0CMusosiRtXtek7PhxSGXcznAuVYc
B5isIgOpeJ053u7lFw99KZQteElfDjH2/nR0jkOMbTw6VhzQ8hGI9XbvbkCkx9Kv+cB1Of1xOcq5
iW2qPJVlxVYomE6uMwm5WIc3absfmplkrztq4ysgOZeDnO0tlo6pGbZumdpkzF3TrEu0rJq9V9oQ
3UASk8zQjffLUZTJIflnN2BXAxTInmCxy532mFHBIg2VuNknJQtz5fOgajatB3c6ug1R7LRfend9
Oea5iXYcctIyn9JxprkpFhQ7LV22yeduRh9aNBkd4EABoAo6rnQP1XCPuurnfz63ZYE1O3u0bKun
PZZZqap4EHr3mTXaSy5q9IkuRzg39NyUdd3CTJPlOP79aBYXBk6V0K9r6A7PqmssouY7YpGXY5wb
BFsTvCqEbTCPJ4uRHCs+E5gk70syLSa2atKVY+ZsIwzDkqniyOLDMVO1ThmrptzsY3XrNDehTdr6
X0wk+yjE5ICpC6Raglpp9lW5bdDh+3QLlD83C43bBaLk2qSLskYOrQCIxR7xu21WlTujfEyGT7dB
kRkG5pFmmvaHMx8VCF+h7t/tMSgMsH0Zrhwd4/o93RH5PrBhxeQGrAtj0gil7SnJUOzd642zaIzf
tf8L4PvW0ZvRaG57eVKdDWZyPNqqDvjRHv9+NHHJWUu+7Mbd3lYQtO136LKBXEMcDViiXP6LnuOZ
p3MeclHm5XoaLEMTxWar7/fuW6ZtLOtKx53ZGRVZ2KoiBC9Xi+v86fdVSExRWJC7qIX8ANwQ5w6L
LKulPjboHwA3soFUhE9S424rrX2+3JMfV4/C28JUdBIt48N/sol1WB/qtVbX+1pRX6JM/pKZwbtW
Olca+XEXOAmjjafD0YDBeB+oyrT1vo3N33JfvI4ZusstGRfhZALyFpeFxX+4rU/nRKhAjQ9EXu/d
4TupEmQA7UXTU8DD2/tfRLLZzZjnso6b7mlj3NLCGNbK6n2o9bcmFYR5I3AVKkZJ/a68uxzsz0Vv
2i5OAANNHNnmLJhs0g7cy1wDlrjP0jZdEQmPKCA+B+RazFu7BZZYG/JcD+/jUdeksBJ3Gxgiu1H1
Inzq46JbeioGF1kGkw71DDxxmqa6ufwjz6xH3l7//Y3j2BwP75AqUdI05b6gTAjtbphFbbIdQH1C
QH/t42x5Od65sQYoaCMCpJGsMiazVqDH04iiL/cudKiZ6kobNW+WXWsgFGZcGe0/j67pAJjyKDjC
9WXkAZ42rqhFIudpVu4V9X1o333pq6k9N/2DgipxgoDxVg4xUiANXuS/Ou3K+/Zczx4HHxfWUc8W
wAZtr87LfYnYETzh9i032+cuBHkCL2ujNc775a79c/3+2Fw2IpNHG6fqZHZ34WBFhVaW+0iG1kCZ
RNlArhOLCAQwhMk6uM0iAJdABalHFJRk7cKF2ASWBPUfTVwZ6XF2f/g1XE4VkihswdNnUJVHMXzF
odrDIYcBnUn3mAG/d15x5Qw+N6PIUvwTZ3JX7HyZ1Bfcjn2S7yjt4q4BNzxCTAvS/uUOHkfsY4u4
cAuZ6gDpl9MRtSg2ksEuqn2Nh9QP8A6w+0F//boc5Wy/qbzlDNvgqa9ORtFoSrwOIADgV5A/9Em/
MTF69kvv/nIY5VwcNILl8dDXDfLGp63BjlTzIlUr9/rQDEsbzApGpKJCwkNCKIRbP/p8KGO7WhZ9
aZIoBpVjDgupKYBmjKDbnELMDLmjahvXcv35QaUWZBnMHLbPD9cExdM7gFxhuU8Qk0yp72pIc6vb
Rrxe7oUzQ2poNi8bpAQ0mTzUpBNEnzt+Q5xGfu3idwXxw8sBzt0RTiJM7gg9SLugjeJyb3crnJhn
ZopFF/JgdvlUIPvbtC+83WcG+IDLgc9sPydxJ3tfDEk8jg3iltlLjugMLuSGsynDx8B5+XwkXVYR
oNO4133c0p0ksctxoxPhWzoqFOyb5L3kDT88Xg50brCOApmTqwiCWpSy+pqzSr3DDNNf/d3nJ3PB
hnYQ6A7tQIJlptsobCOUdznE2dlw3ITJbPDLLMZ3bDwUsn3P2T76TbYiXMXVC1y0BTMFe5tg1ZtX
uu7MYjdQydM1m50LzONk68JGUqqF5ZV7jTIodVSgSzkOZXeu5mRXJt65UEJoGE1ynWMPm3QjiF4g
pAqZaRvPB9PTN55zV4grh+u1IJN+TOIWrqnblnunQsI7fi3NN4TdrozWuSV03JLJEjLM0kYHn7uR
Z9244GplY6Orz0L7otuLy/PiWqTJXpz31GepMpb7wVv45pyXdinmbrkLqiu7/rkldNykyTxAukZS
PXko90g93MqUjc1Q+3G5LWfOY+M4xPj3o3tPF6Erp0n0msFbyE1++OC21WId9leu12ebYprkP0jx
E3Ds06M4apWbqPyxlMKgF1vXABHRSUO6vNyacyND+s5ULUMTYznoNEocWg6a4ON9NYrtxwba47wI
ATBJ7IeLyk/ybdUMxevloOe68DjoZHZ7beDhFMkSgk0atL897Ysr30nJ8+UoZ5oGU84kS61y/vNG
Pm0aPCXLtVyyVFgODwd1yDsc/yD2IJPF+8vqq0Ng1+LK7nDukmpyr8GdzSKtRI78NGqD1GPaK0yP
QToY5RtyGrcFsgF1DEsMrdncaBbCQzkt2KFmDQ3lynvnzMZhaRblBosR5cSazJq0xjQWum6xL/F7
hUsHP/tF1a4EOdOzBOHfnIq6+FBjLkFA5nEeF3tPsbc+pr1xViCrI8+aaJvhOXd5HKclbS63iqWT
QCNJJ49Vm0mX6ugt4+EwcjXi4IAGKmDSoFg3XvgmSihNWKD5iHHpzzFsr1E3vYvz4PNn55iD0Mdn
PLft6VwCHu6AbrRzitnBdzv/5mNBeKWZ4z1+cvs+DiEmpz8PFDc1AM3uQ2VDXnUXANII8id1gKZj
VI+6fmUQz80U3fozhBCelOmRqYHl1Vxdz/d+kiFohF9yXT5JHde3y8N3ZrGz9vg+13Db4CJ6uiDq
TqjFAFZtrwSwwrpdXH+pq4Phf7sc5sx2aZFd4ZoL6oGM8WRbbmwgZqZb5HvnALTYinaXP3+uFbzx
xuufoX+EVeBY2DISKKYADGvzW+x9S7Dx7ZXd+MyYAGQAIMJrzzCgap72lZbYmdzHyDDFEcg5CdWo
ulqDWrwS5sxU41FkEYkbLQt4EiZKTFghyItQTOveIet9cyr7V1VbdzG+daO9KDZF/OnK1vgx6lim
pmgEEAYOw/QtgkoWtK+sl0FtYgE2YKyyyCE5GS7eFirKx73Tgs3tr2XfPk6MMSwJeHIyMOCnt+qo
G1pUCyN5nykL/blR1pcnxp/OOl23p9+fnKA8LDm/M74fU3ibGRLwod5zME7por0LaDeMddRkqp+q
n37lRfNWFMMqk0jSjBa80uiXCTRu1fUW5i44MHjqAVFOCAzaBt3BQ9bYrBW13EVDDvFdq5/lNvvS
4ZuHMNs6BbAIb+MpTDIs/jDJsN0OOi7EChWhjtp4KVJzy1sbgHlavSSFsQEyh+2BNocdeBs2zZqT
80oGfAo6YbsGQSXAbJB2Y6ec1lXsxLACxHTo8MwL74fQqrd4uKi7pFOajYuj16Pv6DCkCgDQ97Yu
/5Skqnjq3VEB2ajXjrEbvrdejRKJ5FvhznaMZETE/SyyYiQ91P2V1fBxgvz5mdwUhEmlZppWkvQ6
NfUoNna99bWwvrqLyxNE+bNqT2eIQQkIMTZysjIXucmZbOaIYuOfDOHBMtDm9C30u/uvZY0ildIu
BwnOhwJ8Moe8ZiTaytDjrSg0f1HlcLD96q3XMGLpqmAhCucgmdYNbjCbJClu+Bw2sD041hQMLEDO
osdHrbKH58QK6wUgeoTTLPderqpwa/uDmIlIf1ex63RTlQo39BSM/e7iCBGvtHBvu7TYwXkja4x+
LELASzXASEbrge0CRp0nTlAC5vZHF5HEQDSsXXeZ9ZoEVQCcqNt73WiYoJRLSYlu1fHygQojvCAP
NC50iPIm93sMj0GwoicVtUu0PkYH7XCBuftvKwvmHTq8+MzPgwGNxkrKZ2YDOBJzMUgxvV+t0IXx
UXn2om8dpsAwrF99YS/aBFnHLL8X+CSJIFhomvdYVd5Nh/+TXtm3DjxgPyi3mqG9mra48XQDxL2+
yCMci8phgZ/OCiXiXYwQTZDmX0ynwNfRvRu8aJWSmxoq5O2URVuKJbKUO8+32JfRAoUf+pC4/Qa1
qy+K4TxGXkPd2IYXFg7GnVsgquvn7ZueyK+phk6jJGFQqS7zFmpeFe2RBPPwUEUEt7G6peoxEywc
0H3xw1GGrexC209weIIbjedo12NpAM4aKTHJ3w9aQMaxDR79Ds5ipf+QEoFyZghxtxsFkdo2+a65
JiKCgFmx/cH0GN3yDMku7MfCOtLXyKrf6JiDLMoBkVIPAQpkj5y3wPcKTD+APJs51ALdbBeWTmI+
hEqKzkX2vatia2U44vbyGjmzBBUZgX/VVEBLUb44PffiBO2rMmzETpfs73ixvnrNlUX+p1w0WYTH
If5kLo6eU7xkogpxDLGT7VLeO7rqrlJe2a+9lOI+YIY2e5PQ8K1bOSSw+8V9U6g3sh/I+Gf+hv6O
Pe+iBg3sdO95jiKRL3ZpXVIV1XIke+WiQ/cE6b8eyfwYZ8siboaXMFDKuxBLhStnzsfLCIlNAUAF
BUGSHlMwjI8IHtAIpdvhFzEvu33pU17JniwELS6Py3gROO2000CTcUnVkRaiDVzahk0qvVMZ8z6f
6TgOAUzqdOhr0TYST+huBz98CL5gIJJXn06mnIaYnNBZgoAkXJluF+Ji3axT6bt87XpojT/ztKcM
hWeKkHmwmyZFvtNm+GmUORYKsBhPmjDto6FYqxaaSGA6FU9DK8/GyBM1x0GGxGorvrpSs6FaFLL0
Uy37ZQaqGnfyeOnWKEE3+M2btjEejjeNFD5KRoI1XrHwnQR/LnQ32GFd7y6owmHedxVKXyVWwuGQ
P3cp1ApDgt7hSN/kPDugxIQcVos/rXaQ+uShd/U7v23DXac2KCRn/aNhJ8sGn1CVAwDfrK9wW77D
FXqNkIVCICpT5kqBiKdhd29J0HzHYOJORfwXC74FqjA7M8pu3HaAX4IujYXubV/53ynecJURAqZ6
ZkA/Ryc9UtW7ykNqvkS8uBecZflcbzQoGWiWeKi6V2DHvEa5ZWlu/GB4UiINf+nARtrXfLo8rT++
XxksgAAyRToqENOCLG5wBayWxtiJqnE5zEaiRd0/Imr2mCJf5RjGlTfQx6svT3KDGh2azRwxqno6
O1D6T+MmHJSdPSRRgjqh5Wz7pKue2tDOZ67vO6wsXDp2Sdmnq8uNNcaPn05N9mhDAdFGFR+8zuT6
YamUL0w833Zeatl3EDfyZzOu4pu6yvEoIbu0burGe6amiRpQKxk/IoBXWwA+6iFxZW3r41uxFVJp
vUSpLO4Kv0JLmXQehCET7mbZ5WjBGUh8PeFTj8WZK36kheo+1X2Kh7Sale4D7mDNIy98bPogXnoI
U2nyi5pp8k94FBnzoOIYZh08KEjngcqQjW+OLKqVjdkL8nEqG1AvJaTZ8vbORLf6Ti8R5sgxOdxJ
GCcsSDFXm17JUbiukbUxcsW/rUvIjx12IQ9l4/RfHMdon5skY8fmHvyuqGW5qpiZc18IB6dzz5Di
uT2qFwdOUyxToKH4lyXXcq7jPjAZDDYI8kLs3Zj7TKuGYQDTxAbdtMMH82uhesscHpWVI0/PLhEj
1jG0zqMP8/zyJDgzAQ1ePzxcZUUnHTZu9Eenn1Wa+PaqfrtLAfHUmDb5z151M/JqK1hsqXi7HO7M
AUVWiPlGRpEH7bSSyHvFaqy67zk3EMG5b+KbQLvVr+3rH28NlILZcQHtjTvvFCSWm02euVbS74L8
0Cf3n4cfAnkRgIZ0RTZZPZPERdv4YZXLHBuxjYpNHuqI0dbuq2zk3ZXt4Vx3cURBY6CoDbx6ckBp
AUb0nat1GJs8WSqKAkhc3LbX4GjXokw2IWaFkrXjWjJRpJXKcB1p36ox7S+eL4/+mVsDuL3/NmfS
cVLuoXEoE0hOf/OASNJbWX79uxDj1Diaz51qdSKEsLnD+djtdnCBpfZKxufjIcHwj0/YEfQ+QkNP
Q1Sh7ihVPHZXyfYWLlDPzKt5CdLAX19uzJmBgXkE72jkICEfPrk7ZEpX4wilNLtQmM0vP8ZaIcRi
6d4PkGBVqO7Gn59vI9WJCjRvJ07CSdOiNIWtnBnNzoVsVmJKp9OsBOSCg4zG5bad6UXAY+C2VVLS
QrHGth8NlCwGLMU46XZNiV8feosoqGRZ/iv27O5Jq+RgbnYtkiaXo57ZGeCOjNk6aCRsspMGak4X
1rkUNTuhFzleh7K8asxeujJuZ+a5AHupQLridQ8z4rRtQitqhEazZqe0Rf+QI0ZJPsdVlj06fVf2
7z+4ocm5QcWRQs1YWQBNNpkjoay4kHTCZucNTbBvEAedKUYo3ddGXj5AldZ+4tc27ExTuPtiGKQ3
7Fz8jY6SOnCzOPmGSou/dTi1sbDwhnmJG9Uixh7v0W5snuOp4pBIQtpMS4ZhhjEa2oIu4gXLyDYt
dJeQKoLZb6/qPEVPCoM7DN4HF+mW0aMQJQLYoy6OlF35s4IJC9oRUqJRYx7bd4hhyx2vzSbDNV1D
oF7jnMbXosMqJEJO2Ap9biGdOwPvN88C4a70TlC7QL3nxtcqdt7BQwMT4uJNnUA6NQI9elVj7V3p
KvFudwOk8Kwa5WSVGvJs6yx9r8rXQZKH93JSY6xTUyt5BwUv7SKrQqVSU2D6orpStocqcOB6X558
k+U8nurQH8h2k4SG9jYtEGdypCIJmUqHwXsL+0UdLlGBDPsrT+ZrUSa7uZ6LIRwd1A6tbT1Bjk2f
DA+dNaTspTvUNLTV5UZNVhRlD5qDiDaYVsvWOA1P53ooI7ej+WZ+gPsNi753PrdiP3x/sqFj1hsr
uWznh/w7Yom695c/f3L/yVAKI9vBz9f7pRmtU+fK+vxTxThanx9+/zhcR/schp4mlT8nP9jDg/Vi
Kwe3uWtJu3a4Rs4bNGfSVYl1xusgPf7dwEy2ukqgJZTVen5gfWAlmNVXWnZt4Meb5VHDsixuPZIR
DAx2B3i7fpJL8KHjJhtbj5+4JA+MTDLAInokafZX/TMtq5k2mgRpxfdd2F2Kjl3m506B/98AE5Yi
3tUK6mKnHVS6VZfVhpQfLOspZ7PT10r583IbxjH8OLn+CTHNXSF216Dv6xaHRu+WyCDP6hpVA+tV
wnMgQUTkcrTJsTZt0J9y7NGIW6iD44PDUsSfCkeatrwpruGUr4VQT/ss1SIykeNqR9M4wZkV3fvh
X83b//bZZMNSgsJV0OrPD7zo0oa06ZVeOr8u/vv98e9HveQorkhQF88PLdoSmMY+/d0gTDYsRUK1
JBwY8iGa+zXCoLO2+ssWTLasNowjw4+s/FAg7MDudGUAxn/8w6SFW0PegMSrmHIfM+66KI6WxaGL
y7WEOEYQzBvkQ5z+cLmrzo7EUaDJDgjkPUZGvygONsqZBipH7uZygLOzlUq5wv0VHvW0gh2b6KUq
ZVAccL9ZmEDZjfw+Nq88N64Fmcwny8H6zUgYcMN3V4jUPsG5XuR9cqU6d3YrofZrgRZXNcrxp9O2
jodG72WN3WqNawCmLw9aT7Xj4XKPnR17m5qXpmDDDZr4NIpoSsmiDMhxq2wD51b7TarT+Ho5xrlh
1yj4mzqF3fFmfBojVvOqcrSmoCK2a6xVhtvg3wWYnHwGaqfFYBDALud1/t3Pr+WCzvUSkNwRL6mS
Dpo+w2JkI+nBITvEb2W7TLs1Ym1ZegVGdm5egYeAfDIC1a1pNzlR5QyNW2UHo76Toq9dsafye7mj
xo6YrnRdBUYAF8mCUj3Zqyw7stwmDhFC7sQX1c7vJNnaCxEvQtfd4qA0zHS1u4YKOjf8x0Enuxfi
cE2OllZ2EObPmWr/uNyks0Nz1KTJ5OqRtmzjJsoO6NoZ7o3jI5C1qOoraMWzUYCtatTMAa1OtToS
1wq4mbpkr6j73VveTz38OqhXTpKzHWXApbTJkX0sb6syAncZHjEHI9xilWtcGfyz8+vo8+rpMhys
ssGkTGbw0cAN1AOHVS2vLo/G2Qlm8NRmFkPCnhZXhjhLA1XvsoOLwieCmCgUOTPQETMRoqW1Edq/
6rJ/4k3vjLg/GFEfEi/iWhIPTz1qx5dbNAVK/7lkIdMCQA84EXvkZM2YVTyoVe2kh8JE6Xnt2TfC
WpUI/jSY1y7jH0q1uBzx7DgdBZysF99LYyMuCFjx3A/uPXkep5vLIc5OZ4hgIzsH6OH04SvgPZlY
MacHSZ4pnTqL8l+5MGfmzeUwZ2fDUZjJjGPZi8GMCYMN8sxDMbBY5youzcGiQazSJfDleOeOTBgx
MmRgxol88OkMz7FExlnRyw5l8hA66PwuQ5MyCpzkK/13bqUeBZpSEVHOxBbLIpD120/vNP1zZdA/
Uw4EClQlgQCaPK0ay0i8K4rLjmlpK8vARmTmalda8LGryCsq3PhIgYzVtcm2CXpgEMAkk0MW3KOa
rGfugnNgXvvf8uza6Tl2++mpcxprnCZHF/ACO3Ufg73k0HffEve3rSEWiPeOgvh/FON6d4s/3eWJ
8HF+CzKmJmQ7aho0cBy/o4h6jZBejqnbAffQCjHgdI82J1ZPl6N8nN7QKUkbcXWCyfkBPlUreM8I
X0oOurYViAv6y/Jrb28idZO3vy6HOpO1OI01aZFbgQcaBSQPaZsvI2yH6+Gg6+UsMN8xKJ3XEpr3
OC20v2z7qYPF0V3j+X+c8vwAy4ReLqsK74TJruQ6aWzjYIiw19ZE1fKaEMKZETv5/GQ+2lpWFhrF
14Oc3YEckoO15G4z48pt9+PWetqIyUy0bFLEVkuUPN663mLQb2r97fJInWmIQAeByy53LIw/JntQ
1CHvjX1ScvgRpd8bl2y9jWbj4nKQKXadHULgJa9yFRmfOh8Q84Erer3E7f4QvpmzdxRVffPBirbs
qrW01es9Rk+e/XI56Jkt4zjm9KzFXEqLm8RKDqZbLzHSDDN76SI0HaVPjv3pu8pJ+6aPn8CxobR7
bE8W0uxtaM70Pp8r/dd/0SKqn0Af/yixTaZDMpjIswsWlWq/lPECyXSpsee1wL1q+HE51J9rwmQT
hD2oAS1kboCtnVwj8Eg1W7miRQhvmrfRIVyBH/wtqkU0/5LrX4TmUBF/9sRNhxGjT5K907Gcv7fT
HZUf30EG+T7q74MOaN7q8k/7sLIRi6JgARJb47zh36ebZRfllSR5tvrIY5BC9zPmub//LsJk86r+
iYCEWWI//OXXJz3bIPMvewG/v1CwJwsXEsqTl3+/QQ+cjN2kh8a/Hx0nhWMgcg9g+tHEqiAFBYIz
2214bU2fjYK2DbhrtldKfqdRGpClRlBG2iPCzBiliWSjOg3+d1jn1u1PScV60C0Pahd9R0hk1Yn8
CWH2BzeI1oaFLnATozeLXuz6cts/zg4DSCV4KEp0JIKmr9IQeAXKI5n3VNuvhvEcXMlyXPv8pNH6
EFZhi4nEU2EsjXh1jdJw5vMqFwDYKCM16wOFOQ/9DG8wgfT7sKm7dXANn3/++7zV0YoA4DdNDPgJ
atOOpAAEwd59ZlhXbhjnPq8iisCBQtX5o6xHkiuZKZfmY1HuitvUu7LLnvs8SBMd+tFY0p6qq4W6
FrhK3zmPtbvtV0X3+bHlFj7K3YE8Zef7f6R9aW/cOhLtLxIgUftXqTe3l9iW20nuF2Fyk2jfKYnS
r3+HmffGarZeE+0EGGAGxqi6yKpisVh1jnAUanVl1ineWQNLB8ACHOdmx0eWjxdBPiyA4KUL39dj
Ayx2iq28JgpA3au3RpFU+tbWZyHAEDoeWW9pU9k6oLECOHWE9ghJmnqRjqAF0QJwiqtpAOW4KL6B
iA+1P1pFgdvjVuRNABmXYR+sqYB+efRGcJwAzNadB5VardM5rcHE1UU/3UdCZY82l0ELFxTdgm0i
3cZ4hVClNBVKlQk8GwEi0BTtsgYUxweX3G6oZ1LIuRaaMrW01fUkSMotnQC8fbufnX1fOAIB2gpi
5AHfp+0dTe6AGX9zED37vrAL+OVIbRMDfXfvdrxzGkmMXtkEHBdoL8GdEZ2mjhBEE9PB8DHT86Aq
N8Ty8nvcsJREUgi5SP9gomifACiugSooBJ3vQde0OeiBIETtAc0AcoXyASxtLUrgqWS1VtwCHoEm
J7zZaGhMEw70IulrG5R0XVA4T7gnZgpm4CX1PP5jz090vA4sRPAVXZzoTRWnOImbLshAf7ljJWhC
nGhqHgFArT67WR90nZm8WQYoxklYAO3+uj2sicf9AGBaRLPQ3iNoCOKYGAzdpA1yNP/77dxWGPWJ
zKea2PRLWpv9Xp2TFBxhqnnXIeuWVJpXggKaHj7EC9qXmLtWDUVrg13DvmXKt+vKcWsT19bAP1y/
XRVlccGZzIaZE6F6GzDtvZ0DtGJNGkg+hzvX6bdKdHdd2pqxGDZGXJF/AbNZfPJxQKAG9iWnDfo8
8ggYXBrzF6AFJBu2Yvx4iuFIAjwNQiP/ub3ktAR1fWW2Qdg+hEOyAULHCExNt98CsP66Qmubw+eb
cE8gwKAWO6JAR9Q0zsjaALzmr60VHUdTl5xra2uGcUJ0MaJRxNLENWvLhM1Ai2sDcB0OryEm2Z4z
jWJ0KVVUyRG3Zgx8WoT322uozAnnQwRiBTXVKxqAorICNc030OQeRqsD1wVoDHNb+4L58u31FfyD
Jy1aIMe8RN73JyAKu6VHZQ+aSggtwELk1aO1i0Eakv+eSbyLIB9d1F/HtH8ewZs8uFutTg6Fa2Cc
4UawC6TNFgb2//dDxHYA2ozonJrxQ2jSe9bwMuF9u2q+Xld3LZgshQhL3PR1l9VpS4OebmZgG01H
0wanju6FapDGGE6V+PeageLSDH9DRz661YXghTEwM6snKKWCiqvFbH4YSo4amQQhPtllOGhGUdKg
bYBrPQP60WOhxM0u6/p8b5D6csBB9OqJL5/o31NHw5y6oFOeQZJVzaAU0J4xMa7p5cEAQA165TWQ
mX5isxZSub8sDp7Q7oqynOYuyBmoT4e70ngPx6M632UjSDv63GvAF3VdpDiV/18rRFssEgNMEV8A
HYQgQXU7tNoFZd5tVO2uGL/H4XMd7ptoW8QYXAShnfILVKoSXVe3cSGX/32ha5RMk1ZHCeTGxheS
dV9DaZP+WiTDMwYwxjAQitkuwdNjNMmPSh12gY77i/VYxHtKdpLl4+fVRTThi+fYeJa9QB8NHdDH
JogoAS0GsJy4fopB3+6Z9A8YIfG17ndl/9CiL8pwiuun4uZ+OJgpGhrQbY6GBsD/C94WFYo7Nzp8
YWIbgFuB4fe6emubtPy+4GtOOo0g+8b3Qf0IUiujl1wC1w6A5ff5ybowAtBPZTmAhBCdJlSuwxQE
XQCBajxgwlG/4IyKcT7FgTKD6+PvNBNczYjHBtSk0KxCo+xsDpisvrsuga+NaBnYGNx7UBVHH71g
fdrkwJ2LGpZhHVzr3emQ4rwk2s/rUi53CMj0uMHZhons+wJcOaWwiyk1ukDbKTpY6Mm4uS7g0om4
AEw8AaOeH9KCic02IEJZM0AAA8HSnqith7z3EzJ4UYug+QAooVzJhRkYY84yEkddMJb7JtvmZD/K
XmovdwNq4JKCpBP3auBqnovAQH04GApEVOgEoBs1wmm4zTJJ7rS6Gwspgr9gzADN5IbSBoXxLdW/
uMX2+kJdnubQwsWknPrflRK06JmO9Lk2cUA03/BKh+xlj+l7NHY/FN1hap4cTZYu8S+eWzGuWXzA
CR0hiDViDMVzCF64idMFE2h0FX0HTnVk65IjXSLEFUop2qCzbsrtLojrL7O5d4dNp71eX7nLSMP1
QBc3SloA1RFrcWGaNmA9gr8nqOPTrdn6A8hz0s0IJKtaEtXW1fmQJcQWlTlx3rYFMhS6twkeknap
I/HKyyvHuTpCcElTMN+Chhyn50T9lIIe0MZDkkk8Ql2vbWVX0pUs4UyeJewQSwYSAfmNBnH0GiJa
JspRrSOv0zbUOdiwRCW/b9iRaRKHWnPbxbaJvQhp2DD8Qzqpaw9D9oVEG8PdU1lztEwKOQ8Og9m3
4H+EFGR7LP0epQ9x+4qz6LoJSsxCBLCuKUl6N4KUWAFp3UZ3fMCuXxexFn+Wy8X/vgikzGpA0j3B
LBywr49eRyQqyL7PVVx8v+0ZncOugQrsKwt9VZU8wa5+nzceEPTS6BetJ1VlVGo+wnPGBhTr1dPc
/fzEAgHSG4UwPEwA7vhcASWNdXVsdFSP0q/xLq3fP/F5nbPEYKIetwehutEyNe2HUesCg3l64xNJ
EFtdnsXn+d8Xy2/g2dOZGT6vEmWLSmRf7K7//lVHwFwzXrpxWl5cyEFBCuQDLWwDO62O5fzeovaE
asO2b2VtH6sBjFfocQXGVVw8j3tHbRSMHiGtGEGoZkWA7qhyryWs8GgP6tp8PlxXbeVKhxDmQi3w
x4HwQjzJMpqi3G0ZbTDk5t1kjH46DcCO3ev2MbMfxwIrOiierUjkri4pnjdQe+VXkYsOMbA9Rn2I
at6YtSBIdzwDDBXFd8eUpJtr0YU/DXIAebxliZYdjWkyWWWBomWGm76B8amM3GVMBje2ZoLERksl
rjwrsL+KY/YgnNVpYNmz65vzuM+T2ZWEsTXjWAoR4nFtKANVcoMGDYqCPdlN4Pztmu8VmG1lsMyX
vTOoIy9liS5rN6CLTm3IKp/j8G3swEKY7Ca19BQ1UO0HlH8o/ncOVLw53CSF5IBbX0/MJuOlCo95
Yl5CBrytAquYBiY4CeeufzTC4ft1y18ToYM1gXfvg39FzOD1rtIyHZQ+Acp63nNoykZ/1ix8+X3+
90VUikfgQHUGvm/rsZ9bs6c0T3a/LfX9dT3WLBy9aLgkIAHGrLiwU3ljO2CMrfoArbiHGZA6AMPw
837cXRezqo6JSwh/9HRxgTtXR506IEsqJdSxiBdZO3fyCfE61Oiuy1nJSBGH8C5j46wDpISgzjAy
PYpilQWVUfsWBW6Qdjc2d3byRNpNI8tJV4wAkwK4H6JQTZDGCwmjkrIxrQs6BVb0k/pt+Z/ryqws
GmhF0MgNmhQOySEo04KAdjBjmyFwb4ZxB45COu8RTq9L+VN2E24jEIOiB8BZsEGqEBgKtbdzZZix
ZkoLrO0T+q43pfmqZC8GCPiinVnFPrruvDq1/WqqNmUL4gIQcQLl1djo4OW8/ntWtTbARWLgEMMV
XMiKK0OtrIYmU9AXezDrZiNaLI7pP9eFrO7cQohoj5kxaKOaTghQhXeq5k9cvsE98qGEsKbJgLKL
GZVTkHZ3Y+TjdUTPJZ4rWyfBOkBoTE2QcUOF9F9QIzsPCqC8ANnydwvFF3IRh1KmTHMDENwg7g4M
9dru5fr3ZVoIya9BmRZRdJQHaX8Ee2k4PM7ug2tv/04K/xULLawp0+00yaYgMe+tWPFN4PsU7tGQ
vb2smxW8FSkDWPrEU6EiQFNR42oKOjCc2z65vXEM7QnGx/cFPdDToCXOCLPS5h0DCGIuuSqsnAZn
3+c5xGKdwtwp0HTQTkHECQFAs+7V9e76VqyKAE4s0BX4a4AtbLgO1OE87kMWWGCDrreYA7Y0yW6v
7sJChLBKjd5irK6IpgAovNboz83rdRVk3xdWKW71zIxHqOD2vj1s4HfXv7+2ROhjBeYeGlpxJAvf
VxneCgdK5sC0XlP136kewB8o6e/g3xCDPpBUdTQx4JREI9X5Tk+TyUqW1GqAplZPIUGEeYE0Pdj2
MRmYZMvX1svEVqNliz8Xi6CXWlfHRTVSFdeS+04FvvkwSaLU2j2EU9mg7Qlvf/YFBESrzqyKcEcJ
IqPaT/DyMtNUz6S6n9rJFzudAdrd/egT8zinsoa6tZwDegFACmSswAkXLJqaJo0adDcEbse7tJ30
SDDaZexcMNLfDAVg23ByFZkhBi6Q2wqyimScZlRcSdAb6qZHr2Kbbq4bH9940TCWEgTD6GY6hLUN
CeO4iZ7SHfsdFZ+wb7zpA30clgc7F06ucSqL2aoMLVCLDVhGyuyQysZS10zOwYUUT3B4pLocIQpD
g81mPAcVUHSLDG/ftkSJVQmwZTx3Y7rvYvJFSZU6notqDqiTeDFNvZ/X92EtCOD1yUThAGkQtBAc
FBBv1FCRW5o03WrFY5gqW+XmqRqY01IIV3IR7xOAlRsaradgDr1Q9wjZXldibZGW3xfMleYTcKFd
KKFHe6r6zNxc//6asS6/LxhrPpHQTEucVy6uR1qNoTcChOtiW+uScLmuCBq+8BqJa4zYdKeTEMjB
2TAFWQqoBwL0VxlKxooqKM6hb1DT8Kx1UUlBjsXsUR9HlKGynVapjzodvZyZW7SmSK7Ha9dzTOhw
2C4+fX5RPimKWM9NvRkDFnblRnWZ5lXVaHhG6ajbkhSJrw+k822lpbvGqN0X4MU1b8QqlQNDPdyf
wHQtg6Je1X/xm4StnEwVvTAUv6kpE58WPwfltSFPjiq5U62dFGe6C4drwpQCwGXtGOhF6bHsRU1P
wBj0WP3cOC8DAMzpybBkzUyX0yPAvcQtG0VYPiV/8aZsaqi9tlk0BJluAL4ST4qth7lvsIzXbG9H
uTenrq+Wb8b83Oq15HRcOeuB/Y4w4oBlDz9CCCWKm4+u4th9oLn/SUHchK670tkCeiw0JY80q5uI
yQ48zSKvQHpxHk86loFGSi+HYCa/c6fzeE9MPdleWt/cTwccUUAdoscThxWu/OeC0rybe1Prh2Bs
d0rhxbMkcK1EXzTY4nhyOP3mRVnE1hvFqRgbg77tfaTM+1lr/VaXPWevieHkp8geUH65SB1UfSqq
xmhYkBSbIjl0xqsmm9eViRD8qm2TDNNDEMFcL1F9RTvasgqCTITgUoDomzo2Q4Su7KbkHoNwmsyE
V+IvyiCIirzgCyhAYb/jYq7A5t6xAGhB6saRwf9JPv8naCzOwZjYAInX8fnx3TGeaHb7tWr560XU
GMOiBQsRQ3GWb1PlvgSwy3h7RfxMBDl3CLWKBgx8Yg+i95Z6cwUYHK+UDczIlklw73mmYPuKWxb0
9mZMUwStX9fPc5kA/vfFPiRa3A029weD/aP8yMvfn/g8b5pHyQ79PWJ4ioG/5nQVvFopvbzHKCfY
v/9OgqAAMZpI7UpISGqf3OnZ9jOf5/cMXHF40fF8fYqJGOUcd2NQz42vJoUve6taOyrQCfv/BNiC
nzVOPjhGiNPRsZ/y3GfofonmYqMwr3IkDeGrWQgHgcOYEACi0Jd9rkzF0tmd6dQHeRto5jYa7vT0
5Nb7AWDItr6lZB8Bvha4uCOGb1P7/fpSrtzaeAKE4AsMFjTpCZrWkV4CiTdpApJPnjs0ANXrfR4m
QW5eR6gayPZuZWlR0UQE+8M4SMTuR2tKKYdArgOtqLwuPBjxo9Iyr21iL7Nkg9L81wu3uDNhXPuF
IzWOHgKmw6kDA/f6qjwO/U7pXqL8ZwYw40z3LKb7t6/nUj1hPXOkOH2chHUQlvm3jiIAxWRHu+kI
lkevUSaPzGNwXeRKtED9iHfzA3wPF0nBgJLObVymanVQEm/6WUm+vpLLnH1d8DV9UEjZ2/j68CVn
75N9p2V7V8bDtdYDciZFCKnd6JZGq0PKNB3GLPWM5GsXJZve/d2ih9p1PYXtw+7YGfntkepMsBCp
zJY5hcUguMYsO0p9nzhSz77Pk4aFBSpd1xQzhukCNB0AqBIAKNc3fyXpALc38lpkBQiHYiUkjIuB
4lW9Ckzne9I8EOfYZj+ui1izL0wBInNW+WSMiDmR08FOwJNaB/mDMm9MGeeP7POC+ap2iiElsCwH
6uQNw7ehlz1CrAowMdKARx1Mn1hC6tePwFdSFL0KJuPJ7Z7DVgbdvhbSgHgJ/FrcaYCbJWhQTp0+
mLjKBElV3bMk3VFOi2vWHsi2t6QeJZfwNY/kvQbANzHQsCFGUNSmS3CXYE5jcF4VkGcWFWgn1MCW
3C1WLAuA2ajrEPQ2YMJFsNw8Ueqo7somSH4DTKD7F6Nd1+1q5ejB1DcOAg5XSy5Yv1BhmxU6502Q
p1nmtYpxrMYM2IX9bgS7SFtTDGDdDCaBDo2lTMHdMxDyuaFTNEFT/AoVZRNHnyhNnkkQlq3Q7LAk
I7SqAYDqFLvMkc0MrpjbmQTBnovRqfoU5HpB1nZenOx6gOm2ewwM2NbX6zu0ZgKorvKJIBzXF4wV
naMAeTmMmsAE6Dh9bEKvN/fXRawVIsyFDBHcgSlDM4Jztg7a7o52sW8qp9ztPdd6NsIvxfCcNs8m
kZ3SKyEByDC4NQN/10HxRzil1WqwstkmyAsckNrsdRmSkuT7YtNpQgkCWovv586joW869uv6qq2E
gOXvd4WIEw9Jq4EUrQ5iyh+oiLPJsgcs1t9JIednVxQP1RglOqQUfhffGWQTUj+0JMUS2VoJR39G
FLAsOdBlGOi3Rq8ewjqV3AplIvjfF4cwXm+b/y5XHW/BKptQ/+8WSvD5RLE6o9KxUHOHd6Ot0hwj
xZtl3ijTQvD7MAyp2qiQYkd7ThVab65rIfs+jzuLVeqrnqhlxFMhXD0xYRj1D2AU696vS1mNXh+u
J0JMtV0NwMQCWmSNP6gPBEP06i5Nn1NZS4/I7o7rLWL9QpLg5BX6SXS9gBO6eB1KonQ/zmDfcwCb
RvTE2ILWtt7OGdmHanbnKD0QAruveaIeGqV6GIeI+ENsf7+u/HW/RZfo+RKnwFAP0xJLXBXbuPQp
qJ++Y/zxupC1KutCcU2s0s9Nkah5Bo8Ke03bIPnJvbCO+k3WJaMX1/nsId17zbDZwEGfW1DyACev
d03QzGAWWRLg160Kz57gFNEwGyFYlRZbbjM2uO+F7S6rdoqsv3rt/gxtPwQIdzwXwIUzcvg6SPUW
XM50mxjK3gEsRtNpW4OkB8VwdwMzjyO0JLG7Qw1z3zbqy/VVX9/aj58hWNusZjNek3GOVf2DPcRe
UeseOppxgbYl+7vuQf+TJPbLgwVmtEDzh2hjvM/xfaU+l/Ghiu6lE1qrx//HyooXSxcsd30/YGUH
sgG+AqAH4RTXV239+F/IEM6YLMzGMixxQ2+qCS0QJ6t6aoqnRH006odW3Y/RDxAjbq8LlenFTXYR
6CLCqYkGXhUAcxSIVB1czj91dH7skXAi2LSxSMtFKLq21dr+xQREKAged+1o765r8/9x9w9Z3DIX
6szRhFaJxsQxHT9R8rMwTrb9PoYtKBaAd1f/O5CTO/2Tm3tAyUhMUWL0luDcdhcN+aDDQjpt39Gd
6p5KQB/2Eg1X98tEvyQA4FCVE5s0lFyv55LO2C+785MX3BB8ydHHnVOoE+EV/kOCoIcTmiQtIhwV
Znvn9gej8s36LVN2TbyNtPupk7w8rsbEhTghZAGR2O0te8QZaHlT7aHqdt0kZN8XYhFwjqM6sbBg
Tbb/SmURXbJYYj0AzReZOmlYrBhsuZbXPifRrzDx7OoBjLOfuk59LJUuZLq5nQyazlUxwQnGgLQQ
S+K2xLh0IQA1uWZ0Vj/BU/NdH6FV+gsb7v5qO8QehiwfWAxIfhwN7eS9DimTbPe6CgYqiIAOsS7m
hGtSpGxycd7r7SEcgA7r7KNZ1lu0blMfQvjfF1HGZJWr55TnuO1hSp9H8zM5uvnxfSFiDlrR9WWF
70/mzkzuik8MacLFP74vRMkO04Y4o7FIWveSKUc7/k6ivV3Mf7kXQiSxXbwVOBlfpmibmntw4Eay
zuDV898EpRkgXMAJ9YfMb7ETId7RAAGCkj04YZXxd1buzRTzQPY/1a2sY/9NoReihLvZgJfZZDRR
AIjSw2R8pcO3HsP6nS25Aq4b8IdGgm2VthaPgOvFMRJ9sypfse6zTHKGyBZNMC/Sl2lWWkhDR/rQ
OFu09oOn5Bh2IPlxPxVRPrQRLG1qSkBu/amauMA3xrMNiMckVsY/cXFecfJ3Q8O/i4GcYqwVhusN
AnyTbSL9wSkfq+bR6iUYKms+j4EHAA6jw0C7ALFjdgHemJQh+MZbgNipsn1fzf6WAoTga7uzm4Ne
qUZ/wUNW/OirfW73ALh+pfaL2f1rD/mmGiRKra3dUqZg042hE5Y4Qx1Y5q4svTDbEXtbtF+vx/w1
e1tKEUwarzxxpvXQjChfm2mfFujp3iXaZpahRMjUEQy7oFbadnmHW7sbBgUdj03T7nItBiNzOUmy
Wp6XiGa3VEqwbHB+miCJh1Jm5cWZH2bHGbTUbDOqzw45XV9AmV58gRdRTmMRmikG6KWRzZSggfkA
juGMfaLIvdRIyMTKXu30KYeFYzTLrjf6hCKq5IqzrghAmvnQNucJFBRpVOZmDk6E3rIezLp+Bdfu
PkFmCWypT3SPmQYGf/6vLLHuWPVhxDSeLbV30UFFR3PqyUjF1mPChwghIVOAIUOKHiUMp9hr9Mkx
PpEHLFUQQkIfJfkMLhUkSwD5UZv/dG0k2RCZBkIAmBllfRpDgh3os6d9v263sq8Ljt+jSwqdD8gn
i2pvddtSluxJzMkV/L0voiyyIm5O6kHp363sua1/JLGkK4F/5dLTP3ZZ8HQztvqUWGodRNVzkb2r
yasio1uXLZTg4Mlk22hZheuxaRfpvuxVfLX8tzQkwbVNNcwGN8Q291m2adJkE2XvMVocy/peKZ4N
VuzQduw59g+DHQfyGLu/dH1XgIzg7+xBcP+qA/yFHcEle3RU0GintsF1AdcNAk1h5/Elqutej/gF
hmgvzDgkxY7FX7T0/bqU67uFfvVzKSHSs7kqIAXEsLZ+0CdJCij7vuD2mpWMeVvjjkQaDEbc5bJO
yVWD1tFZjD5G2wGl6fnvx6SS5eR1i2teMaDZFTzkrP0R1jIiiFU1FmIENapEI5Ol49Tq2uc2+RoC
nf8T+7AQIASvZCJpAwQQ5LE1zir6y6q+/Z0AruHi3J0dOtKBQYOCbbQZqO6S6LtqroA+AwMInq4v
GJkHLUUzFABf0P/jp62XW3tN2eajJAeXSeF/X2hBFAe17o4fhBhLYNp2NL9XSPlzW/aSKBMkRDF3
AEl8HGK5ooh5XfRmlG8DUDun8f0T24L0AQwjCEugpD9XaBppZs8pwv6soI/YgP2ifeq6iFUX+Z8I
NEuci6gyNU/CGTFfdVHa8ebwaysr1q+6x0KE4IWFPYRAXoSXm//OAGP4dV0B2dcF5wtBYM7YhCs+
jV7RKpdJAq3s84LrtUprNKTEFij2vtSBkS5Z/1VTWiyO4Hkh1Umb2LDZ0to7u+r7iy57GZLtMP/7
wiuieigaiz9Lm7k/pU94za1kp9H6IgHMywYwM6csOxehThQtRCaUwMt0NvqZ9MFgVQc4ANhz0ZaO
WH4uoEECWuRZgzpRkXqgWvGs8T6xnsZY22mJ6+nJsNGqV5v+mM1jFj7UmOtL3Qf0Pkp2S/Y7BIfU
R9rkHQiLgyl8nujOAgOLzCDW1tIBkChHwCfkYtqmTENamsNYoNFHO7h5uTG6X9c9Zk2JpQTBY6pw
LpjbD0Uw67+j6slo7nSAU9wow0HRDagexAazEPB3BLcx85CMw9RVp6xWkkNcRdY9qj32XT1ZMiZx
jW/+Wdr6R5bpoi6G7t2LVkiWAeIsr+bqVHTET1MM9TAfuCWbvjj03UOf616lZH431X5Fs1fQWiR5
fdCS8sHIai+0id8lGbrTVckSXBQD8LMsZB3oLtI5wISwBC04wialHppT1NmebtGtkr5VaOzV0l/U
kdxoL6KIIEuIIvnQOo1dsObkOF9jN/NyvfLjlHjJLGNQvzAeQRL/+yKaTKqVNQ3edk9WFG6nOPVg
qttROjS0ungOJgBxH0YHojjzgJBemKAJb05q+UtltV9oX5Io8sAJvCkrGb/NhctBJ4xjw0wt/LeL
ZuzGDtMEOEX1CfDc7yZN7ocs9q/7g0yE4HOALLYMBY8/p5BWPzLFOfRhKKnTrIgA6AsovPAfzMj+
uRotdsaYhsZUirI+0Uz1669O2Ul0WDGyMwH87wsBeHAgmpJW9YmkoZeNR0SNHRvdrSk7cy8fNwGW
slRFyK8iPDpgcifDhsxfTC0G8in1gDfi5W23mas70EjsUko3eh7vezf1svbWpzqAmjjgqAFdHUco
FCesGrOyhyoeq5M+l3cxlO1Vyc1nxb55w7sD8ED0j14wPNpFrZlTG9cnxsL9kBLmhePsDWDG8YrO
DL2qyyQSV8yDD7trBupE6PQQgb4dxYniNITEUiE4oX8wWfa9JgDEDzpQa/nwsTgKbg94iElNszr1
9J8pbraDK0OkWjFAF5BXgEVxUFKzxIhKs4FWGG6uTiauu+qLt9GS9+tuys9v4SiBBBdj5iBau4Qr
y01A8LNKrU4J2OmMZvSs5N/S7O5pznwNpLias2UyWqh1rT5kCqEhY1TPMfiFo5Jh+NN4pepbopW+
yfbXdVuVw5EnYHE2Uin+94X7FkPdA1mhh1Gj9WkEW+Y2StEaN9b24BcAs5QcfysHhYvpWt6tjLlP
zLmci4u7Ps+BHJid5rHBc0u+HdGR1Kg3AxQCNAw5J3wVWJwqHkLPxSh9Vipu6Kacy2raVLIhxTWj
Xn5e2BwSxXMPkP70VOdt+aU1jfpoW9Ly3uVa/Wm6BrUMb+a/QIhqp4Io6PaPT3SMd0pcbsGAsm01
GSrqZaKEcVELc7gGcP6BXCdsSauzCuQ/jJ4w/7VJ9cOU/WPHR9O8V91dmf+4bm6XK4dgYKLZlkNf
AJZCiOGdVfSzFSEDnKbI79FzfTNDiAOqKOAHoy7ioJtcbFUf7Krvx1mp0edi7MzxvcofUgNYQ/M/
9vj9Zl3ORAmuw8akpm1t16fC8tzCa2TzHCtrpaEvEdR66LkGdJeQKkZ6Djw1dMOe0iIcPUexcq9r
y5uPb1gNIFUQmh0kCCI8GMwqnahK+xO4c9R6Z7WYZ/cdGfzdiioYU+BZLyZ7kdUIN6QOrYVaMs7x
KQxH8tSystiaTlJLKtWXUmyUktDniWQHgAFiN5yJS9jchk34FrXU3IBToe2Mza17fi5CCCyOGiuj
BrCeNzN+LVjQHf7u80JgCZVsaihwHN/qP1abZzfPOOH+iHERl7/g8hdjwdmN0iwGRhvnLRya7fQU
dcb2Zg3OBAhOYelAJm2j1nmbHZirAwrBW99sBQ2ECNKC79LAbcN5Y1W3QbeO969bIE+ab4bRRa5H
+F0DDDKahZH08yMkyUZ1KmunOJXT/VTGmadPqHeT2232XIxgUBMbqwl4R8WJ7JuYbQxVBghy6RTo
ksPYDgqsuHCiUnKuhz4RdW5HNzth+NdzDoMqa0C4PKa4AF6JhIcj0RN33AzDTO+V7GTmXzC0lWr/
JH1w3aj4J84TMJwXgNQGciUf0hCP87LTqiJzhgx7QTH+6leGT+Nt7WaSYLiyVmdyBPdLtTCfwEaT
nULT9er/JKkMcVQmQNgMJ7O7upsgoGa4JzPD1xLJRNiFBEBJGqh5cOYqHemwsBtZ1OiTNljjG5DE
cFXeOLMMS+xivyHBVPmsOD8wLmiICsetmJOP7M3oNzTaRPZ2bCVJ6ZoSCxGi7+GmlZZWChEaHua+
uDLwgQtzOtfggtiVhnbkjPh8qB3732GKSYD6WN08Q8GlIMIiEwXG8QWxXm5mhQViC/aWHBUVBLKY
rr/RKyCAX0PxsolIdTGVx9S56xJ9Ht6ml8G6G8JTOH3tZfSMl+O4OCkQojBXykc+L+ajSogPLWck
ACDAiTGa98XQ+KCsfZ57urWAb6wo4c6YjN8VRrVURXbgXr7d/pFvol4G3BGOK3Uev8pmjlKnKQjQ
OnKvNrWNrh/yafLxhOePxrGOH4fpIaERmHn3ITA5WXKw6Gsvi9OXNsOXAatt/mFGEC8ueRPjApgO
JLCryKeAdO7ifGNj3q5kt+YAXGENF04w9WK5xRbRBjMJatxMJDC/qsNBNW+tYgif5763uPDNowYe
jBqf10e2RVt9TGVMgOsmA3sBkp6Kcq+IEW02Suc4jQkNRlzwxsqrMMYdJlvDxWzCFq3CtbUrR9ur
pfMQl7EJa7eQzO86C+XCecz0fDZI0KnHdn4co3snebnudZexCSJwT4Z6BCg4onIYtmz6KiYkSDpv
sP1s3lz//oqhERUujdMOIIS4x56rANCSMKqRsuNRY0ubQ37fNWA+kBx0K+sEnGbUNqECB80TnMoI
FT1O9NIIlHa8S5ThIdHZY9PMu+u6XBROOMI+5qwd3C3AjSSm/Vkbq1RTWwNNYt97487Uf1OMw4Tu
l47s8gYNSapskHhld9DzpGFOGW6KKSNBsYbOZemWuhlUSey35IU1knrqyvaglkUQCnDPxAuGYGFz
a7esCWMr6OKXcZi96p8WLZ21+XZ95Vb0QLzlSMcGUBQ1Q9DD1GfbrnLFDAZ3RxRfl2gh+7ygRUbc
BkVbfL5TX0xUX7JZ8vSwJgAU43igBpoI0FmFtLZt3KRVw9AMrLbyftqZrPdhxYB5xU81XMB3ISUU
1idzw6Et+9wKMnZqkxB4DdrGtW/OpUAcoMGEwXuMiX6RPMAtZrxTVcwKVHTSu5WfRz9v3mUb2QEM
SgX3MbA6z319ImWisbGxA0Pb9fHGkAEir+wCaiBYfdXl1ADie0lJ1FGPUcoLCszi4Flxm25vVQBI
35gVQhCBEOzGuQJW7zY5AwJooIebrvSb/ObD6uz7F4lgiIMqRzkhULV7+iuvJPHp0pnBmYXmE+7H
4JPVhfUv3bGzqaWFwVgkXuPOTy7rnuzhH1tGbHNprueC+N8X55LROvEAdPYwSKNtdVTYVkZXu6YJ
B3cnAHvVLxFXGbHjIWpyNJ24pa+l3y3jFA2e1qmSg+PSolCKggxcMQBucQHZQzE8raVGHb3Nhl+G
97ER3GxQ+D5e3AhYWYArKSxUXjPSdD2N3lAYzIZDKgMFW/v9yKpQxEEdBI4tGKwzYpEqPYnelLF8
NSk7ZgCWlOTlEhmi0ZbAyIk6ENq9TZinHdWda8vs9lICOtNxn3dsE16NtPjcnNwidZXS1ZyAbtB7
TWXWyqP/2XUbVYLl57mxLaxVJ0kZoyjiBFO2HQnz9UL19f6J6rYf6pof3X7dgzxkI+BQR757Ab5J
o6RuBpK4gFx2dhZ1d5I4ful9598X9LHcOe/KOoQ+M+hyNmH/qN5+3p2LEM4jc8oLXcsgglg7hXo1
ubvuF/z/L24Jh6XmQGS6dXGehjProtnOlIDMDJQDyDurgxMdxvDJDaObM1zUiRayhCoIS7K8ZRNk
Od0rqsJuKesWWDFfdLAQPOPj8ohnRyE5CO3BdmvFDAPnPQU8vxrfjI3ImaX5bQ2tnCvwnmpkgO/E
pmHQHSvD3c76uL2+HSseciaAa7jwkBZNFV0bdmGgpdk+6u0jOGPMYtOSjUXoIdSd3XV5KxZ8Jk9w
eEtheW5lUOj/kHZlvY7qSvcXITEPr5BpT72T7PT4gnoEAwYbzGB+/bfY597vJg4KSh+pH1raEhXb
5XINq1YVjv4rzdsdSelOFsXv22LmDsYG5sCYBnODf065KO3Ay5pQLCsrDmDfcBdSt7OfxxwSxDXQ
5CuC6IzaBFgBFmNywtcSzffl3WU/nDvARWBewrBSeFWKYvXEaLjrl/Fb3QEoteHm3V4tJopj0Cbq
GKDduUp9EbuVrdsEzptVrzojKorV7f2fO2ZESlPCGVz3V3nOrgLuIGGu/VYk5YfcLp5Nq90mPLi3
6D+FZGdi1Aue1lXfIjwEz85K/6kvNSVOWqLYqovPK0lOByTjYDgM7LcSlIyc5NHoZVHi4KFaIhCc
3S8wBsBa+SiQqsU+AbaorMoyBz2J4w89D14aNAaJLNvePpY5vUVZEUE3IlmgMhTj3jHReuC6dt+M
TkRNtekL728OPkCGayrMTPCwS3sC3grCQK8ExRpHDOXh4BJdyyUjMruMMyHKMmydFnbfQQj4mFGa
OVByb/1t0qszAUpUybLSz5MEAlpJ0U2RhX/hKFwIULw3vanQvDFtE5jEVsGLF9wfz0z8Y+ClnqrT
yNoqdlavisxOY896s6rxoSfaemQLkfeMyl5IUE7atLs2ngYovcXaZ9ms62J3vyrBuFqwUqDpMwAj
UlSpKpipC+K+JfHwoGGYQDXw0Ow2d18JTFuw0UQBHCO4dRRdMhsycXrH7htLn+1XzJq7//PIgGKk
Axi5UG1Qim/UbeKhM0v3rc8++a+a9fkvPg8IIfI4E3hYfSfSyqjKvoUeIV1sfSPyx+3PzxhAzwC0
M5jgQsEVxjOxAlqMTNPe3G+u00VG4UbMkVEVLJXVr5tmARIzDTzXEwU/8FvKPlWGV4yj02pvOhnX
er8uyyedfyDDlhh55FkrHQlxv1p4PmZU+J01HUnqAANEPEXoaNa6xvMxeOuTz9x11jZjuyK5OxAE
YAy+23+FKE95YukYvTYJKZ3XalPcDY0FVzA2DojIiZP9Sn+lpWvpCLbdNy/HLLy2fslTfd109AWE
rgshs6INNpI7iGpsQCxAyXo9WqACML2xRWDvkYpA8YKGBoaKaVILk3ypvKiczJUoxbikSWrzoE+d
fRJgQt5LXa3BOHtbt6eLffa4/yMCThb8KyznCgRZZMGYFV5t76tOPHumu2dVnKy7ynktwZO8KZ0l
UmTl1fpH4MQLiTFsPjomFZPc2iJpWs229mh0/Y52oU2RLgU8s9t2JkLZtoAkoMooLGtfIosoDeeI
8Q+7uhwWYjglaPjPSuDCTfHb9SiAscoHzPvzrP3Q00/CYI9jPW5dOMWhmzKUUsF2WuR3DuT7R2iA
OUCItQIXhuLyORgxGSfvyGDtXXqUJHTa+4LF6ftA9gBeDEPqAaukHE8hHSdvXWbtpetHPTqsavC/
3Fa5mQsUILsI6oEp14jy1eUSKhDFIwvrYwl+8DMxhf7WWpStKdPstd0b7n1O/j8rwtOAUiNyK1ez
mXrRdEPbCXvvWdk6Np0V7xZ8gNkFnUmYVP4segTkcQz6AhLaND6WTrBrtfSpbsfIa8s7Q+F/VjNh
b/GWIrBQ3YFAq9oRTqe197qQe9o6dowFizBze1Dm+38J6nOQu4DJZKYGDcji74lbOOHQs8/+ACt3
Ww9mBTm4PQ46OsCPrsQV6CPs6yKOrX0v2G8tNtLQHy0go816SdJ0KRQjBxzk/yQpB8SQKR5NCY3T
vmDUkP2pQXuRF7XZipXrcanddXZZUF3YNpg4tERdaoMPxKLtjYm9txvxyc7ytU/LbS/93e3d82YM
KWS842FRzUBLzKUcTHWu4Rb25l4MgCNInconYlNn7ftNuyfCcdBD0eph0IzW0SJNe3L0AQPpJNKx
IYZqAWPletzCjBYNgxWznOwyUuSAQoPMwkQm9UvhD240ZI3/bDEQuLq+Vp1QQ80jIwGdCw4vf6Ij
DKxNwLspLZ7uMFfLAB+hpHRjxnb5FOfu4IUewzQIL7XdHa1F/epodfEUJHG6kvluFO1DXTShn6z8
YpXH/TYZitVgRESLhiRela7/lCXcftHRXfhxBPHqShe2OKZW4EaVptdPht854BPxkz8NYA1rJ8hA
xJb146aWPtmUXdXsnETvI9YPVdS6nEQoP3h/ZOURlIDQPGOyVlvZdjOsrdgvNrIbCKgGtWRXGKJY
i05fmig9Zy0AzAc6d6qkgdtdOTeOgVFuMjh7DK4ejjxZldl6dVs3ZkUEBmAHgHkAFTj9/cwgNXGd
2haJnb0brz2MFiB4KWj2s2Pfb8uZu1eY7PL/chRV91idpGz0nH0KZDZbpw3iq3We9REZWGgwsfLb
5C+MxrlIZfdMc7Aw7t119kG/IXbojptkKRaa3z10hiAaQriiPrHcKckwBJ2zFzpLQsK9NXgZd2Of
fdXsOwti7+YcTRRIeCDzj+Hviu+tsUp2XZPB2JqPZv07KdmCtzpnJc4FKFai6KklcgYBer+KH125
ua0Bs5+fqoWAaQKdrdrwzrUZyPUqa98I/qe1utcWjOW3Rcx4qADNoBiJ3q1J0xSPBJSnxhAww9x7
QbyT/orp3q4qP8r6oOlLpR41APvnPABswAuKA7nie686mfU6cv97Zoo1XOOTlQ4bNwu2gWHvjLZ7
zexkjelZgCcN7un2QlW603+EO8hxo9MBGTcVuz2IJncJyIb3Fs/rqKntJ5H6WxMPY9aDz7bJndDI
GQulr301QRIVpkGyBfvtEFLATBYu2vxWeL6BkB2d6VeoHzNtWyT+ONy0/LHG4LkYJLIs+RGAUTuO
x5Vp5KuUvRD9x+1dmHs+bYyahDLBSl7FB1pFHYMb0txT/8kcHxLx2HQLAe+c0p6LUMwj6ww2Ov1g
7tGOI14KsuAOLn1esYojnD5uBXiY0/aL5X1ZKH4tfV0xgA5nRudZ+PHmJ2cQK/DFrG4fwJIAJcKw
7BZwPAEBdNi5Og8RcSzYpDkDC0SUC0g/QMZXYA+jygMQF7vm3s1aN+wJtbcCINfI0TUt5L5YAsnP
qhSaVPDYAuVzxUvBqTfW5Wia+7JxVinoE2miR91S8npuVUCHooruAayLyt7lo0sTPLkMzH579HWF
tXH0/Rdafsvz0+3jWRKjHE8s+ThYEmI6o8YwyKPlfRgQaRpJumAA5uwu+lUwhXUqIF09g2hiLr2U
MHOfMW0lOUaVt8aO+W2UVCMsQbw0LmBO79DQioDQRdsK+mMu9y9PKorZQdA7DOHuCebEwNzd3roF
Caby2NJa81opdXPvdG/oj3KWQBvz3wdLF6YqYN6dGjv7jk3gPFi4OaVYDQ750GTZAoBGhc++vxFT
TQF+CUY3AE92uUuxGBrR8sbYS+I6p3gIkrVXVfrHYqj7VcXc/BN4dl20/tjs1GkyeSiZKaPMbOMV
pcRY1ympP5ZcD14SbpKPtzd4TmWAJgHcA5EpfCflx9VjZyV9Nhr71Mq3JKD+SjfbFzPGEKiM0SdR
o3/ktsS5LcdjiQcKeVlsjqI0GjXRYeNyKI3zyDei3f3F5wEoQo8KnqKr7jOfgqJTq1O8gaUHbswf
6SLpxdyWTfVTEBsgf4kZT5fnSb1A2MSLzb027LPqm5H4EWsw3s5+bPt+we7Obda5LPNSlqToVnD1
BKtJo7hsdgXNF/Zr3mk4W44S09c9+NFKTzP3tQ8WGE1W1YvGQafSIBhaB53UN44oy12VgRsZzYN8
bVjVEivF3DKnUdX/8d/VJLrb8kxqqXT2uW7s0pFgZPXptlrMPSi4gSjpTjhCuO2XG2kauOeVNSII
GZPQro6au8+NpTTZu7unZi1cVH2AiURzKiobl1KaweMF9Ud7b/Sl+ypKrw+HdNCd0NTGloVO3/5M
OlbuxlgfQyrdJCJ99pg7L71lY9RxX9hx5HLqfEgCjAZHzSi2I6Sqah6iRSmDEaTWa9M41nqoWlQ0
CMpXeWdhtmJsIHsBY+H+lLqXPoxphzdTypxs5OC6X5heoP5LAxk5tqzWncXNI+uyDhTyrO5BFg0Q
C2w3a1mUJFtNgPhTb3+nkmUHcyS/TKdOPqWlUa6dbiijillV6BeyeIK5y8N+rPqNCXrIMMC12Ono
5vhx+/Dm1MOfhqhbmImH7nxFRa2i9UTFcnefiUc/eEQ25Pb355QDHZ7mVPsF6kb9ftYZ/VDaiO9j
BCt1o63Rrf2QWUs8DbPLOBMz/f0sxi+MyhLEgQ7qPGrtVcc2/24Zii1HVShPShPfd8znrvvgmId2
iQ9yUuBLBQfGVHdRTMF8xMnLuFyCoQ2iLwpq7wsr8UDOrllhKtuNHGkcFsIfnsjQt6ua9c763rVB
MNDk7y1oKLQpKlA4g2/klDj7UUdYA7pON1vD6N4Wcn1Al0KUAxoLCsBfASFZvaU0Su4s/+Oxu/y+
ckBot6VWPH1f/9PVb3nzdvvnq10f//k+0swTEhiUKcrT6rgFxwZmzt4g3bbS7ajnWhjXmK3LG/FM
e2trDrYegsA/iIyu/KHdy3/7zy+wdDRn6N5UolLMLHqctTbrXXuv1+zBmmadSFAg1iV9i7lYUInr
00IHAPx2pGCQ/L4C5JlgtzJH5tl7194w/rY4CmnObT//vvL2elU/5LYX2/tUPuMf8ouluQnI6vah
La1CUezUHm1LTKugblQe2yXCy0mlLi/stEnAfyMbgI4ZT1nEoOvDqDtYxChCpD9E+TFdmm8wKwJ8
EhBjutaVC0mzNug5FGsvx8QJC3MoQpLJlW6l29tbNXsgwF4CAQZ8GabXXBofTMCrRieBoCBm9hHT
4smm6+Ps+5gkyYnXY/k3R4PGf+DZUGJH9etSXtW4g6Cyhj1Fs/mL1X+9vZzZkz/7vGJLLUfoHXgv
cVuN0HgylyrRs5+HHwKg+JTm8xVfxB5lUDl25ex7/cGud9mdfT646tAsoEddNMkA+qWmvky3ZKgQ
4dGUj5WWhHXy+y+25+z70/rOXsvGlKWuCXzfCb3iJagWaoyzWnv2eUWZQLhg9vX05neffRk6+rZY
4nWZk4BuTRgnuLVwXxRbCOesiccRV4/5D8zYWizftowt3Im5Uz4XopxyFksncSwIccsnHuXDQupq
dg3ooUXZd+qRcZXPow4Up77LnL3lv5rVM3jc5J10Be96hAIO5kbrKGFD1uU56w0rm6H3HcQfD/Bp
q79ZAWLBibEPWXuV8Ds2kISVLnP3egnm8o+k+gD49v2ait46RBXAAJlAA12uwPOoIw0b7qmRdd3G
Fn697vu62t2WMmf9JvoroAjArgLIzKUUxPAUD2/g7LUEU8I0TGoeunSrYy5c6qerv5CFQY5IjqF9
DPm+S1kWeDsz8LFBVgciEqAO6CMx4no7Fp3oQ9NKrcNtgddqjMFoOroPDHwV/YrKXekJmkazUVh7
0TwQf7f0yF6rMT6PZCL6eaeZRaoSgH8/tWla2fvB6iO/9FcTU1kwLlVuJv/q8rG9EKMSvhOq540/
MngMWiG8LXdiurd6o/w0pKW5T4iZgymvEORhrJj845VD+vEvtnEiW0RrCHrC1Pk8DdXSOqMAAsTI
45RgW2zkgmbMHtSZBMWf6LQuRcbIs/bpSZJdsdRksfR5Rclj8d8FZGMWgl6wKJdGwkyadHVGZwuY
fsHZs1IxI/P00QUEyEyjgm+MBsH0zv7udUs589m1wClCCzZ4Xq4KhUxWeVp2iJWc4If/kBrfbp/1
TF4R2oYkDF5hDBy/LuSBG8zlQYGo1Ty14hNHbsPedkhvuAmNKPrzpT+GBOV8zAwJO7Q3umn4Ibs/
Q4tfAWp6G4YJtKJqYoVKR/I6Rel1/FnacC6Pt1c5t4mYrIO6O1jC0TOm+GBJwAmN29LZD/peyz4b
94NzUF3A24MiwNTnqL4+ed94WYPHY98j7xo2SzRl0/uoaBvITwEqB2MhfCRfsWsVd6zC88Z4T5DZ
Kawf4077BtRuWNhjyNGIfXuzZswcerdA8oTIa4auTKtLDL7OebBPeLxi8RaT/DZ9vMQZPnMk2CrU
F6b3dKK0vLxBumS25o+Ov7cwKw1lhf7+bCD4gwBthLlGMg2B5KUAnhoWayuNHij/9FPy092bNCFB
ER+jzdHDYKDLrwtADS0MYykPVowE26q0vgXdgoiZHboQocThFaVZ4vQQ4Www3MCqF0D+MybMBaoc
cRA0F9GJcgC+KClDVYcefNKBBdOLbGNPigPS+5G+xB+wJEux98VAYlLpHT1o6ZqYWE6kfffSF2G9
3T6VudzFxaIUy2/0va0ZQtBDW/3ElcJ8S4JOwRcik0fXp7ukAM6sA1Uw4E1h0wVLdOszR+YiowVI
BJKMIC9TLiodpNRo0tCD57yy0GsXjmx+eWffV7RusDNMbxI1Peh848QfTf/Z4S9OtaOgVBHpA7PX
Dnmxk4UgZ3ZVoC58r6HCK1AUEcEJEGEOpYe0f2Rrjy98flY5JhgtYOJTkDnZo7O3NDCI1ZpZSQ+Z
9tK5IyoUp6wlO91lqyG5GwGAjiwE4cAYgrkavEeXsurK4CwpEhiFIdJbPXTSNrqtgjPWE68o8klw
P9HjopLL1jWgrwS8Sgc3HUJDvNRImWj2QtA/JwRh8VQeABMY+pkul1Hoddd3xCoOaRdlRpST1bj0
pC2JmJTi7FQYcWqZUac4tBjYlfUf/eapRgni9mZdRyPg3jhbh3L0OddLyinWERcrxw8BzHSaDZzr
21LmFOxcyvQrzpbCfTrksbSLQy/bqMp/NUOAksVPkm1df+FgZm/ouSzFAugy4KBEhyx/5Ds0P6w1
ICV54oWyY7/TVm6E3343E75KArnXisRY2NGltSoWwmM0DezMLQ6yQeM90jW1eGY1eg93dra5va2z
h4dGMc8H17GLOtXlthaEF6nZ4/AGG0BO60PtRb2xcdwFMXPWx/ufGNV3oyh4GKgQQBFTMwwyHgpz
obY+q+rofwFTGVzQK5gIMbWUptzEng3fhJUDZvXD1BeM3OxmncmY/n6mgxYNBNp+jeJQpiviRRlK
am1kLD0QMysBQyA4xCbHYVqMIqXhVdLRojh0wBN66NYsx1OwxCS2JESxDC5YK3Qx5MWhqj7k5Ndg
oml6AUk1U06Gm362EMUwlMhoAsgAd4SJres96xgCgVqysUkB4w2efO9rk/3F2wqRgOBhAgV6Q1Vu
wrqwyjrnDHqGSqjTfqniR5E8lShStu4P1/sqMJtLX+np+vYtmm6J4ttfiFVco6zQMg9EUcWhAfxp
hIajFDpEpgTP3FqYm9hecu9nNHHq3AYmChE+XhBFR3InyA3k2fODWaxgIwC9zsbIXSIXnAlZLqQo
SiJ8RppYuvkB+XtTPnj2Q9N/rwO2IpkWNuOP25s4q5Io6+roNASviQqm6Dy35lWm5YfS/GPoH43q
Q39ns9xUk8KC/idCOaeyr4zCwaSJQ1VvWvIzo2t9+Hl7FbOqcCZCORlgdRpaeLhYCDl2RvnNzj4F
GgtZ98spPxfZYxkvGKWlbVMOaZB+l7EKHAF65a0Z+940D+W9tKL/bBy6G4GimUo7KlJYM7pOxv4A
6+o8lWDDR+mw9P5mIWcylIXQomly0Y6wrkWEzhtRrcolwpy5vUKoiugCbDNYiPLalUZOfIAw8sOQ
HosSlHdv/f34cyRkkZxAZxQSwVfAW9FLkxu0zQ+BFrXkweS7qnuNh/uhUxAD1g504U0Rvupva3nS
AePS5Qe0tPJuR/XjbTWe3amz7ytPXR6wqZVs+v7wuUu/atVvXyy8D0siFC+LmLR3+kzmiFZXWfuB
kpVp7f7dKhRHym2EKCra54exWSeBEVr5gyBLtnhmHUj1g4HJQ9L9ujZoudKgQJPwQ+k3G0PqK+Y/
cXMJkDAnBWUXML2i1woTRJRIn7otprk4DT8Y4pEbO0wEkunCBZx5VOAHviMrJlINtazQaTEzDNbU
UN1uZdm7HC00NfmVLs2pn5UD4vEJpj/BsJSDB2k3H6oSLQB2UIdCBqFP2lWZyLDRvtx9/iCOhjfo
gYfEB8+F4ko5gmZxq9cHXuYrln0ngN2Lcmm24JyjcyFGsfl8KE0/FT0WZLBVmmWR61bhoHVRYq1z
2e5o6oc9t0LJP/+79SkmU4LtEAOMxvpQjHnUux+obYblUiJ+TvN8tE2DJWSiYVCbFj3uJG414rjq
DgM5Sb8dh49xfXdtDjyeeFhA9wCmQuSxL0/KFoL5tivqQ/VJ15F1OcTofLq9WdNmKE6aj0wZKphI
G8C9UNQOuBErGDyod5/Lh8ApVmh7uz8zcSFCsTfwlqyWBBBhUPOnnQy/TGDvbq9i5jRQ9QtQascT
BtCpomsjMVvqs5QfZFbs6oZ+MCXf2P5Suug9Ha3s1oUcRbWKwgTaEBHVoShy+Qig+a+687yVVVHr
OfeI8QCwihkBxeatpdNj/k7s+S/C9n5bne4ceKI7O5b23ccxyasw08ok9LmdYQyV91tjWRtagXRW
tc66J3ukxUNtJ78zDEuNRls7uZzbUWNlZdQM/ifSdbCpnv02YjzoVuNesGOBFp/GSjdfMDGn+GQb
JYlABWSGvQNO8liaBBRpvIw8HsehUesECZY2iMpgrHapW9YbnpZ91CQYkiwpiFbLzhkiOAbJznSZ
tUKRoQq7gKSnKsubh5GaepSCqvdTYBeYEUa5dwIOsUFQo7efO162Uey67TpJ6wB/DfTXVGP8yTdY
HDW+kXwO9MRFl6Ls89BGmxXA1dN/k8wu1hVZp9Wj74v8Ef00TlinQftaV3b5mBeYYUFFwcLBy5Dk
Gkxt2+pOs7ZqrY1kaZIwKXiwMlrbX9/WsRkDjRsIptPptiAxrrw1BhdDxcCxfPCqr13+Ch6fkCNq
WnKVl8Qo1nlgxGU5TarpdaYUg8tfUoDdF+n5phuhajK8fvhKQCriwij3XqZJokFLqgO1R28X25h+
yFG2jkpeZqFjDdp2dIi2MnkJcG7HwdFhDhTM1a7xKNxaHDJByc4SLXmmXB+jNtXHp8EFfdLYceso
qJVFA7PsiEgdeEerrVdmIoqo8pvh4yCcYFti2EZoco6T5Ow7E+R315bZtseEv7Wm+3SVcD+J6sDh
oAgZMRhMohqMKpEfFtQEgSTimdAw+4MdCxmWZe2HDe2WBktPu3C2SxMz8LvzgocSI0HQ1H1pgPO+
zkfSxsHbWFWhF/xw3WNcPFifMmOpGKpYsHdJ4HkBaAvdacALKZJ0l4gaICUw2nVyW4Ng0Kgx37kx
t7eVWDH3EAPKAKS0UP9Ge/UV3eqgOc5YdVScSusX3Trs5/2fd0z0AHvAwAIWoZj6tkq8YYDHdwqG
vZ9GRvUvv688iDEbK6tu8H30FHgf2ad7fz3S21Ohdvr9IP2bruZZJqsPxmEc4iD5KPWH2tk0C3mY
67330B4GCA9ImzBBTaW6DWiMUTweqU/dznPpOqjlgoWaEwBeOcDxJpgIahqXv18zEY0aNuUnjIYM
0rUeL2QTl76vmCYBgx3bTsFPuZa/0JCUfEHA9SXAzqOCgb4R0DLD6blcgJ8byeiXgp2qgH0XrYwC
gA4aYi8gAxQTi0sAnNDErIM03ISlUcSgkdzVy65oTk3/NbetCK0VYYxJF3j0Vvdq1Dvn0dQ4BL8e
aKHLBQV1nfYOE+KUdlsehFxE/+7704aeaSxpOo1YAt+3khWADOTXv/u8ciEGx2+9om/EScPwAueb
dIYFv+1aozBuyZrSJw4czavGArdvGI99XZxomYb1g9EvkXDPCUCjHybSvt8INX1WlZ1NRtkUp4x+
Eeuy+3r3BiGIwhsxYbnR0q3s/+j60kWtOTu1/qoR6yVWv5n7cPF5Zf9JoiF+q/D5VeF84w9l+y9/
vvLoFLSxYq3H980833xnfrq5vT1zv98BrtqfHHNArBWDIaVhjqOWZ6ciXdtya8TrwVwIkaYX5fKF
RiMbOH1wv5DCQvPS5Q1o0ZGXwAXOMGvp5JMqEnUaiak45MMFH8qwvxPdMRkPDDzDfEBYKWSa1RyT
3VVFPfppdtJ7pPvSh/pOcAQEgH5iytaDYw+s+ipuuG9i8P5oDiaz54c4tO9MMF19XjFJkuTZ1HtY
nsZs2DigT6kMERL9ztrWlRjlZuDGNxXaScsTD6tsNYrVbc26NuGXm6TcjDHOezDw4fOFDXCy/Ulb
y/YLDu5u+4QaNEAAIPkDjRx6QC+1awplspQUw6muEH4XoI5aeIqu7RO4/QBEnMyTez0gpypAGdCa
Q3tyI7s9FObb7W2a+zxAAWDtgUsA2kvlFBpttPyO6v3JIM8VDaI0KReu+JwEQKrAlqHjp17NvgEN
dy1lE8gTIY/JNg0Wsm9Ln1ccyjQbkjTp8HnT/dzSk7u+vT/XBgp+2ITQR64YtHnq81AzyTXHrfRT
rxvaY6UbNARHK+IOIWpxZ6rFnHqbEDYCuwUYIMIKxVTZBQgDKbfGEzce9oWxu70U9Ua8f33iErHR
/oE+MMWpcQ3Zjxnj48mn0n8V6cCOhlYgHOd6p4G1LeZ3+h5waSaMGyihMBgCeSrlbrS+N2LAKOmP
6ZfKXydLWaPr9Vx+Xnk7Uox8zLIan7eQCyXii2mvjGqTLuXxVAVTV6FsW66ntZE4ENPZEfPDMVjQ
sKXvT38/89AQcCQBoFr9sQwwv0E+NcVCVKGqMBaAmXO4e8C8A0Sp9rQZMWghu6HvjgY/GcHKR1Jm
iXxwZg3nItQ+n8RKtby2JxFmWPNoqW1p9vOws5jFNF1DtbSfBchK5Rbtjq2+9cvnwL7TiE87NDVQ
wEahAoWE6uURtFptVChwdEdQ84bTTJ/D7Zs38/sxWgTsGFMfC7oolHttJqTwrbxujtM0bIIqN/15
W8Dkhp37OFgAsvUI1vHwA/5gKjoqSNcQB3M/jg570GKMLw9j/wFvXa6dbguaXcnUHQl3Ge+SGn9h
ol2BGx2LI3HDOFkZC7Wtpc9Pfz+7C7nny0AyfL4vPmv9N7t++3c/f7oq59+XpCv7Ht/X9a9GfcyO
tz8/Y5FA7QIyYSQBQZyrJoM0F5xsMi/bo+iGb5w1G6/XQq31NuBwW1DZmUt9IUp59qhFLbBg0/ZI
AMDvfhVIiS7Sji0tR1Hbyukq1x2wHCNdxdlKK9YBmHHIQsJJ9c/fdfd/m6baDi8uSc09rARkHiGp
tNBqWDg6DXBCfwyOwuNSDXjussDRmw4K3TKY/3KpBGhlasY2qbMjS7z4m+EP0gtTltsPaRHLpyHj
8rEwetS5byuH2m2A1x05CygG4lkEJFeZNaTvQbHLvOxY17n9atTSjfGagGPDRa8TyCKCP71I201c
uPyZYevTsNSEbMLBd/uNVk/QnDgby03uN2gIdrxk4Z24Pm7oLMjG0PQCJNgVgR5oEAgRHPsS8B2Y
AUX34jrZqq7chY24PnDIQS0WNEiTFVHDl1qMvpODJeboiudsSB9Kja1669kn5tagR7Tg/o08TIbH
DHUMDNDVxGnTOTYbLJIdOU1DDHl89PLP5rDX3HXMHsx+qa59bcNwyOaEAUDxD6MzFVuMyjx1hjHF
MWebONTNBXfh+uLDugBRMjWPTSwC0ymembDEAJR86IrsKClblf5TUx7GpaBgThMCPLO6h2IZ8BDK
DWkaZtcpaOSPzBMR+A6juDvBuEV5rq0WLsXMZUSMBJ5SQGTQRqKKCgpOiyyl+ZELxrdeUaCQ4ArD
fWRlb62lScdQ+HaNSXtDu+O+Q6PCMJKN4cVfJ27n3x1KuFsghbSXEmmiMCuCHCPtKP99+3de7/oE
1v3fzzQvd93ADOWYY37vsZHph9Yuf2u2uTI77+G2mGvdAXWqBU8BrTrAhPuKmCwTQyBNvEzmwTPW
/N7MBCyQB5omNIS4qDKCj/hyFSMIUt2hNuuj2KAQGLDj/b/ex8QrZEeBsrmaZJGaBuV2w+tjAVoz
gJqXsMxzu4PxEvBi4agh1p506Uz1ad95Ou/y5miTp2zX0r/Y/PPPK09qnDXgt2nweemcHPqZL+Sh
Zn49Bm8g+a5jJibyjcprKinRBNH05lhbKz9bJ95Canzh+yqrJm+0kqQxvt/nKzsO+wUfduYGnP98
tbhZCsKqvpPYfCDlitYBMEhEEpXB2zp0bXqmvksYHkxPA7DhHTNydsYZr6WodKcGpfRuJE441keg
8aMg+3FbzntmUXGZ0VYIIChCCvB4quXN0opdnhiiPOLXWJEvfCsySjePgqowN6lGgoh5IHYtYLme
0qCsV24xdLBNQZH9wkjQ+s1Lh68WeH//jJJkr7aZ9aeKp2RrdIn/yjNv2DQZvBg9GagZDrXlLTkU
MyeCChqqge+5FUCpLq9Dr1FbT/yyOHZt/2AX0tzxgoyrOra+3N6rOUEYIA9OTABB0YinCLJpBcYu
0hRHNJp3ewwn1Z+8XJeHEZSSm9uiZo4fpw6OGJAW+h7EXa7JAlaSgBO9PObDrs0fEvbckYO8k09+
8sTeQTN4QJFGRQfbpRRUkFjSU688MvJs+Ju8WVDiuQ2bQDn//b5iSXinQb0rfD/jBzN44dkHP1+4
jjO3/WIJijWxeDtIi0CEbmzlq1uvbp/D9bMMKDhC1clnmnryp3M6u4YBbc1UuNZwBN2waX9FtRmO
TJL+GH/dlnO9DMiBK4zXCE1jyGhfyhEjoZ6TDf2xynZkndcLBzHzeQygQpPlhP5D4VA5iMbkxG/s
ZjwO7Z90V987+hSNr5PLgocUwGvokqJHQ+d0uZ4E3bEpktD6XN49ZO4fAROnG/iyAFpV/YGum/j5
iv7YN79M71cR3b37E1+7h6QEfCXQ31/ufi1H1II1iQRdEkf5Fry0CwKuLwKouKcwCyMPUKeyFC3t
vTzBnDw+HB1woyX10dffYnonTQtus2l7yG4BaAeWCqAKLldRYNh05nHiHIWPedmrWixk4K9tkok3
AFkVXAQMolVzHmNbpBhiTN2j89zon3xWrPOgWjvG59uHocIh39eBpAFuA7Zs8nAu1wGek1iknHjH
Oj0aP3261exN/aeTv3Lzxy6pFqK9mauBssKUkkIW5zoa7csUiXMJaW0qQ+9YlX9xLFgMsBIo3uKR
VZNeYxL4lT6U4lgYbvgS8CVeppkFTK1RoEtCFDnBVC+3q3PMtE5TIY6g+4jAs4gpUbcPZDIOlx7C
VLidWJ+AFncx6u9SwFDpHvESXxzd/yPtypbc1pHlFzGC+/JKUltvarFtd9svjPZGEuAG7sTX34Tn
3msJYojRnjkR5zx0DEvYCoWqzKwU0Kfs2GXHtrp3Pytfaso3t20tDubMluQHS8hOeH0MW0qFBGoW
KMz1b1tY2MWovoAZhcZ8gici7S5zUkx7bnkXWepT3xp7lw5AyGl+2/Tb25aWxoKCiQE0FPrY44aV
5q0B/EprGmRT3zt7lzi7f/g8tIZxTgB4RXHm8vMJkiRKQqjISvm9s7HbD8fpyAWffV9aikpLudXH
pI9Kfq+QIHdW2oItbSuEt2g/jJfAdTK7rg3F0AY6RMT8Vc1f2/Rn3XzP1W/F9Bsi4Cur/gdPJW9i
aIpDohkBCUDwwkOfXeTWAKgzsgg92gF5fmluVLJvT7Na+p36aueBlx/K/K7+zhjgc8EYh6R4afgj
3m9oPX973WR6qPBvcNN/f4q0L6rK83q0WOmj2al9pjwNyrc5+0aUJ5pvy9K3uoinRz37dNvswhWE
AwzpS9F9AjgPKQRIjNpoCprCDb2134CAAU7ltoGl9XTRVRFPOiThkdO6nOGpVg3FJMIPOd2GZfvG
aw4DbwLdBDU921ZrNNvFAYk2OAj8kc9ypetOdVmWt5rXRrFlHRslDqd6/jx4dGVYS6cYzwtkI5DD
Ep7pcljjREqm13h+eb2v1DtlrUuh+P/LG1PoyIL0gzcMAqjL75tcVUwliZtIbR7a1A7H+bl3H+z6
2LFuxSEtzRiAkxAbRv1WkO0vTZW1GfeJruNhnzJjw81Kh+TmyDacOt7KrInFlkYlNHhFlzRQ5q6g
GVZsVbYQ8IzADaZvJZ3ajZa+VvFoACibVG+3t97CHAogoo7iKrAmCBouB2YDmOMUNlLnCkPvt8zv
lTtXh/rvZvz4iwlzh+3wp+MtrkPpFKUEvWwGLpL0ySbvumBw1+jwC/tNcLJAoNGXNL5bLc6KdHa6
KK5iXExh2mQrvlDsKHlthNQPYpGlNhceyclUKeUYdUmxndH2xyHTkzqQ/TB7R+pUj7YBMRY1UT++
/fCUBQcQjxDwNFTpJOlqMvOp40M0QaDY6d9GtIVP5jXy+8L8iTcIUodQL70mcjdTFw9Gjdxe9kX7
zt9vb7TrjyNbr0M6GEk9wIPlZ7lo4e7WqE9Hw0DvERTdI5G1ci1eH9JLE9K13letG7dwmFGHxkW8
cveu4jx6fA0u8kfv/nIXwA5eCzg1eG9eQWB7NpmzkbdZlMdttZ/NafB5DJFoh/dPjlcdTO0tYW3Y
6snGbezkgcV0fk8yUn5366beetSGIjVIDbvGNhO/trTBr6rSBPnBTbZebq4h5K6vFwOI3T9wEIRt
VwCdRM9HE7KgWZSRYpeYTeBqu5LPBwhfHmyEvUCm3l7rhToVLMJLAgkuKgAyfq0fWO5NnUEimqsa
lHGoX+kPftjVXkjUetw4eQIFO8UzQuLaQIclxo+GmRPucDpsxi5bUxVZCBzwgxCCa0IQV4cWy6Wb
4y1DPRr9lyNCPs85inXqhtF7cNTd8THtDD/X1E3XfPfstSLrtX81gOsCPhG3LVIhMnIi5frImUNp
ZFko1dXTK0VFzk9Ht/FpZ5xKow1X5n5htZH6QvLLRpL+OlzT9bouSKmRyKXgvbX3vKZB6u2H1ArN
6bV3t6bymLRTaOh3uV34pfbmeSywrRDly2wO9GLlhlk4+GAaOGhcAnEylAUl30UL9B/g8UDRHWzb
Jvtk7ZG4cOovvi/dK6CSzJ5Kexp17ERbyIf1zKfsoyBi6CJeWJE2UC14/0k70ijJrE3N3rVurXHQ
yjhMKSibhBK9Nbc0mt2gqQ6TvnPWAI2LS+GiPCSkC65To4mB11rRzDQafhJ362krz57FEZx9XvK/
rRAIyTnmCG/CAahYDzTvNc8iviH5XlF0R4UZWwpeTVqHEfLaia2YNMrmu9EDV93aFsMD/u2Y+7Kg
IQX1rD+Z/G2K18LZhaOM5qjIZOIeQ5pIdmqlpU9W49Y00r0Hi24zXgQOQiX1CDbHyn2/aEpcweI5
gFy2mOmzJ5epDygGmAwLVYdo54c+NXG8pzG0DD5c8YEo7pkhEYyeGep1i5VmDUOmdnLrx/Zw2xkt
bTgImgCUAP4Xnm7ynh6bAXzs/M/Z7+l2XNlwi9NkG1gOfYlf1owdmglYDY0UI8itnfJkvCvEL+2V
iHxpX+PthyQnGo2gxiztOTszoWti4vKYp9DxULP1qzXtgsWR/DVxVbOqQFsdbJtESbnBalc6ZOWC
Id7kqyHs9fMCK35mSUriQKs4HlPbA0RD8zuyzYftnG76fiUUW1z4MyuSK2jqlrlohEyiLvPH0V/t
VbI4CsEmRlYVN4sjLQlV3VFR7ZRGMQ8MZKAmvywOVhXd3r6LCw8YFtIsgGVfASVc161E0yWsCnrF
2ckXZzo04z8cEQ9sOVOItoOcJx91jfbGbNVl5KB6CC31NWzo0kydf1864WWDNkBca8uIe58FRTdD
0i4BIp96yppvFm9FyTd7SNCgkZOgegOCfOlM6qKIM8dNqojkaes7o/k1T93P6D8fqDUw+n21t4HN
opC0KevO75jpg2m8aZ2PUshwV4N6CG0O0VIMwp/S78hyk7o2QWFLjzeNs3XJx/0BGI4OAhpEtniW
Sd+ndOoZg6BfpOf1Ux3HP6jXHYop+/gZEowlNFCCSh0Cd+lprhctcMOkhZn0x7u1Vr1eOKEXXxd/
P/P8GW8a8BCbIkr1Z+pEa6D3tc9L29qYAFVokDaLPP7qbez884dP5gXQTPr1Y4ZOwXPXksjqEWp8
UqxPH+Vpik10DmWTBsBBVNJbJiyYm8LcjK8fHQCqZuDAAKeAHA/QNJfTP5gNev14cC06bXZ6+bnX
tTBNft82cr0Il0bErXO2xjM41OgrhVsFGEwI334yq7WUgZiFyyN/aUEKvuMpVlpzgoV8GP15PHpe
YFdrit5rRiRnb7dtaZcJ7l+j2ac1dLvv1Tq8PVOLJlAeRWdFC9xWGUOmzQlvoRNMIkfZcq75o4U2
x/qHX0KYrDMj0qU4JWjHCnAhiUbymqU/mw/qUSE7Lr6PGFUAB9GhQ5onTkyLqZAsiBR0m26g4uGC
UI4tsObnRYhwteh/7chwW8SMva5yhBDdG+QkTBqWbDd1W3c7OkH7CslYfQ1vu1DYvBiarBBt6QPP
wHomUVa2PplTQOwPQ4H+216A6lClbfOxwoP65fauEIfw1kClBTOmkXfQCiDRwMK4D+t57+S++fFi
F0ASoBV6AtgFcpN8SpvOSbpKwXSOiT/FT1r64/YwltyAEFNFoC/AY3LyWjGbqk8zJUeYnPpa/Iwe
4v9gwELOFXeiBsyKFFPyeAQZmrAiUuq72FNCt+x3ty2IOZBXAnV5C2hYJEKvujtMzqxzK7XzqO/C
3MwDlzzU3R0nWfDRXkDiFIn8pCvSVwhmZCxAUQC3bddjEiVatTHSe4fbK4NZWI8LC9J0eQlH/wEF
FqqnxtjUzvb2XC18Hpl8G2VtiMcBlSHdXApBH796UNOobA9VUNMPB6ymiywucmignaPuJ32+NHmm
qWleR2x8z7dK9/32r1/wxBefly7GuDPqtK3xeQpxRRxvYo+hvdYE7vpgi04hUPhEYK8DwCAdOSRJ
h9hth+pFNcOqrMMZsqIW2Xf6h0O4SzvS9WhOtC6UHnac5mVEA+rx5+3Jul5qJCOEZiMS0sCVyBU2
zy5ywKxo9tL9sO17VOZvf35hmrBRhdIltAUwTdJG7YkzqgNYQYBWuV9tdd6SZ7SG2KHI8fW2oetF
R3INbx8XWB8B9JFC3YRRFy3K+jhqleey3yYcvcOD2yYWpgrC4ojbAYGCv5XHgl7r3lSj7P+STJv6
e7XGJFz7vHRVmKXJKt3D5xX26n6vuxWozbX/Q4EEIBvUOQFFQ2UQ/vEskiubttQbvc1fPPLZMF7S
4s3LX+wsjD/uPKDZgleNgLzhbJjSOCwgmJ3R6oqXWil8y1Z8x9l8eCFc1OcAwUYmTbiSy6EMaPds
96ZbvhyrXPGnea2YvrASF9+XznbtDeh4V8fli8k35rgvx5WlWPu+dKaB8B6Rfsfv16c9nbZrClAL
RwHVbFw7BsjU6G4rBXFMYypu0ip/Ie47U9CqmgBQnJnhhxfh3IqcmGvLqWwKrc5fFM+vftiv/93X
pd1KzdatCrvMX6BYwadNa374CkJXV6Hjj3IlEjByxDSwEevrZfkLB92VhPOaosriGpx9X1piQ4s7
mltp/uKYm2bAgyAo1pLJayakZZ64gjIX6skvurn1oGnt7rRsxeMteO/zWZJRHmTIp8oB8PCFus7w
cyamEZkMHWmsto43CLH4/vaqi1m5jNGwKhBEBswRpVFPDjMnCEooHOSZF2uafJClwmTaVdav1qJ+
abw1qxL71wcR/Hakx4GBwtVxRemlegyJSYQKL43ynrXjuorFmgHx9zOn2/dpbug1wzZrTjY7sHF7
e8LWvi/2yNn3LWtKqnnCUY/5npeHVZjb9R67nCDJ01YJYbz3MEFJEUJbb/Ce8j788BDgw0WMYBmI
zeX2emVsjcYMhkGEJCwAWFWxsocXpghs5D/irqAPIN68nCInRXf7pEjsSG+e6r29xmu/vlZFD8v/
/7wc6/O6bsySKlZUNfWTayq/PIfcQTIqREpjB3Xnldm6PpF4g0GHw0DPG9GOShpNzvJ+0vp4jvIw
/V6n26EMZm/FxsKMgY0iOB2o8+G5J13gRUZzr7UGNaL18zRtjDV40tr3pVCNNZmj5wq+nxpR3T3r
xsqKizm49CIeHsJCXgL8L8Rpwv75oSDiSZbbQ1RWJ0NNmsOUNU+tZ/0CY+w3m5q73uzSOy99ub2R
r5YGzBQbAnxwXSoK9vK1m2qDMvNU7yO1I35l+laT+qrzJRl+/oMdYOGQnYF6/NXwIFI4Ka4KQnQG
InQ7hAULodS/phZwdfIxCiG8KIJd3UCh9HIS46l3WEGqPqLlDiXEFOqha32ur/YBTAh+ulAPEtAK
6Y4EU69PtYm1EUUfqgAywnOKzua3J2vRBlL5kEMVDVRtqXxIBje33dEE8DLeFd3+y4e/DoahAdII
AEkinX85SW4LTS1lLuYIZO1hm7DNf/V5Q/rxyjAMLXRc52h0H7Rdv9ZwYWFuzn+9DPUnZWzYzYDP
d8o22Vjm9l9+vYCsW+BJYq0vJyfPa2DJbX2Ohget2g/J4fbnFzYofv3fz0sRYq7b8RA7+PxMN677
aJLH7MNMVQEWFqpBgOuBF+RKZ8BWMpDqKqZG0Ab2i7vZW0MjL4wBBoBzwmnGQZA5bV016fU4pyp4
hrGfoAn7VLBgGNdyFQsLjQ5juCwA/1uQHbY8JBBwntWosMN6Ct01EsTSMM6/L+yfOdxpUL06nfD9
Vj0W2XNZbXm2Ehn+UT+5cOpYC1SdxTqglHXFBasIcUEsNXhEk54fFLWut3qLBhpxOyQpfG17Slt3
Z7r9G+6W8SfTOUEwMaqM+pTqWpQpWRmYJtXMDdQ/UzC9Xep7bUsOJE3yAJjF8ilt0+wnXq3e5FNT
HZWtDq3NsHdG+87lzrAdUr3cIbc3BcZc5d9AYs6PWTnWE5C8vHtyJq/1NcVJAuqOVkQNve3uCqsO
PYeFnTEzK7DVEZKxTjm327hV5w2ZE+WEt7Kx7XMt3VlWlYe1OqapbwCKsk2TLPmuT+l4iifrm9IO
k28B+OYTdej5pm4dgGz1JFC1Kd9zr0GvTUMn2gN4hYrfoe9VHTSK6bymVZpvzDRL7xtKuqBJ8/ZU
VzP/mZjGcF+l4OrSgveBm2lp4Cqtum2gARoAA8leCpdA3jav0GCo0IYtKdBqqAO14oc6OpAUqWwz
mtCIfvQhTxQH81zZR9vj2g/quhMJ6nxmJ/h+NQHswRosX4lj73kkE9kyJ/neQSd3DWB7vRlx6QO0
hqwcNvxVd5WG52ZXDxkai6NxSxlvzWwT2z9u+57rA3VpQ97wY8+aBqCOSMtC7yllH/ac+LxIMiHJ
AXlXmVPrgi1QVZNjRPak3LVBBZzhP/x+YKAE6RjC8LJjU8yqKbsES5cgcHD1qP9gZypIm2MEZwZE
rHTmEQYQfRJtssyIW7+gOuQ3JPEZBd9jLRUkPnTpFmAIuUvQdfFcvEJUDabWsjxmZkTdl3HaGfHn
eX5zdeLfnrClTYVWnIBwCDd6VUi3h1wfR7x/wVBr/bS5IwB8kubzbSNXTwkhA4McJuAUKIMAVHU5
aYymtG+ayYj4ZITcKfxqemLmQes/E/rrtqmlDQwIH8CdwFMC5yDdzW2ljp3aj1pksE+T8jzsbn/+
D49LXha0MEVkh/w+HixiqGfrn+tTpmnxoEV9Pvne/JuycYcaUpDSO8/9qbd3hD2MahIorWh7cz91
n0FV8JndbHgZaeXT2D2V7IfBd2xNKntpJf/+MlvGwfO2d43Ew8gz8sy4PwOBN5xuj35pcgWhESRN
XLeGzHbK7YkUZGx0sKL36nzPn29//s8bT55chAs4YDZaBiPtfTm5Ktom6rjSsOcNNXAqF10j8mCC
rBrZ53kb6HMeMuXRcaFCl4TDuM1rd6tlv2KoCSTVt6rc681eWQvHrgcN/ivUtKGhilD7igXi2Ny1
WzzGTippAp+i3fjtUV8f9MvvSy631oaMtATfn9nv0XA2pt5t5vzgdsOKobWBSKcwZ7Fh1iMMGbia
oOtMs7XW1YtDwTwBDgb4xpUUUCrq+wlIaifTrJ4h9PTS1fVhZN23Bp2yPz5rgm4G7wixoyth0B6P
rzjrKxtqNOOT3SW7tkEBt/XyQNeTz7dtXZ8sdF8+syWlDZoq6bw8h61eeTVwmsfknq2V05cWBxlb
wOYMgayRX6XUG0czzmL0qHAG3+s6/8MQag00a0Tioj0HaL1yRF6mpMhBVbROqTn5Krx8HY8bHJ7b
U7U4DCAPocIHzhTYDZcnWFGmmVOo2548yACrvmJ/GNEuhiGuERsaeQLieGnAJmYbWx3HMPp806IF
ByXtp16ZVrbXNSlCsiM9whx9cAEPRM+QzI2DQsCZC21jsBd0j23yzTCg14VaoePBm+F++fAUCv4q
tjZyB2AbGZcj9DSSgvViq+hWgpeT72nb299f2M0X35f8TZp0k80mfB/9OgwvNGmQvd62sOAGLiyI
X3B2RzoZ9bKkg4Wx2Wru1wygyh9kDVC/sNMgrID0h46klOiOfmlkiKEa6/ajenKcY54eP8wqQ77W
AD0dBVdwWxGtXn5eSWyWoimKevIMhlZmG4K+F2StnnVVFZCMSFmWeKyVTo0xhoyXeEB8z+cqcOxn
jW1Jtm8/2JYJoevFkOSj0zTOoKnVhGXJ2NEp7Xd3ZHduk25ur/71/vojNCao45jAq0sAHJuEqTTm
gDdvsvGQGD4rVpD5iyZQT8FNA1iXK5f2U6tMTY1xDsTTDq/Ege6zfiUuvt7DqJyAxIaWRg5Sn3LI
moB/XxvU4oA42oHWbKnyZOmnclproHa9jS/tiN9xdlYabGNOqc0jDRJIP3m7MoyFz6O9ggFxNeid
AeosnZKsIlAdVBoIULCA5yE4TbcXe+370tXIJrdDhqR1IlpsLAtCTLm55okXVgLhIMrWQhZVIBAv
Z2jqUj2lNomjSePJe0vj+FS4zjs6QRmvaDhDA2pU6GnqACzqF73Ct4JJi26++n2clocBTZIGpvxq
LOVFn91Pt4cvAtLLgPXySEnTOzdQ9xtnHGA+3BvxLmsjNXvUvRTowrVU16IpIOFARgYCC3rll9PA
dUVLjI6qJ5v+notXrhfhOKFpUxKVdb6Sk7qecgwL/dIFeQBcXvkWBx2uhRBfqZ7Ay0e7y/dYhOCI
rrT329O3bAeRNTAVYAF6kpN1CihFqXannvJkpzlZUJFNar4Y5OdtM9fuQgznrxnJzc7mrPd616qn
PkmDQslav7QUf9SSleEs2TFFo3khyw0EmDgsZ2cZtxSxE5ZpJ8fdJ3pYc99b2W9rFqSzYIFJqyGX
p506Bxjcct/GAF6ujEL8SnlPn49C8kgl2pGVBYcNavrOHBZrAiCLY0AaCwUSZDuvXujJjIyqFufa
iZvvZv6AiN0bVvbv4hAgZCh8HvJMcv2lSMbKG9JSO9X54A97F5m92ztqzYC0o/RSpVbRtdpptF77
bdeuSCJds6hxVYP08n8D+PP3s51k5nbD9J5hndvynqF+3PW45wxnfHPQVtV2wUnl5S6euteiR5tS
JQ0R+m9UiIrUNt1QE8wiWqLbAJnC1ECKts3CnNYfbA0g4gk88wAvQPUZ4b40CZC7zxqr9rTTkG7c
JIT66z9M8t/vy/FKUnI2x9TWTpm2I9mBrXnUxUUERgaitUi9X9W4UJXIkyHW8fvtz2736fPtX7/k
20wXFxf+h0hIvrZs7uVzUya6CCAPfPKC2d71Y7oZxyG8bWkpigSl+Y9aDzjccspL71vLSFoV3nom
B8crNlppHWbTDUZN6f15AiHXXZN0XxzdmU3pNrIKt81mCpsokPmKd+DlvW4w32l+3R7borM4syPF
FyS2izlnXD3N5RdoIljWtyT5h6wFhKj+zp/04Bq0tsNGgw1knx77cX7sNRTFatRc4mxlqf7gfK6c
65ktsSfPDnZBeyeeh1k9qVMWltaxog8O22Q2+gbM9YajyUkCscGyeaumL7WKN8DL7flcWje0Mkf8
gDQMspfSjdupJTeg0oL5tBAsHaGVr7r+sNY2aWlHomELghUU8fEfyYpZtWhdiMaDpzF9pOTYdI/K
8KlNP0EgZKO2K6/NPzKA8pyeW5P8EGFGPE0jrIFFeGehgUQGwZHJZAFimI2m1gdmDfsqq0O3aQLV
5d+mKQ87luxVQwv7gn9NGjfoGFtxj9e8DPjHs98lO/G5TrrUEGvtoNeo5/0y4gN1kOXrfTXfp9Tz
VY1s4jXe7+IK/517OU5MXT3LYoaTqZtzWKfmF3tUwjpDp2niroTma6akw9kBEGvnFAenm7fl+FyP
YcX2xhp1cvEyPJ9H6XyO5cwZuuiopxhd74g2bWM79+uietCa2J8TMFwTaGdnc2SV+bbLy+d2su9m
BkUFUmxJ0uwbUCFISkMjyX1CpiZgRbK/fa6W8kUOWpBB5VE0w0KseXmwx6z2WuKJLZ/fVRX6Cypb
zTz0zcPcgHVdxA8pQ+xZMn9CCfS27aV77Ny0eDmc+RSX9pmN7a+emnZD74iyuf35xcMs+m+KrDxQ
M5Krt1GvVfAcgMvKf3sI0oui9zOCin73zZje03QNG7JgT7R7gmwpHgXAJkgzSengtYpHkBSJN7Ta
qr/raTcbW0v7lKyBDIVnkDwHHlNCs8+AsBj0qy5nLs2p6tlpgZmz59+Ny30CjZPSzSI3VsHUGooQ
UM3tpMzb21O6cKvBLoYHD4E6rtwnEgyatImLVD0Nyc4moZUGBl1ZtYVNcWFCOptInA5Wb2Joyohe
rewVyLqPb7sLC9KxzNShcWiBdXKgUgOVEej0DP+lCem2zEtlHPUZJmL60rZ3Wf0v34c6GnY1DpAj
44T0JEnyguR4UxM9HPgGmJjw4ysNZS8AQAVZ+aoe3Q1W2lPP4KeSmd/omIdAB/4qVxF6SxvK1fBc
R5UC7WnknDFpUrQDpg4/Kd6dZ++YkvkcpL/bY5G2FOCSGgQhIVuMfzBXspjwRLqWN8RzjhkH+cvq
N7ax4kWlYVxZkNY768xytrTYOap9Fha0DZUi951y5WJeHAe4eChIo5p/hZu10lTBa0Z3jm7NPulF
dccdfcWEfPf/ZyR/bchvl3rUALvpLedYQTQu73FhlTb/5dYd+o3Q4Wji5p8AgSiHcsPT7OvthZLu
5Svjksc2O9MryIABTpDQSow3xz5VDQnK5O6/s6Nfuk/xPJu1HINkbjCkvtM9VSzU3RVnKSW+/nc0
yBGhozSWRabsOW2q5Aor3WP/peJ1aNvon+4bVhmutRda3hd/DUkXD6ktG1LvhXvkZmCIvjAfc8lX
A5Hu6bSx2yHr8P23fq4QuPzL+YTighCVNJCwloliMZBcmk0rF71vYvRo97qnTlnD1yydUMCzRWtg
lLyv5N00c0qNhOKElm2oFlHy1pXR7U21tAqOBr4sBKehxCQn3pU6TVJ7MJxjS3TfrobCVwY0lf8H
IwJojhwLiscyZaxleDPDO8DIUO650W09O/wHC3D4aIQEvuw1pQ56kXqBTobHOqm2RvseJ+7KGJbO
BZJE6CaEWiuap0jPHpWp6P9cpd4xUfee/h0piA2hd2bD9zRZcWeLq/7XlJxhSGdDoUOXeMc5edTQ
aKHt/c5YeZkurjuYmhBZFCdFZsgwT63csqLe0VHnZyOJn+fOOf3DmgBeYoqoC0QDyS96rY3XgjW4
x1RNfdDH+Grvq8VBnFmQPCIl3MmbZMSqF2ib7a/B5xbXwYEEJQiPSFrJGbeU9yMtYu4eqXqYhl9N
ttfZ7vYcLe4qqJZDdgNdVK4I0nGtjZpdxDABrl0AvgTujTFXQ62o1KBpeiiv6XStdebiuKCAh3SZ
QP3InmuwuqQ00ArkSGfka637arif3N+3B7a4NECEAS8PZtRVzdC2u56AVeQdEc2r5vPsrmwubckA
VJcAPQTsGW3spXhYrbW609PWO5ZF0GjBCDUE88DmgJovphGyr2q1rQ2/ywK0euBrHNg14+Lv52/A
bp6b2ui8I6k4++6xLt8y4q716pSeZn9usPMhinU8s1KYbmWg6Yp3tFLT77nja/2zx/dl/qQR21+N
ahejKKEoh+olIDHYGpf2RhSXGWtwnOxYR/3SRGFNOPMwtSD/19BG8928be9RsWh3ms7cQ6HS5tPt
fbN0IM5/gxQV5JndutnQu0cLgCyd8NRnpodwRwfsUz/lFgtv21s6CyD+4nhrEJq96m82QBYf/bZy
92iydlMS5mdxHDbJ2utteW5Bg0JQj75tV2/QDt309CGGnSkpnxJrRi+1prrvPOCbBiN97ivnHVDd
b11sBWZbrEyq2I5nD+//bKQz45KfVDtkzCsvc48Gdx9JQw4eKVaCU018Q7aB6iV2DRL8Att6uXko
M5WSNo59tNRnr6xCHt+N00nnR1pxfyw2ej9uYt0LNDvZddoa01psiyvrUMCFSqGQmZCf+J6LeiOb
YL0Ymq3Bi9+O12y5FYdFztZgkwLzdMuWNJvUhshnNXj2seEt88EJ3XWJ+Ukv+aeuQ9k2mapDXfdb
Z1J3vENke3vDLq0lmjgD8fVnrHIslaZx3OlEsY/pdN9+NrqV2GPt89Lg1Bjd3kmKz0Py0d9a+Nft
n3993gAggntBUh7LBIGFy23C8PUxnka81OqfZTcGU7G3lF+3bVyPATbwZEaaQVDPZJnXZra62XEG
+0h9Yh2gXH/789d77fLzUhrLnvUqoR4+jz7BX0u9e0pY9aDo7T2z68NtU4sjQQoA6y2IN7JSBDG4
DqH12T5yr0M3wNSnP28buHa3GAsI/nhhODZyMuLvZ1eMAhlZqzR7cC0gx4xUKUO6HtfmUN8b7pqr
XRzMmS1p3ljFMzIAqHbUy2RbFW1orQkMXl+Yl6ORNlfaNt2U2hgNAYvHCUtIu7feYw+NJrv/5a71
rlwaD9RfkTlFECKY5pdzx3OnS52J2McBVBkWezs+frq9Ov/htl36Gsh8QnkP18N/pNAvbSTK7E6d
OSfPgN8xB81SjXJf6HUfdrit22CyeguQL5dvCn1sPo3OkIZkYsmhbo3JHyDv8zwpzDqoLC+eyxI8
38Sl5ivJyPRSld28gwcbX3sXtGNEhHQ/ACmwrw0bKuLciwOmtmiZmtG09mPAQzdU1diGOt380pYt
1jBOTVTF0/iBdWzYgeE/7HNgyEPXRncZo03dTdk6ZGsMdPS5StM7mlMAVZ2pR+LcGb6C+/LbgfX7
VsvV585u6LbQqbfRcu8rZ2q3a3IyQDsftXSlN/kWQrrmfQ9xtMGP2YDobqjmYz7ZydEqWhpw6DAE
DA0dt1ZKvk8QMPadKtWCpDb60GSx8uTN5fgAuCTdNAB832s1hQb6COUdno1VaJu8AhzGBIEgV6ug
mvrY17M03XgxMbazo9dR3KdFkA7U+RIrdrWNkQfcm4Ol7Ko2ye9rRuyA8Ek/MMd8q60pDcBZMv25
4snJUeMhUBK9C7Q2y3230Yp7hanfkxENictWeUnBxfoFHeHbe2jphAtUpUhSoKwgs4mdDvQiE+Cb
53iwoOhO7y0bnbR187M7t7tSG1bujyX/bptA/wABByarHAZ0TqtZo2Ylz06abgulBD0tuc+dNQ3s
RTMAV4MPita++Ec6Fx0UV1VuJ88mWOzQdE0fsPjHsbe3t2dv6YwDxS3iYdHGSh4OiUnSzhbOH3Ta
p9hHjWFleZYuEyjPCPkqUDHQw+pyIBBkiiGt2SbPJO78SuU+VEuD2oGCnLW7PRS5ZoYoEL4EqkMe
OEFQYJMjB6+Kp3kyuuQZ1L69R6YdTu597YJWaAJUQNSwLUaUZsx32hWPca6uiNUsLdm5eSmy6JO+
z6Zsgiub3a/c0r9YabcbB31lQpdWDK0woQb2pz+K7JUHtN81nCqOj5Vb/TBBifQ7LV4JdpdsQOcD
VlB+hHeW7pmm0wu1R9nsqM+KrxvEb/IVYt3CewF0tL8m/vz97GLW+sJEHNMrx8GubT+BlBAULege
1IjPOutPduOEfTsf7AnuTbFWrC9tSnSHE/EAEmpX8inIq7hW5tTxcXLyLcnf645u8vmd8JV5XLSD
9CkkzNEK4Qp7n3WT0asFj4+shApw+xlqC37vRGb5dnvrL66XAxk6ke9C/UnaevWc160NKOsxzjcG
faRrkp0L38fVLVCicEhCs+ryEONcZyAQevGxR8dvlJ+j2z9/6eTi+4CQoKaFPLCc68gU7rllnClH
OHMdO2IwglIxkjsOxNNjb9AhVNvC9dE/rt1P0EYJy3Fy95phrAFqFgcKLizesZjLqzTryEF7K3WK
XdmGzqO1RgP5UwGWwh3U9JGOhOAG8qxyVrIym9GYDCM+zl1ab/TM5kFleejfVYKSTHItf5vHsgz1
krk7JLdASx5isqsz1cIdG6c/OwQZ24kmdeC0DKxhrc93IBV/dZvEDakWIzKgdPaLSkHjn7r/nXnW
fTZYv3ram4+81ftwIBnIJ9Y8rrilBe+HkVkixwC8/lVzyv8h7bya5DaWLPyLEAFvXtFmLGcImiHF
FwRFifDe49fvB2rvqrsa29jmxr3Sy4SQXS4rK/PkOXql5FEs2/6rBG+nH2mHILU8OS/ur2+V1QXi
MsEDAoxFfON8JxKlqrOFMPOrZvsumue7asOACA9ZbpEFdvEfCyLj6hCU6ZBKofTq+8M+T0BY6Cqx
kma9z2YD5eH8qWskt1bzfTIrd7rVve8N+2kanPvAzB9Mo9stvH32OLxTbAAUWXSvZFt0U6uTDS6Y
lC3B80XiVjGqKg4Um21avjPtfaHQNDxtBDorcdUCqpUd2sMXslvBp6S1MUylrEivU/fBlz/nabpX
5cqdHVQgpg0HsPKuAcGrwdRi/mLhFoIEM9EHI4/S4H1UsqrVD8k292Fy10V3k6TuzPb2VydRFfJY
0JxAuii2jcddXjXQwkmv4/QSx/fVX9f36OoW4nHO9iRbYytiIEKCr2h6dZBeh9FQniTflHehoTW7
uIRqIZ5pJ8haR/VmqqjPvmW3dzp5/n3Q+l95xQb7udP8Q0Zn4EfTT/0fY2opuzLTe3ewpPaoVb31
pNdVsFEwWdtTykJobKOKp6CFfH6yKmJLdUiZlNb+HJigg9XUrf0t9M/KjQit7P9YEcnwjElKkjIy
pFdZYWPt4m/d8BTHGxmsVSMQhcA7uuTPxfVtbaMyxzzHSVCW2/PEzPZthFoiFOzKwa7qYCOcWDsq
PMxx6uR8lqD9fOpmFJZ4BRXSq2TGbklKd3B+pslLWyF5KW8clXVbZCA16rLEL8JR0bQwc5qCsUnL
Q60LXCXr9sVschdAINlvtXmunUx1qd38t7nl7ydhWor6XmmkDG2OkQRW7pypdS3nrVW9qFbdOt9d
Pzqr5kDOgM8jKEes+dycNihO3JRL4JnT0Y4HRTvBvdMNCKK2oDQrE4mnR+JtydYt6bpzU0bXh3Wl
EJt14UCXd/St97W7QYoOdRPdlem84U5XLq5Tc+LGr4coK0J75OafXShQuhuln5Zr6+z7wsylVpNZ
k8n354I4yc22iB3EZvp/DEDn6qgKzyuK9ufzZbWy1ih5xwAa/S/V2oM3mO+MnuDkgJsOEzcauPoG
8yBnzkc1rr7JWe8aSkqwYb2Nw/BcleU9OLiNs76yYxg4WEn8LIUda5n3kw1qTqMqRwUR1ewfe+S+
0upR6js3CcP7Mch2iMJtBDqr++bEoDAPyhT3iWbL/qst9e+MxHnMc8btEFlN036WlI0TIUK8/5l3
kv5UGQ2EscS3mCrnfp7MA/PeG7Sl5d07bc6PcvPNTD8WbgXDzgCbR39fzvpdorLuQbklMLE6x7Bg
II9EsfsiiTpJbQhh3/KMiXxXl166Eaazo9kiQfAlzTfuoeXcCSGyCv0SS7loQly8zeqSbrVkeZt1
cr7XU+NgK8/B+FehR66PH8jsnW9uPNN+cVBf2FwaAlGFQalYVIZXelueuqL2X0PzQzEmbmkq+4ie
9llXgCF51vjVntD3Dl3+20PfOW6P+Fk5RbtGKXZS3uySLHALlLmT+V1iyXsHyb1a0V9Q3LsrxvsW
oHg2a7tm6Wj076VB3cX6k1U9RfLEXQF4oIWgN3Nl/842XmLe3MHwEkXfDf/eSJAN/C45XybjYa4e
wnHYX/e4v8Dz4tjZXrhc6i1MgLCfm3DgsdFH/mswfmv6Qza90o3kWuHsKvMPc8rdTrlXzf69ZLzk
A3x9SUgeZTqocD+Vg+yacgxZjX1//Vf9IrO8+FWLSDwNHwRqYpbD19PJVDLFeTWDd6Pa7sfui0PE
nyigrVGFnWbJnZRjOT8V5TdN5U6aUEeo/pDkeWcYkBHHfwZNtdOjcjePXt/aex2pqmY6Tu1PP352
Cn3vV1uZmV9SYZc/mhiWXQuHnoinaP3K6uLYQJ6UX5PHJd2HVByCn/kw71XlURrecr3lwfelLd8V
mXVItENP/kYN7zT5mOkx6UsNDoBvhpkjQvakSOldWr/M1qeyv+t15My9xnkb9Pt5/Na36YOZ/5VV
I6ld+74MN0LklXKnuiQfHZs0JwxLhnA92vact2Hj69SpUZgLX6TmMUueptoz2PJx+dZWf+vRA4WO
m/X/Fo+n49Jp9lhwKbTMn7v0pp6Gug9snTL9+658V3rX99ZKoAvZDKE5TcCkZsQNrzdJH3ZlZbxC
kvLOGSETM8nTzTd2Yv8zCm0ZwJKQvMDQWg25yrKqjVdIlvat/9wqW2rhKyEFA/nXgnD1jfC79U3T
Ga+y7gUGWh3al+sztWYAtknAzFgBhiK6Bt3Mx7FFtxrouutaTbpxla5+HygzC8Gb4CI9puX0sjdk
p18zqNLusx+/8etPvi5MT103jta1fB1Ybq6+2M1WTX7lWiSzTcKNfM6y3ML0ON2k9UFema9lr7/T
x+41Hu3P8Vh+ilV/P1nB/Wg0WyS9a5uX1Idhk4mHYUtMIFmDOih9zObt44ZLsUHsoOhRec7het9Y
nQtTHPxFKIUbn5ufesf5MYxNkiBR1aWerD3W+ZsJOXd3G/GCLgsm1HMTKhplfQ/rsxfmU//QqbQt
1DBBvxaqvQUruAjbMEX6cskvQMBxAW+cgyKPgxBT8hDsq6G9k+PYch2zCJHm0/7qgvzu+va7eIQu
BqF8gCWHlgAo/s/HpgyVoflOmXhJ9CU0H5Xwe80BirbyVWvjgkAL3k2unEtFGwib1azrnMQDtVEf
2zA7lnbzZJfDD55t90Zr/bw+rLVdocEQS9ac5NMFhqqatSHwHTPxmsmEVShMPjWB/lqq+q3VFKYP
MCrpEy4gsEPC7kvVjNf2PCceLOdu3RBw/qjaDf92cYAFG8L2i4Mo1GNfTjxeiH/pevBl1sxHkA/U
1tsfalC8wAq4JZy+blMHy8+eAM8rXG4zdY+pGPWEezRym/AjqvBQXn6jEKL3T/Dk/sYhZmf8x5zY
OCClUx+WhpbAa0VLNW9Dua+QcfqNTQG5DQE7voklWzbpySOsl5Ig6dI69VLUsPLR8ozJ8eZhK+25
dqSA1EAtyHWkXZzhwZ58RYvLEu1hiEn1YDa+xFV413efIh+Xe32jrxoD4b6wDNLMK/bATEYepKQH
Cm+q632hU5oqogdnyNxJ2lL5WjO16DWDswCmThXnfPpSvdSiLmtKr2vwRsPbhJZYM//gqXB9SGt7
b2lOW1iOFAgyhGXKjKJLNE0qvCoNlKOULLyCs4Foo/KXqcYfiVqf5Va/UQn5l5NHvZF7EtIM2i4E
RxhKcSNbMVZb9VmRnp2NBMBFEMEhPv38Mrkne69Moi6PqqD0KneI95s6zmv+7vTzwpyZcdFIasGv
t78VFe+2ftyZG65uawTLsp2MIDZqOnqWEczRQWqO2v9zggSPM8R6ndUZn+/ke+lFUe+ub6rlPz97
9DD/NIqBgebVvhAfnP96GXRHb5l66bXSfFdkj+NwLLOvcfEhH+8N9a6atgyunBYuPF4nsMkQvTtC
XNdB/Jl3cZ17uVwB1m0D6dlKanoGC1XaBxOtd9cHuGoPwheDy4iSuJiAGeu58KtuxJ5zjD9S/vw7
32rl+dWEKkwidx2xiQlMgoKEMInGpESmBMWIl5k0ELowAku7gTO1A6RkW+X7OpQOcTHspNT53GbS
oTai1zSZ6PQEBDRU71WDqmEZKbGLm+4+FfM8PnV2mAR0nQblR5ZQgcLTTrUH7KCvWzqdW/aZ/Fxq
RrQvK1M+lHlUu8j8Bg9+rg+u2XTRUxDG/m6sh+R9U5l8q5TifFdKtVS6clDFEN/UIatd7MxA36fk
Tc15PuRkUHo3TUeolOPAQbVbnp950EkPIO/8PcsUv9InmStHbdDIXwNBcSlH+LGrVtm3we6UV7lS
vtmF/0cZSRBAx1kLBjFK5MMgWegdWsiJwc1k6bmrxfZPRev9N02SVdcZA1M58PD/ZJaIu6elHnuy
EjrpPjaRSvTnsH6IFW1yQyVQHmFi9787iar2bhegfiYlkbpL9dx4zFJrEUJTaleB5PolGydtPxTJ
8FJnmcX0DPXGFlvxAMATKb0sqUyKbqIHsPox1XhfcW92z39njbKRfF7ZwjrVNRJcPHvZY0IwZbQ2
JNmGnnmBXrjR/E1J3kXDY88EXj8qK86SRCU+gOI5gYD4IoqHuav9Nsq9dILNNnkuaxsUx0a1ZWWy
iAF4kXBV8ujShKgtVDQo7so687Lwwf9oTVvJwEt/phuswlK9Wzgnhcu4mIy5USop9azg84AOPBzT
h+uztDYAOtLhYyYtcJnfcMpSjqQwz72o2hndm7lVTd34vljBLrNoyvye7+vOwTmQgvx//XxRgTJw
Et+QJz5vPQH+breEWxZXJ7hCGtw0kHULauzCFTZTGtRhUqbebHa7puweNO2VEB2P9yBv8nKuTdWp
MeHg2UNq0FVXpN6kPNm4E3Ujmb128BZUHWkCGA9sTfi+nmSjaYMo8NrgUCSN28WFmyn74nh9SVbO
HVS4NAsRg8u0hgvnuw9bjepPxpGYg72m5K96bdz7o/rtd8yA0aFZG04F8ZYiTqwkQ48yL9Q6j1qD
OwzqfWls0RmsRBRkVZaHOpvgEmIZ0H6TLXI03iQNrurQGD7EB115F86vZty6PvLHfrqRiVjZCMsS
EeqTtoVnRgiSYj1nzylF7YXvpSw/1EVx+6FfJGGBm7FIMnz152FSZsW1bRVF5Wkl+TrX2CqbrBwb
g4Zm4AxLwy6l4fPvR4WjJUmrlp6h7rMPH8a3etxv6Tqu7OaloxKWTLqJgO8JY6j0Tknj1C89uKg+
9uUB0Q8gqZLtzjfSTSxvBixBdcWu5t/ii8jKFb2K0fzwxqzcdfzjXd/Ja8u9kB9yJ0I+cNF3MDUs
UQ4BtzeF6W7aj9PWVK0aQOIITRQCY/J158shS3h44NG1Rz2o2qf8c30AwlKQcaQIe8LQsNg/eTNI
ORQ21LJmj+jQlQpOReSOynMSbWxbwbNc2Fn+fmInzYc8dhIdJgj9EDY7J0MAesOEsHP/MbFATkjO
rTRWgefTCygGZi9QHqbxEb6q/m0wNs736jjIZYLiX1AaIgw5rFszBB0x4+jv6vquzu/QRbm+JGKl
dhkIT3hCVTJXlnmBkoyXArltTJMXqyqV7sCNku4VGC2EWNahLxDr4/GVNd3PVmuerFjf9XW2a7Wt
JRO23n//DEpQVM1AdYtnR3Z6ydYrbfKA6qfJDsz/7vpAV/Ye4/zXgLD3QkXv0WuzJk9HwC09lPqf
TSq7WX1bIPZrHGCn0OWke3+5EM63Hrj6sofGfPLmdgeHebJxgkTQ6T/fZ0MQd0NBQnH9/Puw8Lfc
A9IED1S/Sy1wYFq2K6ynRJOO6IRTX3wBf+XWxnvZ+nH7DHIbICmCegWkREKM2flqAuOjrHmNeWzt
H1ZJmTDbfPivHCwuNK4cCxKHy0dlj+zTXCWK5sXpc9bW+3oi4zj+zAtnB+X8b4xoyWHRbr9EzsL9
qaaZqk2dpnv2ABLju9m9puCR2ngLhrK293iYcfuQP10yD+eLFtSqHvK0xE7cHHTjsSlcrXPJEW/s
8bVDdGJHVBRrJjW1etRnvcF+saLK7ZLbbqBfu+/UgHBfw9SNuIyGATl5RJ483QqjxQLuPwY02gQh
OebxJwZr0RAOc1VQGizUVL5rjK52gQtHLqCL7FkLINn056a6q8ziu9oM4BxMpdw1CDHQeA2A5vr2
WHG/S+pvacMjV0Qi5XzZMsPXilAaDK9onyv1vsqfla3GznUTVCQWxQOVZM25ia5tAyQbSsMzm/J7
qgfPtlPc145xuD6S1Y1BAvo/ZgSvNCRBOLcyZiK9OSj2sB+3KlVbFpYjcHLlZpHdRqZZGF4afxoP
49aTZJnqk/fVP/vCXFrQUQW4ZJaLFAiC8lLRPbPdG/6THsHwdIyTJ1sGLLVxilbX5MTW4qFOhjI1
I1cFl5SXd6qbqjt6cTpri29zdb5OjAh7q+vqKW5+GWl3f8u3S9sRJCKTaZiQuywB1/kQzBhlgJ46
kWez1lohPavW9HB9S636tBMTwgCo6cq5VEWc1LCwnxAmb3YmgDK3ycmzlXo+Hm+3t2SZTPThuP1k
4fZB7KYxAVdhr9X3dpO5mt7tkrzbN7cLJy41IShlFtUDWCwEJ2dN5SiR7tA9qbov4/v76+NYW3iu
Nm4CiOOUCyb3RDPTLFMCXGjqSt+zG5NZvw7K6eeFc5gXnTlFy7L0+sFIdm39DCTl+giW20o8i6cm
hM1lB5k/9BkjoPqM2GCRQ698n0sHVO0Ld9xCLq6dxlNrwj6TjIwqQI01rbR3k/kyKAqqSHfXh7R8
5GJI5OcBvdBhRZn4/LzAM6O3OT2mXpR8pC7oZhDjBAZ0Qm+l/T7BDVw3t3Z2yDbaS/uwQ3ehMINF
bNeOXLKXLUtFvxCUgrSPgKltsm0tH7oc17+GhMnzQX6nlYqhqSzrxyYewQ07EjjT9C2DCnJvV7TJ
XR/b6v7WSURycJb/Cee0cJqhTMZE98bxvR0eom4jZlv/vk4yh4ww72zhdBbJSGBszLpnhACeXWfY
uCrX9hv0LngAnsFgyJe/n3h/YCWVnZal6mnDsctpXHCTrbTN2vKfmhDOaBoOQ4p+quqF9FDN+1F9
LEJEJX9jIcCKKQY9I6yziIPq5gAYMW99L2mr2o0Ubd45bbUFtV/bYVQagfbAH37ZlChHpaaNTaR6
QPIO0Ww+OKmz1yaJN2II54dVbVzOa8tPZmXpwVRophJhdoMf0OGtwChu0Ejwpd96X60uDTkcTiXS
jBeYWrWunXlS4LSxpsB/s7JRI6tWZ5FrTLq0c4zB+I3rAK4CmOQcw6ZfQdhuwywViq419NXoz1b5
Ymwdx9XtvChFUaNbEOfLfJ5s5xrt1rzNZEh6lGxfhe/98O+Fpuj6mV+dNbwmjyiKNReke7XVqVI+
mMxaabg0gO81Xz7qCZ0st5WEft1uJDoXLjn4MQiPzkfT9KYz2RGr3/Vg9BMj+awOauOqCsJEWqK0
G5ttbXOfmhMWBxChGWfdYs74I7Q/p9nRT495/1lzvl6fwLVV4hlKKhQZN6JCwakpPAISzZFg4e++
WsM3fz7W0ct1E2trdGpCPZ+6SkWVZu4xYdUPkXMo5we9eVCiu+tW1mKDUyuC91fyxo6zghlDjXAe
j8ETJBWDdQcCX/sJhdNvGGNTwx2BtAAQ//MhlaWktpDyqV5WtdODbKbGx1huLB4ImfIAyxlE01U1
mJCoWrEMNnm0Nn7A6pxS0CZyoNfoAoVe2Xbih3amekrQvavq5M+x8Wm9JGvn9v7WZlzdIyfGlh9z
cpKDCnzRJKV4vvpQ/5XH98VW7LicHjFaIMuIjjrcgAoyzOcWMiOdC2fxrb3xIYpezGLjybA+gn+/
L4wgpfhSZHKseqS13Eb9q87vp98QhyFs/9eGsCeyKZ4bp8dG488jTCzzF3a+6kZF/+X65tsajBBa
9TAnxIrJeaLf7Y40LS0m/T6SNnbY1pIIgWkVjkBzdazg3yMQhda9n9u/41TBYvIc4V/0lgrL3k9a
2SMmy8baB+8kGA7fjd3GOFZn68SGMFsWgtOSRN8jMiPfwvHYKvdd//M3FsRYhJWBNqsX5COpkweJ
UjBVavqY+38srTfy4G/cdKvjODEieFHIDVOl1XzGAYC9dtx4POiRuXHtrC76iRHBicZdFWWagRFV
em+Rrb49OwAMEQFbkrkktS4qYkiT9/E4GCRyCzLF3weaYa4vxeUANCh4Ua0BjED+TAQ7zbKKJoJE
Dnd8mkvTzdsbC1XEAbhciDJhEiNOsx3hWPjKNNYS2BDPiOWDPSY7qqzXh3Dp2oGcQDEqL8VJ1AyE
PHs1jjO0VSQitXIKnmED+kzVD+GatPjgQDl63dhyws4dLylPCqzQwJCtgcXh/AQG/pCYCRhbr2r3
c/JHPeNIdnLwTdM2juHawnCSsQGM9xIHTZNK6ER1q3v+O+Qh/HzDwa9/Hj4F6vnAoEX06diqTW/E
vM3k5Inmi6j5eH2eVr9PDpMOC5RBqYqdz1Od974hRYj3NtMu7e/o573+/cvTzbxQ0lu66VCYF1ui
Qysd7dgJDa+yqELdRyYCUrcfDTgDUFEGBAhoTny/GAVSgRX8rJ6SjcqnMnKGb9IYbpHhrVT1yPst
lIsUJynbi41QTg5KqG0nxZNGx23Josuy9n0cLeKSt8rQwepld3X02Ix09kKTX/6VdhsHaGWtAAYj
HwpCwaCSIxxRpZfKwNAl2Tv6unxXRDcCKhcXcPp9sRA2Q97VySoKbZMyHYOmOYx56Kq1dKAH7fqu
WBsJuToIkxcGLbIL57vOKOdaKnLuLr2ZDi9dNR5u/r5KrwDXr2bIcDsId4qi53ERDYnmSfYfvddt
qR2t/HySFtBhkAeA8VcsPnWWnCk6jRiejTDa8KbfHnFRsv33+xdFpyDNLbO2NXSOfk7FM/JGQBrv
bp8iLhRYHnglkzUTlqCGZyM0lEGjLcV0o28N1FjXDVyefEqNVIeRysOvcPzP11iG86hty7j3pPSY
oeIRuVGwv27ich0wQT5+obSF1V18rQShn/alHg5USD77Ybxr2o0A6PLKwgAzBKUswH/QOudjsDoI
iUdL6j0tLY5cUruq2DfSMbU3zsOWneXvJw+REtE/JRmxExDG19Je08qjb9xnmzi31UVBQRJQALm+
C5q3VlGzdCzUHgXOfF+38o++s1zNDH9cX5gtM8vCnYxHJVs5GbHSe3mrH7U6eUjL4k9bS79fN7M2
bUgBUzxH8VG+gLspOW//uew6L449S4tQiskgQp32TX27Ft7SakLlEqQ5uRKx+oMyeGu2ltZ6hnmX
G+97594MWtdOPg3B9ym+OXWxGKPVBNoSqH5FwENjtAnJQan1qvk+tDzoKrVm4ypZWyDOPAg+B8TN
BfAArhQ17aqk88JYd0v5w1Kkt8vD9eVZN0JTp+UsxEEicxDA8SJBxaD1SCzp454eesPe8ABrJha6
M0JvnqhksM43mhwClpd09nNafmopleXyq75VvFrbZTZQHh5AxkJNJNiIa9BuwBMHvHHyaJX6i1MY
x7Kv96Vhb0R7l1ErESSNvBQxyBdc5Eoj+A5IzaSjZ8+da2UPQ3QwHHWvDZ9ADf6Gfz61Jbwf/dpp
B0SqRk8fPtv2W13AHRV9ur4D1qdu2WQkftHcWpbvxA+A31VHmuEHD04BJTqO8WM57+ythPmWleXv
J1YMJciVuMWKLo13SgCRKtqklvoiN7d10BAgsTzsM5CC1IJ5xpwbGoLOCWutGT2y/u5MXiqdNm7l
tf18akFYFGMsnSR26tGrtR9j8ejHiAxu4QpWIlkdhA4ti5wbjqUpzFfut7WdTjlGxi/h9Japj3Ni
HnQnRTwmdmGkabOvtMnuJPWxVp/rbksLYgVxxQ9YsBO8yInbxYKTHdhh3FvqAOyp/Npb2mOcKx+T
snqdbe2gwWE0VdqTsWQYTWT5ZrP+4/q2/F9+AF0DMhVp+yI5XBqA4waVHWPXH3L1p9L3+zo7VtKD
3H2x40NX3rfKs67dnBVahv2vVSEqzad2ajITq5NRuhWBUbWfoj8DY8OJrB2HUzNCZFfFaWfEkzl4
lf3VzP8o0YcAWmQdr8/hWux1akW84qfCCOXFimPFblhGbrgBMl/zhQgBmQuOculLEg5bTZNqEE8D
m6SOy508NvtgTu8kxz5EcvCHZAVfrg9oOVrnGQNWh8fdco+gYSr6Kg0/NYX+PHg+XPBq9YAyiduN
D8qg7qFqdtMbgeC/nAnauvhF6qKUXoTd4GT0LGlBMHrl19j/rJsbIdhyK10M5+Tzwi5I6YS1+4LP
y+X7vAv38MmFlMYpKbktTVMOVJrSBrb2cuMt0q88uBY3efnq0uowIn0bFJ5efHYG1dXjQxRouzJ6
u75Sl1tvSYdA20qeamkzErae1PV5Bw1p7hUuyjs7h3+uG7jcenycWhilXCILGozO/fwcqvkYz1Pu
hUdHOZg/nYl62CG9u27l0tcvVkjtkObi/2JcgUx0OEc9VqAKd10NkritqvjKRJ1aEB/0RdIjfrNY
UOxjGhAab8zT6vdpJCQdQpkS+v7zeQobrelKZN2JIj9kOy3YyB2tLgP3LIJZC3GCmDuaM2MeQm3g
8xZUppHiJv0fkrRXnH3BG+n2xdDgFwJNv+CTxNM/DilkdGGSo2v50eI1kR/A4Vw3celg0IGgjAKS
mbI0EvLns1X3hpWE/VB4cpTsle6xmb8agPbRWT1E+VFCx+e6vbXpO7EnZhFisxvLMYUsqKKzEaZ5
tzCij3rmKK5cZvdBDtnKdYNrG9ogxQfoBy+giimF1owdNBbk3Ivl6Is6xoRJ8W5KnY1xre26JQO2
IEhpzNMFx6nHuZ11kcXxn3P3YQq38omrw+A9sRDq0P8nvimkfsrsbJByz1ZtwDDW30oOXefoD5ta
OYsPPvfRZBNpBoLZnZuHWTvfEdqo4gLCGDqnOnXb8kGqHvJ5cmVzPGjSvWk+IJAzdwo/onDV8TXN
D9cXbG2HnNoXo0096joIhwvPTMrvta48Z/D8u0AfjkGdv9dzZwPJvzazVJZBuy86fFD9nI9XhWXe
bqYAzYp0l1s1QdZ0X8W/sT1OjQiTOkNx3MC+3tAWvpcq1/9wfc5Wdh97QgG+puAvyGufj6GZtI5C
dFZ7hhtRqdryQ6uf5+PqktSSL2hV6FGuZz+fSrCMgdv0X4qN0Hf1+4tmLKUEIEaOcHhqyY/HuOb7
fvmWwX3z+frsrKwwaVGufw2iK2gAlr+fPMV8X7GCLovpDOvCoynXhwTVkC3HtjYGLgTw7OQuiJ3E
0GYom4pkWenFwfe2j9x23Ahktgwsfz8Zhdw3Rk/0VHqq+aXSfzrKx+uztOxz4dwvN9r/DECYpbjp
w8Foh9KjP9ftjbuRbnjjSS6/XjezcryBC4JSohOU/Kuo6VAMWV+0s1F4mVzTFVbrlavmIYQz2he/
t79KQbtxNlZXn+ZWYGTw7RJIn88b/SBF2tpK4RnolZCyptRTBdaT5NRb6kprK0TFlcSVDXs/vS3n
lqYCBZJ8VCsv6vbTp3yLxHzt87rG1pJp/IYkRVggx0/SzDY5JQHqe4/jlI0fii68sbmRFwCF0BMr
gjvMw6n30YArvUKWHpNBf1d2W/iQlYGAq6cUQhQLzlsWnKFu+rByBGrryd/G5nHMb06IUDs4+byw
DHOFg0GQtPU6eLrfz/Ld9Q28+usX1jG4H5ds9fL3k3OIQABpnYrPB9/07g9NCt3r31/Zr9zhhGL0
6YG0E51hXNpSFU5p58mAk2Vq9mmxt7bwW2uDoLuL1k9cIhVwoextRbLUV0PWeZlR7pKDHzUbUfiK
N6F+uzSX815ZCOvPZ6kooizsDL/1JvNpLB+j8WkCpa7vb58rcDcLRR9SUFQPzq04bVMFscRcTdCW
B/nfjfq3Cqz7upG1uToxYguevQfQUpg9c9UYX6tdl29cfivrTf8BT27gu8u5FvbTSO9R3clK40n+
Xazu6nnjwbL1fcFtKKVsZ4XB98v2UXI+DdpuLjdc7IpP51FvwlfNVjIvlkGF9VsZ7aT1Gla4Vqa9
rn5t8g9j/iHovty8GA7kboi2Eq8RiQi+Q25qBbabsva+Kg5EHhtzdbnUgA1MnnUoKPGSF/GZXeMY
rRrJugekubn3241Qc+XzhGdcQTQIQq6hC75VmVWjDPNRw4MHbl3H7hYX8qoBrgYTSRdeWRetm7KE
JJoxATAJ/n7sw79unft/mnKAsFBlvmCHS/uqVZS4N7zpXdq8+OVGALLy4xecEn2nPHV5QwkbVdcg
toGjVqWBXz1q+fymWFstLZdeCdUUXrsakSBJXjF9F+dGE+m5AmqwdkNjVzuw7t8bNxJH4ouWrl0q
v+ATgZmIzY1TFLZy1g2KZ0OskZqH2JKPuWnf7GGxwgXKVNH8ZYm4/0qvRtuXKhUQy+AW1oM0HcrJ
k/WNjOfalEF3ixOHko3IVvB+RWBaE0p2qlco+b1s8BKcg/SFHCtN1fbt3eFkVmG5AAqPQ6eZ7Nyf
23YQppLfSJ4FedOX0H+7voEvXSE9hfByLbkAtHx+ZeBPrm66Tu1KqUrbi/r2cwd9Tl5rrqNIn6+b
WdnIZ2bU81FEqaFPmVXZXqYW8FS7/bixJisGTKok5AAXutCL4l9ntmjtKRxEvf6hflKTjd+/zPL5
S4ATAqgPdlBYSWlXPf/9vharZl6ohpelP4L2WH6Vi+dRPcrzMRp/3jxVrDcoZFWmenxRVaabsImS
SgOJdZCDx3i4v/3zMDfgc2mRJGMvhDmzoYVzL0uml6tuTP1kK1u6thCn3xdysnYkx5OsRJanfKz9
xLWDrdbkldNHWEPyCgzZon0iLEXvNE5uFYHi5UnhDjBpJGHsVgiuS+ntUwV4i5gWiSvy5L9kY07O
RpxIWTOVlew1j3H/3t8S7FmZqbPPCzPVq1UcSUkje7C3+2681cu79XnhyEFRWcvZyOcjYx+Hu2iL
1muZZ+FIQFgCaABGLMA3YthRxZ0xx0E8e1n3oTPf68m3Mb7dOdGOtHTScejwt8JST1LZV1JRAzmO
bbehoQryMH3cqPatjoM3BdGmAgxKDJhDXU5mM40V6C4DNxm9sdHQZfl0/dStGoFjhPsPsAhFkXP/
UWp2J8W1L3tl9jobf8P2BZPYzVgRmrcoXBI0UzAGVHduo4sbUoQGsEBTfQyS1jXm1wGm/esDWTl9
S54CStKF6ueCM2XMKj/2k1hGKuxnoT77ULpJIK4+X7eysnfPrCy/4uTkyZOl10UVyp5m/F3I7xP/
eP37K+4clq+FKX2hLSPJf/79MI0Bh6e5DIj6gx6/Sc2Dkz1oKL20RuXmW/1Ha6PRCXyAOvKsvCij
D4gzW9Dtyh6KpwdrQBui29rEK5Vy2mmXXiDksaiUi0Uqv6e8W2W17Kny9Gc9qIcuQ3xj9sv7lCJ2
aFT39qgfzMI8qHSn1dxmGxtjZYfTxAC+D9g48aRYi6uGKZalhRWolj4b0zstfEj7h+urtjaPVBNI
99Motqzd+aq1kV9KeaDOnhlbz1rfvvhOv/GWWtvegKCXfBKR5AXMWvFRg6/TxUT1p5ppbunk7jAZ
lEg3DuuqIfLH4JSWyFv0Oi2rYJTVgPOXkaMvc0t35Wncm5EW7cpyfLs+c2uLQ2met/TSIwIzyPnM
2RH8XDakobQ9RDujJ4ESffSjcH/dyjL/wo0AyPZfK8KNYxeRZNRIoHuZZLzLis5tUdox+u9S1N6Z
8oaLuBzSr9Ab1KcKAs8S+yGRaAnqaAxnL+5KKuXKTtGzgyp9vT6kVSsL/dsS7MOXK2RT/NCkiJVC
naT4UgDRyvx+HnLEaYtg4xYS9VWXbM3CkvMfSxc1YDmaSrr1sKSobpZ99K0vTvbTiD41ED7IHf18
4f8hTXG5DWnzgMkWl8G/L/Z7l0iyng7q5A0InSaHqoO3yUU28fZZXHoXFlfLG0N85PuqOdL7NnKq
oKxNp4mH/nsn/nHdyKV3YCgnRgTvYHRVA8noBPNZJyNEOjwbWrOxwdd2w6/LlYQOYHVxN8BT0M1m
Y0ye5dxl86s0vXb93c2joBYAJSC4CWJbsfQ2J3RZNXFTfHi1a93lIbLhpldmCUoJ8swcm+V1IcwS
GsHgjZ2w+GD4uWsriXt7fxJFZdTgSHSSf7TE9gu1NuKMV3D+oUv3/0Xaly03yoPbPhFVYoZbBttJ
nKFtJ+nkRpWk0yBAQoBAwNPvRVedsxPHFVf+fdFXqUZGaPiGNUxilZ/Z9qd+/4fHH1dpS9rgNPXx
+Ny6z+aVlx9+Pv8wRQWqdxGs/wJVZmMLUebA5LtZQcsSPd36DIT81AsAoPyPv4Vymn90olgZr9op
43xXRh39Xdc/zoMB8IBuHmx5wdz6IucxEyH9YCTNDtIXMfjhBDIx38/Q19gJI/iox6NkhFz7+BYW
zmgqszabHZxTcxLV4VVhRoRvRQEY7Jlb8utkYSzg/pbWDmzMju8te2Ba1kS1wD1v5XTVzO2PtwNY
A5D1RS/MAbzrOBC0ckD98tltdvlUJtDyjvJzCO6vl+IyAvBW0O0gS/Hr89XbK0PMsJRudkkX3oRh
0vexF5nn7OdPTRSKqAiKAHpFme1oW3Pisy7Todw5nCR0DmNcGt9/9nMjLMviQ0g+BhW6PCNGqHoR
a0YSfQ5u+vUuwkwB7P7PwArSissv+DBCyH23rCEOs2vKS14Dkrbp+kt1TuTkxHugrYASIerNKKmR
5Vd8GCWbgGWdsc13nZIr+FUK91xycWoEsIJwxgKagg9/9C38vMjHMAuanc3uRX3X/TgKhrQJHMsg
AYNg+MsJbtB6NivG+G6id2MRi58fUHg+epBQnAJX8osPjgQbyA8rWu1U3iTUtSNlbL5fSic+NGxX
UVcBpG75EkfZl+lCLGVSXrXrnZU0rr32EmKR1Tm5lBOjLNgVF/tuwYmFy2X+4UNTz6yqQA9iB9Gf
9v29DN/OHR4nR4C8DMoTkAzAafh5BK+XdUPkiC9hX8rgJWcHcPxBOTwzXScO3KX+sSAE/4lPHu2L
ElXo0YVI+85wy22h3cTQTtKocDUSkLCjpvv9/ec5sX4/jXc0cVXe0KEtMN6QT6nnqJScIwJ8jaOA
4MNGR2VtMVs6VmYZSDGP5eiLHW1WAYVLYxA1zvrnb7EQcRdHGADQ/sktfvj8WW1CsZ2a9a6fni3r
HXbt3z//1DsAmRPiuIKwL2ounz++Wfl+XwWW2Pl7W0Vhe8WqX/9hBHiloNKJkAZKQ59HqKDOP3ZO
g1AH3J+AsTh0YeFanOvlnlrFwG3/v2GO5fmbEmyq1sUwNU8dcWcUexCAzrminlpT6N2ju44+PgrP
1ud3gQa2DLgqxa4J3/m+P8fEOvl4tMeQo2HP4x78/Pi2GnxgHAgWVIiIRFcpZK/PfO8TCRoQCODb
Y+kuaftxL45YjRF0hSl2ATEis9+4AU0y+V4URcoNWFSg+6MlieQof5w9LXK6cGdA/eiETlJQ5aLt
Zpfv5Pxuh/dm82BNf79faieCFJz3COYAGwDK8Zi97uSsz7hG1OvxMDZr+9nPyvXsij9BA5eO7Od6
LovmJ4SMCLSd4UFzdHA6CglO11G+G8BmtSGdZzRmaof/Yd4WOthSLkIJ+Th4rIt8qKYGozTDNvDX
w5hY5/jRp/YOBNxB9AZKD+viKLgbs8oo/AZ3TM+vgOxIWcOjTt90+hw45cQHQp0IOToMPnHpO0cz
pi1HAO045TvFx9+DMBOEgrB0MSJPDemo/ccfrweUEQH8RIiBrP3fXvhweIaNsuFTI6pdyH8RrLfi
Xlp2NOEfoYfvhzqxdYFBhpcvzobFS2v5+4ehypEjQB5cBAP+oxcN1s8vM1BFoAEGDhGigONFQKeZ
tgqfZVcdWB/Dfv37X3+i7opKIRYXcHuQefuiaZnVM75Mi7C48F4zP+ZjsQ4Uj8thpcg6C1e0K9Ja
3FDrXMR/Yul9Gnj5+4d5az2/m32byt1o6Gvl6cQf7W3N6QUkWs5spBPSxMtLwuF5IXAjtD0K2Eid
V5BgQmRuQ2csK24C69oZrgv5xPsw9YIXLzzYTCbUU3F/boudiH5QiiVYGzjX4c54tMXA6MzM1gvk
Tjp/VHsV2lvQMFJ/WtNmk+n53KueWI6IF5YTA6k5pMyPrvW2CUeZjRppznyHJkQsgxGFWRlnJY8r
993LNk6TduA5WJD3ks1daKd1+HRmUZ3Y7aij4sBfiulwzjr6EUw2fulYut0Ns3FrUqxadKgSmrOV
ldkHm1urvrN/ozUG/imP4L2RDvAhy5AQ8An+xAreUiaDcl9r1y/f/7Qvvwwp8sJ4Xr4GWMnHLo8Z
D4Z8pqTZ6/EWyJgIns5tmzr5mmQ/rlRhANxJ4SLTs6Cojg4Ge5S6b9te7m3O47XMzimGn3oV5DhL
Gwt1XRxBnzeQNxmTlQcKzzej2oKnhGiT7q1rXvL69ftJ+7KmlqkiyNe85RrHS30eqSoLZY/Cafde
PI8pz1ffP/7LDkG65qBetYDA0AE8rmG4wprMufWGvWv/LcWejWvSrrWxoy70h5wzN8OJd4FApAs6
JuQikEIvs/rh2LF6Q7e2V7d70W4Mcmneff8upx6PxBk+Qqj2AMR4tNs7XtLBqfJ239p/s9QWf3/+
eLSOgKlCnwrO8UeH5lK7D0rPavcga7+pcwHHqR//8elHcyN77vU+s9t9w19izz5T2fuScKCe8PHp
RzGuU6hscAL89udi2hnPun/4+dygfoQDx4Hiy5fOrtHpakCjqtlX4kmJLu5N58cLdaExIwtAYRVF
4uOztYacjGEyfNw8vB5HhM3eVjt/bP9qmjdG9+O8BlESLmXgwZBlokxydGkZDi7GoC7avc5RcOMq
5mLl+vf0HJvy61fHOIDOAQjhoGxyHDsD6xLWQ9a3e5OlNUv1T+vFy2t8ePwy/IcNNxJSdaLC4/tu
y+R99WMBruX5HrjykM0IsS+OF60TFnlG8XyigmSss9um4bFp8pgEIi7t4PD9Kvu6igHaQQSB8jQG
/eLSWoWd8rN51HvgGiNTv2f+g6fP6H2e+CKLKCZCf7jbQg3v6JX0nJUIK4txr2EL6NZtYj1+/xIn
B0AwjinD87/wJzLaVbnHeo2FDEvg69z4+fPRFoYY5ZK2QCzj6AUwdc0UwHBkr1ZdKIGX+zGGCobQ
uMOX3e5BR/qYcTLzsposP3f3YfnsFnsGLxOyOsdpOPGpsfew0ZGTgyF1HLkB6j4hvmHOvttBKDlR
HU/zH+sF4kU+jnFUVxiUr7DaMAZjFnTEH2AJcybC/3q7YgQACtGVW2q6xymeU/c9KK0YQeYJt29w
sawq8U6mCxgsleQcxOHEnCHbAuFocXFfimOfdzvphxqwFNvaBzPZlCSBQpmhsvX3yxfB2okVvGDP
FjoFBOu+KEY2bT9TTT17343K2YuMVJuRwf0TSDRrB3JhfUsLLWKL+va6tSbooWoQuaJw5iOPw5FM
cNYNvWY9urzaNkq9doH/Skrg2KRbhSo1eea/zGbO7md4xreRn6PtFTs2pReOtt88BxQXYInsi6YU
PovCcCySAjalqe6FsQ5bb9zlYz/ujCn0Xhwkj3B0qXxjpUxpggGS/ZVNvur9AmJVDHCGpjFgnGSb
bTxkPopk4WheMFq8FkYJv1PltVHolNXKNvPmvRzNfjtCDvBKBAqFx9Ziz7kA4SDKp8nCGlU4C6vM
Wc0tiM1xk7vPLVcuWkM++902yisjcOf3sBJ5qHRXJ7M/l4889OukZ+awwuvbsFgVYzyYdN6wqiQR
LFLLVFID15wq7yEckm27ySCp3Ruv8+QEbTSo2cojPwv4X2Ma86iHh0XqlNK7kZN5D//M8r6F6O/G
lC1cOdzer+Ksmj0zyUHosdM+gtXfY1+q8LdGF6tLA16QtSn7l7IZHs1QjJFZT9ZVEGLSIxHCSLpV
cnwqZO3j49TuDAIm5/eTrJHvWEZILybb7mJuFc6dzzRcSINW8CoRwg5+Ob2l0RXIeUwbDmRCabbZ
nW/X0xsjwzscC7pVI7tnMaMWFuW2kZmRQ3J0EqoheNCyehi74NGa5ymPQNkiv5RfyggIPMhaG1OW
kFkEMuJDBv0+LxzrNu4NQ/zxAuBwqoxm8dBRsWOoy2ycsD0AW/7smiMsGYrcSnQ3pqwj78rUbURr
b7wNu1mrpAt6t77ujLpf61b8rbTj0xXA+6D0d4N78NjQ9DGVYH4nprIhnpoNQRfEwTixPfARv4Wn
BO4SwxtRBtG7smXPZuP/mgoluwguu7+1Kd/GvDGipsydmIYjmHyi1zF1mB8xmQerTnrtRWj0HtTi
mRRpJYucJwTcsisFj5cmknYDfYnMhlkvo0PqeQVb18WcRYOrZGKC/PsX/gLyoiz5PQxbs4jUpQP7
3uyx7wz7wRNWfTFN3Z/GU90QeTITl7KajLhX7nOf2bOfGL7dBRvOZvPP4EKZGujTEXZ9TKUWdHzb
X0SV0E5rINDEda8hjljWiGkYS6oMCSh6Ng/w75itDfRPsxyU7rJ3bikBimDu2jlqXFUnI7XLeBxC
L/Er9tcrGpH4XdGrtA7cKnJVX1erYBxmLCXXiixNtsVkExE5k9M0F93EnQhybmbsFbqJRdZAJayq
IRBvQl6LgCQSo4ykEjKVv6wcAiDKGV8hGdus4S2SxZo6bhxajW2tdI7eVtxNwR97Njq+1WV7XULP
/npxyLOwNNp7i/PtVBi/Kr+WxnoepOAwVCIDlCLZgY7VkxkUOHg0c505cZn+LaHEpC/bgBVbd2hx
rPWiHMzIkPZDN1qYOtRjnFtpEzCKyrDU94LwTF8o18g22pXZfoJCggE6UC8RarkiKo3MXgczzS4a
xQVLC8Pv6Ror9bZsyVpRmCD3VvnbJ+C04xpsEw8/IO58Wcd5afR9lGUWu7aCMb9rR1omehiGJp1c
faVJg80nmCQyEeMYvFm4KFdjTskbbVd9tRqAzk4J1Vj/YGHfjoVjUeBy4BotFAluWmZxlpS12z4G
rT0d0Ax8heozueJquBMVPoZhOuQ3gEmBjkzW5XEI48QM9jfg+uZ5J6JZV2NcAfuzzdygWlUuGV96
1dK1PQT8Htaw97MonkCekReB1bhbq/LsbdBgeWA3G/HgDjQCIktFhUFYguooBZFbTKsZIKmtUVJD
XNneMIxRxedXKAUVxtpGEdv603R+AOE85VhJqUed9Djsoyp3vASNQifpvaYBBEm5M4krrw4jrZ0w
soPqbWhsHVfGgLNVgOEB++vc5Nfloqmx7TngOBN61F3SVnACgwS5m4dpzSFroCyCe8jyNO7qEWJw
TEJxvdvY/fRUT1WQeBzkZ2nN/Cqb222ncxWpoQIIz6xewyDHGSnzW+XPVtINrZ26LgT3icbB6urB
iTpHGk+4N/5ODmMkVnXdJ4E1tZjhAUFeJHoiJV6dMnPt4/orkxmGa+V6mgTHMs2zOnJmZeex6lkV
5SIE/9Ct78nUSAlrbhTTbEXHBJiRTeEb8VyB42oKARVI/ERic6yqStvr2rCtlOVWELM+KK7tseRR
1Vdr6dKImvguasAPw03d7wFEJndWm4kY5FzsUWdooJ9RQJc5aiolHiAoWq3kRKzUZSXFoqXd3htH
CB1S2fzSaH1vbKh/b4GRzNbVOOdRoPTfCVMZ48KVcYAm2J0Hgv96qRwmPLR1mg0FxX401FMjqxJf
g+qnpoKWGTGLO6BVaCqMQj3hPNRPMGKfEhzV9WUd5N0ugCE6DgnfaWLq6/JGWdRMIePWdzEEEYWq
Nyyvavva6E39DKliK5rb1o6BqcQuVCZ9alv+Znaeu/JwUkRksSUfRovCeL0vL+DLXq1Dv//j2GpH
tPlgSacBFsQI9oEs7FXQ514bsxH9bxvNClRsPLox7bZLqMzrGEKTLHbgZrOdcq+IMk90FzibRSSK
oE5L1voHXHDNjbbL/tItobRRWtgzvVX7RcyRh6116fRrGBjqqzCkWRTkY2AhclVzJALRXIN57DzZ
Q/GorCB/0AqGx+4YNFcVTpbIKgrwtDpEU9JvsJ9GhHh3wdyEMjWG0Y6ywhZ/OkX8BL8Vt3zXVTya
KPmTVWj2JYMkB0eN3bgxvKFUt4Nj5m+dhfhmsNvLNrR+KYezbTNPFb9w+qIsIxNODW081+2WMH9X
errEAjeryHPbpyxQd7Jo6o0RchZbZb5GEBe4IwQyx1WR03Xb9cNF6RlOYhqjdwHtNBUDldxELRms
YcVqyJa15rwAlXCP2xPvYkuAON67/Cab7SylTt6mo2EO+B9dEmYvbefzuG+MNsV6gf6LZydMStgV
hcG8xh38157MVy31CnoKAiBydADKcO0UQdJQ909mCwKvXQosPph8kd8yUD0KjkIdy6Ow0HgJT6oY
VTbMMqRLY8cscYTq/B1MyGo1SjhQD1b3aJcNiyvLe5onl12Wyr3VtgWpqED+5bUIboqM9H9AVSFb
FtD+MAeUrs1KgN9v6OJeZKpOOSXTJpOeDtPJqUhxDQ3/JjJ4mF2RJpwhlQpWcuDrOkystndVBOs0
RGUlmABpqCdAUAPcdK7o62d0OZkbwZ2e/5YTrsGINHa+dyAkO8UGa+yXXvvtk1V2z1BkfdGZR2M+
5x0iugJWIvpAp3rcNa1CQJjj6NmSTg0yqUqvInFR6LGNA1xWf8ZgDtYQpR5eEE20Cao5bsQdhkZK
odomzTOjSV1aTWlYWsUV+O3trcU1ueuUx1aNJ118Cq8s4yLreBhJNtH7Ukkg+qjVVf5W9X5tRZkz
zHOS+Ya1Mizyl+ZquK0scd96Hk9xJCOXIKzZmALOooDaAC80GDx7YZ1QCF5br8XsdGG+rnFUxRqg
gGfHaOsr5BPQ8JqNfNRb4fDGOlTSE2IDNU8mVx6CXoh402JVVk2ZlCw/oOH2py4R/tVuEdtuP+Es
7JFohPPfMBwUjncXJ46PXw/TaDflZVA+ApAVbGdpFelYAAc9YU/vlTcjtK8b9cwsVx0Mx7ht2gEo
p9CHKWs29TFxe2yFgiL1kSI3D/iagVqbU8EKCkOzITOurImLHPL4A0ztELWim6D6pkEsOYtVpgno
Mb3hPQ34QE+0Ct3s2lUoNfsAoG0IG2vnQg7mDTqZA3QJB7uOudOTTVW4dp/mQYu6TzahgQIAt3PT
eCwAO6l6swoXcS6k927MkGkoXOr8csgAsIlMFKgejL7OLphNM51IC5oVhvCgkwQyQH0ZNhyHDg79
/HH0siAy/ArzAGAOpLRkDRaCadcp6D8vnjuXBHh0xMbOGNxJ1cmoa/MGMMmZxWVWHIg5sbhoxZ4T
dV+jqn/phBKhXzYr3P2w+aM557c14SIe0Vd8FJ64m2WOII30fgyPPuzqvM4vTAuCk8yUwRqSDhY2
sx0kACeLS8gZknYHbosVBQ5txHWm84bfQLNipzzyDP+grt/STDnBL0oIxIZm0lcRbao37vYHYlf3
VtO6WK/O8JgTV94HVWfCT9qa5kfp9OPN0MD1jmdegku0xKoPg+eBzY9O8Cpy0SMPMcgm81zjuRAF
iaA7A7g38xsrXzFf8x2FKsyjl+HXO3Xtvw5zj2vQsX9BtNlNp0k+1EXPYlFgX/Cge++GIMMuqx8d
PYrYnJEm5mNTRz5s52FUWom4s0F56ceQHBAT3+eBwx6hXO6/QMMrv5xds8E12vlVVI20vqG1NfZx
XSG5rUDESCv077c9tJfIypwzuqsDEYoE5gRCbman33XCK/WWlYsqZeUh38tDULh6Td/NYXovVX81
NAWEoD3+MvnzvvYs6FsPrhz4dZ8HbzYVTsQbwCnTJu9xKWli9pCqCwCxCXwBnbcAyk9o36oaHxyq
69ZFqGof5BmnuXBr8kpG99UJ+yKuBQ5Il5NXqwMn0cJRFM0Mk4HuE0cfeMwxZw1VDzMgKvEUmBQ7
qBr+Ns5sRJXrZ/HU+nOFUkSebZUY+ktpG70dlVpu6ZwZ4O65QJkU1uCaSZl5j6MEjN5k091YeX6C
rB9ZoGYFDpbw0BL6aEhmRL5bOeuZVTKeZrvazDrIV3VBe/w01vzytBiQ3suFbECL9hkkdJWwGdG3
KCUO7Hyqb8bAxjtocO/KuRoOhp6rlxKmWr/B/RPDBmWi9rYA2jiycPUMsfad/QzlqPsGSgUbX7es
iK2clFtIi7n3sswYdrjXKiDWYFgUIZa0nyRIvRezNeo+obXhNytRc2899M3KlYI8IlfWCQcG6maA
Wmba8boD8t42X6pa9dNmyEBYRl4FhF+GkwK3YBiFijRxF4TzWo7Bb0w9jRCVgD4RIIidZnKoK0dv
SobCgD9skCSuQqbCS9L6GsYHlPU3SpWtsw3rfk57l1mXrIPPKlrNbeJo9YCqqb3xDOspzJsxGuvw
Ph/wYnbpRl7ubmlB9poqBOdl9uZ38gmBmZ/OuR1e6Ba5YYhO/eiXei+zXKm0bUkVt0S3VWwQIpLG
pixpA+Q6aqKvPiSsYteooNnnVBteWRur8Ta1MfE2RvjcwAN4ThuEV6FXbez2d2BvlNdF5uS+W2PW
rrpGmld2ngOViGrsu4uiyEvuK6TmgmR94lWLlGwlbpGGPlhdVqblMHDEnV2x0qHfRWXfVVtHo7o6
NeRpMpi84tz3eaKpfAmFsi/NaujSNp+9G+o4+pduM4p0EyozxC8OXM1vRVa76wGy1VPU2TnyZoIy
z5BLWDFWnTsegiq8FwapckCqPFTjKjYksK834lKZ4UVTGTwpoFJURxQXyxvFLXIPKMZgbuaieJMI
Ea6y0SbXLPOaZNTjEBEcMldzIK1bZXIHdRxukGhwKDRqA+N3aOk7Z57hKS8cndaFYlttQUyXgoYV
sV78DXLjvXVrmCoHxd4vIe4lETAnoDW/UiogL0qBI6Iz8y8yFz6SlyPEux6cGbUwszfC32PfemUy
ZG0QxG5mqlunLWbIA7gScUBo5Kiocj/qzUFCK7yQ90xki3+z/ziE1pAMVWDutLblO+sbuIhQnJzg
ys/zb4nrYK1spLurEenhr9azkFN6npRvnV1CLrRrdq2pLIjwQrA3VkWuVWxa4iBKb7zELYuG3hRW
43aomL8aB/k6ZiUOI2/Q/a++s5rfUI2ZoXHY8jRrjfAmFw3BWQMSRwFioR+1lI8oH4bPKA4UcaZ4
9zgD2XXrjVaWxUFAZ7wWQpVLz2oYgXkI9VeaTjomfQFpeSt4mLqWvYeohN5BTukRyCNvM1uTHaMy
POPwyCcnnan3aKKUV804VD0ouUNSLy/f+tZS+PVFV6G8MBQsybrefjZr6j1ME4pIjGocgGFmPysk
oVfGHDR/aL98ceLc4Xd3ydjSScUNCmeJFfZDClhQc6AhElxzCHfWkNN4cGo/suwaG1FwHVUOc+IR
B85KOXX2UgDzsIOAgdqZXTevrFldD56274BkK/pIW2xJL4zSwUqyxxFHLLLjZmjNtWAzaiFA7QJl
IFGoupxtb1w7hE93oMsF146GcdbEXbFeDoqdanU4JwURATzSjSHKCRxyIlPNBjKM0vHixrTLM23Z
Uz0HKIyYS3cDjI5jsJeUjom4arL3/vA4++lgb2r984YW1EsATYCOBYgjzlGbpvQDRBa8tNGRS8xi
k51jJZ9qZwAo8g+GZX7FrLuoZdmoOdl7bqSdG5vnhGZPPH9pIQPEATw/3CSPADm8JDQsuzDYK/cV
RygW4vcdmROf4OPzjwGRXudrFODw/EoOqB1tHHGRoRL3/SBnXsI+wlagSD8FKP8EaFRvcY0YZ7pK
px4PRAUk5AG3AwFs+fuHRrWFqg+sRDwf8OHL9+yc4v7Xp0PubtFhA+4EaijHvK9gCm3DZr29BwbM
uAj45vu5WYAfn6ir4Bd9fPzR3CB9c6wux+OJ3Ib+xTBf6Gntox7x/TDn3uJoH6BSifaHoey9mN/m
8cBe/2+PP4I8WLKTGZrF9l6qDQrd9pkvfHKS0J6EugBaoWCwff7CEPwSHpMufj1ZBWU0ych5r89p
j56aIgDE4UQTIkX8ouFDpZmXskDvm4+4Gac6gpXlz2dpUaxY5C+BdT6mWLKiE5xBAnfvoDbJnJTX
P2WtYTF9HMA/mqeingsJ3ax9bw+RDhJKzgGoT00SkPSwnrDB2cVYn0cwmsFGrcly9g8S3ogePUdu
OPV86HosFlYL1v246a3DoGS27L29xn2IiN3XxpmPsMzB0YZb8Bn4+cBafjUw7UsH7VRH+ftB38xZ
AvkFvW53ofj5jvg0zBFoyuBFmYUBhpFoISRZdQYuemJHWMAnwmF6Ac1/sTVpapQ78rz2ESC71+WY
uHztoHPcogjz/Zr9ekFAMwswReCjwdoFEeHzB1eeaQ9chsgtnJltJ1fs0atwb2U/OGdGOvFKYH+B
bgTSyaJDdDRSlqN3bZUB2ZvmO3pasR4p2nkMHIf+5yMBb7YAixfg9BflMc2gSIHFN+3VZCEdaHQ7
XAFwYD2XmqEKmQf0x+BCFDQgHAFgL5YdBOk/TyL6bBPQb8rZ513aDak6p6v9jypztKgBJLUAfAV3
eAHWfB6gtX1kKTXCEDNEkS4z3CrmrAoAGW6765nP2Qhmv4QbNZo+WWKMpgYawvEjNZvN1WwG5QVa
kGxnAmUQZcif1ygy+TcIXaetzSdirCfP629NdGlv7PEZjmMQ7fI2pemqVUUynYoWLCFGpC8i6hbd
LZn9LB1dYrx2VWnuigKh5/fr8sRqAeEUxBs4hgMwfSzHHsKKgXhza+8DnKVhdZgsKxrnNcp434/z
FYK+MFsxFDp+iAGwbj5P7ViCi9Uzx96jbx3Z+q6HHAOqWlOHAhU64dm47fu1xS+QBqLOfOaw+sr9
AWYNi9TDxQQCBg73z6PbS+FJBITuzdvOd6HOm2GC36RzH7I6NiRyP5TazihCfD2DsVSBzgGBBQNb
xwQz2nt14I+S7vMsW1PDWP36fkpPPB+0anAXFksuyMsdzag/EV15VLJDU+sbYfJL2/ypPDN+9McR
lsXzISKsuQo7yDuyQ492q0oN78fQSDwf2LIFYwZpyuDoq5QubJF6u2SHokCUEJ+l+J2cIei9e1hx
wMsdk9bCXvakgibe3rQAkuFrCNz+h0/wYYCjA6mjoyOnBgNIsuoOxDpzwH79/UhY0DwC3hYU9C86
hWRQ1K5RHduD2VdKCAv/OM7B8/EFIJm7pI7HZIDSzAxVa2rsuX8lzLUOzmy7r5ceAKn/tt2iBQvd
ms/rxzIUPCBMtzwE84UID4W3EtPlT7/A5yGO4gMxNi4BPKY8uEYCdhM/J+ty4hP8o6CC5oaY9ssm
yyBcXLoC/nMOueCXdfbjHRCaHqCiwLmCRPXlwhl0Xmk+G8VBvOUAOA8/X0CgmQP4iAMCZ59/NDtl
wy3eTGF5sFEct6L68eeT//HxR1m1NbSe8gc8nouroL9u/TM/f1kfn6/jhSX//3/+sZGxgy5iOTh4
vtnH0gdcwYpQnkfPPGbBOa3AE2sVlRPgv4GpBKP5GAU+Fp6XVyEXB9+7r/shGuFwdo6c9PWyXVRm
/3eMZbF9OE8b3kFXBeHZwUilZtGQmkvlMv3xR/k0yNG1EHgC3H+KQWob3mnF1Sx+fK/hLSBDBa4u
KHMINY/eonHp2BVCHHCgp7MzXdKqX/+Hd/gwxNG5qjvqCUorcXjopuux+PG1BuMpKABB4MbF5XN8
LJXV0I4ZGrx7Xr6qOratM7HOiTMDDDTAs0NMFCjsR5+5qoENGlHc3I8kYRdAyfx4cj49/ugDlwbI
rED8e/uBjSvogNXldGbfnXwBqKVCiQRxC+L7z1+4spg3D7PGBLWAPvrws9FnRlh+49HOBpII9xqM
pVBOPM5PC9qZKMgG/l63KwDevHJFh9X303Ris8HXAzk2yn7/dvXnl6gB5bFqNDj30LWNneKmNq5k
1sbVjy0MoAiJiiWMPCHcuJArP48jkSAwqEMG+6yQV/SSn42STpyCnwY4OsRzK8/bCc36ffkXoKI8
XLks9ivQRc9suuMgGZQLgEEgXYX60JL8HBPkB9OhnRx946B8xGNWWlfWpdE/+GAv9P3FHE4JcF9o
SuSb77/UPyLBh9WwcEmQQyI5gBwWstZjcU2hmG1mdLQP0whoCZiZpRNlwD/8D2nnuRs31nTrKyLA
HP6y2UFZlCWnP8R4LDPnzKs/DzXA96opogn5YAYDAx6weqfatatWrfViTaNyDNGYpnyRfw0brX/1
Url97XPdusmK3vuTWnp6nXni1wJNjEMqe5YtKJNMNbcDmaYIPC2asoaiYkwC8yloSmTMWjl4gKS3
R+Udtv1det0pOxpN+tIHhjC8CGYGPKGo98jNW0dAEMVRahWwaQASr2qwKqh7xAPI9dSKk1uQp8FT
b2nPdHaKzsbEnJ8SHrhvWTp2L1xNFNYWz9FEyi2K+lXhDoZ8apvgoEhXly0sDskHCwtfjuiDVJl+
V7gQYNu+ITuB5IMM+5VvhYILl/JmyKJIAaMOi/1BDzkIp7EaB7V0/X/K4GQVG4d99fNIVEvkcFRo
SRaHEJySj0aiXsKP+HUEEGJ8MvH73+9/Z2BxCKM+LtpAwYCaHiXx6H3uypg/Dz8xh8DgT+RmFxee
2papqpdC4dZh9Uep2+dczj4XKc8muLCpyim88tUPoaaZFJPcC33hKnMwZZOc/fRWOvv+YivVktgG
TcL3+6C+ioX+JSpASnnhKZHTz6/2manFbClDPSK3gqkRNRGqay+XR7K4nD7M1LzZ3oVp4AZkdO84
FChnCabtFXfFJ0ms/jMhw1P6xmP1IdoUwioNGt9CwVHPPeC9+k6waFK/PI6Vw/1Gp0Jah1v8QwIi
BeWV617OitDyPtX1z1pVD22T7r0i/VxI9d94SEJo7CzyK0vKLGkw6KeTTZSi4tvp1MYbIefqirz7
/OL06WIZyC3Fcjeq4ytD3NfSvkfs/PJ0rfgQwoX/jWHxmpFAeQ9UHAo3Sw/g3T/J276couVjRgyF
vkwio3B12jJhTNnSyVhbbbg+uD9nGfAPUa3sNUUc5GypMuvC+wHZGCH0wscm9sUrVem3JFjmKX93
Z78Nh9QNqh9zAeCDx8prQhLFV3OIRzPpbmoMoBFxZ9npCJJO4rJyvDg0fyZKKH+SfWo2rVBZolZJ
2pK+/8VC1WmcRelQZu6owunQnKrk5IPfuLwbVrYcCRFCR3mOiWghPHcCSYpAHLrqs2joa1r89HrE
Qb5dNrEyhWcmFuMwY+Cmlo6JIvxHV8KrxDqanrUbrH0q+4c22KpBrNqj3KHQa8HjbSmEG6STmclC
mLmdgAripO5USAaFFEnm7qEI/hWizx8otiNXMhc/wIGlvuOojgINHgFumr6vonaM8ZPSvm87gaZ6
Sh1v3EfLZ4Tgmb2uBCU4ae/gC6+98fk7E+aH/31/cadFhRo3GRUBV40VWx5e48m5vAVWfA7bmCQH
JTQyTEuOu7aJ5LwVBXRQlV3FLG2FLWu7GOQfvAOYUYguzndxGIuSkEEr78bWzuuuBGFfKqfLQ9gy
sQhSAYxlouUjQtr35d5se1dqy4ewNDZeJ2tmeDJCoCXNFBnLGyYs9FA08jZ20Z+x8M7NMd2qnG2Z
WBz5oLXkwQr62E26qTiaMFwdifa9fVxvRvZbphZHv5xxcENJDxzr9mj0wb0+XE3d0+WVWbkRlDnB
Qc/zvPZLsoyyA0RZdWLs1tk+Uk6TbovVzvt12cjaDn5vZBF5F5QATd+SY5qSrN806o00E/Uba79m
g/gY3AjvQ5kg/3wXQzwt0XIUJS5syjNgeYuzeWU1uFEAH8EA9kZUdP79ShAnWmvCwhXq78LQOEb+
1NBp8+mJOjOy8CVDFZiRL0UodjZ7INaysHFhrUzS2fcXkxQIU9WbGoPQlcjRuqe40jdGsDpNM5MT
6AgTLq7FUodp2qWpbyJzOdnjD9pm4429tG4AZAe0PpQkrMUQDIXurrSbcrft9FttLK7NJr8tvezL
5ZVYuQcNinL/Z2aeyXfxfdxRCoFgAn1oBWRpd5x0eTcMrT3696r0Iwx+XDa3ujAKyuPkOSD5WeZL
M67GXJQYVR/SKmSYtlz/zYDeWVjMm5drYlnXYu5KmXmyIA+W9IfaL3aD8aiakR2m3y+PaHWdUChB
B0WFL2WJdqt9jYYlvcjdSY5oiZn+jH1J+c4TNgKIeUN9iDHf2VlcLSGtCIVWtrlrzC0jidzpe6nm
eQ9AWbE7oxGewGOlGyWZ9cGh5krChQf/kruDvFHZ+Tq7oydBVB5b79pvN8KKLROLiyYsc6mg0zR3
LWD++rX/HBV/dVZnSKKICPpc3zvf49qgd0pTQTAWaU9Z92qV92Gxv7wLVlfnnYn5+nl3jIp0AlJS
EN7l+bSLNTdsAOzqv4P4txQ5nzfF02tmdQeowB/OTWVwAatJ5WVuG1g7OU/uvDSnQ0aq7WRSv0kp
XZuXDa6tEHGTOgcbkDUvK6PKjGhXR6TP5VyiaZbG7pw+63hL727LzPJOwGVLgcG4BPl3lPe2Uv6r
yT8vD2Vtmd4PZeEc0ikfy0o1sQFpeS0XjpagFVfajejv9enpsrGVkAOt+P/N28K1Cv6U5n7CgCzW
Rq2+aiOgeDkn47BxhNacqgqzPP6SsuwH3UZRThHMFf3clTPtRlD8W7okNkysLQ4k1+BS+AeS68XE
Gb4+Rn7IHoitnF7Th0n42lqHy/O1Noz3NhbzVUm94NFhlbnp4NATBNHG5e9vjWH++3dnVBt1lR5B
vs+zz64nWmK7job0DT+9tuow3lABUXjqAcQ9t9IpEm0t+pC60iAfBfUBahJHSf/NP1n5ess5kGGC
7Qa/jK7AYjQ1dApwhcep6wlPoXblTRuztToOHQ8DI9Sb3zwfh5L2tRXSbeaK07FJCrsNKDwkx9+X
12Qt/IA6C7Q+SHSorRdhlBoM/gABRO4KU7YLilM7/VRKlE07x1B8R623As+3ct3yGmUbg8g14AYG
rHc+rFwxEnghktxFR3W6MQRIcSKhUhxxkIRjZJbqSe+6F+px+b6QtXHvK3q0p69EtCu4Cmyp1Mfd
qFABkUMh34WylV97kGs5l6dlbasiRgGsb37jfWCmNGjH6MfGwuVmX2O5gDHzu9z+xd3+3sbC30L4
LgqSKGSuKLtC+UCfENwfG0d6dXnfjWMx25TJMp+u7NyF+evakPsnQ5nmXtTrMiocBEVKtKj+Jj/6
flwLN5JKcpf0JnNXfU+N+yp1uvIvMrA4QTif3wCsS2cIPftkSCXZxSlPd2V3FXS/srHbOH+rW+Cd
kcUwhtScjHH0crfLip0qhBDSVHYdPf/FRiO6A7pMYZiI/Pw4GLADkOrVWSD6vPvpOMkkLHnSXLay
du0SfCmqOmcRgfecW4mKUmn70SDG66CYgo4mP6ZWZY/lc5D8vmxqnpbl+X5vanZr75x8NDOC6+T6
3WH42nf3ysbn11YF1z6zPpLDA5Vx/nkj0xIjBohG5iW59U35IPX+lRCYnwP3vjl3Sl+w4Mxdyx8U
Fg2vJMfTTZxNFX6GXBQeBdP8dXmmVoZCKozlgGOehMiyoFrlfuYJihG7cfNvEu1L6RAbG7M1757F
YszlFthPZw0f3Pv5bFl5JGiGJsSuXvzpPdo5rZ0lQC2QXcEh5UjWQ7klQ7pya51ZXLwm4pg3Wsza
sPyDHSt3pR/YKRUlXRw39vTa9EFlr0MtjhIA7fPnYwvCLhVDeJHcRkjtITpUcF6l5kbYtToc9U3d
kaZ+9vW5EciCg8moApI9/nctLY6xforqxpHyrRrc6mgAheqzfjnY/PlYvTs2bUWhJG/ZDKrwjT5c
WzK/N+VG8L1qA2J3EK4U8OHrO7fhQw/iTwFrg1jvJDhK8CD2r5f39Np8ze9wQK5zu8cyaaLnZWgi
NZaQzdB2CNbbojQ4ItQf7bhxevQVR2Ohl2EiEgnqn2DvfDTw73RT1VaJa6lh/Vjq7c8y9bJ8pylR
CpAtFR69zHsAD3MQ3Ig2CiHRDjlxCbQLUN8Bkk+/G5IY761mqu2yiHSejVP2PfXG8NRPcvwnIZl/
sCbZuov1SrnuILyAXQvyFq3QqB8IcnNCk2ZwwalkdtX3wzEW1MjhDde5FXobd10v0H4tQiKVJ41w
oxeSAANIrVj/ikWrDrDFmK2jtK3sTFPZ/2lUVHuVYuxfK2hCXvxUi/7189w65ZAxXWt5Kjgmjf5H
QEwvUZd1du5P/ikU9OkIp7p6gPMBVg4hmHiUduhie2p8SuIwe20VyMAEyNMg/AHcBAnmVrfe6rJz
DlHgsXgDLZe9juBDRJSds1ge0bO4HwS7iI6Xt9bqesOORWpJJe6WF74snxJDgfApdlPQMPdiVu0v
f//jGKD2ZezoVsz6WstWFfAaQqbWnEAYZV4hk9g3VfKtD6TbVDY2XNfHoQBrQudn7jEVUURYOEkt
pwWmK2JMHb2WOsjGC2jZ3sDtNcOmlLk1lqzhh1OY59IEWxXliZSiIZyyNcFLOVHUybvD1DfXfj7c
DJX4c/TM2ySejjQqfxejrRL22oRSG6F5BVymaS3FEsQ4QzLaIBlPld4dwugkdrzDtbw+mYi9XV68
j3HuPOL/2ZLPnYEGwlHRQiV226k65FD66dNVPCGtXj2ZlXkXbbnr1RUkIQPyQwaLvbxY4ZI3VOJ3
ZrjzDrRJ3nay/un9zpBIXrAraYf5oB0oxZXVmCQA0XTFVfivdboFyVgdBD3IPMMo/SIIcz5pXSBk
YdMrkTsdLP262kLDr62/ClsvbkGWCdbn6+jdleYLlZxrHbW4NGgfksTaSxEEGyFUDpVpbMRrq7Zm
tN58dVKVWdjqYf6PLcSk3WiK+ivY9YZDZdSD0xkQwQVWWbiX99v8vfPAioZP3v08QIAdU/I9H1vc
jZ5l9RF7Wz7GJiA1sleHyybWVof2pDmDwbvgAze+3pZ6lBs5JgbfOACHK/YtPHQbj9DZa54PZA6f
YBun1QznuhSHAA6V1VBeUTEbn6Nu10DYGG81PH20wWQRZ2rkZ9FQW1I354mkxrBhUMoExymmX7Xy
lzkdJEpCvr7Vu79qa9YspAyI99MWe7pu6ALQmiAm1Zx2zzrpxp3GI5gSF2zBRwjojF+TF2gbHnd1
O7yzunA/FoGH5NEd6jbBcJojCAj7W2mHWG6+cXWsWjLpoyUWBd67zDpBphTHdeTHrpb/yIYaLogn
Wd/AT63YYEvDpo5oNbO43Nw9TD1jFVihG/K8mjrHymRH3UrYr2zvMyPz37/3DjNYIoowkv6DmLQT
kY+4fH5WR0GFlmWZYYbL0F0cczEp2jJyi750mkb8VozJney3G7mItXHQNgRYWCfVDHDifByApds6
BKTuppDevAjhl8ujWP28jA+lR4DM5RL5Y8pdQ1DN5z04qfWTDA3XZQNrwQKvz7mQTR/C3Gl+PgA4
k+tJFofQVeBEvk1k4QudCumhIv6EvJfw3RjyX5WgaXfQu3QQBDfZtZkn+m3RRdIWRGR1uGDgAVWo
1PKWT5RMGGFWGtTQHWTB6YbuLui9l8sDXgkVgARSKZyzex/LN2NfSeUosPES5SttNk4iqsegvi0j
y5GgfC6UjRVc24c8wIGIyXRs8VA5n9+g0JMuM1KuJq96SrXq3irDU9P73y8Pa+UGnHuTiKUoQKwU
ibxhbJtCCd3Kq05+J/4Mcu/KmgY3bNUfl02tjsia31w4MKpgixGZdZhpeWiGrlE6hghA4b6vd5dN
rO6Ddybmv3/nHco51hdhI3C7XsqdGboFhXOytfe3rMwDfWelGipf9EsDRxefZOVe+zzKkovo3Sjm
NXv3/bTpqrw2+f4Ey5UiDo9a7m8EPmtDYNWBbQEWkWmgPDdRa0oHbbqH+8n2aeVEG3HOynWKGClJ
FgXnRoSw+Lyv1PhX1ST91Zxk/UY2v1hw7g03hvL5aAcnR24CMdpZmmZhiNxl1AxNHLiIVB06y9or
SvK5BtP5VYQJMm4zLvhjLkcrobabn6lu8AxP8yfZUj58fbHWiTWGuh/ydauBwe8WUPDlE/GWDjyP
1M5//rxU7zZTVdRjotXzz5dKJ0dZMa6lnRCNdMagnhVAiZa2w+vYNXe+OrwUxVa6cu2iAJGE+u0M
EqTNe7FE+PykGdvSd/1YftA6KC9/ZXTkyAmsuk2Y7CJFO2YN0osS3IG+9CWW/uK8vv8FS24puAe8
Us34BbWuPoq599KF1tXlaV7xbSDUKPvM2HHIUBbL6Otq2feV7LuidTsId2nljtbGmVo3QRe4RK4P
d73wbYGpl0ai6L4baoc6hcLrWthqu1xfKyD9BA3A+j+S64Ra3NKd4rtw8mY/ZKODz26UOjoIGuEW
yTr/qMKDZ+eGJ+x6i7RUUEJbboy+cBUraLD9xaTOwo8zPHvOdp9v3b7I5Qp6y8BtpMck/a6Vr36+
kahd9ovN5w8lVVLcUI/RtbLEg6GV3BEZZ6GLv/1NLfHfwFeh/XttyvYAmv6mzaoXuO3Q5WhowLo8
vhUnTHKYmMW0GByRxfn4GjOIYiU2A9fswt3wbQqDjetwdcu8M7BIGAnVSGurZwRuMd1KMcpNVAs/
3fTD/MFmAmICsNuHcLkVe08S64JAcyr3PVx5afn8F7NkQgZDZyI1gmWgacZt1tRCF7p+1HuIQSE4
nScINPz/WVmcriZSFXrxsBJ1sq0CLWlLecPESgTJVFnw2YDDoJV9sZ2twqQVrkpDktzQZdohVJZf
IojGb6YpiE9jIY0PaKLIjmIMW5nD2f0sLgEueYj4efqRF1iW6+F4jaxeJVgXyvZaH5rrxJye5b57
8Ud1Y0Os7rl3phZ7zhuAoULWTghmNJ7dtUFxL+dTvzPFaGt7r54fymxwT6EI+gEbPGm5gugJUb/R
HrMvcXO6vCXWJo2eWMTbDEIY0KLnx9MLY7+w2il06d9M8uHeVG6lpN2VtX74/zMknxtSxAkyZhND
VfLiteqNUD+B2KeVYgtFsTZhtPnKJKsNnXfnAknvDVETZbkQuF6CoNJp3EgKrX6e5Ak5BvqnPsiq
jX4SpxOtpKAG7vsXr/yLCxDQ7luHL6ippb42ZaNCisYicFFm8R1j8ouXwdf6W72iDeTyiqxehEjC
Q6HEUSUPsHirFCP0s8UgB+5YC83Oy4DsDXFc3RteMxS2Ekl2EAbHQUedJGw7R4vQhCliUX9V+naL
g2cOkJaHl7bst6IlCSplcaKGQC96Ot4ADiYgBilzNLtAmYqDZGamYxhdOivUJMjAWC/0Zg4bXmvt
PGOVkIY3yYxqOd+ctClB+OyZvqsP5o2UhOgneU6QHC9P+OpZM1jT+R4kAbcIEoMUGvipywJXzJt/
zSiHJNl6jUsKbk29kXlZHZAJmlSVxBV1s5wbWevNKHCl2Or2fTkWDy3K89d92W8p3K15/DmPTXSB
2yftfz53o9B25RiyiwK9HR7qBOyMVj5qtT46/iDJd5Vfqo5SlePGk2V1+6LbC3MDZeG5NnVu2BJC
vRSjIQAtlT0WgeUkNOY0yQhdYuE0lCETA4EZo7boqJEbB1rpgzcqn8fvmjCcGcbcuiGSTVssahTk
ZjEVScqDHxEH6Fv8H+XWi39t47yzsWwOKuAm82QTG0N7zPvO1vTC1scrpY82XMKacwM3Qps/CS0N
TqzzKZXpCpLiTKZEHZ8MdWekXz5/AmayDVBI3M9QJZ1/nxQzzeV6lLpJ0B3r8jtlUSh3v8pbJGZr
23/uNJsbqfFw2sKb+DLyZp03pq4STPZMCgmmWgDU8/nR8EjBg0o8zD9oO2qKn/lW3KVuhVaSDNXN
FUR36pYs4triv7cyr9m7ty0EJVWmKH3q9ogrVVrlJMM/URDYmfD7L4ZDrgSsLn2iCDSdG+pENctS
9AndSHGMatdYSHf9MzZ/42vJmMzvSDJkH9ImHgiISi/rxG0lZLWsClEGpfnZavHGq2dtD2ADGgMS
uDzbFn4pCgfFGmD/d7Op5jWn+KWtWPlxSuuXy/O26ojeW1rsNuASXWVJQ+JKCrT6Q4wAk3nbC5Yd
J9pVGOqO7ouHaTK/TLqGfEaI9oi0cbDWDu6c3uRozVQtyxqfX0e1JCRT4hpm8xNqgccc+pGNYc7h
wPKKpuABLyCQLOByi0tSKjREwcIsda1Se1bLyYmnEC4OhhfnOy4b8OpqDYHpcKsAA4oH6zrNoyv6
m53LP2R1YXlbUPalc+BjriWCNQTGj9TN5RK5QaF0EM8InBoM8F8YIhR5w9MRIS28VZzGYdi2eKt+
iCH+0kL/QJcm3CNea3obtlYXEDAq4L05NFjeovFU+Q3ChyCz66N13yR/EbVSZvy/zy+2aOoZntYO
3CCdpNs92i3tt8tzNZ+mD5tjliknCUVtfll7q6JW7zLZT12/mH4bxbUFUUKaXSuTtu/rZn/Z2OoO
gJEOFhxwIh/QE5LlN4NkgUA0zAf6TWyxfkggi7xsRFq3QrBGZIOO8rJ6VbehlcAElrmNKia2lU8P
mmcekSQ8qH53UEOERu3RRmAQuS55Eu7yQHrw8uBUtygCXP4tizvgP94dBUJu7kwd9p35aL67A3zZ
6tLA6JTnULv5fiSFGn+/bGCx/f4zQMGe1jfegR84R5K6bkhAt8qz2PHqAEzfbZ3aLQvy+RDqtAEt
EjAEtf0hHL2/GAD9/wACODzsvuViBRk0zXkt8XlVOIZRcNo4QMrKEpB7J/musskhNlg4A6UP4Wk2
S+XZz1Jtb3hxfO8bUvEiNdQtRBLo18D11T9W7kUO2ahop8WFdofgia/ZXW/UB0NptetCjvWntM6b
I5S08h+Q9HcekmwnUe5NyH+FyCkjoaA2VUvHSBOQoTVa6AalGqU2sy4OXYNoV2e20lGiPWE3wlWB
TOCU13YRt+LvsoTtqPWQ753GQbnhFTNsPCxWlnFGTUEENkNm4XQ4X8Y4wgcE+qA+K/If6x9f+Xp5
Hy7O3LwPWUCSzHN6lprN4o4pGs+0UtNTnuGstlVkbYbhmubry0ak2du9c1b/WWEAM/YGePmy/J1O
RjPElq8+G6Ph5MnRq79bxw52YPUnYm+ojSq5E7/Owqq6k46/dcnVjZ8dROxCtzGdy8rFfz+FxqIZ
2TrngBcDlq3aS8YxV5/lNr+rymTfq8GjVExIiGk3YjDdKx5KWmG7U+hvk/PcuTwVK7ua7tD/mV+c
SoBBXHAh5rsaqb4YId1Hobjx1S2Q/Ydxcq+xoKCPZrgOzQmLl8VUt5bmcXrv4aJ+EFTd1gvIwvoi
PihJGe2BCz2UZvh9EGgcjR9FNdwYqDyfz/drztuUOSY8gpKatOTSQcS9Agcs3M0PcoukSN5a0k6m
ndzx8+I5LcXkjjggvyJZrc500fIVe6dBCZATGMOYromn1kz8nd9Zf6Ym0pwo9QsE6aAA0auuPyGp
usXt9+bUl7+YhLM+r45ifoCaiFUXk3sBiVw3grYPB6l8CqthdLrIgosPfup70qmZU1eZYUeBDvu9
0h8KZBXFovsdZm28MYXLvUIDFEdlnjuwB9KHLLgSiUmVpEno9r6cXRV93NwZUqjtkpYW/CnUt/QJ
Vu1Rv8UiOMkPqUlLrNu08vPIDQIHLfJKdxUUUpWryydg6dDeRvXOyuIERHIxTnmLFUn6bU2NTeBy
2cDSpS0NLO7uqksGSi8YqLwZ4fcidU9Vt79s4+PxYm1mDMxMii6CVlm4ZW6+oLKygbpZP97EYX6v
CsrREJCMLNr2YUClWdI8xwu9R959dp2ZL5d/wNog37hqoEiZPdlikE1jhuhYUVNLgtbxQ+VYGw/F
uBGkrG2I90bmpXwXBRlozCsSstiuPNIjGUbIyCMrIbhC9/wXo6GkZBFJcPKWT8dW6y0UGK3ArUrj
VxDmv4GGw/bTbdxDy2to3hl4FRCZPGVg3llMmpQNfR5mSuBGYZjSw9gROqLRFkpfiqRH5ED5U0pb
fnDNJprhMMsBTqBXaGGT5cnB45AYtPRflnaKwuc0vFYryy6t2u6NeGNjru0LSkE8POYWfVhhzpes
zpXa9PsygGvuSqqeo+orYcnlxVo7wOpMcstdapKPX7zzY6kvIZcmd4vatil9yaLHT3/fgGCV6QLs
MfOHng8hk4JptBBFfCwj35bmi3qjmLQygLkJSdaJqLQZDHVuIMmyVpBr1XpM+714MLZ8w9rnKaTT
TEVDCJf9vCPenRrJLIxR8jXrMenub7tPlkY568BjgT2wfy0K2Mt4cBCVTBJzw3oUAthnv5Gmujz7
K2fepPMAMAAXAKH9Yr9GuhApY9ADa9BsL/oXrJNs2ZW/kStamaMzK/Pfv5sj3xrCrPc73FeSHdHj
/ceo4g3g6LoJ6mzQewNRXXJ6daLHE45WflcfaZVRvBsy4s7fzNX/TCzmKvXrppgGTPjytUJDjLYL
smOzValZOdJk795YWaAK42Cfz5WldEXZUSV/nNPto/LklVfll8sDWZkrIIF4Xx4DnAh9ceQk02um
iorDY9Ps1OqEwN3l769sKmu+8glDAXYzivMh0BtnxmMjcuLyV1HobdG6Ljp513+S/47Dwa4CeQGm
khZWsIfndobE1HzU2a3H6d8mfki+tt2nXQcGNFIU4FNZE2XhXn3NzCrNN83HzL8Nr8otsPPHdZg7
R2b9Jho9gZwuNpQk1GhKJLL5yINyvNO2aOc+7CTaN6gBvGmaQDW7DMkHTTC9JCzlxza/UV/l/kYy
95cX+sMAsCDx5JhJkGAtXiqlVcLgVcJYq49FFdCwj8TntFGFWrNAdwj/sp3wsIspQm3dDKpIUh/T
xO7Sq9Tc2KofXwGsMMcMfjBaOHgILG4HrfO7OvOK6TFIWidFfyMKjrxebSG8zsoR2fD7cPzSiz98
bV95J6/ccFsfI8vZvowcEvAduO+WAIFOmyAlScPpUdKe1AreYU/bTcPNhGgvnMsPVeXwIvI/G5Sz
72ZoFooOUFV8BEVJAl2tnjw86tk+E27iZsPBrOw8vkqVnU29opLYJpGgpm0xPoqJ47V3an0tBJ8N
GxgClyJveokAkoz5+dn3st5SPBVcayL/lpTQkYTXy3t7WXaAHXi2QNGaoSjaB+Yg2Udw1C/7gc1d
2TQroYC04wHTNw/C9Kj8q//QIn2vDak91v7psu3V+QMRTwM4mmJEFueDg+8zF/OwGB6V1vrajdn3
eNS/KNUnabXfRigTdEGqzeudq+DcTDqiUAcmZnysS7FjocLqKomTLVXO+Stn72zmka2N8gxbYUZC
nFsJrVSou0gYH99EmBt8kfgqRuNOEyFQGJ8uz9yKvzgztrjadB9R5IxW48egRpg2dRC83PIYHzId
83jozZ+vHgDIy/HAE855FjQ2t/XFTBDE1pNjW/4opN6u5GCXjr6d1gex3ojDV6dxxhEBfqfveJm6
63oyAqT2xsegrSNb7/TnAbmjWM93lB6OdSJueSZyAMuVMwg/CUbgEZ/FWZYyY12Bqq0WT9OjMDXh
ofbi8Q9Ms4aPoqtUwXoXw6JoMsfhkNxPcVY6QpQkTq4BQ46RT4W5pO12QwFOrdG9aV901ghtIZLE
U9ZmNtrBaTDzoZanjhqjnShZ+8VvFVRz26Q6hals7v2+Vu/VsZdcBaozp0k68y4fzO6USP5Xpaj7
b6mqDL9jLbVOmh8KX+NR/S0YfbJHkyV60oM43dcDAAkDL7+TtJ61MbNfRSuhjAtmqkidNm+z0I6H
1DtNVpEeBL/Jr8pw0E++WnV20+qT0+iwq1nhOO5LUctfjDoOd2oZqTBiKZ2rpINmK3KqOH03ojkb
FMVdO+UWhBq6daiT1rj2OrStpTwrHNQU4Zu10KyXUrHfG+WsN9Y1gnyQPYGcmeSPT0YYhU+9WIUP
looeu6r6f3JTRCRbq5KHZNBAeZOQ2nkizCB+DLtQDvbrLlVidV+kseUMitY7JRLY+7Zq/gEbHe1U
LZWQ4x4lB59KuTZIvVuIncT7VM7EpzpVb31SPwVC4WM2XKuWl+5DK9btIKv8K91vRlS54zsykNLB
1425xdr8rWnp5IRRFdrQWfhOEoXiPhI1prSPhL3V1vF3xEXy20HLRJIW6EPYqj4Y0m0Thk80eCi7
RB88l06sX0oe96cx7oqOqa8txK/JD5wEtQ3sRgt+WGOFmx364rs0hWa/a3LVb3dVNf0Yq0ird5lk
pg+CKfQOMFn5FzyZter0pmz9DE1f/CEDANoLfSVEO2E0jBd5lLNfnpFKz5ZZ57diym4sZeu1ErPm
26RMgc3UfGFjjHsvbV5TYRC+eLE33ab+GP8001w1r5QQmXnNaAfdUbXQtNmLcn4iD/Un6Cb9qa8p
UoW+hei7OfqnLNO7nR52+pE0TvCUiZFZ2Bbq818toa5/hUXY7UQhIO9Syf0/Xm1RSewNwfF42/u7
yAiEXTckxp1S9l8MYQhuqhCGkIdCbf1jWAjQUA40WlPC8q+GNK3guGvUvdTgZYN5k4yakSMqPj4W
at4xz+G/sTJGPzPfbB9mGJhNk5D0EpFa1q88gLGHXin0L6PH3Nu6HPgUAtvgXpAy/zkpi5+yUaTf
6kL+EXtU3McewvYO6vbT1Av1IWaVJmHQDizS8MDcWt+UsZF3aEdJTqjmjYMCYH5Aksl08lj8oU30
dzljUyPLFLbFjpiY/1RwDvpJY32FISm0pTbNHJGOkL0xiPVPn5NZ7Cwj9e/UsmkZqAmPs4ke/fjL
iH51eGHIeO1OefUTbbI12t0dqU9bFrngf9TaxNZrIzpKaVTvzN7qnAl6eEdrrOjQjGqyy+BR2PGM
kQ5KV5VXSm6pSIgHxkutRuJ1F3r+LvFHf5fVigojlGnZ/eSh6e0P4m4qa8hAQqO6rtpe2EWJHsV4
whr50bAPjxAol9/qThV+6Y3e2ZOKCnhqFN1ODhN4GoKwP06Jme5SdN1tzrC4C7Uo3cl1izBcGar1
FwD8NerroXlMkyrfVa0x/OkIDm4qHjG/2jxMrhQ50GyryWMfhY4UyXEUk084HnGXa0FP21knfY2U
rM53VtK3t2lYBr80gbvHDnlO7ZSomo5WpXfXSlRqx6IXjH2fSN03uY0plw1mITlC1zVHf+zNU6EF
qlPmUfeFOoppR3EVP8tpEx6rkFJPB/H1TQeiwh28tsCNC8MJckNzF0mteN/GkXZIBMCqSNCPbpTU
rdM2JqKR2aQ7rRnnj53Q6NcC9ISnphWmvV/o8ffa79NTNI4SwuZaBihNNG7GMM+v9RqxdC9u6Ehp
yyl/rZUEZzcmkSOIjatJQ7aLPMv1Bclz0Hn+jT5UaId9Bq4oSb6R401hthAQt/T0xulSNTyIgoHX
sLLpPu6b0BbMXLLjsuRiqKfwri7Nese7qLPlBMB13sRwhaletq+T/P+Rdl67cWNbt34iAszhlqws
WaqyLNvyDeF2YM6ZT/9/9D5nt4oiipA3GjDQMMxZK88wxpg5zIZKC09lgfC7y4+6b8O62QV11HwY
5cpCOcMstwr9vLZoSwwOKuHZxtcG9eB5orRzAT9twdjgJHlS843XN94Ofhhsx55YyBByuroHQrjN
I/Z0m6n6sQSo5fS6SgcXAQFtnxr+h6JtYkcvU8upLPV3bOnjE31Oyo95mCf7SsGs0ZTaznTF1La8
qP+c1rGxKbp6tKFsiw+uD05JaULxGFluvc+FKt/63Honqw66bYx81K4E5bqruPiP5SQXIJSRflTp
C/PUJE3nCBWICDLX0PVy9k4VGfLW8Ft9MyZUWYWBgrzT5RRme6XyNgAPgPW4tXofD6YA5ZQ/NNdI
ncEHF2Bl6LQnHZfGIETlSbd6aRsWafSxCmGVKFWRfyyzOIeDPzbPRdkrG2kw1UtZSfzotIy3rdDW
36Nm8O3eHArbkmiwGWp1t08b2YPBxmTZsuWlWy2m132UW+kxll3gWkpW3OUpMZkyWMGhZBNzpIP6
SYUv+iPUm3DTlkZ7kAOrs10ZUaBwbH5mmlLZtBAKbVlim/VRJt1xZF2HhKG8y43I36Pvw91dm+OB
WjKHDIzsJkxrxemTYrSVMVaPdSq0DzjxunqiBjR0th+64U6p9Kco9PJT3zbFNqtF9qw+wih1M8Tr
GlE/5Z7S7opEM2yzlZMPI6wfR69yYyNkWkLPILwrFDdFR+lzXEgvfYlSETCfOqpHslPurgAfsutM
tbFFMTbtIdUrJ9YaMBm5Zm3zXrdoVan/MMf2RwnZ4KVtXQlXNODKa2RxX7ZZSE2JvllDkCP/VObq
XTj43odK8IO9EjXZ52gUXEfWmnofxaniJJVVbgovCDciYIydJmblPqV6f49XwB4c4Az1jS/uUBKx
thR2L43nW5qNTkbgxEWp7QM3o9VRBo1qM0yPDSo9rOnQ40P0kfqxV7PUViMB7W/ALYKjthDHCrnt
Nq4e9Vu3qoJDSuv08xjG7iGrmuohGalUC2WtP3COhm0fet5jVkXiQ5lmPhKSsrALJaEDNErdcABa
YNhJLIYb0hn5Loxqt940jdE8DWhoxFrmxIr2WOBfbqXG777oZtAOToaszzfFGKqzVDTRTzWvo6/W
qHtbLbTGTSf6PyIpkmxX6GIHH0Rx0sJSnKrFlZVl2iGhc2Ht6tIVt4hx+XbRVsZGG81+WzdB77gJ
jKo2V71dKCB4gNaPerDoSrGNBYlNR8hmS232MmQWaPTeSh5NaB4bJfXpAKWOAyoJuWn35E+2tLgQ
tr40BFtd83zR6aRc1vZqOoztDsHtHHXdng4uvvfFG1VgunVdvuBG+NpWpcx49tWwvdcAUMSn0KIj
Ds4sSBKKnM0mVJE40kqrerA84yf9TDo7z9j0qpv7u77pcUqBVB1cq+PZSXgGgzjTt0PY1rRAkRta
e0v+zvCy9EWRY+OeUkb9CU3k+FRV2XjWBS/Q7QjNz+yu9EZNpDznFk5YVaPk+BTHH6ueC8GXx95p
SIvwpFAwR+ught2oRecKCZOPeGbIJ7l5vPNJqN6nfWs+N1Ls5k7Y5c2p7z2UK2pX7AobNYbgF7Tr
5qwKAHxjz4ju6qKFcBS2XmB3ZtQ7NXB8xAM7Y+9mtbCzyoHrQQt0B6UcczPKUneIM9pDZVZXbdTI
+FazFz64eV4jJ+Mmn3v0Oe5bP6MHZDLli4Y2ePbDZtj1ip5tmtFUUNAtxE+mnAdn2RMC9KUCn3Co
aPbKkJpb2Wuz5zYuiMLHJHWsPJqcHhqWeKSeT349ptvMy78IVVlt01BP7tOwye9oh1d/IOLxePOV
4lGLy/7J0AvvKJYhW6VSomOhhb/5V+HG75SG3mmcTc0f2r1F3+Ej4VZxLvICz76UTOAJaudu/chr
z/GQCbbQGeFWkevYTlRCjMT3umfF1eSdXmrio8XB/lSLerb1fTfZpGHnbwIxQYqqL9o7MRrT3aC3
w8dATeqPKthJrk9VstOuqXZl5DpmaB7hFH2OXFXYNCH4BE/uIidM0vZB7omVKq5DB5ButZPlWN1N
na8dpRK7va+10sat019uVDZcFm1xyspAeshkM3Risdr0Ogpz5di1IEnM+l6R/Pp7nFYA54JC+YDk
pWnHRiptoq7Qear76OSLWeR4tZ8D8hT3viTYiFbmtjDK46mj4Let3bA4CVbj7RTNRQ939OqPlAZk
B9UeedPXZXKn0CNlF+eh55hjZ95LeRht8tCydq0e8KxD//6kSunPMKjNR1HhmtOtHLelKwSKukp8
HLzA/C6XUkJB2202cl3Wj3qSqndSatUnoxF/6UbGBd2U0insFTST+1C1ScjFu1GjS6FPpcWx0lq1
tTIbtnrTBOibmfpW6Htp72liY9MyPPytyg25f8UTHgs9Ck9B1iS7yOtEh3qgv626cLS5woVtVfIw
BFqV7juxxgm16LoH2aM8Z5I2HoRBNW0/ys0NynuCE1l+fKSDtnbX04LcdrvctwGQ5i91AS0ZQqF7
HGVYLaMYjydLHqLvgH30nVlK/T1i07+HMIqfVUVgLrXoc2dVwi5r3B9NVSVPpRLm5zp2acDXy/I5
g8Jq445621bW0z2OuOdMuoob8iPdBoKCYkusz7EJBBri6YVwajwktmwyJ+KDSJbSaequ3sRS+uBL
nXR0RUvdetYgPKo1SQk9VLM7MtDZh1YNu0sSCP2zVktPY53QfTAXE+vJtdRHpRWFZ6QjJJBocYao
Vmj5Zz/qXizf7z9kQK+dUHV/W2nU3MHE6U9yW6RHlSfLCfy+szNwNAogt26S4EsqJ2NyBMw3onHU
Xa/bRGGIzHsa5k4aiKbdVaXnuIGW3ykFfd7aVDSdIjfbXeK7kVMo2mfQQOZhDOL0N5JEmj0O9RRy
+fE20ryWUKwsHvUalY5atkbNznJp/KiDUTrqjRQ6eLzi3jCS32UcWYdWLqJN7+n4ZUGl3BVorO4S
Qbr38y5xTC8Xz4XSTlNoDMfaEqwNclvfE/DD+5jgaxeWcUNSQYmcWCIBlaYCHjcRmHYC09A/Z73e
79xRJKLsw+RrJAjlF7cP9JPO2dhT0yvsrLDaRwF/yg4i19uYRUF6q02kA12hxwee1MJug0S/FAH4
JSJX9y6i5/k2yXvhoNZGXNidXPl4F4a/E70yww2IazvIE2ubkvy0vab4ZQZNYccc8YNAnmmLKD2s
574UtmOe5xcc5tEWQCTZhciO8iyts+Wylz6Y4Irv/aQMPr8zUzol96w/hFuJVvDGLMdc9p2ujZY5
nhvpqMv3Y7aSJ11KHk6q5HwZtiA6Utdp37TyKh3IzHium4c+PPrySo1h5fvqrMjYgcI0pYDvW4+x
6/TvbMxKbZH/qDshdgTe/w1gvDdM3rjeHc9dFpMpPCnibghz+/1r8NrIrIBZaYnW6S1GIt+JBHtN
/Gppil5/frYEFqCxqq/5vEHKkX5o3stf/PypwAPLRNLlOThhMIpBj8g+nZPq27lSvr/765APIF2g
4GdONKPrDeSWXS2UrS6eEXP7JpMeIgP23uoinLopjU+RhVoyVq5N0BWXdpZVrp1dMXmkBERefVB+
3x7Gm1rOHxtgEqivEIvMkZlUECwFtKB2RvJWqs5lSqbi020T+ts8vUVNQjHQ+AFVZU5//wpe0aiZ
Cm44084NbySqKU9a3JKjj78ZcM1Wtuy0Ja+qOdNwAKNgUIdnNi9NDSQaizFPNR7I/hAl7Wl0mwsM
rk9y5f0Qh4Z05Hsx0RxETOrQjKgeyRBpr4cn5kJvhmqhnTO6hMcn3/t5e/qmYzAfEuVxzjgwIeAK
s10QyxH+TOoaZzn9OdJOKxhscql2z8EXJbJAa5INc72I6W6Bz4a84lSVn8Q4rgek5ZYVp76on9PW
kLaF7MKr1MuT5pIezvxtFLSkbNNPvSJsuzR3ndvDXbgVgBIRvTOp4D/mRXuyurWgc57PQDScoTuF
+jvbE/xnfK8szCp+LW+634WyfvZALSVsSeMvNjy6QFN1iraEoCeuJzDDWTbJJrEj4ApQY+lUKjiI
ZXvNO5tJTSVSdIGYrj+NEKiZX1saJPz+zmiUc0UKzR9sgTzu7eVYQiDA6aGEjTyAAYNothugW5Vi
XZTyeaRk5jX7JD2nZWdD8hnzYqcl1RehTr6KrrqvrHTvk89T+1+3f8ObLTGVNEFCQ2aWLUWb+wKR
WGiEsdZwRrLSifzkflSqlXLiognaScB+hZkKlvB6InNiMXIJynDuqvy3WLonIzH3t0fx5hqcRvHK
xKycDdIo9OJSHs5R/V1KURFJH/s0tn1td9vO2lBmrzbxh2lmLnagcxI6BzjeK5fskgXc56nLm0SV
ai614QN8gHgdYGFKBXpwXmFartFr315DAI/gGaJPCIiCd3Z+rw6FWhSJ3J3LyvBSsGbQI4q+NIn4
raqyU98vDnGYxXdDLwfPmR6YO6VL/7k9mQtlbbgoE7Eb0gtl9dmPSAQvDWGRAnUgB2LooW3KOL5q
aCtS5bTRGlFi0RxWJlI7kudzlwUap2w0utKdNfRAkR7uG1onkcOvmi/qmi7Qm3dlml/AYwgCmWzM
+cE2SqTKpazvzn0vfpY1b1fqemlrFKpwM4bQ1rp0E+jxD2lca6e0aBkyBpgsvNc3sOBOVfLSlaTu
3MA56RqDJnuSo6dHF/WR9lJ1qeMKxfb2Qr5xDBgtJIoJUERLmjd0Ar/VdMpKZndWkWrZpEPyoKMa
7GcIhpm1bg9cZrRzld+pvjxd0BAvUSkGrDOpbc6eArWqGpjnFvp2vAGJvvdlzw4FmbhW2vC/2Tv7
Lf2xNwFzJiIm7s/c14qtnkjaUNivEFUTsoJrmLo3/iIDAuVPsW2CN1JRv74oKVhpadNmnH2CatOC
iF6TOK7f7QVMZqizTVwzKMdzt5QjANxCrvrzqBqbftQeEX0+3t4RC7cYJri/AI0TIswhWv4gUOMo
2/4c5VlzGUwyycQj3tNtK0v7DhFUapuoYYPGmd36ieWWmiZk/ZktSQn0oJVTPe2UN43TaIe+fblt
buGRUV+bm13+dTO0Q+AW/VnygXD0v0z502DpuzH8cdvO0hFGsgzgKT62BFj3ehs0Ym75npb2Z1Jb
HzU35xIeXsJc/WxUEv2HAsdqjYcETLVz2+7iq8B5gosJeHQiZF4bzuI2junQOZwDOr1JrkAmqNhq
WkWm7mdhPWf4pp7yj7rGE1ra9mDdcbWQAXuLgxQES6urQAKSOD5LRC1a+TtfU2BYcrWQ6f4jCM6e
x1W4HptO7/Eq78b+7ImPGjewXAWOED82ru4ERmVLIz3JD4r4wZd/C93x/VwormJuZf5UeXmQg7o2
r3ZZSRtwUT4XKYqJJH29wD/cXr6FM3dlYprmV6GgWRdT3nqUz2ZS2X2yF+TLbQMLD+iVgZkfV6pK
3Gg+Y5BCSkfKzm+OHbpFYfjSyCuuweJYIDPyek6kaWm2WihayUpIZfBs6D909/saLnHl838Yja+m
CobqaA5pzOftXA7tMV5LvyxsaUPEx0BNmMASpPT1WgStShkrkMhQlUCHi6GRngtQQqeok7QVgoU0
fesqhqVdEBJ6+PDw6dHsmdkasiodpUwcgfRbthS8qMr9KAQ7P/us+j/NcaqZFQcTYJu6kkJZuH6v
DMvXgwy1SPF6rRnPZeg9ASve+soXtzvXckWzp0MTr4QRS9cT9qAvsDFAhM+ZeLmAWEsRV+M5l71/
9Ej8J0ecnkoWpQffs4Mw3YuB8WN0i3ulBe9ye/MvbJmpYwEZI5hE9M6Y7cjGyjUzacBgyrBlkCN6
+Z8+P5fvadMoGHyZz5M1ICW9rc3ff2EAl594E0Quweb1YnlVUIVm1wznxKOHYy/icXvmmrDD9JH5
VoQw8f+NKLPEbN2KoWh1BUBVFwMAmT+mkfZM1v5n71PuEMUXwRpDOzX7/e3RLZ03WiKSx9NZI8Bq
16MrS4oHkhsCpa++6vjY9Z5i6m0TC6+/8drEtEFe3Rlqpet9WyXjOTA26vdSQvf4UGkre3xxl+mQ
uVGjIySfC8FUUiIr1YgRZdxoA01+V+ZpeRD/fn92ZN1BEHMNHZFzh+CBtfekXYfC8lrWbnk1/rUy
W42qNocmbbGiFFtRsYOvyto4Fi38cWCnVhhvMquZPtRR7f+J94Gvx6b/LZarB6nUtrcXfcXOXKfG
9P1KHYthOGvEcT1iWh51bFvzqxVKw7IdYjag1gbh4syTddMKfF8DHF/LPqQAp6szAJXbQ1ncWua/
Jmbeq+WVBjJ/mPBAOlVRZmtrrZIWNxduI4R62aKFyOwhEgA+ZFWok4TBfUw7GcyOvqHrbSeXfzEW
LmJSqTIdxbjQrs9iBCd6GASV4gnpU6B3K59fWo3Xn5+tRkzQaiXAWsHbGxv5VwsgV/2L2wR/l8sK
6iXP2fQTXt0myEIqwRBm4tkvNkHueEcgKPpaXL605FNpgEQmDWPhv14bMVphDLOKOpk5glES69wO
Te359rZaWnQybzAvSceSbpjNlRm7buBJnng2jW5rheUhdDM7sKStGe5uW1oaDS8/Xjx5K4vw6Ho0
oGdJQAgDJa3SbPcSPWQ2HvnGFdmQJSsq+mkqCSm28txzE2kNqwsB3lRX7YQtAKTbg1iarql5rwaj
mtrrXB9FTwBHuKM2ngcF4KhXOLFhbJvsoNcrbuHSHv4j9YKYE+/iPMiXq1RT6WLRnynp2230PQXh
kyYrIceKkfn1CP64Upp8MpKhX1p8aVWSImvpikUjhE0TG4t2kvMdhq+etrgqPStSOonwG1t2UT/d
XpfFZcfBI/FK6vUN7UomXxfC1OvPJiDhUzXm8t71mt+3jUxnYe4esRr/NTLbwW5huE2pE+gmEanH
4iUFdJArL6yMlf2NKeqnCMpRP3sTgHRqm1ijAew/7Ae6EInlnSVIlzYbP9By8LkEA317aIvzZ8EY
IxihPdX8qsnjUi2jQoUZpeW2KREYKiuX8uLJ+dfCXCUqIgtYQcYfzpaxD4XNGH+YgIFrDpi0uNvI
7U0iivjac7Vcl7a7ea0ycak/oHNqfuj0wY7j6otXxvWd2xQgaSiYkDlOzK9CgzZNAgTCTvre3DdW
A72m3YRG0uxvz+9SrKVRtJsU8wAJzR3clm5WkdBQFsiT8p9ECj5oeeM7glEHTk05zLYQot8XafL+
ONx4bXa2Ywcv70DZ+MO51DoHWOJ2lbX3R/tyfii0iWbJvqGk9yfqe/USGlbQWD48G0bmdmQ8Aaql
g5nscLb1O3GQqjvE260HkO9QLQLwMX0qJNswiSDH02Ft78lZ4QiNGq5EZEsbYWLJUlWf4vh5IUYb
EZxDHJwT1N35X5tiI/rb22u6aAFlB0RK0Lgl03f9oAU+lLYAVZmzBAg1MkuAvs9ZtYZmWTo3NPLT
YBhD5oPrfG2lMEGStxZ3dNxLm3SsTyR7qxq+xTtF4qf0OLmOfw3N9opnpmndhhhyB4AbYrYBG/XY
Jz2CMpb65fbULR0HJAZwlcl4AKSbBZpd4I3c15QUU0H4IHd0I7GEvRoAdJGoG8Vd+EUUg2+3bS5N
5LROk1zlJMc886a8ovVds4QSGbuPmXoxY9FGJZi+xrfNLJGPcVv+a2f+qIrWEMrlgNcW0UQwg4hU
gUiz6G0qRp+N+E7JyLBw4MNTG4vHvF5TE1ya2tfmZ158MhSuC4huPINarQanHL9k1UnSNolsi8aK
/7D0avAeMpm87XBbZ3sziPoi0BuZQLFEeyRXa5vIMViZ0MUBUYlDRRqgzxtVXDMMjMzyWDdir3av
CMJ4rxSe67hKTfooio1tqHbRU5X4a6ohi5ZxXHD1kEYz506+EsOyUzWmsqwOJZpnJXWDUf4USCqd
L8+SseK6LrgXePoG9U3KYVNYcX3Sy0koqnHBfGnCheA+GXZ5ece86u8W3zCnxqB4YvCRJ2Gd2elT
a72v0EsQz7AenLH8CQ2i9j/fPgYLWwOaNdsCKQEwA/OOOJUoDdEAEvmcjZ/ccad1x7/4Pvz3ydUn
kpyrquaZl0htX0jnCmn+wS5M+3/7/nSbvHrWxHL00kaJpbNshU4k9TYa5n9hga7BXIMoOvJCzSyQ
/0jiQRHPoh/ZNHN+b7uH6UI30YdDGQN5zqlocm0gN6suSZBMPZsfhlCxBZhPt0cwfWD29LNVp0/z
9k+tJa8N1GIbV67aymc1joxNYyVHN9Rg6zZ3Sq8dSq2OnLKzRriQa5qmC3c5ukegyqYKGyXr2dDo
CiqmwgSPHKEidI7+WbC2bfrx9vCWjYAro8spFad5UkeJXCk0el88x2JD34NhODau6Dq+NT7rSrLi
IC4ak0kcUkmjM8F8N6idheYiyLJzU+kfUZ58mpiEtpCEj4O5prSwcK9RBP/X1vT3r/a2UMFslfuI
mL/9FsffpPJCIwtwIihWJGid3Z7FBS+J1l8krFElmiR6Z2+EYqSmURogTdsCyI0sIyVKQOu/sxnM
n81OaQ40K4JxU0vn6zHJcEMMd6S4kCq1Y1kQy9+f2iWpQENN4CDTfTbb7KWnwoXPdfLHcAW0u7Bf
6xaxdGO+NjC7cRR9BFZQK+NZLXZ6d6p/vX8dCOy4aZgiA72w6wnqy86oB5eSVvgyiCdTObtrvRgW
B4AqoMQepgQ9T35bRufTZ4h6kpn8pLe9Fq/1r3n7QCLmQodZ2gsBrnhz50uyG4dIChmPWgBVwDt5
1tcAKrfi95v+3dp2gIwwRrczFb2dN7dzlsKVlIJBf8ykU3AXuO/eTdefnx3BoENlY0z5fHpvQuVe
85kWyuVgpLj1J6Alxbb5dWLlgw7ru9Yeoff4JfoR42PjeTCrj5J2zGVxo9c/pYk7LdxJEEul/tN7
d9u1/dn4LIR7oc912qNgPRdwm8vg1CTSu68WjIC4mep64JfmQIvW6tJijBikFHwsGuiZiR0Zl9sD
+QP1un7kJlQl3CzwWHgacyhYNgK2CHGBH8nNF7uyTfQOXJ+iPflNEH5hlqG/ZslHa6jqz00uKzii
eeDbQiy5zhjnEPFrq7rrZaN8AFhL9XF0w+BLIzTmvlb75k4NfO9cp01yHEMv2WteGe1zZWp5PYA4
gCgu1wdckWrYaOnQn3p8x4NHosGuwEMcadwYf2+LwLtQeeqp5ZvSl2jshS/eoKGYOPj5ufWRzGzK
MbZdPYas4I2RndKDlx4maDx3USOlex6eFnrbmD+EcB2BMqvKcx9aT3VW/w46QbYFX4xhzI1BPe7I
g/nHchi8l2wwx7tyMJsj3QkDsE5tof/uwZL9iuVB2NxeibcPyZRjoD33lOFT37z5RgrbSkw0Vrt4
jGGNQuZ+tyAkh/6ViXnoplRumfo5JqxdE0GX2t0ewdL9RT5iaj5E+9s3DkWWMZN94+mPotjtAuEw
Fr/ypLZV9+TBQrxt6+1lPA3lX1uzA9gXtRp7JbaG1tx7yDbp8kpctmABhATSa+TZcALn5SIp81Kl
4OV/lNpdvtXWhLTeOkSTzvmUvPkjbDtXhTS8nHShJ9HGoH9qCIEKbUL5HNS1LM7SMNBfxYOlvc+k
rHj9LlZh4BWC1JqPgfitvUvNr7fXYWkYjAP2MZ7y29Z7aOgKue9Z+qOE3uulN0fkO7RC+DTGSveg
tWK8ojUly/ze6/uK/iM8jkA5QdeDt7gej9s0XjvGZQpKqiguXT4cJROG9LYMohH1IlNEvSl9McU8
2nZjVD0YNRpKYZr6tlsjUyYGpAsqs7KeMq4oc2vqcbEbSjVl8k3DUZDp/05nGfkySR84mZA1n25P
2OyQ8N5KtKyaRNGRhwQNM/OzdEDFo5X6xaUIf6XeNgRQJkqFw13ng6i8bWta21dz9R9b1GynZu8L
RRYPQJ5YhG5+kSvZQcSkEL4o4BtiRTmG1r0UrqzNbKv9MQd+eQIVEZPRb/R6aXJLRQJJhc4VlsYm
lIKHsH5nyfD/mUAbHUlpMjPzkCwZY12Htp5fugJyf6CGwq5OwzUsxeJASHtO4po8ffPICN2oLJBb
N7uUx9C7Z6puL8va52dHcqh8L0cghc9r3++tNdj67ET+Z4pQ6JMnaOakQ3i9Cn4gCY3YVPkFUVht
Q3IJ7mydlnbmCvcxrdxvj2VpO9O4RgekT0+WN2GDmoeQizsfa4hqQCCNSs+uxYubkHqs19ryLBvD
UZkS3zqB//XQVCSzK5To80taHOP4WSPP6KGLIxSlXZlr3bfmeK4/E8nF+V9r0zK+DiPN3jMFHWtd
ETi+O9qesKnNF7O4IMFVJC+eWCH8+f32fC4dWTpx/SFgsXjzJJnkdxWcbCu7qOm5Cdtj2dB0SBWc
uj8E/T7R16AKM6/jP4Mkv8Q2p8rxpgY/uLIxSoObXqrR2wrDfe+eezle2SQrRuYJudorEUjqMeJX
4p3qhcdOkD4ULkIItydv3urhz2gANsLK5IWwqAxdL1keeYknIWhwcSUfrnRCE8t8QMAsC/RBsHt3
6B6kKDO3RSO+hG2UOKqrX0Q/jOku0AIahZ99LFDU3ySp+YS/HG2UxkOhKRnru9Zrno0YjaXbv3me
T3/zm6fz/GqbSVDeNSnR0kuu5qj9CF+s2r9zC+kLbQ53pdI6Kd3fLLU/mIl2D3rBaUb5ePs3LF1I
r6dtdnEPlhshqs+0ieOLIJwURMT+NwOzG09r/V70pzE2n1H9KaKVzy/tL2TaSVtMvE8yzNdTCNI/
qXMUJS5ZkaIw8yFPPjbY+YsxvDIyuw7K0IzrQMQImmeDDuPuLw7J60HM9m6AKlcVT4OYFMjGzYCy
2lqTx6X787WJ2VZDNdA0w05ML0n3LWyOqlRsm+Je9bOdLKxdLPMQ/T/7+tV8zTYV3XyQEC8VxjN8
q4Q7V8shkn9OySsl9XNmPSJXuavU361o7ILsa+jtbi/X0jP4eqyzLdfLGT1fXMx3mm0osMVOcbQZ
uxUYy6KVKYECsBnd1TlNu4szt4g7M72MsRPKjpTvo8bWjO3tsSzub8B3vOnkt97QVXRX8AisOD5V
spWlnVXssjUN18Ur4JWJ2XSNY4aelqlzRRvPUftiGSu+4dJEmRNAlU4/1NLmAAzkUarCl6rsogWP
ar8HpdDvy3BFFH1pfyMboZCJnXyRNxk6P/bIdjOI3HxsxztXBv2ffY69Tz2SIreXZOmdJt9LKtuc
AsS5i6g2spKqEe+0gSycl3mbXvzkdadq+JHVh0Rbqe3++eVzT56YgSeNdrfoVswOUzES3Xj0cL/E
bt3aepejAhmmWnngt+V23KOP5mtN5IwEOkgtmdWGeKDbJx2qHa4gxAcLSQr02XhSzC7xT7rSxLtI
M2MHbE7sCH6OMFYjFvmnKte6J0nHG0D91Hio6B38UayKT1pYRFu1qv/Rhrj5RDMg41Oq6+Emlc3+
2EuBgRpklRZ2kZnoPCEv+qMMwtpJxcLdD7oL5aNGJq3Mx/QTxM5qLXf6dv8SWcBpRHObc0j64foJ
UJAp9IaSelzaf3aTF3BsK9f/2zN4bWB2/VPopttvgAFz2KOMsUFNTqzXGi0tG+EhA0NI6UeXr0eB
alMy6vTjOw9quinG2hmFj2q18tC8PYq4lWBGpnZOcAXnXjTtaPRaFpriwqo4iv5hSJ8r69lVs5Uj
8nZJCEE0Da0kSpgAlqbBvnJsRLn2W4FNcMlMJ9GdoV35/tvJuv7+NM5X3x9zo/b7lO9PSUdzZ/Vb
K313pIYJ1Oi5uOhYS5b02kSvhWkkWG5w8WtjU8Ff8bOVe3FpEGQDphQvZ/sNjCfRc9FXizS4FOZd
EO7TdBMlK7n4NROzq731hAgZnCS4tI0jZ+itbaFU374Nl5b69ShmSZnBSMVa8RmFXu3qBPGhlS27
8n1zVv3K6IWmZDoNyNT4t5ck6IGueMArczR/x3tj0EvUNYPLEHzR899tWTriWkJxzcbscJtFrslG
jI2mcMQBfaiTuuZDSgtnm7eVI/cfYYj5mRvQscyFQvAvRoZStZQ7fXSgOUiYUtt9ThTZqZUj2tON
/6vRfwrWrzQ4+M0uKqvd7Q2xPNZ/f8fsbFpKW7nIDfqXUd408o4mvXr7FyYg3xHnwXV+C08T3BZ1
5zoMLqgrK/q+dZ/KNcbA0ihem5gdf6NsWyOK/IC4whGRUasPwhpKYmnBXpuYfsKrS8z11aoUkJe7
BMZXKdkK6cEoHF3b316OpfPz2spsOXgNJE9IPObKhSx7KNY6DyxOFFk/MrL0a3jz+gbaOIReRD+z
TDwiUZmjRSdt/2IIr0zM1kIJzbqtYpmdXaMF55jp4S++TysdFb8RvKM6cyAqQYqKOtB9kju2IKIG
vPJaLS70q+/Pfr+l5E3W+ny/sR4o5IXpg4mUTvA3h+KVldl2onmBFpSu5l+0eCeHdxE3vrlWMWRH
XruieLuvTMz2UjcgCFQmBgvxlT5TpukA9Uu7FSPTg3HLyMzf7cwYKGjKbHV+uitqEQ0dhCi17426
bYwLyltx9vF/W//ZK6n1vuRTm/cv/bBD7zhcu5oXj+CraZs9ka0CiUrvp+8rDugE/Z1dxgi3r5Zl
XtsTgtQyA4PvI/FX/YrX1ElWfr42yyordWiUZciCjLJdfNX/+Z8mX5s9jXJUKyZ3rX+p65NW7Fal
AxYPH/o+0HOmLtpzsHTdVaYx0E3uQo1IK9DRegiQgFW+/MUoXlmZbaG+841OLrkFI9PRElSBN7e/
v3jLvvr+bAtV6E5lniH65GqP7TlMjn23csmuzNPcz2oy2VWrjhF0QGgof9H/o/uVu1/fPQ6kFEjh
k3Oc3OvZXirqCBhs73kXCgRF7+T5vq9XuN8L21WmPkA+kFwAYeFsKYANBGruNwJMX9e2jJ+F2K/c
tAtTRQtpjh2fB904DzhF1RUjggfS5Z2yGaI7K3wyukOCkObtyZp+6ewmvLIzjfSVgyApgtmmieqe
Y+H/OPvSHrltpttfJEDUrq9Sb7O2xuOJPf4i2ONEuyiJ2qhf/x7OfW7SzRaaaCdAAmRRNckiWaw6
dc4PdNKB8P/F8OnGgfbE3P4wqGLixMF6zZx0gRheMoNmHuZ083uVR3G659V7YT1Ci1FxIV56s8Cb
GcjVI68BRS7JC2IQPC28iPXIdg4ggHfrZxBuX5+7Sy8QJpA2Q05gJenkJHg1gEyGRLURuom17VNV
hKiwIFc2Fq/MWfVpIXsXcgGqtNzaJKGqjgI7BHmQYZSWg/RQqqjrmUQ8cYDZsL80FT9odFTEh5er
jqZYS+ALkWEEdlJaiyYHChxIIxJRsIxAWGavdc1vErfbCRCulg2KvbM6KjTD++gsAdGUXKZZmplX
nGFUlTbe21kceLUOLv+P66t/uXOQsdFRwQMQHHJl8lsIPOAAO6aIFbp0fsjb6QtzuxIZsuVjiu2H
ellevfT2NCdsomVGrBUeJnLHQJqOfpdPJUDPFWifl6L6yXH6QBvn0JmFqty15nzAbf2bLZJC1sI0
OzunKYl8dtcvR0RI1ydw9ftABwNKCyrICxy97YyACCLxFRXWa5Z9lChMXDew5gcAJxjYm+hYuaBF
AA1EC9SIjS7jDET4Xpw6e2hegpZrNB2Fy62OReSGwVsg6IXFDjg5RttpasioYa4sh236GOzy5p/M
1okF6cqBTrGRLK0Hd9Ob1zSnrzZRIkTlbjRcNvAvyOEA+uCgZUqudJn6NBVa72LGHGgSWzlugFR/
BCf0m5aagUsWK0w69jddAOdP0wzyZfQQQ0Kd5VrgtM32+vpd3oHoDxFwFgONK+g6ko4NIxtGfZgB
kLfNsP1LQ7MCidrlD1bOFkyDaOqwQLUjebnOuTsOsU2i3EyrgzdDxattXBWMe80/bMCHRV81Migy
vrrwIQKso6sjyqCJlHzFlfsH7nFqQJorr4nHEccVidz8MZsfbsTDfTrG6eeNc//uLDspOr6QaIkD
yA/Qb9dXWjU90iIAbGOP4PAhkeYexuaO6orvr3oSeFkgxwbZR1MOBoZmrotqsAhkwMK+3TP/6JNH
iHj8wShOrEiTFLcV2vVqEwdmm2/IkG3+uf79lVo+2tnRUIXAD2CKyyqXZueIOTI9yqpvNhTJnQIS
DVFqPBsZfewg0Wn38WYsZ0irHMdJkeddWyOwlIFaEbKxgMdJsQLtF2jdop8y8jywNyb15nB9dOKI
PA8NMTgcOmgJcwFIlnOkkPOjTUnQqFbMNM4CW/e60NaK4a8ZAcpuNPT6zoYWjiIgXfMMHNfoDfUN
dMTIeL86JwMbIMgVTTU6iAZaLk82Q/WL9vZwj2KfSpN9zZ7oH0P9EFSRF53pGS9Ss0uYjrPM2Ve9
d2BQWnJ2eayYzbXVOrUj+SLnwPpS3opxxd+XojtAqeKv2xdMwPyxWJCsuQiAWmjgLT4BI0XM6d5O
8ydwO0CzcZyfSsN+gHbS7TkuTNmJQTG3J5dsmZI89XQYrNl3e7ynTrtp+NfRmv7gLEVrLXCY4PVA
C5h8Ghla3E6uroPsqgkHP9QXurk+dWurg14YRFeo7IPrUvz7k5GYC29Q8OPIM2WQy2igg3J79QqB
DQBeeJtCCwnkxucWoKuYJfYi/Hpq0OsZNQ6BQN2v68NYCbBOjci3Gi/7zs1TGKETWvwQI0OF0wVA
wTB2f2JIdCehvQsvOunsyaGWWVSi/Or3B6b9jvuHbvp63cTKkuBmRq4faDVQ6+hSfFUUVZa5WmFG
lfU98f8uVRillY2PRxYI/fDYQjuEfAVRAuV5TUOzb06fOvZ9bPdFakMz98v1YawsCcIlAH8FMyyu
O8l3x7YllKPJN8qg4wFZm+/g+P8DC+haBN2tZ1xSNEMdxebIFaFreW62WTU99XO8bTtVj+LaQMCo
g0sOyRygB6WaXEM6y+Me7rpFe9IXaA0uedg1ivLoyqKjCRLALpQoAC2W3790rhezX3CnxfRZ58/l
37dPlQm6HtQsoNeDTtXzTehoPrQzPXQKl9DzgqRDVDX+2xLrirN+dapwfaHHGkQSMHZuhkMv1ZuH
Ca41Gnuujbui6b9naaGoVq+FH2gSB27ZANwb8hpSjAnioaJz6gTnr+/HQu2Ph2aZ3QG1sSugqBj0
eXqoE4iqNMtj3dEPdLWzYAA74vVZXQkU8DPggZhRvBzlK3t2Uogz+zmYCMZ5N5WQZ7Wrv4bc+WbG
KdL3/Pt1czLDpIh9gfXB3kXtBqhtuRlsnC09LscejeXoQNotDcl/D50/QqfZ1zdpO49b7gOfNTta
+b0bXGdDY2sCIBoqreH1n7J2hiCLIuifPKBQ5Mxm0nmdDiHHJUrSOUALUcBjP0wq9CKp+vdW0MkY
tGma4JWBoQsibW5XacugIRsZDh2e0qT4VmhzAim4Ykj3pUPpc6mZzr3eWSzsY8fbDJr7B09ebHw8
qQHrQteSfJY5cQmJ0AE9lzNLt6bXvPSmezPADsM8MSFdxPWE1g1momsUKYHAmZ8sX9t0CcTREhVg
ce2oEc8P8BGhwxP9BeebNF18yMCScomgYZjMQXkjQ+enlyI4wmphYwBrLW3OYlqQqFrA1TeFY/Ls
6oo4WVx/UnSODYCoHw0YaIuSn8l+jjfyaIAPhpQNUGE/slLftuS1ShK0830h48vtno7TTMwTepiA
qjufLchgpX4ddzx6MNxvO9CMfLv9++g8tHGAoCZ70SYztBbqf0XPI3QH9hsnfV6M50zVsLay5PAu
0WaPE0Qk7c4HgUfc7LYjtyOQe8Rf8+7t+hjWPy8a7HHVIw6T5whK4I6G/k2oMfyo7bsMKfvrBlbW
HL//PwPi359EqeiG0LqyhgEcBfvO6DCKceN7Xw173M4gbxuNZHPd4uqQ0HkLnQJPlNOMc4tp4U1c
z0obOdVtluwrxXW/clEig2ZD6Ebserwzzz/fT2NXs653oacD7eNwfKnzPxjAqQVpyoSOu8Ns5kb1
8rtAsSYzVThx1Riky37IEpDbsc6NhnhLyFbvNkyxN9YtAH0K+mn86YpFOll2MzZtiqy6G6XsHqlZ
WjwaKlK7lYsMC/GfCfETTkxodatzhswb4JR+UGniNLSKH/Xb7d50akX8ihMrdukZS7dgIJl+cMu9
oUJDCHeRzkSIvIHNnKAhDegU6fu+Q2ugTks3stOfDr0HrW+T/bTeu+V2fBqqGagmIFEhyg1yWpbU
IAfxaupGS/nOtL/9RgFsXl2Ok+9LK960A3Fw3rpR7I3hpG8ZwJSx9bvhitt2fcL+G4e07D2DnMo4
YhwT2Y/WIU4h8bqLf/nD9vrCr49HdGqAe8i6gM1Dl0HjSPg4kWb/KrWQecfCCvM/8S5cUP/fiHRW
tfFg1JYXO5Hee9/SyjiA3vDn9XGI+bh0sP9MSI+5nBt6Zk6aAxYd970di11Sjxx9RvPhup21Yxe3
IXhrISWBkqZkZ6YJlGDQ6RxpNODtJlHRI66MA9yEyHmhAQwRpfxAaReod858BOmTv7eru+G3q2p3
XhkBymGCNhqFMfOiK9Gw2NhPoC6LBogff2SZwqHWBgB+V/QgAtoMRIF0cTit7kPN0sZN2AAYn7dh
2oFl/eutq+DDAm4+nCWCdk8KFxxw2OiQLTUiNofcDPzx7vr3Lwch2OKEjJzgqbvARSxQr4aUEdLT
zM1DQAu21Cj2SercvMlhBtIFguoTka5co/SA06cd0YyIz8BfaDvHfanIY1/sDf3t+oAut/m5JenY
SntHL2gHS9r86rf3FYDaBGBKaJJet3MZB53bERN7co80Tq5VtPSh/ADyCss8Dm0ZNH00m/Wm6x77
21Ey6C9BvRxhtglvlneL53dWAkYoI3LdBF4Aed/kCXJ5gbF8uT6uy01zZkhOsVDelJ4uDMVQdJ2H
Hx2AcNctXB74gMeAAQY9RQKRI7v0lDo1CD1bG+yW7WaxIBVu5NOvpi922Vj8Mpbp+3V7KyMSrbvQ
3cEr5VJ4SgOx3TiQeY7cyf1dOjhq3PzmMog4Y8CyjxIpEvhyKpKY1AIBlDVHuf0l3VmpYk1WNilB
YOSIhw+CVFPytR6inEaa4PPut2J47NKnslCsyeocnViQohbbHaq5isH1GxdFMPSvXBXcrRmAbqw4
5/E3nGfn20VPPTczjRrUoVDjbnoIfyc3aubgsYukwIkJKQiuEs+Z0YwJvQhEjv2ymZAfLCdFtmUl
8QMrEPF1kB8E55O81AnlpjEO8KaR3UHMujaDut07yT7RQmxHm29B8O6oihwrs4f6GmQRAfvCo9GQ
rppk7Kqi63ukuo0p9NiA1uHb7wFY+BQbAlcxJOjO1ye2OCODCfL1OvnlpTVwXpux2F/fiCv5I4gM
IXkLESyR//SMcyNlacblMKJW0zRP3Oa7Ai1aeu0EenmXDE8JvS/H6q6hNweysIp6B9L36Hm5wDMh
0eulUC5fIlZAtHIZP6bW2uq19QM0SDenwWEKPWGIyFEhQjb8fIBGZldEHyiSrv6hHv+eyLN2Iwmk
8PIzE9JOzYsGvTVDi3xrr22KiT8xVih8Yc3bwCqN348bGw9uyRdarSJtoWXIbeZjAgqj/tnQVVyT
K9cnAkuwmqFug/hGLkWl9WQuQjs30iZ/V/nlsWq90KlAntfGm5hAsTdjreIYXR0XigdIi6Bd5WLr
FlqOZ36N1TH7JLCRofx93b9Xjmk4ExJHYAgTtWPpjKOON2ZOE/OIZk96W0AyN4dO+u1XjYnEDpja
0IMCvKlkBPT1XsESpPTKRdvk3RJWqofSyjSdWZDOUc4WLR8JLGBFvPdB1cUq/vfz94vgafLRt4GU
DiSaJAdu0F5jdLbWR6nd3tMqs4KcUJBc8+c2N569pHWCgljQS1AletbGhe5D5ELRqQTSROkQbee0
o+lQDwihppClcTjdjk3C0PCgAHgWcQAOgfPtb8YOtwaeDpHWT4HNHrm2n6fA9LfX/WztDhL8o4Jx
GXVinDXndqiuARShwY4JCp+B7nTmPOnaoevvHW85kD7dFHW9T7wFDYqKruCV8NoUKQdctJjHi4wy
6lWLlpjFAA2FN20pwnK45wOQbeXt4CjM5Ykh6a7gZi8S5uUQLY4Jtlga5CXILq9P5JpHgK4GfyAi
vYTOoDyUuXlTTlFVftMKQNkUe3VtshBymuA/Qw860g7n61Qaw5w0BUp8beXtepylZHDuzMQDU7/i
aBOeJW8q6ARCNRZMaGizlvYsiE1tENPWIwQhvizJtC2an4mG4kWc7LLm/fqsrR1zeIQA34rXr8AR
nI/KsirHqnt4n5G6B2eGHmeV09+arivChZUrAqWL/+xIHrCwkUzgsB+i7B8nYU/dh/mjn+hT+/EH
XoBEnYtrmwB34Ugnak/zqjSbuY+KcQPmOBV91Np0oZ0XBDG47UxT7m+Yiqwaa8aGaOBlNKMfLm67
L66ngrav+TJQHXAzHWcP8jbnq+IAqGBMlYP9UqSbvxOiahNfO7aR1IRCOpwZBVZ51WlWkimLh0iv
I5r/Y43fEMCT4bFBP1b+w613151sbevAlT9VzUFmL2c3Pc3s6rLEORMziKOl713zUS0oHKvSBSuU
IZ+Mfv8aEvN68o73J9S2DSYMVc8myzdWPT8uS3wwneatNYdAT/qjVdBdBa6a0Cp/54mzwSIrfHCl
jI6f4SCvjoeqaJOXrg6mN97S67icaqN9svv+acpqVHH1sLMdNP33m76qQOBfPLKx9gPARg+ZZ379
gznHWYViCEKYi4d5MxG/owM2nDFYQVUevPHFdb/TWEV19nlCyKeV5wtcAqBbSJVKvjQ6pT1rMU4Q
e4LablI/UD5/baYRHZCQete5s6lya5PV37w++TUPkLOyK6g2L3XY6d4HJNU3Bp2fBw8lTSKYPcuj
W5Et01VsAmtbF7gftAtYkFLGC+LcN4Y6Qck9w4SUzoG2jwW6wL3idmCZoEkUiQNbBA4yShxZXN8G
aJNHlv5Ukz35eX1RV84FpI1QtgGoDDS/crxIoQA9WI0xQ8CWBc03m98OMsaDEccbLlFANB1XTOLJ
Blqm1IjtGr+fFlnYIh+mJF1fOXosaJ4i4PlMschNFZVeJI3eTnOklWbognSNty89/zDtr6n+K+YP
Xvv6B3N2YlAcTidDShrqF16MN36rPWrMCLzq+58YQFIXJxzWXT7dUOOE4FKiz5Dp3nb+Zv4Dx8Ur
FKhmRLpAMLnSAMrWtubFd8aomePg2TPe2lhRNV0JOGABngu+I7yrdWlrJEbvUbfVR8hU5N+1xd/1
S58FPoCRBWVpMNoqKd+VC+HUoKyJY1lZ0WcdGSMXIiPlvANBb9hkr3p/+xP+zI50Ns20cFkHnueo
8PwnnXv3XTp8Tf1ud90DVMORgpuOTEZdT8sYJRMSbsaz032tx/dZxeK0tvttCF/gXhHSgHLm0HBA
gDQwRKDQqV7sx5gproyVExI9NKAVRZ0FtRwZzEaXKW/adIDcOB8DZgDCAugHe78+V2uDEFIhoD5C
HKXLtLWOxf+3HWuw97HiC6WK6sSaAaT0kI9GfIPmIOny9dOm08upm6IhRXjJUkUgq/q8FGB2njnk
dGFT1M6bxQ0LVYS5thdPf760F/UMOLtlwvc9C9qlQVzvCblvmu2kKjkrDPkSXGnqqENyNOtGJtt0
JfS+XnweljYyoIpX5roh9N74eNxelghqr7c1L6VT5NgjeAizMIHiWOF+0cG4PQ8K91rzYehD4OUE
oiv/4u00UQ3/PJux+st7U7x6+mNjKQ4VsQJSwIP3xb8m5IlD1wKbfW+cooVle1CdzT0aA8OOPpTN
o+NkwaRyibXj5dSgdIp1tUVYscCgM/6syocpe6Tte0kUl8D6zAkdD9QQ0Y0llvHkntS4awErq0+R
BkZUjvYlK9UChpaT2/c/Xmf/mpH2D2rccQksMNyObhYbIVI23F23sLo+6PNAPgq94Rckr2CXJ3OX
4ABoO316AByhfUKatwxjo6sf3NklyLLp48Fl3D+kBbcP182vzSOCf6Qmgc6+pBC1eYH8/oy2ZBq/
Ev3enDejqq9SZUI4zMlSMYoOXAB09YjQd14kG+K/+miVuD6OtYPuE80IQKNxiTN35rZ2KmagiOC+
s82gK0LZtfoBkL1odRWzdMl86MUTj5tlQG81EHp2G0AeoB4eefnB7Tygzk/LqwM3ux1c5aP9EcUe
dLMQUJdJXk7NFMIPxqJHPRjmQtxG5fPsWONxaTQVH7/MNC6y+6LVElzDoBEAJYxYxtNl0gA51meU
YbyR7xgDgfoL0v07pJZDu9v0ZAnBRRyYEws6JJc1yBHo9w5Y76dtXcWBRX4102Nff+gDuoeKu7ZV
sfmTtZ2CJhhRHkA0fpF69Bqf152JVqXF2se9G9KYHM3BCfFsBmnso5Xt0euKyBQMgD9t665oX7B5
Q2tGWGC+jOMdApJNU6pS1obIbsgHLKRpkZ0wgWbARS7Nm1vHBdTndPGKt6pHP/OCXj/o2vRS0V9a
nb84w7a1aVC5j3P7lNFfS1oB2jsGzdLtY9O/H4Ym0LoEEr3HachfPEbChE2K83J9eTF9AgaB1lU5
dcaKGmKaBMvb5n/5Xhrw5Vnvvyxtu4NySdhAtqSKt511F7MPq36szPumjtI5xWO83hik23alE9ou
NCloHCBL/+LkL9d38MoxIVoeRF5e8F1/9gKf+F/cedMcV+h9GBnjXzg1kkchSbB1aq5CNIhTW1oy
5DvQ9iNCU2DppSXLk1GzO4YlazTWPBYM2mxzPvJ7m48s9JaGffWKofnSab6mOO1XLX9SaCJ5iehC
+PjJIG2jsEmOGks0eWAKc/QN4c+MP9ddsptAdrF0tx6LyJMj+wewE3D67kUBsiZFDs7yqo8y78Hg
D/9cX7KLqx5fF+KE8HtUhLC1zkfDF82a9IKgnkJtP6yHIg2Azx1CqHVmB/CFJoqOjwsXkezJN8nU
amzypz6aQEc5g909qHUgEpCdU0ybcIAzBxGGRKUI2SigBmTOSAHULPppHiLSjk7InMR7QPeDGXha
9maMKd9jvlU4pdXJFDx2aGlBBefirPfLoTIdq4/I/MgsiIXlDwt9Yzc/OMTQTsxIEQ0iin40Zpgx
a3ujW0WQzu/XvWJllVDEw+4SaRk4h+TjzDHLhpCli9wl/WtY2vJL3SwkNP2YfL9uaWXK0JIFxVF0
Rgrsi7SPvcoB1jGrYSl2foJv6qhV/l08lduxHFScjyujsgD8B9oO4QpA6NKo6mwhbtLaLfrxXujw
UpZ3uvv1+nAUJuQ8A/pJ3byiMEG0ewZ5p5Y8T6p+31UbUGuHhAnK67jtz7dshfpmmrVxE7HMnZAr
qcZtQ8ryuYoXV7GJVlYHRwLEOFArRGOx7AeQU+d+T5sOxdzt4t3Zy4GNh7n8dX3SVrYqwALoXhbQ
cASykg9UcYMEnZN3kT9WdhXQnsyHQWuNgCCV8kD7tDw4w5IpgB2XSfPPO0pQyqKSjDypVPOIeTVk
ZoLBleM92jaa+KFxjy7Bfj1aqLf034vsGLd3lafYXNblyYQGZ8RomE/4vJz1WIZy4ppBu8jpi+IO
ip9L6LnejSE74iuhw4U9jIVDPfmipleSfoQKQHUEh7GOdzCE5YNOkfmQPPHTBk4iOAiAHkj7SwuX
QiHRSsmUH129DZcYrzdnDnJb4YTSfP3PCnwdFTD0VckdlXWXUiMH6u6ojQ/ET8MJ0IXrDrg6DjRP
i+ZQ3LSyJ6RJwtGRVxdHs9ID262CRh+Caf7nupW1cQBHjOYXglw0VEDP9+1MuW0VJi2PPAspaFsV
gxCn18mF9zlNp58X5k/ikpz0UzrZ+Hxsvy/ZVusft1P80vb7vN8TFX51bSxIcaN1AAEfMD7Syucz
d7k+w7uMunxyvaCkk2J7XlpAQgWdCSgWInd/Uf1GVdwFgSZlx8bYMG1P6eH6akhhnPAjPJegyIfS
yUreJrP0NPPNnB2JwfKnUffSr2iETO8L28FDBFStd6amu8GcTuVtCYn/WQaMDVC8lbxHinoKK/uW
HfvfYxnc2ENw8XUpONB5wQo979ixzbPQ6e9GZUFlbWVsIPsdvJeAJ5RDRr8o2zaHUNVxDrSJB7mp
EhhZN4DuNkifA6ssb0czIVZNLCw97561+FE3lSsgUo3newX7EC2NgHKhdoZQ53yvkMFIi8RLjGMP
WyCXnuww7kDZEepl5fqHZBmyr5MLbILj11bYaNCGDP1+xJUEIqbMwNlgaz9p7Hdhr8ddiJ39Bo8h
QTkmo46CszPstNz3XorR8DYpTb1d65daUBu83EAnPsdz1nhNpt5+9mJbO+RpnSbBPNHlbfYd7gQE
T6cDg/BWsxkml+10mi8Pk9FObxUQ6sHkZFMa1Exz0YnS6XxTd42rQJ9cLoJoqkHG/P8B0uTHpoG9
4NRVahwhwNSawaBS+lJ9XyphZF0zMUTlWAL+WlnfLFuR7pGCCuyD898vnbb9SHKQEGrkOJXo+J+6
nj0RtJvXAAGMZgvGISN7rone3nxswaEQNeMWQReoJwMd9DY1Bt7zFungOzf/6rWKK/dy2s6/L01b
63VD3Az4/lgdQdcV5KrGHTlNhomDBWxrEAwgLLq4biH1NU/z2CCEzb+U5hjYM4VUxLOO2kypPbUp
lIfad6RrN9fPYynUFOcWYDSoZaNSg24VuahZ57xNxt63jrY58k1vtuazYWV8j4O5fkznAT543eDl
TMIgGqchwItxXhDfoYFIW1okW44Qj3J0A31j2vZ2CyIIE231FkF66fyUKSAMmoBgzTo2qflCOFI1
Wh1eNyGD+T6nTTRnwwJ0t1GlP7cxQnwhbnvbPKaNvaDp0Zo/aFXbe3ShDyGB3uyDXUygTE9bA6SY
APfY8RRvEs9uFb9ETqJ9+g1Kz1AE+ExVyAEnMmjcLP2ORRnSz9SokSCrgzbOt+n8rYsflmRP4u+j
8yNucsBiDpOHjqH81Rvflj4NiFuFJYoak/XPXM53FcgOmvbJGhWVlMtDAZllgUICo66QqJVegGlh
uWWT2OTIKY7uNOj8YUOTLfM3ln774sOUqDnir2KZzheGdZbJFtNCftMBG9MLUQE/yEoAA7APGnrA
Aeej7CgZQEaIpk3dkWOnF9W9nkOk2h7G8SV2erIFSMbkwcCqrBMbWMe7bXLuc+6RHaOJAZVhbj/a
i9/vupyYz3PFuy210+Rr4rjZrml7rqJjFj/n/Mr1ECj+6x5yEYt5dOydoWdRw7aNtqHuoS8UU64y
IT2M09KsGmRlGTr2vtEsMts8YCrEl8qGtN9cCG+mnYlhQNvIoD8qsw9GFXrtcmXFVIEAFKE1Hsa2
FMJpnOfj0OYMlJzp9MwrXTtCsxB3sD9Bs2mh5mYetTdeld3h+mlyOTjE26IBCaD6z2abc5+NGWdm
F5vm0bJ3S3PPl52S7n3t1BVoIpBaCslg+eGwZNgyJfJLR4ga03TDVWGF/KoXOw04OAEsETnaC7VV
aFvxriHueASPMoMaXdy+QWonLQOfNsUXs0iNr0vjfHAe091YzWSP/sv+OXcq9IxTP1Z1SK4d0IAH
YznxlsGg5VBT711tYq02HXOrGDbNoJfb2hu9DiWY2YNoM6I3iI6lGy/1h1cAZrVg6pkdJDFkYBU3
3srynv0UcQWfvBBtaA0arV7Mx6W70/xdYj6a3va6B60sL85W5HHQ1QrkiCyalUMplE8dTPD62eRZ
oI2/rhtYCRNODcicJwUkuQle6vPRfgVhUG8dkD3xJ8U+UIzClQ4Swx60aS5gRPODvAPJ2R8sxMks
udIh4nAssVHU89HTf1RZ5KT7WiUOcJkNQOYW6wC+E7ET5DdUGvcg0pv0/tiVfLIgRlBVU4AydP27
dfzkw2FZEnSNv4SzS40lQKSlesVdehtQ/gJ4A3UXlC3kbKsJaF+a9eZwnCdjCP0kOZLOfY6XWKWx
qjAk51z5six2ERvDUSMb0mx4uZsdRXBzGTcgAgQ6Gmk7DAgVQmnnWNVsTR7Iz/DeHYuwrtD9seut
F4BLr7v3ynFxbkk6+5tp6eliZv3RN/4iy9ZOH9j8ZtQ7O92jc2fTOvusvy8BJb1u99Ljz81KgRG4
DQaIesJsbtrLXZU69j3SoyqgxIoVqM8hAQbElwGguVjJkwNIJ2lmjaQdjpDuCpb8W6Uie7k8HdBD
e2JAOuGqpJuXrmTDkRdaG0KBYwwzEOO+aVUxoV/QVCn6XO4yhPdExxMZ/P/orZUOCs+DBktR9BjQ
W/xGqhBKawWK2aFZ77sbyVJxsYnKBTJhonMLnbzS5GUziNUXtzCOtH/M232q0mpYmTs8+MECi8cE
rlC5yb6Zioq6VmMcJ/aY5zvfDQnb8V/X/WxlryJpCICHEMQG9E/2M0qSpcY9eeT6oc0fKmOj5BlT
mJBvCJbolNkOgAUFdMqTENkaYil2i8qEtOycVX3tVwK7MD8UP8b8rlP1S6xYAOraQAbBwl+QYz/f
KRCT0ajZ1sux0Jm1qcvirjYA3XBsFePTqiEwfYPCQbB0yNCHwig1Py/4cvS65m4xDIgGV1Cf544q
+Fg5QgVloQkmSaRcsWPORzTYSGfFHcOIsnnrLW9Mj0Mjq5+stAlmVY+bOCXPHxt4dAmpC1AbI6C9
eOfFKZuo6dPIyfMgMf+x45e5/+4MdxmNQ7f1bvaHM3My68E4ZAutWpgblh9OeUehZAby0lt3zrkN
yecWXs+lbWg0qrWnsj5Y02t6oxoMTphzE8b5Es3Q+qnTNKbguLmbPB6w+df1MVye/+cGJB/IHdL2
BkmbiI/5HhSPMQiYr1u4PMRwgiGJBCQDeOUu3HkxRie3Kjz+3HnSAw4ceZKYU5A07i62yttvzXNr
0mVt9fHMxq7NosyZtq6XP6e2Mtu+4srAsCJJJV5kIh1+vijjMIJ2N3PTiFcb6gFZ82Ln4aAHLXvh
ydv12bs8DAArEOUckByhD0bGLwyi0axN3SyCxnzgOvddkwSu6mhbcQIAClB1wU2NKoLMWmuN6cCs
bswiCPu92iqS6tUhnHxd8mEdwFWWE3wdFcsX7vFnQrXnWI9VBbC1ZUH5FpwHuMuAdZLAzHXGGZ0n
kkUk3c/5Q1Le5XUeFNpDxzedqwDNqIxJez9tR3NwmY6XgvU+2Ud90QKjzMIiAceZ/XfMUkW4uz6J
/w1OmkQ0sADW7GBwxehs4jgJcqTnMhUUaN0REFWLPlBUeaSgugJnUIKQJ0N/VFe8NXnb3bvaQBQ+
vWYFBFEARgLAgGepGOtJzJk1qPVYdpxF9vw6zKHvfr++Z1Tfl0LOxYz7qs6yPKoM/cWo3vvS+Ou6
hbXVOB2BNE86NWfTJRhBUt3p+aHR9xlVFHsuL2f0lgrVKQQdOGvkcMMds3auRix413/t6wdB41JZ
RuCAStxiN/Zmi2vmzJiY0ZMV8WwNL/gM3qw704ZDapd/XJ+wte1yOhppyUEf405JZmRRrL3O9ibJ
58D366BqIKGQZkGmKYCZay6A9jvgcRBIgZhAsmfEnNR4f6ZRfM/flVRRqq9LDmboPc2KckwjU7OC
56ZVBbNra3/66yX36peKT8THr88GxErDFlnNQv85Jsfbsx4o8JxMk1i2k3VfrLoCABiGjpP24e20
8uf1ZVdNlHRT5lrtZrmF74NVpx1DZ3v982vbECk8lL3Bf38ZwLq0trnplSm6MNwNUN2bmrnBYqr0
udaWA49Y5BmAIEQoIznTxBMUpsc0jXJv7/v3RP9ikmmvGWY457+vj2hln6BugCofPBeURHJoQXPo
/8UmT6K6sYM0nna8N+71mb2RBqKupn4H2qA8uG5zZRYh9wF6GyRERcVKGh6JIa/e+n4SaclG++Wx
vX0jb584XgCSxYDQ/i+CDOmyLCqvB/tMV0bETiAgfEf0RVFFWnE0oMUEiB2wFIAIpB1pmtqkZRZN
oji7T+79WXEYX04R4qLP5nX4GqA10oY05szTHEsbooZA2DWZ29Dzxq+JoWI0ET/z/JEEO47A74gO
HF9+kVlV5UwGFIPReuuZz9Vcjxvksdsgnqm774xRhV9fqyzDoOhSFygrPATPDwB70Ue9m5MxyoAY
ik0apGTr9R+Z+9g3xy6ZgVlawp7srnvc5WrhAajD1VAtQ8VPbhcvB1yglj2NaCtZIFlSH9O02l43
sZK1EzYgwoCXB6DGMk7SM7ib8Wweo7Ieg0QD+xANSXOglAo0dTjUNMgSL5jRXWJVmiJa+8w+yguJ
x67gunChFipjDoAE7FtAQvvI652nOQN/S+dtiFODES+/d9KBBujMD1rT3PJan4OkQ9rSqbStBX03
t2n+bjIL/7m+QcOH4oRZc2UgoZGKFqXKyxYvxiu62G0fJbqphZWd2w9p6nkBiztfMQtr3ixKz8iQ
4d1/ARrKPbNkaDFnEN3a0BRdscuuJJtRRd2/5k04uUBzICruF+QDqTeUmZYbLKqc+Y6W5AvRSkW0
vzZpDlTCUQREs4chZxNSd+x0JwXgX7O3gBMHIyuAr1O47No4To1IpyR0BDvksMo+8svH0XgaFKsh
7lrZJQHkQDiJTCXEDKUzTNN7guK0AV4M2wN26G8g/YMl+0ktd9/qL6SMOi9R3CyrIzoxKYUX1eL6
vNGJoDX6P9K+s8d1Hdn2FwlQDl8lOXS0u3feX4TeSaIiRSWKv/4u9nsz16YFC+6LmXMwQA9UJlms
KlZYywDWhfG5stZYINdEKBFGX1QJgEywKl08Gc59fSOgP1yXLL7+d9dc5VFJk8FO3BzfT+u/lfWb
rnHeLP5+ZF1xGzGPhp7ncwPc45J2tl6Mx9Gforws4nptwmtRAs4b6V3Ewxh3O5dQlrrTurM3HHP2
EkTJGtfrZcTiIy0RoH0fDtIB8Oz5542OeXbWWgPyemRf2XrYMwx4ZONjVSZfMit/KwwrXrHtctNV
VUaogn5BGHYLMLrnMklqu1lXBZBZ7AL+HeQgmNcJi9QOJ5JuSP+jaNneZrvrYpc2UuJXAVIIc3IX
k3KT62WGnusAOSkP2RufX/5vn5fiT2LxbMYM0xAI3E80JPZvRbfSBrdkwxAb2UCvQr73YlStl1BT
lsBlNNlXgkGOweHhKvb3YkBxKkUJKDBPMBizgU1K/Ll8KzXbvquS1Pnctkx7boRRRy5onkIish8k
6LKDac3V7f14gKKVyPN4OF8yx9g1mGl6AeCkwh7Dcutoa30+yzv5XwFq34w/eo2XlhhIaNw4N2PT
331I107WoJJKaF5KdM5xq+yebMxOi+nf27XtVIByTkj2gTqoxRp675fzK7E+8nkTJDaI+oG3pGIC
spz0mnAw6pXuDROe31/L8y7FFjJ6sQwPCI2Ywju/LZ5TEEMLZlzG7Ec6p5vKL3aueWexFeCCpUvv
A0ob/e7vs6iKf3EnsNa0A6ynnjyTe53eRrjy7l5OPq9yq1mgQPl/1lP3q/thKnedGRzcwtzodH5O
HbT6AoDlAydvoT0NLbGSEFXxaEFZo0OthvEM9qSrEJSteX259Yp1RgM3uKMww2hjgENenxNDBh69
BGOtAT0Wnh5N40vO7oa2vdMHjLjWH+lh099LZXgvYTmKHnRUTNqYdO0xaGzgY4w73eSPNV3LyCzZ
tbMGMEUPTBpojtuT7uhVedTae5s+B3W/yUozzO2jB24sehTZ95uPypDdDWiZQtR5kcXKypbVhgOh
do3GyAeD/rn+/YVLhElCT/J/+HgROIrLmUa4HHMw6TEvu4i0PzvLDbm2Hcn/UY6iEejo96fUsOjR
tre6G1buIwkA+rCS85NfUfUOaQwf7H7yqa62x1PLSaq2neiRDVFP70qxAff49Q1bCHaQYUDTCYC3
XPB6KlZTM22LdQlUuwR8iWO8+s0BGIOcfc2aO7LWc7hges6EKVFOkuulLnwIs+eQGlFhrhiCpXt6
uhjl9O2ZFCkZ8H2DvgTVj7ndp92fzsxQwFh5Pi3pGboXAMOEh6AME88tAqDuqZkEene0sjePdFGN
ehlm0iz2+/rxLO0YfL4M2dHdfaHPJuUc4+5dd0x6LQyH4kZ4UWmtURiBggHAEMU/dZi+qHRbNEE+
H8fvpvFAmrubfz6ycOjIlW+BSzTtAoo31W4DJODHzP3p2d8+8Pn3lDjarC+ZpEiPuJbmAT+m5FtL
cmAVfEQA3CRmG9EncTG9yZGJ8Q0BZLoRSCuatuHdqhmWZla548D7BRgmRilNFC0UM+wbpcurDjho
zRAYW2KzT23SfbOy9pmPXuQRYFYN7DGZtRAFxwe99v/MSGz5HC+DRuxz4IWbpXtPKvaH2i5gL9cY
zRY08PT32YpzzVLdwJSONR5t5NJ0SsO1lqAlAag6S8cKG4ec3flVsnvP5ZzO49HTvLBAz2pfrJzi
gllAdfs9fkZb00U6JW+bahqYNh5dgfny2Wk/+UO1b9s+9LICvXwdj6/r5YJ1kJi9EkMaGWjEi+dL
6kwMLAYjmY4JA9R+N4hfk996EWHFHe+mf9eFLe3fe24Vw+0ACH6HQzkJTlKTZgUI1YAZDWrFx6BZ
sXQLPgjrkMjDwH0BGqAUf/J5K3Eo8LR8gLbSTZ1vJy221zIeS9tlYmYeyUU5mK26OcuivV8BT/04
z8bBy6qXIZ8iDgBi3qwlURdFITuM1nAdZJRqDTLvNL9zRTUeczv/3goS93n52ef+vh+s/QfOBX4b
PWigEEHS8HzjUqQlk1kHfF5Hy3BD8a/r318K4ORUOdLBsukbWYNzAYENA5AM03QsGsBA6MP0xPX2
ybDSPebDxB0mMrajUTw7ubWby+r2tz2IHqDbiOV0ZKNlXHGiFkVTTijASlQ988V1XvMVT76kdagD
oJKHCNgCsOn55zG9qLNqmqcjqPzCJnvT7UNyIyPKu++T/AGwO3CDaNU4lzGyrp7xhge+Ye/GvzSk
s68f0JKunX5fCa2oQO4qwLgv0hP5negrQEIVb1Mxfg5QK74uaskGgK5GjnxjJgEdxOdLaehQpkLk
0xETo2OxN9fgARePA4nodzBQGDbFSZHE4LrfBbihw6PJHixyGLoPKJTMdf9/Eaqf0TLGgrmAiDrI
AdIGGNsVlVo6Dgk9DYxJvECgU8oezZqh8d6dj06y9avn2QRoxv5GSuN3nXKANQsLIyOqi0tfuOBd
6Yf5OJgvZvsCKD221ny0dNaw8gYGXOTtfzcLJzfPYHPbgKtqPgJjRosG/um6Ki2VmfB8gj2WtQGJ
8nq+TxzIWaMoW8BneW31fUILalzaHthjSGuFei/qDfLe830vCjeexprGVc3aF8YDY+X+LCwUCGNo
4AKnvWTVVGxATa0Z2OsgRTFm5NiCPqzY5vpaF2KvMwmKEeNDN4GQBxJatu1YlGqfEuOxQIgzhFXx
OOkrC1qYpkOn7cmKFBXMNPTDJTnIiccU7MPzN72yth7Gs4skdLJtkmUY8n5N+3kLWOeotTYk6wAr
mQBaY5eOfFeXx0Zf6zhYuBZ4xSB+Bj22HJlSdtkDP6NNdAqPaDaPldfse/d7m9Toyyy/Xt/tpfNE
lC5hpnQUSVUEFuiV7lQ24Nl7NkZOtbHJsGIGF8zUO0I+cGTBNHDRYZQFQBRKPcQqqeZHrflUas86
a1ZOcWEZwHSRNwMvGjB2KRs2WR2CpQ71DZ6/lWEzfr95l84+r+hkzmsv90oyoq8ojbpdU6651qXf
j2ALoAQy5L7o/WB85A5pgv7YzVG+NW4E+ZcW0Dn9vNS3E/Pk5bNFWorPp9kc6geQD64c8trvV/a/
pGDEoGUCqDLhh/MPka8VyBa0CIVuidLno2fQUA9Yt5GimgDJgZGpiPthXj/0fCWhvygC+FrI5gP9
AC/X802audVMc4FHH6NkV8OuAh2x+UDGGtV6xIdgsgOds5rUn0G3QBySAiLciQDksDYVvnQOp59X
wqe0t8tZBNp0NNK4qaOPXDPUjk2Ag6OofwEtVI7eoE9mgQCzp7GBf1bijaUjQKIdPKuAL0JTnXIE
XtYINIo5/FiPEbiWuioStw//o2KDrJpnYiBBFl3PT3nMeFJ4k0B6wjHCDdAcbr8JLh7OwJ2Vpgh9
Nsr3/dQeRrfnR5NHgxbm2YqWSlOjpCYwXYd6E2gQgSygEirjSejmvMQJJ+mTsPqQWiyyyJPfPOQY
qir4SjlvwROdiVO2C/li0G0lyYSLHf3S3zogX7of2THgwMEJI8N+MUpVjmzUATo4HftyK6pd9uW6
7V6IJzDhhtuGYS1g5KrTiP1YY/C1bnHg3NAekDj09kXmd39NQe0I4A1aFmpzlT6konE3omizlaau
yyuJNBveM5AOvKyLbGERaFbCZa5mIn91I+TAn72+wDUByhFVQ987iWYiGfQymw8Zv/vA50G3IbP3
cE5qjbA2DESfBZ4x3oTKiv3NdFY0Wv6+c43GBp0IMM9vzADotynxkZix2ZaPG5YfuLn7yBpcROiy
P/CC3X4iWev3zAc4f/ucaoc1nLKlFSBNj3cScEnRV6ekljTb6adqbEbAC5JHPmK0HeE6Qd6M35z3
QU5BqjJ4LUClpb6OGUODqsO64VjpzcaryE7HP3xeS8gsaBTw7B2cOEBMJLXM+YkEc0dqwLv1x/7g
YkLL1NeSS2sClHChz03wKJYWBIDIZfKTMLNWlOr9UadoFeIEJLgR+IDyTg0YxrTP2BBARN5km9l5
oc7nsvvnTN+rea/bQ5j2bTj3RUS7MhxmFs8J25S3t90gYkG3ioFsreyGUJwBElC1NvvUP2jtFPp+
G7nOSmV3QfXwonXQ3fhu39SgxfSGjg9D7x1MaoXWwDZ1Y746gP29+QIhrYXeZ8QtmEtUF6JPQ2DT
svUOleNERtVGJe9vN2N4OgOVDX0dcAJqt6ad+ODWC3L/ULk0bCorKvWVyt2C1iG0RlYJYjAbqMJn
WiSYdM0ggZzllmMh4+2W/uz7iiHztCZxgjEPDvYc9WXcfbv9DE5/vqJMRPfGae7x+YlGvKoj4q9V
uRc3CKiOEqRbQqXKv588E9q0n2gJbJgDq6qoqtC/tzYLuiZB8VWMzc3UmpCQ1S/iK57Z17foMjiC
jwVXEfCQUD7DM0FZgEm72k8yfJ7lT7MNbr6WBGPoau5v4g97BkhoIMx9QHFPhSq7hh5jzB2zIjjw
NgdQlh7Va5MBS5f8VIKya31hsjlwIEGU2zSPSHdHbg9bUYORY4YmHiWX0LI8y4uuQwn/MFsAwtTR
OHxzogHnAmMMWFLDgb9XfYrVIDoaEu8wRQ3/3Kefrp/8ZZx6/nnFo1BnEo454vM1sEcAjZY5wDK6
K9bmfRf0F8NxGPmX6BoB4spzBSOpZZWTXSUHcIYBRs6p364vY+37igI3okYfK7J7B2FFQbu1bn8f
4kWDDmOkepDYuejOA+0GPJFgycHjr3lY5Te/384/r2xPniKLUY/4PBBahiH0RbzGN720QacLUDao
HJ3SFgMkYDZi2JS3jwxgAQgbkGuAsl7QjY/IlOW11yfwc3p4ZxdrHPYLaopyKqJEOXInUcrP9ccn
mp7UnGmwfzUL69SJq6Y+dr0Vojq0EiwuykIPgfSmqEWqsGyGS0ogkU0Id4Nf3fDDsT6N5g9trR1m
6UDgtP8jRU1omEAxnroKUoRfxe4YoBx9+wNEsizi0sG246Egf8GJV+KYmyDWMCWH2K2GyO/76PY7
d/p9xbrONHNAMz8mQEDJwvTBEh9wELZkR8BgEhri0LFwvgCME2nFiCmJQ629+dkbia///gXvcPp5
lSjU7uwumQqYboM/lM6v1PllaivR9NIhS1ogdEKCFPAC+BWgtbSzRpocyqwB5YQOznXj8/VVSAOt
xOsS5Rk5H7hu9Coqp2yWXmvWWRAc2gJTQcJLo8o1Nk4T7Dwz3QJdcI1Peul6wA0hp4g3P/5RToU7
g5OOBtZkaHbUgU3NtwrAtxzbbCXsXFzZ/wpSa0Oi4iCv5xCkkVdzesmaLrZ6sIZMwUFL1gz88qpA
wikRPTBBpqzKdLVmtg0os9Vv3M24L8XD7P25flRL2oAYGgVmXZoV9bnbJukAwDgEcaLMkbEBF0q6
uy5hYcswWI9wRKZJL8cVhsTKda1s3IPlf8nbfQuEtiz7nmskdJoVUQuLgSgQRUhIOs9VW4ibofBT
Vo/uYXjyzU/OGknYwnmgeoqtQlsaOC7VjGbX+lqas9wDuKkRk+p3VTf3/gS8e7oShb6rkXKBgGkt
vbsBAEFIPLcyptdbpU8n98DHZg5rkT8UWX0/uG6cFfwXnyb9Dvv6xXSmeHLrzfUDW1omhjqRwwOS
yCVjdVqXs0n6zDuMvL7P7H32HDTbtAput0PgI0D6WYZfl/lh9EjbbGggZjB26WYYVnRhcQ9Pvy+X
eeJqnIkjw5LgtJhZbwq+c7q7ST/q833T0jCtaDgO+2QNuWTBfp8tSl6GE6Gic5s8YViUdnCDr2gj
m75eP5yF23QmQKleIR/GtdGCAA7Gdb1A2yqSUxklIdob8b8/X5e2cKGAq462OcmzgUFcJcTJXZZk
hosLpZGDq/1syVq+c2k5wI6wUSgAFjzm8c73q66532CeUgNQmhvS5IuTTqHj8K1R1tuiaLfXl7N0
OqfSFJUo8sTv8ajUDqlpDKCpxHh5WjwAPnZl25bkICKUPASwehepvarOEr0EJPiBMnE30O6RYNC8
KNeq60ubh+5SjOfBx2JGR0lVtoE1iZRhOSYpwwRzowekQUD+iAGQFYO0oAfo9kaKCwED3uOqPdLc
qSg7WwN8jd0i2xYVwY+bTwaIaICswUA2eqVVet8hKD3S2FVwSMvYCcJ63hjz7rqIpTWcilAO36tb
0yG0RkbnJXOBrLyiWwufB2CNnMBHnegSB0UXrWYPje8fgPx3xxq6qapsJT8o/b3iFVCuQ6ELoRWa
1dVTEAg9+ZjhQRPYWhTYX6j70rhbK8D418+ke+5WxzKW1nQqUP79xJqRRnDwPkNg/71LS1CRByt6
tXBRQOIH04SatmVdlGlTPPSp3teASQBEibYPilCzPt187Oi8B2YZyms++tyUIGqc8qmeLAtj/vfC
Q9/H/vrnF+4gEPAQ5yLiwHS62u+IV18l0t5Ij5zVVjT0fthmfE/HP5pF5cCc+Hxd3tKRyCy+HC7C
FL5aNWgN3nG0DGXHyX8AB5x594HPAwxBTvrAUqqYqSgKE24PLDt63l/e52Gw8vOXDhzf/e/3laTC
nFRVOiY0OxZ0nCN3pjFJxo3e293KQ3BNkBJBNaCP1doKC0FhsC+jqoy6cUXEAkgxxock4SDaasHi
pL46TOH6xOsA8tHwdNt59LEq2v3Arbjyzcey9soQ5TBQe6FKWKN4kRkBMrEzhvivn9l7JlS1Cye/
Q32U5Gk6WGJM0qPtad2hswqn2VDLfAHXJ7CKS6fYoOhAH2yOIBysut/L1O0fBNBrQ8pm848OWqjr
v2jJUJ3+ICVsaItUFF6DjYHz2oJMIezLz8BOTtOjKcGu0Oo/iZWHmUpKibYYOcuFkrkhedsuMOMa
RJO15+JiBDh5oF/8RHtR6BntJ45h/9CmY7fzpoZGht+m26EIaGg2xIvEMIxhyyoe6x1tY5IOJMaD
1o7znJQPKCyxbWCvDWldnhgQnAGiBwwV2Z2CKbRzw8qSILU0NieHpKcMfRGG8ZJk3l+70epdN7Ng
S1jJwsRIm1j32L9Rq39gYC3dC292DiAj5V+uH5j0fRcahOe67DP2L0tCfZ5j6h5Iv8fGn16ccnot
BTmkThEHAV3JZC1ezBNRik8xxtQttD7Pjq1nIfx6y9ChlxQrV3PJSsqiAXoE0J6DJsbz/fVmoadT
J5JDV5uRU+6bes1zrUlQogkt4U4CrobkMA7Hcd7k/tfrJ7L2fel3Tlxvz4o8K118X/9b5bEzrrit
tc8rz4hZdwF+yvD5OkH+PrLpyuNuSaFOD0BRcLfLdb3yjeQwuQ9dOe96O4mK/KW012A2lvwvRvqR
3UUTK4oecqEn+1QnOa1MP0kOTvKkBXeTkcf+YIRtAXTiNTiMRVnQKAy6IO+LTtNzWcTiOhLitoZF
ZU9BhsEh+kL7GZj0xsZcY+5Z3EEJSij7RiW14rkw2pZ6ANutHQDwtAFz6Ibaybes0f5Mabu7rmuL
ovC8A/Qx4IkvMoJkbIcaTFpIlHckstJHs5s3IH0tyVq/1pog+feTw5ocgGBaAoLM8p6AW6Ts7xqn
B3j5ijNYsjEBWmAx04kOzItnK7X7yQ5GZJmFlt3RKn9KQdfdzelKjXihkxuNsCdyFIWYBryZkmCQ
FZjgc1aQt4lgvGowg41ViSeNmFED2qems7a9ru96q/p+/eCWFBLn5oGHDqeHLrLz/UwdraxR+sCD
oBjDmk6hRotw0r6UyBXWn67Lek89qz7iVJiy2MblfWPObnJIaxBjlbadIrbw/tDcH+6tZCS7lvZu
ZLUE9LmWgTk2cOnyfcCk+YJGhebYN+GEnpuNN5vNH5J53zSjevATFyGC6B4T16zCYC7NR8dAxR0M
Fvm2LzUnHHXgVjaYOIo0BC6hI/ogrhDQAA6/Tl/dokjuaMeCh2qu3SiogN0ESg6w4BZdsmd6MiAK
s5PnrM4BZTIbwUOQVm+04OxBoNsqBu5Dvpu47UcFL6a7trab59kdu01S92YEZtPkiRXlPz6Q7UCG
oQqdqWKRnrvjs9Z3NGLF7IUYwU/Cue76O3NA1QS95vbMwdj8kItgjLJgtkCSjTJm6ubpprHTal+M
5Pus9VkMxkT8YFf8QuzGworM2iEBruJWCDsIx27KdraoMMtr8emfQ/wpvn6sF44APRogMUQPKFqu
8a5UcgjUzJw0qKoC9Jmh5bzU9vH272PuDMwBeNXDHSueGMBRWS2KoDjaOyDGi2KlSeDCouDn44bj
4Y1BQIRlqpXssjbgqQkkIufNbqJpG5hbN/l8fQ2X91xKkcMgGDbDqJkKql4WU2K2M6TI9Af7xPPY
zR/KFCFjrGlGOPUinLWot9ZQQ5YOB0BgeIbhBSubHs/vNxpfDfA+CcjF9fg8sbvr61r6PDrP0Egn
3zEX7bNJWYPciU3lMcfzNd8S8uvm78M6YrIEB4/fqurWnDq98C0CBM/h1f7RtivpkIWff/Z5ZXeK
Yq6nPMDngT2e2yQGvVh8fQEXfgS10JMFqPYVFFy9MZVIe7mJfQ+Kvk98AhK5w5qVcHVRDrgA0IiN
VB7Yc8/P2cRURVfb4BDROxZ3/t9+fCRrldc1GdKXnPjeKh+9WpQNAJs5C+0RxF6ERsW44nkXzwQt
elgIEO/Bi3kuhTJwGhpGTo5tK+CJPutrhJ8XFx66GsCOAPYKWbYL8KsW3Cd5rvmIu8fQFi/baDR/
3nzosv0TmI14OVz2HVkJ3MjQwwz72nEafwJZrxpWfOnCLp2JkH8/OQvNRxNQZwjtUJZRI0Ja3Brd
Y9z9dAmK0bVnFNeJg+8DOfehud2iI8yW9W+03l2a3D4H6xgoxLWDTrIhFKX3pPlsZYOMi2OWKwDr
mouKLvJ26miaSDoTdWrYJZuD8ab1snqLqmxy7w82ypTphMq7D0pXNBDQqKnyeVvrJtuBMjWPHIOS
3zrtjdgiVbBxBAxFqLXB2rDZRfCl/ETlCWWNtVmzrkyPY9D+Bs9Xv2mH+cXTjCfRsojUw8rDeVFp
TrZEcXWuzhNhFCQ9eiTb2H4Wken3dc1fXJHE3EDdESNSqpszaa65NNNQunK/zYEe9dWDg9kTQV+B
mHZd1OJiwAosydEkjYyymHSySSWA8HJM8vlLWdmfwK21vS5iweDpaNb/jwi1sp2jWcAZXGRmnewx
qL9qblSSj2zYiQjFA5GkZfnU6FABH1Db3Z8hG2IP8KHkO7G98APLgXtAmR7P3YvkvwfavUTvu/TY
GKBcrO/N+V+f/LsuY1EBTmQodoliLNGxmiGFj9Diagb/xfSrYTTsxgdurY2ZLZ6PHKtH5hSGRA1u
TMzgIWbAFQeJYZyaP6fK3LZ68oFtAxkOsHckfiWCkXNTC/YyHzhfeLP7hrZL+Z0DzC/L213ft6Wl
nAqxzoWIlGS2tIvotU0jYMz+6gh/03m2Eq+tiVGORyOjoHory4r+l7k4NuK5+kCUIG8jGB0kx8cF
mPSI7JxJOeqxIx3zaNaGvcHHPKS3DxnCeoKtVUdZUc7OqUPQtoX2Qs9G85y7487X2lhx4kv+w3CR
m8cMtwGgTKnpJx6WThqQtwaYsnEOnq3A2KfEuidzFuuTHX3g8NGEDo/rBWhxUQ4fxhRslYkLf2j8
cLM/ibfPbsaSlpuF2WE81FBluJiIzdAH1GcmgzcsdgmJbXOT0s0HVoFinoGxW4wOqyAxbWvYHJSY
2qGjeXY3g4Jr54482dVdu5aclY7xLJGAmBropfDXCLKQhVc2rPRBJdc3QCIxhvlTEVROODTpd1GT
T7DYf5lAYo37xhr636JUVM4wwyEHE9R8Wo15fBDM9caBDtkm1Xd5zUOn/Zonm1Y8CEANX9/PBVMK
Hi4f1WCAxkA7FAV0/CTVxibQD0nzL62BHEOScMLYu+U9tACzvC5MesuLHQXyjpzokFdK8aaJPoP5
La9BllVPyYNnIY03k7HcMgPkqbaWAzHaczZ25ZLQzr01urYFs4QWHpkQxb5etkUBFJhNRZobh9Ho
I938zthrkmkrS7xs55EvMeA1v9coLqHa0pxmAekM4+CbL5kww2G6Nxs9TMdt7sVpskEQHRS/ru/r
u9YrG4teT6QuZO0YGQC59BMz0idIqpVl6xzspmg3IFkElLulZRvS9vq+0jsrHirjSyEqNoYeE91u
7Ps6EqLv/vrM57FLGuM5oBkLA+oNYaG7/c5kGfsxWl3/qWZMhFY7F09TiwlZeCnz1WxFvTVSRNb6
XEFRW05e2Oz+4HNb7bnHzUjXh3GLdFgVeQB1KuOmJM3GZXq21UTBN12L+fAQ6EhpxGFKDonQ3E8D
A1t9a9C1Rs8FM3u2P/LvJ/uT9paedXbvHEA/HHfGNmsiF2CHyL5dP4gFFcNjUoIOIpeEl6Vym8rB
DhrODP/g+PvGeGjwGsi210UsLOVMhBLOU4TEVdlABBI6FhqD+H0232l/PiAEl0SSy8tWF8X05YIW
4PEe/YNffLKNfd5GTQHVyFYuy4I9QA/s/4pRAoW+zcSglxBTOlWMbKlh/c2mmLcHSuewan8Ag/D6
ui5L4ShonkpULkppalrTNb1/SMogEr0feTkafhOy6YMmTKoHc95ayFGbxi9ebQb39sAIkBf4j4/H
IprIFPXgrZdSUyv9Q0ucB966DwnpPk/+WnP2kg2ywRQJFGm0X1yOtWVstgtPwwhg0TZRwAEW2YVa
Bj+iNaGbvZnFfW074Sof5pL2n4o1z29ZBbpcVkzMP3jN55Ht8iwK1gab10QoikkE0cggWgzspc1v
ay5+jZxseLX2iFm6ZKcrURQT7KSNZ6TYQIt/a8p9K5Pl+m6yNtfVcWk1GE7CwxJdUkBeUfyhRzA7
RmfTOwCFJ6Tm60g+l/4asODSWiz0/ejAIAANtnqXdZhxL+PoxLRHa1PPQWQJM6LVW0dWVmMvSgLi
ERg9EUwC8O78/J3GGupcTzFuBcrKLc99L6JCjF+sKsA4rEvYd88m2jYx9DnsOZm2Dti+9nndBjuQ
XGZpiAUA/UbTrPuJ1O1dnVIaDZaXb6iTFfc5K+t7l6BNY9JsMxLA1/7huA2P3JbqITqBp3jgnbvN
W98Bj4E+1WnYODl77Ufh/s3Lpn3gTulv8UQsth21kaHwANXZDYn/mBFtjh2fsG3eePzZEDm5m4Mc
vqkbyHM/YxwAU1JNSDtXe8rZcDNEmMzgoltKHhJGh9UZndTL7LRMLAyIOgJRwr+ib7c26N1QuLmu
cgtnBC1AI5iMbWUbxfkZmczDIYHy92gZv+ryviG/2Rh7/Vpbk7wgSkDyHuUZMkoHB6tyT/WBpZUt
QPE1mXOcBBmGa9faiRZXArZpOXUJ8A61yi2MkuluMYNJCuW10NXp3s/rL5an7TW6NqS6cFGxnP+V
pSzHnFtSsAqyytEMwqBNk4jOWhKbTiJWbtFC/P8OG/afS6QckC2YJjQN17WdvgB73e4emWuFQ3dP
xctUbW/WBtnPLKkGgJ6KEuy5NjQFn1xEeO5hzMEZU+2r5g2qHk7G63U5C+qA2TN0B0AXUOdWcyho
4WN53tnuQThNlBk/UclbCSWWJMiZGtnfCBwBVRsqZ8jzeUj9QxaxIQuD1YfSggog4Qi0OLQ4vLPf
nG9VlQzoDWky+G50aRVxXux1/wOncSpCavxJlGoFoJC2pYjOeCnAhalHSf6Yfr/9KEAbh0FMYLtd
JjScMp9tkesYN3BeteSYr6jv0jlglFt2uuC/FxHwZBI4u7GD+gIl1i2AfDGvnLT0IoppOetJU7zM
yHovR4dNcgBPVUTH8Q8M6l3T+aGV4UHBaL9yKmvylAvZj5UOClE0aWjl8Gwxe1enwz41UYxPgvum
71cqU0t65iFwg/tEVACNPleCXM87B8iBaBTC0L32dxwA7rHSD7ImQp7hiZ5lWjd6lS7bpYMny3gt
+9fGX+mrWlID2ewh8+awzWpey84JepxbkhwIb3/mGqqRvkf21zV5qfhig5cFeLFoqASykpLWBqhW
J2o3QI3NFwaorsDwtUep0M0A1ZXvNdbcdyVUg+S7xADoxhzcuVq/GbzkW1nau+s/ZnHBqEm8528v
2e2m2tJHqynRFJEZwNjKy29dtzZnt3RuEhYX3F+wQHCt5+em9axN7dqEJjoSDJW223aweSg0YyVI
WBSE2UvkitGsg7fsuaCs59QnAK069F71NBjW1ijKZ1esPWVNU1o09S6DsOm/gtQTtHUjfe9/DEaL
PLQ0d7emT8pdOSXfkN8VWx0dJbnGrCduae1WzFZy1w8j3YjEcbd11rGN77RdLIyxDQda4ElsO78t
NM3syrlN72vhDXGfoGFHM5Nqg6k5MClUvNl5qe9PIbCgIYu6wQ9najzQqQVVnHUNOm4QUO9KTycb
Og8sZH3J4tYEvHvZGqD2LNHFUwfj+FASTu6CPuBNyHz0XHgJeFPQ1cmikczOtqZNfd+nVrC1iZi3
vOUl8FKcOtQ4psg74KvsigYGMs27aa9nuReioiy++LOHyHWcih1nxNnnhpFEro72nanr9VfbQ8Zb
oJQI7MHQo/r8rCcp6EEc8aXC/+u5G4N6Izwhdl1l//Dc8pcobG9rcs0FcXD+aOvVrsQjd6O1VnUg
td/upomXkdVOdcipBZojkaKwP+ca8KnKOSoBLxb6Qzq/gkwxC2mZsojRPIldT+APSGtvQOQ9xKC+
bb44dcbiwWj0eHCbcofJOTsCuTyPMFnVP2Oo2t2BbNDdDL6e7oFMzGPCMEjjjvRzUPiTEQoo/gZJ
lMqMpn5wIxSv0EHVUWT4U5I+eQUlcUu4CDmmtcLSEn/b2RNw+oa+mRqzxYQW68O6wPsBvZjD81g3
+sbmcxnPVlZuzMoeH7qJGBj1HUb8yOTnwFzzS5KPxn3AvCmI5kIb3/o6NZy41izM+YDtKeiLOjQQ
vG/BzfSvGkceAoq5+pcO2ps5sfpJlHi/9EFNXodZywHVPk0R2j29qLF7PcLMR/HdD7aZcT8ln3jt
B8dMq9ydcPoEv3X2HmjtDHGatpheAVFSHzeDcB6LmlRPVaaLaBxoEM4d7WOzruiXzPTao/BLKCNU
qb4DPj0J9YnryGEQvFIMzKl4GjPRsDV6xlYnOvr7WfHDLvt/HmPVsz8MVoSihPnPblN/a1dpuvsf
0q5sN25ciX6RAO3Lq6Te7Vi2s3lehEniaBe1UOvX38M8TLppQoR9Bxi/zEDVJIvFWs8BisZ05+WG
Gw5gNdjPJmnCktaLD9TX/qFsMWah6Emzr9t+PGd1WYDlb+3rnd0PSujgJb701mSfUTDDQucqC0u1
fJ26eDiMU5o9KnmWBeD8Tr7o9qRR38tH1G6TZFRPDimWQ9V0rW8kWnrWcsU76iq1AmdNU5Asae6B
9NocEm0ad23TmejR7eNgraf0lBl9cxjX3+OgByn0tkeJLTQAHCRxOwQGHsh9mPzCoBFLzXM20Vmd
uNPXPo86c4eWEXO3/X4ITO7N5zlLqA7A1lfjLkfAFKOTP/+Uu+pJN1TJuywwuDdiuCckTseeTgnN
o3713fifJtunzT6OJT6mTArnw2QLTsuL2zxalbPVnBTzM+l3tvr+V+pmLZwbo5mp01APJ5IBNrdp
0Whg3vWexPsTZQwhhTWGgbgW2Tvu3EmPflLV1PJoabQSNwC8C3qGDBowi5b7gSAFiwtTAC2gMqsg
Hyo1NGcvD6ukkHVfiTXw7y/hVASsmkpCUvwSJw6NZaeokqXKvs/pBk1TNCw5ah7py84OAU+2reEC
PxoTgWjEUREGIknOHdc0FYqeTziuuX+sint9eIqLyMhOoNCRKIZwIVeS2F278m8BOKP1azvmkam8
ojlgfTdgDutFvfo+U/+r73eVYmOeFZfI6wCoEptmERQwmNvbJciNQwjKVYyTF0End9rLqADwYMRp
VyWerzlIlR/rEO/Y0ECfjP5Q/eplo6GCE2IdkBajdVXfIq2q0+hMNiHxA7EJIzAfWr+v0z3+598k
pnd2JyNsZRvFu39sGILBVOJq8QnDORmMLgHr0EM7e0ejxSAamfsj6WI4ProsXyTQCoZYx2Yi4JO8
oXAhi+ESwCvFD2kS4uFpZANDwu+jgooeYp2hTnPJ3KHL9TrPMEpSmaA177THfqllWQ7BK8GA0hAW
oriEIjun2U4NWhSvz+yHojyoAAzOd8r0/hrFjQhOuTFjUSjWAhED2bu17usgGK7fPdaDZKeDyA0R
Afi/EAHc3qASfrJmpBluEKBdz10uiaEFR4EDZvMobPoYqnz7+VFHrLcUFu6OG9ih/e6ZKvx6dMdg
WBez8+hI5gylomprU7krHp6q9ycHRdPl8/blFy0AgRdmwtAcgjVw+1NpSmqnC9KnfRJ0KVCnJMZF
9n1Oj2atoT0MTxY533JzPysSHRIYEvQHI40NRQWoNZ/9bZIOkB0Zengbyztn3ldggeTrHFAH1Wf6
8wNbdSWL2yr481btrX0WzfvFfFbVp+3PC5eC4gkef6T+3vT/zK7iuvZC8mgsnUeMgOCvmZE9slth
LTP5Mlmc2ma1YTcTQrTIwEx+MCf593VU0bBH7TLQi9ryQcDzbXt5AoPioCQKx4blE940BSnqkhh0
yfMorQHsGt8tGTln8cu2EJG2sRlScO3AbEEpbq9j7BiLOsIpikzvk1X5pWyMiu0L94wAoB3DIXi6
0E7M54F0LzNy5KFysCw5/owYkqo/tXjaxd77u7VuBHEX3x0z1y0bXHxD++W632vF9OPusyVjWhLo
wY0Yzn0GjYZWZzUcsWz9h2CIp+kdH8UH30oee/3f7bMRKMCNLO76KC5IowpNz6OhiYz4MDZRNh0+
IAKdoH+mEdmw2+3xm2lKTb3B8RfZd2rucniXqkSNhRqALi1AEKngcuLxX6ylsmtEA7ilRbkA167K
088gaE6f2j4D07zRqJIUqigsALQug42F82IDuPh2UUqZJ9RKRyCNwP334CUBhOLV7ZWzXpPQStPf
eq/uZpRC/NjxdmOsvhZmLPkRgrO7+Q2cvajBQwukX1SlRm20g652d8BQfkQE/4HY90YQU9grh3ft
19yNiYr5Ete+Kym8p7V3ld22mgisBGbiMUGEAgvyqDyOat2XFV2pmUbguAQpioz1R/Z5TtEde5mT
JLZRLnRDDU/qjw/8engyaEeFHoIR8naLNG/oVD0BjkMFYjdM1mV3U+IpksBGoOYMaOs/IdwaBvDr
aNM0pJHaRobxb2obB12vAk1/3l6MULEQBbAaEUtqcXJIulRWz+R4zmmhB6RWkK2R9ViIDgRdlThp
9OMhBcwJcTIXLLNtgUEf4zdK94kqGbkTLQIJEoanAo/Z5DuqJ9B/9mXu4sDrHSlDj+xAm7q9T8Il
XIngDj2tq7WkJUR47S5JQifc/rx4BfBk2UwdegK4a4dMnN4kC7zkxgZuKqgjFrqriCRXw8IS7vH0
0HzynxDOOhO1BMmeDQ8AYbnVR2p2VpQ7pTkW5b9D+4OOkg4s2ZrYz7kyJbRo+yRPII6on+M0A/LF
wZLhsIuP5b8l8f5GTeaqUFFwBpXtqXAOiuRYJDvG92pUylq7ZMSxzJYWLsp8XLL52KrDzi2H+96s
nrrJ3CNdLrn87CA2Doqv/jQtep37uYBY5Z/EGPw8jjw9yuvpMPetjw7e/0v5dE63vWkZbLXCJiaL
ciDKmgKbRI8xwDhIgjWJRujsNK80YhriGe8nBNnkV5w+2kDmr+fj9mJEhvNKyfkufifRta7TUiRv
k12WHdvm3mv9Vla/F+od+uhZ7Rsc5DzuYp5kme3MiBUUMCTERR7SD8y0McqS/yRwL76mGMj+o8kq
ckjjTy8Y4/C3N0q2BM7k2EtXuK4CJaPFQ30cZYjZwrNmoJQgJ8C7wnOIdk6N3LOtoC3INP1sfmyX
b3UsmT9jP/HNPbmSwX7DlT4lZVXR2QXWvuaRoB5fV+tzP+zVFYPQv7c3SyaJOw3D6ZPJIgn89GlH
185vAAKga2OQo0zTp+t+W5r4aP7uHXc0Xk5tI+mxd4pztMHpkknsC/u1W/vGPQTo7rVKTXERSGt3
efzDzb8SQJmPxc/tZQjFgDsCOU0G5WpzdqUdBrd11hlZ5sqLppRcSKb7rbIGeWFKYhvh+QD+nY2f
A7OPz9OQsVpKOnhZ1E3Vivq/Tu9GimK5WQzNZewSlMww2iXZRuEx/aF6QvX8bRqwINTMVZTPIzdd
wVS4KJNv1rKIVygEsTSaBTFcDF7ZWx2fS8zDI8GVRWb7IwdHXz1K3FnhRb0SwCkDxo6JnXd6FmWJ
c2RogYVnP1tpsttWBvE6MMYFsEYWvHHKkJVlB7gTmJt82qsocMpgTmXfZ//9yhZ02WqSJcbbUnwF
95kjw4kRfh7sBQBVYxxxfI6+Tx2aASQataHim0kPcM8+sD1X3+fyDTOKjgVVENYWa5CMj1jH//d9
bvv1uW9sN23zyJ1Cr9rJQi7hVQdWM8M8Qsc7T4ezWqNDgNiDLO/6S7eWYK7Rn2V/q1dVsk9CbYWj
j2DCBE2cyn7I1TF7vZE0cKDxLGq2j/YOTKprgTXJMEhE60GHCGbB0ICGDDznuzbDPMVFNSErC+J1
5JgqYMSsVjj0uuQV1kQLMoDfpCL1ixEMnqLWyJtGT2ZmudLxkMb1Z6XHrNSo5BXA1tD7QMD6UaRj
WKeHqVzDwVv8tnLui3g+AGDu4MiA4ESKboJUGK3JyEnDLtxucJIgL1m7qKgt0/GFThLvTPZ1Ts2N
uu3GMcaTQL8bS2jIRrJEm3n94zktNxel6ZJiQdYu3dd9uNTAKX/ZvkgizWBwfijKIMUJuIfb/Vnd
pZqmFj6HV5h+89m5DFUwd7LOR2Z0+ReaYZODSR493G8wJQqizpQ6uE9xUviD9YlihLM4TuSp8TwA
HMiKTcJjuRLHvQGd3c0L0N3ySMu+IADV6NP2poniKGSe0UsB9lHws7Bzu761qW0XWewm0aoaD8Yw
LWEaL4vfG9O5oWboISOZxMPLMMr0TeQXAEEMhgmXGDkOTvCkqEruaYD2w+u6r6Y5NIi+n3XnqOv0
uZu83fY6ZeI467Tq1ew2NcSlaK1upnlf2EqIqg+ob5cH9NmF2+JEugjcEXQqAwQZ5Rd2rFfbWowN
oErXDMirev7SGgX6RwvUKxTfGmQMXaKbhTKV6WAvIY2fVc2UbrLo2AMl1Q7H9gCAKnQCba9GIoLH
DFUbz7Spw/BR6xeNfO2Tn7P3a1sE2xD+WjG8JIbGj1ZS3tjSwqosL0G1amkvRf89lbEQiZaAgjBS
OAylBXMXtwcyZ2mVuFZWRHWL+MCcL6b21Liy5lDRKlBkAUorZAHShjOi0DJkidyiAKv5jzr5Pr8b
lpq5mlff56xo3Sg59BUAXGBMRPNQ0UmS2SK1vf4+W9+V2pZAq44NC9/vvWf0Fqrpb1X9aReS4FC2
S+ysrqRgOtMFSV9dRFP/sNxZVLIIkYW+XgR31ZOhyCsU77AIejeBOaLNX0sQIyTDBaMpjSKL1mV7
xmmWsjSjo1OIm4cAZCIkfrKWgzStIZPCvQOgPVu0mDLNMns/719S0/VXtNAWX99/D683j3tEbWdI
u6zHatzmdwdCnEkG3v6Wn/FWh3ljUqusd5CURVQ43pGOl8K7KPFJib+Q7FeuzsFYP9Hup+GdBm1v
aMp5lF0iyVb+AXC7Uj/NyVZa5vgBcRMsc5ikx2TFFPXpAxvpMnp1FETR8MzVW9PS0ZVJJ+iusg4m
2lEknxe9Z8Df/O/znDNY9V7X6mjZjDAtlFv74rUrdrF2yNKX9y4D3XbAxUU/EkOJ4qcj08Urq3FF
WRcxtW8iwzlK3Oy3p4FRXBSGQRAHBE5EobfGAPZmdlKXlhHmMP0p+w5opE49z6WMZfLtAwCee4CB
QRC6xt54h2TJUadzAI/XNC/j8tQZZ92SGB6RCDDeA6cCqQ7kHjnraaITclK7MYtqhWIyAGSWknTw
W8OJEP1KAGc4J3OpDVJDAKmoj34EKp2xE0hAwgToBeh5sQDzx51GrrkjXdOqii5L86WbPm8rk2CD
0MKBiglaUhAl8rghyM1OXqsoOOuy96lSA7Ky9L1aVil9+wBAoYBKYyMtAwgPvmRjJ629FlZaohD9
WMU7NGM/ltnjDEe96s8mfXf8fiuNs8xKbXdW50JacbQ+ZbLpfMGBGCCKYL0haATHEOft9Zh1r5rb
JGsiJXf9+cmlk+T+yQRwPx8TDug3pBDg5iEABedht33mgvt9swDuQamV2VHXBt+vm++zdZ6qgM7n
3Hp+vxTwD2GOEt2DGN3kbkaWz7T1SN5G8Fua42icuuRYNMdtIaKtQtgNY4g/cPC4s2g6Lda8zGki
62frfTX1L9ufF9wO/Py/n+dOYpgylcya3URNOQakD6ohdOM1+IAQG142SDTQ1sa/vo6jrFlj5k3k
DOcu9fwBc5rZInHwhCsBao+O3lkEeH9m1K9eWOJkmZISnUROt8zHIivHFzPLhy/m1Hrh9npEZwLg
Jh3M2CraSvnh2appLSvPiiYixSXSlXeXxdBecvV1ptxXC6nstbStAl+n1rnLGt9QG7+b3j0OACEA
9ATvLvqngEx+K6TQwK1XNTgSkszoxDwtS0QwwSJjhRTsFAr82CNYX/SA8WyBlrLEjgNMhchUH5s6
Kt5/EDef5xwSBQ+v0pf4fIz70UQyMyVQKXQQILeIgUadsbnfbhIgaxynnQ0SjQqmcVq0q1uoJobe
qlGJZyWUZAFIFxlTJop7Ai01rywjX0kEnfMLwJprYxZMAO3YVlx2qrcBL+uz+SuGHdeVasXwQsfY
gJii+dp2MzoNPV+3HmL1oiiRodBgWn5uSxQuDPQ2Krq9kUDkp7Pbvq5pspo4+rnyQTyykAelkthh
oZJdyeA2D/xiKqmYjKz7BfT2kLqv24sQPCcsG4YGHxAQomuZ0wNXseuiBJNVpDd36/qk1MMhG8hR
nXrJ+YhWci2Iu/pOlbsKejUBoxZkBWbZZpnjKzgOcNswKCwbk+DwIW4VYHTKBlOmDDpWf1GdPTVO
pqwfSrBZFq48XHeUed8iCwCZfEZoOoLzy3s2c6Cq2z+o0/rrtNs+FMFe3cjh9grzmF419JBj2pNP
ypdWBjj3NtqBR83IyzDFzCAtuaexTrIFrVCghPH0FjfFDZpE9/teC9Do5xvd+/E5bsVxFhnVw7io
G6DWFsW3zrr34l2fHmoz3N41AUIQixNQs2LdBIBL4DSAkt5UWz0FgqYGJP4O46XVXgMRBW2+zM53
B5jhRf05bub3azbEwplkCFnonuTuaIHOH6R3myTCYGf1Muf/5+eZslwZtlUfKq/1CuCcFn2Q6WxW
VWKh2WlzpvNmAZwN6C218LwOCIeYZytDmxyU7JuaYvR4FwfbRyS8oxamGDBviJoC39QML6bIywxY
nWWlPmmKl56AR9iftPoDRVLowpUk/XbXDIdghpTRhbgdwK+CspF4MsIrCkNjAW0C0Bl8TGQAJHGw
JgCodj/V+ZA1El0WbRRCRiSgwS74FnRymTqSmgWgvOdkfKGU7ArDu0DzJY6laBXXYjg7QKvJpOvI
EMMV/WXMzOdl+MjtQJeSilcSziug/G4PInasvhtqmkUJuSzdcT5sa5TIkoGG3QUwHcCGsFe3n+8H
IyfEsNKodhjaoh52uRfm5EzS7KQZktdYeCp/hfGY+qZKGq8mDlpV12KXJtY3EHH442S+bq9JdCpI
qYN5WIOz7PDWGeABGikdiBnp+TVXJbdd/HXsF7pu0bPEV6jcpDEwdoyW5MUO+/FeeT9uP4OW/ft9
7vHSZ1oj7kJftUmfPKc7ADQjAKKAxCqKjuJaChc7gvrPbU0Vq7DI572SfrMdiQCRYgGbFvSrqDuh
A59TrEzNxrEnuBqOjlHsDmjccfVE1fmUe8ouVXJZkkV0LMCWsZDJQVoNntKtIk+11xhOjHsCd83/
NCCU3FYq0XrAxYUvA1EI/MzcetRKLc0MkwPRTM/2eO8CoR2DHl6Y/dqWIzoYGEXmiLNHhe/isYa1
NAe9hRy3yn17SI+60ty7lgzIVrhf4HoGVTLLUfDcUwqAcbq5xX41d8Xo+tlgSzZMLAAMcYAIgOni
QWSJh06rRpuBXtalOxcU4LkMvFjkTiJBwbC+WBDBNwqtmZs7izvDdnVKmE+xP5iPw5SGwAeQrEUs
Cb4emFrgHPM9PUmvub1LF/h74LJxKn/0C4ApzLbkeZeJ0W91eDXLInEdiEkm1B3Q+9Siv5v0/cGd
v25rGdNW3mUB5SdqtAyR7U0XTgN6P31eKXNgfWocrWlvancYMrMHRPxB3EleewEJDZyJK3ncK0Zi
gEADLCKJFjjKNRpVjG6PgdXaz/YlcMzCDL1+5AMZhhuh/JW12zRP0Y8ZGWXQlKEiYzoXXVUHcPYM
EMdGhpczORqAuQyNgAfA8+6zcQnr9pK6MpJpmRCmM1fu66gudl4CniFa28+j04GK6eQssuBfdFeR
RkSLMsbLXXgCt0IMT5+nwkFwSewXOj4t5nFb3YSL8BwMfSLHAOYNTrEHz9CJB8KoaDCyh2FeTkM9
RSPYSbbFCAawkMIAgzHDZUd4ZnObpSx664KUEnIapQfXc3xO2nhvKEW0WnOwLKyaZwZkHHwQbQRD
PIV2+X6ws9vfwL2stp5ZObHaNFK8vatellFW4BW9RNeL5O5SalqZ1xlY5DhdcvKimPXeWe0Q/CG+
qUoMn0gxXE1FsAH9hovIhYTD3DjNFDtw0+lxLU7OafvARHoBmEaQXAJW5m1LG3ttXeS2kqjWqsdp
tu8VfXrsMTGxLUa4CkQCwMdSkeXi5/LaFW65hqZDUEMs/b7IFee33lmZLNIUGVUgmDHSaZs1XHAn
D7qRGbgG8KU7Ey4b0Q51c/LK1E8APpZaU2iR58GS+VmiN+NaKKcNCtUrqlMtjVyGalWnaP97adM4
SFWZLogOC5kutkCYCTQY3xqJvoprQI2gsWdyyX2qoGTmkSzIvOHn+0/rSo7HVaoxZ78OxohBMxCt
hMmshakMlUH4HDGudqTSNUCZvT0pZY71fk2jWbUvzdo8x5X7UA+Kr45JhOH9zyCsRa+oHRXFECp5
u9teoXAnkfmG84JLhaa9251U3XGJ1SJmZ5Z+Qu0xAv/xIXaNjzxQgNF0WBciCiy8OcRg8owe2AlU
xs2CMtfvmb46jSwxKVgMtBp4BOj5QsmcfztInoym3pUYrdBBLmopp7WfDiB7l5gKgZ5DjA2uarh7
wPPkLlcCcKrK0LFn2eygmD0D2McOEuUxGX69+3AAdAL0HjDXgauc7zAYm3TKCAWfmd7lp2Q0DlSz
Ar23JVUWgU2C040eAGCDgGvB4nSg0kzALQDuIlLcY5IeZKV54an8/TyP1qenc071BeFXowAQbqGA
Wvw56prkeZBJ4Z6HGv2tSVaAxa63engmnq8gAbbUMh9IlJkEdj4QRMFHgVYJfpRb6QB1NiPrGuXD
N08p9+0YB6XZhLm1+iNgD7XiWdNb38wet3VB8NTeyOX8loR4k2VRHJKFabqUpICG+xKTU70CaS6V
PR8ijTCwOIAiQNPfRJjLOK9KO07KA8o9/5RVHfTZ9OX960GDK8as8BfT1NwlGqg96bYJbjWNfu+G
bqei4c37gb7yUCklk7aC++pgJo1FzMjDOfx9bZ2OoDe8TcDPCC/fBRlXvFsHjNmtHyghMyNqo+kT
Q/4Ysru1pmZiIhdPkMqoln5XrNpxQDON11q77b37k4fmYqYbOdxLW9t0aEhioOt0Ue5jxQrAvL6f
1f6QtU/AfjkYWhmY8RCMmPJC2enYu00wE9kYALMLW7+Csxs0B88VcPrwOlLDNykJqgIV8/lSrN+8
ePILFVBQ69P20tnKNmTyvWN5r1VouYJj49g9MgWfEjcP5oHeD51+sMgU2VSSKBRcBQdeBrCAYBzf
0vRNdd7SusEMNTQsLJo+7GUBsEQCv6ShzY3RoB6cmeweTcy+TV8/sGdoa0CbGuBZEfncauVSGM2E
LE8SaTVgEsMFdCha6BWf2+kwfaDRC8WAv7LYYq9ixGbywB1ogMotXnaJcXHKZ3OWZLoFlhAikE4F
8RGcCb42NOsoPaSehTB0umj5vizuga1uPjiyIpTwXK7kcNumDFpixqzMaXiPawNKgh/bxyJbB7dV
oAUngDvD97ts5+jHzg6AyDu+eu9HO2IzH/iXtZahqMW9jK3SKSCGqhDZ2E5ydJf4azObX7LRpP60
UPOUA7ZP8hiLloYQByyLeCJxWJzISa3dxpnhwHpWnXxyFy8JU9gshkfbBvm4entvKsjv7f0UeAAO
3hMPRLyAdXrjLXW9qfdgbIFQEMg13Q+UFn/EieQtEQpBAgmpfPjs+HOr370GdhagtSaR2v+gnuLn
8xcAIUm2T6R5QAtic2lIfuHZuhVi1TO1+wXhTZz3/mw1vix+Ep4PAlqGGgU3mXdiatfpFTQYphHx
nfmSeRezRaXl2/v9SmRZ0GwIvGk0i/CxhUMwlkHyGrGF+pJ357R9/8ARkgF/BfCYpzA25rSqFdIP
9q/M2SVVYBQAu/H1MpitcFu7hGcC44lCO1YE0I7bMxmKsvcGmiCiVs7KznUlMYVIrzAUDvuO+tfb
4hcF/8RQt67y0NqAx1kazMMAMOhumGLZ2JTIG7qSxFe+QCRu0ISggs9G9tb+caxoACpav7Te3/3p
YLoZOHSofIFRjXcPFjW2xwVPgZuAnQlA++4lXbVa4heLHIIrKfzrWVmlN1Qsb+O45YtujJ/IYB11
03pOCvcI3zPwil/bmiA6KhvFJJaEchEycbez1WnbLTajZ6GHKqV+ogeGKdk70SFhig6ZQwNVkTeU
4vZKCjR6of9BH1ZfUz9VGvwpp/ddbbe9GJEgVBFQF/nDWMj7BqNSTvlMICi2mnNMkthPTeUASNkw
IesHCmN4tlmqA0oBXg/OeCaePQL+AGOjRNMDELU570dWZWXWvwLYaq+8Dw/jC9aoYrh9sgDdDEDm
8QNmABKAq2Wi2xwEAlxGaG2SWCGJicnXHNjWau1LlEtwHmgTQDcf4ynCKC+3gsRaKXVH1seeLqVP
cUWJ7gROMr52/b/bRy8KZdFUySIjqDMqyNwFrda8GGIbdcR4jO/cjrxa7RCkgKDHsOMxSdZo7PKz
15g7SkZZuM6+zfnx17J5K2SXc2YmBLJXlFuM+a5Cn9+kXqgy7Wrrpe2ywJgklkJgwSESKWQ26sYy
sLfKUSIH4iUlUq9tBvj65TCrebC9owLLAChG6AbS7thT/jL19eTNXtxhUs+xAjg9vjlZYenJ6qVC
MRjWYJSY8Hb4HDJqgnOmFivSXIZ91gYtcN34mJqexM8W7ReqF8i4M0ZM0Nje7hcaNGyiMBBOwzn2
CRDfJV6OwHLjrUMP9J/E05uwpGrHpodWoiBSVIHVHuLxCLCw0XZ9AvSYypIhXwicHhdJQcTniOcw
CM1dXaNqe7WvjQLhKgmWvEBFGwAs+tFJk2Pn7LZVQXi5MCvCJtJRlnuDXElo3LW51xaRShJfAVFY
Wnp+OmowS5OvAwTfG8Bv8lpZsvDoz7A7f7VQGmbJDg81Vf5aIynppL2OGUL0mjkXND2Vftp15oWW
8+wj3VOFttG4KEcREsTIL4JhYij80ZqWs2tXQJ+z67s46/LOp6mTPwGXpMews+3tWuK+ps7SnIfJ
nHcN/FeJwyhSbNbqzSDXYGV5j6HW3cFy+6bAq1d8JuaCXiYTzwSRNTKJ8icYEPtPEO802AVpFkB9
FVFre7NP1OzUt9mdg0iSgLh3PCIjetdNdTiDLkNLyF6xylMPjrVtHRFdMHRRISnO8OUwr3Z7wey6
TUZg8lRALaCHKVWO6QcKgADp/StBv5XgzM2wDg4klMTv1csgY5URHRg8ILiTLv5BVHT7faNrjRLX
rYqGaj135WcXcBCJ/vMD24TwwURXObAzeHCsRtOLynDjKrJGhsQTlrI+F5EhAt72fwK4NzdrTSNt
CghAF8p+KIfdtIAdA7flN+o256lTK3+plDTcXpaoQozsAoYgGZkSinScPZrRg9y6uVcCFpYERu4F
iQ3QqeLVymqfOmcwKnvjg22Xe6f9laHVZ1u86OiupXPKN5RjbVmxg4Gz5i7uvF1lJHu3lzVbMF+Y
t0VAoUYVA0lekKuxX3HlkKHv0QUrQVIhh9L75lAfwTB6itMWOCGlfpqQFyhY5dt0z6s+fqsX/eLO
+T0Zktft1YrcKtdlPdJsMBSm8fZ3UJAND1VRQ1FbDAmbXtfslIQ2OwCiDX6aGERytQW7CxB+BvWK
1im8b1yMoNSVQXuP1Cjz1gF694LMedLGz+9eFMw7Mh6MWhmGm7vdnlpX8zLjAe1zNByhT8+nNthi
wWDtgwVyW5bAVt3I4hYERmSrimO3iLRqb3p+oQfb3xfcQSwDKBssxwoiPs4XNQYM2lkzRgVz4ynT
rF3c3NHyd1veD9U/oMGUSNME7ue1ON4XiIcOTdIxxLn6owYey/akAdE1Le8tFfTS8322gOTk38Yd
/GV5psnTMs9hDdLd6d8x/l3be8X7vb1+4f7+XT+fpDMGYx0x6ltG87hfH7XxtP15yfb+sUXX99AA
GU+nFCUgRZTAWx+pC7Kkx5E8JfHXUv1nW5gAHgge49ViOGVxaq0fbS+DtAxz5Ov3Lrk0yz+q8tq4
lz6mvhJfStL7MdUDkj+U9ITyjF+bEn9fdAevfwXb8qs1txrcFzztZaT0z0Pjl4m/yqAzBGYFC2Up
IZuVnB227VciFscGgWyPUyusYWetyt5Sy2Ph6Q/o3jtub6p4NX9FcRdkAPuUpVYQpZaXKu9BTH+i
MpgggYeMZAPaJFG/QsGZT26ihazJagvWunFBNGb/401uuNyVQZ+8bC9GpO3ww/FBEwN3GCW73bdi
dvCguXj6ynzfgLdqt/150bFcf54zjKlJaacbWEebH7MyVF3AnqLp4LAtRXQiaBfC862yqSu+ggml
8KhB9SJq0lAtT1MHHmbJ+ykTwelX6fVrQwhEkMwMy+SeMF/+A9ykyDFhQAEd5JiIUvnpN7W1F3PS
HAQMfubcJeUHng7WU4WXF8EQUj+3h624+YAx1AXOdjP48yfA2UgCSeEuIWZA7yOiyDcDkObQ51ar
TggbkgpUR2pQjnemLbEmIncNPiLGEhF2oxLIj9Oqmj4udYJdahr3btCyE1HRe20BuBGo/sijBXqr
gA430fy8rZ87uw50UD9uq5xIsQEPAJYjIBzauD+3W9maE2mmqSpBhzCoe3CXWTuQC1THogJBGbXH
+vkD8uB1oxET4QmgOm7ljaZXm11TVlGGHV2QmTmM6XcUqralaKLXCY0G/4lhy74yo2xMw/BmQCvk
k3M3VbbvJtWnskh3telcUsC5qGkR1kgPpc56Nhr9NNbArDfHfy2av1C9/DRkza4x7Hu7dT9Lfhsz
RZwHi8kdTGtjEA04nXy2l6XIdHWJywhZ3592Syk8V0y+DqAPOScFMD/Gwiz8Vl1Ad6Pld3bfHgCK
PUq0T3jwV7+Ce8s0NV51UBrCYC4g3v26qgS0mr3fm18+tFyoNxuExalzlzXF89wYrVVGxpLfK0p9
UEvtYKR4tPO6Ae9l+smezafOWR6Kqv5iLzJHRbzQ/+TzHXdlugC7JYF8b3425qfE8NUO5CISjRNZ
DBTW8Mo57C7xpjsjVdtSs6ixyjYw6Kca88xqtt/eS5kQznj3JtgS1TKro9H6UdOjMv5cdYlpFT3Y
DMMVdWK0tbyps7b94jlJYleRjnK72t4tiheo9nxUynPb2ZL1iFoV0Ur6Vxr3rAJJbTbb2qkiJ/0H
pR2MS6UBkuT+aGDaPE+DpAPGcHU2zXsM10pOTGQirmUbtyaiac1GrXTIzgfLr8zn0UsDAMz6Ni5f
n39BbU7yqIgSeDer5a6cgxyAmnZuFYGcdz/3AO1Un7W53g3Do8tGxNudZoJocZCxzorUxrJ1j0EL
qRhP5nIqY0cSp1wpcjYY6nCN81L+qw2yVl2R4iDhD51B5oYhdtxu59Q4fbMksLjt2j2vlnepau1M
VRvVrNk5ZbGsl0KoO9cC2aqvTHwP6GYyAR08Grp91voAjF2NsHcPWQEwVH/UH0v7SGX9oGwVvO1m
TzUrd2Ieni9AG/Y6TMARQLO1EhQHou+2L7jw8+g1YM+Tpr8ZxfFKM+l1G2NFBGhgVXPf9sdtASJV
YJ2Zf1JTSPZzp1Ta1KNrhp7G0XoayUnpn+Jc4lGI1vDHCgLQUUOChNnjq3OhhM65a4DlQq8v1fjN
ySQerOjewlFhb8kfkkrO04/nTCfpiCXUABMjrhU2g/KIBA2mHdbI6MZdtVZP27v2Z4SDP/ZrmZyd
ykugzrUZ2maB5r4v6yIACs8hYZS/fbErAMGbIMs9VGWICac9adN9bGchUsJIBCPWceuoLdcAyNt7
l5K7iqZ3gCA51VYTYjVBStNfuVnsMn24UMCkKVUbugMFw7t3MWLn1Jr2Tq3WcHtNQk0wYA1sRNaY
i+GOCV3aK/B22UjheBrIziGH6v1Y1ECOQHYVYQssAjqGbjUBHmxuuVmD6d4hRIZHsSW3RWgCrgTw
pVMdk1fJiBbdyLZc3zJOCwBoLVrubeWxdHZ9/0iVnx3AzVRXtntCJfy7ND77Z+hLiyECdCAPCoDw
W79zPidz1PRRTGhQylBHhVfqShqnflU82Xqiowu9ouMzTZdwLApZyCNMsVxvJvce2jMaE70KxczY
Lo51b/tjZ/mF3flZZp5sYOq19fod7Q9fTL3d55X7WFqYNLKMIJ2BHTjZX7f1U7Zm9t+vzMhYoF7k
stqqkwG18n+kfdly2zyz7ROhivNwS1KSJduSh8R2coPKSBKcwAkk8PRnMf/e/ydRPGLl25WLXLhK
TUyNRvfqtTrUldTKfbx4As5mdfr7mYVqpALdGDjUOvSLJL1T3Yu5Bu5e2yezU+Z0JDXcHivHKhFS
65MEUV2c72Umtln1Q/dXYpq1SZvd9G3W2dylOBCkvzchlcHqlUTcUikQZxqvbvDB/Kl6X05azEDr
qyD6/RRDYl40H5R9QjJBo8dRfy7F0bNfiGqDOvss+HuR10FebSwIV1tmF+RiV+UfevW9G6GovVJa
1qeZvHLRZx82czapdIu4lviwzDmKikUeIPNx86TJvdHKiJsAtVdPvfFd8Z9a+U3U24T+Zu2+FF9u
79v/zzn63xkCoePlDKHzv9TTHF4vV3pYE+c4At4XpHq5tRGXqE4LWnD1xFYTkbHbqa4NLXwueKfv
dKodwOv08/YHLU4MVK1sgPNQ3Z+/TISElhmXaCRuZR+Y3R6tBncDoVFrr1z8i+fpzNB0Fs7Okxp6
S+kjGnIsQx5K1KXbsrnvVyUClo4UsJLoIAcJGcA5s2M7MkKTJMf9L207RGdd6wwht+MAik6gtIx3
OV1rkF7cW+cmZ6dYySRuVANvn7ciTPut730dkYfu/Ocs1cJRQ59GlkRj+zGmW3QLhQYZN85wbCuE
2/6aBMPiMwIKXzaolYGzukJR6D4xcz71JJXqXfIdZCaDYrjr+ckWaSD4N6v7GLOn25toybGc25zN
gGMkuS4mx2L76R0PEpXc3TawuKpng5p5rrJqqa4yDMoe+AbtXmHJv/gOCVTbRbr12se72/aWnisI
IUEub6KYeMVQ2rU9G12JXdTwdCfqMRqojQLN8OhMbSOZsTK85fn7r7l5pGIagvWWgR0ErjEObLlY
Gc7S2XNB7I7zDbQQ+EEuz16ZgfHf1eB0DOB7bbGz0QWcltvbc7Z8Ds6szEIE7GWr74FreOIC1Q/5
Yjn3ZZHtwEAzNq+leLHYiRoPUCYNXP6Jg8OWti9jty2K/e0PWdwsZ98xzfaZpwEXhkFoh+8Q6qF4
81ko2kAzN4334LhrY16b2Zm7aXvNGBiDrST5RvJnYf+E/0zTj0xySAS+1fZTJ3cO++rVO+HyYGq8
tdaYERcDXchrYYWR7AbofjbxqisVqUCO9GSWz1r3WZNtyLo7xuwAVMKhT6Eq51qB4zyztXO5BGzB
o35qdAKgxET9+XKuPcVVCiI7NCDlQ73pLN176YT8ymxeBGit/+U4db7REp1ubadjAEqz36k0mtc+
Lb8PrF1LoiwuPXY5qgqTOPEc4eIOI2gVp6a1xmo2daw9JVC3JHiFpU22zZss6sXa62+BRFvHFPxj
c3a44IUbn7to0AN88wig00ZkxiYvm42nyS3pRGQV7NQW7beR0TutSiO4yoh36YMwjehf7PyzT5mt
huMJoxyml4Al3QDk2mE6Cf41gZPmm8G70/j7bXuLu//M3uyk6USURBhwk1oLv4/+cqjn/JZu/u22
mbVVnR0yTySDxvopbm3uStOP8v6Nd/BgtA5jDYU27LXbBqdocB4tni/p7D6zy7oDsz/8cRqXr7Qu
fxbjuE9oFZQSpL8Wt8K+FBsUTlbugUW7SIJrJrp9Eb7MkhceMYccgibIHyX9o563D6XGv0DgYFPk
2b1Gyn2aqcgV/6Jf0ccT3zCRW4IMyBxVVbnAXeol+osNP7tLVbWvgdnrgJXhtr0ys4s75szUtNRn
vrlK9IpaCQ6LmcuN0MmLrvpIsGIFbDQt0NUCopvFtTV0el7VkYqxS61ag5ms7II2vTcApSg2zRrK
Z/HePjMz2yel7A1OfJgxaPctI9ZvVrkrI1neEv+MZIpUzifMjGkxKHg0UC0+JmbyYPA+D4i0BQB2
aBDMm3eVyU0loR16+xAsDQ5jQ3OTARYroO4uLcdg9xRDC5kgu8lCiHYEtF4JS5Ys+NaU+gE4FtK3
M3c18J7pwgLg1y333ZGz/+PPz7yT3xCG5AR+nhRfZfqNroF6Fj9/ItsEDgOPjXlxtBsIPl8BUo5G
8GMaN884QivxxdJxQa3/vyZmQ0BfW272OgDelheldliIMFmbpaUNdm7iapmrLu3tHlFbR+99sHq5
XECjW54K2Ye6lf3CNXoicRPe3l1LJxR6l1MRFlSLoPi73F1VrOKmTBTySSmycqrbmGb/ZuXxEeDm
lUm8NoVcOTBx6J4ApAz/Lk2V0OoAcTRU6bAFgXtMv9aIRFrqPleV50S3h7UQi02JeYTZpgkeWWNe
tSdpoXw2aSmBbztU6ifgD4GSLCDVrh3eNZ3jGCHX46QbRtZeoosDBV+ig0DQn9R7Lgfq9p0yLMoh
rOQM6B8FjjnUBm7uEKE1euCAz2bN4vX+xGhRrIeeHQCBxrx2NA7AS3MDj/p6IJ9BCg053AyJnpXU
weK4Jo50zwV0FZ08l+Oig6I1JCNAdiYhYdrbzSbXrUPe+w+GXCNWuz4OGNGZrdmJcxyifLvBXZi5
DNz45D4rjEhIf8sbGqVFsdG6+rkpxEqb5+IQcfdOOwaaRfNtozKHO2B6QINkb0VNOaJfNR4CP+0O
WQ39vtubdGnVoJfm2IABI/s+z/koOnK7KsGbY/CfvgSKEyfdJSuxzLV3BGUS0g9/SBC1q94Uo6F6
nbRILNlSjUhq1Si81Wt8UEtGjAlWP0lZYA/ObkfX6OVgdQiYKu8VnRaBXaxxDizN1bmFWcAyDHZG
3YmrRIEWp6xQvUf0l1Jz8/dLAokygHcd8A9fSbDFBkU7RI/KoaKHmuxLJxiHFY+76JrObUx78CyU
ADlXrDUdolpZsWD0ITHxVjQyctiO9kMwGM+0O8qxDXTr0+3BTXN0GY0hgjgb3GyVQOuo58rEs4SZ
zYYXVpBoXxI0nHKVoYwpQECwti+WV+2f6ZytGun0uBE2LPLU/tQXza4WecRAkbZykhZyHpdDm11j
idsC5y1hqCh2dfxJY2XoV3e68TtJvjd5FtX5/WC9oYEwsMxDAUpuqxeh2e/d5PX2HC85kLM5nuNY
KkjCQQYN5QpXa5JAG+wXo+wPWZNv+9rY37a1sp7+7J5J69jzUVtHlt8/6vIB6X1fywKKnKejvrhr
7a9r+9Y3Lvdt2orYqmw8/5R/ytJfmtGgoQgblv/ooSBGS3CAlBO2/4c+PN8e6Krp2c2TQt7EMIZp
VutIq96BlU75r8F/Eh5udPrFVI9Q3gicIf+/uYM5XEJHq1CWEAzZ7zaFeOb6fuxXxjYduhuHct5t
V6f/eygRFb1llrGPm+SOJRDS7vOod8nKSVn21P89kf7M+Sh/NKnlYSaF/hu83YEUH7fXauniPj8A
MyfjJcRmfgMPSkwnSAiYkToQ1Yq0Aw1Fct8S79hb3dPQ/wuc5uQC8IBGCg7jmwP2xqZipMgRnZhe
ssv0JFB6sWuFCIeyChXfZsYhj9OoK7bMvPeGlcrW4jKCIcAAAwWy/XNks9L11h4LOCBfO440cmgW
VvLVIZ8kgKG3Z3jZ1FTes6ceyjlUr4wZF4LjpTCAOM4Iuyqq4l3iRPZaDWPRv4DB8n8MzX2Z5aba
yCZkAAWhi/7GKxFMAMQifjCs3271cntYCxUTLOCZuZk7q+2CZXY56V36r3kJXFtRQaL8s8MPmvmz
dR8LdjfUK8/6RXd9ZnPm0+IK/f4VsmYgoXV3tfdg1HbQdo+2vxJXLh67MzszBybNREugJ4wqto0M
4Fs9/rw9eWtLNdk/iykshrdxbWAczdhsem4EZu1uXOFHErQyjVFFSYOa9m2bi5f72Zimv5/ZjKXv
lSWUxp9s5y6BTnoeFmZ028Tqnpi5q7K2ei0tMG+2UqfSS6O4tJ9bMz2ARDAq8JbkmrZDCfxOH+WK
7UVHBuokVNAn4M38TVWiTVYD9yIcWdmGbvkQAxcEoZjklTKx9ej36u8lorD/Ub4DFzJKwGicu5xP
4J+NBOilFLwZ+rYq/G9DwSLk6X7dntNpK1xdOKgVTG2wUFiaF6FAymcJr4SnyhkPB/8bd1egX2sG
ZuPgeiWUE+PS7EjxPg5QPnfi77fHsLjdz8YwfcLZ1vMIG9qihAnbloGZvnjK28WiDqruWWdv1rgW
Xy66iTN7s63OMlfFbYU5qw1klz4lAwkGf7susL44dUjFgcrZQS1onjlIqOhSPoIFgvUh5JWot7s9
b4tH9uz3Z+6OaB2T0KsEIMoL4+EFqlRrEf/SCJB1mQKMiQ9hzgDVJmDI9KWLEaTOpkKBRWujvx/D
uYXZGHpJ+iSTHm4lsFb4GIhl8h3KmretLF2yaFvV0Bvj+RNi/HKHqZ67rCsJLllwfRhNv5HDFxK3
gbLMMGtXAvnlSfvH2PQxZ9u5wqudGS2MoQ1/26Qn4q1JDi5aQBoArbjI3FwBxrua+03uOQj7mB8U
PVB+TXB7wtYszJaFp3lX1KOdPn3y1Wfmvt3+9aUDCAwAyF1RPPdBcnA5Q9QFJ2oMTOxTG1TkTg4h
CqrjWg/CklcBTaSBjAzqL1d5cGUJB9Ly4K1Ki1+8gHNM0xB0i0GGE1/GgclW4BqLe8xDiQmZBrST
zU+7X8dD6g6wJ7GxaP2V61bIvI9Kt3bS+XJ7AheXB+nxSeZwqsbMgqsKgGh7LJEGqvWPDnifn7d/
fnF90GaN9Ds0XCAccbk+NTVJnmf4eWewN6QbI2W5IDdPw3pYsbS0SGBNQIxvTDS88zC/RtXa6DVE
BIaww3ZgISOPZXXPm2EqQh6TJPsXGxvSUGjn1izoVMxpNXrpiRqEl8htlZEIci28PXPG4oCQnvsj
7DDJ7FxOnV/llBYVy56Y7DW0F+SoWscKeWLTRm1zHFTEUzDNofT6rgPU/lWU4CVIbFpvcgVx7SIW
KoTcvb4bWjZsCMjXAvThcnCPyOGUOnwIVIweWOrrP61KVmiU4zwCOTK6iIg/olRsalFOeu+L4FSt
7PDZfWMhBY8sOP5DCt4FgHnmRevB7Cgp+uHY12lYasfG+mqpemUGZ4HaHyPI1SL7PWmQQp/ocgI9
gBz6nFXyyBrCcbNBMFs2WpMDbWEMh6SryHtmWfGL6RT1vQVKlrVAeOlsofrrTEoWE0x7Fh1w1vW2
AxLiJ5JAKkWD/hpOwVoZcDaVJtjUtHMjs6msxpzUKsc2gf+rMxZ4SBgP5r+4iM6NzC4i6TYp+DBg
hASltx3XOmcXJwrvSQAC8aa8KoyYpQ82/6TJQBvitAettiFgoghbiT+XfJHlgUprkidzkY2+3A+W
bKwY8En0nWrsoOUkKES5QaNUoLi14hsWFwWEXWjCQm0WPFKXplyvjQc7sdmTZnF5Nzp5BSZe6gaa
y9O7237iT65pHrcD3oizBP5pB8zJl7bM3HWynFjoAe3QhmQrnPNidM2TbZXQlEi8wQs8sxyBMqT9
plUUCeSx9T4w1V802ZWhJqwqasG+tHeJsLB3hAo0m5vIAvvNEXduE5kaAeVP1wwfeQrx2LRp5AG9
3E2Awne2tUo88XyvSnZUaoKC5KqxTnXefdGETO79URQRUjzWxstTdG5avffooSQVqsRznwrEN6Ej
qw8wZ4wvjVaqnW32H0hFfZOazF70GF2fDLCqe+k52aZDIxKIoPDMk9l3TdbxrlNsoucBoq2UCqk+
Y3wVScOga9wbD6Nr06DTUjuActERhODO3VC5dtANFbxAXqRBJ/Ivmi+/JqB8CYEmUdskeyvGT556
roCWBO/KDuRrcps1PURgShUklA3RALQWBE9bAQInGVaxHdIKamGu7u24XxRR3aLr06xM9GhbSH9W
Zl6FrdF5Bw+wt7BGRW7LeFX/G1cANABAhOhCv2bf6atc9ZnA41eB8cNoilBZ75VYcd1Lwcm5kena
Oo9J+9xo8zhhgJBrIVST34zc36gCEjNDvMWKr5ykBUD2pP4GLVsDeE/0Vc3s5R3G2uUde2JGJ4Iy
pcOTn5BqXzk+va+wvUM9kePGJYZ/r/da8trWqKqFXBuHR3TmOluzZvlhRLJg18W5uZInWjroKFo7
eJMhx3d10B0TXTjSr9nT6Ksw16oo1dBalH1eOeOY0/kR95FBRNsaBBaveBjyknJmNXjapJaTT61l
wycEiT9yT1VB01nOKS56sdNx1zw4Tmmv3KOzMU73KJS2EYcC+ARimXkjEA5f69Eh7o69U971rnxt
fDccQMC0stRLtwBQXdM4kazFc/ByZ/Hcy6yuc/InXb6jP4+uTOJSPHX283MQb66jAKMS/LxMD/V4
AGDYtbeCb8z0R5n+i23hAa5voxEXqzZ/lrRjpYFQCX35uUOfYjd+dECy3edraK2lGw21cODCAIHG
qZ9dyz2rYr33OzRnTwj6El3FVpRU9pb0K5fMn0LtfAeeW5qdQgdKz6iA9rDkxCfWD1rQE2NPocRq
yzQENjrK2jzw2+HOdNVm8LtjYpjvTjKGpuR3XV5EZDCiYVi702d780/0A/6FqZkQsSSi8cs9kxha
Swc65E+N+8Oyvvr9L3tNuWnJ4Z2bmAVYpanLmjOZg8P/W9e+xv7J4FuavcTg77t9zNcGM5vkHDSi
iVFjMLYlA7/Yd+PUx7xympf3DCZsioHQCDQLF1qVgse1bMEbgwQ6HUXoIteTuntUKFcszeLv/1mb
fyzN4m/iaE1KK1hCa4kWgrqkCVmqzINBWbqlJu6ntILmbcxxO2oSddfbs7mwbgA9I/wGowxSp/OB
gp2KgxS8ABuWDVSPIZwHRdmelvZdzZz30iKb2/YWOKRA8YW8MOiqwFABT3m5F6kJullfxCOwZhCS
y8Z7J3knrr5l7RGwGEKLTZt81H4TuPXvwRrCVDvw5odnvuLtEGAa0ficnnRvjdzw2u8hJoQ0DR7F
07t4XoGCwB5J4pjKY6m/i4xvnPpDpiYgZL9Uax24/3J7Gq6nHdM9vexc3IgT2/PlLIy1kxFiafLI
05eh+F4XX3IwcBd6Fmn6t9umrjfYhSl79kIGdXZTOVLJY1ZQYHG2PttkwBp77uc+fqplBPa+2wav
byjc9egcR64J7B8ovF6OTc+JkUBrQh0Lc8tElKzcGos/j0AXXLGo4F3lmXguTSntXB2bOI8q/bdJ
X29//0K9HAPwJkYnFCORuJgtTg7xN2RniTz248nqoL5j7Il8b7xj1m1b66mwfuXDs7S7Fce2OLB/
zP6p5pzFjFwBH8Azpo5AvDn+S/IvkHWgxgY4C1hFwPog43e5MCK184Qz4Pizrgmt+j5Np6bFHWne
Vibwz819eRFeWpr5aMeRPd48DK0yJdqVTSABtvagfTfjxvtcQAsUTAaV89F4LtsXObf2meXwqAfd
4NeSqua769ZoN7bxedrottsObW/oQDHlttDaN7wZ7SNQW+BCSDNnA4C7+zmm8c+sd+0+TJVNfyhf
k6BkHtutl9f9h5m6n1hfGSFvnXIX25b4VOgjGzcx89NTUxnG73SIRXvn4DlwjzaU+jMRTR3y3oEC
4EC9h7Tg40tdFA3yQqR7TjzylriZ/wxVjWLj55W2y+WINFFcZslxiJ1mh9qvnQVQVzA3bgHuo1Ck
ntiLNgMttZMQPDZ74BhzI44DAVDuzhQZuhx6AmGJ2DK3vKX9fZGMfM90uwniWqiD5Qzx3qpwDzDV
JTuCDQP6eTTOtyBD2Iq8NqK4M+iTjqgeBRZ0JBmWRNTbtW1omGnsB72teR9DWZBTwhpZB/Zgi++D
N+QHTW29pv9N/eabBQz2kJI7xczIBefLS8Kc5r7VxHNCOmtXjnW/Z041bpIKICi0qWh4ydUyFNzq
QhfkSicqeHPsURb8Yhsp+VmhoWWbjky8Wj4h98qvVSjNzv1aO1OhJu2Kk93IZpc5kmGFdSVDXdrJ
16bXvecK9yPIr9KfCryb21Yhg+g5VroteN1uDD9xtyq1q9B36XBA/QcafWZB74bE53jEQt0AwBcg
ECtjDHU9Y3u07jj4lUGEzWh87yuvBP2AVJGyvSRCYNaFpARuJPyspXqYkTF70Tq3+KyqxnvJjIo9
JmCzCirUnu5LN9ZPguZg46BNAUQI5Ji4HvP3uuj7nfRyN8zBSL9zc2o/6maMPhY0RICWHlkGabRQ
r4SINvro3S7Q7dw95HZpftOkSX7rHeIon4EOwUG7674psn4jKq3cpb2GyR4KCGh4A9sgWQdNBVl1
W5foIjLstt87tNIPxOybnRuDvjaleI0Tqddh3VIRGowZO8eqEVQUnr3i969jpstDP3ObFiXcbZqM
ndDgtTX8jzrd+WCTp/6P2+7FXbjRkO4H7wb6Q62J9P3SjyHNFo9ZOaan0Uycb7XtsgICSnZ7oKbT
4wwgYdVb1Nu4WqfucJE4gRoMP+JO3RxcPfODscgIpL+/ItsY2tAjeRwbVoRG/4VbGsRt3W7Tp2jF
H1SnnpJCG757LXaM4aTbthuMEJIpRlhrg3Uq8VLaQVd43LABLbqsL9qobvLqsaOd+YKKUb0jhqJb
QSEVMhpqeEp7QiLe5u/Sb5u71EZmhFjMjUQvwOgKwugdK3j/ve/ycls4/g9ZQu8vrpF1dVXqh5VP
zUdZIz3V+N7WsPv2RZNq2Hi+VwPVmTnitTaz/M7ES3XTZN3vojWhU9KAwsCUWr8TTtEgCiBNEhY5
NsQIAhggHjS8RKgpArdNu99dqluBxsSwoy00gpIMCqt13qanQu95WLZJ/TyUci2TP9s9/3k/Q58b
USjuXSAGLheVYPyuL/vuWPsJD/qqukcsuC0NyJ9ojbvCADXbQX+MTTIuyDtO1MjzqNdnmV8o1PKP
bmFHo00eQVv9BKXKIqSel6HpzNhCjOenUZGVcHvhjseZ1ZA7R9MAyi+zK1hPq5zYQk9O8HIVCNrQ
W1eCm2zlgGCq5rcv2nDhGwwIE16VkwwaAzUvVXIyhsgUYNncKBah1M/66LahxdGcGZr+fhax0JQR
Be8JQ+JErTQoi5XYdSkUQ44OQAsUeNDeP+fWLBNdQrGUJKfaVMdEJp/zfhBg/B5+q3R4pomN3K3x
iOaOhzYZfvF6/Lwywik6ns0lkiyYSWtyOahtXg4RckzMAhEjPbqqkmmQOIW/a0FD8Nk2CjOooQES
OV2b3wlmy6jt3fqhKfJ2M/ABoqBjzb6gkV9/hAg13eSQcwyVw+PPle4WkS+wAxpIzm4p1fy7hnpq
iwviN/po6sfaz9t93MW8AWZHz7eZXYuXMlfOc4IOl1Bvc/kwJGhBNdCCFzmpO0ZIbiNVq/xs/CKx
Ks9UCvcZlKTxb9p41adYQyR1e3Lm+KL/HCO8XyzoYODpOM9FZTq1O2n47dHyXzVyh4gtSJsyoiSD
hmSUkPdmiOFyVnKrs6faf6xa4MQE4Acdu1clxazO3djTWsi78AhBh8DjGIQEJUF6J7f9XeUWyW6k
a9jkhSebM6VWgaOf2KXmDTht4bUCWKr0lJvuY0UTCJlQ40269cEv812c0OeV2Z1ewrOt54AIbhKz
QWsK8ouXWy8b66IsNRe+grvVg5N240ONDNdmsHtjo0qbHTALmoCvNPyT2Tn+fa8SckCBma5Ja027
/NanGLNP6dHbpAsnOU2UEFXRHnyTvyhz/OvaE8QzXRSEAOZw8bKbe8feZq7I7OTk6nqImyponc+1
RAl2WHl+Lzmuc0Oz90md1URCwDU59f47A7VRDtDp7dVbsmBPAuYQ3IMi0byMJmufO5XXI1WhjwGx
NQgErXj52TFA4shHixQOngXOaDin2WT5yq9apmE/KoII0lPg9yuDhpAAVbAIBPihsaaRsWQRbJoA
zaLnBp29M19YSGSl05ZjeXLPvcfD331QtqY2eln7x4Q7uDm1vE1eVWesCQjNNiDOPG4BDHnKkwHg
NZ9OXsSG0ko5PFqdRh+Hqmq/ZnhbPuhdJVfyC9exAcqrk9KSOYGhr0TAVUO5mYhseGxJX24VaLdO
GaR+TjVBhyrSROaGdlX+4Bo5/YX+6mQlQlga6VQJR+EftwIy/LOj1mYEIKRmePR0+aOBZDJIX9Di
EkOG/PYOnfmzaUohBDn1+KGt0IE/vTTU63liItExPiY0gMPw4sgTz5KdxBqlxnVkhxcZNinmFJyw
V+1NeCrWkPw1xeOgnpt0QLXwvrTedfLz9nhmu/PPeOxp2UC6izbJedZGMpJ7o0vFo1O5IY2tIihk
8eGO2Q8NFZPpQfym8CxYmcWlwXnI4UHBHZn/K0HeJB9Mn0Cb8bGDZPsQn5T9NdazUBVrQJorQ9C1
QpuGi40xqTTO71q/q3ynHmp2gmIRcN20+yizbeF+uT2JS1bAaYhSnQsYPppNLzeFTmXhZo6dnoQA
wc6A0FsHjtINaiNd2eeLlizoXGI0SAXMl4tl3OKJRdMTs80D9uLOElXQ59Uhd7y724Oa+WJoS6G4
ZKOvExgkRMVXBSBhq8FBsuEki3t3y9XKY+LqxOLnIZCBpBqqr1NYfzln0uAGLYifnBpSbms3+yQL
Y+O0aqV/dM5S8mcY2N+QUEPsc00rPfoab60RAEffLCKTA1HwOzZf0+yR9i8p3o3dK0dqgZQ55DVf
kPFY2elX/mIaJm4yLBVALiBmuhwmWB2zotO69FQPLgzXr3wkX3sAVBnlB8XYSui/OKtn5qZFPXtb
4HXG88TGqzMzbGRJslC3PxK1+/udcT6m2XbXrHEobCnSUzm0gQvR6XblPC2MArvOhJgViIOudZDj
pJK6NWAUdWqFfqGHhfVWVPu/HgWMADfhIdaAo515cpK5CXKnHmKN/At13sq/X3jc+RBrwGUEhuv5
8cG+0+quyNmJa2iLIGDguC9j0IgjwnEilkPsykeSNLo9psWJA0ZRs4AhttGUfbn8Q+HFatDhHoC4
Dg2vhjDcHpRof++EEGBbDthuQVHvzmN6x64JH2OF9TeToLeey/GNtVPCemWFru4mXH6wAks4t1A+
mI3GKhLw2dhuduoyaC9Lb9S2HQdLAXJIn8FeUQcDwMehxbi9ssHnD+jJaQCxDgdrAIo9fcLlPJK6
RspHsPxk1slGJ9YOUKUtYI5fR6Pdi4r/amz7MXNUBI7qB6P//beriEgeeGNksFF0AJPxpXVkM3MP
LSjVSXtuxxAspTHb3rZw7dsvLMzxn6WhFRZ3YIEL337p6rr8NmaGWNso19sRZoDTAZQV7hco3cuB
NCymZgJNs9MIXsefY//L8Vaee0sDwdwbSMHbAGPO3avo/Rys0iU/WcwH89UA7kSNgyfu9nQt7Ad7
0t1Agg0dLOjYnT0qzdFgWaM3/KTl+ZFqBrKSyaby30z2uWTWg6f0KNEdPN/9aOiKlUN9NUYD4AOE
gNCUgnHEt5ezKAfHUzXTFUR0hb9vGWm3fgks4+0xTmtx9lhFU9+llekrzm4OMuE9Cm/qeKK7VAKH
huxXIb1NXeyrfGepLsDledvkVTADkxBQhbYjOMjR8TDbHjX6W9C0X2onV4z0oTRLdSpGyiIjHwAJ
NBu2slkW7RkI3BHPoIw8b3by/RKElw1Vp7Ep0nDg9sYtiwefsx89Epq3x3a19aexndmaTSfkuEyT
+gnoU7g6eWa7E8344qg1Sd1lM7gigdNF5nKe7SA8bkzU89QpB0g9UA0ohkevDOpmWAksFuYORVZk
fQGCB9B1XulHexNyr1SSk2k8KP6eNUez+9ayvxWqm7bh1J0ATgf0v6FQPX3H2TY0a0gl9kNHTlpl
vLjmGKhMbXx1X9pozCyA8hB6GTXNaD8khLZ3ooaEnifQ8Xt7+a6unukzJr1vxKeY1fkVR0ZZITGI
kp/q9UCLN3G1ESlF7uoVzEgBXyv+LywjzCFU0KdL54o8PrMdAnAcRp3mB+YBxfK5X6uTr5iYQ9T8
OiW2RXuCeORIsg/D2bXW/vakLTiq81HMqa/zvuhtqxnIKc+3Q7nN/lJJ4z97459Z+sPFfrY3vLTC
mW0wSyKrAgYVBsDTAmN4uz2KpaVHUIOSCvIZoNqf+XpLqwpSEI+eOvNH4uWh7j8N3R7Cbb5UeO+v
4eyWJg30iROFCZi+rghZQJoM9SjfoKdBfUkB1qmbNbDSnKjiz7ydm5hGfDZvkgjeGwwmONhHHpzC
fMuG8jAAbXIiOS/uWjlCZa+rmgZU6QpMcHEGJgD5zYSwPaqTIaXmS5U6aETzev73fhIqR6juADKm
IcabnffGZNyKKaWnXN1XyIyNReD6a0mbJecFfz/dMWiWv+rkAhOGJVupeSeJVMP+E703m5Vea4Q0
mMTZ/YlWp//amDeuiwSyWS0Ejk/G6OknmcssLAUAFRzCk0HrQUyrGPkPzlx/Kzxz+Kicutq0o+nu
hQMYB16QX3TWA4rBYjSe226kt7oWaugWh16xzyJR2OJQwcTBQK3zDiTz/T4uBQlFJsD60Rmu2BGt
rXZ6gRMeiwzigp7WOwGItZI9UCEsqs0mhbqoaEDerutATvI6NKxUC6idfnUF9BzHXpQRKkpO1NZa
kINqA9UZj0RWagVGHNZ6UFHtZXCgmiRFBRGWMQGTix8WWg68AYtJIOPKDboG/SgohRpHE6hiCDjq
bcB1E0LL/dg8DEwvHozBHe40aEvvGKSfH9LOL8KqR1GZlOkHhF9aN6i8sfhoBfThgzHNK2iS6RKM
frIhu1rxbiNMZm+6LOFPLNbNOxNPhfciTswdgGrQTOlBoATVqvRQVk7+qPekOxA08QZakcr71gWZ
b5JAFF4XPA4lcui7lLhvSQoYNx1cupGGWx4s1TJo7NnNri+0/0faeew6jjVB+okI0JstKXetpPJV
G6Isvfd8+vlYM+iRKELErX/R6G5cgKnj8uTJjIzIt5ZfVK8+2Z0N7eA6/dJVfBwCy4UUSIsdomjm
M9HrTSpwEbtRC/GsrqS7Tkt5uRgCHWom8IS+97rnrPbVx0DRc8drpOjQy26+7aNGfgBGLNp1k1lg
fHqZXnrVd4YcSci+RI3Gh5r4OR/KhgVqumdEMhO7Vzt9L45i88EUhJzEp+EeSyN0dx15qWNlGIGt
BV1gx3le2KyktFFFwdypmvuquHW8rdyotMvUJFngi+LH+970Jv+BmDdwMJXcN4A64odr3xPrVlEF
ZqlTA9Ec3zXRYB32guE+t26X2HFEo8d9gwv3HAY54xSquUjnRWpJqr2+Hmv9GNIREgvjB1UQX3pL
+/MPZqYEFhlafdK1uR6XmA8h7xJXP8pqIdiCJH9pZKVG90XLD/ctLTov4gJI5biWIGW8thSDLGpr
VzeP9G87hh95TiclEMny6G7kz/dtLd19oHB485Ixg85klhMJTC0n0vPco9Wnpo0rfVLj6EWQe89J
zWyPsN5Git+o/f73epp0o8k10s15E1rmcUBnSVy7R/mbSavN9v6QFv3yxdfl6+krFWvMBBTSj3pG
cSekpN+sZDIXtjjzRWVH1IAE3+DEqbjG1qj17lFK4kdP8fdxEW5SSztRaM9sIdBXNsTSiHiLkn6h
0gF4aPYeNI0uHNu0YZHG5Dd4uC388/8wJG3icIMRgs6MeQw0kK5qWqVzj/TEOLUqPhsZgE7pV6HV
W19YIypZOLKA4CkOw0PBW3DOQdu7qRsmmWQBgRo3wliDXAt38Tis7IQ1M7MwKAy7Nh5aiKRG4xhA
ByZ0D8RlK+5naTNcjmX2pq0TpTObASNScsy6hyS3lf457zbymtz10lG9MGTOAMrwp459a2JIafad
ce6ydzqyHpmv0HL4560KDn/P6KW1mRMakSspAxTgjkprfVSEcF/rw5P7Vumh/2uGrmcEGi1jYtG8
PqyVFxPHxL11HEbUek9wuwjCyiNlyZ3SNwPZCblfMjqzkfhdk6vmONX+PddpRdfOs0czCx1Zenff
8UwrPQ8IqdLQFkQbLRj5aTteRN0u2JMUbnDrKMjPdfcnIM6CQ6ZEaT0gFhS3UbuGYFqzOA39wqIM
U2bj+li0qmKXZzntF+de+0YXj91lB1/ONx1l9fujXNyGF6Oc3Rh6RyxbDtgs1MRB9Jzw6pNuRXaT
J7sqLpyuX2PpXFxAkmG0601YMH22RwY9VEXP9136zHcj0H9PoynZ/RoGP++PbNGORflrSsLSJzhz
F0NbexEFKlpyKn3Tj5pd5N88q9q59Qp+Y8mfT7cHu5HaOfCc62WDST0SFNG1jnkp2rK5DZq1bvXb
/CXpDCgs0LPgNqI+MNuLFOxj9M96/ViqyhGCo31i6h+KrmeZtHdVOGyhJ43tCaRoF4G/t0Ll1/3J
XPC9FDyIA02dcthNo4gQdZ4mBYl+lAajojnay9DqptvVLIRxe9/UggfGFD2dkKgbBJyzHRlFlQiZ
ZqQfdeHz2B+8jpdEpB8CgMvy6Ny3tTgsHBXIJrSsaUm5XrpOLKIqG2T9WIW1bbjKDhqaXVf8S0wL
PxOYA+oRPM1mW57mvCrPTF8/Wk11rES5tRXFU3ctbOr7+wOiv4+fPHNbbBTFmJjTUQ2ZbxXFaiKa
mjvtWJpudh4EowES40o2JNcOzRwa5Hag+gVqBX6BzgJkxoIOn4QtlPnvRGyzz0EEBsuW61I6pFYF
2k9LytApJfVcRF73RFDZ74QCLQQ9TODPiLt8tIkNa0ejk2PDr/o9RBI4Eqls33tt1m+iwU8fuqLJ
HwI/1u3KKnXQ2J717BfQ8qtaWzmiZqHtEwhp8eoJlgInu984qZcMDiC/iLTdqO1dufaPiLBF0OrU
3laGFIBYMGu3XjK28Hho2jtQvjpiZqVul6LabnJwirYOXS7Nzs344oXdjzThF5iB4T12INCciivx
XSOLYOfVPnoEQ2Q4uTSBoL3S2ueFqLygZEonRNF+8Dqx3/cZd5qnheaTmZb+3vfczEmKsX/y4qgm
+PU6+XPoHUZ1FwIjyKTiSSM7E+AWmnQbKELL49Q0HnMKYgcQG+0+BN/zJOWjeBwMdTgnZWd9oOIi
P1WeJm4FASahUI5EW+0VERLS3vidugwoKpXx0U+LaBMDq34EHT84tGZYH6KS1p1+iKv91Bm8M0HT
ORDhSA/812grUeM5TR40m1ipU7rUFc/mMQdPjVkVtuFBvxjWU1eDWsubmEb6jeGOUIlPkHEpCxHs
GYv2T9Mbwj51A90RlcB8TPxce2kLTUVHNu7Q/AUd5BWK8VyUABRdNRQOUdtJnyIf/mUeJT2aWa0p
fUzj0l1xxQu3GRVHCNhofKVbeF5x7DQzV5NKpxnDH7dp/FFofrc9WowRBMbdj7xaKxLfYkF5Hl8a
nF3Zik/HlGBq2rEtj2XytVd+pO5r4B805Uy6067E0WnXoFpLTuvS5sxBErV5ZiNgMxkPXrtBy09b
k+9duNLoT+bUTZUdEK4zE0HYGKBCXYPYp960PJDdfMVRLQ1C46nAd8hH3SCIIk9Wxp7tfGyVXxKU
zMj12YO+pikzF3iZAlIL6hBqfoxm0sS8dvC93HCpgjk7Rqkm7GjRyQ5lDguK0GQ/+qZRYc1XlM+x
qofOAAeWQ79WuYnLEAhcZOQbRlCdw6Q2V1Ati6PXAVebbFO89OxC0LpIBnzJ/KJuiTS8U+Cla+8f
LjeV6geCalxx5jyjKTSxEHpVqx294k/r0SGysYrf96+bpX1yaWIWjOd5XCu9hQntuTJj2lHW8F/T
Rru5zQAp8JaAWIJdf71+XegisajHGoXb7KveuSNsGv0AX7H4SSsrIvLQ29wf0uLSIN6OFhN6xze4
pjzS4rSPph1TGH/AwEFcqujhVomyNSyYuuStpoZRAivSD1TYrwfnkUuO/HE0j54ZFhu/G7td0xaf
oQeQHTEwflVDlmxcOTG2JqxIjlmEKHKlYWO3COWCeVe9V73RIHYyYyD2iMzvSmkUngMCRWpecr9t
h8jaJUkkPghmqNBbXJKkp4uNFKbVO1mQSA9ZroZgqS39ydMrfW8FvbftuZQ+BaNPP7AgNDvVO4hJ
rY22R5Z306QZ/8+Li7Ro1J/rsE8eSKb2JCV7dcutIu4m8c2NSrsg10DLXVz1pW2WyprzXZm+eYuv
3svKELuSeTQ6bRN27ueuLTYBeqo2gKF9ObSOlALc/oftAWmUghgFndxz1FGmZHrdeSpG2+F5yLNP
QOw+0FG5pmG+dLK0Czuz14vliUWf0p937MgKoGZnq+MapcDCA8m6NDHbfrIVm0FKEvRY5RC1PFUa
u1x97xOO/U9TJs8yHUY9eKlaMhSv+NTokFQPH1eZZ/6G0HNHcTGYeX27UKUhJvY0jzmSm1qQfoiR
GJTV6rWpgl9Rqr9ntAWqqeohUoKXMBRtLas3g5avRCCL7gNiD7CKoH9uxACEKqXLUa/MIxrJjpAD
fQurDVqX2/tzuhh4gPvloURWmZ7t+Q3S+ynMTp15FCN346bFI/3bdiupB3VQvpaa+gvWzkM2dg80
0D3ct700RKICooMJlnnD+VKLqdLmcTytpyOIDh1Q6krqZdkCeF/0NEBFzMMPuczGJLNy86inr2KX
MIfv0urb/VEsHTBiD8SRCELQipyFOKJbiy3BrXGkM9Bvd7W3MktzcqK/ocelgdkJ1gQrL2mSJFdZ
vIbC18Rs7Ko/aMazGL2a7rYh09dZh66hlUV7afKXPqrtZo35cHGfXP6K2SEvEkEI+pFhiskr3dl2
6Ju0Xm6j7LsODWrq/5bcfev/+Z/mVp2d+KiXAVtxCxyNJDt2sf6pis0Vp7I8MADbhG+8d2+QY0Xi
qy2MC8Yx7KNjUQxPZg5gQc0QSy3dL1oQf+fZ/b4u3Z+hbP66P76/yKa5t5kqR8ZUqEK+ZNrAF5k6
3xBdmEMy4uNGKUSnNuLIMaBPezAbtTnoRR44uumlH+NgcI+Vz5u1Qelxq8Ol69CoSBNVLvxEG4EV
iNp2E3iuf5BaGbbose82MYrH29ySvw9DqVNHtqxtY+mh7Rei+KnVNeAswP53ENr2SChAloIACODr
+2NUFg8hhRGgjAB5jLmHSU0a7DXfMI5yhKNs/uiVkD63nS4fDDmHbDpMIqfJdN8pxozYvS7NXZ7I
0Oarg8V+FpIzXU3CPvGb9twVqCbZ8WgIX8Uo0LaoRwqVM7iJZVOocA8e4RGORBcf+94t9xLZBgdg
peCAZygeeaSrz1YS8DilieXkuqja50KhPBcahdRYH4pPVrniHv5eGPMlhsoDWKJO980NpMeray1q
4opkbEo+orB+lIP0ZdQAMtfZO6OOqE+6Z9Gsj6Q+zpJQAkpTXi1p9BDKHEmDKF8SMXqolbC1C7V4
9s0/fhsAVFfWTsJNiKwAn4RxhB4JScNhzvYiXDYdzZJFejbj+mAN0tciY68MmkVBmhC28eM1Npub
nfHXIplVCMGnpOTs7gnFro3cKkjJLj0neUVC/Isqf7+//W6Ck782KDmjjUAgPue5zfWRjvY+Sc+K
uZejreTTWw9dxIqTXhwJaWgIOOniogHk+hyT3Rf8mMz3mafAHrj3vhOl1zEOVt4UN5HqNBiwSNzX
KDujYXttJnBhYaDKkJwTCeljnz6d3+JEEGh8afTEbqQ1Yrybu21mb7ZAqtKCSjLN5CzFTqz9kVe7
IpYMgHbTaCOfAKDzHZC1sLQVWhSfG+kh8J60lV7Xxc/DOw1+G8zPDe44ScwWcLUZnY2is3XAgTnk
Gff314qJv9fLhQdXpHCMPFNA8cyvk4ehL+JX2fdWdZumm+7Ki7ASXBLk7qlWUfufRRkgISdaWTk6
awFdS4PbBwchEBJypW136CM32reJLz0UdexupTBQd2kzxG9+s0w/AkSAhrY6r9p5OAXJfRPXehuf
U2F0jD79EpFXT+P+H6YUpyyTsteoOc/r2gaEn9KYaPE5cF0gL+Ac1kpHS4t2aWH6+8WiNaiICyp8
Puec13Bs99Hh7ZuCcALEO233oMFm39fcyvSNDC3o0XxBSKdfAZlNsdbNZpi6iUirKbfJqFjJ2rAi
XXtugZxTcCA2dVols33p6AvPVkj6SdrdH9GSGwV08p/JmYOjaKMGGTTu59qD/AqKpaR8kDPLVtqV
qbt9gE2b7MLSbKePap17UlLHZzIXh7SMDikcPU0S7ppAe+z0LLXpX3806TOxhPpzmuqb1BQ+NG64
klpb3CMT6JedyPtr7poMz6A4BRvhWe2rj1bckZ4eV8a6ZIJKABhTyLgW3l6FoGd50kTnuCz9D5Bd
uk8mEPhP95du6dIAWgmK+S+0cl4HazNiksEcozNp0o3vfVTDZyl+ybTnGv1YQ1h5ci1FEdNTSwVb
t8CI54mA+fski86KThGYtpJDEtN7FMUvXqQ8WTGgw/vDu61psmEuLc4OmyVUtHyGaUT3bfXS5okP
2Xf5CMADRFzSPAFj2glkj4aSOrtpqJQn4Dm6/xsWF/Ji0LPQSU6GcQxoWj1XpQ0/sr8mZbz8fbTV
KZAAYZpDv7RWMaFQL7jHvHdy/HME3Xd/AEvxC7P4n4FZYKHVUS2EJasWJINLRiN9aMT4p6Km7+/b
WXIjU8Fe4kT9rWNeO964D+FAFsLo7ImChORr806i4ATlznfc8cqiLI4JbTZIJzjCN49/M/WNBr3s
6Cxp6osxqB8CNdkYSvrr/pAWN/yFmen4XdwlUW8OEIozdZpOAsCTqSAmTuEJ2yiCktDa3be2NqjZ
Mxz6K6GHdDs65zqtRjWoW0r1gb7yaLlvhTLY9ZgaPGwSZ+xnoX0yYVwuj9kah9CaiVnGH46E/2fC
KA9yt69+yWtUv4t+77+FoQnyehB5mZSQj7EwyCc/975E5qTYlIl2ViT3aHjd+0qWV+ZteXtPCP6J
FuCGhUn349wMrT46lxYLs4+ynU+dWt/f3wOL3gDSGF5raLWDzLsemKLonWAWYnS2hC/Rycw+3//8
4iAAfeoSV5MBHOX68yQkGivz8+jc5jJkTm77QE38QB/A3izTlXfTmq3ZGvVpbSb6UOHYFNAFBxVF
R21bjG/TxwONj2+7GNFswgrfzIc4YUSGa4V24febulSf29F8gNTzqYXdc8WdLg4LXlIAIbJ2mxNM
zDofRAg2z377GEfnJB+c0hA2cf94f6kWd8LUiQWoZ4FvwFOyWpeLJD6b/YMUHN7ctjnNG/ReUI4T
x5K/ud4JUBmMRezzfCqt76LwTsl/tuGn+yNYnClqtyjDQPt2k31z87yiMMcIapjktYcwttvkMKb/
8KKYOsjBpwE9Is19PZDMU+LWm9ajTrzfSSZuM0H7+Q8Doa9fFCFLgHJotpMFN7AC5KLjcwRZv+Z4
o02Fwn8zyk7hNSFSQIa7CRqBeb4wTmVXFIh1z1JTPDBamXxZXdoFUq9Vb74YqfBpCEkd3R/bwnvj
yuq0iBdXXJbFsW54XnQGY/Oa0UmB83BUrXlfpeMfuRe+C3mzy/zurSWQabC4OG5vgOioal6bTXMN
oK4ZRWfTfCrzyK68J71bKwwv3EMIB/GMkgxY/sjQXRvxegKPxORhXSj7cXwF0xwEb/fXvNpJP7E9
KEDPE6B53cRpXupcRLFTAeN4++a++vzslKKDmEeyy+dHmnq8x8J4u5MBj838AzDgFSFOAdDF6tet
P8SpmoTnWnHQs09XIOYLPuzq87P4qckroep1Pu8l2zj82Btrse2Ci1FhHuM5DoobjzbbRp4pu7IV
qsGZdzpPV5qwZP8wBLwOinHloCyaMqarGVA+187sogno7CpkCmVnQ/XtIvU2lfxH7D27B2V+/0gu
BDcTKdBESgAihffy9aK4UYiOid8E50bLzkqsHyDrdCJYMW01F7ZyGOzDrvp03+bSUeFkMzRx8tdz
DMUICRFc73lwlsP41FvyU1eVH7th7fJc2hBTAwg9sKBhb64ESc5yUw3C4DwWZ298Vd5+XKD5gHCP
DCrp+Dnuux0DOU8buT/L5c78GtTb+5O09By9+v7MoSRmVxiAWfuzoD1EmrbL1dce0tPStKXksbU+
eOWXka5zdFvuG56O4SwpBNqELDoScqSh5/mKJLXyLoyU7py0MdTEP2PlKREeuvSQr1UkF/aeIcOC
wAqRPb3piTaSVklFz+vOY3YWmqchBBQ3fpNL6NA/i9kaZnlh12Ft4i+j9+m2fqKgazy0gtKeE8t/
EUL9VKXax6BuV9ZtYdexpwF38jad+l1my9YX2qgJbd3ipFt78D9ZzUoQumZg5hssq5aHoqWGVULU
lO3UcWX9F+bpagCT/Qs3XSGGRDKY75vJD0/Y9OLW8H7d32ILC39lYvoJFyZCFzpMY+ymIXwQu2AD
agtX86qL8RYm6DwVV4a0sKWv7M3iDliA/U7T+5aHjgHpM5k/InV+wS6qT6W5Ymyan9n5MSdtQoOY
g4aTeV98YDVdnEl5ew7L99peaj+8fe4uPz97VTWNqLqJwecHmj4i6KY2VvNaoSLo74vky31bS1sB
IpS/km38a+6oPUtLKrPI2rPSvUrQkBTjJwgAV/zowl1nkt9G847msFs9NfhbSQKWcnN29Q1MOA53
sN2Yrj2Y3dvjJ4J3EbphrtZbzR7BjEJZzL3m7MMaGqg/x5V7bWnlL74/X/k8RZKs9+LmXJ8qaRNl
KxtraTUuPz9b+U7Jkwgu2uasaA9B+DT2j9UblcSnBy4Inqm+TOsI9C2zEK2qenjW6Zk6B9Ijd0us
gNh5TdbwV3+LTLMjghlqACAW6Muat9QOUZxIUkKZ2lRbO6RrxC2+pO4PeFy7+CO9w5/8A4lW4+T/
FkzHhylecjTvcH9v32473nEwWQLiJOtLq8y1D8ory5es0a/PKr8hhu/f34719yx7c1QKAwP8IxND
OtDKOSaQ3wDVNF0+HFfo+zJybGs8HLe77trCbFv0cp6hr4UF+Lqp4eTRyrZb/D50QYQEKvXVuTyU
kBpFJqJ8dw4+ZcLvPvt+fx1udzU/n7n5uxdugwC5iMs2F8OaYPCgBg49tUn71nPPoxOeetpPp9rI
TRNyG9aDqzWFcAJO2gY0C63RQdxM0WQATScQCIDQbtipc9cTxViN3FP8nHkO98sbp2j2+dlWhQYg
GVqNz6O0IjWVHQq/PG0lgbY2hPnJpygW1W7ontxGsbUyAsGz4ueXLABs59CTQ7vlXLeUyhMUr7FO
2fAdVYDEj/9hmi4NTFHHRVShZ5aRyFYNHqfMxF1ZeZkNg6P6nFOXW5mtm03LiuAlDSgBoC5i8a9N
pYrQhwVly5MqvUhiBo9F7HTDStpiacKmTkE2FExdMANcGxngmlWRHBBOgdEgyCa12VOcCunK4Vga
CulZcI0aI5HmvrhNoqjpqG2dzaY/q5b3ZHTKHmLzzdv3MPxLvPtNjN0IXAVgD5MuQBaFZODJartX
QDu2tSr/d+PVWRgMaBpqppQp5xFLLueGkCiCe1L6kliyQ1cieAXG76AyuXKBLC0PUDua2tDLpTdw
tt1iOGDcNrK8cwo9+PtY9NSPmmutganWrMze58ooDUnX+v55o1Y/lern/VVZ/Ppf7ytOeJD561/t
ikEvpNI7h0Nvbq3W0Dejl7rb+1aWFgXJbm5BCzDGDTzLkoIhqg3NO1vyn2r4PuTfcvFbn/54sxWS
pvTVcCQlRAJm76J40JqwNmP/bBoZ1QanrmV6+bJNHa5lZ6aVvQpfpmzihaVpVi8cTROMUS+KoX+u
fPfZKJNzi6SArbX1j1QLdqFsvE9y+dc/jI66O7yVMj2b8+J7F4S6PLjstgHanID0dqTtxeElMNaa
QKTpgXozugtLs32dwz1YyaXhnWsYHDeKBYV5CK3MtlIF7X0gyJ1dDXnoBFI6OqEIXj3LRySU4kJB
NDJAsfofBq7RYgxoeIGcAo2QNPHFyjtnluYU6TthTG1F/apYf+7bWfCDtMIqsOrCFQDgYHYBIvYj
S71We2dJdz1HoRVlL1s0J6Z5UO/um5rO7M0MX5iazXAdm7rV5oN3Hof2JAxDilpvHNLh6tpxiZ4W
INRxBHXbrpFKLW5cOOHgP8U93rAhJGE+yB39gWiR0MQxBvkfsuZTOpP2RO0TsobfTLdcI8hfnFjg
ZhTrYdW8UZ1FfCNNOjX3zoFS7BOoNMWk2LgAiu9P6oKTATNJQo4XhYkq92z98kxJ1EL3vXPcD5SA
hkp6jRBc2jbFMDhREpgr9+bSIk6FTWoKdGYBUrl2ApmktK4+4tTQ36seE56dO90bste2eRHQISq2
qZRTIyz6NWDT0nxy5Ui8myyVTPrsRkjbMZX9WPLOCsSa/hBEdqGPW7ThVyZ02Q6v/r9mQBxfDxAm
qI6wGY8jazvKNWXzo14bytKaEZj/Z2L6+4UjJS6j0hZ5/rkAMo5GcGW8WNpzZH24vzUWbjnm6/+b
mW2NmqyD0OcCS+ULld3H0Xd0BVai28XZmpA704oAw5pFhLEpdkprmnhNs96Oxks5atuk8VesLI7k
wsrkuy8mrICcshkk1kTJyuEUjWX8kJrqmstdG8tsa1euNObt4DIWD+KNQRGRPeORXFMd+IeFAS2E
PBKsQ0S618NR29YjXTqtf2+dO5FsmV+tQByXxgIxC+g7mQa5m/C2oJQK5VrnnkxiQ1uq0mTrd8PR
6BEEf/tgAAdTQ5/GckOVrRu56QdGyiPQ898nqn4aPHnF5ywOBmkFBE2oA94E0X6DvxHqzD0l5WBt
KnX41SmD92QBflip1S2dTJ4Dk8A177WbZqTILdQUQgP3VE2cK4pcavtMgtYO/+3osWnu7s/d0sCI
JICiA7Dmop/tuLKPW7TycN5lv6uTwtZ1lJzeXKGdErIXRqbDdXF4RlWolaGYbgjIKfXXqHyJ2n8Y
x0R3Rk1jqgnNLyGlhxhkkAJ8prvVv7vRTvv99om6NDALHQbeVgizeN65iVLZSdyq2Kq93ttak5rb
/83U7HAagxBpbsZYRJylAWOz9ltco8xfWneCEdJjyFeRYJr+frEkSZdqclYQkPjc1vGTXJ2rf0hs
TPHOfyZmd0zeKloy5rpwcmGwDxsyTN5KQWbprFxamF0vuldKstcziDHa9Z2E9mm+Td3UUfoVd7kU
clwami3+CJm2LBcsfoICYfSYt69W/AghimraMEAFa6idpcuGBve/CH1ydNZs5lLFpNwsMK7Ezop0
E/ZrOYElAzAt8HaefBpI3+vVl12hHIuhwkD2S8p/rtV/lzYXXt+igkHG6SYi7BqtVbmGyQXkwsYd
5de4/pgFa3S706TPg3nkeya6XXGBCalhxesgSImp0zxpbTcW9b1nKDSTDfCq950/7OOg7WgZ6czk
rdByPBqIE3wmceikQXU9gVokxrWkx8JJjXg2SJmthStbbnEOebkjXgCFz02wGYXcdF0ZCafc0JNz
n4nuYxxmyiGp3HjFdy4do4kRjkjZmmiWZv5Gr4M8bfNROGmwBHfiF1WnDzH6yvldeVEubjuTnA3I
Csu8UYGo6myEuYBtp/hbA2HsNbzw2vdn56ZqR79MvFo4Wd4z3FRG8fG+Y177/szfKLlGDGBMx6ZD
vTC0E/PrfQPS4p6+mKGZoyndyqqryUJgOlJiS4EdfhJ+Kmfhp/T3n1ZA5tAu/yg5TAC2qxzWtL8X
tx3cynQl8kolmXO9sYXAHJTAbXHazRa1kd6COWFluy2YIN2JxAPuAbTdvJ9PHqUeKjjfPA2NDEfk
4LijAsHir/tTOa3FzDtcWZkF7F1KRW1QBeMEj+KnxEp2We+dAuitHC/pfqvIcP2DPeIOUJYwhbC/
ryeuEA23LlG8O7nINFtNdtDayE7JVTl0gz7INbXV+wYXNiMPYNhDJwEX8sizzaghxJb6fmmejLD7
PljJRhyKz/dNLK0UEBGQewTWYPhmXq7Aj9fmmBknw32R/ffKcGyLlSLU0jJxE01B9cR8Mo8/K7cb
hzANrZMuZKGdxtKr4FeQ2anJZw0tMxJO4cP9Qd1yqNOPf2lymtiL0KeSlcJFxhIu+KbbC9BjeVq2
9RPztQN2Kfn0moTm3g/rT01bHcWx33Z5/E4f/OdQjh80v3wY8rXX5W0L+/SbIImgTwmVpBuqmar3
R8XyeF8onfc+F4Jzl0TbsE0eaxeW6Tb/LXn8uCJFz9ZfI/Rb8Dn06U18fvTOcGHPdi4KUJELpsI6
KfQG7lXdrZ1ajvO9X3o5bVtF9pz74Y8wttqVHXwLtJpGzZdp7ZzYBOcXTxhHCDq5gnWS0kZ9Hkli
HvoqEV+CQtCeoREL9xkMYs9N2efvkr4UtzXYtgday36vbInFXYhYA/sQ6BB34PWW6HUjqIOSOp8e
KJpTRpVqe2PePUfhIB2gnWu/JUUc2bAONcey8svntAytTVqU6ge3krONl4Wp4+Z9secd5PW2XwrF
S1p40Zf7P3RxqS5+5+xANlKuKF3gWifwHL7j5/lgZ4TYH+uhc5281v19V4naxvKztbVacgWoD/83
Q7NDIxUdGYMmcE/1oGxMH5G6YYPK7f3hLQQi8qWR6UdcnMze71w97jGSxLYhb31zl7XOaKy8GpYc
J4AAlLwMxFZuSEsiQ2uEDm7VU6moO6std32wlhJdnq3/TMzxKB1Ql5TY1zx1Y/QpAdItAe7tutUQ
eMmODrSOGg/dKmh1Xk9Y2pmCrte+dWq9d15F0rNXd17z+/6qLM0X/l+B4WVCqczLOyHEafEo4S/T
kAJAZBEUvLtvYWndLy3MNpc+VqLsRljIxkNuHgr9R/JTWaNzXjo7OiQvEwssXCFz1KhhpalWxpZ5
EpHHLDMgG9Y3qfk1ygliAJljBNv7g1pcG1JFtC2hGwjv3PXawCnvumEnWqeYxpatHrc5wU5JIyUt
Bs59U7cdtzhSEPD/2Zr5r4TsVF5KnXXqVfO35lvPRaW/qNbwkiU5+BrtjALfd92VIQ8WD6h3b4ZW
PvWIvN//HYvrqJNMMGFjphlk+vvF+W39SkCcY2CnNEpaIlehaD+jEpVvepGSn6MU5it3+ZrBWQwU
hiVcWNrIxvk4KrGdqd+hZi4O90f1N8yZh5Lw+aISS5mK/TPrpUshO4vCILJOyJt3D/RtfBpzWYKz
pI9f2ijOtmIVDZuy0LWPuhsrD3Ey0qY40rzf0ptwCnyUOMbARLZ9TJq9mhflrlKa1tFSq3MsMJ+7
LvLdTdYWMirugEupP/grg1i64SaYn042HsqyebQY1gK0LKPhniIl3Cv6QdMOmlhsS7ox4vYf3Pil
rekkXmwDqQsKegIsUDOZkb8zpdg9NIPn/zL9rHbytliToF1yUAZJZvq8KUMBcbm2J2QtfAly4p76
bid9y6O3o0H+YhZ56QM5gOfk+vOakMcpStMksqMn/SRFKwwXS2VfOBnATEzIfCr1M0dhVr1Ez7Pq
noTAG97r0No+D4YZ0kdnqI5S+t/b0dVfhEEzTqaRmj8GQRQ9aMel9mwkobESlC1OJjqJKNqTuuct
cz3a2nNTJOpI2yv+RtScSFjZHEtumGCfnjR14sybo15G6AJrrfBJPArZt8LtPqV5uq2z3q4MehXL
JP8TuGvA+kWb1JaRlKbidEPgY7RyWuc1G7ITnqEKbtTPeZE4Qsu78Hsh+isZ/CXHb0yNHUTzUDrO
37c5VQ7PcDlqynga5Z8hiQK6k1amcXGZLozMPL6Y6UJQaaZ7EiH5zfzEXsvZLxkwgSbpFlmhCWx1
vQ/SsKuVJiAWG7aS8mBmK5O09vnp7xc+opGanJiIQ+X3yh9YmI9U1Db3/fbSOlyOYPr7hYmigzI0
8TAxSEdLe/S6vdqsnN21UcwuvL+knZBEU6x5Fdv3pb/y+bURzK43r1GC0DA8HJsoPnqV+21MxVcD
Yar/baJm/tp300obPMwE6d5VNm7jwA73DybwKFRoJJB/8/KMVSEJ6bWGdRrMjSkcWpMa2kossLgW
FyZmo0jpoqyrChM+ryAFlMzKEJZiDUpLXDCIuMNiPnPTSaSHfd+2OBFx73pk/3fl+K2IV1DLi1ag
n6JfEtwNkdT1plXCxEoNseAyaBz/mKh29T6p18LF6afOAxrQk/8Zmd1oDb6wBRfonso0ffXV3C4i
5aXt+/fEzrVdmMT4zSRIM/Ybr6mcOF8T1FiKRi5+wPyS6adEal3yA5KUpI9XPPWp9tylyvvY69FP
0/6hrk6xG1WficaXcc9cQRhVfTSJU5/qwKYLHu4jRVjZHovbT0FnEENk/6zp7xfeJrJo2Mg8nual
b+xieFkGVPbuH6Kla4xuQRJEXC/AiGY7cJQDwBS80E4lPMhkJELlI3Xd/0PalfXIqTTLX4QEBRTw
CvQ2K7N5ZvyC7LFNsRRUscOvv4Gl77ibRo1m7ouPdEYiu7asrMzICLJVrVq7ipq03iNbCHk5iYbb
y5anDXG2YcAjAEIEC5HdHHWrQ+OaMxt+Lm+TN1TdHoxE90WPfrG02DiQe/cUa4ToxBqDz+JpgDYS
VOUn1d65uHFV66NuNSMq++nQ7jMFIqIV4updD5FND8nycnt5nIv20HoHhQYA4lFLPl1ErUYslsRI
w8X6cxT/Yc5dFj2X4uWylaXdD/3ficpu4kmagy8shKtZ1hE7AOptoyH06UCNWbwkEgl/bSV4XbE1
z0S0SL8nSqIjLd38zKKXjrgCmSIGnRX5fnlUSwfgaFTz3UkitaNtB0st8TXbK1ec1trnyenSpF1J
lRrP+iCxf3Ty7dM9pXhBgxYNjzvcUIgQZ35XSTNkKSHNFuBBFKVu222+Mjv/vj9zuW2t6CNR8H0t
fwtBqxQna8WvpWDh3wiQDjqdoEizo64Tth3Q4k6nOzPcqOHh8iAWE7bHNmYeqOwtHe/IKYeiRoci
1XwCZUY8m16qQnm0ne5aM/ijlrbUL2rypuZr5AlLfujY/mwTlJWOsituzqCFwkZmv/Bx55SW27Z3
QjKXdQ/d8OvykM/JP6eNgYz8JEMD+I86i4NDeIO4zjM7UFQZtzsBXRGke8f4sSlD45eDZ+e9lrRI
Dos4ZLe1NYy7qgwT1EvSxo0Ee2uHLt2jBUDeU+SxN61IoI3NQhB5Zey1iLi5UwpaIlPT9Z+PJVBj
NUGdDPJp3BizPQ2aYYMOoYFnY4eEF7/bFPjHWsPfLRxMFI6nnoypZfksr6YOia61TLOCDhKnb3b2
/fICLGxrZOVRiwSdKUCs88hxLOkAKhZUC0Uknsw4/jGYagU1Db6/bGdhGCfrPP396P4uqwI9eGNi
B2Zz1Qm3CVeulkVHjGb1qd0SgP85yrmVTikjK5q+L7eoTe66EPpuxc7ghQ9aq5VQYXE0R9ZmS48n
NCAebWoHKb9K0gN4rL4wW+DDmFQSQcszZ5plhS61NsvtQDr6ISyrF/CbfVw2sXQX4+H5n4np70cL
UpGhLKUV24ERChdUZkhseUZ4XffPl+0sbDACnkdUN5Gvn2q3p3aiJimYKTEUFIsTL6OmsoPoRw/W
ZSVb8Z+LewCNBM4kY4H/Tj/laEiJjmsAhSM7IKK6FQ3fIhly1WbscRyyA6QadpdHtrgJbHXKeVO0
e86f8JGi6BmD4ikyvYcy2a8+IybXN48KwWMLbkqIPk8+5nQ4plKqZlyXiEebIf09oFzrFRZ3wMap
dspOqx1yNaIMMgJgjA0o0d+6z1PgTFyZgOeWVUJxQeujrkQ8i+sJNDAaS038NHN2kDOlqGhLUVEe
iQGFt34LSeZyjSNxcWqdSS4G3QST2MDp0BUrSqqkypzAApf7XS3W1GoWvo8bfALJIG2FNtnZpuRG
3Uq1RDClfk+A+VljGli6yEFsZaO4j6LBJA16+vtFkZNKGx1cDVp/bybslw5mPZolvh0rzywDsNni
1YZY7aPM9ZtiXKNSWCp4A7plTjATNDujA/30B5AWymKioIBnUNu19FsduiVV/ZTyCfbcbqVZeyy3
PNVaeckseJUTu7MIYoT+rVAyG3at4adTDG9Cs/e9AbIn8HOvdacuGkPdQEPT0sQnMwvJ0PvQF4MF
DEpt1PTAkqF0RzaGvmF135w+oSvuhUxefXYggeZTwc4ILCrO4+R/jvxLJEljNRaHK0N/9bNpsug+
I432aHFd+xOPDhgLQLb4Wktd88eCkNJVEd3coiiOaW8h03YQTWzf2jHEwhMoox0kUxtPKFXnitJo
oOGi9m5dppbHqrK7YeaoPfRGGYHxq648ywkd6H3j6YvcdIYrOtY2lx3awtGGcrKK1PGkfnjGiuDo
YwRNbtxqces3UClTi01qPX/FBnrGAV0HOGl+MgrEgqG0cR3YjeVFTr/l8t6s7JX7c+EmmDSg0Rkx
AS/s+YO6VMOmkxLRhj6WbseMfRgZd2jh3LI0VlzNUlaim8UDP3XoAe+P9MdZJ/Zox0ZFomaqfirf
21h/orG47lP+MIykcjPOcB+FrloqmzgxHjPn0xxRiJyP7c8CkjQP/2oR4i6qm6s2ja5rc43laum0
of0QoS6wRNaZEkMX1WMJwT50IVc5uVIcUj71RQMyd5raB531xsqcLvloxD+oiaP1FVfA7LTFpG0N
jSGppKl3JmCgSbRWsl6zMJu0TLSGIvE8CfR+S+hm7aZc/Pwk5g4AGUgC5zcl66H9lLMC6AHAZ5Wh
cf9cPkpLZWmsBCiuQWCA1Ng87TYoSll0dg+kVb6j0VXzx8rxQtxAzb0cNt3PcNiIwsssX3m/bHi6
Hed+kEyCauhswQmbByYEosB1IfFMzNQ7Hn4j5rPRFuCAKNyheOvGn83a1psW4swgNDYnZo2pRji7
TqGjXag9R8yRJ3yLksMNUfhVwSHKoUN8yq3T0NwowFVdHubS+gHJ9p/V6e9H7t4pc8YrUFwEPdee
+dC8NQLF48s2FqfSBBEmapM2mu1m93QOzcaYo1MlMCD+mIadG/PEVcZ3Xj80xmNTJf7Qf1w2ueTl
IeUCaho0eJ/3JnVW3FqSmfDA+bWR7mh5yLIvXCRHJuZZMVlXHRqFVTuIkuSn02hPpeqMLgutlQLO
kptHdAOefRwwCA/PXITJY0OkQHcHXSw+dFMc8haKmJZOf2sJ4HShMNTd5clb3ImgX0dYBdd0ppIn
kMTA9m+R77PCHn3l9eA7oR1vdJZwT61rdRMh8PIHI5Qrc7o0VlRXkTqFoDO2y2ynhJkMB9Ib7CEc
DyXxeubX5q5MD1a2EuAvbXu0miN1ivGdd0iNba1CvbFkD8T2Ov3aMD+PD0OAMZGjQdUKmjezw5zb
ZlVmQ8wejOJayXyHrhyphXsKxHjQRgDl0pRSmk0U6Bd06DBEVtC2/S5qVbfXzE0O/bw1btlFQ3Ds
yDjoYKj/K0t15B+mx6Ym244GoYCcvJYc1H48AGiZrVVaF1YETQoIl9CuBvzqfMZiUxpqodZm0CTU
FbXrDGuN/ws+AWVDCw8WKLPAxuwmLAHR7caEmIFhdoHU0+dOKZ/r7NOcQeBigEdFCWcSCT1La/RG
2tQjSC6CpLueUNv88x57CkxAj0EmcPocZxpLjQOXHptBq0MLeVfUT58+/Sffn23dJEoFMUd8X+02
xXdepZuqTDa2XYLGvHHt6vMn0QJ9NTAxk945IB2nF1BNaDqCLdsIDFRE8bZf8WXnumlYDtTS0GcD
zN55LK5ATUqIqDMCiImod304Ou92nlVubcj2KirgYqyOljd2jieBznMVRV/N2RXIzu7sxsaND6XJ
nXRof+N0q9R2S1sSmRw056ANaKIjOR08QH1SHa3aCKLOfkKYtjejovAtJTRXNs2CY0W5eeqhhUua
ZBlODfFMTURIcyPQ09aFEddEY2iJJ5AW7yyS+Je30JLTQGcTjjIKboDxzbzTmDmD4AM3AqIEpMx9
HXSrtvEyki9sVWgjgv4U2MgJBn46KtvOKyNi0gyI88Qs7hL1dlRfUuOmUK6btYBwaa2QDMJeBYHs
eY+4YGlBpZOZgRl1LZQKwYNgxg31qbS+0IyMfNg/U7MEgx2Cvgi8+3Ah/ZMhHh26FpEtbgfQ6P2t
Ap/HFEj2tXZX4tB1kLHcGPYQQ/hbHQ6JpSWbtoWq4NQVsnIUF41CAg0PVrC2nXVuUZ41do9UUoBq
iR9m0SZFGG/YN3X+yJKPyztwIYRBvhKBOxgrcKkY0w49urZMJEfztLLNICf5H4MJL7fyQ1tq3wy7
/jF0+XMowcRy2ebSBsG7GISLOiBbIOk4tQlt66FzOHYjOLA9yQON7HUrXzlaS9fkpPSM7Y5nEbAk
p0bykEMUXpoG+E/vBOjQqFgBVS2OwgDTKpAdCMDm/rhBm5DeR5YRCOKrxVYSN15Tr1h4D6Ce98/E
zOslWlxakL4zggYKJgNXXCW2/Lb601p3bQ6kYrRz+rfLa/NXFXb2ukK+B6HY1OeJ1M/0m442BDTq
q4Y7uAaAzKnvx75lVzFL6c7QpOGbAgV0StF0MSaj6o0tra5Lu6nuymIgHkuT38ISfZCCyZmybQHg
Nx7qobUTXQX+Dk4gHgX2CDCwX/7RSwcGRxH5TSguoXo121AGBF9Kq5t+c79R8ALU99AFZihVrmEb
FzcVMkN/60raWchitEkO9DD8dSQh6clRSTIoXQMDLo4G0epU7sFjbx7gEbUgiiUbIxjV14HA61iO
28qfpASKXvsCaaCFViQErM50SubxMcmQw1S70QjU8d62Dv1aEXlpxgAUwCsF/WYgKpstTZUxHikE
QZIi4pcy7e4yda1bZukSPTYxC1cZA5unUoVGkJZkdJ1WgYoInCVC2E3Ucv/yVlvKpaOjAez6IC3X
0dMyu7J1XcnCCNngIKoi6hVD5utKfc2SfNM1+ncl029jLjckj781Y76CHVwcKdwmnpUIT85qzGLk
itaVKmwXdemXZV9tANOAHzW0bmtmg1y5HJZcHNKlUE1Buwuc9WzxhGnUdSZGC+V4zW0ifdcNBJ0c
/e7ynC7tERwq52/mHlzS09+PXE5c5LpW0coKqAxC5TZ7+MLn0QI7Jep1vAVmV1wvdYtlYCAMjGEn
/XyN3nupYwEQsX/fn82SNlZWaiT4fgYRPtM1yoQHchzovZ1oEHkHVEHfSUVtCs9UjbcqVBM8c3no
dhZTPKnybJcRzrZWCrRAinZd34DQ5xsty+RhaHqUZoowvSqGwtlHErlDHQLN70XG1vAm08+cO36U
wLQp+QSmmnkVLIL2TwSjdtA43EtH3YV6nQB7ZW9HVwYa8C4vytJWBonM9JgB+OscekkSFdSVA5AG
xd5wvg3XcfZA9P1lIwv7FwUhPMeR3MJ9Ns8IgYxR0wRBeYFnT1neuaTF8qzB5taMzNyPGqVNmyV4
FBHGd8a4G1qUMZyVkSwcEaCrsXkRFaJAOUexcZrbpBIoITpq+wLZAt/M2JpsyYqNeZ4ujNArXo6o
1vV5+BTVw42dji+XF2Rh1TEMAAAmrDuIkGZzRWMzaowSc5WxF5J/qyEUnX+LVx47i+MAg/QkYIHI
bE6OqdCySUD0gXG0LoFO0grV0tLn8Q7FaxlAGeAzZxdAhLrcaLclDYbezQe/oCtx5ULQByqif9+f
vWmkVnQCmQsatKLY5ha/bqvusc+53+poTLHHH+hveEdL6orZaernxx9bC29fPKbBVjKL+0hUESdm
0g6qbsNzXz3wN0W6XeVBVPTTmwCRxn+W5vsMCEmbaVllB45UHlhIn0JT7CPQEiRkDVC2sN9OTM3W
ytJDhaVcoG2fF+BuNP3RFm48IrE+/Lw8qIVdcWJptmpaDl2fIoH3HEw/FpCbXglxF0eC1zTiQbyr
z6qxQ95KdNLDlTWJeSVB/alam6Y2b/tI+cpGOLI0/ZKj27hHV7baT06zqn/kuea2zodt9D4YzFy9
+pWsVQcWJ+7I3Oz2tENWxLkByF9GCaRKpwfDiu9ccNAWqin/Td3M6ZhqyAdngNMp0v1At6R7zdZi
gLVBzA5PlAxJiScOLpoOGuU/DWMlQloZwhyajRuhtRjDJAnnpTe/q7HhWtkajG2pN+54ouYwES5L
u6wGsGroVY/Hm3gxjPEtscubttCeILn+ZNjytwiVnW7GGwMshgVZkxVZHuhU0wAn4jlDWgZJ9dom
vQUAonOXSGsXOdG76NSV07RmZlrPoz0epUw30D4LrAh0S1KHfBiag6IvWTlKi2YM5N0m4IF+xjus
Ob0gttJYQRy9FvF3Ef3J4pWs8KJfAI5kghpowIfNjk/CrJyyFkhHptya4N2nJhrgkmeSPV/2b0uY
BmSd/xmanaJUNHUHrSQrCIfSl1Xv2XboVe29VGKXDK8Rf6gby60ghTp8Wp8Ddy3iBRXZKdS8UG47
XS3KtLQRMcCJeXg78kNseMkae+viAT4yMdsQJNVoXNQwUZWu2e6Y/HzQgCEgnTxhHrGxZxeRnoGY
O4oQk8Sh9S6S9pXoa/TTyyuEmGSyMkmnzKbJrJjQ9IzQIFLfowhaeoqQtVflIE2jcQU6D+itWsM9
L5RDO9bbHmwJl/fI4l5EwI3xTWHEXAQiIzGeF2ZiBY10penTtwyAg2IlelgIj/A4+WdkNpOhUHNL
MWCkg8gJumZb8bNWjPy1qK3uUXHU5kc+Rt0mGaoauP9wXHmCL5ZJ4J8mogGwAJwBUTIAskjChRVo
Pb1iRbpDh4lfo41PI+WzY1m7gQ0fIkp+6X11ANXJQ5K1VzZvwZ7dXvHG/nN5zpdebWheQ5cccDFT
v+3p2ei6aGzaIqTBqDSRm7C6vYmKmAdqUg2PFXOMXUTEWlJn0SiwOJPaBzzjHMuigI1X7dUUgMbs
KtavoROLQrth7Mds5epeWmz4tIkzEeCws/5lkGLnGX4EDQjCK+j2CjR7GY2b5O3j2I7qZiDFNtKa
Peu/0DSHhARay9DAj/bseYE9cuxYLccIN0T+vTY+ACGmgJJTZz+sBd5LrufY0ixyTMZQUjkoFOjx
nR6CgcW/vEOWKJgwFABbcUGgbX8e2athNo5Zo9HAygQXLgftmK8NJfgI4kr8GJn8hjs/dYlUq03H
1OwKmuDZTWdW4qHp2vZQJ2zYy1gX3qAMdCMz+nD5Fy5dk0c/cP4goCxRKGmwyoOeXNUF8iR55Qr6
BRd8bGXmOFiqpQqoSlCg56gF+/pa2nZxFLjk4eHR9gjRndOTmFWGGjIdlz10v75XRngV0uIthJzU
5claOnvw8MC1O5B5AQP4zAyQklShiJAckP7zSoCYaLgrafih5d2bXoq1PsjF7Xlkb7Y9rdoxa6VH
x0k0qn7Ii7tQfgFGY2EwSA5D0+KcIBOv7JqgHkGBQfKS0K/ktqObtHBJea2vvaMWV+nI1nSHHUV+
LQj3BjOHvxSp7dLiB9WkR9bC9aWLEBoQOGrIqCO9PlsjI7XRCx8joamIQxEyt8/LvUwUV2/XmhwW
hwNUIeYO2bQz1nk+1t3AzQ4Ia73/EAMqyKP1hGh0d3nTrZiZ3+xQNUp6WcKMZgyBNOI9cv0bna4F
mYt7DYRgf6GEIPqc/n60OHGe9mUMfvFAC/vfUVbckMxYadNaPD5HJqaRHpmQdY42UTmZQHLI9Ox0
oyg3Ze+JtZL7wh7A4qPiDjAF7i9nBkeHCmzfoTRGA5pAZxZrX21RMpbGy+WVWRgPzEyoforr8QyF
HmvgsK4EZB55px7wBDZccLzdakOz1Vm910exArJbuk2mTQ3tTHAgQeZkPoEsVRvFLiY3Sh4N8irY
R3RDs9GXFmWPoRqxqzpj6LZyGhARcy3gPN2GNAHrn5GpP5pU5Qd0Oa0lLxd2KGq82DNIJmPC5x3h
pGykgGA2IgV6rYTvvQJxC1QAvzDZ6O6Z4LsTWcfMxbNEh+pJDc5zDb1xUzvNblSzlzG3vmEVrkzU
HS/bWwh/ILH8P3tnXEhC2sWYCDjGKEUI6dvNpHvmJZY3gLEmbr1yPFw2uHAA8b4CsztaeoC8miO/
OJLocW31iEUsX6/c/PH/9/nZ/PV1auWqis+bzVt/pVpf+TwKF5A1AfgExf/Ts23nRVuqCj7PrWun
uPtKnx/ylv++P53FI9/RIVwaqhDfzw5E28p4e3l2llYb3fcAfEzFX1C0nX5+kKaSIKg1gyrjtVtR
24/H6h1Njpu8azc5VOk0OzXBpLMWGS25qmPDM7frdBAt68kADAgEb7q08VoT+pTko7ND//IQl/YX
gCtAkgKWR86uqzTvDApwi4mb/luiPjgr19TK5+fXVCd53hGJzydqCtAWddXPo1Xx1poSvXB8cO2z
JaIVqduh6fTAsErbq4As3ZkQfVqxsrQe8K9TF/REMjfPd9QswstDKHpA+C4bt53ck2o/JCsP6UUr
gO0Dmj1JR8/HotlNp2VtQQKBxECvWwebE0hvK5WPYtaae56yQ7PqAhLXaEvBTahP9/vp3k4AiO7R
zE6CatAjNAZ0kJKxXmVTvEOpXncz6kRuiYfz5e22dKJQmQXzMYiCJ5XaU6s8NSKgTHsdyHNxLQHT
tAU6BvTkBxSSO6+JizfdQaa+yZw1Cp6lnQiw3dSMZgECMr8l0XiWgpIk0gO1aZ4Zd67Tka/cxEs3
HhJyEP6e5MWBnj4dXB73MmM204O82kNdyQ0Vv2HvlydwadkmqClK5w5wWvOnI3hrAAtwCmCcImQV
XK3jH9wBpRzJaf6HQDlrn4Hc0w8LiKdctrw4Olzl2C+4985Kt+CAM3Wh4gxoVd9+F3bZf7MFzXxB
ujVl3kVTf3FWqEeDeXl2K2UjHYilSCMI0+I2tvk+1dhVWCQrmdrFLfHPzDyHjwJ+XwpWwgzfydxL
xUpwsjwM7AP04jiAo82OmJZYVdFTfH8sb+Vw1YQ/bO3lC4sCLVe809B0ALDw6ZazlTyuCtRWg7Yo
v5lGt3fi8Jds7P+fmb8QnKN7dkSdK+xKquMe16VfEOZsB9z4SFowuvIcWJy0fyP6m1M9MsWo2ows
t/VAAGdhMqSYYteiK552mvm58wNa7n/T9rfucmSkQvo6VocIyOqYSuLiBarsuVUYm6FqUk/lgPF0
+iryamloyNHhWYjWbEi1zPzDCOmCCZ5uBCrfKMaeRbdJupJSWTQBKBIs4EIHJup0P4hmiI2eq4Av
j9lbF8o7PeMbE6Jgn992AL7/Z2a6yY7mj2oRZ2ahG8GgcPmcxkbsm5wr792oNWumpqf5fK3Qz4sM
Dlwq+hNmT/deU7mus8gMICVquG1stNsqiStPWmbWuHGUFDd8HIZtkcvCt6uQekIovVdBIxMHewDe
Oa3TfQ15zk0faWbjdtDM3VVNX3ikUKsrG2JtbkLrzh2tJr6ihXxI0Jp9ryZlCk0gM9xH6DbaqmAO
9YeigfY52kkGqsG9l/SDxnYXoXhdq4+IRTLX6brG6xiJfiucAIBaqN9NRVXe8FgkG4UN1U019IiD
UT9Ee76BHmHkzjWIKqr6kxlGmpvELPaNvK0PpVnEW7UN1/JVC24PuH3MKOoSABbN3/RKSqI0sgAA
FNpm8EFyfnlvLEQx+Dy6FkDFZcD1zVxSCbp4YO96M5DVjcoeiuK6KvcxX2shXhwFAhfI+iKdc/bM
ToUEK1ekm0Gme9AhEurKS286KbNtN8mpAUmM2B/A29kWb2WVpLKrzICLO6t+GdEhH68Ex4smkPrB
IxjwgbOm5CESnPQhN4Oa/ZSd6YHL2tfGFSPn8EgASdHBOFVGECKflUekxfu+o2MRRE39nGnktSWa
1+qIEbLUR5Yv9VkjfE2ag+cw9bMhEdr+IGoJelf4IhAIzzaDFrYWJEs7jniv9VM18qJSdevGv7zl
zvbCqZX59WTovJCRinjOydWXriF34bgmSjX90JPtMDMx80LMpLJWO40HlP8ZiscGbTimLUGpedtE
3wULLPbt/zcmcupimdDBlwUYYsB0D0BhV4GX+oIFvMmxLVA5w310amF0hKzsGhaKP+V1tnIRLS7J
0cdnPx+CuLmdDvh4Sq4HzW/Dx8s//szLTOtx9P3ZXZqpYZ9WMdZDsa/k80D3HCru4rM+4K8RwHsh
SYN//8rVHF1zEXWUyKx0HiTWVVTeDOyamivhzsI8Ib2Jcjrqw+i6nGttV7mTg1mToTxobRK3TVac
8fLn0c05aZMiSTabpjIpUMFXUh70ml8SC/wb9couOgulJr+CzNT/LEy/4GiOOGgAGr3gPECde9tn
cC2c7UVi7SBnezMMfGXdlwY0pWOmFlUwKtDp5xyZY2hbwkNk4EFd2G6np8DnrsSGf8Ow2VHHy1Sz
QYEBEa+zZ7gaFnYHrlOMKA2veyd+i0Z+E5qNn3L1WqkVr6YQpdOaK6YpG23svV7ilULrh8s7/Oyl
h4k9/hmziUX/TeUUyM0GI6R0vDju76Ni2FRFvbMU52Gk5u+4HN8v2zzPJf81ClkxyOog2TEn5iiY
UdlK1fLAbIHWdLI9q+Ibq3e2JUmuhxGxZMtueza4miOQjxy9tE/2sZ3cMzBSqmW6kc74afbS6TeB
MRu3FxDvZ3dI0zgVHYmaBSiRuoYMxJij5WsNa7Xg4GEF7Ho2JNxRvJltrNoqlA4qh1mQxzeDfR2S
e5Y8shzRZJm6dfdYrmEzFg0aE/UWHuznnYZqrCsjb4FML/N7q61cNmwl+kpidlsagO0I1VXK9PMO
TQPuTkMsDdGhs2yfohRjm9RwB7rcN9lm0BDJhiuv6rOoZlqufzbmKb+oyBpeU4yLTcAnYKKH+HsM
oe7LO3XBCkFGGbB4SH9As23m2GyQNxHKrTyI8tdevqb8JSUvl00suJoTE7MDGI+GlWqdmQeNuv9N
1jKjawOY/n7kyGocplAtMQBGbkDXtTfMH0rSrPiyhVvyZAizILZoSaLpEkZq7bVWgWYA0RGEAb0o
XbnG1gzNTo8s0fqCOy5HHcFluh8pe1Af8LXqy9/rauaaT8Yz+cyjSTNiqo9pDjN0ouNIf02QS4Ek
Qci2yPpurOynJeMdmoU9u5O7nAJnxXc5xIHG4t5pFC9D9KveqHx0qXIjx8xPincSSa9rLddxAEZN
kZEk0u2r31mO/vctCD6fR23Yjs4GJHmuQ34Pduzm6WtWDT4aNDc0R5lN86NBBWUU29nmL7X9luaR
myaPg/qzZ8StC+JJ8uKwW1Vbu30X9iiOGpTqUG8kDvoSTyckbnsSZjwXgVRu0Hi7qVaFGJctoJdm
6tmfdBFOLRTmkAtqpiKASr3X2YPbO5vL52zhJGAM/yyQUwtRH8mhsGIRFNpzG+7i/tVUVkysDWLm
LZoa3Ot2mYlAs38ScoO+7stDWNj+J0OY7B/ty7YuVaGm+H6n3mbdLrIPw7iN1ghvFiKCEyuzxcYb
sukNgqUAg8p1ZhM3CneIhdBIu1WUbuM0Py+PatEegUzhpGeD9OLsUGtQ+VTwMi4CE+QpIgIpXhFA
bV50oU+U6yhamcTFRcLNgdcwFJ3OGFRMkGwbdRcWQT+C1qR6ByvX7vKAFi1MmFIkY1Glmyd8B6Lj
GRoJETT1DZRDavsrIzj6/uys1ANIQIhR4DSab0b2s0hXgt/FbUZR8ESX9sTPMXPnegZKelkSbICx
9ormMSbfMrmxsTqX52nNzmzhjQ4BcBxqsAMPF1vNTjbXoX03JiuPxMUNRtEfjOWemhlnx1JJqhQQ
LSqClLoN9apxj+4GkbwqhTd+uucACVH9yNa0N46OqMbjSWEQcxcO9laAUrJp00O7ymy36MyOzMzO
aD4KbscEQ1LCnS1MAI38Ovk0HQzGgvmankCI4bCfT8cCAgaQABuOQNG29Fun9qD+ANbWtfL3tMyz
2xZNpoAo4oGHWuG8DNOCd8M20hgtoFS4aXNvgxPIuSoHyzPWaAeXdpwJK1APBZTlDJdv0VAHSVgm
IZCBaiTR00POFDdpoReWRZ9/WCHZNrHxASV1nnbD/2ciljmGZbqa8Du+ibiry22Lfut4BZy85HEA
2sBrciqxnxWOB5rI1ohSGdj1i4oAwtS3l4/q0hodG5ht65ElRBnDRAZ9pfh2e60l74a6NdEVoq84
zzVLs50twxAizCqmzXxKO1+0XlRsw+YwrhESL9oxp3oWEsjorpxtbhm2A48GJoNILzO8vNR9nIU+
jfJgNMj1xOx5eQYXt54FGsBJbgSJypk9hbJMLVqMi+kfufqhqQUSlD+16OOymTNfB4ACWkURQAHI
M7VBnp5ZCQVcYkqRBaNm31jwc+q4R0HoCZqaO5Yp1xApWPHiYNKcH+BJoHuCrgCDBYaEefYns5sB
8pgsC0jSa1utpJpXVLqxB/EsKp5tRDdKlkcea8L8EA5Whub5sni1edhed0mX+EozOldMd+KtwaPR
bxF/e3lqVJ7uZMmWjEPtlWqLvzotcvC55RtV9ppGXQ1JQaqgb8xuUc9QdF8FTOupFVa0qUZ0Adhh
2W1ao5PQ0UxGr68B/Wv6QdsNtKXuWLP8ZhgVZUPiuLmrE269ZwhFNklh3g91DVoLbHSRbist85DB
RFv0U9HfaF36WBbW4ZVtRkYPtiW97FE5KFn3QBVyiFuSgQbOGjdibFF/0VThWh3nXkNM7sWqyNwR
3hG4efzevo8SP4bUqGdnKPn0UL5zEzGoLiHIcDFeQF1bsfVdMvDBa8fuRVeU2lekTn3uVGILKe4G
I4qIB4Jo05MQX9mRJHpO85FuY2W0vaKubB+co2CN16LfVp2hn2/Is41S1LkruK54vGEhag5huVVa
YNtIjz9AujPxKwZJwUEvdVdAS8/twU6zL1TndxFT0EzzwdjqvQjdyjbYoUsQHJYRJMX0VCeuDBuU
zDJtAP9HVm5VY4BsAIlBV2ey2FPblu0UCZlOO0fjgIDyiKubGGFC8YRJKYjTcvzkN9My2VXDQeFS
Nk6zjcHAcA/mejz1Q3t8VdUYTMJKTPsd1LzLDdBl7bWDVhgcLaq7STIae1ABVxsV1wCI2bIkDiqp
fwy9qb7btVkfZJJ0HutyAWo4fe0NaZz5F/TyanD7aM6YQF3zjucxzETYai0e3lV5Y/bSRTX7QbTv
lUlvgO92k0J5EFS/tpI7YQHtw3d1WD8Ocqeqo0+6bINIwuU0wQ4Ib3np+EkFzhw8QnOGEqKI3XFI
/S7BC5Cqrt2/N/xXp6luZ/TeCPeSX4k22jTgXVG02yi9izoTDi5zjfA5ku0mlPeEoSe+2sWoJgrD
fNT6an/ZFS3OwFSCBpRRp2CVOXVF+ZAhc5j0eVCJX3pde7zNN+H4M2J3SrHGlH8WD02zfWRrdj9Z
NZqzNatDnqa5IY3qgpQmHj6N7ZkZmflWphhhkhUwUpmvVvZUWStp0bNbfPb96Qo5ih3VWovh5vB9
zqTbxD+ctTtvzcC0YkcGKIhMQ9JhRRic0uiKtQLZ2R03G8B0URx93zSAu7JaDKAvESQ8FmgFK58r
c2Vfra31lPE8spLlALs0A05WY01yzMIFtNSvlJVX6YqVebFP5GNHuYKxpNKr5GMrv4XGStS2Ml1z
DIpemx21RpiQfzTbTYsbpfGJvb18CteMzE6hbaUFCGKw5lnoxv9H2pctyY1jWf5KW76zhjuJtq5+
4OJreOyb4gUWkkLgCoAEQZD8+jmurq4MucLCJ3MeZCaZywkn1ot7z+KtnPKq6dPQ/v/srZMr1gLB
xYIYzY+GakGV+iIBzu7zF/mdgPfr7HJOxr0jrQ6KyubXVW/7kEazONAXDbSRZOzlcaiA64/cKWkj
GzImkxVk9oDDV3Do2nKlXjuY4zpF/Eym6NzG8FuO/fjLQMXwUMFHgum0gMedmTR+qDCQbfTA+msv
Mvnkf0F8ARxJSqoi9cxfZRj/bBLgPFRPgKc9DV9nvUhXwfDhOqS5dlfwzGnezvT3ccx+uZchrMOV
IoL0NSLW+FREZew6lG2nsL6O5m4bD3uXrQy7KEWZcvBABF+p/jnoH0x10ep9OOkzt/aPNivARlEP
PXKP41OxOFTH+DQqlHahFwyLxmQEt+DzNzzXwsl2peupoGATogLnZf2SDn+58o0xev8GJxMWcR71
ORLw4GSO2QJHDkesP3+Djxb3uxZ+arq92wqnWAzN4KF4x9xdQRB4wXKstL1MeEP2eUsfbYfvWzq5
vgC9O05eidEorCUXkEn3A3B8XXNmSD5+IaQcoHQLjZVT4anKjrtgDFEK12rVjTcs2FQUIOEzW8mH
rfykth2tcYEw+/UEsVE5qi2GIlwF1J8rXvvpVtjf9Xz7eZ99OL8AAQa6BawRcI9+bWaOuEERjOAu
9mxVcKk+01cfPh4bAG57wKb7/vHzd4PvU6bUEkn0Fbur+CUm45kGPhrz9yHsSbhg+8bpCR0QLpC1
iQFazO3+zAT+sAmY36Kw4KG4f5r7gSiVS3nh8GtTpLFIrSkR9t+YuUc3VASgqGD8Bn9qfRnLiCBc
YPRyaW+k96V3z9QiPxqJ902cbCTTYM9WPR5j/TKrwQ86Z4r6YS9hpqLkCbnx39I7rVgK7RPGryU0
Bw2MmnwyYDM5h9X/8DWONCD4JkE8+ZRhOnS+riOr4tdlXORy2nohP7PwfsLZTs6UYw3m302cLAml
GU5PXfJr5N7CTPXhvI2V7ye9C7RWYXAx9Gb+YDjWy7BIc6jDqd0Es1GZW/VFEs9VnCxO8RLVnCRL
gPRQpwo7lQ1r0qV0wFTupjJHPiLMI6NJOsV0hnwxqONgMuLi6ETn2L/nOu14ir5bhZBi90u0zq8F
CvhGXWl1pub54eD/VADDxRVwiZNTJBrrZqqjGOig4HWYa3BXt7bbnBmYj9/iKDP2s5HTaHeEtJUC
mg0oEKd2ULV04DLnj3+rkaMIGDAfWIgn+wnvNeIJUXBkRMfkygYU9vP99vj93yfXn88/WYYVpUMl
FWIi3I4ZX0/ximZG75wvnzfzcV/92czJgNgeNUIzvIZuv9LqIiA/Pn/+73I8x9jup1jaz36KTxik
vBamm5UFUBsV+7KlWe0v+eJVt23nZMHU5BF1dzW1o9RdprwIkQfzRf75j/h41v37JU/jy8jTg6aS
IjaCo2JRAb/xYIJzYJgPe5IcBdsgMwlFieOPeLd2KLOWfg45yvkU2T0kIrzgnELsh+/xroljKPCu
Cb+pXWzNPb+2kdyaJp3QaIc97szMO9fKycyOqgJWmSNehBiIhvM2BYFmzabV52NyrrtO5rfL5oC6
hUR3LRkCF/OXiWHHefeur04mNllg7Q3tAn7Np6eaNEid7oi4r89xiz6Kvt41c4rc4XGLnT3Ca9RI
BU3CTRZWJb77dfL+xg3ifUMnYR7qGVZnfLxP71GMRgkohvXt8yE5M/DByXlWUijiKIl36R2YjtYI
V/sya6v4DDHw42b+vGCeHDItmmldgwumIw7LwpLGvXfKm89f5eNh+bON4+x7t1LC2gweXToOZ+Ew
qYaDZcGZq5lz35wDVX08j/9s6fi271oqh5DBaxRvQ5cvlW09Dctfl7T8OZX/bOJk2bOI9LOl0YSY
Ifpn9fJ2ENHm8w77eFD+vIKfjD2Q4KWaHSx6BcrH96JfDdOZA/OjIXGRPwaZB5hdcP1+7SjKJyZq
FxO4dtZUNIlbXhKeM2jNfv4mH7cD8AUM1QFoO71qS2IYgdAo3gRVE61bQE/HRMwXsjyD0/9o5AHv
+XdDJztY51uDDmSIHcy+6COV8vmcxPy5Fk66bJqRiDACLZBgN824Ov6NlfjuDU5v3LS3jctdPH+I
vtnuk9ft+/HMvDp2wmkY876Jk23LBdxcohiF5SFWR88wtyMXCvs9/Bpwy0w7/f3z0f+wy4DVRHHy
SJ84xYYvqF2MEWpz1+P4FOgw8fnL5w18FJchsrSBv0BYY58CfGCPZJUtacU1d/pEBOuxeC3GOtPk
KxfnQooPOw81XWDFfaSOwpOd0hhQ5asAF0o32ldQyy0T65WtvVfX/TtT+V1Dx159t4l5ZSVN5aIh
2L4gPpqW/PNO+/BFQic+XsDhsnpayEV1pluICGGS4ImMeiwF7IvzrzO0oi2zsf4yDwQb5pG8A/8i
YD0A+fj1dVCzrh3ByZEHkkj2EDVnJtmHc+Dd80825LoNvRLsTsSTqFxZKUIkoL3r7krWZ/rto135
/YuchGI+SPpNGeBFRDkngt3aFk9EcSZzf66R4+C9G3zo3YE+HqGRfu4fxlFdNnOQOs65C9Nxs/pt
J4hAwQblFlnY3+JjEAedDpY7181crWqUWcV30I+A3xZJAa1uFfB8rv+ySu9xJrxr9GSkirDqexjH
IrNMrou5zWaWSY9ngaeyz2f4h50ISZmjbwNw4qc81Z6QkY7HGT44l4FCUXBd6jOL9MODjSBhAuHs
AAmNk8kw+YMYpA36DlR6E0ou+g7agO1VHN9//irHxf7bQL1r52Q+kLBCpCRAF5FW+lTLMx318dNB
wwe9DkvzFH1rs5nqmGk8vXMuJn++t+L5TKj84Vgcmf7/auJk0E0ZLU5XDLj/P7vFXQDcYnhmKM61
cDIU9giZk0WihZrdgIs46ov4L1MCjjP3qFcA0JWH4vvJ3q+jqvSFBVbJSL7a1aMZ1+Xw9HcG+s8m
jkP1buE3phUUVgzttXF2dfsqxzPJno9WPPQOfTs8iryhnPTr8y2o8IUxQ9wKpu82hCPwvJCMOI9z
8EOYB6iTBvrv3PreN3nSa0ghW0MFDypo1XYX41Bn4SKzKXZ2/VQ9fN57H80BRLOACmE9/i64wIQD
hHS0IDgrAS3pXj3lJah5ft7IR6sF9BoghgG2/kCrwFMQ4BDowpiKG1uGWxbzc1HGh20c/eXB4oHO
x2lEEzKt64Z2zTXUE5f1WbTdR4+HlutRNwXFCUCif50FQzuCEIBq/XVA7gN99ZeF7LFOjhkXMIKP
9ounocXYxiDTcawT1STtlECG5a+PwPvnn2wm1iSbqmHYDYNmFfMEcKG/9nw4B4LHjEIrgXoNeM0n
iwRRpKOK0AyHwgJYPP4qxiL/vIXTc+O0hZM14VWTiR05DYfabGx5GZKH/qIO1p834pwOM1rBZQuh
HQYB2mWn+fbJIjPxTDkcOuNcuZKtZsruHZjpNfVry+7iorpuYCiIqHpnWY+B9wVwryLRbZ2e+SHH
Dnt/fB1/CJgdKC9ALdT/TdqtgbiHM0WxPtCO3LQ2eR041UldUj/RdbWG6/p2gsprW7F11NlfvaIu
kmAJ9ZkMxOnm9/NnoJQNCU38nt9ElmJFOkB48DMcNq5IRNaj8uFvOpuH6ehH4tco+8dBWyTeEp9j
BfykIf/aB5ApOKrpxA6UiuAc8uuaYx5tYLuq+8MCrPKajrrdRYof4Isxp1FJ11ZoPUom4gOkwHa0
Cl56b3zzWf/dmfTDyIBoKgm9s+OyTagLH0XqDP2qR302p7O5baTjZo1jOJB6S9aX1ha27gm8oVci
WnYeWS5xnKWRolmjS9QpJr7W4XD8y5D4M9l3C2yVSxm9wW7pIhidKtMlqdKYlatFBusSQMuxRulJ
dWxlV/aWuDgqbH3XulGRWiAsQSy3zj6fNr9P36Pg2jHq8UPyu3EE0XTx4qXpD+qxZTuP/Q/C4f98
m/6TvYnr/+l79d//hX9/E3LuS1YMJ//870P5rRdK/Bj+6/i1f/+3X7/03y9vvC/56X/55Rt48L8a
zl6H11/+kfOhHOYb/dbPt29KN8PPp+MnHv/n/+uH//H28yn3s3z75x/fhObD8WkMDkZ//Ouj7fd/
/gEy5LsuPj7/Xx9evrb43n7u2Qxg6uvvX3p7VcM//4jtf0DKEJVkbBrIocTHkq95O34Skn9A9w43
BBj5QBU6OoJjuOiH4p9/+B4+CnGJwHf+9yMl9PEjj/wDZUuIcsHMBPspvOP/+N+X/2V8/hyv/+AI
M+HLMCh8G3HWLxvJcdmCXgFTS7QXYzWfhi+zxWspQ7/YqL7nUxKVy5KXtLHWVLvw+pO4sSRh41uX
07DoTe31ZhtBIgSQ287aGFDA9qYfm++NdK2rhqkSeqD1HWTglz6VMGnPh6pztgNgB14yhno4VFXd
/+imxWmSundoFvDGfxvHRrUQc2+tFXJZPtCwM9wlJgW1/LQFsWXdTt5jF8+gvgpJy+togth0ooKy
gqcu5f4z8wlUdTti7aoxhvlaqfy6wwMtesVbx4FCXwCi6WjD71Wwje2oeKWb5jISxWwSAW7Okywr
/80pS7ZWpuAr223F1p3ItO2mqG/SsLCrHO5R4U1bRF5CSnfJ+zZST0U5qm1Q2vFzHJofI3yMgKMd
G7mBurM/ZLXHbJ5pbRf3QcSbnQ35LcDITfdNtW2Y9REwXt5UXM3FEqXEn90yYwvf+MPwtQSzOmHw
9MowAYus90DjiIQHBGhYrRA5X9gepMTiZsyLEjmnioVPg/VNdcfLEhS4O4jgwOOMWFmlWZhATm1I
tWEvyqqDy3I5OP6G9eGbgfV12lXO7Uzli4yqZznQKLXgcgWGpErCAj5tTJcOdMSiCsXZMF94xxIe
QARpifqvhkDWGCmojkQdGDqi+VJCTTdZ+thax0V5CKTX58Ei0pq3+z6Es29Ud/OjP+htTWDv7EIN
jS2bsPXQiyb37XnThKDuY1veFSHzd5yz78YM2ViRMq01XGTb7sWpqryY67VqYtA1q4Gl1mxkUoiF
p038hnsdkHP9jXaV2Axx8KolSWGKCBlhRYLEbls/9TxKcDLPm9oUzxA2e4SSB+T3OwvTMCnaeENt
Lw8L6qRV1ZotwGLYrLG+9MYulJWbcI6SCZ6PMwy4KvebhLQdwM2UzIAA25gCN9YApHttgAV3ld4S
UmZwi1OJr4cyE02vs3Z2+rxyQTJI/HYu1jRo43tlN2W+jFBkCP36doFR1cpRIzqsM9W3prDDJDAQ
wLKhUbwnvatXVkAjnDoQ492bAMyvEDQZez5q/kJJaFVZg3STui2gSukFB9P7d6Fx52dkFaf1ZKZt
SQAen4VaUQiZbFHVGwBLwRJbVEsf4SPXPg3BbVDMdB31Q7VmkP+7GxuA2GEqEM0ZOE39tcQnuaxN
t/X82vMTq41rjMjYPywQ4KlwMMMnjfPUaZ1mNYRS7/rKcX5EdGTbyqaptiO9EbFiV3ZhT5kY4G3q
DKWCoXFd3Ui7kzuQ5xZQd4n3akUVzyw57SfXAXA44JtatbeGAfIPlvy8paoLD8SmbBVQuWk4tpBo
6mG40QBTXg32A4raIBC1nXoNUMWqmiBtagDJELpmrqfTRZPL3p6HDYQONhalWUfYZT1DpLaruMjj
WpJkaq4a3v5QViESj3ULZn+A3QaMA2abh2qegG+Ak+5SzFv80ulgiHgqhyabjoIITdV9YR5ep+3H
nTLlnaPRkWx0swrgCGBld8Ucb7nmedNcLBG9mUyFbNW0A9cg91jxODciAJzf0MsZzFtg6l/KiRFo
S8HZuW3kYwnsGgSfd0PI3yw4CVdJUYb1gUzLsoHx4LpssDmTES6fxP4Shh3bV7qsbr0y9UfjYLlH
kLJw+iobbOtA28q5GAl39xbO/Wzw47ypxZou2staQBBSrFbM+DaZRtYegADJhVVms2vJFCLD7Roa
VpmJoVFrLw1c3WK+aZuAp0ecp71Mxca2761BlRtH2wt2g3Ln9csz1ATh/jfU4Be2PU/UHDzbpX4K
4aQNMorMQj9uMWANdj+7yCxQ0fYWD5ek1epL3akvszUAAoy9JWsCdlnFAL158HpLvdJXG/gw3Hrt
PG9gb9ZdLRHbi7rO4Q3MUwatlHtZqqe2quVFFPQ3k/1sieOGCDKOQsE4seN5B0I7ijtj7sTxwQLH
0ustHDMkvKpGGYB97vIEqskZKCDzSoa6uvRHPezaDkuI1C9uY0qsOWj6y3HOaiqHF8jhIFiOnR9e
M3svk+VADlUE27ALoDmnxmfiUMit18FL3BZ5bNGjUhK3n2W47+GNcwWix4wJXMjbwFkbwnfh8EOR
ST1idWAjLMP5copckfWV4eu6UttIBWwdKPCRbUJxtnWXkFW5XuYq462kD4J4DxGpq62SwZS5QQ2d
0REaoNQ2+0XV0PiASU5hLEBIwQ/wPZMgVTRmtNPjrtbSrJTs3FSJMnho+wn+3IOPNFXvrGN4L0Id
jarcH+YVHCoh/VoPz51NazfBmeevCxptxzA8ClAPx8E7wJK2TgUxc+rCDMxP2dKXiajVpgS7flPW
xbCGP1lal5xkRUnrJLAhlgAZuhoGNxGYlvKpIa654FVzi5tblfSztw9dNaxhn/QVYmEvmpisG2cG
uKqsk6molxVUXS95BHCD613NFuTdWN3Mq4EWayg3+qkInB9DHW89cWTJoDCaR+Hoo604q0INahpt
nYzWzk3XiTblDnxuu6p7kE61cdigE646GDLJyL0Le9ddiYmVadE3OhM9RAgc7LZpWDmA1nH3loEc
eEHNBHzMMIDiA8PzzTLZ8rHzumVdFDoP5ZwMoFZB6yDauC3qNYs753IElkqqauUZP8clqMxDXfqZ
DBdyVYcsE61ZcUnGHerUObGVSIhVLxvhtGvXssK8McEKbCkUYjXs2AxQqmHnmKQe4cypQC+fer6q
mTDJVC8q8wf7SSLRlTlut3YhwFPPnrOaQpxMbiwvfb+8p3rxgQaTBwsCd6lgukuRRonBLbIYTJkH
FONDgi186kH3pcOGo+YwQOENyPfhpiwaJxkkFzjFm8yv+xhMpGZV+LTJhXNFY1bnukL8EBG6bXAN
Tr0j/6vpCGAwS536yr7rrekCegVHwSzn0mXA4jkcdTrJKMKs2n7ChbpJ+BRNSe/YzcYA1pYzxCMH
FiJq0tFlWQLOVpJNTCe2jQyCBaPnOJHReA9EpExb076MiPa3yhqDpB2L26Zw82jR/p4F8OtLrGiA
n3vB7K0saJ8i7UYy3ijnCUaFfTpBqBNrZgNIZDa2jZs5vaneKjsYVlD+izaBD8OFcEY+oSjdrzoS
4haGIDcKEM3Ur02UK0RYKOhVOH+x+UZRElt3CEhN2lOtkgWAbB/m0JwVP4SlnRvIEOIkG/lhaLrt
wjmISLRMqFQ/w54mtQdrXsHytF85UzyugO3eWkX7Fi56yHVBNu6iX9rBhSJOQPt8wn1h5ZGpeDUQ
Vl3pMXRWvBE9BGhlOG4gQWEzaPEtL8qFI1pQTNBzYN6wLwd7vrAWBGyDwbRaYu48kC785lFXrbtg
sAEeLCNEkLxMwSKYMEUsNtzZPfWQVSB8vurG/kvQtROop3XjvADlHCVBSVkCirK8Lp142lThskYA
th2c7i6K5osSsp45HKK7u7b0xxyo5uC7rgqR9iLgF1ZNlnRkuLHXqObnSjJ4JDXgoAezs/Bk6Nw3
UA+B6ZxJr3ZBKHbz6PxQsffNWYTOOsn2Cgp6lHYvQSnotZCNzAOhonVLPLFpgh+ewalR+N51HM9P
A7PjdOlafxMI8dge7yYhjMKSWvEhQWePqwZQm0K1G8Km5YAgcR0hpo4qqH+zuQQ+qg73HLa/0Pgg
LTxf4HeN3NUIRNNlaDi2m9Z7K/oQQfugNpNf9ls7tnzwPoIEDNCReMXBkq3Mh6ipbqp68FO3wPwP
5tu49O41uvsAjCv+yJfYfiUl8huR/u5Q6Vw3OhBJV8+PS6W+9nF1Cx3lS6djHHPdmcADOEqjhC4O
LwmUTRhxBB0+Uip0ZlBCMbU7QQMuMDvUZovrJdbLFePjkjsDK/YBI96mAk8slZHosj5GigY62KvO
dD8oQXXV4Yd2gYFjXMic1T0iNZznTC8m8/tCH9vwgLwoxMGATfns0RgyL4U1gt6EGWiLkiBLFOgf
kDGg91Qw5zYYufnulbJJIahiLl1puxqbQYhcTE/di4J6WuY81DSfu1Ij8hrlczHrbl1R1/tWBiPU
8rwpQnEZ4csowRZsBne7lDUc+hqyYrpKtCd/hNJKgKBV0PbEENRu81jYVrmuR1Ji15BffGdJtUWX
LKAOzrp+4kkLxn02Eh1YSVMtW4/F8K7ylsTB1SRr5QyCh6xWwJo2m1i740Vdya0eqyrFqtOXo83k
yjehzFg3ZbTC7olsobOJSvVt8Jcq4Q5oTATP06FOrK56ADDXpIPnSbDaFKRLltG5bES5hQyOWkur
DXcBYzJxKUtdohCakDFnUTdkQV+ogyT64EINPTZuinTpnHds+cIXpaoksMLuitCa7PzQ5NJ4/hMk
Je4gLQ2rCV17uPcZZ2va+WtbYB0mKKx8r2l/F3TTKuo8HNaQ52D4KmEugAJW7V+W1Q0uBttKbyx3
TkW9Da3mUHK5nYPQfTXEDfKgcJ6KPt54xXiJK+qSIgf21rdkNcGUB442x4slEgF8cQA4jDJGnDk3
TsQu6oiGeyGYm+EK2mWa9x54ziovhC7SoluCvd8WkJS1+aQS145XAaA4zSyvQNZdNejNOxkigdK6
4UbHPk8FPPF42O7tAFGMWYJpRwsrSHvLpk+oLVnJaCah0qhrnVx4QZ2Mw+BdT3PspQ6cA3feAGAm
AmdyqDRumrXwOpBQ5xsVeea74lWYQfxWZJMkzh3hIQIDc7wjoPoxlyvjij5n0pmO4uD0jhDJ7ZQ2
UZMjezVeTJ0r79sBCij23Bd96jFTruo2Km5d2F7l9VKYFW6TYm1IzbdxA03pWiwUchlOTGFkaPQ3
VYBE3fvu2pb1a2N1ARyCmI+1C6LnmNBhvJPIzu6ZE/bbwB4QpHjNyi0KkTMdNPt5rp+8YLweZDen
jZ6dQ+uM/V0XyYvRKxD0Yg0npHdw4YClWZxbkSH7YOx2o2YmlXawbOtJyLU1izFFPq1a2VPcJcw4
5SOsEDHHhbCQpbXH736FmCaXTZxEk/fCPJyqXYP+RhCAm6tTuE8gNSPc7ELUhmVD7GQq+ctE2Zog
xc5j+LSJWu+isGe4kEOsdxnhoRIqS6y0o2kK3BTbQV+VZMxv3DUE3eLHuZufigmBWtOEYgPlVYIS
PRY39KdeJiSq81a692Ie9oNbI5ncIzEz9zCJmak4uMjdJ+BFw4kDGR0+VRWu/ADF4pJqrWYZlg8K
m1rcdy6OVd5Ae/Q7SDk4jBgovELHfGtXHWABEbIkDgTRbC39DPO6SVgcTAlSmPPWdsjBKBwEhTe5
qSVdMPUA1/GToSJrh6oa4ZvPL4QjnlWBfP8Mah9uHdpOImAe1sssL1wcN25FxoQD/YjdhFyKENw+
VbZfp8ZuVxzJ3NxmCKSqqN5ZinhJqTUHL6A8SGN9Y5TfUEu96aaGrjK7j2RVPPYkqDOnA8I9CFuT
0KV0b+yJXTfwlnmMxxDHvWnMMQvWwr3HDTIxFdZ34VjVGtKXD1E0OYmAPnku7GjFqnjvteFqmR0C
L8Bizma/3rcNwBmkrBDrMHbnjC6sF6dD2RRFrpVzizi1SKQT2HsZxo+dQp5yKnEt9tgFrYAeZZC5
Lo/WxVH43KnptprmLU7+Sz2ofFIhVDcE1PD9DYxCYHINkj5sK1J/qTdRaO5p04MWH4VTt3Jc+zbq
YLgTGGTAQl6pZMRBgSVe4D7rIUSDJtYF6VjxSv0JqcNBTtWqbEr2hRV6zgwUABKkVthKeQox2dAi
sgiBqGqWW0cx65U2VXFY4D1V4C+7zthRVlDr0UF+9E0KnDsDiijBgG9A/56nHfS1V7T+3k7QPAtq
qJkpSMQt4yqsTJD3unnU1bhBQoa/+QVUCAyFZJqwGrZquL/ig8Xvy56N6VTF0TH4LPOSaJwirjdc
TsEEZFzpOes2mu5lixwlV/34hFcUWyiIPyPHi1/HGfIMUdAAQiX4mkKMZuX2cfHGUaLhSEKAN4oD
LBotaGZPTdYhYZAoFwmFYRnvjUSiyu5xHah1NGZCT7CThgxpIkv0UTHzKw/jjQzVfIv6KxKDhRrX
AFyva95/RyamyJ1mhr1OMIw5wdUGbncwhlpMPb502A4T7Db3Qe+j7M9vq0jeNOMsN8scdTdujVEm
s//UzhMUf5CrGUttgS8DXHM/2SbTxm9vdVu6tyW8W3CbKde+oV+EZAeN+Zs0nnWraeHuI7UUN5B1
2g1AAyZWNW/NwsfUUCsls+ihpTElsyot5LxanhfOuOvHIQ+wrB8sVkRfpQkUklQN8nwekq2+Jheh
bforwxG1L3A7k5b8CkGHlAu9doSOVhBCOJQu2RmYEUJxonxB/viBe9MPbPF1ghtWdyn4mIGnnBjp
QyohCqMsQPH1hrsNdCoZ7SDSEHU4vaTVpSXyKHlfkWkT1HrYWMgFl6QfcMOcDei3Yj+qasgmZlrc
JMywJa0UW2N2bV3uggK8EyBE5kQTu0mcaEFUhM0eAmdINtX0ooi9OovAXw4sBR0Sp3uxIOCTt8G0
RUhrpT6qAzu84XgJpkkWKGSre5cer0IGKrHNwnBTEbfNsAzJBA4TIvTOPFhUargSLTs20nov4pZd
IlCEEKeoHwqDNGIRuGNGQEu+Bx8qSKzauqhrFA/VEm/KkbwspmHgSwVr2gWXHQEtx+qW/Vy7r0U0
XLvz/IMgyp1KiAfylu46VGiSgiONESL9/INT50b1zn5ASpPAODUNBrrqWuYlnvrh64hk1EK/4r6u
Mk/Zt4PvXonF2KuZDNCFD50mh0I5MubukNiqp3vf7pqrKLAa+PV5/Hsbo4rhzrcDY2kYmjkjlYOI
fR4krByDos5K2z+EhtrrmbldvsBUEouXx7noemCApb8O6gEbnAGdu1MCKibU3TBmpxEVy1XN0e04
VMuVMHY6RF8goCoveAetxUqYlKKA2kTInYeIQ+/C2JLXDMIqeUdxgWnbQoPsXu5tXx4TXbjJVPyY
9XJpwlp917jRJUWoOQkkyRFHadRgmo2uhVhLqnY8mlqc58jc1diZbH0ThVeFE7LcUTZb8ajrEiKq
KfGZd211fbsnmiyrsEQGpONRXiIudi015a5xl53vIBBDVSNcWXh+NvRq5Xv6oIi1xR31iIqd37hX
vXl9GAPdX9/gvGy2rWRrKfqsbKJuE49DarzHuHDtH8ir1bg2wMQOl7/yLQY0mCIMSvrO8bc9zC3A
jHd0qkZEDHW5No11YwVMrr2q2w61MycQp2nWUMrZTtVVFUUbT4sLUOjDLECOfRhsJwE/FhcIp+Rr
WVQsgzYFauENv8IuDom+2i42bjDSiwDJv43DWWmvCdRWkHR65pXLdhpJHEzDyXuQuMFDrLPahyJc
0qZbVlXcoQ4xDN0Frhffwsa7Y0flVnTr3QjzKwRpDi+yGt49CWrGw20B2BCUiVmZ/1/qzmtLbiNL
169yHkCYA29ukUhXWSazDN0NFllFwpuAjcDTz5fSTIvKZrFO193pC/WS1A0iAUTE3vt3nWqj2O+6
VZqmfTRT2KTNTEk15vHXaiCjVLWTxByYDw076WFnBBm73Cy7D6MsS+Zisy0edDWOj0Co120Ot2bI
vO+0l/eiWoybcZiz6tYRuOaEuM/kXzPT2TeUTvKMZqomua4TN75XBDesqTR75kHOwiYla3LvMtVt
4zNUIKpSu58ScfR6/dkuVbmWeVUx7J92IAVNOAn7oY27A+PJhe1z3DrBwIbaeHiz2vot6i7ceq79
Wo/sytf2xP3QnXQ1ANBU6AF9kvzWpmpZxxK23lKr7dBV9wxn2QtGZrjkw1l2Ku4Nk+jBFsvsoGx2
VsGsdLa8lT/4+rporV1QPMFhjpiM3bMnaqteEGLRJ8ljbbJ2ZC5LTK+naW36w0vmxwO9nlV8cFyb
hnXKNxN8An0gOAqJ/om2bxV3hgTiTUATtPwICXuMWm16mApbhNaYrBGTbeTU7LTWCFZ6MOGxJCJa
X3PVlMW8WnJ80pxkefYp266S8hn+RLJhHySSrJQz4AlEHNUX2lbTKu1WDQ5OatmNqCWmtjNggq01
CbYTE9aw+Tj5+6LDYcmNl1tMVbptI23+eTpgghEHQVhSRIUkJ24qR9zGfv9R1xncGcohZq33H8cG
/FERWRbCKVSnrHeLLUK8OeyDzrlKMePuYJF80C2RrFMOtFVhTTA5ju3YXZGsdRpAfEnwyMw1sXGM
BpfJX6nRM+j/q5siDm5b37wrRuba6ZRHCw0Rbj2R3Y8IFq2gCFNcu4wZEb/fGnU4dXG/WkxGVMRL
MUnQLC0EOrEeYpg5kRwwz0oUi92rVowYkSDbxg3dfdjFjbtz6WHYbzBk8hNlXFu19aPqTUYWkgql
rMFE3ACDNawKosBf0r1lOiUl0Cj6zTSP6bahSLTDzJvNTecX9i7opLGvYwod4KdYhYqiPomMqiyO
qC8xhxO5+QQAe0gKc+NKY9V7+ZEjc9cjY+cjqeQ16klVMC7xkLRkQc/yV5q+pRfh59r1uqr19rPp
jOaDk1SfpnaZkYvIrI0q2++Jh+3yZDUkBqyXYJpDMbV+viZdJQ7zwPZPWp7dpRiB0DSYQ5TjZHqM
51Z96Qjr+tq3sX7wteoDE9s2okTVVqnmZQcrS1OwpzmNpiW9L2yZR9KNv5qafWtQnMz1J94sRh7U
KE6drvN5QiOTnO2nxqeco20287XuYTg0Vs6OSvN6EWdIYLzSXAccqGrCGAt+igJ518blvepley9G
nYEG/DvitLYNjsBB6UA4WMJczz+7nEt6OR3LRd4FqiiK1ThIsVJz8jxaX0dXACtnxZSEFiwgY3h2
7FtJOTU53kao5eS3TAfy3LrCOGrZBUafhamYbnxUJG12lRXeJrX6G4dwNDlW60p5Q5Qx4brPGvPF
N8R8o8m8iP685UK94LWOKVsflR396dJ07EjjfIzjMmUrn1bt0oaTlj63c/MxcXe1mrZGEnP607lW
hvk5DkQaoTHaL6ppKPmMOdhgjkX9ENf0eZgVY+wGQKFrwwpXl31QNJgqW2xjiVWAzpbBZ4x47jvR
rgnrui2l/FLZNnNsmDSEyF1lQ72el+Y+n2P/yo7HILQX68ppeR6ziq1DZwFyNEgNFqDGP0etVesz
rQycoy0c4KYxr9a17miRZ7p6FOiCrTU4u29l/vhB1XMQuXNg8/dx/WEmJ3MVO1q6QkZ1yJzhRo71
znfL59mxTi0mnKtc1NqhdnywqcKns+87/rBJqtXsZldo3UYmMl0XltjDpL5H84oqY6XlyQ6AYVj7
XUPDLRrvxjMqc63rvW+EXp0xrNPK5aUu0g7dfNJtLEgKj8ucVlBquibY96Kx8jCAubjPOmF9tE0J
k0K5U7JNDFO7mf5EI0oHL7xV5+HYF45Yun7ODfgqckRUmKSNe9vZkDy2mSH4kCrtg11m3knFXn2T
94wUNxhm3LTSsvhqG3O4rZ0hvU5GVzsGk4mVbu45d10jg5d4wpUnXORcXDNs0Ddoy4EslBgLbOeK
hvsSabUHfIzXjpdahz6LfQu8JLYf+8lptsYkPbBfD7Nt1ULbccoFkES5W6U7xYvtLvPKij2mOMLs
622DqyFtaZDO2zGb5tvRKuVW57PbGFbm3pVtbX1KzDNuq8/E7Dg2lY3XOc8STai0jOmZoW2xUth7
l8BDld7uhEST0Ij8mqfVXg91Y33RDaUfl2kYNwOSnHWTTZQ1ZULLpFWreDKTVVYUy1ZhHRg6Qjn3
lj8aLxUeqmujbvKwVTFmB3W/9V3C2KF6iuu4dD+Ssv0BxoAJjBpv7GwWG2FP9rfWbvaefqMH8kbZ
MXiGZ+RfckdRRXhHR1YPtSY/TufsJzz1vK1sKfoDuz0DrO59jPXeOuc/RApMpf6jTubkrs4FP3KS
8XXQTcWt0n2MzOFDroBBPLGJy5HCWn/qWz+Zo15q6KVFlq8gbfWrWZv6lcJkFJQkBXUQBordyqUT
KSt5yA11wBgpWYEMBccmQXZFzrpvaek6a+bzsurBfOFuvdimKFf0/vBjTIgGHARRDlb5JTNpZyc5
zfRx/bA2i9w6+Yp5Aw5yuCYO+Q5W5MR0TsMhdrLdPeN6fw3VgcQa1/eMx7Qpp1B1LTfNfgwaYGZ9
DhrnZ99T0Q93qjeMYTe3DVPuussZ3PxVVjtRX6b258mRE6yQFuzAsZ+nylt5lVPt/POoJV2m5Mr1
NNIg+nM/rPvl1TwAhHkdM91qSOcrqGnafiqU/1F007iuHTIFLU9pV0XhVScis/FRtiuNuHbJCgcN
qM8zYxUuPRVzQgwhZnX0OOE4dDU+26NZPydFW61HTUwHb+6XTWtm5basLftgtFO29nulf1wW54Vj
6YtnBXuRzc410weOeWFp7leVJf6hK+uaA03BYtVyF3yzzK41mTg34yTkQ8M4mtcbaEwabONJI0AV
w+1YTNfT2DYvuVL9DovRyqIfwGKgqrtDsozsNphzNDet5VXhFMfjSz6kxYPjjiT7mvgTRjbpcJht
xgnzejIb44nsr9h7lKY777Kxy3aMq/LIS4b7upy7k4Fs5yBY+HtpqGY/sC0fam/uroPMhmzkOHGx
sfpK3hR6rb2kPVytrhiTb3rmY9lqtjOYni4tjt8hK0I1x/K+Tk2BNSKxF+uyl/FdatfmptIKoIkC
Q0R96DnGoIvQaJV3RsabH9obk+IZH4XJ+zAZybkK9LL9XDCgqdy4PXWtgMHiwnexPWE8KKNK985Q
DUBU9DeYYy7tXc3ghLgLhet/P80W9sLJV3i/zCyMGrZcMbd7J7fLj/DvxMoeuoB7dl56LetWTita
bPuN7mBoVvpkl+PsRX6ikUk4pncQs/Rz7acasE4vmfZ1MszfvLFuHw1oljdNo2Zscm8grfG+DV1b
wczFdSjIps9J0zU/9HYwoNs5ZbWzhDneWJB3GDTo6fQp6zHhXLlaUKBfSxkp1+OP1FHjbVwuOt6Z
gVznHYQ5ByvKe2Q3U0jUHyQROeWnqXRoJbE4ynf5aNDvJ3MRn8yZrajXWdp6XhvXrK8+WnzdC4uF
mZcKXHuPuYTVrrKk5I310ucXBMlnbfDUTR140MKYkYSd22V7Pe2WTTZY3WqR9bjBrno8+HOnURCm
aZRO+JomZZ9HQvPkqc3i6QO+otWJKxUHOjv3m+POJIE5WmbnYdlVxhMsgZypY2U7d6nvHlOv/2jn
Q7lKYdtGpZuiTmz8YJeOhn+vMy3rtnjTF3fpEkw3Va6WL0M1AvmS6vo5mPICqNAKbt0CHoVnLEPU
99B8OjfXN1bRVbdt02Bl23TJatJd5n/eQIogfUXYWFWyzvImhilXpEfLR9NN1k26W2LTY4gwVqc4
1uR2Tqp8kxs1CMLSeLdG2WeH0hmC9SziYZ331kpyPKzGUaXXveHzXcnJWeXSL66MEowtDLBkvBNZ
O39JHMlUUAkxhV0/BN+mWMYPVWLi4JZMZdQIETwnmeP8KMpyOklLxXc9vqXzGuQLl9akCdqQrz3Y
Mfs/F0O+X546bjmL/LotX6plyj5oAHTrVDuzCYOuuNXS/kMe6AHZiKX3NT9nIZ4bmnXcCQj8sYGd
rmWIipH3woTUKds7ZTXFqq86/hnSnc2ssdcHhmY+kk6U6SHuCnaH461rmLBwYVrR07b+TbY0uA2b
1hwl1jT8qG3D3ii9YTdpmNGxBXIL+Ma2u6rOsrtxkm5UZ1UfxWbJgNSAuFdCur2jeU2zncYUqguh
Znr3CcFyUV+ZwyYf0COsa0UplzVMFKe0qduryR3Yr+0ebSOfzfAy+JOwQqzHjUNrg3lOTMH3i+aO
UZBAz5OJ1q1AEpbQqh3nyi3bAc+ALtmrYBmv7SnOYb6OzgRYN9hrbW71T3EbqDWoGdBbf7K6hEE+
LazG1xMlmTwJ/8EgV/nOKfKFdDKH2Md0LtPV4NhnHl5dnVRJkGU+1cYhB2lYDy1sPFtjNp8ZpbZp
krk/GNOcEkdkWVEQU9hN+LkyT6vFrii7Fp8p6SSHymE0D5ysRZDhkqgem/ljhjlg2M6Bfgb3YDxl
ev1i5a5/UsqrnmULE3zlleet1maQ0lf6S+7MJgO7yldbylwch+v6h5rHWoR9Xg8T5VTQPJuTq0UO
8GxkuxYcFWcqP/UYqR+VM4pvNP8wZaATJq2517PnZnZXjQUnSski/2EMTRUhAVQ3SriiDxs3ECcP
auD5m5qLkNxr9zaPj32WzMxjrfYhSGIoh6DD+lMOqMyrGbTgEVQPbm1LgKqaIdG4buzoIedl9r2y
zJ7a3XCWhwzG5qpQlXwhRA8+qpfr35j9pvdAPwyGFyQhydBoH7ORzbaMVQq5pJxgmvbUmug4bosq
AQ4wVfddn03zKanmcZOI0r9W1UhR4TbLwYFdsNP7HgSt6WDy6IA64VyzhQCDZwxU8qY4afzCK3gZ
JMwW2nA0NH+5TzTf3YyW1M9Ur4l9oKta4jQSJ0pQuaxLNVMJVbFczzDWXIC3gQ93kjbHitbRA+Un
Ka1Is3RxrzKKYGhCOT8Zal20ZMJadTZc8cOcYMo1lx5xB7S/YTeURh/V1shUlC8Er+LcHB+w1yaJ
tJl75+RrAGd9p8YnzRzcJzsbiu20tOCzTjowS0A5toSqljuY7P2V3Xb182hTerpqqOgZ+3Fbm0vB
sSBQZFWj+6LFVMGxUFutSY11yQWjZJT9gfrunGzVkzzlaoyF6BLSe70g8SWpGMikXsbDCpA215Xv
fIK7lFzTjDT3BkbMjD7zc8Epye/RfBmcEr/QTk2XZevZg56XlE15rw/ii99DtVULZZ2XaOWaxR+s
mriRQClDdp0vhvfQ2Gdos8NxcFX2rQtNCw48vVTubKxyzj8lvXtlzE13Q5+ClVSruZ+nts2jqRiy
7xC8pA0jLBn2SnrqIe8MDSbxYJgg70xAj3kN5wmigHZdlnHJoNzqiUnLhua2mSCzhE6wVJAN3CSb
wp5xGBVzb362kRY+p3F+DiT2km+akozrBtqotMzije9DMrJZat2VbTLSZNQ7J58sASPKwbrnxm/8
bp/FQmfJeVa6c8rE6neBxjRe0u6FeJ3TIbmpeycao4x84j+haindXi2pr0Npyzj9kJE8zYtsvxAN
79x7Qdod3B4ycFWQAxSiU/NDJGgt36DwH42WMZOWGcAF/FuEAkFQ3uVx2QOdd4AoPoPrxxIcRwLQ
GN50Nc5VbTI/G6yon2W1zpUNYU8keIJZ2cBcE8ICIEs+G+XTmCSfvYWGmewlR36GFstYp8lpvxfC
2zi8zcqPikYZBDcXXbpq3NS55mMPPji9HI+yag1+PL1mqDUVfYg/GEyt3dyHkRyP/nowO/tqmtz+
KeanHxDEjITLlcMnhskF7K4RorEFRzOqhWT8il7lwcqwYPN9SLpy7CTDAi/birl68M3hznS0+DDO
mbXG2W45kD1TfWwXJ16lQ8NfPAaFfW560ZzQdtKsFtDY6vbrmIuxWQ3KP2P4Zr7rdKdfGzLLiTOG
nVUw93ksHTtdjQ7eUjHJFZHUYufOwLljX0MaPqiMS6tUmZtxgY2d9ngvL15Kb7hAYiUeK9PkY0Ih
fWgNTQur3jKfiA6xEVBgZJb4Ir4e26B5QAVevTQTaqSwwuz6xnYMoN4eBtHa9mv3DEHZcJ6WRP9i
QVG6q7pYQfHgxEBx6pxywx5XTPL1L3k/T9e2XXEIqlG/8xMnWfGNV3dWgGOlQLz80cqTYdNDrrkO
6iq7m6ktroDvmTqbXamFFh0bZweoeuLr2ZoBgb+uC8e7C2ZPRrkyk0dBYfWxbZlgK4ucSUJ91CYX
rv+CxQQJGHCOvyNYnMIEBs7KXbBJMGO72gQlmqOwTCr31lK998XtShVKuygQxyh0e/BbmnTn5176
lCUVxrBdzFwYs2nzXjk9GkHTsfZMhOPPepCXp8Ty5bYleOXT4hZVVCMZ/JYIq4HUYA+HXJu9XV+f
yVb2kihGy5MejhqDRD3jxjVHy58r6KqPjl+O11NrdFeqsdqrrF6oAixOQ01qaGw8w47QcUio8nW7
ov0bvs+pzA+YJ+bP81Qma1l0kIBsxwlWFCwIHamu0uLsTEfDPcLJ+1Z1FkFR+OGjCwiYGLacaV+N
Msheuqy4pwCUu352hhBT1OYZUnp/KMa82MeZ5/ZQ+1innLK+LsIhwCTGF820TQM2sqD3mw0juuHK
Z5y0YjsFoY4RFPTIXs6xNNMGp0hrP6NS+UIpn34PYDU+oXe1iBqo8ALS/YQDKhAgDWdNUgChr0oe
k3wGvx8MLdhZnrQj5fEnIs/3AQZnuaVJb26kidhGdgtBFd7oIqxxvYZ2yNlrquhMTqtlWNOIeA+G
yMHwkJol1mx87fHz+NAa7rCTo2GtEjdL8exqaP9l7zCmLBjOCIIwb7M2mXigoy2PZ6o3C35SBXSH
SeIB7ywiJLu12s5SzfQP8RUbvQmObsZ3GeTHH5ovmJIMBvpYU5sRGgmR8W0bchnUCqF3+pI5tb2z
msnfmFChwWOCemfkSYtPdz9TbAeuvBIsUKogpMXEgdNjMVhRV04npuc4MOOnJHVqwgICEDvp+eKl
sxdv46Qw1EzZ8TB0ZdwvpWRWYp7nwZ3s7v5oJvBVhYfNdrCq/G72JmteoWVZIsE09dEb85JMiEHu
mJ2/mKlhVSuPjYz5iklBGcdpHcZ6FpCygaPDzsQnjF8ILQX+n4jFFQeQebL8lH/nGJn95Iqx/ET9
4q+E7nfRH2DWQdfoabIb46DbVa01/MgX2Dfwmtkoq8aGSNdqUE2MeVybpGOsNASt61HIesVURdvW
adLve2jaUdubDbOt5XsHvI8YvIauOVczcM5Yu1SDvmEBq9pV+TiCg5brAjQClWANQlwNdgvwC+xj
hjHV0LXujCX5f5p93c3nProo5iu08vUuH6yMVjsBfPE9mX1cvBbskq8QxIqy6EQlceMP2fgtCwq5
qchWWCtNSx+zAVLyuvVA2qUFnTG3xHhdCcj2PiSyaKpZIP2QZA+V1D65JZXk0JXmFbYA6VWTdf2T
XFKJYqOyTwlSoau6s5vI0we5yXOVnv6whome3PayXY836MoSWrBpHc/fWDj6IEmG45sbT5xPoPHD
WeYwxBkkrs4hxXXQxPCcJHEWlUaBWsIiEEthzckX5nlm94XdoV7TuiwbBMJWNKrKbMM/bCfzESpa
AbKYsd1wdhknC8Ty2nRSH81/PH2E9d8+JRBloj8yyDey0Wd3m1P9bPM0hQzS0xj/MWAS4KdWme4k
lLxjHsM/1lzyGw07n7cZjcx2RFn0lznB/6iH/yGL/Zce+X2y5bv2e/0wdN+/Dzdf2/8v1Mto4v/v
/wqE/029fHuWG/+fQ9N9//pPzTP/r7/ky8if/4ukY8wOXLJUreAcLPeXfBnDlrMS2cdkXkdUjl75
Z/myrrNbE9LEdo1hBZfjzP5Tvuz9l4sW2g+wLHB1j7/+J/Llf8rZNQKT2NexWL7w7plJvWnPTLj7
wGOQRZVobFN/0d8w2Hnt6he2NySOgeDEQjvVufO54pMMFVzmn57z/3xxPwuvX7v22cXiJzOa3hhR
YDMKuGdnuYPo5Ee94znvvPiFB4nFpEBU5hSf6jL/0uIczNQRldr77vz8i366c2vqGbjE3Hk/Uwgy
ED6gUnvLhuR8h387Ovz9Qi/MOwJnsZlylMk9cw7CEWat+VrWOkwY4JL9++7/woFk5k/QloU/wlCj
PDRzsfGIin/DC+i118oH//PD8Vs2eIil8WkpkVbFtv0Bg3HW3L+W5i8+mdeeDX4EP1+7B5dbVJYF
J29qqLU6KlKOT7zXU/2N7+af/nX/evpnI4Kf/4ShkXKpXYD4xGsXUkrbdtc5vcH0ORs47s58Z2P8
pule8YadyiuP6zJ8o/RBIwdmSqd8HG8XqInMWmz1167+Dy+K/4cldmkgRiB0XdeO6530xEX/PpFd
1jlveEr9+Uh+8aH+mZL+0yoo8BYYvX6cTr0w1qZgvLA0hJbtzeGDvzw1HUpgCvHirhD5GkUqvMtd
OT7H8d4bNvy1CZ6hG73xQy8c2v9+bxfrnWa9txeAi9MYC5iY82ZJDhpS6PzGpVF1rG/MlEPJ7HIy
95P/yaPVr1mypaAW06+rAInSX/8lJuf8v6mACNPJA3dRpI39OOvjf/8JX4TI/32nF5sH5V1cyXSa
TgCMe8v6phh7uzwRSx6QERozmnn0mlrnQ6zZaGO7wjoh9Eq50usARE684Z7zp93Qr17fxT4DyTvX
OlMB8FVnaUQAYVmEfjVsDZcnhOjLpB9hgnuCEsaom3L2usFLhhA6HPZWsR2HcoCi5u6LYoPkJ6Rq
+v0T8l5Z5X/adPz0YcHnKOAHt9lJkPwemp23n5Ee+8KGpwSpbij11dxhvJy27YOhlWNY9hNUeSf/
gN/Fda+LH1kbXGdt9SmwsntTaTdjkH2SffKk9fiooMBHB3I1U0t2qTr4hnbjjVBDZNrvh9h6AnP5
VlR6NDNIQLAqv8BWWaeliII0PYwaaGcc7zo/h0i13LqDfKAuuIKAtR1H76ClJAVq+tX5iWVYejBz
uO2ncbvYxinX+i9ZLW7qlqQzyxS7AGZXmpWnzMUnSWgoZkrk4mX5YdbmDbb5684hfAeDjI1Zyisn
a69QLm/7SRyYXt5aRn1flu0mwe0QelZ8ZGj8zl3wYg835ipBbkggpzlxwOHzI1FewKYaS7O60fva
BlGy+jBGxPX7d/7aLni5sUvGVY6imQcE35hZx5iiWr/r0pcBBPmMxjKgMj/aMx/EMriIMNvP77v2
RfFlN1Xhu60ljgK9UJi68a3vZ/e/v/Yrq0C/KL0mrUfo5jniiDEO7g8E/6WnHHnEHROc4D9zhPvX
ZnQuaX8+7qDTKc9OVH9Uc3Aa7fIq14s3nBNfeaWXNm1e1xsB2m4Bu1gbw6Vs7kcYbtH7Hs7FJqo5
0tdyK+lRbPrzSnMKZgZ9oW8LqIvv/G4u9kfp+EErXKM7Iv09krMJZ8it3/L3f+3hmP987iNpXJhx
LN2RwYITBk7S7eau+M+SvP9+qxfLF0g6J9ey7I+lLM/j4dB1k++/f/Cv3fjFQq2CVGV6OnZHA9Y+
U6jliP13+8aZ9OuL42b2z6fi+Vo5TDPbThkbBI9x5zjteu9aq/ZlomVuaXVzngEdCxk8LyXTiSbT
36iFXrvxi7Vamp3K7SYbjlXvb+sOTncPMPzGZvzaxf9tjapeFD4XN4N4wzBnQe/Sq+g979MOzrvP
T2dt7MgOpanPLiO6dIdMzonyGI+n31/9/OL+vcbA4OufV68mEJEZouOR+eCI5x6O4GXxIIr8AFL1
Y7azq3qAJuowgX3D4vi1h3WxanvXVYtenB9WW/zge1pZNVzO3/+a1659sWiDxkuKGebL0exadvsA
V4EGX8HfX/yVeswOLhYtwlvs8FokINPg1V/rytE+L97Sh+UU++tFSH1T8JnhiSPMW5+AgDgUiCFX
hWPcUzKIu3py4s3iAU7KxbVuSx3iZd1iNqO5hhNC7JmvQS5fCpAqoFLDfecHdLEhQJ/xpNT04dj6
/vdEIr0Yp7fS237djJHh98/PJx6ruAugKR1Nr9B2ldN5aMa9Dzo2BS7JvNcjEpl12er9/vfv4JUX
7F8c58swV0HN0O+IPjM0Oh3EfcDs430Xv9gjiPiKz25LHLXKjVda5w1h77M3//7qv64WbP9ikzAs
RFWohIcj6swMUp5THex5qKJ+NIx3HehEwv3zbYy5A8bpFh0Zeg0dg3RtrF5gX/3+B7z27M///OeN
SFjtkEm/P3qDMkGk+hdXIaD8/cX/zCT9xUbkX2wLeMCpKgMmPQZGYO/1oUFRNmfPHtl3oSXaZZ3L
CS2TnxY3CugDFNIS6zIFaPn9Dbz26y62jsYr2WXdrjsuVX/ftN1hrN/KXXrt0hf7RqPldtdVw3Bs
PPu51e0X8M6X39+1e769Xz22i8UNG9Ea47OrWd7IcW8IRbSKVQf0qxqangQ5a9SiUYiK3Pvopqkd
zcIQYcFmdaVhkYibEhKNYEHthTp9fPCqWruBlh5vZkQFdDdKw0wqrlb48XEcx0W3XUyXvNNWD7Zl
6jyKKa4iY5lFhI2auZ408KTUTx0YSLgtTMZQ7Qam5RG0cWvj4+WFj4wQcG+ddp+iXAoHjH5utQC0
BAC0jypz8T8VoP10ftClLVSID42Sw6e4mNWVIZw2AglQa+Xrz6Pq85U+e3mkir4Nl9kgD91zUUu4
wSdvquCeoC3C3G/CYlFO32SGDlFU2TtPG+9iQfSzViolG3GERlFE2AFA5xiqN3a6Vw5m72I9gJD7
9lRM7RG7pWoFqOud+U/fEa8yc8BNCB1wG6dYatB5LE2abH//Qb2yS3kXG/rUpXaf6G57ZCtP9wgo
UDwFldhLc3rjT3hlNXgXW7iJk2VB6CyMni6+1iqYGI3ZvRVoeN5Mf7EcLhPgCnNu4gk55pFR/Ajn
soMjF3gakwNN7Q1CFN94O6/9iIvNXC5F1eqe0RM9Lu7GLv6i183j+97AxSYuswL6mpjFEeWF9dnv
rOq+1heMfdzireTK1+7+Yq9TiyhqL1PtEQPDa7RLL3nhf3zf3V/sdV2rzHxOqJG6MjMPwwjDWkF2
u3Fojt93kHoXW95omYWH46F7NDMdQyzsq8DWu3bVKoi+v/8Vrzygy9TQURs91SnTPboA7BAr1FMe
zG8E/bx27Yvvf/FckU0t19ZKzFfHvLtp+/dN9m33ooIp4DomLujXMS9XnbNN39cM22f07Oej3yt8
TRG+7h7LadhXwfw1sYL31SzuxeduSumKrtfdo5cFEMzipAjzGfOO973I80v4qWbpAm2JlY8QS6QG
yitEmitlpG9EZb/2Ji+2aGuWE7a1lXt0tCaPunK4jZXWvHHn51f2i53szwP/5zuXYjBHGH1HiHDt
7RwDpCQB4oYxMDC7CWyEiR7Sl98/pld2/UtvcgQkhGVNlnP0pYBdmMPr9v1Ou4WwWW9+/0e89rAu
Vq0WBAXsesM5zm2GUE180Mzg+7su7VycWUkGTartFC9ZaAWepj1efg4srPdd/WK9+i7yE0xhuXEV
T6Hh1w9TarzvGLmMeShStIAQM7tjnTe49ULDTlv70+/v2zw/2V98Qc7FonXhUKQ5aVxHmV/Xg7fV
/QKh88asH+MUp6P2RmZE2BtbWX03rW+l9VG3l4PlohODrs7fiatsKbDXeGPf+xMv+9X9XKx0O5WN
KvLKIzdjDl0pVz4OKAa0IBXAtI6vASrs8c4T+b6YbusaJjsZAaOwt1jN5OIMYoj/MOnhf+dvtnP+
Sn9aXXOeN4vrls2R4mDTlI6Ftisf31i6r3zqzsW+UNtD1tJKNsfYd24wg7uaTe2tnfgVGM2+DIRM
sc9DIupXRx8vgWcsBMazi8NXhvPZBk4LM1CBORJq5m9pPD3aRvvhvzk7j+W4lWSBfhEiYApuC6At
m2TTmw2Ckij4gi24r3+n72zmMa5GEVxNjEbT6oapyszKPAdulnc/L6sVNjbgKNA1sNwKYAejw7lV
PRpZZDXmdDsaIrmre/5eP3juvq6bt6ynC7eazXcOG66tti2/eYW+RAkzh/+2ijt5ZkTot2kyuYki
bv3Lh1+e7397zr6sNGtVOy2jTtW5nctrAFV0RJDYgbepPsxk+t6bK76sORMnSAyCTuXZTeYPxbiY
Mz3/7/f2D0+P+LLe0O0KJo2WtHM8+5vKz+krav523c0/LPTiS4CQDenaQhcoz4ozy0MK2P6hser8
2tRAyjSQmeDZ9E0T+l7bRUOizTd0gJf3kIvgnE5NuZ3oG49g4Dk/0qweT54l9W2SUTocyATphTAe
bXM2t/Ewfc6dBYBhYoAiqhi32FbZ907khfiysiUlxFX8Mlz8AeKBmeIz+Wax7KsZh/ZpaZVdUpx5
i3YQIJ/tofzLgvynG/tlzUG7ReZaDsW58OSn3/ivxt/ckX/65C8Ljj7NhqurOj8nnZ1sRO90zEj1
u+89j+b/Xyptt/OEu07ZmZmRamMkKKKBSP7tZf3HRfMvb+s/f/5fK7ElNbtZ6RQ/V+52BBBCVENx
7E6qA0fu1WUqJodUUH9Yl609o+0WApdgPI15ZkpzhbECB7MjhmSpHzx7It3aEA8SP2Vwi2Z644H3
lMGAx4IRZ695obGBGDkoLPMhHttNT3WSf2nwXif+FHTtf/5ZI3HD7128L2vRpGsmHeVleZ5X/Qf8
w7C/tJl+67OtL0sQp9FGbhV1ce7GmrNyTC+Z+b17bn1Zg+gATRytkMU5bpNTbfa3jfreuml9WYAY
5MpBVleXdZOSjwe6OZnLp+9dkC/LQskCkzJLWJ1t5xCLc/vN/dz6ErjUVSmNyZmLs0XLMTNsVXKg
gdfdfu9bf1kWihjVBAknn1638MPVK3W5l+999Jd1QdZtVVQdNHN9LcCEqALYJJMD0fc+/cvCkNq1
58yjWTAHTI92Xxc3Ijb9b374lwihqU0H9qrKz0uZvBhOytjJhT/yvW/+5a2M18mzmA6S56WRxTah
wdpy6+/dTvPLW1kInf43otqzkfv9ZpxAMVY+xLFvffOvvaQrVafEMbIKsIgA+y9/ANL921Gg4Vxe
739Zi80vL2ecNEWhHJmddVPbsRCfeO1t55m11m69g152uC0PPZIZ1mj6/zfp8AKQbWMuZrgkK2hK
UuxKu0ugxVnK2nUQLqf+l1U88gklhWGrtE8mn+Iwimk5ak/tN8AlcrCME2Mq2Gd4SOuXmuzTYW23
ChiqA8yx9cwC3kh7X6vDqG8vS3XvTkGj5zv+ZOWx0Cb9wP7RWim82ve5rt2wG675H81CECBAGPCW
H178S/eejNgIhLgl2T2xGVir96ubD7gfIlZ/jZvlMVDd5ullW6jVRVMgdvzrrTsAC2qDmR+SNfd5
dSj4PVr6GS8N9/dnr6Ah8e/wkQa1YEabgjG/5q95KMX4HjYYW6+ihFv95zIixtM7azcI4hfYf0w5
VSPg420ef6qx2XJB2M1GvTnGpcDEpQOVjBlGa4+DvvXjhP+6vexxCyMC1Vje1gZcrrl9iX06LZsX
0z4UU3JSpDVGdRk8cl74Dgn1lYQJfdN47XomcKX9xtzkVSxhL7QScD2jEAljBcO16ZxcDpBSGEwO
FVTVl2EC725ezQtgf3+5hAbSEJIypW9V5zA2uh2GN+B3gT4tV8xzRWVK+2ATFQ1zC9h41KtXOLD0
fWjAetR+s6jwT5L0X8FDOnHc68NTPPd5gu4mtt+Zd/zL1n156P/tZfiy6ifANRkRJ41wh+kR6vLE
CRQseQvmbpB16QBSg0n4773WX/YArwZGMNITci7S5ASe5kkkztX3PvrLHtAWLQN6qi/OjkrFgdlL
0KYzjufvffqXPaBRs++AUyOP1urXagKiMVR/qcH+o+n9txvwZQtoObS27cnKzpJnP53TEMPAkRcs
VTYT69tLxNMXdyDWhjHdp6txYwzP//tX/enWf9kfynmQ5ZzH+dmzyt+ceWnn2O+bx8rxit8W7ucb
j0mSv+xFf/qZX/uZuyUWTrM62dkTfns1oW29k30Mq4gxl0Apbb6WXp6FCROWjJ+CgOSdNPxDgzIC
8oOhDszYGn/ZXv7ww7+2OmPDLMuuxAetM958zTxEeQOpsHzNUHqzai4J2oqy/96z87X1mZlnMEtL
LqENTR9Mpb9WS/Lxv2/gHzayr43P5WCtVUcTy9lIwBJWvpvAqWAI7jIDddCLzt9rfrlEIBzrv1S3
Lm/qvzysxpfVgqnPJfbmojybMh9DGlw4bSy/edD4j+fzv5Y5z7VNAFULNtipfpOM21a6+f6/r9Sf
vveX5cFKu17zhCrPFy2C4Yzv1Dv/8jD96aO/rA2L0oohF2Z+Hlz9Oe5z2EX238pgf/rsL2tDnffd
oDP+DRZMf4HPvy3b4S8BnHn56f92K7+8/Ubs1ar0RXbuXLM6zovOpLWN5q8HO7FJczNLAo1B9Rl8
WGteuMB3Lv5VyGh2lUcp8rldXacm5gOtirSlHTdA8kFJJ34bUVQw9h0A7kCMibMt+BHRZBqygGvd
xn/5AX9Kqb/203b9ghir8dOzAtde2Mx6spKABMAF4AWzvCOeWWio4D90PIbFyHkCodbkvNjAE3L7
fImoVgaJ2NX79WwW4K6POY6+MgemoG9Jqgen2hRuhakHUYHYXEKH0YvDS7SVWe9Vca96pF6CM/le
7Ifxl65eR/WXfeEPt16/vPP/9TI4las3ds6vI/DNlp3xt5fMREX/73f+a0Nv59fdRHU0P5dGkz4s
WaO2FE/XJ+FM3n6EUrHBgtltCqMCuQY0eSc1iBcXtI+1MzydAUU4sUQ4uLl8KMhmSJtF9VyYKfUK
rRcoTXqjirJ+6m6mLqPoXTtOMLo5I8EqxQfmT+PNXNsF0Bpaw9rGxis0mjXD785gbEGCFVfTIPuw
SyrzqHcNkQhck3Gb0nPIHRLak1f793qpR/Zs3KYD1gZrhuoJ/MIOhnUpwaU0XeCmzQWnKt06kHKE
0Jpl1klLfYtIfmHoW1XWk5jEul1MCQC41LLfmpryDw+Qx+dYj81n2uT97cq4O4xIv9j4IL63tHBD
ZlWGesHul2x4Q9wAG6WkuAw+Pstn/RTTxL91mrk8WLnmRbUFhM2wf+SptWxipvpDQEAdg6rpfKTP
zm2BI+TYb/xkV7TtR+Z1IziYUVx7ovoUlpk8p2v65iOsecFHY1/hK4x3EwT6ra03VahXGE8CaU3j
rdTLYTcNs9ovjnKikgaV8CLqOQoGOSN6K4hUJ1idVZ09M/ja3OQajAwNA/czOZGL9MBrnA8B/Pg2
H7o7tutw0FKxX1qRbPhsGRg6irBiUQZ/gVNpeLETFpm62JSum9zGRZ/dZvgjSMIHjbHr/H2a4a8t
BcvIUoHQHKvFjDrNGMMCGsuDlru8p434TeMQqi4zkbd8LJ0enfakShqqi2SmS3CERXLMxmw5LGsW
M5WfO9oPUEJmZEmFP6XPhr1ltFqQrJbaZpVrRn2SjvukkMYhFwZ3h/lqYHbDkhx0Wbo7x6rmNx3U
ZOS3Ak2JnPXd4NODheoNHhsamo0ORPyseUr+uODuGf6lIWjLIG1+jJ08CejvJipzl+WxlCXUZV1L
qe/DQoEVgHu+DzrWVtrHgPeowacDCVYUXAiD2fcAWuBUhvBh15PPHnrXDSL5HJy4ZgC+tH6IRHQV
eWGMCg2o5tbXYLWj4tN3dWx60eJrsN69GeLgqlsvld1bjJ9r8fCRl5Z7kFOTbPqlXMI81XEGmGrs
f+vC5gmt9eLoMW/3AVR7DMVCdqku8IbF0IqdaoFSjE6SAzOAwkIFl9Fnu8HnN6p52K9wVw4dOPqP
2Ibd20wusIK6bGbeiEEcJxeYUzeS8CpSKqtFDGa+2gBufDM9dB1E2Gp2pn2buSujMr4PUCmVR+mv
1luvZ9a1saqLPXDxs6PixST0LOE5gTW5S/vG3yTsJjt98vp2kw9u9WyM0jrZmgBIDD+SEzOMAIHv
ltanXXiVE+aWrrY0mPRXnaJcQ+E0M27S1C/i/WhcFCyNPhdXq2UDjWCWxzhA0Ja3XqsX/sb0TXpH
bbt6nqSd7yomap6G/gJuta22ZpY89WbEAxXy7rrNmKBZawao1tQkN4Nfvj6AoXLCuZ3WX729MrHC
FPbiRIM968sWJApDCJ5XGTS/ehrbjylqkFROkyj6wOfhZ67BR+KDbPWs/IKiVtFNvxuoM6Ao1UWE
MpqWuvPW3tmMplmtm9Iv+0iJdoJm3ALQnrFD4p1cGR2MVXPTmtW4W4fa2tiNYrpKuH0VrYkpjzm+
XM4s+DUyxfzb9RZqEbSQmw6N0alCcHvV9oa2qeqOImbt4YZZQVxjjJqTjS8ndadTIIzm3NE3/UBX
WzFOfphJC+EfQCOQN279mQ/D+tHTGxfYyxrDis5C1bZhXDP1vspTg/+mRrpDU5nkgZ/RT2nuPu+V
GbkaAM3F8WEGZPYkgnjEWQV7SU9/eGPLJNOk22crMZw1YKkQEbMFzNI1A8YzGzQUgD+A4SZSLmUr
MGAOyqHSSNcQZw/xaw9WsUkHbJXAEbpI5P3g3Bh9bV54DsP7MA3qZUJbdUpoxd23rppxccVe8QCd
KL5Lh2ykatLBZrfx1UTK9FNoLTFTWYGQ+owbijMbRAvgAf0S+FfmGB/WYg8/FihkIaz69mYA5kKo
nlRHMaPysNKZCoIh8W/UvEe93TbwOizn1lmyfg4Kpya8WTiXlzFc+LQbsUaao9jofiWfAOfLfcrE
/00DU/F3njqM6c3zrdfHxC1Zb93yqyx4DfP0GcfLcjfS5BwOqAZ/VLnwtusyai8CgMdhUo31pnDC
8nTBHgSnydoGcD9Icv3dyPKfeuXepjmu3rw3rLuyFmsglhELh6EmrCfxw2SyAVQCkKjXS/QPvp1H
eK4bnrxZYV22P1axiMCEbRN65lyiJeEMw0u1FRMC/Bba5Ibbvpr6oF8JK8fRgnlo4SnMDOjvpWWC
nGF0ImjSFN2JRWzXFhoYnJIWTcDkdqhc1KBErcFS8eeJ9dHIHCpFFWKTrULka80d8cxPXWJtyu0L
RLfytWsm57tDRXdsVDa2R9A60+tibv22PCxpl+2q7vKLkiHZdqmBNTNBCqbrnsSfObg3HTiFrV80
+v3klMaGg7tiU4jYoqtXL6xdBp2Nf7+DtCfBcj8iebSsbd0bJXGW0oB5Wq6ZRrg69UO86pJGzqXb
KuVMIeYeZ7tY3ls3qp814jfQuGa8KeGO7hxi941VZVpUQsnl4Z+rI2h73gje0XhjmvOwdQsFYD+u
xbCpTdvfjjL5REAIvNHNSgHQTI5ZmFUQaJmczLpHZ/EAnZMJRKmBhxR8YLHr/XrZsRhRw0PauOsk
vs38MpuZQeE7WsYIkryZmBptusQ/jGVrnehduxcZKieR2W2wCg2lNgPMdDq0n5fI9oZBXRXA6Ac8
in8jsTEDkknUZgL9Me3wJeqo9DK7sXeaBdW0kSmoWGgom0rlMEfYSY5VbUIEB+h/VWr+a7rmzkFm
QjtVzfSU6CP4f7p9D2NrWG+Oj3whF8XvbsEgXAz1s9vgZBYEcpROC/pDutXWngTMxQ8qoHrYNbbc
SsI5ZDHwnezOB7G7bFPbU289XzDshSFvMs029l7dxk+OgrW6sn1Gl/lOFIgPLCZTNGjz+NSuevrT
A2uM/WxeD2abtFtQlX3EG1sHoGBmXo7ez3ZW2fs7CeMvZMheg4s+W+ZJTmO9baULOMgamRT2uwGB
m/EAAotA0Wc2tuld54RMKblqcqeg/iitY05sghaxkx7oom7+9JFXuuHUL9iRYwk0INAETBSDBSJo
RDm5RDQ+OZTmLaGa7PKmRdhzctqZ6DcxRoUIcPYe664DjZuYmfUTf4axdcYuuYI8d0vMaD7m4/iM
NyYOJ9r+IboleoT6qbrPi5pIg34RiO+Wf9vFnfrUsWMeEz/77fiNvrGazMRLDXIwYLQdD1diGvsU
Giyd/bl7XdbgX5GRUHkHQ7Wc4paUIpRl2l727Dao1bgErJUxFwbAsD61ugYt2pVvhUQ5FDqQ3xF9
ZwVrIfjaNPdRzWf9zdIm7hU49ewdSmC+Y8jZCdaqKiM3S5f97FW/qeGT36g+vSpYd68UEybbeQBv
Hsfys7TdAZIZ+j4uWHqzWBgfYoOIrzHHjq5TY9l2ub3iK7N8BiCKLhB4C/eGZbEsilRwajthplVq
hSO3LlC0vHwOFy3zs02B3ogF2ze7rd/pYghTgZqGA2+oT2nzWumxd4ILS3RIEMNobvGzbkcAx0uN
swMHLE+UDjQ4GMXKZLnUiS4637ya0qQKcg+fWHKZ7a3dZd5oWfEpIL/cWVa3bBQF2u2Ml2XAMqhV
j8DHKkYgKirrfO9fqqlGuHUJtm4zd7dz1zg7SBHVoS1dn3hXyS2kUtrch6l5ax2A302GUNZyV7R2
VMdhdGXAioq2j7RxUjsULP1pAj6zh9kvr9Vs1PtuGMHoxguiLXriw9zB/q1GSzx1GGlP9tBBeKMV
IPAHHqmEgQpskyxvsARLkgH0YHXNdpNrCyKmsUYUDsicfT72Qk4d3INjNfLZQ0NF3ODoJ52vAOom
c2g/JyJ2FvB0syy7GyNNBjJYzs5aAU1bzHUagfVBSueq4iFf+AZUzt0DIzRpxr3TfJjE4OsC/K1v
VT8Ia+PViffcDu6QB/MC3ttDsHfdxdN6WxJ8hGXjit8rdYUVJhMIYvLYuH8cF4wGnj47vxJ8xQBZ
3S4sHMh/3uwCv03SeZvZzmutJi8cdfgTwtd+C0vXtwBhLFhSMfwvpsKA1DE1/egn7HoQ1qurRCjn
aql1I2pqHyJZCdGfn7duweNeDokG56hLg7aWRpo/ashvnWTkqyNjIL3JjdtpRbQT2EJCT8z6C3L0
wy7ssQYXXaYbGFW/pjjNNhXS66A0DbXve3bsoQEhqatevyETXmmDZ6Sy6Fp7uxSsUJ7ql9tRsbot
DVzbKU+We1Ip/34xNUQzeTpvlDZlkdS5QUw9gJwFDsop1IpII3aZwBBefS0vOYltKn+DmFM/aLrn
bCyI0Mfac9cAc6T9UHqk9KxCJHmLNsrQ4+m7b/o63cQMONDxM7q8CY71IK0W8hspJ/ysrmZizay0
0KMpbzsYAHFHpIUhXs72OZ9n+jZYyJFUZ7+TZBnCccBWnU6eETGlVG4N35S7XKpxV4+OsZlyJoOl
OaM2HufmZjS7DCZ83/xO6zh7xZCcXLFRuk91OxQHzTYv6XoroK0iQFuTOIY425E9rqo+QAhbbmq/
xKlcrmJnoQq8ifnU3ayPCKMLt40MjzbI+MIvaxTeM0aNpjvOaLn4dart+9Fcfy2t5URQFzm8bfz1
nC0c/4yy+gkWS7tzylHbNF3tPHlrFe8bwu+rlupv4K0kE3MFTdKbV6IOy8u2ImdGimFZ+7FqgAGv
pYjvxk520Wgz/1ARnhDll2mGR82w7nEKAemnv+mQtGvHOKA9PjHTTFZBpnEYxdhtnHZ6nYTDWB1Q
Q04RXY+DSrffD2xQuL0ydRVzpBBki+si1OWEVbXSu+51JU/DjI1icPwF7WGVjPvFoOVAVqLnuZBy
Z6CNRb45Zq9mxWWSro1wpnAFbAP1HmdgE9kGqjccof1WYgTqRnFrjou/m5cUEOeQ5Tc943iBW0/m
GU37GReZ7gDHnsVRr1PVw4bU8d7MrpZuh9Z7dmrXAO+YvXrAI009HxD+rJ9kYK9lGr8VfVn9htSd
hZ1yo8yd9UjNCimcA9YOmcr8rsdo5z3GwDcF2MPQAqWJBhaNH6fRGKUo5Gz7rCk2dTqPDAWN2Wmx
NcaQNF7lxBnaDS/7x2KmRUDNwuad8j9juGGUyhA0GgN5rLL67Eih666gC+8C6ZMb5CbotKDLzkFJ
VLRRKSiLUpX2Y2d25rGWrFZCTvtlbtW9sc7atsx+QPpdWfOwfRZiOZMeuXsS7zF0L3giVdYveZrc
imrkSe76iezMmV+GXnd/oVU2eStU490XnDxfmblm3qciY77SUtUzwhRxjocOqSUE1WAE4rhBB0+X
e4F9k8KJgQuOBLnWwWn2uv/aq/XGSsVVLDjHh51aY4020SDVznIVp0UWTWBanirKDdc6oemvXKFw
QkCR78dh8YMBX25R509cM5hrovlVDkZLOclXm6nCAr3Uw/MyeA8EZGdYAqTNhvmR+eXjUMn8QDOv
G6JakdhVbYQaa8xWM09UIRbrhlxlCHhZrrGlhvGUS8yFa3kAJV7jJ9Hd/FplWn/SmOmh3iCBGZbe
8o667RJkdEY4IFLC19ZFbW2jbvFPvspFUEjNRXoTK/4/kCNXteApcCDPQ+Km2O2r9NnwU0jy3mko
TWszDM6rY9tPQtjzs8Xjus+Mujs5Veo8UurPQEqnw84ZwPt2VexxO+0oVmpX9171SyUKBXLnTqBQ
Lb0+pk4JYlwO+l7UlhOSDKB3XRz4wJOk/SSwK1qyp8a6uwiXdOl5G0tmAOEBpBw1q4c4QD4f1VWG
oRLuY6SnvthXqAKQJFX2Fp4pPuC2SjclcVDkaJoLW1MsodHO1Uub+s5RmZz3qhQLRS7zm9Xsl8AF
tnegjeSoNxebWp+yjxrTFkzrcoKVqd1B0c+frJyrzp32rzwTQ6HyB6IAzbx1PYNM0bZ5vTzAtb0k
gyQa+GkPgLGzWvThRXLOuoXbl83zul3FlYrrk2tkBrqMluYKOXZInWATxtbyAYoyDauGIMV2kYDX
c1XuNFGMRADrT+dShaLb78HtlB/ivnED14NSzblSBm6j+2l07auWXtoS9exmnGn147hjpUpq3M1l
dWVaMXyCxHpeKxdsS+Njc3FP7cSwkNmrU9d1mGp4TAL416e+BuGPGRoD1Gj8tNja2rkBdF5hItFH
jdxAvY9UUyxiUGOO74Ttk7Sv1bLXqy57QeChXcw86W1DQnGYltq8Aipnh4PrOaHj+xdae3p0V/Po
9JzpmsauRbloUPV0jfYpbU3vjLylZmnRvSOiHniRJnnejDaXU4aRbdnTo8JxFM5E/5Cl9bxJkZwE
bnHxKNjg22kwzX8aCt1Roz/xRLAFalmGTGhwA8PU99MAJQtmDbHe3hnL06onH72F0LGsb7B05UGl
zQCE7/rVAdA477I0azmemOj2sLUk8myn2wph7lsTZ4qr+cHaykvc90p7MFBh6Ufjwkq/VPfjGh89
T8MYmwL1bwkz78pi3bSWfzWwwQ2Dt13oDU7kOkJ3lcijqu42h8DYaRJ0ZKWeODw9w9a5MuL5ru+5
+1IgdDIKW4RVuU77cZzOCa1QoJQzFS12Js9F4dfbaV7HBy9xqIhn62sizWabaR9dk3+sFnV9Ae0g
dIDp8qXgrXKil209t8PjUK3HehnHfQq4OshyHpWUMA2Jm182z0rljyVnXt3gPpVCRm0P0n/W5Jtb
tJ9JX9JJzWYRy9K4TGWeMjZ6rF/GtSaTe45YwrVa78xOrw6miXlgMDlMW1uI9l6VPs+a+p2P1t5y
6H5t/JkEqLunXFDscmfyIm+VaZDM44mc7lRO+oBQz9jP9MGGRRGnodv7xXU669qNm/L1jWndiFy/
aulkZumpCiSwqf+wDnpKHxHXDOIyhVC4HesgyrBt7Q1oowdbLTJUWQw2yq8iv6OSNKXNPisSumPN
CtltIctAlmp4aXHDbEQaQzfo01PR6nvo8K9MVembySBMIsZTADF7PxzLmOrTMl83Dc27xvyjE8Oe
QFKDll4hqMl/Op0/HtchVdTBur03y51ssre8zU7k51f2wt4fD2nzGBvWVev+sm3zpda7o6UnUTff
EhpERUYxxPGL7CrPB7qCKc2T10z6hHNE9tmLdOTPHoUloW6x7azsdYoH90rM3nj0Bmp+ZtJa15VZ
31PLtQNa1h8LKuxBN63HfugGOlQZg9aMSQtNd3rLTFaX1hqui4bjUHs4i6U+9nXyRu2zRjX34cua
Ahj4atrm2wAq60lvSam7zDAOaWdeBJvo+bokGjOGW0Zl3gIIBejboehkbcoPrWJWw19fKl9HEDA1
u4XGFgnXKlScpYWuaFqeM1McV2SwyJ+BmqB0OYN4b4LZe2e5v46tz6lHhk1bNdGeWofr2QUPLcr5
MxG+wmjJErEI7XdhaXvDdNoDMyoHUh55oNMr56hFlT+muC6142gsnr1jPCankL0mbhfRF1Zyoo18
nEDeUgFp+lOj+Qv7imclLJnu7NPL5nbvvYnjXeNoilNO6y41xyfk09xoyMwcIrikb0YjCFa0kc6e
xqdAO6I/KBhg11p1s3Sk6FVLBEG6XzxS3//USq3Za0yVtiDuo7Jo0GqT/qITDIqMMc1U1+2NNTpv
lMadyGyM333p3zu0DxoSOFySlkNIUbPdWHFd7dr4RwYBedFUHWlz11N+LF4WI/NCUVZoYk70j+uh
jp+y6Hln8VMlgYt0C49aMJbNpyL+000YZ25stESykh65RefkRxdbjZZ1bDNY62znqsS0XickV6jU
SkZ0qquRSzQuWNr0DDy1joCJv8p0L/bOUn+4bGdmO18pvZO3szPfMyqzSa1h5wr14vqZG0h38H9B
+tzpDhteTCLEmfjPpDLAsk/LZ170gY5P46fu4TrpegbWFlBoWnn2uuReb0m5G0u6HEpi1nLi7ejV
+WaJ8z24YrzKlUyv7czMd745PE9954aLI68540S+PnNMYo2ATWICaqozP+qSZjjF3rpe7FIJStrM
yN8odVEbc9ICMh4HbUq1Ua+hf6ixuztOurD2VA/aXDzqtsX16W8smwaJuHkfeD7Dvh0ePQQGm1Sq
lWnT9b01/B+ofN5Nv//BGeO60TyzCQ05y4gNxsFtVz+o1Tzl+i9DdC5lUjvfC7qqT2oqymBNBnxL
0hdPM8H6xurTowEdL5Iehxq5ZrX3QOPtqBnqfZUNpE4pakBpUhePESAEmtGWv7K5s8Om1F+aURsi
Lafo0C5VFdorzWmtxQblmrK5VymJUwL/m1xy6V7IAu9jKFI76MK0eLpzwaq0iL0Xa12YuWMT6sIo
9o4an+1a62/0OIs3q2fQimpLBIRzMT+Uoi2esXhSGBZp/+C5lOLSNJmuOflzNtrsOQ+uGt27plZv
bSoW4g8PRQABwnqe6yG+JrURD5WW6Y/sBNa9m2AK9tEZYVudIf50QLZNRYjipO6rvo7tzq16ybVm
LY/1ybpvGzlt/glVoZvjN2fSR50atsAT8l66CfulfrSWWmxsO7+vPaSMGkDagKxERquh/LvJWb0r
s5WsJJCogkxkH4yyyl1FkAzUfgJlYHCMRQeCueNkAcNzi/N3batH7K0DK7c13pWdjat9lkXgK3h9
aU3xG02wNmj99UhocOU0boYGCD9krcVFVBgK9RHC+f061dvV4Old0lzbOJ2VvLJiI7ZU/Ttuchtb
BO4bxsM0QON2jRHRSdoro2jEQZtNc4MqaQkBMVyVldmHILb9mzLxTSqBsWLohNG5x9QQ8mSaawaf
BCqlWyx32H3oAih0Bu4sI4fSaOdslDHMvDK3bmlMmO/SVrt03+i/rYH7VUjbehSWLCNbGzh47NQa
zZX20s6cDUxD2ZFNcEg/+fGD6wjKdiMLZxPyelgtr2C+RNQXtCeoGRSWZmaceYAwYbu9jXLaVO3e
GKkZUF107CjzvPVqTrmI42J3hyTGqRHSJpOYEWawi2RKZI+y6JdjbWtNVE72dJ7cS8lBTC7m51IS
SGnZ86QgY65L7+Pkmh6pLoDl5hhdsJ7Hao+vyb+ZVy85mQN2lXgu6SeYpm43Zi0GUbTViBJsOFmN
lcXX8zDnB2fOrI82E2u0woU/ZYieO0y0nGShSGBTsNN0N2SkIgVnbDtOfS3uWVOJq0zEGWXY2Ava
yal+xb0ADTRWBgEifSQmHeKrHv/AaVUcHN82D0Pbr4fJVOIEThp7Turk1c+J1+qWv9yIMG319dkZ
B+hN5YD4zOn1e7ceyndRmNYR9zrZaRo3L+L/ODuT5biRLF2/yrXeow0OOOCOxe1FDAzGwAjOIrmB
URSFeZ7x9PcLZnWVxMyb7GozLVKiUoEAHO7n/Ocf9GB/Z0jmwoEhfjhmkreE3sVZAWIqV9E8hVcg
n8FyDALrmOvaWzi2mYEgu4CpEQrYg5WPxHB1pL6WkUI+lzTNtu5S4Lyp1xum0Pa3OjPFdc9D2Vpt
3u5rqpv7hEr+1qvi+kfQWxN5griPr8zMbM/DNvj4AopL1EKdEUNlrGajC69HQLOf0gizjZiBW4nQ
K4Z+SWg8wHfqe/mqiJMUu5jKAMlviQqOiG+6gl5NQlgHLWEhiC3ezX0SH4mDnH/Yc97yjtS4efZl
91qbFf1FkXuXyWSyMxL6scGbXb6z6smFCMitgL+ob+e+bZaa5FUc//GHmsCjHec5IO76qq51fpH0
My2+KLDbXTChlci0inYMN5MKuYYhdJsVQXj1YbDH8LrNA3FQTWCsskgV65jYVuJtGdkBhupNxfeE
m2Mr+G/VqF876WaXogG4jrrubDdAJrcBQG1ZL647kkWl82J691O4oUwLGZYGefDaG2rYmqat7lWV
xg0WM3JYWVYzMq9h42UgDcYHGuCaBGFJDxiw0NXPmJUr4rw5xoqHCS1O6leHWesNQ9H81Yrc4Wfh
9XoRxz4Am6Wd67ZWbPTVGPwcXZncRm2mVqqzGfv5/rAje1QtiYtgkiPs+CKTlLkBx/0hlQ0KnGnY
p65db1NXQp0YE7f6NhccPl76PQxU0JyRm/TSsKphOVQ19qye9C8T4k8HWO4EfU8FqJKBbqAYNEp3
HR6Ziz0mJScnCW+sEtO/S724fJjrifTCAFSjWGdN5r7JYABaMvjXg2FMd57FPhwTq31hiUQcCHA1
lyT2tVDPoPH4oN2vpuEFx1L1jJkSsgkZ+6pTZ0ssTqqalL66qsnYnCP2xHB23ok96JG3gbPEMfGg
niYwlmCd7IrM0TZZlExNrgtoeRdED4V3TVNCEYgMyAIkfIDQ5Wz1Z+L2RUPc0oXdczlGFxTbEr3q
KtSOtTaSilZdFfY+1374GicMIc0w/RYUubHI2QmMJaZgTrSqRF69qMAtvg3ck7VyRk4H9MUYq0EB
mnpoNYvIyJNNFTavQ0IoXyPrl0ircYN2urlOqqEhQNuzLi2cK4+pdO1HlbTNpYymjCmcDTQ1llT6
jTPR39TiwiwI4VN9CtPDSYdlNpew1Uhm4lIoZqtierGc6ZxZO/gXTHE0rbNWaxWTdZDHIoGNz7x4
JuPhwtMG8+LBa6+aOXEZmDAbCnwsmMVgt4uKwc0PEuN7oGgypjqIP4soRdMyE3Wysf0RoMsMkqtA
OeRCt7YdbCxbsiij3Fm5DVlFkeZN4HxOn0O7rk/FqN/c1qwP1hCwKTTnqHnCMB/Y8/t16IJ5tvcm
JlB3ciqBCurC3vod2Q4yVMl+AiM75BZT8zbvDTI96p9Z5mYYUbXZYRjiivI2xpNzGNq7AX4mc3Vn
eHRGP2bAaTLfwCIcQXICUGPnRXM1W8m0Ej6hp/gZJRduig2fhTPVyZH1M8tfbUkIG1d0bNnlmDXm
c6L9fjeFA+NkBXeJdAvzIa4NmJxJeUs5VpKTTf564IfGaXAaMnGVVisYaoLGL00YM0KGjfw2WmBo
SV8dNHz9GEonuSYvXTDMEIJcm9eiztcqLIp1q2v6tbL0jpD+44tWUU0bTLeXvpv+CHWpN70HaBWG
JgGbpBpdchg3e5djqGDSNlj7vhhIoyWL/DayJpJOi9Hf2Ib/5PuttRlDwqjGsLNe/armt1U7HRLV
O9sQmfaGQPdwm5CWtymLPrhNRnCBRT84xjGq+mEpe7t/a0mmLPhu8s4jgxW/4X6GXxNG5Ub5M2P8
un8j9A0SMd3+NQkjU8lkWYuDE6h4OTlMpCpbyJ2E7EPKetPVr0nhjzzCjj6CjOC3pBP5nsAt9xqf
Toj5ifFEhnt6aCvGkpa0snXlAzgZqm9J2rGHDajfdJxjo1sFWZ4v27mdn+wgVKswU/bSllNzRzR5
fV8NWX0x1LbcYslJVBlnw3M05Bcw3oi9L3qgk3ApI1gWhtndAqQDgze2XBBSV538USTryHKtYMFA
m3+7KOplm4Vsh8Iih5o5JPO6teyj/qIMK5jA2ZZB+GrQU0hWUpPviC7nbg1mf9+nU7U2+im6j2ZI
YyqwujcNRgXoNte7aiqdtZp8fhtETCCoIYqFM8pH/tdm53DmEvxqvYWwKLmfbb9x/Sh9nfHFexhk
0l6wMfiHuuvDfQ79E8MJ21u7M7KHSSTtq4BX8WLIRru8OY2/ynrzseNbbbi78tYnwvXOc3UVLsq6
i9ZVMVcrfyQ4eDSq9USczV70WI1ZrTXdIZSc8JCT9kpNaX5TixIqVFLCibcqHZ8CTzuX2KFRe9ei
20FcGG/nc8hxPE7tqrcq76phKPWNVpkOMyQV5s0YiQVf+iV9UBkroO3Oag+x6KcTHfSDsrNpg5kq
6eQi6KpDIIaHcqavtaq5Wva2fu0jx9rX+GGfA5MXE4PHhFEkrEjUhrd46Lw4cfGm/SAGCojAVzFr
ALZwy+Gnac2MfhLyVtlU83ZFr0r4cEiPgVuf+d1Svr3JCifeytIrkbYxMvQXVhDYJO421lhjA88f
k4JqXE5OkFxq21VEkuYvxjDBAZ3xqLt0vYhE1miCF6VROqqSAL06L3Pmrw6hM250LfyCCZeK6pup
mcf7SGFSVzKtQ3LHxDzMkmGTxMZLOup4CRPLuXRKRifJ2Ttyg2tisE81ocgMRe2VHbA5YDraV0f4
yw+TQdB5Lct0m+ObueyJnySj3nl2oK7so6y3nxwNHSUO+/DCG/1HNx2/R5j3rZIsk2sIEYgBC5ZU
7dv+bZHoS9M5DiRNh25EsJ6bRcdK1/mtU7sclGQiQV4Rc2SgGwxnPOphvQfMLhZuapzmtCQSXdrf
SzbkJaf7z5j4yNbZBNWNaTft0SJJ9eiiTpw7N1j7hGutdRB6V2Y6fSdaO1+JsgfsbWLN2dXlnLbg
dmmmaHEIptRvXoUTGyHmsKnCmfDKyTabizGq8OUDp1i3DiTQxoONh9LqqW8KMvqsDtMd01fGCtKv
e0fGfX0iOjO8rmBAPMdRMf+0piK/t0yIGKrtxC3EjoSNqMvB2w1FjGMff3OMBtknvD/iLiE5riDd
w9I0rEu/M8qd4dEBktdtpTdtOsIlArOtGPv5qvruWehjoeuU6xIS1qVgBAtPO8Ismygm6MGpWMKD
5fgYCrmZ0KYy4jLK6xBobjt6VnQ5kQXJcEc0B3zBKSkJJPCbIdun6WCRYtj5jN2DYLjrIN5tIHtx
Yg2pTwb11N9XZpGuqOqny9KPg6UAaz+EkRksoU2A+PQ0OC7zlMWHSa1vAEsEXuIB0drfdesDtClh
ACMms+GdhpFCfAhib+NBtvtRMWOlHZ8hOll9sm76KH+sXFnAP6zBQpYdmXMrx62sDSoCU+9DnTC+
S+ktrpKpIQACwWUE28Z1biLVclbi8dDSTfxsgPGPnYwjwlndXv9UuYai1sHb8ZmIbvxsdo8EJwL9
RFF+N5yz69HLgUq28fTdg5m6KwzkhGUCfNg7yHH8uI8feohTAFL9sG/rEiKE7xXuBaGKw0IQDsQX
gQFsTF591cBcBYqPoRsEqbpVZgalxOitRTzC5qNSMTelVT0BPpLhVhCSOwdQyOew/4GnSPbdM8f2
SA/uP2TgWhuvmotdMScj51lEU1KyQOvInS7piKylsLN653V5tOpojB7naCa+oelbziECUL3QJTG+
SJpdXw+IAVQMl2O0nH6jiXw95n7uvfY9qF7tNv5aZWN9GSZUM0VfjIRXMOHYzUNvXSLZ6CleXeoZ
jxYtnOBQjkkwx8DDunquHTmvR/bChRtH40FFCBWpiFwyOSkfCExgumkLUkuJb2vfW8sYo6VsiuIJ
uDq7HRtoH0VEnGSF/dFa2cx6Z0FOWJt3w2HsIFNiKopmJqMnOYeAMQNL3VslwrvQrPyNmcfM4zLx
DJGmi5cJh6G2a/8SxmyxyQdfbNtSweCSgR0visCVdzYhc4cJxhxrv06WFe8R2A5hggOZfiisXJB8
g0jhAQvhb7zk8dGXkE9pkrPH1sNxYGEN7gR+o5tw7XX2cCKxPngJ+Pky1j1dcczhWZQ+Nh5T1O1E
puN1g0XwuvQCwm8H+vzUAdUIcGbD0Yo9F7z+zoHavsI/kzliEFXfGyIz6Afi4TKAuL0UxtTte0He
XRUNyTb3dHMRzd74Uzk+74LHCbrh+CmXRIQmDFcH0jSMpkeT0sRzsEaOw77cRClQTTB9I8ZQLcGH
32az69a9DbPStIMpXOLbblxKt3ohup6xJQSjNcQdIhEgpQxoRMjfACdF4qGq8cfgzGSMJow/O9WH
q3iIwk3FG3g04xm1UWe2T4yM03WRoAidaVa35qTdXVrqGCaBn78kSfrcCxOgM2QPkQpRh19Mz4ZR
zEhjpAM3vDGWJXze2wQFAxL6lFd5cpSTwB4hrMYNOl4HSfTgh8zx3wpPuy8yfn3OQyOp559xa/+1
eS+Or9l78/kvnT/nn3+LULZ/fO45quy336xzUKjphqiS6fa96dL211Cz/+kP/8/7x79yP5Xv//c/
IDDn7flfC6Ii/z3+DGHcP5OZ/hSadndOMvur0DT+r3+FpnmWSc4ZMRU2KfT85F+haUyopZbQtYH/
ztkTZMl/JKPp/yQC3QYrs5UNc+KssP3v0DT7Py3QEOARx0ZB5GGe+d/f/voPeeUfaXbBe/GP3/+a
i/TJLY6hEZfmcXVS2R5KBPOTGtOBxxKQ7RBck80yXYcO6bq9k9ULpxuMI5mJBbNG9sVaky9N6HbJ
tLxs00tSgdqD26Qh+Vap1AtU3MNVyeJfUS4T4eR7iuBOC5/pr3Tc5wv6l2z044JJRZNSmY7pKvNz
Nk5dhgTUtXVwjYjEuIFCAtBmJd1FWlvB0u2yp2qUIL25h+rJAEzYVHjtfCH2/12/fb4GGPsWd4xf
PL4PS8BfNJItBKlWKmyHjNiVJ39W1mvWi2oL0Zc5ZWMmzUpWbfjtl5X1V8/qLHL+/avzgCxP8M3P
/3FeSb9KM8NobEj/bYrrsMkj99QihXp2Mtc6TlYRbXCRUoe5LIN7LG7P4om+ENbCK2etIbr7SXSR
jbm+sdrBJ4E9CfI1/E7xRUze74rw853BMFxoS5kuUQpgLb9fYubbzdSVeXrdelN+GCRildBryNh0
YbJVl2alxBahoHO0+3D8yqnp49l/ukGeVspyJe+akt4ntXVj1rGtvCa/DqP6GJtleE9mLzUNdnVX
BmPvHZ6EwKJkCRAhKkW9baBMrLw0infJFIrVF8/r/Dx+uxzbVNLECFIp17KRuv1+M+ZY0de0RXRN
j8Ar1Zf28DbD/D+a3thkFyFp7q8zNehD4VUWEy3UeQvLKadDYBR5cJWQXQ2roJ/aB/PrJyX+9CIB
CcD/tk2LI125+tNqIlbYiXDc0KeqNAtGA8V81IPVPAvRR5sPKF13YGkIYNp9GsfGrhBF8sUt+liy
v98isqFcl+TI81OzPjujhnGLEBZg8XqEkrFxna58EBQW2wGy1U2TE223cLwWRVkSttUyC50E1K8P
4eN5bXE9hSFVtxGnCsvFIH2cpLyjDBkXpRM2hLd2qFaNpnX2dEXDmz8IdTNKMtnI6UDakoz31dgN
UMYxjodZC6/Cj7GIMEU5rzpEyNFiCPLsMfcnXqTp/KBMc25RVUzznuKhXQQtHMRw9opn6MdcKmnE
2I+V8SRWcxJZl3URTScvyIe3v19ZvwuoecvQBLFtuwp7UdaV+enRZT0hBHJs42sZDe7Byc0EDdbY
P4XSEvB38PcMi1Agrioz5odN/oXjwF99vOOwAbqW5dqOw+H06z4UeOkMOjlE140RGjvGEslK4Ay2
Z5XWl+VQwOaCDVBdYGz3VuIFd/333/7D/PH3ReOZkLA4H21Lm/bnlIqp9z0AuSC9NqeaVdGHkBkr
zznvds48vAktUQCcFzXmAuIIST7/KWoN1z2vUg8/dIydb0qmkMha4XStWijx9aLsGkH/gLHFYiIx
DazUD2ESUnBXWyMaxbGtzGgTQJJMFwLdR0fIMe/MwnG8+s43xunbjJ8wEkv0wwIyFzlBq8gZuSgj
y8WRwHA+eojGYFiQOE39nNW9OOJtbo7LnOLkwfH4vSG84Q2ds7MH78qeQrOvHlpmXzsX0GMffmzs
bm2qG1zjyucsKvn3//7u/tXD1Rb3yLVwxNWf99Deaex8qJ3k2uCIh8jMHnddCjvYWk4k8Caap+8Y
noI22FO4NqZAfrG4zovn94fLjmRpWzgei9v+XJBkkN6Bo/zmxPyhfJ689PxGnR8mI6XyWeaN88Vh
Ls5mFp8+8bwFUgERaiv/sCv49TRXIutSwxlO1De8xLgG17uU4BhEZiTkFSQ3rpwoQnNmqh4ev65W
IwIbA4XAH9Xz/zek8sNo5NOVcIBKkkWEQsXkneuOX67EZ4aGt7seTyHB14dWN0Q1d2jCej8I7UXt
mNEVEzJ/PSRZcmhzVtMC+T7+UIVi7o2GaZ7j/klHX2UJ/elUtyk1XYecXipPHs/5579cF4EQQUnR
Y56UO0QbMfb1Tlp2CBBfuM+igPgpvUksgmKOvlgNH8Yun26JdB0bfQpnhLA+n1LC6QKNhFCiKC3V
Q9n3KT1nXuSLGsv4NxBPcZS0a9c2jLBlgJ3XYiYMbaCHY56XhGa5mvJhuBzDqbjUgWrHf/t1Ycmw
EQnbdc3zG/P7ranMhslhZcmTaQ/tQ9fa9IdV172AZdSH8JyZquYk7BErCAcaT+p+//vX9c81j22f
742tBAMsm1bi9wswXcxZ4VVRhhae8a2ZMtBT4vJWwgqwrKzbaKMqEV0FtRHCyoyn4LEP/Bj/I3aa
Bxw5/r3Qg/PZ9Pv1fLKOgbKQ9ckQyhMzpSdY4DvhxT+/+M5/KoTPn8En0QQIyr3Pi0KLPq51oKFL
11NkLvXcdgSqjsU2R+R16II0OMQJztO5icky8LlzGUC82ao+T7YhTK1uKaRofxQoHtfC67wvFu2f
XxePbCmKYO3yMrsfVlS/vC4BLXgqJe7XwehbB5nIlrCsCHUSLbgZpYB+HqNMlUu9I9nE/mI/+/MG
6gnX1JA1ESV51mcHa7dNCUKi2r2uBxJpFmnotg861eZRIW5fqpZA9S+quE9WPjxz6Pq27WKURMVP
OfdpfwgTnKwy3cU3TpTWyy4MpA18UiAFKQoUHedtlH6oxL9FtFepautlSrrmdZ13xlqVWfk85x6s
vFoR8dV4EKxH+JWhmourloyxG2q/cT8gEPGDaH786FqSojPv/35VfcQ3/brVYFOuFO2c6wiq0T/V
ogpyJ1zAqTvh61EevNqq9o6s4GQ38m5qU46hQCTIXXtkYAy7k7cuqR5qMXNKBVWAFoNKc+tGMl4x
IGfCyAguXPWDy7zfy66KOH+KscbSi14k84s5dsUG8K9GJ66rex3aw3uCXuz6owIoYrfYem40347U
oT+QW+HvbJ4Fn8nojC/ZbFnfEsAj+AQ+1W2EstHUNVeoK/vSmiqIpyDhF9XQYw49MI+DMuqdfGis
UDQxjG4nR6971ygFC9PLNsWAZ6D2pugVTbCscSNJW2R/qFA20RjzCbE5XGsF7XCey0eDXe4Qt6CO
vdN1d5mk8JqdkyXnmNHQ7C1gDhqvGdy9mwZaytrNZmev21Z0m6Q2Q9jvIXRUq01+hp6RPyhpF9ug
LS0G4GNfPED0M/cxI6ZD28Xzmw4t8Rxlvtpq6VTYM1Ks5ZVjRV+s4s/vjXQoAQRNK2MkQQjWp43U
8YZ8ipEOnWDSUYiNHc2Cc67cpJOtvT4evyji/2oT40Az6cLoD83PLw0BW7PXu7DVOErbh3qoq82E
eUG2yOoRo6i/X9yfMqr/2JaBn1jV/NLwQn8/JgynHa1coyhD8kZFFZVN/wh4H+511oxvGU0WTjFI
xRe2waiNprNfSzIrDtTRD5qpFfbNAXc/wFphBUWIBBER1DgUmEGzOSuXL80p7PMvDtcPI7lfX0kO
E3AzKWy2tL/oUWfHcwbHasSp6sozj5Gx8bKmcj9AQeCScs9F01jWdrtXkJ/vlZQ/vHNJ3EFd+9kO
7rCz2ChwTU3yhdsY6X3PS/rwxa09owqfL9Ji8QCeoTPhan+/tbOeBfAKF9lUZo8DCuyOY66S/EKK
tNsEaeltJ8/z70kfF0cYmwPcv2iVFTj9OX307pDm95XJ1l/eOPYzymeHU0h8/PyXI4jPRNBZMUVv
ZsfZN41oHzAxZweNCnVHOEO0Jzpx3KZWPCM1SYuXvu2pfQ0ocdqM7Tuj7exDXLS0JUxA3mQY/q9u
2wf8aUuLV/yz0RiuNCRAI+kAxxrEkVF7eu3E/jdvKCFnNw1Ev7hMLzGNKfamZyLZKKn3Zldvac/b
kxGEXxie/QnUY61RyQGuSfsMY1m/P8YANQhOd4M4eeXg7GUelc+9X7JBpyFkx0lZNRMQbuYXq+fP
MAwfq0lmASlyPfkZ1PM60aVnWc4pyL3gu9WhVHc6cuopNpu1Yc3DTQyLdl97pbqxrRkF7kcT+L+4
Cm07rsfFSEn47u9f3kuGMTBGpNYJ1O8USwPdwMpyw3XsimDB8PC7Wc3+K7pADDjOf5537VcO+H+B
SAFoC0ERCyjuic+4AhnknbJHaz6BPIT7ouD8F7OWb0kkxVH5QwEFJz3OAxnhSOTAzohj3Pz9jfho
ZX5/mbkGyekvKekp3s7t8S8vjhpECYFQmqeRxgO1sWvSZp9f3IAJZLrwYbDjEJYk7kU+zeFRhpW4
G/OqeC+6KJxXrnTKZ0KWgCWwoWsfEmjQW6OX1o3Cb27vnNvXIOqLbS3chknlAFMunRiGIsZJowvk
f6ZFgxNRJmhF0/uB0xIP8GWbz209P9NPX5WvyRMXLD3b/Yxip3kP37wb/rFHpAzAjlKV0QZWoLpB
3iz2NekBqyKoXmPIY7ec6vpGMpfY46dOYxw4chOZ1nSoc+suiFy5Hg3MbwoP07XUcWYsEeTwjt7W
PjImfKrtHlRjnAdkMKTUIDZtHjkYzyYZDNX+gEjH0bZP1QzBZ9V7aFQhqFZMQkOJj5I1Trc4XVR4
all4V8QzbjPijKaOiQOibRS2s6eCSZC39wzfZmPft3G16xpUoV7SOuvEHPKnKgvAM3SYr1FnF5go
18mNI8eAhS9YWwns5lZ4AlY+d9/gUW1dlGY7fGuq+8kru59ziyslFBnIWL0VXIWcOxsvtWYIkAbm
Lr1hfGfuahI1dC57bX5Px4osDYSpcHoMPnJ7EyNjuPJTPW7o2VgqdGX6ph/yYquZK9xUHrYfWYmJ
x5z4OxmobyayeOwh5CYwA3xRjLKL3goXUe1H4dzPLWWKKPUOn7B4R9ZUtHFAlMcsDi8SmFU7RNgj
fgpWtbH8ftzPgwVp5QyDxV0/QPqspvdchckxisF+s9ynzszSYV/ZVUPWjTS+6Xx4z+fEO5IFFZcM
7H3c1XyMB0M7e82SztvRkxkXXZvgVRSL8KQ95CEZlB4oP100odB1rkUa9yuYC4coMTDbGzpRbKGc
tw9ZZfe3OFdxAjGNelQiraDdNGIkpRJHlMXHX5Jmim1XWDt3tUhwFunQC6qYyCI54F9Qj176x1mF
AaKFRALUt24RdxnwX5/DuHK2GUX1NcE85sZ24PcsKgeVBohyly28c/MYhVaBEROYcdVV3IaPhwaz
1Fr6TOi+x0kir0Bj1CZvGPN3vZfDTaD0v5wGZPZDs2/LoHix/f4q7YWCZqkRRDm5v+SAc+kiHIgU
2PuuUtMPNo6c2vsSlza48I5ziJxG7+okHZctzgeLxKoa2CoyS/YfpxHC3giSfjWDYRq5fU97WV6J
KcGeXWpjV6ZFuoYQL4+RFRXLCSz4+1BUxXWOb/Q2cIx+FY2QHfpc4DoZDeVK9UG7gZSrsN/xsFuw
s8a7qnLvtsdd6ZB71XhZw3xbRQaxyz4rGTFWAGGylKF4hleNwtOcsFLpMih4qxYB51JKM4RPpsAW
psgIVwIuxtIqa/mtqSLm7czsDXKb8Af2IKW4JUYM0FaW6LEeRaMstlL/NQvS5LYdlXoduvDJbwKx
1rnMNgHeidcp/IVlWaP9/9gVQ16zB46hC8YoXFiUdysI0tmSl/F1ZnM+ViZ7adP0L3YdQj4Y86J/
q3WDROHccMQtumJEMT2C57a3XxFhNA+Uve2DPOOrf0D5Y5WyCE0pEUpNRfia1Ox+RgzvhO/JsKZX
eiMqhFizTwM1TXVw8BGMbVzaoIcKp+e1B9v2Yjw7DzSd2VzHA15Ok2yDk5G1wRaeAXYcTp7tDcGo
E368gWOGlhA5FkrO0xqiSkyCgq6+6dj0j37phoA2iu0lip1xrdrpllAIIrBMt3yGI8lG2I6MJcii
SjoU/i4DONvhlGnquHoOK3gviw+k5OPupZPrYkeL9iWesze/igpId2RebdAA48pL/3eFZWb6hirZ
ebKdZviRBWNxNRqRPrlZYdwhfJl2zWA5F/XY2FtTNcNWyBn+pd826znKygvMM/BwIxoUl7q4xKik
rpZunLYPSk9A4elMyTyH4DQfW9k0Wu0DRF00y5h4WZchefI3VoycrupGZ8eRYz26Gbu6Zxf3VmRe
zSOn7JwTdrUojdZZWBEi4a7A49UQ8y6bqmKDeUVyaDROTFEw8WnTJMpHaaCaG6HsDXzPAt/OrsWG
YPSeslaW72XrM4tTJSxk9MXmc+FGt/lgTVC8UdrA6NvrwA4u3SSVF3U666vW1vZWCsu51JgRLq0e
KujZR7SIyvZustBCe7V21haclqsszK5dd4j3fdc6N/pcbXqd4sl9INxY7YtySUWoNkihhiHr7yzT
BkyYvTVF6fyOnep81U9p8QfkGJ+LozgyJJzdWC0jHtUm7W0APjswhiWEb8S5ARIJ1wjNAxBYCj3F
a3AaLhDdVnHA2WaET/jkHVzDibHkCYa9OUDizIbCvM+Y0250W01vOXXfCmQmUKt4xm5tMeu2eUAb
yOi586poVfrihzTH5pssSgPFRgzZ1/aFtcQ3FGiuiaed5UliY2uVoYyqman5VXJVRzg9zmhFMS5N
jmLsbBS4CdkHjEo2OOLA982G94JEuysBAW6XMJJa2xU9eqpkdGclpou0vDvb6fb+BVoT/zY1xnZv
qbY4pfkExCf96mzzxlsP/dd8AKNJT5iNEDgRTqJ/wRurwWEMqPSj3MM8Krqp7CR7n32bcf45Ky9v
kmDRGK67KhzpL3RCjycGLmdhxTBV5VSpk2L+vMglvMLWG6bHdDKM3VzmzZmfWB9JD4o2tDXFVpm5
XNpmpdE4ciOx7aDUXFl2A+TDC/7N7/CxZGrqXfUfJ2QVz6SCyApPejuvmUBYiP6bLuYtnzuP06yY
MQC2ywHd2/ldtijagqqwb7szeJZ7KLqxe1uDKfXBKkm5U53WQOQxLaDNa6a9u8ke3H2HjnxDGSQe
TANDuwSaEsvO0YwXIgX7o4/1TR4U56r4zB4YAtd9MdPR4Osnob4ZLcE746Wm9VxSVtBE1DVnd4UI
KsaloWHnwSKIPxmGio7yXEfiT1A+w7znR2jmY94AV3e3ccOfzpAg94GamqegCViBnkaBjcGg3IHg
hLsoFu6bh83gsfYS/LQ1NLEtHKxmDwfZgsI1N9V3KSs+LmU2C+Q6o6CDYnMflNo46SJyLyp7HvF9
EHO+LT5GvJahcPXt8blBW9S7k7yWCAmM9VRhInCMfSh+UZSMt0MenRLfruZl358pz5Gj+jsGTM0P
szP6p5ZJ2QEnX/w73IpqQpvjrLYfKA9WeNYP4geMJ5OqF3psZTc3dldW70VtMYnGQyzFOLikH0cP
3yEEaNoIzyArgmNsXSAHmTEtqsZndh7U873rAGhjcYQPiCZmpy7NF9j3gY3MOBz242w9NLqUt9CD
r6fYeVCp6z1M9qi37KM98oCBixemQdWV85YVzEZ9ZusWhcZ6cmNjxVqHIUu9EhhLNyMZtSwspGAo
2Be2Km8d30y2zG2mddUg708N13kOVTkcRKLlRWj3w4WtfHdPgPZOxk5OERHhRqTCV/gbVG4hrk6n
CWnQ0oLeDiEeMk/STtVGhvjqpSSAKCRndv026vJs+xO4Mwzg3Ki/w/OuYEqnrX/MCbHIV+1oyx+s
Pd/b4hDVxVdFmOh66RJufqkyRKm5WzpHtD3lz9wr3eHCmKIQX2tPxt/SyTyfACCfaPBGu37SfdgY
Byyre7wPYyurDgqt6Au6ZbUqReMFi3GcNmmT6qWP+nCBAuyUaXs3DVm3s/QwHgcXhzwrTqur2Dff
qwhDXvRVUXqT5prDm3MgeWVHtCe09aOXLd2IzWzt/j/qzmw5biTLtr/SPwCZY3TgNeYIDsGZol5g
FCliHh1z2/33uxCqukZRKtHSrB/6PnVZZjYRgQDcj5+z99qtbZyPMHq9RV968ll11PKgmFSoDkme
Ww9pQMICQO12OHZKee0V7uew8pBGp1WyJc1SPOj4Bvh77kDXX6KkwhA5RVswyfk6hQ90DRHGX2LO
spgWppwAJmHm9vI0fP5ZP6ROpdwFQS/+sYzM9niaU596tJWG+ZXJd7GvHM6xxjhQRWe+xvttZB2v
jpEVvDqn/ywWejSuAIoVexHEnIHMUEeIdKo9ynmpjTNOKaf/VPnUW+k88w7olrsrD1DTxqph7oaO
2VyRBOSugHvol2yaTB8dmlJZFlVPUVz3L6znPS4MjnJsw1zRn0/NQVZSFABrfxQ4tMkAcPDdLkke
LJ+QZpKQ5A2R8wavg9DsUy2Z5vOBIA/a+Mx0CvvMcdpklQKoiZG/R8VDMx94g6ynL4sGBSlJ5LLW
WaPOOR1kAGOWFmgja/Pc+2sSi2VnKJ2m5KUqvQaRb5NgNnSHa6zU6qhZsrk3bYyJjhfwGoa+8fNj
FKXiD2pBeVolLe5aP2sbsE+B60Qg7h4gnWBbwxByiT+j8FHk5/RFdS2cO2h88zDA6R26VbVR3jTs
xix8azsXcXM1jHu2g6u+grzT6XW+z0LP37E6yPugJ4UojFo2Kb7ignI32GmJnx60zosBo1BbaW4a
3KoiMy54Z4m38bxuWMZWo98UTdvc87Nz/6g2YTgPYbBuErBx4Dqz68zyp2lpTqY4lKG26VsbAlWj
wHzmGv8jSJ9PnRC9tzmMK+wVhkj8lTdxinD1JHj1NHe6GN1KhxQTiPB7HuGnWiiM/AxS5psj3fkR
y1V3RS/YPBs0E7DviGr65w+Lf+xeH3RahzJxdhk7OqeTtFvRg7JvkjKD68ZPO8VCcIJJhJ+uc4uz
fa+a7Luk8L4F+F2soz571NKQ4yqKfwBNsZ6tLT127jKR6HvOf+CqJkHzI4FQXSCLvISBjkWFCuFW
ixo2W9ZBno/Aj3C2J5wasp4ZyOkJjhOaegFYFPgXYPwXp43i545qwulaVkze99XcsQihf+zplI84
pIv7UIu+S9Oyj3EF4oUd0BpXrsGRHOl5e94ryFQ6M9TrdqzrF+yo7o0Kq8RkaeCGWZWn/VCSDusy
7VHzwJ5AHNVbSXkZjJgiNWcKx8UUw1sFViEwJqgGovQ8vSyzaviuQ6KkryUoE8fWTzeYk2DJkEy2
s8JU7F1NpuveHZLjVMd1AMUx+nZq0AQpjMUFqV5wQqZKjg8/hVPSwX/od6l5Txvr0UpntGaCJPqb
phIoWI2JmOYkMUoDN39NB9+/Oj3uVQATu6C2CCh3ebuTNPGWdEPM62ZI75K5fy2cgkAvQ69wRSLa
YhUJ6JZUvcZqRDa0uq8cDV+SZoJi/rkc6QYucomzbMn72MhF30RTsUhRfjlz33grYqOezd0kI4Ex
oAOS19eRNVLA21pfA6BPU8YUE8fuDNNjA3m0DnBnDH5FsSPAzG0a4m150n0j+wZ3s4MPbYbH0+pm
oabYGbZ9G9WRe9kpSr7NqUt4OiLR6agirO+pfuWbpX1fz+Xk6XjHfkSzEDEdh1J0M9egSUBBsEv6
58D33eseJcL9dFqIa8GXzv3wLG4KiF7hgMqpRQ1wsEAGn8G1Ki8HA94ZBnj+ERDXCsDrd7t2/LUZ
VeJKiDok01lLnuxorPfRYK1JLLAvaY5pN0RhcXiZO32liRSr0XOgYjxr2UVvl/VTatVI8pH6YbVu
h5tTZ9sDoHXmZD2HmiHb9JVt7RvYQsf8pI+aW1unhiTyu+IxJeX64KgAPEU/asu69IO1VswtItUV
6iYBw3aZoqu57rwObv/QdpctapGtC8bJXZTSfjYNmZ6JeePDRtVehh5210nEuNW6WNAWwQUl6sHa
2Cb+ywXmfR8+AxX0kAmQ+KC8dlkzhswgTO9FTiM9G7SlXS5bAOuCILqxuNTNScdZ3hCR4Qmfqkh3
N5pCzyhjm4fOrqjKO3csARBZdnhpR0yQrUHxiDQBxBQF+4FTfJNGa5tFalzRIYMYnXhp+6pjhbcO
7QhHmB0n7l9am9FqcpIdnvZ54PPsUXKaGwGyEjxrjkz5HeYBUOFF/rLwbDkr6INrGOzDlu6RpHkB
M/v0LKEe1jeFZ9E0ACZzgLtSb3N6sPs2L92dW9nlvoLyv/eqfl3mvjjXRRfedUn5jGEjPKegoSiz
4+Qc0OQOX7vxXZVWc5/OOgy3lBauDdAe0PXCC53TAYTRYbxLDG+4Ax2bXHoehYED13Nrx2Q7ZF1n
bArLvZQcqs+9QjNeeZ6ipw5Z7dnpif978/8PYiPmUNJ1bZdlBjn8hxEw6B63ALHIuFE26R3N81d3
iiBQ9XgWO93OD3Uh3G2fAeeMwu6x6zrGoIbmmsvIy/0fPxW8FTqtber0/tXfP93vqhKGQ67ADzBL
SuTHEU07gCxJy2Q6kr6BXwd1TXKSGVhWaOA+LJL4rAVzAYW6rHzvk9ytP8iMUFoKi4LGcVFjmR+m
Y35q504vK5IdgwhTIA6a8um0ItOlIq0nSqoLEYqHPk9jThFNaV6ZZRH+SERaoPjIos3fb8bHYb2J
jlu49J0kJLbfVYpRTZZP62vusZTUY1BkmVuI+cgoJF3BxGLx/vsF/3ADpOfqDvJ2kzwWQ34QelFu
d3GZBdpx1Ni7UnqKyWKIhPeqG6M4jmVh3WjFbLcOXO8C+OiMr+LDLfqqqQ9O5HgPf/9Ap4fx1/EN
H4ip4TzexStifBABG5FFTdBMmD9xHl9LP/Re6on+rgDzvGmUeku7ztsGpostdhqI6+iD67FxyzfP
IjQcobloQU+VgGg1Ea8HVftnIg+peKPIvbd44Xdt30afzNf+oEMgklMXUjfR2MjfVBaiw3jZuIZ5
xKaWrCdVNjutCukbJTAMqt7/hu65uQryGMovNJFu7ee5di5jP122BTPfObllgpwJ+CeA+nZVi6be
9QFYg9N+4eJ0uv77jdbnG/nrjeYjo8kUHkN+zzvFWb0bCRZWkmO4C+2jTGRKvoAyN11oJdsIS8OG
hrJ91vRU124w2k8DqLNNEvRPJExxKv5XT4lUh3EMP3slfx9Y87nYMXSJE4ZP9+GVxKRS4gyurWMf
qviBUFZ/G1tRe68kmBkYicZ1NsSruCYJpvAd7yAZ85ARhHDnQm8n5+DOhZCJYnTlm456afFurMgB
ytef3L/f9bWu4OTp8BkRi8uPWoRZXNsHgOWOyWnCc+qBRWNSPkWU+Qs+GRAKwlj2Zp0+51GcrPAT
0mmd53l//yS/LxouN2p+V3gETflRKknNxaYjGHieBroCysKrh3keBVaQXfrzxOjv1/uDlBpZDwJw
RIpYhdwPwhBgHFiUutQ4moUfCxqJL4xj8m1RxhbiPNc+68lU2INL7RjCUBT8/ep/2M1cwRidp8MQ
Ho6GD7tZhFF9SnNetcHX4ck3Dh3t0XEvWy+lid10ByYMybmbWRHYUtR5iV1V13bo4ZrOM+1lKMo7
F9//NWqkz+7MH34JHWkKP4KJ3A6E/K9T9roIC1v0yjlGKarZk0DwpDNjYFw+wUxVn2h0/vBLsOZI
RB3zfoG849frjRS+FlJL+0jsVbyzCaRiP4+K2ywtGONkJmbJmqyeFLPKwbZsufjkp/hdIkTbVEez
Oq8iuDc+/BRarROOUrr2MdHsdo9DJdjlbpq/VHPWgB7bK32cJcSMeB+6yc0vjNG9Ux6JpHHSO7uA
fKtPfFp/ejj4QDRZHR2RqO58+AVM3IqlWTrOkZ6dc1/HRYCIz4yDTYmgiEaGI98si3lCWPOC+KO2
a6uk2ephmBMzYGCq14m2+t6LoH8Zplnu8Pc79ocfjLvErUZUzaLxcXMrIVdogSndo6Unc8+7thhh
tVn/Es9D2kRPhpdTsXxar4ZhYjTx9w/wBzEKmytuAFtHjE879IMQpBkKy4vIwj26XTzeqGBODooT
bMJjclbYTXOWBQCPdIITdtEwpNvEoW37yXPzhz3eRWfBCmIZFimHHzVSOB4KZ2JRv/Ls9oCkPGce
NzRb+L+MQ7Vp+uoOPUy2mrYPw0hr2BjRdeIk7ZlZhCTCpHUC3ctQz20A4gGuQwRwXG+PjkY7pSKn
nXxBSYvw77fuD/sSFRlmLovXBQ3Nh0cLWBAnSWjSV2pe4+hYyevWMJBUlc58KpnHfq397236f9p6
fBG91IUq3pqP3uP31uP/nwzKkkIN9TW6TtdwZnvxbJf6z4bl/75Z365vHtar//Nfjz9U86PO/+t2
rKPn957nP/7Jn25m0/5CxA8wNkrg2Ttssqf9dDPzb8jJRUrEp9HxQszb/L/dzOYXnCMUTnPhbFqm
RIn0bzez8QW9mamjm7R50lFf/xM3szFf/n2t9qd78V6+VSNbrPFa6jRryYivbZT/kFLWUVFOu6iJ
gI/2XbhFiHNhp9p1bHUPPoGVvB77GTN3ECZVfd3mW3iYJL/gljcB8XrqMqlU+s118Y12GhzzbHRA
1RiBse0G59GsYcJFaVwcMGLojGFG1vIZjxVH01tqB09AAVEHTG5/TuYlfeZhXIo0u+lLiTU/Cf3r
thkJjusKaw8OAwgEjSWyTZjJ4GL2GYxyuCYcsq5uaiMETzro3YyFHbYMHPpFKtEocDDeFINco6m/
UBnTF6/LH5M4LK+syByXtgstayJlq7DMZ1LFLvPMuREhhiZbkE9LexHmY0hQirycCOlsvOg61vRz
UwjOMmBDydBbZwlQdxvtx7KzzX7lxuW0tI24XdXS21qiNda5Ehdmmb0JnyymOoj1pTUY51k7nY+T
gABmVSPwYjqdvRA/VJg+K99hJjOoReBqGv9eS5YuJFj4iKDcYuXuiURr17ocg/O8RO8AtmgZquTM
LIOEhFXvli41Gi732BpQYLOmGNCbVW+ei3wxRLC8SJNx3+jpivEtAWzuc+kPex8xMNGMtFriKibv
0vLWvS+PeZS+0SudQIy3iKHzrFhgNSiPzlRsgpYIAFiCqVyZoQA8oYJG7Tn4MaWqNesyrxOO4CKu
tyQRkAgAmA6467AjaE3e9vp3ibQcXwRhF0ydbsMAHSdaD8AMc6bQauA3bospfsRldp+FcquigLvc
0nGr8mG2uVoFxO6+v5ps5KGd1jNYztUTcWDeNkPD78r0hT51tWkyRgIhKW2W3cmDa0/xqq6G/Ezp
47kkhGSrdcO9aghhg1vF/JlJ33JgXFpQnpZGuvNkRpWuAILD9ImaVUx8U1y/oeDaRFAlae9sK48v
qFpzOSM1O2AgYVDuizlFZPxWYQJL0FUUmgPCI79ucuLNGFZ3WXmGcx0U4RNtuoUXD2u7ztaaD7jT
5MfIiW6ObV4O72pw062sybAatn1ziL1o4xGj5BJtCsPZfCDU7SIforXv0l7XNP2IoYNAkZ6YWMmU
vuu29c/S8R/tK/9x0/jfCKyYXYP/ef2/hqVRv1/sTy7Dn4u7bXzB5jdvIjYdMKov/tLPxd0WLO6z
ltzg6ETgC8v0vxd3w/nCWdbwYFx41Ckc6v/f4m5YX3Bo8QuABEBXzHzvnyzuc9nw7hhuSoACXBnP
s4lZnU/yaw0vLZJNAN+qlapL60KXWXxAffrJoem3i8wtVUYojH/wv5qnLtC7sz4ZsolG96te9ThC
D+Se2LuqGv39u1t+9fNDv6dufDj+sAHy5zkMcDO5hO3OFdS7q8Su0gqEvjWsZ1+cDU50F9pEN0co
jDeF0PRP/Gjzn/vlzs2Xc2diCCIEgS/t18v5SLs9chnrld8kz2QZJauAt3I1ubyuGu2zZayP0eHv
X/FDAf/zK1KN6DoHYIm99tdrzmPXsTQF18T2cB4zqNk3CSlvRmN2qwl6EumA5o4KfNzHtho/OT5Q
UPz2jVGSU3E4FlgBez6PvbvBHSwfP0u5ulexWvVAWFddKdgT3Cb45Iv+fikOCDO6YH7C56fn10tF
ZN2mnXIBJVYwHAsRlBv0u/XSbsZx9fd7iuflt+8lPU5s4GqpvWBsfLirWZH7SkVuTlQos3cIpW12
iAwZ3EZ66OQsqHn9jZUR3nZUgY5ajm7f7lO7zb6lFbS9zg77GBhxbF/QHPAfsEWHxaoGE/uGQ5AE
3zyXX4cqKVZWOes+DXcZGwRvRbUp8NkUfgZ1q1TqK0bW4NHq/O6bpofRnY+xwoRIPLX6EiRmI1YG
sEkkj35I+C1oAhjhblBPS9KHxTlUWAYRzuQ351nvzwLetsJzpsfa9GAbhv7iT/NhvPMIKeGfGvSv
utDw3gY0NchQKjXGK3ivQbMIc8fH+aPLZdl57oUXm8Gz39beQ6MM/00WJPEu27TMXwmXrQCPxMrW
V0xWsvsoTCcytYhkJlCone6jyXbvRnu07kNgqURx+A5Oh0ZCtiKF0tKewIuOL8ZI14DkYua/uwJl
5iWYYYJ3s1jO9VoT0jsLHC0gDAkFic0fsYdmYYLeXiI0VM3KbhwqLsuZVIsWSkTPSk7Yk3wnFNXC
7uHUtB4yghVhwuMLzb3ghwBXeAERmthhUVfhV2HH0Z3oIyXnVFPnbmrMHt5ULNNXN+rJosfRIC76
mKRuI6Zma6SA3xYwnlhOUxge68YTh6w0rHZhabM0va6JBUEiapN8CEheIx7CbPoN+Ql0XMdCJ+Ox
q8dVaxNmUWUpUcWmIhU482LvFYSxuo6EgFMqjBD5VpHW1YVGajzw23TKkfqVU0yFXTrxmu/kU2jF
ec2wLs6j57JMLIcMioEBltnU/kYfO8jJI2GycAI7qdadjnlQRFRLRHJaxSrwK7nS0PolOzqupMhl
MVFXwzhRmrR6OuKv7Z3hjQq1eEj7eHxGc9Y9aqKm2srzyUbETGFIxUPj9KuLQn48MUrpssjOeJRl
nC5N6u9sExWNs+/K2t1iYO6+t25j3tRznhPQwu6taRSEvF5X1qoKc3FttLrKP2nufrTUsn56uFDZ
hjGy6HMf79dlpYS8ZDZgVlcjMrNYkZczMnny7vO5T9MO6xg2s7K5Ha3D9Pa2rF5684xEt2XlXdre
+ZAdAfmuRvPC9e+acZ0a4NVUuj0tSP8ztdEvB+pj+SO/beofP5qL5/Lj0ft/YxVlskn+5yrq7Hl6
TkLVPH9ghfH/9LOUcuUXDP1wbWhykuNHgfTvUspyvuC5MTAZORzY8Tvxy/7rnGzbX5hocbCmxnLm
lhN/7l/nZEt8YQvHA2mBfqGxQlPlH1C/+Dvvt0f6fq5hs9QiAKNBwzDr14crDwnvaBpSWwvi0on0
Gfzkh16S+kYOgGacNXZmX4KWiaJPOkMf9sqf150/vASYINm/fr1uBCnB732BV8YhfkbgBtiAbEbw
0KfOJ9vyhxLrdCmPmYhBE4qpqT43Ct5VANmEpL1tCL7vyl4eUrN98Jqp2RjTBIvB0P7ZbPbn1XDd
ewxHIaJ8HMX0FZ2PuBmggsiOYY/USSBCZLAiZyzalH3fL0ETguZxitt3j93nleR8YeYq9NKZSkIo
+q366HUT/KHGL+nKYhEqR7y1Tjauo3jS1ypVxSel5B9uK4BNujgzd4e9+MOyVOMYCP0ECXEWptkA
rVOLJdXk1F07UF69DTT5JvvkqflQk/MdGbrhWDZ4YHlxPnZildPgdOrtetMRTEdqF94At9A/c/59
vIrD8UZwrJhLct6Njy5e5mjEAtSy39hu6qzdsgl3VRw7/6ww5RERdNc8hhAWPTKmUL8+lqGltJxB
+jAjlHN0cekQPcYl2SoLOFhi//eH4+PrNl8MRh3jVub2vw8ImxCViu+AARE+43EnHO7ZSuXGjIyn
v1/oD/dOQqGiA3k65p2GDe9ettKM8zyCg7rRPHkEt1GD6PeGTx69P16EkynrFtUvy9avt44nGuWG
aoiWNa0X0yJdKZh895Nl40+3jFkvd4tVEVfkh4uYoZ86gcs30V2n25bTBPDdK85T7I2bv9+z+U15
dyijdTqPXRgsO1AM6dp+WIMdY+zJDEgRI63RRX/yynz449BR5p1FUD4wweC3//DHe0abREBmyQaI
hgKJEwm/vjGdWG+uC4q2aDc0iBOoSv3YhktHQPEDii5/uPn7d/ywz8wfg8b+POKbxwA4mH79yTTY
ze4E5H3TiD5hWFH4FSzCCIQhwYuJW+5kHprfhg6m4z979E9XZtk3gFrqwC0/DvzsaTTTemrTDUrd
dDsinN+MMQnzNQ/X3T//kiwb7PIz70U/0crePfxI1XMTkwVh3SERylqg6hcOiu0eifW0nYysvUkq
t/1kfvenOzu/0hzrmWayw/16Z/3YEORb1bQLIh2WdCub5rEjmWafOw0H/SEwWoIhu8L88Q+/LOsv
Jwi6Oi6/J0XEh+saosgTUWYbqL3NreZIpGFhnj+ptK+2vWqxHBqp9fj3i354803GCkCn6GEwuWVQ
as7//v0d7g1L5p6ebegvImVs3D5dmX1kdp+8NR9e/p/XocrCFM2bT6n163XCyPd6RfT8RrSBf2En
nXVVGtJGKTgWn7z9H38/wK4Omggwa9xLntB5n33/lULylTFfk1rYLJtv0fHvN2xWNPAH3i0v5G7T
kqAjgefMscDEzt/13QXM1tKJgjSsbdeEKP7EOOWHLkwE1nmIaiQSJR15PCjx4HTLIjaQu+c0Cwjj
GPR80esBacMpqXKcDS1bu5flGHmLIQ68r1ZjW0jIQzXNWbwKUk/n2kHAsZiw5MVUVPIJ/lF7SIlo
C5amOwxg601FMrnZRQ8lnC6O61qe7eI+l9Ack9o8tFOt7Atc1BqoR/wW+EwjVICZ5vSPMpCE3EWl
Ed7kiYfqTdnakz+M1qUeN/YLoYHylcN0fg30qCU3AcnuU5TYtAeIQyNtBeC2XSPPJvuT2UFAfFaJ
3ThaOU0x7pqwUCQMB5iL1xnSlVteYv+yVfVEn5GhSYfnJiGHwZlMGvx5Z3lLZXbB3m6UjQtNbyJQ
rzpRfzug/aS6aIknAX1AWloPbjU4S1sPuP2cEQZrl5+io6Snjd8RNBtfw9QElTvmepYuQJSQr2wF
RnWgn4F2CM2GzRiibYuSUOSA8Y2ERvk1iHyVkRwv0utKOiWOpIrwzsAmDRhpjz35O79xAnNRuXOU
QF2pmamOCKXdIe8gNYE6pyAcvZc0+RMQVXmEFnLljRjzGWUI9OGMGOJh5/MvkKx4jbdNTbLiqE+y
dC8DDbh75TRasulTt3z1ofwcUbAKY2OOtUleVVKmFyVYcvOKhJ7+CjcKIVh9gBb7vI2mfGDlxwSw
6Mc6z3eW2+qvU+QUiigZwm2G0TC/GXrUExUVIj6BBI9wFn9uHhLtA3GoXIEMJyKZtDMiihKb7GY8
EF1P8LNrdsXGQSt70yVJTTI8EdBvcHtKhge+m+fLkPrxyZdRYexpDZXxFQ7F4ayyUk/bIgum1jPs
IXui6NPNbaFHsdrgcdXULg0sGOpjH2b0qhzFJxzMHviRmmiKNDM4dNWqccSo21YkuzZTaMPudtJq
VReVJtYaERq4JbKqfSE0Ricdiu5bzuijM85KxwjlptTbRAcD2YprPk6MZFyoFl6W3yJN6VVFh0s6
EyGXdYVEl3ioEq3BIJ3+OOUIJJZ0J8dv5MuViBQCOai15eeNOk/8sSm3WsRwZa0NAPShNUi1ynRb
FesAOWO2MbEU+Xuiv5oGV9KkgmsSO31rNTLgP3AnxnidUKWekfztkZdTtHoFF8pO73XfsyEsM/LL
D74+8sjNZkR7ORUIzNbUpT1LihlK4kUIyyVpg7TxbqGhKIY51agKExVONZ8zhGUCWLIU0mWc6yXp
rpNogu91TUjOKqtS29rA0TSMZZUSmrvNBqfJ7zyraDEmlkyx1tbU4fERjav3q7AmzG0RprL/Cs5J
MqA0w/ZRx2dp36NAlw9RBEJhk5jJ+Kp5DS2hyRKNtVcwXRX4rIHxFFmb6jBU0rZpvAA49MlbafaB
SJGtF9KpH1PWt2TVgRh8jXw7N1ejnToaTq7EaVm58H0uZdVaJC20JVpMN52mR4vK/zyvBC1wOzdC
F6Y9XkpSbERgbXqRFc0yd6p0W4+jFq7trhgZXjqaFWy8Mmzf+m7Q9CVhAMmlb9jYqm2VTj/KKuc/
s4zWfij1TG+XbpHzCJTKJERTyiZ87rywuOlkREqUTgYdMJsCMO1Z4swIxYLY7hHHqlMTZFuCVNpi
Lye3KPA9rcPkGWWclaeJNcrR/bpdTMyrs4MiaWeXuYPur1Gg4PNE0i3SZWI4+b7pT4+ayip02xM+
kyBpO2NlEMJG6ALhde0qDTPfWBuh5V85lmJumQxk+I104FaViJECVlMCGQlDc2OySzX2j1Y4mjwH
vcOTTzqX5621CpIN4WNT2a35LUL++ZhH4dKtO3Lg0751CE2IOhKQdPYBZ6dXXmJvcTTqUDsKrEYw
KRQhzNPIepQ15A/1imyRJIuZ6svB9vGl5/nXsrZruJo44pd222jgXD0EOF0TfSdq5ZWzQk/IqC+O
GfCcRQ5WYWtOKUHVBRUGiP3qBhF9XK6KVJDATOmCYnpusizz1CdHRXKo5c4CvLtQlAp8pnEAezES
9rf1CHGaIXPdwcdRdt5SjrEwFOvW9p5zYuJhSXjrPMteoUEA3CjwIPKTv9qtmm57I3kzXLkJhbEz
I/c2rdoC/an4Cp1gBcroK2lTOwTSN3ZQFEtRKQXbOI4vTDnhh57se8tN4bzh7iM7qTqvwno8G+cs
4yLi1RrZ5ZbS1gBwMp+1ZtCJk8gtYvpiCbysPq8JJ37A9hKurCS7ArERrPEG+YtE1VAaugjRMSmg
JPIQ/E7+nzrEI79TmwcbrZzGvY434EjIVHfej+Wk1ipk4VuquM7rlbB550mVrX6YlV6+OiqbG6F0
e+9qOLmHTI7uQmWc7rCppuNWOTrecRBiL2oqjInvzrO2IKvJuJ1ID7uxMpM6NvLGu0iHG8njTcMr
5otsgaKIre7l8dGq4JFYSv/mJb48R8fZHUn3iYIl/ZXoa1AG+OV0pHzHiggkjXqqz6Jl3zTWa+Vk
NEhAy/rirgboAhbQSrDf9t347NvksY32jdOCEkxATsAsVaTOGreNK8jEVINxA4DWZvLij9Xe6Ux5
I2nv4+VTzgq56rgWZGgw4RGraWBXAihWACTWkZ+s61rU331K2XiJ9Msfl24y+2onmutrOzHhkeT8
H9QWfm98M5UpzvH0xtYCmWC2q6TibSh6dYXs3CCEqqku8YKZ32O8U/1Dk429uQbGVxMi1BZpvCwF
7JjJUMNhHKYfhS3bddFrzYVPBwDjeGY/doGIXvHy2j9U5zariqQjQaxO8TAwVrseXNoh8yvC4xYL
gG1dAD8eSZuJjVx07d7rLfHmBtG3wcvNa4M4e2CM447yKF3rmq69aSRMnReeXy3HRP8aulX9CKqt
W5LccNArhmGLBJoBy1Qw1Zd9ku9jIsOXOMur66rpSQhzW0Lk+sDLSJhy37oBcSgjX2AtWH/XSSOn
NUY5tcLeBBQDXhKOFc8qVwmAhTVqp34bYRxZCtwQP2AFulduOZGmJSqDC+v5jRP1O09MR1cjkn2B
v14eKrsgTCjwHQcVzJizjUIZBhAEmfQZOn/aLc266NdUpWLhEBCzGZ2O2Ukv0HUb5qb3UahaRmSs
oZSkZEvXpCe6cGb3YEnNcAkisjz4U8Yrq5fDpiLkctW1jrdKWt/Gw62EgTfed5ZeOMz6p+S2LBSg
kKD0xkMlcJB6vsD53Pv5k0l03F2DM+LcjUeK1WRwruIWBE1OIuoNVrhOsVMQ7LiIGp0ZEtXtMZrI
TsEEwkOVuX1ybrGnLZDStIcS1Pu2Ngn4dCbiR4fRZEmxG165MWbUrpFmkxDiuXY7hD5853AzTCB9
GQQq6pWGgBYlsyXu1ZHY66zND+AH1ZEikHlrlilizmyHHy5jkkZxranl2Kb2VYyh+MEq1WAuzCSq
qjn2jwyhEh89zj5IW2M3lussZUPfTJMRHOnmTmSIm2MmEat0WNuNYmTVaNzp0PMrbUJPD7UlRWDJ
ezTKTdNRBS7qPCXhpZ+MMF3ajuZPZAP1IeeQHi1+bFOQ76BF2S+ZXnTRWZb5MENMh+30AhBD0xB8
XnX9uZm5DmZx+KBULHpurmn/VmrtVgX1h5uw5UWFpt9ZoUbEs0thu6hkGARLXMdTD85ATNlmiioY
M7BcjBGFDk5hsEkgs5y4ORLOWdTrMXNyQdpx1c5ebhIrPbcO7xyspu11JawS3LL2oywFzOKRvBhT
eWKpWlvbmGaR8TGC5t6jxvlRFV5L2Dtcg5uAqm5dREoceyt+ak3dImQzOUaAVrC3hzqbNGXZUiJt
ksueyWm7qN2S7E5Mri3m+BCkSNBScC3GwBuepqTFhIjZIt8O/ZhsBjZZJpI1ZuTOLdnHK86veYRs
rMvnhdah4REGutznoX6RI6YKNKxyYYDZPTfjtUPxc0jDUl5IUQXnnZa3txBR3HxrTVMLND8LCQzC
bdkldU7is1NGSyx4kbqCz1aeR62VrHl5jCtIXq6zdkrQDptaBJhZUXafR5ZyLm0GiyTF1btOo7Sb
4kCQxhUFwRUnKgJ/ilotaM9UO3KvR/A6fRofYyKo61IVW1OO+gsZYuODbSYhpxKD05GNd3hOwYOj
wvokV/SByg134IFZg6jIo2OESDIWyP3N5CWZtehh/JnMXsFxr3kX8j2lodyadYVmsbALEhbi8LyO
3RdjmgUZhndh5WNmLIa0CxLSNKNuJyPtMR/xz0e61l26CK2ugPDka4WjFBPs8N0ZquxY6nZ2RBo+
vPJkPdBpw/ZPJnKxkHiezrvecw5AvWBJht0N05G97CMNOUIRcG9J6BR7PQ/GZZQXT0iX531TDFsd
CQIzDF2frn1Je2lhmBMgWPxUOzNonSUgiGKZ55nxSPEQ3TVpSy5ejW12WIRaE5TruPbTfuupIbhz
M8eDxT92AWniPuK/ubL/xs5IKnSOL99lLaWSyigwJKFkqR4cB5H7e/f/sncmu3UrabZ+lztnIthE
kBzcyebu1MuWZcmeELZss+/JYJBPXx+ddQFbPteqnBcSSGTi+Hh3JONv1vpWr7rnue1EGuVmrB9B
YyL8m8lmRO82xg/kLWtYQirG2+lXvjq0NtFdqYtKEfO79WjXizA7fORBFumKVf48iefNV/5QNqo3
0VzqL8tgPzJh8o5JQSAlEJZ8J13QcFkN2IyIgLk9Iui7zjQp79CGY2rLxjfdBhTi/FGV+AAzbv6e
6Sw7Qzp4GrasHrLsYitnp6Y5SAsfw2hNzfG9DfuNAJWS/HbTV6Y1j6LvyTyV4LeYA9efEh9A15iE
YCVc2BJYltLgq2+WmIh0RZj7bh2FPe4ohZdjogVmAL+uxF3s8kzeB1nzXeVEuLZ2Yt0o3wqqSyAz
1ruu3HoHfOjLJyKAK6pxiojbuApjfWKuVleHal4kKgwLJQSnRf9ZBIm3z6ul/O4MXXHTxcHycZZa
PLh2i6CSgdF8QHYfljvoPGWC073RJ6RSgI3WvA7uyDWtCdgc3as4dcmmT9OVMHC/dkjymgLks22+
Wvu2toCShWvqU3zydWAJH8YFDJgZnBC0A79+VGWE5qF0dMzRk6vr7AutCY1ZJjV+nIKEUh9njLoc
Bl89eWlBHHM6dUrzxA6m/gDlS/J7Jkhp9noF84fuakyOXCDlTNJMVd04qoC40hI1XkQ91Mgvk0tF
GWVt39zHS6AMWyHHFhRPtp3vq3VZ9H62V/GSDTzU9yFgCYyzM2MUCClT9SEPRUkR2gpnAmhFdvle
4Y1OkIBa4NP8LhjezyaHy+3ANKgjv9XYRcljsX9YgSB8bh1GaGNy8Du1IxgnTaAblch9aqPzgfqO
+gu5jdecGCkULUdBrsSh9P32R8yeeN7HukKynDBvusGrG1zny0IbnOc+T/UAoNp96K6FvcfpYt9b
ACXMToYTRPy562klqOXMeB2ahBC9muZojZj10hU6Oc1JGmuPZNeCFgX3/OpGPSZtVA3etD4zsNHj
fpiHEUKFO5GujtpGH/0Coh9/ThI1zwG+nhqDrYZOxqRU7n3oo+Kd15TVB573LWiwZJuIeX+KPJKL
IOCOnbtFoy1JfQHNBQbrSiLhRPVoy+sG62/IHMqf3iUcVRaDGEOD5/GoNbva98uCGrT0rauuXPz8
4Pdj2+76tOk/lOWgzE4Zi0mVb8rwq96wx7vJy2g8GP1pJtpumcl92Kj2TqC77aAP5DyRlBuSU9pl
TCv2BQbFlBJLV58zF/QaszRd6cjoSf5AEi2fu9BLAC+1YW4d7BINMNSvZpKR64rlxoO0ZO+8we3I
JPDXKirsKfnK36h+NKlDqRnrIfkknTH4MbgG4ZOoanN0raqD+Qq6djktYZHS+C2D8sgPYCEIS8Pp
2kOjZma24DlGovuA6CLanXz3GRgnKKJWWUKeVbcJfzLMs6DQhMfcoRDTci3Hzh63IRjTjbhdE31g
sqXvkmUxQWQFoamg3VhWsO9wdTCvlpUBBkNVxG1fgxU7kdoSdhf11CWSiV/pvUsJfXUvcD2V6y7R
aX2SeO9AzJmunQhusQr/3pe520cWw60SHU3DTgp82RbDiLhe7EpXLZ99P5OPfObwIQsW9OKd4yYq
MlnY95f1pPlY2D0XDk4fFdMVKciFuSiL0XsWXUpXP9LGPoNUtoC3xMpRe8dM6iHInYW/KkFaAezC
HheYvzmZqWXoTB8z0cOLUOFYe1+XAAHFbWCBEbuh6nW7XU7Uy3djT2j62lWDG5nxW3jXY8uIHIqb
bFDpuYy+kCQNqRgIyOycK9hmLi9BDBjsy5VYtB9UqdYQRAJ44LBGKja+3d0nhYI9exUO9lhxZuJl
nJsDuchEIO+0ZI04nrOCr1VFgGEbKzk3jSxx62qwk0s0F5j57gMOYyxIjN3pptuClt0RpO3sy81/
dljCtQAKMpH7DaeD2n5fC/Iq920vXFA/zVBVT2CI+nHXbFnKp6TotB9NoSnjPSvDwY4Uc72W9HQR
6H1RdBMVNw9rPvkISQrUXJn5lwPiPDvSxRZJX7ItzuOrCt9td4i7MjHPGgngeuGMRZAzeaTV3MNT
YULtWHOeHoiJ1oBA+7jtw73naXVK3dltnkYvn6k/sBpnXP557cDbEk1KeOecrtAyIC8dutZumy+c
I5N7RSRK803bSUfIZ5DRpy2zxdKFkTACBndIaO9NS1WLX2wIyEboCzd5YnbQx5vMvaLYbZbQHGpX
dOC36HusnSnY4zMm0En3vfAGIG1+H9Ty0JrKDT9BFGWRWnT2QH0lvZp4YT5ReqnqfHrKc8YjEbwh
j9ArjsVsb1n5CG1yWVb3UlexB4fV37qtuzXdOP5BEgcjsyvpfXBlCyeHqEnzfdRSvG+9XjU7nS2A
XeMyNk8O6Uve1awnkZ1i29ThtZczuOGhlvqXqHtxo2Ra+zoaNJkR91PRJO+Z+wINwcEyWNZRtLFD
DHcSJCHXFElcJJ02oYM1E8nMc4wvPbnGyOBN9x4zheKk/NiCvGl5xFi2tVq+gKQMAJG6rVCMzFAI
HLwk93/k82QzcWa2ESJiDTgudpBAlLfXXCfiksylDsiu8ouO47+gxJ5txTZcjDm02satA5BviZvV
URknpjq33JLjMTZVW59BIJgflN2ZxxlD+u27bDau+ZzVSUuEb2vjckHXUTeHAgQhcswOgwosb0LT
y28O8TQLhc5CeDizTGvgAbtxzuBnzXXE/jx9CNaN0YfUFM4ZiUR9H6Vu16bf0RdtkfWNOzyQf4AV
0Vt8+2H1ICcT6AmIc01gYJ2aWoFlGomFH07OWvlj1PnEhO1tZMn5jqDwPLtQ81js4xpoKK6QdfV2
g1jd+8prvYdSeX4R2aKavoUJIqarlc1ZtlvyzrpvXT1z/hLq8uDRDH+RTtrkN0u6Jj9cUZP4RTJb
a72Pg0C9t+rC5l8bhzD8tLjEZN0zTp0fltDp1GUbqG69CiFNJ2e90ENeT1bqFcdyFE14gvswNRwr
5ToTrwtLQt51RVY+mMTX9nFwFwH1zsEmG24jIZppkJ9hHk/fmJHRga99ugYn0zMggVpL6P1tnE4J
rTxXmo5kuXrE7qEE9aKBq/tuHeL+ljoMfFA1kLV96to6wNgvFjVfT8QnWxFaIfkpczOrpXOllT3Y
YHzELqCV5Z7s8viF0mW6qgBJt7sVStZyGfR9qo8m8dKHpAs5mcNaUD9aY8WUvLMQsg4r1emh7pLi
sRty0l+BnvcUKZMgktbUKcpkQqnMoUDb9q1NDPr4JBVxFiEalRnqbBVb9RXP1MK5pStmKyIY1Y7c
6LZ7lKPBgZWEIt0HYyhLLksCko+9I1DBk4FQ2RfFkpflUU5Er0QKhlGb7PjjlT4D4eetqjbxV3nt
1jlFfz5q3+BbBvQSmaaDKO1nWdc81Chu50MP4Zn9xxK7E2iZGYl359TJc1UHIFPCiiX1LuRS1VdY
ymmzfSYQHnRjWZS05dNQkvQu88+hWVsbp1Idfq6qidpFECKaHsaefQnlGYzpkpsuzubbBPoVNTC8
JHE1YjsGb+et6rtchSTCl/+f72PRT+NNMU4GjfTqduKAz626HBd2pntXuOarV635FYu8gh3aUIir
CuIit/xsuk/QonwaaM3cmrJwTh9t2ED1bZiyt2Y/UCwnfhK2NzEXrTrYTA79fWgNm7mwVKzy40bi
UOvW0DpMVeUn1z0fhOra9YZ8RzHck0oo0za9RPbsVqeVNF8E+QtQu5MB5QdQerWZ+s+ipYMeOBPx
ykIY/OzMFRtgdh+M2Zn2MEdhxWnhYp/K9bEhbE9chrkXzJdeTAN6sQY+1WECh6U/wKGagsMQgPa4
3PbfiD5zxqOeapj2GeHD7BIDwN9DOpKYeZDePNg7DWftPJdz/V0MDmrGFDknacldmsOra1t8kKBj
m/MsEyrkvl3MdUz/nFDgTfxiGiRkcyZe0mOUKimyjw2728341VGAx7W3FIeyDFHz85ATz3EXb0F6
Rb0mlxWr7q9LmJjiAKqoYaA1jFv9xRSmOhB3p+ybjMOxPaJghTPcc/a+dxTWPnC1VG57a+lqBe/J
TcNdFvIw5/Rv3fm+1C1XJJCnzv7Ertb50IMTee+K2ArPCvF/gaUvLS1OrFU2+zEvqvF9T4XD3iyu
rO/romrvDOBHXpR153ykKCnkvuRYr/YE5MSPXuMs+GqktTWka8HDYQvlmqLRjb3lEBTOEp8no2G0
lYQJVhdM6XEQwLjL0uFccL09+Wzfl10+MEQ6IOoAiDuKEnpYVdpp8ZBBN2DFT6b0DABSybU/rrOS
5Re4DvH4ThJOeB1ndCLXEyCKJAK4J+nnLCczG0pefq4LY4/7rZiML7rWY4XQUUPqowOZXT3IvA8x
UUo9IxX3hvcAbheAdC3+S8ZgLeRP9o2ty+ZazR8KWyzzKRWjlJe4H4P4bKEODEEEzLxFyhuU+FRP
ZFmDp3LBz9jr3N4VHbi745rQyd/qslrMntQJ6FMsSNw8ymJQ4ofJMjYj10UGDQC1mpShMu79kz/F
Q/e57QqyTKOqZiIBFpSBzjOSgOGzSbU/RXyPLOxzv9nIclNH2H2cey8EM+UfVn49wmaLxbG8a6m4
Zw/24Pu3S5ngDAjV0jDRJb4KsYyMq+mUkZDmXpD/7is2+5IJ0MFdZrKTKLD9r13gFTn7UkDIO2Mq
MJUS6++XxCIq8lyj+AmjpWyn/KQ5SbtLp7QYi68dssjLNUk98Tm208G+xng1yYWJXUxknNcCU//o
rw5D4msExsbgwCEB6aOfVlQiu3BOzFjuSEkfvGj2K/ov28mq+Spdlyrcabjn03HyFbj+1jSOvjQF
bd7Bn9Z0PivONI1ltfCc7zEOJqiUqVvgPSXWIr8YRsZxERDX/MUtZxak0NkkUmWjenU1U6x9K+Rc
9vusIzBiV0K38t9NK36ZB3+Y53K3qI3yy1qg+K6RSLisI+jDLoHlO9/H3nK/seBkBtMD/e3OqFSm
9sQwq5+AgK++ijIp58ve9M70fna0+cTqLy0PsJpjyMtad4zwRer9GIrCsm65pcrHwWjxmEo1f/bH
TN6P9F6UtXpqvyJmwoQyuz44y1nK6p2G0rRlcnQz+wGIfukek8eyQCFldbbLHNv8UH2+0fgb4Q8X
eSKd+YDjtvJvcvp1/mBTYoNhs+F9pgxj3tDAaq+uGXVSOCG3gcbHzVw9ExjK/7To+pBe94HLLopM
rpRVRN9NIirI2ckONl+4ul58Kw+OINzt/gZ5ZAqMFL+hs8OnyWzUNRnMMwTRQxJ11TTw/OuKldwl
Z8onmDjSKw8tU39Srl0HiRLpYGMUzG6SR8py3Jqa2ucxTDBu4p9FkhT0sxLU8C5LOxNeo9pW9j4p
iN05UzTHzwwaBqqCAlj6AW9S/01J0C8Dj5aG1phw0gMc7AGKHLIu7DR2R0Y4BIwO720tepIRZtkt
5zKcnPVqSJti3HiclBOW6huWpIsmxWtxnAoxGTH1ztVaxh4T+7ltrhJG7NVeeNp7H1oYYKLKC+sr
fv08jKw04dwuIC5/y4oB/nZjU9PuTFevbVRmIdxOn2m1FdUZ48Eo01Th0Vp2Fe+aao4R1srvdJV7
NnVv7WQxUvyJf/siBTcvT1bNMjMqnQl39yhWFfnoDwP++qK093YOsJpQiaLzI6sP2OdDIuuuZ7LK
ur0IyvQl8AdTUU5PxZM/LFT5fTnEI0tqtppR3ufOTZJ21gvh490j2ggw2rFXlD+wkdXDcewCBnWz
kfxkg1yWW5AqoXOHBJc5NG+LxDVgscUORcCQ7RxpqXujqQD3dd3MnyfGEU4UUDm9H9u5lLvGD7qE
wbrrtES7VRLQLg3PvU5qdTuyu/zIZYwuZs7nhkYwMV2y61jNMkCoeveD5/WNzZqYS5JH+zjTYqum
vnfD0TC4KoOtpCkRDe46JfRzTPePbzNsk2Hblw53qZ5Ggz6s4AJzyB08ZspbXoBByXeAE9xPnSxZ
1+RWTPETMmO9K1bTeockqb8w0fQvinkyy5PGEPhlVl7y3WcGWu9kM3rX8SRwxrVl6bwXxi/Tu7rt
LEaHEzfXPmfg9gLRp3D3PYQ+Ws6kUi+SiAbrvg/dERe6jRrq7OWx+hGQ+1FFFgkXR5hYLSKoVTeU
YYuT3SiTMajHhdeGNJCWHV9OGal+n9Xg9gzT4xzaTdIWEEvyZmBzXhXxMO/sDkb1u261hH9nAIHz
Zwbe4y6WMfCkCtC6c83ixF/3djGQvdGCsOFe9XRXUMe38iYopCdQqADv3aEqpsjo1zH74XAL6x1P
QEBcqGTG9oiuK7Au+sZR/MZDxnimSjwd7CGkinNO+62jtmKydSM3i6VGtBdGTu4712lOPOpxCVPn
vqls8SPE7x/yQF1yfqlkaG5w3kKpTADD/ZBVUTxaiJj1DkL18I3jbEJNYWFh2I3ePOMilKtdIzcY
8/4DUHmvwcInE/db75V5d71uE+gfWZaL7KULuqw4VFVa9NHoNaaIyirMvrIerSp25xOZY01CBbzz
S434Kg3NcrPNaMZ9Nc05rlRCDJCZiiZ7dCaVUh0MqVxPfgsz4QV1gZ4OGfO59Ym/cSGDSRjanLjx
mXqyGMHuuc41spymCSr0KtNYHYlMCOTeKstxqaKxGhbvzOdgFqhlGxAIEPqGyf8AeP+ykgmtBhES
feeCew75zw4baw5jtE+5IZjvsX9ja5NOkRTM7pEpxOoJrE0lP4WE563XQ0EEL1oLXx78HJ0P8dD1
jP0TDHRGgjLqq4fBqcerIYZHvC8IN2Fk3E4oqsRk5cmZtZ8s9sJXS3Feuc5gYmbGKvcYuRCu4hxl
3gFmTcdEiSaipOivoSp3LnUonVruJGk0L8ynW0a+jNKgjyYUfJ+70l/Xsw4T0X/UAoj7HRUOPqyc
k6x6yVfyAS6hpsj+xioNZOKbpQSZkkGJaEwb05k1wbqXiU7YbxZl6xwCevbguiJuKDkj1GvqaysB
MTKyR1iaGIycNRLeNY3IBimVAsw0rRIWJO4QezLgXQo/sMskcycckoXUPPeO7OlyL9LjvGSSKsKq
G0QWip/sJfW6fLyEKDsMJB+YGZ5y0pv6hVpE98feyPxTR3hZcZxI1OnPhguE4AqkIvuRFRQTe8v0
X8RaJ+W9jTLGh/eRWNVVSCRuhSJunpn+K8/AR2zmfn7OYOJPN0vtNNMZvR8g1npeY5SmJmuEc1oK
IZ/zJHF/DFzFOC5BeZt90jjltpTUI/E9AbJIayc4D3seVlZXvm+5FcGko6qd92bFb3stOLSfuHxN
f4pZsnwvVZXFV+QTarSZy1Az+i1p+C7iXAHc5TOqgFsKSU2Uk/SD39ijy/xSmSTw9jAR/SBKEUCn
gkNEsPS3qpbzI9NcJ7cgeeKcrjYenxCyIXxz84J1OGnxWXKGQhwwlrX4dTk78mr6KieCo5Aura1C
S4GxfBt01PoShL4Kkghnmz+cV6eVFhWwzmr/HaqUirHE6rkvMXPf/CByzxPMd2q+YEYZCcSOtB5Q
wYq6kEhIS1RdLXgRNF5Hz9f+c5rhZ2bMjRjg2BUQeBlEq1ZfyjKsl6NKGr85joxKqkviUfL6HHt8
nH1bFSWHvVXk8942yxAyoJtyUiwTs4TDIZSLNZ38EcPAFbLCVkTpOhIWVKmlRiDkTKwux6Sfw1Mc
Iq/6BFyLCob+Z+nPzlKJ9Apxdu3sU+I9WjYn2Zoc2C8F6wG1Y0VttDDx3FUpjfrdJEblkmvbCoHQ
a+yHG7gE6CL5qUV+ZZyZQNUOiSyPGXye8wN3Q2F/EI7ZFpQAowXFxmq9i522Vde2FQtQq/3a4UMN
OMwuOquf7J3iRLegrwY4oUiNCbj1MgZalVs/x6pPuquG7pQBDpD34l3rxEtGJ+cyA2qc1qqehmFl
To/+PRm+WDlbwvuijZvhY98gEL0OcYxjXgxbAxXcbggG+ZZBFJ3I3UwZiNvUYxVjamf2DPu+ua7r
d8Pc2NPTlLi+U2P/8AhV2MEmG9eD7RXF8EkxVqTIY2kPIxdXbEmk20qRw9U/27b/PKM6URSBoAWG
Pckt7fSB619oWOKiDEcN9dg41a2He6EkMqZEEGSl05IgGmL8qPdhZvX9RQ7HPblcSh81x9K2PTMK
9vjBtyYj5+OJNDFhXUyKPuzdOvYL8pUuLlL7bp3J4kQhMqzTp2YsbOemFVkQ7OM18zFdIxdHJU8N
m7ADLot8HZerJlFJUVx5TTKQ2KjDElofyngrxrNPzHdxaqGUlLdM2frmmpWlzJ6Uj4zmKmvSYbmb
hwbFXl2FTbgdfaCRVkE8z0CUw0UG97jbKYakiBDDPIcpDDH5TAPM4jCjikMJ0iNW3KJMLLkTdEUv
5diiGwS/3DFsY/ZLjpBHEzxq/sHVJGiwLB9QAZJwFEwSaUB8GsHze+YUz1Sr7UOYZ4yeLvIpr2V9
ZhHiVP2XQGQNd2RRolpcroLWxhqwSt1P77SA8sQsSValP37UzFpAJeiqyNvlpRoaur8jjzYlxksS
yNIuOM5mZEzGASa9ZO/aK8E7R4CYqY3sIVuG8qAhaSEEbds4pIxNO4keYBiCpOPp6bAP5DROeiJY
yjytMMM3hizA5ZSOOgGvNQt3UO/jOE7zfseKM3CHCwRi0tyXriM4KjTvLXxwVRbP557FCpGEfpcw
FyUiowcLMgSnsXHzj10xsQbORCLeze5a/chwxRB4m8/yO8ea9ihJu+DJJ2bqc4hId9q1yIo/5FMQ
noyw1/5cOVbx2e47+URiYvicDnWqMcRUhGAf+5TSYKdHacoDTiIbF0vWEN1Ts93+t7v0f/34/yfE
4Pb/t+OfAAu84GT7Drh8XC6+/d+ff/7fTnwn/JeCSAfyy8Fa/5Mw999QIzv818YfpbVDXu3zR/BI
/bcT37PB0vEQZZ6Km1v6AivY/yPWef/CTg6JKFQSgA/8nv/Eif8aM+ngIwWQg9zCURKO6uu8UfRA
WQ2C02LUsDSXsVHrXcgOGY0YuSFsBaZb+mb9rk1c6zROU3YmPFS+4ax95Xv7+R58hc9a2hBZ5U8W
xS9eMfhDs1v1WxuJa+zcrKK79W2rv2oXL9j/8rv8g1/9lZXv50vxvfJpbQ+gwUY4+NWWRorOgKgn
tFD6NWy7i3rewrwHBmpvvM4r/xvOdAFGAQUxP9bmG3xlkCzGOJgDlH5RY2J5gKZhzqjniHUsR61u
GaEhTpVxR8xIR002RgJFpHXR+dPyAnM/v+mXWX6Ikaste1f1LaaXVYUfioUskfOMHsiOunmERJ00
TPN2I9IJEtZ8nEcHYXUhGsbZRU3eFar9ZDIgOA1zmexgSttFyUqn/c2vlX+glk3QM+YFjtg08DOy
l1DDL4c1mFiVY8JryWAdvfWINgCk3jSnfnroxdp6l+j0hvTfzw9IHMn35n/y60BMAMUIo5n/xgD9
ygDJSKmMfbauUZqYF9WZ5Bhrq3jDYv3TDf6LNdHhPuRuDCRMMCz3wWs+aNehoc4sNHl+MthnVJoz
YdTQdhaunseQmR26bslxF1hNfg4T276bAw7trEeoWNjjtK8QukeQzO3drLmY3rh0XiEOeHvgFBS4
MUBZwvfk5q3+5W7oHXZPcPYZoQ9OsG8H5Fq7lvXXsetQ0DOesj78/Vp97dXcXhGkPzZNvhBPUg/+
/oqmMjJzYeyiMtbZI9FQQR6lyHjPSVN2Lwk0e2I/PV09+U6K78sN9PQV5homFzvPpI58cowunTGM
K9SrlZKEa3hWHuVlu3wJYuTIp9YpFrYfGzBwJ9oWxcvfP8I/fGeYvCEsuy4UAH+Dp/z6nU1rjUyF
/oq3XT2ufTmeMi/J9tPo3bRO+O3vL/b6ccXXxXo4cG0ewK7kLv/9xawMnfXq+haxc258w7TZI7K2
XO5qTIdvYHh+Uh9+v1ZtrCvofEI85ID/nd9fK63jwlITbp1aZ6JBI04ff9Tc4FgpbGs5d0hBEYeF
NhMu1BfJdzbm4b1JUPCwqGhtCrUyEd3RKEZsF+CTi8chNP69ysktwGrJoGEnRs0uSXi45fYiXMrb
pBIBmyOZhazpkLoiG0VIcd9IwlR32jUMyLXjjFa0xINAgVNpyiWktc79yGY4vOMfqnfzusivBpgF
JrPRai+buiefqEoGHlSjgjYJkiQVt/h3l/RMsZbOp7//TM7mBX/93fmspbzNTA0w5NXvVAQh/HNF
t+mlGP8j22kpugLHEAAUGC0fa3BRzwyDtr39MKoTuib2j53jh3d9uOTfTDkQGZdNbv+1x9/xPFS1
ulddru59pT3mhPlcOJRXY7g1MMXIYDMovvz9Q9ivjNrbvclJ74CWAGksYa38fgGMIJR1KUvOkbrJ
q6OkcbzCxAmMKkRwQ2ACc7+NA3QaJUOswSP3oZRWf0BJGjMHqllIdIlWl8yXp0dXte5+tjh29hUN
R/rGXbh9oa+/8NDn7dIac46LV+81DnqeM9uDNS/gs9pbZoLEunL4+1eynZy/vwq+dRuuCAgjzlX1
CgHQZkYB4mK6D4wRhITwzbVNzqJLCAfGAp8wml3r0hFGdaD6+7+/9h/l0nZ4QLmh7vK4K93XYIuh
X7ROS4yAY5UuXzuFbJl1+nJLkE7y2GDzqaOJ44HjtzQdQ1/LZHsm8NMb7+PP5x3vAD44T2zoEqF8
Zd/3u5ilukcZA+xsOrJ57K5pERgRLLjFd6K23+LG/NMLgjKUkJOCAL7Q65N5BW3qCpZCzpKO+3pp
1HlUXb9rDMt6M/rVh79/0X9eSgQ28NSDtalsyEKvnnsjlw199gg0t+wYYNvYlQfKuf/4guVVKAMl
PeFGFXp1bJQmDPty5lOlZL+eh3kDNkJLeKO8/cfPAgpB4X2Awv+TGf3LgT4HNczxkM8SEoARSavo
9pbgpf7zbwy0j+S+CxT3xavPUsU8orWHMxCJz7r3ujU+SOLt3rj5/umz+FDAeILb7Ag2rNivB61M
Kk8wzaJ2asFOYp1yy/OM1OX93z/Mn/e4y23mc+SBgHThb/z+MkylMoxU/DCMWudj4xr32PJHT0Ve
qAtu6+UjapOJ8TD2pL+/8s9P8PvjxaUJgY4RUIUBsHlVfrVmdpmq8xBDyOEeyJFqPoydNR1LjHKH
Zg2XiKnqGq3jVB8n72Uoww8UQTFeeZLP//5etuflq7fi4mzj8U3b6NvO9s9/uXAwnQ9Z6k3Z9mW3
X4jURc3peu0ZKbR5Iyrk56X++2vRrNCJ8l3bFFCvwzoUFjYjPPDNTbaGH7nbEWai4EQGS+fgefCo
s9k/ZoCzL2VfZD4KNLLdKhypLn3ClH5sx9mP7yr+lvfGm3BEof/Ar1VNKWkwE4xLHoprRihZiIIf
jsEmRmJjzUJrN0xmSHZ2L/QYTV7D98gOVp0G0btnL9BoOv7T79XjovIcT/hbk+ZvF/kv36vp23Re
YlL2MJToI3G1NpvJcTqvLrPAv7/Un89NygcX0IlSBAc57qvnJt1CaTx7jLdxuPg+N8t4jVWoYC8Q
/mi6enyj5vnzigGBzNgcEpYfcu28umKQp1fuOvNy6GsDFp8tbM1x3LggA/kkb3yNPxl2v18zfCj6
dc5gmIE4+37/Hivts1cm4m9XOmDLW+HXl2MwtIROl/ExXmsBo8P1PxKJ5LyfBqJmhFuIfWHL4g3a
0p+PCzKo0I6HNhWBA+z19zfi6iDTXsfF62OkfHKSeThlpg/ImGCTNu0mNyacGWUhOWGVfKNE//Mr
357rbDB4tv9Dz1osHgIMFk2smQp8CqRl7AYWeCxD0P/9/WJ6/fCFDBcANN7QjArW9R9dDrsQ9rk5
bsF8erFrhAyx7yRvXEI/j/Jff1UaDUkXiLeXD7bJS3//MvMCe3zViBahP+HrO8sP4xP6SkZEWLsw
/Si3kO5ZswHOLixVIx2e3Bp6ASoBm+DvPAizyGPsOkSGnxsgBX7GazaJcNjT2WjUO/0kp30tSyki
wpSzJ82OBaNXv87NPQiToj2WTcUK6e/f3usfis+1kYg8ekQYThyRv38uIEit3U3YHXKcyrcJuVPH
xaTWtXZl88Z3+OcP5drkTUEmCoGgOa+Dl9g9tYSzINm1BswLxrLCfaPt8o0P9EeDw8XuEYQRehzF
W4/w6pdaUmY4Eznckax198mULN13jJ2snHZPzncoTSq8FqGeHsahBiyCTJpHQVqmw3M1jNOM1nxc
GfmozMHPqhsLhUaKkDTqvLliZ11X9YztPO5dRE1uPWJnS8Y0mnAkvVVf/lFY81kYPDA0EDxI4Ou9
qmjDORtXeIds7cv8gx2yBhhm0LLegrHCGzyOXiOd96bFeBmnurtWTuu+Qa3681fjBuOYDWwGCNDU
nN8vkImlgi7JNY1mkmCPWRyjg2Tj9saJ8A+vQhnIJ+Rn217oVZ2W6BEDWFOPkd3Rs7SOIyG1aXH4
+8X+c4j1+11MTJQMGB0LSmgkXL9/mHRssmyqyzGqfBMT/BvMw7Ib/aJ/QPBkPvnzoO9ALw/vYT+a
2zovzGNrFDCBvg1b1D+uw9IAT2eR7Hj2z2fYCW170mUrfnR67W/iFVLhsSjhxxxZeFWfY3aBAK5K
B2tVaElMcEh2/Ufm18jWljZub1lv1GgF+y6+wY49PrErZP85xwu4FQQs5mYtei/AU7agNhlmXX7K
h8yMF9IIA3Gp7vTX6r8oO4/lxpFti34RIuCBnAIgKYrytlQTRMkUvE34r38L9SZXlEKMHtye3G6B
ABJpztl7bXrwb3lFH5zIcRNEWDuI8jFHUBZoUQGB9Oen+GWFMw3TRk+CIczhn9ox8z9bBg4+2kTc
ri7H58YpBKndTn6W4A996BPCWVpggtNGJCJ+DQsKKCWnjAZC8oId/MSPWV/Z51e67iEclvb1/Mlm
7eiVagV5daWFP1O/y0LPh90xEGTLTvXUldaF+/OVqKRRILf4DjhmOkcLez076OYUMBCOqKz+AnkG
dha7tKjMyjbGowHgMSphqODe3tQIZdLA7gtHv8FWrD/819tmHtVVfgVztg1X8ujHTDIOw5n+rq/D
g8C4ZtGxYLwQTePZUdIjgrAkDUW6zHVAOLd+oH2hUfEyqYqwBKnJE/0P02B9VvoTa//X8cFvAwnL
2ZHpgni3o1kLPeKoNUpW+dFkTv2WGINwM6Vu/9eqsyrfJ43Ida/KcJZs8dEWlueCIOk3ENuUQ41J
/dQa9/87vKNXx8TCs2LYWnAJj44vQCm0johwhEh6KunghMtKExI5se1TPlrJhhOEewuFhZYlmdzj
C54jUN5Z5igvRTKrjx3+l2eztNN73AbtBupJ/pgjr8zxGfTjs6bK6YE6VfgQWgjgAqOdtUsdBywp
bTwf9KimoTyYoVSim0oSdo/QT7ErlhQjdc8tdIeXOoX/31kCOqUgLKnxBx1z8ka4YfjUzUi2PL0u
nb3UOvHG7hnPecGMZWxidzFdLyoqUP+uiB1y5tkv0fUQRfrKlsYFAzZpszfrlcZOkCrYB+bQ8X7B
8hFuTDVaEB3iVKyJ3Z66XyOa5mVbIgH6Tdd3XHHQWozbQc2pdut26wxb1KbWW+OInAnMdRMgEZQT
EX1ZM5llaPFzM+gwPkKmsIpuvEAXnCd7t0DsTs4B0mTLjssnkw4G81Rkq8O5iHKkq4M+jvTYhy6s
dzriw/QMW4JaImXJcPcWOvWCAAOReJRlOSu7JE3rOzza7WPYRzTawbBReOE4yoaiCvvsKpuS7glJ
1lAHA7aAjxqtx283ntMLVA0x6Ge1d+PALpbyTZ1IadCLuZj3ZtSiKBJ9ZcugTZv2IKCITkQ6VMpH
0ynN5LdJuTwpqcIQBjmo6HuJN7eHO5Mj/9Jl7hIkPlSwZtguOK+VtUy38xiKWxg847gh3APLE8bm
/k+nMX6wVqYLPMaOlM3CKmusBumyXGJ+kstuQL1yRUGp/BWPdvrc1FXW+9Hcovuve3p2W5NTD+d9
3MQxDk7KyocqblK/c4ywuKwQXk/khevI5VUs/uiPMb9ciaKR7gbvEbsHYoD79qrvjQIDBJoddjoz
6srAcjrIBqnb4F5qQ8mtqvYitI1eNbEaVIZgZYGF5XxUi6VQDa8wwlCKRSBEcGiPJTU0Kb5fO0BY
aNEZZeHsBohCNmgZBWWF1bRZR6RAPgdNlmo06gYr0TxH7UxsSHmG+1TPV3vsJNr14ZXLhvhn8itS
S10cT50TKHZmKeVBWVOxt0qROdN2Qpv5AOMQ15uOUupX1dYwLUdgaL+LMG9d30bhHm/JUAwvR5gi
+kW4pPHjoHdx+9QP6qz4llFjcBOZ2Ut03hmKZQMWSY+vvk5Hr7Q4f/sxup/ZJ2BMtAdq3fVjAoBM
9bVBN/gm0V/d5k7M8Z092vwxDa5zyGqpE59UjsNDVqA59ZWarT4/pyhfukHDiNRNjryIXLdmezAU
yl5LLOclJwn911S7BsQv9mBAvqwU44kNgRL1FmSRhx5HnHnIZrvTYSy4JYQPBG27HBI41o2UuRc5
mjnTtIAtJJFi9dNLZaEUx0IyzDerEQjgidP25nld57p6rpN/1h0QqFv0XMF2kl3mGtCRcO9CXHZD
wuxrZbIDvmBhHEQpnMrnCIwwO2w5f+NyBkzZKdmweMWU1+MWuX5O3gRkzzagjVChYJzokExjimQG
ykShBUkaqjuhRRpstLQeAWO5c/w+RQ2qrtIN5ZZgZwffrFCwYFAw9GclrF85WwGLCKHa3+TRUIuA
jg/b5Mwt9DfsHKbjG/VqUC9bdiaeRnfmEpq9u5mzAU0600QqNkYdlxOdTlKNt73rxPUeq3yoeZ1L
MtaZqhbJY9fpZhzgLqDF44SIp32m8DHzkGI3aGxwyNFTLhLIrXOMoiEwcUU1Wyz9eHJDvYHcMdW9
fE+EGlW+ro9GCwoNcfsZona12aBRLO8AvM0feekk+dbpOgOS6xw3PuotFo9RJgJB+oRQd0OCpAzy
Cqp7UKCpVpkZnbL3OpTWpOHhI1luSoRbr72TE2kHzaHozwCXSRyWHbJyD30++5WUU3IYpL1aBZnK
suvF8D//LrAC7idd4SCrRxbIn8mmQ4XhNYgUdzegPL4notXaxo12SSUK32Q4HJxWUkso1KuC6C/F
iV6V2nktLGWH7TbepKgvCz53TAfThgADeAr9AzzyGwAuD3ibU4/+JLiA66SpX3Iz23Nq3IxZ9oEN
fgsPfm8NKtwk7Roj1FVoq7QtxZoNUwQFY9m10Pnak9g5sX2fNojoWNyBSeGuD9P7Kk2uxnk4WHb+
mjqaZ7XV5aK9VP1DFoGxMt40uJoFVCKTvyDnBJsraYSFsWVldXBSulmQmC1sXGm3eLaQQMYdt+FF
ZWj8jmJWLnJTIr+GMtgruQpGU4v7u7B02HtTopjO6DUcqKTy76Iec1Rws2B71eImCp0pUJtmlzjy
oR9gGkd8GH1RXYbQky2CyZM1ctic8n2ngKq0p+K+a9tn9hsPEkiCh2Z3/K2WTnumzs4O7dRvG6xp
A60wIsuT939n6MWjpaw+P0zMWaffuXV0m9rO3soe3ejSsMDf9KTPrrq16MAo6zb1+DdronOH3Tsw
mIF2ZPeo1dGlGeu1l07jsjOWeC8nw6U7Od4XUtuNg6IRS+HsW9V4xEjwB/qX33Q67jtAieWob0Oa
PETPlFuSf39Nin6jxdTesGt4aqXe68TYCRGienQt6tdK4HCbpNwsOtqv+B48qBenroGDCKtIES+b
RskjfsaNXVi/Bm18VppfxggqREnf0i5/lyENrkmS0ZtOF1GabcQIeFIU12E+9X6uaNiINOO3m/Di
p7nErj5O5yS3gnubD+PCEY1QvlFX3ysG0KbJl/fE+D3Sox8tBIKR9YyZBqm8DTPAVs+i3mruRpLV
BgpaNpjHEIeS6lbvppadzdNwRUlgZzVoPlETUyzo2hddkVVAP/QmT9qzymJUAKLy1aV/5cO/rtyZ
xMQZh3pP0Drbjemux5vlhUb3lvXZ0HuJAnUT9W/LJmlyCHusysuxq9WLVg2dLQuz+xwzdMy9OlpA
I80zd5ZnajgZZ27dXmTghgrHvWgss/K6CtMqHLYrO80wwdgGbdQEtjD7mF0ss3eOvQRKFe0HusOH
0dVeHHT2vpR/hsFWUHrXtQOkDC8oOvrOVCEXVlV4kRXW9IRaUvmtow55L3RM1z6BKxgWVfYgq5c7
RR0A00ncCrfWwfFwVGQPyQZLBJ2cm7tJxI3A+kaYsK+q8+xAhtY16eNaQjQdyzwxAJp2y690KbTQ
n2MI8ojaayF9vN3ZFaYb9LBzQ/GMaBHWFqiJFT+P0JcPQaaVGxhpBfdYtJW669LIpGFRK1pgSi25
BpwLPgA4FL65GL0NJgd3lSAJZoNXxO36q6pWjel1hlzMjVsMK6CoSlu2m7UG7ApgoAYVWDcaZNts
ss5n1Q0hQi4txhfKviNzpJtVhsdda39ggpS3jR5Pd6aNsYlw+pjCf1emmOS0PAtDZCHLuAJWXPc9
7tP4NyLzkLFrVM2tg5B/Cpo8wyWDFWpk+uoUyx9rA9TmQF3ovCunRjJ6EOgG9ZyybcziDu9M4iw4
+KowQ+ooc1ycntk2TeFPLC53Li4ULMpx7KsKMu0lS0YNhqWh1MGKUkL6M/YW7gNzYhsCVa19q6U5
8a8gnb4TcKwLjCm23UH1rpgs67nKCBYeam3exmMNv7CwXe0vRkSj4FNrB8uLmhwZZ00+RR8Yo2Gl
LCMju1tgqcXMnJunw6FxFuRgKzTlDhSPWl01TLCZr7JHcza0paKDSNtEw0M+ysIbFKA7adnw+qqm
j55NKOiGZ2FVetWEgofXzrr2Sem04aKa17AydE8z7cewb7jtRaqdJ3WZXjpuwdKOL15pvQzffezj
qVgqDIxjBAfdaQrGjqjlDXF9otlgHl4e4SIUERQAI3xyGlm+wonTdQL1Su2PHq7mLqVX62uTsjjm
GgO3MWaIgm2ZkSMOSpq1sReXvUi3bDaH6LxqCjEHLqCEnhHaoEuggKteUAvp3DNKHnh5Ilskd9mo
gQ5p8urZAUN4pdrr2IVrwFOmD6ms1eSROGpZ4ZJD6KGsIrmF1pRVlezO+yzU0chCnvCJF2Vld/uB
7Ztp9UL4Zu6GuLzDOtqnxQBZdYITEyhpAj4ElhtSukk3+lfVjKobtU0NPmwT8rytp8XTCMd8TbVb
u7tobUAxwe2oVutL6f5KBUIdQL+gVfy8rMe9NLR83SGpxSHp7ET1DQpZWmClYXJLeEMvAipi9G0T
u0+vQ3sUiJ/T2SarcGmHqxY6I7TgthxfOWck6FmMpeu29ZBhd3GaGAdnocSvNf/BLzszHLTt+P2I
N6XVTim+qFz2EKQ/eg5Pu8ONkpd/FoHSGie/ov+p7LC6RIbUa74YFOppChvvN4WN822CH4OTgVOQ
fFNIk6yyNnSpjLHtrPuAQAgC51xMfsW2I4bPAWGl5sZWAfYINglpjdzUy7DmIdfIF28Ms4al7oxL
/0ZxRu0CF5bMvY2q/4Y/O7zkWsVRPkOOdB8LtrlBx0Ey80hP6/5qTRne4fyRL11ra9Fmht+GN5mi
AYegGpyUR6VIDJfpiO0HWmGcbyN1hs/XVrgqPTvMaGsIgc2RNpmcsSMnBIZ7qb506cYVWvKsYcV/
Biu9MGs4E//fXGctfSwb5iBOLmjVjJfOU4CFN15JqcDx6mJpZ8/oivEiaZU42wwzGVi4iTiy+wYY
FxCobAP2kCst8GdqXaKLahb1fXRI0ggG/FzPVW2C4abe4Ki+bffx+ZLBKvCBdnVu4ADXp46rTJMG
Yaewd4VjHVJI1/4AlQzbFTreg8oplf6G5V7mKk5CPlytfwPSBaSzRNaSewxBecAbBCMu7xWsFU2Y
8oG3RqUwmbfp9OaWM3O/W44hO9ts6p/Y0SoSP0XILosog4lVJbbim3kuo4dIteVjJWuMcnFUjOaG
igVjArcUC7eYqHcEnTI73TYGSY17X5vEnjEHBtmGfkdA9ggYEDKkFWt4oF31XOuQQwWTdDRSQe3Y
lcG4iOgGjHslcRaCNkfJngGClYPFWUSKanBBqCvdAdmDYW5y4N5NgFXauVTNFAqdppEHAZKhDD2U
0OqfmflM35Ktp770drt8EKlYv4ZgFeUeRJdz2Y24/vCHReHtHCdC3+VQhu5xk3WYhiQUBD9s7ToP
UtMBFMUheq1wkU75oeW9xmCIm2QORkn1yYOA0L/mTFypx5w1J4E5QR8KZNTLFTrbdzsjH/DdjBhA
4Kva/TJvKKPWrRcqNkDblc1xSznAVM9nli7408Cg5a5xsiXIpBldw83DcOyqIZubOBoMZVNR8gfI
3rB+BVUP+dNqawaDLamJ4mWBI4OfZOl1D5Yw6IG41fJfRddb75rKIsP61BMK2xs1K7hCGRssTLIA
KLWr3xi2CmPjTPjN5lxZmrO+mLM36o/2pYFp6aqSNmMqY09sU2hsxz+Ad0mOxCbBfkgl0Qg9gKkU
/1FawxJDy4j8IsRCaw/6SCeiQyupQvxWcHlLTE7FOF1yOD6hjfjSseEiGIhcU6dZ4dB9/Vx31wZB
F7nkdMrRMwEKxIPKiio+0cP+IkvG4UfUt27RaMAT8C+x739VCbpixC2lntpv06i+BMnisBJI87mc
qESB9NUOdSqMa6OkrE2tnbTVvHjQ+4k6Abvj8waZWDBLyVHPZFP1cxH+S+/032+zVdJvODAR5/L5
EUxlRVo422EIX5SvdFB6W6sK70qXJO2fr6Qd9/LXx2ChRnR1F98E9vTPl0IhkeptSAqDmEaQE7Ns
nb+iMtm5YGxGPDJUgbVu8HA5d1vbMYTf9Vn0shBiiQ2a5FpvcDr1QkbGvOmnrDx3O5V6F87ibdXq
4eOJn7ve+ad6Oz+XYy1Kciw9axP288+d6IXnWj5UsI/i4ixJG7qkjpDbqZX6vk/idgvVJQlSJpxz
mx+/YTPRn5OH9SyKCCI225c7SlQRBxtDvXRlpBNkUZgxgn2X4JAJr+LPv/ib0YyqnNFjo2GkT7C+
6v8Rv7ArLBVtRodjKqL5kCUsyLjWuv9+ldUbbtDVFToC5qNelWqAy0sT+EpdFyYXFHY7OJ1y2P58
L1874LTxKbetxhW6YkRaf74ZDh6iIlClhEutEx7p6mKLnrh9twryOhCeC8LaS8cHy8WkWlf2ZTOt
tfdCLzCwopVVtjbYowA0DQRwtcPDusCZP1D0i89zXKY7ObnWvWnPwNDZvAY///yvXxW/3sJ4g1QH
98/xUCcIBgSf2gB/T9g78L6glNeoA6Ul/6tAfv2qOPy5jFVET2QMfn5QoBq0scP+h6ijgoYEFBp/
ecX3rNtvFQC9U1/xOvEefRamisYKZxFqUWEdjTJAYhzmCdzwbSscrlIWZ4IyzGaDrqDdI82xtk2/
qHejAzaCUlkVGDipd/Soi5ufn/GxAIsbRx6BowSHOmL9Y82Mqs3FBNcGOIXWdx9KKkPMLWO5tamx
UXaH1fTz9b6+UxMtKY1Kij00T4/VyVOoWgRWcH4SfVte26YsfxX24FyMQHtOrEvfXYrVYp2a11d7
rDLBAk9dYaQwTRm7AlKvg2IhcYfOAhgGceJT+zptcKDlMaq2a9oON/d5AHFKmgyDhQkbDGYpty1M
EBEsAz8/vX/qyqNxg7ONEcoSIJDNHc0bVTambmokKGemLrT8Uljhs4vMLNzoA9y8TZ8ZxMwg+Z/k
jbb0CeB1C2EIXCC4AIGTTQp7wHogfXqhVu612FGudaDGDwN0JoW9PxQ4j+5D9LQMqj2emPW+eSPY
vnTkArx7pJRHD0khwIPiRVwjfVisQJ8m5SrBwH0Rar399POT+jqu+fMuejd2DHgD9KNNSTOErTa7
QHTrMRvO4jZb9opW1PvGoB+ZGXV6Yq767nr/dltM66xz9tGLScMKczRnQHBZs7Ub+wimJd3QjSoK
l8AFTEMnthxfF1aLZYPuOpsuhEHm0QwydNroaJJ1KkebzSlAD+9T3YVn3WrOLpMZZbU+6u6JtVmo
m5ZZfqq3/1UIZyPUQddnrfsRgUHxaMhzAu8QwxY+gU/Fe5xq4pBWJdkdUaNYZhDN4MOQwcKO8iSh
hO+tiEx5UdRuBAuXz5DUnggOwKZQavfZ1tJyorPSSoqeBRkA7NurEA53AQGDCrBJiyBsgfs4MAYs
JISlCdfYBeu/p90JY9aam+zFYDNB9EaSzdNlloSUqenWm5RYoXdPvhN2YHgdkapO0Gc1wPusmbrL
uHMa4uxxk99r/YKACxUcKRUGgAn1wN53PaCiWLK8TlepESJ2iJ76Xuh/FzAVtwQjmM8yaaDchH0q
/0qi5F8LLtKTD7AACiszfI1+0Rb2B85NDdIOmXtNYHIIFs9D21WoIvXOcnyhVpYOIryHKw8+K3np
9LJ5ofrR3QBXzNWAVb57ivuOouxcpTVSYUp++raSiMMuFvLdUno2Jr4lNlwa2JXS6oSf52b+q00y
ZKgVPA6CUBaO3HAYREckFt0KxU+WodvL2hXvptNWd9GMBAxwfrm8TKBjEMdC8tO2MOUoiOqObEJ8
kQT0gUtFUjq7tL69GQvms6qZ4yO8OkKizIqADAIubY34QqQM4MRRykReOylu6ZHkkfM6gENdmXmJ
JmQulykKkIyTWDMQWHmfUQ+j7keR8oK7S/8mNU50D0TMoIBwN5O/pJA0e4T1YDm7aIof0shYwAqN
bnQA1i29rG5pp7YhhCmvE43ZEmHk5K9w5RZ4Ydbw8PN083X6t3Viwy0yN9nqUrn4/C00k56IIllz
RSzS3Wjt6xt7xDv281X+Te+fp3/2imzjEElxIaIwP18mgiyOmoOebjE3LbBQOyOtgN2RV9BY3HMc
Tzbdktc4+kOgNk1CkiDCXxSWNckMWescUldOlx1bLb+mkQqnHuLxBRY4pBGtqIOuaLtzDurE+ClV
ExQD5ZKfb+GbeZJTHFMWGx9XY8n8fAd1SAAaX1kBxr+0rowxjYJSb9rzCEotyUkMnZ+v98WvgCkH
vxVXZKRyWe1oIRijSo1dk62cFih3y5n1K98Wu/Bs+Zufk2I4nwrD/maF5noMANw5LvOOe7QQVIBY
er0vaz/4vb/7uNvvd97GPxu94Hb0Tmxwvg66z5c6Wk7pnhVqO3CpST5PFX0RccoJoH3zuj7dzdHT
myNmUXW9m8P2Ycut7Ha7v/eH2xM38s24Xu8EbStmfpdV7ej8XI3kBPH1136zkY/TBXi+m+HMOuRb
4t/8ypfBtENtsqfRHwXLjbIVLz+Pkq8bE66Nv5yzGD/hi2eO0kyLuRugkkkhkiyDwd3zLZHl0i3u
iXv9+tL+/xIGA4TT2bHxvQ57Q2mbDhh4o0fPEjE2m37xX40ObEZV/sdxnjh4lwP4589Mbwp6tHOb
sE9M8ocmKq07WDj0M7P4lMz6qzSZa7kGAFEeH3674zta7HEyZ1CLPsLU/nxCLeO3A+2MBgkK0DVD
jX7nhTIGKU6QLYR2wvYSvbYv//srxBoPtIdYXQ7wR0dd2nf0DHiRFNw1KIdzP+7NtHwSbayeOMJ8
9wZpBzBKKKpZnJs+P1tMY2llJ6ykqZKMe2TKC1BPwi9+vp8vzlZen8aYpA4hKCp90dYi9HH1wZGZ
z1o4QElaInMVl4gOLY+hEOOmCO0BLg7RkW5WqC9Jrbr3hBHF9xBk9Av6PQvlBcuRKJXyVZhi0Vcj
KSYcxTaqmu6/lzRgRuDfc5j2KEIfYwPg1cwzOqS1DCipK6/+TqeqmxMPf60XHa2AmGR1R8NOw9s+
trL0KjEIM20l2vRDcRHawK1ig4wzKBPpY8v4hPrdTfLE4PrmlWNP5HVweuHkcmxRdBtHEblBidOK
e2svoE0FsxMWJ+7tuy9pLdYInKRUVO3jtSPRwLDTx8z8tDRTCHdTlk5+BFyNM1lhS8C1eh3rm9CI
ClxlFQRe301zsEL1rMoTe41vpkQdEzFaJWjdq8fu8yhX4Hpq/7TMHJZT4nwoIiNRha8N3T34eah/
cymKg1gJ2VdS1PynIv6fkpuByHTSYqIzdOk427JFcYgy6kC3778rt3GdgKmwqPLgzrT+rXf/eylE
UBb7feYqY+GwvgwIs7BJ19cKNZ/bdDCjvb7E7W3WLvYenTl9RqUUJ8Lh/x0+jwbxWvjjEMxcRT3k
aBtX2xOKG5fzx9QRMwFNv14urWo2kY+HEoSfG/9tJ1C9Kx92p0CUvuXTMt8nd8pW1YnGPxoRSMKn
Aj4ec98ueD81pCfNLhwMVjA0IRNhvpDd9pDkk82grvq+okmfppn48J9f3zefpOHioHDpm7G2OUd3
E2oNnmBtZnxUxvxEn8O9p2c5eAQ1pBtNHcUjAIT4xDP8ZszgStZc1NgscF8csHnVITkeWXQAb6Db
6LX0QvYNQjo3Vk+cdDlUf510aKLQenBhj7CqHq2mtJ6zuIhToj4a9DWepQ3KSBwo5xkSK5CbqUNF
R12aKuI2RN/ZA6hJsVEjo7klGFsgEIDBL8jlaPsyYfOeFGoYlNoC+tpeVYkWWEIyN1dV76ZJx5x0
CAQSpq+SO2gB1BPOH3JLtD+1vRivFS6dYqN0s341oHJXODFaNlbjkI4jZjJZwPUgUAKlGvTrxzkp
SDw164pEHvzEyk0Xa2Pqa73Ir/Cz2r+UrHQOFfRrlNOhOl1lgPgqf3Ab7Qp5eNQF5qArhBp1Tf3R
230Fk7/QKwTWsyNb5L1KnXvQtO2HvrO05yGa6l8GcvE1Hsmp5zsF6Fu41ZnO+sApGuW8G2taknQM
0nMh4pnTOg3fu1yNbFIzhGKEKHjGdvCofyrWdZUBESFos9Mzj8wohCY4d87pziHDbCKSGWNqSiTt
yQUM5jy7cg3LHUn4UWKVX70WXlysMIbibIuwQNsnCpRTPssu0j1blLRsLB3ePjSzYoYfi/jy2o0s
C7DoLJXCE3Kcr3pon8Z2hhPeeHlmQ5IWeZQ+tQDA54CmdPvHrgqoGcSxZaRK5ZjEPDsv+auinBZS
WnWrvUAw5SoQ6VsSeQuiumq/Vzo92Sq5ycmW0VVj9DVr8kHcqVu63dJGCAsRty9VoNEtOB9FEc5B
XbvDI/wVxFYKfbImWBOu9rkVOsVFMQ0gqsDp0suksvpOjWAh8EGqSR5knR1fDj1R7hvU/P1l3ohZ
30mkWUjgJhVRNJJU9yOm0sK75dYuHBLL6o2Z94KxCq+cvGsJsG1D8ULNvWlUKqQMZj2Zm1nN3Hcq
RVN23hI6oxPkgQyH+IpZCdCSTxY40nF5qaeoJ/1EhYlIVLORIx4o2TJ6cQm73NMJrEYlortUMQgF
jq7VbjYYxGZolBgj2xmxjU4Xc1Opdv7GjEKFjaxaIgZByvKoK1sbOrLUo67YaJk+1VvY6lOz6WvZ
NGchljIXJbaUqU+XuVm2hT2axPWV1WCfLbiyKNdIDYL+APJ7wqFFpgW7rco4LINCrFsD/P9322oh
yEu97npfIUDe2fT/ekNlmNekixgixsjclCZFpjYXlt/EUbbs5mFqbQyhWlVfuX2JZlKgq07PMmCa
yFtqxSHDrgU2vCcvG3lvxOc7E5YIhDJyqsg8Y5UyHS9pk/GiQlP/PLBg/Ymx1bTE2ERgTnA+NWqA
ILTWNkpk98a16DNYWsmkR5gnkug96dTyYawytuGO1KzqwpQjE2WrAvElU5kyD5muZo+Iuw3DV3Oe
uyfpZDC3+Zicj4Z9B263QWbg19GmXowapNWXwaX16mkqrT0cBaF4QcgIslwM6Y2FwOZRMchJjsl9
2BbqmFmrmrQsfYW8dYQWVqedpz2Q602m2tH7jJn+EV1E9fTz4vTNzo2tOvYo/LrUze2jY4GF09YC
lJr4qPRdP2f7dFVA9nz/+SrG18vwt3EUUQ7kNIT97PNuCewqjvKOy4D72SxBF4BBvzT2oEACIyi3
zaW40nbKXXY2nYHI9Oet2FVbApI31dbaYDDxysv5zN2gYTixTn7TNv/8y9Zf/j87nrZ2+jbS+GWZ
53h58AESbfOBlsW7z7ZJgKHnxG7gG8/X5wseLZYVDYcR6nviF97rnbd/8Te3tz8/7a9r/+crHG04
kjlCMzhxBcUhhLS5iABbNen254t890Zp5Rj2Cv5jPTi6Da0zOnpFrNY1LciN0wxMKIY45ZD75lY4
K7HPpkIl6HYe3UoqkcnFMIH8DCTp3uosdWunU3Ej66oKfr6hrw0Dh93L2tFWLSgIx8fWzCrR1cNz
QThbIS2KWura9WBXr2O4AL0dJswkwBHkAyjbaDyz0kg5NTTWM8PnfS8eQDyaHG8sWF3/vqL/GYvo
DOmTyTH3h6FN1TvciAQcyV7TSPmgk4XlR4nimxGhyYsSG/a5MmDB3wkzajYrgZajZbQkpz6Qb140
3UEw7giFKF4cI4sqkkVawjty9FTSfJzRmCCz4hkeIO1D4yew3nwb+5yIt7wf2KbZkZYLIOQjQq5e
NYo/VqzOv0xSDWd/nuPyz8+v7Zs2C+zLtaDICXStOhzNYPiTZ0cbENVrmZWWF/Q80GZKqeEeKwHI
swPQkzXCwA2dNeRXdu/WFLr5pqwVi9ADKbM/TeEmN8Mgl1X7TcYhW8auxidOvtgu1zOjwDJrYVpz
mkZpdoqIs70NIL/x4rrBUtL0TS1PjMZvyhuQmSw6gRZ1UhsL9ud5qVyWqMcriW0VELHLoT0zLstQ
Du/t3I43bKvr0B8KXYD+Nub6rZTMrpAFa/NeiSebrE1pTBsDXrmyt7Ssv4NTnJSe28AD9EsMEubm
5/fwzeHc4VfSUITq4zKIjyYEKmdEVAg6fPmqmgHnt9y7RtH7jVMCjR/6GUmtqr0t2ZL8jjkqb3EY
6cWJWem7X7GCd2AxA81kwTlquvU1+J0IfgwlglEoBzbvyJ3GYUmeYOrO+J4EGXZTV2W2lwBbHzcF
NZg/cimz1xPPYx13Rx8zGiQ8tBw4WfiOWSpDDs8vo+HnW20Hj7PuSC6Aj3qIdHM6T43a2WvuGhJS
JvNNl8bTI5IbnDlaplw7ZRgGIxWQDe3b+YyTVLYVWmjvaGqblx2d+hOjbZ1Gj38rPEK0WUy0MBTW
I+z/TDwqMDBqZnxDKAKibd+EBcgdxdiCAIj8cG7liYfzzZwiQK5QKCLwjW7K0VsayEpwinDKCVYX
xRWC3fqMTIrp7MQrWLVeR7clnLXkBoUEceZxk3tpIhJ1ooQEnITARz+cJGgCLSJYmKRgZYlQOkro
8I7d4SPL1aGcPYsW/Eu0qPaJafTrE3bVtdyMxhBEBN2Wz094cXKI7i51ua4X/a9Eq8BQE+nwZC2W
cY5IM3n8+d6/kTYxYSMq06g9YAI7hnKKvqSVaNAKK1tXhluOtnQnu0xR/6ZEHRMY2gr7zTbqkrxK
BHE3FpaFv3ZWtDi67J4usWNU5iXAh7GlMWyA/1hQijKzkmIRo3p3mz9R3ka35jI7r+1oq9OGXFnl
ZPX86w6A+wCDsgLW4NYcf9BN2FZGW1LmdQahfBAoOj6zTGu3TUqNoIlz85JNZ4PLwRyIPbPSfeg6
Y2Dk+Fs9ZVaKm0XL5zMgTZSGQLufKHx+M9+w9FAx47UykKFtfX6vc9oKQitobJLGhzzVCGNluCQn
fupYcRzjL4nB8k72Y0TIfERcChRL/VLMbTWd2Dx885x0iq+rKg+CEZuYzz9E6qpMp1mnpD0J66zD
bYUJi3xTKu+n1JzfrE0o81DNwkFGnPVFnaUbyYz5BDyjXFJ7q05ud14udn5vOVlyrwGV6T0+/2jH
atATJqHJ69ywooPU7PrMKdthjx63vMoEkS4ZWYx7Ql2XM41zV3aiSfB1DqYARk2a9ovKJuG4H9zF
qBM68Jf+bIzqizHJDh+h2h2qFJCWI5UYU+1Q71GsmqcowV+rflx6VX247A3o/hxtS3o1NNrFIO2i
dtphZiKHjLPN0HvigZtyokEaN5muu//j7LyW5MayLPsrbfmOGogL1dbVD3C4Ci0ZDL7ASEYQWuv7
9bPAqpmmu4eFT06WWWbRSAbcIS7OPWfvtdUwvgxg8zN/t2titZNhfHYJL1bXA2pqBzdb0V4VcUQc
u2xz2/KyAeI8RVajGWdeAqeLMvI2m7YrgyDT1o+XKLsdpIxYKVdG6mRXdDFC39Ka+f/jkjgWqkW6
w0AVjidvbs0WvR/wJTlhOTymuY33lhfT20TVcte19cRmOGg7r6AcPwPo+S0yO3wfOLyJLeZc3Ass
Ese7UATvmTI66SpgSrQzAQFdtlYyrDp8WL+QFibryS2DaYMdeb7NXMRwXhIY9TMWBmsbE7JzT5gZ
iVCfL9UffSzm7obgdnF5go93HqFO9qqil9mqItlH+Dn2n8dS0l+xU9dAuq0nP0RD7Iee6yxiTaE9
9USnTmvwTPY+qPMKN17YntPGf7Cg0P8HBwnXD2Hycd2vTGgr0wifjkx6+ZjTf1nTJzT3qcOc7fMz
8MGh2EQy3YCUA1z9eGhlzZoBmiVoiWAFQtGAbPD1OE6vy9E6p3ewlwX58B5YJHYWsKhlQUBifLhO
RkHfBnUkOmKsMzHfYhPM1y6jxGQfaWF1gxu8h4EZVRi3lLJD89FYAQbS1jVe0qShP1PmMnqqERBq
JC700Z3hlCQCoRxqCl/YyuL+S2R9YdvJ/CJ1A+C1S61j4svJVfvGGTrD2nRIU76hZ9VeoKy0Lxn2
zC+aov3U3Ur9guVO/dZY7QUTvmwjhzod1tIdYuAlhQQWEqT16Clj24TbMrFbIqLjzrhv3VY1kXOp
aIm6mq/udaT+0mmbgD6QH4Vae6VUA5O5QSG2mZhLN3jXRgySW5IyJm0TodEhNIKhouGRdutmXjiC
3KCvlpFAPNup+e4if/0SB41e42sKpx+jxdnzElIyJjSjg3wx5wkKgpZj0fJKNVYoFzqLvAnch9Ov
TGc52QokLTPGUit7IpLeOreLP112mZLBHVowpsv6ctQwwO2OPUvQDOV0Bnv2zsIXDVFiVWrqO7gl
IZbGqT2zpn0gA+E9qDLgWahty2jy8KZKx6mXbUMZ4s646UzkX1cmLvk7magWfdnJtvwWIyciPGXY
jcy2fGaZPclzuX7fqK7cIBoT+xCPFts5tXavCvCpZyrQ31Llozt/SWpgMLxoACgNjz5kNap6HC1a
OzMpNZ9e31D45AMytxirir1xLcxuHU2q8TBjhXmaSZ/REWiSG4jhbDJJHJnMCaIfT4HrlW6N1Vi4
cqkGW3UkBYiUAgoxrHrXhjYkBOVWjaL4mgnKAp60Q02JMz+e1qLuY3eHOS18sJO0eMMDOscrJ3aN
t1iyV/Nkmia3zWwFP9uu6PtNSMbpLQSX+oI3YSTYRxnKe9fhZzn31l6e/qNztLQoF9LfUjYcl3Mk
YeVKz6hhZYMrWNuqm/q0axPy7C37W0yI9w1qYQdJJoMZg9L9tqTGvMoGa9rKXI9WqVYyPvl8dfzg
lma6hvx8YUShDD4qMRE0hk5gkSQqpNL7NdC9N9pA5E3n5KMlDNuYakXn9LonS7KNdANxBZ0fVNvi
ePUPWvLwajgkqyZT8n1gJ+0FPj2qmYpk6c+/32k5ybEcHWafimqBVsfRjckblrGKqTGsL+BIrYNJ
qd8YXGhPMck43xTRU0+aIWB4ZqzjI6pZciZoV5vXkS61t0bXfllND4FwNuSTWdvzO/DI7j4hWvHl
zCc9KZHQVSCEMg1WQYCPv7/Jn/tkze7stqpJp1OIEdjKsKtHUi3I2tgIrZ7jay3BUOJXWlVANGhk
MAI8mEbGnE4f0SoF5ShXJR3+2SPmqy9v86EyzmxJfqMOD+5hPiTTe+b3rkUz5tjUUvBgcPUMTM+z
SL9PtKt+zWaOPtfN9eDFNkn3W9lkzP0MqyT5MkgV4BFWboqdAvW8WIUatj0SzrIaSaw25uFeHSoc
EGMPOHEPh5JK3v29hexwg2z5frBLQlGhGoYwkw4+HCSnWusiY4DkKKgXt65RSnGmXD1tpNuk4tCr
XRBzeHyPTWXC7gp7TJHRtEMu9kOiMXcxarFxInug35I5PkDAYd3TKFpFPb1LUrlz/HcMm8/cFic1
xfJJFpom0SPUlscmro6XqJHhe+Uw+avDMJS0qnYb6cpFSDDZVh+mDVqVvT3Dw6xlzlgtO7dy/V69
j646n8FCXWQKwX+P9n8By2fZ2stn0NvxZgxRDAJG1q1XKyTh2mvDnKBUurxeaKsMnEIQMaOqkZCC
6uFukZf4bVTIPfGT9o4ocfXaFcwhiTGNrprR7DdxEdRAdaZpm9UGYScETa8YqBEWZ6XZ2ipFs+Hp
Dtd53WCqb7t64xTwEEq1A1deOvql0zTdl89P/OkipSOJBF3EpheJv3rUVElIqOxa16Swad3gSarT
sO7K3t7Alq0f/v6hOLGLrxBRIgqZw5cnJJu06WLcdL0YGThn1rSpOnzgSNjLM22r32qpw0vJBgz5
I48wQQhczcNjdbYyh3Wd8C4tJFzcepyp2bCwZPQhfC2NoMGWbkG/HdySN7DP8TFwT4Tz0NYZCUqF
aUD2s2rXasKL2/qmVlm/l2WGhXws6xfdQOsfO1xOJ9TEXR7lyi3Nb+0udG2yV5K42ol6CDdTmvcZ
KIZC3RvWXO8L0kSIji6rc/qRkzYdgxfIqQanFjUyg4/D76vN1WxD8s9XqT1b72pUZIUPfYl0vwA9
yYZ39aBss6ntcRzTRIt3bJDBVobMh0FITWH4RmFSixXnVNtNXR8S/liY5IRPo1B3lebgMqhHosgB
kGTmF72rjJ+f3x0nr2i+AXlAvMN4/OiIHL2iKQkbGckUsE8yxDdaH0y3VW+Pe1fqKVpLlyaJjM8t
Ox8elN4pD8DiLzkGEpPD0cWCYCV0pWN3xzaOuNASiBjsP+urTCf5JDqnOiPPPdWL81Wpc5G84bEC
I3rU14hLuIf0+TAdGmm5I/6AJO6Gmt5DseJeBKkoV5J/scFQ4BDOC89mVAk79HqtwbyQKOda/qfv
ZJ3Vl6KNdRfn3PFrwBAAKMcMvqcZc6yaUf92EY2eeSg/KFJ0gO/L1+ZNc5otZYZxVbgCCscE2P8R
pCixfwQsO5afMO+6mKMRyUI+tfOwiUoZwaEdohH1Tl9PzxQULfnDNdaNtdJXCGRk6MyBRzsRGCq7
URQVUVTRcPn8tvzoYi1OAsvFDGHx+Y/uS3oNacrkEo343DhXBDCHz7Nek44J2mLfua3pB2kubkrA
anezQDQJR2a6spqh3YCaml8//zgfLNe0fWj706T8HX90+Jz3Mh5HQG75Sov75NUiLHU7h1bwTQ1d
SqrPj3XamKWDxduQK8X8jCnAUun/UarNoAR4NlhUQjeY1lFsXeCt29CtHmFWtAW94fiV2xK0kwNB
Is+2Z46/LFpHi7huIZUXLGtLDt/RqTeyFHko8JlVPSf5Y2LW0VpAoUH6zVuxksn4MjPcviUBpl9r
bSW2MiYnPlJy/akdzflMUfjBQ8LeAQUG/+IxOe6wKM1Qa4URFWxQUOWElmLuTOjq5x6S5aQef+ml
f6NRgSAiPUZg20JGekSs6Cphy0vgkdM+6LPefCXNnOGjpnS5vVE7BbwLrQMbuqHaEsVtpBl/TPAy
Sws1TGgo51m9/vx6fHACeG8TuuMwI6aGP7ocUe+o6Gi5HKFJc7EDvnpppbW5//woH9zhHIPzC4AA
dfCxWxh/zmyLmBCf2YH8JIeYKLwsQYwNFOHMs/3RF0K0w85MkBuAOvjw/nZKlwmxy7JHToJ7yQ4c
WauDue7x82/00WEcnBgurQ3MlMfnjfwJqG0dfqRSopN1WuFeQqY5l7X1wXmj+UmjnJtmkcour7o/
HtYyKnXSt2lxJlpYQIBT27WhiLxGoiu1M4/CqeIHPSE7fN4VHAihx1Gl3JgAfyLm56idRrYHCrRV
ssOL2yIHY5qVGmRA8qh9pyjta90gSzEtC2UVhMK9ZaKo+L06UA43bnc/Ifw614H44FSgcOcDMsVm
dHf8OtMqNAv4tApYoE3Qe8ys1HddhtaPRaHhXM8BNeM+wbp8UyWGKNddVgwP/CTmmzY3XADASc1b
0qcnyCmGzhvLaxAgn9OqfHBfYFReFOloLxao+NEVC2N6hsgOV/Qsmn2v48WXxrlX+2lnnAETPVrW
b0HLnh91eBSyXFwkon1DTFcD2n+YAONWsvd1EgJR1caxb4PyuknKNropYeVmPozz6BVU7ovUFMO3
6GGfW+OWB+tojSNc0ljABBaFxHHATzGUDWpWATeptMf7SnQLgq5Of8FwJgt8nPsdIqK1kuTvhCMM
azG51XakLXRmQTs10uE9YPe73CVoR0+2+WoXKGhCVdqLI85Ohkm/3LEut+CqsjXjreSuoTv8UISy
g8oLmzQZ5hlN/PiWOvq9PsLoIX5b/GrUGsYI2pi1VZdyT+AxqJTKts+8D5crdXjWsH2jIKLNz/94
xA+vJKhb16wKLqKiIIPt2tK5hqfqXmbGRA4S3rKtko3OmYHPBwcFvM+Tjm2CjBVxdJPKqhhaAuPp
EASSRR8M1jU0nm5bk6VMiLZS+CUTwtXnK+ZpM5hQXm4Qot54fLG8HlXIQ2SluujbejU1efsacRM9
lojkvjrVKG6gPYJFgwDnfresCMAs3RZdWxFfPU+4k4PsixV10Y8WwssNKgJ90ZzZ82uvF9bLmc/5
wdlZ1CmobtDrUCQtv//Holsjg6gTs6pXYkD7zEJPrF+mCfnV0Zsw552l5z8qkcx3mhJOLzMgusV6
LnISxqvOXMdI9fVdWeZ5sm6oXi+aIEnfITLm8I2SCbDz5593OW1HdxB3O4oeSkf6W8cf1y7nuhoL
Pm6cGY2fqBiiM+xcBKrnxvNYtMY3u4uhSUco0T4/8umSDI/D0vBVYXAiC/LoRGVYyBZT5DJTUEdK
yDC6CTu6HD2q2jNv9Y8OBcplGYSxEcasd3hNoHvTFzTo4gzY3NeAFF2vcpLBm+HbnvlWH1x+XjIg
VqhSF6XI0cwiIugwVFRmFnYJHhTxeun8kGStXyiuOkMChoSNFtxo1HOpGB98Rx6LxQFH4UIP9eh0
gvTKAB6qgFtIHF+H7eD6hShIgBdDeKYeOxUH2ojAEKMgo0PYSal0eD6dIkHhA7x7RRBq4awqFNnv
RYNRb8k8hXCbTgYbaB1/oruZ7MAc1zZrk9xVmQVRX1EAYXpUdMTO4ihS4NvmTCmt3InCFVS8Rt+H
kyzAbYd9vXZDvQ58BX7qt8pKisYbkNa7pCRQfZ9ZYz64doyKF9/2krXG/XL4taraRUWRB9Uqnczo
CxVpf7kYUK9MwggfUJeofi6T5P7zx+D0lU+5hNaXTT97GrSyhwcl1L6xyWsB4VKXwbqiG+kZyaj+
/fKMwzARQFKMCQzk0OFhJq0fsda5uLbjWcfCMFv31iRxp2NWYRrJkHYPXBOXoajqi0o1a27YhCjh
pQkMURJEEaWVN8dtsNVGnRb052dheSwOlyGBpIpGFbKXhWdw9IQ6mWD7UqlYe8g3+GZlEYYE0ET+
bMF19brMirafH/CDehUbrboQ5NgTccWPupwKCRwzKQfNSo8cdYAMbbk+mQ6mC7JHk+4qiUYMBhHp
sqonQsPe9FpfS1h6dZZBGA3s0CvazP4WqXl6GwdtD7Cyz860Yj8o1bjNFiE4mIeFI3B0Xlj2w6FT
iFXNy9pYQ5mzNrqKtiKBOPKNajlKsNY2DpHPor4ws2ncNC0RjEDmwweErtYlo+lzIrhTGBzzMq4U
V4lKj+3v0VKTK4UGf1gH3EO4T4V/0rF/plWUvEZmJd/LlIHwxqVFE6zTChPKeij7/pHGVV5ugsAh
QSFjlAI9Am7li9J0xhuS91b4Tis1dTVJtMQaA4ifZy74aYVJXUnfgPuMvDakCodPwFgjclMbVQGY
MpA2MrQZQ6bZnPZ6Padr5L4CW2M0bbTGGm9q1+5Mf1Ar4w0ksrX5/LOcrtXLuome7HeFwIDu8KNU
IHmpwYFRtmH1HZOvdun2xs9xqrszfcXTxYUDLcgLmqfM1pzl9/8oRpTIjnNiQzlQMwYrTUsTpr7M
LT7/Oh8dBYUTdylknmUGfniUVg+SqO7YDKVtxE0xFM56KuE/f36U05OGM51hAb5D7j3e5IdH0YcS
JoSlpas4KpvVIpjcQMIML1rdfPv8SKffh/mAZbA4LLHlVEWHR6rZNy/oeaJh06K4dIVJT58khPXn
R/lgBUJQLegjLlUQZe3Ryt8RR2VodYAfd0zd67iaxvcQoYjftGCbRm7NlzDrEg9PLqnJvRxWmdYP
PvTVehUWDRNP6DqXWRjDhU97+8w7/vRsI+rSqGRhmEB8OR4CMVfQgiDLMJ+K+i1IMx0AZms8JE7a
fTtzHk4fTBgYC/2OQR/a5eMH04D+wxKSKh5owo7HT2qpl2h6e4H4M1mPyUQ6vcI7bYUaVvcDK2qf
emQ6Xyid9b9NWWDSh/kc0YkGJw/d2OGlTwo2hiODIl53MTl3qpz2lh6m53a7p7MZqkOXbTjS/iVP
+eheDpV+Rm8EiLHQm/TZpQjwYof5DOhlRCxCTehQgMxPu6F/M9hd+mAwhh+fn/fTK4wyGvMNkzDm
2hB+Dr8qNmb8jryy8DtY8Saa2SzS3Ohh9NfnzuoHrzG+Izsi3mTYLjjo4bFI8GPNzckwdKKSOCCz
zJZufZx12uVQmgWw3sg0f2WltGNvKWKu55nX8ypQBeIpQTIteV3qwDhEtk5inyn7Pvp0nIalav6t
1D++6MVsBKPW5jldl57ya4DIuNXx/j51qC2fwLo3F4k6qPEqNHAvOVkcbuF0PziFg4VkZiOxDw2g
BWc+1ukqhAYYjT0DBkoinozDc0bwRBYpXZoTv9JnaNtEvrfAcf/dVxEaa2TNKNn593JDHB5Fm5JO
ZbxVrJhLKT+qLC4vGaVLxv2meqYJd/KFONTiiVwWcVrmx18I/pWoCgdBijsSyTckRrhl1/63O7gM
J9DBWgtGAuLjMeqpCBSiCkdg7jgUqh2KK9jdjWP7nz88y8NxUK9Sry9kF24anuCTxnec2XIKYN+u
MqeYnus0Np4NmGRfbKNV9+igLS+01GY3gWeHcSnLv3/VhGGhw2Pt+L3bPLxqcTC4ZWGxx0KssjRb
3WJbOT0BMSVBTp9/05NNEWIQdrJctiUak8rp8FB0DPJIaeFw6HoJuCr3Cl0jouoiolI2unNEVIRJ
p2eWzRfGRP6hRDoWAzkji7xTkwnC3pzciLEHureim6YiQSn00V2Z6USGxJQb4a3V54TYzai7v2cN
HTLPKQ3xFoeIAreRGY7fZWfMl8yQ+20NDlVf5Zqlo53PC14xYWXOmP+Zf0skOq7sWIwzRJ0y1PoH
pA9Wh4OkVs1HIiV64WE+QKhFX5T0rUibm6co0DtzJcIR6ETQjZDu7Gac8wth6+g0Cxa8FW5saGxq
qBDE3I2Dho+5E2nsR1ap37SKGySwQIb2soeXBAK/iJz3PJqHnVVNmULYUSKB4aMrxSw9WM3NwnVK
oBqOBC66TW9EKyb5yvfEjsdLNyIRByN8bHA/hCGR2f1oK99KKIkvoR3oDLGb+Wtvt8ZbmJTKt0qN
zQKkjxmVXq+ntsu62ys3JOQq5KuLsYIYSEVSXw0L7cavhg7CJ/UMSL5UlWB80Lokyl6qUbydBACe
bR5akfRqvYIB6ZQVZn8y5FRfaXX3W07eAF8Qs9jXitBb4am9SpiVMuPiuu0iwaKgwUlEjJdPxCL1
2WxZ696syZrKEgnHGXItl2kiKT3ZME2tXoe8zHWg560E09Ul01OX1brwbaACz+Qw5IXfux2BJahv
G9sr0aLXPqYXRg6mNgMvarFtV944V/0XSbzhEzR0pstJVXfFJuMuCRECVlO5dslQLC9kBboISm+R
Mw/o4cuSUUBz3R8gbw8ed5ll+nCVmU6RIkTK1VRUgOXYPOqTby12NT+1ZfaWyHbiIYJrr3vh5Giv
hobkxAtdk5QhJFT9l97NpQpbcKCqo/WbOgSZjeUb8oh+enTVvv6SClOg6UMGxR3Cru+KBr2qrTqt
RVUdU7BEKKKM4U7tQC6uishuFrO8A4gjn6NqiTxPgUjwPEVeGIz2M4SPpFwZkevcVLIZrgzOJj/O
DpdQOWMQci3xOJKJW8sRKXm2hBRwI9qL1i4l0KwsidagL8uS9/nCc7rE8mLStKUKX1p3x28mgQhA
9hnFrlZjiFkxx402LjLBqzqOxb2czPl5zCpAJaQNejmdlTMV8G9G39Eaz+JqIU6i2F22N4crXwvq
ya0G2nU5RAvsbG7h89zm+9oaHXQY0vL1NBm2wH6NleGQGoZ5meaNgzRLQ6LiUcfHa5ao4eHzE/PB
e5QWqIH/8V+88KPCACGTZEovwK6rlXNbFtn02Laqe+b0n1ZFvKvZA9A2WowlCDMPvz6NGD1XoyRf
KSOjj1FuAuESiqw+maG5sQvzC1qiq8SRUCEJfZ0Fsow6VG+bfDjTuzopVNFWYx1HCo7yXKNoPvwg
ml453ajjYgqMOfjhEgrhF6VsL2uLfKO/e2p5FJgvkCpAgU5f6PBQo6jHjPpzSS6o7G1lZMGvqrX/
dnQB471luEQPFYMKd9fhUYQ7m3bLRInkzC7djCIUT3Hchmf2/h+cNqQ1C8PNpsXFNPHoKNbEHrei
P9MEQ0pWRyM3xJst1FP7zA7u9IZEpLVM7lDyfKCHaQwm5DbB3CvT4aFIY3veBBWS3M+vzanshitC
LCbDQeiCi9z+8Av1Zhu1SUx+uwuDhLSkgr7NSqqpdNZ9UASVV9ZTXwNmIZfAU5J5fKkNayxXkzkm
C2i+7ve90WfDmQflg2/PU4IekI4O69TxBKWN6kw0wwhipCmsNaZEZ51qkH/OfPvTuoi3DlUR3VGa
pCc3jc7wMNbLJfxpjIk0mKL0Ea4MVvuuqjcMcs0bmoXuvTYZxHAXJhY5Xekisicq887WsuSZc0N6
Gv1698nIXMuj0T7+/VMB2J25oLvwSCj3D69QIKekSVKGSW5I1ImqdlThLm6Zz0/FByecn/67dUtd
yibp8CipXreEc9K5tTONSDm3H2/ULNPO3G4fPD5IjEhV4p+l+Xr0kJp9ag1jolVL4E0DHQetnZnH
9S4LRHHu2p50QBaP/nJxEU4gdDzJAQjKkvd5zW7CHtS7iOSYL4l05+c+NqOdTqb7Xd9r6X0YhDER
Frr1IobUfKoHdsufn9rfW93Ddx6fhK4XuoAlveX4CkYV1O8gRo9nwRaLL+ZAql+jtO9+sBeJUX3h
mW+9sR4L5xIqmPFFG+skuhiseM5WudOJx4BJzbOWlgQAFmmveple9vu5s6donUHr/AmQFU2pTpP3
MnPnqt1IOapvaTcSi0rdSlc9qfL8lxOMje6XYUlDMRbSev78e55eXAYtiBuZNGiLjfvoFuoSa6o0
xIYrULOJz6tdwC1O9K8ajpEzhzrdP+FLh4XK5gn1EgSSw7vVpIWMpaXjUIYR6xeNqkvHq5JS3DgG
g7OdzX/Qho9mfS5T5IMj4zRhsEqXh/7BsQDYauoZPBDhQpM+dl+KBPg14RrtxrBr45sepdNGBHX6
5fMze7pM0T4j0YHryHql/h4d/tFxBofdcgcBRHVki3A0GE3zBaKXed0GsaSUSM+ZkU8xeQtqFv4n
DQymnlzWwxOcsudRM4GTIk21+jF3JCHJGj5PY1OHTm/s59AIG3LaDOUh0l0sg05aZY+2W/REknVZ
dBePAbudslKgemnoSB9TsN6+QZhoi9gAkuyeyU/9s2yL5iHi7cIY0IziVxKbXLCfpHHdtdifyXks
GCQRh6X0ntErSbauwjJNr6YgtRSPOMga71ZfNVjCHCXXfEsgpvHZholfij23xS4hD1p4VLswZOuG
oNJYpvPXRmnsaJE2Bv1uCikTvILNev93Vzs0FTz2S+NkSYc6LvYak1BSAgzJJpNte0Wjv8euQICy
wKngf36HnCgOaFk4i1qViwZ/wF2W9z/ukBCrlaPGQ09P286uUx1j2MLoanZkk9Q7dtwhFgpbvwnK
FDrg58c+eXVwbFZzqgf6fcytj+4V/F5KiKMSfAqOsAsUCHjwdNf4187hf/2c/jN8L+/+tV62//1f
/PpnSXBNHEbd0S//+zr+SSpo+av7r+Wv/d8/dviX/vu2ei8eu+b9vbv+Xh3/yYO/yM//9/H97933
g1/QNIi7+b5/b+aH97bPut8H4ZMuf/L/9Tf/4/33T3maq/d//kW4TNEtPy0kpeevf//W/u2ffzE7
++OELz//37958z3n7119L9uTP/7+ve34m6r9D8DTXHZ6gNxkKgvH+P6v31H/QVeQPjQkiuVZZjEu
6AdE//xL1/+xqOEdd4ERs2Iv90pb9stvacY/eF9iTjF48nnwTeev//O1Dy7Q/1yw/yj6/K6Mi679
51+H94Wia0tDUpzImatSicFG5e5eyNtQ+Lh+//j6/z7Onz8XU/dhq/9/frR+eJunEVyKBrvjvpqK
1qv0HgGPpD2+C4pUrhsj0h+Qy5o3Gls3DG6JftnFhf5W4BILd3lMc3wVs96REKqrA4nflZbV2NSN
eWPbZbGpmoJpNP5RgUg+yN5JBJ/vWqAcMwxJJ3rpAtdZ8wocbmnWVHckg47PRi2nb/loNa/Q+cov
RHpGj07tdO+SfD5/rGxGXtBNqvtE6dxHp5PzAwLY8WvnyOkWkHfkObIPXutx6PeOYpI4M7G4EgRu
x+mvlvi5h9hSjFXZasajafb1DzfPNEKHu3HRgtOkiN1YJVKpbYtup9dDcSHzRJ+3SUT8UD5qReKJ
YcrWjOYDhl0m0JQ8tbOXTgXBDogjsXxG9khKtNG862xp/ygqt1+7SqBuGDHH9T5RtHjdWnN+q9vB
BK/KnN8mSVMP70h8ORfdfClcBtReK02x431t7Wqlre+wDeHU0hpxnetJcunKwkQHxRD9nTpz/C5C
mUcrkiKbdZHa0w0bAYGolTX5Julgh+IGsPxSKfQ1uezBdVtDsxSxbdxaiOLpnFrz9HPUx/C1j8X0
degSotLzIF1HpEU+tHlv+1w+E5Z2rD/aZFSzPvGO3bnzENymspJgXDsi/mRth/ue8M/1FCukMYui
xqXKLH7PBzKJMdE1oPxFdzGN2M0QdEEhrbWu/aUrcwUoFHzXky1z51nVYsKd9azNQSjyenzsezPY
BnoKMJKZmpeBlN2rNq7DDREP4snoi6XPmg/GHdCGfplVYjuWpBnTk43bR7Z8ildOeIj4Csllgwb+
qu/bKPMleZBi1VfxeNNFsXprJopIV3MFOxwd0Bj8AmHYbZxSU7dioL+2iZkE7nonmtfcmON941iN
HxJt6YcAUDw6L61Kly4LniXKtdUIyvOa5luxs4JJfInrObwrez3+lmgyujZb4dzqGCxbz4QiuZuy
nlzweXTgltVz8GxZk/NjbNsehUlUgI430+qaAJnoF4ox4ZdNsvQcK6nmG6Mu7bu5nxRq2YKQkz6s
/TkmG7oNMuuN5NXonmSp+LaK8njLRMvdhk5e/2jtSFyiKglWkgeC5mBW3w8uHzxXoBSXIu3INnFR
2lB+BM2GiDptp41zh8aY7/fmiKbd5/DeJ8aDWP48mtyaX3Uq1FabkGESoGf0HWtTJkPiG0VRU2dk
iT/jCfk2xzL8qvZVcFXRprwUtVY+xyptTDtQ8tvE6RRu2bx9Ie8FE2c7hzdJLPvvAw4GbQcOpd1Y
nJmLQYbqo8n9eFfrg/HdGOycygS0wr6DTrhmRYO0RPtwXaOnfwwrApXtYtJuxZwb9SUeOfBvPT2x
B6WrwE6Sb3rdO6FbeYOaDy4Y1sEV3pyYJXnpWaXfjQjEL7kVnFVU8XxZszHd6wRlkiAMt+NVAyXH
SIxRAEeA98+uImBf74Q8UnjqXy1ces+BovTbyeinp76yuXh48lfpkKFzxk0/rYM6w80Uz85qhjVx
M7SKSkRBanxVlXH+GopU28bNtKQ5N4257wlv2UxWlPp89faSrAZ7Y1ajSQBwlF3YiVKvtTgZv7pL
jKgmK23Tz7XG/loq4yVIopilMemHh04GyVU1MSnweBOpj3JS1acZVVjrO1PAnrnVTNZJe7L3WQT/
3wMHN90lg1ZdtRG9RG8hbL1Hs5L8MlBkdaAGWgKrAytlREr+7DakT3k/kY2Ueap0GuaTpunXsR5u
mSW2t4mmtPepaw8E2MzdDkVB8cbViG8nAleuBwutnqUMw0uPYtib4ZTP94YWtgCaeaUCLZ/0Ul2F
jgFIw3fbINgMrKENwqSgWRHlUuJKNsvkOwPNoYEaGAxAgpX+Nm4AHhEFlegofgxrflfi0toS6TxX
mHOQDRFMmjT30p2afT0J83FKpmE3CMWBE5vNd2ot9Beck7AMUhwsz2OqDldSlNzgSiY3Yaeoq0Gb
jVt1UvFnklwtr1wWgvvOIJBnCuJmw6X1iBhMHyg+vsXxbNzA3Zh3jFcMptDdAKFLSabNHE3pRkty
9ykorHRTiwSZKP/vErQb9Hm3Z5mpQEj+rKpo3HehGDZBl+Sv0Zy5z/oIWiTsEdCuExy/T1GajndR
HbX7oZ3lD6NNsDhgL7nupyLehYXK9IVs7ZEJ1DCNl8wBzC1e6IkFGP22IFOWburUbNzGIfmYwmk9
1E39OJo2yZC6zmLC7RQ9k5io+1pNM5p5mRNedXM5XKmk6b4PomWoo4aBvA4b2/V7crl9dQyG1xJ1
5jZB5PuqON28Hh2VHNgwlsqlkiSCrmcCdqIx1R7nUBzmN2Rwj7duAibRq8bKJVQWPAlzR0C+uJ/2
QwRJOiUqaa23g7Hpq0S7MdQxucQib71q2RJA62K1WLk1ZnhLncseuKI7dmto+NPWBRN5XzlxzEss
TR+JrY72Dpv/PeS87HGsJuPaEqW4QNhlkzaKXNkDc1huNTfqdA82vFzbYaEFq9IIlKsit6Kv7UBt
a4w2WbpzEKb4W4sivdSKkUGB7Cv3weyM5B6Ce/HE2lxvu6DsdADNcYuHjkwpP9DAVHuRHFIbrUKp
XgZN7l7jzDIu2sBVruw57x4CReBDovNY+EHXudeBYIpux4oxeDa8lFudXfCF2Sbdz0ZX5S524nU9
aE3sFUifQSL11ks0JcPPubKMayJlxZWkyv1mMEYavHzQDEkNFEw7zZrbfaLn7/mMYi2DtLNW0jRC
LifEg8sEAtFsGpSPquK4D4WWJ2i3exPpnV3vS4Wlvm5y+wJbXK1xVfGHxXEIJid0qitiavGZjjkw
9RSYsL2q2uaFcL5kUyIJuuTBldsiTGIqtDm66IhS+VVqzMM8s3TpPTGyw21WNf3VgFAw9CwTHFgx
ieS1FKWzIQOgXJfhHF4T2hns7P9N3Xktx46m2fVV9ADCCN5cCi6RlplkMmluELTw3uPptbKnJqq7
RtGj1pUUUdHR3XXO4WES+P/P7L02YCBXmDvlOEtWt+1jFHgoK0k0sdRpyhzKtrSxsefku1zTBN63
oZZthTJmN6itdGPLYB6UVpofgdUr26zu1BetjeWHuZLrSxuSYm5VElHMWi0KL9aq9pQcwrBu9Km3
NjFnx3nOpugRBk/mi+mEzZxnunnSYj1yKxWQBNeqEnlo94lEKLU0R5GvssyZ9fGjn5AsN8V4YqgS
bTjBwu26hMNEIamouP0FacsRHb7MkjjdwO2bV7GzousUTsmhZH/xjmCAnE291LZhSIiYn9X6D4RG
ihK1e2lM8M3138KlxdytwSoSspgZxmOCuG0z8qDuzKQHdSm2g3WaYPTZ4cK21iR+rvYieeSI77TQ
QTA9PDM5LPg0IWBfS6Qll0QJsy+kUtGHSC45tFsQMQchkteLQjHoTcVsnky5tH5JfGnQHDEAmAmH
KPK7+ZgFvwyeqnKMidveruJC32HNQQKbRWsEMa2cFl+L5vEmj0Z1E6uBXVEsZ4lDS2e1dDxp/dUS
nA36fUmz+3q0HO0uhL8p97F+XsumOLCSyWOU34jxq74bS6+QelQipVAGYDwt1txASDw0yk2wDgNR
2GVqnqQonfbR3OtI3I1IgAsRSnh/Q7wLoTEOrOSUWL+alTnuwYaY+7q9f0cGKX+OtNDuhNocfVpi
3J6JKbiHYsz6d5oP6lOMyeKuG5k1O1PiiuS3qCouE5lUp0xdDcI8Ux4nU4tuyxLxqipTaVypq7Kt
mK/zsQSfMtqQ+brDNNRkr48yK0Qo4eNm1vMetgwJWiL9XDJ5Mm64hK/Sid+qFJpOI4yNyKaxTPxl
WotDrRXCRpDKeJdYfakjt191D6noepVI8N52Rj2dtcVQbIvVwKUl6v2EqTst8YZPhauEbb+RxmYF
TsWCdkfSjBEIcZ/sq8TQEFrJlRCErVRd81VYflLaNKdih3mwBDbM8ijIv8aQdJtKV5rXpNbGfdWz
ba+zUP6urZ73UCVMbYpiHQH5QryqBx4bgn82TxsRUP5LbMYzV3Ub7aZaNs7t0NVPrd4mB1XrST6f
FG12MzVVz5yL0bdcpcoN9EzauhAX8Urk4hz7jTka9EkY4h3DnFu3JDW+RwMRWl7XasJR6haZDLJM
HvdmKitHwhCtjZojUMjTgpSBjqB6f0iR8LNPl1JHF3rlVZIazG+qBlTIUDEtdZGh+vc12VtbSdXN
AuthWynbLltSK92udI2tE0Wd5nHrmY61FsZPlEEnMmsRPWoVlydUI+u+HQ2Rn/JMRmQqT4VdmFl+
Xc18AJlfcMGv5mj91pCUe2I6GQRakam+yFNYDrZgtYtbLlp5bUdr2hJ/YD2HlWzQlaY9tiqTkHuy
57uCIcUI8F/vteFX1idQkAs7wPPSicZX08SZXWJGzmyNSvck6zwx9qTXxZl89G0WAY6aGj4ycjtW
nYJ7LvqbUiTmZ8TAst33MM4TZ5QbWmAz0j/kNMv3kSHJZzPmIS/7lLCEMF5MOMjiWIBc5Ejv1nA4
JPCUj2nXU1gIc8oPpF+jIwke8ZbWUTtog0EhzV3uZqmVnNjr62/ZMKYfUpUDBsw0/VEMWwZ/hcXY
n4BObat0Zn6umlHcZFjKvk2pUHxEmfVom+X4OpAdWCjrMNoARJSBG35BJJuQJG6xIzvqq2ocB6ES
T/UsSn43rcaDrAk8FVlrqQ+LAo1uaQXDXStRel7Nst3MJFh4szl0T3oqiAcrjOeXnkBJMCjJbB2R
FIFfNoqgRu4j51NGnGRKeLnMc5putarG29PO1o+hd9k7rBpEIGu3Rn5L03QNra7bilGRPZkTEb0I
LwWuYmn0V7HKbopQr7+1NXebPjLi0zIREaQbTW9Ppla8T6oWc/VQ+9sCqKi9zg3vmiEsIeqB/JBh
xnkoppj8bGu1tD0/ltXJYI58zDQBI633YhFhKUXZXuavslFncfAtoGA3ZkytLSWREFA4X6dFgCxd
NmoQ9kPnl2PZHEvOv/ulPvhtS73I7WPU29FaFyKCwtVjtzDesUbJacBTO/Gvl+jTTNs3Q2s03VNb
eXiLxbu7pBHEV6YNtKtlf3/2zXlwFwjWr1ADn0DLjJDupeVYJBVdH3deSu1VVkGnC5PgALxghqL3
sCDsSBJWLLvZcydmlUfSgxT7PVzdizRkwrGCpfUyKlL3kwql+h1n9790M949HpUY+iJ3lbcw5ncw
fo92Xa+9DyRlpTmxdrPUxZu14sigKrh/3yoQqX2hLyV3gZUHy6ILR80oKdij0gq5JmUmInKlv6NX
Dh9mDAuIWOmWirEtNpVA6R7NQnXqGz3fpOkwHLtizE+jBc7bVe7sDjsUq9Vf4cN1dlIQ2+mYYlOf
O6KlSSLE5B9QmUg7+nEKrrsj5qlXsugtzioGPE0/urxU5WM+Gtb3fWWeYmSp44MOKYAE0jpOPpnK
KTNkhNzk9ze0X0Y4Gg9KUckbarz6qGVG44m19BKJC8idti5dYezHvVKVbWPj/p2h1TCCkrhOcGRL
i0rJlFXjXFEgV82jUtTaxgzHiCqIok9jFc3HKgFILli9KI1sF6ocLz5dDmehrHIduv1kpEGXiu0n
e0jiFWFNdXZKg64CX5W5mnsJA3jB2vd+znWhnVSqeaZztfZk6pVfqFTLGo14gxquF/RDP2EtpPRS
Jg8h7oDMijLTGclR0QmURt3sK+WsF7t1LqTfOsnyF3Xto2aTRJnQ2y2+nR/dmCOGC3ndHKc5N88K
ikPJneO+WL+NcF3OQPf0yucAALAAw5t+ZkymtrIBFvIspYmG1QaUFTG4q5ZsujGtyZpdK/WmYoXf
lrVRIlfshtlDSNi/RGFaUDkLxh6AfLGrGyX2uUMR9uE/G091E5cbK1HvvMk10Ua/5P6QbXRSxUsy
Zox3ZbEucABoZe+XTahJpAWV+rOickScQ21cN4WUagcmDkbh9aDdMK1l0yUb5dkZ9Kn7Vtdu2ndY
2+8GplakJuo1ktfZdj/PGrm8tJHq8yTowreZjOFGr+v2qJNfdGd8N/21thJjY6hF9dAb4fRWLmOE
jU8kjddaivVSS+p40YQx2okLPSP1u1lui9QyWT6W6vjYRFXyU8iN5GUrUS+2rK+Sb9XoRtpMsKxt
wubow4ypfLzKSAzSYMsq8hl4AF4jv/sprvEItDPAQhsUvPDbcMDlePGtcqfNBkD3gje/yCAU9QsF
rROJdIEAGtd9JVbCKZtTaTuR5uQPMD4hGEfa+o59kffOYNhncoNRhJaEScqMYRNbI817i3AixL+U
V2+DKic/jCiNVx1bZQAloP1eB0E9ilm6vK/Rqk62XocbQ5xekf3KOmgepTmUnaa+Y3JYHlkJSItn
DIWyy1shf+nWZdiErMrdugh7gpdI2bJpbaLuOUwbXXHKvKke0l5tvyCCceXOkoxisoMzJobUpHca
huoreVVxhMrmzQR4a1vkEBwnQda8UcyEPT7UIOuih1AemI/g5i/DOJDYTPRx+Cr3SfKdEu/gG5M5
PoW6IG/U2IDoXo0iQ67aAFCRdHpPd5SbL8zOI1yeYhFjjjcbMbFJfzJfq1Zef8dJmp+Xohx2+qwR
3VC1Zb+JrIrHV+NS28niNABO5wL5IByGI0ct5MmzjFDnyUzV/MicVPtKeDFHuxqm0IXJWm5lSQr3
KSq1DUv7tdlICz26U/B9eHnWI12Mimnw6PZINRLEAswq0mzCiIulNwnzyzlfEmuq/IaUvTfEvsVb
a0Trk8wY5tHiaWM4UUZHvKjVrmA0tJl6QdjUdD4DJhR6AjonmhnkjZY9xDPRoqtuDNfBEFMfpKK+
66gbGZcJTEtwFzdIJsbiqq2cfqhwR5/motwkKqzqHDveQ0f09wWioujIIllgxnjPkmtL2e85Zbw8
VKaLTrXgRfEqBFOkKj4QDXqfcBx2RVZWp4mp6Esq9gP18CCU2yxl802RGt/KiCEYilOj9XtwGz6p
aXNHYFqlfuB+ZrM6L4uXqX39hqbVdLW4az0xK+90jlKKS1sdUphyUV4EEqJkCvPQekqmhMC2PJzc
iRQtu8cNeJKjtg0i8p89LgT1MCdja2fiIt5yTUyYJkUFYqsW/kDL6mSfz0VxITdPDKY4i+iFyc/I
JLNKiV0WzM98oRtFB4epaVNFbYqxgn1UhQzj2MeDkbpy2UeDa3LGfUxxPk5+WabSay6N5hUPVJ7u
ygrswDbCVyI6ZGMlrQMMRb8thjEdimwct/A0xoPQqTn54Fq3qK8IqGHwNeNslb4kV1O5Zaw0PpO4
JR7TUO+uI4rtxK4ZrVHE1Qp7rjGUi9ijuifyDsqA9AGAfrgxqSTqOlnCQzpm7Uuqh9oR+EPMJDrE
/EiOXsqcfl1NdjNo5CRniVPD9HtTyON7x9RbrqAleSB3DSUz147QuRaRTk/pQCwFYg1gFC7QzQlk
pyWd1mIV3ktVEWK7AYLBfdKoE9S6RKkCTuVh4Hxf25d2LrTJNiWZX9GNi6RuxJnhhydodXYFKBhK
jspJ+0XQELky/axnMY0Lfrog08al5vxSsN6M7Ps4SaxKh4SmdzJWWEZfl9KKq9xfqlaBuNsO4abK
Myva82vr6WNRpSJ8x7jTj0EHfDbBVSusdLg8WVY3kouXoTrOc70Fi1HcT2t10oqPBMZJe4oFLY43
McLZ/LEnLJO4yVI3Oq5KqavsKU/nHwHKf+rSwXW1p5nQFGxAuYq1rQotqYhGExpCSepumrd9YhaK
01ScL6gQktgnLr57LEzKVI8/umo2NftgppwmxPdNtcqpP6Bt1DDWCdIG4Vr9tgpzxI2NaDpIB4Lj
/SlJ2kMTj0oeMC8sHqvUwq6MR+c5SWThQcqsbHIouauX0oBVvZ+Kvn4EmJl+r+1QbdCxt+cmhQ7K
ULbYwCNAiagY9N/2MhnzXhPktkDYmq6/CGsJMshCyAtBNMTSW6cs1mrXSUVdJup431z4QcazFpWF
4bXzaoh2yYvLMbQ+G+uSl3aT1qiSOyISA2NqG0aUQzLsc3ker4lSak4stvoWEGKq+V0EXFvJKa4W
nCBOHPf9xqz64biWoXzgnBte1n5p/VRexd4uOivdQ7JsXoo+Wbe8t+WpNqI4qFozv7BwjXax1TCU
yeEGXuu8VH8HsSjesD9UEaYYLWa3xUjKGTKrazhRGvko603ux/mcpjYi/van55TMYWZDk2oWqXtK
JDn1oOYUdr1qEzskrX8qjG5ypHAg+xJ+//DULkPyCOd9gddTVY8y2a57XqvRq824OEZ6Q9pQ2I/X
3KjHp4UA1EOnyMt21lYWdPMoox5ac18Ec+GMda39aommnayoXNh1rAr7tyRiVZGuZnNb9DHzlaTJ
diMmIZukJOY7fdbC0MjK6dYnCOHsZGzSbbpEbEGIbvhIWT2otpl3kj8LfXNOlK7RPd4U4aXPQhhd
YTPEJB9F0egrYjf5Y6WmzD0m9Rb17ZC53aKnDyGb/aMp9+wHxSlSWCDqzUksejqIphgErzRyi/EE
AYCK3SsaO33RnB+aJB0Oy1CGjkFKvGcW0FtsM5MIQ5iG1UGKELsz4+m3LGusgiiSfHxPMcfjKo86
c0fUdNTaKdRKNv2YJ/SHoQ+lif63AROMk9mVlHi9GlE+Ct7f5BP/kpDmWhX881dtzD9oajY/1V1/
0v31F/2/KKC5QyX+x38oVf6TgOb48fVR/ben//n4Dyqa++/5Q0WD7EUXFQVIEopU/Ox/qmj4N5Ad
DN1AVAXr5I4//VNFI6OUYWUIaBEB1B3Y84eKBoGNRDohOk8FqxxuMvlfUdH8xTLwh9YFxc5ftC5R
Nps0L824N0bVC61TVinP7G2mKGGIQVPiMeN6GUZ/2vfl4b7F/bvP6H+jsvkLpffPr3vX1f6dlEyM
1a6Xu2oEnuavwy6XnsSpOpXRsxSbgdjIzgMZPB/EZLp6BCveQG1Z7Vj2Dupj0wecNY6Ym46+/ogi
JM289FCkOpX+gK/EnpDqGFa1MbO3gaC8MtoP6mov8+c//7v/u837T8ntn3/5v9i/DWsYizSKx32W
bGfxJ9U+8+SdWk9FSpuWbxpzMQLIpF/0JuOXpAdx5K7TWUwX25pP1nKeuH6M/CS8JZ/8r/vgAsLK
Kh8k+XDshV1TPDEnySwKlsKXlR1BaxNrDULS51313vxmjO7ug7otc5agPJbvMAPZTPui2/jtZglC
T3Nrt/MGb3ZXV7C1A4McUhwjD4eyIzipm3nlg2B/sty1Oy/M7PiQHuTF6VWvCl8wdGCn9eX8Kk+n
mTu02YbSm16f8vy5nHeF6BnKM6m/zBa8KX+xZubgHccSXuBFc+GtduODWHNv+yMpxvnuvWMOu8uI
Qb6LLGzkBIpjdIHObKviHx+wDnCJU79YbjbbDCoa5ZItD03uVpx7epC3V74gxry+lVyJdPo69NN2
h39qKk5qf2vKHSthRQukOtBpj9RgHs/NQCwvB+BGHLfK+K1XiwtLYRgDSBYZ/1AtactjPLF3SLHj
20Ugql79GbvDc6dstAy56FE75mDMGYV4ueWi9pmcqLJrb66d/kbjqHc0+gtpCg/WfdnrS7sqZqGb
sLDGE/426YhUJ3v8UL/Er4FTnQbKKG3dRNyUIlfVXf40HhjpcTacEL8b4nv9i+2j+anG+Vu56fhg
O30rzMH0lLzOcu83lvQyIc0VoxMwl6W7shVyVvK5swmLnAptnx+7cEwGV6r2BdX5knzoTCAip93k
msvnFHuzQeVKgisFjBvngWLs2YIqt5X/sDyKqcJdtG2y3AYQSEp20lkaWbdu9Btf9kev2yoeS75n
K5B3mm/5mi96lquHxE1tss8y+S8iGv6CDvvjDcNm/xfp9cyoNO5Na9gLT/k53DU7KYgflJN2VHbl
aT6Vu/IonYv/wnbzFzrKn1/trnv9u8OIXgCcdsZXKw/DrTm15/mpeo+foo3mpaf2VLwtT6XXHs1T
9X/7Ff/i8JEXwEETQZJ76UHchTv9tm6bTfyQHfWD+aDt6NwOeiC/mCfl+s8PLUxR98/uP51afKZ3
/ffffZdjPg3SLGmQkR6axun58fJ8UaW/WKdkByxhl1+xOMZssG/LTto2ge6tfhbwCuxaf9jx//mt
q2y7XXmwvhR/PLTn/qH2k315ThIinP28C+LwSIbVLNlC4q61HblsrtXJlzMnkr0oYyLskFWQUerd
0WleLLssRJh7EAEGBP4TM+l0SWaXuYNFWvPiMnUgEt4DHWo4o+gcTpV/MboNao9h2ZJWqb3WB3kT
ibxzh368QCESGzjkG00nPmsXnaxpH3aHnI0ZKN/GXn7JsqRB7G4ICZdfOMArswJmrL+I5JhLFZvi
IjIRsu8Sj4/msTlZ+2u3UQq2FLYmMYx2smMf0NWMuT28tpENJhgsjX8XVhE2w5fc8gUeGFwx3PPY
QJguk1Y1dQVaN46S3DX6YIh8U940xW5ofixO36r+tV6z7iuv33r2aOVvxFzUCMw0mL/k47QX3jK8
r6lLdAteXX1XRwH2jPZH/EyJDEakpNlq7rZf0ef6NhlEzLszpfXnfBYv6Oo4tPZz9o5qOyrcFueu
HvBfAJm3rKLzQMT4Gtp17/FAdGwN7fUrOS0e7UvQ3JTmYqn3ewRpKC1l0O0XEiTt6YWlz6N4ybfx
VXkdvMyGQsErmR+rYHBaXqLe/WZ07+p+5kYP1plPX5o4Hn2rd/BBjTwrsouj1Ursfqu4uZ9tyoAO
3Ftt1Vl9+TIx7nJMD/GPlwGydESnPoz+7FsP4m983kcuplsncflB2RNfPnVQXr1CHHsYbjqIdgQO
bqrYqjcdufS2RGj4xFHv+BbJNrNjcPw8/C43d2zXL8uDdIreu2zTW5dI4Uy+3a2+0bWk36lyNve6
s5Sf4o+1bx7rt/aNhwC/TwN4KN20q9t2gWk5KgM7R/PawqYT/RWZdXjJM0hdrL7muDXLTX/V2siJ
H0jFsKtnzbD5rfwBeumwf5EexeXJZOJ9Ec8mE4DyUTN95VHcCpf2Iz1pl+ZVuiwP5kHwOKE95SB7
jYMY0+3t1F3tq+5EQfUovCJvO9w/TMFh875777cWvzr1G6ckUzr2syM6EftNcnR/uBK6tIk9tFT+
2+x8zZ7pL4fsm7FH8tZ/JOf8FD4Nr+jBWO0T0aafsx3htvc/DaPDbt1xZ7mxw4hO/ciUTZ+4oITJ
lmVU3U2e9CkRWOYS5gmJBZKVldn1orL14fUktYXywtaXR567mTs48UqVas62bMsvfZYYDAdAN9nV
K85Yo9yb+gQzaHSkcnWQu+h+91Qf9RAH94Y5XOEKm+rAm8j0/MCkp47pvw+aJ5yiSyLcqnfD7w8j
w87BKQp3+p2w4VnbhQdfPgrjplOgKzuJ4s+WL5sevpHsXfWiANWSn1It6VvpRXpRAtXrt6pmm5u8
2yITPDFaPjUnYpBvwn49T5fxS9bsuQ262GkblzeSTW3Mk8wOEkLZV8rO8yKDlmAViMcv3jSmG+Xb
RHTagYbTTayDme2xQGK+6+aLpgRtt1/7s6zYDBwbubN7JlG5K6/ncDnNqJc2s+RN865+KZ+yfbTv
D122q+qbLL3VxqeVvevCi/Eardkb2+WAjWSYiBgvK7u7RsuvkNpl6qXP+SWf+2tX5p9sOrw+cipE
I4iI+XsE6XFObQrU2J51zOKLzdBjyu34W3gdr+PZehlzqApV09zH4wcDCWItuwKDN74ZfvCZ3fwU
P+ab8SifxfPyUKx4zan3cjv86j+it/5xvESvzXTOp37DcM6TCS6Za5fpdF/JHradIO+dMHmP8g3Q
LRvt5VAj9nWq5FlttyQOA91JKKHax1KInP7J/Om/Vd2mamaQmI2H4dQ/qG/6E0XOQNyyoG8NJLvd
LG/vSq6FM2I27OUjSch62ETj1pKDPPLVx+obNtOILJm1zpN5E8fPrPtepK3wWtz6V/Ui8sSNGhy+
juptp9O0f8qDq7Di5/PhFb8nHMYEZd/WwQ9RRdf4gvgMqT7r0DWgydeUwpEeHa3uG9aqlrkq/HNy
dzunUbbxc52PXoXYp3+BiXDUJndd7IRjm0NWc5pko1uPheSX4V7pz43k18rDgNJE9No91TNbTP2g
BtlD8xT6qJLimxY76G5ydMvYdhanJjqjsHvSaFIP8nsN0ZJCNPLUcS9mfomoSPVmJqoFTxjD8zdu
N7618KC61iX8ir7vguyWP7Yuz0vxprODigfiReBBbEfV1xZqXJcqc4o2osIY1FY4IBQbBRxNBvou
6XG1Llq/NzqHc46fafo7IkE8ywdm6zx7dRC3H4qyz8NDoX4iLw5pALUtswx6O6l9TojkrYvetqYA
+Go+20XtpgTZVq4m7ZV0P+efEmA9XeZ61gGe6E6c3QghsPX5OwmvXJsGBUzvCw/LjbPxgkmj460X
9spw0oZTdlG95DH70B7qV6V6z1/vwqmX5Kl6UJ5D4nGl/sYKsNoCrniU3s+cSR5siefErRqvbui0
cIbHM69ZUGYeixgNFgqojg4IVGCCs6kUG0Wmu0gvQ1ruI0myxXF0xO3CrbdZvezc3sf+wfIZVRf5
SbO8YsycmPZkKq/DE4xNBDTmi3QUr80Z7Uy9Omz06Trm2KG5nC/Tl7JwTJDkbDeJN+ZbtAaEjvs8
kNlX5d13i476YlxNvzvnmpNuqtDFsLHA/Xzq36HLJaLPFsmq94Z6bet9okIrsdlGsp7tAuIc3OaT
sMP82eB23g9P5SX/EbBpH3nC2cRW1GGxXX0mv+lhZt2N383Wn+ND9hKeKuihClMoR4oCFq7rd/OC
B4/UkqW+FzayHGCyy5n8cn1jePDFR37M5n3Z4vx39N5Nes+x2ydhStQfh5E4KIFuphfhlWn7MxJz
boDsR0/RHjqSeEq7o6DHdrhraZe67gbMQ6PK8SdhdEh584QGj/O0qVvBVoU3qfkYgERPQ3HMUYbS
TlvS68Soe65+/1Z+/0tjsf8zf9npY0zK3+r/i8EYnqx/MhiryqjKk49/nIvxW/5jLmb9278nrEIh
/WP69e/uMtP4N0NVMFYrdxuuJd5j0P6Yi2kMv0CLQEXVsTz+zXf2x1hMlf6NSGkAzkzU4NkDTf1X
xmJsJO9+4j+7JfCiCpwomIJ3QgCuor8mgYcgPLG3GcUxBizoRIba81Di5C5ypxGzbjp2WcFGwNXr
hm3mbQZRzdQlyWL2AJ0pC/VzSkKM+KPHkmk+6LU+Lix7lumTRXphfGRWWIkBchdV/2B5PEmgEJRx
9dOoW9ddV0K5OeeplpV+Zqmt28kte0yhz0N0eqk4YQJC7RChiGkllGSZUqOTUlYd++soJNe80xQn
1ZqpuHbQBqazjmWkOAiWmj+iF9HFrRHfYwyiMusufZGrt6zMU2EH2zqt0FukShFhcRi6QBBCjbF2
JhSUfEOBJ1UCvQQm5ShFrRboOutJtqrWQtuGW2OmP5mHNHpaO5UVgz31jfmt1zgD5FQaZ2fKFUYi
rEZHjvp4KryQGDVcNmXZl8cuLwZ6llEj6Br4krhkwToxP92zuhYx4KVV0b+yRpaNUxRbSbyVCYPt
gkiq5e6bGWUdbWNw8xw4w5S/R2vNVjpLhOlBqhQqLrOCrfm8Gk3lFvDkoaCa9fKlq1O3AVQxb6Si
BwmxprJ6ncTeILcLLrQrqnm+ZZ7OnsWMtJosATwHpeyk4URqcqaFkfCToHGjTgLePLtldtdLRYCU
StzAk4yyRE/IbeOhaBvLX7t0BZo9IPIrmBkrhzuyYETLGkuJ6NW43+5jtUUfOJ4TFgjQf0D8tH5V
rpzZaFK07oInow53aj/m7HwbWQiMOaVnmipqLp48mvf8LvuQjTlTG+AhkjA8FQgbl81gGgk1uT6x
DjxrJm7nU68VsDKctB9rDHSxUgzc3lZUrJRYndlN/Sk3CykDzIF01DEbEoNdk2wVMzBjPbbEABG9
aX6PEYlH28kieluj88nqBSjfouS4M1j5YFMpNMPFR9VPnO9mf1ilcVLfJJ4E5WVCksmqtmwLzF7j
jNaaKZUE7AolbiYrz8iQRIrcri901woNilltLMMC5LQwxZAyUBXy9GetMHnVWGjYDcpImt9VBTUr
2+B5Gp76oeByXkpz7DxLh8rghvhVEmeCvmQEVpiwMUYGv+TerMnA03uxTJIA4X49OSOSf2QbytoK
0mtrDnhDw6Gy6GclvnNyyfIOba0dybmaHkWgLYTrsYk0F8J7damOdzrSdUGn+EIxEbvAoObWwBxX
pyv4iIxAPoXsuJmjwI6rTrNerFG08I9hf0mWHyOeK+2zN9SJtSPkpkyU7LTF767ZYkNgvZekVa3d
apO1qkk5ZpkZzXSmk/Ae478QTJBmIeFhdXGX2O4SyGHQsci11wu2vOz6tSd9Tcx5A4KvVd5rZaGb
USyEYY4hdop+DbHB04pIvb46fWGN+fOIPooQxVIBsJqjge8hB/ThYyhq1AKqHKrATkwRqWKoIDra
W3J2T/GAu0UrqQiGdY6qpeOzT836O5qpw8R+UQUELzF4PMwoguqQ35I1zIFV9Qq7mAzfDsg+RXUi
aijdjS5RXnWTLCc6rqRtNsOC8+p1snShcrNRVOljwnp51RNhSAg5wEN3hZ+9UKKiEyT3aKjU/0Xd
mSxHrmPZ9l9qzjSSAEFy6n0rydVLE5qiY9+34NfX8ptV9W7ohkXYe2ZvUJY5yUEk5e4ggHPO3mu/
5uWQrerJmvaSJLnmSABUf2qnNjlr0abzaXT4UZsEvBDLKQ6drSoHCyQagalGzUUhHu7neChf6zCc
bwQu5oWFn+zoZHK4bX2yMa4wAPNWItqk/qe1AA8rntSyt7hYRxXOOubsxls4G91b2lICxLEliJPN
GlfsxlF538BUa8ph/u3CRCrHZbItDmq06CsQ6IBeoApu6xmM5wKhYvjsaTfkugYKbRfotl7H05xe
RnIrv6eIT18DK0Z1mztSVxt0thPq3rlhYB6wiAUqF7tClRJNaIW0ZghJ3dA4ZxzE5ZfUSM1XEH75
tdNVIxKOp1Q/2OhnzoTbtwtsjrraaxDzPjpbaWq8MX0aZMs0HrwOaxCBioe0Cgx1DgyTsE/Vxf1D
afl2ti/H1uT/yiFql/TTTWAj+OyJGKQvUVR5sdUw45K1aWTqzpyzxzTt+Uq0gXw/7CyPiXtusvxw
bk8kwNrOuIwao30KbaOh1cAYtXvR9Zg+h87Q0K+aApPI8yx2l2Eoq3NdWfotJ69yP7ppfRuaHvtC
iIQqD63ofuoy45DFfXhClcD+I4fyiH6+CR6kHIyjDmfeSGXwhYROE49LvCbZfgwsu91iH6TYSwtn
PppaGG+IduiO9dK/C6weAVJGAMc4RvpAUktBgZQhCLZYkx4CPTToum6OuGZnPkHbPg2YWBeq0cbZ
m41oaY+OfVSye2iR67LIbIJGc+1ZjFxaZKM1h9gagp7JWmYIPNp5/E0Z1S5OQAnNbZheGrdNCI9N
zF1ZJXQ3hEE7rocVzD0+8F5RDWVvtmbWbRJw/j1ty/gQ6Cp8M2dEDYt+Hm/sKdPHYASXmEMa28uM
A2R0w/jguWjxYlKxGLvZ+GJMN+tLXLdgi1Amuvdqnnu5rFXNjN2d1aJtemZALgqiRSqn5AOCHJx6
WdYoLvLGAOxe9azQzPQfUN4mGAbRYtST8I5jMte7vrhCDLs5fYoNiINBHtB4dBP/Ro0YCc3etj4C
dFSL0bepi31ljot0SP1XO0zQhUahdeOil9/XKbcn2RGH6pfCvyEV3fsIsT2mWUZfKejcC85Bue1J
aztWuc1Igvy9C3HV6X0A7mc5g2rNFoNtiNtBlPlNFtfgP4rsro7BWnGTZRxmBWSIcplaVBYm+r5w
fWyDUXFkMzZWAmndFvmAucGfUuG1ifQxsRyBsDmvvaNfRvFucgf3sbXII0lRpZ0mmbsXIwnyFxsx
woEYhIDtkjZ4Oad3srCqdZU784Y4UvkSzh0+fXKxwmVLf2Vp2tZjWc43epJU0lgqmbgVXnFWPlfS
DvtVYlXZStTyzemGr1GgzW2oRLBxSfDatRY9ihpNJAqy8GuHM/7Ra9DFxxyrO8IqM/Zbba/bCtsa
mpND1sXmqeqYJPgiv9PzGGOCodLCdX7jirzDzc9EavaCatu6Y3nCkneVn0fXXm5dh/Eda0IwLIyF
n23dwFLirkzS5kb2QfgdMEryLsq+vHdzlNFt2ZU7Mlz0KQmmirKc02Jis/NwrOUYob4Vs9U81xIv
sekQ4JWW5l3R8yJvk6l98OzYWBbsNKuukBvlzdEOsBL8rZyOUz6P7hLVef4uZjFe0QEIk5Yk6SV3
hFJH9mLqZHepuBOeRKCcYzn3uKz4ihhZzs3aqbPGWWKuGMjeiBr/iHpn3heoHCnx1RP33uSua2OT
06vPop2YgB8sgBLoY1719truhvIs0Qqhz2LFkrqM2AAByiBuum4KFsNE3lVYuqS6jdEPw1DddhYW
5044auehS9oI0ttgGB89uoJjkLX9TSNKl272XPUbzldasyotv0aawTnk73yZ1U39xLL2ls3kKW6k
6AIKbfmrHAkq5VDLGHgC+dKqpF0DEYuQpYXluXS4uzlch7ZlIsPvdkQNEKc+GOjGZlooqFq2Efqe
BfUQt0LnamONMHk1UY+mOoq9Y1ul8cvQjiM3bD/Y4GQqzhPvXDNdWaGFbPdGZAQbRHct7gpBW8ac
MSUhuQuoQCgsFoatnPdwqAME4Gl/1ABxNtMw2G+osoe92RacHarIV4jXix9RZ96kaJDQXurmnJOj
u4K7p4+27PONV7fT0Zrr2w5U1H3lIM2SWeruydbyXoGaPxVR7W2QqCH1ijIa0LNnBqvaKE4lV699
KAr0SSak39Knf6WMAKva7EVbnxHygyXr1z7NMaXb3Oz7tsEFmpOLWU1FwvvYFOQQT2JxZVnfh5Cl
dyQnYoFqMephv25valy4fEljoFeNj91vRBy5t6G5rO3QHw5txWyqC/LptR+799qPsqOTxuoQhbni
JS/eOhTZ3Apnc+tnJcMTT4zzuBKTa646MVebRA3eqUOEf4xidFqDxby5KgMa4ymL2E7sh9T3qsci
RpQXorx8Zft9LzCSbOHbIx1X3G0McnrruhnpX3n4jFX7wQLTO5Pb4VppWd4TouuugFnnm0bQNJ1U
kN5ZPuSOfijys+wjueIyQFjWVD3Ap6Z5LqQ+OF1O94zY9wW3WvkjEwwCZwvrmZ5pMJqa9lNOju+i
NzjG3YnGNfdhMJ9sYIuwdpJjASZ/1yVi3umZpnqrUQ8vhJ2PTNLz4GYci4EBfZ4EG292+oOVDTOD
pxknU4Z1y130bpMtnQ5/pjtVZ68a033RqnENpa9+oMq3lqS0/7Wsx5zSiOHSFOmLSKrwEpae8dCV
gpxLJJ3HzgQpHwbi6idjL8Us3Dy1RuR/+P1YXeKSOpEKlRIZB1u59LRjvKF3T3Hqwl1rzS56qNwg
ZViT9Q+y1V9bCciPfiockARuU78oY8DCgJULvqzGTG+zpqTb6YfTfTZX7o7NNdnPYG+fKHaHN+1p
8y4IaueYykqs6bDnt22kkgMW8GmR9YK2ANrAbUsY3Y0L+IHm6/QiqQte/DKO3j0bIxvTZnfNq8no
liOGkM02OxAkKC9l2T+WuEWsJpXY/pPp6JtT/QG2bz5wzPQ7y6zkW9wzRMtiv7oNh3J6rnhZXqqB
qMCF33Cri6K+P3I5eK5Ly1rHTpudUV9ew7mT4UNFXAg8jVQZrdt5cOWwJTcnhHxHOnVhUmgXXpQe
wIjiK8qdSz4lkhEQTM8pt/WG2DHUlaJUr1Qo03kaLIVppBXNtmMfPlSmpxE5N4+zz8xkdmz2zhC6
STwhave76DgpQ546bHH7nhyV5Vj2ZITh/15VoQhWfmHdDFYbrCN3fqpEUa+7IrTZpWgnxFCV2bDH
73OjOkqJsEKDHgpvj+u0X1YSQoSUjrV3p+5OZr21JeZleI6jOF9b1fVQUf60SoKuXcdeX28DPBiP
pa8uieisZVTY4d7W3JGhUniQbwkojCsABRhDrbOPN2dRjtT1hmn2d43r1kxWE4fh/qh98s+sRiH7
JPVo79Eu3Wpf3Lilc31lK15jy/yozSDchV6sFwG/xMJOBrVLmrjZ4Rdhylujy0KIX+w5z/sjEnd9
mTGjXwIvbY6AEKg9LdFw0YicAx++OORt5S0cQaxRoO1HjAliDUj5EFupi9bR7B+x1hJMMMbGI9bn
/N40cad5KZICJ6zl+5jqeVlUwJfIageRIO3WpaWs4l3theFtmwXDFl/cN2xg0RGnol5bTuUyAGvF
99QV4uqVSvFr0iA8ZHkzIg3l0rYq3Shc07SEZsS7eLyacrht9vLV9ubqI5trZmEencYVfZt2qxNV
3zVNxRSXMmhYFG56nb7FMty5IU4IYM3qi+nOBI1PhrMm905xvcEjpuIRcWmtm+GAh8tcdoTzrkzM
DBCfx+KAJ6F/yZOmwi09qjtYptY2s3BDmq4TPHMkB4xbVfqRiACJ14yNq0R/yF2+TI5IS+HEmAHi
sBjBa+0JfE5mjwCCGzAFI7EOJ5A/w1GOCroPTBh0ErNxGK3kzBx3WBedClA9zSNI+bioECRl83cg
EAQtxAHfbztPeCX78IoUCDcwoId1ZtGxQ2fg53fxFFtM866og6TFO6uE89FElXXyRj/e1FNFDV3O
AhGrz3sbJ3XxqhNMhmbVpzu7MQ2sOXV35+ADIW2i4E2dwKrPhS7wbGBHa/FSvWtJNPrCKl2mSp2n
byd3tl86EWNDsKPyUcaUiQswJc05Q8+HGjx2bmst9JYDBMkUCr9vV+h5sOjyXKzgWKdvhWdM923i
fQtcez7l0zzu7Yi2zKLy7H7r5qG3iTPNaM2LncW1vD8DcvQgQPnDhgilca1Cw2vo54wEY8mArJ1E
GMaFnil9MAzBFyfR8UM00POh6+xszU7OgBAKFS+T3JxX0CaAGrWheRmbuTsaZKHcR1BxTn6qINa7
aJ1HrJmLyh9wuhphyui74DT0kxFbKnX7ZqoGfwl4/6p6S/A/drBo2gTbiQ1aYNkHteDkswWzFAVn
n/p0CFZ05/tt6nXjk4VIGiG4EDjGAo+oxqaPggtOT702OtLeF6V/bXOmhIhwJuER+VYa7H/X3i69
CRo66NaRfUerMaDrqvuSHFOifMzV4Fz92TCeHmjDT/Wu9SZEQLy+2dpLzGxrh5S1s513+zCJQooj
sK523sfzRrtD+0XlsIK5hvbWh9F20aPSWNMXnDTjU9RSzkq79LaAvNCkW8gBTaeCCCsR3yPVUzR/
gskxuSnkDEPDWn+MYWbf9CP3TVtLbpSGNz14vZmtczln30s8Tt/M2JL8Ga71jk6W8CQ6zBepKv8E
qciwKNyxJngqcp7Dkko9iaS4NWt3YKI+hXulDNrjvaRhbJmtAZVgFtukj7CdtqpZFGV78bLS3UhW
J3WqMy2EKnHzBvZ7rsgcqmIuHUNoFi/tMCFvxxm1zOvJW3b1fMI+R30CeoM2o/iWJsm442r73Yv7
k5HAAqJr9NVr+puYHxxDlNtYd7OoJIJAC6xYCis8SlITudOcrug624cUY8pGsR4X3AsQS+leEe6S
0VrwnuXEhj5xuHJnqS4yLg9VfD0oMuMC9Jh+WVM8DgrtCdrbMDTe2lJwc5pn5y1P6m8hoB2aFZ7F
DSSpNoif81ttVYyFJd8414h6IWlmMqsX3QM2UsbZPmjb5RikqKKMJNwYZUfJq1LqKpVXP7rMyl7m
JN7ZDpumwqWxigA67Yc8QvZaxjFlfyEapv6O9aFrtgsKc2fLtv0wSfoRQjWIrKrgPHc190CzNY39
1KaXeMAUkWJKYyWbr00RTs91JLpVYyp1bZhHS9XQ6WiMOb5rxqg6hY4TnBWk1XVtyXt66E81s95N
ZRhPjsacEHg1g33gcLxP8cqPJ+/OSLwjPqjphraNx0qjFp364Zy6bfa1k2yIvVtNazeho4B3hDII
V8i+CqlIbW0QczeR3NxNWX7vgfZ/t6yJixV4zHWBs3o/pVP7LgYbbXRg25TaTuji0i8eRNqo46zT
dm82NchQir1dMJeEO+fa3jAy8e9UaCFjcvNgYUWpe1s4Po6yZGjvTRynjOeT8b6UvJTEH1mLSIbd
c5Ag/qAUyl7G9LrJyhRETA5ueI9lyBJoOgByLGKDl7i27XZn6hwcYRWM26QCuLToQ2zQcSTfPYsG
a6mRQIxdRrPBKgxyYOvoAg+pATjAAu5h8RxKs2rvQpnP2zYkndojtfIxtHxjezUGoZQVMV00rcQG
zuFf+3m0C2s/uRu9qF9j9Wl2CeXxI4OoclvRsDt0wo13na9wSrSOs88tmsEwTU+jasPt5NGRliUG
VcvMg1OTjfOhH7hMFnys77PnosfDIZlkgdsumDSBXrRCfz0ZRnI/lRH7WtKrDWS44AnlN53apEbq
oyPULtbcjI8u4lBEUobjH9tMdNQSA28CbjCUVZCPYYNI5zxkjjY56EYkQyRbapTTBPBxQ1ao3pJK
cbcDMWczrDkzBKPpkhfeTZY6driusISiCWzf3E5AHsFTLTAOZ5iuOVVIZ6aLZA4Tbe62d+9M4bE5
YEMoFgGpIauiqM5FgxI9gL4m7fQhgJd057SBdaQhEbh0zrp8l6ZlfENfN1q6dR8/dhWgwAaMDpuY
Eadr4dVgA3q66wtRxI/x0D30QZbfEqzXYfO1uB+1VsBdO5uAv4UO3U2ACSWnvi63Q9zLhd9l5flq
9tmhN6KCZ0519oa8uPM7T37YkUHHk5bHdJ/IeF4MnVcjJBuHndEH7ompS84NsBd0Zv3oi6H7jyKt
gTLaImqeaUwlxMcJFd12CmWWAxrrUFUchaSqgF5JS7gC2JMbNrLKX81wlFeN7aDboPm7yKwxAWg0
INkIuQntvNq+AJgYv9Z5Md7owTfonjWvvk0xsiCqs6bt3n6ZI3fcU95pmpFcklw/u9SKuW/llGfb
4bY/py6Kq14hrqdY1dPanqMR0RkPonnTNHkTr2eCHpBiF7mNVGgWQVVdGCrn90kdcv/3UykeKeyV
BLRVqhed4F+Ll3U4FOWy5di00BZNTkxWENTRr3nX01Ex7JEZjOckLrwLF87la1H35LjiKZP1LiGl
iQILwFO7dvrY/orR3GdI29nBcCchH1ULgnbugcjZgH9yd4RJUFpjtZkceEFLP3Y68+qAHxO8Bj3N
pNEW921XZ+WmNbryqWw44elUlnCcYBzfMYkrNuWkCORlDBbu47qIO+Q20KdWOoq8dxxlOYZ2PfK/
i574AM4etb3+0C99FyIvnQ3vQHesv7Bl0l8gyF0tDBztKHbq7MHQbfTVdfwLCEP3i2Y4tLYj4DVN
4d01LKSFVZD0tmqZddzHOWFzvASBPlnlXDELt1rxaNh2ARY9YNhREcjen5wsKL+XhRwv5uDw1hOm
Zo17I3CdS5OG8jWORmHuwSgnl4QCFs0QkTFIHDMv8tazXw43EtjVfDBpMPmPqfQaujoRe8OHkGBE
iVgK2nYt/QIuskoYK7D/Ur6CP+VL7OmgRRzdkkD4NuoMOlJYwR7cenbUJnGlOTxFftsY+6yTYfS1
M2RPkWawehxgGpQoMJLhU8lkpyTfK1HIw+2gwxiqC1eznTW0xZvm8NoAf0NMlncOSr2ywJlSjD1J
BmkcD3RODXyLynA2fGGAcg2zQR8Gl0Rl9jc5sqFft0Sn8Ucy16N65xm1c+NQKhC8PvZfuPISFCGa
65S5zVZyTLsVSADkUk7aAIehW1zOo7mDfjKfyziRy8aW+dIchP7hcxA85DZYGvjenXoi8FteUi7V
X00gM4/zOHovZh0QFGTErsJezyQ3KGR06m2wE7Dwgq+lUwEaSQpMKaoX41bXjGoZvTs4/dusPily
2eh61XR+Fx6t5rM7jOLb0Nb5bqgZTqVj+yKHns1UkPFa1kBb27ytH7upqhZY3acfdD3NVdter1ej
bb+V5fQRVm15jJVlIdN0OpSO3nCng4g+Txxy22WHNpdpxGXTTjpaws2oDmYweNu64JUdB2691+Ch
JWH25UXryd5FhirPIAlZwsakLbgMHXk4FrIFm5vBOeat3Oeu9ZJNkf1eK9v6kijWT2qU0eMETvTG
b9CvVT6zlLoIiE6SGibcnKSPbjrMe2YzD1y7bcTwmTtCnQj4iePZO+NVZorVD9o74hv1dqx+96Ev
OvNJIUy9eCUcvbLQHLNxIcpVb1SYq8MBDQOByhA+E9e8QTUjsEGVw4tXtelj2ETT2cQLu0L2UJ5B
cD6xI9mPXQ1pq8+ZzyJmo2a109plZiiuKdqJbzOU6UYEG7SnZ+WUeKv6gzm67oOR9c5SD/N9UJvf
QCKP4aKLaTqQKdgcCnPuKdFIS0uD2Fo7pQ5WMy2KJe9ugSqERlzN1G1hWuaxpS26Sokk3bWmivYp
jnoqblGrzczmtZzYdJ/TMZg3nVt+nUObLYPNMVx4g7Lv484ql0rSqoEI5kKfGbAlcLW5vnRpdlOX
iAGUiipARILXKxRc9sORXKianPlzY9U2wHrxpREhPC/kMRbZds20DLuB4a7GG4DNut3xetk7RtUO
+CEu8WR81be9PXv32gPJBZ3jEkqF9Ur0/XOUZfGPrpwsyGZiaL75w2Sfu6ouv0z1LB5GtgDkfL71
OBTd8AOdwvSj9kt3lxsJUW6MxKXoQciawXQybF4zosDvQ9u6S9zeeYr9YM2pALnVFtk+DXzkjmgb
PbtGccjfEG8Lo6luGUVBNXDQnwhDpOQRzPZ9kmjcOdn0FdTvx3CN7Ftmtl/s5ix9VBLWy4A7946+
JbgBONvxY9Bap9DDxr2WlQqO/jShIq5lKTbXLuzCcBmxxpyfu8YmDj0a3JZp8MQsYJpGhA8STlIq
yuiYhsmrF0URJOw06Z5TnLZ4nlLnkaWBHLGWKdRXpXZpyI5RDzV/0jC7px79GE0/x4a2PCOAz9F0
mnBNyELPoR0tah+gpE1Vfr4mmdzVebL1urZZaWGOH6x6YzVzQ3tIyiFddz6Kk2jk33pRMO6ckuuH
1XfyY2JmsFOi5X41TBa2ZkbmD6GRRg+MisZHhx79nvRvBPfdwA2hJtVs4cDHwpwGt/ylZJSwSzL/
1WwDdXADXx6bEhawkYbRd7of9GOj3EgtEsl4/RE+j070rZQ51gjyRkh79wYZbHFR70uLd/Y082Xc
TkY4tydUOGoDqV6nmxYEDoCzOFkazFlXrDLGVe1cP7BagjcIiQYfrovEbdOrjnaetBncG4AAqXyy
fgdcwN1bV7Zqaki1MxS5YuBOu5NScR8/5zCmDqSm4a/xGmebVmG7bn0bv1jXNefCGoBkN4xb9Cqu
zcI6pG4ayZgL9RjCS0olFksGpolcDbZpTIe5RrmxYUKCDFy58ymzE5TOFmioYdPNSsRviUk3G7cg
8X/jtitiq/uRez2Wv8BC3bQYdVYnFzWEdodPsHYe3RJV3kqSZ2jxK1HUmM9y9ALvYrlgvE8GKAcq
dYa7Q7z2cxNEI20rX2P4DCfHeBxF7HjnPkV1dJS5gNArjAy/QpNGefel07Y0btGSZeGFUe4IKaGW
svuqpT+kyMBiWKKvs1EHuCosDzojym768maxGJpi4UYffmVa6Y/IGI1gzdCXOWyWzjuHG+yhJ8oP
PEFFW0MOdQ7DoZ1vCMebl6aH8jqmufxAP4aMYwtp4TFrCn0DUsjbRV7bRHtNslG96izUM5NfhWur
hsEc9Kjeh9j0V70pg4cO8W8B6hNPR41NPT0ljMp/0Etq3l0g0h+O4WQuzTNbpasi0dN3OhT621yN
1qHDbv0xWKJzD2NeVmDnNMXWpjCGRB6msmbN6dYBehhHxrIqMSa4KKMY2QRgY5GqGeY2d0b9Q0WU
S5OUAdu1zhsBNmTwnTV8Zawck+dYm86jJsrDvto5nCXTmlxEh6OwZ9xw35mB/cMDNrpvAEPt0ono
AyKRGx3QokCIWS5mknDdCxnrU3cMFUFZBL270tG3TlyV4arLSRGwT9E0xvZrX0MBBOZEknr8DdFn
RDfNVknTD49GqsrsFsKsGSKKE9rt67sKAqSBTS6TGUquzKt796aLQXQcCGBK/Q1ZIDFXbM/r+ntp
V6ZIkBeaDpp9dCIhLf+oD1DFrd0oLrc6nLIXt7Fbb9VV/dSuXEhRN7S0x9aghMor/Dqi6ZYqCN8Z
JAxvxLmBehnDAGWB8Oki6RVsWQbN61LLPHxhc8zSl7al+CJHus12/qSBZXSUjeVuHHzAn5T1bodM
IytDzkxDiLBbD17ZDLfJmDXpIxoiQZg2iKHBuPuPqxL5/4Mc+39d3IdCyPwbUfZH9i0evv8c+XH9
J/8WZbuwChwXXTXByqag+/o/sALX/hesAYXC+hqCTTv2/4iy3X+hUxUYSwES0KxTLv/ov1TZhvkv
2AYO4FjiFfiHyicK8L9RCv+FCfh3DMuvQz8+BdFIZNkQtZVPcJ1L6J+8irb/ZmWN9aRj1XbmipuG
r+5L7mNwPLAOWBkWArdp4qPl/yFN9+egEVe6niVQgNPu9qj+bfnJ9B/4U1Sg9mQqXsP8sjKGBrqw
u/XffoZfABHcXz5GOo5pudy01eecGyuocgEU0lzBx17YrliLYNeyN2Hn1yRTvJXpS5rtKqSR2aGe
17W/jKulmTKzIw9iXz9hNDXcg8puKmMVlEu4mR2OKowmXLAk45olTFkK3rZfUSNcU5C5LFprNALe
ybrBie6W63E4XmW7zULh34mwjS6Tj/Sb+ACp4BAEZaxNG3ToJsEq/lV/rUc02iu6sRLrsLJX8Xx0
/VOB9Bvu5TRy74I7u3YHmiar4A/ZR/9YB/wmbJZwMKBnkL/2ydI8Npzm1sA6qG1mUeQJrqMRplGS
DPepkyVLZw6npZ7V5fc/0q9+I+mSG+jzcCXFp8dmReXoMuSxsCCnDVUC9b/fVn8wv4ufjdr/XnHE
gfLBIHxczQc/r/KhtfVUS6Z0kbsfmlXtrmSxjdrz6JeYzaDKLSp4m6r5yIvnNruxnNu8BLTDXs/y
1yjYl9OikXsLzSu82LvGf0nx7RTmrQsS0uXaexsPjIzmYD+Nb1o8qZw22fAW9jdT+mUo/vD+/PLj
EEyqJF8dma5/+dL/9tI2OnIJYEjMVeiBDbtF7QEEI9lE4WnUJrY+vNXJ1bmdLXHJrabSXzjjXeLw
P1nJiBS9bV/d5ibhysds/nDiH0a0H2q5ylxQmS015Slr2nU17tN6HfUrN7nx5Yp8djiz12HSRfWI
0zjF+v3vV8OnsLa/NgZPuSZ7IYuQjKSffyaMGgESbTWvMhwLC5J6NjT0wSN7V+JuP/C2EJv3+0da
VzzK31wpfz2TsEbS4dikQbd94iMIh1SbwnZm2m9Y5+OPLE6Dm8iRqJUrzlDyValT+l3psx32lYi2
3uyufv83XBf5pz9BEpSslOMon88tfv7YMPsrtynUtIJlSj/GPgmodPlUfCUExdz+3z/Lc+nWYwLi
df+Mg5CG25sonuaVFyNzmvqF6bkugqsSmdRoDpvfP+0X7x2nGEcf/iKb4v36+v9toepKgBWDhbay
O3ECI4z2GmUYQcUOBIGseU5dd5mkLbNJ7w+v/C82Fp7sElmkHA5Z59O5Nk1Tndadw0ckiYI5WJds
9aDCP5wxv3gKB7tPXJxlmRZ2qZ8/Hzo4cmP4jKuoo0/eFzXtfCn0H9aHdf2/+bRAyFUg5NMBXuSa
f510f/saU+B2heiZW+MVWHsMmdANRWvRW7i6ackDX74tjBQ15MS82ejGP2zSvzgbyIh0Jdl4HNbs
Nz9/ytkf6WuiKFpRo17HyB91hzTG1AOS8lbrQ+jEK1bwH576i82AlFebbUCaPPXzzYQeGfK0LJxR
7k0pZHuLDraPcB0QC2NwmrRBtfj9av3lE9lVXdNm4G+a163i71+zVafhSNTRKimZjEjmbFR0AZ7d
ObeWlcGobU788A8/7i9e/r+QVc7VHcd/rn/U3x5aBTk2nGHSq9y6dRpwF6GC/TP45Q/tiT8s118+
CwXv9b3nZbyCs/7+rECOEakZPIuRxmbUsbEuJ8hBKgEwog3rD6/gr57Gk0zf4Y7LbvPp6wy6OAsz
Fsgq7Z8GbY/MoEumIrBykRbKP3yNv3oTFcEdnBz8l430548mzHBi2kfNZMcIXW18THBUULD8foX8
8yPZpiAhDzOkBGvnf9qp+3AeQ9PnKTho5drJ3och/aIdhow2EaO/f9Y/9k7wZo6UvvQcqSSn08+f
KK590Y8t2lFfcvxh7Rl3fR8CikjNZ92SatNY874F0tuq6PD7R1vX+9BPGw7PVvQNbRdqNhv3p90z
0pglGTJcLxjx17kpntoEl+aEbHLVlghbTJDESNJ7/IabgXS4VTO3T0gA/vRy/OON5O/wTYfwVgLY
uZl++lWDCVlxOzbmapy7bzZvx7oy5VYH6Ta1kdTFBtOa/4ePznWUiwCBt7heP/3ESe3N+TT05kqk
9NWu2pyx9i8KEwgtRgmtNrYvcV+OC9+pPVrL8gcwX7pExHD/4S+5PunTj4B23KH6I6tTSf/T4UKU
jWWRd01pltI9j/Pu6ogzDmZSo9T0nNtrh4EuhfA2vglwaBqNNcEMB8ePbgw5RH+4dP7jEKDgpEhk
SCpMyX786RAAucYM0UquMXwkJKZRdN2NlzVsyHpsFOaU6JBX0Y/ffwfyH6+1T2fYtwnZoTig2v20
EO1QTXYWe3plWiVm2R8DBUIYvpbVd94Z2AXOAhdFgAs9Wrdq48/PubqR6Y3ZvmfDc9/vbeM9Asp0
zUuqFpf4CoQadyHAWNJh3GJ7jU5wviODh5ghodtkD0GEs2Rd2fsyfE702xDRjLyM6Xlqb3//0ay/
9r+ff19uuteLn7BtLs/Op5U2G//J3pksx61jafhVOmrPCs4EF73JZI4aLFmWLXvDsOVrzjMJDk/f
H3Wru5xMRWa41l1RcW+NRgIEDg7O+Qdbi2HfcN3Ue1M9Krw+HevnKB4y+rt187XKgfva6F1+KtIb
H3/38RPKJnR9s5AnjHVf9581kMlB9WiCXYjaF7vbtc6LKPc5z9piB213dLdVtQN3AatfemW6hg5Y
KutgU9kPQb+p20PRbFET9eNDauBf8Zh3jwouJOmd1G+M8nuR36E59XVI9gZlLdvrbOzQ0EjwjJfh
a6pvu/aLDJ/S9B4ojNXdokZgW6gWWOHLEL3ICYA+bbmnyTwYiN1Ea5SoQOf3/mb8OAO6p5XaAyFu
QRE9tPWNjm5+9Vy41OPZV5/61xiOSfQx9zdRsEvStY8Q8jOOSznu4NM96ThcIrpCzbRxSw+kKM9s
y7gBEC5Q4c/RDaLO3D87/lPVrYVzi/cM6YsiDnMqCsCgcm6AEAp1L79C7RtgZICKapGS81AavMVI
yO4+qPo2S9CUWJUw2JQjPKgYfrM2u5Nvo/YwyR9Z+GPIN6OzAs6BwZWJf2GG0gV6HDjYwwD4rtp3
1SEBOgn7U2784QbRRc1CY+4wzNDpKzf8ecBkTzmceUpLKgbBi4eu4HbKcqS9vRCD4ZWmoeNRB/Em
ULIvMk5xVyCuX7kT3zuiNvmvJSjpmEJbPKDAOxd1Pcw5Pv9inUn6HSKF73LluLxVhZbHhcxMRTmA
m0lTF6FgxlRU0BRHr5cfgF/Bp7T1R8zMoCZMrwgjCvVbWX8au4+D+dMw/0L3lq7IXkBv09VD2HiQ
LXKaz1D2pNeJDQS+FtNId9fPyO9wrTWeLV5i+NJ5t5HyJXycO2UflZsMxzd6GpvwkUeLqa8QxJ8Q
CQqODj6pq9DehjftXWt5EFmx/5vwMNwBkLivnnSUqdK1jZBL5OHEUDxSUihceL+74F6mt2W3x80F
rdkDMk05bgmvsv0koqccMY/xF6Z+6oauHYI4MHA59JTcV2NFWxpPXNX6Uk6vMLMs/6ZBB0R6YryP
4PE0sHhe6vq+DPe6BrLaG+QTFQHhrFq6XsOumzzZ3xkoXWEKBE2y2pri2DRf6dy2j/70pUifM3NY
mZwyqX0T8KfbrD+22JdI1Bht5Tu4c7P8YDSUw0Aj1tWDzI5Ft3dodo4/L3/xs1yLNyOFbGochMj5
76f5T1u0qVPB1/J6G012K5KvVo18lmKZN5NP//jPR9M07hjkMQRvjsXuwiTIlA24IQ+DvHVsUsXr
K6RvHPBYXg5T+PJo5y86Sr7UooSLDAYn1l3kxnXSzNX5cYSmJ2i0Z4DhAwP0MFhSODrsPDtxBthS
yZq26xOoAevK9TOv3uI0kSaTy1oaostAIE5XN3bKIuwS5jvgDbVO0ghEmu42V07te6PQG6G+TLJM
yrwYpVabSSSiApZSiJ8RMLIVdPdrj/B3Ngp/uKFjpk5JHLmS06noqSsNE7yih5HwNp1qZ6Y6Qa/Q
MPdwxKRf+XbnidA8FsUiOKgWhY1FWhZXhZt1EkXFurCBbilHV6WMxmsHYTEkxnMA2Y4IyyuBfTlJ
pOoxkdUp+1P1B6mxDOylP1UWnDsMbvuvZdHDSxV3+vSjQjD/ygSXDw+GYhidvNsg7YYFdLqesRzy
ABg4ZW3NxbFngtMCcsSu3Oe5h6z7RxnVnmNE4/byoVjeXXNXQDA1egMG+eXbo+S3lzCuRoYOeLWB
dEOkRcs7XiGTYdMsg4Tu9J46Kc6VIc/OodC4LV2L1w5pNk//xQY1QhXFCelQWLdKOrRKfQejyXP6
EVC9kmwmcAKYS+i7rqvQJ560K+fj/KuivMPA1HXIbnnonS51lCrA2hO38FyoNU48gu0vSJvqkVpD
O7kfLy/wcucyWc4ilzTFKnLpZXJAecn2MewqPXX40PRQJFXAqAIHdMgkTrhFteBbm/+6PObZR9V5
xFK8MvieOm2rxQwhpbYTiSwKhmKoAfmgfOiAdPUqeA7ruux+JVkRXdnAb6Wh34Ob0A1SH4oOPAIQ
NrIWhwUGm6IVnZ95hXiYoi29W3wobkX97FRovNXKSi3JGEEo1YCPXKTcwANlt/wb2qJT/y1JthiP
hBg3qt9C+Uwbn+bzNgK3YGEXWtzx17GIN73LkxefU3QH+d+65UOnPfNnQBvhD7BmC51mi8sm/1cl
w+3Iv52K58uLe7Z9mKcjKESQ8M2l68U8sVmg8S2S3BvL+snva2VdlSbctgEBPctGxf/ycGeBgRoO
O2duo7gulYn5W/92QIe+HO0Bb29ACDwDwYiRQLjAPkt9k6bprwmjyHWjRg8yNx/+g5E1hie5NeZy
2enIkwaIry2qyMM+8y9cDXC06C00/GSo7BB832JPgHEYWF73ysDnK8yUKQhSMSc5MPVFfMBFPWkM
jEnoUqq7UZ1dWCKHx9bYuusyu3aTnTUjBGvLumrmXHuh5ro4LamF6LrVTgME3oZGVeNhFWrvs2Y4
WL09Yjo8bHNX5vc0ygLPTpvCg3535fS8lcZPTw8NM/qhVJv5LTRjThfbKB1ryOoBhzbgEhlSTaoC
lvBZk2SjOsrfZrRRQUbuVS34JBW6p3RYo4OJKGGeHtjwU4Fco5qAUN2MCdArRLIwPwqgtgBN44Dk
TyGdKdFuVfvBrQ487HmHQsDF7wVgCRAXTIWq7zRf0OrkMPFXDqGGGkVNgQNFqin93EfbFioYGQ8e
ogx26/NHI9+FpMiVPf/eJ7Hmr08coUlJL+F0NWSsiSCDBkcZ+j7SBnCGVtbepDxE4AVp6z5XV6gl
WF4dWI9F20D9wcLlyic5C9xzsxwYAYVU9NNQNzv9DapvRTCSeApoMlVWE7JWg0AEU352BieA6IqI
aaBsLx+5853PTWwJS3/rCxNHT8dMBbCrtq46b2onr+sQHIUPhPyBSVnEVFeXB6OJwR93sukMSl0U
i4FIMCy31Olwfd7BgVT61lMfjdfiI7FF/YwGio1bU/AIG8IfN/xb5TWHLEI7s/YKDJcp+uBunqz1
ZNWYK/V5ugkOQ+5pmZeh42P95K/d8KVzPwDRiaud0JBkbAnYsAKN7zPdmi2krHWLEusBPX24hmm9
yfWPxfh1QPozHFfQTQp6oso6U9c8jPgrcFO4StB3YxznqzVepHHoAcyqLKoPG0tfY9cmcs/p9jMj
ECF+Y69giEcpI9xCka+snR+vIUzMWbcPJ2OVPxgfpocW2iXOL5+cL+j9gkAI0SRW9lq+R9nYNXdm
8DMXkA531J6ne5cnnVzT/6CopT/Nzs32Hvpq6t6X1raut3W8bnErUQ9ls221Xa5Cyr9H4rIFXulC
7dnxHyLQgIzCpO/G9oAm3qyv2W/jb038wQiOSN9GK1Ruw1v9fnjpf+G4+U3f4Sz+F4JrMrE2gfUB
hZl+vC2MFlzyNkHVc3xF4KJMXqPsMYNYirjxAzC1QDuCTkPEHGsq92d4N12J0GeX0rxxZt1AVyVt
pQt3unGUFEvGzJ/YOM3INnBL2NgORR0DY21tMMLjhBjfOnL0wENlyj5c2bjv7lu6G2zeuVq+LNJG
VjFAWdVaD0/GTVHHK/j+Xj/KnQK9la9l0cuR0ACB+QIQkFn2p+8Cpm8DBaDm45iCYv3p9DUmHNt1
wFZTmmOGbxGo1O4J6jRVkXy4MthZHCIvp9BjcTepczhaxAQRhU7rNPD1YvyM983o31Gh35aQAFfG
mH4PWjZDPFbySnTQ5xfcIjgwLmAhwb0oaAWcTjJLoqoGnN96WQz6VJM4Aps5qFYUFs0dUTu7iSxj
xkBoa/ADw4c2tZGtlpG2pkc6eRlp2qZIwxuMAhov7/S/wNqKI3mbjmy9JbFPjRTqi1Hrr9tZVfby
HjlfNVIINuec4ZsqIKvTXw+vCRtpF18JqVQ3tdVB6gLt2ZMzYqk1k5iLL3185Xk/f4nTFWNMHXmu
GUphuWJxa8HhFA2KcxVpWoUerjXsbLs7ykq/oZGjEFaza3Crs/vCAENBLdvVNUfnlbqYpfQBVZsS
SBSFj/aYKj9S1LFEj0F7P1af/nRF514QMLJ5G2quutiHUVHIBpO7wlO4i3aVSjUOTRLiDKLuTufl
geseSYvzK1fi+aKy91SNG1gXNqXOxcPYjWYiY15AFNVlBbGu2QC3UXcpRu6Q8hF0i/E/vDzT8/TD
YMPMNU9a4bQexXw0fsu5c6vRUKlJ8JcaJOrPLVXGXlLTtKfOP+Q6+OPWTnu04DIsVDq9QnqoD9dS
S/44zKIBO6O0eKu6pr58x8GAQgKhMjJPxa90aCGjYgiMLGKUrf0Kq4SKLTzY6Cdb0+PlJTjfWKcj
L1YdLl7noHXDyI7nDMLfSJybIWhaziaIryz3+WVyOtbi2JTUnx3CGf7ilfIN11OEPjoDGCR2be39
1N6aelxtNYs24OU5mmfHlXEJq4QCqmQgPk+/chZBBi67kCIg0qvrbmxgJyp5cCWXfW8lSet5YnBR
gIpcHNFgwtdeCfXcgzw8u4fYkCN6FOOCCGZieA1s8M7WdU1QRmxcw3nT/D2dVAxc3J0KeNXxkL5G
dvILYgIMIc2/67k5Cr/aFOTUYeo4BzqPwZ5W6OHysurnt/P8EywCoIHIMcjG058Q1DQruRxRGpHf
ynAup+dOSN8+zm/hW6PUUcvopkBxb9Wa2ndzVOBh0whASQxza6D2tyhHijVD1Juus1DVjck58dIr
16ECTBsVxj++YfnBCM2w0Xh6sWynP7gzrNjQgMV6Yax8KCWCqIFZbu06wexw3FKu6vF+wrzp8jqd
bQyT/jIlIcC4lNwte5FDCcWHgdXEiTfzdLdoGH5T+mHtms4XI0vEfzIYYhSWToGRZ818Fn6LaIUv
IJw1YQJbvw64vRN6Gon2tSuRq6Nv+6czAx+JvDWPN0Snz6DG4JbUvg5peKDc+KOumnxfCncHhdbL
NfQY/3ywGXFGLmrMlf3FzPymgxsK4dSjfrmHwrSzfFOukL7AsTiyf10e7Owygrbj0EUgH+O+NZeJ
36gMgNrg0XqIZFJ0itHor1zxfSZYapkjD1nY21eilHZtzMVlpCAN5siIaojwwT6g5bArSnT0k7xT
cbFHwX8aaGNjpZBo2BlrIRa5oe4eE1J3PJy/TBOPM3tQzBvHF2haGM4V3MpZpsWaABagTkPDyFaX
QLVhhJROORIhiFIoGPMY6Qe9/VEVGHgXHSaWSfgg0r68EmXmz3qSawHuMee6PMPOb9hldjrY0AX1
FIk5DtIhVaYf8PWv1f/f2qj/HkVQDTJslJJmMsG8kZdoKgH2KNB1NC+TNCy3alQA7A0pT6tZ/wh/
qvwBMfcRDpy2HxXUujpX+9kk3ctoTjdhiHqT0k/lLLLzncBbHnp1FtvRjKemhsVyeWeeXqJ//1L4
3iQJlOvY5otoghJw3ftKGFOVtO8MN7tvKx/VjSaIDyVvXNf4GkbBbWSP5pXPr51+CUbWKaFTUZ8l
6yGILsvpYR6YHe0gzkTU7mP47VgVjvu6St/cevWdCiq6sUAU+1qAc/MQbiLkIItDbtX1t6CfPl9e
iEV34e332C71k/laBztpLS7cIVZ6R0VZ2kMcxfaMCh8Pgbu0U2/cBn+QoCh2U+u+gLxRVxnKllfO
6+lx/dfwFI1M2B1kyUsEZeR3eGLEDC8bUA0QmD8piHJOivoAKQ/+tFSGKyOeHsD/HZFXmkXTFjvy
xVEoB5T6aCrMaosxCDVrcjB5XU+FQDAvHI19JVFLgbP/9477f/LRP5A+/G3PvWOVmn5H2Pv7iSPE
/H/5tyMErUp6lYSMtxr2P/7rb0cI1/0nNz45kUHZAgrRDHv/lyOE8885DQA7Tf2PqMP/5P/IR+o/
3z4sJoICpLop5l7rH3CPrNPAOb/hEOSf0x3+znFdJDuJOSErIctmZ3ZTuRcW5cUpQKIr9f14/9uy
PPwdJ/8r77IHVMHb5r//8d5QrABwK/D1OvCY06QDUYOcF0Pc7FqjM/dOHr1og6puRh1G+eWRTqMf
TC8mRc+L/MYyNAhcc0r6W3oTJmkxEIabnWpOLlWZdtwJGZUbR3GabUHt4iOgxeo2lXX5knZm8nx5
+GXW/ff4RBu6qKY5X0en408YG+sg+ZudUynD0+R2zRbFm3iLbqD/bEV5vJv8Kn7FBiA+Ol2T3FTq
aKzQKim8K7/kNBj8ayVIUSie07HWlpXzSnZlp+h8Xm5NBGpa3CMekfKi3RbaGViVDLDzaJfhTehr
Nf6CyJPmfhh+9HsVG3c5hiDWYJd+Smx8NcO4pW/Z9sXn0UqcvewL9+7y7523wL8v2Lef6zh0u8mp
+MFnOCZriNIkHqZ25441urq6ROoTXwUYmvHgHAsnGT9dHvCdPek43FS0Y+m26MtHX5To7tCiJA0q
B1neXBcUS3083nylvZbg66c349+To5bvCihWYq4Xnu6K0QXcoXY1uwIhgYY6Qh4fClWVrYd0Ufbi
OE6+sZEKn6mnWoY2Xj2JJzSTMG7IJiP/kOhC4q/hZi2OYFhufZlyyByK5mvuxgolmlKa0ZpHO05o
6xgIOm/UcejyTYyMMmXkOJlQjgDgkl3ZZOdrSDkJSxlCCJMjCTudV55GMhgjv9klDXrNqBvItRlT
FPGnxr9yt53epvMSMpRN7ZgOnRCmtUhrGkW6IGYK9kcklfvOROpu1rGRK78RzocQU3cIIEhC/Okm
YYuYyEIRSSAILdP8cGzRQxfkLfqErmCc2tCxnKZZm1oXbS8PdbZHZnwtIoEkmA4Egdk8+/fIldco
jbStrHfjoPbHZrAQRUDe4coXe28UOmnU0XSHGsSyhlzmjdkNuah2OXqpn1zfEnsf3f72ytda5IJ8
LoAVHOL5NQu2gsLV6WxqXBriuFLp+jTQxw5GrSQ/R7fBqS00avnNGmX500eKzvQQDrKRT0yQZ16R
qqCZNYLFSe7iLqDQgxQ/gvnIVoMhvrzebyj6k4gzX6MOzCjB3hVgzU9/ojuiAjAVGjBkpSo3MADy
Q9k35o84KKz9NElnNYV4yhm2EniZpOHIqjr7ROi9Z3eddszQpjtOeVHdtEUgrhjqLsMh/Bd09AXY
NHOuGS0JVFrW1ygu9vlOMfFNjOvmYyFLdEU56u2kK1e2+dm1NQ8nSEhos+sARZZ1TrdrtaxWrXzX
F9HG0UprLY3u2ZTZ5zoZAWl0mJKZIFUynfbWpAFrtR4vf45lKHn7BZRALHx+abe+hdDfLm4bdV61
qux8J9si2zTumGGKidIEMVDbXR7qnbXlkuGMUSsHqLtsGqF3FJW8ZbJdZFuo1VjKKkRRcB1JQNBV
5VxZ2+U9TPIP0BDP+xm7z4dcxH7o/7kT62O605wYMKup4EPadhp9dfLy6gFJV3ziG9swNrFeyv9g
cLq6fFFLR/FLXQwuBFyKVpTpzjAThXdZOepe7Ej9qGeIOgIJa9YF/bPvvT256pVQs4zYTBwY0Eww
Z2/xOFyEgGCk/KJqVbqbKmHdaXaYbKVQ5IcyAHULF2n8HMV6fWUbnQ1Ko4d6k6tz0cKyNBaHGoEU
EVQGfdW41+Resqm3E9uKk5P/5SfYjK+QIRk3lzfU2SdmUIfOmMmRhZi0pEn4aetqSajqu6GNxW1d
i2hPo0nfj5YT78dMaLs4zZPXPleyK7SQZTgndL21fAhjDmneEg3ZV7E7lQ0mzMmAyS8uYPmt1db6
lXbWO6OYlAz54yEGoxFinEZKPZO8XkVo7ETQSCSghIYk81BdWcW3P+b3gMxkKI3zD14/pK1L5GMj
JooGWmzQvPWrbS/iaaVg/OE52PLVa9Nq1GOXjsMeqeTy4KCFf9Ogt7dWJ2i6uOak92h8YAd9+due
xSWoyTpUMNIcGIKc4NO5I0miZTl19l2dVQ3hEZGTcqi9ARLW4fJIZ6s8574Ee+7+uafuzLvstwhY
jzaCQVOoQ7Z0iptUV0N4G+M1TvBZ8IONS9KLp6DL4aR8eToKHFKJjRCjGBWq3I0bOTs1guFRd7q5
byUg6D+cla0h9UVznHuFkvOyCkK+U0XTZKa70tGSPeK8DoUp8O+XRzk7gYwys7UMjh/4uCWNPJZ5
0AEeSnftVAw/i0mzb6smw8YzFnZ0RO20PpqBrmJZo6HYc3ns5ZOTbg4Y0jcU4IwnX+aIpNWy7xF9
3lmN9KtV1+LB48UaiCu/MCDxZ4GFZ+wM2o/0NAAAgzLGlfbg+Uedb7I58BGyLbFEKLVmMxF0tHSX
kIk8ihZ3dGx+snUtEAztu16/Uuo7i7JMGZgcs0U4hQ01b+XftmpU2kLJRJHusgh9Mh/qCaK2of0k
Eg1H9Dhx90MdtvvL63x2Et8GnZloc70CEtzpoKZTT1hPtej1i8byVKOUFjdah/2rUSjVlRVdFA8R
Y1mMtkjHZxikbRQN7j++i2/7MDXazw6fh3WrlOXnwnYy7YifyfiVBLge172NLPgBM7bkyqzPP63O
6wP+hQ0oG079/N//ttQyRAaVlAGL15m5n+DQbqEADD8EZSIlKa7E4LMYhPADTwObBgrPLS60xWiG
ildaW/Y7P+qcLRL/Dt0aPE8uf8mz1wGAGZMDC9KdOiUMV/10mBzLHyU2cS1vYWlgZKtp7tYsR/lj
ECTjKCQ5CSUIKy73aZeLyOvpqn9PJryizcZUnnUtcmJECSdnxoQlPB8u/77zVeAxS3YIzQASKko/
pz+v7lLkCMMm2+kpSy1gUWxl3CtXbpazQ8Rb1uApA9OdkgB8lNNRzArzCQSfs10rKJV3BRC4eNJH
z5xlk9va/ozNpXZlzLOZgad9QxBoaLFYgCpPxxyqNu9zDDh2gkz+JfKt/B6O87XX37ujAGKdUZtz
KXqxfkmj8njRx27nl517sBzf30Lwsa/kPufrBwGXJybUN3rLmrm4L4kEIWYrarezlbRfKwYmWJ0y
6ve1Rcgnu2g/TFVyjQj3ztR0FWof86LCR2v9dAF97pdSKagatcj1eBhp0dcqADn94QaE5M79DBRT
o3XKq+F0lBSfR4V/trsShddqBcAfmK0WOx8vD3MWUcka6RPRrePSBMO+iKi9DPB+KWROLkDDbowB
r1eu1XlZEVTby0OdrxsNWZ0Z4WkE9WHZmsB6d0h136l2wBLA5YeWvbEL5fU/GMR1KKhDUOSeWMxH
1lMqgtyudr3EdEOMoX/rBr688jR/byqEB1J+pCxJKhZnqLfyMJyUvtplKLKiDkixF5cS48pD5vzb
0EOz5pcbkACLU3S6BcLYklXfUADAbUfcUFTH1oKX230n6+rKNjif0BvKaabcA/2lU386lKYYYxiI
vNhFGkZhKNUNn0ZlUq+kt/OynGT39ObnZxnve5PlW14tIV15CmnQgNNgyPZUZZTXpMv8I83A/mMk
8vFKeDhLCWm9odWGxSgvMo1HxemsnAAbRh2JBM6QzHa1Xzsf0eozEQMrtOaoDMI9Zo4dr/sw666k
R+ff7mTos1eZPloYOaY9GldluBmxwPIwhNU2YTOkVyLF+arCUwCJh5obZfOzzWhjqG1hdEWkcOzi
Vm8ynDzSbvhLQ6V1j4SYvIYVP4+6loYYAjJJNPihg8yb6bd8ROkLfaww3qV4MtlHu9Zigc6762wM
HERu4ggmT2pl0ebyyV5CiUDhzR1UuGL0CGAZLoN95dc+AozI2xpRJfNV02fpS5rk8qZOpFuv4yAJ
XzArz8VKtYlroL+NZNjSiRk+dUZehevBDaaPCHBW3Sqf1Nze+JEogr2RwQ56GCtlFFszLepmjUSt
9T0PR5Acl+dwnvXMBcJZ6A/wImAFlANPlg7PEHSwh7jat4pVI2lbBqgI4WWA3SmmsEcY3iDqUPKn
AdAnAJi3Ico0n61Y+opnS9D5a4RxdPvYTjEsaCR2oQdc+YmL7QRkgHLNLPhB8kfSuYQ5oNtS2qbv
GgcblGOz0+N0/IT7V/GXjVPaTyOIyRXCPNZBHOtumXhTl2ig2odyBPOuxT0mDqJQNKTCdP8RNw1M
I3yzgY7eJNaoX1lQIK5nMWXmDs5hmLqBAFtyuqKRb+ZIQOn5DpyOjSBFUotsg5tD+7MCMgKSvyzK
BCcniFqbWBn0lyoKhr8wgot+oB2Oh4vT1qO5ydV+9oXIYxzMzCoOKLgSv2I42nK8p6giI3wbGqfd
qGmoMyMbQXB0q600WVsYm9+UxuxhiSA7kOcaZBPS6iIpDslgJZuk08zZ1k9xPscdst16YH1R/cYZ
1y5WDNusEcoWJFaQrYSZUuywInTAEObGIXiD/ZHxKRHllKJkP4H1DHwdWG9UUrZe4celd+wIBylj
25p68xYtXkvbVwXp83os9eiBle8+dqbRN2tFnfLXJq/6gyupSq0nt25QJ0DMP3usglwdNgjXgpHP
SYofCl70nYc3d/BgahmObEqndsYNbgnTLkoSlJ41WWYv/Uhtf1XL0dVg9ct62BZxEd6ngMrcFdPG
lA03Kn8nm8SAvx5qA8SEHAa94uW40MP4x8oqvp0LpLUH8G4M92kzhuVdjQ6ztSaqJDPlrBLfu7JW
sRF20hbEtgxKK9yYTYVmYFDjk7HuzSD92pl5e1OJnjKciZzitA8wBfowQedptl1vGcHW1VHLd0K9
QbZEDMlnI+6U70qVGn/hEU45WOPNjs5v2wa7KTWGblPTKe1XDs7mz6nMYhvGCY5iGz1qoaT7jgOw
BXsN+0Xx0dr95cjcMP21Hk2dunMw2Eadt+ir72rpTmq1MrBtfbVhM76kA9CfLWrQWbVrcSxRb+1R
CmCYWeC2qDyiCrXOaunO0n8yQRt4ilxkiJG9qX/641SNSJljcrALhtzE0bvH3ssLhrb9UGcNxrVJ
hq3QlBjoZiSxAXgWh1v4AiqmiP6tbHvchIoIh3pPwxsD2yW64gK6NrDXVaqqsHAGtIqfVPzyuhXK
89oj7qKwYvQ4i4YVQgTjiz4meNYHbjjMrrXq06gB2dxEOmRo9n8mnwJuD8QeMvypUQ5s2x5rhTSq
13oZzYuLLxsgafSbTRhmQf0Tb0nlW6kWys8wzR08ufxnXo5ISwwiXtfUIze2KdGnb/pweuxEzvbC
9FIUK1Mt7Nu8nvItDKqk9/Ss6Iw9nofVs1b3U86iWw0Gzoisfuyg52LQjFDvzrScYdoqau+6qzgU
PKzJRBARMWigPtWJVmPPro3l7WTEbrLpizAeNySSwKiGHOic10cdjEdNTQf08XXfXrVqMM5GYGOg
0MsvpglZGPxJm9iIP7HT4ockUIpmzfXWdatSFhSiCp6W35M69nPPaNhVWNdo2reh6B13VaM//gDI
29LWY6PG9lpz+ojQFFjhDQBOia9jlIaBZyazs9agiRAddPBpoIlFhQOVGybWc6jrreGppaa8NL5e
vjbYskLSUBHSNIOsq9a9hfY50qoZgi8d9+dMzUL/3BG+E7IT5guwsvXxQzvocbRTeE4OHuDLZF+h
G5s/pfbUI4SjRybbRLZQtXSQ4fZO2jV4XQ25dXsTFwBGnuw+QwEHI0KEUZy8qxB3mGrtuXAiLmOl
N0pjFWDMsUlzS5dblL7zfjUBj2m8ButGqNjqMKk8w7F3B0g6SPwxSjgoCdLyeEvrqW8dOa9jfzPQ
IP+iY2z2anC7OQCELeeHEyUuclGDPT2hi4KEhxvL+ouJxzWuSBUgPXhKw6CApzSyv1QEBHSORBDX
W5evqaxTC3JTgkJ7Rqfdql8jZuFg0RunOEI0GVW+bhytdJO4lZJgPRM31Wow5PRpjKIyBX4aodQh
Q7WavMbIaiRow04tYZbmGeqPNPde0lb2xkxuTAJPGfsAh1hH2s6Ge19H7adr+KG+hq0BDW4jfShD
melrOeBM1E5KaXsDIistNMQKuytJ1eqmR6LfPuIUyRWmi7iy7/Ap7Ar8PfDZ2IZTaDMBEVXGvg5C
3/9QDEmWb/Q+dxAq8QnEa6PEjnzlYKzAEWoN/Tjrqn+0tdF5nVLXQIo31qFCqCQvybbHkwWh+Fxz
mufMzozxk5HZctwII2BPdVojfmWGG3wmshvqWsXwC6BRNMiPDfUXUrcWe3A6vL4hvRiOmYEWTKjd
mg2+H+s+C4MEx2ZCCw73ggs3CQZiXBa1+i8zqFBFNAI3QYiNSw11sjLVtq42NfUqciUc8CBoMnOT
DPSq164dFj+blNISZt6Krt2YLcqf62EALbmqptD8UVo4pKy0hEj3oLaq+oWGSO5sXcx1oTYlRWbc
FABl4j26Hnm3LbnlEbORjaHeGUiVyZUIlM68DXMjm/bgEVX9yhvqTSPgt0fUW35GYdLAFRwqE7iL
04SnG502x+7SPIxsnzuiW+bQyqvDflVWJgTepKIiizVL1bocG6CXZB4FOlx5339qWsoZnjmU5Bo5
1fhxFYG60DbQO8TdWEaB66F0aWr4RKTOj1oRdr7NYnf4kI9lmWGQ7HKLXc435597Np252+PSfQY6
vMiI3SGOirwqzENr+R2KuTUA5rY3tpdHWWSJb4tGA5bUG8wdWt+LQpuVu1ZoVqV9UFNSBLNHL9rB
q/4g3P5aI/2doXiPWbSveUnDkVq82oF09s4QBfbB72l74FFgUKhshCC7Rzj/z+dFfUjHGQDhFSC3
czL/21NMVlKryiSzD7ye9XXcIaWkjDXBwoJL8MdL+DeAnzo0KN9l12hU6eWORWsfhI6ORG8Oqpda
MDgIL+GV4us7TxAIpZTf2eaUvJcIurIyah2dfvMAmjx5nhDg2WuRrkAGVoJwq8xsgstzWxQK5u1h
6TNoELIe/1wqPXINJg54aeswpOMLydOmTZpnbAxvmzb+1Q+8ydwxukZ1en9QBF5mURAQVIuaS1+7
IgWWZx18VYQ31dTITdga7iaGN7DpAoXcNlLRZ+t88xqm6Z1DZ7FJqYjA3wP9tqibupPW4DVbWgdc
DfHGbJt6l1rOdOVon5+EuXqJiiU4cMowZ5rfUkF5JcdVKffnbMep1K9zNQZPTffa+T6fEGwWHquk
BIDr+Iin5wCKTp5gnTwAauTRZMKO3YpWfrm8S96ZDwqM1GIdNNAox+mng4wTJnF6Y7aHNimhTZWu
ThWzdD80rVFdgUIuG+HsSKiGNGiBMdBkY8jTsXz8eMqxFN1Bxm149INCO+aYTn+ri1Y5Do0yPOC1
4qx1RxYb4QbuPjVdPKSzpDu0g93uaf1Zf3xIWFsBhBdIB/TLZak4AP8mtdGvD5mNpUdmKNpLbivd
XWmlOgaCDtaRdpvepImw/ngj0ZGizo9JAj/AWDaQAy0PjHYs5YHEclhNY9UdSZKQ3pjUcnf5G59v
JDC7DPLWXQSGugioZV5YiSY686AOOnk/EAW4aMG1WLrkU/N5TWrTFqGULjxNoMUBbNzWT8qKs++m
AGOCoIzWtq20K8qjw5Yyl36gYC8QGHD0V7uW/sb12xr53q44qm6XrHsN5hYPd20VD6HihVYfPQ+9
gd4jhsJby2j83VRq5Qq/5Wqt2Jay0VTojH/+XVCA1oG2U9YFt7GYBcXoKFSNyDw0ta0+l1rHU7SN
ITbkMzP18oeZN/xvecIMoZ8BTMRmmr8QNReHTzMqFAAGWQHDtIu1JQLtqWpa8ne63DsTN+NiFaZ9
f0VBebEdqDmCSKGfTkMdSoW9xIkNkPKsXHHjPXefs+nohq8t178mavzOKG8MAcIXPVeUI08Pu2OF
w5DoDvaxea+BeeZVtQccoudX1nBZfnzbdqAJ4RniyUEJdZEG9VXaOG5sGYcQoH70P+yd2W7dSpam
XyVR18UE56HQ1Rck96R5tCzfELIkc56CU5BP3x/tk2hrWyXVKaDvGokC8pTTh9xkMGKt9U87q43U
LliEofcnkT6SQpYOq+rWiQo/MkjnMehxtMBcSCz1K2ccsmBmOMmAleP5BwgRhqAfv+WjJ7HeIIP6
FS9kmE1ze/SWZexm2cLo4GAOWA42Bh6j1WxW+79/FXcV7vFWIVge876bkimlux5/edLFxDZHBoLc
4TOO4Z+/xcJsACniKn9cmSlv3yrOsq6AJGwcxOh+g0EAwltVBkSQj3/Mn6cSpR+aeFjDTG7hoLy9
zCI8bbSX2DjUWafe0b9gXtlY6Z7MT33z8aXe+0WAx/yHlATYJkebo6msqYqQ3A7wA8aDRY79FrLS
Z/Z+7/0gC7ow8lRE0u7PvfO3mlY0IzFq5aiTVVxaF0RXyitrxksE0tLwCcVjfTa/bSosNzhd1M2Q
9oAzuNzbZ9enejnNXqTB0JkSNxTuGlUuDbk3zYT43iaaG+ZHTYuXYVf1n6z1d34nAhXWOvx5qrDj
2h2eTq8nNZ0PrgbtWTViQIf0fz6xB4y1Pn5x711qJWPTMjL0+KOgVvPOROhi8jsXxmmGJsirS0zG
nXmt/f01slqFc7X1/wAu3z5Sp9UnsTSxfoCCnhGsKmL8juP/wRrB8RapPl8X1mvH+3IRtaYRSdM4
xNVQbPlxUSBHdcR7Hl/wj5/dO4ueS2EATvEBxeAY69WVwXUGyrXDrFeMLx0XG9Y6ktuPr/LOG+J0
gS3LlBJ0yzh6bGYZN8KrChY9GocLplELSUTNcMNe/hleeHSSroueS/1MdljB5ePuqko8mXZ5rx8G
m4DnlIExwXKqNRkHaZfxnpQ2eZ8S16h+sgjfvS7WDPA6eW+Qgt+uDLVYcpAhoR+qJnkUTMd9ku12
nvS+m+YsfHV07/4Hz3S17Vr3RTqsowtKyxw88tt0DhMPIMtLgangshOzkv/9K7Ea115qXffYhL79
aeM0FF1WpAby3kG7bi0PcxKymS+ZCv5NepZHs4+iFQQRypDjWT8V4r/tjs4UubBSOCH1KZaQipfu
vPOWv8LknuV/vB9K9se7Wq8C0Zdvi+vAwHr7g1yhtP1csOhJ5pGEcMxtc9U7xGVZZkVWawHYYdGN
J8Xjx6/sWIVArcVHwPB9bf5pidWjJ6nphVOioK8P/Tg6eMPDGb9zrWq8V8yG4NPc6lzGraOW7XvV
iu2wVPG/OnWTMWZwWQl0Ax/f0LpG3pwQDCAQFKKUoe1gcnT0XdZscqq3DBXpTMUS1MR0303SUD9h
C6yP8/gqkFaQgsISAcNcX8dvL1WRkWXH81TjAU+erMJocz/LOtpqcXZfZFL9ZLN550dxDKBJXbPr
2AuOqix3JpTXMpfy0PcJCsnGGLZFG31mrfrHGoKiSSEHI8FkDGAYb1/lx68B76Q/zmrGnVRS2F+u
3CvOzbfPyLVLLYuGKNm3MAa/dFEJSpKo6vA6jHn7yjCdOOvWs5E0gpR0vV+a3tgFJYDAVRdPyteJ
yuZ+Qg36w5K2Rq52JnOBM/gkow1HldPtEkOxwqaqcItIKlPDH8MawYGaRBvw/FlU47yb65lo5LTq
brwRoCpopyKpgiVScT5T26o5MWoblVjTmIz2sa8jFblIE8Fflyj/8SnMmcF7cVKqu9iua7KDl1aP
iH6R85N0MPYK0k7J1E1dDVEbCDIjASpBH5+avpkjXBuWyNh4mjlifVcmsB48JdJeLDyX8g3mF82X
uEDaEmQZED+5n4Xxte6n3Zims+pXwujdbVq4eEBM02zdNBAwiwBhVY89Rq5a8BE0pcDOAo+0KTOW
+UbC8oCL6brkuAxzEee+PsQAGKNjjreIat0EHwQH4z0Yh6URzFAOD4vJxGJHjGpyUw1QFkIKveRC
2mldbIqpo5bSATGeS0Lt/Hx0+eMBOUycd0TuRUWEsLFnMB0s+dzeLhpqYT9JGxxWge0dIOqhNc5b
R8F/XoPb1/pqJprbrquQ8CikOTwsSd1fW4liOhuFIFII0PFM6nVj2s1LHZvLdRJhGIdnajoQFehI
cBNhVTjgMnGBXgH4yGx8mZci8vuRaHgl0aaRNF/TC3orLgLCVyX+7Usah9nATYcuJb6gXbKcRy92
iEAYUflILDfKETN+AZcgpLQozpR8xoCwaSLnVjqKfm80LiOavOuHB1I05mzj9pP+mJtZ8Rr1MB3C
LrXib7EpCxtwP5s6nlFks0BHR1kVDzV3OyI25trsmBlpyr1zQMamKTzWJP8Sj4tGjsREhwdJzTU3
UD3GSzqVnjVps6SDps+oPhEF1y9ktWOimKlpxkug09vjYOE+W8YynCY6RJBQGsOC9TTtlBfoiWdO
JJ2QnO1PhTaUO1u4hfTzhhACMGElZizhqUTtSrOdMRrNhP6dNlqmGwHq3PGXyLcM0lkbNSC8pj3p
o4W075m8t1NpiFoPas1wn9yla697DySmHot0Ypghc4uBBzrlTTdDPw8ro0oe1NhbzgjsBftIlLi/
nu2kfYBPAItxKlLIGvEwSO6okpg1xos2vzrZ4iWnc1N3Jth5nB8AxUZ8fZgMAauNhvQCTD1iXDJU
65mcTBfQUVenH1qdlDhT9YBzoMgJbhIlEcKw8jixviqet3zXs6h9qbpUXKd6Nt6XnON4OipZ9ZjX
eX8uW2TPvpe2pJ3E5No+eGjC7TAZIRwFhUJ2N66sSfbq5HFs7mpTLfVTfMeXh7hIlBRsyYRkUssK
JkTce+5ziWNnubGXxj3YNTDxfsEi+zkluJiIglbWuW8wnrkiNVK+TJUB1A+rqH0e8p4pXjKZuW9q
aXtRV9aSb0xDqJczxi7JBlB0ubXSFt9ZVQdO2miT0AqfyOrqpUPbkASOpeTNzppicOeqhyQUNDZj
R4hhovRVMSWWr3Twk0h0cdEq1rEtjNDsS4c7j+aedM0R30RMn7oGKHFIK90nVc0B7kPuKfnvs3up
s6IF+6fViQAApV+gppjz5Vxp9d5YvL5YJeqFFUo0steAu1qCgK9NLbyj+T2nsZO6z3qtchYAzzFO
mE23xEZdLVgputU65WaMh7bckG5eH7xpJkUuV/JW29e2ya9YljZ5iQ0E1r4ZocoNNIuaI2Ba3zaB
WyYIqnWj0r/oTcu/POot99ryapMtfBDxmmsS8X0nSUVotdGyVVutTJ5wi1efJzdvdH/x0vicEFaL
YDxFWd+NMs0rj83sjLBdYk8Gdde1ESBsRgRLA4NT/xI3ecfuZS72QztBUNgDy7Sq76mj/aC4fBq+
xwwJ/Hlxqx+iKyK5sTjSElhCwkq386LBTADJrh5d5FunbYmhbYh7LsUAAet5h62jvZB4oTVFtRe1
qJ8L3UlZepguPNZTVeBSOnRQCjPN662dUxaa5cPuWC4ye3ae5lHU6W6UmokhtTek4WgtIJMJsLft
V5nSPQkoJ0R+dpaFU6mlfMuQDqa+jC17b8eQxYJ5yrLXnuRyNpohiavQVPPW2cPMiV/lkLZfZbdU
Fo7ESgaIh4mCQaRhDRSa54VQglklyRlGAT+ih7AWhwwuNZLuW10ZT0dHWhwcydg1d0Wb2Pqeeauh
hGajlGPYzdxgoGNGVgRmJYSzU+SI1BdOyALxzjXbS+ZmhYYK3yb+K8ZkVD2syStFGhAyn+sHuh9s
qW2ndY2A9O5BvbMnLR33xD3meZibsfsiNdi8fkr+fESOrUFY+9grykNWZp2xU4sRuwMMPHOmti4e
6qylOrpJLegLs+ydV3Os5GtkxTGUHtIIsHAqnI5QGUDhyF8g7RB+wvsiFgtm4QNDDf1abxz5lZuY
vyKcmG9ys81/QCjwXsepYKH1APWn+GJyI0rt1pvBliQaDUXyqECY+KFNLmm0fbdiylOaKk6oyCx6
naIuv89rw7qGveheL4OMqW6yWsV4sjGnvTMIaBaMIZk0eAJvi3B12QfQSgyiCmFcQrbrFaG65LlY
xre2Gub0HKdvccsupTqberQHeEkNQO2G3Jk+D7txWF7wiBu6HXzpsUb5LyrPL7sKNk5k5m20G2xi
Q4JsSpphq7VeZe/MOdcv+ISjiSRvLcs2gL7zC/7ddrKbNOQnwYKu5l7t4wx7DHch1TAzneaqtYr0
WxbF3GWhGRFEPcLOhN8AvAzIhaeUuC0O/y+KBw0wdCWDN3vIvSqQMYHHKDeg8BDLNhQ3WVdOZyRU
Ds+ihwzIz5i91J9KwfMUaVfKwPCkxPm4dCOVcx7z3GnSFyOIpqrLqAPXrwUgj1KxYkxMSmDa4Tnl
Fl183bbWCL0Er9Url7WfEA6LcQCpe2SD0U7DMQspCfGT0wfDG8PZGTKWUbeyelb2zW0/TTkyIpto
EB8WUfpjoGVQD5Su06nbJq3cu2P3rMr4Oc3MOPUpUuj9BoLIdh0F511X2rjdRhaknTVXvr7IjRRu
IsvMOW8tM+YhZXrqhMze1CE03d5uA4SkRhQsmkwv8IowGCAOwxJzP04zBKbeRtMXtI/JN1UU6vmi
ZvX3UVHGC4Wy9UUjAVbbjxJribCooQgFdaFJjP/nhXRom8+W6HhN4a2mZVmI0MiwG953hc69O15j
vtjRot/FcMXFtjWb8STLZvti5JybN87SuhcyGjR4jHk2xz5s1576HqZOtB3SZCjhgGTe10Ujmf5E
5DVvy3A5QcNxUPBlZw6lTafegtdsKPSOTXZSEuVljqc48ByGvlZdFsZJS+M7hm1WNdO9YsfLrTHE
PQwNUyecK9EW08Vc1KboyHsHvWTcYXbdGTrvEC+t7jJVjfE5IqkZY9fG68B3lr45N3vCzANzbB07
6FsLsuZAWGEdyFZQ6/VZ1sDFzMys3TRFtrhQPLxkL7UoO4O6qEP8S2EtB6WjZs+5pSuPJoQqSl7q
OlYlCWTa7VB5TlDM+qlS9I+tMe3bbMaYgRhkP25kGM8Kyz2JOt9yxFVjLVvLdDc2dPu5V7YzCqf7
qDXQnS/DnGBw0grO5LaYnhClnAtvGh7zQYhNAreWIpD/VnTerUUlcJmpmf4IRZUktSUG990OWe1e
KxCU/LqN3QucAqyNGLtN7tThkvfXxsQRCBHVgio1ZtqGaQWMtaw9aSbnNjULO8Rafzt5GIeXEd9c
ABOcJkqxziD+nEiBs37VQwSOygvDQeksInLPLEi5JtTwQJtSz48c81LvWkiguT1+0yJ92TgEttyV
SuLQsjnTSZUK9SrDA/dKGxzyyl09PZm9+iRz+m6jpKZzNSjDQL6hUfupKL0H14QP1UR3BoOAMG2j
5czzovxmJqU9VNsnvLvTXk7Xk25fZJDA2iXdj+yPq94cDBQXFPVpYku04uFyWvKnSIcUOo3YCQwE
UthK4LRiAxHRdxP7gP/ofiinS8dZQkz5btT4HA5pmGXx95guMc8Pqja0qDmnuwLD13EpGghRI2Hr
zp2gTFR0rOxyPFKxSZiYj8dzFSSG4cPUYKQcZnb6dSE2naAcOhUSuZQi3irwGnzajzCRy6ZIzkjS
9cLeSKsN8ChR6h4a1YZXwGx0pBaQ/ZXrSKaSWuxsZzK+jKXKTxWj7Da91rw4M62FAnh05uB/88CJ
z5cAIRvvXS1r6JttLZl3ViHDxbYxf4r6fZUsocmZRqorh0BbXGV5810Y+caNBlLxxt68SlvrrEzm
l7QoydZQiIqzkXbtvL69Kd04vVObVD8dh079PrQ4tkOSc0N7SfogJ8ywklq9SR23D6zJuraROoWl
grokK24S21BORdZUgVEajxoFa5DAzPabuhY+TcA54vLuUm2F9+w49ZPBMC/U7MLaLPTkgSWKc/wl
dy7nLOH2y+wPIv22+qGexq0sg9IVe1utb3Uju5nZGSArTr7EZR0roe+znt4Z7ZdSa1/cYdn2hnbS
uCqUzj70ZgzoU/cGeueuUON71V0iaHzoIEabLoZdwcPgI2wUj/AL/qiBF9D4/ex+yxPjkWySb0lh
PBhMPfEhXtPB7STGF2Cgf4SUeT9L5HgAw1bZ3Otm/Ox0TfwaZ9uCrVe3c86vPAqLCZf/paiuARah
vtdfY6WZL6Bry1uzSpxTLbcq3+60gO93l9sOo2kCgUarOwitoYwru9mPxqa9MWpoybpT9ieNU+3Z
oGEgFLm6BFZsKjSM7istHfuLpYfYGGPWn/Vbi8LHNxucx/tmWyf9tyz1mmAlzVl0jtEZlXL9Yqa2
9zJGbnbLl08ikgpbFdXf14gWfCs947ww4ttcx/hIIf72IrLrNYl2ydUiYDi6STPI/5T5p1JxLqRu
BgZUQunU3yqzIz8jKVvyO93limNta5TuhZlOe0FJP0DaS7tY+lZV6QcnkW3ouVL7Ib0lJXLTQ/HS
bpNpumStfJ9rMm+Yg7TKXRMXVP7CvMet+TJWIgfuVCNVbq45NeVBZmbEaakCMAzaYJ9oRm2ceOY3
1vkSQps3qgCx4chJzRgH9cR1W2Rl7pNyS/qb12snetvZXtikmRdErgE5qsUKISrjeQy90hh2XlHH
BhhM1sqtjtNrVorK4aTRPCpgtWfeojJzCMxiYDoWj5RQW47a4uBgjGcHbauo6sGN2IOxukqyG0+V
RXmudpmu3JqFQCXmQ4W11Ue2tc4JNOEYykEUJLVcJkXbP9RQcXmgsunsC8aFmbKdykrv7uYqqZmP
LE17GJhgFBsEQyiK6wj2/w54LoaLy/+jRkXqJNOzADxBVtCpLMzCs+BYV02DiVwTFW51P/EmxHfD
bWaDAxbPUXOY0u+m3szKlr/ORs64LNrSf5V4oecQMzZJ1sEbd6txgqM5yCnZdYnRVNs8F/Ur8lhM
IOFJ6Xu4PBpTFDj2r9Vkc+T1PTYOu7Fq+i86FvrfvcpIH4wqGxw/a8eJ6QvT6a9LPDk3HAPoJabR
rJ+Yq+gGNvqLJFGT8f5dr0LcJyeljcczHlTDeYExqxmYplVdTYnBO4NWZc6HQkdeFapDncWXDEOj
gr0tF7dJ4vb4miTJhs5/Kg565w30t22NAZlkXDoGmMjl01Zn73mOnK7lX71IBXGHJgkmMJuuudWn
Mr0YbFIBYrVhEyszedEyzth6atM+6giZmr05IXbYJp0CPRxWP3N9pafO9MeFLzAwrHk5FQl8KEa7
yzhd1UOSPsPERlEyp2pOl+lqSceJn3YUu8NQPSpdTNW+mOs3MC9u85X3aOOx3A8esgMjHWHILkb7
3RGRaqBPcp2cV1NSw3ptoTJO7hR4sYANjJ1Y/5ySuTY0XzgSildnTuEMC+K0vI1W6Pn54mDyRwx9
YXSvphQ2gzPLUIJER8KCUm6Qz0WfJ5qfzwWjlJiAAEJUIwKbMlE1A+dX5XGCeyK6K0QxPWpzFUWh
Ptr6S2kypgiyyJjbYK6LqQyLCu/dfar27oRGp8hvusU5jxm5PmVDNQ2XBvETJ4SuRZJz0p3ZuTon
Z06dMkpl90tTBtKRobz2BMs/GvlsnGmJIZWNKlXqM1fkjbYRTWR36CHs5SYtZ+V2FKlXBsNkNkzY
NUxD/MZJtQd7WJxbL6raaqtrxXhdRHCf/TLTukc9sZv7RizlrRXZae8zp6c4M/q4WTOFlpVVGRVI
LFQUXDuypabiE1jlT5zDNSFKr0I7HVzlGLrFz8jq2jzqD6ZUIuxXq+FyMe3uk6v8iVnRFcHTwysB
iSIRJG+Bjn8v0plEdVWoh1lptHFH6Y4PcFZ/FVAXSMbNNYxu7WivN55xC9evOJmYxG2Nyoo+wXX+
AJHhAsMeMsDQYK6Bo72FSLLKramMCyi6Isltf8wkQ8NKaaazxUo+s3r+E7PC1n31F4YK6enuMYws
k0LLc9z3Dg3jvF1PG3c/cYRsZtviy28s++4TCGiVbr8FyXibvEw4c6ux5zFfVhtYX7Szw8HNvah7
1jrTfsIwD/pb1RQ9Y8hBI8evTM2ZwfCYWdPO48vx4xq7xN3H9/LHwgLPwqNv5aPhrgng+vZBD+00
Oi0hiQd9NBsuI7tdrVefuX2/cxUybZgIk/niAqStb+A3VFATZNvMFhnzzdyNO6/KizOvApb6+Lf8
AdPB54ECRYuHfZWNFcfbq0zETBlZGi2HqLW1C4e2b9/axnhvQyei3YqHrUH6VfDxRd9ZqSgRIexi
E4hvzrHxBcQunNkrZzl0KZHUxHYgV9Qw/IA6snzyUbz3FOFhkboIU2TlLr39fXmqCGEM7nKQerm8
an1jXMSu2X2yIt57ipi9YvDGp7fyyt5exY0YlolFXQ62mRuXaCqJOS5Ggm2GXtTb0qCVVEma/OQx
/qSjvvkm+EGrgwh8PpLJAI/fXtZK2lkowl4OIFYJRorRTIVp97n+wjR2ooPCBGNY4Sx5bxnT/DAz
NbXXtsjLGZ11hgSSmNYyWs3NM13ECsPcVgWj7LRVdvXxS3/nGUGggYyBIyTtwjFLQrqOUD05wQef
mHiZa8YCEcOhWBSyo1IJgbOBAvvxNf/YpQC5V1c0uKO8fvVY+JEWKAFrUOFDAsLWESYYlkYGLpdk
Xyvg348v9t4PpFBarZvZoWz3aKm1bjulVFzqoTJmDO7qeMSRrVXSfjM5iXpToby7W+ZUe/r4su98
TJD4sa9EBY0NwDGrMzE9iZrYYXLXF/lpZMGeqEq6g5pgpU8e5zuXguiC4xzGPSu1cX0Cv21J9lxA
2mx1eTC9Smxab0QXbcTOcCirKv+EC/LetfhmiWxC4A3fZf3z367lYlfuIvRdDl5vNo+6NQOkGgyT
/KKYvU94vu8sEwyA8fmB4I/R0nGOJzV8YnbWwCZY23ZMo13gn+uW+UnM63Qp4hjjffzS3tmWkFDj
y8iBtlrLHm27Hce0VNcdMI9qMoNMMhxBc42bj6/y3gaBXRZUSp2dD37JETt0VGpo5ho/jBBd8byw
ei9RSQG190mtPyj2qJ6XKTJhGLHVtcdhegq4az/JEhairxupPIuiVG6GNIJMwcgw3oE7z5+86fee
Bb53VP+ocKC/HN1kl1Z1I0xlOZgQ08JuIVWzH/rhk7X73lVWY10ewkqTPbaGmeLZk6Pw5kO0uPqu
TEFJWi3+jFv83qolP5RNh5+DKdwRlzsptT4aI7EcZocIW700p+0MIkPbD7nk58v9/6b7/waV7rd1
/ofpPshIn3bJP77gipBW/zh0xRO48+8W/D//Bb8s+BXb/Cf0LUqAlf1KgK3Hwvjlwb/+kavD8WdP
w0KKeC927L9M+DX3n7jVACVROKy8rHUz7+qhT/7z3/gjqE0aXAc+FRjk0Ib/hgf/260HZcFqXLF6
u8HKZJP72V38ts3NixDgSsxVOpMESXOSXVB1FO/LDqfLH789pqtfhcF/bcL/61oIKDCLwdSM7eBo
+1a7YinGLovCvlrLgjjONnarNhsv6b58fKUjmepfl6I3IPkJySUMure7t1wqRtiMz0Ii/4LK8E5H
90tVSoC42cy3pRCAvuN4sHOcTaKp+TojLYdHdUUySf2tNH6M8Y2imdmGGGeV7FG/i2YPNkMOQQNX
CWYqvz6m/ybj8df9wlRjl9RXxdrxHpS5orSmSfPCYTZSf+laNTAmcBYHaIqclmgOFRKgNx8/JXN9
Cv+3fuOqRHOxwkzoWBDqtSOO3L8XkBuKYS4ZqmWuFTBSuUbQ/KPQvYIhsjifaKb9EsOd8wRxWyAN
bWPOtnfOmMfHPwPzw4Zok9S9Tsw+J3/ZCCg0sWVoz5vxi1SYyaQaXKr12GMA4gDhlVUbuLH3bbZg
ceZNfTsJ+1qOndz0poJyIFnMYLBdIrqcdJdbKlFKpRP5GlT4QAivCyEqb7q6KR46wHZDjuknnk0/
+42jR0ITzItAqKKvVrBvF45AbkkV1Xth4jJFF06JueOcv1SMdf2UpOiQHJuvZd9jidBFZ2rknRSi
J0C9+bTL09bq+Y9b4TsBhFg1eMe6nBlVqFmOjReqXlr741R24dzI2c9Kl9hK0nkpRVQP14uQwQ4G
/B3g/WwijrXaB2A88Ynr2B87BZxpyqt/3c6xp5RnDmQgjLUXekqT+7HRxuFoCC8whi9iWrK/VaD8
XJpUQmyJP3NdMYh7+x5SGZemMXpu2LbIgbypHzdxY4+ffAE/JRbHzxgOOjvzT6rxcZVX4vlYwE4g
oLYARRhl/82QsgicdDgvoV9gWAAaI13jpGEiiQmCdTI7DRG8vu0k1r6zCzVIasibtixvMOGpcOgf
91XlvBjV0Pmjdz5A9zlfJjXGH5BY7EofNw0cFWBi20/mTvG98cJY0hGs17sXlnY5RJ152tjIMZYu
byA9MRLz0qaGN44xvV32F0QAuxqDiDaGDsYITwD2OLuKWLqNKSErOUX0pKjZCxD1Yxyr7ZmLU4SC
+xRUAVUw5GNLydP7Ma0XiDUtecY1ZiJcJ9lgXwVfb6w+o42/u5ZpFRGY0Z5Sdx5t/Yks2gkHFi/E
smZmIBUw5IUJVFn1vreUuwTO9ammJvbWnhMFw5sQQ28ZFpYbkDL2maPyWy7vr7XFhudYNqI6dNdH
jRJg/NC7UQT5U7iJb3QEpUHkVn31GaJL08F1bJL+M/3BuxeF68OwinKbBu3tglaXqWST4KJVfAXN
xtvG9tgDYrfnSyoc32UKwWr7pLR9dztDj4wqGcs0tuSj7ayaUJqOeHSHtBeHDu89TAllvht5pmgs
vEDphm9OvWA+UjvfZjVPT8vR2sP9+UxU/1NvdvylQcWmEsIlmNHVUWUKQQ3jygGLh1hMZjCXeEwx
9k78xJlgQ7dJgyOU4QRtLMVJJDIZoq90N7qjXMDokSeuHSrkrPtSik+zgd42zr/WA+sSe3oUkDZU
+7evJk+LOLZwjARGejSAZy+L+WLOe9+a7C1mghofD0rfGr0PWaCLHc3n5pCzW+BPtMlKi7l8zBml
qaM/60L4deM9dqUBpZJpfpAZN6mOq1vSZd4OCI1/GyTHwKnsAMsOEMTsHPDL3WDQ9SjTOYw9AZyc
P9kq+IAyszpkcZZP2d6bojXhJK6CocYNoIds60928sQIgrjwZd522ICeOfFl61QywFSOfOS4O1VA
DcOpVLKA0T0WJjIL7RkP7HTB1wRz/Os0Nz9xa3/vpHCYRa27KmXesY06Y6EGArnjhlMG8QfbqSB2
+43ep/eprotfW/j/izZkfBX9IF7/cf7UdP/YDtXLU4+7x/9aL/VcN7NIsYP532//sfv1z8hW1jbg
zT9sqj7t5+vhVcw3r91Q8Fd/lXvr//K/+4f/eP35b7mbm9f//Lfneqiwe7t5jbmt3/sJcqR+q+z+
aEiuan5X/FT88Vf+1YL8UyOPj3Qc/EBw+zXXSuKvFsTQ6E407AAxll9TR/k0/upATP2f8OXJu6Ek
RVj8szn5qwMx1H8SE4N4g8JtdW/F7ftfv/2vLoDH9l+WvuuH/9vGwMyXu0NouTrr0MyoR56pU10V
i6lmThB3uXORwG2/Hlf7faYv6UlZQdyHoGRGPp5P6bk62Mntb8/qr/v5vSv56Rzw5gaYXjFH8VBq
oWpG+fv2858auryEgRrKRE25V7peIR5DN7lqJQ8jrvuQJSCL+2bfpRcWZ23jS0V4m8UFtoVhoiyn
0rKbL/hNPUYpcKPfSmO6w0uRLkppCmvcAkRvKml/NvY98gjn7dBM4V/Nq2X3wknjaHtv7bkGJqip
se0ZT9NZTTV726XsmD4qfufr3OoIFD2pQMsHktXTQ21ILT+dpd5Fn1RsRwccUzKdIRajMqRoqz73
6F4gWJJrokv6BIuuyV8paZBqcRlzg6bOaRnyKtYzAm1Tb6JiVZv6kxvQjvbx9WnoHmQzmwkao5zj
aKF2nrHDSgyIeTlzXswLB5e4E3B+dSu1JPueub21pbPO3DDKSd7ZVt04RnuBaZe6k02ZJie1VWNu
pisWDUdBEbWKRuLWg6zSpd0pLHxi3D9efkeqeN4hJQiGtBw7fG48vaPlNy5Zbmt9NgWtlURof8aF
4GeEQ2DxRjEqjHBrL0tOVgMc5ao0Z89EjDzUEiP/obajm1xH10L/VCj2BvjNzX0lI//yy9+/TR4w
yYBUE5iQHMsZXS+1U4yf0H6oXo5NY+cOt7hs59tmUKluVb3t8Z7UkX3vs0VBc9MsMsl2MkZz4uvq
0soNGQGaEdpV6/YQTIxJ/6RD+TlDe/MlE9HF2IshKt5UPMujSR7LXJ/Rb9SBh3OkuARaamC0J30N
A3EmYSa0mhk4ZPRMMoaIRYGr5WKBadJbO/tqaNA1xXAXT5Y6Gr53ydTiCS/z6RRC7veszZTaRwMi
bmqrb90AnHAE/GsVxQyFMkWkCQovNqEwZ+V4KSYrsnZwj+3oHtrIdO/AVLV8dXA68MkBTtdn6+io
mWenRpWG1h8YhtvVjzsmZyn0asbTMRjjrIHmgpnrQF2rRqDtagncTfBrocPvZawxzbr6kLijcSZ6
EUfhWNtVFOBniavdx+uGqfLR/o5C0WaGxeJhvkore/RSWq+fBugdiD1EXTgHDUdKFPwzdYg3oWj8
jkoKmrYTpdVwWpT9oYJ0nm2yyUCY1rtXHnZjKQxAOR2cppAIZJRtlwnxZVCH6Q6E6atXYSlRROm0
DhgGZBh92TibTgh55uE2D9td+vgxVJf07zRlqd5XJ9i09jtDFeieale9w4L8paoiSHJOcV/Ei30x
MyKCxjyD2yhRDQlTpXoi6X4zY8JRQ8a4bRxj2gqGZGNrE7rRVN/oruZ8tYBsTidFdNGmbEx1r4uk
CHWi706Fi3/M/2HuzHZbSbIr+kVh5zy8MpMzRZGar14SGnOeh4jMr/di24bd1YYbfjNQdQsFCVcU
GRlx4py91/aQGW2qdsCnx3JJvvNOINedWl4vS9X11r2mEFATo2zf+XPRY5qYY4zfI9QZpR4Wyq1t
TJm9WxrVPOpO/NjDWlnFrIhdobLlDssWLjcvquhzxW2zbZTjfQAZRVwem8ldVKZ6aHSR885WeujN
zgqBo/m7uSaC3QZle1BtzdU1xgW0UgPCdUR98YTqIzbs19aJVQCt6nHJWn/VZ0O1L/SZGO9BK2Hi
gVHFcgXkEXH3Q1Mbz37U5vd4ANqVTmw5TkPYofiMtiKtTtAN3beuVOK9mywE/CVCuwpH3bBoB0pv
aR98Jx9xXbTtd0mWiK16kH49IplCFRfhDWrdelH5yGXtPSVLcaONFVI7ZGJrv4XlQUROb9J5gmB/
FXqXfWoI9xaCNAbsTo2Mst9+6N1vvPz2he6G84qXwvtBMVINwY3hvHKGRJwtJKXbpr+j7jDQpu9B
xlY7wAkYtrTqiMTD3zfYv6bA5XNYQxYxw0VzAfeAxnFXpROnV4lDZR8vXbQna7GstzKruzPJvN5K
d53OwoozbR0SLfdmf7vmzA044clJXsw52sbVYh6zOJJr35fWAUqmQKRdFtZ2nJIKn3Jc7BbgROz6
9lQ/N+1EtGfcjXxoVfdBK7b7NKRpsECltWy81Kge7cHPwgG5lLOSVDY5+bx18uFX8bwdE1RFdL9R
4eCMeoWgZQQc5qnGDq5z7mCmQpg0OZm8EMmmDYGOUmHVjkVTcmeBmsKTlFf9JleO2+2hjadbpN+4
N8sUeaVtPpIMg8N4mttPNtZ8J9HcvyeyLi4IyiQtRBSC+pzBYYQcBPM4dQAKCvGEjdFYqdl18nXi
WUmoge0lftLIDSJN8c4lXcxe7igeWT/Xo33ZjvlpztvlLu4IjRttLcc3mN4VthhXPiPLXWU72tGc
3CpIlWZtWzl+NtoyPusGKxb5naEO+Cw6AsP6LChLqzgUkbyUcvozjBZ6eM3r9v7sJVCCqZLXi6HL
P/WSp1d/iqLAJ9H+ij4/eYj7SaDTkFU4O3NFhpOLGlEm3ZNqbY1+pptbO4qaC/+XvmQaaMfcnexp
VU3C3cewPp8K11XYEJzsDU98RJB6X2aQiJv6PE/6stPzgT9U0hUrCOXdt14ThblyM0x/Qz5PpIEb
wJsx4OyiTmEFHooIULVZdcVzvigMNFl5r4Qzf/pLPARoiz9Ly/7x25b5fWOK5Igvr3jESZqfR0yF
vwpfHrWvmdUnYcX+NspEsiM5y9nhG+HjM3OJLCzCCxZEnHPP6He/uzQd3ywx1A9AVSSRiqZ3QBih
gmS5vQmK9/ELKs6yd8syCXKAVTSKKr1cq2wegtjG7sPpYc3bWE9AP5MiuNMNgep2mVLZrntCRV6M
HNVpbifLynZLdTLr3tnRUcoPRtR83KZi12pQ2cHuG7XtmxydAh7Cc6ccjc4a+Tlj1fUvUdVEp0JC
iZi9bH5R0TRcoBblQNb4aZLvjtcTDfq8ZLbdTQrnRlQU25h5akAFJl8BwENu6WiibJ247mz4072z
bOY8be89xVUm7SQorRIP1Y+WNjgRG419H9Xl2em5SEhn8NeCGor/+sg4ix8fA+xd6VXVOi2d7oLE
uQySyfOC3snQibbzS4NlILRrLFh1r5w3izTMDQh1eFvYkjAi4D+qg17LaGDmCHq4WE3XuEMzyIA+
edCl0e2zOsrxNJUFcCuM6+kep5r2AnPAOkW1cE51y6mXRAnCcX40mu20BE5tpxjjaiW+Onf6Sf3a
2Eep4R2o+GeFw5I/XLJRHdqmcHr9Ks12/cw9oGvpZuI87jaq84ynRukCb+VofYve9E+0MUfkGcM4
3aejsZnTZpWJZnzuy0rf2pPmPDW1bWwG1Yz7Ja+Nd9cvNySwAghNhkX/sRscTi60lEtkxd2WIlT9
UWOznJtIH8+YmudVEaf93mlks6zAV2pBVTTqaKbLfM/tvN1NQ2uFlaMbWM4c85iWU/w8qeZ1Wnz/
IExk4ihf5/rURJaGPbzI6d6l+TEtuHUtrJNtl8nqAKli2pVqgskbgfWn7DB+GsxbjwLn2wZpN4xA
kN5MXZT3RNuduX83Fc4Wq76+KdGjP/JkF8cFF03P7COPA48KHC+oCUdELNZ6rm3xMtizdk6ZFPxR
ZunuYGLp6RrHmR/MAGp0RI9chFr42k9aVHcvLfajNyEVu7xrZvJH52J6cSqwPCBbiTm1FEmiAU/z
B9Kyx9JL+wDjP+kig/8Y5ap7H6cifpwMw/qVS53/xH6TXNM0ylH9CIe+ISJl8nCTDje2h2lDp3u1
d5zhhoxPvgcMC/s8tzteoYYbD8l7WKMVvBtunxlCfRibU8VZladNusscaMB5xiOC7KJ9rNO652aB
ejtQIFC2RDWDCZ4UmDlzSuMrnaUaba6dp98MYY2jgQScm3sl7K9GS5dH6L6DtR7QKL3IqRFXcMaJ
DMVSSn3V+LP9tsjMDsq5zB8nkwlKSz6kzbvifaOk1Tyk+xY7gJX0I6pjbb7YddNz1S4b8zCbhXcv
0pzffagSFQc8WEXo+zz1m1HNyamc8vphFLmm40abvzG8Vswfy7kzNti/3D8GMyeIyHrNn5R/3jMk
XVdbpabPsJTFOq5Mu8M14ItSqUOCRdV7seuq2ujF6HNiEvrJ0y4tFDps2t1t6s913G8pWGe+0Km6
9a+EkM8kfS8Dkds7xNgc51FrNM4ucor5wurI4xOQmhjHeItCK5QAuO2NkTpsOLHh1buxH/xnHYXe
t2EOzW7isvcbtw7F6ihL3OU46S7lAs7Hm8axXXXZMo/sO/6IM55skAx6dHWXuHCg8Zr53xX64WmV
mRMlT+y2fzh5kxNUYG0HB8BHyK5Sa9qOmsXwU+sHzg2kLM42EvAYVoPZJKfM11t479loBflAfRNy
8tR/yjaG1KCTSvAMGKAfaeEuSxNURlFLRC46bHFXOK2xif2p+B6k6T1jOBdnJTv+4rFuyQPrslp8
YAVIAVR4EUb2zHPjp1xZ0Ye2YA5C2SZukS6FqoPCa71nZoYk5YzAnf8g7Mr7QAmTiBLdn/0uTCnL
u0BLE/fDzwbGNcUTFaHzTsjS1HCUDxhntLrPz2JEDk+RbGNprEB2eBuHFN4HRbFNTULcKOZ2kWgA
NFqGLCssQcmpoI9/nmo7wQPPcV3gYE6lPORR5T3rrans7ZKjZj1i+WpEkOMTzd4rc8QFNRWVOGia
GIlSwQ2xbLPZBtpGw6IcA3KZuuII7h7HRCullwQjMvUXD5m6vhqV4QHdjAXr1aiQWFK7t0Dc0esK
OJFV4zBWoW5Jj6ZWui+2S3/j5twFweA1oy03WJQpjivg2l0Q1YNPVa4V7tVq9PQ8S1msHRTMMmS+
mQHPILljZRttdSdG5f1JOiVUSCaRSWJE5TzUizrEhCBcWi0yDo2RiQ8jwZ2Du3/hDcuKrBeBbByx
qhPMD1OcKxThHUdD6eDp0DvLf23GzF55tYMdv1ZzdxzH2PxQbN7nGv/Zr08vElaDEvXOYNbNlpd0
Vs8gtuTOOXaGbDAIoRkKGGBnAnT8ONsbXrrpbJQ14b2CC1uJsElsPGT/+/36b3Oj/97zQOuHScRk
mnUTGZp/JVi3eTKR+qj3K7dtfBzFeBBw9ncDW6d/EwfjPwKPKnyTIzZzPqZsgYFOBkM3c0QbxD2Q
aREP93W0CGuNzA/+iKkvNqJBwCkcaOkw/hkNMCDY7mR51OYYZPmQTEzJapa/tXKEMSCL0FqU5UVh
iS1biz9zUxuLeKUlkBJWLRwXYDN2mtuYY4FV/RNt1T/00FA60dqm6ci6g6D8V5IeXCS31rhDk+qb
xV+W5pdVMEV9/TNLN77yUmRAXKN+jZORgp8DPV/lEBtgP9i5flc4c3avFylp3/Aq1D8R9/1Dk5YX
h8gHphCNM/9G/Pv7/rLGeGdoWqq+HsfVc0yM2s3wvPgZKxBz3UmCndwWEK3TNcE6dr11ixa5m4Be
kv+TFulfJjO0xECXQvZFya7T9b6NFf67qDFuDCPJpqnkkjU3YTt1x9If1TrG7bLBeGz/k8Vp/7X1
w48jM4euITITJkF/+c3xlPS49sGFRLP1MQjVvAwOo+Z6cPyP//0x+B9/EvYHIIoofv4BjlzGNTyG
eGbOnfpwOGZfO7QgRoKBBJv9337U/2ng9FSX/PP3o6K/jTz+a450l351dV//Dn/9rr8bN/0/mS/d
on7/9T9nNv8wXzr/NH8ZLt2+/9+HS573L6g72X7wRCCe9E2+8u+zJY8pEY0/85YiaPKh3L7yH7Ml
BkiI7xn6oM1ibKHd5hb/MVsynH+hRQhsi8Y4THQS+/4vsyVeyt+3H0lRsNgY0Mv9ZRyRiXKOB5l1
O7ewuyuP3nif0F/fAyxd1rYnxFUz6gJD4zDBMU4FlPQtc1qxzRAUP9Q5w3Gk6O066spolyZzuvZN
Cp6SnkTIgZR/SnOcdl7u3uxUWTb9FElqr7WhLIJajsYtM1puuO0bW82xkkdgtf05oTuyspKqzQMY
ejWEEanuvDKKH/GhLmvoQNpPLpHYZCAJOzaJ3N3hLs2vvobtv56k9rQ0GdFLOCa8B3iG+t7xB+9t
IhBgn5VF8bkQ7/WHSBEFSEu07capcaDLofSOQtczbRVruXcH5wCncF/lIaS96iCV6+4tMCt7Hhn3
4eaoPJs0v19bg1MBEKTP5QNudeUS2GOZG9W29U8K0OjachoS3ULX6I8rQRKtpi5qzgT0tHeMr0m8
Skv7Mnhu4NFcPPZprp8Bg6sdnIX5Ycqa4q007Pg5zVsUYsQ74OynPqZ3nZjL+1QPw7EsBf2bAvUV
rtecGQLTTW+bF9ZwGlOjeVeo5iBDOP2vObbiDIFj/M6XQTtlvY+UkQwkcDUKa/9qzCd93wIgeFVO
roddv1C4E0XBxQPOS7Ga3cywwjaxulcujshgbnOQr6ady6/aKKv9MvTNd243JvAZMVFHT+hxKm4C
YQ/4dNObVndDATzqFUFO5oAbliOXsG5r1eb1qyr0HdKWau3QM1mlOTbxhaLjIcbm2Vg+6JanqsEb
gW/IXZOAW25dchVWAr2Ek+cbVEDWLtGHs6lTRi94tOn3+g9cUfRdRKscbcRvbJr6NjUpWQHPtCvk
RusqWz6dud/pfrkVet5BO+vQLeR1aMjbEMl66CsrXbVlseyiXKwTP17DGPjggkECmXcxZsf+zSpA
MK4Ol3alk932LY0xCklg/22aSb5ojtfThoVP1hYxM1L+xSv8YSqZ7vwieZU+Zn+6zDndbzqy/adj
YAK2SFYZhL91pSsC9KcrzXi3dV5Wni/rKBH7NM+2rvCrd2NW9sYrH3TqqE0lwL4giyi0p5EUhrpM
7ohAcfbYubkzusSl4eR3q+kK2JceQikvTBGwEA8jLZqC2q36olSg7UpIW4l332HAa9rwpJJ0cW6o
Z4TpHlAdrb23ME4cEjcN49r+46XxNwCXezARzrQy7J/UdS55GslVKZsGuAvlLcpI4CMq8VYuhlHY
XwL/aHwqF+5HPYlOaNgubuKv0bsEuFSA1nWF4DWmD0viXsvI7Z5blHWEDaX5thuzbQ/65UzyW6D0
KiwdpJYDeVLKZXpaEDIvAbyvBtfLdo3OSkTjW4VDWr5qGll3Ztlu6hGoTtHY1p7u5SPl8+9YPMPT
0QKCMMdVh0lkZfJ8EjFMQBX+0rWmD/WBKB4D3Ym59+np01J08yd3MrwLBEIWiPpxsJAcYHQ/E39b
XUYl+NU9xV3E9W7303Bgj6WFuaGNQ77LaD4yIQvqjirMxeqOjlS7zl3s/lbDEqGAi9bjVKrQ7nLz
7FrLB9nkWgZ5HvSHNTegAZPa70AKJrZDU9Eqr07XjR/K4kPTVdXdS8uOt2JosrNm3LoIODaGY4MP
KJyQzR7yGl7MigkLaU8TqUcJW+wRdtq9Zcvma5aL+SFqmX4tic/soNTMS9z1MJFpf26AZtth4Vk0
KaR8sQeBzc6J7J0t9JeixiTv6w3LLcO15NmjXDm+7A4L5lWMT9y4Axrizq+nzCPxhVbQ9bEVLJ5W
Q0oc3gugbsNcAfYQizrqYAEOFZCDdaEgeOlDf/bMuGGQNVlPDXK1q2GpI7LC5pKq6WPM9PxSmTBW
3Enruc7W0X3kOuVXVEfuVwFZZF6ZY2Wd/YxHNf9bZB/3Oa8K9HRWa49S6armKrsdXDMSpP5JyGmG
HqRfy1j/Wqxl2CR2qm9sGFVPk2hu+ZC6RjVfLIrtLFenwiA0JEoW921Q7WNbanRRaihQHzdQQ9CA
vgkIrGb6m51I5MMrzvHBlhqX9qaHDXaQvl7sSGebaYNIGBm+Gepxb0nuyr2thzOkKyeIEqf7bBxM
/IBs5XGYLMxbhSfPbi2qbMXhbrH4Fqk3a7axIrRSSDGrXI5mHeass66709ObVDea9pZR4Cec/Dj0
s5ahUEW8N6Yzsxyc8zi8FXRNPuuuMenFkpOqtWA5McjY64HwLN0tCZ3E3bThoyg5jGH/ZMKli5eJ
HR8iHz1c3zoxxH1H040ZFrhCujLZqvXM6j3SCQ4H8Kgx8lPSf82SnKGJt7gcDf4NLOgJr2MY2ON3
hiEbWAN61KXp1qStXWI7Noltu1FSomCIi4pIVzGG02ATHJWBCHL6zeJ1b10+hFJZv56m6CS1iqxX
p494d6ZnWdP/HZfWvUuFObUrHiUPFAZy1rI70DPIVynF2JGABQRsRPcF1OhM6aCe72DahDD+wAe2
0aY2voWLDpeQQGihvE6nsve15fAZjvKzzBGa1q4bEM1RhKqQP4xsocUwGrfZXiTxXux+k6Uhby8m
YwftFEmISuGVzQcvl8hO42B0dXBorUNz2yDXK2qQF5vQ7IStkbCGKDst9hXicm0W78ppK3AdLldK
aobjPBEemSzmL/Px+wX4FXhGeTCFtfPz7C7L4RmovlyhSmhBOWpfbo7gN50XQud8K0gJWVvp0mzX
rtn/MjIEgn3v2N2fqTQvymI0VpuiPUyavoo8yK9uW/6Ar0We64XsRRDY4vadImc4jgO9q7HBde97
jR4uprwbJzu/xiN350isylYZZP41R5dg0/wWnan3UL3aux7b61s6jTtTPUC11IIx+gLTZpxi3VkP
ygsHHPxhIqrA6odzJZLNRFM+Rr/QD9VrUtF+SKvyRbcRh+PGm42LN1p3xTDvNagVh6zV/RUfS2gn
yQd3MngflsNVDCBJbi5XCMCnOa3PdLCQpxJwm5QWnfAl2tlG8brQTtx4atjbeX9HH1qfduQougdr
mlatNSb7CXk8PIr44FbJS18I65Gm8i/KpFUBwcFL2qAa8rdGQRAh8e3Ld5dlTVBvLlUWqGL6dFB9
mTJC7FKyWOk0rEarfPdkmp3gjDESwngHPBB8qn12i5zGdmqS4aneUHGk981odeHtbbJBQW6c0m7v
LEtY59x5hJHxAnJ2bwu5btu0eDBH9YsfHjBEjeR3Yuiyl57VfYvUPvYxOL8xqtBGa0/StZAEl/2J
NUtfcCnf0MBAjGikF8yFt/CU5Rsrp02FsqrE5bBcCCzTQW3ZYK+KDBaiyD2m3cUftyAYEYRj7Fj9
Rrelcbt/wzYpKxFt7TJBD5u1Derr7Cyr+lQ2FLWjqh7G2Nk1A9HBwnuih0GlAZD6cdTzHZg5RY1R
hX1a80SjABvTb0wcl9HUthIydQIvR5eS/lc7+yfm3lvLakNHHy9OXBzpCN5BJKEDPEFL9dNq2jX5
4NUh+a6wZ0iJJRSGuD6DJFkBwYlIhyycJB0iWzE686cvcimzje0yQjFUlWxJod13XpNwr5l/2PhF
GR9xshR7sgkPRqxTUy27kto05VjpGdYHmPubR1yV4KFyzXkWuXnApWKf0IUdfbddVkX2YPC3hcyd
d4XfJivpHTOhPXWUPEZrftK94KYw2PdTzybaTGZgLPp9ZN+UuQwnOZOwZ9QvQi0t6iTvELOJe169
rWFXJEWRAIYd7jX9PvWMfe/M1xsfkk/EuY3MDB5WY8ko5ZojtJ1HS2Ms1/fJu+jLu2wBbixj9g0k
wiJln+6aJ6eXCAU1KPpn0CgIAYHl2ZnGNWySnyxYzuG5S7ZpwaA+GQmgN7xf2waiy/F4ymb4FLER
n4UiNNLT3iimooRXa4dZOlL4+Jpcu1316KYuuFSDbh/Kq5eJ8G2eE/22JyGYlktBN44pXIWEra5E
u/e7786BPjjD0wR+uDy6nC1BFL0IfTq4TmHtaEWbCpoR6rFb+5aTxWn6AOoYIN7cSEIZ20tQeYb3
hfpSvY+Of04Fs9tBwaWM11hGTygD6LUOdLJnItW597YUQAxDwySDPusO3dbP62ehnJ2EJpIzBmEv
IJbLzK1AtNa2auLnihFH1PvtxsfEsvdqmzBnk2DSvhseS2kmPGKtx/vJQDBznGuVQxMzUrqWffrl
DuLqMgifXBsUsIGkfPYPemfE23bUAul4FMtC6skmwWUxmbwR5XQ2Mv2NvMo2MI36BJDpR7lLegZq
l60so/qc+ZYhMooQfWC3yYWxFb7+Nhm03lnM/QMiRoBGGoN4q+eOkBZOtmKLfCd+1KCDHE+X0iuX
K4bWHuGLFjidDfKFKcDKbapL3Q4PaJGswC/JtGmm6mQ2TrefmrEL6RN/MgD9hv764VoMEgQTgJVW
QyYzne7Nxar6Vkn3vvRUGnKPaEJQvPwaTb519OKkuTJjK7pRakrLe7B9tBOimHdZ1NhE1npH6Tc/
XTJIaMsdQ0/TRdVk9rfEWz3e3gBOdqMOptQe+ORh+9p2urZTLMk9CZv4Ez1GMVBoWZ7l3TDQ+sgN
uaafEdMSpj/gpMa+oNNZTS2wqzJ67C21Ya5CLqDAIsYw79hG5c7J4ie9K5utQqi47Q08dp7vXmHY
HLLJ+upTdHj+fRZ7QTx6X3HGFucP2U8F22hldLSpDZoCGuZZ6RuX0pfBOFNSu1RezJf5q4APxvXz
VKOLQnC5jZP02GZ0o7sEORhwGI+4Dh0lHN5Ag1zclZwh1g2ZxoNquOsmm6HitLjR/CVMXUDOC8qh
3SI6flOXa2cL8hPl7Sqdhm49CwuK5ZTqp0Y4v6OrHUt7mdC4xPeEA2+WXi4MUNL1fBtrd+1rxy69
lzqZ64njZGHcRH/Yas+WHz1ivEM7nNE7yjkwjE6SedwltOaNN3IQLnA/8rUjZX9KIu/QNNpnKr0f
zAA3YrieBaMmSqhO6qpXuhG4mUexATVmxbm6EdMwXiuzfdUn89lLOHUdNWzbaFwno73VdGqrgaDy
oQA0qaynchjXRmMEqewHHtJkL1LCvI3+cyjz5ww8rJXVF7plYxDnaGwXcgmKubjCI/qNIibs9Yh+
Fkh4zSabBiIW0Kns6tQm+W/OKDCITfFgiuyiNQsrvdTRvtbENd/iyRfOvpzVYyX4vgSEMbjEMb9g
RhzsUkBtH2X/1esyCkvb2sRGQj1q+xttse7qmRjXuNtEVvKb6elGDggudTU9xx1cHEEx2tBeYcTH
7aSZ2xczNT4Lj5Nganq+sy+QHWrGfYlMd9u0gBQKFRm3jFyRXJ0CpO/sUz9wcQqhm7/xipk/lw9l
2RLYaK1FW3b3UdJUB3NI21eGyIALe2Zj9ZD+gQBymee6X3em81jHvIkL/qY5pQgwEvulQTad5bML
lI6mz5i3j1lSrJMoJeMuU9uyc5463b2rFnmXpROXgxIp07PFTCgkOfc1RbCSi/kHru6pF919MuRr
wkfajendpBXeOKxRqf4pKysU8LPXKe8HgJWgYaNfo08P3bJZ11O9N2yx8zNTY6Gb69I2E+rLGLlD
HB0cnPygYD0AVqA6X7vb5oKQKLLt15R8Lp08040rmn1fLaeb5KXz0ofJY/Y1R8lLPiabEhDmhhyg
Y9tOZ33UN1Jvr2M8glhLgLfGECO8hRuHjILGinPmkyXva3XsLESQfu4CpZYbrfAv041gxdkZuAbT
RtVkkOq0+ky6+b2PhJX6Ob+PLALGsjneRUzJC4tmLedTriUPxVK9WopMC2e6Zd27GQ2XAbV8ruNg
rbQrcb0AqjvGYjKS20aw9UzglR5V/zo61S41N7cEtWBEXxxg6GJJQPeS5RcNsXWfacN6THT3Iu18
ZhZlb/U42mZG5G28jkKFpb6fTLh52VFY3sn163sunodysL8jIFxJrj+pqejXWiFekpoWVl+7FPXz
6xinO8M2qAGaR8cVbejWr35Opc2ofNV3s7mT6lHzqXw67v5jlBJxTjxWpo39e0Gqt9AwAkFQg6rW
Heie9kGtOSvVjWbI/1wGOHNMDucnmIj3mNMOPFInc8mfp4nEcunKlyoFl46DBgVRfbQr71wv3hZh
B6xS1KfXuR4N7lczyocBVV0ZEqF10wa+IDmOV5YQOzNrLpns3rKGqk13u3FrOD58EjNqjkbXHvOE
Np9t3aeIBDWj2Hujd9+CpkOnFCpCCVygstgfbTxL9MhwEx5MBB+B1b03DV7iEQ9UZshtGW81Yz7b
c8Uu0FcHIwOn2QKk8zqD0j5Ge4LBqw1RQ60sh+JzkenZNbn7oca4MWmCpAV2JvODV1mAacyCCEz9
S0vEC0BeLWiJKwiJZfyByYuSyWd9axN7HYa6+WHsxxTx1tC80ltEIBeFieQmE1OdM9dHGWv/cafh
T8FlKSzILzhFt/wHbenis+d3OzuXB6ddsk1qlCE6dsqsaQmssjd3dfdo2cNBT4tfCXju2dGQD1m2
2+2WhQ9lyn3kbQthA3OK0LrrAa460NkY/3JZ9bLx6BrusBJFfgIov6vcN9Ig8vXc9zWXcfjK43qx
aJ6VkDmYem8BcwRT1zx7dvSnKH09pP9CGuyHX8RP2qRO3hRtyuWhMCgcWzvUJu83plK3mEx4rvlu
FN1XpTUEfadrZUPHtcWr3bl7BrfrRRY7T00vC/HHS5V9z3y2s025MiSPwrjCiqR2dI+aU1wN4u1X
g2OeRi8+RVmzbsgozDS0BYMusjXCuBoFMu1UJCrzUUtj6w6FlAy6hE/BpzE1v2RGi+KdMQsnr3+p
l+xp6YoL8xHKW4+hQETrqON6t5kyIKBKxk9ORxva89lT6Bix39l52FrGdqySj0HLKWOjjQsIeoPc
/dmJOskcRb/kClmpsBoTJWqP612SP1n3Y72ZaWmu2/nOIAtANQ/daCF7SHk57lx9cXpzJQT+TaQQ
S9dI4vMwoNGz3Y9B3mbTEreKRgyoTnPE7alLBvDwZbIFkGliO9bOPSurd9QjF7h7m32CLzvOyfbI
EzBaZADUrhi44hOgbjdEvvA+dvndhKi2Euk3JeWLx0BqnTesmZz6bS9m3UXmYETr3NAOSXnrgULO
T28pETEkt5XOgCD1fwyPvclNsp1K0htudgyMSbeBrKN2p/tNm7j7Heh14HJOwslKq2PFyEUVY5iW
tXGtlzTdceNvjhibdeRdoAc1zksQ8H6zRpQQdFy1g17XnC0zuxqWMiBt0l5qTVyaUaPbgkGMCkbb
JZHhoFciRSU13s2RB2cBqJ802dFuybFjpl4ythh4+gqjpm6ZHaHdTbbd70qI1AfUEM5ThUWhDmC5
NRdl1vZ+psPz7hr6fNdFVf1h9zTR2NximEq9ro+bERM2BWkP8arPlbcy6+xIi+gqZ+lr4QiWRdHs
V85T0WjTEIqobO7kmIH1rzUEpRtiJNo9+w7NA2NEYJV+lgjcAt/uL/5YJ6HuZF/aXJxqHVwrGhPS
cZY7wOKI8qMiRFDZnBEENZ9tE1UXVZDwYheZd42ticb9ONNKQ5JklUj4i2zbDAWfVWx0H5k2oToj
qp2obq0r+w1SQSOs9Wo54GnLXC4wigKkcVo0MlZC6PqoAd8EAeq0M5aFpdZxdWWm/93omWB0Q+Oa
vFXvWJtxui64eK0jd2w3ysjSW5mhr5dhTE85EXrnBL9O2MgRjaplYwFAZ9v9/Bt159HkNrKm61+E
EwASJrElCJJlVE4qUtIGIR2p4b3Hr78P6kzcEcG6xdCNmMVstOhWd4JpP/OaCbN3F8Ht1rM7vjHJ
OxV+7zy0B5M8AjBJkDyAIVJf0OW0MZ2VJgJJMwr9kJVLP3KTrtEtNIy79qafre5nYFUp8PyEpNmp
ZgTPGs83S5J/hZCyRLXaLbJpuGdG253kPdZ3SjxDlR1Z20NLnKO7vl7jZUO5Pht3s40jBNjQetyr
qJo/TmKU976yqCwHpVb/MwZViMlAyZFxkA59nfsmi1yj66kWqZpin/AQHTw4/MWh1ifSa3BYAmS6
0981NbHVLvYVXiIzzCPkxRtDu6+Cgbipz8AR+UGKbr6MvidzpvxSsNqYAbl31k7UWnDja1m5Mxku
J9LG7U2wY38EI0K9VD/mB7MM5x2dWjvHHCVBwTzTxmdjLvWt3zv1ruWIgGjz/WY/Ac28CygEHZIx
+4aA2PwFDmSxFw5ZBu+Vf4/d8fggiWeeqGFMAIXRLxfY/6I6alBlMEvjxgJN9gKUy3gMuzHxVBSY
931KEr9B+dYYHsl1aMtJ/NEI3jGnmW+0DsjRJuT0/6zD2H5opm4EUKk4L1KQsLsqzs6fBLUdr4QS
3UNoc6JvrRPWn4xQpo+DVhh32uDU3xB5qafbpDExnymIiu+psTc4W9iR0nyzE7t1534kqizUMvsH
4K5A1F7BPTFAMDQ6yCDQRnpNIGJcshbaj/ldmnf0nODdRdsMZD2p1dDhEWPqo/nEBWJRo0nQ6tet
KgrRem7LYGuXdLMHKFT6Tqd+sZ8NxX9RS+UFWTuWQIHxc/C1PLudW2c8zkrfnCS1XA9KDjQNuw9u
QCGPn7D/FHtdfoeWBni80UJn07ea8zmaRYYBkCghGah26ZltFD43SQ/Jxylao9wUdZbABklp3SOn
+zS1kVXsOe1+cG/0A6ngEI3U2uUwWDBX8965SYU/31UitCgzYpWhuZakIrOTTfukWymq9HEXfpKk
kfgiKsrk9Rlq68KPnfQX/6wU/8aqCZMSRBtqGA35RJHDCdoRGa8UgIM6tF8CAVmUnuxgHjuSK3hD
NhhwxZ6G287oxnuqbBiZF6Z6X0yj/x1FZZOSCPVzt8hn9C1CVDNqLOu8IqGKT6WaKEKNgx+Z0SUv
jgXhZYm+5V3gpMZXyD7BpjcydHvzvHuu7Mo4CDmbuyQfx2NThZ+h/4bPcdAHO2hIVDy5P+1vAAYA
uw6GZdARRLjQ6K1cfVLquVM+T/VgP9iD/c1IK/V3R60YxuJAp89ETmEDFIB8DeAgmsd25txAdyn9
Jw1d3C+zCOfXjEfJavBHATfySr/S+dxHBkL5yB/mmxIrZxwM0cWOABS6Yw7xYduMgCHgaBt4FhTK
KTImwxtSeFimbJcqVex0SAda04npzu5B+lLQUxQ/uVNJfPFGoIyTW1Xt9oj83k9IpiP9aBjimxpK
5zTTZtibRrYLY8pTQY+8Rk617NQ5mY0DJ7ToGydkTjcqGAkPv5PhC2wM87YH8eIlVkEu05lzig6J
EX8RkNgRKKZnGwkk9e2QSY1j2kNN1sbADuyx29pVkm1BvPCGI7nwmOp9czclqf/c6AOC2CGMwyRt
s09+OIEDH/SEnHYssUFKW6AxlomJKFZRtAhirZcPJQzXkI1bCMDNGCb07gzsedwE7JdPtQGDEfIa
kTbeSln/NE8WpVPfLo1PE4QUot58GjBqtGfsGMqSbAOAK9hNfTTuyfNaL0B6jtK2k25ScHMbp9Ox
DRA+lcBm8gV3Hx0Uu66Gn75CaIgcev9YTIa5sXyrfDRhDrpKbprplpt5wt1CK+0vfZHSpXdsGLNg
V4Lyh4WMU+EJg9ioyBrqrUqQthHhBIQ3yJntDgh7FCFhXSSnScILxP8i6T9Ndd//AKGoP2OETd8K
b3hjZ7FhvmKwQatNmDLwApmQ8dP6zR51WGwNdKJa3Qq22H4uwQjoihM+2I0ithSJ89upHep/LBpU
m6Gw5ycdAs69MYrgRiU69dC+xf/qfwQwt/9dPPzIfjf/C/ByH8PldlEc/SnF8N9gOQUl0H+BhQSj
ZINg/A9ODqHkfyGCIKhEIkKkv8n5/hdODr7yv4wF0ehQyUVCEzPL/wuUA9n2LxtRaZByoLtQd9HF
3yDl1koxNlg8FpegwEDvQXfWRt6VTKPW1BvjiIvTdBsoQ/MVk2blZ95QuQhFPj8mVjZtkfXoHpSo
F1x64egOlZ7y4gzhNbXWlaw1FqyIkiHAhSU7MGmV7zqHqipxEAbqoNhHA4+tm9aA3EGBrrgzZpw3
EYbiYCtFvptjXXopCi7RRlkCuDbJrqiZLOovfwCslw+B0mSCcASWiH7R8u//UMhDNYFOhNNpkMNq
anJB2NDKmZvDH4jK91QoznGKy+8FHY8WkcFSLlzplQzGREPeb/We3oyPyxkZHui8DBMJ0EEI6fut
3I9We4ccx+yiXj78HssadTTfJK2OE/TpkzqlxFZ1+zHDtQxOT3AjUYw58N7re5QrqFln/Xhnpcq4
S8rK2EGOa14JYFD6h1HoeHiOVR7vdrC/8stW2Ny3XwbRVFd1RJsMkMfnE2hOLbZL4EGPSp7flZ2y
NaP6odCi+wqaQ41lhobRlTVh90G9uKKXLnB0MBb00FgdwqDzDEyQdIFzZ27fwp/lucHWoeg/t6a5
KemgKjoCGMqnjz/7ctkBiaFnLiT6dIv56/lX635QCIi7EkMoqzooqH5jbF9dU/B4dxQ0IA2LDYYM
yjJ3f2yubETxVUa5PE5mR1sl1vGhbOxr9t5r8aVlCXT0JRGh1zTqk8ZqmEBUoFNSPTz16RQ9d6i/
Bnt0H4l7kyBtnoE8VSrF4jg6TnXZFVtHH+pPoVRre0Ex5RS4ITlQyUgrNAVKaBWFl+F7Fe/+es5B
EMJSMihL4EW1OgO4iOEJZ2f+MS5LxXOUlgbIRGn+41FWkOC3o8Y+XNS/F0Usc32ih7JWUQJS/CMG
1NqhLyhEVLpaknaY9GM1U3PLJm48nKuaPQki7f620j87VZJ/M3UkmnjvaSxSZtpNRf4rChuH8ms+
P8XYO+BE05O/dZStnLJRdh32jtu4tLTd1GX5Fmct9TlDEJvKJJ3Hj3/Y24efX1UgMOkK6xom7hy3
1fzlGSRDgAr+UfXT4baG7EnncfrJC5TswSYsylHARbqxFMACkvpTblPexsHBeFFizbrtVAqikDSu
3eUAvc9vUJvTb+KCIE2NO1RdsQ7MMTBkF7fBKYDjdzdGSDSgrQLiyK+Ku6mmCsC1Vn9qsqbbfjwj
C8j7bEKWkRGXt0EKCAsBuvPj1Yq5s6IwDk60Y+9zRHM/20r8u8595aaNreYKu+LiCmc0ZJZQ39V1
3nJrdcrMgWRF9JwyJ0Xc2yG82naDCGA4Id1YViUuQVElrjwcK/kkFOwZj6qqDQuI2EGscO7UKvik
wpFHX7PMBxw2bPROjdzVjbz4CuAUOLGRnwCkzbBnh/7Kib242xmd+wTRUvI5VHdWr3SskW+3Ucn9
FSCqIKz0e4h+OwkJVaiPl/LNhXy1lhiGIzCEVK6jGdZqqGpRH0/NyDkqfQ28LqwaC3UEbfjZVx2E
RjHc24OEkDxUP6UzT8+46R3mGtNDfJH/6dUM9Iuwiieaft87TPwOYA++EVfZu1mhyTfpCbYtMOLo
FtGkpBr+ANeqcrUczlJsmVTKKKfemZ04zeoEZxwm36KxRDO6U+y7qClo8cq6vANg6nv6bHmG3cEd
d+qbIoPXOtCm/TEVJj7OqtneFPUQ7MamVLZOTSNOM2axtTWSwo8n7Z0dCT8MngXsDERh1tpCjW2O
NL5G+5ibtbPT+7TysgxE9FRl8+1sSWRFM1qQHw/6zo60HWImDjpvDspe54cuNvHYAdDgHAV25Pdj
b4HttHPlkHGX3hTTZLrBXIFlkqb9iKJKd+VAvLMlJVcNIRQCyRqy6ufDt6Y6CbCa7JMQrH6X6e1T
KYJnLSuKK5Hhmtm1nD0JwckyEQ/lT225+P54vWtQ6pYDTOBoRXMO3A6fSREJddtYNFbo6w67xKZF
MEjcmpBObVAUGaa/83/hNeMjMGKShMq2Bbx2FaiMWTNQmCgUMMkZSkStvQDINCzLkFYhDxb1rT6n
wHRoDR2CEeHJLixQbEBy8QrR7Z3LlkU3TaIZLA8QujyfjSjpDepMpX0ckUPYG4SmG1icxQO00pd2
VjXv4232zt5GKBlrKCJLQRF59djF02D0OSjoYx1hNVWK3N+RFav3ipisfRpP+sPgWL8+HvMiXONn
GWRhPGYqF9E6jhqQhpgNbZA0XkPLm6L8Rz0m8sqj9XYqz286qFEOj8jiVMG2Wr9adu9QexyiUwH0
elPMVU8jXEw3FPCsF4gCEDqwbQXQVvGe1U20D1HDuC0jp32A5mR42N6X17b6sotW37SoU9PSX/JU
ksTzxU2prLU6bZcjIjuwWLSpv497Clda4qdIuE7qHhfGyfORbdlWkRxuG9pW+6oNpyvLfpkYIi0J
qpe1d4gnyBLPv6Qo8EANiiI62TnAsCkN24NTlP0jaav/HTW8ngqWne8LE5UXM8REIe97DfXAsN1/
vBkuwxpKRZw/mGF8C0n6+YfEo1D10a+ik4ngWrGdWtr3SPqTCjdpiJ/IEvC1mxpJulMru0JceRD1
y3sWOVW8Dgn4jCVZXm0TA45B0OOBcfIRunGLUhfeAOHIlUZTLU3Q4TAofn8C9CpB9M05cB+n+kxZ
V55i3xjvO4S3v5uWUz4mNAk/d5MKd6dN69tm5i3s0Zl5ihrZIIWBJG9n+fYGSY/6gIjY7CaZqe0p
StJhSFT4amlNBU/D9enjKb68UhBM4kYhVleXI7H6iVqRhhPMgww1Bn/clnWK42isW0CwkExqRn28
MqeX55vEmkBVaPhBCJCT50uK3eXclHbIkmZYi9T53Ozh1BtXXqjLdMwmKNORwUVznczSXg1DnwrN
S0cUp8maJBou5q2eOciNQGX3RDwt/utj56l6rgBGGgAyRs2vIdLVf8dJGt1IOIY7hJqjIzLD/pVv
W07P+TknQ4c7xiVO9nMRZWETrLSZnicnPcKYL8e+ComOQjzTzyivTPbl+Vns0ewlIWA0mJDnk12L
rhx1jKtO85TjBFgX5c8OHPRGgn/eh42MnjW97XYRetXXbtjL2wxsFFkxmovq8myuYklaibKZ9SY9
RSgKfg5MLghhLw50rTUhNDUUP2NfEy6RY/Gr9el+21KhV0/79683+JKsof+IcKFYFJrP56AazNDo
MUI8odAJtKVHANKyqDLnIAEbFXTJx+fpLfg5X94lE6PUh2kTtca12KqpZwDT9QUyJubxhCYzPLNM
be9avFTpNdj9c6UBkeuzWvVCPaa2Mi6w5rjS7+0RliA2j2Q2WEp6OU6Ft1E5EtlAQNxgWR58aqTe
gcawzL2ZyWkbZ766cejt3QmrrJ9LYJBXfs9lDMAtvmg+qlTmJFqo59MXFKlKL7QJT804pF8Ag9Q7
FfLmtsfPdt/rTb2dTfQcP57Ed8I+qgamxQWBWfeybOejZoWUEejE+MRjmTz5qWbfFn6v7mPzu7R+
1ireROgtT3fxDIw4zhG/+/gDLm8pFDMoEqIq8Fb7Xe3epkWH1IHue+J9bCEeAmzEdb6/MreXNwGj
LOZ6VGMwW1rnzih027NV2cnJABlJXW7s75K4tPe6Yf2XhvP/UwL43aGIXNFuRbnSUtc3QWjZ49Cl
6SktCkAWtl/hni5eY4CY3sdT905sZZGbI7WKjimGJ2sXMCeCzmBOSXYaAtydUYXFHrqrmoM9iAER
dsVCxKX7isav3E3t1D51C0dNw6DJqy1UQ53cGa6k0JerCSidggESEYLgylquyT+SiAjwEDy2jC8C
Ab/PqOGhhK5cS9QvTwr2DTamYJYD5neh1Z+NYms+GAJtyE5gMqP73u4tt4QXg2h4mB0cozPRZ0G/
6uPZvlhXKQCWIR9J7Rw0mr0atGZTpXMoJ4QExe/OrKEsNYnujUHTvnw80uWZZChs6AiaF5s9dEDO
fx8StBJ8VjGfuiwFdWY5vUc1lfI37b3bYKbnq8wtfqhi7O5zlIqozBjZzccfcbGS8u0h41Cij6Rf
fAP2tUEhfUM/DYBst7ndI+Gbx9aVc3mxkjQkUOGlaKxS1aU9cv5LKQNVuaoI9Mj0OrpRGg3OzEiL
U2igboNY+ocWX5Yr5+Y8ECPCpNHEvKo2XkXUZdfTm2jGUHfSaV4D07rXuvi5GWKg9KF2hHP2z8fT
qJ/P438Gkyqy4LhbUtFaSzdMxtRmWhl0r9lMRLaxW7hMilXDcFgcAlDznfapbC1Mo7kfnFozHoOs
yT1kSc0bHpn+braaAIinbyE51U6uhkTOPslaELsItXl1N/Uvmp0CM2uieC/zSe4rszHdqmnGK2+F
sbwF//3g8luwFDBYKjxGWDcuuPPVijhyyoxs8nEqlQygFSz7gD3yyU+rDBPjSPecaehdyIVID4Gx
O6CK0RyAC+QgpVL72Np6hOiBAcVVxr0nLd5QIN/JUbXhgkIJqB/Y0ojujab02mZIPisEsJ6skPif
F8PtGCwMZsDWP2PsjPsq98VJj21seFQj/rdECxMrARRfKXTZCUCL1r+TQQ3gPjSBAqSgOMdqgNhB
W/vKPr5YZWbGNGlf0uRbSlSryyEF4zhV0u6OQ4PzSGy1YgPv7Wqod34HLQtAlMemJZ/G4woh4vMF
QFQsw8EP6aqplzq/H9a7PQKE7/qi/zpPSb/J5sjcVbViHvxIonHaTvizjEiD6OQf901WZzuQV+12
Ena5/XirX86BQZmYOIKNa5D0r24t6Sv1lFkDH4e/6sbQRs2l4eVcObxvB+Z8EzKMRB7Jof1D3Lua
6jwOGwxjUHSUQ7CwGLAxMnpMtLvUSDHkI3bbaH4oPYGum8u8VN9VHZnZWUHALQVbv5nNDhZ1KQHe
d2byQJthuDIT58nsskyUz6jSm1iKUsa2VufEgJylRhJmPSpE5pbMTLpKBFGS/6J3zS4fDz766PtO
CX7JhmPy8TpcbhJKG+xEw6TxvfSezjdJ6RehUliBfkwlGqGdPSJQHlCjzNA/u7IYFzcp9SpiVhDa
1EYRp1ld335bznWZ5uJIMpHtjA5mIGEsytOlHnzKCMuvTOyqsf82s6TQBHGCPyngrAYUdH1HXnpB
id43vk3YKgH1EOWjo0F1MKkibOMJkDyNfXGDl4Hh6ije7OYuAfKXIFj98Uy/9/OpKeA2huS9zUN5
PtOhmiAax9QcowEfJQrgJkZsoGlE0iK62YGX+3i8d1aWHU/526anSLKwnMA/oisdw40gqWxx5IL3
74gL2UPFqD0Ytppdm+nltJ4fM1NfOq0qFw4GzWJ1zEw06bK+Yw938DYeZwrDW4BFzxZ8XPD1AMpC
tVRPKljbnUgRhKmcGp4W2ugUauovesEqxD/Fvikk/DFTQ9B01K49SO9+I2cM8gVwD2An5/NhpVlY
zr6hHYdeN14MkY+fhqZIvQlvnp2k17vL4sLeFtgSPH28EstMX8zOYlSBTblJH2e1EgoZU4AimMZd
p+u7AeIgHKG5vvnrUShgqASDGs7VFIfPf59pz0YyR4pxlG2ITpKkgNog0Xplqd/5LWzfBaxBH9m6
sNm0cTaAvJKax4ZapWcU+Zfa6K/Vgd/Zuth7IB5HaKsudfXzn6IpdaHJYTKPkL6tm0BVggMebPmd
FcNT+vtZwwZQcCy5mOy1A9KUAAkSM0OhX+p7ZU6rMheoQH48yjt7j5ot68Luo1m57lSQeoVWV4/G
MSLQ2c+Bbe+zIjYX4DyWJEU53hcqnWpRA6P/eGTt7V5Z7T4LZ0WicgqKIDtW+z4urDbuhWUctW50
Qk/1FaRn4qzFVidl18PbyBXhKhrMgSjq49e6VeQLlavq1sogbxAS42qYWs4JBeo6B1asYbKWN8pz
IMzysS1TaJAKINIW0mdFd92OgNGm6C9lU4iurIoC+Y8ZxRfNs2D9SVdPLOoCdGvLe2fWg52oetQ8
xKAl6B2Xsv6B1TIlSFQJ5F3eS9OTtpMvjHDS0anzSyjRczmiKlS35r/9yLd/OlVfiw2yVhjGBWY7
ifswjHRX5JQycVLrEF3W7Maq7uqUErobyVr9YYje/qUYbWl64zwOhyjOlNZNtIXiGoRJ8xlibPRZ
GF1p0MMr/Ce4wp/CIsEQoYUIiVQSZJ1/4xBEAyYqm8EjYBwg3s0BJeNYA/yO/Az0CAduk7PxnQhC
ExoJ7T3K1OgLIGsV1ZA0cvsb9hwAhtHSlDsA8Rrgn0kQK/sYhs5ek46i2VaFSB8qIrF9WQ+EMBXE
DDxQbLM+tYmkBlXRAQ93Q4UugmuOfv4D7Ly/b2mPBZh+68wf4sniFy5/FLsI67h8m9x6qGjhRbu0
RAHc7bJhBP7pxLGgkAWyemPOoQr5Tu38zz3Tn6L1kvfHoIfs63SpAiMwLh6XFOWGW1WD3xfk9S/h
Y/CBuhLGN4g3wBvfNJbfveopCMwteUn7Ch9hSPat1nZf5SjNA3hUE+0IUdu/kjCd78XYVHSZSxuY
qFbEsBLmNofAIqMpfKjw7ULRXzErRF8NH+fifi5pRxv59FRjbGFPo6Efpphke2N0vsg22VhPX/tK
0W0XLxDtNg1EMW5GnEwAJcQBTocpwvffcGooyZG11tnMmWZWro19PaQRkDAQzzAX3EJB09sNqGNx
kmWdvKABNDto/UbGfRuoarLtp9hOtoY1yke9LX1XRXD3q5ZlcOxG2Vu7oAVdjqRA0yAeM8/FleTx
PDt+i3Z46YEC0D1Tl8bB+aWpzL3SU8YERsfb8joWE/A2pxoVH+UsfG0TcF0e0kjR7toFc/m60Wmn
lk+HDDORdVae2kDCESfxj5YczE9V5FcnJ8egYNOb9T9VbfqgQLrYC2jkLUSYatunhn8IMt14llC3
PF1CAJ0qcj+OpES3SkRXXsb1zNBL5Ba36Vyix8lHrp4T5Ht1UeRJe0wQFYNv26Se7LHdMuYmcB1U
j14IR64VnN8b1ORBpnxAHZHq3vlyqMRlUu2ynmjXjl3sZVSUcnS0X0JvcnY2tisfr8M6vFx+JFVB
epTLIphrqFFf6t00KlV/9OdqX0syeywE0OMptPoAFOjKg6avs3uGWxK3pRdJ2ZPC4vnPq4zcmkRv
9sdh7oedYc3tNgXN+hgWUX+IeRncBpqOJ5wIua8s9g8hOZ7r10J38eipEGwbLdcOU8fjwysvp9Xo
KkUWe2EUN58c38ZqFAWVK6/hO4sCaGGJXt6aamvYAnxqtBrNaDgmCPzteoQinrRQR+RPyTWkVToI
fIO4hu17Z2XEEslQdSXXAgN9PlVUXgbQ/flwdKq6OkwSTnAPwm8D6hQxCkQ4rwT+74y3YAixRlvQ
Lzhln48HIbdtBA4kxyCwXiKIoPRAA5SESuc2QF3zymjL1/8ZXrARpGNKClBLFk+Kdz5a1s7hQIUK
tkmtoKkQhoFrOfW1DOOd38TvoZhE9E7x763Y9Ecy0+M9MCRjNR7zthrc3pyy23awXngO2jtS9GuH
993hINlQu2LJtHWXjHBNtYNIh7MU15kLzmT0TEDQN5NS/qLwdM2/7Z05pEgGnoYojcLfGr1YjP0w
wO9Dnx+Llx0Q5WJX2IH2+tc3BK+D7XBRgyLjt52vFMwyrJEyczqqrfnDTLsnR+9/B9P42x773Pt4
rBUgEw8yWhqGJbiO6CqjTrzKRoJQ2mMJZuSY2VOHumUMK9NWZq+PG2OPk3B4GIi4oIhhuYGGiL/x
czHCMcEBrkkj4cLfCLc5McLH37XOLCi4IURDgkp5nr36dq39sY+cKFXqfNK6oxL0/a6Usdi2iioP
asGT//FQF+WHZSzcIxeYkqrSeVydQ1pyJgYRsjtiVgdmHybklyr043sU2UtPNJCbaoGKPq4jmMg5
2nQ7Gk25R1UgvWmJxPf/P5/DvUClnjYQPdDz5U+1AoCiEfbUAxBIwhExRz8kHB6gL6LqP1N7wsIc
qkwGUk9HcHKbdXO17VAvPKAuOFyBTF2Uut9mx8R7kx2/BA+r2Sn7IgsQMKI8DL76Tu1hWJgjoawD
DGFr6cilGWGW76EDy02ZRf3DGPnOvpLwyPxpUN0amUB7brO9QwfXlUqiPzZzKj2zNJWHrslTZPP0
DLUp6mkA/8ZtF4aLB1AxXAEILR96fgGi8UxdAaln3CYgS5zPK1QyjNkAgR71FC/wonDEQ2KQYoVh
q25k6Pgu9ij1nREbx49XVLy3maFlLPcUbwv1wPOR1V7UvNAFkgI5mubkdfMXQKmEx6Otfhb94n1c
G+YOV/QJqaEx2WN4/y2Kff25m8vyhNaU7SmEhK4RqItuhoknd6KZHg5+tSuFgiBhh9KXYhrNtqtD
CFhV77uFZcINdcLiVaad3GQcNrpOEWYc0HTvNBCHG2GHs1di+eJiK5M+Kbre7Ktmmq7EdZfXpgEg
C8sVCjpA/NdgkiRsgcsO0XQ05RTvZlEMJJ6ReWV9L2fZ4MKgQLoQFYixVpAV5CgwwIus+RiYRecq
dW9vAB/lN1U7KFeujHd+EFomICJo4y0h/Kpir6ILEputqh47cJz7Zu6rXYqW1PbjffPeD4KKry9g
ba7ntTN2QFOWTDxBylVpkRaD9bSZS+dJZlrnfTzS5TMKPhr0rW2xUHTQVmc8EXZN/6Oi+t5rBzXR
UC7QsudyMm/R6zeuTN7lOaS1rQEIA4ZJge/iaqeyq9V+I46JhS+REkwqnjZW/UnVqO/5aFwtRn/F
KVXnazWWd34mcDww1MAjaayvJxR5rI4cPhRHZwjsL6jd/tBCVUVXEeoqfrHDlZv8nfUjKAFoTKeV
wr1chd6NkUvI15M4qhm2Omod2ftINtkigdG9fryA7IiL280g7IJjZ7ArqJKtllCzxqCeYt8+hhId
c+ytJRpKqDu3BcUq+CCG/QUplwZZ90SRn/E3APM8IIkk3Xmw8ltH98GUFxNBaNfig7YhBzIF9QGZ
qq4zFjlihJEaf6NcG7zWNgSNQ2NotbYVBvmri5FHSW08Q26uqmWPQko+hsLFRXqwqFLkQ+wZCmEF
j6iBO5SEyHlrD4n9AvyRt0svcWqk03hsscPeTlNQUO0lVAWSrhzKxi5ebB/BL8gJIdIJZdW/lFCP
LTcYmPiNTl0Kx9I51L9ahSZGrMEm7WtoVC8DWpD1xtRbhIT7TEm/xQYm9nsJ1QA1Q57SdFs0Exj6
MuLbgrHBCM9RRQ29vo1gzdukw53aPpuoBRvUXCZUYQ2esC8dgfov2tHK0zBmOM5Ku/RfpwlHI/J3
tQ9RC+u1W7UqCKfCsPcJhbGZ2Zg1HkmbGnC/44bUtDCuNNIWkV1URegyRGZHKSWh5Oom1jA+T5VK
Yc5EhmSp4QTJXZe2GnDGIvmmdZPyk9uBAhw0MLyD0hQzuWTm3tdLC+cTs0hCRD5QF/oOPohazFL3
NN1impVvORDQL3VloDhroWORb1JeThBB9dy8Ur5dVDyBTn1W1TG4a+EB72uMCj43uBR912zU/vZN
mGNqFaYG1pz03WdrL4F64t8OHmX0rAZa5ms+R5X/aA4OItqUb8IHJcaV8UpS885dAncGPAV9WgKV
dT9Do/ZcwqCZUX9q3Na2ykOeJHLXhkLZTZwzhDJSbYsa2JWjffkAmIunNY85LCaVTP78Ra8iE2eZ
UHGO1QjedFITixjxKjfi8r5a6K4UXpeOKNC21ZkuIWMreAwoR8Kz9tZwrGavD4XiSrNCU840rkXC
lxcW4xH/QvNcEjhj+Z4/gu6h8JGTl71yLCW4Zb/AULBvxEMDyXB37b66uK4YinYXhCcMZ3izz4fS
EB/F69FWjlFjh3fh4nihUdHcqnZLa6dCISfAYeslxuD+sTXa/J+gDLKtY2IkEFulco2Wdo62XLKg
5XNsh8MNLga60Pnn0OnrCBN05VjP1rRtwyp6avCqvIUTYG8qgdc7Rx/lPyMwb2t05lzJ7nbbGWHD
jyfmvY0F8JNXmCyTvs0qiNHwD4iQWQ1Og6Ik286YKVT6nX9llHcWmjeYpAcEEEyINQ2MKnUdDXZr
HfUwhN8j0tBrJl3fW2U7Hv76B1kYH+F6szAvLgh/vmkhLON3zjFOO+NGD7D0KENA5x+PsgJXvS2g
tZRRLBBzdDcX7vqfWxeFzUT2CYweQw9RV+mwQh8zFIS4gidPd2hcWHmoe3MwaEjWzebWCiflSvtw
hft/+4gFMWIsYHAiNks//4i4qpMELfDw5Ic9WP4Gg7d7spxp8R02igDwwvJM6n6GKKDTla8zRNry
llMgX3UH+dkrk7JcQucJz0J0gXYCQR/XqXXYXSWVGvhhAanRrmdcchFtqHb6XJoFGt1+JLwy7Vr1
tqkC1Bw+Xo/LoWnS8ZZj+LYQ0tfU+ECXIxaEmjwqmoWkFj0rF6i64zYJSu2N+I0rl+J9PORSFTn/
tQgNYN4NzRDAMkTi1eQrHS7KCzu9GifxG/9lnng0pKpjiHIwCAa/6gUthEVIyzIjPUHGBZTYldj2
8vhCXwa7CPIVACOAjfOPsIrOiaJWhx6s4gFstHFzayiwDz7+qe8Ubc6HWVWIZgvgSZwxTOWUdKos
u9wgLavc2ZWuPdlKlj6i+lW/YpZaezoS6VsyFnuTJlH4UNYWxL9uqh6nKpZXUrAVdnU5AdykPI00
nXXeq/UidI2vzV2kKkcF6bsdfy39hKmAAwwvLO9Ta3a8BErSNoqy2s1RwKegO4/fFb3CCL2MYxwW
huBK8vneZFH2Xu45UJ4qPfHzNUFWz5+DflwoLmLY4xMQeP4S5yI6HLvN1NNyybV+jxjhbxDEzmNp
DNaWOJE7fzSEa8gm3bSOHP76YiR/e+sC8eY6XF7nn1X4gW7RYaIN1AscFtoq25ZQ8a6cirf6/upY
kDkuwQqJASCT1YMS4u+K6XQJj0DJ4i9KNSv/6JFeTl5UaSkqqiGyvCGt5G3QCcxbYj/v9kKNu2BT
hiJ2cLRsnCeHdu+zAlrE3jZlhDFMjGyd1/qjfaXa9N7nIjTAxMBvoVptru5xLcQlJE9kfBJTIh/m
mfacMiXBA7c7SgozABlhK81Lg/DsrTkRMIRTn90aqr3Y5SFdjw1wuVctOMxmh4ynM2NXsMG+t75y
0N/bVdScUf2gm6ZaYEHPlw85o6gP9VEeywnNbCXNcIRI9erBgFL/M8CW+RcSg8a3AhWdbaO1xO5m
MwIAhe24aGVA1kWFX9lQL/o7qPpyBrlwAVLRtqLchZfE+ZcZc9wpRjw6xzaBSmnmGHsH6H25ZeGE
V/bwiqzxn7EI4t4qtRYaV6vlwq2jCp1u9o+lKjHV0euAbm8zuPAoLK/q2gzx+MxH1Xqa9w1y3fsu
9YNHcAPYk3Ak9gjADbgH1ehioZG/b/IwvM2oRrxUnY4xAxHMa1/Jdm86gwoiQuX/jBWh59id4gZB
lh4/vlgvr29aZUKC7gLoTnd2da+WyIWpyKckJ1Sm/MNgh/JWK4ofHw+yzMn5iVyAXsSaNrhzoKWr
OTMMXxuVQU1O4ajj04HhzJa6Z7etNTldC7MvH0XAP7RF2AZcAoBwz/cCOof5pPwf7s6sN3Iky9J/
pdHvTNC482HmgaTv2qWQQvFCKCIVxn0x7vz183l2dmeGV0QKNW8zQAEJVFXK3bmYXbv3nPPJOH9p
ROIE7aAbEQFf6kqVdb/RzygPssGBZzeK6DNz1o9uPI+0FAcRANYx4b2Vzi1WS7HxSqcjOT+Tm870
yepiPPYo9fVDD/258L+4OvT7kaf5CG8R5V+8V7RuSaOq1uyFstFB8BynINjIDTSIMBxJ0EJu0oJU
cpsXe2ArDnQ/JwBXdTMCGWsh5zO1mm0zgyyAoxw/kaZN1lZlZ+UD68hMB9Re8+cxif37qWzya21m
HQrWhabFpjKa5AFfhY51PweuFRiDGYPwjVuSgmviF7FXdekb/c0yQXyZ8pj0NN0F19iJ/DKdQ5c/
ASmmguPAtKB8VJbXFoR7LkKFTj8T8+9DlgC7QM1E9Pk89rcVgORXvSXuL0iLfvzIwfazy0kJxvqP
aPRciP/4AHS2rRVsi9mLXcEX8O1SRQ1dqa9TXicbPvvfVeGfxXOI4kmDovNylpX/+HlabDAPs7QM
44/jRGbbpJFHMlJoWcrfQEqbPziI/6TwZ6R5HgDirGAFulSvw3Z3iXfOepI7OrhtyUKaXDK4y9M4
jcmZlWO41xj6Mf4CH9SQ/OjENWIdLQh//ef3WvzrywZfkoMbAi4wILQkfvzt/EXb71ttfKGxog4V
ZMmn2pv8bTM1Rwfz0JH6w77DNqAHtSe/tQna7dRHv64PSh1WYcuNvvCq+bOAMiXqc/ilIvB9Wr9w
6ik/SA/6l2UIgSPbA2oEzmaCJPQfv62HsJxk1p4MhJLqMaW9la/BBO79j6vyb7FIb5v36rFX7+/9
9VtzGZ6GBetb3RDMTaDN//5/Ckl61qf8Gkl696bevr0X/3Hoirfq9+7vcWu8jP8NJ0Xt/htpWljY
eHyZmZ9tK3+GrgnxG1Z+2j505Dms2+zjf4auCfc3JLwsjnS+aKQbPsevP+Gkwv4N+xRpAy71Ljsz
w8z/hqbe/dcyC8/1l663i3LsTzQp4piLVViL6dzm8dgdbZXdZDk967g8Egx0k9dWtM4uGfHaZ6JD
b2abrqyCaOIbkrhFuRexMwST2XyrZkq35qMsmT8kpX/tD399o4uRy2zj7Z/cpTtmjX70tFZGSd1A
MYKjfPISIo9r5QWQUDeEK/RXHp5KsE+djnVi+B1gxTNVhBHO1noUo3iz3Bastua5kYs8FtyyW25F
VTzBy3G3NDHJvFwzYh7r7IH1rAbtSLZ8XOrHYkhfLZNgkrV+WssM9vbyTNKaDIxZTfuq6OS+xKax
WT3216zlC9LCebe9+CBLVOzg5/W6fkr04qkthxu3ZACSdPRpJzv7bAIiDltNfJuUftaAOruq0B8B
nssA8AF/qXdu17X74Cz5R/rOTy7oZa0jenjjfTuPRz+D8kiVFQ6C34wgAA8hXZIG4J1TJNGQwp6N
m6ulyV7ryj2AhrACa5bR2HVEGEzGrojrfSmdd8boQTl+GVx61Np812e2Fnl5gWgbjPphkg1gBoMz
l5+RgICrRAZokoYot+YiXNuFdEvLeeIcCzrr7PJt3cPf3r8/n+7/YMhwV6dV3/2v/7yoVv/n2bkc
8MMR0UdoueNxiac7uEonVWX3jjKvucj7fqyIPbXGIkzs2H2JTZ7fxZ1ewfVlm3ElBdjuW8BAhN43
8pH8WIpR49vg9fFu7QwYS7L4bNYGEcAEfNwni7wbJGyoD776uWj/2V06N1r+1pLNiUBfMk1vjyqW
+2UFH2AfU6o430OEYULuteIHD/6PhEtC6vvr6OjPTt7D7UmiXE0cKXHGFjmPr2hRzE48tAFx+Vc+
s3ifuYqcp8d//qoXVp6/rvLFhpJUwONzN1HHgSqMoghrPsf9MY6WEUAUCdbfFFGAtVc/FWb2uKqO
SGMCFPeE2oY4669KXpWAnvAH/rYf97m/vs7FbuwQzEqrAn4g1WwwpHlgD7xZH5lFLuZuf/35i8Kq
SnwQQbpSR8zNV2hdr8APTUF71tfZ53z40a36MNGJW1OW2PHUEpiaIJ9B6/CIFxDqmZ7cxmcaX9ep
QBaIym1k0W6RvupF/iiMbl9n7vs/35sf23J/fdnz0/W3p8g9u2SWulbHuYJBKd/9kkMoAg0bqEbh
fmho+1Fz+NfHGD9+jM36l5bp0HJomg5n9oHTcjZf5G40PGxShAao5maw+sC3l/Cff5lx3pF+9oJc
7FRxJbtqLqoWXuf6aC0A2GgVEAOcFEE3Od/ztIojheDyUy45GyzZnqQsAuC1NdJUjzY77aEqjOAd
Cql/zloYC50av/oQVwMCAlTIZKb86Lv+6jZc7GGOvWhOvHgNkrjxtUnJcTDSM0/JIizMs1YjSNti
50j/EzoM8KbrHHpW+aIMbCKeRKnJ9rJZ9P5zSUJlLOVNT51Y+nEEYTbME+c0zek3pqgP0zmLnZpD
jxqhbUhP+KB0/KOF8K8Xm7r7xxu8el07JRaOgzVFn44pIUKdHjCQftJX48We+qg1hl1p5eEoVbQ0
zvZslxps7RZu2fVSEJxpOvfaDI/JGB6mGhJV535jod3HZYocRbYfxYv90XH82Velrvr7I19VtPdK
0mSOWadBcRsM72rt4aCuJDnf+IwsNyjqYvxLpHiOEyg8KfKH2mn0W1tIJyjP+EQXwx/xk1bglwaH
thiaZhWXJlFHXbdHjf5Jm7JncCWfltr84gtwK1Ne7AiQf9MJR6cSQR+XznqNMWE5eaULus62nsxq
+GB3uGi7/vcLRw/3xx8ZtzlEREs0RDUmDDjSk+PEx9Lx30db7OtquMnVZ27XyV7NraX6E6n124oE
uQ9qiD+mUj+7yBdLPvoGNRg8mYjBkQkU61KGY0nR44guuWsoKXwrnyKC5UWo6dPX3LS+NRoojHRw
a7YrU+2Q8wS6twC/WGxe2+H3uSRFGqPBQIR5RsosYhd6SqrNgmQ+t0jX/r5pcms/y9AtOWE26lQW
48nSKig+VTJFVYIVxfdaf1sNxpXX4GHw8SUVsfG2YhmlNBvJcC3hcQuNagqfwKfVKw5mBz2cTQni
Sqs/1Arv15ioL3YMhqe14zt7SeCU1drNWPWf8sJ9Scz8dWQRB0xInJk0900iNzMS2y2E9tcPVref
r6hU9j/eYFfvJs8ZjeGozxS0nWyfuhFIZjMSqg9Hk7D8xCCam4BKuBrYk4upMjYOi2LETpxvPUqR
EPLXm59AAUibc8B6LKFgAFBSExZSNVMI//N3tc5v1s8ehosdkUG1ZMQyjEfgZjdqvHbHGxOUIAEL
p04RfkyCw5F2jBHNrtgo6gJPJDgf4Kz7FAwdMoO5BEWWrN/pUDHAeF1lcc1sbNcSHNJ47Z6UQEAB
TtC51l6t5q6wJL81PkKAocRxItUOm7z+AmliX5qGCBf6iMxGTrUJSwza0xKLDQCfwrli7SWb+aoc
f58Nd4vQKkyBmf3zdbhQ3v/1Ul5stvHKOpdMozramm/tAIwUT3kFHKwXhCEIj8Da2IPwXuszkVig
JHgy9Uhb/d0g7PUt1RQmumylHVRWxYYQPJc2CjR4YSBANy2inrplXj/6suet+Wc37WLL1hbEADRS
+2NW5rYRInGRh9TJlusYmx21sncLcXEiYIkXEGY0XgxQlKH06yv6jvKhq9KyA9ecpHcejKbHqfQA
Vq2WuvZHIC5eVfchefhayDubIQz5oJ75w3P9s699sesvwBNTui31sbP1nhQBdDN5nzv7vAPeOvrN
ujGTpgdll4EWtQDgjmXlBQ7O8KCU7VW2pg8u6pRmWPa2gAnb2NTMTYHLfx4cC7FODBGablNollm/
KQpI2sQw6YFhZPjI3FKHMe7O8H/g5vnyrkcjGxrSsPbM73MCEmhX0ggywiLhf2gFvPpUX5ag6cHF
I9N6sGOKvnPVGHcF09icPIWlePVUcpdOYtdYBeQBKzm0Mdwtrdqg60Jn6w5JQ/y1jgmPUcchXnKS
IsZzVa9X864bHUxmZ3iqy6h59M4opqIAyjp55vaDR/tXT8tFASPa3Bk4vDbHmOBj7imHia6bGva9
Mp5DyA60SCV8BLce3vF3qaDXmjUUpIgSSzNMm9rs7E1bixfR2cd8Ne/HzITilrScTkz7djbGK4sM
4KUyxQdb1C9OJf/ig62nBulb1hRHdEEvydh/6Wfuga1PMqqN5A4N/guWpJfSSG5nEKK7olaslI4G
8IaOadAaKEFK8bZk6cM/X8RffqOLysRkyU2I/6OT0Yr0ViwAHcN0NPrH2Kz2ieZMz7bhtxEzOnuT
CEtEaVZN+6LVjsqqExfhOaKnYKVndC3jNd2pIZYfvFe/6PsQyPDjfmOMi9t3vd4cZbJOvPCtj+Gv
kzuzcGwkyMZ8yCszcDXntpccm1cf6TQTDn3jlmIEkz2fCTu1vtWmwaCfoNcs3Nm/Kfb4n5XVuyg3
BBBPPGiAgSsrP4BS3k01ISqad+3CE3N41RH2bXEph6VI7v8v75b94xUpIb8KowAKE6di1+fxTi9t
uv+pdwJxGsWWvut8P2ptN8qxKMZZ/Knr4h0Z3C0dFCjXq7neeUl/+uDr/GKT9S42WW66PbUCz707
jp/MrHBCsx+hmebzXZxhts07+ih2Xr0DzDpVrBJmUj9anPrDzFrtjdmDpVuE/FanFjw4lb05nvbB
DPfCMfDX7fnXjU8nO38ejkMCAY8ejvwSUzN/F4vwj4pw2b0hW3IuKUaxTZxyumH4vL7odn2lUroB
I5ai/Yh6FLHVkB6pLqf7XjopuUHFgz2am9XJXl1ENWDVF/if/QfqhV/t2JeOi7jQkIYRgHkU7fjJ
ZtYPJxPrKf7qoFHlq8j7L5NkgwB5cyR/5s1lfQ7A4ib0FJKbkmD/LpU1BY5rbuXK885FMMA0pu+y
oqr94Nb/OGb46/Je7Hmo3tZEm+zhaJDYE/h6di3aOQ9TvfrdbJnXm7W8ZSQDwndtrzyrvhI12x2K
CL4ZsU/I2Oyn1WPDauMXV1GcDVMEkOLPzNF/q+H/VJf85/+fTv85P++fOv152vVv1Q8t/vO/8v7W
9f/rP137N0w8xMGc/b7Eipy1jv/V4nf03/BlYsdzXMQpPnqh/2nxmw5jgbOGhlEg/8a5lflnh98w
f8OsdI6Mx3jgM9uz/q0OP2Kwn5V+DAgvVjbpe6suYYJtaKx78ZUkEppMGcJLiVLtBwkFUpX4EuWQ
J6FwkCvs4RvNdbNDUTSMK5So1c3Jb1bZIvjvZgO6liWSA4e75TsqHyAo/uzkkZT+cOB0YCz0NLS8
j5qlAuQMLtkZQlhN3r1mT1oVltqQugHIovIZDKbj0YVO55Km+RjnoTFU8Vd7XBrEQ3k+fZr1JpfX
Sy9csOxem8BNZNGg8zGu7ncjL6FLkSOZq2NVl9PtoteOdZMluedc4W9e5dVqQx895VqVyLvYX1X1
7KrSnU7LRB50GUzC7mOaMgoERbiWuq4TLtmX1bopRO/N2zgb1jwwe5JfN6VZxD38tilPd8jdZfuC
lnLxd8viFUao0JHKTzTA2rsSBJR/u+LQB0puclw/kp+W6TdVps5Jno1MyyuNsLvpzlZtNZsBUTSt
Tfdf1P7QBoXD5eCgU5jj1aD8Of0yQRlvDnKhKhNAmhyV3mumORVXibEO0KLEoLv1/WANsrmm6cu2
wEh7GsW9GvSqO5TnIEqm0LXXPWeqWNg7zSEzaWCqGMSvlcja/tJX2tSC3MwGdsGo093Og3lu5t3E
CX4oc//b1LSx+O4OhWqfTLev+qumsKfqVrNczT8puFXlLXDpkRuARDM+N2PhPNKxglC+nr+ka5Vl
6JJpmzwBObXrW5nZXobbCdgfjZmyZ/h+lc+V42EHVm4dDl0OPgzQKlfZl1bKhCFZ47oh+KD0H+Rg
i+m2L8smu3arZMzCqZyq7nd6erEaNjh8zfqLqdruZBmdx6G57LDNEgOqzeNjFWdeHrSpLMRTESem
AfKFtE7VNXrGIa0U3HWbqGNgXxRjkHGnbI3GpOxvWhf1jyQWrQ4qiX8rtrxGHimxiE4MulgqzA+t
lhVhHOMbDR2vPF+cZldzFbBRiEl1UZ/b6csZSk6or094aZkrpW0clZT6BuyJdScgkR96bzTbsCKY
xAgE0HZ3C98y92h6arpBYluhjxsGi1BJx/GMui+I0X+FxDhhvJCeFAH6Uy/MO13tvLg2tjEi51dA
rXrQN2qtQ3KoYfFY8aTIlSTqdqeayfw8KQA4QWdzkiMekfzsCK+OHHYNEu/f037UziBw59FVfl3j
UcvWOLJdS9b7um1KvopaJSIf238yF5vEZh+Dw7aTxGHcwC0Fvu6xLBwEzITXlojqY4oN8M3Iz8CB
PNdwOMAdn6As+XFaPzRaWuRhIrDtR2sBsDIQTemr+3bx8vuilpJNcIrF3RznXhIBvdY9Zlle9hbH
ZX2o/bW5j8HyiP1ikz8doeJ4KLrW2S+uJEBtNiEBbjWogc22B5k2bXoDvCR9qnV4V7Iy9Ws9QT9B
v6lvs5MshxTE4RAP06HK8jpUUDOrvbnGVbcRtbl015loD5U3qXexkgu+K2UWddoIEnDi3HPIa9E/
V4nF/z13F9pj2Ti59yToCS1U1mLqoLmzMttLgJJfy4w09l2OwOX7ohO78UwUDaNZOu300PrYuU8n
kxASe2C1iWJTGifOXD61Xp4vX+elvNHTVRhRoabsmtYSvKVmtPGnCFYU2IEwLJLA6LTkPVO2f+Nq
+U3dznX5OGBoue1U3cawmDByB1U3PrcZzHYCVrSjaZYcYwoWVYB7CxGMQUXii7d1q6zeJjOvcWsB
Pgb+ebJLSNt0vnsabu2EGGXTaToyGYdMfheFMKk7V26ti/WZR2TtvlLWFvkhgSBw1WsMfh+RKBJF
t3iy6t+7VfXD3u8T3zvEdJfeUtqw1dZBbzBiTO16736obOkf5q4XL9KhcxBZ+sK/U5NFZ9FgN3TE
ZyoBj9zwNoyhwVn2StpKcs5B6YP/hmhVFbmxIfRAzKuQ4bJCj4h6O6aY7nIX+WZLHxY6lFfn0wOp
/MZ51lvE1+Y5mg56a6qQtvbu0EdlU8QLElO+TlQTrSGeDX3Ili2P3MjjUPqJeUrLVUEadlpnvIJh
1PbvXtIYxDMklbdy6nbyjEaQXkyRLQhQYRRgTFeas2r1vu3ySQZVlSjGg0VqgXfIdMIm+d0gStlt
oiUewTlxMPdouGV2om0ViphPvcqr517zUytCqquGgxiRZ4VkYCXmthlSNQSSQJxuoyUt4N3ZHfRD
1zSF+dmq3YRVeID4tzDcCHNy+ImNaFPEf/bCPHKjptprdzhccFYUQ1Md7KLMRaBL21oZqtZMYBbD
zLP7JU7VbTkuXb3RiDicT+ja9Thc0jY/CJuonn3dNHI8JzlX1VMG6el+7pLa3+oCLlOY4HXvjonm
5v0uBjpRbgcr8+n5zY6u3feEfNjHeEiYeY1z0w3X/ariMSSIk+K4aTl5b00yb4xAepUBb4UNU04H
QfRPi7GpzPJgNtY5x4zu9O2NOSZ0LennoHmo1xzy9Jz6iXvsXfa+oKVnOXxfjML2A4snAUBp0XHD
unjyiqhtpaGHKSFU/F/FrKsXL4k14oOEFw9RLZ2Z8Xs7d0/ExTYpfLXVvFL4vce9aSMsnQYPCExN
YmTKDaLreSKoyadRxJKz02w2croYnb08+UoVdlAbBjbsSvZLedcmo/m5sRsjCywEduyGfqzhZhHp
VG4Sy6jTqMOB7O5MjS7t1ozxFxxmQxZ+BGBEygdJI1C/KX17dQO2HuQOldAMrkBp9Dced6uEKD9h
b2sKX7wMrjZzp4uURKI9An3adFV6tgT64IrNm8KlyRVSXNNjH+cuv6ULgpQ9sXS6vIj5fbpzfpIX
pzbxxFPjmKMbUi9WO4y53m02Mws7u4HS7mEVanrge+tfTS9eSn5zVaUHfe0Sirh+8cZv67h4xgZX
opiCuQRyEhE72rnPUnWO2sMPwIwaKuAa8utQ9m6/xXWnccqbK/8JXPmcEW+V8DCTtd+l4aL1egWj
V/cw6bACLSdtqgeFQbsy2qgYsmZC8OfpV+SIzSOVVldUJ1I85xczGzz0Xw1RL0GL3WbcZG4zv/lG
NdNukuk0VftuLBJj3xV9VW86lXOA47uO/mZ0eWGJBBuGdTOYrVbcJsaYz4/1MC/ViTS/s2ZxJjr6
MM+IFCLlMjGM4lmsHsuPYVnhKhzIs6RWekOocDR1J7/Hs7cXq0Nu1IQwQz5zz037ZFEPq/emqkZj
h7l1bd9ywLs0RGn7zneLnSzi3hy1IdkMfUYnpMr0cusgJfpcG6K/AbWRdZEB7c+mMi37hNhozkdR
YbXxGvlVPQwYO2cE3J6VVRp017h17yl6zCFE1pyqT16J9/06TygZAjFW85XeJT3h6fzlmypeKWbK
MjGLT5lhl8NVVnGE/6wVtlV/HunZOLcCSKy3XyDTPAFuNxues6K5rUdUKnsFoNiOKOFEHjLy9Sva
vj796r5tdf+dhFbFLC8VK91TNKXaleY6MQa8pkuxyxZt0fDGNPUatJmNwjxwrbZwjzz1PtdftzXt
NtXjWLubyXiekNRrvEHc7Cxxik0F+CnZ4hVcJjYfWVqBcPpBD7LEUk9WD2ORfP1knevXhjSm6ZtP
wl78jcaTWH/3R57c7jtGe6PWN2vpForjkO85cTgU7CPoVurZ3HQtmiVaVP50GvKOraeYZbEGuUII
jCW3T9+s0nE+41zsvM2soUd0wsqlqQdw1QT6ROnQGUtkavwzZlaUD9N8iq0JK9WdGHstWUJ/NPOx
iVgLkoqbOnjnuCAKdADVWUelDFTFUIz5Os3fVBm7EtShfOlCzazookunlQ2rwmyOwcjB7nnMfamt
AbOtuHQjw8z0HvGAG8cNk2+AgNZnAWLTJZespiZitp/K21EALntnmW2raPJ5lrbJ0LrewbNHhDhI
bGflvwLkNrqHIeE0+lDVblOEne1UZ7KgHMBnF4Qahy7raLyxhZApAXALRLZrbquTnmi3+I9G5ZDA
LEZzbG+1DtdCNLLCZMe6bqfH1URBeddUQ2LdN9CFMNxyLoXGjNtQbDjG2+W+nXIi5RTl3fjYLZ3O
9rWWZXFcuikegUgI86VWq/Hd6NUEU7iW85uuueKR2d3QBKnWMCkgcdesoqIerObkTlP6XlVL3MFf
MMpypFxEuolxuJvzfDsVpHfyK71glF1zU1KT7HkJh8/07WMvMMfB2xvO6n3PdJejkaMXrh2y487d
xsxTt7juuSvIhfJ2qPMyIOe6LoBRTyZ3YljtO9K7G0UMCVkkOrc3mrreGiPDbo07x+/Bk5siBt7X
l2xvyFqgesGULgYDNnzHppfV0je3RqsPcuPDg8m/zUJWA+DwubPCSiXC590qeMOaRp195JqOK2UG
q3aLdcvt7uxm8erQREJExCEHsiJK175LTivu6Y71rUhwrSu7SjcpZ53+gBpQu0YXLjN0CtXkXXVE
K1Gva8SXdUFnNc6LXXTe7+as6f2rLrpuvk1cbbS3XWYNXWDUNhHV41zZt4Wdy4k5+2h59/yJ1r4a
PQ3Ka1kKMOmdrVW4sfuyzfK97kzMMtvBqx0iciDRPAudLkcwy8V+zEn2LgIC12JONbNTewf2mz45
kPxqHuq+rZ1dOeTmOfzbictQ11qVXuN0LhlvqnGOAwuZggW9up4S6GHUZSclqrWIFkGVGnKc8B6m
pMXxpfuTV9GC79LP0ODPOPOYPFdplN4nkmAzm0XJT55a2Tov+eCCkRN6nr41cb8+em5V8SUnNnRP
LRZA28T075wxTr+4+oCpmpwnsjV8d7kjsVDbsLDm98jQUFkW/TyV4RB73c6WaO8OJfG9yQazoMCF
ktvt+ZH17G67UgbAmDM5KLPPDUjgp5gl86hRMSaPBBi69ZcmbyhzjM6sre9a68nksbS6hF4wyUk2
vQE8KmGKjiq/yf2eLOyFYQQGGDki9hFuu8Fxn3sPZ0b6hNnMYNWN2bWqISJ50kYaNOQamPrZ1gRt
G60gLWCmYxGuc1J2IbAHnPQpvh2/vsGkvXyCBD7sZeHpy6mXdaW+dbMes1mUfS+P2tKV6BJ0LzX9
McDObN3N5KEUZNe1MEpgzWjandkuyXVvJp4eyr5xD6tH9N8BEZNrwd5EePuplOs03DEktgxqVDHO
4ZBKeU+7sFw2fjeUN3Y3mksSILxcrufW1Q9mO7WnJTasIRzHisxFO2Yj7X2IoHeVZXlfBer3FFEA
lUlQgyh8JI07P8rYbBr61qOiyhzT+ZkTUDUxGlfLGphrVvcnTblOE6JuXV70epoO5IGv6Az8OLs5
RwN9By3ithVnXsFqES/FWp7KcS3m06g8PwuGFSVriNQ8qyL0YZqBGoh7BiOJ2Ez655Wdxo+uLRvv
pGVaeiyavJg49YKcOBrxMIA89dz+vfLaXNJt7xM3EKu1tDtrKM3XAZvpGFLHxbepMRlXVuzfD0Pi
M0+cJxSSZ0/bdWemjXFVVFb1XnSOe0+2l/+6kGYBdysRRbxXGOFslJTOMuxWM1N90ONferBJEron
bZ7ppCLmDlne7H42sFMhhDarjV6N2yXhXG9X3yaTVyKwmIV+JuvDCkg3oVrrY5OVs9ZvZOw7tya9
1jHEQLJwGKB8ek7EOh9a9s57b+lJniiJ8PDo8sXTPVl+63HsXAS1S+wXR9nsvjUM5PrFUcFs6VPk
7nqf8PvQOXcd8fDJR6OQpFh6PFwpuN4erbM97ICQoelVKc2jsC9zbkXmpObNIgvjxpHr8oa3RXwq
GUffLo3fi71fiWdfJ8AVBLstx6eVFGiamL2UxwznTEN7yU5O5A8kB26MFjSdg3qCOTOxUH2nGExw
+e1PMbbOMXIongks1QrUl+d+zndzHWuXt8Gk35lhLHzw9VXcEr/i3WpmhpIgbxfZBYLHlveUUdZ9
pk/zuOW8beUkDpLAG4y61b6aOmmO7NymSSe41O4FOX0Hxkd9w72aqm+WvS7v3jI2CMC1xW7ZEkrv
e1VV9e+WPWb8q0Qk5YzK+z4O0oo2MF2vxHg0JM1QyJnT8NoaFWP7qTIZYxdK9XFU+26mAvRO8Uxx
uJzxZHOahTa94Cda9ea8nUdkSLfz0E1faEc11XZ0Wu+dF8vYO856Q35veeNnIr82VzUC4m3M4bZ1
fHnNcu1+zUs3dj5INvjpsIjm/sWccBIwI3raZpulFJuY1WggAqVxp6BbPi84W9Vnt/ooa/KnM0k+
62LuZxQ0EOmrNZvcWNWuWM+5wvrKjRfrPYevMEdjUxbK/+CnnecT/6L94OMuJCsFa9GQi7nZuFV+
1bTmJtavkB98NPA9f+uf/fmLMRvSHTaTnj+fdDXH0mGOKOBuoSMcWuyO0RrLqBSTDavcU1zR4TSk
8XPq2N+W/oNB6q9+4IXKInF7Xau7tdnELpg8K4b4QKfV2pjDR+DzCxfrn7NEsifPj83fBMFnflGd
N02zKa1zNVfEOYR6XXFWJi8onPBSbMVkGdsxbs0AdxoygFr+PiRcgGQSTpCetXu50Zjz5m+Ts7v/
ur5/1+j/4hm6jDqJFz+tOqNtNvRbvpe988hZlC6SX39KE+uoFRpnjuWDW/yL6+teiBwW9BPCyPks
l4dzZhvIdWPLKeXLP/+UX8zV3AuVAjGrIp1bJC8rI5ii0XcJelfDfWhUd/jnT7gwv/11+86/7G+3
j/Dnzspt1WzGhuaNanfTeTWkIsCmEJAMFBoQq0tACRxnPho/n5//n7wXl07CqR/dXJrUQriC9Lrc
0bLdNzaSKPmsdd+XNtmeAcaQliOr2H3wO3/xLroXK0vlNZwUR3zTrjDOnpKo8zR6hdfxTHBTCipl
63Foze3nBtN38rXsP3hCfnULL5YYQeXW+GjmNwhsS9A0ixUQmHJu2GTrw2DUH76H51f6Zxf1YrEB
fU4Ac9PwQYl2hE4Z8UOs8hrWyoPWoYftlrARDYPGD+RQv/phF0vLuIrUFGM9bype9jVJtr3hHKaZ
baGaP/iIX+w8lzAP2NQmZ+th3tR6tdfTJMApEXGnWFg2lQNqvPtelR8oN36uVwLDdKGlkrndaCIt
yZzSxJEPOX8m3vuNm6pnsrJCK0ek1G6dLLvjHzqyUvuZRtP5+2hxfVr9j1J2f/WrL9aUGSJF50q+
SFq79Fana2Z0ER9m1F84lBcNDlj7g/3vVx91sb5Y1ez0HXnzBHJLchu9sDK+jnQTa20m2IKQIlMH
SLX94BX8xRNz6VZPOCfog5HPm0V78XXt0BAfwgqwaCMTGJQuraJteO133xvsCg5r9kykpLa8pcmr
95HZ5hebw2U6Ez2j0stbntr/w9mV7TaOA9svEkAtpKhX2/KWxEk6na1fhE4v2neJWr7+HuVeXLg5
pgkEA8xDMCOaZLFYVTx1DursfoyiaEHfjDzfhdYTY7+Qc2ouIUm39v/96ifc9MyvJiZgyVFTwMcB
4YlK6k2KPIgWnVhF5fBrMA+gSnoXZIvxF8t2UVXscXicsDmCwW2XD/UiNYkSerRazKts8LKBRaoH
eurx2mVE9Mi9CbIDzborfwPpu4IsrQ4apnDQMvtQFtC5bsIaPx6x9MryHimwpzGNb21zPnV4y2U4
DLDCsWEQzA3X1w3kMuoLR1ByYSH3kA4vLqyZxbPLZn+2YR4cOuoOOr7NYGtOLy4o5UKsYtfdDUnx
6vQoisDR0Vt3SqCklK4T4O7FCD50M9mbEbrnyx+EgGzEfb/+Ky+DLvErJcfn9QQkVzz5XzOGA+iC
D7fdFRMSLFjyYrM4MuVsrztUzqbpZYxR1+ke3eGotWKJb/j/rYsuB/rMuiKrjoaa4CjN7V0GlCwK
WeCiOkHbYZkv/FNk/0BJAPgtsgXRucaolcNKPjKr56hBNX/0jRwvoCSF2IC7qeClSv4Aj9jBMLEU
DYQWAzzcpcNvzZIr7JFKLjFJaVEbNvgARzN+bPNXkxZ4yt+CVfnJbu4i9ISkC2UwOkA5sHWaQRWu
QuaVazJ06qB1HpN1jW2dnJy428Q4xMCovLfmtG/YTwQOdIrXCapaKG8WPmZe9e5t3JMjFWhaK7Jy
rb8Ol4Trwg0vE9q4pGtQMsXF0EXE80PQAGwmo4gfNPNVuGe6DHtmUxlYReti/r8LMLQ/ysBZscY9
TckdTKu38zt7uBuGHUOXSAodIHrLB/OEi2lCv/L136D6CVKQxiCIHEDkdoQa7x8nTx/ZnO+DIPZZ
pIkoFPG6zFwP/oKoBvZp9D2U/ta16/0ty2oPU7r++y93UaGhXvJgkbCMgtSIWGAJLvkr3AGwtB+4
w90eze71dgDchwWfN/jg4ZIjmpOpslXJJ0XpVNCxD8FMAbKQdc2m710Q/uQRea6mcJtM9U/LdnTK
vIpdktU/LJb3Ex46Jh+v5sDhgVtpAOtbZ/N7FHo1OYLC1j87g86MMcG7dc5bCgdX0mfCkm/aMEQR
88iaKVOFzvOOIxGA+Owt2r+2WKFj3iW3S/w69WLLwvQJzlpjEcsOXDi0n5DJs4m0CbenbMJwjlue
mglole4lL48J/BU8JkyCzv3PL09usfuz0TrCcvTYwFEuWY5APJGYfBsgsFooeT9zG62tK0zuv3xA
VgYcBiY2VM0Gj8C+Zcf38A3hmGx51vxGXHx9CRcnf2kFJacQZhHNigJzqlnysXj+xQ01b2imvBE6
hXKFX5DlOVvQapUCtDr+QKZ9WOSgmadrFGE12afKmmW3gGfoJoHmlE/y8r20ggdkmNcXR/XDpYMv
SIsGnmlCihRPv7Jqfi8z980V7e/rn1ccdVuKMwIX6AFh2aMPKOhvNoUndEMe8LyNVwqAVq+PoZiC
vRjYmc2iiDyNbszgM4F1x4OU2wAWVj924+H69xUHXiaQNNMC/eou5DxGgacnskVL8004P1plvauX
GDF+1MZlquVa/n42FYBrEtNJ4P6TlB2haPJc4Q6dSfiMavEXY/NPhYCzMdJg5EbvgXUPZHLrJakY
kRbYPFotR6NFBAZ46xoOpal2WreiCvxkybzatkEl3eHNyA2a/eLlkagh7F5Ws3mjtPaX7JhML3Q6
waVd3zeVXUjnHtUah1Mvnfy+cf8mI+iqQxBkbxFgXv++wq/IhM8CEuEdxc3po779DYRw3xsvXlfe
dATU6WCYT18bRTr6OZDpeLQYJj9F4l6jdXEFrOtpuWecet57pU6sUTUbyRE0EDOZ0qEHQy1Yclck
MtE6U/6wSLfrZ/H41UX7THfPrC93gADyEkynMfNTX/anpg62oBa4n4z4Tuho7xWTkQW48fhTAssn
Jn+Ya0Rn6dYre7DhlK+V0b6E9teqq7JcV8CroA1QN/NBH9j/byY92OsegnR4cBWaQRTXpCW5hCRs
AkYrDBKHKXo4g3VsWUvGituYA6xt5rH/JUP7ZKw525nQSIVjgMvdj1KxLczhruSguSeBg1h0jABz
SB+uD6Sa0XLJnQ0UlRQ8206LtikXNLhGzve2jbwnxVNpF0YbqxM+MydNhUrhUS3JCXgAzwCLgsDW
m9J7b2rxhj7W+4bXH4BOalZOcTt/8rKcTWiEgDHgVcg6eCjwEp7WYkXgS6+vlsKLWdL5d4asNQL0
A0AErqpXUHx6BqAQ+AzN+qjq97IExgAm3KH3InjJ7Kmf3jhKD+jjLLYAY22gkrVKRvO5rr7mMj9p
685WqojAnDeX2A00tJVYqfYHsmQPDQh4PgZbdoq837Q1M1Nc27JuW4v2QhBcIcvAlEAPvAVt3QpT
W7BKtQNUQteutVG6wqQ/a8Jn84JM4TDauFl96ClsCYi10bp6+qwwc7qOonmt9Wyq/fqsKp0NVU6G
21Weh/SDGjtUaczwJU/yNR4ekQ5MxWOTQpRdV+1UreFilGeDsdbisVdjXkg64DatUuwpgJewPqzk
vBTUmY5QWuGyP58Hz4YKgUt0qxkM6VE1fKchXxjMUIxKZxD/p+0Eig5tYcbCr7+QEHwm32dDWc5Q
EBu8C76d23g4RSpFdrVgsAdneWIFRGwVRtkIkNXcfbMC13sXIRrPqsEMvplRq1PwUS3u8vPOfgZY
4lgGFiDERHg4ypn70M4oBQFx1ZsuGOXG723zOujezBQ+ypTcSA8/HlYZArAsav94McSashkgp+s+
SuFkP231bCaMBl4fGvXkhxZ0apuKrHlgPfVDuB5sR3OcFUdM5ogzLEh2xARjALntVwIUvN3wMdUg
G0EmzFD9NuN4c306ClOUOdoAKzUCKjDUsiF4QcwzAAwR32UGrkHd89enH7pghWQZ/WzRXDQsmk5U
4GJPoh8QN3+bWAZ4Wtqu0CC4AZ3PcRDtrRhdf0kCcpr6tT18oPHidgnKTC9+KlDVxn9/M4fF/vrM
FVZCpGAjZL0A0SNyg5D09yHONtis3q5/WrWokitxcjpU3WIjtHTQ2ultA9b6/QjaBpF5t0ut8Po4
ivtSVs60wYXEogLjDFlwOwmGTrw5//bVRF9mcB+nhec6XIIXZv7igt+ChfIGtHE/r/96hU8gkk8A
Rl7wzEW0NwP+vBVx1e9tB6hbNB5BSroogeizl56FUvQrM6vpFy1e8g4AF3ciShdInwNNAi8q7hCb
HdsccsA2Sicre6HHuT5D1f5IeYYFcTejLZEAuHi/GiwoMjT0ewNXf/3zl90EkWnBRiMsyolh+z0D
6HUPp4i45XuSIsgwy2Pfjce8OnxtqOUnnB3gaO5Mr6Fo/xfJt+UZrZyhTlTt8HB3xMPy3OgelpeV
+a+jQNv2v+MAHFnMFZvh+ZLM/oghq1Q05n7B1afBXQcUQjYaOSChjK3GttUFtZf3icicvABH1041
WpM/lfEdNyE2Rdn9VGoM7vKNAcZkaU4dj0uS4+tmYb3FzvjURuJ7EFs77UG97MqW1vR/didxYgT7
MVYNUuvDGrqF8N2lJidTfVtKKkCFNU6ug2+DR/jbUi4xSk/jJlXLLjmAgST1lLuwX4tU69rrjwW1
Ttofrlp26ZyD6z8l84xlJ1GG7rj+Nl+wF+il0pYrVCNIx9uNai7cyoADCyA2kL9C8/mJOwejyjSW
owiAobPy78ZOMwQfIOSFrNsW4PF7Qdjb5K/4N9L8GpRjGE2b4X+GRxfOniwDPsVNFRMH08nt6rsH
Jaqhmw9mN98kJNwv7+0GcQDghIZAJtCNOZvu63XnolhHmf2GMVz8SWHinkFjolck2wqi6BCj2mSR
xn2pRlj+fua+jAaqo2ZMkYsBBD8uyNk6v+0ZcLeBThpZcU5kWocxAlyjhhiZz+2xQxMI+6t/4FE4
ehlV6qaJYUMUfPZLyF0iO7DYJg2M9LFw2+62r+qfpKLzJgiAE7++I6oBpUPfNsDtg84EdF5oTubI
RkCItGaAUISAIgfM3GlzPNVIkg+YAUcOXDvE1NKs2rMhS1ZxNEXroKAcCrtFcgPZlMY3KB7ur89N
ZQuSX2jQzdJGaTIjFq3GTZJN46Hvabw1Z9Pch2iW8a+Po/BuXPIO4DFGKteXM2wu2grX2aGxcU+g
MXj985djTCJDSUH8CI57Asa1pLEfIaF4SyB20iAIWAEp6jtO6mmiDIVhyxDRZGH/FhQ7RHl9gy6g
V7Piu6/NQbrtoS7Nkq7GsQyAQV+S3oTjbRQaYgwXvqUjc1atlHT4Ua8y6sjliF0ADOUs2ZGmuBmT
O/Rg6QFbCquShdCiym4Q6wHP0kB5APR8H0ZjnKKQ7moiNLeBaohlg86cWNf3pRlO8eyDRfOFeHiI
RS2EeYZft2hnvL4jqjGkg499wEuMiWkkcQe1ehwUcI73Cdrw5+jAe53siGoY6dTXVTl6TYSpDM5Y
ncQQWwcvMQ5I9NDPbWqcmOIAyjpsLBMW+K5w0Geji9Ylme4MboC10Io0z0sK3+VKJzwlzcRSNBFi
A0BmbMx7yl4WwFeC1wvQvW61pUTV1SyDO200PE7JAH+cJ6CMGE8OXpHwmFSg/b1FKzCeluocFT/e
rPWhuGL5ZIxnGbRxzydQ7yxf/3y+QiUeoLI5+5OgGa4AzLMI35fCGB5MTNQBUyP1kQxcN0TF2jLJ
NWTEdAoLLCk+XsmT4n3uRhDAgP0iEODnfkvRPnJ9HIVzYIuFnh0q0IY5aUoqy09RYhRTiBdC8gjF
LTTXvveWLq1Z7PpCaMWWNT4bJY5AyGvRxvJzd1tBt8p1yXEcFzbp+wSsEGx55aLjNo2hvDP/pbq6
y2WGNTTnSC7DySsGeWmMG4N3d7QcP7AJGuS3uL6r6gCqGR+cUCfglEj2AnAlSEZBBwWwXpsdEy+6
MyscfwoOoEBfZlUcfRnr6VpND00IvLREUWL7hHRoCI8gvW6E7o2T992k2VjFtcUkFwPYM7TkvJwC
ewXi5xHd4CsP1Fe762ajMk8piBDQuKFhFoIpcpECZt3MwDJU+2jSyVbocPqWBIgtelNrQMt3LxmQ
5GoiOzISc4op7rB00yCRcZzXEernUbppp7uyeI+N5zH41utKqIpdkjGTYJL15oFE1DcHdhwppIeb
8a4iqEAmOv0e1RDL0p6diRktwAi2EuonYEdEC73d3aLldziEcdjcjEj3r++Uwo3JcEgwho1BE5TU
D83idwLqV9xvB+r9vv51VYYmAx/Bf1Jks7XQq1rZrnOMwwhAslMQcKCkez5bP9HI6FPaHNDK9uf6
mEvyd8EWZGhjmhlIZhbLDiAsHXdIBMe1CfasrrwDUy1unoNt6PjcFWAGIgMd2zBigo89RaPwUr2s
97S5C2O6w2CiPLUYMuHbdNzORrLV14sVh5dKYUg5gBE8rzCqCVAguHu+i+DRcuZNMm4b+oaxR1CX
D90paV+WBjvOorWhK/CrlldyHJ43oM8N1JR+XrU3w8I7jIbtDgogxfAm5m7H7Txe92CCub6bqmMg
eRKw1TEeIV30abNH7/1LPtJ1UE+3ce1+cQTZdwwgKwp6TKgh9c2I5rNsTH9yL0Ytb3N9DgpvKIMc
7Qot2qIM4J3mCTonDnDUxLixZvTLzvmxiUZv1QeP18e6aBoWUt1/3QZk/Iw8FAOsH9xMq7K2Dgn3
Ws2lcdFZ4OPSPZ25FRFOAMLWADVnb/KO0Jw+ENN7v/7bL+41Pr/M6dzlZe1MOoLPM7AdzAuHC83v
mgQh1KArNqpmIJ0cMJ513QChZb8vy7vOLO5DZ36h4ksZG2YgHQ70lzolbUbq8zH7FqJmt5lQhkJD
/KtJIojAR5pezIthGcaRTgXhNrg4GHN8PF9D8aje5MVLmRmPzXjQPhNe9t0YRD4YnhAj623HDylZ
Lx2nrXVa8PjTW5+B/OIbC8FAU2vOiGo0GQ8wU68Za9sExMQsdtPQHe02+rms3mw49Uok2R/EQeXG
4cm+jbXeTGFyMjLA4X1adDF1fJbWzWOS2tl39FPX8WowSqjydZnzcN22FedShgWQKGpsbjuOD2UX
MK6Di2SyS52Ei8IcZCAAXbj6m35w0NyfCoKuOaQbmRXlq7yoYCOj3W05qCU/rk/l4g1ggW/s32Na
8gkPeH2DnTK8I8nCYwqqhy7Bq2Vqf0we3bMYovRaO1RNTvIKHQiAOuCCHZ9aESRTiJ3/TScyb+Jw
BilixYpqBaK9yL8+ucujQTPy38lBH9wpDDNx/C4DLMW002YPomh0QE4MD2DEvqeD+BLOAQspOaOo
hzA7CVvYhBPf43kVnLFl6vfADInMDsH0TjQP5pcTZIwk+SXwmTQA8MMWyhbcpHN0Z/McTFUjXGsO
3lgjb+Jj3o5ib1cZbD+npd+Hg6YOcLmTAaNL3ipvW5HXVu34vGyg4voY4jkOjgS4EfT8e5EJtpjX
pUWYMhBQgpdEazoKb//pa84uFJd4eT2XmeMXRXJiY5r0kJScGrASjt7zV+zFk7EItWjDLmhSB+Sj
/cYZx2/uiCYNAhJDVifroAMO9PpACk8lIxFSkGo3HsdARd5uwNCL98X+eSxLP3B0/cWKgy3DEKCF
A+3ZPHJ8SKUBIJea6zZIxKezwu7tE4N8ZOls7poyK3Ruf7HA/0TrFjQn/z1v5ZR7oC8zbL8srOOA
5BotLT+hUrZG08kzCE83DZS/cVlvWTBDD9CM9tqwTLWikh/r8kAktQCDATgZb+PS+YmeZtDnRw9z
IfZf2zTJd5Vt3tdz3WHTUrT6Ti89E5sIoJVherk+wGV35ckYBLtvMscDX44/tlAhjvP6abk2GYTF
u5CINcz++jgq05AcCMI+AwwxMA2akPs6MDZj7vkOcBtrzsODOU3buY+Lg0UP18dTXJdEchmo3I+B
B6Yav56ag6igLgha3OufVjgFIoU1dkzC1IjxaRdpURtCUAuK5aDU0EX7l82Ky7ADIvKeIkKxfZaA
KWy0+1+o060Du3uLqSZpVw0h1QasCsy/YYgh3GmbQx9zM0X20U2rFhRBq+urdHkDuPzmz5jhZXzC
EKaXoEXdyH9286SrKiqCPS6/+fc2NRph4OtjaeyzBm3NxYw9YAy85ghpT3XooAfTABIITbxQYSt1
yOaLqZjFZSiAqLu6ghgmKn1e+xg03QE0DmxD3AglI2Y+j5U4mCkxNft0+dRwT7rgSwC7SN7YSGjS
8CdJYGoOeDD9KfrlJhi1tH7UReaBtNt2v3RLcE86pymYxns04VPfdemT4W4DRGKA9O7yZtYcH+Xe
SUcTXNgjDwqkULjC89beO8YLig68EqsyDNYBmIwLZ9zb3rfrhqjaMem4GkU71ND8hUjIDNhGNU3r
LOEo9CebYcj+xHXnfzFcgGD4v3eRwUiRgk4LpY20/gaarQNEkKFwozlRikMr4we8MEVX20BRKgLh
4DKZpABiIc9fv4aksbgMFEgZEXNSWMg+0V5smO13EO0f7QS0k9pJqHZfFrspoEjbmA3GGMrfaLUC
5Q7ZLwDgLt3CEGi2c9L33NQ5isu+GmLx/+6IqE3ikbFBus7cE8ihnyakgNrJKExLxg2YjTOnyItQ
l3GhgOpAHDTKT3yIb6ENv80C5wks7V8yYpmLihllaFcuHEFjBbtwYreoD2y8DmBfZ3BvQWf0I6HT
n+tjKZzOf4iooMpFPBs7NFLofrUrUd1n4NgN6zcnJDdB90cnYKwyaMkRsJGMYITHU8UMmg+BFyiv
8e7TXhy0V+nl6IbLGAFwusF6QUcOrYFfeCjekuAWhGYgu7qNPOPp+nIpTEwGCkxgffVG7uLBxQFv
pU3im5inQJtXX/z+YnxnOQjJIJPgZTj2U8tQDQogMlrzjZMynQKP4qaWeaPM2ol4mprUj1kWrlqT
/dY6REXeyGXSKBhol5o9ijJdMD1mgh5K6I2sOhLcgHb6jpT9X1ZmSJOxamE4vYOxr9J4y89qwn8T
AyjO/LtuQcULiIuh+jSK4lYM+dECkzNYX50VJLNfZ4v7UREd57z7IDR7dUZwPYfTzUQMn3p0h5BC
1/igMpBl3c82sCz71INEn+NXHblJa+tnOEOhEgpj1+1PYeMymVQYth6bkxmRdWwTH88J9IPSPnz3
AB698RY8wwx9lu/XB1N4PNf6dy5FXlM7KIiDkuSY3BZVE3ynjRhmUCW2RrbyMsu9zVzH/Iu6iq3D
4aoWUPITJigvPdqhWGkGwcOygGaI1/BS0xWv8EIyysALvYJ0Nc5vAto0XEEc+ipF+svhjsZ3K86X
DC7I7IKBI5fDzQUC/JUBlOIzUmviNYWzllEEDYCLApSvKMzULfmeNzS3/MTjzbAaxn6K/XoAB+yq
aOa2hEKLC82WwTbar1mDI20MKpLCGhyUFEwQz5ImWFPoT9uQb7eCFLzm9sbodYVxxS45UhQXxlVc
iwRltRlt0ktOxKzYb/L2kEbGr+u2rRhC7i93IbYAWZNliJlAJdvpOXiNoesTRsB+9EX1/qVhZOQF
idG+AB4muAOLvY6iQyW8zB/tts/WkHZ6vT6IwinIsAtoSkQpMZCmpMb4wkbrNXL6TVvxex6LBdx6
fZTLr5cWl3EXpCUsmwSyeqREf4RF93EBmH/Duk1vgWnSCv/OFphoOAULQ/3S9GL31RRWhl4wknsg
98ZuMYpSpzmLp7GCCBdopsHDr6NUVJiEDKawuqic8M/y8GZ2K5Lyw4C9aijfN9Pb9TVUeFQZR1Ex
gCiKoMb1DoYmT2zDaFqZ0Q8wNPgkJNA8tDX3hMKLyoRWUxkQwxgTiEgjawWTb7oCmcKDdj9U85AO
aLu4FchLUb8QfA9aqhNiLauFOG7VHJPKWhHr4fqCKdypDJ1oxtAoIEzA/KoW1pH1AVmbTj5p/Kli
x+kyvbPLembpXOQR1OPGgPtQLPmV9eHGhnCMtjKlGmE5smcjIL5K4rhNMYIV3bqdB2EI2FVRpvsE
2sSazVacfxk2QaJpLty0ZT7JaucOXYjJLnHD4JD1xbwibZz4xQTO9+s7osrpZNaMjHQ5s9JiifLs
FbSeNmPwaLqnxMaDhG3egXPf59G3zDI0LlRx6f0HoZFnIbSHI+Y7rPgNTYqPgBfQPR/H3Th5wK+Z
ILazKx+iALrcW3F4ZJhGJUxjAKiZ+QzkhGDzf4GoXQle8FnzxKEyCvtfo8ihpgAS/gUUkaB1PesG
lP558hiCPtbPump7faNUs5Cit7kYoRjcCbaEOtaWU+fBnTu+ise40QRTqhtBJp0qMmx/aBLmD4b7
YgfxY1eZ34Y0X2RtfoDC3beH4qEToGtLxmhcNOo8UOqPGktUTVByQqbVojI4mswvIDuxIrE4NVb1
UOmK2IpdknEYNbT6wroecKqm4GfGIshGTWIPvQJQxBv875c2SWab8ioD8ng5xQouXEnA7+3rjtxH
caXZIsUayZxTY2lOWYouKp9Gdf9hQnECD76QZ7A3XZVNT9cnofA/MtMUBT0PZWAkBQIj2YGWGXll
adxQ5i5Nh8jxvlqycpZZnnnT2YOssxtkrm9XufU96Vl5GHg5n2jcjeiyRt1P41FVy7ZcR2cDEUiJ
BBnHjLzeodB+cgzvFgpPTbni5mB+MaCW3ACDNqpXJZ/yNS0t/Jib/BliWS7u6i4GdBNPd6SG+Fw2
QbugB1O35nVG5cFlzilaQ2ykorHjD7V7GkrWQybBtFcg579fbieIdr02WfwELzWCe1NT3Vbc5DIZ
Uj4XDCpf+fKsmxq7BFXZOOhbja9TfXw5w2f7FbdxRpMRH4+M4gfNIQ4a6mhUVJ+WbA54wDiGUhtw
LWHwUQ1QUm647j1TEUbJ5EZ94WaBHeHbHDz2M1QrGW9BDz2vIRG+8YIXbRiisGdbMjXbmdLQajFQ
2ecrUpnRyUR9pLLnWuNnFM5SpjSyAmEb3B2BKRnN9Vwn+wByCUPiHr1BcyRVVmtL+ecEjfl0iFD6
qJwWbO/vADGhgBxWHyT6TeFqQISw+rK1SndL57SlW6Ko62czlBE5UADmpAPRKixKZjIqZwJ9jcRz
oA/YfgdRxn3pQvPsuitWWJTMX1QLJy5btJj647iwqVfA4veUQje7mqGsE/+0CtBiZNnh+miKXZd5
jLq+TiCUilpNzp9YF9wiCyjr5vlrBGoWNE3+Pdb9OJMgZgCimNBlprl3nEB3ilgTAsWrmroryHnq
DUxxi8lwRTQd9UOOpnxf4Nm9Y/kGpKDrBV4zld5SRL6+ZKpRFqM481S8g5KsgSosCPmy/C5p4hKK
MFDHidPIgaKe6FZVPxWa7El1ZmQSox6N2LlNJ2xQYyeAPxXgdhbz2xIv97x6C2fIR7kFgaSpuTVB
q6ixC5WFS6HnhOY/CC6jEJy4xge6oLqNGWbO/voKqoxO8gOmXU5RAJ0nn9VN3vkEcs+Pro1et8Bu
Gt+C4EWyvT6SIvOQIY12V0ce1OmoT1xnlcZ/7JRu4gp0qvDUpktXmWudoiz0r4+mmJcMaYTgMwPW
Cl0CEG8e10Vhvg+1cQDAPl7ng6O5+xX+QUYwAsPlCkha40SxYJUvqRpuHpBQrqL2BYHV7mv6HxaX
EYyCzTWkc9HTAVnO7VAkPzwuHgw8MF1fLIWFyRhGEY6BOxf4vF15L6K2bz0oUGq+rTiiMmKxqcoE
avbYiGYI/4R2e+rDOtnGpr03E+PI+aCLMlU7LvuCCdLnYZCjqwb8D4Udg0mr2ZQTT3bgab2+TpdF
UrAP0s0/x12XxMKhfppDfXXfh2Rw8SYSGQ7YadrsoYDa6bQqPUA41jyK3WfDyS2xMakDLU30Rkb9
pmfLO3QKf2WB+DqAiO/136baQ8lL2JBosnsDT49seXikA7NXva6tQ+X5ZBQhHQiYKdDJ7XNg0SAC
BYHLIQSvgLMqaHLsy7sAz6njDC4xXdVAZTZSyEAht2hGDLW9bOjLahXaAQ2ODUG9d2VXkAqH+mQC
9d+cmQA9XF/Bi2GdTeTscbJzT5RkAGAshlo4F2KXE/EOZOj1z1/cIHx+menZXWUU3VyDIhWI08p6
HqjzO0aZQvPTL28QPr4cirOPz8MAWemldc0OoR/sffTltzS/HYanzEo3E5qLq36AZWiyj4tHDaNJ
UbyZzFHKkIJA0MPiaF8N78YsfK3sFvWIx+urpdqMZRXPJsRY1qPRCkOYRv5iec5zljZb7eOqagLS
OQ4do3bmMUcVLENIUrRLZaoG/71pDT8GaFFrtlw1CflMitaAZBImEVRdtg7d8uAYfFonde5/bZWk
2xsSsDFEhlFy5Wy8rxzvJrZraC7Pu+ufVy2TdAjNoI+JZXDqW9k8bcgE/rfQhbTPIji+sobM1tjT
5bduILmXmOFstx1qCVIlGIhZEEMV3nYx42j47VYY0YEkE/hwEwHtZTySoc/i+uwu3t4YdPn72aCd
bfbJGMIZO0a3HcvoOM7ZloB5s4UAVDk7J3QxXh9JdTzldB0JHWtAhir8MPsLvQHGg+9h5awGtJAN
0HUG1y603TcWtL+vD6jYOHv5+9nUpqgqIMSeCwhOfVQ1e3RRhSf101BoTufnM+V/EAJYO8kD5EYY
m3XqCZ/PYj+hKb8zoI54aw6N78XJKgG7AC+NNSiZZlBMBBFkkE3b2qMHGy3bC/sIiC7weFd8a8Jw
E7r9Ad1GLGwOkAOJI/PZw/9bp8XCripY8Y660aairV+UR/zFEV2+yEbQ2PhBINcDUkSOLybZfOMl
ve9GmkmqWpTlgoJNeMS6CozWFBjCeeX1GTSICzNG54XjtE/CycidO4/80TCnNZuy4c6EIC7eC63h
pu7DtoYsPbQQt2K0nX4HLEV1N1hDe49uaHTHA8aARwXSRI/TAHU3TT+3auclj+C5Q1rNEag96rBY
D4JvMiqOY/GaaNlkLt7M2HrJKRgiLlgwgouHRMaLA+HDlKJMvQj7DQJyosPTdRNWDCPn9UFDDbzL
I1t1oC4OYargoUizhykqNokljrlh2brDuSzNBVv+T5YfhwyPMLj3F+fTRf3d0hnR7rJxm3C2RwNp
DSC+G48rLSRNcS/Imf6Mh7KsxVu2P5PmFkTgPyM23czE+fG1pZNPf1hRXvAlp8uZt7Lr8EQLkIzn
vNwWxvymLSKppiE5gdB1RuFyTGNo5l+tKA48geRspsscVJ+XQgCHQPqzWxLGiALk1sXz3TSAhEl3
vFUGJsUAtWPXacqBpSU0fYis8Xs5zk/Z0A6rsIbKqhZIp5qGFAQk6PA2oZeMcfrw4HbuHU9y8HBY
Gld/Ma22idyO6OZ21sQtppG5QM5lOxe638xNQRm5FPRmL/K16Y9qJtLJL+NgdpMeM/Ei8SB6UC+x
TzSl5iAqPi+n7JGRBmyuOnye/K3AybqbhLMNzYn714+F6vvyfd9Tlocx0MzGUN6io8UPg/ikjSZU
X1/M7OzKdXtipYPAr+dT5TyCgTrbWlM8HUWUV2/XJ3C5mcsmcp7OUMyaHBsNxlXwIxq2ZkTuO+Rg
0IQ21lF1bMoAPsxYI27Ji3dwJHzNxOQU3o3D3JnjEbWU4n5Of/ZoBFpcYk5e+roHfM3VNxwqYjKZ
frgLAYaLHAzVHjOyAWV0kNAHa243Zf7NanLNza6KN+U8PgyjvksWU5ucbktHkvkgkNy1deNTxGCC
i1NU0RVi9dd4yv5o0w6FjcgPB2XXtaNpLkRsrv1aRn9I09zSSscaq4wyJU8DKbEK753grOKlcDeA
Snq7Mrf/5qKyN3XKyt8isvpD2vDuJmaL4lmu0xZWTEzucQyGlkeZi6PVjCDpNUj2vWbRoak6TVSj
yJ3l+gM3jUKMaY+jW/O7fPK+D1qSg8/Dc+H6/1zNs4Nrgr0u7jIg0afA+VnaZFy7PbsxBH3Mx/R2
Duhhsq03q2zMz8yEAJUFQtZd2hKocCLyTYvmNqOp5owrDoDc0wjR9Da1U6SMrZ181A4U1MdgWtWg
04ICOgj2GvdZi0FTxIpyW6PZunhjCpA9RmhcWUWh9yfr7Pdqfk6tVneJq8aQ3GIk6ARKVJSlXDd4
72dr46IPtYrtF+09rloxKdoRtZVUQ4U0zsqsO4F0vmbm2kRomu1YaGy097jioiWL7Z/ZSZiOWS9K
zCSdjZsodN6Dnq7RfoEA0ZkC8Oh6K0fHcaM6yjJ9Mp3DNGSBi9gHfsg2oSMOnTM8CI1NuqJIsHi7
YwXV+11FMCT3MmIN0WYYYjxIpb6gAfBujOz1bGWnamo3WgYI5bQkD+XMLrPyFnl+sNDXO/yxLLo9
wRFL8YKNJsYTCMzXPZ4crJLpCqMqZy/3MxoxGD9sSL77U1odBrQKNyLpt4PnmRsLkIHV7A6nzI2/
ofdsszwb3DgZigHXr2zVukohUzpbI2hYAX4CX/V9Wnh7hFC7AWzjeF7Zfe1esTy57ZHzrBonB7i+
maNbPrN2ZKpvMgAurk/i4gnD55e/n1k+amRdj0uE+SEkAFZz/OwNpFiT2HoqRPfiuutpYjrV3IsL
hrEkfxHHTBA7hk8iPTjsLV6ePqNAJAA0T4qVthp78TRjHMlrwCONhBr/w9mXLbmNZMn+Slu9owex
R4xN9wNA5kKmUmtJLb3AJFUKOwL79vXXkd33jgiSiSuZyaxKSonB2E6cxY97s/RSvUuQNdAT3WXQ
/iyaDEwA1gvb5G52NjJNV+oGZt1zKXTrDmZ5vwhkV3Z5z15Bwv0D0j9oxnfsG5Awdzdx6v7ZqO5T
74aJ55TRLnLbbxag9F2fb4G8Ll9ATHsVU40OUY2dcBeA1rf5a8S4xAb3UftpnD8z9JAVxbdNNY6L
jzbGWgVYwDf3sZ7xsCou7R1lTXwDmpHbl8/ktf1bWZIezTAOLZdXO24fSEY+C+I+jWF02+lk+k7K
Kt3JgUZ3EY/+ennEK/g8s2YbdeqCqtjBQ+OAbRYstOgrfhvn7q5wl0gLLGcttM8RdqXu7WaB+8o0
1w1G6PZHc5eVqMzFUeJlbLgF+fDHSep7WSTokcw/F+jd53qONtb12qat8kcD6mVJkwCn1ykS7vs6
fdtmlGwEEleP38ocDki1QGVsfjZU9yH4fx4aE/+VWf3BHZLKdzh5DdrtXW2THy0pyYa7f9E7pWbd
Wxq5Am25HeYEcDiZOEUmO/In65T+yyfjoo+Dz1/ZR3dg2uY5sKF5Z29BZegPdfIKjUO/2x1r1t2l
eVjERLWx3KN5+3WPTGjcQlEhScNmYwpXzO66tdSOtKXNDFgwQXOsdtMPtIl2Nta3UAO63SzqXVuo
lQsFJrjKBgXeKTpziExVzt404X3VUbXbTEpduTFnjaXj0BnEI8CA6sd4/tqCdq5Sw1Kc9B3FFodt
slsbf+VhXLeWNpVr4aZ3WDVQl8EGLOZUPfY03C/mYROoeaUfz6zbSkfuKOSJ8Xx0QbPjCBo7Hia+
jCzxiiGL7xxIoPltm9lbTdM75bD7tErVuyGewOlZTNlO0Vb5Ks9+z0jotZEYw7oxJRJ/oMHyYj5T
IJLDLfz9tUOyshHCmfIc2iFwRUOGQtBIu7flXMD1BQ3Gje17vXHkr1i6dfNpZGsErdxBMqWMlC9Y
k78B1XuwsURXbM66e7MEHRmEKWC40xoEGq38QMf0Poek5Msm58p9PevQ7Ho+IA8Dar4ov+m6SXlJ
9SnQeJaQXORTs+G4XFuj5c9/8vxKS8YodGF3SDKJmyAL3NddasW3lydxZafX7ZfBBBg7OILlPrXB
d67m1+BEOjg42ZsG55rjtW66LCkUO+MQ/jeI6ne9Ut/GonA9w8M7d4RT7qCELcR305C9E7UHjuRP
a90HLOLj7+mTUHPG9ZykOdILmGXVI9jowva2bsJXSdZ9Ag937eUBHf0xIRsBx7U1Xd0eSi0OXokd
60Ly1lFp4adBhdpzntm9nYItpvorx3vdmFmVvMLCohOnUPmuJNUuAuC+dZuNno4rRnzdmpkNsTOw
DLdHCDQdp5G9naJhl5bVfqY4KqQH8z9o/8uJlBsX6tqElov200lPnAz5wAJcl5I7H5K2fpvFC0oS
6KUN3+fKVVq3FaqxVCFny42FxDfIqdLOG+T8+bdu0rqZMM1DNdUCH856yR9JAmK4pilmP2rQ0qcE
H25eHufaJFb2IIHYl8mWXh6mxee+mG/LotnA0l3bgFW0wLM5SNFFjux/yMNdQMlXsO2/2aQyuXIv
1r2CySijGc2cOFHoCBh7uidAYzDHufs9XmIKeNLpCcpGEzoBxQh1374iTglBkij+rgP51Bm7cUqv
zWJ1uyNHdP8OBzqT3ziBehenDnCu/NVmwHFlhHWLoDajBD7fxbvVBY/I8DtI1KCeMCLi+K0jtO4S
rEDG0YsMdBwCEi4mRiMT4fbHy5995VUUq0s80iqUeiFhaTiSYzRV7UHW88c+dB9iVX0KI7FF/HAt
GFx3CUYVGGWcGeukXbVHwRh+H7w/Dq958dHA1snrV4u/GcIubjYeXLl+6+Y9l5dp0UHSfO80U3oY
xlnfiLTY4me6nCijZt2pRxQ0CWKF5Zt64cOd7Vz026vxTUWekORESRyZZ0AXvJp2v7lhq0sfgWQi
ArAQhXCd3oPn7l91YkAN5ewt6bfLLlfcdLHKFUxjUAW0QYsAWEwR085QIJXQh+9m9y5WzPXsrB/5
mG1Jdl0bbmUIyrgLQyoxXJgypryC0+Z7aQhqWUWdHspmal4x9KTtWdv+JlmPESvDMDp1DUUmIJH7
YXoftdH95BJAtLYo4a4F7uv2vTokwdSSEFVm+kSs9HW1sJ+NCBfBirBgAJ32MMkZ3swGJOzKIq7B
mC7lvWM5JpR2Axhngod2ID7g4W9amX2S8N/UFk/6lYdnjctkPCjCXqHtQusx9CVITHq0R2+v3RWL
uoZmEsIBMhtwHGrO4KB3YueAP3uAnpQDTfGNYOaK5VsjMhtIWPZ1DaIU1xKQIURRDqgBmw9Kzc2t
2xbtu5IN6YYJv1yHBvhy5Qa0FVzZYGEVabOR77o8Dry4iCHd0DQeuK8/h33yoQNpcRuynZbqFW3S
v+o5EmAQbu9eNvXXVnVlOZwRKKsUJmw/DOXHLut3eVm+10H7flT9Rtro2pquzAbOhCuVAgtOaeQ3
Mc23S9rNBY8KPKDDZlfOtYmsrEVPQH5VJxgF4o8GYMduh9brfCdM8mkzDLrybqwZQDLNOhZaECAP
oXqHBMlNE9db4IArq7SGbnZ9jzxEAxaVqHOjPfApABxpXxYpeAsafV8Cp/Dyjl+JCdZwzboPuxxk
lwsgrGo/RFpljyApKpGjjMo9NHxR6nM5PdiBmbdJVW7RiF57FdfYzcY4Q5dxkI7gAazdyXME2eF/
0TCnFcK3vvJANrEDp8+2ybhmbtf4TadPSRuUS8tPzvwqARrJPo7Ac3T4D9SzGCgT0fUEmYHfC07W
cM6WxnVIJ4w3S8CHUoQ/zdhuRKRXDt8aRYm2EnRkz3Ds42zK7i2FRAHqAs2GHbh2KlZ2wNqkrhIK
l6jN67+kM7zmlYIUCISIe5vvobJ0cOXwFFLx5uVTeOW6rlszTRKgo2OJI5yRHbqQfQpTYF6Z0xU7
KvqvLw9y5UlaN2cOYBWzcYtBIt3u4pYdGVHHZqub49qnr3yFykK2fCqAsQkAYN3nBfR+oqzYk8xs
vN1XTMIauim4U1YTABT7Zpw9SIw+wjm2pjoAgbxp0q7swxq0iVYf3XCOMZx+fBVn1bukqz51pvnS
kt9C74ODf5nezykBJvJyRLfO3lT0RjEyeA0oTD1AUP6Navmv7+N/h0/2zb9BJs0//we//27LqUb7
SLv67T8/2By//mf5N//v75z+i3/ePtnHr/lTs/5LJ/8Gn/ufcXdf268nv9mDTb+d3nZP9fTuCZxI
7fPn4xsuf/P/94d/e3r+lA9T+fSPP77broBq2LunMLbFH//50f1f//iDLkX2//r58//zw2UC//jj
TRRncVnGxVNz9q+evjbtP/4gVP5doJIiwZbI4IMvXtnw9PwTIv9uODFCQEmXuyjU/vG3wtZthFHJ
39HjRQjYN4RglC471thu+RH/uySSoDajBISOiIvQ6f9+u5P9+d/9+lvR5W9sXLQN/jV2/n+hQgpk
slQAfseVQSukS9Zk3amgzVT3oIivo9S5oarvoNNg6g336nwUzilSxESANFKYNZ8sSfJy6TidH0wv
GOqcVeU3UT7c/rTy/5nby3PhnCsMxBQHC+a6qjn1rc5Mb6aHQgfWn1tn9nWDDNXLo6xez2XJOD5b
KiHUsnRrfRFtHG2lKscHNtjG3UVGNaGneCT/dCDf/HoWcvjhNqL6kFUEGRoZhFrshMxAsBw7Kd1q
K7uwtkIzjSCXIbyU64RZx5tQgEQIs3b7ZucCOneYAraVprk0a8lhOjQIvlx5JoMtq3x0orAcHuLW
SbPdnMag1SFz0+U+oGMl8cOB0cDrxyLrfbhL+cd57jq5AzTZov7m0GHj2Tq1+cs2CBCQutzVApvh
ruPEQld1gLxa/xDP9psqeHpDauACHXSgvLzhp3b5eSACgCqD+iejkq5dTvR/t2VMq/5hCiP7PUTL
IJr/ZY62BDY+Wm3NxngXllrg5nNMSorFKqwcgTDrmiR2MbNe9aVv8aLtknQYPwtrm09OEUC91cl7
9SOQU/MXIWX0I4ul8lHLB/Xoy3M/O1wctoaAuBwWCPNflyBBd1JMJfK9xwT2Y5eHIEdscQU3rtT5
KLizLhXgGmYgm1532JOkNGhzN+LocJeCuUH+INaVG27VhUEkrCY3XBoJhYVlm396AzUrCI5lWT5U
Ari9VpHqz1hZ8unlBYNdPrWnnCqKU+IqyajmaxtUd11pURnOHhgJ4/kmyoukAgCh7vUe7BfD51JD
Q9wDFFPzja1a5e9wTjE0jqfSrjDK8DUjvRtEJQjwGvug0Klc+qg+pcWurjQ7tv0YDZ6YVfNuzsqa
3gkotSbgSR9E59VMMpDlpVP01tGt07775QXREl1vkmsKdMw6+5H1eU37QtUP4C3vrM+qcgKjTO0W
P7IkqfQNzWf+o0pa0N28PPDZteWMEtBr44UlHH3mq/2OFKMVKsrZgwkiyAIrUUDpWAe7BmqID1XK
w41re36+lvGkZq6Lxx7NUKfnK5dNHVa0yB7ycKD+MNJhb5Rlu5dndZpEWjaZYRkV5oPbgkOy8ni5
Adi7K6rswTYJo4+pq2ZIg868HUE1HVp97E01fpCcJ0+NQhVo45BdmCT8Ebzhkpnl1xK7/HSJbJGN
4Nm39sFCutDXqTN4PUpXG/ZghQ54niVeMiIow4UnOMunwyBZkYe20sUDnR3Qbg5OlkqPz4XzJUoy
aGpStNR+76UbO17Y2OrP3qj8k5FV2vnhpJqPuSwh1Scbx44eaN/rwU+T3EZbX/PCamg8DVD8BAUJ
o2u+pJTZUqQZLR4cEqERup2iW1rP+U4NUXyrTNF/LMNh/pOOcXIrm1L5LJnTe6Q8409IZAV3bAb7
iimQBnz5kKyCbayfoui8Y0Jwg85+ue4/mYY+GSDxPh0ziPI+dmmPDAaji8RRSSDRo+V8DCe3vYNc
jrzjM/BE0RSnf738Lc5W5/lLSANbKwQ8h9VZqepwIBSs2McwUt0HJYL84CbZ5llZ7tWJB4thBCa5
OGQMeMTVWRkjYHxIM4zHYMFkeRkIh6A4zVgR+gMH5XESZdnnzi3Y+zKdeLAr51jVPjQx9Y1NZ2j5
dCNavjfuyZlzomD8uUKFwWi4ZesSaVundqLjOB6dUTDULk1zPwk63LDKcTdO4YWhoETpEmw2tNrY
umGB5qwcurbqjolg0W5E7uMYT/N47HUsf/zyjhqm8EpzeF9Mr4dC6rcoobrUHU03swMTNUf6KN6C
IJ0ZbgRJAllxCJkhJIHPubr8c+LmjI/tsUvb7i7rFx+6dKYbKJOVb6uaBRvZnIvjMcYkJejxx/+s
xiv6jM4M46FBvN2NIJDds6lNfOiGCKjLzulGmHLmIigBmhCkW+G3woSufap2kMFQhao6hiP0x5gu
33Yz+dgy/X50hjdBQeUvnxBJXBwRKTQeDrqGB5EaaO0MTs9xyuHNwflogs8TCIfuoFrnbmSYn3fn
9DouxgfOOZ4ol+DpP13NsJ7CIBDFfHRquB0ej4lVHs9tSnZDXbmTb4dpzrzekCS+V+PYUU9WRFc+
PBIGde1hbj/QqR3QBtYloEVtLIy9D3NZRDdR0TihnwpIsgIbnrVAbotCkofaDQu0YjSV1D5c1Bkd
1P3opH7iaDT7T/1CtSHEVOVe3NEp95yCDCGwgSX//KsXBJOXeLSALFculStbNJh5bBrHuMeENmD0
COfstrHNL3saS7AOYgzcd/wXmYPTJUZKbSiKkJOjsdX4lM8d9yPBxJ8vz+XcrmAUQhbTCm+Wrf0n
PlkIn/OZHJs6H15lgRl3SFv36HcAp+LLQ52/FBiK43QyJqDrtu7DnkOZWbDNuEcJHJXP4rj2mUQl
5uVRLryKGAZx3JJQQby8Nl854rXAJY4LaokWEuCFbYCRkmDB8iZUdPZqAHkcvkoHiZCE+20Z2J1q
umIDFXJpspxwgVAalwR5kdPdI7VM4QVYclTpYG/S2Q5eavWwsaTn0QAOCT7c1YggQX69LrDTCPzl
mS3IkekWvSJQF+79RDfT60DWSe1VLXWpNwS8+FMbQajPZ8clHk+qDGyDedvItyxLuq138eLkhdAU
EQGBNM7q6NIS7/jQBuRYRnPhm8FIrzDoCnt5py+NApPHOWOcC77GGE+ihgBhS8lRA93ptUYFr4eZ
sQ1E14VRYE2Re0HghYdj3YwTdCbsIBjRHpVMi08O8gSHoYRK9MtzOXudNOyIBKMEh7/vIrV1elyk
k+sGmdjpyG0afXUBCfkCRiHjp3AC37VgFPrV10njqeAUTiOlROFKno4HTqihR7ZlODpZDIoSE6j6
Qzxnxb/ijtUPlk2A59ZxtXEpzo+rJhgNT75Y8nfirMNCTVr1YUuOeTwPxwKEdO7O1I37ts6m7sZt
gELySprEb6kJx0NNWPeR0L5lHgvz8s6dWX7/8rqfWwt4znA+EMnhnC7u/elC9DQzoLrK2NEMHAj1
oufNLs8r/lY1tTpUrgTNR1KFr1p40vczKOeMB/ILdfPy1ziL95ZvweEkwL3F4qydoQYKVbhIlh2d
PAK8Azo5xp/LvrwJQkieV4TOnhMx8c11gvRXEybL0NBlJZwTXNh1Oz4zRWqCsGdHVcj0SzCO0bfc
id+9PL+zS6Tx8UtMa4jCjV1jqEaj46mQLT3OeZHVXhi4rm/ZJi73wjBIpWmYQrzNDBnM0820iA9m
JMrosQ+S7HNmY+cej5Gz/+XJKKFwXvBwwvc5A20pUMGAU4QeZZNkH1HOy29cRFf2V83bks1w4coh
XY9k2/pkUictIWpT0mMSpKichiz2dRdnu1+fjCQ4esjMUeGuObxjXRAALxN6rHTQA0wCpQ0ns/OG
ebuwMUvSagkSOYjd1u5iqioLQH+FURKuD4gU2109a3fjMp+53FgxjbdweXfhla1JB2Uxtnmed+zY
JUH5LhFm+pJTV+zcBAkM2ufhqyzi8YYrfG65YT/QZYkVRE0dhuT0zNVqnGPqZPmRRHF17LpUfoSx
cu7aopluQT5Fs41zccGIMmQ2lVTI2Ur43ivbDRrKKOyzqDgq9D35kI61rzIeDl5GenpndJlqr51i
cWhnzo9GV83rvHb6u4Sk1X0emnyrBv+8rifBAIJfg0woEgAoOiKlc7oEY1ZEky6q/FjJPs88PZT2
nawL+WA7t3/SdJCvdZejYgsBhzDbMdDXaA/a083X2ilBp+TEYxXvG82i8jY1XZn7i+v2fmiAMvcc
XhTp1hIuhmD1jfGgo+gnYf00nIjTb1wHYPNvApkfs7FqoFMSQ78CeI33qNyIY1jGfbpvmnH4oclk
/CDvHbLrhjba8pOWGHf1NRBhP6epCVR4101MKTK90qZ5eRRDAHVlN9fqpjVlcR/IPtFeIllW+Na4
9SsbzHHlRd0cdRvW7CwAgJkUqPRQFxlNiUTG6VIAde+C5VawQyXBahXEg9kZuAZeN4Ht6VdtzWLP
cFtgbBTaK+npUNBryPDYlPTgZEFzT4OMeBYu0W+MgvKVQVJGwtc4q3U2uRM1JTROcd7VbRX11X2Q
hFvq6ZeWbXkBmEL6Egu4mssQubFNJpcd4lo9usR8d3oOIsOgGjdcgwsDUTydyFhIRQhdLxplcAhJ
nQcHXoTdYShaAYSCkx/iPvzxy9sDWIZA3cRFAQW5hNPtMRn4bjnPzEE7cX1LurHw4whEg78zCvTL
EW4i6btGRU1wLqgI8QpEoJi7E40JvTZH9eTlUS6sGrwaQZdkGazS2p+2oqoA2Wb6EDeEelUVl5Ar
Mo5PdKA3JnR5KBQnFwuIl3S1bKhs1LUzGX2wASu/x1XzTWGJkYTgo9p4rC8NBY8d7ycUWSW8ttMd
ai0KKE6U6EOHCv53XnF1wyRPHkiabSkHnXukz1gFsuAFkfZet6DmxC0Vz6bgkAOo62UmLd4nSLTC
a3PKfIciW3tsrYp3Q5OE1cY0nxGmp3YRgyvEQnjGzTLV03k6lqVaRDY4DFWchj6MsE39cabma9r2
Q3xP8ph/Na3Nv4C6iLte26XOk7WmvI8TDQy4g0Px3pWQ1wBBZpw1PoTTiv4madLqm6xpPPq8GQFM
cPMwbD0ygRClVbSHAkdCnQTZAjbjj0M6/FUnS+8OnLsg8xqNi+Hp3Jg/2zmfxW6aNerSttPaxxMR
AW3egdJqFHAGd2VlmncVBQLe7wMVPuLvR53PNazEvmpL9107lnRCK18qvlZNwz4lUVOlRwvCyNqb
qjIwG2/euXOETBLDIYUOLaq8a0evKuswn8tAH5g1f2al/WAgbg+pM+dNngRv0Ey2EWGeu3wYDzQF
S0l9OUWrPWQjar1uNuuDLOFY9pMeDnlQxxtZ3UujIJJE8p0YBc9v+flPlSrhupPKlns+pHG6KwIt
/KTO1QZb+4V7h1gZUobwGFB8UKtR6CiKsO0xl8AIde+A0eoNB0Gdx+nmvbu0TbD3yBo9L92aT6qs
61IO/aAPeTu3O8nH4hFJDrfziGziOyRFxY1tyt9aRrjOCk8msvHrlj+dhHWAxhlMMNX2No2jxqvj
sd/YrHN3Z8GWLA8zwn8s47LMP20WhCsjNneuPmhVRX7amO5mmsruvhzq/k04W4Jbw4YDDTW9a7tk
S+brQqyPiihifOMKhVhkHYWAmW+w9ViYQ9sXza5Hbvm2DkLqk34JfeapPFjDgcIY8n3ZNfFrw6A1
tXENLx1YLpC0QvacIF5Z9v+nNWg7EPIoNzUH+H3ohqZNPXxJxRD9utcANpqlXoZiNSoQq9sH3s+g
6yeOYebKeE5f5jPEumL2APJ3s5Ehu7StgpjnWEQLLO7plERGgyKemTlQ6wSfM9IOb3vUjZ/Ahwxp
b9YGr8qu+xaB5uW1E87y+8sv/YUFRQkU2V7EHksNdHU3y6SAtsDgOIexbzKK3rKW7kNI322VVy6O
o+GGwaAh+l9nzFhIK8FS5Rzqsp4eXahl7+BEiXe/PhsUw92lyrkAGpa1/ul4xJCyKmtjggM4osqj
bLNuN3bi13M+QCICvwIvDEYNFbHTUcaoyA2oVoNDR3IN+ca53oGuTOxfnstyxlav+DOiCGAcF1pG
68gCojNuLjqpDkUMb3xWBXmKa23eVEUTfWhYuVlSvGCmUbFECgBzW/qVVgexcHPVhWkL1xLEyLcN
UluHoSuTXSidrXr0hdMAkAYuGH3Om62FFHoSRFFCK33oWcvvUFbR94hnt7K0FyZk3KWmt5SYz29W
BIg7zSehD4WY9X1VlfKxaiOQZlub/vnyZl14dwyocWGakcuAv7e6RlPfhV2nsHYgGLXoZ9fuLknq
6U1aOuqu72PygQVdtZF7fIbpr46IAbJPICkIP4+uazVZjzI9Up7QCZp4AdZf6rxaQEw/0J9BHlIo
cA33favS96ojyoFMSdMb+J7BeHRR1mFePVL5L5T3gbZ0JgCTQNI8zJ/H1qYoJkOTjPhtl7kfGVeg
vtNl14a7LA1avKvIC0BqpRVjDQXTUMhbBAf6wUykTb2y72LpEXDafWZjUb7RUTF+dJhM/0VhRrnn
9mF+K7itJuAgQ3favbwTFzxvPJGoraL0jmBsTV4ZjVMX1GzSh9bp8luttb3vOM3vi6h2btFCRA5p
0gICkdtflDsCoATwZTw/SzYH5aAzkmybj1lVgfz1MBWz61Uq1YcxG9pff5sAE8ExE6h0IMW5Omqp
wrMKplx4osCr+7SzGdg44tBv+bAVxVy6QIuJQxUOJGN83ZcwVrZAB2oJEwQxobuQpB2YT2Lmi1qJ
DR/xgkVAMAvwqFSIO8264bDLrQthyk4ddBao1yD5E95YqfLXvWpMA2u2ICbg866CTe7YIkkR5BzC
bqzvanSf7rluvrx8Ai+tGlDnOAALVhwx7enzAMcsVkMSqoNVkPsNSCLuRUVzEAfSLYajcxQsjhzQ
7+CuQ00YSaFVHgXmGS7hOMICtNHkF5CWBWigeohlWPog26BeONnQq3lxl9MO0jvTcSztx5fne/FL
yEURRBHgBRFOnE64zMPGKQc43UDJI4qokmTPbRfsXBlkO2TOzK4z8ksFFT7wNVLnXgRhehvovtnS
db+08oACo6qAVDnu32o1NEeI7cwxAnw0ZdyKvs/uOmcQvmRy3jAzF15neMDIwKDgCDDu2ZxJYIDn
hjPOcF5BbSjC99GQmzsX3gAIBWX862k5UIngNMGFWhollqn/5NkUbZ+jUR8nd1aivTEqgcQduJt+
3b3GKBz1RcAX4XIss/5pFOHWqgWXvzog+FR3aNwnB5rTesOCXbrri4mEo4G7jsLt6SixYH2E7kR+
aJwerGopjxFDiK0606UnGdRJuO1wZhCyrDKzTkKnMHYdflC6IreUBtxvuE78cEZoVIth3kOAu9kg
rD0/gcDzIJbGTUQ9CE/Q6dSAFSYxFLbkQTWk83tVRzuVg0QRV2fLOD87SaevP8aCJSMo2qE7Zs11
47SDcsD/JA5R2dsA3ImhoTdzUCs0M2fIH3ilNemHOu0h3kFUB3BzzoLmQUAGWnk0zJCbp26U34Z8
cBk6MCrQrWhIE1uvbyBe480uerrw7ldkI+I5vzsKvhJS9kuxVqO2ebpIDtNOBOg+PwgaomaaT9BJ
4Pl8N6RSeCmEALYKBecHDgMimYHy2ZKeVat6RRaDW3IqK36YFghgi+bYe/Ro641jfSFAVijOSqRN
ETMCaLiyg8kwD+DhV+zQ6hDwcdDK156RHYUWXr3IGKTR/Sgdsxc6V4cMjYQ/TFxnG9/i0lyRRUX+
A4hKdEetFtcE4LQy6C8+sFy7t2Mlvk/NsOVkXRpkaayCz4kOK7O2Rr3rVqZDlHjoMwUyAKHnXcvn
aPfyw3LpnMCXwlsN5xOV75XNCwD7cfqQyEM4hPBvGiluYCFLP4cLfoNwcqtkfOnyahfNSsgr4vqu
Sx8RaUkDegBxmE0beM2YVochd/RrQB+yDdf9wgKiMI0ULVJ7QMGtTSCvZDeGJXwEVJc6qFBUQ3Vs
0f61xbx4eZwltoeBQUy3OpKQG6uiqQ/kIUcd5lXDAQtJnHQj6j63tPhwNBGgFoi8lFj3ZoJwrsDB
b+WBlY3a26JDYSJw5UMLfdZdK2h0mOaab7hy52kTHAjEXLjPuG9o5Tg1ImDZBSutrMwBkIsZDUC9
232c6wqZkrE36M3Gj187QzNFINCLzJdsorR+8/L5vLS4S5sM6kqYOopmp18Bqj5xbZrZHAZw1r6v
ImJei27zHbtwKhejApcYvjGqrsvq//QmI4y0hnQGuaiBv9fQQXntVmO4d9tNvsEL80HTHi4bYXhT
0KJxOhJKMQISb0VwqOBW+mjUJLuwUM7Gxl0eBcu29InhBVsdyZLaNq+SKDgkCEff5OgU81Bl2qL6
vzQKoH1AZbrIx5J1PJGBpRCRBI6HNDZ4ZJPJvSZL7EbUch5sAuUNgKmCDw6MyRpWT3iCX73Uh0xV
1R0HP+ctrG16lCZB7q6vxoehdukN7Uv+y/4gRkaDJUW3Fhrg1iwmw6xn5AxTZLpKTR47VtaxVw9o
69/wCC/cbRhgiXatpZ8GUf/pmYhRcc6zbC6POo7tkUUBp55JK5p6LgDCuzRKm30VdHJLlO/C/uEk
ugxwJFRT0St0Oq5IZRHwMLDHrCAUwtQugJloW90ww8/00isfSiESBBjk+aSsSbwkb9G4PgbJEYJn
swMdydjByUeKP/IyTcrbNh+Y6xUhoz9qR/N37sighNENw3yE6A6Icaa+yOJd5ExWe6hvUeZLtypj
Dz5Zm96FGZTzdlMyzV8cnrahH1ely276LhtGP02l/gCcBHNBVDvFgT/qzoXwDQtactPqvEx8lJlp
tB+6iH6cg3l0vSCSFkKPMIc/QAKKFlOqtHC8PFaxix2J0uFNhYo324ESzqb3YxLUiQcHO+j8NJb6
fWbdtvSqOuvCT/EcQY8sr0yQ70xE3C/pBFLlHarjbnfnOmVq79tpsLHf4ZECBl9GfbsHsjtX+7JF
84HPxgrqaWpsAjB3z3H8JRQdyXZWt1XrxUE4fpnaUvWYKO+Jr8bBvofIvG13OlDua1GKBJ0oY8Pu
4nQGHD2WDUx26/agRSlI8gmkJUPmJ8hPIy2e06zf422WYHxQhfhXovKevwqDMMo8tMC68QPPoKTg
O0Ve/oiIfquAMNMFQzddaqDXhec8zrI7KzMWeeAaNtJvEaqZG+325LYMa4NCaQhUpyeCLPvB8tw5
gss6GHfAjuQBusfi4NPLz8ezK7Y6fAuiC+gHvcA61uk7PYR5FyWyO/Z9XbwDPih4pQvO3iddA8qq
RbPkXs7JAIJXp7+Ro9PcQPFTPrK21g6kxsDAysrEvCdutqVZefGrCYXnFZUJ9Eetw1vS2RarX4zH
Joda0jR39OhW/ez4jkXrJhDQYD37UQMnMN27KX7jNXna2tdB1qU4zSorvlkuyV9BTmztMQNhRP/l
xTu3D0vrxPLyI7wDvGP5+U+vIhvwilk0kh7TPHBrv0OW/1GAvnErIj5/fTEOh38DjB86Y9eZarcr
QzMkrDt2VaHum8Ihb0lJ6Q3SSPLjy1N6RvCfngeMJZFmA52BQMpg5e+WGvSNbgJSTRWRlO2IjPsP
pg8zcPDbrMz2ZjJ1vO+jFhQBlKIePjS9eGA4u3+COD+avHiGz7rLdF38H87OazluZEnDT4QIeHML
dDdJQRQlkbI3CFnYgimYQuHp94N2L4bNDnVobyZOzJxgNcpkZWX+5s3aYhMZj+2cDfHKO7g96FDD
tl+8aD1qlHBfbXnVYs5Oh//BsdCeoTUvIpiAlmjdZGXN6qRu6/Wrmn3kAei25fJVOG5LhAPQIq+5
+L68Z8Idi0cDeG+iwr95vp7+ts6Vj+NGqggIB1vU7e++nMobten2pCCtJEGrrqnpXlpcqrY7bGfn
yZ8TNR1blhXpw5zqGlX1wBPla3A9+MCVuXHlzXthvwKooogKzQDY3HlhwG1LoqVVjClbWiYjsqZ3
/WIv/5wVUI0CVRXuWFQS8bNTsUHSg+BuSUgvVndQvdUf8M29Rq+9MG2QlblY9twH6stZ3ju7VldW
VinT2lvspNHhnMxTp45dWVx7aF4cCiItn2OHATvk+bZogrzxp6GVqdHhWm/WphmvJszEoTXklYhy
oYzJW3aXDCGhosZ23ltGw2Io/T3VgT7oxGuDRYmHJnXSG0vxfu296R1NjfE1jE0MWUClLFvcgzw/
5phvnv4eCl4+bmiVwtgk7wEjDRHn+Wdz3RpTFQ0SgKUxvPIqL3xjwEwtqOA0MMVyPchTL3R+2xAv
sM6YjCt306UfABF9L+YS816UN238FpY8soZUKkud2jHw18NY27o9ZKKdvxlGwMdbY3RqOVenAtj/
FbDDy/Oyl4f2PgopIB2ms1eC0fsouMMNS8PebeJWzNtRGY64Ms8XRtk7nSi7OHDFQIY9n+dqrYxR
2sC37Wi2AG548rb1zemfT+WO66UFSbeJwH4OnMCgYLE1D9AU2w/j6FP3TvAxvRZBL3wLaDXaAEC4
6Xme94vhX9RFpX0nrdyp25GoM9aolnElY744CpGMfipYVB5xz2eMLiSF76J20wIXrbuttNT7iszu
2rV7aZhdpIYWDUc/OC/eNlM0eTLKUGVo6/FBLkV+v61VcKVae2kUmvjscBbfIZM4+5iuD+o5NxxM
LA36TV7TPszGaj3+/TD/ubue3+vR/m4HTLK3119AapshGngLlm7am201H11TGe9sr4gOZTCZoO3G
6K1exXwIlViPo176n66hoi4WQ9khKtrsiu/COjoVInfonuhDWVfBUbZteyS9NBJ3Ud2xcd3ipGTW
H6nEqXtbDSrud1CQZQ7FjZhEfhCgoK8EzZfxmY43b3iHrp0LJOmsZLAEuLzIoLZTugkaBmsQJSNi
b7GiXnT4+zReGAp1FcSRKK4D7zqnJ8xduRCGLHhPKgq/RpWfJT1h/IOdl8aVoV4mI3wKtWnq95QD
X9ACcQqv0cPTit1XtEdSXuuhh7X2VA9rQeXcy3+3kVBXosSl7wMRwbOecAcDYw/J/8los0YFGgcO
Bu11c7stg3fvQWQTsV4s80rd4k/n9tmWpPsJYG2n+fzRBjrb+U5vG6KRvkpF0fs/W7QOtru5RjU3
UfPYZkfPqHOQ0m07DknmK2JJHRrBsRw2tzwsattSEGLOV3uy/CodIwQ9IrmhQAsoXarYwU1kS4CT
ZL+noh6sA7nfkEZ1bZhx73XjcFRmw+Ovb21oYZXmRRfP9mxHSTkNznQQcsrLpFWjjBLDWxwslaXS
V6qWLw4/rxvqQqAE2FRUGs627mRSKg9qY02dICvfAgnZSGyvluNfrCrEBPjHMGp9SKYvEpjMMKux
hYiQeoNrndD4yu8HWAunznevkvH25tLZolK2oyAKroYQfV6/KwJziiLDLVO3NVECMe3xgFNSeVMO
rl0m/tyrt6ZUy10lKueItDiW64jgJB2yCVdu75ckG25vsOO0g3eJsRd96aLccE9C0SMdzGB8x8se
ndAA6G8qAquu4sII8/ama0fvhwyt9UPYodkSm1tvflv1RuFDTDRfr5SyLiwFhXCQEySudEfOnxg4
PYOpDYM6lZbGsWVa7FOzthWKw775r9k+nw8ChFfjHvjpBz4/y+Wi56BtQoZatiWuZl0mleuUV8LU
hR0MlAEmPTO9P4X3//6fiAHBLSAZ82o0EvBkteamTsZAbMe/x92XeTH1MRSnuMPAXZo8hJ8PA6iF
B+ugq5Q7uSqP9uLM99M4VdShQpY4zqJmCxJgbPmXSG1eldR5aPzQte4fIQ5o919zNn4OeDjaq8Db
Hf9ctbwWihvdMOpUD8A3ejWJm3UarrUXLs3tvnA7logs2D1r5JpCjEaY9XWabcNy5Hmt7gbVzVfi
8D51ZyeW14ZDzz0ESUCUeD61VKYyd7WzIQVUXx4invIYvHTjHfIsbdJ6nX1lx1w4ArCVAXoDqSO9
P68a69Ix5eajqmEW2rrL0J7AwXVr37h4q/1rogjHbn9b00rYmeznBRq1GXOoNhNOn41Aq8yi7lWD
bMWVIH5pc8KK3RGfrgdl5ZyzaquV1w8qe6nRzxGcL2zWP+S1v3sg6Sj/aUddc+MiVfAzsHQwxJOk
FhXP0drLxFW1VV6JMS8yBwp6bEyav2BCuNXOLvGuQ658aFaRTqBvjgucvDDRdTfdDFYkynhmTFAP
jnvt8XppXG6YXS4BfC2EtOcbKcRwsCb2N6k59sFd6OT1ARljM+nnDQZIaW3Da8vgGXJlP/1Rez7b
wBD7iQy7gtjekHs+brbV42DPTZvmtjS5/oMFVHaTWdYju7rA9zwcp7fYb47Gx3womh/IRfRNrArX
/2GIocWHuW7b1Gr9DcaPBGKYOHXRfOUr6q9bM8/v6nnrbzK7WINkouMMhgEBSwyojdL6Arq//CZH
G3EIunvNwejMWtwiwgh9aOq7TRw7e610DCpdbQfyq/rHKELKaUPoNNgsDob3YWnbzORnQpSJQ63D
B/BF2Z3ZK2u5kipfiCg8Zuk2gEflgXZebGqsXNtSqRaNAi9LAmqqxy5wr23AfcKfLwjSIFw7ILrp
GLrnG6FZVhrzdlulZQ3HqYQL9AGYSPk4dsIdThPW1wWKtvX2sxauj59sMXz8+3WxlybOfwA7Ymcg
8aw2z9NY5Aik1RphhbpLzk1v+0NexFGp2p+h10yvBBKGr4px0nm8+ca1oPPyGBBtyOcs2E/A7865
5ZbTQXPammrXtGjitahuMWOwThtszLhYNLsH/bl/Xle2PWNRGUQEBujr8yPQWAOXrsf1WNeT/9ap
OlhOosiKT3+f1z9yZGcTyxOSMUDMUZA5B3Z0vr/1c13IdJjK6BhWMmqRL1zmn5kbZMNBruG45+1m
1ifhsp8nc9SOSIpWGd+HDv82avc6263qwL/GC3qkP8IiKuYTF0U7Q471kRZYuCC+LS7wqCuR4uXN
g+4fhGvAIkAEkOp4PksZquqR3dPrKNkXpywaf0al856cyL6SHlwciBQh5KTRsTwvTjrTStEjktR0
IeLPcWsG/QFZyywVffh/Qs7PdJz/qqVLFsJqoJbAhiPBObu+vb53C4HARlosoZmqpjDvrNKcrglS
73/m+crD/Senp/sP8o/M8vncKVlmkTNGIi0qY4anDkUuzoy1OvYCgGVZGc41fP6FSdybPgBbIGEA
0zu7TiRuZb1cPZHWFfImS+QtNB9W+7h55nrlxnwZFvm4/wx1lmipbfF63cElN71BHjYX0qHG7vDK
rrg2iv18CnUxtZZTBCIVPEITcwvnQ2Bc1Tq8OG0EPh8hBfbfeTXENTFSDTXTJqrpg0DnKhlqy6Xu
km03f48GF7+HCjzqyuANYbw8/x4QtOR4LiPZpjPcBYaQR7iS4ZVD+zKWszb/GeVsbVw9NzM1c5EG
c2CeqqjzT10/5IeBqsK72o6qA3CS8Q4S0T/DN8iidlwDkHCPcua5y0RZwfQSS9SlQYRnc2M1/sHW
xZe/T+KF5WKldkFYHs1kT2efVwhZO5SU+Lwlwr6zkdUtPkvi0Jl2dfz7UBfWC4kisjMUJJFBOnf0
FJ401h6QRqrsfPzekOinKqT28O+jBKw4xWz2BFSE57tCEeYzmTOKbmduIaAbe27VBU//PgyBiEO7
C/MBYns+TCAgABZZDpLSDK1YeYE6IHDY3P19lAurA4ibYjZa2hBvzwXchFeEfejSEWzkXHy0lmg7
ikjrR8Sk//0hjYQRyfPOQackdP5cd4bdGdzgEdFloX0zT6E8Zgh9XDlNF8I4wnd8Ee9TQKLn9Yee
dKiAVd+nqmu9T3M49ydd2sHrtW6qx0DM0xUewoU9x5uSjMSFPwVG7SzmLTLsTR35fYqTivvaF7ZO
AtFVV56wF0dhv/1vfwMZnOeboWiNCsdo3aeGY/enYgSVGZpqvjJ3LxM7GnPsuX13e9A+983yn1JH
44foBKwkP+Eoyne12uhnF7NOqiaYHkam9WbBkuOa3tYeAM4u3p2uvJdY9n7geUNeezle3FsE+Im9
88q38ayOM9HnB2v2lofcz/M7Cwj7vbWYw01O8+c+UMP4VA3ZNbjDpb2zq9SCzIfZTxh5/v2BzpDk
G7M+HTMLPlfnFjdDNZdfxezKEyCL8FrOcaGCx1oCTWFMlM4oFj8fEZ7bnvWuXWo2fRoYk3e0A10e
9Or3x9oAYxAj62Y8FHMYHUXtrLGj+urGDPHvTVaRX4mfZ9ZTIFF4zLghiRa/ij76edXHtwbDXmXu
pQN6ufEauNkY2x1Ap9Fw89fD1kxJgLrYY5Wv7qOvHHGoB8T8ijJcn8CZ+XGxRca/tY/+/CauXzrT
+76kMvZ8iirbUyz/4qWWyRunLqF6jfZsXEldzuLgn1EQVkMfGLDwPhHPR+mFXfkysPy0oay4azWE
pwZpxEM2OdaVkPuH4vmfDb+PRSeUOAgClPbHOVBeVKY1bTpzUxjtxYOaW5tnGomvTIrBLZ/KaeSx
jDRj+H1xsA8/DK50KoR2liFP1nkrTyqcijIxjDVUsQzE8KNrzbaIF4ESd7xOKnzSi40MaZtNEdaJ
WBO8MjzZ/NK2YT7l0vKaRE8FePVat16eAL3F0noMOmEmE7eeSobeju7CYEXnTTl4LEOAC7Mthgos
VEICRp25nwXdsnZ0rDqh29J9FVso8aHI1u2VarYWY9l6s1JvKeQ7252xDp8mh25ZCRrk2uPwnBNA
HZhwT2XPZZaY2HNVGCHCytUCGTK3XTtAkwLXHdnYeRXzdlDHJWjzO7/XQ7JqTtcuBNWdtia6hi26
+DtAFtGBpqW1d36e7yIKnPkuOGGlrbQBl/VuiQ+FsrreOCHCzJkFTRjNsQlVDOV9vKydeCtctGmD
zrOuxNWzK+PPnIBroC7IrQ7I4GxHo09QdCWwh7TQyn1bO8Xwdka24UoP4vIoPJlAb8EgOO+Hg8yY
psow6bqvYX8KbOifq9lVVxLx8zj552NYVjYf/8C25exmagGPLo6w7dRQei1vokpZ3s2inPEHWBL5
KQxH64Nmk8g407L4Bs1RgqjUqvxE/GwfeRcP1yyH6bKwmmfneNfV3jU96MPQdH6+2gWahCEY0y0d
l2X8arAIPyEtV48KwENEtSsbER2OsvXoIxQp4qYLcxELw2vbm6wVYolNPy/zY1YE/UatbXSWU23Q
xKamUIA/bXLKjYldY9kYm8Nm0uAz3GyNfXfYCBVOsAY3lmxUdTA9bNA9HWwftz+2gYs9NbdBvap3
/lwAJ5Q1etWJB8/joRfmUCelbUJsr9mrcxKUq6oTVeAae5Sqyt4ArcI3RTrj+FDIYvvqyzW3Totb
leB1xgEFMkhMBpz/bZurg57zYff3HoxHvfFn47px6XkpZwh/ZR41m6OUOWiacbTCH12kkIYSmbDf
ST7bPTooeHQxgIqswo8h6tVB7p23AytZfcKuwfss1pxAZXZ+iyLz2isNh8qtPofhMO8ovWAyeKWH
470wQfYdleFT8+q9aH4y6KraMW+P6STAWfRJVBitcyxnidZOmQnx6KgA/2thSSZ4mFw5Jw5RUcZw
AZbu0CHCw4EtJ2pZnomNRtRE1pvRXrNvVtf9UqNtfyiKkgar6orijemo8bRpcziJlTYD1o3m8uhW
QftmqOXylNHj/jT4U+jcIGtq3c2zkOwOPytvpT/Ov/HvcbqT722TG0dRQ2O3jib5kOczvg1t5aBK
3YQhbyfXqEfrVbhW3R2ul3Z104qCaqNSg15vCs9efoTalTJZh234ZC5bdFsEIyZu+bbasYTLDp51
auU3L9Q9uzGb28dGLtNdZjvjz0JW9ZT4URMCUfQ280e7Wca97PPGTrpV6vuJHuKXyaqGG3qjRDhK
75132DHjRVKYQ/edLjq1BaMcgpR6sppuQP+abxvHQOJQeNH0xeyG6vuQ6+2hmvvtm0I54L3GyGSL
x8oF0bwxwbGnixYFTlEux7L027vera2noRwnTOjg2XwIOQeYoI3m1LAdbC+1tVZhotTS3Ivc7x6j
yXHrpBDDUsWD6/V9Mq1b/6DqyqzicXaDxwZ603w0jDIzSKW73L2dGq/4GFmtehqEmX1DoS18FApi
zWmJgno7VKFtfJqmGbfCtpedSmxjcbqEjWyrd5reznss+YI86bKy7pONT6pvwtGZ1/u8AKx4aDs1
34taup+2zgbeu46tS0IDZuXX6ucgUXrYVuNtXktLPDausKZ7ZXf2d8wElicPXFp5sPSAjEBg5WYe
W/iRyrfL5JqPaDtPO7DFiD6PtM+8hHZdaCX2skqcHUq1FYkOuqh9U4vR6rnGVdPGXrXq4V4X7vS2
qAS/b14EUWqtp4CI0nbGvW7MFr1zVAdINlQp/HjyehglXK8ygRqkjqZXRRtyiM02oD+1yQ8I5FAT
lLX3qH3D/4GUcG1y5TvBU73k3c96cNkH5TrjlmE1/Uy7WlFofTV1ZfmzXjKVv8/H3noy19Atj14O
nyquLcQeXlnj6pODT4O4R5loINOUlbnEegrrIqHFOJWJQrjluw1mWceEPvsbWMYtf1d6lqiP2dLh
A6oNdwSvVYrm9WqBJ3y7awibN5YYQe7LcQzKuK/y+jeAjCiLC+GtxbHuqvAXl70a2JWLvh1nHpeJ
6bdbluQEst/Woub1FCyzAXgIqlT3Y8085Im9TH2pLaMqD3PlDV0c8WE8bOys/zZBMgeeCu/vACM/
+lWPNY0Q4ZSiS7J+VSrOJm/04mgoYDNM6HSLONBj5B+Mvi2WuF877gGnNJAEclAPuHWDYZIxm5L9
KGbTuXU82U+g19vwc7GNa2LD8pCJMnPjVRO2y2dou8GH0VTbR9AoRvhG25HxxTTxYD2tqz0VJwfc
05QY1RBtcWvLeQORMxDo87XOPm2bG4E+mgWRecpqMMwaPu6HjDLD12qYtvsm37hTRlVxQRSIAPKE
XLHefPK1Fs3tUCirvW9LYCgHu6rXN7NcoYLMnVF9huOSfSzBo6du7o2wXnL08WNQxdYXuxTRq14a
XEOG3Mr3OL4Y+bEEuJNaajAd4OkTxrko7iHcnCxD25fpXBS9ujXgJst7zjfWNItVrN7repx1FEPf
rfBfQlwjikujDb9szRKuSeduA2nzloW3bRnm76bWkZipod3fHf0aHAuk/z5fWFHhF8lk5L4d95B2
OMG5bMMDSIKWnV0LP7oJ52p3cii5nvAXb8fyTWgVgGDyqJ2rIxahwmYh+3pNQl1t73MPogQ5/ehW
SVGZNgLo5aRfN4UjAIoDm60Ou75PFYvKqn7PNvlsXBltCYds2CwS93DyI85m1n/agloON1plRnsC
Y8pNLyReDwl2JNttlNHSfdNC6WriLqws5xHDZmMg22iG8i7qB/NWUJU+DaFfFAf+bYZ060Sr/mZc
g8EEdTQuPztrqO7zac7q2MvhrSQzKfHEOzVnvy61qsfE6jzE67Dx81RiSNf+JN11iKj99du9C8i2
5TKKNv8GcdPujRgX2b0vRspRSAnbCONbuJbzrmGZsEDeFlBRNAPqhyJS2KQEi2Pw0FnKr0ORVw8w
gR0/MdGIwZdBFH6TLIUrH6F6SPNAs6WI+JXWZlAoXqwQHoy93CLu7Q4JLW3nN0zVyT3OAXYNN2un
+zDOA7e7Hb2OKe7JUF631tx+iiid4+DQuhvnLQ/8+6h2K/5yz7v4IMOh+O4YvvvbDQy6PUQ0w3y/
sFQr81Ea+uiQiZFsbVhxJb2uszzOCExR3C37LHZZFzkJ5J3lV1uK5XfmuXKM+701HwMNVHR6/XA9
lKYc361hBfmc8nfztXeNfD2KsgogdnfYkN4KXPc+at6KK0izzCu+Zv7YqvtA09CN16jhtCGU01ND
4TEY52HtPm1ZmSEmoQIMcRHA7uXRjfBJPNDCKt6pOqq/a2A/8CCK5XUHuPJbncPcQlBUynjayup9
tnl9kbSlcuibZOvcxdnSe58LtwZgkXmTYcdGM1mvZ5zcZWyMqKodxqncpf9rPd9RHZELsmZl55y2
Ypc8HEhZxthtlxpEgYlN+sHHMuxjM0b1dKfbVv8gN6qr44Kr36u2yi3eyDsiA2ehqXpAX2Ge4rVv
nDqGnassCEyd/rUhV1DiZBu53aGcdUOiRqdhitvRzx/xhiwqJIVy42b2Vyc8Ukr0Uq8duVKRnlr7
ZK2wqG5MHIu5Amp8PeahkMcF86I2gWgkuwNW1upNnUe6PvLX1EcFjXR4F1WCxK6bkH5KVGWwnd1J
IC0bdmtG8tYsOw7Q8DoA6GH2pXAju4xhqKHwmJW5+26co+V1vvblGMPRoyjDlTq6cdFZNU34RVS/
oOMLeaikbb0qZgBLh6xxMo6LnkgYDKNHIBK28PIV3Mrk8pw327e2u/D3FSJXyOi0NQetLW1VPjqC
lmaCtYYyYiAhEnmTfFXitm/CAo+2qAy/+k7pBTFq6Rp9B6XLb5ZvdCNAgCHCAMTFBSl2JYr0SeAs
Ykw94S5v61XzHq+5Sqiv5DLCtXbb5Knh2SeP6Pi1P9uVhvfBUWXU3SF3JD9pq+r6Q1NgLPRdT1vn
3jhjwSWaD2HTJ7JAeiyO1lCouDV8LKXQoaAF3a48z2OuXM8m/I7tL+G08zu0kHR2bIq+ePLIf/ob
0SzG+jhZdfStnaL8F66o9RfLE5w4vWpU7vM8+FBUKvvhyyW6qSLYQseiCHmti5UFuV+XWuNWVaAM
fRgH30WBtCiJcyCdMjNZ63GDUtQyyYfNWTC8zeFngUag2jcce4Qg8sPSaL9/mG1KmQnvweWequeu
EDn7+oOLC1Z/l6EWrl5valkeFhXsEJ/B4Qj73HRvvXAMVLxqw8oBG8gi++WGNV9emdv6JjfqYeJV
hyBe7FTIkGBZ4BUfiOD0rDkNeOBgku5Msb9a/s85s8QNWX+mDrnWxsdAOWH1GmkWLBaaYZwf7EwR
Bg3KVu/tYgyimxE0eXHbu539AR84940jI2/8FYDlsg+1MSI811Zl+6E1RnZXAS3QOaoiqzJSpKz/
ZbQdpU0lO0hQHShkfhJgXf9oIHkk75A78LsDInOF87YJhP8F3r5ekp5sOIt5/oSfdMO0xznFzI9B
NwZPXpVXZhy1of5U5OFmJUVNY0FFa02xxdjI+Y0hkwKBDnP4BobGfN2H5lQeNm2Z34KxHX70qpZI
I9vae+NJH4JpZOudnk0+lyVD4LffQ54Ob8D4kCRC21ny2G+HLL/dIGzcjpMdjklnb9PvdXc8wzhG
ZNWdMWVOfnSwrDAPHlIcE4TRdnKuVG3P+od7bQTkFxRCwIk7JmOvav+nam/gZJDNsnfSjf/fq7Zf
+r1+rinHKLHV6zFym8EjW5uiko1T4hn+Ty2kfXz8JXe1SErZFh2E5+NTgEFBrwOs7PuyTyoEhhOR
m9NPtfXNP4pH/BkLaD83zY4oRhTj+Vj5KFos4jozNaXnvEclwUNdxfNvOVPX1CnPmgH7UIid81WA
fPFtfIEa3KsyDeDmdOqdt9Je29fULsoj4E3r6xy1V6rcF0eDArn36D3qhGeVQxfo9djnnpVmvf3Q
rLsJlaZO2lN7uZG9/vT3JbNeDociEHBIkyo0jb9z559pmPxhnco1xUrXrg/eLHLjtA5LfYIvbVYH
Y8pz2tDG2JBMBP4sEwy6m09F4zqfLdJYFc+Z35j3MixyUHjDpj5bPg5NcdHm2TWiwIvaPG08sG80
ABBbASx6Njci1CtWZMvGosOO1zzakjVbKUEvhv1vfTYWHaF0yvyU8wAW0G8421+h4RR7QypF0M86
rsbaHbxwdt7+ffrP+mx/RsH7wWcX80k4ZzwfpciCqtOG1KkP4/SVBij3sLhdF3uGLZ8wYLIO06iu
aSu/rNSiy451C5QE4E3gDZ4PCoXAGkXf63TUppVk1jInEWWPw98/7dIowOIoinp08+BiPR8lzNpw
o9Ss0yUIO1LIyL0VxfZvkII/8+eYaPzsUQ8IxtmnzLtSm1uOOuUyMFMUGorjAmniEwYT8+nv33Nh
79GawzB8VwZB6fBsqEGbYyV4ZaUohRa3Xrepp9DHX2d26A7G/z7WLirEHqTfj6zZ87nb5iEoERXa
0okX5wEHQEpc/dYeGaq68lkXzj+sHQIcnCI40OdO3VkXWHPu43E0UCawp4l6LybPmWFlVIdc68qm
uLTfwYAAwOZksXBnHya5etugReGKG1NjTbQi3AhGN3vTmxXV8W1skFxYlyu75NJW/O+oZ3eFGVYB
T22BuxkaUU+tPTxFYz58//c1o7fCJtzN4l60/+l5ZRMpvIWHiVa3tjeIm2w0sq963ebffx/q4vfs
Ik2okYIrPzdZ0GPptFRUrNQ2rIU02fOSLFu2KxHw0s4AnwHK2PTBG5+vFXjuutUBzp1yMcVxm7z8
rqLyXSa7YcYSD7ZGZf4fP4yuMz1XQC7wN+mKni2UXWfkJjk+MFYpxptmolwZycG6EnRfTN8+Cnxf
oPmgNSD8Pj9do7sWgKgjuq6NKE6WWIaEBL7+N5zqnz7yvkScY5IH+F/PR8Ffp+3qfRRVYK1TWL2M
hazm/88obghwgJsRwOd+4P6T8oV5OAV957npaK3DsWl6E+sXv7v753VB4RnwG4x64BDnsi0eeXzt
bFaQlqC6D35di2RpoubKt5yTC/YpA04M+ghwpwns4OzOdUW4RjSNgnRpPfu9IwWOmv0WkZy73Y0X
oiNfbLA1WuXax6gpw5sBa5wbXQFL/8fvJfCC6wdBSyeZvunZD1GiktOI3mRq+ZiWD9Py0Q7G7Eos
fLEN90H2VJnL/w954fnS1Znohhx/w3RAsD+hHGrERYA7+t8/5dK1BfqJfimJk8tpfj6KbruGNohl
pcZg8oKmsXAg68yPful1V66SS8Ed3ywCE97CXMdnQ9ku5VPgKkRAy6b2Cbr6zswc/aqGCffAl4ZU
doVelytBY78znjVf+To6/nvflf9FEvv8C+2O0D8qzF3D2vJRQpPqhupoxBNLNtkce6psPrb21tpJ
a/FEujL6hY8GskuiEzmouaMn8nx0LAGLMoPOmVp5NX7NEXp2T/Y65ycTFEWZSCnMJuldf7gy7p98
4+yzcQfgyBBkbKhZZ3u0lxbeC9a4pLhqNk+lLNDQK/usLI+r5QzmTTuPwxeBZMnKS6yooSFEc/fO
9VpUlAy9s10rP4eSV0StuEVg0KNz77g9gjxepD+jt4KE1xJaU3EYXXd8bICjfq1K2/+OUAK9NN3q
roplteTZ/dAVCFTlIe3FgzubDfI9g9YfbWNoXs0VZY7DBodVJ47I3O9mrjx1Dzaiz2MHgzUdO4sp
P1HCNcpDYy7qCzB6HqjUh233IHNNWWzLCzTmshpcamJKPb0W3apXcMVB8QVtI0pDXlgglNwuDlp4
7kApseF9uh7oaeVfAquZmlOG8Q36kDjUfyiWbqbCzef68aIUko2OO34dF7e4DcVOmEEgrUXpa82C
w0YT/L5h4xgpwht2fT8sRvRjNTLnvkckJkjGzFg+IFQh/VO5kUVDY/P6VyTEuIFp1HBL/AR693M0
lNSC7Lm2Pjm2ENOdTZMuS1Rr9e9EHYoqNnFR+V6PTiBurM6liBWaWJLEfW+pD9xU4XssUabqPtRt
b1FOF+pB6bq3jrMBzf1Ih9xx4okW4TUjigtxipzG40UKkRPHoLPEt5wa2qQOROmKLXEqRyWflB7Z
An8PVJcOEnMZ7X4CBJFz3FWYG8iaER/Sfl0oz0ECuEEkqnkrukXem22QxQuK61dynEvPX/ZzAIsM
wBfo67Pj6zQW3dViWdMGfu6dVlFz6is5/HCU3R/HeawTyDXmMZSOvqfbGZ5QQcxvI6f13rWjUAhq
9agEhKbVo2y9dQfXX4yff5+YP7qbZyed6AI2G7INncBzTaTAzPvGrYc1BZ3VfzENbb/ROs+/G/Yk
k20pf1TOaiQZTY+UrZcfV+XObyKRRXcz9kO0eUKfHpvZJnne2Td//3H7/Lz4bZAp+VngXgH2PQ9/
YxlwaZc8YAGPWA+16u33uWnvUgjm9Llwov7zP4+3Q5nw6SHhQa/kLOqpFeSa0duk8n2D6ajdRg64
DZW9poO+dODP8vwKyPvCBUoxjcQesahdUOJsRCKKN/JYtlI3m37Wddj+D2fnseO2sq3hJyLAHKak
pG5RHRzacULYPjZzTkU+/f2qR1uU0EJfYMN7YMAlklWrVvgD8LWi3ZVOlb2786OzEUHISyqX5Eyf
v0tVL3s+s2ae9FFzoQnllGC1EGG51oPvgJK5sd4lyJMkm8aP7G5R0QJWO1/QGmOKWsYHJ0sH5tCg
9/KraVQ6vwpdH9/sFe3QaLHpMAbKnAds6YpQbYzqd9KK7huguZrJhHKTVi+pSZstBR4SQht6t3R8
t6TZWQUyYk2OeaKpw8tOhnxvYwf1z8t68cNwGu2rAC3JRLoqn3G+GhDm7y3gIrVRHd3Z6J7aaM3y
96dRfH2ghdI2EmjC5lXVU9th0pZYp3yiZO0q2uiOlgqfEfItAviVDSd1fpFfggmG17mMx/9J6Xly
Y+SOM09tZPxRrcK+Hz3rm9mL/kZWf+XsojMp21w8GjbHm2fyROxmOQqkpzVd9e9Zs1SPup7vU9C1
+7XQohtH98pzveLxZetOFmCb52pQ6jYmGHQnV9C3S0qmb8ikrEwy1f5GJXFtKXYPO0jCL9HoOX+F
cWSWEEyr+TQuzNzLXljMrKZk32vRrf6J/NXnu9Ug26VUMOgSS+z/+VLpKN9bjMcHEo/WqWMcsUvb
sbsRZi8vR76SSiVJmwuq6dY8XExWhhJVupyAZ3gfVPokLzEs268Qac0fiaraL407MW59O9heXRXu
oC13CJm9PKn/2YnaWiVGrDrzqUDQH6O5Ve2/jmgO/7S6qvyZOU11vy4ZDOS3l73yStF4hczNaXu1
dThfFvvwxOrnaaQl3bt7bWgQuSm7W3jVy90PPJc7X8oNSOa8vlnFnfHcigbU/yCM71sG4IxUGRW/
EE3MT3MU3VIKv9yUBqquxBD6bHzNrQZ1PGkLF4mYTg4Iqrt6EN49TJH+4Imy/vHuN4jOFpwu5HS4
TrbRyrNGy1Q6fTj1a6neWVjQBLOwzfu3V7nyBmmisAww3Fc37vM3KGqQkl2Vr6c16bVPlim8Q6FP
6V1mYkC7rg1Q9fcvKJWPJCODNsGW7b/UMFKy2l1OGCMnnU/rQ72LzC7aKUthH5sERMTbC17Zidgk
0yenzSb/2xwA9KI0JUVs9tSUc/yiZdMSTmnj3ojDV8DiUtCJVWBacNy2PDJRWyMDYGNhwDTDk6cq
+qiOcMm8pNKCWKzmnZ4m+kEa4oaxDvOrV6N3WpDKqCLB4bQ8mKVhFb65DCa0IO1CEetpIhwcF8dR
d0uJGHUCdP39b5V6wcPUDusLAOOb6Gx4sebMoFJP0VArn6pp+kxi2t24bV5dwTaBGQaLVAIjiDAg
3GRT3pzGlGr2cor7qb5b1Cb9XACeCHvXzT9YHaC9VaAO4LhCAe0cWTtRNzqyKsV4L5g+T36CVmfY
gKxFE9fwvutNPt/Phtp9jBom+UtWoLwi3auLWo9vUMmuZGaIa0AoJNdFKBl66/nRKpt0Rcs3n6G6
CKb3uNDPdQBoOPsfDHJY5nCIQGPUWaTOz1MHBu0OWpj2T+vi2D3S8on6UzNnQEd0d7anz2+fiivn
3rK5iciKKWyQizv/cZON/0e2mgtkWBt1Kjtt74wJ0FPqIJOYRY5+IwO/UgDJgYsU82NzsuRmQVSF
4SYaxXIqW/BpCA6hogSSncm704jmo571AK673Gs/LG7qxFCR5vrOiPK5fuiTSPutgDT5ywQeOOUi
Zu/74My0At7/UsimYMITENE33YQKoFQmd5a3oNuber4+xamvieVlGfNurydaHbx7OTnRcDEiovuE
hNn5N8BqSLUTkE8nfTVbpOoR027jKH00vEz9pFX6fGO9K5cXXUS0EFBBl1Jm8u//kwrEczcCj8qW
kyZEGeiOWHZVnNYBKMVb1jtXlpK0QyiUjB5IdjeP5mSKKfpkMU+YIzYkok4LYLqbjko1Jzee6kp8
Z6RPYIfYBOd1S3Oc1Uhvukg3T26b/+pXpBKYvHr677e/1dVVXnnPdLhRqNpsXzhcdpSYlFlao4/3
Bq2Mx6HrjJe3V7l8bfzTrhwkSwys+XqI/vOFoASUGTBY44QLUA5cJYaDJbHKRlS4N7omlw+EWxBY
E8gur0KEmwdSm8EasUDTT1WdwmJgCIseedfeoC15bKnzAM44Uh58KWQhyXjnW85e1MkchavB7m++
uUnyCKP2Ca+ant4gAl/F4jT+oN8iqV95NjILmoPc9jL/3FxOVrUqokCf+VQVUb3rRL/s5slWd29/
LPnbN89mo5hN8S2JatyC589mgsZKK42RdSTMjF5CE6a2MaOupRd0dLR95rrvna0x5yJ2AizhSiRw
bwEzc0bSoOe5d2xSb36k6zvuSuQEb5yo7UeTq3j0LwCVgJvgw50/WAxEPdN07B9Lka/gLe2s+6VD
THyudL2nt6ys9nOtZ9XRBH5J03K4xam8uDr5BWx/R/YPkGrQtx8QC26zqpQiOjq1nY1gswx4qfFS
mkcE2EG+9rG4c+FNPQ7jXL1oeG/mtFA1+ytY3zmY59F57uD73Pjg5MWbT/76u8jupIqrTcdlk4/U
tpKiOKlFx6gZlc8WfK/Bn6j5Ij/T1tEIHJRUutApTQSYCjzz4HX0OZbp7ji2UMYqDYpn0ceYQgL9
NZPdMJgpOldibHJu+cEagljRS3tXoV/yK/cS77OSzcK7W1HiDbXCYso5gg9v/CxhMgA3yVMeE4l+
CSzglq0Pu0OFmzHavwpLswvkyVPXhqZojtE9+YR6hJhiegc1djIdTirAhfvIcJRH0ccR8FqH9Ak0
7VJ/wUXA0/0xWyNAwGoCyWVClWqnCkVLADdmaxHkkevsNCPr652heBa8NHVptGOZWcV92hrJp64d
tY+N2YxPemHDDRJm7gZ93eR/G42OFV37FaOFtED8Zx81SmHuCq+vLXpWnQXBIh09cAVNmn9uzAho
49oOteeXekp0hDkzyh7vMIcOCsQ5DiIagvqQQBz1xS6zdHpw19RIA7035y9J2lp5UDamjtx73KQ/
lD4dU98pdO2Xa/XVoxHDdAHir2OtNrllp1GrtraAOL+sf624MB6rJG+QjcEN5V8LcQDMeG1Nj62+
akVQ20116gulyoHZYp8SDNmAMRcuY27gVUv2Hehk82W1luhnE40J1L1YKQ46hIvoUDTUI0HUG1WC
w0PsGn7uQnxrzFgbkawGirBDy3n54ayG9T/cohbCZTQJM7CLGXRy6uji4E1VNPkQLOAKMEwpPhYJ
4Md8MLwPfY4f+l5YuvK7ViNv8uG5GBBBpqT40g+QvX1jHJY+EHWs9b4LJC7faZCfnruhyf4ngEN8
N70Rrp4RzZ21q4WKTffgKWN0GFYTAUV3HNop0EZ1/Yn8DeKZ4Lu73xrUSKR4m1R8KQGCoXEmJ2C7
SDjrzwVZusz3ir4oybBInXFL8+hUtsmkzwcKTqOgSaHEH8gVV+acGgaU+64uiyQYjbx+HN28fhGm
sOA6RssKSSJS0ilQkqr/FY8C8l+fT8WHdulWWJudlvzPqkfN2oMON6LA6ObufwXyKdrOmU3jLzjz
WtxpmlKdEtzvqn3q9d3fvCzjf32cSwcATINrX8sU7VtmRvVPq/HKzxW3cxL0VaE/ibKav8MUG16G
ieEP7MUsl3Q9MEhEhjxrSPAtAfGt40xwckTZ+Wk9z58H09UfMgAUnW8tPXzWZnGUde/wJabALePM
OGh9q6y+IWqAlwosga9mmhb/5twU4x5ot/rUeuVSBb1r1t/jqK1anwaZ2x2xk3Z/u63jPplmEX1m
CgjphraXAe9TiLHfGUabj0HciDnDvbrNY0YewLweMEvEdCIGifykqrNQdmrj6c84tBDm0qRzfjiR
skz7UtHy57HTonVfT8aU42GVNGLH14Rir3iV/RgxI/qxTsafGQR5wyur/DW3pIod++oXPSeRBYte
xb3fo/D/IVXL+Avl+QTEXK11xcfZoI4PCvD56sFq4/QDjIMYxsEYla0PWJmudYsM6/euUPW/0+Rl
3b6L6vjzkkquz2CUYwy3aYm/QU6gnlnqBChUYiqK6Y+jx3YpNTd7VhIFMcPUHuIvVpNaDfTS1AT4
W3Txt9hM+g9azqbZVamHBWLpjcX3MUq940AAHvZTSVDzNRvaZW0LByKKkja1X1hF++XtPGNbqnEG
yKLpK8hagcbr5tLpoHmVWPRCE3XXh8Ur7K+9ndSHxNDHY6Ulzo2O0DateV0OW3OpkCq1Eza3vxhn
3YgjWKkaiN9nfJ+jh6Izo5ecCn2H7KsJvT01brUutinb66pwgT3J+gdqs6lNMm2ZqcgNLXRWbQhb
KF6HEaLvjQLv2ipo45A7yR4No9DzzAZz3rpXlUILlSaCXpxV7ActL26k1tssXj4L8CdbFtjI+b7S
3/+TxWeF6aLgIPhgwJtPiaevAfEU/OQA5uW9e4PDjGouyBDKagxQzh8oSRBklOofR7uzlrtZScaf
Q1pWf1oa8k9dkmf/3l7vcnMwIgQVQiIE25Np2vl6c2mOUJs15CTglP4unaG/g4JQP1pQZgx/GTrE
GWcQxTfKiMvvBtRQooZlywkDT/18WU+fV6QxB+9oZUQHQ8nEzyRf0hs13uV3YxXQk8RmKhW+4vkq
ZQS7SqgZUpa4TEG8cDw/meBKqll2q/S/+kD/WWrzHhn/lmVO8/po1+uyKySORzOKW96+F2Asma8i
RyMFDWhqMHI9f6K4ybUyxWvqaBfAV3wV5Nej4MWNPrFPai42qpUG9UKDyi/MjmvCzaEKBQjTm8+g
xZvyRmlx5bkdQN+cDTqygLI2NRN3vFq7XuwdUxjcR3dxtY9FXSk3jvnrNvxvacZzM1ZmJCAdU4HF
bqIJTUMNE/nBOXrrAJ4lwksiPRRLiidU2mrpTlj2/LEbKogpVmmjrU4WaTwbKmBW+iJ5/LsGbRoF
qmnhEI03tYFOSosaAUAk2DBHrTDF+3e49N2l6Hptd75WHv+JGZCMjQTXIveotKW50+bF2S0DDMC3
j+/l62ckTVmHjggVK9v8fD+ktEO5fBvruNbpHOBTlwZpo0c3PvJFL1wGQC4OBCWhWgAB3FwhyBBE
ltvlelhA2n4yVCU9tQDbvuSNQ2mcxnEYexbEK3Lvez2e2t2E5u2NwfjlYabpCgKJuhxje4L9+aPm
eKF0sv0ZjhUMmsxbov/1aRkHs6WU399+q1fKVZAMXJUUy3LUsNUwzNUMWdZlUUMrVzlDuMkuT5gl
m/7sRKCnhim6V5o0O+iaU4Y52t8PwtarAJ2T6tlr8/rJMWr379s/Sh7t8yNA34VbgXcATeCiVK3w
F1ESp1NDvR3FUW0LQEZO5+28qKEXrcNPfXu9K+8bmiU9P2Inx8/anGwb9cFRgcmNUG2Jhr5Xmv6w
rNmeQHerTXsB+GFnwcthmEmrzOKi3URP/FRGExtREWpKl5+8tkVELdK9O12w00DSpsGyZOUegMby
aE+gvCK81pGd6OeXGKOIXbda1NRznL3UY28GEBO9W0dAbvHN6yf6wM+g+UnbcCvpO2SJUsAHGULq
TbiqwtxPTfFZGbV/CnohLgYtVie+1AmcR2XQHhXMAfdvf5DLs457AnNfhN+xagQkfX4AqgSY4JBY
c9gUEPsdB8afiEBUvr3KlW322qtE05Wm6AUZAKyryFajFeFqRuMH01ibj2THWtCJOj3kyypu5FbX
nkp2hrADM+U1svn0AOticI6GCOssV150mIcwbfP3qpTJ0EV0BMLMGIT2k9zs/4nGq5Y1jSVMugv2
Oh4Hq50OXdOPn99+d1eeBRVXxsgUvyDXtl9oREFIFyiehpZXWTu4lU5Qwz1+/z5gFYluAMcuG4fn
z6IaeDZmEV+orO0xsPOhOfRa/V5sDQLddOqYAzryTAJnPV+l7i0lw3FoDFvUdXZo8Kh3TmpWwUjP
5EakuXxtQIskT0hO1fhjs7HLos6kbIQeRmNchQvsU78creTGRruMZwC4pLYbtwhAri1kDPWYOc2d
0Qgb8tHHSWvjO2G2412Lzdbde/cBS2EKTteV7j801/N3h21r7yFPYoT6lNi7Sa+rAAnwW4iMy5PK
KrpOI17CFxDHO1/FMEXkTgurFJ1mC8SDRPqcOloVYODW+mNXp49vP9aVa5EVHcS3kfuTY8bNzjP1
dumjhQ/l0IV7bue+OFVJvRzjGvjVUqP6h8aLgi9Gnj636I3/ncqFjiGk/5/qPOYnay6yTzd+k7z2
z+MyrxkhDGgjSL5fXIvZQkRcll4P+yqxPlRM9h4StRvurFi2x5zGtfdd24rdrHf2Rzx7msCs9CzZ
FYaBNpQ6aPNTo3TN93hK9Ke0MvLPhiEcH8ndftepxS027tWfC6zPklNw3uQmi3GU3BMCycYwt+J4
Nw5G94Pbzv0Av9K+0zPLDnpFYtOV+hZk8tp2AYvA6B2oEo2AzabsTWuuB/RJQ/Jjx/XJ9rIwK/TO
R5HDfCzaqf749qe5vqC0BGcaypB4s1sadwV0nrp6OMezeiwURfFVLvpvOZ2zg4Fk3Je317sWRhgQ
0eIgP8JhYPOA7YJN/WhMerigoPg8RZ52ML301iG4EkaIUuSfpNvcxduaEmlA5JLs0gizhKuqHLrk
ABaKVvLsvfs2kaEKqIH8H/iOTdJtY2dRItSrh2gQFWGh0Dgvs+kW3vTKW5N0MpaBSA1DZLMhraZs
hkhFl8Jq7fKQpHUWeihN3b/9ba7sBZoIYAUYIRNALggZXp1EFTO0kHaTeaKELdAcaez7CvU5lNPa
4Ybu4ZWvdLbe5vaa22qNrYEWW10Owz6LzSXQFHQMxhGLjLcf7doLlFQ8fC0ogRFrPg/DaJtnWNQl
WkiDUQSJq08BZIBbpg7XHoj0GB8tMN2ArTafSdA0JaUstVCUZQqOfJrIzYbprsqa9w5bufnxMoHI
TV1PjrFNxjOkOZYU4lI4D0O3UxEu8bMapbG3X9srOGETuDlDksTNhoDSZZy/tw6Oe+72qhqqWGPb
OxUp+l80+vo+INC3B3vAoDvokDb5UbZNbtHXsxWUt3D91AOa2+oTHT9LKtXM8eLrWrEgLgkjQARI
8LnHMS7adjekbvnHXEvlj+RGITcSNRIiPBv8QxiKKjsKGqYB+Gqv4/uTGpk1kUXBnKNu20SjuRkT
KNKWG+bm6O6GZUoY/8y3BBeunCtOjNx2sjKhMXT+Ek2zMVY1N7xQURZUHZlDEd69Nlhwaj2UTZTd
SAGubEOYgBTgRARGGVuUmF0rZgP42wkFQeWg9sp0N9uJGsy9bdwIGdeWklgx8nZAw2TT54+WMt+f
LTN1w6TrjcPMOMM3mfIdIqv89/ZWvLIS3wnGLvBu4DRbDDScATHNg2eE6HBBHRoR5eVOVh5WzR2P
718K5W45Bqf5SXl1/lBOnC2Nx+wvVOdq+Fn1qudHEKN+ZnXqvH8DvgpxQCOQWgZbUkasOLaqJIUT
jn2RMU/Vvf1AmXwDBnYl+rlkXUztQBfAONmc4mnAOLCLWzWs+so52GhXIjSJ+t27X5sclDgyy2VM
v5XfGPrZXk21V8McSFdoakq+L9LGvIubddi/vdSVE4XHOf1V2fRwQWCefyGvgA8HTVkNh6LM7z1m
insPiYR9pU2Iuuf2r7eXkxfReRR0qeKkgwUhglO1SeIHvdSV2ulr2grVdABzkB9nXY33taIy/CVI
C2S56IS8verljoc4A4wGmBWYGng75w+ZS9OHjPliWJl2vY9Us/1alUb5zUGq7MZSlxsEeBqPJp+S
Cei2vvdmvWcs2JThQNFKwtswDO0R2n37gS5WIYFBmUGKOnM7shPPH8jSV6sfF3sNm2gdoYMVw8nq
u1stsctVSPmYNKGdwTO529OLr3zFeLONwsiB6AjNv0IFbTFv7EAZA862hFSzATBGcolzAQ91/iyG
nuFTm3Ve2NZQCFNv6VLfzWxrB/G/2HdofBa+oVblo50a9o0i+WL3szawO+pkMGRUKZucPZKKhVZd
RuGSotdWxl7n21r3TdetFzFon97+aBe78HUhiDsOYhc86OajLaJvx8UQbuigIvWsIiz2AbX17ICC
Ynfj3rry5VCoI8lAt4OOrq6fv1OcXnH/hLsWRiCn/S5VhsCEEnfjy117IBJBBoQM36VGyPkqCD8T
iiPLC/M8EseOSP+ApGa3m61qupHgvt7sm10Cu8UECyQ/2MVUd14ze54QoQ+1JRH3bYwQ6LhoxcOg
2/E/BNfte5QaCtQUdPsBaTIp8+p5n5xkzAJXz8vnaPCsY2XlSch4cbV8BLfQIUTgOgHgUHWHd39q
Zpk0eWQvmWnjZl+BGaowaXacUHGV5d7S2iY0+D3f3W5e/x9LMaW12MG2HL1srljRd6j1dS0fARr/
Li5n5x7QDn6HbnKLiQAL4OKsSu8r2X2gb224232Fs0gCRsIkIszOhEtyV6sDSOd1RktSldiDSliR
RoUDGvzAPQqjeG66zkG5r9b/iLybv9liKgy/sZcqu8uiKKmCAcNCz1+V1PoUZX3JBAsq9+wr4Ia+
JcjEPcCrNypyyiWKQi1RchDlURINO6S3rTWwBq5rxGUT54uAEvfRFphySdJi/UxcWxD4Fm35WR9c
mudVnaS+AED/pCSxBohJbWwgU3rZka4i+/EPIF7zPWq6tNvR/LEAeYlYf9KSqXo2V2V4MEsv/zGM
mpb7GpInyCZXrRXvlDSevtozLQB0DYf5G/Oj5qOtONXPxu3MkqgWO//SuGyz/cxcR39pPK2udnCL
1ToosmW4Z9bf/608d/DANHsKPl8AW4qjqBZzCOUc5Hmurd7ZFWg5xH6JFUYT9G0zsqA5VaoPZyCJ
7wW4GDhSuCv8c1JDgTpQZAJwbJ3SIVsgPfj1PLnTwVaX7t60815HHrk3jCBNhfJx1cHr+7qpWDtw
rel8MNrR+maoxfiSMKYCJxob3wwU1VIQTt1QHuws1dpd3FkoNbuZPixQ1z31sQT4wlC48gbd9zA+
6H1vqFd3F2cWcqN2FeefkH6N+r05ciARwzN6ZMvVHv/nscX0JcBbJlofnNbIf9jDCg5Qydf6xc7M
9EtGOfd3NuFigRir9P85yHy1u0TBGxAatO0cHKMdnmocASVesbXdcDCaFhDgZHjtPq7sxtuD2jXU
j4pVSLWLOVH/CF1hw3lWhNx4To5g3LUVotiBU5mQOq3CgJRhJFo1vTuA0lhBYInSQmJktk1nC4lS
aHNadUK3Gqlam21f+HnjYpanGxh/vB2ULqfpYB7I+iGAwaAn4dukQQIYIb38sjutQ6O/qMuqCcQ4
osjxFRLq/+lgxf7qK5fgzl154SC6qgUWZt65wJXqEi2GWz/oMp5I4iLSNLCouRO3VyKQAUDpC0LK
nZtb9m5kErnsxsi1f9eendeBK1TlpIwF9J8lt5XoSNfXUR/MGP1EZM81Y/L1cqrEnvEgxbHTF6iY
qFyy2cFwU/1XKvAwRiaiSn512MV0d3rijl+Bk46/82I2IKwvdZ7s9bQrfrfTkKHMGPfxB+REkdNC
OD93P1U1Kuj9ipg19+iqleEEqPRbS8EZnYo4UjMqKKv9W5peC14V4IVyl6q1ke2RD1Xz/TS7YBPy
rkRjolXy2g2NLM8+OLgTTj7NRPuunPo+2xVR7P1R6XfF/rg69ffW1soRPnGrjbvcctoPqVa1P4tk
gf1owP+/Q413aYICyxOEzx2j8PargcqsvxRFn/tGpSrRne3mvKc58zpxj2eBCVe6RTPU19zSfejr
CLMGd1iMO4RnwbYldZQh6ZlTbwTklUN2RLy3+tqMApNp0jAkXsekQO+6wuLZAenbj3WA2D4a03R+
lQ+dVtrxrnHnWuzqpXaTgE6R+WeigxgjLy/QouD3K9V9LLhf/N4qOs9vo6ytH6lEsecuOwXIqZ15
Ir/zEBH5IKSVVSA0t4KDbbTKFyGwrNx5g+J+G/iSPzE3SJIgttO157Nn3Uu8OIRuaqUxpHM6to9x
3E0Mr+O4xZ7BUH/n3jQvoZdG8XBXuVUzSmLVUB0nTVlBweb0pW8U9hclD91TOhXkmCjQoX2/yW+H
FAX92arrUz/EJoDZuP9Kwmbed+B5A4HDwaHkj+rG2brMAFkVV2AXJysmJtvZnBj6Zso9q8aiJJ0O
FfvjE3rCzY0Adpk/y1VkHUc24IDKOM8AGT8YUWX1NTR5KRNCL0F9FqkzHkDGTA+jNtxCBF0JGFhT
klpRgBuqtfUlL6pRtLaatCfE1JYTWODyFBur99zno3rju11dSipOURtLbMQmhzZUgXQE2uOnebIc
WnCYBKyZyiR6wGL07UB4dSkmtZ4nm1qWtVmqKxtkXey1PUHlwxbJqoNVrXHQXUACvL3SlW0B3ADu
FCMtxlqG3Kz/HQwbcN8LkTan1rKmY2mvDvZItvLetg8XjRxKyDr/1ZT3fBWEfIUDWY5tkSF529G9
9DXcWHY5dN0br+7aA8lRGCIFhg3ef5P+arraRVPkNqdl1JRQpKb7WKv297ff2mtb57z6gAopERuk
YQyTttpjQ10w/DP75FRFSl/6VV3KvMDQ1s92gk0CMH+aOb5YrezU5n2EdK/RJS+5MWgNg7pqVu+F
51Uos9TmpO4xUoNHoZdpBG5rboqwxRYb0W/sogzSLzv7U0T2/NOK1ThMSvqTDBt1LHPefqgrZ9cC
UScHFIw5L1RTOuQten1ekhNONcMfQ00M31mL8pMBrvm4pIDK3l7vypdCykxaQCFTSxd8s8nF6vWr
PVkJSg/Z4A/zqH33Ss+70WC6tgo6nx7tEcp5KqLzrefiWSZ5IempypRkv8wF1loqGtVvP8uVmI5i
DxxLoh92Yts+tDYM6pQnA6tgHhKuGmmBbucmCtvL1Bx0xtJfGSncklG78mySNQUmkpESEWnTfMRy
NVUEHcGT5lQutknGCrsipa13Y2e8irycb3fmcB7tK9kXYc9vosRoLmbUuUN8ws+gNX1tGuL13oza
cQ5izUrinZWnmfl5tvX4ezT3seG7SJuh/r1249faKqZvMUZQmG2M8/qInHznBukcC9OvEJVa7j2t
IFeqWrd5GYol8jD5YC7nj5ONgxQC6v6olhKWvgrxB8GJMQnceXV/IOltfM+or6ZAT8z5MyO+7NGG
Bvi31qhG/REtpBeMQrHl1hjECn/IlQHIo4eHra/lzdw8xEm/DrtqiLOfazzZ/c6i3ptIRYRXPsWN
lc67uh3xPTEr144DO6JvGAgnHopdVufT73osV3uHR4L+1Omt+3lJ2t7dqcu4vAg1hwsoSGqQ/Bda
XAYmLG8sXKI8xeQItsywb4FBV7uS/rv3ODptkZL8edrHOlbSb7NVah/UefLsA+4B2b2KKdtD3sSN
d+/hkeL4w5BaqT+pY2HsK69ah8Dwap5mNLXij9pjag+VxLW6U7pg8eaT0lUzDnhj/EytWf8el1qB
BeGluuZjloBV+mIWNvGmStfEt+tuHCW2cPlgiyJ+ssRgPvGTegyuGg+if1VlJjEq4fVjn5IjmfL2
ibqIRvTUiEU0G20kWZkgnZ/blvEBRsoiCxXTy+7SxGj8udJNrACW6G4qbkGlLyGeUnFaToEBuekS
jXe+XlK3tdqjVBe62eqczMbrvoGtmP5ELYSj0ij0vdHVOZYFkaLkPl8g/kXjurzR1ro80YxGJEBB
ynEYyGud/4o1Wd01a+LshFDxeMimdn2gcLvFML5ML2gGIpopkcvI3m67xamV9By8Vg+9xov3fYR1
0RCZMzm9Y7/3MwLRMZEM4pqEU3op55PFMSp0vRH2SWz+KZ1FfRosThh84xJ3dnv++va2eUU5bEIV
mwVNMopIgBDbcXRWY3OhoFQdGmSi9/T4aclAqT2qDbvVKr36oPdae9dizvGkpPbyybOqaFdiofKs
RSaVUl7WL9lY38R4yg17/sPklBewMpkW2LVtphrRNZCUxuwkMkP7ukaRrXEdkYL7hWEaRTDOSA7u
0zXDKjOzR3PvOBN1ttCU8cONdyTvvM1PocMAsI30iPPlbHZZyRxhddoqPhlFavPESbR8ZSbu/rMG
Uf4pS1P/Bl68esSs0Jzgis24JTkqVhy+o47GbypMwoAHc+E+mpz1T5Eh/LeDC7KMu6kc8b6pVG1w
UQdbJ+fP27/98oAA0lDpa0rME8rGm5sIp8KVDtwahXmVsYtUu93BfzFuXHhXVuH1mJLvD2foolhC
Wr9EZ6SKQjcqkf0roz9qbL/TzpeuNZhMxnpAGki7vO0pdEHvp9iuuKGbYP/XGNHz2MPiXFPvW1HV
N+aUFxaV9JwlD59laD8zctjkxTk/R0WSIjouZV1Qj0ddFtRdWT5n8Zj9Q8u28BlyRvuahsVxgEy/
60dLfda9pY79At+b/PDOL8mQkShHHgyRnle8CbhwsCPhLaN1TAoBIdIk6nZzFd2IPxdfkudlbEoC
KHkTyLucB9RRSSLbGwGtl/Dh9t2E3nY6KbdEgq+tAlZcKp5KtY1tI21um3gdeJuhEbkLmnRRHESz
Nt4YTl0kmcQOCeGlN4hpxoWscmMMsTq6TcyzDPrdXLi6tJSJuYPLdpfGS7FPK7O/MTl63YZnwUKu
SrEjm3LEcHXzBkVCL9TSuzhMQaXrg/iSCC8w5+YDXN5w8JABauaHOpvvCtH8b0K734lzLGX6p2Rc
nzrLDFYjPw6jdUCo7tj18byvcywYG+dGOSE38OZ3EmAB7fAT+albioxX4s1idVMWoueWJjS8Jutn
I+zit0A64WBAGPg5kBlhWIWr542XdHGhynfkAN5GI5zx6xZrAAJAHnYODl0K79Csab43FVrbXa1H
H98+NlfyIk4ynC7mSTodj00A7C04UOsYxeGUIHzqYKoFCyMrAfSa6dfUxFrwxnu9tusQHUN4gnqa
CmBzWUSRziAvYk42Iq4IxMj0fHVRD/C1cx9vlbBso/e6GrxCKf6z5GbL2TVCyTPqwGGalt+7UtP3
Sw6pJ3fjW+nJ5cFF1BUZU8obalBg+OfhYfFGNkYleJurth6LKPo59c14g7lziRuWOugkQuQZ3Crc
uOerjG03q67V5mE2E2P91kyY8syJ2xJetfFvpHnFvGcanNi+PqTZ7EN5NCnylaLX/VSLECUmFbYf
1QLA0+7t/XRl62IMICHhBBVSgc27HjRVGlFzbCgm4j0YFO+Rko652mAXf99e6srLpgiXl7bBsIE/
z1/DYsKbKow1C6uqRIsNuv1++D/OzqO5baRbw78IVchhC5CUSEqWJcfxBmV7ZtDIsZF+/X3guxmC
LKL0bTwLT7mJRuP0CW+ok62O4M1VbIhCYC5I/9aNTsaRBl+8k5ysNp125jAWL5Hdae+ltyFRiWYN
HSaTphn19+WzDJWthblVJCcqMnyCnbZnoD5YG3nIjY+dGTd8V25IkhF1VQQR56VoFDs9CdOun0Oh
2k/qGCmPo46Vry9Uc9i4Ym4tuFQELvwK1l0zfRm2wvRV0/wE0A016F61iNQoYYI8l2CWk/7w7iPB
5ImxOCkJHOb1vKdF59WLS12cSs59EM+I5U1Jar5/G4GrLIQUGpDLeOnyZVVlW+dTvFycgxYflFY/
pqYu9mFZv/YJc+P7z/QHubm6iawFuwIFwiasrAkqold620Ac+yQqPROPUTPUL3j+hV8jMfenWS7i
CGCctN9Wo2TSZ+A6/I3rPEIaXhGViMh6WaEfll5Dfi7mCaEVbF9b7ZGV2tfFSQ4tgNZW44BBe42F
fV/XQZhWkpmptdD1Sgx8wNZP3fgg1VHNzpDLVCtgZj3aO6hN9c7A9tLet5PmSF8kYf6jR5T3zdKz
bNq4Pa4P1NI1Ag0C/h096/XXyMg67hIn1E5DKp1AcVrwpwVYUGpCFNTRZt84UNdUOqo/hpZk1Ytu
NxyDy3c9x6LDNdObT3GpVGbQ9Xb+I67DugyqyBhGX3eGyvJbpey1XWyYlYmZcKobB9lJLwJ6K5xl
yqjXH/UqMcJDquKw6ugJE+9U0IO6f1SuYxU/dilmALLQULZXzck4lRXFKT+2wVPrSbrJc1uE43t7
CsuOcIPTAV1gduuSSde7Dj0YZT6ltKN3toGzuyadceMbu75HFpDvwmSjZUPAWoWqUC9RrKkt/ZQm
0tzhcFo9ouXbvyxQnPd6RS10CoIhiTDNBbLuVQ4UayXSIpM0TwOORH5s2flORy9o44luXNuQ50kN
kHAACkbguDxKLnCInrlleyLdDnJFpg9JI3Z9Wpxg1fhVKg7LNFW21jPdoKc5ao/x8nHNXr4FFr9x
TuhLUS6iGryAWlebWyka8N/Yq4HZkGCjoo5oSG681xyGbYVaucQsyrJl9HT5vOTsqTZJvUEow3a/
NWRCwRgl76apsAqhgHAM1AFEmn65Csrsk92kdnOCvewdIqXp9pBZo/cfeqar6MCSltvoi63CANgK
0RhKWJ9sVziHwtWKY1nTk7j//d7oGqL7yqwJSC6wOr7hy4fxdNFZuVI0py6ywiP2B+Uz9tQ2TvdZ
9kHJ2/hBG6Wd+KjsRIeZcvhZGcbw8f6vuPHpOfQMgQ+QJJBkrk6H0zdTjVFFfcIawgpsXeRHxbbD
J03vk41B3jVkhK9t+RwQKCZBJ427fODa0EudHa1PkTWhnlXkO9AsZmCEyQdsWBWo4gkYTUVjEFGb
GbTpsUJfbei+3H/k6w+CWm/B/y3NGYc3ffkzyJXrvJyMBpyIET1kjax3CtzpjQhwfXn9EW1bgDhM
+fgmLldxanyxHZuL3Goihba/7R4MoatI8+jiOZrbeOPyuvVUDJcpYBGYZPy7CjhGPChq1A9ASkQc
7wrkTnZjbzq7d+8d4RnN+EWbBtrH6swyGKfrpCj5SeZZGLhzhdJZB1rq/irXhxLiFoRtPvRF8G7d
v9d6xcm1TC9OlkQUIJ5jfZ/YmHsKvFY36qvrpUA1cMlRexMhiVyXrynOXIl0kUpEGUdDAQYWW4Hb
DeGePsCmYuF1m4EYuRhfLAQ4qozVYrPh9pYJvvqkxmH/EbyIhvUYVg92WXNO+s74XIU1OECvce2P
97f0+ngwyFxaG4uM4bK1l88ZFg4SU6KWHI/ewFC7zF/zwrYe7q9yazcXPSGQ3twEXOaXqwxkUHGZ
2fLkdV73XI3mvDPdCXaNY9Zb9c0f3vllqmwx4jFJ1pg6w+ZehROaTplp9XkPWLXSdxmuMWeZgodA
v1h1nheDgCNdZBexrV4KH50+pNvgBChfIoSi/inSEb9qKyXAdrQyi4OJ8PtGDLixHX/wxVimEWr4
Mi+3YxoX4cq0709NNwIwMdP8obdBv2Mdlb3d3/kb7xcSHR0+MO8kg+tOi1nKctRHVZ4Qqyz21exW
vgNAeH9/leug9mcMji2AQQClIXX5QBK3slmPCJ2Iqb6GGDwnRRv6c2McshxFt/uL3Xok2tvMtLgu
uB5Xi5mVK120vZoTbmnmS6eE7kMl8q04fXMV7CLgcizJxVoFJqtjNCx1rTm58zS9zXaJ/6Apu43o
fOskkFBQySA1SWNm1UGPzXnuwDaxSu2NQeqM31BTTHaNM326v2nXC9nEMoMWL/Qb8unVQvAfMUFH
5u0ETj07JtPcPyDurB5wat8iSV0fBo40qS0y1rDo0X69PAwKc8gFF96cojEqDug4jr5tpADmtDnb
e1JsodBuPdp/11slfyjmNSjHs4fYyDZfTYQvfFkn4efetvONiYexpD2XsQWLCITEFgdhC4DEKi1K
aJFM+pi08KVKtfmRggD4YBtZ7R1R+vMKENa4kINEbklRUpHNfxcwkU3EDOcwfUgpqgUu6QlG4NJU
1Jk+SCg6Jupamjw5JYrWew6+4QaGmjvmQXTm9DWip7LYl0vvVUNXCQx7bk3f9boQpwymZ+bPtj38
FcaFyu0uq+Ibzs76uLiCCe3dHx7Xr0vVvtgREVeNyxdbizabmevlJ167+1BkYtgJwtbu/km97g2D
A6bVQZ+N6coVIage9CgrRFWccm0yPk203T4uFt6RH/a2+iBdNftdge7+en/VG4cWqjGGj7AWaYWv
NdtwW2iNOVaKE6NlbNV7BCBnINo9uanfllsMvxspLwgEZki0xBA44xK43Moo0yuvLu2CyjbKnqgW
cSYGdfPR8pTsQWbQ4uIG1U8lgSrXdUKeUnza6Y2XWbHxUm8+OAUNQtcOFceaqMntUHQU8wVjyVqN
/NSMjTdq1GIvM1E64HUVdSO1WlKK1TdkLFGVAdoCEVzHb6XHSsMKjZRuCpsbp8VfqKm9NoUFIFj+
1SLz4eueeRiM+f09uwWxRfq4TKqXBsblrodqF+vWLLKTbfXioZixpUsVrdhJlPn2iMBGG/nqdV5H
2UtmQd6zQAfWziuUZkw28E9A20MrkqBh2oH84GT/COkjl4FWpAKFYYyJ3kZtyjZO9PUFxuJckFRx
lBkE48uHHcckhPVoZCcDWZZvEUj3Jy3P3i2WRt5o0UWg5qbIR9zocpVCcWZhNkl+Uno93jVNWT03
5jBttJBvPQtxx8RIA27QFbikcsvMHeD0nFoA6/su1IynWJj14/tjAAQBCLHkwqAHVzsW2b079m1C
ZxwrsAfVHPOj1gjtkNBnfvS61NuIdDcuLg7GApym76QjdHC5d53RzgKfNeBIf8Rl7D6r/NwB6zWF
kf35/c8GGYNZ4iLWxGqXaw1lyGUG5edU1wqOixUokUOUh8VIdLOmI4JtCLXeX/LGS1toiBRsNCFJ
Jlbb6dG96GbIuCfQs97ONVpvJ9DAff8qJJx0ZZiQLkdx1WCKgafVCXj8UxrrtQ/5bvjYG8LaaP3c
uJT+JGjAuBYF0TUCKHJmdUgack7VaPMXYWjKUard9DzjD/VBr9X4SUXq43h/A2+cDw7HglczOWHU
oZfvDAtirsG+rE/ALPpHcndrB+et2RWh+f5yl0zawJIagDOvbC0E2DqxpXeqVZ56Qw2D1ix+Y8Vn
QHAT5fsP/VIi0Kmjx0VvcHUqEn3MEG6PqhMC5Pm+RyfgIYNX9pAn3Rbz6dZL4/ip5GvM07A4uNy/
sRBi8kYTWqTohl3cOf2LgzIVpJu0TCN/1qr+kEux1Vi9tSwcUqyi2E+umtWymhfpUOe68rR88zul
yaIgdpqP3ZAwZPPU6aBq5bsZ4ai8cdPwpKyMmulqV8sRIWc1ncpTqaevGQqugZCTu/HqbqQKXGYA
++m1LnYOqxhiTR0ieSn7qQxNfmziiSmQq6hP2Hxl/6RxJzbmoTc6ocy1F0sjutPIs67N4GByU0aX
TXWyhyKbfAK39mrEvfoCuSfKdko1KfFj2gxQQglo+rF347H08SLfAg/cCGV/0FSQkMGBXGFx4INZ
YzzY1UnWhvaE2rvzhMz8u6nwixry4rq4iCUslIbL86qXyaT0WHLwvbfeY23I4tFuunJ/P6rcOp7/
XWV51v+wM6ayMmKv0quTM0X25AMibve2mtADKTLzKCbIzAOE5616+lYwI+eC5A+3dwlol8v2jP5D
HRzlKVpKC0SewE4XPSPuyhzF1gzs1kl1aCov/jD01dZZiYpsrxqrTB3iBMr9aMDFTsVQ+aLG9LMm
sd9Iom+cDz4H5mEgdYig68qogSuIw2Q5nIrRM3m2qd65Srw1BL7xVPTqqFLYRfSsjdV9oBuN04i+
6k8kSs1jIgB12rUMd4mq5EE5b4IJb7yyxTeQMp6mPDC05ST956RYHWDspGp6Rtwk6j2OAY+tGecH
t7Otw/1DebWBy0WHayC3EDIhlLSXS7lun3RGrpjHDJ2/jC/dsA5ChUr93mxhtc7q8GdgrNupcTnn
dZ2e7RxYQJh04cYndpX3s8rCVaNKBjl2pYxZGAU2qiSRR9UpcuupSm31tbPHFqdrrWiferMzwA1H
TfNlstpk4yzeWnxRSV7kfRAHWLc/4Wvk/dyn5tGN1OK7JUeMGOvGzrSdTHrPe+wTXXsc+9GTj3mT
y+rT+98kJwatq0VJgcrg8k2qCEb3qCcZRyEFGpfqpPiWEf0v7xGaFDkLdQdd5dXRrF0Y64RR40i9
JwIzTq09CqXGxmm5CpV8Z7AAF4QavGGgK+tnsULHq5zwaFWqeJiixHkx3BGed978sasRQZ8l8u3+
Bl59dcuiS1MegysYiGvMoR7pRkgjODx6lhg/KSXfNmKN4ghBeastfw1sJxyTqNBkATtO7rx6wLYx
ssYYC+fY25XxEyfB/gGkTvpFKyzlWYmi/EPYpOIZlfvyIasa5SERtv2QeXl1SD1V+dr3Wiwfhthu
N76g63jAD+ME8ftoVyEjdbnzoZxipydjO1aYzB8ykVQf58neErq8sdXgaZaB/wLmpUF6ucqgm610
+9g5CjpCf4lZ654k7f9/5lTqG7nMn+B80fX4c/Oh7oV+9cIhWJ1Yo3fcuat01hL4h9tZQpjrAI50
wVDhqusPSqF3vgrC5EcZqc2Lhbn5GCCXFVoBzXTd4f9Iomf8Xup+h0O1+Moy+QtTrAoO9OTFv/EU
aeuAfxNduVlp0GDzCn3Ena+mY9jCGjLSxOfommFQcFtYsAD18BtdHqhVIs9l42MAQh8ogVTgd8A5
thrD1/kce7Cg9WDDkJcDO1jtt+VxUlLDPs6KRNPZoTfyRXZTlfjSMrqD66X5I7ea+ayJYfw1a3o9
ozGqR7v7X9itw0VBALZ2AeKTaV3+jMSQkNxyDMIEJkCLlkYCw20QG6tcQz142mXuiiyUjk7T+voc
s1gOEXzt46zxfdCNMqRf5nWDr0pcHETWjp9DWOfAiSrvBYHodMK3vsHgfdZ1X6fQO4HyEX+//9kX
BSSEgZfguW48ZlmiakOGs6seg1jXy0bfN8P7W/I8ukvoopZEVx7g1OUO91kmYs+acOgECBsYc42O
Xu12QSK9raT55qHiqkMrhokfw7tVU2+yZjg2BW6gTdY7rZ+XMCSnYbJOXa/i5dVGVqD1UwE7x/V8
mbpoJDjSaR/v7+uNULII5ZNzQoig1bf6FQqIyqoOC+YATm1+xz+gf3MmD6kD0GDxt/trXeWBC9ln
UXZmRSwK1mtNWYgrGKMekqWmQ9/M1fbII5upLzrDCsw569+tFceKi1ELDCj024DYXL5PQx+i1kMU
EpASsjeRVcvHLg2/41P0boVCVoLwCmQIEUuwJ6uVEJCIXDzMlOMwdvhtIwWhwFHvDQWHoVn7H17a
0vkGuECZzjd6+VhkQ840Z7pyRM3NeOnCYtgXRm++pmi1bFxot87HcsNwsQN5x7v8cikzt4VSm150
GjF7PDuKGT8MFLH7EGPujcBzYymSP+Ir3Qeu9nWrr1sm3nmeRadkkXcZFSSadFRBd00p640E6dZS
FN34GYA4pEO1/P1/KgRjGOAie7M4qZNWPU7ubD65YvaeXQCkG2ntskGr+5P23pISwU0mqq4ORuxa
lZ7YUXySPd7NbiOcB1RGat2vVGX41Kll+RM4qOiDcJT9FyG8rRbLdV5NWxi2j/VnYkNYu3xWuVgm
zKEdn6a5Cw/OQuAVJgJhiHDtJoXlyDACEhp7/+6v3VmaSeiRI2MDuOZyXasgjZdKGR6rrE1+JlFj
PimJln3Istn9aKBYsJGp3HinDiB05nyYIjCrXT+n1ksl7KRyhAL3Q4/rGFvSTpCDJsrD/Sdbrvv1
K6VCWGiVfIVoEF0+GVVQBEsNbrvWurO3M43Oqx9nz8tRwckM/XPpNTPsP27Gv+4v/CfRuFoZcN2y
n8vAb5WIiKZzwoHc9TTaqb4bQEzvZ00iAVj24S5L9N+ZDF+J38hDTS8oMOwdV9kjGQkuRxPFYbbi
Ar/NqD9EOvrLXuHFGy/h1mmnOaot3CyO2p9L7z8fFuVjaRqDQcD1Gu2URcL8WQxG9s2WvfoQ9V7t
uyjenGFqha9VjIjP/Q26ccMAeWI8BT5lGYSsEuOcz8BQa85c26pVwFeRveG21z6hXJN+K61cfH33
eg7zD75vGn0culV0zF0Msyj2wmOu4u9UIAO+h+mfviTuUGwcuiWmr179f5daAxtb/GBTtCPC45Bh
dORWE/Jh6Pm9PwazCmU4lRU99TWuwytHAnDCKo7WRa9jrrq7WVHKj9OI5+39vbtGp9OTxX8DEhDv
jARkdZgLmvdFpxfhMZmV6qiPYfkPFDpsVbu67sA/JeiCT8n8QIu/pMBo6scyd+cHrOg77EylI45x
quvnsEpNPwF9/NWJGu/1/o+8ETyBTSAGSRdpuf9WB0oV9tCoyhge+TkHswTRMJTlqzMOJxVXI+a9
4UvZiY2hza1IBm8Pvg65C2iw1amS7FVUo6V7nAQOpNIo7LcYWMSTkzTm/7IU/RZQzhQUvI7LUNbS
JvOgsihHZq5fbCuFaAWU79Dp4dY1dCvfJWQtKCsUPun5r5KWeVD7DjOykPisz/t4yOdnrQCSWDg5
5EAz6l5Ut+weQ1GPB3dIpsd2gM93/3Xe+ogWmZWFRIS9yJqbOnpRVdXofh1rBzU7ruVwB/l+y8j5
RhSC0gUpauG4gc5Y3URqmUG/TF3vmDkTwBem3dVjy5BzXxp8RzsEQMuN13jruZAWBwuxpIRcf5ev
UYZ9Apa8hnMJAHqHPyEuUELZ4tzeei6kYJdCGC0OGEqXq0DbKaYZiPdxCGFAM3VOn1SnT49jXsef
ErtX3p/mco3DLMMvms1cS7qgYjkmFcCwIzqGw/copctTUmS+DggFbUTXW58cXGW6Duhmaezj5aPF
ddm4iu0ox9qcyie7SovvDlYiO5wjtpa69a64LSAYcnNQYq5OR4taKdqfaQRrP7ZPUsTtycqKLTTS
zVW4hsluoXlRzV4+EJ5DlVEgAHEaMO4JSmmIn7Bp0s/3v6clRK8uJbiFLKGSuSNbtEpu1QI1Pgwi
7KNZOPNTq3je3mmkQFG/NIfXLkPEjXwg3/rArt4W1Sr3EyTSZe0rIlVYdyI18xE1l6R3dmMdGY+J
Urn7ws7njYNxtY9LYcy54COFOUHsutxHypQkLIXSnN1sdJ4NDwGbuhq2qIbXwXHxPWBcQW0MzhHI
++Uy9oAKcdpHzTnMNA0nXQR4qmASeh1jHZVnI1OMyviAUW7S04DvdcD3ZhvtCtNV/n3nK+WXkLst
TCxi9VXvuKM172GczC+xrUHuyIJHnKu01HlJpkaMD0bieEDxYxttwfsrX+WOjO8XBjJQPYesYI0m
98qKHGBW2zOwePQf40TVEXl0Bm3vTrr+2LpteLDU3P7XTFvFObS5a27AJK9fNsNLDwYFMZvcdd3+
qWLZhI1ZFmetqLzfIPTNTylMjo2wdg30pru2NLHo3aL3gAzK5cuOudyrqB6Ls1F2zUevDI19ow71
NyA3hm/nIvFIcqae9IIe/s/JdikOPQ33qEk63cGWJUSCVGmewIHn0KwyZ2MbbpxGSgySePJawhRS
GZc/0BgyrVWtqDwLuJCIGGAav4MUnn6qBL/CAn/wV88Y88OIr8DTpIvhASDXuxNeh9JxQUAs4nLc
ostt9J9SInUxkHdFVZ67tptfrFS6J9nE1nsRWn9W+eNu94cQuL7T0FEvp64rz4ni1LumVfLnRhjJ
7v7RvsZNLsswi6SR8se7YFUy0lGV2iCG8pxa2vTmikQEUx8rp6oc+JTnsn/I+jZ6sTwElmrTHD7n
kRwee6rMd8ezRe6IqpUrHDaYvQo0XaXp+dRb6ZnmvY0+MiKOPzSr6r7df+AbXxI8f0Ad4NEAOV1z
wagw0DTJzk7W0dW3aw9pmk0v0ut7gCzrDx4TbCTD49X1k4RuWrlxkZ3TAndVH9Kl9pKNkwXtt8jG
H/cf6dZiKF7yIhfPRQLE5XnMUrWzphkxmmLSnS/gWpVnsjHvcajmfuMDvLV7RAYGIWSQEKdX318I
VnuoBq88ewhuG1NXB4oLNfD+81xlc4tAB4MEuAJLN2EN8uzdInVKO6/OLd3h32Zka4duLMZ/k3mO
dqrJkby/3h8m6kWywILgoukJkYLTwXcuN3CKXAe7GJGdQ9zHFLD8njYiYUaWEqSTkRY+SnWIYZpx
4TxVoe7h3p7NWADlw9AiXCVE6+CmhGhNZKIp6M8TM0C4TUh+B82QWn9PSS+BSnS1972m436qm8F6
7Juhi3eaVjdI9UWhk/pmPYYnRik1ogHtkLxIVzIazYRJ23YqZ+NnUvawTTD3CmkNZmr9Qc8YLqLR
kHqIQSt5HO0aNCMTP+2txNxFnSyP9VB3NUjvuILs181y2pVDPX6yW0OPHoyhb38YizicL8CWNb4q
BzfFJVmow1EOHuDWDOXWCpHtZpC+26uV5o+1iKH+hEMdEXvz4lc+9GH+2kqnEseNN8PGr14MxESs
bdE6YOvW4pNmg4y7iJEJrbi0UISHNu84ac5YbVPJ7sZHRKN8YcAvMr5ghi7PgEJxIQZY52dVJs7e
qyAdWJ0KWdTc4g9ey5I6RB8GLMhnk21fQQMZHqrD3LKURVm6a+G/PvZjZu/DRqon1LzdU63M0W9X
Cu3N8sJmr5em+RahcfejclstyMteb1EhSKJHVGHTF1S88qBIcseXZZeR3M7iCfKCPM0o3+5NJzX+
RujA/Hj/3dz4ShngM4vC15lds5dQ8Z9b0Mbc1isWCddIsQzSAi3dTVWHLHIYmkGVZN/vL3fr/QDv
59UwVHc4D5fLNZmiQUlWCXI6OmejkfV+WbvqQQnLLeL6dTPTAZOGkhpURSIQnO7LtQyq1tlqmvZs
Vtz/vhs5U7pru8J7i+ZZa/duWXXl0SUOSr/yRvdB9cQ0+FSn6k6vQXhieR6mTtA5Mnzz0OD53cJQ
p5M0a81eWkktN27xG+8CeWCY9osACdf56gYow9zpq65pzknpjv8ytDPQqOkR7iNyqfNzVDhbecN1
SmyCSeGLpGHBZGRNHJ05X+1UF+o5Ghttj/oQjgBDP/X/aCPT710OGvopQz3sGE/OcNLssK0P9w/E
EpRXsWGhDHHp8ZoYIayeOYR7ucjYqWerc3aG0aoHV7QfEzP91yqy9AACYAsig4P19ZpcR3A6IEEy
CVrXrqgvNkVhs6YQGd4TdReDpyLo6/NTlAmj3lU2hrQPKSfhwSlEyEGNXCtEEtrApC6vOxKbGQw3
X287Dpbfg2nz4KBY8d+Iz6XHvKin0TdtEX5Q7GRMHtTCnr7N2C9lfjjSY6ttHDNoo6Cj4E9qXrwS
0ue3KM3lGxrqEp5WixSAYcUVcxTM4zgGg6P03FRu+9m08gnU2bj89Ewf+le79/q/KyOa8f6A0/zJ
EnQc/Xouh++ZniU/nCQU89tgK0nKrROmnwpw6d+nwRQf4FS5n+tW737ZkVklQZUOyXOhRYmyb2To
/ZrTyo4Do48i9MWLsf+niZx28HM0U96mNAeGY5vhJ7j/Lfr/1mz+iqDScsWqmnJWkzj8KVRZSL8X
EzBVLYxyBPuToc/9MaNX5TP6tr5UXlzlu6qJ+s+GkGjlg9DIfBkLNgdWAiCIJobxBFyDrUKXtsHY
YtacFj+k3KOb6zJK14O4aeaXLnfkP9S5DoD3puheHFWJwr1tlYN8SIdQtAdZjK4MmjRveW1l6w1+
D2Ot2zki1B64V1EdyUcHHcskMZiU1+0wBwk/aEAvZ8BLIGz74W8l75lmcY3lzbMV5en4guVA2TyE
Evn/QKpJxuUbmu4cUFurOne69IoH0QMpBZhYR5wqlLPzAM5c9sMd0B/3jVRzPmTpgK4M2DOeXxvt
FmX+2Y33iZVqP0hP8ol6PLG7gFu8KwNZV3EVaG6Vavu8d5N6Nxq9lQfdUORPbWbY5S7EkQElXr1T
/qWw52HbOFRsyPWlHgciHM3fMAPz3FdCXQ2fxDwobtDzH+kXrd3+WohAwq9koss9yKdM98M4KWyf
npzy7IzpFB8QDevDQ6Jo0S+A8na3MLMmNeDloSSsGiH/OKIwHZ5w7lTHmAaa/dcEea4hkGS7HFit
xzQiLtHL98NqCpMjMJjuDf3o7EfqOunf/TxYvU9iJbON/PRGEkwngFwBmUa4H+u5Zb2AnFRNqucG
hltQeyJ5CsvNCHvjwoOCYaJIB5GdCLfE/P/cr+hqDt7Um/OZ5k+5p+6ddxlql7vK0dqNUHpzKXCw
NHmofoA5Xi5VGsY8tXOunl3urue8RGzJS9vpMfLwP3h/1F6UsmgFgwC4knJDr1S0ZPDzWdfz+pQx
QtiFrtrvwyLrfzmpC4drsuqf9xe98XxgZ2jVMgezF6DU5fNVJf39meB2TlS1ei0UIL8+LazyWzQ1
W0Dpa5CSQ0OONtXSIOCaWDPzHe6ILm/V6YzBT9j6JjcGIQ7XDcef57yZAjhRysusWTEC2e4czX4M
G+tfvFy0ye+5VD91hIB/zawtlI33fH1wQUIu8CGAiQshfpVD5V0UtTO5JZd2XX630M8+oUVo9/79
7V628/Jmhs+zPDwnaoFBrrpIk+tkURS58txiAB+YJpPosswLv+L97ipBEL+/3o3HYj3yaJSklvng
KhNQU4QxGlpyZzXkiqmFIfYJ/oj7+6vQ2L/1XGig0R9DUoK0Y3WMkFecmKk254o58hTo+qCcaMXj
n6UpSVbuJy51Jt6Dl7TPqS6iU+eMCaoIdmjJndWEcR4AEs6qnWd143iwRk0/m9bYJweAqc7nwsz1
Ly36pM5Ozap29q0kCRnct53e7iLQoXjntKXzxTGbCjnyKmaCM6baqO4itQ6rIPbM8rcd1ZXq94N0
031dKuJXGPZ06VrDrT7rzhTqgaJW3nSoHUfR/KqTYxXYGHy2QToq7rjvMMP+IdNIFaQSuZ77SWyD
YxyLHr+ETrOaNyfThreCEpcyc5KGcSiasU14ytT4kHPVjjjhAMze6YrMfrpR3P7IdNGmezljlOT3
ieniB2R6abbrGNRMQUeWUvjW6NpvNXZWadDl8dCdo0mhwRdmsZv6Pb8shtaJJ+lL6s2N/olNh+ig
pHb39yg8XXlohah/T3kX/4yqRpa+3UQNI/0x78jBwtpRfRAKiDg7S92Otko0YIBmlGWAckvxOlQg
fAJGIjILUqxREFyRlXIWmjl9UUDC/Bo0a3g0qymKfG4j+ddIvqQfhMQRUBadkh282OIViGZGK00Z
VFUiZe2hE6zNnafuBQfKeYiHvkP5J1K0+Tym6VI8dEgz7wYwjL/DTI9blJtnhCXtPGsfVUPKZgd4
s/y7sJq49zO7oxiRsZm9ca/KZq+ie/W5im3jJ6eq1nfIdCh6AL84LQLbmCmWNbSz+TPtPWRWlJ6M
6P43sQSM9ZfOwIOpPGjuRaPg8ouQ5qh1mieGcyPicSdomxypppLaj/qo3IksnD8OYRPjd/k/NGEB
6gE21WDA8GLWYluNkw0aHkTDeShqzQfyGgVq3W1B/2+EMtj95PpLKLvud/Uo5nup7nbnwgjjJ6gJ
zaux9ECSfMp24Jy7jevxRiijgwfogBsfnPy6b6jO7qCJNJYQKRLrwzwMSu7Hbli9u7dMawHUAEAK
0CE82uV7U9Ko7ysjked5CrPzbCywBRN95/un449m3ep4LPM3pmHLfQ9I+XKZ2nWati2FPKNgPxqB
B13iA3KAZuOj8Os0Pozj8ewqsvmhlkVD1jnqJAB8AXnkK05m/9VmTvgdvJYpfVOpG9gBkzC/ajkp
bTBbCMv4MxVJEZhq6cQw6+fktx42oj2aWCv+KPQ6ife4bszZbugUquE2nKhHikEOoZ/gk5DswhZ0
N+0x2ch95gy4R3RJjVi60kcvkZm7L4Oadr9lNof/mrJODxzEuvVhF8fTQfS4wPhRHHvZzlXRi/V1
OWMAxBUnPRwkaAcEpJASAw1YaFs03etadMHBgFf4w10iq1ltLqZbbSbU7ixqr8XKQyotRjVxcmyF
ru9RlMr/LczG/XT/nV6nUqwKypv8ZgFRrWUKm7rI6r4x+CDMNPwsJqd9wkfeeoZJOW5kKzcfcCEg
M0xlIrCeuuFvlNrePHZnykw7OeiU9q8mIn+vaEh7tDi9cqlqtrpztx4QPh2YY/YV0N6qw52kxpCG
odKdK9o0ox+qVfg860b2RYks/eH+Zt7KKCjYaAHCf6a+NdffYdRkjHG57VyjssZgdEPT7+nzB9LO
laCOiqnyFUO2fqJG9YHrQ/3YTWP6LMmgAz1RvUNY9/VjKmP1B+0shV5Elr9gBDA+Oqnu/TIzGT3X
2PO9OrbIn/g2tFNdmfnGm7qxZ/SAFnFMiMiICawSMMPuY1fOXX82cY45U5emj5Rk46kpI/F4f8tu
HIoFhbuAi0mw6Qdennq1wRFy0GV/1rWq/UoTIst2lIN0B1T6dXYaKrvc1NA2v7/sjXuAdg+itEgV
AmJZg/yFZ3dT0g39WargFq2GVoAbtvnZLtX+SzqU7sZjXpNbOMOe9//hGRzauqPXMX2I3czsz1HZ
qr/0xJqJdUppJ4FWDuZTA+7/Z2x27VtWzXMw4MraT6n7e2k40OQo0Y/ysf0s/kpNr/8iw7iN9rAi
5NfG7qsPWLvjOl2D/f2ai1BW+zG069Mwa+VLFyvK56Zrww+dJrqvyFdmv/+PvfNYrhvL1vSrZOQc
uvCm41YNgOPIQ0+KMhMERVEANtwGsGGfvj9IWVUiqRY7e9SDGxmRERJ1CBxgu7V+l7lea4ZGq927
GZ0CKl6jrHdzhZ4y+v1jfr39sSauwNnqX0iZ8mJN870pLewlH4+1FnjEr1Yp+LL5ViDT65e5srkh
8KyscXg1689/qqwTt1e6Vfr5sSiHHdi+RNgwdveJcsyTGhjijS/1esjiQwXABKkbyhDmDS8uVxXS
gW8vjn2cTmwv007osYQZWxShiI33EAfeoqH8ogjlGIH//NqnRHT0EjhJclKtatcrjhJz6CJy+3QS
66aLgBAlx5LvTGrihyYZy6eGorAJbcyHP6KnwvLcrEY0VMRdav0WsKT/29lv6ITg0KP8Bolf43ye
Pw8/h3BHA12RcTjQ00CUtbYc35qxr5/686u8wLWNgpAlfWZpZRP3932pzYIaLMmPJvUCTL9+2I1B
X+5/P4B/waBgpwJLhxnAS2eteP7lSKbOhtbN1LHvMdQVnNmvjdZdNoNWlyc+YPuZa6cVzFExnljK
Mw6Nn80f9N5wo2HQ1b7Te+dYBHlwFcuseOPuXq/T681Rl0OI+i4JeX5zAd938rxUHXN4ShDuTQeP
Yb3fBkX7ty37ecm8YQ7PaxuAkJ/nl/K0qVxmT6pjzcGInDE10ebt3/SRXpf75ydMLgNE/J0Cu06w
55epKsvskorzuU3huaEbGX+oQDovs2Gq8YgQeOPGgdqCipgga4PYat04vW87N9/DdWv+H54vQX+8
e7o/NArW5//TwtIlmqKWNShe00U7okkbrghUbHcT/tRvbLmvV0oQcsi/qBhIM+GM9PxSbUv1T5YI
k6izVMi/6iKvnsT298P59UqJkgDCKEDlet57ifKYvmjL2GBjp9+dHSjz+9Cin7VpYSVum27p3qgn
37rei0lbY6eU9tQmx9kp1D1Cm35jzz32sVI7n8z5LZOBX5BfGDqQ8ulXsSMA/z9/igMpwp30gv6I
HAfrFDLy6tBLzfIgO5nex1U30fpIJ2/fjW511k9edcSFvI101fdvye5+MTmhVIOorY7Irx09uyTO
DK926JoB/YSJVixn2KniMNm3bwXhvFYpc4SCvu0EiDUdlFrr6PppoKo2GGrlx+oYa413lyOnz6Ku
a4lo91rlAmyJbL71SwLJI62fy3vN84d77Elwnswt2krRJFnPtjM1DzF8NPvfyuFal8kX8xoHNcy0
0PwDML8Ud1WlN1n9QgvRTRzvzCxm4YQNGsDT0mqGyCiMdk+UUhs5g7Hc/n7M/2Jmkb+ETIOYOWKu
v6/wPz0bG9drgx1xOGollWUSl9bebNRbxc0vrwKEgKgTvBbJ4fM34NblnBtdPBxT3BM2RTvUe2eK
8zfm7y/GFGxoYNqVG4nC5MV7JoWvqOJ1PjkFRptWIj7Zc+ttHKCfNw45v/g+XIkSBt8ohHIv7Ypj
LzFGGwDtOC5ERFWjHDaK1Oo3rvJ6U/dpW1B98j9CTl4usDM3rvsVqx7LH6vQZBsbpAMkRlnzEgGk
qH22aG95JP/qoojaeYjUaPRlXpxXFC16IQV1qAb7adf1cwrVtJabbJrHU2ss3Zs21/Q3ePOv3xyq
Hfwu4IiwLrGnPB8fkOwagZSJxGRtulUSo7bGrD+SDZG9caFXQD6LHxdBBce3wz//xRJYy3mei9J0
iH5oh0+xkhbuUSV+MmbRaXcZQfP5TpaFdyGwSjlLO63Z/H6+vfqmiHvXRgIURIgLr9CCRqOBioC8
OXZN7odtbi2b1uysSHCgfmP4vBqkXMpcaRIWnCKu+eK7xroW9JqXNEcVjEWUTJ4RLSNJ7X/7C8FH
wJQHAykExd+jun5aQEYAyzHQquzo6crdIS278UhX36o0ufv9hV7zVIAGeWd0D1Y0EtPL54NkKMkE
im2RHM0c1hDxqqknSbOasD2op7muInJFC9rny5wnu9ny58tgbuZ7vLuyy8wahoJ49prgOLspvZK0
jT756tTDvEowa89Gy45BxuH39/xqMq3DGsQSYg1zGPnS81vOiXrM7MTXTmcYCQ94UHUaKaZudkxt
NV6SaJe5kdSb4e9Gf7Gkw1FeZS9cGsz2+WXdYMSWpE6yY2E5FS5JbR/JrGq25HUXb/GiXnV1VkYM
YiLaOqy9K9Hr+cWmOJnS0V4szi2ieMiQWlwv1URFbiYOWe5BYRTiMC9zchqjKxoi+LVL+bEblubG
6FpTu7bw1LGv+izJTvJMK2Wom7NbbRy7dEYccLTGolUaaEEk8PtU2KrqngrjXO+ecL6ML0dHwAbQ
S4R5odDmGYpiiaEYVIFOOOA/XkKwb14KfbPIQbpnKqiNlbfQUol5sS3zU+Uk+XXSel4V5UMdk7Xi
Cqvddbjq4uBfL8NmSsbGOQZzN98HnKaNjda48bduMOcbAreJ3zUUZU6nZvLVgtiYsDwiPPBzJQdN
P0lL7E+YEMJuIy9LnCIcjD7ro9R0CyciFL4+jLEeE52TNBvmjfWltEW5+nrk7VlsFokZJUUp4whJ
kDNhvUg41m5AwURizZLB4SinwT8lqTP5AhQTOLvEHWVGSYu+Kyq62YkP+aLB1choFV1UXgbYxnmj
6TaNs7iXTtws6hDYi1oix4ZRsHWzXnzw61x2B3jYrr6bjUKSBtn1qrqxeyG7LSS45F7Te9iJLXkE
fKVc7/WNboGF8czbLoO6kjpf4mCMmWAIgHFNKGxhhH5X1w2bs5k+FigJSB0iNwU/L20h1jMu1fip
KMuOSJOgI41nnhztg1Xm/s5cOuNjg7XIuJuJBL7UW63UdkVWFrfEpHW7OXP8XT6XeroZMaK94knb
n42sM0+bvvFOzGAMtkNvtNfBOFbvqZLtXdCJ8rpSE6R6z3s/L7Li9nCNuZ9dc+gijPcYOshqcHaf
7SfMjlho9EV98rAd+yw9KMgt4X35jtR0mpG1WfWfKtNNl53mj2SnyzRLP5SpEo80zqcgNAUL3KaS
XotIuZf0KXDRhiSU+tYUzWab2uSXljC0G2wq6o1ZdX5JgKHldmE+mu1Ts7ao0NOqb5IJTq2w5PWn
xU/TD0CwNR/OERttrTqOs1Aj1P6qC9qBCLel+QSmaj7YJOZ94oElOdD84txaIvOrbW7WI3zYorTK
DRwd4UZpY9jHYRFJEGWxae6NOTFqbE7aqeJljXMc2l0ArI0rvxLXkgYLR+jc1lUoffRaTTfLg+tJ
vdiWWNM/lIFcX3td5xMKhrb3Q1doDe+6hoIfFb5fzScxKjk4P73ePmhuU3xol0DVGwo+KpRZo+G5
t5AoXhUqK9qwmWHQRE0bd0C6iyinSBjT+rwn1YuTCkaeGfmVnzxmeWao7UKAcRJx3hneGywmJQGt
8XCRaHb1yembttqhi0pus2yp/CiBrRhcSNjBF0HSzEeztIwxTOErmYQ3BpMbVgGR6qHviHnaOuTe
Hyklscvo4iQ/HzkZLaiBR3Dxwa7h9DT2kN+nE/6UZPVkKj+liu0yweHewVrBmS17K5mEfaSMoj/J
zc4VKKgm86b1cSCPVGGqR/IAnR5HsxQLn6TlTLTr+ErBPtBUM22pmQq1MaSX3jIRe/2wAFVfdG5W
siYmGBqExIH3V/Ycz+Om5EsFYdfNnR01c+yHk0jHYSepjtLQaYTfbCfhkF0iEZ2EdT7Kaespa2lC
NU4CM+fYT8zQh6jtbmdWR+y0VefbWAOlxgD1SUimQc/qG/pBCxEQsXJyN0qRm6HoocdEy8QCG+lL
6dfbpLRgHacCM7UyzQ07CjTX+ZLYwr9t2AXi82EQw+PIELq2F23BBNkBA41iS7QXuZwJz7HbbLrQ
W6/mnSrLvc3loJoNBiA5/WpXK+a92cKa3XizF/fnssB05lyJGVK5FhvsvJDg5UVQGdXH0ZBEpotM
yk9KM6Gh0wfAOqCFOdeFiiwI1DWIoxFQxB0p67Exl5FVCqnA81vvaOdWnG4V6/MmMZckjXozgBPv
kbf2cfANGLza5NALkyuC5pZou/dlkek3Lsvq0SKOrNoouqUX8OvtEp97ei2n9WzqOeuN3Xx046U+
yZjtAOzkNBShltYz8RIFLlsRpDHme28m8aXtEwQT6srT9/rMsSNKx9lgonWjdV1XNa8lLWSqNgSn
Fm4I107dNDK3+h3nbLMj0L51nti+5RU93MU+GKw9bcijGb9CNxLtro9plV7afSDt0A2ESjZBETOf
W99b6k2rd903wHeXH2qTL9e8VSgBWb8UI9stxNgzv/dAyx2HzPsNZPza3wvhkX7qzZP2zYtn/toU
/LfDKtRoNtVC3juwaZGlV6nAP3M3xuQH7efKWMQaZtI/YYeni13TB7UT4XuonAPaMbajZGh0b0vi
XdVuW872n1tHz2+y3h6/GRq0kt0CM2OOrEyDkeAplPVNMsmH3izqR4QXgrjrCr09Engz35Um2x3P
LrHcreGkc7U1y1pkG2FIar6gsTUr1HHfgvkqp+nS1pNs3tKHiI2DRc4vFWjRtHsCGmaWSLCKJhyw
rrBDWUs8tY0lv9RcqwfZsUrvsVtE8FHgtfW5HpfG3RjAUNVOIUu4I20L0lQpsZFI9WZECon5+zYg
vWAnrYF2Rq4lsEULMROD2i9lrEUEBFhqA3RbXiHPFGa0ZPBsza6Z7YgYR6uLRhiDaeRKC0Otwmkt
B/Mj6X20zMq+gKMjxHULPybfNJwCcfa0tWXalE4TQwhwhYSdi+7/AkkIWxtRTyyFUhoNXI8UKDda
4gapftawrjujP1QoPZrgSsdA9KNSgfbeKTqnCaXWGROsINsUoWa48luPG9IHvfMLC0qsO55ljsHD
nTqlXTS9js16Eczag5Gb+qVhlca4saZ+jiOcZpaj2y75rTmbWFx0vQUfNlByMTdAksm3fGiNu6XX
8y+anvnB1mqJ7QuV39bfXFqqVlhTEBZh6+X6HELvJYUoLQbrKYOkU7CaZXMWVnHfJBGpr/IIx3Qu
t+SH+NamcqhMorG3GOBWbayHvIKleNOVWTwhqy/ooA2zmX+sBqO+1ea2TyKvWL0qk9rQvpRJARmn
GGL30MVe96UUrvdpZpNh/Hc9OKlNC6CJ+tYxYmbE3MoQzyoXgSKdLzqi9Nqf0qGty8MIhPYNEUnB
4I3VYB7aLCApwpkDBREBiuutVo7zlgQEfseiZ5WMvDKBCRCMVY2+tbTwYTdkbXPYKdrsMkByAHw2
JjmcLzENyynyF+xLaJGWZ0NqGR99bTZxQ14G50SfG+VFdDO1u0qHdRd2aiwey3gkXbnWg7Let1RC
N47qdCuSRcUmGCsPmtAoyH06FE3XX9u92VtR3+XpR0fVowoJW5BtmGMfeApSKh6rfkm9TYa1xyeR
+sOxdUROb2yhrRd6iFGdq2oYyTmYYunkYYKR62e/s8rrCSKvFk4TQGLUmUmjRZ3H8VzMs0ZiGMGA
xgHzWi0SjjnZG9vvhLl3iRP7Unu4fGx7dBKfc5Lkg4jtNz6WQ+3m101sswak3aK6SEcn+Hmi/3A3
p2Xvfy7crPtWV5XKIiPGlBEyKwSbaC5wGgs9RmeG+VDm3LdD4H0ylVc0hzQeKUXhzzvL1i7y7qIT
/uzjr8vOCZdq6b4gicCnwVNBilwLdtmVN/saVK9BOnU4kghwZyaZ0GAJC3FT9CSZhvYg5MC71o07
muzW1x4jELlrTC9xtl46IwunIR68ZWHyqu26FobYvxirwxg450sf61yjRa+zv5xm6Zju9ThR93RB
jXO7bYursSSuJBxtryFQKEuWNXtkOsSFkg+eLYbI92LnugU1BTWsnPkN4tH3rsTPHdcf94ZqnA0T
jPJlVG5dDsOSuYN1SishiZLB6Qk0ndjhY5VzlneMxNm1sU9geG43+0ZBki+kkezyZQ4ifRLGNTCF
H3WptLZOZyyc6NR4Kuys3Sc6jqK+TsEbLk077Rr6Az8anf/1OP2v5Km++nGj3T//mz8/0pJqsyRV
L/74z/Pssa27+pv67/Vj//5nzz/0z0v5VN2q9ulJnT/Il//y2Qf5/X9df/OgHp79YcsIVfN1/9TO
N09dX6jvF+FO13/5f/vDP56+/5a7WT7948/HmjbX+tuSrK7+/OtHJ1//8SfMqZ86LOvv/+uHFw8l
nzt9qP44f5ifXn/m6aFT//hT897h4w+TBUiB3iVUPTou49P3HwXvVhiQKHZeOVpmQPE//6jqVqX/
+NMz3qFR4YMBZOY1n4dWWVf333+kv2NRoXuDbbnn/Pmvb/7sHf3nnf1R9eVVjV1Oxy+1aIT8Z8yt
oAv9PtTceCF/h8zWZtFPnTIaQbJrNG3ZlO5SuREiqeREDIa961wvP0Af9HzOLVk9kFXY9hdN4vTZ
UV/0DdqAhJ3+gCt1NsPxp+vDwYQKHJEl9i2hZqdtjFQwyD4MDlkQUZ154+fCSDOPDKB4otwX+rqB
kaudhMJMej20nEEhoFv0EEaAdUVy7/TNODYLFfeaR29J3D97nIH2C6oAZCK2rB4ELQIv0mPR3yqS
FpWHfXqUZ53+frTRd+yHLCiPxAUu7cZKtZk6pTGbUKvykWQ4snVPR9eBsjYuJ75DakmElz8GVVDx
hmh2YWuw0BvlJk2aZt9lI5RhYPViXwXqLsBvs9j55rIhzDQ92LGb7ypaM4g+DC/eLalmPJitEXA6
ggoMaZVyd5JCfa78QR6gkHDqVGX5o7v3P9PwT0Nn3YZt+ru5eNdXX/446YqH6mv3bAr/+7M/5qTj
vANKYKUmdgUGK0ky/5qS/GSl9OHvgMqMRJ0VsPlrRpruO+BeiK7cxTptV67YXzNy/dGaNEGziztE
xuz+nVnJ7/lpUmJ25bjf3TXwKV8RsJf0DFT4S9A4pAPTvo7yHu/PsU4/Civ/QrJDu6dXOO2K5g1C
6kvexPerAvjhcAOV2KQweb4U8BeZO4vU4aClOKex8qBILk7FnJGzaWcXMye5sCI/imPRVQJdPurK
MjvmbfpeVEG/AedcIr0S9u77G/yfEf0nRlO/G8y3WZU8yLp9+nkkf//Mj0EMfPIO6tRKjsYmjVHM
5vFjX4H88A50jpAkCEgMzDUl5K9BbLxjvecNE98E+XiFt/49iNcNh79DwbES7PAxMP/OILZfMAmA
zuC4wH9iXwPoxo77+Xiassye51bDpLaK88eUkq9sB5tiDx6dAAq7N925fFBMQRGKwEJIN8WDocIS
FCx0uk51yFVicixjn03JGdt02yE9gE/i9VMbFbNHI7QZDG+HwOxyMqWD2jDRBdINwXGplVoyRByc
qsu2aJcrKWNRhRw+C3TymfbehOlwmwEMZygSc38O9WC51BFekd5A2EgRxfGyN3R6yKFwM/dD0ds+
AAC0eiuktteifPTyPFQlKtEQtzwZFXmznBAyr78xM78jMv/ZpPG7WckIcNEB6KDLvdLZUoF5CmVB
vZ8W5+DGKLDb1slO/I6ASIJNYwqkudy1LE2UKPpwWiAEjcX0yS5pEaKzeJiUlhxwXqsuWts6urEq
EAwWT3XiBNsusK6tJabLVQ8tx3K5nC9Q5TaeyPo5tMHFO7q4sLVje3kD+Hyxzv34XmBn+Fismegv
Rwi0orqb9LHeV6P2hZ19ZZxb5+geq8hItTtRUcTHefMWOvR8df1x1XWcG1h207V+ceRx0lQUAqr9
XrMGEDvEorsM0moYlIMd4jFk7H+atH+duZ6dsX5xPY8tgQlF0Q1I+HwetOVgTZrm1PvZNucrWO36
mek0zcYYk5S23dIixzTfyrJff+nLIfPzRV8AYDV+o247+fU+wEgihFtKXZDHxpYgTu/H+vzs3P/z
93vp1fj9ga72HcaKKq4hDc+/YKUPMvHbQPIa52WHOovulnXaYfS5BMLYoNhJNjM2wbslKC5ypZIo
rQbx6Mku35SpZoZ9Wdbn1YLG1KWV8vcITd/vDoo+R92VUgKP9/ndtcif+8Sjyu/9Dy4Y0FG1ywL0
IsYDyW5/D97+cTFatqvOEdLdSwsLmUAAw3ih3vvxkp4wApPdWBRvORSvt/zy5eJEhSGHbzKCX7Jn
2znu7LbvagjHsX3SikTRBJbzvijzIXImRFaLIabt74cx+8Lri3oIR33MH4CNXwxj183qXFl8tXEU
IpoqkmBqXbwVSuS8IEPwBDl7wXdDs8J/cD6evy411jkiL7fep95J0t/47Unc6nTBg21dG8eildux
vBkr6o4PfTNvbInHgxSbQPumazujDXaEyUcqfo8QLaxqa0c862R8Bapabedgg+ZRRpdxFjt9lETS
7mPLPbTWtki6Y6N/tXt7O0OlSrqHMl5OUBf6hbe37c+q2abBSVycS8cJHXCMojL2dXxtJcQKDPMZ
inW02mNUlk6UL5LWFPCIGrdOne0ShbEM7lRvDOzvntfPh8EatonsBLcUwO6XRNc26AJtyfJmL2CM
7+iXpbRCHee6EiQ/CunNUWM1y662WPzBg42w8kc8zn2a0I5Ttif6WGQXGfDEPtZmfU/iHJqfpHlo
SAMPK6I5d/TrISb/fhz98rYJSSNqFgk3x4IXSxNB1sOcGW27n30cVEKbpAf25UfvvfWtJB08lFtU
7h/oGXfAOkno7t2ba/eHFfHfOlP+tg3xrH3xf2xrrNf7d5fj/49mxXc+x3/9qyXwqllx9yBAGDv1
8Kxb8f1DPw6VHvUPwuEfhoOcLtd5/uNQ6Xrv1mQa7ztfDgvglWD216HSNt5BO8OT46dy6q/KyHLf
0aaACbgKN6gtWKz+dXN/7Z0/mki/7lc8PzFAtSE1BSE+uyjFGwW5+Xx1sB0UGXKxAqjDU7VJ4kG+
V103foghNp17vWaeoR0zrnGFkW/scjTjnu+pXBy8AEEgax/+I9SHL5am2AS+WcRk7DH0yA/A+PI9
39nrj5MXx8Yu1pdqGzseXQg3dtWwK2R8hDRSbSfsqB67luNj3evWde8v496fAu8+AAW+xb6s68MS
K2zCSpzU39lmllyndWAeRtMarv08QLndO05rbEhPTu1dtUzDleFPLtLiUWxEkckBLlV8Jv2lxHQE
mwcD7Cwu0/aLa0/qMJWJtcOMzX+YCvJHQk2NhrEbgDTDlqmqNj30FHEawHzQJtRNoZ+Dqw+dg88T
6Vi3g4qt42T72TdVd4U6UUkJ/XMeExSDndmX17aqWyCKoDiTY5ycG1pbA38OqIrL3JSXlpiwlyh6
2TwG4yJv8xpjgk1vNOljnVdYcomk2nrFrDaYKwVJZCtoOkQy2H2CMCYf8M2C9fgetUL30S5GU+zy
YpFdZGuiK2k+6WBIkyfIuBdleU/vso1a0JaJ5NEx33pz6Z/79VSdeHA7tiQuB4ekN9INXCUVyXbW
DmQniqvZz2t8QJJsV+q6+ObLUdtWBD5d+LFoyY1MzP7M6T3z3FREN3D6ms6NIJZ3hZdpu3HR20Me
5/nVWBfZZk0b3jU1B+lwHKdPysnwAIceU36d8qn4uMSJcZz13gZQxnF9FlZzb/elsaMFlrxXsdBI
b1nAtWcypemRCX2XsQHkIQBJ8zVwR+cytltANLxAIwodSRGT1smm0Hq7RqrWnmpsGxdyPSQQrTFt
/N5UuwzB+oPygw2E5gvE7FsYVAvBT2N9qCDJnKCPa66VNK3LymhA1JIE2ETCSLMC7bTw6jxqFvrN
aYXksdJKwrylhVdbVRj31JNd6NSW2teZMUSi0MvPua28686b529lZmVFZGM6ciuXtFqiLpt7unS2
2khjHs5IAfX706rW5094Ly8hItzECzMV5AZNQbVsLdxIdmWVyJNumU8W23xU1hCfEblZb5gYXxr2
TUDsWUSWxYnAHlJqMm2+clzNf7J8dZ6KFj5DUG+dge63E6Mg65LmMhnyLbByHcZNL65GHwctd6qc
YzMZWyNxW+IY4lOVGDeys5H3l8tXt7ZP+inegpP2ZyLoyl1VVtGSUD/kkP6MuRk+jKZximjqsaUQ
3Vh68qQZt43ULhbP35aFrMJ5SK+J0rmv1XzXuu1pnFl3WpLe5ll5Y6bNQfROGMB98cW4Jyf83HJx
WImnDmZCkhLFx2TKK29rJe0d1hYPmhjvWw+HG8yuUNKSgpQnxr7gEBQ4GycfvqSWfZfm5uc5ndW5
q7n1pdaSE505yrrqTPF1TpMMa/VpupBKO8tn93QAvjE642CPabi0T6Vli7Cw8aTEAJoDT0LgYNdG
btHd6UG1ZYGKrLhiEPZNSjqMfwYpJsZPpr2z5+KsJj/Q0qdtOnZhQgkLTrz6AoU81DSLWhJetvFi
PRYu2jpNuuocR+L0pKjL/FD51R0yV+e0nRx5gK/WPNLGrTYCxtBuMpxNns+4r9UfNWC3JyzkNOIl
nVMxjnejk9lbHbju1nCGrVkVyQdzakTYDQGoLCZLRXo60Km2xYcR1/i9a/Tb2sX4J2f9xNExWuRn
Z6hwPbdAY3LxhJj5RpSWjFTAaq/ci3ks2u2S4QzklO/pgdyl/gX8qjth0VQo8+prjHg9nNaGszTj
c+WhoVYGYF4/3nilQzOt3Gd6HxmN7UMUzU6Lwdz0qf55qfXLadLPV4xx9oezURXa+eCOw3bO5DUv
dzO1/iEdLLnTJy/dyrS7UWDgQvfg39XdFsbXttbooMB0OyGX5bxpHc6iRD1kfgNnb8JbolkwL8w2
o6ivTXj+oVZz/jNRb3pu9jHJ3I+mlOd2wLvKWuuDUP6qBrzu0/Iyb41row/otJDz3LqA9NB6z4TW
rRwVYt4bOTMC8YvARupSWNolk/pW62QIMXAME9ftcMo4MXI4GHUFV5C9POqw2EIf6VwOaKrxY5GX
4zCcSa3/JMfqIvYdDvXJg7KyaJynKYpT3BxmPTsuPvRV5Nd7Eh/OjRkW5tK6N0nfH4tYXlSLHwGf
3jtWdWaMWijWdJO0HK5zNgvXqIuN7s3bLlU6kLd1MibjEKolCHVpbgwoG0WsttU0HbC6AqWu8Ojy
2iib+mDrtA1trCSID8poz6bSOZ+kK/a2fGJ+pZAzMytarMk7EjtSRU4i8i1eFcaZkRQN0WY6tPlq
ukvlaG9gjULCqE29uqpqNd0t8IROK9e+KRxoBUFp66GquNoirHkTQAxj0I+MHtQRjG+dbdBjsCbK
P4hFRwxSu3E0cdA4zfRq3g9TasA6mCEaP8jRFZTiQxw6EJuiIJi9qMni/Jj5mELh98HAgd8DG6za
DXmT3GoZa0wXyWl5GLz+Jq7Le0O5l4tVWveTV0z+GYyt936Nd4lf7IbRC4nPOvVtnlTh0FoSuxJl
ZliK6dy3zlRzj+whg4fGa+q07KrU1zlNA6CeL2zCb8fKuPc07709NxFxj9QHtvhklqtneJzmO6fE
PsObqvJSFYj8R6v77Lnt1TLhdIVOO5pb9zRZ2JEIVfIMkN0mRqWeiIe+XVi1MMZWnfwKZbFaPSxx
kca4ImydgYVT2l+HyntfzwUUGAfpRCeLL15ZRIHS1CYrRRN1aiLjrU0YUAhgaCvc9ol5IjX3AKH6
qsvlLc697ws6DLEGXO6lIkyrq8lziouqve317lBMYjOVAQeWKSzS6m6GBRoadYDhAkdaAOnT3Ekb
9rHmVPjYwNWxw/FWflpdTIa4PjFbfZeP5NYsg/4RUdQmz+rTOVffRCzPA9Wctna5D9rg0ySyG6lp
fC1/awjH2YNz36B2xR5lbOwoldnn1AdRwyt/JUZ5p4k3H41ehl05slaB+sNwLON9reuHJo3dqMWf
TsJiXaYJQma2CWrqXLRYZ90UtxtPi5dIMlBDezzJprTZNqI5E/A/woEVzG0AzF0xAkhr7ZVpV19a
XfG27CrbJ1jFbDTRuFCIJ2urptukrczIHLFykbq7wwTmiLQjynrXvEeItJL2shsxqGElW8gDCD53
XZswuEc/xFHvMCDnJxGksXd2WXNuXsBQBttN9rUh3k9OU23cAtpYb2xHB2u0Ti/2Pu6NAH8GDUif
7q7eGeYhK+nompy9t+WcflSG3KdFcaoV1bWdciQbWVHCXnmfg7ak7TylG3eGpZNgiBdpHC8gImUN
vTCO4XWWfMmhfWBZwUppGOY2aBo9Imj1Hlz7Ol7IurCdcVN7TQBRGyXy3MRPk3Q2Wjlf19nYhrL1
tH2hiR32wjzgiTURKS1rE7yvj2WXZTCtOYAzto4GsYj3JUe3A0Thkzj739Sdx3LcyLaunwgn4M0U
pnwVi17kBEGRErxHwj39+Up731Z3RVOMM7wDjRRBFExmrvWv3ySyN7TtSq6hRMaY7cBT+ak4WExH
ZfuUSeJcW+oT9JBNFJZeGLXsHCoGQJeP0syKfROPGBA51s2U215Vxdl2huLpqoZ8lHAHh6dav5J+
DsNPlSEhtDPbR14y0M1N/P4KXXhRRRNfhe3t0idPcK43Mhs1I3jPMBsPEhObrvXchHLD1jZo61id
Mj+v5E03ZY8WXCBPg/CZXbBZZe6fzHw+6sToNOayya3hGfrJBXM5q8LZJM30OE42B7q0rno8f809
wup0NXQzng7YIizDtE80+UfT2YMfxcmlNturYf+idZQ5zlLgw2KNXmdgYt80w0brjO6tFiG5BfyG
oVFNyE7za9nUozumyxu/9c0eo296J58ATWTWsl64KpaKwEPDd7vIb7U5PrSdgTCWLdNPTaPOYKYC
2CmtxrOx1GQnLQoGbNG215VDggFjmTJqLqYDLEJsVZroAQPKeF0byQTlGnJq2zZwVOZjGuGhBu8u
iOB2UUwLj+SIBP8Jv9Pu7KjdtRZMPTNZViIVsR7gzDC5cmuy0acPWob1NgJzfzG0nwiWXQJ2D+kU
B6Y6P0iyOQeQR9ZalTy1WnvHZIO6ni1X9JkvUOa5utSv8LgY1iKt4odcI8/L73KDIQ88HrQDDuua
eGpBw1jY3xyr6LZKLDKETf24wjzX2ZbGYN42lN1BO1moHEOmmnC1wnIrx1axUpMkWvfdov2oMQWA
+f/L3nW0lk1ZRRuLjEv2EEje6TQpGC7K4U3a6RmT/aqBQzZ1srSLIZe/G/Dyv8kGDPpLmVHmLnOg
5ExHpUReOUGBnLt4iLwcr/faK2xDezAHOPzjkNNZOpOi/cjoNNgzEqIXqBranyPmBfQT8Qj9Eo4x
fgVSE4wwDCEHNK10M7VD/lERg7IfqkTaSMDmQTYgNh/xqNyga5BOljD1EkevjARTjNDvADs0plgT
ZWPVlOa3RMUwzMhMKXJhEla+GaNeLp3OWjH0aj4M9voD4GtpuJKjho9m2wzv6hLOO7vP6m8monB/
zLFNwgQXDxDCsIbMiy2r8qxRKTdqUob3aV/Zq8SRtI2Qo/hDnZZ+Rq4NW9zVpLGwN4l84RdGDpOD
pqimn30WSzcFHlkuJNLdhPIuqJzyQrAwII8SezqhUwAzhBEpU59hTHWmshAOaqhYh9oOUomBamfs
pixh4zKpk/uM0PJGMftNj8r6aWxgTFQa72FKih9L6Vj3S7n0gdplbe82U3TqiWDO4+zJTuT6Yv0q
r6eugxDZ2JWKyADnRMkZp3XbCJtmC5fytOsuOIOEE7shkfIoKlO678k8drywyUYcODn53Kh0jF1Y
CzVeh6gBHhPHjn+MyzC8puakbVsDk4q2wPHS0BvpuOBkcJRDwakYjv0Oy61qFTlL4jr0+2sUMPFb
zuaO36g5U7otQ25tBuwwz1lnpVulMrq9I6JpNY+xscWGvHcHBZrZaIehyxKqnpuoGN/Mrn/uJpYA
/loRbdWaaDRjdkVkJt9lKMQR3ZMTZzROIikwbQ3h8GWtSTbikAOaoIh51+Mq3euVPiJD0KgfZSgN
fqpalptqaQi9RizYmIp6h3SkOTa6mfk2vT8/e3pARG+uW6VvVhazHa8zjVOj0dZhheKOhTqd+lKY
rHBptDZdNGAyYI7VCme35bukS7mv6Er8rRqUac1hk982QxS+pMRRb82IYp9/6l0XKsWxEXgkIzGx
4keCReNNOydQ8HqzSWX4Nwh09LmzaMMs4zRlYzG7Woh3DozB0o+xZPMqVcKF2krUHwWGDi90E/aH
iOp5NYdjeKhqSDZNFM/PGXTQB3iMk19lhnWD0s2+WMIlARzjLkARMXuLisM1mwQk74jucsfoObmR
rYwNfDK6VdtO6bPu9OUZim9xA08xYpSQyjd6ZY23WTcOh9halldUA+zEsTBuY8WG7Z8pFx9KR9w4
1by8clToFMl2afpZpYtgjLMeBYuRJ8d6MGzVNZeq/BBdTTVJ+XqonaY8G5DbyUvW1MdGoaqL1b7e
K3M7P8hWx4FD04ejnlNGkjdcBAEXUeRqScLOq+QOm55eSraOVZs3jhljCphf2F4GsLu9yOpDXcY5
DM8KwrpsdIE5OelGzPYlorARldfLSv0msa59TlU56KDM+JHFn+6rPrxwg/Hps+TieWbgtS+USoOM
LoV7S+1v6rG4NxvYWk44oLKxqS/UBECnFYV+v1iYB6rw1n1CcA2a5ArDID1a+m/xsgjCUZ1k31Zl
/1hPsr5TYPQj70pRSSQ2tRio5aw8hJIMoTqPJ2WjjLY4I6tznjDDNhCooZRFmjcrm6XqbH9gemni
z15ZR1LVgVBQpE0v5VRiiY0/8otWJAW1v1JIB7gAc+6VZYV2LmH93ttqWwTy2Gs+vLZS3WihYg27
TETjRL1T9g9FW2WPSZh3ujs7Tn7TGDPGvVgJ0BZqLEish0EGoOXfooy1QRb4f3fOLgxaJ2731mgY
d8My1a85COCTqjRbRFk0e5LharzEDeekjGtzdsTCpvQJdUojNynH3O/M2LzRjU6snJERky3hdNyr
rd5tisYk2tFSyIMJ6QidijFanhXlUW+mEZSAmsVQk7mFyZ6TzDWYEnIX7VL+y+FZietwlQ1LuYbF
m/K19/LDoLU/MhONHmT05D3GWHJdFeO60q0UXDT73raSFpjLUIKcSaATC19ZICZ6kx0hHNIOAkUv
e+yScc7vdLBjNcF14fvmyfRkOUVC/HfE9g1W0rIcRsU+Cl3QiybNiDRpNh3p1c6j6q1L4/x7qACD
BmmYt6SgRNVMLl0f0iOOTrKJs9x5yFHuEVhhdckZyrcDJGVFpsq4r2FvHGZBx5ePhAvqDjaxSJI6
popGEomA3lnjjU/jepRmA4GHaj9YwJYcP5oQh1Ik6mq0KDjdOMPwkdO5TTftEDlPZpNZWHdqymoB
ZzchKjYTu0tdDzts8pBdVXqM3LETVagGA0APMn273Uwin6CylCP6B01/vTB9X3RpEMxylXKnL/C+
vXoIyVxmWy4+IkV026lUUJjWqY7Y0RhuoPpGipvw94klSOxthwykcJW61h67Btx55TRL8nDhtKzH
mDAzr1gQ1OWX7ytPFQ8PKmmtlIpOrrXO2TDXRnvf5PkQYB8sE64ez/NNu2D/kZTm9B6h+QLvWqr7
ZKor28/JhziJuhzP0VyofjlaXeah2atg0eSt6iGSLYm5U+GAN5IjbWU5F4/q3EvbeWL7QnoZNd/s
VHxEw+xUHNAOqPOcBvXomwcJM00lHXxUGucwiuqNFMlL4FQLbQjmY8RfbyKomhmFt5QB3YfyKTNr
tE+TnCO8jZL20LRYvIbQYnijClNgvgnEXg1kejkFOWK7+4hEDZRdKdpRM6b2oaub+pG4eiCnWBqX
Hcm4WeFZUiIFSgYKZouLNr8X+nIzWqEFOBcP6qocq2XdquiZHJ26rGwNCuIlQzMKqPxIMxjuB3Oo
9jSm7Uot+/oehbqym3ANVQBENAN/OLp5rdawJ84wZWS8SyPU65c+MC5nT+kKvgoNTDOuG+s+qsKI
XkFKxENdaeZzyqh2je1o9dg6UnzxR4jiN0gIknSsRsMqjkZcWL9syr7lLWqh2GmwNs0ZYF2Mp5xL
EWKjAWq7zAjaRKhrDYB8ehKiMW/oSJTyOKtQzfxwwbsqWOpwWhUjSrYb6OXVjS3XmCuT04IfJPtQ
+9JVsGqbBm84MmXjeJ/UXf+kppJ9i1gBKLmry3c8HcqfhdrVK8oV8TgWNUshd/SXAYIWYoSsyu+7
2Kw2ExqkbRMpALdKin15qUb5TZcLcQp1wmI6xNZenujxTWU02qERaHRbeVDdLJfrG0ApPqjeUd8S
O1XLdd7PFIJM1Pvg4sH5CIrWQeNKoi6IyozQmLnSA9rJYhVJghhRNqN9Rl30yGfx0ZUmxQNg1DpM
nf5O6uEBL90AVoOMo74t2GFiX1k0voC8iMtb22FKIQN0+kpJfT1UiF+ZGZQfDB2a9VjOCEWNXJkD
SUgsma4RDg787SW5oQTkh9h22wrAMsUY84c+rskSKR11x1Cxm6FoanmAl371GGfCWrHHtWt0D40P
8S7rfAOv6e8onNQ8UJMKvtHQBMIEZKqavn3nvWp0cHX/wxpVjIB7ST6bzrScelhTKwUDSySKpjiW
o0yvpVtdD6qSG9RzKGioeNpzGGbSOZWXBydxHto0nO4Kqy4CyN44TfFTSVpCeN2sospYHnMZ7iE9
yDgiHoJ8QP096nZLRIYtbfEryTborUJfqez6rrVbsIbWwpTFjsrXIrG7V/aW8aAjTj7KODLvY9qg
Q1Lqy2Okcm71llm/ZnGrcqzJpjcyMvyep5XygP33BwJTQN0qDlc1CMxB1Rm5uXJDfAkEVmZRAinl
XtHD4mZIJ+1tFtFm0expp7b81hyPYOggQ9dsAbCns1naKHWwTr1UZE2S5fTjaXEIacgWc8rPqSGz
8egkJ6FAr0dmCWXPOS/V71JpDo9sPmAjdLRrOjEqMHXZzwq6avnCI4lL7SPL59x2h4LMHXfJNIIG
2mlONhpH0MpcElIgyiqvnqRWV36YFrijWjHYm8J8XtENj0e4TUOQXigsOKCXu6lV9znRsHwm5rOm
t9YG0pu2wvgmPCdjU1MdJ3q4bjRJ6j0kAsVJdEwr1Eo65Uljvkem/Jah5n5yKmCyNrxwX7BIMwpQ
P9oy81CTe3RkwT1XmSDVwUaU7lXSxKjK5GUDlc/AR7CZXbvWZD9p7KfIAQWNMkj7E17B1iC2mly1
sCnLI9FyPuMC6W7oyIEeMuA7umW0zuGl3Se/q+7q+blMGb9MNvIuy+a2rQtZEVMLHrVo11Y7mveT
Gm1r9BYIQrWFxnXxqjjFpqZ4jML2sSFjfHtJOthSW2BJNr1KQ3/57SjEbqPUvsnT+jSmZQDEe9Aq
+TUsy73dyO6k5ttJce7SqbxNx/a4pEvBo9Dyje2EtxEazydFW/ILuy30MNiYXKk1tym1KrLncZKf
nQI0VEg66FB/N5qojJBGyKtWmh5oSEABYFeZI1V3bpnF+wI6vVtS0q9c1WwR5af4kn5PpouMX48c
C/1uUq07IkVyt0qHsl4Bnc27SdJaPxm7+nlk61svsYFEOLG1Zych1hZbtNBjZHdBpurxrmdJF1DM
DYamGlxYmsoMCUc3pw/dbBM6UaRhepjMEW3dNBbbvjKYGtt28cpMnL47x2u70QxmRsJkYD/pJ5n+
c93nyO0dejvCKDT1Z1pP3ATcWosIEErHUZPYJbs4v8046k60rWDDrTOXa1JqlhNZ7dl6soodB9bw
nCIIcTsm9/6S9SD/dO/kQcfhk9yQSmaSkBW6va7TWGQyKI2rCpYYKpxxpZB6siqkoatv4bZW4wY9
WOS2TZvxkCpmcWOhrFM7XYIJvjRxlpdxrqdEYw8aLfftI3TOxeuHJdvPWjcf6CiRxs+AqCXt9EXx
PIpvDuPGj6yKgdPmJupf5dmo7vJQmxgxKcLTlmLegxyXsm8YlbEtljwxWBZxeZQlSWm83ugOHNXj
Yy517QGvZvFmSqIDEqS4cDxD6buPpu6n3ZSa8TPKpW4/EUvIfBhzia3DbHpdyvqguR1Mjsgbkvoi
YkTty0YhKuzuR5vzdknyXHgyxQYgzDwq90B1w6OAhok3QFqYWtDpTnlAZyMhgu8nNdwRnCqRLbfo
bbFi7F9C0mZ2e5/bQ7qzF0s/WvYIfzPKpK00I27XrUm5Y9TYADmUy5pSNNzHporl86hHxS6UE9wl
Bkeyj3lIS5YUs5oEGWrBJ6QEdETMMJF6SpitP+U42a+Gio14aJryVpkUxXBH4sBddXGUI3WivgXn
lmJXiyocFJ1Kpi6L5Rn6X5GPZgDYWwX6iMOBnjtq65uoGXZybT3kuQ2ehclcemrpXfeJ0SSrEKsP
w6QDTuZe54CV5bVJdtRPEpWS85IbxMjQb2g3mmABeoMmCb5Hk/jCUkHeHPXNTVqzAzKjG1aJlEu+
mSWqx4nN/TGHhC3A7SWjPtwOYcngGTGRFNhECD+UhqgezTCMNjMkDAwK7H61mEZ4khXy5cL4loSM
V61Mno3GBLmw4eU5hjzcF8pSbWRK1m/6UqnnXM16n9preO2g0657fEMPddkNOOnLFWY+tZOflz5O
7udO1LeDvXxXE0C+AHSwBqDKDFl3ZWVG2SwlKcOxYjTIklKXNNuXZWaeGz1DkJ4UjeVF8Krfx8TI
kagiCqtQJzCUYBOTGln6qfASPdlI46fCnOYV+4G2jVpdxkWm0Eg80paYcapiHh08yaEsOMOuFgUt
S90q32sJVToTYOMgM2PYVcNQnuaisbeMFqNVZJXf47C+z6G/I4ukTwSN5RpNZqQgfHjwZAKdeN3Z
sae3dhGgvPrZZcvykKqx6gk7+aHVTbeHYo483WGMYBdJegPKbD8wapfvYluI25kp0DHJM+DScOmZ
hTBJc2M5c8hJsnDRFFbqvOVLQdvUJDJdHvT/20ktAaaWpW09VU1pKC17LjfxmNmBMdvGD75/GCJ1
rz9hlBltxKLF4FGSs6IP3ThpsmyEUShYdFamtRqkJV5pDspTF3FnSJYG4yOjb+PQteciPqE8C32A
dfNWHi4zTxq6ZW0ViYWfkJaObo5wCGcRoYIQ5ihGtyBdyrko7eos0licxjmvjukYayOLEVKAbNnK
Nsmx9sESAkQLufPPQsYkRkgGynKeIL4DDuFCQZUXjwvw2DOQHfhaU+mHiFbSLZe6CaoROlEeFbXH
cNQ6JFre36SjhI9Hm9UEMRriPWx0GLeJjepXzcrDsFThNndyJphqyzbrWP2dMJbypM3YGDQ9AmW5
KLGKIAbHhD5SMNhQqeQwIMC5pXFutViffYzftbuqzuajVJeWN9Z282SN5G5Q9Id1fzbDkTQM2A1y
XcseNkVhUAmL6OncHHC/MaCBX+qTcF8uuuWLWUbc3msWLlX6kO/NoZ99JNEp1IdLqxzBXQ81HVvt
piufASCh1EQpk7uKlQKYc4MqPFnT0WaPC5b+N7MxQpUm+upFobtbR9XSfAu7GCJ6IpkfetFeCgpo
yTDaJs+eDMUvYyV/bOvqcewKYBStvLHnrtnJxWCdcBkA1Yka/ajquCFi19Ts566S1ozw0XnkQ3Vm
RsC9KtqEpZoFLWAL+Bw+Wak8rbNMxhmBMkzieG7qG7GwPbaKBvxqjKW46RrLeYuj2NooWtNHrgZ2
pNGEpfday/tyGY2ZR+Yf48bplQJ2s92OBzVCLkkCNPJxN3ES7UOGs+czHDg6Q6GDuOiRBXkCtKZW
LxN3KZuNnRioM/tuZE4zGrVwYeUbDwr2qbUulcEgteF34skueysC0A8CtsuzoIG3fSVH2uMa2MIH
5UyciF3+6AvKkHiZHwZ5hhSjDDuuo+0z4LggjHsVIopZNa8dtBdYzmjVoRSo8V3W9Z5D2xwoDJqP
Uwk+6LdFZXwQCQQDwKC0O7Wakp4G+GIBWu0m0Jp2S5zywkyE+ofZuq7DkcwinTm/hJ+Kx4KRvnJj
VS+E1t8c7wvnFFAew0WiKGTEh+oVWboactWam8VZA4Z30DQhCs2hlX/LyaV6tMxuLDahLam3bRM2
u9CgWQi0VJZwGuvwXcBRwiGJp8YIzO2Y0HokN4Y7JVa0wsMY/iNS+2kz9BFTMQqphznHDVqGQfuV
o/91aDQWogb1Nm5zmnERQhsXGfLfZMZ9IU/404tkgwE3jhRSW2Iek6rsmLhBOCuoOW2gQ7AIKrrP
A2Y+ceSKFj7iFxr7KxHD9e+4lqokiRJNlTyaayMmDSOL4z5ItC79j+Ln/8Qu/5Qz/nfK+P93Uvhf
GRd/Ypcn4xWz/BKK8V+5oqr+D9YlRAYo/6GCw5/+r1xRMZDIXyxLL2oGjQnIX8xyhLWwcB0+fqjo
/9XO/z/Nrfw/F/9cUyZi4GIxBB/9/8AsvzIiJslIZ0NEG3mlXhoixZbkSVYO9UG5mQ72udiogN6u
ue8fv0r/+qdw569rWFfeh3rUylMMbe9g3opT/OSOK+nlz6qKqxX2+09fqSwtB3tComqVg3aw7sLD
8FwdqpX8Pfqp/0cy8bnMS/6nV8DvS1zu6m+LdwQ+7Be1kw9tPGRnFPYQIiIwhVS0bdBbMCwx8Won
ZIfSZla7bivmJNyMHXEkuSqgd6WNvi7EREDyyCma5RfYwegsH2PTBBhBs6F+FMZmblqT2rxRwHvr
fNWnth2MOslbi5rWgRiVlgkC/l6OHI8+YRh4KZFqxD7RNbAmwTwVdoxnW8mNldpjtabIffVzdDLT
s2pDh6UlCl9KOK84fwrfmRkvzGkJYRVNQbs2wUhLqM00gHfAAZveGergopSAzCxiiKhYo2aD1GyR
fTlBhF/WWc7l996G9QyvUKT3atIYEJYcGw6Tpq8HJhhu34z9h1wJTiNQoTXWRYQkOfjIYmym7bu2
rdf4R5aBkdnZKexoHqqLVq3L1LdsGjmqezvxgSeUI6ZDMMbaWQ+kKBkxqG/rA8Zl2OqFkeZh4eZw
CZA3LAXsdwsDR9/Qc9krBvIax1iKtplsMdLSjAb//XD01BCLPQcHGK9ImR9UGod0HiraFi76S6Ek
wxEVrR2USvGVR7vyz0Pt94d02Z3/9iGRZjBg2NcoB0s5SPoxsfbtsrlMRSYaQsnam+btiKzVQfiV
fKE6+qdw5Pclrw4ehyQx0rhy7VBo4wj6MaheP2ep14oaaZHaqEwNpiGQYjKF/7wiP7vi1YkN/94S
AnfCAze4MX15dHGvhuP5xQ1dyah+39GVDg/fOEwALwseA1XANWoyEUzngtuRxM4Z/PQuLve6m7hQ
wSHqRL6CrCTZlRJMhLs/3+KVzerv33B5wX97kWh9sIOUnOVgN0ngRN3DaBXB0jl+3KRHxglBWTgn
1HfM1tLMzyzrhRDhNCCbrdq1CxpweM8GJDrlOb60OHAqIbdBa7Sql1EilBv/gT//0n+qCn//0CvJ
jtX3yM3KbjnQ1vjQfpnyudgqFDEOVnvjQ6ibP19HvfzB3/Xa7wtdnSImvEGy9aLlkA7rtn0ArQtz
OmjhfrNIbjVXGrxj+sEq3ls7jI8TCWtft3m0pHMvNm1xX2dfqJw/+fwungB/fzVdT0OwYE950NdM
58Tolxoef98hqQTOuP3z3f5ya/6Xu73OU1EUE8fzPJsPmkvfvb8ZVtJh9qAknrLjsDVWnZt4xVb4
lQfIEOBu7MqryTtB8Vs7t83qHh+J7Rzct5592jGdcMX+q5P2ys3irxdxLfe1L5nFacdPU8gEl+n0
XeCGAgr22PnVT61yF4gAuCK5kMwVt/n+5yfyWRVxnU50sXomsDwlhDrxBB6bndtNSFYLDSeDU/XI
wB8XODu9+eJyl4X2by/gahPohFT0YDkswDXaTk9x4QZ6DvuMtotWXz3Lz7aa63z5AVvg2Ha4irkO
1+Kp3AJQegx2N+G981huhp29wpwqiI9EG26/yv27kpX/foPXWzaZRrJs9ssBRxJ3Md5AaVItaG2U
1Ks+Po201JbxECPiSEDTcQFELAOooKtffN3OP/V+v3/A1e5mWqCsyBiWQ2nFXi/yJ1s2T7Q3KxxW
XbIVvdTaDg70lNcuIle1Ic4u01e5Ya2bGObdxf8w4b0YGEWn/VvearbbG1ZQZPusfHFA523SP+Vp
OdTzKxnRHqWvT9O0itthpQ09qR7E1Gyl9NBVd8hfVGtAq4INEgZ01U6qnzr5TqQsIe02MZ7TWaCp
eQJ+cWX7VuUXVsoYZIlMInx0p8w32kh/CrVrTt4tmC1duA2Xb8Je55m6J6LnnFbRbu7TfSyFUBt6
+lyytG3fBq/T4nOk99upG/2ktFZKso26Y1+am4lY52m8o9wZpyN8SK8O5S1SZ16UPkPsvTeBiXpH
vE4DJzk53IHWGydtjN9jRRybevH/vA4+23aNq8PWsZO8F6QDsA6SvaG68jHfK5tsLxKvPCsbjHbf
7Hf5MD2az/1xvFcP3Rcb/mf7jHG1AvHGGEQRc+VIOmNp3Y/YUSUuavU8MJ8qNfKI+1qK3eVJzc1R
1l4n9fbPN/1L3/0vi9+4KqMUfPbsvmiXw5SLI8oBb5H1wGHe7Ip4XLf2cIY2snUAlPXhqYRIgUyc
iQiQtL3WxUPUNd86526Z9mXbvcbZTMAsIxDrgQGFK9JwJSvNKs1wisNwshPrRg5y0iDrlg8SJuyk
D+u6yWBCI0tBkWRH8arCcIQ9d5c2pNTDQFOAvq3stEQHJdxFLdr77KWdDrJ5EwoYd/fxmLtFtZn1
JoApdxAqBavq1tip/PkRfbYda1d7CGyLeEDeqhwcmBoP0z0MzGfpB3FQyjGTOHW+uMzlM/uXN6Fd
7RQxfIuxXrhM9FS9jXcYBvycDtbGvJffqwcScVfLk7jPf/z5ahcHqn+92lUxE4tkMZWaq6lriZd3
JPvHeM/Fvo+DBVgZH+LxLJ2GLTljDgkOhrtshrvB0wsvkV31Sdlm+YsGmTjz5XMou92qLPEpONnj
WSA/+ipj7FeC6b89lKtSqICFI2l6qBzG3YzcrlLxXDP9KPo2igBIjU7jXQznxCi3lbnPsepttLPY
1nh3F6uvss6v/B7/2sPVqzII0vTUJSrPKh7WsuPr061abox7A42GMKjGbpLDRLIHjMYk8rLvf35D
n20K5tUbIphwsoeeo0t0FcRm2MBIttGUjiWPuzgqxUufbVigrmPubOBP3KPZrpkkFl9YBn12dF09
+3AskrbLOVog7HrFBB3roCnSF6vqF+j4L2/2l3fH38r+jLIP0nGjHpK2kV/x6V42LeqWoCdm3U1J
NGIYHxqrSkG10abkfVlYse5yJXO4W+jyGe7wnpqzV9pLlqyU0IQ8HIrBrXWChOoIvgUy2cLrSIXC
LMaEHtsr3Z0KG4Oda8j792wYEYP9+W19sniv7TOWQjLtPuJZUSfPw8amVosXy82m9z///c8KGeMK
N5nsXJR6yz4978aTs0LxEmB+7LUcS0rwU/pIVvGu9L642CebwzXCii5U0ccunw9xtBZK+IplWCAX
t7T8ISArceGO4Q49CQbQi/ZVeoOg/c9X/uwxqv9sOPBRVeocOuuhKdclQyumo5V0005ftXC/NtN/
++quFpWDJ3dOwNx8KILmVQ7sl/duO/pbxTWfVsXO2qcr4Gt3CuxN6Z6ZCniq/654/ZpxzvfsO8Xi
x59v9Nfe8W8/5GpxEdtJkHhozYcMv9jxfa5WSrVB+pC8Fk/d7ZCszDXUQ+h8uI+vpR2igeQhPUry
ugX+kv2Lovpn8TJEG4xN4p34AtpWP3nz1zl/Q9RG0qCn8wFJC8P818x+6tFdLsN6+ZlhQjxGE37g
79qpGddGvcNCPonX6ozLsQN2tO0m3+h2DGZnyNGMkYyvepTLY/mXx3WdrNtEyBQETsGHZcV+IL2J
1RAUvvps0ix88UY+u/WrFUZ48LIUg8lHf+iC/jDedUdYdYwk96lfbpyj+a05pxsC3DzhquviyfA1
N1op5y8u/wms+8sB72/7Ibi1THwOO8icPzvxulcn8gla19AheAAurZdSohTCd9RkWubH9Xu+ScMn
dNqQR/StjdwDTnjywrzEb0nG/m43HvcivihRP6sXro3HDHOJi8k2IK6EMrS8Y3/TG/1pmfcoeofh
EZ4ZdH2ttbx4WPXDLlqbLQNrqHtrOTlpl9i9lY2ep3wqq42BoZfpS6jhobJs8+GIkGfE8znpz115
ilukn9hD/Pm5frbi9cvr/ttzLa0SXdLlh5Pb6NtB6rF1+YYLB8FdfPYwH3aZh5u0j1mgF22hmG5N
f51tEw8Z6o6W1IWit/7zj1E/e8lXpeSgdMacKyXVdhLvW3NaW/ZLgajeuk3kzTzKntBObeUQaQ5p
GWL4DOeYpJm0V5EmoN+e+lWUvi6C0wVWAMkY0Nlq+CY0sgNxBLejhH0tQ88vtuOrZKq/Kh/9aj++
OFzDzrwsO2oPj05TAZ2J/OV7c4IoUbmy5oNklyfZeoQYRLKL8pX33GeziOtwr14K8WYRFF2IiB5r
X7xhXv5SqVzsq1RM7ZMCR7/ag8MWtqqTcYmZOewpedJWzV3td7tyPW9gF2yXVfGWn5U9cu8n6Wie
q//l7LuWY2WCJp+ICLy5hcaOH41G5oaQdCS89zz9JrO7f8zhE8PuuVUopqGpri6TlWkGz73WXhXH
Vf09Qj3SGd4OmbqdPclr9rpgItws2PSBe6Z6EQ+V9RYUTQHby1yNUQy0KnKSI7ZGdqUP1A97pA0B
uhuYXfZIA8EWk2f0che2htL+0OwReCqRB9TgJEOPN3HyHOO1iA8RpKuYm/UwwZio49tju75puP/i
nieK0PtDxiUojQN+yGwbTTAwtWIyBuoGevPs6S+4Rc3e5A3aYJxqs5bALNWTptbg/ZISgI4Qi8GS
oc2D+XmbbWKzN1qbI9UuACrSqFWUdTCNbg9HRsdgRPL5+GWnD/Hbu87KBCAzicd0Wlh0hC0KcaTX
Q2vcSStR95Lh36z1zmGxNJ3R2ZRugrqCAtxMU875FfwtjB7uAvL4HZZSmpubv1ukTpVBGWMsojxB
BERCrr4XNVT9MEvzSpPM9o7RYe3uuBVQftmxuUhcDnkTKM967JZW9lCJaKBxI5MCGSYGDCk1xWRL
sgMdd90YLIz2oJQ7yJV0InSQVPfKdk+eoqPvALhlegUVF3vqGQ0RB4BCUmF0FEWqyAgSgw/fgCb3
KsxigOfnOKKQp1h9ZfXTgDdUEtA++G5cVpNglx1IPAhUg7wavbODd84KXeZATLDiN2dkq//jN2/+
/257ZYanoIKD7W1JpCeOYrB6ZsZGbmDmyhyJSETVPw82dI5Jsa01f1eb9EY4DuZ7rOfPj7/xrT7x
27bPDFVsWcyPJth2oSA54DGvA2UDfzmYzQ+baxyjo+6m9xBifcKAsPL2gdKKfCifcdWEWsKq7RVQ
zz30fGikU1A720LeqIKCVHR5/HxLCe5EDnd/giFnJkiADqLgEWDaHPRapCuvoE3Y9YC16ayN6cB6
g6xQBPZaf7zm4oeZRQPJ2PjQ+sOafWP6xgDiKOgEV0YICZsp+AcQv4CA4dMoP0cm1hX6F5TDc637
9hqNtTo7w0hIdcrEA4W5zH26ViZeilJuzbE7g5lahtBkwXNh2sfOVN+8MgbKMHpLWM3HwfQN9MTU
bwYtj4rkuqzmZqHX5LnXc5PRKttXnx7v0M1l/2Y1sys/yeMCs7x4kiwhjQVkpKiNDpsQ4OcVQL7s
DH1fFRMX1+ol2vNWaCILBDI7wfk6eDo3WMlohK/Mxqv1/mnQxafklPy4e5E65uELVzH62k25VBu6
1XHv9syLe2ApJ0fpu5+5jHnhHSoHED4mbK0hxOR8EjtQg/FNgLCA5fZ31Ggq/+hAb9fS3eI0l2MQ
dbrxoEmiJ/vIyTRbOOksifUnaS0lmfb8l29xu27vFhnjqIz4yVpLGEO7bfTGHK1cj0wanTCXKLty
Hxz5V/BX73xTNCEDaTy2gqWzedvzu5UTDhNcwIIxqIVzZCQgSTAAodOggamKh4ikjq8LK1u51AC+
BZ93a0FuSw7TKdIL9rXNOwKJL/lWdhKUN6D+dQHc2eRVXOTHyPYuEF/cKERaWXvhLr9VW+6WZjsa
VDAYndvKJ4ZcepU/gG1j3UIXstbb7t7/vFeKbYlRwS1nRBatf0smJrZMyl7buqX4/Ha93y3QsXQT
V5OB1AamYnCzVKZI5Eug5SpNIKKFNIcy/vhr3nOhPMPM0hfPxRxHyWM56A+aonM5g/AP3cIzBPKQ
TDHGATxYB2hHqSxJSKVfPYKJ7pXFF+LiGw7k7lVDMBiPSom1wX+rJxpicn2t9H4TxfntnM2qQvUA
ESJx+k61Aa5J3hwNcHkTWi300k705IzxaM0zMNCuCRa4L1XAlXCTH0W1/GBJZrhwfaDs2qAvjaSd
0CvGeQv5f3usWX7Cc8FYh/87iqD11Oi3zbVVW4dR0e2zAwvDUDpvNmAS0asr5j7V/ifbuofGSLa9
XpsW6i82Bu9M1oBkmt5Zvu0Za65pyfnOFXjzIsBE/HR5M4dx2+miyWv5odAwrq2ydkWAy7SlU3HM
d+GK9O9SBXRO8B5RPVikphVzD6SO0iGknFE9cq7pV4AjEbAsMwgvMaSiRbrMA7G08hkWX3WeabQe
+Fp6mdmOX9TreEFjC+l4+QfRwgeG//hDDkkXyMrY3FNn85/Fy4oLXgBfgOv2r/Bo0imsy+l9S5Kc
h5+R5HD9/mR1AI+TBicsRCXKI+XaBk9x1y/mRk9/vz9hSY3SCyDE2xFdp2+Xe2qKE0Y3YGAnoSEI
O1D3VeuS8D5RLisvubQm//eaLJhxwpjD3g4n5YA4NakM/0+LYQkIPqLaoXLvJUL9SDoP4i4IVqqJ
S4vO3FiHobaJPAaoqv6dEa5KgAn+cFiJ/ZfahfQsgKqpMJLKFtsoQPRXVNmdd86NaMc/0a8lDsj1
8c4tWcfMZfU95qXFWET8McQSWlJQGi18+jWvQeGnyCAoy12kSH24stxSu4ae+SJXAu8AHWI9jERg
6naPcelrsQsPYEkCMuhSWtV2dAIbyP2fymKt3GEN9A5I/ewjs3n8ygseQFCmW/zOQDE6MWLiD8bS
/QjE3SHt517DIwi/R7MHr9kP5+Tncu+fxPM/Ljgrayg9CJ/A34MMZa98Ke4FHHRYSOTUTlGFb/aF
fQoa4oea+Mdzc8K8PV52ISASlJnD8VMpxpAlLOjQPmXnetrj6jk+QN7WHn8Ux3tKzRaGtcn0aFRF
lKuKA0gGrMer/344AIn+e5NrF5Qzbgz6MIkGBXx79otrU/1/0s3/38RYuMFk7j5h0SkF5KhhRqLJ
OrUd6JhTV6cK7Ijqq//x8QF9X33Up+sqX/Hft3Lef/3ajWr83mww/O4NbY83wl5u/XDLAyfqqgkK
fiBsOybvBa8istS6A/3ivkhOLWtpfg1s4dx1FhQ9gbgZ0VWEnoQW7Pof7gquw9yRP8Gl0L1grp7d
+KdkxcSXNn/mmbJw9DCQiUcFAEWPLsHKXfJ7mAuxh7+/KdU0GEmt8LOi8OrmRiy99/XZe6NdIkca
M5iPLWehpyVM6lr3G42pugSs2pPn+wrO7J6xOYMV1NDG2JurpxcQG4gXYScfeNV7Fkms4kpBkW5f
THWIepcZFBpd4YoszEJoDGGLvx9mBHEFX1SwtEEHdBb25Wu0Fhugr1RF8s1p1cHXA6NYOTUL4CFB
nvkmaggqGaStODZqoAdIz0bDNzCuaojkmKuchkF6VSHgQibYip23YtsLbRkoI/39ljGErilpwJdt
nKmCxqosbQXQrNv7YCTdKOd205jMhn1jL6BcOVKEP5Vf1cZ/B72EzSInFg1BMOjX2kl25aHX3Q3v
rdyDk7P65dTNlXH4qhVr6HrAGOrXGBw2NWA/LOB2IU2jReGvrCIuLTNzVw3GDr2QZphtLAIi50Oz
ZAT9LPhg9Uj6csVRlUJ5R/e2AOR6DW69EEhmuUa1IHsr26eaBUstIJZgTRCjxqIDGCsAxHX0KSW5
6rcgGIoxzFjvIVBSh885yiEgkDhRADNxYJQd/U+eNhKMSqeoa7p92pBiEAwQbFihbEzkI5HepWDO
pNmPGN0w8OAInBV6V0VSRYB4AT3sh/cyvJTg+Bbpa9oxph+J6tiAjRHUHGBWMMP4JSoOESadQG1g
uGJJKL5F2V8ItMfH9pa9/falJmd055NzEAIyTVchlP/iMbSfE+oTLNTlU+2wjZl80a42gp5vxRUt
nUt5FvElTQwpMtBUbkvqswcrB9XrwBuAIrYEkYvep0ext6od5LspNHwKu8H4GQqTMRrekM1+/MaT
bfz2wjMvS9elJGQuHqGZOIUi3AmGxGK0sEhXFljoh4Bq7e8t7bssiSFCPxVuWjLokQWRgV1ttZ+U
zttf4Xkq2MUmu6EuwK88fqmFko0gz7wvn3R+mUKKAGBtsFDv+w2zCZ88B+QIjmjUJmZFhk265uqn
H/1tC2feNfZjSC9ImL7o2OEiDK7Nef1lGAOjGwSihFNlPdwXPm8yMhgjBk7voeHOcH8GeVS5mrPy
rtECgMfq8p0HODQQ0UPD+MrjrbhVkH95uvmIVJLyBd8MHGoFCC523JtkcU/tIURtl3DJu5htJRR9
Qfu9zQCtF/TmCZBcBuwO2vjsAm4OSBXIKlYMfrLr355l5qGLtA6jxsVnkYePUr5Ar3jl3C5c6pL0
t40FcpaFUIBGRD5oLuOUqEgz6RUa1ZXyLASZnpT64+2cnvS3N5i52AQ6R2Xd4w0qYKR9MNOCckMP
pQ24j8zY31X9z+N1lhyRNHNEoGcRQzeDUaEpdcg+Cqd79k6SHn/Ir+MV0tQrX2Q2D/s/Qag0c0FA
YFdFImDneLPal9vY9rWYyGTUFFzTIgABSClaFTwrm/w5toBwfFm7r5cOqTRzPS1auwk48eAYjhzo
HwAyRmHHe5fOqQWSoC/uQwZRE7+Of1/6djNHxJRBHwrTq3YadUCKqI+kt3wjRpkGJD9mQN5Aw6D1
+lpjcWm9mRMCufjQuQPW49DHUNQLuO62a9NKC51RQZo5HV6mGgEsXCjToSQ97MFJoIZWj5GPtar+
dHR+sfT5vIsPjlGMcsEA4/id6/4Ip8LuaOK3K3WHpSBxPuoS8FndeZOLbo3M6a3ykDhgZyehAaTt
pt3Ueka6A5j3dd8BFWe3Cdf0srhpi357s5mzENqqq0MOHhFf5RXk+rQKgPvompEAOjBrBBkeAwJS
dZJgxkz8OY31ChQ8bx4UFhp92IDSpQCNAnARw6RyoEGd/sAdV479wnU8H3eRurDI3Q67XgDsbYga
4qU/4Pelzhj72ignlrS71kwIFGpWFlz6zDM/A07nUi4gvLvNruM2egcZZwC8gLQbTfcJ/U7FRrdI
3Ndm8JasBQRL+z9zOQMC9YiZlix09xRZ09cGGbmDgYd/dGrizLMUEQibXOhJw52hYtedajtxuBe0
Ukm0xWStlVsDKTXBgdwxkmvalC6rteCll5s5GSkAE1sxxVMCBz7FS2ZOhEGgT9n0oeNv/JWMbuEi
/Q8eOhpcSimQXUY9qw1gJoo767FBLFUI5pP84UixdRggi4KGR/gGFvjozDFaeXC5t2QwQT4eZqRp
QY+sCVDmK588/qwwJ4T40nPbXVgLjB/xvjlgPLHhtPDE1ObI695P9Q1aeCibBK6BHrITotZhCRNt
+tPj515yiHMMNe+53jBM3hYiCaiieGZosDYQi6Z8/scVJj9/lxskIZfnhZJO1aAvNyE8l4PQB2rp
GWnBGVg1wNhc12d6Fw7mHOQcF10cyVmH74ABUL19lQ7Igc61nRqRPZ78q/tU7wGHyz+ylXO5cF3N
R34GAVzN4CWdigSFw6QqdG2AJfpeLSAuhMnzwR6Qr44MqI2mWX2Y1IuPVlG+owmcmvpn5Qst7dnM
s4RuwKc8Bc8+CZvhqId61SZqLJopEs4cJTZlyz6BjZPtHNzOBn+ErAKAM1a5ciyX1p/5HbDB83QB
0ljo0KrdT/zUOi6oudZ6Egt3gzBzLYxHD2AopejteOgP7kdrdyC0O4rP3dlzuk5lTPC1Yvg1HDXx
8/GGLoTVwiyCccEpTstQCdm2DVhdIJaDjltmg0AInEf/VuUTJj96d6hCsAr4VI4tQ777GW98Xn38
6AubNQdvy4NQgksRv+uCAq9uK7Wl9n4BLTHy+PeXCvBzFHZOK7mS9zLIGyBJtU8v8slD2WOrnFrN
3TIOZaZ6cqAu7tpI1ILL5yebu9uoCpo4wRAp9BZM9qTqTwVXEDCyQS0r8ME5QEYAvBgMS+6ziy9c
0ub0+D0XTHoOxWbYEToE0z6ibf+MA7MrVhPnhe6QMMdRU7LAJr2LLfT2wzU8ZlcOfT3Q9I4f0WEt
/12qscwxz3EJXm+Ag4GMsXkdg+Eb6bW3I4fNIZ+Duivk1/xNccD9KXsQ1VmxvgVfys8cAVg8xoam
sWu1jYZF9gzROKv5hH7wv30U9m9bGFwQqtId4htJQW2KFjRMHPCfjbTy80vJ5xxvXIHasRejYepE
DqUKtsW2A9WlCrQJ2NjOLtjFjYYhTb3iAxYQmFCU/vt9wGNbQDQCV49E7ZhPYddhcj1UPds/uQnG
6VA+3AKCubLaFNn+Ev7PQcVDnUot6PvR2kX6h1nClcBp4aDMYb8y3VclQ7nwzmKl1sOVgqSWcBUE
iIGtoGG5hRt0DvPNkrZUukjC9eLkwMAJmNIJnPqSHqUNUMYOBIpJfgDT5qT1q9HA64tGQHyARIDJ
vcqbSge5mL2GQVnoggo3AMmdQ0J7Ru6UcCq3AwuSGrTDmhEqeu4l3zRb9DK0QfcNyHjsRauzGosi
iP8ID2CW8Pb4FCy4+Dk4OHAFSBZ0yCDLAZobGkaTuxaEzzgTj39/4RDPccGQgqqCgspQglG5LbUH
gYpKHd3z4x9f4GwBi9ffNt9kbY0LBL8+xu/B1q83vWtK721xdVkCeY4YuI7GV9f6UUvFlvlE7UCJ
UKakeqREmFQYdfkUhlB7YOzR19C8CxBeRjKhMQWixVd/rcW55EhulnxnI1Qt0lE1tRuL7vODK42O
NVrRKOwQchlgFrCa8sV9R3r/eE9vB+G3oz3zIyJbQ1Y1xXKhbI+KLbA/bKoFqc5HeiZoNPhuY+Ri
HXhswWusFrzDjhYd2bmvovhZQoUMKKaEROU2APhbiEDbyThZ54NsVnVDSYtYUmAKD/Louk9tMWAU
1m8895GgxIx53CJ/ffwaC4Nn4HX72zRqSnK5TMK3CrcjYFi9omZnyQANESk3ndGr+QVNURToxGP/
4731H8GhAvHOtTo+Xn+pYj/HqPceJH890EJte4O+Ntdm7zncHq1KIujZNnRQOP4SgbVNzzSJ/zG4
naPExUpRRGkqB01YX2GTOZIRnfJNgBZlrVFv9KY+1aa7UsVdQhXcfNqdXbJQhJPzFncAY1xbAynJ
rr5A7v0c7ITPfuva2da3Mhs4evR+TE8L9/8PUN3JGH8x0jnUW6k6buQDBCSAlVoMmJwbe4SCcqyO
meYPegJioWL4t4TkZmF378mAFldhYgSNPgftJ719cuO3XrmyL48tZeHOu23v3c/nReNKUAmfgmxI
+0ClBaweZww/DWuN06VL5la2vlsB7EtgSCsFfCjCP482+0xHamK6R+5lCrJRCAOCdAC6E+BrnAsn
nD6W+Z4iA2pWnMpC3D1HVkOMr2ih6cWD3z5sVbC/7rKqXbnRl4otc+R04gohLwh4Pciwgb7eTi80
ayC1421OIbVitPKzWxzF4tqlZAQEONeLszyAIP8lg+QnNMnTBBofdi85jQtlzw4M2C14Y50WZRsk
hcK2FdSAt3uzgzgmZbHoIUrJJi8hNQ1VrXbFyhYuypsfuftImZgGSOMQLo6H2nvm6vPEbxsYkOim
wpWvsJQrzEHYYk51HAOayS199S+cVaOW1yO7V+MdwhvtsTkv5Qq3v9+/SCU2UtXUyBUa6dRw/Bfj
P7No1wtWooBu9odXIvDpQwG4YN4qSEqDVhdKXVB6xnypkB1yZS06uFV5fnESt6zz7kmaVBZAsooI
n442woDRNhq83ZeiORfDQQQpLeVD+emFP7CgdwhCkJCZ5TAa2V7MTQ4ABh80WGNF0ngiqqlxMjE/
QVvhIeG/8zA2QNUXQhEa2rygElSgnZ3R0KPfjtRLo0BkwQwYQB1rouC1Ys2DwiH7TWOogYFiEB/v
Qgnlvy5QOd5Jg11Z9KTxCNg6dBZTD3K9pfn3x99jofxwi2XuNiGuRkXIc3SOaa18Ep3v1kkdSM+Z
j3994WDP8eIDD/Ejxi3hh4Uvun5zvZVDvRCW3mKhu6cGk6BXJB4+3Zgc0E+A9hoEylRvlaJq4f6Y
g79HEXJvKY+suQttwSXJc+twDqMj8QDL+1oIMEWhv9nfrPLT9JAxklrUOlsD5BNqpOY2YyV2aLgG
io7KMV45cgvJ2K2ae7dZIqTamBIaA9uRA14+foO8mArlisdfeKm5OQdmK5lX0bAiGBCy2AMD1kiw
1CGMSqzSBippgy6ADosvrfQK3LJTX0szuqyirhbc4hykzcpl7fOZjwouNGs0RHH8FXoX2wAD1VN/
RdECc9R9HbBi5U1ayYmWylL0dFXfbWgWgWdeFmDVsd0arlmZUB+9BJtEl4lgygY4UeSvYSv9o53M
gdnDQKM4lOKIdk5/kJ1oB0gRf6TO0OPVoMtxHFbSpYXDOsdj+2XWhokMo+djMGgDMhUKl8dGsuT0
6WnJux3r66rmZA9On2maXcRVKAj7wL+4B4kDm5jQ61wlaZn73NOiXozohLscESiMTCYVMu16m/Mc
dA5/Vp5m4eDR09/vnsYF5ypIspEW1qTTq3OzS3bfkCnCCIZstTt/JdxeMk3271Uiv8izisVnK5lo
S7MQ7OkzvS2gNAiRYIhd22nVrxzCpUSXnrmSjgf/NlAG0/gU72B+zwHuR91CSRjTIsLKIksoF3py
lnfbBrEeRpEmhF1qs3plTot4erSD5hsB4tDEGGy5wRSl6T3FZvgsHSnbV9QBKYWy8gQL/Sd+DsgG
Agh4jek1AT3BiAwkmIGbwPCwtuaTFbzKf10y9Kb+fsVBDlu6hLzuNoI0TIKr24KOWWUwmICsncZf
uRUXanH8HHBdjmDMlXrsJGVVqnv7ZJgjcTBZAxKIgUSHNdzU0vtM9+fdJxupMVY4Fs4ZOqGAn+QY
sA3s4Fie1tBGv2cn/BxfLbguRFQkLCA6lYro+NTv1oDhSz898xl1C2WfMMNPc9Izx19b1+Ai0DEc
cn+l7P77AeWVmRsoOKmRqB4LDIzZnF2QWyioUhQYzdZEd+XuXcjz+TkUuh/TkEJ+hc1PdBDrNdmH
H2sySr0OBwL+Yc8gwajA++JByBdjx8UPqxCwIQfglV9rOi7UOvg5ThrKtdzYMXgGiEmB3wVCRFK8
BexRAt9dpHb0VSYZdYVYOwl7s6lf5cESwfCQ7GSjBWoAuU++o7ZgAfqz4oAnF/jbMZt5ksENILbR
4YHGp5ZQm2zP6sHJZExBUDFPsVKAWNr6OUS69EUqoDukTPXwImR2OWxoiPTU4BMcxfdCHlS+sQI/
Q35HQrRhfdbJZGugNlJ/oT/STg2iNazkAnkEP4dNU6kkeayCGoHQscfGK43gLYAsoiKJVisYAdft
Qm4XcJBwUUUEFeEVNGsJY9M1UoldQoNaYOOm/opNLhysOVK6yTNfcQs8DDWkWlNj3IkFzbmEgWpQ
cfor2KPfI3SIhv7teZCtQvXDh4vLJWsc0bUTzoWPWs/KVfB7TMvL09/vHFszRqD7zvEOaYNpJAbS
6WDH9YW1RuDkAn4x0DloGGJIUEecLhrMYJr5dlTbDbdvNQxc6kDroPzx+CAsuGd55oEoBdXURMYy
rdF8gFlancYT6O1aX24hNufnsGDUU1seUqNoZoAZ6eg9DVp8iByRSK/JR/vCvkpgYADPjrdjtBjy
lFAlIpDTWO1xLdnALCoJmDxOm3Z6PaBbot4GLbviJyQPV7pMCw58rn4QQ24PorDT62E4uNgjHNBk
dNBXjslC0MrPUb3V6EENkkKYL0dwDmp3TQ35CaToutypDRkdiA5eBpQwhVNsPbaHhdFPXprFH83o
j1k25ctsR2Q4BouxMkqNwYAZqj1aTaxVhkSEDpwZHSGBW+6HlZUXoIIYu/z7QEHUlQ4yFiv3X5i3
i0sCCRsRTW/dM/lDbFBaeAVvCN5U2UWXCLP5CL30tTBlYZKHl2beQgk8ZYgwWY6um/cOHUFnNHjN
hYN88iyXDG+ROeyaHTCyBMM76Zk6jaUKFuxduBGNzGqg26T63yvfYLLOX87+HBXs+Qrvsxw8V6el
JDXazXiqDOjSmZWzRumz+J1nsU3J8BCmFABBTPbKawqZqEBrtziKV5cUGuiSt64h6LzhAjYJENfK
cVnwmXMsMJuOFR1ClmkrB+wPVQN7KA+gGoaY7eOdWzju0izhGVDx9zMRG6ccfAxjVts1xOZSACPN
HEnUgZAz5JGwpVv2A0VwnIyX+oszUC/Lt+2x2AXPMFE9MLNjtmVLKw602BHe2O2wsnULCRbEp/4+
HlIBluAbrrkEec8H2IIhW4HpA4gwfwSd1n/LEMZbK8gv1Bf4OSx4qMbCLwV0TlpggaGcqeUYHvhD
H6E4DUVn1Lm+wJRdvXRO54irddnJ9H4x+zlWuJco2h0mk6xfk2uBMQ6Eo18igWiyXev0JjJWx2qn
PfttpZmraXOOGYsewI3mTIGvQZVMiNEb6a6Am1vJvZdeZuZPGnlomTGo0VKWk8aSWaggVlFRrlzb
S3moOIs+5ALaVyEDe/Q+wABG6a0GWiNPe2bWwCdL7licOQiovQx+0xT0FmLZZ3SRw0v3w1+BSIJM
QRBg9BqzhMxxcKA7SyBTPZB0t6qZsxCdz5G9ER/+H1jXiCTAKY1ROiSmoqcgIogMKdRLUqwcqwWP
Ic48RsX0YTzyDfBWKIaPdKUO4l5uGAhprhE6L0RYcxCvFEqlN7ATAsA1QNpdUmTwQTSaAJFEpVoJ
nqBwJZtcNIqZixggJjTWEtyf1D31AXHLD2j1aRII8BvvjXql+tdgjWRyIfD5Dw7XVYSY94DDTQPC
YdI0t+vkT6MYvWT0VUz+yZ3PKYb5hJEF2oUmuQvNtQ8xzBMt7kPQkpSd36h5orTq44WW/N0chtv6
rOsxeTNufS3sACuOQiicvMYuaQCJTAg4mAkHZqesULPU5kfStm9p6RNu7bQtXcdzWK4ky1Ushe24
bV2nyzZQUlRTUF6lOo1BQbCvQpF6BJe8E/R24trDF9x+430n8TZP6BXzueG+fvGKc+iuW0uJAl5+
8IaWF8wJqkwekm58oyXd57Zhr48uCPPkcd/k+6h+HwoXQQOvMdlrAhHYItPauHju+lTjaUxuQlE6
H6RzGFscKHKV3tPLptATrtAS10KlAyyaMVIyUwTrK5Ns2DzXk/CjQycqZUHZSEN0/VJJf4bG+MdP
PPNnAc0FRR9hh6mN67A/6QXoCkfSBiPelxZzyi5ppD6FzyurLZz6OZ90oHQpk7bQ/mg0z6LB4NTp
6Psa3sTjA7JB/wO1XnAtg15YXTksC4Rq/Bw4nDGuzECACny1mP5mL1WFSlKaHlgPBE/xcyVi1MQ7
8gI4fsZLGgom1IVVMY30OEi3ojQeiuICWhIIFeAIgBlWFHWPA1rBh4h1r4H/rRlIzmdqy6RQROhV
ydf5Zj/U4soZvLmO38xvFmLJUlSPEtdBA8itQTeBdsrIG6NgRaGESsRFbkECX+FcokTTsIPJ+n8i
ap9n5R+wNKte/DVGH03GmIP3LccvKYOClt3xlFryVh2+UOGhAU0zyHuVJzcyI1T1AzBZCGG3SXDK
RZAsVwCAuTEpmBcRjRxaSA98ZuY5pVI0xFK/wXKiQZ+XsD6lJulrX8a7ljJjRa8glDHg58CIo3Dp
TlJkTSp1ESO8XbbSIl1AWOEj/R38UYFURLUAVloatQCGUGfGSgkKttfC9oG7o1aamgtefQ6nDiG1
3hQCP2xlAOp5MAKrHmQwvAyj2cNFad8eH44FABc/B1UHMKi4E0BQ3JJuB90UxYh+ShMYVMFiTdy9
lYr+4MjIWmOGW+m1ZXQoWgmSympZl6vsNkLx0jhTk/RRZbW+1lQoZoJHo93XYAyRVwxy6VKYY7Eb
huFB0o8DBYccpZ/gxN7wh1GnJyqi6FXS6hqD8JiV0ZiQrCUaC2Nr/ByJLbhiTXt9SKMknAPvX534
Ec0FjCyKh+All4mXH0bm0uVfTWXQp8LVBlnt5Vee6dWqzl5YjFhigu2rcUfCoWtFB0bb7YZB82OS
oOgn7EJfXMnYl1KSObI7ZDEPTXEIEZkKeuejoYTYExClgWaB0SvvTcHUPgDf5RtdrJVElix05sUh
A533EY0lQQ12jg3PFq3quJaeLmV5c0B3OKRVlE5jCi0GLExk3+xeyLHDdvvJX1AmBxs5OBU3w0a4
KKf0pz2XsTYeGXBAm9lmrcu1VDWeU1APIqdkcTUd9pPohG/QGjLDHWMzJHLaTXxIdqh8UKDFTP7w
eJTHZ1Jgbxb2i//9Dxxc5gHrgOTv1k/CC08rJ3p4zanoM22bE7R+awmoEJ9RmQioohEcBUzzyjHn
QPCcMqhIWaW7rPAICy+Yngb3KAdGVp7a7CkUIBWYRlqBtgOkEyE6rxCv748uqEchY//Hdxun9oZ9
KSSWnKE7H+ZQ/wkhPcJCcCaqEACVSDYVV0sKyFAG5WZ0a1RhOt2LPb0D52Xs65yLUV+6PlOMMqil
IoJ+JDMUliFFzxMQuasya6fJNm6KXac8FRj25GgbmDa9TmUfo3sHxtXrXtYo9gNXHqndzmjk7KMJ
bFpoNQavK8hvYcgDkgPyf1p1m88kgxxHHL8NSq6l0o9XKZbcV1o0sgXBdRPVRt6/0IlB1aipZ3IZ
arEHWoSoDVR2OPp8nKgck++9BCq68tAB5xR0uTHWkV43vYNgSS5tyGU5vCC+u168gW7nSxvGRInS
Z+jvmjnPv/lKrPVV8un33aHufZtRzCYHE2id0lZdKyoGHtgq3OZBCSIlHqdwYMMUDEp8kDZqlUH7
nYOKczqCWB8UV+xbFJkJ64Ten6xqCA8GIFrmVT+U4X1TVWoxqsu3mEhpcro+FZ34XsncXimV0Cyl
Rkx0KRHDrzZhi88mKxLQshSg6k+VHjsINi2IOlF9SjwISNqUB2mFpKgkFbs4qG0p4T9bVtQHvlUF
Ds4Lg/56qkDfhipffbH0XoUsfQmT9zqu260QCSbTCyRrI9mK+eGdqYbYyjihevV9cIQrfPozZoU5
dhWIk/WwfnL9Q9c8l+LB9ysNOtlgBx/ARFG0FkjdEdFLqX/0Sy1yFZ3zzIjRQtcZ0gRc/QkkFmWl
QYfGLn0Itp6iYsCo2R+XV9ngyGGc2N+Enp2EVp07fXmoEAr7katxTU5c0D31Kjjz/E6lawK2Vpiu
Dz8skoQye5C818GWb7b0oDX8CdI6MW8hEQUBnEyd237rV4C0QG651FDAlnQo+XKaG13pcQexg6QD
SrKkScmoLjVsYrrYuSANSdBHARXaUR79swLBxgEDKVm+76KnHHYrvQ40JMYK6Fs+CXKzzcrvpPju
ceb4EuoO7Ef+v0g6j93W0SUIPxEB5rBlFJUtOW8I+9hmzplPfz/NXQ1wxknkH7qrqqsWFoky3foh
CcxcfYOuY0LMoCURFjdVM+R+YoJ/9ejQpTsJe1xqniv1ukXP9SzXoVGJF8xGLkUnnTq581pSvsJ1
iN9GyfRjHTxxu+XSuWSwbZk/t7w+8DHWGW5SwLinf43azZms4bCKMfpraz8rkRUOlXxXVvVGpq3y
bEZzvyuJwhUSV1CW4qBlgBJs3qasSM6pMLJiaagQWB1eT5nd1KKjFm9Km7jLmj3jvj2vvPOEaNrW
8Ov2PG1b65jEvRuKV06lt+QkXnR+uWxvU8uAOlFvkyVQi9pLfB4/ilXnoZaXaSZDV8BPKpmAylPk
5WR0CDFE1uAJLBWtSH3aM4ZGSTSZnxcp8ztjc2tNcWqj5yWJbSi1biV74mPWC9eX+lgJVYwx90kw
3AlURcRU2yO+x338HJVUyOVYaZhEy1aQpZrlt2Jf75QERbulNx9to14beY2OZXyf58vY/g5ZR3I5
9GOQt88mb11PQYsGl7kDdkep144xik6vHHRhl5pV5FbjecOb3Ezbo5AUYQnYH4t56XSp9RwRLuxO
3IaKoN/locdCW8j3POA5aIsTyJMVe+Ngd0eDk+0iAl0b12nA3pnJpaR4EsmvLz5R5pvWnegLcfrW
rUizBeQan4UViOuOCAimjTPdGQpH+uY72y3MBqchGcK0iYiXkDJCCCj2RCaVnp5ngmTqo7jZcXmr
pWuK51XlDTQwceub0mGInoTtLykZ0av+SSX2HYQ3GLiw52P8MnXJTsiKUE+KFyLbcVrPaznoy30C
0dH2ZWBOieErTOFpFgnAix703FejIhM+kDv92C1Ojg0ttpwaV5rGKfiwcjzEyjMnebqSa7NiWfSp
QSXE2sGiv1KrGQsKo3E0bZeI2+BUdcNviIfh1FZG+i3du9RfNC8qmPXTHflBz6K3LAPFMAKGwTC4
XQxH0lObxePFveoINQqUlDmk+DprsrsZgy2YRCkap56kGDPmEN3C8q/Y8HZh7OPWkN2WY+4dDnru
DDUZdVk1f6j9eFkG3NIxJAf6WL2qOBIll8vYlZFkN3mjtG8UT0i8VoEzxtVm4PealpPM6cCIBU/t
K83PPU7dOW3RzAzmqdpCJaeXVH8VEacB1V3rcya+lJtg1yABw97QPamHYulesI4KtP4Yq26cMBfY
jk9afW4mr8eySwUIIBi1JJ9ouG9PEwKfbLgxillFHcl5lYdLt2l4Y0rag/qyrpxH1eLrjJ738ugM
60JgtTuKn2b2Y5BkN9DG+OnvaHJIMElbc04heEE0i0G8FNaW4siyL0me1T138YtW75XHUWHr06mu
DrBRcXnWV6/D9xeEWrVrw2kazrkPYbmX23NN06KO7hSFMjNtY1ANO4vkTzC+9y0+wD+qbI4t+SIG
yTdl62jp7Ykqj9zeGSTfkAZvbEvOoWy9NasWxrzRJhYvKl1o0aTDMSN3puo66CjoOUdtN8/aln2G
+YgXiz1XzJpfyGe3KynxMl3/Mj+TzkurjUWbOYou7+K+OGBFtZ8eDx9E15xzfyQhtN1weq/9iYO+
4V2A3AzLsse3w5Ha0a3WcwFLP7XGtRsca9gXyeDKSxus41Q5bdceNXAAnSRtVWkv7XCUhXukFIde
/iJauVojpvOH6aqkwpWRE6fFIBSXyefRAFMS9rpA/GmLxeQyS7a6OJmZnealVTieKp2Mzro7jLJR
O9a2UllJOzl+Hw0go1E1KKrEnmKPoiyRDX8tl/J7m7jwM0Nxs9JHvIxPvFUHaqz7qzriwtS746bY
I+g/oKV4Mhr2bx5yCRgqQ+T1tldX05cr2kpZD5J2vizzO3yx3aq9I+Id2JWzK5PBuNaqk2hHq9DQ
ZVfrwdpa4omxFOFiS/V7M/c+g5XkR5ImCxZgCSXxyWLyXkVGIERfIpABaJu9WXvLeCLlNLBimeDT
x2JmECiqVNt86rpAK6N9Y5l/qxIr7pQJ17IKo0b8kjKChFJetTa1gdzMPDGQ+ZcB2mkLzDtCck0z
bcs4IPhuqUK27nNdl8DqsHmaXkvrUxZfh+1VXSnrvKZ42ogDkAZ/JUgFq+koTPCspBRwZD27zbLy
OzHf5YhEAeL7NqJKKy9t2pzqyZJtpRJCvWHFCt3OmHy5DsQy+6carZdYAxa6D1qx3giPJ5y1q3Rv
LvTMZnp+IfAnPrRVOR9nvSfVrRqSMFmX/USyis0w722qpZM+rMlOEaePmjt8x+ylFdTdl7RlXpVZ
v8tCxmqdOZP+mumU70j2wdnTK9HuhHJK5Xee0ZhMJeltM44vU+v2BfKtddxTzYZtJBwqKdslTRQQ
M/qKfd9BVYVgnSlxpir9UyyiZ2LC0jRC7Q3zU1wNijSWnU4+OaclKom6OnM5HxTUxX133LLP1PoQ
NY6Ks5FbiZ2z4auJUE9M+3OvAWTqtd4TWo6SacFmB7r70G8L8c6MYtmpNSbHZTB3XaRcGqM7apBu
cVMetsVihI1moIv8Is7cWqp4fI24U4caonxbj0tc+umWOtr6Jqr6Z7PQpknVoZTYUCCumfab9R8J
FdJQNiTGMwngtZrmbWN/kdPBERU/kb97uF5Tqe6CdGswT+nmFzJRj6VaXJchZtLA5CcRDHoe+Q1y
vxJjUqwUbcpb39Ufq2Lt6j5/rZL5VQafWeRrOx6XKvklGYTwRqK7CHma1oh7Ef6mFBims6PmOSba
UWIF3gcChtgLuZc3Z07Yuvbk/pBDQkv+agVlcbdoB6g1HntXbfaDJe+kivAtbv92ZpWQIP5sjG3Y
phy7reauAspQ6WsWn/XVHTMmh1TpVy7Gd23+YRG69GOcH05Ull6XZG6UL27U/tMN4saV33ryNqM9
rhRy/ZweJUW0heFXNwVbIpW6elHMpzJ1SwMXbqDuGhuKBSxVqT4ULbtakUSkh5CHK+Mkrb5yxkGh
zrUr6+9bUuxXs35pU9QDfbmTRacUMbRmiKbQXMPaG9SJyr8sdjlbh/xTNXhITsoYRsaTG3dN6qnp
c8R0bfWeKK6JgYcoHE1xV35DMHaaExNbWn3MyrtmhlQJ2xLkPUiGtE9nsj36ZG9YvtZyU9OmHLRl
vG6zeYoxzGDeSOwrV4DuHQZKWgxTJ92ZcLMacjxTqYmGn2UjA5a4C+U9WoMM3/iOcfG0jD05O6vt
l874kjllJPvR2k2+qJ9ykFtMMAnMGnK/NfZ6feb07LhhpuyoMKspPskYSy7sn2ZwTZEgEsL2VNO1
zM8YS52OZGw51OAgo6/1JUGY0D78h0vZN7bXhZG+vnAGQCdSAKSwYUO150jxtehkWgRGOXQ6DRXf
ILijcR6UkrPoUAy43W7W2aQKVvPWk/CDAhAeu9yV8pEkKY5squy+jMOYjkuxci+mW5BztrUIp3Zb
K0DfwW3W+ITRXdAPdBTLsBeGxLckPDPTB5CQEpPaevHwGxGLmRar3041Z1xtp10wxUGnFThBvnQq
HjtBKXlGEfEhukNWxG6dKdTGqauLy2WujVCL4dtV5UeMMaMqux1X+1WYVV8o/AiHxeU9Yn6jq4pw
FT1F39fln8HRs1S0HZ4EXBploYyy0jYZ24bJCcf201DDCXF9vX71zVVl6qOy4ZcG4r84AQqb6juf
vGK1q18ijOy21l/LPpST8yC8k+4dCDMhFSYmAZjJ8fTNwSWI1LROUkFlFB0srtqpZkgta2pwslpL
fx7WkHTLhjE+JfU8f2ituHyoUdsDVZqjuheE2lfmJciqwQOfaJ0kyX2ddOhooPOVGfnO6j+TvRZX
HYbss7ovumU/x2kgW2Qi6dt1k2QmpnJ/WKewkrqfTdfTEyXwsyXG1Q6piYNj0/OgNLe2nP/imMZN
xU4hihIjGJLq1pjMT0WmdRNXS7cXPaF7WSNiWIWnWl6dnjhqPpcrruO3WUxJEEfSn2BKXj1GP+t8
y9vz1jvNp9L+gyMcGf2g5xldpXCKfzoGY9nUeev4KOCM4VC/CTI5FbjRYVFnBg+yxaQjU09NyoCf
Zwikl7nSbK+VJy3+UH/VKX+9rUrPam8XjZOoj/GEkB2r1l5a7E3J1/rYiTqfTCEghrV8x5+SQrBC
8usO4kECsWtawuBDMo8t61rWjEv/6d/SRX1VPoTVJ9xbCqTRlXS36f0ivY/ZadR6B+ZYuw5c1lrs
AlYwyYovdpIEeX3u+NeCj7eAttl9cRqzsMJ6c3KqLGhxvLQuShbohGcjKq4MryVmiC443gsUOvWL
jqlUdJta2RtLe8r/pbofoTqXQvWkoESsN9wWv40st4sIyvO1ZWqt32XKoSybMNMDQuAZdZ2H72R0
5TSMsl8h+Yq253j4N+Vb2Eh+hxtV49L6VcCEcYdJsE2kat96VnOpjY3jFDlbDAaW7ynktqb2M/PL
mrJzoeEprPNlbA+NoIOGwFe1cpaMpZGH+V1pYjrQW5t53CVr5soVFlhZckJNHLR9clTNo37RmiNT
5CZGOshmGtf6J0wtXbYXG68lyER16adQ2kiEz6HqsQ1rdfrwQ5ftKRMExvZFcg4YqrReSitstPdE
YgCxmG+6+s/AoDcDYCKkfuYwq97VjnBCQffU9lhWbiL+9DJ2v9W3hX6u/Gumqwb7rzBbXnsYfUoa
AMdJLj/AmYbkEjVhq92r/NRpx5rpeSTgJdPziJtEwePSW7tQkkMKgq3+qSKvILe8KF0D0G7wsEO1
ZbCqbBkeY4g4wieT7iZ/XEkRGXGL+lL1KsesPwoALYTojifKkYYps3/UeG7b7CQs2d7K2ja/uVT6
1/pXa/24fS70UGUmn5x7Ej4GJjuwNB4Ua7pEZf1EBKetNDxMgurFmxUFJDAm5gufxaifqruavMbL
Ba9hYXvpFCqbJHWytDo3A308TbWelEiZxkAX+XDbKXqrhI2RacJbtFDFKy5vQG4OhVUERpWx47EI
tFwpuQp7FQ/pCufwY9nWrzq3ZEERJic0s8WrVl/j1a7Lp2hgyZ902plK5Q0gCRRV7J8Jjlyd2Lyu
+d3aNsq+E8z61F2Qq9mGcVzra6W8tNFZo6CtYcEKX4ncSd6VxSFlznpUAA9zH9wqq8L+VnMOYs7c
yyxZ+pp7U/mG/jlu+1IA4w3azz7fzQz+Gl8K2W8ilyZjg8snn8tIglkk5kz6V6k7wE27qPda6mPC
Qgy6ZfjjL7tMsLxB3cGAzlQg2zU1Xprqdyy+9LZ/Am9HhaD0x2Zw1Jx3987fWmUfi9LZbQdlaNwQ
i1q8vt4SdwlYRFM/LeXHmp43HELi976K7VJ5yqKgoh+PbcN6URcX2M06Zx04mBIoVYg6yzE4qSYa
MUCgggx2401qDzqyozw5TJSynCO60/Ws92PGvT/qtPMSZ8omuEBDlBRdFVIB0Syn7EdS9VgL0cJE
tY0zO6iXxSCb5UfcdfGXWv+bi/e+c1RmijChsS5VXTlY9OpgJdKhr8FR9AsihqkirS8wsiu9UyVz
beqFbSivJmVF5NSbI6KI7Z9avCRLLo+/XLsq9bUsHD0OYuVHswpX05/z2CmyMOmCUd1BcnANT4Yz
E+fQvOAbnBXYlgmntbr3hEE35zG7Jv2bVgHgHnph9iZmBrLic7FCRfyjomuF2NGpUmTqmOSQb4yw
5a6woMFx2pZUDLtizVO9iNQjdtKZ4Ryp96GO4U/4fBi1kG+m2f3PXO/YKU3iZl1gZruuo3h57gmG
6+PfSD/o0X5DBJu4RhFMP21GqYaDE2P6mpe8LgTJLq7cX5gbphbsafDkZwvE/aiQ42vSogAuiezl
lCsw0EFJhCxs48ItutdcJ867hPA4ZCNFoxEK/ddmGo6e7kv8DomBF41dhcSZpA2Z6zQwzvniqfLr
9qukbzKZ4ALN71vEmDznsl45YsnbJxjRjSvX4MQqT0hJBO2nB259XlUTbNsuMY3vOEcLkl0HX2Bg
krhOGIHlZ1G94YAb+SohAQJefOYGMiIc7OSdrP/Ll/fuWnOxJLsU3xbKtOhXL95mlMBAWQVHreoo
Q+Si0Zl0ynNgR/APe+7DFbWkZnzEyqlXcczJ/TnhIS0v8nxgJRQtGKGjMI7XulZ/FgeknYC9rqy+
pYAPxnVaXNyfFPpI6VWA71ZBkoVWd6cFSAwxhmEb7W8dnWdspa1Q/dDBcxLK5t1qXmoCI0dbN/Ed
eJ2F2kX3aG/rzwMP/ED2a4hHcXlakBTR+jd1sPZek/ni7NSCG/VeP4TYVovppzmFeVa5ywwTJo5P
yhTZm2EGcYzPfP9ULeww2k+NZANUepesucWT1zW7dt53Ly2hrDjM/9F7Rkgh1bcYtaLpRfcRQfmH
8TfmbiI5tYhD/U62bKZ8zHk37Qf4g9GTuaN/lWwv/ZYqzv2YCcaR6o3xpzm8L9KT+qxgQyBPT/27
sgY1f5HibesGVHmrYmlHDUIUp0MXH6WfmyI6CpItzBO0ygi5ksFl6BZ4DkH+gOw4ei+x9iWlnJTe
UB4A6y35N4ndov9OiwCklYhnc3mRhEPfufmyi8SAhk//U3PD6T4y9acZvwB5yTy2s0+ZkvqeVyaL
rHloGpQ6KEHei3O0tGGnn+CxbQLnVW5dYQSF9RsFfHC5a8rXiAOA+ST+1fWNVqLQd2pc2+1y0Gqu
6YW+NTTyf630o2i3B/6PERQnm1xe/wOWHktOtbNjmuywjrEcrd7BD6DiEgGGku1bz0KRSEPxpeCV
z3zzxoB0fgdvtuFajegu3uFNekIO9SVolxetuGesqaTBTByr2vmmhkNzbpTAWN1o8UFLEIQRBoAJ
d4m6kV6G3YW/UdCJYSv5rDdj+Ry5FuLjoHlG5IxxEDWVS0RvPd+3BMuDg9XegYrnf2PcOvW7qt55
7WLvFjiV68HU+UDVMyMP35t+yCJiDXSwhNFpKWqElre2vmrQM+lrL/xuBNizcIwV3uPwCCJQHzo2
x4pLR2k8S6rdsfzB7cGIvey6dW+KCr4icRNivf+OV5yQ76iim9Wb0EsJXP/EzyMBIKiv+yZO2NIO
hRZk+a6QHIvalYgcE3exITBNzmi/oPXlFCL3Wyh3+RiwNfXSB+EWSDEETip80XpNvtaBTr2Em5Kd
KdlpxllC5iefhnZnyf9m/nELJyNscrsS3qLmpfmq5GgfZS8wJ4+mxxoR6XfYfPXv/UkF0u8WxVGK
p04/SBOXucTY8osVvS0JopDa4SVQq0kU2pvmZlBinMQ9lbMOQz7Z4vQwQErdvEbbzX+tjYqqeVaX
8rCQByqr/szayhlDtYVnnWGH8ldVpI9aYva2AMtbIDKYrupkhZvjsFbuoDcn4//XO4kNNQlQ6zw7
CSlNdf2lkn/A5Ir+ZLTyuwAAYQva+OCw69LpO1h7riET5Fkrc1Ai0mri/rlT2n2/JqFc1Y4+Nruu
if7ErPm0JvNbkNOghVq2cz111H6n57lfzqpnmJ6sT1wsdhX7Kt3sFSETAlLblNw6+ZGTbxk1gnyI
zIAWnBTdTgml5vCA4RJX1P+g7MsfYtR3qYLpNjN79aW9j23sjevfOCkuCpSeiwvMeafyk0XFkzZl
DJahTRzs2/xJ8zrJ30y/gmrRxvRv0fcy1Mlijh+V6tGMt72jmvMpb/FgHqbDOrCJSzAxmfEaQGo5
Pdc3q/+INdHPZmzd2tyPjfwJCMDPx0d8l3ybpkdjD1C7kGjcdI86WcTenyto6RYvbjlem+0EphZt
04dk3lMle6qjMOOrNU24qcIdb9Eu55rA6P6aJCfuzXn1N4sa66j9xfPvjNI6BgGwKfCxoDBcST3M
SBcV3LJiHLUcjtpH0QszPDzQhxXge7jO8a6a9itILGQVVIISP1kV/AU8T6hJh00Hcpe9JucU3Pb1
CkwUbhts3IlbOB0dU/fV5V7ht93Zke7VDGhGpJgEk9iH9Xqufww0V7kxXQGXQSmm6SqMe+G2DUfi
LJihnIwPzYx5um4hB6Wxs5oYbcOvjlVKfZHvixKWOd59ISF3dk4+N6feNPo03Gr3rFo31C7YSSMn
EOS7zNKnTuYdzaq7xIeMKkOkQMCvxcRKDcIoxkiqsueJLwS87r8L42Ocd4YcrjgVEde1/ExoAksI
vMvEWa6OVGull0MTRwt+40qy66dLmb1a+mmdzzksK0CvtlcH9HaAu63bwTq3fjGmoP3vWOPAntwp
8ihRJPwZX6b10kr34c/6KVLdHlNPj/41CwBWmt4XffyQuBlWvnlM3urmq0AJZs2H6b/c3zn1IUWV
wRUY7xomxzy2k0Qp8ZFTPVJGFj74nbLY1s4iqSq6FHlQVHdrOnaTJxQXEW55zA8EF5uK+ba+t6Ce
vyK9Nrhn0PzU0a9mOrlF049WORcdnruonbfF1Xjei4Nzru6sKoWrU72mM2lJUukl6UfTnsRvk68Z
c28pf6L6dcTRVc2vtICQkLBHqnra6swdVO5PJgZ7aR/X/UHt4ABxJIJiLMVwm+gkQI6B+nz28kDt
dNKL13yDTkfOMiIOKHpf5fEWb1jfLOp6aKnjZN21huMmXYrWWWZMnwOMNnz1EBmP7G7VW9uPRYTn
d1Tld33IKVDUWB7dh4JspaXYePQ3uUxhgYqkcGoQP0oGlD4Wg77ZR/8s0Zo0zqDsls1TbtZ16l7b
t8xyWA+AoIAVUgy5JfwV1SeuZE3pWx8Vhab03gGzxNlOrCx3rewYhWzpKobdJKIrX9MKOtx91G4f
6+pH0Y5JINH8bgkSv4CeM2INU3SxuA5qiYc+B+qwb0Y6GovsD/nQjt+M5B4NPL/VzRegMbfvaEIt
UT3PH8LDCWY4Cqg0uoZAzcFPOTTEcKFVqjeM/k6xgir2cc/AKsiNF42nLT7n60ebvseJZ4mfIhRd
qr7puRVox0X0Fh3u8VCAwFvQPwR3iKn+Ykni91gKh7jlpokwenw1wfaF5l3POGbdZPySMEGfvrDM
T3KXXqNCZWgeVw2LK52Xg1Bf/V2ifZkJgQh/nUShOPOAsvs4tb5V5kFrwOFA3G2XBi1dDAGKEHs6
NhHnROzqbO2m/pcl5xRkOo6dDhFJ3O3MrnRW0tloGJLuWxOelXJGHDSjyWfckx0SGxTvSB+rxM+2
ihoCXFvnlmp1z8hnb9XQ4xQxwIOSX4ZithvJOI0w+vg7C44iP43xnYhJuO7YQiBlU29PRkd7n9+S
BkeAqdA6NFAgJnKzy3XCbUy68LLwE3pFmGcQk+HNbL5MKWBd0owDKQrzqau/Cos1kQK4UJ2aSX2W
TNmpzCehdx+PenpSh0vJL4yLL36akSFjNJ8K9SdqcMt+y0Tk+RINuPwskB+faP6yDdgc0exSJ0eo
wjkqyp30JwPaW4kPMtKuG3LISFbdSn8TyFu3Dg1H4fZVW999HD++5cD6z1DF6DFtwkk1qLtTR1Zv
85Kg/Co/uLJNCTjR0O0JiXZp5J+9DoRaLHjavIGDMKaDgAxi4F3sj1Xy18PDr3S709+m9u5/QpXL
pp1HqPWYHq3lTBRN872mJEq796nI94qJJivJ9jJ/eGwaB2IxD+Ui3Uc8CeZ9pT5H+VVFyxhHr2I/
9+5mSZdxmCKvkx/VZv2RFFlQHoTlw5LArxG6OSMfZXxNrZssT/5S7PsNnip6qmIQJeVpiPe1DHN4
k4SdZnqbFbn69NvVXgK7ohuhWjpUu1oVpsJLKk9U2v/0+lsFYkqHUFOhW+ysI3GyAnnPcYQtb8M8
nLNSvhUqWDXxZUm517BRLP+pHXKJYRVhnYmzr7avueciTaw7NtbsuaX71pf0RbDg2ptN8ytpgn9C
+ah0ddiO7PBh1DjXjH/jAFLCDSzNgrkbc/MrStY9OX3P8bhf5BcDWXHNCEHavmlC/NQDanc0GKkh
TKcUdh84zRSdKoXYzSlafE0RE7+RtZuhx+ldUREItTE1fbXVoWrF99ogvEdFOFr/k+PckzUlFFrU
jOX2tokPCIgjJxZJXZfPRQKTixBKjR7KQPpG1ereSosoPcGc9uo8MQuAr5qtVvJutJLIaTMjd0ax
nYJkUL/jzoh9mFBUC2tyMiMEJKoykR0qUd1Xl0jwh2KnShbzbS5zB7Myvwrc75F2Xadn2s8uO1gm
sxNt6lYokqpvTVddgyCEzdY62qkcM32TSRini/9S4aYQUkQTyqiMpcxPRDRBwkkIG3KJGbNlUIgJ
bOtbYQqHVhJmxxQUT8OXQ2ajWq453EctdaVqtypfmgn/JQfFwGqQv7qFFr9ETdFUcCVwluaDoMOF
uFYcAyOjrWnPXdK86bp0j7k340H2ELOr+0zSLhPGm8AEK1WsCYRFpjtl8C7V4QqUDzXBozJJprDr
y+M0jyqsVgTbhcFwYgZtK/IyGZhzDLOMnEjoVbtrVclLYp63YUGTjHK2uhA8p77qrqVsOSaniLA0
Z6X/tDJCzjEaaaexJsFJcxcLHaqmND+acDTqMkzjkdm4MQXfLwMxumiTn5GCYjGWpRBJvQoXxcTQ
FqeA6pwpFM4OVaQh7QihULgtlvjEnFJK1bmWL6u+Fzpftva1FsTLfTIPKmmmjAew24ZmeGJZx/5A
YAd0lrqB1WcCeKSCBkxCmiV52aKA+0vGC6PqXPMVJk3p9tkv3R58hW60Hpyye25IzYjpbi7Q24Jx
UJObrnk9VhO9a6XgTBC9KTfLSGdRbDs6AIsBKUZaTdMbmWhQPOQPfo2B7bgarhLzcZswbs1wXBN/
RIEwyjSW7Wsye+047tpCCVt1UOHeKJkyNIeInjl/X9tbDZw6mv8Mzm2K32H6KgYLwxrlo+l+AM6i
rjoPcXqW6l0hz8fN+lVNwO6SDqWT96vW+6vOc2iE0Ey+FZXQFsFl/Ay3qH0h9Y1jVeKXaAVEPrpd
g/zF6qKvrmoJ0MkiRCSo8RZJdYVa/0oNaaPyIRiwH98GSdzJWXJfo9yJWpO0O9XRohQlRC2gw536
Neg7A7vPpR6tn6lrRG8UV9MVpDj1JC36lWr0qGxqZewJlGwGZMOZSN5CqSk1/wP6IGm4ybdSRNLZ
kwhmxNYBCbbiwgCyO/qx9PMs242tdUiWBSaP8BtUTDOEfL3EYGONtjhJX/tAbXWtIjmbgG/MqcoO
2dKCSyXXlqG2FnhkzKuTABmnTNJuQ4m4jPXHLFl+auYX5LnnPM2eoseAogLuNFLeb8ytlKhudF0X
PXGsRl9vHgqx86IdRDUzbxvSznrWLb96iHbRuTtzgk1+lIT6ZG9mubOQ+msUVCrdScZsUo1KQbkP
bPkWeikqO0q2QfT06WvaPtV2J9N3KsjJOpQ2CeUJM3qCG+u3Xj4vhkWt07gkW0eyZssDf+Jf32D9
F+nHHAVCR6FcGVTp+lcutHQwgu4u5VvV5C+SueqXFZobLKGgNX+ot6VccYvpYjRXPXkVOlDqvVjV
jw1XpfhOlvp3o7PQlHc0Lf6YM44moiBOlPav+R9n57HctrKt4SdCFTIaUwLMYlK0PEFJsoycM57+
fvCd+PBYYtUZ7V0umyABdPdaf1pI+WOnEz9C319rIWRFCQoXy7rtjI3YMjaIyUu/azJh6oEax35A
wlF1py77FXvvQQfcyRIW4ycig54KO43w4zegFKOsLCtzNbWrGneEfO70teVdPOWoeU1wjnFuaqgQ
H4xh+hUWXb+L6meRrJvE/DTSkDEr3dpALsYsvxVK+Vw7mT1zA7oEYsVtCiduHkNTdUzyYa3eSVDj
xlqzaWblHXnXaEMGG82vWIZNAsRwzsvDGCB4Qr0q1BSWP3XNoNqYAUrsJfF21sgkB96uRU+41FzU
ZvATMsyetLETCfPkDw5fZCdIuCpUIDJdd/EzJNkvVdhe9WWV9cep34beXhWn2ogcny0m7p676h7S
CWq5TyFSV3YG8obo1MaW60iKsepkjjUYmqCLf3ZScIqpxvVqP0g/295esWlfQr1cSf2TrulEr/Z4
EzQ3iyXjYlDrpQlyhq5mp00uvimMTVNNZIBQ/i9zr4U3VS58fqcGDiImCmQWbR43dyGdWJpOB18h
qRucQgMEaroIWnU8icScVUzKOpU3Sf42jSR+DLpTTaqjKK+Nl+/sIeF34IKN3ywL7RT/sJ7hQHhI
5XfaIoBV64UFJt/g1ci1JHQBw6fRxHIK0pFMO5v51erkpkUAQUKQdyr8Hl0BbW8kfabCREGKuhGh
fRitA39VkA+TA2DH4aYrRkF/ty1Fdx7kEXdLV4cFoaoQ2lkCca03tJ8lgShmPYI5aKuu+x2UlrhH
GVAuuiBrz20Aos+2P8Br+YEyurKMz8MGqIru5DYqna7Qny1kKBg8ctM4F5m2DvG57CpcyRhXpGwj
UsY5ShTe7ShYsBMiykH1AndOdPpRFOT+jtNLPHUS4o2N0sgZByDoSBU2a9U/DExyKixdLEo1OmXS
MkEg0uYEzGka7aIlwSzIAtdjUm3UTkLSOoABUohdWsl/8LvEHQdN3DXD+DZI4IaaIVeuUFEP55Z9
XyqMTrOHexDXuHqp5k65Vv3fuU3KfKicNQpRvehjJ7ets1rDKicn1XtEpZ4s4+hnycCR4aWtODSL
8sETF40Aa/SErcwkAfE8xB8ezVdVvgT9q8LmFojHxnwZDFBd5UkGNIxmRdBLpEMWa1zH5bU52j3e
AS8oyztrhGTyjETZWGGgvnm4VVOIU3+Ck8s9z7UpruRupc3NXQtx7k2lDZJqbfsq1t+aqVz2aomh
2Xscwm6jeZabxoPyKItfXis5HAtGGYbPSKSYy2AiyKi0wkIR3EvvlezjQIne6jr99KcAlOylmOpt
GXnPEvCC3D6GA5BsYCK4qY0k3gTWoLJ8UPXmspvy+i3Yh4RhKRgB/Dvd3CTyxxgwZFBo6Iq1jzQU
B8CLdhIydDK1CbYcpG/s40bOhmmts+y3lpkQjA2RRIPS7uUhUAgL/sj7F7PFJwQmr+s25128rsd0
Y4Li+e1bTkp6GzzixELujgqx43azPfRPbY80VJczupXINUBU1Al2yNLDTUMZDYIONtXPvyaqVll5
gZZN6ORt8Vpb8r2f2T/TIqWABr80x1RCWzCHOyB6XKdp9dyYlHcAbpHZHQgkjqQVunG/GdYWhigU
zDqEiHCrim6nimaZOiMyFoEEvQGhnWqoXgwT+XcRGd4PgF82sPLTVIv3jieLjkMJkI4SthefCTIG
JpHupfYoGEvj1PQX7li+kOuImkXznbQH5SQtucXWpbTskzRzaW5cUv6rxNOy6ZptKyMCmcSeKacL
bMWDgqilEk7ShOvQG5ljDDwjvYw+T6xUDoV1BwR5qDqAb2GeFT/fIJ9O/b76MTBHNmtz/EOo1Uh4
thr+P4P9oFkepzXxTNu6YmEZRBsWv3sPIC8f7B9tXEE9B3TdEg7n1NTBZfRihTlhIOP0iKy93NaJ
LTaTXQK/BvpdFoH2UQvJrp/b5UFrUZoJpUJsLO88lWI4qt0oMujqfN7CWu6oS3Gi1Aba9MCGLdS9
i9mbAEiWcZQs8WDFpaN4x3ys7kwqek0Eq1oAFguHbWwf29QrEGB+/VLGiFP6YZPr2omhgFB3T/CQ
Ix6Ldd9/qqW1TyN7qQueMPwX13sE3a3SfuN35Tbkayk1Gv7uKVf6lRH9ZOPfjHm6D21r49VrmuOg
PRhPHpqdomC2N6qVOlccD2x3sjoHGfYu8F69it2RFwVxTRBOd4VvrBrYbX0YgGLFU0FEXN4zlcY8
m0i9sVtDPctOOX3qKLUar92W2U+bWUzEP8yVU482Lvtlty+S/tBav9CBBeGbL0OkoGNr3VB668np
1k2bnwqiUTE6Ih7dvugwkUWox+HcgPhj/axFr15/pjzNGzCsglWM6EKyVnIjPah5tbEDbVURH++M
MxejDf6WLn2tCRTwY77ppJe+jNcmSbZ2uFeH5wIzktox102XHRHWM81hKknlJJ0EGDkv+p6NPSKw
pf2wjT7Y6Kq3jQ3rZ8B8265M1oOlM1Ycw1uG8SZFkKfGJiozhAmmsg+pg3TMm17tH+ruoe/DdTFi
/TOLnYaFAFPgkkDF2Qff6twpqYPsRHZl6Qt65A77fA5aRpvkG8MuRu1hgNKlwUNlvkvhg2y6+IuQ
r72O6rtafFjw8kpJqmv7mmcTHtCo/xiHHG99kb0qeXQuQkJsa605K4P1FEwy+QXp5BT2uJeSfWET
MVcz3U5sFVCxiK5yvg9+wNe0sCBWPCcMLbIf/EKUxHm8BztmbbF75la89nPk5zFU5qEtzoH3QDMT
5JDC+9SfbZOrso2WjRF9GACn/cMoPVHvh6V37gyoq4EAANnvEVt7Df0GkDz9/66J0YEbfX+RkaRO
KG3tsds0NCdChMlCFdlRLUd3MtLdGBjqPfOy0MRqDZ7JsBmWokWBqyg+e3eirAtj/FCF9Z6pb1Zy
nkTrJJWEwEWtkWSltn8UxvCGgj2P7WXnISL3BhlUOZ+ro9xLn5QKNJ8W2PWjpuW9yGYmfE53oLIZ
ipFel9gNLYPKGumJC9/ayGKlVAxZDFGXZkfm5awatXIsVjPZ+LrQ9nEKudwIbzfE2oMeBavY0Fzf
HjBirItorUgoS5G2t7qrVussOkrCu8cM0YQffW9d/PGH4f/C6guVTxdqGpKrBveKcYkk7VyDs1dW
cZQG2TF1scpN2by3hhglVGBpK5o4ApzSfoUV8WfY47rqSWhLRaS/WV5M2mxXMgw06f+/XJcSRKVK
THsiSgnirMQK3LY8J2NYTQGaIwyTQ/YixBvKv0n7KCALNCQPnTtI1DBsKMWzMKdHeqatyamTKXAj
ti8fO0xQUvM+TPHRSvZjCdPh526YJVgrLERD4yYexnUg/KOE1qAcooMRFTvVN/DIDMaqLVTVxf+z
TIwS1EnelR6oQVgEz1UsL8nv5RbgOwlRDOf1qkn7o197jg+9kk8juvwpcjVhuUneo6GrS+WtmGwz
AFoh4lV6qa3KaW121A0THACutyritp5pACZuNTfxAWlPWv/KxtsqL2Lc6h4PzcFmSbF/PwXEt6Ba
v6fALvwH3g/dvqDnFvXWpmX2xGORmbAxD5O5GvK7hkpCKQEN9GbdC++B9ZXJxOlJnzkieW2InUpv
WSVJgTDRLpBKRYXkKpponNCvucFKlu6SuieLDpA3ityKzt0P3RK+puz7nVWY9wzfKtzayC91/TAG
a01z9VDbFyDEivbUlDkltE8jsMwTT1uUJZa0fCXDumpicJI5fYluRctO0dBiHH/B0ra15WztK7G6
npTpYzDve2qzYjrb0q90eIEOp0WfHaEMxSGY1xCT4+XRCro2GQ10m2JXonwQ9UYOlPeuLhAZp7sB
IEbNdqL75WsT8vPww1ITsHCJs88mF+y5ycPDQAg4A+nEezDRrHnatNdh8CdqiXY44XcBRRmXIwf5
eJJY2J1sYEVQFmE7/MAy1Ni/Qu23Ym6muj6nxgkmE5p4xG8slcegylwNR35kVIdkOld6smbm67KC
O9LSS5W9WtHzWHEO4jUX+6RHy14hF9eOFdlUcSUAKWe+YpVbWKdCN5lViPCzBkUrKrR6sg6V9Fsj
MjfBN2xW2GBmkVIbFnjzxRIHUUAuXd1smDPkpGGwhOIdmZio4rhdIX5WTeH4Xefm01E3M/4yjJwH
IRJytkol0CJCVCyJWbIZi7tUvVOpb+R1M+3IjAXYX0zkIFkDhtbpeSa+/GVebHHohqCSxhbASNfX
TXcqWycF5vIfdH9ZZhTZqLP1z3KejQUwIuInCXUHOgmUSsEdYvJFrL0L+mfYBPRVUgfxWuHQlY5t
gBSF8bcxYjybplzVeEawA+EJRlMyOF5RVpRe6oR1turH/q6oITcOYbuvx9dRdyPTcNR430SXejiY
CEbV8FTIEq9mEL8Wqb61hODufdjFuZKynWnB8lY2qkyskdI7ZceWthy4D6M2ONKyTgJ3asQut23G
AmLcosXNG3jtwXiW9d9GmqHrMnehPz1F5ZuttCm+FawOZa+4uFPdUW2QP8RrKUIgK/b+/Ivad9p0
njx6KdBprH+t7i2zpniSu/YuhI5pLYKjq73U+djEpGVQ+Y9+NL8V4cWww13JnVY9ZQXr4mhVu220
g5BHg0RUStjIr5n2F2/kpj5iNqa4exR+/gOjBgIACIEVY9iWkbr1YoKSOwNRyThl7ti9G4YGXNQC
D/jFmlws8NSKzr9vSSq3HNUet4o8jm7Z60RyZnd5lJDMElCFZV0DumJ2/rDyRMOstZK2txza9cSE
MC2ucHeCPLVD/RRWOau99mUm3BlkrOiNqp59STGf5tw+2TXp712/M9qtrQAc+DZYgm6j2xQDMlEs
UFhSpPGlnE5IO2PlR1zlzlSTVIAevoR7frU42gf/oYQEMjBO2NXKi6o3vTlXJmaJET9YP6SfWY3Z
eaw9atQWZb9SPluMHK7SlvKrbz4CTb2rSmUn5iyIIj0XZBeZuQg3eXepAI7h1CYlXviAYALi2FI4
FrHMDIaxKs1fDDci5ygatl7/6WNRtgMauMC72B1lUibG4pRViNTw13d0nsyfNfD29crJm7vHAipE
k18TxfhB9JGUt9s0iV41Hz9ulo73FrMEHkBNN5SejQ7m1Z37BOGTgqthWbPWqvZeENeDbD8MPsZm
q4bSUlaXwmq3sCvrgqCnIkkfAvKyqJsmpGpkC1KiM5kBdd+o//TjU5q6PvJsVKHhiLphPIekmi+o
s8kPQPobSNY5nSZH6z0nqpdBXX+oTbFmLbldHexbOictlhwD9tFKoK5Lb62CDAXDgz5SmJkPAtTV
rb1xcqw0ocQmHUtKu9/p/MKFK8aWrTXzDsFO6T30OkMZRbku5vIC1K0sfmL5bfuVCHGzMZ/KBCPn
t2I9KNUVIiKRw1KTZ5RbJxkNX0R/ocSEOZv4j71qGCglsLzhXwzCxJ2yjHN8qo9WL82eyAvoTh49
luUK4y1e/HMIGTrSvT2hFyU/QOZXD76KbwyQYeWnj6JdeuO9QiaLtGVZYmkt7FUl/ewbhDXRqjWc
ofqJ7ttnvq98X3u7oH8clW3nbWJfcofw7EV3CdpT2x3Uh6Rcjf2vLF3a2VsIK2/+DA3IqecGFjV8
Ddgr+mc5WVoMoeoPKgCnlBFPk9HPTjX9fXoeUhBzocwiz/DOtyhsTjGbht1dTMPNhqPaPWf6g+jM
k+QbPwvOzkQcqYFduTtCTdZy+1QGu9Z+0SiWC3DwpPPyZW2b3km0vaPWPLQQj0erYgKjWWHkn963
1skuCTusUdnniaXvtdlUW5aCyE9ocaci4zxVairR+mgbSHumiC1qSsEYU+3UVKixtHzctJKAicrr
nWflbAvtqK47BFhOie1KSV9K+SOJxnWJl2QsmNJbTRMBOF3IXzL2o+ZtlajaVkW5SSTcUom0VjAB
CBJh0rtgngczLIPpVyAc4UUnOW9sIGZzVygynYeCehpUc2tD+tfAekX/GsQMss9UChgTbkNZa7b1
0OVU8ciB95VBQTRixyvTn+TO3QUyTXSOJzgKLp2Vsf2Oa0FGzpCuG/OkqSdV2wogIRhI2bpLaNXr
8SAMZWGUZbXTrcBzo8D4ATdB4Ag0dxUQIQWxGPDEO0X/8FWxifB4xROMdowCH5Yj6DSWuLYwVTxZ
BGTJ0XsqUL0GUDOjqq+BbwudolZMu0qLD6lWP4Q6kl8peZL8cO+hzTAk/2jUobYQBSa0JtrYItio
E4YIEtaGfHSJ2uggALML2T8LrXouIvwM/TKX7ryWyOgxNZxith/FsMSXlle1Y3PVZqeyGbPRlaWJ
utvUNH5ncw+6DTWfLzy6xUAdMAuEdbpoS/mHVHqvUgQtDDNlmqQdBMYvk8O6SpYKwny73g7hygwp
V4Lxtx9F+8xGwY5RgQrKyAHpxlnZma1bu11ayNgCJVt65iXww0ODNseQQSnm+jzBgZuZ9k6pCHV6
VC1i5Cy0QDHALsxaU7oRnnhmmBu4C2vp2Vcr14YZaJIAwcbF5xsh646M0p0muN1s/FXayEAkKBlC
X7oRQ5RI7yxQwwqBaRsiKUIVuNDgA9MkW9Z6ee/l2clMgjPjn7dDKs5Fe4h6QpXa9hMhTSRthHTy
Y8MlcuOH4gV7LzVlJw4wJ1DlQ0PaCzCsQ+yhcYoGBMXfx1EpX8Tf61eBd7GfTall99htFrLzPr1g
eF7MkYmXfoFn8EZk4hdx1Nczgos46gxZNVDw6atAeiya+8Z7vvED5tTCf6RpXQ8KLvVAHhNNVfay
3BezQFStDqMaREgRDdghZSzK1zbuscYalUFFH8C5fra+gFbSpwD1wY3v8UXArXYVdRw3alZ1Nuqc
aTjO8bkJfnYowNXkou/Cp6Quy8RhXjqcpycdIvAG+calra9uwfyV/pqQUDWaOZkWJ8OgE6xLdpfp
ezKGvGEJloda+iFmPCfcDfbatE32nbbtla3Zvg0NQQc1L5hUrhsbryJukLD5USbqMpLsX5xidbBh
/QLMZdxNc1GCPej1RTVGRx2p1Gx+VHkfjC8Z23D9ppXKJkT/IduYzCPffAv6J85QzE9YMh2Bw8wr
BkZPtJvIkHaJXiOvJ/l9aqloMc7zYmt48dOF6T8ykcSqSDgrWdlvcoetMtuUbbVR4maXBRJaJJ0h
rVSFvxL6A7XcqfzZkOC802Bxv3+kfx7dv16tq+znroiTPM3kiUGMwd3JTXfeOV+Hi3f3ud7EzUJe
Iy2RFy+Sg7UOrexi1y8eWlcsAKcdf/3bdz7wIB1ktNDL77+R8u8nDfz4n086M3vPaHUlPYwX9mMs
hOZnWqxUdqeZLnSAdKiIv7/Wv9csgaT/eSnLC4o2k7hUHgXKVmQVVk/SMYYZIv/+Cv+ObtXMq62n
karMt8KQO/RbX0pHEyV0cUB1eSO6e04q/O+npxnzZf9aFTryEl8BFzqMyEOS6T2pb205/94zteu4
ZM+uczOp8+RgqIv8yMlOgYXVt+W8/D0+6pzohuu9+DfGq3xxm4yrjUXKie8KR35HTO3wXD1K90Cw
czBhfuMCqvnV3jXfwr9uVSAktZYsX7vz1W5D8pmMckgqfzC44EdlqYvC1gC9/SWA8EytopVGixxG
Pb43jW6PUFA4saSh5t+1kKAdDc2mZIzCe1S/hHR8KTm5xrkMzraSbCz8A61Plv8Id9kTiysb6hHx
9Ln/kIunxNgPv41xvoBFDNy0SbP7SHuWyN4slmik/JMckIU2i06Oai+wzb10qD4zc4eLWm+XiGgv
zDFfWg9wHVPwNBormdCVmBDag0SZ3LoWjQW6Bjaqnf/aKPgMEJlheV1OOk7+VdZDpKyJvbyfTbqg
/797CwUVhlaHeUHyQfsg2LA49+2bxmlPRcSWk8b7BBpxKk4w+UNBeoS0Q+ZbiWHRE43XLTwSxjJQ
NbDK/tl6QRRgaHcaxRFdSNttIMSwUdb91iSNqo2Pc/Zbqj0ORDQjTlR/1QVbK8iKh0iFaXYTKpz+
3dBRuQftKkynI8ZX6pYgUBeybLJ9+uek8nGa6c+Jqp/D6ODnKK3sU4qolZiLCOCxXjbjtlZ11MEP
Qj223icjkprhpA3l0ijfp2yPUQ39w3OFs89kXEzBtk88F14rBXxUfYjZqJXyodLDljx38aAW3blq
s3c1tlybTlqhkEwzkAPSD0kcGfexYTv0p2G1HMifAMKgL1iI6F31MmI9ilUAc88E9cLfpN5bLR8z
2jPAoEIXJCITqKaSkYNYbhMnnGXakcpogvPREHRnfKu4X6NZRuw5RaTjFLQeGqP3tJcRiwk+wKh+
qsZdm+1VdCsVCnqUmWVEmEAYcSob7W9BFKAnY6LVe4dB5+YExsT4RZwx1nBu9UOaXsgWUvytbRK8
FC5pQHprX9a4G2P8lv5rrYY/RBA8x9kmkx27eIqbS5GprtL59xLdRNp1GOkZMJcJJ2jxK9VasB7y
eIGkvkBY26b5w/f76p/xJf+982ES+s/lzCvSCXssEAqT8YP5iTxQqXsLa7onNLAd8mgTHjmgDZgS
5SLpp1QhS4A8UtQVfVAtkE4NGn7WGCQt8Q59af2WdFTzaTNbfN4KgFMZsILusCPEP7ggZyd2Yx8g
k8exE7fIYs3KQR1cWtTILI94q9Q1JOChl3ZNcpDErkt3tqkg2nlM4HETJFdJfSnGzRjV5w6YMbEh
gIq2WSfQAQsjCC5GaH/knuHk4lft7T1EZDKmkbR5gGlYFs1wiYf+XfO6jT6MjkYqw5AQQq36R336
OWRbrTlY0/S/nVzGVcE1iKrPdKJADoiiJiSER/NVfUSqP70ZN6Kbv6jLNeOq9ohLSRFaxCX8t+Ej
+4h/67/ri3RPo9Uoa/HRHJRbV5prh/9+WzTjavPn2VuqhgD+0P9maBy7Pwwnsup7VSex3Kl2wWd7
I8f4qxN5Pk//OmYiSTZl4cnxQcrYrK2lrUk3Hojy1UfPP+6vjw56Tx0Ta4oPgYQUL/eJjKuNFh9h
nZCKWMuQyCEhGVk6GcseEN+VGotJj2bdHps619d50uQ7JZu8G5Xav6snXbv6qS25ugkzudQ7L2a1
hBKnKBs32qycuMbvl7n492/W/+TT//WbM9lGv59Iwx1EHX4xohgrIvoQJxMYbPjRQtQ6PvFkhd7o
kKGiKeI7KfzwyKeXvAlB3+Cm3XFCKy59xiVMRBhv/Rr6r5JWItsFMdusAj9Q4EKowX3TzjVS29WQ
T4ez36PM1h4kMJ04SYtxLe6D5ENRHoKoc0FOHQ7VSjnUBMZpNXB5HL622TFHxE+iip1wZig/Kyal
tsPKlp6L4EOJ5Us1Qf5GqdsFqDQV8rjtCNJGaplm+Fzql46Z6016RHIzFIzCGH4WIeH1TMVoIdBG
eyfZqL3oee767GOYntQK4i5Ij9WAjQksAK48grYMk8Jyvn8EX9TjunZVwsoNkIxh1pBMzTqQiDjE
lf1D0v0n3cfKtPNSEoeJQ+hudCT/LgV1df7zv594lvUj4hp53/iF+WBVcX2CqcRQkua5TQ5/lhEi
k1gu8ruYAD1hGecbP/SLClGdY8L/urIsTTJ7xKjtpbqC5Z28bBWP5oPUUrdkqAYza/CxUp4MuQEj
/UxLedlJNXrfHlilBQXPAVdtORQ3Xn71qy90VRX3QVp3flBq+6CvJVy6SeNpTBvIpNcwl0n7CmGF
f/UqSn69s6AATVVGB2OwGehNQviLpQ8fVZzMwqqk2Jok8pOfmtXZvumxTJaxWl0Gi8pFzb36sbfN
CHV0r6CvmBcdMREhYs1kIvunFbV3Yxf789r891as//mxf93lVlGjSCaZ9mC2JmmNFohcvsoJ3cRG
57SeBT0LiScXPyW0z4bIaW3IeBpPvhbObB2qnjr8zNr0oUjGtY5gPUUaGTCLVDBR0kd1XFXtpq8g
8/Ap91UBdUO0pxUuU9/cff+miPnV/9dvuDq4Bt32ZDW2c6LBekhMFFeO/Oa9kUceQRIRkiM0vKFi
Y2jAii6i2QIl/6fxUFzC7q1/kughYHvf+yPLijin9bSXELPx83Ee8IMYSkOM0rtZEcqysaI30Gzi
h9WF/dL8jpM77Ae8h59JfjSB3eiSXiqGvNBeflBzSuhxRlpmBGdSvYx3NRETeN+ZVrjGY9BkROgt
yp9Y3it5kZ5JMRX6Mq4vxNhMgY+CdA/Zkt2YNPFnwte/7tO8q//1rNVRKfOJ2K874vxX2ibeQWDd
obldBMwZlxaPgiFxumPumLbrBCsbuexCYkpdsTIZ2GWCMsSut6Ai3YDAzv/KTR3ssS5BOo4Ohvem
LbE/rhMHH+oJw8sxWVMk35GLjYx6DW28Tdbtpt0HS7HCdPe/vsFX554pfK8yc34V87YdwhnW6lq+
YFomGZy58L1LwNbS3HKbF8NCd0m1dT5fn3w3XtHb7skDKG+UGsq8D/zr9l4VBOHUxgO7vspoP/hp
F5+RM98icwFQ4hABsQhXwdP3r7wyf+a/rnVVb1dsD3E8X8s7SA/ZlgEW5/GDKHYnW/6PCKp6ddDY
DZKhSh2tO8/GTlDGR6Gi28yGWL3x5L7YT//MSPjrdWzkrhRD3Ft3ijSbZFtmIpVRTpK+tLKT8uZw
oC92hz9jmf66TKbZFcH8E5AavHjRt64+PtEfIFCxVr3JfIt6L4Bq7FtF0hcn5p/X46/rtXnflV6C
PaJrGTZAhqlU7lIgeuIHidnp3UJlNk1240X4ouj7M9/kr4tpcPB6ksCtcnCsJ/lNIxHAvHXrvqj2
lKt91dfNYox1jbFKvnXpSsybxGh+/wJ/BXT+qar/+uKWlYrcDFqw6yon2yqu0F7EgW02Dk4bAtEH
k7JZtjBWF+iwTsqAJiA0iCNjzEOwTI2AmpPJv8Sha6RLtGUD4pHb/mKY5BYluUp8zIhslqlGhOjL
Urg3a1XeJiKQ9y3ZIu7QYHTq8PwTS5aJV10lzZOZzB5yxHCyrTuRKiTBeh5haYls/2qJI3aSYsDk
keg5CReEFn5/J75aBVfbFzx5NaFEZSJITVgSKezsIQ55EwvVuLHvf9HY6X82kb/udVgZJhYsLhFo
cbiu0FKS2x4Yy85CmmgolrzsB6s+qF3hncKgandJigeRCN4I81sxuREb242z+qv39WrfCsYUYYJl
Djy3ks473Akkb2NY3qiOv7qZV3uWZGpmJA/+eCeVB+ZdqMNK2GT73Bqk8u9NV76qhevO0/NBY3RD
mFRwCqT11odOlZf/04sgX9e7TZgmJarlO1OQ8aPL9s+aAFu17t+TLrrxsn01RlC+qmExAweTOslc
ZATKaCM0/Wne7aJUp6IL9sKeTpM2Wgsy6V1VRy70/W/7YieR5+f11xtYkv1Tlp464E18atPXPLqB
I8/35h/HoHy1QwkLbrwq+Vxf2cXZHHKIZl7BAxsszelG3f/Vd5///K/vboZNW2b5/N0llANiFcbZ
jQPwq0++WvoVSSFWlfLJc4pdEz/08o1ZX18sA/mqEmmZ7pp6ksIHJy4B0KPiovsm0/D7h/nFGpav
1nBV974vqXy6YQULhpF4KrH96+8/+6sHerWAkUwNfjR/cxsHroyPa84MyO6F7iBp/f4S/745mn21
ioPU86cuQWikq9jwNUh9kyCMD7DD7z//3+e/Zl+t4zDrJ59A4vxgItz35clbKJalbvWOsEMmFQpe
VPZeO0HrkKuksn5/1X8Xn+hD/vMtDRJkcJOe5Yc2bN/zWDNAxLV0HSeEXeRxiwOFhOPvL/XFJqLZ
V6vZbNscH9QUHXBFxUf5aUoxijvSZXjSFreotK+e0tXKLsJQFMyEjQ6NllOkZ2VIom8p3iMLZW5B
lsGtecj/fuM0+2p5J0NoK5pXE4qLxQDXUxI+W8NeGrEI1j+6oLiBo/x7rWv21VovUynRddS3h04W
4VPJg997du5tvn8k/16Smn214AM/8m2/qKKD7q+68DHqTnJxY0V+9dFXqx1ev5E8PYkOEompqTWQ
Xrwsqxsn6ldr5Wq59xYVndJxV9JnMusz/G3kzikEPDoTsbm39tkvriKuVryhRR1i2fneQ2916+oX
3EfE7AxvMRB58vn9I/hqVYirdT8KpenGhKtEJI5VbtQxoIIsiwW+xFbaeRg5yhs72Fe/52qtx2ET
MySaKyGzxqcAYImXWdRLEvgrBmbc+EFfPHhxtcptZgB7cU7K5mi/dMlrktSEkXx8f7O++uz5z/86
U5vUsL0hTFOCJM4d3mNSyoMmvHF7vljRf8Drvz4cO1ytqYj8D/qByPwWux9I81kul3p+Ywf8YjGL
q8WsN23XdRlXaJtnUuFwS9746l/dl6v1MGaFKIJewkAyDeQcf9T4Z5sbO9AXb411tQoyqeoj1Efx
IVJd8kBkEjqI1pttG25J3uCtccdf3BvrahnoSTFmYqZFcvLrJPWkJdvv35kvTgTr6q1HZqdXZtjG
eC5TXhegOksHfUdMa2T/R915NUdupIn2r2zoHVogE0ggb+zMQ3maoqfI7hcEm82G9wn76+8pjWZH
TS27d+7bjVAoQiJZKLg0nzlH/PbjY3ywVZL+u4deOsQ8gjTJjmOUglVX5TBfO1bZUwfNcOTExPOW
6IS01lW6pSpx3OqllAdWLF8yE1gHJxrGn4yNH13Id++I9sK4L1WdH7vp2nIv8T395CH7IIUg/dMR
//SCdPGcB01e5McapIYmFUqXBCCBVf8aPnf0EyNp+1n50Ecn8e5NqRenj4OiyY8pBfiN/5vpfjKC
fPQ0iO/PoSdxtsRKZ8dgsfYuuJyWsH+C8MD/2Zx6eq7+ureQv5e+/ekq9bnbWnXJEXoLe4KBQ3MT
Wt9MC3lWppsfP28fncX79z1KiPB71COltKL37n0WUipAlUO1/ExR/8EN+D0W/KezyFQ1K2eKyYCL
4re8M1RTW59+/OU/uEDq3Zsep9LS7ZLlx+V1eHC+1N/CZ1qDf/zZH33tdy+7kWbI6XfPj2ZWHjw8
8dS61k9iEB9973fvuAGX848isJ4iMPSYv6ldfPvjr/3RR797ZyebkswmjXiz0HuQH6T4U7hQe5ZU
ob+DBB3m+v/xCp2u3J9urF8Xqo8MV4hOJORlPfCMH5/DB9OnevfKlg1eOoiAPDGGQpqLcmff6PKi
fvnZPPTR5797c3XfeWUQ8czjN3UeyPufhOMt3dcrKjh+fAof5ebVu0XrUFdJbJ/q/HpvVVx1L/WN
dceEIT/LdfQpOKzDLeXSPz7WB6fjvTuUq7rKyNrJjg0eWcqjnqNH71S7tKLP4MdH+Ghl6b0bJTp7
pHMdmeGxfKXXm2K3PFjlT+LVvw2fWSf/+CgfvHHv/eC6qXwbpUJ+9GNijwRDq7b9yQl89NHvB4ra
Hql55/vbxGoLH6VpGv7kW3+wYHLfjRN2IeeW/h8epoXqjtKis18O9QQpcmw2P74wHx3i3XBR2T54
iGXIjgM0L/rkQXooAsM/25x89PHvhoyiL2d8ukzGRUGW5WJO9mP8k0jEB6OR+26IKGxpUEry0eMt
yG6EOu1meinuf3xZPlpFuPL7AWhqEs8KRgo9cDZOD8MNFRcnG/S1+dxdD5+7Lz85zOkh/x+mYVd8
f5i8ScBfZJwEfjfcMfPJHbECY+bsE3IqSJvlT57SD15k992LPCWhDhPKJo/UFsDg8gywwf0YrpLX
+mez2kdv8vvWh5O82oV2x5QZo7dFuELHD+Pf1m93pPRh/Ac/y0J98M69739o+qJDu8xlawyEKevQ
MxL++I588MC+735IbWdawoYo+GCBckOrbH2qAGX9+MM/+trv3mc5Wv2i6YC+NJDfbKaF0Ln7/ZP/
83X6P9FbdfOPR6b7+3/x368VWLUkis27//z7Q1Xwz3+d/ua/f+f7v/j7MXltq676Zt7/1nd/xAf/
ceDNi3n57j/onk3MfNu/tfPdW9fn5vcD8BVPv/m//eF/vP3+KQ9z/fa3X16rvqQ97e4tSqrylz9+
dPb1b7/Qj/ynq3v6/D9+ePVS8HcPCM7oME068/LXP3t76czfflHqVxVoJQJlO7bvilMudnw7/cQT
v7qe7Tu+Fop+Gal5LcqqNfHffnHFr77WSvmUoxPmdE/foqv604+k96sjtB1oqghdRdHPL/88++9u
0L9u2H9QInJTJaXp+DLfvfl8uvQD6WrpuGDJCMa9mz6GMJJl7sG7EHXb7UYXQmXsaOeEnvf2YxP3
P4maf//s/eN4gWdzZsqBb/F+XStUp0sN5XRbZA2BFQRjyyawovBnee93o8AfBwqcQNsS+KT/Pnsh
0iaorEAEZBgnIE1p03f5vnEThHYRpEUCSRZFxQrqYQWeSIXOeZ5pWVP7TiLqJy/c928z38V1FFlR
Lq8beFzqd9EB100C4XqoNtEXZ4egcaIHlQZ4JueFgf1Pj98fN/jPN/T7Efb3YwXcSJ/GWp/mqPch
ggncRQPsTG/7abIYzhv7xngAcc2giyfHtPFFGS/JjSWGn+0W3+3r/3FonlibM5RQu9x3s21qx5nn
qEHDTHPGS7pH41vmyPaoxoq5BGYuWZLAUeDew6G7jrnO+5wWzodu8igStGsVwomviscfX5B3ZRx/
fK3ApmFKSscW77PhTl2mg+V6eutVTb0Lstg/lHKme3QWIEhAvNB3hNRItsAyLOjesBKs8gJZltrM
bohL6cff5y9vnOsEkBBcrlOgeRbeTe0lLtjRM6f+/WVmGZtmjaICM22pJh2LcTyromjJf3LMv7x1
p2PyriPe4oW3g3d3xhTFrMSCoaqaEA3nOY0/qoRk9eMz+8ujpwJp+6ehzvaFzzP4/WoCmHAXWAkm
bj+uW3nVO4OJwZllfUkbrFW8TlaR6bNBlH59qLICkeaPj8+a+d1oxqCiITbw+GlX+vJ9UUVq0Tfe
ohHd1ZOtJH69DHb3SvrCFvgauv5lEIH9eVpI/zfYPB7dzHbaSz3rBoFEV1cvlETmb3l0avDI48JD
bmQn/bLDyOXAb0o6kEOhIpxBD4wVi+tSqPx6TGFgQPZ054c8KuzmcQ6MuhVg77F4upH45pZ6MtdW
V/Q2TbG0XT2m9K7XiPSmhshpUPazBytibtni+CanS8aKs64FxiECWpqbgbiR2zqiXoPj1pcJMTqz
tfoMDp3yFoBdwiCPSLMk4RLPUPkb5aFLKoUtx30luhjamlU1UMe7xlPquiGO+Jus/ATM33Tq1J26
otFfChiKsHBx3CDvXLe15VN+GpcI8So7o7+i6wAkbmpHwJGkf89xv1H77c73Qwt24rDYXd7dxI2z
fCvmWlSwPYr4tbGjydrJ2HNtHGE5+cZgTKjuxWRnnBVvJXmPcTbi8+j6rD7LMF4+J8J0Fo0xPT4u
BhJqm9uxNp8yV2vDqFGwhZomO/00LtbkbirXPtF8hS+pAHJODcsC8mOA9Iwq8dVYN5FB6cVguCoa
megLO5GtQY+iU2rHLA3IJV0EmJ/Fsjt304FZLfYqHFzrUHvCghou+vlo/NHF/tehdq/jmnYqijc9
GsXDOj/kvlSsAiFQ0WnRGQjvUjaIIxEBgNKfq47YWVip4Vtb6RhsAMOiOrcLr5p8ykVyQEV+1spP
QqI34qzVGN/Enl0hJc3bAk+RE6aUOsVDbH9ZdKvZpI5tVd7PdRI6F57fOfpY+UIn/p7bM6UgAGmP
feq5etM+8kxO/6Y9dgG81IqxAY980hByWEbsAw6oNwYhkhvS9eotEazBZZQszLhuppCnzriGDUGQ
+jS6VN5IkqXP3BCZopVk51k+QcmBnXliDjDb48KwNK1yUzdQ+eAHoubEl1kDPdQUwm6rrjbxfvFy
Re1gl2M87SaJ6he0NoyU1k2TB8c/tebMczVueu162abxZAR6NNEKfG6g0n3YTJhowG8bOs0olG8x
DU1ZvnFM3lwB6iK7lZRxf8ZQanEurm6AoTS5a8A8LflLIjs177FKt+lumcCsUdQeU8UknBSltIIJ
uVK2md9S/vWShZJ+W5YIjnjmcVXmco7L0rkwyA8r+mI00opl9Jccq2neDZ8TWQoe8MEfoy9TGWFU
99IpxKDtgArbD2jjP2nfyfItq6DJ2utpiVNiJbXCqejWHf3ZUYXlYZGjPVHBCm3kNI5heqDfOkQZ
JuWysYuRTNTkR5M4UO8MuM/LkURmfonWOO1NraDfn/DSZeMjKeoo36dutKdTepuHXNl1mQFrgtQB
8FwNQeKvmnxEjQVeA1VWntjB8xIlyVUuemr76zpBjJPDLRo24GdDGoMAM37NQ1ecjQkJD6Yv17ms
lrj9HKeZlPt8CZC+eNJY36xqiGj+bWf8LE2UarPqrDYCwBU5tPGNqRwu84z1Ac0NfmMflgap7CYp
Ik+l5IojjxbvOYFHtuamQaMUXpPdlyqyXrpCBdeAXpGhWIsD1jirKgFaPNGp2bSVm/wWOAvC8FAE
p4EszOrqPgcPRU1qHIZAxpbAQCd0nHTG3ZEbepegWj8sCCO8S7HIk1LCWEO4geNCy0yd1LSoybCu
811HCdy0D8pB95eD6wXT3sLs2690Bith25V5/lQOuZg3xdwO7Dyi0d/ns7TeGJY1mPQwsqibi4X8
qjOWx2uWygQ+nMRgKo1sOaAs1Q2AuNKV5ZZh2DEXSQml89BOC0R8ihA6ebb4RVyd0xTQeiSBBMPN
yl9iN9uPltf6tEaWqFJELyyB3akuFwQflYwvZY2LG8pNWd8tkrL4Ey/Bv22VpvmiBLPVX6quUcc6
GAMYCm5IhXLLv+5BSvT4gEDTGwidZfrN8mq6Q6EZokbxay+4YHffBkc7cf3Fgk/VtA7QhCE39cWE
6RpVXDIN0GZqSH6FqWk47oYZEKu9UAre5z1UrITRj+rhPISUmQZQJYexTiSOGNrwVqkqOcUsTPVZ
udhQUgwlQ5cV6w0gCl2V2Jhx426+9v26ti/msPGSJ2PlbXXZuJQGXFVLFsMmzLXVbkZqQxbYAQjq
S3FNt8140qIzTtLkljhFhhtejhqTV2vSAY2KjOHLmcJtQUyEEw0IXM0o9QNaKU3vPDNTmAETgvbV
BTG9mmqN3M7NdN6OSdw/S094tNhngzREVCYR7LPMKc4Aj7bIWcbGzK+z3/nltaMiStlNbVEs7/pN
NVLb35c2MDSnTvrrOs3tcDPy2D61NfPeuhllCfXfT3KcOVM63rftEs2PJvbK6ThkTWjdlCLpbnwo
TjRHNg4dBVVheUerDXOEwYRvsSXHRRLda8uKgEEvRXPZVgpDt5haGgOXoc7Tc5r/ou41FGODXzmf
4u65rWkQgdXoluONatzuJvTR3X/qnSR8SlwrTw85pNhuE5LY8+gaUvRtyphX/qkChwGoJrOjZBeA
i2NpmKg740xc56kHgLyzMyeCEob773puNdaVbqkjhq9aRwT8GwOF2Wnn/DmuQ9wxntMxpoRhCH3R
Q4sBCpw1ET2zKggxRy82ffTVoCGZzX6tX90kHR6nbCjVtrN0cMObL77AWokRGFldjJFZzV/pel1u
dZ2iqrJC2d6nTUwxw5IszVUaKr++iKZ0yt/coYrujFZLhPkjp/t57E/yBHtgQiJhHVtfQFaw5usz
P2cVwpk7n8bSKOqHk8K0950X28dUBbQ2GsslEeC0ojUAugykvFjkGEZzmYUsKOy4uE3s4QRT8Hz2
5nHkP9nw4C3QjAEGO19mHqpxV3t0WQR225x5M3P7dph9qBVpoQFYtgljAZXSLXW91Abg/vAjG5Mu
fhor2AwMdSNaU4YZTOOIg3HdhEl+yFKYxZuISASuO0FRAWO9jH/Ls5K7S2XP+GD1El0a/ajZNyeI
HERGc0GTzhAsz2mvoBF7THmwFExMJRZ3iC8U2an9qBK/famqWdKKboTzDO4ZRbAfL/EXtmq1OUYL
q7MBi9Pot7faq+BRDWWYIXhrJmWeeB664GvmUp/4ybYb0Z+xdgTVsW3DIWKhmkJ1SjdF56bemZpC
PSIS8LU3H5Lci6sXlkbVVZmSAaNhTsKuLNxc6nt4ciq+kNgtHFrfZ23T61uUYbhfAmpTGdBy4bWU
SLPO1syRZWS/eaIOcshRfsilNrktkJVSNh33w/jZWrKEbu6x7x+tpBmLK81yFWCraKHkFxLdXjxP
YIVba84ecaVOklYkiQNFzm4erD3Wr9VWEcKIt76TK1pjZ4MuxXbga6kQePvOgyvc8OtFTfee5U5w
nes2fLM9cmRINjt9OXMBNcy/ye5XreeDGLLLsDjMXpZme6A2cO36opDofRLP3yytKz9HbWd9YrJx
DXjNMIcTFbMNWWd1Mnz23XSg+8c7IaSDLtHzqSkcElcRTcwm0i1j+tZzvzU7X81dvCmr1O/xLeBy
ixqLisOoOqGSNXiC29JQ9rSf85SmxkrOA8afMGdWzlBxOvSjaxNtarvxX22eE8jCNW85qFhDokno
fGKCihZkR4LZ7KuXVPrSDX0drsvWk0jFqqVnXVknArhT3fm3MO6z+jBrE0CM8x3zJOfI93fVeEIK
e1niq7UseJqqMRmWbdRXzpupShLeVWljXKmwmKcHAbJ/pqDRLPa5sSz3E9E+6R5C3uOr2MT+N0+k
nAHw3Rk2YKqdm96rT7S2LOH5WNxaXfZBnZ14qVEan82UP3xzupMVr0P4y2GjRid76U7iyWh/GvHY
WD2ykvkkAViKxL9cKgdDJl6eAmy6lj27+NEZ1TExMej1wgQTNyBzOwEpxu5o+Q4YHobt4DY1eyaz
DChUxvhkbLOp6Z+0gEm5UDbpgm/1LbwcHHzv+I6V7ATIUGubsDG2VxGO5CdCIXGwtSaPTWxeRTxR
TZsM7iYkPv0iU+dE9F6ABexN2Q+fhjTD81uOw/KlnNJBb3hUYa7OcwrloOnEEpzwa7Hcz8YmAijb
su8OohRN/rXwVFS+2nkw5WfKa23vEAMFsg5xqgRi4ojV9a70YHNfMz6pYe3xP8Commz4A5Xyb0Wz
PwxVfxfevq7fynvTvr2Z40v9/0NQ+5TL+89/ho3/EtR+XL68ZX8NaZ/+6B8hbV/+ShzNVz5RS/sU
hCYU9EdI2/tVI3LybCJNttS2Ev8KaXu/evwPAkMErW3H8fnRP0Pa/q9O4Hg6UCDEpE0Q6d+JaZ/i
TP/KZikd+Cy4bA51im4T2HsXYTMdcoBYIrwqwoQdimWa/WQ14z7y52xbdkI8sPntb/50hf6HuOsp
hvv9QRUnTSyfVb/jgkv/PvhFTYX2U9cHjdIXlMc3sKOgixnFkFE5GTbdHFrKMZMiYmmRxx2itjif
nH8rBHc6deUJqYjyOa7Ar/T+W4zT2FS5nR5Y250lANVCQXdUtIiT+7f4XIjlQaPK/fGpO+r3Gtjv
zx6ogC8I/ga24znvo+1JO1uz5XXV3kIo89h73eWM/mS+G+jSBvoSyulWmZ69V6ha72tS1cRaGgbf
te8gbFpl6TS/tmYa3c+ojMQTK2wMeEm6SPU4xWVKSTccqHrjKK9sD7GXivzey1QvLlk9YqJpQJ7K
uiivBt32yZ7pnM2s1asbosNXTZfhog0dexKbSnjVeBEmmVlbcy+fSrpv1x6uEpIAOZEu7l2TnpWF
lvk6ncYAWUrEyH2ayk6zgW0i0DG5yB5R95VvGblTQACWiyhbnS1oXZASjNGbVnYIxlOiQh1BwNEI
pfdiyW5q3d/oMX7KZoP8LDfWLYKQ8OSONvdEBJuzmSDfNTkCWICqtL/lVkEj/FDeA6hQ95GbW4ew
PgFobedkQ+IgqZ8KyvTKbO838+/b02vVLJDKYtTYTtN+YVP9bOUSSkKhxF7X0mbZF7FInU9yQ3bp
7P5NjtDPgvI3iAKOiYIW4MlcfTFzcB4V4CwbCF1rtTjlWx0o7zUY6hrW6zTYd0PkPhV+2m5R/l5M
Xt2nu9FSWm2TZmK8L1kVH/qcvcqx78vq2vXxVM/F0OydxprflqY23Rntlu4E+mZwsLPqOspv+snq
MnyxRlwDB/S+VbkHC1PlTYZFTrnj9SiNh6sgng03ZVbu8xTPsIvioE/9c+33o38dE4/Ta5NlqJLr
qmS6bieHzkSkBEVzJ5JlbO89btR0yLMh+tJrqxuOTeN3TPGlFueK0Cattxoa7tbwogVYS2ZK4ZZp
hAhEVaR/tCasD2uPjGp/EeEce6DovL+Ls7SAmm8RgQDM0GPjq8DRb2Nh6xb5TFLEfM9UlHs/TmhI
h7vg34ksVvLgg7Isz6YBqcUug1j7qie/f8yXEjFhVFi0OUMEDhz6LAfPxkbd5yz0qxSRDM3ljrp2
x2DGGCrdhH1RUMSLt3HdDBQwz/FIDarTMpOvSnYTu1BkpgWfQExvO8dVfZcZt/Y2QqXlZ5+h9WQY
qnMLmVmdOns3iTHLKIrVz/KqdOqHwQDpA3MzM/8WeYZnidQlXtFmgG+59ltyEeuhsyDSpEGsyt1k
0iraOj31PPgjs5gOfKvU7J0s1pZFwaCyyV0V0ciRJifEHZEP9DQU3s87SSoBu4ZqqnVs8hPGtMiD
/hwaJLZam14Qzouu1msf8wukUnZKkJsKGYTbwE6F2RLxR4TSBsqdP6V9rLrLcaj046Qymd/j69E5
TlQRPDRlOEIWV/Jee/bEdq/spxxqeZNxjePEE5uxbJPsEy80MPAoEx6oKtngWE9mK05XXRsH+lBk
sjyCeYGXHqVixkIap52672urUa+ZsGd0ZsU8+efMjrLduoTZigttux1pEZ9VbeSX+Gn7eRE5dcTa
GdAai/mVkHkdX2BxIfpLwWe5rMh5CnQTs2lHKmf1skvzcbyQXRnfeVMxeiB7Aqw+LhHueEcfV/m6
EGybN6XNtpYrmcD1JR/eP86p15KNTUV/35VZAHOAoLZ9RkAI5y9XMi0veGlliG+WSNqWiOZy505m
hEHUeOxtTTnp6kpMxYnppMV43jiYXzaumNs3TZgbETa2SZRWnjfsLTf3ls3MAPRqD26f7YdE1Q9z
6zrF11p46srLhgZ/SG5a5FRKjv7Wd/3hRUxoYs7btDRs5cBfNwigcU9kfnHyA4xwqTZOTiJtjWqz
ePVlrm8rx+86grnIe9c1WVCY/f70gqqpNqsZCvjWotQf0RSprJXvB9aD5yzixirtCTOeG6NiCYoi
BoZPIAEI4QwAHWWRwn03gqsfOl2z7yGDfz50mdfu2wgo/i06iak6OnU2Lsc2DCto6nUUJ+RdEsRi
QnXJtT+PZb63Gh/jfTkTR193SqYZFW2p615lLZCklQeR9Cbz8vraMhUtOVVdU+lNDgVYORKHDIfu
xIOzgZXBpbYqASyW1iQSDcabGtS5Emt2nNotxumqjW7MnADHxtFHgypf5DPjZnQtcsxDKyvJ83Ov
sGN8lKZ7dqsFx0JBOXQVMX8BNTflM3aUiU4ubZoLNbRAzbwhqR7SSNbg7OkJ3VV9Jz6Vvm5emp7w
F5tAp3G2i98t7R4kenBneijhJ/fZTS7tSyGc9go+dD086VQggxIkm+IdwOz+MYOAfEPUuwe9Ghl1
049hhrE7jgN7P7pFXG4a1dkupt6ZUnthzXPOFrgnX5d4c3/FfHpa+AxK+BcZycpw1zQziYAxQgC9
d7Op7eDghsupty7/6uXMFMhWlqLce4wwABlcqifPWgo52gs7KLv4fEIawg/RfI9BJjaZnVvBVePM
0x2RpaS9CII2i3fjQFXtzs1c0NiVa6p9NUOdX6d4tttjBZV6AQnXBuGFZhXYnXVIyFgXuG71tZ/s
4TJIrXk69JAHhs3iNN6RGXvUqO57/6XOTFzjqF46bA+5s6DMMEn4BkLELi76pMKEiLcCD6VqsbXi
bNTRyPDgjG8pQgOI1DbI38OAaK/fiJ4F7GqOKYtm4onyU16RJrZMjW/l0BSroeuHV+N713HtWBdV
H7RbWFLBZ8KwEEKdJ+PKrfYsc27XlA8lokc+pdnvE2aGcO9ghyQ9d3BM5wD3bkgrKIKG9pqtKFOi
bZXgQvK4Ti+XvAtegv5UlsU29puIdXiejXF5RmmveyCABBXUEKGqmrFeWZbBRFhm5k35BahiCACP
ls6zTxHFBsjUCG5e1DTA+mvfHrJLaiGdryYumnNLUmtQ64aZOsEQKnSafCZebT+mXn03toEgP5uR
nixC1gijM9wtGni405e7ps4vQyk/V6c4bV6c3jirJiGbmQ7ArxaHdAbBl7oducXERHsi/udNN9iH
Por8zaxslvuDmQ+xbZIL3zjp1lJWsfa1lW4TiO5XeVBcswyqNuZk/XLt4K41GSuAbnT2qH7XgdDH
hiAAvtPs3HPKfRZH9W5Gj7IJ8vLQF0TIXe/C7XH59O74HEgXp1QyGtTrEAFpoklWbtGlWzm1+kjO
qN+RKBkODA/fel1le6JBnzucRCZKw4Pt69/sptArNafbyRmq6yykYZ7S9nN+JzyfEVxArs6eq4jR
mUojsc9mGpo9clBxt+t0ccsCGSahZd+GsF1IdXiHqOhAWihMSVCc03MSgZS+GhLxUU0I35tpyOdL
rJHWqvOwAiibFMiJHNpeY1NZR+4gDmLlpHfxIukKboQXM1yNMDlo+6SCY8SkmYMksihtwsXqEGur
6xsW7hPa+mEs1o4wPWs/y3sxTjxeiKZUD/QuqRds4/EVQfLP3jJ4NzLODYEZO9zWlZ+fIwa7ERLH
e+eFD46H1D0c4CWyu1vbs//sE7htWwSj7ILMS+245ZlXqH1c0LVeeZV3Li2fLNYI9WLIln0T50hL
4k+iV85mTDFYt2JvGetkWKmfTUkZMEIujS5pqfd1m0nkEua4TOmZE08JuaQYAQByJcpuMTzQd0gR
V3bU9teAvEjnUCxbWPGhdvqHulVMdHzWeQczbe27xZVSsDS7wHli5TJbq5zep21ZTOrZtP5v6Yh9
a8Iz5UHx3eMsm7Y9qHemoQiqMI/5bC7oDoXOKfCUyLyQd25RVBcicG/nxb8jp4+BbhHqSo1l8MUb
yZOM6PPwMjUXPKP9g2qzS4pgLusyLC9jmN/zmB5L6YLEz2pSltQXr0gJgK00mTrzgD9tJXDFHHlI
T7cfRsJxZ2vnZKrN4BHCLhnPXd3uXde9s8S8z5KhPHQ4caCxEyic5yJ+DsYBt4YECilrnT/PpS+u
EATm9RbSlnsVx32IHKjF4VAo5zY/GdqtEJ1oj0GGIpwErLHTlXtrmeXXUKIoLBLWUmQsgsu+JCNo
aTvbhVA/86EAU6jr+pwKjPPKTnlCZdjf1jg2zsd4ebA1BnCbqotPk0NkXbWEAGq/oo568M2OVOy5
C5UKsIaVnJeZkIeasODWp4piXY0hrPNqjouXpbbv52Z0H3rJdDcGBA9CRn8Y8+qh9Z3obkipoi2y
nEWv8PNNaBu0QTKpNnMW/paK9qKhVH83FymezKocMYUpkoEE4oz6FAkVHhcG8AsJkSNDW5wjrNHJ
sejbZEd0fz9ya9b2WKGvi6W99VW/qRwsKFlstUzKJM4XWTrXVDkx1FcmBa9lhftEZ2TOejchZeYA
23Awkpw7M9n0FUCv4cXXkblNoxpRbEL7IPNluHIBf164c9rsMEtfsOFMNt48WQ/hkpYZMrPS++L7
061OjH6hVmGJ2VxC/U6vxrgOmpM8BsJ93/RnjrLPK14eFuTQwCZt22uyIt6Tz20+gg7DpuabEq5g
3UNY8gOUrDIqds5s9Xu03rhovMg8lGkOdQ54IrUFJ4xp5lLowGpgWcLsru0VopkCm0DVBCTkCFus
BiIH11IO6lDYhGtnjy1BgaPjIo5JRjYTWt6e5YMgoYa8IEQ4EJvxUlbkQLIm6RDYqdeeACfGJSja
xgU6KvdLne4mdNTgsodWb0O91OdQ0MV5XvK4dnD9KQgom2IimCAJPY8DBVb3sTdMXQ1gl8D7DYy7
QHbYQsKY/PdkU/9wl5gh0thCqT9woeUqRocTCrVVyEXaTpC0B/MHsXKVNF6H8zskuRStR2rIEBwt
YcLyeTvmIj4V84Bj/xLosB/QA1i550abaTLoe11rUXWwsyUBRCbzDkmH3KUmIpz/6oxOpG/crnk0
Y4noNhGJR1g4Xfit4Djadk/Zpu0NbU8qjoLoVZ5r+urYJyXV4D+TghNF+5L1aemVh6n2O2VOCMI2
YIGUtGWC7oICKDntl8VzqJwYlCwCFD49eYaFyHZHg8w52b5OpgholsGGS8MucZLWLv49k52S71S7
ysmrz1FXw9hqXEERE6mAVZC3wY6EFaZl2N3rzo26dR22e12IVyZds9aUY9y3DV3RKPuks3UTC1Ws
O43E2wt8y7r6VtVDvYNHAjPebx7JYGyXgNzYqKrrlm7mtIGLk8J0xMlBGmZYUih1Fe6dhjFgRb2i
/EQNTLttJh7NhgwwxRtNf2gpfSdL6AzOCa42nnZj9nPhdcU5r2K7i2KS/YksrCO8TPaMPZnaaqRx
EFZcsDKVTVXT6FnNRht1ATUnoaSrsXmfqFFFOsZMYpS5TfpOcjrdVD8FS1qh8zJtJNFNY68J64a9
0+RY6bUu5+yTY4UpLj+V7RrXr5pt24CQARRGfcLGFg7Pa0R5Sr6xiFiCPItcIhJzE7P/XchGTCsC
jqwlHF1TaxLreO8lIho29ezLpzihKmpDiUh8Lri1G5Jv0EmQorKBHvNHm8TTKonb6bLpRgXXb76a
Ojc7M3371qAATvEur7122LkFhUGkGrbxNDdnsuywNlNuRdlStdy6yxgeqq6NrsuwNf+XvTPZrRxJ
s/SrJHrdDJBG47QleWfNkktybQiXu4vzaByMfPr6rkd2ozPRVUAtG+hFxiIjPEK6l7Th/N8555uR
mZExVJw1qi27Ky1uHSHH1S8L5K4M1SLUzTDO1o1hEOuag8IYVuDEimVoT6X47eLXxn6w7HiwzOZc
ZVV1CGaOtliBSHjMp2sxLNng3pPpLA4zOxwMKblIz72t3R+M6GnpdimxVzN9lnJJrUPjGtNZ5eKt
s4PuZNFvyfx4/ebSFk0rvUuK5kZloFn0j/ai2Oanzb4xt/mL+QxdmWPankaPunqSPtVJyvVYNJZ+
bBeKSHNe9fss791TXgbi0JFUBW/Ytq4+erZt3E6K/tZ4Qch4SBZvhDTkqXhDokl2ALj90aibOsqk
6cUGpASDQS954axYnGiW56EXRvvQz+LJlbSlVlZZP7aB8DjwJPpMk5kFL9jmdC24dRcbqVvvcztP
I4+uMEi0K61jUKSVonBm3q1LiX3OWXtLzoJk6UMl6b7YyWvr0LX09SYtlUEaYkEeIa1FU2Sqgt9v
Hga6m9plBPOYv5uO171uJX/EKQJSbrw/8JCz4LI2SNysJ87DQzD3zzCgQ7isBKoFeUbEXWZZQ8h6
QF4n4/SDzLDoFItl7WuKXDq33w/BOH5OplzDBbH2WEwtlwOj3mJHJwvDU9n/Krhi0ICSko1tOtlh
JAT2TlrUnExjUu2NYGPxL9fpjRv7FYjK/saj1j+slEXApXmEKIGhyjXx5TCE3S7xOkWx+JVr5ed/
QdvQO4cb/sfoIkpGTqpfnaYkzaucqLAz+oqULq3ZC7Os3xkjlW4WSvS8WMM5gSZJogDm6nU1m41P
16NBqKJljuxleaBknsrUhKj8Ed/At1Fx+SUEy/oltuErVRySUYsbh1Lxen6GsXlazXSIyFhd45Xc
09uk3aiuGI0r4cNRollo+0zXdJ9Lu9oVhXxn4EDzxta74bByyLeQBTjHsQP7OR2YfTuLm1qN2zHR
dByLZoTU2Zr2NID872sAzXud2m5o+1R/ItQFr+uVbPMG5/ekk+bBzmn281yLYwhn7Z8dJM++so3h
bq40/ZumIrO+oeACNig9CqYhj0syvqNEUYBlwCdyqnP89CyvrX4mI/84aQakh6F5ckgpPmEKArqz
SO8Gf17gTLn2JFx8Ol7vxh/7p5FiTrJdvGanc5poVVlDQG3j91oMmoZIP7tBI/XjqsvsEyP77sGc
Errb+oDqUJrSy71RA56tHh3hDoHJ4VJ6HYP5abA/XeEYh3qw0ixsW5tQclwO6hdS1PazLB33DBfH
5l2zLVgrWLHKFNVXrmvc44qYT0ZlkDyDfEXTxTJmL8gAzV4waYi2rCPFf5huaquuL+iMIKK1PEIc
+nd5ttwO8NmRTz+ulxnraeyVfiiSPDs2a5K++X94x6H1qyzCu06NpcZN8Aiv1XAgrVhO25UOKN2r
U8062mvxjGzdRFS+fSPjyttnDZ/OIvTdOpnTsZz6w9A0zCCk8wgmyROdORs9BUhQ6jYjGP+zF3gd
YOAswBfYTFXuXS8o9vxx8wMFAWRz/YNvcgjpjmj83qk3E2OIjKDuopXTOi00KMJnty2a9OT8AUFp
aI432Brkzy79xcFi/TE5AXuWeZ0yBY6oaRNzd9RQvs1FzU2coCivUnS7C5do+6K7aW2n2vmOBDxR
Dgfh1W6RJP/AqDQhGOneCzLAV8vjiiN6KyIPF5OzMD9Fmjd7AiO936tdK/biVseIms0dlLV4SSBm
z96UcHsq7LwA+jKcx0RRuVk2NIz3KG2hnueWIxxnAexx83AqfV5Mp8uuzHKxPjed6HhsNuuxdfS4
U57BBpy3JPECylT8kHIsnqSh/SpO84Vb61iMR+IfYW6ChZGWtlBJK1O2D9qo2jeL/S0UqMlX9poQ
o3zK7N0153c3WviMkJizF/SXaU+Cs4oWw04u+coVTIE3vtGG7d0yUArOayXE09qYztNVMXpE33HO
olD9ef2DElMWMdFSbweYSQL5OLOrvRDyC/Bck0155Lja0f3E+IOmTv0kAvGh3Kb8jmEHPnn5wypb
/vVjqYfV+tj+gMxZ3rCt8BNxWRmd9WOch+3NKn0XF0tHQVy9DfXP1c2Zvc2+z/PB9dQHWEd9U/aR
O7aPQt3m8jzZqXFjdVV/Liw535QFtamJriZCCBszhvK+NnGSoPkyTl57CApKcCCBeH+QZKK0XmAw
SxLQkYf/BrVrF3LlB8ALCSB+ZBgrAFbzB+iGXkJjogUAto233pbdiN7ZTtsh/wOEm3/g8Bo1MIkG
rspfkx653EScptHefNMfL9r05byv7a5cw34ThnUh6IxSQ4q9aI/4g54zT3MpXUjzutlN1tA9r5Pa
jlUwQagC+e/TwfaKvYuQcrcudH/bHQ6JkP2XlUnbvbjvSzD2ZfDm2PVbex/oQdx5YuL4D0yDxP6H
hadcOHtdjIHBALMXATdcWENcmd58psnrMCatYe7GTo+//ebK1IPJIusSvfgylIJjbHHV1gUQ3SLN
Q9D2z7OZj2Hl4kFYs7viWj80B0/dxNgSqDTOtuYlH7yPYPixYQG7HZf+6GOaoNmJJzwetbywNkYo
2+V5JPjY0TMjhQ0FmDnvwUcPRdkrzouXuGFaJTdrwfTZTR3uvNOFXzh0QMdiFzvUIPp1X5hru3e3
ZYymloY0KgxDr5VhUDQPjtEww6DsYB2zu7Rr95OmbkRP2j7Ok3jStFmA3dB/hpOTWrmBchBVfK8D
8lVLl60id6giAUq00CqOPpp/WmfUjnbTHu6Vv8//gg6Zm1HySYCDSQOnb4YDbjH6q6clWXY2/qhn
j1vgrsj0vWkQq+DT5EELIw1yJazr0t3l5nQ3Jx7FJZP6Ckgp37hJ0CiYFY9wUdEwTyfhFLfV7Pjx
NX9y8bOo73R5HFbTe6Di+2JV0xwnooOhqj5t3793VoFC6d7Rh9aTN+992QXgwnStty9hwh/r1bzt
av2zSocl6lhJEUlcir69Q91RLtP7MLs+5D/xmta1+4VGtaThxgu2n1/yq82EmzvgUJV5sHFTdpsG
GY1uvc0Io1m62E76al8j+6UbHHTN8haNqU1wHdJ7adyWTfFY26gvw8AJNmEeHeYc6KM0NetItLTX
1bV64/M5rnMGzWm/2UHWZZGUvXcZWEIOnPgS9hSmT4XW+a2/DMsbLwIp6laDq0jNPKGb1Mw3RnfR
NGU51+QYS/MqVn7Kq7za99xf8QQXcmXqg0yL16X743vxSsu8kxxs0Hwt6s/rtoCmaLAnWFPyw+hq
sbvqEyEj7o9JTvbXdf2KJrMufyZMYIZz2eHc4FfnHPaQFbDPtwmDMY2wuLiUtMiFi93SC1fee9VK
myDO4OwZ81Swcrib3BrfUsDidVZNm6c3zIjyOkqd2fyaWE/D/znWps59ogSOGc6g6rsQzbxPnH7s
3v9rEkX8q7kO/sUPHDRFB+WT2Zv570l9mOmCoTWz9GiPQfZYyWp8Wqyey5PJdULH2m9Mjz74mU88
nyY06B4CgDTEMUi+N1MLEW430qBEuapoJZCOszxBKnbYUxZ0jBDrKJ2dAzGlxW4GrqT2MWjyCRJB
9zc2vebfm1WiK032DB1Cdra16/j2/2kh/P9g2v8QHtbE/xxMe8bE/I/dhNmaAbX6F5v29Q/+DacZ
rvgLc1BgeviKPBDMq6n5bzoNgeEv07RNKC3hAIdZ15jZfzquLe8vh/9TAKHBb5lczv83nsbfktBd
JmiTcHwcjtZ/B0/7t4fUcaDcpE8nqAua5ktX/BufhnVwLbltWzFTKw84PYmk/pHqdDw2AV2Yyili
2mftIX+jyNuJKsN9hjaIhQQXLgquagjC79biFyjR3ifTvfow4L2zSPEcp5Z2bq99Fgml33axcKPf
orEo1ujP5/7fegT/S+rxX/nI+fdwFVf+AR6p/rGfml98gW3z/wIp6eDJ/88fyNf899j8qP/lSbz+
ib+fRB4vDP6ebwZS4vD+P5z/lin+wiXtX5FHW/iW4GH753Mo7L/ImERLAIg0iay4ZrH9E5P0/3J4
WjD+e7ZHZkBA4NT/Yjj/SSj+Hcbwf7f+C5jLf4EWPa7fLo8jLmSLB19Y/94V5E11phL8NseuylJN
yRcjie1b29lFd6so413uJw1x97p0Stt3dU9tnWSIV2a4wjSjisEK3TH16NRlswsujISGX50vt/px
3mjqPSfQFuuHB7tt3AX+0ntxlgwFaeSBSMeG5mM7sCzykKv208wLOl/7Ndcmhj2u3HHjmB2QVzfo
emcWW5Kefb/pHvxkrvEdKWM5sEYMFt7ISn/2UNHPjkuBBm6N2Vi+phzMdIcHrkbV9hC178eRXAI8
dq5MGCjwq75bbefN3zqb+FY8XTS10yIBkeOfGaUQ2YZHxpAEEFprrV5Mks270xBIHErsJf1rD9Dt
HFs731xO/HPSYZ/yVHnKMrelLHhesmeIgiY5zXge8oO3CJ9hkX91EKHpgwIUyQwvwKbMnnhIYDn0
52SlHm6Lut8wK2gm19hSiSXYYYWUxl63dJfJWSw+IqPtzwdvHMx2Z0JGO9HaaLOKkrRsLTQqc5NP
s3A7a6eyxXuTjci2iyTylc68Sq4MiizTWCMqd+currMhS6MpG6/jk0IOlIQ2Pt10DRZQdKFkCfiQ
Z+yw6J1Dlt2MRe0h+tEqkEYt+DaXyXY1qPcphtloz7VbTeCCrbdMu9b3KIrpwNup3ssThwtxZVhr
5NdkCoU+d+arNjG245vRbh3eBSYjJ12Qgsx4R3T4KzuGwYfCXi3VRQm9sL9aZZnF3rLKIInZTtaN
s1NLPTdC1qJPG/9MsmOcsNY41ECgorlJJYWRQdovEeVY2Y90ntfrhVVsP3RWSwpLu9LJXls95KBA
m85e87X3fMxveLH3ppts9SVbneGmn2XpfFeUDn1aHBjKEyfCq30hq4vsQ3I14mnFKktemKWKnFa/
ZGr3g3bb50xlE3FrQaebX71MLfW7aNq6PXHzTre9ZUCInBu4M3n2exrko8xzuLRkZB2HYpBmgfNB
GuMuYHH46VRbyxWst7TncCyBtKfiyZTLq1xk4l/w0gKYmEGw/UjsecNCKvrMOnC3S+yL3TCc2Y/r
DEGVVzK3bmjeXtZ7BFFzDdeBW/pDbTuZZe5drMWrEYP6zO0jXj6Y1yyoke5FLjEAwfdb29EWuIHM
UGI73JzQhaMJ/LD10oIIjazN3Kv3junSjY08jsznztfBVzVnRo+BpKrbF2go0sRCxY+E4z73R6sm
rFvq+twMXP3LvlX+SyKdlNOxlW+sBKVO1QRA4wgrtisj66KmX5kLXPG09mLL3H8ui2kS0Vr2dAnW
W9fC2Wns88/Mf+SPZqtggEa1IdjZozk5z0CoZvO6QmDe0p3jbKd6M7rlNOdbdwy8hGiAakPxPkym
USHsJLhdSJ+dc99GvZ6c4RfTK/paXb2apAi4Cxgx87c6pdR6Gq14K8c6udFDnVKyKd2yPnOgx2zB
kotNt7Cd2otoKwOUsys7NfcJzdpXqnIuiqsXYwWkgkmj78eshuBQbK3hvky9uw7hNs1jzVBN21Xs
E0j1ss2JT4e3bGt5FnZdLXHqdyseYXORVNH0xUABqL/SNuoSrU93p8ja8sjI1/7do1ejMmzteElM
s8M/V2+EWud5MqpDYJvQJx6WasbHRs1lFX8QgUo0Po7bfq7WILu4lcV8N3XoPdwZ1mb/yNyer0gO
wVqRHQY2G7Ui6D4oJM/o2m225kcwNCv+Y7zMxeMKwk0q9Eq+LA4ab/xWcTiiHodQBctLbp1gxT5M
8EQWmgtxkX5B33Mpgm81YXpMkFPyTqhwwleOdXmcn6asO6XgseeS8bq79Ey4hk2Bs7U7H6lrP/TN
jpbTV8ucjBvfSJj91PQWzu4vCwX6XjgN0VcZZYk+vNd7r72SWUZusBAzmM5KzESOQw4xMayvhUGL
WrFxjd8lTXMtRUKm/SpIKoy5MH6szfZu++PRc4AVwxxo97lg9kZv9bICm7TVDv0+9Bz3MW+a70wF
YRQL8gFhU+jrNOxf+PDcr9T0bleUjrRypxs5jQH21xV7fd/PoUGlZ6L5gg2dv3MBYogPuhphy08P
jec8ez3Fqg35AHK2D7r0k7AM1FvvznepN3HYtt3Yw0JmOIk+MmsWu4zum2jy05iNvDwT63JQHA6O
+MJBDRrbDI0r6zP4UA3p8iByr6KndLqBrUGr2Mbma2ob/gE5HOgidHcZQRQfbWvkv+se/cLgsYg2
opXzVfzErnfBmC0e5qlXVqww1odDjThtJ+vJqDuHLlJnt43Yo6wpTeLAV4i0CbtGn6mocuqLRcBC
7DDPQnqxm2jiCnraoEYuqW8aHZq87ph2KnggscqLIt2iYn6mmEP2Du65hi/bxDw+9zKmXfKMnI2F
0t3mA3b5MxRejOEVGGhcD7ZWxq32tuI4r/R+z/zXwIAvLYaQUz0Z21NfILvOQ6IY7bQ7XeDRm5hf
hUrJy2pv+rWrDSBB29zAn649p8R/n/yEe2nBiYvJ6ZwCnw/lV+IM+c5nwcdHs3yXi9fepMnsfKOp
ODl1FqzLXF7tprj+f7szZkKITN29g2M3v9yGNB1mNv68MzbxHFjbeJhNVBkJLvPGB5x/KmzKMdgK
0/lGPDkLeElVLxwVvOFSG2CAvOhsyISa4iJnLqoZXnA7Kc9NOl4IU3DCdE7Lk9llFIsi1f9IlpZi
WIcfisan3rR/M19yIrO1GlCivrpsEszbaYfiwswLU6OvqJvxs32LkSUCmMr3aM6Q6Zv6DRVELofF
+J1lKGAmvip46gRgjhSZHt4AddzRYbrmt+Zgf88njMDgogLVzPJOsmdFw6Yh9GOPQ4bHMdcgcdl2
WiGogPIw0O8ABiXfCXKMSrYfYxB4HxVso6GHPtx8wUbk6Q61GiiJcdyrP0syeYpPxoSY1hIPhWbQ
9yoz2/M0BCedEWSCQNfGS0k3r5Pdk87RxWlP3AdaXfANs25+hD9V9ORi7UcRDtj83K+5cnE121n/
qFM3ZWjV3wdwIju/Yhhjy/WGVxk1Dg3PH743vjWFJnoojZPwAg5ngzClzyTShv7qfOfMWnhmd6bo
OW+nWEkgXc85b9QMz5udHNOWgIGkJT8jGc6pnO+c3B0+cJLLXyjGPxZz3Q4a8sev7GPg5lsMk75r
yaX56AjsCm0PKNt1icQQWpKIXgHmG15Cnd5s9fyApYh8SEnWi+S0UQ6/J0RdRRyNKYEoS5h3EdDC
Ztu3DZkaUelTPls1UA21+WPsjRejTY2TPfU/pjr134Ws5osstoeyGuwbJ3Ue1Uo/nMnp1Asa97h4
LLKi8NTBtOkw7oJg3Vlp56tbSR3ozTR594SX5MRv16Aspjs5jy1jEow0uWQP6lTseX3NK52HPaGW
L2kLPxY1pkpjJKX7btPpwUUbO7ILlPHYJ0er6/aoOXS1Aoa91TaQCk79qC7n4SVFJvxlJtUUl2jC
F9UHM+YLfs3vyegwGVPfl0pdSH3t+OxzfTZlYu+SZNa7rcJCXIvZL2kszpajwVQS8lOK9E2VyTf2
06d8YHY8bniOOWW6miNej2P8ikMaTjmg5aqqjWyww5hN8tSq+p31yT+vXT3R4KS/Wsc8WhMsdQI1
/bymhv3CwN06uTkMcejnwt32k+nHhVb9txb3C5PYwr+3Cx3c+nYW/CAnILhPQTaoFXYNBSNO4Npu
ZrDzoKVp3M3MpuIgMB/A5gZWNWk+Qsa+y6L2Q361nQtOuBc+5z3BGOu4JgKaavAvHPE+sRWS0ohL
RBzTwn6Ylu2+N5KXkprrYKie0zxI3pgeLMshoOPwJ8sX0LjR790CFmhNJLEnA+vOLaeYiskWpX/a
sF7LPOV8w9H5haCq5Iu1ALvQUpm/125+npN8v6yCSX+qCl7DCX/Pfkah7wvrVzPbR9ceP7zas7/7
JqtqKSeP3JFpvukykyeqyfr+vpamxYnDX3dlrpHi8dZ+9Bv8M+P2gCm+n51S7ac/x9UwI0D+9Dht
y88klfWlT65Sqc2Z8WMCOItNOT6TMkVtIs4lxnTN0+p2jwVEJzcpwCvKTkKHwI8FlZxAF2JUPPXS
9OONnc73BZgs57BOfcuRre5LyzPiNrWfa7jAcFJzJK6Fb/xy5qEM8pfAtTh1dJYPe2IWO1U0xCa0
pee6h5KQjoNZ0as+MUzYKGe3ctEf3B7gMe2vr7oeP8cyfwG3NnYM2G4dwXkYoSz7Pcwu3IlqcChf
NeHVLVfo8zzRP/XqeLusXAX3+4SuVrHk1WeprO4dbzq3stqk8qJePtOpoFVSEN4WQRdXhzlhtl9R
ocQFjgAZtjld3E/jyF4yJ0uYu2N7O0pGYqMav2uOQofcs9+XrdnnkzuDjHsmVh0rI82U0CBhfQR1
2cW9j6BLUQhzbKJkzOo7IbP85/1wTopHDOAPeUMcIGr4u1PN2DTNyHGauBjqF3fE3sUAPwhbzeXW
o0ijB5Y/ryMLf7WWzYF4LH3OLU1TMTfp56Wf7ZHjuj8wpkkpQXNxI1KbtHBfK5d+Cbtgu5hYF5jY
6yBqq+Y+dahPc62TU/XOGDdanciP6BnJ+59zo+pnJnz82KUkC2JUF4sck80r3xhv7oCLX7GWfSnu
tyFUAyBQap5dJyUMuCRMoy6sJtIKIMezAhRtfrJiYTC683JvplmZ9xnXVKvWW2aRpysf+L1WGtCV
mYiTjA9my9pO9PtRgqE+GcphDEyeCo+jyvKDkfkUgOJgi/ox274SIqX2fH1nWgHdqOyJNMnFSja9
zXzPZX52o5ylfpf1eKjHhSVV2PeraxwxzDKeVXSK8SHu16Bh8nO9CfYWGVqRm5v6lkFndtcPSA1O
Yx3ToYlaOX9X+Tac7aownbDq5nOfD23cBW7nxZZ2Md1jxftpl+l5yrKfucnpbU7Zlzw9UDfu4lK+
JB3mEtz4Ye5ZSURQEwcJIvJi06Nwt1Src1+OffczMEoIujFffrRYMi/Sx/cm+a6T0EvhKyLktXqP
GT2DMHKd6VKv7MTs9HdrpnpMFn4FyDIE5QF5qzjVWi2nRmYK3gRbnMQVj8WHaz/wW3npJ9H+FLK9
KdyVqz1O45ggA3pX0zFOkK3u6pRbU64ZShTkGH4moANoXpP7nnNUBZTylrMGlLzBpHI7FEP14bLs
QNY1dykwH5NAw/w58dweWYNe57RSv4Vckx0BDVMUGDRHD8rV75W90qKtiRXwHfWKO4Zr/orCXAxg
vWNAVwMq4KFfYdLdzPQeRc7BySVMLCajoL5BO6TZeeEvlQBTND0GyZg2P3jR36su/eqK9nvC1ke8
MfzqSzOULFOm3DOJfvLybj1ztWVFTD89xv8PurHK3WjWJ4qQuZlem9uMPKqH5CuvmU9ZY0ewVVpt
9wvNyZievPQGjHilLLdMNxAV8GoshPIFJS+IZ5XcyEJme8bKU2Q4QEy9HKBM3e7bgLnsQIpMENNb
lD6TqsO8qLdLnTGLFE44i8SICdIlwszMWuXFDXiEEdaOSC/LKDZqDNv2zR5m8dCicuwg024sBKIb
P9vU2WGSvwOGHnZVULV7wsGGO+2M4m6VA/k6zLJBLHDv5LQj6WH1zqnn/Z7MqthPPTc0MZcwDsQZ
p8n6WPlYgklV9uNlAHEcgG8IzeIrJiaBMJJAYmBGmCZzoTA2Hu+VI7iaVdeFXZrKk8Z78JQRMf0k
Mi+RzJhtxofl2mG2tI1i360dlqetcvV4hMeg3XXNj7IrRjLfBeoje6doT40PuqzLjP73lKrJvUz9
GAPFWuyLNPE/yqTtj6nncA7HhgFAWpqR5xdvq7v8JGTTfGnkUio6ITUlkLgdnZ1bl8WdI7aPrDSe
mnKV73VJ3xwHxG+u6I0dw+38IR0TbkuEKSUuJjhiLST5JB9jSurVNLgqFCVxKTZZGrM3neQycOjm
1SBr1ll2gsNngpMDvhJbvBsGU/9lc4C4N8pyuuNMKx+MJhte/K7+nUPBIo15msJiclNOfd5sd+1i
OU1E4RQ3ms09+UpMT+24dBEpFD6SD6koXeB8jW11LBQ+g0Y3n+4sn+g0qe5Iqbhrh0yfuKSlBIM4
LHK6dX6nctmOKq1K/FDmJSd1Co3Z3lcb83kuaSefb7Nvm3THfKx4mbyiGULMg5mMZ887j03p+NEW
6PzBc5n7hjYE8dFWa+OETi+nX56rEhFx+XHJIkI2cAWP5MmbivJx9jU5NjiF4BtyK9BRWxjFEm5r
Wz9QTYU7Pp8a8ZVjlv/OZlHZODt7JtN+PZ+cRhGCyFu837y2wldm5SQM9M6O+DccA0LkMQxcmcUr
vgVeK7tK2+PQWiwlfcK7EJaKq0gkHK4QdpdVcYPZWEc1Tn+frXPpHrWk7jlrUFDLFjtVbkrU3rHq
jN2gczamsqs5mSYFldgw+iKU7TBjj4OkDEtvrZ2d1U/uSy0KssQyd8Vv1eb5vIRz6QBkp7gb9L6a
ivRhHtUrWT79JbeNn36tHZwwsjSieTB4pDlRGQ8MfaWMsk7bz2mdmq+kSU6/hWXlcygSRQm3zGZs
GK1yhnfRmQ10YEUCFlF52/X0bvGUsugVL2XruJeSC8TV+Lw9upafb4z7M45IKVlGT14iknfXXO8M
IQlKdPMOZyTePeYq7EltUPgQEUFDnDlr7K5BcWtDtahqjpXIzBP9qxwlTU/dkbMcN4nZvc/CX3No
CxMFLK/SsonR7qk5WHXxVCYTWtbcz3vSey4S9PCD60ZwbHuzvqMl585n99gFcycuQ8uTaJbmS937
t2OVXwxQSJ7Emgj0/gnIV+14w7FmNVJ+29Zm5S/1eDRofAOfIPDAoY60Q01O3cn4VZjtW+EoUnkN
xFfOzz+vRyVwFyYLpLj1GmuUJxTD9blMrbDEho9HYsM+tmqZ7TKuPsfSdsseQ3t3FBpAR6DS0LXU
+je9DW18zdqgsYuYpF0TBCdjMThX+KkfvOVB8H3Q6bnvhv54tRnzRtDmmFWC/MAJRZBIOvhtAtgC
JC6SlTgZWJBRYGIkkpZ3W612xECdRWPPMSECWaRGnMly5PxZBOutmzD/SLpnhRH9qlo2e8zYwxF3
y3OmzXep0Ehni8N9zSyLN0rmj7BeL31RDk/SEvn3zMuRMdytIiabrpOgKxM+5SZJHwyTHBFw02Z4
ScbNgyHcAmzKPT57qKZiM57k7BAZWS3ZyR6W8VEOpeY+ULkzz1e3kgNGcMbehpSheqE8wb+Wu8GB
bcBjvvqhh3/p2PudSg6rVaEmk8W5/CpNF/MdwDeOX1jhGQkA8LRBqGlEGYJy2t6O9UfNcGqO/yHW
RL0ZxaiIUs1X/1bO43WQlGK+NwDEvHAxnXyP5Md/xBuCPZOuwoyIzyCLliRRAoS7SsROti1c6UVz
oSKvQftzBb+Dg8Tb4H1gWY7csUnnvUM5VEKOUXPofG/Em+tbHxMmaxFqxmOvmS3Fe0cU/K2Y2Upj
E/n1qEbSO8OxwZmJwSD/pmg69qNCafOHo5afk1EU4RQMbHDIagZXwVrV4yd5oew87mLL7cDW54+R
zaHu3i/o5Nr1ZErs1s7PI+BE8sy0XagynJfBeqhKlWQnMW5FpHJO5rnfnvjk1ONgLvqtsAKZcq5V
OUbFTuyLoePM2GO0urgiQCi1Daf5BBqcHvgp8wUhlqU+bDwSlkhcKkkd9kDaLLnZETJgPAl3uawK
kRPkMbNxkQQBJE8hsjjLN0zd9lBsR5d/Fz3dxZbvdJ99co87T255TetQwK0lN4VpV6N+wxQRL0sc
RtPEhjDJSRkzccT20t4vjsSnWKEkRRk5imY4r7PxnlhJebuOxHbowvNug1L3e46E4vfEdnzh8YiI
kbNuOn/y/SvZdzcOE5CuuUwvnkGIrG/5JNZYJepgvmIw0VJ9Q1CuK/ZVYV5YgKPNBJWm8ich5nZj
pLmN3vhsGH3yKzVL3BTjUBnX15mgXAKVTf59FB+sxsWYLKyRnCP9TxNKODm7tpsYNRFb3djtjKaa
VQT0U27nWS/zw6AV46qAfN7QLCq9y8ulfZSoGZ9ZOZxSv+ZTRvsKnWx2ntKkcW4zNz8R2Og9Ki/4
D+7OrDluZN2uf6XjvqOdiTHxcP1Qc5FVZHEUxRcEKYqY5xm/3guU7BapbrVlhyNsR5w4p/uIIqqA
RA7ft/fa/TLpkQm5tIoIKqolyMwyt/gsgyZMTPvWOoCUsqxGa3zJoNdZG2KZhkNE9x0CeRr0ywB8
yl2SpfEzsLTKBTOZNwiWrLuEUhH3Kb8R2OLP2mbaeo4zq1IL1gJk3xrNq86or5UFk0PQkL6gYg6i
QiesR4s+4csVm9HEP74QRUU+Fu/4OhjpfroOPF6HzcGaA/QD4ncX96TR7eOgp+0h0nAtkxToTtGB
KNdKVCeYCtVdXPTXcTbqWAyq8CLOxCGKxMoC37O2a2uvJBqAbjjFWh1SYvXVyRvqT8qJxDGmL72s
M/NF0KJbpPXofO1z/bMasoYFqXpyx/4WpPaDtKJ8TWQbR606p+KrpRKng2m6LGilucUUJRZFy7si
WKrWCcffdZFY8Fv6SKMYYs2gVBeECzP/DbZ4bT2V8cRJJ27iA63wz9LkTAWl5D5PKftPzaRfIOEK
VlVZm9UCwjBb5FE2JcZaSt9IqEdTK9bVlM8E2FSFFPqi8hL60Oeozqw9Ao8O3TXWWmrAResIBNCs
QUtqv1T/8kFSKGwiUbMpsY07bcrOc6M+z33M/XCUIA1R762vORjS9uyz1rhrK+AOlKBeiW2tjSPC
UorVmhAav9mIose81OnfdmjoIwXcvZpMttuR59lnTTnS/+cV20nNz8AsepK2em4YlIwaCwV7LycH
WWMeDzOCkSqew9vG7pIdRlX1N5EUirZXg2QAnvWNXqWcEIOWgeZlVKXoXjb3UmkRDq46M/gORb7X
tBYhJylXel+1LCxsbVhMjIfGdDnMjhQ9lOWMbI20h0pK9z7wNeYuQc3Lxl0O88iItH45jhQwK9ta
xz5mSqYyny4SpPLlBLx1tqQtYJRGJ4oeMfslfe0DSOiY45d21FkbNu9ovlvWXpr0l1ZYeCuAZtUq
9Dp9VRlksDth+KggT2301rdw5CrmAbdiTrJM7xOrjHWZplO5NG3P/2wMevVg2NTOHc1e4Fu3lhyr
xBGYjX7d+6l7hHAoqEc62XWtW82G+yD3U2V5DwAehrO8kw49A+8m9fRXfSBcSjN3rdNRVPL09JVm
Xq0WfVv3hxAL0pXNeZfmlAkgSybTBRKMQ1V43ip0VbIHOL1gFAAgFXE7ciPadjMBGrscVBeFqxJn
O6+S8PI7UzdCdPWxfdm17X2im/GNgHWFU33oUv6EA+W4CALTM6/KtqgOcBA4qykUkx1OBV8ZG8tq
OmdV5zZihVCWibMeOVwlNAzLdlhS1gg4V8QVqpvKn5qbluKJxDY6xBeWAOi8yHpICYs6zyEFVl3N
AoDlwSpPY5H4+sHLzMa85ahX+BSkBkenkRW1pESAGtNYBDIjvS29USJOSZqGCdAGkr8dMOmAx4a7
vOyEUqSz9kXfUyYfqAl4GCAV9HI5PRtWg1rWngT96mxCvkPloO6tpdRgcJ/T9yQ9mnnGPi9CiVNj
SnTUz+ZklajSef3WYWWT3jgNjnZRIEJKVibqe/AHRu3jEvbj9A56fggjKFfGRWehFtZGQTGxVy4G
byOo7sn4oEAMtiReDV6LrtivkAhAnTQ+F3aRpQfX98SeLCEPjj1hO+ii0FV8oq1fm1vlteNX3+iN
y5KQlmQZpyF7i8Jsp/LUYbLYF7hbUYKPAnd7BEu2OAjZVOHOAG3KabfVyucMAdqAuRE0J9x3DW2R
KlCFIH7BQQw2G1/uukItGS8qNvPPoYNsCURzilrHwNO2Lyg+gJzx2w7lAY0wxDq0wtwFB1fY33U3
oJJSheOiRsTzRGWR3veKxmn+UFdxe2gUIBwWoHRCK8AC4W00PW/7BRb48nNc6rxrY9y/8ClK6pPM
MXMnzc3Kpf9mA1Qt/Gxm5dwsV9L02HRD/63DdeMELpx2xRlyronKF4lgozyr1JR3fEAe9aJAo49n
ye/tdDvGavDPGdUctgUKD9xTslQXRRqU0a6SDknlk1IaUH6BgmhdppKdkh9hKFoXmT5aV1FSsbm2
KBO8kqEx3PqtAQGW3TU2gLwvy+Oo53qyK8o+vG4NI1M7OPI1p9FKr8YFjd/mCzNcc4BKixbAEV6A
4Nh3CtrjKdYeU9LmXXR4rF9LQ+jmk8CsFTIZD3a/KXsOZ8tEJ7pkjwYO81FC6Ccpb0meLNtosMOl
O3CAHTibP7iOrwfMimlvgznF67HAZTAU3KTWwA+M3QizsqgiTkkS09JFj9DugKYud3fce8RDE4ij
ekt/BWOCTg5JQA+w1ZMnal1BTBc0k8312JuNu+ag3tFAzdMguPHkgDFp6qrU+pLFTLvXdR9SEUXJ
ExTVU+nqoU4B0tMCugTmlF3hvGKGxkCu5KaRxF+sraodq6Vn9XTcLA1UM36pRoSXP2gz/4bR+B4M
6XAbDZxvOpp4mwgW+TEhzAzMFKx+Pu6t8/CMyd/7Rl/8LVHs/5/AUKkTKfPPMtizp/Qp/PL0owz2
7W98F2Q7NnhPE4Obq1zHRJbPL/suyHbUn4bt6KCr6J/b6Jl+EGQjd9VNF5Wq4diuZci/eKEIsgVh
NlTo7e+K7N8RwkpjVlz/ha+0LGseDkhrHWS3KL/fdLI/5H2iaOU8yBFpM0nB2mf3eviksKGCTjc5
nc8AwQKPhuXK61yy6iIoyUpQTbHWoRqimtgsMTMPBiWdGseogEkzLFo4D8fZcHKgIGWkq9S1o2k9
IAZatjYoR+DtaBr6thvv2BuyGGGgn3VrdRd/KhrHz9Z4AM8CL0iv4SQbBT0Wh+hI21dJtOytGYKc
TiaVwcQbRtjdpRP6QLeUg7TGt4x7+IfCWAFcMQ6Jp+cPZVKQiFPMiH2BU/hSwfJjnY/xT241u3Wj
LbgHeaoxdru7wEiHextUEdg9t5lwZsUCY0OK9BwuBPt0yh2AsHIOagO7Ljl89akeFqz96XAnqTzv
oC0SwScQduz517Td6BkqC59p/9khhI0DnHDCJw6rFZ4mnRoP1mRLZ3Zvob2t5dSK+7HVzE9xHaYI
KKbYfXbCsjw3+57GYuhkWrEUOOsIgSfLNlq1ExA3aXmthmXRjpkMbZM2SzRKigNtwMOpDRU9FA4a
GBBYOAhmUyXTdCk9jxmxkRwsbFdqj0yoHNnIK5wNbRj8MHxUDp0fHcVTqoXNg54awReamoATcrvw
LvU+lyFEMb0yMJO5zaMswdwuJltXjB3HNCekznH0oCkOfLXdYaUKJSrFZZA31rAKiVN5rDhQQAAA
2GAijkGR17HDopZgzEC6LiSvpK6tkFqehzkaRzbcf3PE3Tx4ep9tUJ9CIq00F1VL59GZ2oDkMK9s
iOLpNmgCyDmj2SOSwn2OzvuHd/1vplW06h/eHgLqFNRf3lQSe9w5F+qHtyfKa1vwe8ONpQfZGlQi
LmfU8JvGRYn060u9p+zyovJ6kuQlTds1mDfUB75tQhqpz5JNf4JNpIYWa5U4vcZxotJQOmNHasqQ
bj3/eJKR6L+lu/+fmN//nzU8WL+c6Jc53ps/rj/M9fPf+T7VKx2PAk4HG9/8t1n7f0z1ikmboENL
8uDY0vzleJASmjRJh0JKbA2Osv6a6K0/GU44HhzoqPyI+Vtc6HnBeDdQWWgsw0JJwNQi8IjN+4Mf
BipjlP3s6MabHuWZjvyconKfJ9WZ1qRDvnTTkYAbqsAXlQ6BRtPsYJXkzHdGGuXPcVUXn389mt/W
lR/XHUcyhZsW9hBD1wXhgO8/EIU8m3AQxamKE8dtUCtjTwMLR6os+hMcdVpYdojWU7fo/4zC+wR2
VlxlYTXd/vqT2JJH9v7ezNhu6Nv4m6iEGLMx6sd7A8ooqYOy0de8tVTUMDfOPldafKMvz3G2vARV
gtysom6OZ3VEUT7k9bkKOmfdgiI+TPTlTxZe/uU4GcYDfVJri1Au3UyYz8c2SzYYDKgihCmHZVa3
YVPbI/yDSVyjeSBipIazmnSoW+NIHb0qDS5QJYgz/H5EZRuUZxcckapTDRz42gny7AJYsXXutjgq
KWnQQk8oEL8ag2lv07j1zkm1zI6mZRMf1SaoL9Ax92LKlyHYhC0l3C8phI1ll8ePfBBjp1nB+NLB
j0AtASajqE30KI5/bSbJ+eD65n3SQPQIWRafYknzGDkCdlpqesL44mj4ySMxs6juevQxm1KBjtKz
8EjzMnlQEbizpJDBFYLPAHUhN9gF3naoBOwcIctx3ddVfZxK4KhG7w2bOLDqu4zN8BLvbb2v6Rkt
agRhe3fkaBYOzPyLTGe9kLFx6fa5+UU1Xbi2isFuafh+oUPDWjwqTVyyHvZXvYxQ9eQG8WqIX8av
2QRgrIf6iXa6o4/WhFZNQSSwK/Mp6WEKnVkOJBsZhPi6SQPlGHew7XxXdxQ5tO4eiOKD7fD4Cr90
F5iI8Jba6TN29DOjDl7pplCRChrcNHQySWUSO594jAXR4cBORG3vxpYw3sFOvrjwdlZ0fsuFm/d7
akMjAVpWcyQAqdm2lG0oKpMTihHzXERucKeHyOVis9GQXCfNqpski6jxHLneph6k2Ae6la7CBsFZ
b+jJreOG9iIOykMAd3KnFeMLcGZ7XfSwggcc5ltdw7mMo/qrjAglHLOHuJ4o10ZesyvAuC7qGMSB
F1s3/pC3CB/LnYNBg9w0Rbxw71waE0e/hQb0DhixENgTimuvrfR+gQ1xaeSVOBUJlaxNqzx34xu2
efI9f9yNJFTcodvikZaaOkyFwB9R1l545oVCXrKBGU6h0aDbUSOxMxJNxilLsu6QNX01j+SqN9eF
Q6LOEp8M1e5WszHiuHUfnNPiVatQV/0qy8BpLxDxPuGGiq+00gbQPo/BCT+Rc6wRr8h17xB/em5T
OA0u887uCdxKYQnAF+T4i2oU6RPkCJM4SwJGqKxcCegQE43cCh+7Y4FU3Zo9YUGLVsWXvbehtR0/
ZFO+J9XzVoRgpeGNhZCgaLyPTULbd+rr5WRNgh8NijPD7K3rMZrQTOFsgc+la+lcXAZjmetPCSjT
Jya8+FRZAcBSL3UElipS9FBfo09NTU/7CisCVphqxS1ooOxoeGnTkgzklC9aDkcr1+NyoxHSBK1n
7BYVyuVjI/tqUQ6DvnP62luzRc33CDSDmcs+bY0+QUJpDUG4U240fRpTXqx+EPXdGNruVrndTkdU
vkPU5rzGDcvHSsi+/syOmh5fhrYUF3xqn/dVgSZ8wkd94UZdsAUjiTM9Mgt2gFY20rvMM4gnBjEW
IwONggESG2UP8TVoOvwCCcP1RDu6uScRUgMD0gUctemqR3vOU158P7m9rW4jQ6ZqO0hVNZjyA6sq
vk6KCD/KuCRzXIQm/ijXpdiCMiSy1wZjM2F+KqxjkQmXUwtlsHsnF/IWffOB9p15CawmOykL9cQC
trFamLEpH0YdD0uZm5T78Od86fG/LE3pGPvIyHr4lhSETdl02xwyosGKFfVIS+lSR20tl4qAsL1R
OOE2ztoIdRcAu01JAOvZTF/kJJS38jaBOgPXuqtJgwRUb40LUQ3Dybf8R4MoH9Sjo5qYJzLvUBKu
dKcI5wnRd7Q6cSPEy3yhAXkTkgXuUPtQwymzquHEkBlOgKrcQ5aT34h+D37huq4LeYujXN5qIT9E
adXa93Tyl2XHhCH8qFmYftzeBKrqd1gH0xt/TJMb3dZOvO89WiQaXdjpOXtNnqiOPoCYdVgD/fGZ
c5d9lCS7MG1JBIMe82TlBBMM1VyV6qb0GjZntzJKQnMWUeKogxsZwG8NiKkkthS3FSCbz0CcDFTG
gyubm1BDddFI6Eh+juVr0YIJiJn6VAWdujKLoxOY9qeCeQigSJtHx45bTMJb4kd0Cq36tmxSXFIg
i71r/qnc4uSjEYlQ/9DnRXxlZA3xdNlshUBta19RuERxTkQBFs+hzNTaL4vpMrORCAedaWylrc3n
ECDq1xq6FLyN8R3JkZa/s8acaaAbmtt0dA4DppMNg1DsR7qevPod+E9qTbwvXY/PSevbFgB4FJ98
InCvsg44pTvhXcZFOIEZKrR7vFS4WXSxRY8CxaPyAGv0U7/2zbj8nEwljAkvJ0CzyfulaGftAnoE
Jocgu62rqPyMqtQ+BpQzT6NKuotIo+NMV7/dMi2TECB573yl7A3NFuZgikedvjT57PQs2mPmRcTQ
NWH0UNlujK+IPWEu+mrtT5V3PsWquRF6zIHcbgXmpCLRjH2Q4zRbt1HbL93AqcsFxZHis1sP6uD1
5a0AAvQUmi3jcCCeiZdBPSGTZanDVxOcOhCRNFvAI24GESa7kcbHnQ3RgyYpUJMroyopoU7JmH6K
pkGij0xS68wKNLofnoGIsXNy1n67UdXKRoHgsaAG1Rnt5YwQzNqoX5oBfFoMpKh0qnhjapF3omGk
Nn1BfVBCK71yqSkfqZXqL0GMXHD19g7qU8JgQY0D7c7EwwujZNqBdxI4WdsIaMcodnpSwuPGm7ga
UcOgQ3SLz28TBOSt9hC5YBampIdEgn/yopBlarCDE7xpHpAi4i+QNC0ZWfnaEyT4LqLOFP7Z1But
eRR5ot9WTQruugv126StzRANu0mTcoUoxmhuQHg0L2HXMRXYds80o5rhNA1tHd4F2OBqdiKBA14a
SsC+APoZrFJVMeCHxhu2deqxq7MzfTi9LculjkGRnlbpvmaB7wJTUzWVauHS+TJ8U97GkeDeyj4n
H82tKpmv4A0gqXXLBmnxVCd0llLfH09V3SjUO7J/IHBJLUXne6cghe6/aOfNPWKp4jOJVfXRg/dP
Iak0h9Pb/8lOgwEZWQb/jZwEgbTW98XnwLUqdM6tRTtAiyy+QG6OzG9EnYLdGwr7C9kX8SvBe8j8
qPOjALBTc6+I6fLX/SCHk9Ds4rNC7PdQ9xrjk+SaSRKhavNHdld8HqdOnDp2/ttiKLl4mIBYbdoS
5UkdsQ7dpJSY0QN1U702BROTDwZIu1GweE9uVNXfbr/vdu6laZXfjiq/dQi/zVP+8xEf8A458I91
2PlCX/ICRIkfNPjlv194DkF69y9rJCHNeNV+rcbrrzUNpv9utZ9/8n/2D//4+vZbSPr8+p//8SVv
s2b+bZS3sne1UksXnEX/ub56WTfczT/2MBTa4o//8se6yau8af/Y18lT9vI3v+o7f8BUfypX55Q5
BylDrwCX8q3uSgHlT3o/pm1j/He+ITK+8wdMYposCyygRfCXJEeek+B3/oBp/mkCeXGovbjWG1/l
d8qutvqAH3ANEBx8AAeyhprrwx/OnMWYZqhGE/uusmb7BZGUtmD0VCQKHvPJ1dfkkbwGJHMAKnMu
JplOG6qhlFNZJELZHdtgNF/oLtM4Cyc34UXWYfTp5VVdkwacjmrYo/VurhEIZluggtaliFLrMgF/
u8CrdKDSynEsGerV1I7+mjiH8bydvC+JMK6cgtjlNCsf0gAtig6Sd+UI/wWNo4/pylMLVxU36ejv
60h9lp1xVRRmuNPtGtR01lEpxYhDd9y48pPouc2TRw/MPEcyWhuiV7d0ijG6Sm1WCTbYhpNJ4Fuj
s+uO0SP85Hu99O/0IH3MEfsgalN7PdWegtnj1iavLcLaRSTMi3DCXqMZ1R5pSLUw9PrTWBW4o6pC
PqRl/BxKdVuP5g6+j0bVl4sPNWoQUzsTraOtjawwFlEWnAdtTWI32paVV1ZiRQHXWoZyyrYC4z8n
dz5dJPFQDYO49+Z8+iT1bqliA0TTOGFlBjerzJJXkE5i1bjiXkBT245dPXshZbMGnUepxYxenHm+
SQTfW5RhcekRh7X0HFaEyspO9QQRcWzYRYo0D158ksJw8GXtzkSz/cjy5D2QDBVsWtG1p6RLWCyT
wlz5ME8KWaS0tbE8UxGAtlf55hl164rjFU7huoyLtaTJsIxCru9Moni2rVw+tAUjIHR8WLtTUmzK
CW+4LcIX9L1XrqOx0eBLE9TDVioPXjMteCVJ4DUsen2J//PwdtKKC26R78DzC6vW24th1HaUdIc1
w4Rjj+tz+u2LawcFFUcqaXH2A73VVvRRESlgJBn4+rwLaFa7bhZW0pNHQ0lW1SzZ09Hoq8DcdkRB
LmD7VvuoGeMzQEbxJqtD41MCzHbhBwww36u3k+jvoReNS6fughXVp6vaxKeHec3Y+sK+0OrOuggL
s/ySaRl9Umx7yALNK7Q1BZwMeRXn0QugvPuo5HOTnDwdi14b7vBxgtVH97/w504d+/VbtrD6uoVf
vkNXgbUozE9ZZWCmKYmcHfr5LGDAZXNNjAFYXW+9MnrWpuIma3n6ecQ9iDEXLt/ueVagHWQCu9LY
6ODzBCUelcGcGXwSfXfs7OQgQ5ZYoq7AQES8SU4+22kyBjsedBBrg7U1kTUvopyha8F5WGla7x/g
aO5dTlkIrrJTaTjhFZCrCxC0qFtY/7RhPr13tESMHJhHg6QKXfVumPLHsp7ufdwHi1Ho9x6tzAXJ
LS0FdNVQYMgOSZWZm9BnV1+EHH5ck0D5oibNUYaqvq0x5872Xe+2aJhfInY62ECsdcLBIzT57pVo
j3RyOPnzeZ3Rva314pR3nNyhWl2UE99J9Fw9CGBR0pNBv+M3/crRkeXnFiHMRXssk7xeoXKFCDTo
3TICXrloqtkZAYv38W3+QzBjL8xsFm74ob2sBKMo8aZ7DYPVUkDSW7PVYMEuASlIyTMuEzbFtOss
9pXhc62bV0LDcKsr6NRZmplwDomlEJxeIaAZsFU0gV6H3tIy1XgieSXJX/ApKqG19bgl9MsYnnmT
7Kdm7p+4TB5OWT1ksnrASyOQGzHljy7beLpYNw7ixwVFvPo6nh8kYZDQCwZ9rYVs/JhT72Ob0ZPN
VIj5qCD4MBxbqoc2YKUovCfTDl5TTq37PKkj5k0qvG+/OwNVQeSkte9a59aLJ39dtSJexVP8DHpC
IHFJ6xX1kG7RJ2WxCXoUE01vbLNgvPfC6BUlMjAWT8gzt+uPJcgOBP+8skmGyowi36Ec40OZ8vdZ
PS8ow1CE8PB4VixLyoweccM/VG2qnzUKbrrQpvuipnePHJrZ2lLj0uhbAmMy23arTUZOSEnOp5aN
yzqaqqPbxow10qMWfaeHy6FTF0ZhXCEujRagGW7cNHssteguKonh9APGAuZhf+W0PFrTKw22qUxF
FlWfFZnxF9L3kx25Ys2NERfOWm8i8sI1nqXOcsB++SEp+/iMouFLgWxrUbaNvuxbeDE9PdSzBCbI
ztfNYf12eEZAQdhXT+JXM5lXvRG7WyvR3L2j3LWPe23Z1wXP1rNvCSbE7oBRa9FrjJe6QU/RZTfT
zAu14seBj7UcfX44ssJnf5xNJXp2iMrxXmvsC5gl5TbSO2cXcoyDcsEDxfPxkHIsIbqBO4FM/qtL
TMkKQew+c5NHxsFDNjCoHdO5dVP3CxKEF6GcYa3rE7N3SLHFGCfv2hsyRLrjvZ8UD149ousA83s0
6PEu8F+yKNvaV1YaABJ5+MquvNmUgBBYBNNHqZGPUtjJkmPai+bPtz4HxwNUFURgpmtUjeqHoS9g
P/h8Rslt7kYPOboz3g85yGMYrDmSwDS60mKfpVT657YItNt+JK2yMis+ghW/JIP/Og7+BtDBS9wy
yxR50FLQTPLdWHi46AM+nQLzsSR43F2QYzRsTTHp69JyaGCUPFgWLOgZfm+u0rznJmnRqxvytlUa
z072rIEhNMmFbMPnztDOUgzktES029ZiKm9byC5oo/g0eHrRDTP2UbrGM6R04ffMBtmInlfY6BJ7
imzLIujyVdf4CKB0kQPkNC0PP1onzXtJBNCCcCdASn0RjCszD58tY6ayaMmpoGG9EnhDabpysIpm
97k2YOtF1WPFXJ+iJNNR7N0GmI3nwjX1gqpY01UKl1PpGLDQpuLCbyRu5SQILhM3G0CuoGhp6+E+
JNz6CbEzXyapH+b9He1lcARxn8FWQQsPZBmWK8pb2IpMOTrWyw1qfLFCcYcjVXh4r9kIronPOtSp
fMrHOeGxyx/TnLxn9s3bBiPYGurQy2zjygamqzhm9heUs9YltijYFllOmcSuONM6VEfKCuaG6dZb
oE6Ugzr+Sy8Ymo45JNQKmbu1Dl9LD6gGmZC4EpGDqFGXh9DhrWm4mZAHxyWGmVPX8/lQhBGiY4N9
BoXFYoDAbBEGc9vfCJ+rlGknSVl4h8bSsAPxN1XDdOZLTsiJE9x0mt5uxoqBiksbe868vtiG/0KZ
6NHv8Td18xY7IBbp2BiYiJmy4lXwZp+FCA3hS92qwGA7bWfEAUxy71f0P0h/m569CrEVMCft2Rcs
ZmaRoiLTeNETzxz2b5NhCE977Xv6WRrgoso6ioccb5dseu4J7mp2/aADpEHPvA47/DCulbibrmEE
6yaCeT9jfZsnFsAiNfUVgBoYFW5JlsAdO6FZK0PbpDY+0OirWInA6XEbYxjPyKSb7dsZ7bdOqv94
DP3xFPpf//Gn/m88rLq0Dv/5qHp6KtqnPy6+9n8QOZd9fa8Jmv/q96OpBRrPRWpDXtB8yPwrQRhZ
1p8u7VnCdG3K+G/QvO9HU038Sd94RnsSUsvfYv/Eifb74VSjjczZ1EEXJIUJ5fH3KI18sh/6oYpV
2oE7SyWcX+goZEHv+6G9MQDugA1yqMkJY20xyErNpKnvfrg5p2+93j+yNj2RitXU//kf8xH3rw7w
22UsQ0nJ1ySw2HLmlvUPLemUpAktYYE8aE2R3Blw7kAmNflFVWTZJx8d0ae80fQ99X3xqUQtfvbr
y//8LV0bBqFOIhkYQteZhVE/XF7L3aoG0e8fMwEnBsI1MqWhv/79i9g8Fp6ZBF6oPhzzcQc3SQ6L
/qi7lrfUmO8QNFb/Jg15r0KZ7yRFfQlW0+VUw//OX/XHrzKNvueOYXAUQz8stCwDA6wA3WgKbObv
f6FZxybQLDhIxz6MDcjzDOsKiHA0Ru0XKoPahvMu+4TfvwyKOcgMpgUh5SMntAmURWga3wi1drMm
GIXkdcxOh19f5YMI4e3GOchKYedJyty2+CBCCLs612QnZiRyDvaRUiSdYpFsUKZ/BUqYrOg9qrXR
tlSIyYpddZyO1iwj7u+PRUeybXN0+L2mQQb4uwdIYDatPFDRxwCd+FmgUgtNl5M8/vrrvicEf/u2
c73LtplJTGXMf/7DMHHHjDoMUt4jgrYXkAy462BuWPi2FiMuwt8fKc6sNjFm7SmCkw8jpeWeVyEG
wWNIo2gLmH+G/g/lt4WGJeLvSZ5/M/QdgqxMNGvS4U3+cOe8KuxsHajDEa2xB8cnKVdlOn7tBSkj
v757P80XJpU617IRYbmm4lLv714aVxKbfJQe8Rx7dFIZPDuoVPJfZoyfHpLJQLAQlJmsA/Mi8P4y
XqNSKn50afUpDVe2n8Yvts/uB7+3usqnqPvdx8T1sJzMDwhFjvnxeqMEUFgBtDjCJ2QvE6FOZC+W
rn/35um2rQTPHKGpUPPa9ePQK0kbLQHXpcdBtzCHRHR92VMZ/3KVn99narQoY8n14pUGHPdhzOUW
37ByvPRY2HQXKzr3q0gvh5cwy91N0Pj6JfX9K0OV9WvRVTk1uA6axpSPm9/9usj1eJt1ge6K2evD
WAktUOEyyIIjuusR85b24mnh8NtPji8odAi6lEX4wh9GSlJjKGBPFxxdryHDhIhm4oXt8n/zKh++
Clt/rwaIgWpAj10SEVH3+j39tV/fsJ9eY5aU+eVi30GBheL4+/HhIttIhMzTY4r1e+Xb/fiYBFq7
VsJQp/+VS4HINpVkzzTjh38ciiJXvcodkR7HVNo3hhHQuNLLvqG8gmz2X9axefp5t8dBw8eyj7ha
2mCNrQ8Xo6bqjzm+7GNaJZz0lb0vB5CsXjMupeiWSQkQT2V99y9bK/PvLotSdu4vMIt8VPsZ8Thw
/iSPWUl/1vBBL0QBEf/2Q5tF7WwE2cjybn/cwGG7jgpNWjlxrRhXl52ukehdTrVHLaNpQn//6wf3
N/cSISSvMAF2Fv3/D/fSiYyp7qaYfn9tSLX2yim5TwJsN7jTJwXRcVIvRBnaR4gbYf0vD/LnaZnN
CHtugUrQ1Vmm348av3LIjhyc8pjDPiJyYkgcnwpYFX0OgsR4DBIRyeWvv+/8K9+NHXY+5iz0F6bJ
o1Qf3m89nkCTESV79AdO+iCE/NPkRtHS8qT1L+6Qn8YLl2IDwvnDhLqNH+H9t9MgUDt2kTfQrYT+
avahvCjEnGT829+I/Q1TFuZitsTqwypAFO84SazGx6mVcO7SOCV3ovb3PhmND7++1E/Pi50HpxO2
dLzjCP8/3LzcjVGVW1V7JLC2XlEMSc56GrpLlPLNDqGO+pcd3N88LEcZnL7YsEpKgfMd/mFvRZW3
sAK3bo8aas59XbiwrKqsXw7F4PzLy/3TezB/NcPke4HdYd78cCmGXjVgxGiP7IbkE82GCLFLlx4G
y+kvsqki2jx3O3vtEJj2TQX+j7st880n9GFQOsqcz6CGPq/jH0aKVZBjb+LxvSxp85hXgzMQMV6r
3lJXvptVw2Y+nYIfKCc5HXy30s2ztMrynCZa4SKJjcoiBfErsSOuyQIV0IT0KlG5WKZe0UYXdUvo
3wpdnNAANNi4Cix6oli7DVC5Kwu9LfX7TGN/PBomGAwSfPG0wt6utyk5nhm4v6IkwncASrYyaTdi
EoM/Yz1i/E/h03jp9CnJ9DA+xW3IaQztSW2fg/sOI8J6Bro+NzJsEaoJyA7WBiVbGz2Fcdc3G6PT
TeQLLWKqyziy6lerrmS3CFxQzKirVGHudVIMmqs28YuSJEcfq75ZAv8ikiOl4h6Z1Jf9dHIc1BdC
+QelvMSlsYjIeoFfATJXkNiqO4QywdEohuS+aZzKWBNYHIS39mhhsc+Zop4GAzTUBbq4IrwM6mQY
oeNM6rFmP/9J0zk5bCeX7HR0xn3ub6eYQMBPSVzG2mGIQBPsB+X5Wr4ewdPJq6ifNah5CtTucjIB
yG/wCTlPcDilWgVpprC/zT7FFR5ZNe1Kp8DZWCZh7q/CqNMdclvd/8bZefXIbYRr+hcRYA63nSZI
zVGWxjeEInMuxl9/ntJZ7E6zuU2MfGMYtlVdxQpfeIMpHnozifNd0QyJewp0Zfyo9KOWHSq1BkAk
crpVXueg/tGaFWpBRmeY+QFOePwdgUGQYrVqFdFekEI/KAKe+UFrW9on1Zgr+FNhyv0jGHT7gxhG
MjLObx+/VYWJQBLNZ+93LxDsoD+TUfSLBVc0qvLBhDWZrVTmWSkQBjmlszPAGvVaDuYxIkJ0nnID
Oat9rWSd8yOyMtC2Sup0EjeWWbULyHSGRYy2YfnDnt32h92UFeQTkWbdyWyHMH0P/1cfU7wJVf2/
kTwo+j0jf6DfK4i8lujoIi14HPsIBauIcjBk5REddZCjSaY+BDolg1NrpQMAQS91UO4hS0L11FWj
enyEzdfaDyn1PfSaLERgzV2MwCbIVgFX8iBSNLkP7Twgi9nC5RfIUDseVdKsabr/pkmr25M3DEZ8
ilMDTV0DN/vhsUXlrG13k2GNBSbmcER3tWJJXGbf5vGbpi2y9GzZ2M7/Ag9IxxF0aBJVZ1SVLVSs
WxcHs7zFcf5B4OAQYxsZVMp3hHjhzVeOhxJPqatldte3sYc1VJjZ7ynfRJggxWTaMFeDOrQebC/S
8XpDMKy5m7tAVLht8j8D33bjjMaRQF2/QmUbCDzBAGbDfVbTg+SZCo5DB5rNDgt4ns5AVempbRr8
Q+nV6+63MMvSnAYJJYriy6z1dvBr1lBK+TZZGoR8OjAhKiGFquZRB4mY4iflEnc0EIeQ8oMfUk77
9FapeFbuUien4CAqQ+DRjCEUbgyHORrKX0gg1+KHGkaGphUnZ4y7RmUvDvQqcNZBxddX1N6Y79rI
sLKvpNwp3O6BA9BTlm1c1L7ejGNr3EHHyHpID1Av4h1FtqH8WAm49Icuwcvk3ZAn3gw5FaOE96bd
WB62e7GmPHK0vO7RzkJaUU2IZP3ebiK3fKKcPRQ/xxl3rndTA/DxoCo4Do70RmnS/p6ALPd/UpSn
+w9eWobCx2ZyJlMmkjHuqkaJdBRZ1RyxcbWy5vkT6t0BwDtssFrkBZFCaH5m5ag26CLmRXxQ2QRo
aVZdhvouElkcLF0FEdkayG1nw4yGnpZ0OW7xiaZ3556wDpmPFh2sP3mdo+a3p4nBXXHIJwA3YGmH
0XgbgCX4iShD7H0PONchGhpq3R1tGPkISaEMMUjhilgY9wnwmumAuFJpVTRcLB0ITOBgxay7o/0N
PE03vOXCgxDo4uqEhLkeoj/Wjl5zJJB0QbS0vfclj2hp70ylLX9hJFbBi0Hmdnzj5S36aCPU/wFg
xUDvmtAhN+8jjKcwmrHmCh/UKHf4bLoaIbdbqOafQgQo6eFaU0PlNlLUzYcsif/jFTCQ0fAs6CEo
50aPUQNDB+drLNYP+uRm+alGo/Udcp4G4hB1B9O8xMrG/GSKKPpZo/I+A5zjIkLV0Cu4OV3u9gPu
lJ3qC6vIaLIWcdEeWBdaNQB/zAoERFj9EoC7tUOZdyhM0g2ghjWCMQRLP+KBde/FUyz1MZU6hbKf
QSC7a4LZi96iNqkOyGQ0moEkC3QVEtjSwfI71xvkVSCU24BNG8No90VvN3RaBOBDCJl0z4E8JIkW
QgCtE+48O7es9zBhkpAWS1d8QK84RZ8hVdPpKcp56ZEstVrzQ1e4YfOuqfGPPswo8zqHBIn4eMdN
0JY+eOqBA94MnnMAU2fX97E2aMEd2uCD/ug0Ua+8x7mPhlFeq9V/PCT2uyijJgpPZGi9XRKOXXxE
NkD7D4aWKk0IhgBxKt1IxK8uUuu35hhCy6dRlOnzHfcL3D3RpWkPNILmm8ATGTtYsOq6QKSjjwLz
Lu2JWvZYSqooDhppB9NAg01O+x65o3vFxW7gZDqadGB2+ozmYwtoWX1DGWugLQPayD41yAH+mXoE
2h74z+OPodmKL21TjfT++lE+P7g4V9BgqlSRNknlqB/S2GLXWGaTIxFo1KhkO9NU4eOARjqqZq0G
TxeWJQphb8Yiq35ZMjZ56PsCwaokjhKKImNYoeyuc0wHbGQ1Yzpr6hiWp2rGWP0uoNLa3el5LxHg
RYIQZZ4Qph/wAKvSB08o0ZfYyRsTzEjpfCxmNXaRa6rr8g5tQe9XHGs6YjtwQPh4Arrmrqnm8Ds2
pHVxPxEGFicEnQHtGKHAoe52yL8agkOJoGLsQnRzFzUEozCqWQ+4awY3ZafEmBfg53ZUApDj/zCS
CzZBU+E947V1Gezb+hz2hsDG16tyKBZGzG4C77ZnnluVpNVJkWLDHNep2KoSR/girygG9Eom1+7O
8wAjTStV9ZsaqPNj3JqFf3tWmsyJFrE99RR46BK8QDKzSCxa3e6HMNb7M6LV2PUSpiX+rNjpI7TG
8Kx2o/7Xc97iwkOg2oQBleu/AbQUT6jTau9xwcz0jRx4JTF1SeEMuJEcTR77y+lX6lir1DL6M2Yp
DSCUwXw0+zjYqCysjQLHHnYtLQ3n6nvO8ayIWTDK3MPRUWAfn5D5MI+313clJaU1Q5+LDh21hCWB
N45G0U26NSANRLUkpopxhyBF/eBoWf2ta9vk1SkpYbpFnwYhJeKkJcMS7lLUKkKdzwNI6X3Ch+Jd
gB4wa3p1eO3U2DToFVDfpbzL3y4/09Q6RTlnpnpOUDKyiRBbXdtVBi2pg1JjDroHEZ6nG3vjOg8m
0XSpBbkk3Ca06stBQycPal0LvbOJcsp0TjRw/neKKLLmYTZc7MDbnib6u8zjMT5n9M6cjR8gObOX
54VCPdIOvByS2qstyhkd4tM1kBHlbLuN+zg4lfY05QqJaKv1+S5pSZAPCbw2c2Pc6+1KAk4XAltm
CnyOLX/XizvBiqyA6koZnGd22bGAnbtrSp6d29/0ehRQ0LIppYGDdvXlbaDqwYR/kxucgxSnm8nU
I4SziTBuj3J1v7k6UGydQhdlASi/i52Todo3ql7vnMEJq3uMuIGaGUil8Rn1jfN3NaHFUIuSkIpO
KJZAE6r5Q6eda7VwnygTFRuv0PUoBgEGrVh5Ijh9xuXHcUOAHWYxeOcqUfBr6foQOQVPbNxY18tG
wZ9KpEcfT0fYZbEFei8zTS1rQr/qUctDsVYnFzRrZdxltZd8uf2NVqZkwGxnw3EBcwsv9rnTo05F
1hL6CrYNzVNB1z4/U2g1T68cRxa2uLHgu2sYABqLvTCj6AhtAebRQEB9qk1D+68wonnjmbs+tZej
LLaBXcd12HmECcg8PXdmASLOjL37HLrkpyTJMNELkuHu9syuxqQh9XIFF59rtufcixR43QLPi11f
KEd80BQHWi1OIvOpdcP/A8D5/1bq1jYILSgq8zDsAZnIb/rijkgRRYplAuG7k4nntp4OWPrQTUJO
xJqin7ent7JB0GbleNlUdg1D6hu8HGzSkRpMQzXy49zRfEcTqUOUP1Z/bg+zsooAZuQtATlYZ4dc
DtNGY+yiORz5RWSHPmqRJcmjVjx1ML2OuS6maWd2g7FxoFdWUsJ0CL5MGotU4y9HpdCXNuXURb5T
4DEAVj8+JvHoHHA43Ipg5UG6eFAo6xJ40UlBWofO1OKj0cHQtErMke+RFQFOVFETdU3irXxGxLrR
y/jN7RVd+3CEPQaSJGjLAvW5nBvUBKLpUo/8MTecb6Frac94kJTHfxiFtjlKhAYXiLvY/Wo9dkhH
O5GvzXrdIjdQ2cETdH41eu0FwvrJGjzsHWrD9KYup9PbZt+klYj92jLqBz1r56MxodR8ezprG4KH
0QXWY6lIai0WrRJtpKASFvsAiMJ7D0wIBnhJcXYyaKm3h1rbEGwHi+uDUING0OWEoGxTwBuGGEnB
5oPIPPLAIpUcxO6ZXvu324Otzot9Z/89W2RQl4NBwHQaYDexX7SZ+QRatv45tyOEh0nf6pas7Tvi
Nu57TX6uZb8JNn9WGiIjvdCMkCpK0wftF8Vzov7T7TmtDkT6RAuWa4N+yeWcMniShSHM2MfzRFB+
VBz7i6EOnviHLS6BGzzGJIQYhyzGIe03C5ST/bxMu6/OhHfAoUTZu3htUIZvLY1Inn3CC3qhcsO8
uNZnCGH63LEhnMjqDmGk6acJL5qPr101Wt1SasgChMJXWowCiHSiXFKnvgsB/W1W9+rb3E6zDfTV
9X4jPAWNZKB9ZqN3tzittG9UzFKM1Ef9P3kGr1ufEHQHjJQpc79xkLbGkrnEi3VL3MxFgWpOffiz
MxxfkLBlqw5H6sXhxvVwveVs9hqKbgj3gDDQFkN19CvwyRxjX+RG8CVTAu1ES855bXLnMopEiVK4
ZrRl8pPblWE2cZ74fRq3zlGzB6/70ACE6vdQ6BDTef2OkH7NoEItoAzLu0ENcOe1OoM7bxgoUFO/
hj3e2RtPrbw5L98/MEJcCJwjCRaSxNCXXwmBylK1cIj0gz4eqU2COoAfGFv9faO6JdL0Q/IWiyjF
N81ybE8jyg/Bxk9Y2SguiwqKEjVKYvjF17PaBI2HqU58p6XpRwVxlhoLZVJ+1UJUjA63l1X+aVcT
9lhOsiyeE3URi5qhWQ3oMSQ+KpXtiaIcRRW7ggiNEtCjnXQCVHero0NDhen2yCu7VFqgkELyHsu/
LpcacHzsZXmU+MmUYWNWa/GxG/RpY5eujaKpdIpt4C/IYsnVfnHsLHekHVKLxI+By3211STCfdEd
4ZHens31OwnDljqHXEZKLMuNg7MfFdqRdVSMYf5oC7P6mDhhIJ0IcEWig+VtDLi2TbjuOXvIeoGa
W9yQOea9uAcrsV+1YDVRG8LPqFW8R0F9cuMyll9iuUdAzZFTku55VzFaUcwYqpoB4uJh2504EyGw
w3OFi+2XMnFwXZAmMLeXc3V28oPxBtgSiHj52Qb6iVmsxNjR9Jp5yol7Hx1lVHaNgfPg7aHWTgDV
E9UybG5dx16cgCYWJGMwgPwuFtlHO8IysxZK/jiIQj30aJ9jQBNU3mObOv3x9tCrs3QYmIlSnXcW
6eZIYw99siDxR+gf/xmeSACbt7NAQcIIxFY1bnWL4jevWmxPixvuck3hMtYT6siJ73autHY3KvQS
0/RY9FoB62k2n2/PbnXbvBhvEaXmVUOfhTaMnw+TSfUv+x12SrrLxyRBdijP30qNyo3Uem1FkbMD
eIaOGoHxYkUNFD+x2JKNNmQl3wQJJks7jMGK5yBC3Xfj7tRk4rU8GC9HW2wduiD05xM98bWmhQo9
FjUqVbgyvsPLb7wr4HaDiqAvOQm3c3atYxRfYRxsRRaasfYzIEvIwjmAu2VW6iEs5iGFxEs8IIhx
gG+K0Xka0d4QjkEDsS/DPoPdCOyBJnw5vG8sPXjXxVV4n+N9+zA26nyM7MKqNq74tR2ArquUD+Si
Mr3FHeW67WAHiZr4k9ZFR8jNQ3tCXJ1+JXXTLr0bCucHj321kVOubgKTCIr/V3ZiFhuPUmiA4DdQ
ns5qfVStjC9zEqjHOrOVjbtj7XUhUybKkshsQHmXR6p2lSZwBXeHMc7olQRFcrCnXj3dPkhrNxSp
OMCTv6HJEmYryhaj925K/JJCva9Gdvsxo5X/VjeH/MPsCO+NgTjPvYZU+QYqb3Ulsdbl2yERAfXn
cn7Y16hVi0+Ln3qphZvGjFmU3htINkJfvz1J+UctzxIFbN2wLclWWeJvecC6WJpw+fPY/M49tqpo
6/l3Wxv6M5WK6S6K3Om5dMscMmjZbsDKVs+QQfgD6wgMMLIclzPN1LDm3wSp35AT3CkKGmaP0Yzo
3V4fq+ZjWsXiq5NbGbijQfs15tbzVPTmCSMV42OjKuBXImuYn2+vydqHh8CAiZFOXwh918sflU5T
QyeTEAnNDUo9jaahwVHN4rs+TD2Fhaz4jyZ3+0HRdHtjQVaHpkPE24v1D4okl0PDJO69UqX95pTB
4OyjxEnoyCfANg5Nrg7Y0QChHnfoMTvlIcs9r9s4WnKAq/3gWTqdIwOc4bIwpCCXSDLQJj4OXtpT
DTjsM9SU5KyNSnho1ci686LemDbijrU3Evg3tAcKHvJMX04bKyTMTKwq8XFIxqnDKs1SYiki5amn
rodRvaZsHO61I2ZS+SKXIuxHlPhyxHCKxhSAReI3hlaH+yHvSu+QjSgF7tCozrainbVlReyFpE1i
pok8LofrYdHnbubxZEUNSlDjUP9o0xDkoRfF0WkYBu9PRKb15fZGXl1WiHYUdqhi2vqiggnRArUl
+HV+14/Ae+YQgb+dDgToTnLrYO52Wvv59pBr60pmCqGcpEijdX05UexkyimBPOh3o1E8OVE4Toeq
CXE4o3eVvv+HwSxITbJAC3hmsW3i0J3FVOAv2FtN9sXq6EaeyhHLXeyLwuh4e7DrLjm5KYOpKHlC
2nOXq4lJA8JYLqvZluQxSpIOyIIOISai5ry3MezoM1N7H6ttcXCk8dQ0OxSrw9Ypd8oYbZWM1y5u
Oia8EOA+KTYsdpTsOnROnKdAgbr0GfFH4SO8SheNeAelBByonrouDWysl+fqreVSstx4Oq5JN3JB
uKsAA/NScYdffusa5kltKfyEJkXA29NadXw799aE8kc8P1WuhyoHwLl3QhPmWyV2NGwxtA4c+zBs
5YFr9yaIDKrWpGR0FOVJeJFv9tjZ1kbYpD4ep+6JPkQZoW4T1m+6yp1OXRd5P80xz844ldpb+2It
HJWEUgSidANQyOKUtQ06SpmSZn6BUTJCaZFifhNu0n3DfBO/bntq2zujx8ECdcZKVPusqHHXVKDt
exuX2totQzZFFQPyABt1sScwOc7SdO5SX+smAMpxQzV8b6JcH0pzy7TDoj4M/ihKps4bsd/ayNCQ
dV0CY67LoIJ54a+I2+fMf+KgrlOo0bFThPkh60DK7Rrwk/vOEtNWb3ftvoGMKhs0sKddc/FWm6NX
Tuag8HJYJXo5Yz0g5FLUH5AMcTbyjrU5Qv9jixGYMdVF2oHWbBSDLKQ4CpjmFOAmi7ynZj+AM1De
4Bf7JSl6dWNd16f3/8ZcRLqthexHXBWpr1IZezNM4QegbZgDllX+cPt6W3srqFrSYUOcGwyQ/CUv
TlAJSLlWAb/5yGyhnTDo6TTf1QUaGHtHL0KUYDul2Yh2VseEx+ZRwAFAsrxAAs+A0TJVqY9zIfqe
ppg7ZccJh2yTGt6x7J2tZ3/tniCglMGVy45Z1mhxS+rqFFkcf4wt9Rjk6JehCRvU95haoVzrxJFA
dDrvDorXbLUKVvcPERVlFRltG/Lfv1hhVMPVsMe70FfC5rFUA99ORkBkdvdeiYP2MOVbdY7VRBmp
gf874uKCLjBQ19wxSX0cK5W3JqHXoa3q4AiApXl0WoGbh1M85/ro3emin+/iqNM3rqS1VM0Fp0B0
79C8WLajqdlqaM6yrfS8sO5iT0UiyQ76jXLj6me1PbTaZA+VquPl0mZzZMx13qZ+VDjpyaK2j4i1
7R5CpY/e9kBkTr2YXMRGJ9gDt8/N6gl9MfTiq9qRSwIVYJDa0stSdp6dRZ9rNwb6qzqSBnF7tNXl
lIR1eWhody6+aBi3fWO2WeZPyhzgQ9X3RFZVPaBZcnugtWmB2wau5tFTdZY9GoRl6QfEMjFzKw0X
MdsaxYnwNqeg0Kiwev5hOKJxyQ+zKU4vbp9Kr+YY8zV2qk3HARGhrP4KjL/9o9hBl/3DniS3k400
2akxFmFjNiaRUswKV12XVQd0xmCHlWO0sSdXV9DldmPX0z5Z8qvhNuHa6MUYYNPTUPdmJAr9Djki
8XFoHbfd+F5rVymhICRqMJNoQiyCEKWlp+d1TeZ3pZF+FKaYnhvDi76h6GG6+5YSwj9UmUjYZN8d
oCG56iLYCAqtQBRhznzElhxi/LxC6VsAjc8g1yAPNpnvanSl7l+9UTxokSQzFOBdHo7Lky6sIHON
gmAL59dg2LmOkdE8BC69c5VW38gv1iJcOJF/k3GXR99c7BRu7MBudKo/DZpnh66328cYc4SHGqfn
O5zt8HvRgxz/0prltRq1Rk+ydb5lWCVt7KaV7+vRtmEnWbD/yEMu542ZuZJxg2Y+8sBj9dA1AQD3
AIFnHHAwuP2EtX373+2lXnmvkKqR5XlQpGyrxZlsUN0f+3kgpqPO+gOnIFh3Tawec0guT0BMgxMU
HjyRbo+6csNRtpQUR86mCmD2cqJtVHllN6p84GKelEMTOQKQ9aC76fH2QGu1J2446K8UeaRCyyK2
AvTsIJDY5P7YTGZ61BqPBpytl9nnWZSky5CSkvsEJ7qkt5IjYUN+iOoQQi6CHecga+t7G6Wrd7d/
1dp3ll0zqRJLjLmEeKKdF9Rk0LkPDEo7irqP0WrUSlTgBld9APy+6ceykr54xLMU/0wS6Svwtx4M
osfIKPOJgIK9KASGdZU+PbAv0DtuCxVP187AvaODpKGyYp9UJS02pr2217gqCT3px/AILN41+kuA
GTyONWXV+VNcz9+x4ZruFbN3PlZWbJ/YblsUfbmTFqWuv4ZKtJuZi24uXu4xzUxloOvsu7kxfehC
1Z7fVJTvm71HTeGAts1X+F7KBCS1Q1MLYSRj/vL6r004SCkbHDNN/cUdisoo+dTIqR61qUF9bShM
62CRHv52mqIXb7y5w5j69phrS21S2SNPA317JX/UNEZkp6ad+Xgr9J+xZ1QecjUxz87UVwccS5T7
CPjx6R8GpVxPqZnGM9I7l6d6HK3JaESY+46O8h8UVOVOnWJ4DZla32v6KJ6HVBEbm+ovUnn5hcFp
UcykHAJEXd41LyJuJcPtRihW7htJXH6l2BvDX3KGL3gYD3eqEdZ7N57QWrPmnWIG4cFGDAgtQad6
0GYRHd2mNO9KZBE3grjVmwcPPwr7hNyUcBY3T1AqMXc2fMHChdHWK9LmtVCGeO+CCdgrGszVwIDn
2MdTeDD1liYovhkgzoN9WU8N5d8o2XhX1+4d0hIyaUIINEwWP2nCDnzQozr3aTM7GJD2QN9ZnU7S
qGO14ZXpp0LbWIi1EyjbDjKb5u/LeoUmyiiwPR3e5FRpJ6up9QcPyMwDuFyMACwwAx4epfs+H4MQ
XdNh2toga2fB4jmlOU84cZWSZTHS/phA5L5tok9wGDr6dLveMGC1Qa+a77wpss5srn0NRx35Ewrf
NvTxHRCgZt8oaf2YtM30JxrBwO7Gxi1/BSKs8B/Xh+zX7RMk9+rlXubUyQxHdht1Go6XexlNmcZM
AgBtXaUO3R7ynvbZyBpz3jip12ErzALZz8SxjCLnsgOBNzQSHLK3JmqqdhP/aPEIYrL+qGUOhOtX
zwquM2h2ue0YbLHtahyBYM/ZQA8z0w4xIivr+c4M43p4dVjBuoGmwG9NBo9L3IZRFblZxHTFXbSa
UaMs8wNkri31MvlMLT6SrmqgeugaElRclYh0o2W2lBdogJcx8C8XZVdgJHG3K2Ij+pIrRZ4dYPxL
Ir3qpf3328t5faDo+tpUbyRUUIdAdblJXOIKoGFx6oO0ct55EGnnY4E9ePitUqQgpY14ws9WcWKe
FiHa9jgo5fRqdgyiG9QgJRFCyosvg+Y6oiMRK0PqO/GUHbPUFlhKgfBKOTHaBOKpdjksdaY/3578
9RXGgwb4QEI+OSPL0AmDzbAkVCGta0Y92COlheLx2Lr5dGflDH/AxKXaoi5c3yAMCiXDJOfisy+R
DwVKgpU+8sUbM5t/UQ6c906P7qeZGfVbEvP4W40lxMZnXpkpUF0adDRapH7SImxQlNCuuo6ip20O
HnVewnc4iFkxefBQvRhmbqa6G2HDyr0g41EiRaxAgPwvtlaCmViezpRYZhVBiUOX9056n9VGbezw
zes+vfpbyqaGRFNy4ZmGDFpfvNw11YAycHOSS3swEDvApGc3u6Py2W3F4FNtx7nn9ogr86MDiTye
aXG9Au66HLEESmFXXpD5mi5UG+FutR6OgvZL9QV+WfPq59YhoYLUBDGQcuuywz+bSWdNulH4RjaX
BxVOl9/nDWxpSll3Jl2Kz7dnt7JjwCar5BNA5ahPL2JdVLbSwnWzwkeePLufBU6tuadjime37bjH
wGNTyHHlYICbAEQs0V068fXleipZpCXx3BU+MHAdr4IxeAogCu5ye8rurb7z3mCJpG3B81ZeScoD
XMBUJKBuLHsx1CoiwLNz4XMB6Z8V+Ns/6jqaHm6v5uooKCehHQnl60qIR8NooUvgkfnlWJbHyGj7
vasMW2Hiyjdj7SAasH4SjrfYkQh+FrVZjyXQDPLhkxmDN9phMp7op1l3I/3U6pOWbhyD60HBv0JQ
9+imMLdlP8WIwibuWq/wI2Sm8ZyczY8Gsim/5yiwPmZlZ1uH164lfAoyPkCikrW0JFUkOO4EVCBK
v7Nt5dhVZncKeqFs9FHWpiUFdiEpGUQbS7RhEeIGF9kuo+QORHk9G/ApKQPEIBpKxbNunP5hVhLG
AQREBhyLb5dMgSNcdE58WxmMcyQgaRrltPEMXB8x/nxTvj7kVUDPF5ekUBS6bE1a+0NWJI9FMGfH
IOx73tlcB27bxuO3IHQDbWOLXN+UclhKJ4gEQ+Fc9lqrAKzmaHiVjwRU/2SFCf4ARYsDghTFVl6/
PYAZwUvHw5YG0XKwGI8i/FKi2m/s/mdXYWOKp8MW7PX6PKNjR0+fk+ZBmF7ujhqlkgmLg8ZPuhqJ
e0rf9beppfJ3vL0rVnYhobWHSiW402sBrykozBBvdOGjLx7v+soJHzVX/6NnVeGPCnL1rx2OG5ga
Pv7DAGuuVNem0kQ2CONJPyrD57F2nT2+Fe9tq3f3Ipu2KEvXse/f+/5vDEZdeEnizEVdqKjzjL5W
KjZ4tUDFtQSbs/TI840LYZ+j0Y93al5jFoSD48baXh8GLksoxfT2eFip6Fy+N24BtL9I64kTjmZw
4TZfhYaZCXiqfW0NT0Wl1htn/Opr8qgBdZQ4FwoMJGaXI3aWAd2i9pRz1DiosIzmUUGOv4oKl/dt
1l4bMfwdzeHYgXJgfRfvKY4ikKUrTTnHma7ek6DhoISZ13zPg29Xu4D7YWPEq3NOwZmA728iiAPW
shIbj51aYjUf+0hHzPZhLBVFYKqjO78aNRqtje93dQYZjXdbJk1Mjlj6cjVpwhqgKCR7pp/KnTl2
ynuzm7YAh2tzIjZAcZSDxaGXm/hFXDkOTWhwC8T+MM7DIXUn7eDmrvKoZMXw2iCBCUlaGOddaqkv
L5UsspICed3Er8uxegTJkx0nbdA3WuhyW19knIyCNqPM5wh8rgh13PZBb6Em53eUVz6VAEaR/cQZ
xN7heBkUP4YiTrGyaJUQj43OCMZy56SN7m0paawtLHEszS6WD1mQxcJGihqE6QimnpIjBjudXmPT
g+qQ1Z8Tz+7+YbMAzySe5R6lrCh/zYvP6LW91TlWTzZfALTWVbWMD6IshNh4fdZmxYsgAXREYrQk
LsfB1ANPTNUGUJNhF7ij1ev+il193mtBrJj/NBjYEQpwpHZL/HQgAg1GB4MBAu2pGngJjhtiaj7M
eY4z7O234fq4cYngvQhc20Qp5ApxqYZjHoUU3PupMo8x2lKI4M/ea7tWf9eOpxs4oHwTFhHKEIee
sDG+gRJXezC6rEZgsVwbyU+ItPGTbufJq08dX4vnjj4ZFRBtGXjlFQpe1Mdyn26F5AENTqGcRF6i
Ynh7Aa9vfxArlMggkXC1Qpa53Bp9UgR4DlO7bDLR1zu10nCPR3iunA5OX8Xhrq5lneP2oFePHOvJ
GeN7kagyzcUps2ey1LjOQz8sTcWP8aE6KagEosvT5Pdz1T7raM9tRJkrE6XXpMtrjEr1VZssoUWC
gRwcfzMZ46NoKvO59OrhAy9HclAClGY2Jnl96NiR0oaChisI6KVafeWW3jgONCjSkdrHwcM18Kei
htOnRpkQK7u9otezoxdCB8YFugf83VmEDXWpmpENbs7PRwVDGF1v1OowVBNm6q5wIhyMrLzesm24
/oyQrUHESJg3edaS7p94Zmbbuch8b7YwQ5pHRA6zyRQfdMLHnUjGEDnHLtY23orrM28is8F5p9FH
hLQEP6HD2CGSSNvBG2YwqV4CPHN0mtOrVxREKDhIQkC6dks1LrsAjjc7dDBTZ/4tjCj+kxVF98U1
ixowKi30j7fHW2wXesSkdAZNJVDASKMsT/wMGrJV9HI8c6cGe03271yE/g6RcLaEmRcLKIdiR+q0
r4C9OjBsLs+8CnhKrVx7OhcIen9s4tKmojrHG3HX2ig0YrBf4RdTblsccjEjW1iIaTyrZku9hPfn
mGDkubHxl4K+cjLyQFMlBpsCGXTxhlrBMDZlZE1nyedJ94aW1Pqx8LDI3sU1Z+Xg9a0z7p3amf6E
Qq/KHVAX+21Icmj4A8qyz1pYOh9KVdTjsS1yQ9/FRhagUBi3GcuPlAvGiSDC+l2bA4d9GFQULx/N
MlHEue05IftyyOvsRPfZHO70ySijk5oFuf2kjMZkHzwcKx9CMwJyVAcDqd9uMp0wfJvYThud08pt
i6OH5+2wD9UG18zcJHm7V4HdTDih1fnnNI2ceRc0lTG+bo//XTug/ET9VLg4UotPNOvYgEWZq57r
rmgfgqzyjlqeJSdkuutjk9f66whBcjyK5sB7aMmQ6y+rMlqeKqaSD9rZGHAe1ozKOkpw466bjWRr
X7CHXwSU/zuUTrjDq02TeBny0Jno7SmYtbOaCrHrQlAPcxtuvZ5ygZajABqn28gWRMxqsYCmE2XI
V43GGdcLBY3YZgxOg9NiI6+lyl6fuj8i0ezyNPVQ6G7fFyvHi4WUAZYDeOmq7W8oQ5/HYzaea6vI
DziChu9VPXM2dsjiimcZKWuCuaJwRzOEUuTlVcFBUO0RmYazZw6f7BhNx9FVd3UR/Q4RwdhNwVZm
cz0tE7cvgxahBFDQwr0cUCm6wW4KRTsndlHdt0nxeTKrLUrc6iB/lacoksiw7nIQr2w7kdi1fg4F
EP4u1KIT98V8uP2Frm90auM6FVwqTB6dtEXUKLJKGAq98zMgiKA89dXcWjvA1dTH0dPeZBOufCqK
aJDiUTsDmLuclOOIOpiC3jyPkac9dwjpPhjQ4h9BLITnGmr+aUynZOMtXpkjeFiGhboCyGopLqRY
WjuhG2ueSYqVX6bbBJ/nIYbgheVG/boonL0IqJvTZkqjFzpVi3aRNWDg3CSueUbSCC1FxUoPZhXB
LkOR9hDQlNs4YYuY6n/Hkw04qaVAXUTuohfZWZrbA5Z/hXVOAtzqxsDK987YImlc9t0OpePx/e39
cv0BZUT81yKC1iONx8vx4jKGOIhWxplY2On3wWRU4sFR3KJ50LzWqd+08HQA62d5am3Eqtf3mIXY
M88AQSQQ9iXsUmDybQ6zZp3jeir3wagGPwBCA5YCJ3U3NuH0wYTNuB+1fkvyaGWRJaoUaC4VAFii
xuWkEzra4eQiakc/dThUSYDhNGXnHWhTd1cUo/3qj0rVhJvaohEhX4fFJkInsK4gwlLtcrAeh0Ke
3qVzHO2NOEtxL+6n/s/tr3p91zAeGoskwgBoSQUuJzh5c2RmsVDOrL65E6JAF8Stt9oPS4gnm5Vh
oFDJidH3uBLUG2czdTDYPVuK5RdmOh/avvo+WOofSxjhzo3FxzhyW4zQp6cBI2s3GceNTbSo4fzv
T4C6wiFlttx7lzMFNw7gk8jG70y7iw42vrHDx7QkGUDJ2JO+0BW6Avkd7gRR8LvTNESMHRVt3417
9/ockd3RiCHnIq2li375O2ZTr6M0TkPfqwNvNzVdpdGnb6vvdgUBt0pgLprRWG8VWa6nL03ySL6o
VJIULRVtescbaZTmsV/ak30POaCdjmaVV+qujXQb681etb8b+mRZu2o2xOdCq83fr91rtDIorBqy
EcVjvXhxHKdRnRhvYz9CC+7cplpytIp62NjR10eWWpIs/ePMw4ZbYqyS0QnSDLywXyg6rsbJ8Ejv
yN15vfIIjmCrVnB9fhiN+hhwCDxXiBovvyaXlaiT/+HszHrkNoJl/YsIcF9eyV5mRpqmRrIkWy+E
Zdncdxa3X38/zrk4x002mmi/2AIMq7qKtWRGRkaEXX7BfaX4I9UK/Wg7yfB0f+Xes5HrSG4ZhsVD
0gs5yjXuHuGGoM94i1/ixJ5N1a1ZvdRtGoDRsxBK/HdZ6PJ8cIqhQg1bwtZheAlRxBgOdoG2nlnJ
veWZOSY7XxClcn6FVEkUV3GgH3tJK9flYVKcUHvmxrGSnd6NW0sE2szrS9lgKR1cL1GeCKsshJNf
EkWYHsV/ybNKBOfvL9H2qYfgtJjv0XAE33gDVo7ITk5OUFwsLK6wgrTNwxBkpldBgz7dH2ozIUA9
2FuLbjLba9ORKYLZrAorKC+d4uCK3EeSZ6NbvlNM3dwTjMJZYU+RA1H/W91XZZCIQsmGigObx6e6
0QglmsmU3CBAQdOFDN+fhKk+qEu7CEQtehbES7RrM83Vhta0ITNRMqkvndnNXisJum51ZTw+vITk
V+TDWKqCWq4hyywf4xRDboqqgdJ7XduFpJ1VvHPVbvYEc1luWSqBvKfoNF/vPPwpjLiOB+aCIv3T
PJnJa0ZocwD52Ss6bodCIOk91qRPl7a31bKNM9LTvYM99Dy05rkVunXoQ5O2RSl6+AEhAKL1hPYM
0LuFAXc9K5CYVENsvr4IZVS/821SVFBwqzsm9TTGbj2IANmbWX00vl2GxfIJC8B3JuFqhnKXFGpU
NfUlUTUa6ropOeIJPf8RpFF+cvJMerBbiZ3IgJAWCKXJtTbgedzVCxJR1BfZzqonG5b2OUrT7ihS
68Gy3/tQLObC/aRiDGp4vaSjoQg9axSGipXqSU4QFmxjXWBT3cofEoQn3x7d/miqEAyB3JHhITd9
PZ5uVYkjBVp9gZ5sHsvcKE65Ij1IMv2fWYEQcgSg/AOhXI9i1EKPs96pLwgmyofQVnI3G8z5ZKhT
tRO3bq9EJgQMSZkM51Oa2a6HspTUHLrZri+zoQR/wrQaPrXdNO/c8dsr8XqU1Wei5BUGEtJLF9pE
DDzlrW70tERtcPaB1/pLMoa/hNknX//Dx8IkZbmr+GTrxK62CkOhsbu5zKEdvgyLAYiGJc/jK8h2
h8RCHonGwtr519C7QIoas7kIhEg5ygmGUFE8PXwjEpEs1OZFeoy2w9VbHOANUzc2G70NktTTEbu8
2HU4vliK0D7dX7YbNyLm0xTQlr5jnojVHoe4GNK4NteXsHfCL1kzy8+TEn0Ip7jfiY5ujgSmAB12
4d6uodwY2M4oOqtGjFkWB7u1Y1eJEtubYuoL9yd1Y58vGvzcu7BlFvr29T4njOm0Pk+aSzeGkpdX
anFSQ+3zfxgEJHJBE6i+riPYXDaF2UZFc1GWzL7L58HtJmXvMG3i5PedQOi7dIsAQq7u86bH9qUS
PRuOk/pcV9jO1BMmTARr9XOYF3uGxbe+kroQZZYoFmvV5XD/C6+wYlAtR0zMKg7GhDhwEtKpkOLO
F71Rip09cetDwRyEjbaIiADYXY+m0Woa5NPc0P6tVec4lPGrNXAvu/+lbs/pf0dZc8MCh9Y0NFab
SxvHzQGYv/DqBHetMgr/vj/SrflQQSCIITDT4ABcz4cexG4GmGwujRT3z8kw617YjsHxP4xChshH
YvttKM+hWpQIETrNpULa7tAo019KjsnRfxhkEcuhGkLEvo7U46YepHBI20ugRpjRDt1wjibj8SCd
4JmXj48DQ3DD/UV50HaEXbYXCBP2D0XrDedZx9tRPf+H2dAAq4HE8Zavk1rM9DpzDvIWpdhmnl0n
HWXTbYqi3pNOvbkDoNW+95RRDFn24r/OT+cYHQ1dMcuWT9OB1MBysVh8OJ/lzl4oC5DsEcfizbse
JRPGGPc60nK49WnHoGqxv7OgYjy8aORoi6gOUlT0MairUXq40UZjImCX9YqXJLF00Crx+A1HMAKf
ZHHzWP69GiXsExPLIoOuAZyRPqlxLP9FJ5z2Fs5d+jxyCf15f1ZLPHWVpAMrMR/qfMBdoOqrx9Uu
+tIabcjYs1XJ4qmMulr6MkSTmF+DYSrr12IMAvMUWxg8P1GI7sKHQ3SQQ5BgHO5JQaBOXy/rkLPk
o95Xl7RpgWijMFT+rjJcbDy6w6TfERgSezfg9hUh62HERS+ZPbMOKHQnwe1v0jlmRDDCKwpJz0/w
GOYz7ny0LVtqnu/BwdsxF92rhbQNckOktDoJsqBRNIEmdwkneYgOjpzV5vds1vrwq6Q3kvZnlSbh
Doix/J3X3/Z6zOU3/ev0he3Qj2C+3aUTsvoxBRw7mFHe/T6lxKD3t9H2oC/XCVc9FffFzXf1FW17
bnUJjccLHVvSYWxgUWd1WO08kLcWka2K6QhYGZjPakJxr3S93NbiMmnpt1xvhTsnyUcxq88iKfeC
21urt7hrUeOm/Vhdp/tlqcwpkK64YJXZviAo9hNm83S2Z7ys7y/eZqTl9mJH04NAWYsn5vo7SRrI
X9WN3cUuK+mQoBZKQ5LWuvE8NTtDbb4T9xYvMmxpnXBm03uRT3UZm1gDX4IC1a80ccQh6aq9A3Zj
QkSBEMChWS3s6dWF3NZjr8Rq0aN8EteqG3bxrzENcjyyDRyrH1480HETwgJnmULnak/omCzXg632
kJDMki71il5VHPkcpfJqvHf3pra5L98Z9bDjyEaW+2N1XxI3GU2b68NFtQeeAQHVsPDQ9jebJ8wx
DcrGU4utI6W6/ltNyid2ApHt0hKILmqcvEOAXRvu6ITXAJ9YvphZFh97oBavVQJxHmZjT29hk7mC
ELMxadTjbFN3XQXbkJvmqB5yDZYvNskKcRbZiZ2csILTL2rWWD8zLYgfrX5SMONu5k1apJ9Jna/P
gh2ONZXcxroIm96IMxWg0Dijya5gG9ZL057y0vY8gLoiv8zeoVpGDfR6uHEQfRp2pU1zcy97XaSY
rqzu3o7bj7ZYNFCEp0eOs7dOWyQNfTNHS+ZLFtFafmjsjt1pda1d4F2LcNjOIV+O19W9jzAsdSuK
cbQULM2615OqlGTx25m0C9aH+iEqoTyZk92cVGOUcbGrVa8VMfVkQOCntlb33oLNvqE/710/m2Ig
t8xa3saM4HDkwpoviLw14ckeGoZotbbLPlDmagyskfHUxTgXd4zT/ctgczoZGtII3BSwZ9Io7Xrm
uhLhEByUCirldlWdkl6LlJNTRZF65KT244Fn17A9Ixqz+VhJrf6g2M7CmIJJx+rDu14szFYJY20S
RZVKr1+SGTNUI3XsT0pELBUNrfIFN+m9IsvmU0M7U2iOsol6qROub9pO5E48z6ZBj5TUPKlSkJrP
RmlklCl5I49pEeMjO9QW1Ai9UzHi1MmUteP9Vd8couVHLCaGS7eWRWh8veoSLIl8ylIDgAHhHa6k
7GUuDHWntrA5RLQAIB9NvgLGqkLLvB4lb6vZ7m3E0YZIKV+GyUoPFbj/QRi7tpc3h1rKrVDnuWSd
1QGiUkLSotjBxXA6fTp1mJ3lXogT7uzpAj1Y99H1W0yDoAzzir33oV/PzNJqKx/7zrqMThW6ZojU
ch3H1U7StwmeFnE7kj2YpaAoG2nsSnUoNqW2denB6XzLbtS/LIgsz9WAF6KTF/KP+7PaLiKbgmwZ
3iULyYe7nlXWS9rcCdu5RJOd0oaCHIJHQTd7M5Fde/TG43UCdF+q9Usv/9qLpFGNDNfpNrjQS1+g
si5NzUGqmuoot7qBezUm5VAlJTtXj4oUmRni9/q8s7435kvxiYrnIvu+FG+u55tUhk09hU1Tovn+
VCpCHOK8tI+9JaYdKP69d/zqhteIfsGseZ0pO8OJvh7L1LKl22JI/SZQ6s6NcHCvzgkfXvNTuRbN
0Yy5cA+4++KZ0hApdCe5aRr9XPXTJD1xI2bkAkbY0okxLHbViRYl01c0XormJCXxELhq0Znph2bW
mh7epmP807S1Ubql0SvTQBt53veuWVeIUEepo4lvzRTrjIIgenNIRCa6w5QlJQJNE6dJd9Owoa2S
Lq8i+C3V9WB4ktPSDt2GC0VyB8VszxMAdeAhK6Rr51TvRl/JO3N4CxwzCJ4TAV3uozJIdfOqhHXT
HFqnQk9jLGJdey5Uo0wwvda7HAJdpuff6W+b5lOjN8HoTck85r8Ji+bccxPKYXhM1K6dD7JBXuTa
mTn+ib5LkXiyxoE4xnmOQGCV0Lh7tPNwtN3BnrX6LW3VHqP6xjSkJ1SFg97jnA3hiXWV9eOcItfz
JgpKd62rTNPgnGQMXZvvEf7vduJmZGMaEiJ13el+Iw01RoOy0n9N+sbOf4yqEPknKW7AgcMqTIPf
xho/p97DKz4KXmwtLsSnYFTl6bOjle0EJyVWwud5aJTKrZCnqs4QnAziXyJP8w3irF0+3T/P21v+
/xsxEpiBTq79rHor5oIptcqPEIU/tpheuZUatsdHR6HTnm49sAA0BQjNrnd2brR5lYls8EnExVuV
6/0xidS9KtM2RKG6RM6l0SK7aEKsRgk0vZ16abngzUw9YGVU/tbIqO8eCyHhq6O3hWMAKif974/O
DmyctUNSi72hrRvn0ICIG4yOEl+qk2H0kmnQ3ciuzWInS9je9VQWkGtFop5KHSXe61Wsy1SXBa+W
P6Qdh6wv1eyfjIbgb+x+eERNphjVzodb/srrK4khmRHTA7qEnX49pBapWI3WWupL6VyqJ7Wtg+xY
0BLcf0QXYrYf3o2kOUhCskne+bqr1yUuAWlsGXGEHPnqY9ZPyinIH+15J5yjzg9LZgkp+YOzijmK
cQhnuh2DS6rp3bmCG/m5FHP/JKN5d8QPGj7foxuEAflgi2LIUglYxY+qnugJrjDBhbY59ewk+Ffg
BvWgZdwyLdopYWnwWr1Lb11/qxwIqjDNOPGdQdd9bY5Mz5JCa+cTbTchxSDAfxo9YDKQ/FyPAlm9
xQgxT33yU+3HUNfzt0jDlUWr7PwkyVWxkzramx0I3EVFnH1BMRfR4OvxilGZUW7rK78cMuODQojf
HwL8EL5TrYpemKn8yqXQ/92OyriDtN0aeilBsFcWzvoawUmzMB+bXq/9gm7c/qkqMgR1ESSZMSya
NKs8T4iWdC+DQiPdeaZSttMFsL2bqYsiyYQjFNQD2j2vp56F6gxqYA6+rhbTC1rXgZsDzOx80Fuj
IG6/pFfLIGtKa5AC4ptGNvrv9M46l+K/x6qa96SStjcJmANXCSEjRwC58uvJFFDG6AjqRz9pig9R
IFle2oUJ1jk01dw/be82xdeX1kLtJiMndYEdvEZz5livtUZLJh/PybmAiR9Gn2tzEp1nZbNaHHp1
mO1PVRs28pH4w6g/janZKe5Aq8rwZ5hL4Gf1MBehmxhCso9GYA0fjSGUjF9OhBnMw3csynx09ZiL
gQK/d3XpSVYWKkQ9k08AtCCRmfw0Kp3wbYto5v7SbA8v+n/El5wldjWFiOuPEGpyL2ba6nwi2r5x
W/qGn4po6H+VlF9/k8yhaU/3R7zx2Tl+MN7pv15Y2yu4SQvSZkiNZPb7VPQvtCvm3gS+eLBnS9lZ
xxsb2SGLXHrzkdmBQXM9uaBJpVDv0tyXJ1l56sI58mh4TXeWcBtkEGBwxaJ8DxJK6nU9ihXL2izR
TOuLuhdPaqJX3+iYNI4SuKDroGZ5yISYdsopt6YGBXuRTEeuaJO6Lorw4eh0DFrRiF/FRe6pYKR7
B+fGx+LGAdFCOIW3fh3IhE0vEikpCj+ugBMcChlnuEiFN8ha+kmf5uqHQAggd2kaG85BM7yMsj78
0JMwe8nwafxA9bw5hiU0N1PP99QtNmsAWLmIKy+cEZrx3kUW/133cOJJnSyh+H1eABIYduvKkqU+
39+v21EWCB1qKBwiMMv1CaEqR4NZiGN8NMHZneNUOdrw7ne26lqpkqMHhE6UuvQjLUzU1S5KyHnL
VO3EJVPzyXQdncD1byQeRPsxnI1afi0EKe0TJemJlrzZsqtzJtmz/VKHRah6gUiS7ohv9Dy6ozn0
wCfzlO8Ju222w6KqxDPKLgd0hP15vdVNhSKhaBpxUSW1dpNYg2eHqI8rqam6s/W2y760GQCxwf0H
K15jqbAISMDo475QSWm83orKs5akzuHRj7scWUZYBlnEbK4nlCE2jMty3V9GvYVj4qjRGfQ0fzTa
WzqMF14OTGPgwvfn6V8bVdbTVoFLL19myVReyj7ND7KYpJ0ttLnK30ehGwScEHfKNZe5pqcNnnzD
KOQ4rkiMn0Kbn8oa4xkzCPcMW7dbARCLjUB9YinSrWE6Y0hIPjNNAet2gtjVUtpBjLYOQboz7fv9
r3RzrKVWrtEwha3J6myUQUsLJ3KXF6lIUBdvIt0rJd4NxwTwvT/UdtsxrcVSB9UyaKzr1nP88jKB
CINyGbrQ9BQ5DA7xXO9ViTdPBp8K7i8NxCiQcImvXt05zYZOnVk8POXKwyCKCXxGSF86jdadRiur
k2LGe01gN6cGcisvieI2GR5NO2qBDpXLPE3tSSvABKNU7EF0N0chpKCHBH4z7/z1iVJEF7ZRqSuX
SDNzT7RF/UET4Z6xxe1RoNAgTr40bawqj2Y3TmMNnxNfq87wgiSpnyWp3euwujkKfd7cQjRQbNiV
qREh0TnZ7LvGQr8/4V6uO2mPCnJzM9C/tbS+kFGvyYj5lBZmT7JxwUVq9tQ89k05+A2X9N+Ssnrt
i+Axq05eGjbf/423hvEjOTHwx+ELJVX3owixOhFOWB2MQuyxwTdVi2UkeALUvEkMN9Y8LfLJQp8k
5aINmHH2qv0Uh8WTFSEEotXz13oufwQieMPv4UEFifc5spp0wgIfUNVcvuy/btw2a4wuidkfCCEE
Z1X0Exxjp3jKSBkfjWeZ5EKvglxDegEAfj1U2rEt5plNEglH9TDKtt3S0UAjh24vj7m1H7lwIYLz
jBCRrO5BGcC5pVyrYuvp4Ero5NKLSRf1+f4VeOu2NcmsFxoc2fyamhSPujCmplYvTWDZR2x4/g6g
RxzsMN0rsq8N1fhMMIIAtqnrQimhaHG9djRztFUgyvlSaGmEfukI92iqVC8rreI8YGfhizkaX0Wv
9KdK6YITeGf1VHThAAxq7SkpbZcXkjhxJHIcRGM0aV3/mrzQJkOf9fkyGuHkFZmD2PZcaA8HNiSi
cLAWzg7127UJELWfJkRmVL0ULOsh7PofxljvyRNsp8K1yH5EdIcCwkYFk5JvCiijTZdQqqSTEvb4
oNmdvrNTNhEH0iVwMSh3Lw3nPM7XCxYEkVAiJ7IucW1+nGzjtaeV042Q76L8vLdZNlMyqLYgS02H
JJwgKBnXgzkjcqJ90hoXJLX0w5Dr2N7k2p7k5q1RaKtcKIZUd/hG16NA/O0TZ+yNi9EYtWuqvXPS
U7HXH31zFEBb+lahI8DwuB7FthvIOPQJXGhzj2kaljQc7sPgy/2DfGOURZtieSSRBaBgdj1KBe1C
n2kSvYRaOR8wgleOfSeNh/ujbK4LSnL0wiDTu/C1NyH0ODldO0qJjUJW232pM6pGsZZ2f6GLInaO
zq2h0HaiQZPPs1A0rydkxwg6N/yQSy76wi1ntT9bOkXG2EmaR6vQzApC0+KASkxE9ns9FLBphpJU
TqVRSqMD/qtoj8jok7f5vEcLu/GZMDxaukKpr7PtVkPFZdnlUktRM5QxfBWBIl4Vu5seffWXCdE9
RF8AiQ6V2usJNRF4X6zFTMjR/4ixhX7WhIPsgD0+ih4uwg0wk7CQI9ZE4OB6oKJDxyUO89DXUBs6
2pX6V4ko3aMZFQEF7x/PxyJKtUn9RR3G4BYKmPNQfMZIMfoqIWr3+f7O3nwYDgj4lELuZlGhWleb
qeyIuE/nwu9lijhNi4ixpUrDzqamp5AVuUInSWqoOZCGAk1um8nkgrBQNYV9GZpmKg+Vaoefaiz3
Rk9Q9tNhbKul5bMgdXaIpnQIv8VTOdpvFnaX6kuIftbwPYvltDhORY1OnEkkXHnUS9VL1aR98F0Z
hmp2I62jllsqUm+4atKb2nNlSHbj4nlA143bme2I9zPyycUZD9e0PeTONGVuacuhdFCx+xm91CS4
PwVd1pquoiaDfizlcdBOuTN09clR2iE/hxg9ji+it8367FhBfopRRrMml0rRqH6e8nIefoe3R63Y
rEf7JUwjvX5CT9aJngcnLf/JuE7+JhbXlNM8JHb40SkiPT4tWvmic0d9luPDUEHN+TyOpCBvQapH
0XkalAa4SYqn5qM62AbODQDMON4qRTa6Whs4P8pccHaJtR0Z9QLMLNy4LPIvZgSX1RsrXU3dEt3j
4iNRydicaj2ZP8tZa/2RKkNW8muzKjqMs6T/sHVwkKM9FbP6xew1o3uK8fZVPbrYJNVF6KJGp9kK
KlM9mpAxql9tLtI3SC+KgqIJUeSp6Axcf/MGMzA/UZBse5maahjOY4tz1ClN6HB/Ckh00bJA461/
G2Kl/0MCsIb2w7NuZJ4TSYH+N0hqKHvmPGbTP3jOWaqX4KrSecWYV62XmUlgfZ6JFp1T3etV7xV5
P/dnQymM5KkzrRFlgbycBumV153WTL3Rw08lSxT/dKwhSI8yAGB0qu1U+z0yCl3z6FPMqqMzpLn1
JqdTRuN6H0Sfw0FyMq8y20pCQUqu60NvJYPMxhC9ehjGKMIWlTZ0/UOa9qnykg/BFJPzTk7yqaPh
enrSmyKdXT6GBKOgtWrby9EqmDx4C0n0zzyFne05YZP/FYRt8dkMMVBzDcLG1qvCIfksJm2Uf8tm
ob1O8phh4sxOUxyk1Uw58abCkMoDzrDl/Nx1ct7hwADW82bMepYcukiXYl/RMyk5J6TJ4RnCixkd
Z6m01eMUdQKCyfIZvteV0qonsA7V8OQkGarTWCaVfIbuIlRPSa2odqndO+OZ8lAyuVGczT/QIzT7
xb2E8+TqdaBnhxjJnB+9gvHSoYXeUbnoD4zqwdZqxThUuNsbx6ZrZfNvRalz2Yu0Rk2hmjjqp1qT
Y/OTIpdtmbo0l7W/p5xbxTONNFQhwmVKdypbXf7r/lW4eXlNEKVFFZ9WZbiia8BCGeRhyKSy8UMg
rFPnVPGTEUvqt6ZD0vf+UDdu3YXBBC8UzXicsldxHs4jRqS2beMbVWc+Rf2Qe1qvaIf7o2xC1yUk
Wmpc9Hlz7a4raUVH2QsD7MavyYNeYLQ3dByS5UA9PyF8/uv+aNs5QVoCw2TliMeJ+K7fxFpyAjkb
EuE75TChR2aWrhzK9fH+KFsMeUF30Nik23ARfFizEmkis0TIp/InKS8GV5EKTIPqKqS5NkgUVbip
rdnRsU1zkf9SnGnRrkylABpROpTtxyJLy/GU1TTLvqZWZggXF+vg4coFtA+q0nSTkjQv7NXrtUBw
IaAQ03d+6vS2cciHQf5gjM74oOE6vVv0oFMf4A2nPg1YfT2O2mrjVNFhhzwnTaRVGvW5CzU0+UoF
Rz+O8KBOoSmKcGdjbUrEqI5C7dcgai4mSus+lyyOxqAbyIlqqw+eLetnogx4t4UtrcdpAVUi6kxX
bYT0cHcUzEya4GEVIBGNCtJqvqGMWNVcmealqJTxrC9mdSg+fbm/xbazIx4GEnhPjgz4mdeL2miz
li9aaRfNDqSTKenah4Qq6MGobP2UpeqHLEYyx2kH7eGokkicpBy9T+IZIszrgTVR8xBqnXMZatYv
hOv2ocWKbifq39wK6NABfZArLeZ7G49Fsr+6HkzJuTQiSN6c1EpOil5J37sIAhTqDPPX+8u5vVY5
sMDoPCcLc2Ldo6lUHLIocAaf21fmqW+SQ0L86EZi3PONvTEUCR7VJaJ/7qF12TUMWbdolIWfG1N/
QJcu/YpqpvahKiWxU5u8ORQIM6xFKoa0+l9/KymqJ2eIdOE3cThaHscNSMcIQ0GAJTe1ebq/iGsz
NV4KcHSKc4tRDMmHvvyef4F9U5V1sjpZg99xo+U+rZsS9lhzZqAIaWPt5rWC/+25MBpLdUutl+uv
to5nL+zGKrGQ/1bi8AlHdComgxLFe1jMJrzn50Ha5jbiSl7sZq9/nj1IXQcvv/ctSYk9bUgI9iij
fYxVh5KTUdOeOUp7FYYbLw6AJF1AtJwDrKnLj/rXmkQaKh8ThVefa0pELo43xqeANdlZ++2nXt41
dtTSxrjNyKcM3c00n0dfFZSEPU0qZx8bVic+iGnWw53Q4MZo/9P1Yi104w1cOOXxrICdzT4NktNT
HAtIrEEcf6QX6Of9PbX9ZkunJDDrki0jSrW655wSY9t8Ckafl1t6Q6sxNJ7BzNVDkdtafkIOpp68
LB2ayHt4YIrtoMg84+96ttffLbNCKCcwVX3gh+oApC65kSINByE7pa/UdfY0LEHw/UE31x4S4IRD
qFTygPDP5b//a7NYM6LcZR9OfpFNzue4n8MPhWQ4yPXF/cc2T1GUvz/gjQ8JOElWyxWBz+taPVXR
RUs6VTAgi/8aWgmaJmiCfw2CLj7fH2p7EHg2wCn5kGD9zrpOaRaBos1WPvmtbEcf1CRFhTCP95wS
bq0g7xL9wqiZbqG2UtdChZRm8vUgmr5ZRtweQsXIzrJIgoNAIXuHCHZjAbGPRENM5SSwU1fPYTeb
LTIShewrmWPiyVoJolbM7JJm3DPOubGADIXMzaKnvjAKrzcHVjx9Gbe17GvhEByRNNefdC15GBEF
/eC0AVVSM+SuXE1Iy7MsKhC89o2h05/TwZleAUD2dB5uzAWNP/BWLmKYQevq7lC0LeXpRvFbC7ZE
mnUjnaVjfri/5d6d0K4AHSazoLsIwHLxUzy8XrLBikPJtgLZ76kZaoeg0iDPlaAViAiWo/xTGm0o
7R2k5LepiWrnBPW/DUOglkpynqZGVlNPDZzx22SN0/ynOhSZdSxkSxge9qCD7TdqIWeebEKZfkmD
pvnLCmKzeynruLe/AphVMtpiMZVKzYii5DRFvfSgPTyPLtWLxaYZNh3LuWZOdKizZX1RK76ex9aF
3AZd/7SKF1aiony/v6A3TtfS7MgRJi8EClttjrHJuUQSWfGzUqZvWzEgzbr01mmfAIqb9thkiWru
hILbrcKbSGEZCGnxoFtXSe0O+bJxLPCNkVL1rNoxPKZZb3e2yvLLr3cKaDZt1Czj0q6rrmaWqkpf
pIg0+I5Z9j8zo+1PbFztczEDBk1jY37X8fV+ViZZ36Gybm8Q8iOIpCTa6FBwj1zvURFoUIYi9igi
GtXHrJmUbyKFsDtMIH/3P9+NpWQo6sAAqbQ/remMPDid1JYMFWjZ8KqxVV5iVVjP90fZPtlEBAtv
koCT5HKtW2V1aFZjA6/5oKXNoTAG45SPhf06qk34JY3N7JeDd/zp/qDbqaHIjaoaHFY6P2lluF5F
lJazpixUzacK43hmk8bfbCcyHg6oFyYUXwlJeMroa4e0qUr0qcQ6ysfUMf6IMy9H3R7MV7O29ri/
220B7ALplEuSoJo/X08oHy2nkiiC+o4c/Wxmp3uWRTWdhqjdq+fduCVRo6MBhPoUcoVcmNdDRSao
rF5rhg97PZXwNKbBLzmmCcJPz4qO3+Mh1oeK7iNMlZQXM5rn9lCbdenLTm03RzUeq+l7HI8OSqW9
vlS4Rl1OnkKrjz/VUxpOh6mR6l94PofxmwVPJHxSkdjIj2YhxxEtSjaGz4rIY8eFs1IHtD9l7bQX
6iwLdn3COeD04aERxx4AbLqeJfrsRTDYpeY3bfxP2dWaZ+niuQpoAFLj9s+pj56ntMHTTNoJYW9s
zYWUTypLSLIQwq4HNrN2HoCKVV9zSvPjrEvSn5nRKDsH4J2Ht5oflXYeATRZGGcN1/UosjSz3Rg+
LVG2B2huXDLbFIcw6bo3xWpbX0bF9zwZovTGaag+YTsQH0qz2/OJ2+7cxbaYN52gknKkstwP/wpi
SeJEjAyB7VvYTriglZLXjHUJ5D2nx0dP/dL5txxGHsBFbet6qM4swzyglubrkh0fNcwtKCVQT7g/
yo0JQSkmZwTAwrBjzb2d5rSqJDszCIkAjnMjDs+9OuOIHbF37g+1fYaspYpP4Lrgcpt6NOJuqSOq
1vCV0JIOUyi6r6aS9l7Y2KCAih3RETgqU3IYtazaaefY7lPGppLHxc1uBZa9Xswhk6tYVhk7iWPn
MOMgQbKjxof7M7y5mPgZ0HhL3Q6t6utRrD7DsabtDT+eK3EOMe39GJGInTCj38sFtieeCVkLEXyx
aoA5dj1U3Ugjlqqy4U9QMtEO5Y347MR5+z1i2x5STct/ZU0ifg9A2kI3DE1nT8H01mQXg152DbXR
zXuhx3rUs3cMv6LT4csoRf0rWovhdzM39hCzG+efJxexPjYoTOyNV0nZ6EhVBKrpI+jTW0/B3EuW
m9amQ3eklSSWVzrR8K1s4yYneB2z/iw7bVy/mo2C41QNIavYyfhurT8BM68YGfwCDl2vv55OFgqg
jenrYTuBs2c5tcrpt6qtj3ppGm4bKD9bJzwpZfaw0C9cedqgoI0owFAw86+HnrE8GRaHGp/Q2fb6
WA5gpIfNOW46sTPLW9940V3hDWX56QK4HqqlcAJIGVl+X4yqC6cJ05TORKMkDfTP98/OlqbFtBCu
YUMRgYD2rMbqBjzZ63Cw2E9dLx3ojBv+TrIalcZcyue3QWmnybVmkfnTkMbjgS7bID11ZSc+t0lu
jmctVaM9pGQZ9PrhWVJ6Ai9QBCDENY+qL8KurcvI9ge50S9ln/evI2yy3+7P/cYo5DgIOKKHulhE
rb6oGYcVPSTC8a1BjHBOirb80RvmtHMB3/iaSx8DjVBk2XysFe3ILCNLzFJu86LkKbSjafo8GMpw
UiJT35nREnCs1o1rcFkyYmSElFfvpJXosyV62fYzu+u/9kYUfIBeR83TymRX1gPx7eEVRMgGOjDt
I1Ay9NXNW0hlrYJp2b5pBZlbdRmNena3Z4h+awHfi3lA6cu7vFpA0bda6Nip46d5IY6BLYSnlFaO
IK+8Z291Y0u8d6xBClqkxdaaq4YRWqFVZ47fjvV0GLqq8lC825MZuDXK4rYAj49VQwvr+nxHTTOO
AvTHNzq8TzrE9Q4JMM/Twx+Hegdy1wtHljrE6q4claigcpmGn3gVjXNRDsKVtWCvueXGXCBTsQvY
b9wf69DMRE8YmQ0koapByzwRW+lzyg25h4ltohjO6bvIL2VjgrO1QaqdDIqVY6n7Sc9tMR8mLq35
q5K2BbhYN0o2VlJ4nx3o164Ur25Vmd5es4PZnY223r6hYq6OnzHNhLEAMNBkHsE57tuLzISUuAbX
3B+xjOiKW+Nh6xywe3L4cyoK6SkLAKtebXsoYUHIVkFdJTaM/GuDkMmnjrslxnDX7GTXEQMyXKgr
TNnPEsfO5rW0kFRwlTD8f9R923KkSLblr5T1O9XcwcdO9wOXIIjQJXRNSS+YpFQCjjvg3J2n+Y35
vfmSWajyVKaQlDHZTzNmbdaVqVQQgPv2vddeey12OU+5Ba8gZehq6qEPlcB5SUBgZl83CYg0Rqrk
UFiAnyfxCt2iz2MBf9HLnFpdtW30SrdCE8pG436CppXjqRqQ4vuxUfMZmlWatPeKmWvOeU5YJeIc
RgoJxlBGKEuVuiRo3c3tLD24YQy1p0CitGiCFHxB80nr4MXz8psLD6kRBg7RIkUTEZMQq7JoMBow
sVGfnes67zZdi2ELnoI1/ZtXcUBgfoXxEVrfq3gNSDSgSSLd8x5pRmAbPA06DrH6X1/lXURdroLx
IczhLWnQOuFrFUXTMXjlnrtVTw82TJE8PqTmnhnTFCYja+9+fb1322lR9rfQ5wV8g4e4PiyIKUiF
n2rntM+rjdAhjJs1pvXbd7VMNSKVBboBAN1eBSALoyEq5C308yZ1mqByaL3B3Juyt+pJiS1dHNNq
eP8UUakumhDgYGs42pfd/XP9RlWlt5vWOIfLk3mAyx7JvAyM8Ns0MZTUU3vYRv/6OS538OYkBOgG
avSinbDQfdcQmGxJVxfGgESx4dwJLKcWL+YoszqySwT5SFjKZG1g7TDZRwCdV1HB1aUx/APeLNjT
C4C/OhRB9Fuc7wg55+3Uy7N6Iuy5cMrirnHGIt04hd4/wNQI/UJWTOkEHUkCDZeeJP1L3fFWiQmD
QZVn2EwhAdakC0qfAb7HTWa7rR6hLG3mIM9NB6OaYurqe8PhKeTqeiotvy6aPg8rYEpN0OdW1V2R
xLa/JfrgfMEIqzF4uYQOoqeCJPg4tGgQb3794F9P49Xtg66IvhqmQlD0rfWWNUWTvQ3pkXPoBtSe
QFfvnJLRMj0qifVkDPK2dIdAQr3/uamG9t5s7PrYabF++QtMiMwRqBLo5Mgf3y63JgPXCvIO5Fyh
RR6NXaM16E7raeHLriiOgK3vTiYX+RbQwUWEfpm3Xr3uZDS6sm1ack5SsAxHlGYeZmQf7ImbXqmI
qCz1i9TFUfPr5/wuULiAQ8AFAh6K4t5+d4+Nw1WryOlhzKv+blQq5kHNWL/99VXepV7LVTAzoYF6
hEC+hnctMcPWqyjpoR2UInK4pp6U01xsAHEdq6/exQgU7rgQoAJABoDT1jGCjC2HzBqAF0bgJmFP
91OROn6CkfyuH7Ij8eH9jWHKdQG3cILoEF1YXS3NyqlK6zo9NONQ+0AQ0GlmtXGm8f63LQkBf4Cf
DYAcNwVUSX+7Gvk0QSUPHhYHOlVo8oiGbwYG0Zhfv6n36wF3ARFFgBNAI1E1vr2KArCu0kuBM6pJ
mI+8I4srmpLo11f54LEtFRMOD/SxAVevgEeROZVTjFmBx1YYaVBXpH5wZ4zzerQtMzX49dXeBXE0
TXAG4o4caASjo/H2nqwkH20+4txVrXT2LA5lNSKU56Ye9godqgg0zGO6ix/cIM4oULUhS7OcjatL
9ogV9lx0xQE09zpOrA6tL9kpDLurS4b7X9/fB++MLN0THMTLJOIrefynYzFzptRU0xqiUVWbnhKI
U19Tk1fh718FzVcd5++i4rJ+isBIMqVTHH6YtRk0Oa4oIdQ5qiPv6qN7Wdqv0K3EtgIm/fZdZSnV
SggX8IPeu8kG8yn2Y5pZ9OF37wXaMCZoUosQOaDg1VUUUhcptRI8sdoElxiCeF46iGNGmO9DOq5i
4aVgWAxylusdOzvqrFdtWR4qZswRx1RXSGQxbyA41cWmok+egH74vhPcPkaDeb/kjUWPAAEJFcky
0PH2MSajVoN0nPFDpTnDeKk33KZnmI3Rp0ODUrK8lnrdP9l1YtHfFnp/dWQwoKKCriEQruWr/bQa
25q1Gh3b6sAye3T9qiYwooPJ7u9vMXTP0RRC0oI3CAGjt9dhuUyc2U2rQzJArwUUe+5bHOJnhNnO
bwfFRXIB5xdOLui2rrNAg/IKtO2uOpT13G+AjtiHinbVkYzvPU66KDtgRApSN8grwLN5e0d5S41e
UVh1GGgxbu3CLDaZoyQRarE81MfaDjgHLxX4uOtPMJ4KB3c0z0rEvCPh+f0Ziql9bHX0tZcOxnr1
SOizAqd0qkMNq51oFKXt8TErQ0NpkkAr0Ef77e0I7S68QqDRGNVe4/s8Na2pbmh9EM1QBSAfXpTw
vvgPbgo1Lc7rRRHkXR+21JnJXN7XB0zEpP5sEOqXJMFIqZ7UIZ/Vdvvrm/pgC2JKELxi1A/gOK6L
FdQUcyMbpz5gpxg+TicjzNHd3hAGkqM7A1kATzV9/PVF34dPyEcg/UGNBPIFQLy3SwhhO4HI4iJO
lOjETyCGafk6Ukv3yBv7YIUA2QKCjSEuODSt6RYaaMOTJVVxqLpS/ZbbZXXJC7u8bWHwF+p1/tvU
VEyKYcQJRykITdDNW6Ulrt6MljG69QF0dWO3SGpv2Di5gWofwyLftQZwJYQVwJGIXkhYV3l40wjw
PlPcGVAYI2xTJgYfZQimk4ReQMckZ1y9sSUGt8mQdTFWbXX363f4wcIBmIwhL1DREEDXsF7b62KY
Z9oeEOIqI0S4bvTQ0Mae70il1SKGtIFyWVaqVR2p51/Hl98UXQt1Bg1SnB1LBrhWUM+ynIIT1FsH
JuCj4eB8smqIqEL8oE530P8UeUxqEKNOMgicN99qZ5qdSB05ba9KZ8bYmVdU9mx/0+y2Ens4tBMZ
dZMu2mWmRy3jXz+o9SLEaACWAt7Rwq9Yaqe3i70fMXowzBo7DE7ZBsNc7FIlOZRm+gW949/FiZaL
gYADEGcp097prOpa1WvOTMtDVrUaHF/ZAA9W9XerF1wF0s0IUguVCaXS6pZaVusdL7vmAPdC27cs
hURYajcWqSsfTInuyJGzXuzL5cDYQ4GNwgI9uuUJ/3RW1yaYm64r20NeK07UmThiGBm0EBNVgz+6
E4taObph09ipr0uRHYki62iFy2OeDTkSsiMc42vRm2EQWjG3dXfIhiQB3IqBhyZRh82vl8n7q2Af
vyo9ICoiJK9ih91C/teY0/4AlRr3VGBYjG8nLsZjCfJrW+Tn3aNj1B0GEfC8WFqq9jpNsFumlKTv
xwNwG7jo6Aad3Kgls7qD3uxcbpg703vTUoR2kTUQnJgDjC9BPhbMgA5aSa7atwLQgo4RX1an+TUd
DHWOMNdGJ98dRkjMyAFqMxixJJR6fWG7c5Qm3H4qHJVf5wlAA483GYXTspuSOwktWIz5qMqNYbc2
/c2cCDcL1ABlLwhbi+/gqptiFBj1m0Q5HSqiPOiDmUVZRe0jO/zduNJyFRdREBICuBS2+dsFaohU
d3leS0Cmg6aFzWR1pidAepPBrJRQfSLTBLhKmToCtd50SssDM7D7I2qlbruBzzWFIEsDlM+boG2j
BGg0GeNvVkaL9wJWMrYtGrsAUVbFXi3cEWjcXB8G4iLX5ppzpvAejfvXdfzP5+l/pC8VigCQ7cv2
3/+FPz9XtcTkQ9at/vjv0xxoVlt96/5r+bW//9nbX/r3ef1SXnXNy0t3+liv/+WbX8Tnf79+8Ng9
vvlDWHZ5Jy/6l0ZevrQ9614vgm+6/Mv/2x/+8fL6KdeyfvnXP56rHqELn5ZiavYf338Uf/3XPyCR
vSTD//z5Ct9/fPbI8ZtXdfPYMflH3LLH8mv7we++PLbdv/6BEPInAieMX8G1gxLbIvozvvz1E+1P
HOkYDsLWXEg5uF5ZYfZw+aU/sVkht7FwAcDZWYr1tuqXH9l/LmzEVxfPJfiDu/SP//6Ob97Xj/f3
Rwlx5iovuxYfvOyJHwFCgZTDK91izSmG8B3wShN0RqPZgVbyDC5EwPUEJtVapDSVb9bVDhM+fXpM
u+ztCfnjgqsVyatyYHqrT/GsGoEYCORtVASYOcdYeP3005v4fpdv7mqpJT+6qyXu/nR4qKCzZ0xN
ZVz0lzB0C8yyC0bLDlKoag/TU+JCzyfX94i9kMRr/K4rPTM5RtdeEQ9+3OKqwmU21yAzXiixSseo
4kXAEsWvmtnTWh4g61ZN5uOGvQ6qMcrET0p+JL9flWs/rrw6ow2i5KQUShsrrhm5VdQ1eWwNGmg6
ct+rw+KxsIdZfABmIXQ7jsXdTxfRKjEtTLQULVdUsZxCcg4RwPPuCxgT5S1Cy7FBweVI/OiVroK6
omU61NCrJC4HI6hNEmgEHGOM9JIp6CsSZIV5JAVYTWb9/RTX3MNcjuBojtMUj7aLM454uTt4RqJ7
VpofmGV4bjJHJ3zY9+W1BQF7zpsjYfuzF7guJuxZmbJZG4HBMC0a1EM3OpHVpNu8VT2r0L26xRM1
9wIe3JmtHTk336ZcP+53yfp/2i0umRQw0+cuLiARWY8kMNQpUgYzwhhTALGAKJlRXIzH9Hc+vcnV
yTlYqnRF57pxfVdf5S9oj0Gggtle8qU5TThmGo7c16cXWsUazBZQ1ygMEROwuqBIxrXSMyR5XT4z
Ilpq+ALtIY0aN+rRAPfXPMYHS1VfRR9rTBQ5Jk0Vdxvb8fNb7a48rbLT7Ar93E12KGN9N/agmc3+
EAzPib3LPHZWng7tdtrnifec0L2WhYm+G06KM6v321t6sJTH4UTxFA+xMjVOxWN1Vl2yPjSCIhSR
ZZ0qIfHbTYO/vqA07k7dWvvCBPOnL0o4eM8uasQAik1uu+2MXWv6RIeCxH13OVy27qkWan514kJQ
OGpjGsqtFSv7RMbTZgpM30g2Mmp2VdipGzOQcbltyk3SPmensOeEeMSu2zZn5NLGJ7K69KZrfqls
+nNxEI5X5hdm8kS/GCdp5A6R2Kb7aktVXwtnWPF+ZRfgMqtNMDyZUEQqz5Qd6LVT1ERl5NB9vz2G
fHy6FFYxWRs5SZki9RiT557TkWA0863TJVBJGujBqdxAS4yAD3BawH/n6jGK1Kp+/bG5ViFZMSAp
DudKmL8t2xeTH5hGDBpL9xL9IYP0ZDXATaJ5yDUN9vNzBPLEged6JBPQZo7u8FeP+Y+W5DpC2xOC
p46RbtfcqzB4UDnxe+kGI6G7dk5m+Et4acu+MIyzw8rYCCsLVXWG9BWNW8tMqNfWmhq2JQRChhE6
JrqXtYGeq6oHWrQSQSORxCIXlzQPmpQUXp/qw250tXzDzRxGMU2AMxEy1Do7VxTUpqOick/vtBN0
PyCFMXIP0yPUa1yfsvSLI3MsNnlDUy2ecjfbQN/X8Ide3udlBuZS5tOOpR5Dq33SrFMIZAQuKH0b
gzueK0CeKT3qOPwsG8pAoTzgeXZVZe021cBG6jW+VZ1CbCQ1QRjKrbOy0s9JOfpd/ZTC0fTYuNun
B8nqzKJgOTJT1Emc5Fsq7ghJn1xFDaa8Pzg1nuAcdnZ9Kd1TF9SVBm8ccfjIIfZJTF/LMvZZqg5W
USaxloinzNCC0jWC3EAKkDhBnjp7dIu9rjGOIJmf3eoaUjQbd8ptlSexKCPcmpXYXo1FvpyaXlVd
QlXNa/NLzFYjvKdbkEOO3OdnuceanTUbk87hGJ3EtgkQHEJXZe16jBlBVrsBofXenKHjfAEU8D/L
LdfIgGlwsPWshu7KuCZkx9rmRumy7fJS6eK3oJwODTtYGk5qW9/P6Y4cqTw/yYDWAn9SKfuihSbE
bnDJfpnmVfNh3xIFmYDc1/jzkgYduclPyoLX4venlKBSR/ArWa7HlVQPmLPaudY1rAuxrdsb1y6R
GeUgQ86enrFjqc8SED8IUWukfZrbplyEyuMh6fZKPnvJeOkSGfCsCDtN2+eIhol0zhOktha+CojS
x4L0Xw6gH118FaXNVsKtKEfKNw17jG9CvQh8IRwOFOpmnjaRxDMq9dZkCFFF0Z2UWbHn4FByzP2I
5qycp/3MxpiJ5L42qhMD3nVZERlLl9+gvtJtdXuDmr8wdqLdVNVezghFUYEBcLw9baN0iZ/1gyf1
rURJoiMzgK2PN6kTouw2w5tdMKgJJrB2thzcfjYLb7w05v1YP5nsUCNJzKJhiBoSl+42heC+s52b
rTNt1CmstoiKSh7ZSOgAY8lkL4s7qGuNfJ+Yd5Z52evXZPpSm98685aXV9oQFUY0ON+Gbuu08dDG
qrVRtYgXW5VH2rR8aehoNVOkDVtl2GZpjPlyK9sq8LLTuUe5Vyca85RaPxlciUJkAErkgGdIDTg/
Nf011ZsTo6K4rflMS4s9AXLcE2NrSxGmsOEz8mFT9CQeUliMirNJFvFMjSu76aJexqo6wwjxi2Hf
DFUZ5VJuGZCnFtu9q809hURqRvIoc6evGgwZHFdeEQZlo9Zwvymldilb98bszrSqiQ1mXxOjPC0N
/tyRbO/k06Vmjp7aYqyptcMMLlEpSC5ZVvgaUUJNts+j4sKrr/R42wQ1LR9nlXTAXLOL3JWRnCVi
jnkDcmU0w2Azp3gYyiuF01VP1Ky4psKJJeiY7CXLBSx8Kq8VD23yDRoOTb9hBH6HknuNMZ5mvRtS
q4nA2ZxDBkGcarS3IkVRNxF/msvAKtwd+PoxRDJDrs8HKVTfbQdvqMGDTWVk2TuRs71buxdaBuPP
bgpFbwQEHbs68+cUx02mb8GQumJTeU6HAeodJtITNU4g9OM5UTLBWNngoFyW113xxShkCkUy1ARO
7yJVopcFH5/hm+Wnpbohcx07mA1jdXtqMzWU8J72TGc6gxvnC8SJrvr6VJijX6nYNBVcFHyH26eD
3OpqvhtT87KYzNNe2ldj6jy50IEHRyEoVH2bMbaRlnXSeYUtD6JQkDdaFxC1O9HdwitnOx7VPgKY
Gxlc2ypJFYMz5UP8dWtnB5jIhJZl7d1O7GlfhJl+r9QJ9u90kaVQeEC6nUB2yjOL/NEk7SbNgAi0
vWeod4isXuGAXpofIGd97Jz8LMqtEjFNksas9L6PhYzndtq6YgiYAoAwcwOwG6L5G6fwx0qQUtnz
Lj1WPb/SVz4KcKtUBOT12XRaY4ghAOEnaXKadtjgfNhUVD2D8yfWM/PNtvP6+qxdHNT4VTImQYqE
T7WvhMTSclzfgS9ozWxfxYi22vWBU3bhwOFkm2zhpual2uRxA44RLvULp/DM8rot71UV2c7XfNRD
klibUTNxRhbYl0qUwA55QIo29W3Y69IbyUU6HOrysoBlEXGF71zz8ZhDuv4J8rSeSINq01wMQ1rE
RlbCOG6fwOVBvy7Ve5wwnoWq052g+Ggp3pBOGPY7tATu3shZVVvxVKCRU6yW/jRSr7ThZtblAWxJ
TpC5nXFhhxdZcUyL6ZV69sG7WssjACHMZtMqmphLI85wCDtQlVOhGlw2d515qULgZy58J6/RIL5o
dO3ELXlclN2JnnQbDoi+yUu8x0Ounw7ZfsQiAz1aFTtR4zFnDUiZft9DmJHdGR2W21Mv4ELMkqhV
0SQTTjBR22+JgNsIWMdJucmwxdshC2ZI0lQCIoRK2Fq5Z1vUWyKGqK55GuZk9rkBDwvjmfFvSwlg
2aqfdxDsmgofPDdPk4XXmdxzG4gFIU7V3aMyPmjp6I/6SW2hG6zIi86QgV6ont5cFF3MslinsAti
HihLgM+wCpXJ18r8pPoy1dCK092NS9Igp8IXI4GHXrsp8fGNbnkTnL1Sjl5odw+9NI871yZOb3N6
chB04Rrj/zpVst72Rv8u8NZsUMUpU+j4aaibT1yqRVU5qxHT7YPsqigtWq8tYqu76ultOlboD9wL
CPdxDCeOKKXtPpx714do5LXZw4SWQY8qaKFU3dDXIms3OvLKElMwCZi/NM0p/GcwFKJ4jtH7kiQR
LZpzUpQnNK8ChD6P23rMIR+og4CauTIwJOADoJ1jV/jwXAnRvt2asPKltrW4I+4K4mwLXQSU41y1
ynAWVUjzNNSgLAZPRzSKjurFf4LJrvslZgI1UBdWCLHF7pNW9zFld4rDe68Os2em3Za505nIyYXe
m19rJb/u1Shz1FMdL65IGfzNRTzY4kJrYhPLnErlfLZBCW2KmzYzv+i8je20C/tODxSz8m1S+Fa5
FNFDiprk3m6bkzGd9q5SbUF18VT22JMSPRqCk7AIJqlELlXDDKtRlsq5wsR5PdpxWo8B+Iy+6Put
Jh/MCmjf3HjDVIXo457WTh/LvN7mMIHmXAlV/D/6a+HQ2JGawbX8Vow0tJeKubpKaO0NjeXjT7aT
h7NaRIXlwobeReV/LHi8liEfBY8V5lWloLPAxTnbQdU6cEmDPL296AFgwiFpL7vzScFfMzeqUysQ
LbnBKLCHnMuD9CLmzkl0HFZ8nTL76KuscLBZDokJCECJXUpaBC9jr0LIRlYa4ExIsxZz/2QwdsKc
8Rrpd2zMV12cFu7eqjTEXwVMyO6i8aCt4c8QK/Gl/CLZzQzRz8wGrDDyJ0iixoD1d+DI+QlDDup2
l3NV0Z0hqAdjsdGKu+KIEvFnFe5akc+p0RzvYOUbQwMT2Fh2ZwDRQle603zTDAZq76Hsfotu3L6a
9rahBHPXC+/XQebTi6/qk2IGX95tBrRpAAhLTQ9E6e7BX3vkZr/PhO6VctgbEh6DeI2Esn2D16qY
x3S5Pquy1VXawkoNOgYYpYgpd86bOtkbwgqSvjgkFBh/BbRywa5G6zBX9PbX9/wJgqGuMhZIO4LZ
jA5qDJp7UKJZ5LqHpa5fkBOG1AQe2h6z/rO3i3nRtxg4BFI7eMUQI6a2uLERm62EbWrrq56RveVe
o9EbVJYTmFlzUCy5d7J5b6EO+vWtflzZv5vIH0SJeTCmw7Z1BCTHbZjvnUnbCihusy3gACGOYu/L
3nu/J98N5unDLLO5Q50oYCc3GhBZ5Dcq7nF5skqvRM23FuK1k4YuvtkaQZnbOAeQmtJj9lefILGw
QH/7pEv0YTvDmN24wGnJYf0OkSGIzwIrx/MUeMZdp0U6c/0RqUeBr/XrZ/zpdVeBkYHP2oymdGNY
8iKxv1v2rkhuW91BgjPvNTx6u1SCqS4Oojr6vD97tasYSHJML4KDS+Kph4QEcMC2vHUlgAEK/E2x
HM/Wtowi5STwI053pWteTOndmHQPvUEPKfBoozGDNDnW3Pp4V0GN5+3TZ8LIe6tHbV0z/TEZ0rA1
rX2uWlGRSCT96r5R5F5LrGP1zsdAkr6mMwuDo4s81CQedfrkovXI7WYnxtd45RoZdFCsoKoghHI0
VC4h6aMVvgpVLaQaF2FwElvYObmpBrpVB8Z4l6RukOntYZQAi+s7AXaYkv5HsQojF2+fKqY6rAka
0goy9mEPw7M9xMVRwCFEIiy6pbNX0azUcOoeWcufPFV3Fa0gCMlYU5hKnAL6WwJGhX06wd5ugQL1
RvUSc/EH1gIL/jGv1/xOtTj89QRX3I7VH/99XXH8b83eeMP6+JQN8v8gxwOT5Iviwk/PfuGRvGF5
nLcdlukfV1leVN1j+cc/f/znX8SPn3kff3/ed+aHaf9JwBHCxABEYKHHj4j3nfmBn1iYIgUH31lm
TRYHme/MD9P4E0YrcD+B3sdCulv4b9+ZH/gRch5Ik2IYAT5cFoSSf4P5scY8kQxarxwmgiEruHpB
OOnt4rX1hFVpmc83YH99MaW+a7LygjYa6jgGFV7L2GsuhvqIsdeLxAlbVr2YUl4lbnXbG9YpVONz
n7bA+pTTfM4uoaGxSeHlOJZjZLH8Fpxs2xf1RDd2QrcWsMBwwOyw31YpQD95JZvigozlLXrasSPk
AzRP96WbXMucAmWzFemR2QhMYrUeqaqXoUjR3KE186yOXEPK74orIsxtZTuAVoX6tNG8rgLPE0Jz
fWecTLoTwxnxunKUa6gcnSccLQI334qebXtX2TYTv+cogssK5cBkVImX6Unu86J6aeDx6tW93Xvd
iE6RWTYA7nJHeCp6s+PAOn+o5ENVAkTKpuJeQTLrNZTXQSrzJ2AhV9BmEF6jwSDdwlk6Dqg/YWZy
68LMHp8LuQT8bWtpGeahu0ulBUAK+fyRO7etNqU+jKbMEBDdBkb0W1LjozCEZ3ijOV7BzGj2lFnf
EZl800d0gjU8FWVgiUcInu0EEBGYYC98t1JRIVv4zg0S56IAjQ8mYAMGi/iF7nSWJwRHsi1u8btA
ul1nK20HH1sZ4AS2uN8Of+2azlkGjYowgV6V71IhIG8vIKKBr04UNJmHjDPPwfi2N6U6utkN3sTc
iluazl9GIwmlqpwDFNwzihq1nMUlWJzPVoU5cXcyBQRONMvDiOGl1tvXKunPFHQbRvkCTBdTSvl9
qRWa37blSwoJUQBDG0osCJG7/GXmTRpgoB4GB07eoe9DB19nNcbYW0q2E5VfCDVOJJ0erB7eAND6
Y45CICirfOuzFuML8xUY/gBhZVsHrFXy0JJkaypl4tWCIe9JlNCi4lJoylYb1C8DE7eFhkrDqW6Z
2l1AtO1U6uWlVrm5P1b8NpnllU5YGijKfJUzSKWnlQFdoI75TGKgBUxlKK1lAFsH3bobXFAs9STZ
qoA1rcw8gaw/Gh9tWQeCNi+Fhjfc6HslKy4Gsng2mL5jZJCp0Xe9aF4Gt9gWLhw9KT/V8uUVJO7F
ZMJdxh2a0GmTUHEHC7KaHeB8EdlCO8m6cQD6k5wbqMl87LF7hXYRvp4H0vw3XWujQVe2KmVbFbLH
mPu4T2r1YYSHgAuUBoPoF5qcmA89fdQXPbkWo/lMag3wuRVjtvf1q41ImEtV+QZvjJ3DnBg6ULlv
jtqJSbInqVrXmLPYywHj7PNo7phabIlRX7bFdKUKZWuBAytdrArFzJ4ypb5U9emhGt1vA+ryURg7
EK/3VM4PtLLjwpIPY8lfplrfjxaqvp+C/Pez7g2B7C1M+z02wkoasnU4Id7JckFdIrfScZpvSrdQ
g0TUd1Rjte/C8Ryzes/jBOjFsTdzUp5A0OWO8iEATL858i3eQiZ/fQsI9EEsVcMEJNSZ3kZoDjaS
EE2j4lvwOjTSRPHqwtqKQUG7hJ1AEeGK1vyBa+m+lsmuaowLPc2/deV3a+ffOvw/Pdn/vz3/MWBu
g2z+00t5d/6fPrJH+fjHvm9y9r//5/9qi+VPUSMfvz4iF9g+PlX8Mf+IA/r3Z//IBXCow1cI2hHw
dDaQnf53LmD9uaioQ1IYyQgEgVCf/MgFlok18MOXMeVlgObnXAAz0vjERb960SM0fycXeFsUYNYQ
OhMwN8BwLUYtoN62SmMlKRoGbdbmxk7AKRLqnpt2ULd2UKl9gF/eFLyOaCWPDLNjjgoL+Eeu/teF
X+V8QKeGDN872hvsqUXXGd1NncmwcTLgxOZNTopQYTiDVI2D9t8KT87DKaiGmPAfDEjStmODdoPl
IzeIRngot2a7Myd7o2f8gc4yzIDMlfpwSeGLzihE/dQ6HkV9GKsnjVuR5KVvp9YFZ8V1VT9laNDa
gp9AizFsuX1N5XBKbIQUgv5bMVWxXQLsmSEHRe17p+OQJTfJtdqpjmcItUG7mj5lZg3vFHZGZvRZ
zfzRSK0+Hhr3OuUAo5v6HvDQDeRsYkN0AcvzrxkOmiJLL+xmuhxsTF+VqJV82sBNiTnXORjLy0ci
OY1BsgcJRxnjooFoFBkSr9STbANdVgC/ZjB1eFhFu1mKjqlXdhSFdYcxmhDA+UmpJs+yHpq4HMtt
qdCvWdbTTVGgSHHG+o7ADggivw+TRD7QZkqGrrGy0echxGTYjQpexQSre2DOjeJ3pn3WC0CYZVOA
MlUEi16At2CNDmt3NWrq0uQnmquENpo7Zi5DBjnFn7beB1H51ZlvtVww2g4iNeagsFbXRaxoBe8n
TWluVLcN1MnaZ1a7IUKCZ2RB7rynkJYYz3WaXw92us8IC+HPA4NGWP3h4O2y+qrunI2QE87jvL1L
2XTLOjyvqo4yxdqijRLQOQkzbQis3Nw6XL+YMb6ZJySWqGhhOgS+ni0OVTLd8hbZX4bXTu0T0ELu
tKRHtZmAKTHtRVnCAYhm3vJ2ZqxiYJNBM8BraNL6S4wu4J25mL1LIYnI4JbEGOrwDJzLjD04QO0L
Zp2IFgf2oPCHceA+7+FWrjnwPJX1PfQwd/NQnGHKdtsb6QWx+YHrzgll0znEaM5rIa4IHIAZU/ai
MG+yHNA30W+gULLRkI9IDBk72CZTZp4VerNxzOl0SJ9BFA9szg9pje+alT4jRSA0rBB4yxiMx27Z
77BAlzmrIyM/kFx4HwcgjQD7Ckx4Yn52Leg0FE0D6xe7vWlUcl3b5JqqLARavZF9c9eoJaoKbTrP
F8/4jp52I/pwTXWZDFFlln5iTedUiqgR9CR3yf8h7zx348a2bf1E3JeZrL/MrKRSsiz/IWTLYs6Z
T38+qnfo9jm7GxsXuDjAhdFouVyqIhfXmnPMMMZ0xTr2mqy25Ea+NOgezVVz0yPhSV1HJy2Mc7PR
daCgP15QWxKk5dS1LfOpNF81pgviu+EKcB+M2YUG9BJhCfsIEUBF9SvOW2aspxSNyUavfUZdHemm
dpQu+x4lxXmedAoMSUaSdv7SmZnTjApXRCdGinxrPzr5MHhAbF+JMVYg/VWUvWmcQObl3hDO0kPY
mKoA2dFLc5gY76VzhnPXwArBaqRPrb/EynRXKpQYqKSVxkLUvxEs9B4DWy7lQfYrpg3ag1TabUev
4ZiRZTlck/aLqk930HGCOn9HasHaNOKGBbkl80cncwuycOQhHMe+CSgD3zJg/x5OhY2C5Y+E25+f
5E96wa8nmWkByGrtA8wZjflHZAN2KnUtbfpn1voyDpiUWPNjaDO9WgUtOUp0VQKUbu8LI6LN5eAK
WeMPwugITDvK2Ry0H7yqWeke1LRBcKcOmg04pnRep6pBpKt2P+dXuLXOUo8vvUnvraI8M43lx35K
ZM7tzsXpdCaVrYdQr81rhyDvn98kQOJX5yYzDsHY9ZVk5Al+SQGqhdwaer4Nz0lmtLbCd87yiLrv
nFOj/KsJoJ9dYL+u6K5EtMvRU5H4dezfJHSK0ECrfVbr4aiVtWdYhqMQjxsxdH7tOTJmsLd2RsPH
XqpPZSI0yZmCRvBQuX9x57+e59+kkSGOw29hUsyveSqFsV6GMk/z80wgtO1jrqGpFrtThbhNc5Bu
Nw0oo1D9zlCDqWmCmYHY1IIRv84cMR8dvdav2aBchwKPukTHZDTOddJ+XdAuyKr41GJR5akK68N4
QQ31xiylW6p1LypTIKZWo3tDfi6F6UEfyomk4/hSjtlVEZYvXaGc92kucRa/l2XrT9TDzHW8iIXm
KHn6s8dry0yy6DO+BAhUmtVjvnYQ2OK1s1aj7W0zWr9IvMdqo+Y1LpV7xDs7Syiw87Lw1Iv6eVGS
U1OU8184wH3H/P4Zk6aBjf9Jb9uzQ7+2IDZSpKYJs8WedUEJSGr7ShH99uj+f0f6FHZYtt/t4v+G
9J/Ssu6EM8ysn7/P6e0Sop+/+XccLxt/Y2I2sZjJkFp0FIHkf8fxsvo39DvQK9qpXIyBw6T9HccL
JpytXRGCGVTozaKHAvr/e1JPOOxML6jV0Agk0WQA13+E5Pm8P+yRfYbpLkvO7Jd9DMwuy/mLZZ31
hnHQYnNCbaRa7RiRPG+NO7qPhYY+vYYsUcrEQ6vJzNyNDLULt7pLXsRoU/AKY8+UR2Znfl3mKHmf
VRoUDqgRfEzCmtMjpieZKzVVUVlNUkz4mTJJbkPWRcdUJ1Ql2SR3HMlqu1RjzQCf8tAnt9owaD6o
DP0Hgx3L6ygwdLBU1dwl9i48mRl285CMVqGq3b2mFIstLlAO53FcLG1MhKfqoNRv2sxVRHXS8O7m
INR2q9Ql7BQ95hUKzoyDo2tmu5vXTX9PCex/fl5LHxl5RFudlpguva2NXSTids8kysZelim9r41W
eGrRPQ5BZzmfao7IWUTxSD9jV8YoP5BxuxiDUZ83w1gm7nBK3sWRSbRWjSyRXdIw/1Vp9Jx2IQgE
fS6ItSWAVLc933XZZz8Ltprlq5ctrS1sBhzMigbbhy3v9HPcD+XTUMrNK4Jm0au0SEttm6OwLvam
b5V2Qwhiu5jqHB0PmUQ9XI1VZl8y9N6F0iY6qMHnZIfQgtcbxpdm6UiT3VRV7YskM2FY6OXoaViM
EhYclU5mdMRkE6WJICAS2/xBm9A6suRyUr9EU5nc5lxGdnjrlJHZjurSvzSlqX1DtcUI+oYnnSxT
/yRJkfAyRTnd3Ft/CPMprtzoYCqheCijo9Evsi2TzmuYD/FNo6L6nq6ZJpNyUvq7RaejlGE0rzDb
l+syJxsIT53vjMo0edibQOOsWd5UsU7ezXyvAYuz/IpsZn5DVzR6ncdcGS2kDmQ7Ju5wCJvXUxx9
tgFOHryF5Log93DZqqn+usSD+LVNkvUZxSP9Jk4JXG6Tt6jImHyZNrKQiAUKrmnsqTHypG49SygI
JaVMq5Np+mqxdmGbbZO9CnruHpZuesb/3KVZ0zsrQM1N60V5SyYTAkwSDZALe2ULmAIZHauDzvDQ
NhcHW4rK5hVlTgJamCgXrZHiW5mP8beNZl9/7lZSlwNnk54bOp63Lr+A6vOLUnTpfSGBtte0Vixp
Y8iQmtD0NGgKyFwftVOcDpXflxB5CgaronxXic5c8HnTbFSPelQ33iqPNHKPRndLZE1wy7QQidS6
rwdqkXa6MbBGkdfyozhUy1Uf1uQSgWjeIz1dfT1fJrvPMjFI8zS/FGsObFgV9UuxpkZqMVKz8OZi
iDM7LroJFBZ3Y+uUYlfTGtzT1CNxTKVogrWRz/SdFVMfKxYay7SDmXJ06ePeuI65isOX6HtNyY4e
hUUyj4M55o9RpNYndITWPRW/5E9iItdf49VIHpMxke+Hcu5PaADkp1Wp4iNsy+a57qIM0VTmkx7H
jnEMTWoIl1wR+4uWpuOXKS6kM7KCVCH7Tt1u9SQjqbEV47kxtuqhzSdKslDYgxg7E5aRKHkM5mAG
nNjqbxrDNpnmEEfPyooOa6ypuVM15Rz8zuf8DyHuJ0fsXy7+03zjcOCuo4uiMpoDL/J7Th7qR71U
MebupEpx8aVWY5NmRG3TC8sc29YfpOjEcF7dZhCyFtSVNH1FKcr0jXUYv2pZOvupMEx+RJX3BXrm
tZnFxu4EXX4sMyP7KvZZflLAz16GblC4aC3tkEZDfHMo679SVGO6/R98EQIOBgp7GplLUl5IP6m/
ImBZHctJaZrTSGHixaxUrCbCLMvHsm3jt2Rfw475yqWlf67uvs7rvuLVvvbJ/hSartcDRrbyZCDX
P8jFNJ7VhWaMfMnE24JbukxKSqS9thIDbWNGWFnt/tiZrDeGwqYNR3WdchSc9w3CVIv42O+bZty3
T7pvpGTfUpBM66/tvs3I37HjyKzUp3HfhvHKhsSAjcdeGuYLLfpM3t03bpMmAkN7I4DfQHU/HYwb
CeOsYfxHrr4fUGZxTbnBINKZ5VSLJNLmWzPgr1wv+jaIbsRsT4cGy7mPQhTmYPDFodbYIyc6ztJw
FI27A7mX6lRh9yn3OJVenBLxW56esu0NKUYtxq8gQ5k9ZMrXjr6qofnQUuLIbzHeVB8UO9uoZ13K
5KHq3qrluVUqdylDub7Llu8Hs7EUuuuooDCru1q/SnChx4PkxMMpfTlMRH+EKTjVBm7fucpSlw7M
N5JsHWOPrUPnDcaTPnfukN7RHQoDCN85Tt/hbKSRnWlpmJdeUjiVfDKM/iH+3hhBSrgNAWFmdKE3
ba9C8bJSXBNveaVZDeSk0osOP0w5WL8bbJk5vRsPnrleVqmgn760irG2ojb1FNa4UA4u9REzeRnE
mh6s2O6L2dZoKDGreLU0sQhTtQGgi/JzVU3XclqsbNaOU6ucsF3u3t8dV7mtVxKsiwfUxCFcLEd6
4CAM7NIMsIqEQaY9nOnpA7Neg8ZMBqgH6DLBtmfpTOksTCUFUFSWfcCJBByoiOw0ebZkQyBlqV7L
bvMGRlQ4KNLCYamWrwdtOo/F5vRgrSGOBbQ7Jc9M1csBNkimlR7jiUm1veoKAUUqKx8MVPoqVvKP
YhUdUM+7vDGkUIDRujTu2FXPLanOBS2bmdp/ifzX3IyaCQ3jqzQGS1VfC7XD2qWMQRPpesfcPKIl
FDClHbmRxy32tuqkqt+3EVrmOh8FhSZhPbMleLkjvEiYagcSnEu3nrVtruBoyglERnnt3K1MNWw5
CSythXCCIgbNB5niDmrSX0UzunWMPY/M9SrWC3Nk43O2Hb7n/erOFXXDcRWCWSpGG7ae7MaV8ViM
cF8gjJbHxXjrax6Laq/md8V4giUqk342lXM9e1P2o1bI2lCzNRpOfTa7VXaRZWurBgLZxF212OrL
+K7qrZKqWY4IcFnSWyXR++EXwsvWAMwQQB9GNGaz+6b22GVik4Zy90qlOyq+MTD8RRs0ZjSKlpBd
e/E1FqmWmoDZ8mREj5oC1ZVUYy47ZX9MaekZjD2D0U4Tcgmd1dKy2NDoHtNTFp9S5TVZbx1yBy+J
bNoxrXxF3HliGsYi+GNvjR45JZwUpgm2w8t2cBddoSV6sAbpzlwyd2x1RC/fjRhu+EV5XqVbbsZW
99aldLpm77Citp9kw2yptYcFUffp3MuOLN8Kebs07ZUTqPVDUB++HfKTnDJ4YZ9p/tiNFfwmKZCz
B7PMz4rI/JJltjMFYixthYk82d18yZPG3TQHIKLSpq+JIxSdzlNmiHxutC6hMtTWZKz0aXrM0/A6
0OfWMnNWeWmKq6qVvjh+DFvNP0Jgrr/FZO83Crc1qkwzTBDELbje3jWHe6SfnIltEsPYTrMRNufR
jK8AdTqFiu9J/KR1twNqBpn0tesSi8mFllB+NMVmJwW4NwvlonKHaXS2Lf+idJutTW7aLI5UJPcj
9KKUNvj3WB+sODmR2hJ6KagOVxUebvFUQbcom6CLd7giWYnZvIikUGkYGFJStkBy2E6zzlw642ws
r6g5WJkmhKtoBuQ/XCkO5nS21PlDzSU4xl4jhkPVunLy1mbfxMEdau23KJ1K2r+R7fglgfbpWnf9
313fBY0k4PUfcQLNA02sMAvktDCijH58hMmdfXQlU9oPLVV15E7WhlLBUN116lrC7zfE6Rt83AN4
ZiHyUMrLIArrEUID4KKOCkMjycriRTsSED5Bwbrjg3xHCoY8FJ6IZM9JLFfO3bZPRiik+m5gfFGA
TLB6TGZxdpTRoFrRZfDGpwzzdiimE8LNq4O45T02+ktTpuyRHRUndLvPg5cakBpHSj/JelzFh6Y4
pX0ammlECFIOlpL/NOrvdeMiO5ZP7XOdb6h6V4Yz4iSONFvsnDyRcxUFkVj21tJPgVKu3iQnQdEk
FMO3wS/1Kp4sedzmq5gjUrs1TwbDiWLy5eIFXZyLTls3HSjK16y7F2YzLJPOUtFkpWDtINA0lA/x
Wp4Ibn/KpByVL4UcU7onx6w1o5sTJR7oO06eRopF7SmfjSs9s0xYmujFmhyUV6ExKEIgFFuoo+/n
TdXzwNMxhhgm8Ho0I8oM/fuW4o6F26q+lai41Vp0XxnPRDyJrUuuvEHCnHS6zbugFA/O2A6nzTQe
JTpDik2xpqS39OypbnNr2qJvSd2cFEht7Ye+fTHW3kYnzhbR80+ZfPwXec5f9E7Yi/TRkNVQULch
8/HfyoebiGBUp7XTKTNmoMMm2lpTkGgcv4GFtksu5a2/VUvqzn3c4PEpNDDsTvTiBgD4iZ//o/TV
/02X2h9q2f7Petf66X9teNuv5p86R/875IoQdWSg0Z8muB5/VvlbPv6jWP1/nPStXseB8vX9WL2/
1b/Pev3z4/6R9VL/RuqRuo38z361f2S9lL99Zpt3UWHyWr/Leska3W8MWD6IyFCZKIBydX9PevFP
qB2w02TyXfv4rP8o50Wp+A9xBuif2pRJT8aegf8dWxlMohrplCmXLExP7bG/QuAIFKuBoGmZF/m4
/1W9mlfdNaBgeL1Nl9NReuyIpu+i+/Q6eZFbXaAXBJG7eKWb3RE/HWW7c/pjds7finB3lgcL39eE
NHaeMjd2Fk+3JQ/JM0d2dFc/TmHuToFqj/y8OLLfOPlDdJRR51hOib3abdCeele1keM4wU4PhQB/
6cCFCLpwdQdP9NVj6+d+5qyu4NWBfmwe46PiSE5+7f10scaL5DRh4zUe6fFrfJ1qS/IUZwhUR7js
3KLUMs/5xQjaq3w07nS/va6XxNFD1dmOxTUNp6DxyoCuJ4++smA8msf6ProJ1+IxPx6u9aUM2l3K
w01tifuEcOQKF81HoDw0oYMaVnlJGLtDoRsLY+XP0Y2UjbV8R/8jhNPnZnys4vXWz9Dtnch7Sq2D
Lfm6g0CsG30wIYN3NIH+eRmqKwV8gtP6NEcFqlWHveeKt+i8HFO/9qmL2j13NvqVk3iz14abq/jd
aXQkvwv01+4ED8dTbN1RjvnZcGfP8PNQ8udbFUz81vxQ3ife5h/ux9TqQ1RX7mfHsHO/PJKAyH0a
8uzKX53JTu3Iyo7JMTuanvIhHfNb/i7/OHwDKXEdvdNZ45Md27MDrLQnVzv259nT7+pQ9SJrcnO/
CUSvdJJgPBv30d16Xp3WET3RAdFYraPfZQ/iuXzfvgCmwBsxOR7ZQrezu4pO52pX5Xq49GH+2DxX
bhsuH6I32FpoOCUfkt6S0+TLQeZriLIMruTmXnZRL5pT+BHMwNEhZEsfjZsRdnwbCV1fsXNvy2/V
MXWgD/ipI76oQXOkOeqF5mQHbh0Xi9z8j5SfV0cM1IfypIRjgONaJdu8qg/SjZ3oR27qFW7LORF5
7X08Fc/SLSUis3hndg+J2SfE1o+qL3jpXf6YXbKzfCzO+qU+mQ/ZxeAEdOcsTI7VUT31fzHeVjH+
mFL411H/JS8y16Nc63UrXVZ7duEkLt7gNA7072C0DKvhGjrn44OONs/gVBZhE26O6kJHtgdHeIJk
ZPVu+UaK02YCsUVQ580uHtHOrS+pk3qjNdvkLd2DaaWB5DC71lO8PJCQirGyH6lruOwiO3FaW3IU
z/AI7nneCrt8OKnxsfRzG+6oPVipDUXaX4L6XjvBSnbRHvNjP/XTn2VrFcZR6+3+5/a9fJ6C4QQR
7NnMrCVI/fWuCahy2uSgp9ODYBu28EV1Ol4bgug18fSwODFh2o6c+tl8jS9yKF3j9MxEUe2i37Eh
wziUn7YH7YFOXW86GpfSCOJwOsbn4rRdI6/31DvNV+qbybsjK7YzS7osvmZLbO9lPw/eZJuWxOsf
JOPtt9fC+oHijztzFsD+Tu+Kx8FRrPePjN9ntruzvzeyUW6xGfTo8EluH2rH+ZwFk59hWM1rGwwo
CWneBD3ckpzZJeKzU69SrTU4sB+FU/zCjnMa+023xDC1Nxs5KC7uHRt+Vn0eykU4VefNA0a5kMjd
8XS4FbbG3/Ir0bVnuuaDaliFj7oTW0/2NYdUgoP2mlu4lU17aSjcrcf9e4vL+j2+0xleWFkI/NuZ
W3uJyxEI26B2VR9I5y5ObjW27HTXwU6dwtbdzplt1ZZOuSvaipV6uTdbs9WhjDTianoXfUtrtD5i
PMLkYPWtxalCzUFkih7ZMONdbSA+tEEGqdl4jZ2O7Zd+7fh06o2hgAcS2MYZtwbN2okejBAWusUw
lKDhQ5Jj8xw7o/3nWUZQ2R9Lif86R7+k5BjynVMJN8VL6+qXDVcGxdcXrMFpg5KOAJ5J52xe55g2
d8BSjrZxTngSdEWwODOvCs4jlFxvdDV+TFmNL62leatbWu+VXdmjVVuJHfkTK2k4xNzHNRhPI8dw
8CZvP7KEVc7ifDN93Z88XDPiVpkHIQWvyFBsRJStfdvsTpJ/cGKXK8S5Tvy27hNjhuYxwlB1nokp
j9yCIyx+G49FuH9gH+jsMdEur4vX8lOC0Wzdnj+j28EC9VHOshj4+vlC/rbv5z6AicLfYQ+H+QN9
qWGLdMaBLSHzNVk42ws3u39460phxmYZnN9uJAMo0CmEMUgc0ymcjV1JIOqrF0hMNlLFX0buTmb7
6NwMW+vKouHEFQ/rxZ1zNrz6LXvi81lX2ersyNVd0R88yiKu5JRuyh/dBlUc+TyWmz0l3IpnOoLd
lktaP3gsduNwAL+jyBQ/RrGVPPenlr1DWsCBzm0XjmDrYclzRpYB27l4FY/zwDY9eOg8Seh8ybbp
UyECq7DRHdFlhg0HZ7V32bH93/Y1g5fPw4w9uq4DWtpwjBobebZQdOI0cuhCGq28fSvX7oHfk5ya
L6m4hxKJp7NkFU7kROF+OztUGrzxtAZYAp7eym5hgXiHYO1brw72xavC7at5mY+oNXs9V23y7MET
fuQ35yTsj+2+UR3dF+72J204a1BhAww2cOx1fuF29iNCU9zDyoar7A+SRhYDyKwEq5BzZve1oEWa
i6ar+XORBy4+5z8RPyCCaOAbbmxYLieQT4OvB3ow4JVTJ3IPAROlnPEk3OagD1b28f5dKihvPyOx
k7nJ58aUcBUzF5rZjd/pthAiAMm3ya7Bydu3RHXGNgXFvpOxLiJbLMF4RG7nDywxuMOmZGn37vZ1
+8rYE6JUJ0FMrQ56UkC4usw32N+qzyyPgp0n4pXb71Cgws6jFYhXEn8OmH35uVPTq+kjLudBfvCC
yJ5PhxCVGX8/DgNvQV7GUrDAk4v4jpMAdTHRthAk4fBDxQwfzrutKvyRJZXZ0vutMkLYqVhR6Al8
hcGukllLsnwuZ9EV783n+V69YtN41sywu5TOvt4Nx4bcXAD8dfg0K3dmnoiCMwEjeR3XUfnFvh52
yntW7r/GIpj+zHOZrxK/vRt+hd9pwpGTEGGLFK5qwlFwLoDRom9etB86x1e8X30TF0OV2GneBL/G
rNX8zujWX9gBoH6ZO+lxLhnPRuQQ7t98sAxP5kkVIfjVBrYFJOCdxjtwn/D1MQSme3BqBzBnFyzy
4LGwjnhUPm2b+LnDF0/CYu2eZz+tqy3tZkjkUXNSbQX82XDrlJnPPeoY+BHifLu1J4t5BpbsSh4S
CjO/9un1uJTpnIAtJmuxJCt/SN7r677U7VHjQguWAevJvzfuAUhu+tlTBMRu7kq/BagkjoJ9Igo/
bfqluivv159LsAOFAWSTAle6AMvBUY98ibcdrgfGqZyIStyCc5xf4iMl/8yjCuPUx8pDP+BIzc0v
1jMijskdHY+X/tL/TEDLq3fwEWmyAUGkpJ8pEfppwLV4ZINs2uM8NpiVOLPf2ouVIl84WYVFjy6o
u/HSYANBAW7BORkhRWqVdgcq2mGXQHzS2sn+xxss8V2wY2KGg924O25pXB6Qt17G63LW7cxDFAil
wYM/ANQWsvdWz8ejWU9UEoVKZB+uTaD4m9sC2XNbDJuTdo2eSB4P/CA+Gs+t/kyaWz8DxNyEtiSr
9E1CCc0nO0sUYKUsC0Jjrv40YUzC4RSF9TPry0YhvXE3EoVUJ/k2CxaVlvRZDWUQnPJNfTef1Fvq
szy8N3uMuRz9Nf2JtsdJv5U+TG6vzK2U/DElfju+pyDtkvLxcZHAzB2HSgwMcmNfcFvuswQpxrwc
ES+VdmFRyXaQkhwCihuW5vOC1dq9dQObvlUk1q1hdfNzeo5r4prRU/zZo6TB80fmWG0DlPXR0/+m
aVbCr32VHyPqVuwTfqifeDOYb3+8aPF4iNlqyGCxk03WsA73OOzw+dwOfCANiW/qchK+AU/ZgEJ/
joLeMa34icytHKa0nfiJx5xzJ3sl5er8QE/cin7Mzuwt7hsZRowCKv/o/CNIRJhnG65q6ZbO7uqd
hr078DfmmAJDada01E/USEclX0H/Y4lCEDEX4SVlE1/2EAni1XVPqn8gy+8OiJrX1pxyOfKPMkzD
zk2um+YtH6vXuRFft6NbVBoXwq+Wbyj4fJlja/JNXIV1oH8wEO5lT/fQE+QyBnBy1lvxe/FQXNfY
V70a57bDOkAQZi1iTzcBgejFcNntmPXYy9zSoWmR7xI9ifeQvPfxOTw49q79NtgKjpaLt/dD0/Dt
DbB7B92pt4PtfXNvx81+/sj8Hc/uy7WHIINFCM2XrLjoxhZfBGyUbk1HxFSsDpe9X9Ro838MkMxC
Zxgk0DmBgMxrEn6HT8YvGth/uMEg6R3VCafMxqkRjFYYOwc1HNyoud8Hi04Y6pN+52JJwHMhjR1h
5Hc4iLAVUDdzTa99qjH+h7Dw0fn81AGFdc47cb/2cqdxA2pwOLKPntqQ9cIp0YH7ZfPQlMQom/je
zJ18M2iINnCk/p5/GfxkN8PuvsqEABhlYMF5Iqv/0YMYBa/hizJ3xrcAXCx+gQsGSHlJKB7Taxbu
GJtu2NSTLSIQ1Vm4GaofbvOTUBsPs4eLAqjiz/E37Z//JmO1v/67jBU11LRc60a6AFJBmuVmVySW
8OvuOzjFReZtxYdUFIDw5AZfrOFkJ3JBZI6waTkWEAlXXB1ylgCVzYmD4rbjrSWUdr/gJxg48lPk
kkCm1nYXPUeX6NKdD3ddKLtTCB2ZDMcBxNrb5JgA1fNRI2fUfymeVjcOhjAC7822jsWGPbEnaoLy
2F8KbzqhJcZ/dPzvTuMynPRwt4ijZz5Oe9jGFU4vy8ti3QycUOn3z5Ta7vpL9tj/3N2A9LT7t5Lk
Te5qAQVTXEB/b5wW68fE4YaO+GmqDha1bVw/dh5vp7KdE0cLIFZs/DMUEExwwZszJ6EfGpy5+xXT
6U4C1pAq3xEKKMCX/BGjDDDamVexeCSWSNLtLoUJB+cZiMr322RO7NWjck6c0e+g1dudEg1o3uxg
JnjPjtGi+8Xb0Y1GogHUbMlfNmfHBnv6TnYbr8eQ7QuBL/UFX/dqZ/u8HUS+AYUtZoon0uNGVLxz
HW7HSrnvdY67VZPKmrDogzWDpLHki51V/kiCCErKI7eOGYCq4E5fhPuNg6a4i6scKR2GGl57CnDM
/oq9pOzqZ8RZqZeBlUx/Af903o4jUdAAIe4Ym2iBe6BYYGvD3eHWXMSX7J6qVyoC9bLLzPHejQji
BLFtl4CwxkZNKmULds6+J2d+7gi1TjRcec8wLewx7Cy4CtiI4n7R7eTY7QYk2ENbgmvO7MxzBJhb
HMC7HSKO4J8d4ikuc81UqLDHwkXLw96B4cLCjSGuFVvSYDV2SNcAy8jkAOoa5bwHJQbnMfu0XNix
c/SjuMa32VmwSXvKAc4ylqoAz/75aaUv/d+cVpo9f39aaRnR8iIxjUv0U7pTGXVjkYbY8d6z+LA9
6rmF0Ja3OTuQNTGNO7SUvOoGXZEs8/CqhemjdqtPZNXutx/Fmdc/oG14SoCPd80jYjxecheRP97R
Q3RDBuKRctlJ8pXj9lGT30Rey95cmSzn6qWhDjAczgTQwBhC43ACEhPEeV2w3hVgDf3WnYzn7Uh+
z+lDnKabH2u2SHouzz0h5uUV54jpd8RrjsHbXLci6SLf5NfhWJ7xQgBaGV8WeSNJzpbUhB704eHe
jJ35B0Kubdh6aJCfDndFiH3HipM+J/Om3MnX/mSEhN7uHuBn/uG3tqj/Z2Wd/4UVG1kitfln4yXe
0j8MpPh8/2/lGHVvJ2YiG3NZFUNCnAb5gN/KMYJk/k0ykAhgWtI+L4q3/bMLeZcPgGAoUZFhohmV
un81IdPUvJMJaTmjX3gfgKP/J2zCT43hf/WwaUxTNdAnYHoFg4ohNYq/OLnZHLs4abEeWjHREVDF
wrwFhlCBnMdmV7lBHk20D/MqofI07YyORZ82UFG+0sY7jPBqrGwpeUWONIaoqEUZk8ApUUJyUy0x
VLteu4jIXGRwunNgDpz58Lu1/h/a8PZ2uz+ceW4CLqaEbgPkFAa3Uqn649lvVrFP82L6GDXJnO75
Uoap9od5oJF6OPTURcoNFry+rpsrCcp2jlINyY9ZVn9GB7mIX6MqGskPd3B17Bq1wPyF3ttNcnq5
KhMnX1HykyZFGZEjUw8gnFbSc7tT1poZS43RLUxu1Ubdk9JN7h4bITpYmcocmZtgxJLiL2WqT+64
qFrvb1ME/3/ZWpEat96KZBO2UqelrxAMzc10uMlpuaGqmEpNexNQNjLtBM09Uj2QzQnGxGwZYGlE
o4owTiMwjXlFwzQu04g0hKlVHwoD2xUAt5y111RK21dTznWmRC7ohkVJt/S2PleEjMZQMEl+QvAs
scYx3UY37Q1aEppaEGWXDzlHTMmWd1XT9YHOxBJ53aVZXwW5Fims9dMoPG5InVLu0KaDflyXeYZI
mEPoSyW9cWO9oMMxocWLPlKzYx07Ia+AMsPSLt/4bfqHxwah8qfkUOvC/aFdmtFDYFtMbTGpxYes
pDfiMtEPvHrKAEWIEV0HQti2j9rXQZTkkVaPHm5msk7de1smkfGYVGihWhQ5my0wGaaBj56X+VWr
UgRK0dqTwOUL+qG3UZHa3DNbIcfxtVKMaGoq0WWrDlJy1OZpGK2xMoxrLCqt8mBs7UQqKUu5iyGj
A7we24R26jmS72fmd9Z2zTAe2jO2LXbVaUoWumjWTrXbeFra65DQV0lJrlcJeeJDW7r/Rd6ZNVet
bFv6F2mHmkwp9bpaL/cNGPCLAjAo1ab67tfXJ9j3bGzOxfdUvVRFRZyHfTB4NZIyZ845xjc8Odj1
Kfd9w8zSLpbzwK0TeiR2rj72rXDD3TCIKN95iOo/6DKI6JqLKhN7GY0lySFIdsfNkJZF/WlMivS7
QeIfbwzZZc6zkc10G3R6Sbf9YChi4WiKz05NCts5orIxIhagK9S2Q4s+79u2T+tdwzOlMePJWL9n
Hx2/uCbtGYa5dseTlC82Ud9ZVDH2iqLevVkaLNLn8eTwy0RiWhRzzVzy3NeJ1SDFqflgfLvD4keA
1moWEKiyiu2WoPPbMqxtGhcIua2HXHRKnJTl8LB1jlo4BRYFv7RHSKh3TjNNt5NrZ4jDfj6KXdcM
hBGk6cCvqGTZTk9oaqQ409a8gMMy2iNQedt5RhfPIvPyZdx0YT9ZKD+zBGcnwHMdho+TNv4kdok/
8cJLOFWfVJt17k2eFUN0+Hm7Lm4dyY+4B7johYWWffvzpmtGXSB2rAabGUK7lOWlzuBnbEhKzzog
K+pzIOJB7kRikXjW4Fn66DYKe14pSJwD+ht4uKfS9o7vxEs2iZ7FJ+DS2aXMg+7Gd0aL4VOqxZfJ
wtOxKSPznGa5feZ6bnqBqLnZDy0Ysr41PMpl1eW7WLnDWVyU3+N+otFaun4MqKugfMndIN2KzE70
ITVNP2/gdsP/RAWyavEi+8M0OD1Lf+bu0yWdP02VCq5NYJfvQ7gV63YQm6cxt2GPzUnicSovNY3E
rHe3fRkVu8aY/NGOQEfVcjRXsp9nuoO4Um+9savAX5LtAUUbazwRBIF+n0/yQempoaDXSYIo1h66
7k65GEh2Ib+BQ28cpC7fT4tSrS/7xNn60uKLNjlq+jZykwV5TJxwFpY1nFsnmO8zvEJ652KYu/Wd
wmBsrrgGntW/6ycIqW3UyvM5mGjtNQpdatWNchfLJrmfK51NfIdqvlnKvr4E/kk7Tjozy3H3Pgu6
9Hp25+8kBDUflGNQhi2wRtKtzzprnYbCRB+mLH2AUxqfurpvLvn0+W5Qff9pCkdy2YaEgjEcs22F
IPZYZdy6ZEeQRhPAzTlfEB/vE1IgR9ydinCPKqygrIXEvG1TZ6jH/ZLpnNUs1997MxcPrNhFjGA0
9GnwVW19tMM44w+CQuM2r3Eq4+vhLBG3Rch64S+04NgT3G1aF+nlEoqYtqFu+69K50m6WaDTWqCm
h+izWSB7O0XpPmFKIQ5IWEH9JUksH+1zZM8PsC2AZSZxbYHzczEbo2HvGDuJ1N2b2PevlzzPTnZb
qCMrSU9gRAaUuWXaikeuPstJd3wa5rLbYtbpi0OtK59Tvp2aL2yNaQPRFl12SijuWWEqeN6Lhk3e
IUJ3zxPKl+AsL1I4P0PPFVuN2sOzZSbxDRfC98hemqsYOtIOl3/4fhZh9EnZWfBkqYmcEtFWXzos
9dUmnVE7N3akik0cDM4u4b7gpaCrXoAqSsMLOx/qeyGQbyuHpIRdE47Vt9nu2u8qbetbVnhcU4pn
71p6fvfVcbrgodcDR0CsKKssbwku+1Is1Q5CA43pyFV3JOAGn4tmru9Sy0/uWTCLfZtA3MmcUV50
CimxUVV0pfJs+drai/Ohp+I6uG3b3aHTp2M6d4xm7NkAZavi4VMXJXQcqiBs2usCEM27pag8RhaZ
Wsuxtqk4aa5ci0+GopLuXW6lHBkzp2QOmDSqwXgyoDgxkf8pyxYedhACIcQbWdLWFo5LJF7c599V
NwqBDLtqH1Xjs/ezHCi6Q8lCJpYbLcwNk849lLoYehwxgs04HbmJ4C6XHnOUJJ0Y9SRW9iHzu8FH
Wr0MF0KWAx02OyQXsoN4u62DQZZbU5uOzr9RxN50hfxWpLEh14TFHQaQx2k1d/ycDqQTOCDR3RmD
dkgxBu1p4hqo90MI832D5b1AXJkHhmWOdG71kRxUxajflqncFXLy8Rq7ImZyBSeZGULJbWwED9fO
ITOczlRUWt/coNd0FFScwNXOZ3zd0gK9O4QTIoQpipGwVgMWrgbvQ7JxrCDEZoYBDdVxG2JOkaZn
oB01bb9ra9e37hniOu3ODGEQ7xX7JlJn38mdJ5MIB3xgME+3ALYYgs5CVEeZUAqxB9iDvSnHodb7
ZhmqnvjCakounWhyGHlHs9udA60IJ65E52WXIZigj8ksqjt2ZDWci2RExhJRdaQ4XRN2rrmpquce
dEQOqh7UxzGbRI/tePLYPnISXc+8dCziYzpAYRY6DKrtsCiO/eMoIWu3SI4j0tdS37nLa2KvNgmu
g1s5BgglMu1Ux97LwosCw6LauxR47a4vEeKjurVDFpPEv5ijSjIiwgpy5kVxeu/2E/uqANj6neLo
2i9Sp+Y7xIZ97ngt0IcAT92wCauwnbglE6tA5D2lF2NmvAtcVJVArwzcdJvHbSYuTDFx/1u2GjJo
VyNEXU2d8Smo4og28DLW1xl7KFzfyZB1pAt8TL0dMkOrbIqOafAmJooWpdimtMRqTchmHvaco9ue
8wzF+kIZ8Lkp4+4hTxe2ZZIwsqsGFta32Anaw2xpRqOSamsPmdu6zvKiegqdGEl+SsodV6PuycYI
RUWKTtKR0E02RkmqTkuUIx3UJfFnbA04Vs/K0vTDZhwSD5tdATPlUNgLdiI3iF36Mou0Lu0yVfVu
6aXlnHPw6bBoe33yGGJglNs4LNXHcWVuJVLMNF90oh5rjzR33jRrz7bzw+qUDto7dyulaOAUAY9v
45e8Te0Z91GRmXCJyYzvf/Y6SbOrT4NLf1jPd7Hdi/del+HozytCKLowfRKJRzHv5GZ6Ji2oviNl
Dt9JVOtInHoLanDpeu14snMbGwdgS/spIhi53Yw/DgE6dyb3cs4ySGSeYpwaLjUakmU09JEVKcrc
QEJbHFWiUW5GJ/ruyTG5wCM5ndj/1Yk88+4ybEuTbmsr7yvSSDxodH1o2eVa/bVEceDX+6CdZnns
HUyMe8fvl4dgaIJ2r8PCu8ixjj67XmQ66N+Tuh0VdxjeT0E/f10spNNgdTKC+K/GjZsHym906Tz+
GzWPyRlRGhwItSHKgi8+uwpdhVhOExlQBYE+6Uo/S58GqL0k04mHbnS2uWLkkTV2wUXuLP9MJxEj
eVXpO5HI9FsjCvG9H6R1X4RJ8xROOsTeFMV7qIPeDtNKYW1luSBIspsyuPV5fL9F40R0SMWR5WPX
x3A4jF70iocd8/pYN3PwyWmMN+z8luQsaz1/qdHx+f9GAXEY3FBvXW2Y1mYBoh+AVc0mx7WVbb3S
G84GV5Tnc5fgEKnScTNzplR5EHTbyCPcYuPb061N5XFMw+ZDEgTxe8dyfYgXgsUCrerZUkxnVG/z
jbBq96OsRswdpOjqC8e0iwcbIm6OPpi2WxdnS4Mvh9LmOImpP01z3h707GDozJ3gGMQU8LXtHUwh
B5iQLka1qPXCyyUPng3ImWWTRdrmEQ2X4kKVSXrWDQvPCE7hLCUtwFXneEHdE7vPNz3G8bNv1cPZ
rB1vr1hUy11oLP/SToOGII7AT8y2k2nobLu80/eskvlVofpiP1ao9zFccXey14f4LT0vDA/jnPof
TRLG276NgXVUDqWt7akthDBAH+nQkB2WlHsNc+FqXPJvIBLDwzB31qkh3+ZCpBaBH5FPR7cvxB5j
ZvFNpWSJJ0Fb34R56y9UeKaRh7QpBnnUhApcwzxv78ooyo5B5VjnjRXH+b4NUYFayPWDDacQW26a
rkYnn4NqPORWQX0dtbnepgoYN1D04c5tiUqJq+mc8oKh5Ow3l3kf2BvlKXEDvD1/xHg81PtJNUhd
JRv9hzGd5qOWUUt54XbdtlFhMoKgSbiXuD9PUdUkHu6mMfwiysTcl63dcfG9iGiBRufdhTMSvMl0
r7ZRz7np8D1vag4uDlUN62SYYQOukuw4Wj5Ws1HkN21VVf259OVw2wYWD5F2F5Z7a0mbZxu3IQVz
1i0Us533AZwiiOSmd8ojLjIyRbNSOaSODZKnlzhd9GCwfc64jRdq8kbEqGTIiHoQqrBIKvdaxmi2
RO1RxYbRDsemfeWVWuzbXgyHOsLuXNfORZkazHsl7B0JSt4/TJb1ZE92cHRJFt+CaUZcHFnxaeL8
sck6omCoUdhbm7QD+Z45BHLNmrMBtr75rEG7/37qAtwsrAsy2/sd73nyHedDpcqowzgUEq8whNlt
PJn6ScaYDTmdt+Yd7I13TRt3N/nkB81pbCBzHYJM9Om7phwKGvxhb3fb3k/H20QMFlJYOajtAO3o
sbTzZq98ezzObZwthykeBYNIAt529ZTm99SDywEYNUHTgSObL5nEqNhn2Iip34av09hlza73lv2c
WPlxWHEhVJ7WOhSGHzgNdQWwa7Cu2QDrL71jZbdaxvW2iQbDEWwZ3SuXo785WnQLT2NOUJPhkHRX
DMMhCEi+3gXxnH+B0VghMWmy8OTo4iLz1LxxmkifOaJgoegXfRYYeigjxfqaxNSrb81oY6mQAYe2
XRfMPTWAbwFbnGx/uQuWof9YS+KJ0Ky23S2c0/lgdPfEdlw8pKqc9ior8lt8NKeeT3sEiMCDrvys
/yZGH5fiknYEdMeBasd9XUzW04K74qMquuuKnCUi+hzEN16QfEwI4LlvmrTYygU72tTayacwA+Fj
xT39wsB6MJHA+UirbD6jZg5Rw3oW1TbnZEyuo19cDv2SnThOlkevifwnq0jQnceevkq5Sp0ZfOyu
Ph5upuqyPNHrQSjWuvOp18K6b1N2Imoe6FWBdw+fqj+n6QfBlG3q0FiWuIpEN1+C37QgPi+YojYh
1sdssyhCQbaB7JNruwmdT1FPZTe2GLjXlAtzEZphojdXlU+BxpFW5/N3p5jQg7uAZd3cQ+NgRckO
+GR6PoW6ucrixb8GJ/F+saj+y6F8JtrRfidbXLsHHPLlTR6uFq2pfexEqZNLS5XdY0vy+TlE/e6T
ApWGldHLjHubUkdMT6VUxMEMQY8zroOjhOg6Uz7trjGJUWBUheAz0uor69tkKWimBjk7z07bdfsu
KHwqQLBQ47KZ104Q3Ba7PmpvoHFZezFVatgZ29okuWW/n7Fk4h7UoG1jPYgLq7T5CxzsyRIRY/GO
HbdB+1gm1FJmNOQ3GSyEaHs5jDA6q5q6uug6E+mdAe8W4F/LRnimsCSqSyqTEB5V17DMTCLg0MU1
VTSfdJENb/iA/l3HHPSQpKC0mVb4r3jCwNOjEcPHN6gpeJqK3pZnuGCJ0JpN3G2F6SPGS1EzXweZ
VX38c8P+pQNk7db7KnQhh4WOv/JVXjlBlD+0tWOWz8q05VUSej0wKSfdLTRdd4lT92fGy/t7K8oE
k+Pesg9/fvlXtv0AKl0ofOlK2wt96Yc/pgm/zPUXDUW1TFsaIDppzcGPHcGqtyiK4J89yKaDtXIK
I6E/JpbpyN3QDVdjcmL3q9SyYnBZwZzbuXQTmJHmHK4PhTf2T2XKVaNciqKTNYxRvQcYShBen+Ww
YqnOkk0pFwvIEendsGQFJ+vjGx/u5ZcbrL4fz1HKcaQPUsb3Xo1BpfZjO/K7Z7bS+oqjQZlD+Mh5
95S04RVlT4+6xQm8c2Ar+nNll5x/g6DJor2tVOTtx7Ds6M7Zfngzc5TfDWSEPbjT1KEztBz5EPZz
euH35ZJf25Es0y3txrLZ2fboXCWTCrb0MOjzqNlLs11Vlj0SkEai5w+r5l5E7N5vTXxXSM4/E6wf
n5jZmu8GGCwdQD+vgJi5ZYJcmvy589ZGsEebjk3PtOthjzFaCQqZ/K5DlkzmKic1KjlKEPrM3hv2
4a729PSG3/PVNGp9Qyvn04GOB/XJ9YJX9ze4nIS7nhy2bqRwOpm+sh7SNCyDTYxRu95Nnj+/H+rB
YfTQ5RFWOzmr6DIMywTBRN+1GByYrCDviWX4vdQq7fZpYfvXATnJiLmrrPjeJJLeuqzq4qofcGk/
2KOaKAjWjryjBBDLqpXvZE+DaTPbNsfNH39qDbKiu2QPVrCd4yEZdrGlsvzQRha3iOlqWGNDS70h
WwNtRlYFq9tcOC1QP+Yu8RbyUIIgzkwtd/RQcrzM2UU0v3IU8xaz49h9DEvDL8t/tMzdQnjxWRn0
9ZkHWBX/fIQjeITQEe2NogSjLx8ZVBEkw5pdGRTY+cs5XWdDlptdznnlvG/DmRaGNGzWmyxtAnRy
RXiV25XvbEvXycO91xWstzJfUc4V3y5CYqenP/rnZ+v3WSkEV/hoUA/XipdopZdjRh1IbU0+I6jF
drTeF3YZMHkIk2T+GhVCDu8qJRzEMCtcZzNZtv0lTVMBui5gLLIfm57GLs2CGveYTKbsFAEPyi96
E0dYIbRbWDsB+3u6NYuj/I0zp551+cZHeGklYO1dMR+BZBwN5kOG4tWk1IKawBRMALSGC+ofNfDI
aGOVpWsT8kZbf99ljpNzxsoYBmtIP5z4c2ed8VrT+CjarCiOS2NNyJx+jHutGrLMG8BB59+8SWh0
tuS4xObE+3z5PXsEYskggiLuV00KIMWzfHNRgIQ5BlT8d50e0WBmHUPeNFv4kn+Mn0MT0gFya7KV
9jqNEWVOQaNn5g5yeYsWuI7/f1lzyPhzoOZxipe4KAWe2lfODCZiuorqDJxAn4fD/c/dunXbdDo6
Fc3tawoOliE/YdC3C0wzk1I1tayZIamGU76p586hrTZlnDvyuuR2aSePOyWqJ2e+KJLaw3XfjZ2v
rv58A3jrd/fParm+c5erDtsY7Biow9f44CqVC/whnMeuyLl7yYvM1VMe19WwJ3nbI6yo5nrvRksL
FEuuGyNUM65Or+PZN/oCmGEsz/K8ihiAuzrJD8zOWzQnshVIXRvI6FW6jpFpIeJYGLvZfSTfwm/A
kOR+Rfs8zcSh5sA9wXqgR8EhvFZHSxmgJA2PwHdaLek9lDeGNEnNsJUYTWV9rvSoxrux1T4xqB6g
UK/rKvPG0+GuK/PLLwdULQuhDf+N/5KvHvCF9bMImAaD5dKTvrYglGooL8kSbRMOW2ZfSiO8q5YC
Id43SeLOF0sIouZcwv2YLwTdnhvGhi1S5xJtx7Z0pED/6gcZXnx/VuJQ+DbhhSuEst3VWc/MVxVg
3y7cSZlkRciwgu5U06fqc+UX2XKiXZt+ZDJoz+/+fCe8LhSg3jHG8MV6M8DC+2E6+qUK0qMzzyIj
NLxQI3JQFy4LeyQyR7uozv2EDLTYNj6HENG5+9kK8ev/eAP/P+uE1sWV2covF+I3dOEOZqsBR/7u
c/at1Unx+aWV++9//7eV23P+Uhz3KRK5WCFX7L+0Q7AMfoDIuXKKrhJE7n9Jh7zgLzYo1nZHQiNH
GEPp/7eVe/0R5YhQ+P5dVlf7P5MOraXkP08LWyH0QgXCUNkBqHRa+fz8lzuI9JPFWDI3d3HxPRXv
J7sh6I8+SoA2EsCHaWI6kEh42T00ZqgS/NIv39ztz5d6Qf5fd6s/vYO1NPzlHYBxyzzWFXNHfjtk
hWnTEologPmOV/NJAr9W9V3SPxU+XZO1+249/+e38P8Mtf9/wjn4v1AQ92c93Oazbl4p4tZ/8POm
lvZfyuXIGUDkDNfbmov2UxDHTziyQLUHQcbBlHLwXze16//l8TOYFQyMKK9Xmdo/fALJvUjOHGgB
zlO+8x/p4V7d1B5PjGBzd0GJorxjfXx5S0lLemmQz7jCteoPc2DV0H5yD8i1Ci4X5gs7LyWyJUsn
lKI6XJ5cDarbnmloet4oTn++w8XLHSn48XbcNXKASCC1AmVfvZ2qHC2GSpgyqqXvYWv1IWkjfTft
83VKxHEm+mwJGhKbthuK7VLldGAqUmfpkWD3lr1+grQlblVdffETktpJe/Qeohmm2zarRvHokL68
tWJhffIaYC6bpiHfYktuVW5vJgJtHt1YEE+K9O84B11CwiO1LP0q32f40cVRCEPNCx7mReLLjNJx
2/pZQm4t5FVBKYAmxOq02DYBzfZcVZ3YsBWBV3T9kT6RF9AhKbNiAooSzv7T3DDtLiw7fYt78iOd
4Jel4scXCRGD/U7yAjQyX36Rqlvy1IJIivCo3zuFu3dHOJdTCHIcmFpnRVdD8exUznHIh73XPpVI
GQJ9XzNPLO34YIKHCA9fcEgqiGrpdKpzFGI9MDT+OGnbbZQlyAYA2gl1Joz1Rtm23nW/vXtvhdIK
iBruuqb/utAtddYxXGp59xlCNFJMMH9mSXn88922/pbXr+KvAYqkqKCU/HEz/rKcOsGS6AI8zC6Y
S+gTkktaRnd9Qfpn8bQENMjymmnIn1/UXRfpF6/KrYCJ2ZZ8PJuuxasjSew1bVr5HXr3EmVcJQr7
cizmFdDJhO+zdFPvGw8tjXzGqQxvCxpLJDjZ+mtFw/hSJrO5zD3hArqwGcMDuWU+mrrph7R2svd6
JpywBuN9nPxZYoVRsXhjF3JfVVIeMgzBaoa0V7lAVV7jnVhIFjnHtL/B7E67xhuRyWUDUoWFkZ+b
+ubQgLDfIv3ESWr3+SGZPZ45uwq2BqHJSbZoqqSlc2hipt50HN3PQBBlu4KQnuMMuF76LQkY3bAt
VpR2Ad3lyjHWeDMSS3P0K/u+W+byJkvjctdL3b3xAV8edliDpG07rNXA0cUaA7J+/l9uCzlYxJv0
IwHEg2jO3AbOaqIIR3bFdwcSmAqWt/KHf1v1eEVXOLRR4GEi6H11u+e0lWHc8opV07yba4CCcz+6
u8yCHdp6b/RrVpn1yxuQVxOUSgF9M2qmH8fRXz6fyTK7aUVT76SN1qSTKxQsoXhHwEfmsocbai4I
W7+1z3yVIRqcvv/5CfixiL94AqTN1sXBzKXHFrqv16Y+shqG0nG9i/0wJu+qwNjeF9EpDzh4oFLC
rTO7uGDLJtj0dR1ujVez0khUGh2aMHKGlvbSHkI0LAGhBV73jsiJeS9SHW6tDBW0qwUp4ahvNx5M
KqLVNHQHJN67sAWRHiOMAFJ4J1QKSRIt021RZvVGE+2xH4cwZnRgqXeD7jH6QsLcBwweGa6yhspJ
z8UGJZh5zz2Jk7bBfTutE9/cSy8m3ttjouv+3DEVZqCAS8eJd/rJGfmPzhH/syLspvpWPnTNt2/d
1efq/wFQlMsm9d+7DjbfkNI+f/71/LD+g59VluWLv2j0eD6r0nqS5bT/X2XW+iNAdILGO+GF0vuV
A+W5f/3g2fLIrwA6mgX/qrP4EQ1NFjqBAhLsl+v+J3XWjwHDP/c80Qd2YDN34LQNS51u/FqH/fLQ
1X1h+dXUNQckTSctYfQwGx1ppzPx2bgYheQ9u/mO+/g6JkGtGLojb2rTAXiGv3mVBtnRWOTaz4/D
qs5v621J7J3Owm3RtWdRq3bKss4r5F6h9yy6p5C24cRsQen4A5C7931f0m0hWkCnZ06D0xuOQWqA
CC/M0CCzMpSOUyyLnf4QixbTA8JaFmfNWhQl+QZVyzGdvMvslHrhWeOj6lE+xI2Etq8s4lVznb7z
bPkxoj20aJz9ibXPQnx4cF3orHZFtuv5Pc7Y7H65CW5/foW/Hoperp2/f7GvtlNl+wN6vRboa23O
K5iVo3/LBHhP0MLhz6/0sij5/ZVelcpVDRV3qriEoYtT4dPgvAEQelX8ri/Acmgz2XYCgefldZet
xobSuohvDyq+SmjZF+phyQ7My7c+gCj7XexiC6xG+JPZdaUvgMwfMjakNL3pVLttOnT2VbZpcn3e
WnLnDx96pLe28zhx46CApGQGX8O/TzvDbobMo54vQ2zlfhdvAu/Omu1Nj6gopUCMZrOfK0pcfMMs
1fsGsOhiZWelyTYe2kojz2tjvVEavW6E/vwC2Bd4RsjbcX/0q355SNiVg6gaB+azkHC0wfz/NY1x
4/QfeoPO0yFlBj97MPEZiZriS8ld1P28vT9f6N9vKa7DL2/jVVuM0QM99ZjrkIbRhmBVVGF4MgM6
7tJ945561Z787RO/2vlNJYZQxxPLgodx04FTKwlett/6ROvC+Mue//etBcsOn4IfSP91G5QxdJUj
I24OrftOV6C7bBoII3JJ6LWW/tCEl75DZII4b+z+frGujRn27fLBxSKyCL7rykbvizb6SzT83Rf7
b3mhL8vJ39/aWq78ctFFC4C7TXu4s4Hc6glHKLjIrEcQWoMZYKqBfmFvDfH9/85F/ucbebUgh9aE
RHPgItfISSS+FOMyJKuGQx61b9zXvy8c6/30z0u9WqJKCO9V3PNS81QCIIXwVDz9+cO89Qqvlibd
N3YWNrzCOD81wbu2f2Np+vdPREi5yKfwQrn+/Jdr5KPnos3NIts7N938tQ+4OzjJhtHXP3+Of/s4
eN6aK+lh1HuduZcEXTgVZBQcaqJ1wuFY9Y/28vDn13iNZPz7jqP25dBHADJOupefhjRu27YL7ji0
i6xwUCZmdrpEndzF3nVkahL1u1FU+ZDYD2h5W2lvFsDnLJKPU4ycvgq+uzK5SUZYwA2i496a3jPN
hz2XNC26c/6qSsZtFg1wVeVlMb1PM7B2eXmAnr8ttb5BqbQrehAmlTza1XPcjQdOSkDOl+su+GrX
z5bg3wfVuVXZ546+HhSQfYwKsoP4xRmeXC3vuRXvHbNdmlMnWxx4YJ6X8DSQs4CBiqMrT41F7ZyU
h3iJDmNBdPFSnaJpYmIHzSvpduhDayS13pCe5XZ/1o1Hoo/2hrBAt/wGhMDBr9AE36UYHn25PKho
uu+CY+dej8l01+fBd9ozO20hFXMgU6T2gyYCUKX6ggSEQ6uDC+JbdoJoiwTJDwfdvaog4I23DeYt
a3xqMkmgqneUozwa5JFVkW2z+NqtmXDK8LbosuuMDOesfiZaY4NN866rv2bLEajwj48wlvIQoXeZ
rfvefC79r/Hy1IsPqKXYnD7LpLiNmD35RKuJKdxl47JbaIiYEW5hGO5ngPFjm14tkyIDwD2O+j12
kkOdmXMfLgdCVZvGl73QVprHg9uZy/V2sZLnGhr8ZEM3Evqey7NDT7jt2SmKGZ+NkZezdp9VPx2E
ih7GKcZFYAfQNxxI1q57ZQQ6Myser71hfKjq8awP2uNUPxDStgmZhTEoqepk37vw5Wz/ooCnLSB2
K//MRtE2rttDwtWesKcaufVcYAtRs5sQ7Mjui4XQe4Y9IKxtUj9P/KUEclpT4sP70oUQ/+Jxn4TO
qe7Eiewtw1MmkUml6WfPY/4+QnrMrsuYOrS7EvbPiiAHWWPBZSdLo8kw4ScxQGpvX5hih2rrXYEm
VY476pBwbnctZV/Xf3ER8mNzCd1r0x9G+9ZGWk8zEbeYvjfFcPA8cBZVAS1++JjGgt0P3CZMniUr
dqYHHxWXBxQdZMSFrMcuCPphV+fuAd3DdROIz5mdwu9dbkrfXJtlvG9HdVlQytriqxPF5wGMmIAi
tOu/9oIGW9k8enQyowAZArULTfrYfOnmb6PQW7satgKVfhOUFEKAxZr2wV3Qq9oLMYM0OW6hSG/a
9JmAK6Zw7IeOs0cMMyEFpnA6Iovje6iOjk8lHSbXiCHpVZHwNyPzm3cpqS25Xi6rPENK3V3Q0cDg
Wl1NcfkE3nrbu+5emRvCuXgHm9QBDoug0TBXMP24V2CcfX84JBayhPQR2fZJ18VZjzvABQOfVU/R
XN1i5t1rH6rLCO0kXg/J6ZVSD6Nr9hGyEAtl5oDDgH7QvsUZuBaTLl66OL9rCnkaR/qss3fK4mmf
NOUh95Fa29GjR/PDT+l3cPeTxbIpUQDMyV7U02U4Bze5hRPV2KtmgsTDhduywI8fEAE+F2cLTuEG
/vn6CTPVPfjtdBzcp2GM92n5wDgz4+JU43VrytukSE66LJ5UY90lXXM+tdGlC/czjcfjZF2SD4KK
mH4v4cputvO4CpLlupvxBcoRLv8Dg9GDwws55NSIYjxhJD3Q4MB3gUQyCXmEh4PoQ2yEMbPdcK/s
WwrNnUcM0gpOTywao0V6Flu7JR4vPQWlS9DszoILWt0faOYdaSpcFu53ewo3rX2rQ/hw9Lssn/TX
mI5cDCF+uPbQprrxfdNPp2G4qkgB9eaQ/NN8g8r70JDDbpc4AyBr5NnRY7lDS3xtpeljEwHjcTSJ
McONExRXS5ad9bjYIgml1iIton1o4uHsz7ug87L5ySbIoTbgfwxglWPT+X+5CeIfZVzXG+xziSGZ
lVMAilzpoqIHa2S7UCBKjoTEL06zQFWd7Wik7oXSF9lgX03USo0abi39CFH8jbf2W0H46p292p6D
TJUInHhnfqF2KD9v7Gimr8i4HRAM1zJsiwN9oN2fv5DfSo9Xr/qqEvf6tGvmtkI3OWUY/R67Pj0K
N9/8+VV+xMC+6AOsL+MIhGrkfK2jn5dfuw5aRj5uxocLMBH0/pm0qLb77ra3m72xgp2Zwr0zjjdr
AZBixZhdvAlLf4FsgIghjjzevnKBzawa1f6CcKbt/2LvTHrr1tE+/13evQqah8XbizN6tmPHzrAR
kptYIyVRoiRKn75/tH2rk5PbCap71UADhQqSm/joUOTDZ/gPQQAhgNo6n4ONz77yR//RlwgR+2rT
B8vO46dK+xtIPk5NeD6HT+peFe+V4zHxYAo+OBvPQYHGoySc4nmb9tsA2qENOdTxP3ZIDflkJ0bl
AGnfLp4PSx4ch3C56T1150frIfa+F1V2l1vDnTlzoTM9BZn4aA3VLlizu3pI9nUirtOpOSTZ/AQm
Zw9K+t3QuZ/pfG/xuAmzVeDogs71sj4MFrIv03jWLOnTMocfsXG6XylNbLc/Wi6CclRjXVQ+axAz
4xjvMoG7RIvVMvbHBReJB4hiyb0/JPEnftBvB+Z/vbmXEuuHHJgQCD4U1Djb8sYmJub9g4+IE22c
eI2vIPpJ2DaYlLZHYi9uMb/fOD83pc2nY4z80owKA5qnodm+P3z6IGMd9D6f3qIAXYwHtLBvChFc
qWZ83aL/UX/x/2Z8+6MA/f/4f0mm3vvhjfyCYzjSRm3qL823H/uP5nS/9R8d518MLVEqYGBL65fX
9e/+Y+T+K/IYKcQh2C6aGqZ6enNfjL1/gSAiDAMqMBNgEAp/z3mD5F+gJmnRJwAYDMDhP2k/noRU
g3hOaPrzc3wzNz6d8rYkNuDPyvla6lGO7m6MNfeSj0FGhDIx1mdWfLWIgvizqcmlYCQwdpJPaTyJ
7uaHZfuHft1pk8eMwlHld3gM+jkxqNGfdzK5WTkwYHKupZuh2rGvoeqpi14Vs/WoRNSF1yDdh6zY
zaqMxhqwtJzKD0Wt4/fNEBdqk9BMbM+tOLGWY2Jog+8GqynW898/5y9LBt6DIwd6DMhJAM7258ec
4LOkGsvHa8u1KVechCLvWieNN3/A2LkAHuwUWXmcDT9uMzlhjjD/gO7Bh//8MSKHgw8EzIylTlbL
W2S76LiGg5UxAP3ae6ht4MYnQLh6Imyjwzgr06yFqtkll6U91XBllW7jr79/Duekg+SCmwf4B4zG
6PfwLCfrkZZg0/x4Ti4E1OvcuQhbVSG7okaR2JcdFG/3vSqqmRpYLpa7abA+gXXphulWp/C5/wBd
+6fHoacf4NEM5NizE47bj/FQ07fE3N6LLjrsxZt3I7QQ9ADha0E04godGp+qdyanBQXDoA+h78mH
CL1hjNxW79qh9JY/pC1mAX642d3AIOmAGYLNILfioP38RLW3FDCmPfRkw6Ful12byR6Gscroj2+g
xkV4ftl1vQxYpmGZXj4HqrcYt//+PZ2o9wHzj+zYAfCKYJJHq+b0eBkOTe/aDlS0JQHs+hlW31D0
V4E9JAH6CKlFL2rj2tKviht4ritWnLmfdDmy56QkdIgrRp/ls+1r+MvN0pYlMq+W1eInOllZnqEr
p60FoTUVWeEX0J0xwtiMUALENlQkqy+i9BDs2CZYglVf0snn/9XYZSr+Q8J2ugWAOHjgCSE1uEFg
u9HpN7UgKYq+MPouSeLAXo5EPS3tuRcMFU8p8Cq06u2aycn8t3qqaWGPUsk6QsOlTxpry2hX8YV/
/wJOtgHTcRpLkFK5rQ1Cx9wDP27MLvCKZWxdVJdVqaC4upAQLxB8oQ+g8iy80Tmnd4M0hRUfcXRt
sj+djJNE1oznkwh4AaAjJFIAgPz8AAjezFHL/XNwLOmoax2vtUtvYgm++e5s19e5V8L86guXP44q
rZ7yrKK9OzR1GZwr4YzzFYIaRXe0CXxLuattvX5ah1qvf8ioTIXxw4HxYm5C7Ii5NCn3OTInqXAU
10i6pIvCa8cK44MzVC6jMJkPw3UjVP3QRN2k/3BIf9k0EHxsAwQFG8PO8U47mar2tBXN+XgY29WO
byYoyuFjWlZWcIs73LweWIA2e0DUBMXZqG/S+lr2gT8AUxCp7/5hs5xC7FkDwmmY+PAngN8yufz5
ZaWMexDTgba4Ul7dxmCcnP1IA1Gcwx8GmJ7pfHoXdmuPzG4uEYdJyvGdKPsBTUOACJ9mUaXh98Qq
w2t3wMJ17+N8VW3dsCIRziGTQxPDIAmFQ/xYrf/sbjIP7zDCBzsWkLkEyUmh5kAOm5OWbm2VjuiQ
VbMuo3SrCk1Lb9UKLcolXPXt1K1F+8xYB7a5X8XB998fuJcT9fM+ijn97HgKJ7q6p+1cX/m2JTnn
h0K7xYWGM/JuhLiJ90M2Sdq1RTZHzr62naC7qguF8R1MpKzfJZpe6FFIDDVh4bbD3P4pQp0eRRbI
4ETJ+uyA4bR3EgvyhEGkm4QoKbrBNF50wzyjiFxLCHtOlJv+V6AW71jLvAGeluZY1KqAfsKhRk8t
eu/7baqzrciW7gHxsiq41XYcVLfsbNz9fr+KL89ysooELN9AenFtA5vx804ccekE8AYGsBsi8aii
McKwEO9cwKzO0FUXwoHYnZKtIqC0okywZUaGu5zbjdL5EC0ePs4i9cR2yMVMiTgE+SGanVHvs9QR
W9+XK4NuXVrDuUI45gts60JfaNFN93Nk0/EFYzMiLB1M4QV0cYX359Rpq0RbIMoGkLY6kw8RpLMC
loTPJ0RNy79ySm9VYAb+DSv4hwz1pNQy25pBB7BdfKv43ykGMSN/6bsYOoN21qV4Z2MNh86K6mVw
5/Hy5HmxBsVVZFvi8f/gg9EnChl+GFwo1cWPVwewkgz+rzceVCMqlI4Dhl8BePv8YIsGWAlEzbQm
QXeUuv39J58kuy9fmW4QyGagqL9WlxFefKm7EhUFVFqNH28QfcBSWnxfRaOST9GCFsdO6a7C+IGr
GLnqtK/f/NH+t4PAf1h30hUUTmHycRuc4qthQQLLjGd1qCGkDgc5agfJu8ApW/SxnGx+18Ft3FVe
hfb477/+P31yQN1mbiKodaeDd0fqbkYZRB0YFqFriEKUSJ9h1PnbYphDSFsKqGO77+Kk/9N99DMY
i2waUEoIJ8EAU5g6eScXAGCssUGqEApfgJ4PiKhBm/rHSS76bhTHxLZKFNtc120PCK+kKAlNFiQ/
Lst0uGxhuv0Jn/hPa8GEOKEw8w1c5SSNLRFoEYieDcSBtgmuqjhBbzoWyZV0Lav7PvU6vFhjjdHT
79/Bad5EM8wG60zWAuAZ6PPJQqxdY3d9wE0Y+PUc7xiVxu/7zh3ezx30GVy6ZVdve2ALK7TC0Cr3
v//407KUFwGkGqIbySR2cdwkPx++YkUuyl274VAtqkb0MmvktJ+qqIh2fmkgN3aFkNMGNcQA37Q4
sG4hBVaX7azW+cIjDt1OqoPHnVbSzACXARWo3z/ir2/GLA9AJKBKMb+cPOGImgJamzlPCANP76oq
jJePKwIg50mSOsNHa648QLnx9CeIzT+tDaW66VwaSO4vgD1f5BGiTWt/6LxZvh8zlTPY4DABTHEE
4/PGb/QH0D7esInKOrwcUWwDUJC572zY5sxzFqcN8qughYLrjlMa/+Hy+oesDqQ807PQJt+lPj25
vLp8WlcfAvIB7lL11+TlDJ8gPVd4VKBVhbYIsNpPBS/+3oN6jctt3ExbzxGr/MMu/jWQAup16fCG
dIAI4ScP4oKxQK9D9IcsCXOLvSxipkc14x1a/62Dw9mMxSm+eOUwYxHq4gpc+nbm3f9+q5w2K81u
pk3omDrU7JbTsJJ0JXqBiSUPY9iuwlCvkKoopxr+05yICUnwIZ2+tnIWWBzZU/oJBKSVHpa6bq4r
Ha3lkT3fPOJNHI1/CnlmDX7ONBKDb/Kok8DlUSn9fNLyVoxSBKs8kI2ETK6YbV9Z9tLfSNvOLkkt
xOOoyubRgjDb7cDT96hIlkFzdNpZfO8LuRR/iP+nwxAvpmBC9QuOkME226fBR9tTizQryxXPg4eE
FGoPj2ky+CBDHC8LN8yIsVisw+JrPNf6Ol1Dgf9WaBu0vGjLmBQOSP1hIjjLbaujggqvKbGQqdq8
365C2IdxdJP0T8/9y+3BRQmex7zp0IDJT2o9lyFOyX2AeeIcdl65i8QsisdXDU9i6RLdK607DVcc
R/Ev/VzG+V3jdbr/FFSOQgJeeBYKln/YfL8+FXl4aHxXTX8PmPjPL9jvmg4ItSgOg922Efr/Qz1S
ZyMsFxe3blrH4cU4DpbF7b6QFz7V7RqBGpzHNAz2kWjRGDlo32/ah98/2CkKiidBJ4DuFfGdyUty
2qJpwnydIt9Gv91q+s7bMEx06Xx62VRhj67RyfHPWnfJV8RmIy2qL43tznQPlkyEA0T0gD8q7Y6O
BniO6oZ/p4OzzgFCfdUVM7ovCxSyPtikli71mZ8Mpf0tDOGioKwxxNoSf7i0frkRQK/QY+DChOYW
cpp+XugFw3Wat8zlVvS78OsqRru9tBTMs30VIwqHKX3qpfilR2vb/AEShCj3z+cY1qiD8zX0IcIM
CYN9kimkbo+yVyLK49IhmZPc6mpAt22TzJbml5IaC4SgtpJ50p8Lb/Ij3Ei5DmSLRXPZ3IZyDtWn
+aVnVHqwxJ9zf5rZJ86YmyYZcNFW4/Fka4Qzz+xOZXo82oE9Wt2ZWxG7n3Sj2/LZizqrfg95cw0+
lZL7ON3QJQ0fUOMMy5gHsOUSbx1BKZY+CFgJaArZXdasT97CJ7S7pKp9Xs2wAvfDGwLhWGSqw0rx
Y7cV3B0Luz0smfkrs2ht2R3sepR1gh5fWfHPF0R0aG4RL81HpwGaPYBxG2kwuSJKzGZCtXFkAF2g
McbWyQUi0fsuZ9CP/0/pZzQL0QhEq+6YlVbHZqGD34T6XkxROOtdN9jTglDpsKgPTot2CO6VIc0l
gjiG6fwopH1k6h3TybJKvc2A3ItwQyT38RHLXThc8CgazxSXuVWhAxJUKSu3G6fE/LeuCofwpg+K
3PwZ5Z0TnMVCJMN6XvlqjbJDxGLr+tYSYTgDE028zLWPpVQL3bYu9NO0lOB4gi4w76egsrucLZcT
dmc7E9nzzdvTFpKN5BzWVUf04Eo9msFlSN3tWtt1DIv1KUU6w4+2MXKoFv5nTTBwOtO+RbDygm1U
z+2lrQd6jAF6jIPFhNylND1kY+lkBnU/emw8dM0Sll57pc2a25ZfsrC5q5Fsp6RRfGMkaEuQTytK
il+aKuzK5yQrS95T93b22znnpVeDECxJ2khzgN9+1y7rxAJFxYJXynkIVql9cjO3Du7jAfnlJ3SB
enWThGn2HDIaGB7Rcpq7LwWwLH3VOVqMGBr2csS7SDprjqhnMSeo1u7QFjIfivAd19Q2TJsIz6NA
Wu+cpTAdTC0X87b6sSKSO3VjB48hOsvBoSuWCauhJl/Gp9CtSx65fn1yWBBL+yVC6HPB8qKsSDkQ
aJ2tKjkqy3YGXGbHFT3GnaOj2ChttbaJ077KaBxt4jiT4U2SrEjWnLvzYjqm1Zx5bnJh+02iahSs
khRjtCLoB8zCRF23l/D8w7ZAdjmah7spKKew2ReFrTD2znDf1ldyshToOjp/K7oQMkHs+Jj1gUdU
yB2avcE2brhZ3s8LwrxPTu8g71Solgi0GQpVab2J3LX1PkPFNY9ccpZIenUbrtW6LQF0ivGCYonv
eIggb3G0bKqv6d6uu4wY3wSyWp+6WDWsNWp07AM4x+avMTHnPR9yP2id7i5G254tWAPB4g8dv8iM
Il2oKrQu6yhpi/sVJhyrVDTgGM/KNFNstiioGjZbwKSbX6pJNyznYCVV+fx6yjw1mX/kUzxzbt01
KafiYUUf0cJKqm+66ssoypznDPJi4awQYsxLL/wUCv6mbwEbPpd96ZUfHSvt5Vmy+v70eSL0eSCV
ZkSjz0ofjuR9M7nGjL3ixpvR7IP78N3WUxmwjzIkLZO9DjpiZ8YgQRlHLxVOqFCLydx2cxZb8XYs
6SGiUl/2xVPnjnZ1dCRN43iTIGCJ3KXvtUv5QASckntn8Vb+S1R5RpQ8J91tr1JJDSS3b+9pDTrG
MRv+tk1oF3riwn/9wkVeGVHZoHDm5BrJVsn8D+338a9I6WwEzJcVkbMLvJnB4FAvDSgx9DY7EFrO
3I3d3s/YQ9/a3pHWtdP3TdUcGBvG/Ts1JHV5BukizO1Nbo3org3jal1WiEVi0hvXpSfOpoyx2U1P
25VZFnqCqtz3tWXhjBZ0RZo9odLo8sBpKWjUvh0JdHd4UW8zDdavcXHnadxMPxZr1IZwhfK+B4/g
Lr05R7Ma1+VSJlLxm7TNzMxnzCJzVcZTjPwF2nd99QXGr9mGGmHu4BwTimDBARyZmuReSUSdPTjl
i+ad0qU3c415TisWVASqDeptiuojOvSqR/eRVnIk2ytvnIriig3byPMeBXIsmBwIVvTnEBqNL6IE
lTFri0Q7U99tHhYmxnWoS3LNedxFlrVrEn+o6aK+XmwkF4GejjkqgRkeXkHv5He11On8dV0Hc1+/
5Uq+k5pw/XaXV3WZkmA26LmZw7UsHj+fs28mRG/Xb4mOKI/wdkngqpFxNHvHN+nSa+IVqNDcV1MD
DczdRio0QVyAXeJMIL9k7uISSw9OVDMjuIQoc5oVvK5apaVZKj8yR//t1ms9t0hHhHERVXP/ntWF
Vm7iZhTqPkFMp5ldhJ1YdSj2weuQCFuIl5+s0KCeN0mrzX7IgsUMnpCNsVjLssaz4hnoK9IZuwAM
E3/Wh6iHPgdhng/Z/WKna90/llaKisx2tqtWAghuKxDEvT/MnEoZWxnR1n/NS5mPa75wnyFStewG
zmDsXZTYVHAPKiV7AgTUjpZ/EDEy4A6xVcDQa2ujUMJWcl6vvioSZt+Q15ijVzR+aOn95FYvo7zX
T4gqu/HxSV1oOth7UdTmAgXCA1PwmOCCkVEZoobCexEyCKV6rFzUpOqnvh9NsErSAgrz59xNzarL
NeoJl9tR12kL+y5Yl7l3bkbhIqN5DCZltrnXOuZaHhpNX+fQeo3gryxT5fDSgbKbb0FGXbOQHVsa
u3B78lbnzpW16MsvayO93rnNGqwb2su2mALbcjbTbPHTATkrm9wPIUFnelmpJo/M5+c10i2f0Xgf
JBr+r2vjFFWhvnbDEo+Pi4UQz6VCLRkuLhKQlKRbXygThos8KsxDd77JCdH2NVdPmPseM9QCveP1
CSSdYpHBV1W8jrfco3D7lr8v0VvjS4o8ISN+mHsZTvd9LDNe5pQI9IjYK+YHpvDf+DrBOLYcItAE
lia1QpVwQFgbSySJip0PEs5LzK5AgsUML5HOMY/29iMiQbLbnvcdeKgC2fZB8TeXfBAcEdwZWn6M
gxJ3FO9ar5T9dN2+7udmaM2ryxLbnKI3QEiXi5DH8oRHHuAV08vHgYbgR0I7ShiXBLJtyud+yHvp
7sjwszUyO8R8zbLu1bDu5nKs3Msa0eoiR4u9qGyxtwCkZcDcZVs8wbPvm49Jnsbye5TweVvES21f
HZNo6JqPflfbzPVlWcXogwHa79F7Rzuw5huLOhhwKEWOFld5Rj3VhxKBQ6wW8J9ZwbjkkjZnu4Gs
nox3bbWuywfZtJ6AM4xsD94yTV+5pGETViqJd52rirJjUyVBi5bS2i7WNO7Z0HgHPOpscflFrL2Q
OMiCnRn1LqpSHSUbOU5C7yX6ofxmATCClkJVs6Hu+LkBrYtc1W7zrVD5pPqtRL01lRvWpoqcKzWB
He/uY0A5dn1IEOTH/8xPKh2Px25qU4dgV2TBO8ehYYVCbTKYz7ezMNblXlqt+R3q5B1K79VSCWsv
XOwGbrsBKnl8piW0sPUixrsACX0SuRyY34qYKL4A0l99icMeLWXUNzsUXcszPbQ2z5bLBmRCsUnw
CmH6I7y8sfrrXjcm8M1sbxPxypYLHF1zkzW/heyugC1EHsX9WROJgS2bXTqBgZz3Ki6X8ssw4EbS
bGDryczZK8ohNEfF0tkAT6s6w9czGILkAzDfmDc7QzAIlaFEoNlwrZx6xjTUiuxabB2rCzp7G0fF
rOIP8eqwb0KU1gaXwbpTBNduMJp0VaBEZe6z10uu1NwzyAOWi9E6917/CmIHflxtBrFaQEoZxZqi
jAJkIGS81qZB35if5aMivVz2TcDpLRvoWvouTTUaVmzahCudjUIyub6UJ2WCujurVPNvLsfOM3e9
t9AW8Tavla7rozk7M8myJ/Tzk8VFE+5A4xfLnZu3cAEIo+FGGDukPT2GAcR9R29bppg5rrxicFVx
T52YTs4mrPyy6beVU5h6pY8mE9qXwTI5ZhkLcwFHccZJJV5FRHaAogjpAx0Pw1ohh1295KSpMMvy
hpewYeaTk2SxCXjxPEbcGcNk8w2TbpxYU7fpDFikFFbXoDY4+mVfnYVhly/4voEq02j+2o185ylP
orJWjCwbUYNdA7a8crlXnQ4q7N/XeBOWmhi5BOHLuryWMdYwZI4EAB8Oza4fYjDXTIgUkc1eMZAC
3IEgCf/KawFxnbmvYbkgb6VAek2cVZbQsuktzwByGriXxDPxGvJUXifkM2+XK9ZSBS+kgkRbo1qZ
4Uk1wHiLV/Zw95r5FCo1Mc9bsKRCLDTOTFBVr+l6lgpTDiKb+lJQLKi8Ma/3TKvB0drcdPFYYDVy
Fg+OSbRsiYhzu68LK8kv527B4uAzmlN6Xo8BC6zhU/jU8Q+2LxHCgM+T2Nn3MYPA+ZBMi6zOUK6w
UtyKS2vycA1g/wgfIwOJKGFGi8JBtyDGweI7bQL7vWzRWfucz57BQeUZr/Hoi6nozt0pS5cntM3E
vF3D1VuPWae89T2p1Sqt49AmgS4u0M9zpDFYbNfqScvSsj+5qXCavTvlLpoBEsuXzBBcxqHvNnKu
xva+EHINMYOtvSI+o+9t4b+SrMuCnSBGJl+ctNbuudUoWX4tleswTVjb6Nh4GNg0FwqUd3i+qsma
HgQTufR2ygpzLpE7Kll0LUnwntN1KrNkFw5xU+18ICshNUuNLeLZ0hKxFHhg5D7Rg1fc6cW1Kc3S
o+1o1TT0yFg5kkeY5INR77ad+irI5bB+fau43rJs0gCT9bw2CV7rFctLzYXrjzlVZZZ0JPCRR/He
oHuHHYSLYUYTsSmH10I94/u2u9f9j9yF+Wnu66nSaMj4ZzPdI7YHJAhaQ68ld5WuJtV8y3PfjkQU
TCatlpCA2LWWp6T9ibZB91VOSxExYfHNez+sEPVmHFijUWAR74IFmgjabswO2+UKe6yXdMSk1kUp
TbQYqrUvr2ACxyUklDgfO6NH04qLCDerKtwtmTYhg56uqYMsCgQ+HlsHzeGv0L00xUxqU0p2ssJz
C5sJJ6kAR6a8YTwnly7lzFTF6GTPxKWa0LV2i4MPuNSFhv7S6hlzV7sM83AD1LG35w02NS1Wr/4i
5hteIDSRrMKlLjS6+is8JxXK1d6DvtTDdyQVx+E7ucRYfs1jKcunokxstuHQL6r8qkoLwfWNgqo1
VNwXYY+4z7japp4qltngntZmbZbP2FSY9pdu2i78XgIhKcpjioA3f89fbBME7Uyb+I2yg+2wy1+a
RxGz/BZyUAPCsdygHGyWo5HaJpCiFliTG8ki4DfTEPfhjfJScxNox214VW8xjBMX057IhwkGll04
qLjslipIE/hYAYrm4k4yiuSFha/30Gh7gsepX9P53vZMtZEukQlfibOSiwaWy6HYdRwJf939fUmb
phPL3lZmD1ROQBsknN0x7I9LYANdpGkad+4Vin9m86FP3/K+xUhGjbv0gMtecZRhNwx8GJO9FjPa
yJvGchcGOmVjosD+Ah6kCVzDkkFun82DsGcNfdodkwrDmeW1B/AqI4oLJEW09aL/mDYOCkbbxFGL
Oo/VNNkf1q6g4w7QEm1JbJtcli2uybHeZ74zTu/f7lS7QaievHwG6LnsU8jjy1fo4NLBhRQwl1m0
bBlZ65m5CF+blNssU5pri8hs2ZzydsM/Re6VK9Dcmr3jLriQlwjwMK2JLNfo8ttF7ww4V1e6Hpu9
TrzUgm7fIQo8X761ARjGmkyDBkTFA/VvvTz6sGQOSkXm2L8Vi9mUDpQUYgwFpCnKSoD9KD9Omg2s
piVcjpH0ppg0eVlSwkkPu850h7KBjthZ4XZInG8dhSqQ2tAajTN3U03I/AC5jVueiWaeDJA/Wapc
8Op6ABx8hQw3JhJ8UTS896L1zG+svAkoAYqomMSL6fhLR62opsi7Yt3b7qZW9Pu+r0Wd2eRejl5v
/Nydp3KLRN+s3Q8v45n/Tzx4v3Tf//u//mrHBgrR/fesaH92TzViIP8GKP3CPHhY+gIE0/dGFWo5
//bf/wXY42/age8iIQdOA/0qg95BXfxv1oEXQDrwXEb2totcQWSQh2+kA2QRPQdmATh84JeoLAJb
+1sxkZ+H+gT8a0BgnkEm/iesA6bNP896I9Sh/JBHCBFdSWw+7gTjOYxBr0sFww7LHJFtV69aNypP
bQ+yxYKnDPaVUMm6YnDFF/zYcE700QI4eJR77aEG9dPRiFM4yqUhd8DGUzHFFnLMI+15AonAiJIH
wCUJE0+IRF38F8yGJj3oHrpvBz1IxdYF0H1gf1su7CI499Awf3T9qEp2euK64XZYY3SXNkWYR2DH
RzvUAgl8Sc6zXxwlm79CjOIQKO76GPMcqIYJKcSNIyJ/fCjoUvpwNhel1d5VJNSoXpOyiWdP9PNE
2WVs6uToKX0m6mgc7nUqFR7hZR4Yoa7e1QJCQ6WxhSKwxdnWVaOurvFl6e07jCLTr2VkB44EzuB6
+CWMuinVE22QsTmnKybd46LQMds4ZepAjUomOgtba4xXfKCEtZSfs0wv7+syHG7lSIo4UlS6sJLP
osbJ/xqs8KlNvRuFrwha4cGVW6vjYtvwi73vY5G/kzWGXluwwdmGxmTL5YZGBRZtApnxFmqEmB9N
rbSR8dCj6I2lTNDCHROJdcVjfUDTnjUtOnmNadUF+RqwcfVFzzdLlx2gCFwyENxVMsIvPk6X86KD
6Nn7eXQfquAqyZotcPsrn3IS/hdOF9VBDhj1rlX3tKzyumOF3WtLtPJi7ofbdaHpyDjOrjcgfN/N
VDyHrF5LLm01Xmg93KypGxyGyEffhC7L3tdL9XH1W30T5oF/QxP4yqaN37Ax0mg5y6vgYeYhGUhm
T3TwvLOe+dk74U6o9y0ToIQkPcvmvj8KvWR7zfR5C6jqUQEfJDOPkJp18/Q4ddC3pUov6hJUykSr
FIRFHSZnRerZV1HWPCAKvXN78dRVKtslZMCbqh+DYhuOupNMw7r8cepdaOkhSoSgbuN8I7P80k6+
MxOmOgBZDN6gWLnX5/4KP82tacR4tuXu5/QCFMUNnillsG/BYb9vM0xl951tBNwcYvkG6d4cVV7c
1oP+HlI1xPIobQ4AvW6KqArpPzXAntb2ZvJsxO0VjP8SWYE+b8+CcLmfZHsWdYgJzHhoHIE6P1Kp
HwRNXAp9Md/1Pc5SrXBQ8MtD9kLBlYvoZH8eVN1Ea0cs4zWIAJs/XC7yelwvU5S6SJ/5v2iIAmTa
w/ButGjlntvSucFtoIEonzHpdIruK+L7O9Kp4muvKx9vr7z8FnUjPHXlrzQcAu9KzZ3eoQCIOX1S
FZcR8NFrLkN83yqNk5UHizAZkQWLq9XNATb63WbtkNIYmhFNO+GhKumEm5B64XqATb51Dc+fb5Xc
QYX3pz21PpJ3/qC/VE79bfac5tABo79BS7ZujDYiJiMTQotl3ZDwLjn/WjboIMyzbe1hVmTuBehK
mORrmCPEhLD6Zm4U1BmFZ+noOhl0n3LwdnMjjwsOSBy2ZhyJBDF4CsxcFwpAt8qm8Wr2ylLcAmh+
dqzxdsi75zANYXp7ND29u6VV7wcN9CfP9XukJbqtM650p9SjLXFGjom1V5j/XGS9/3GJmtr6SuMP
RH4Yb6A1nZcOqXkRG81BJ228vwZcQjb23MQw3vvkGsz9TdESCivaOhD3W+vOD/OLvuhuCowxL4nn
m7Gr/dt6YkREnY0N6wKezp6QyKR7zNw6HLkJPOeZ5hJlXU1Xxpvk934Gi9nn0eca/QJvYlSUeBUz
FruL0VNJP6TYOzqVbZ1rJdZHt3FhrqaJxPDNu2kBmxqfMr/1tgPqEl/a1GpoG8/ZzgkEJa3fnFVN
eedZ082Ctw8OwLDVD1NkOQdrdNhZY4txcNXHm65AKAkgvHHU7bFbmS+dcr0e/AkrL9ynNm6o7Q80
fbBUTnBCe+dkMrhE56km1GR887J9iBROmysaS+gdVgE2c4k1wsRDDHEe7KPnd8ENdoHqvEvVsAvR
Y53POsZvm3C2njXcHWJOsFsHLoysHQScfTQ6vfwTFskfI9wCrpbkCRebM9zNDsZ/aDPUw9WKwthS
rucg8saPAgfcDZ5I5w18oPVcJ2Csa3lboc5O5GBY5wXs/VY+Zb2tLrMU9AWwwGSfu90lWEdwJMVf
RLoRi78sgAvn+vee9rNvHlKnXY1mh8cK0rSp7gqCw1LV7xKF54Ojj8buN4rcfGd38rZYoVPUKIN/
BuB8z1z5qs69+xAFcBVMV4A9MAvqz/o1vZVyuLbbcThDU4AOXysBOjl5+xXLztsuCi7m3LkWyrlY
yvpd5Z7blj5o2jcyvXBwddFeQx7QYnszX1vFeAVyAo8kx3qEC3MTdtatVLnYZk1/LtzsO8F3zs6j
FHCtG+S3ReGjIpCUV7H13EEoaLlUhvpAcvBhSlYLQdiyAz+U7CljyM6x7PKZm0BalNVfHXGy7d67
HmgxdBGgVvXlt7Frka9F6SETB1vPW7u/TnEY1qiBdE32vkAho8eIIhkV3gPZdhicrZUXZ6G66a0H
YfUf5HheuOUZw0tCMm6dK2Y2DJhAxYaRtRu1hDUwn4lmvAnJ0+PP60B5TUSJQu72MNpGMSZE/jVH
9o58cssgZYNB6plcmfiO1I4Nwbgod1g0HbNiuhhcfaYceQyjv+o++J/sncdy3Ni6pV+l48yhgNkb
JqJvDwCkZ9KTIjVBUJSIDe/t0/eXVB2junFPR007zrBKIplKIrf511rfunET61YVFfd2mt1MfJ7e
ZVDwSjljYYk1MBrd4EgwhOvonYvhsip+zXJgL4URUlhhih+tbrJOmcntALzXSeLjXNVABFZ700YW
ONBu42rNlZfXsx/F00idUO9Vd2tXBUKJI1knQhScP2bvpnajoMuK/WDfNp1KJR8HakJVap5pkpQM
oLi52bpZ36XUqQH+59QcTLKdAuxAbeh6VP/qEQEbUipLeenC3CloPEbN05IvUFbj8cjsmc7fiHYD
V95MM4hRuzGinl92zTYcr90d8zHzIMVUHmGCJ/t44VxKeILWkO5Mry+f/bJ/6RZhHdKaZi/fdlaw
aXaUtHfmlNwX7Y2j0mo/FkYTDs16Y7rdyWhHAv2w1tyFysOKio+sAONHEP9eWkX9PFveuLdjfgOZ
M9bepeaYRtcPZ8luKRo/xHyJPwkvnIriAVqpCBYphz2tJUlAneC2yNpTywzUZ+B45erqobFyPYTY
T9+PdcjzXdWnFmVIE6L6BFYgQ38pJ3Wcpo6nW6Cp+iAqTD/VZxG4pnpTpn1wnPQrZfAcD6cLZ1lt
VOLtrCbxF6c70Db7aPKTyxYTLOXKu9R0n0WCEefCu13Na9HfNeblibfysB6sbVI6AXsx1TtJMFXL
lZHoC79f3hiGTelBORozErCwtbtPmMJt17jfRByOl0QG3sTDmsz73AYfkNOHOHPEm5B7VFRsa01/
sRLOmrPBsKR+KER1TZUffYGO9dTp7dfLV9ktwuCcPSSp9s2T2dkZ+3vN0D96bXyibxqVliMBaucY
9E0Gm5GT1M06lQ/MbwFWpdtibs56bhw1i/EZTd6L0umXmc0HQ3Tg4ktUz+9dzsfLEbwdaUEDs80T
YH8zuvnVG6ZXt3XO8aBvqIJlBDN7pAfjXZnUT5S+X4tB7omm2VugSwWXkVJu4l63niZHrnhRNVyN
rlz42oY1V599bdSp11FZfjATsXHUGujaoBroVTbzuVjyi1xd1NkYOEqUBA1ZKJKF3/oxaU/YpZo9
gkNYc6JvpmVDHfpm6JtNb+V3cXQkBv0KDeqU8axg09gUEeM7fBa8WHNj561H/bp7jMvCBzBHyY43
7+lT2yypel1de0HxXLo9ULk3U7fC2Uxg8oAoYnVM4YqLyA5V96FAPlROFWqN9+Z02qMXOY9xPu7s
ysB0m1967ebvMjtFmglcqqZmxzRUWCrvxk5H2ja8Ioys9cQ40I9XKY/Y42lyYnbsY1Xbk39gFbI4
Ke9R/mj5s+SLPiF31+ifZkF2qXaOqiJnROM6I5KD0YlrSpqxo3F74KTCKrNpuupbntkbJl/hpKcb
06EOYBwDV+ZXdSSPar2p9Np3xIsu9I3VfyBAbYa1vMOyFST14EM54fDXhzPvkShvgJIBK+oRVjkZ
R/hhzFi/W00gIXLcC3a3LHYpEOpDvUi/VXl71mztuetvnHJ+aKQ6d9QOGPHbdEnrECrZxrZ9zkAn
pf30XI0W8d+c3WPNtOyxXlz2B6tdjaCLr+Ey0XWUaB+2NW/Q6QtKEtctNoLlZBuzpDMZ64bO5aXJ
37PYE8NV5EiOeVgYuOEgvNHpG1tu+tUZMoeFUMycxfGWRe+5oh/Rj+Fhrfeq8vI5KCmfFjuHunCC
LdDYfzpdar4bE5QP2nkQuCMjIVhct8U3T2eEGVh5TwFUVLKsN/RKnYvC8pYHseQOo7kYMe+sJi89
WFQltqEWY/sPRk9CDDaRYygfKTLjZuQOh7FDGgQnU9tqiRRFffumc0fklKfc3AqcCHGJKtWo00D0
jMvlqhXHyJtmob7lFLZwKRGtfrRw5iDCDlglKY01sxniGcgShO+hxytpDc5GJ7e3ZdislwG9kZJ+
QWVc2/ZcfbXWxToPptK/WQ1l9gGZH+78ucmglAYlrKQoybCnWg7JoaVED0iukBWj7wHrKH9DgyBI
vCDalKSA6lPJm8vpaiSlCUtL2k9xtzoXIswQX8tkdNG6LYMj4CSX9oXKSLsOAJ7TxmdaQ2dvszGJ
r1ZGeZRBN0iPvDAmrNpQX+HJtDI/xcvxUFBuC814LLPHlATYY4Zp72mla/WDbNZUhystiTmXuzJL
Aoo4Cvxm3eVmMc0626vMZVpu6dDmAGdWAszLKuJoDZvGaZDzRlkMtBO2HEjEyHWTi3Jr30dg8R7d
dB1ZWZYxBRtbMwS9ghtRkKKe0fW3nV2Ckp30tcg21lrO+FXsRCJ0Aly/EfgG+PQPg3PjNnT6wq+s
hhMnS+apK4mGKiDjUDFrcpf8so5PzFLjxEgfsHJ7giOBJ6HRJRUIQFTH+C1BW8eLmC/Qqp0s0R+m
iZQmq57QXydkchnAbW2XcNLW9yqROQ9gViTQeAyd+e8yLUb7y/n/l2al/39CoKlq+XfT0N3b+va/
gFon9b+ORD+/6BeJxRJfIKkQq/7Vm/FJe55+dv1//Y0/MQ1AnMA0MMuTFWRY+veRqPGFX6znevCw
bANTPX/095Go8cWEl2Be0mHMMWmS+isj0f82EMXuwEVHGJdknWddBqy/ZTzLrr8wbmMqJmTOTXPQ
nJLBCjskoHvgEfNRiyw6DHElHjoTUujE/0Kl5D5ENnwODdVYXA4yk1YmPFynS8hn2RoTHYukSldg
vcjNN521AOFXZUwL2xxpmKgyQkDVwPpx0+kdTWz5hXK1lFRv78qOoVtUI+rs6ZaOe59kreHnREuq
XwG2/zy0f2Nm/u8e2kPXvv3Mf3tgL1/wxwMrv5A4pWZAcJf2mMgTp/nnA4t7mCSsAanAIfL3zwfW
+sITKciVk3ozbXmpSvrjgTW9L4Ini9AXr4pwEJrA//nfv4Vwuz/997/itQ0PNeBf4lokPIjKkDK+
fCteCuzg359YoYoucRy8SxWPFrWlMl9f2qho79zZXF8iqlOtLf3W3c/FsepnzLBLvo0nc3LuQDC2
DBUq2yBKfik9Yb+3k20DKCzD4V7Ia2bpSYjfr3gc04STUtzJtd7MeVo+61m7cwjfltAVLcnyLiIG
u6OFo23DdKmptnRZN7Yv6Diewt4CH3kVpxaQz5hBNzOELGGKk7guFeNUrlMuwAVxLduh3MtCT7Vw
EgzhgzFammjTalXzU3T45aCZz3WJDVDQLV+YrcA4R4GtGTYGd4YHMo9mfJhASOY4bLz+rA8qqg5R
xxR1bzC7b2FbDmAk48RjD4xLw8VXX1Lj51NUiuWgykhY7C2tGrLDTO0ZGZEpbb7P9pBjdJ85LPhA
LnH61Fi+MKfJ3D5m9tgnB/CaWYMVXGeI46KYVEH02ctuFBI6qlXn413TNhGb6pxMu9S+WF7WMvKG
gIsQZ7001dnsuP5DXoq68hl/nVPs6sVbvull6dBkY834YpNVX32TU8cVmsUEsU2frOocWQPBFaef
uDqnirbHQjIU01CRVGiniVcHnV56sMNbKyNi6OCpuMMYnf+AvrPeFyQjMIPgYdrHcQOyNMUWcoXP
Pk83mO+5UA0zFEc8UpF7Gtu+tAHGwx6kbSYBwdmotIMrmdicMqk7jQZ/zsYCXvbEcxeYTsu/y9Db
ZeHH809lnjJgKF7bxPu5VoiiNLLG5hoUaVz9GMdKupt+ybRv4BCIIOROheTa9gox1nGzc+FZ+Iws
5kTvXo+0sVEYb9u959FzuutW6b7Uo6iPUzrCJ1ULAqnPqL8sb4e4Tq9JfE08mQNmocDSUkql9cjQ
Pqieq65oMTKWnWjUMvv90LcjSgo3+naPPzkf94WLdHKTV40lz8ZaedOJw7FnY56GO1e+ZHoD687l
FB8d0ZRY6m2Jo2lXr8ysdkRdsSTioogZeBhrPUCNWOfjKOHI36fWXA0M+pdS40NDePeINStXe3IS
DpbHuCaruKei3GIeM7nxzGeHHHCQkrK5Lxq8ufuJur+14kRv1uWVhRmz+9FBTsFbk8h90pjlm5wa
jEp6v7hmaNdEW6iMMprHiofgusTpcdUgbypfOVO7y4ba266NBSQIA+z/A2Xw35crUwrbIGLKjk12
40/LVYEd2sAUhVUO4+xmnlTiU6i6+nz4/gD2/2c/+xvkon+7n7VvzW+72eWv/9rNhPsFIBdcLs5S
hHyp4/jHbuZ+oZ4Hxp1xkaNdgHb/OH0hSNPTYNP79esPORT9czOD6yLZGSUyN/nzv3T6Ig7+p81M
Ah3iEMhViGfjchr8fTNz+kHm0cgohk0oWYO27ew9NnL0gRXNRYHR3EcVq3kYO81lMju3k9ozI0nV
k+NNZJH0WUl15xhNkT1y23H7sHLJkoL/NXmeY+gJ0te7rq+vi173UjAlXCJ3+tTN8dZr6E0/4roo
nKO9dhYzk6xr4caShxbLfYTzht5fLfXyY1pmmnjmjtt1OcaOGJGkZ5bqMqpUxqs+F/SRVtmgr1sg
Yoz0InvKo/MQD2LatB6h1TBu85lEx5Cj5g6k/m7dtmM23iZNyVLQY5/cxHU7LE+q4C/50bzisKLJ
l/QWKJg+3njWFH2ktm01GwwGQ7Ub9QUrfkBvLnquHByR3ZFpmcWTGYmBrEbT9D1ToIpAiR5yBp6m
I5A27NtFzSknSM0S9WQYllGEGEpjZ+cti/GYWBeS8KicMglNaBjX2lqWzSYaMmZt1rwo5KdELTdk
f55A4HAXbpFs3lzy2jdGmo74OqGDI5n2rQUO2NGqH3S9a6e8E6Q/0xUjS2BYo5RhRDA4QXuDEheC
iaJOl9CjobZdY9P8E9dJWtc+K69gQqfEijjHP/RJNEbOhjhW3nnMmXwfsjTLelgg2hB/5IUzwL2r
dRcbIW48N1iGPMIO7tKr6nMoSthRG6ekXwOT8JnNQmRb2YuWnt6YfJgfx0PRYDov+NGCKJva5F2r
Y66Kuzo9yL6Mn9p41iApo60XG9J33EmxmVE8rmlddM+WrA9BQzP6CFM1d3+ALdZN6qWxdIddZfXq
qgE/fK9SCuECnEXRz9ldlucCgEuPL0Hr133qeUsTtPCmCgqZtarbCIlyzZ+6r7Gua3srb/ViF5Wu
3R7Zz2dnZ8c2jxgoB8/2l3HO0m2ZwRkLCqu9EPNnteJZnWPjQOi50Um3kqQJB9xpPGLN6NFTQOTh
HrircyZeUjehVyGrAqmqkUFoXK8G5sldx0ivUPkNw6eUDH7UNK9Dy5knNMg1mr4UGcVMqSyafgeN
211xB5Nt87spMp3zwqUOCF/EMOtAsK1m1OhInEsoQx9uMqRxiAQ3Mw9Zu+ir3S8g893ZqrEzyIF6
O1kbWpCP/XSNag/cvTbyDAj1IqKzwI0v75I2ymBAq55Bao29Hb72JdLBmXFJAWxDNXijwG1Q3Orm
yfGrsUouH3e7e9C1vE1R5jlbhjissno7mv3K4cVi9TijxXSXaXeUUIhWa+h+NKqJJ4+W4W5juaR/
gq71mtYfOpIZ25aIbBYO0zK/R6au4lC1EghjM4v+tkyG/jtJae9HLRpnCXR9hADKo9Dz7mZ24tda
bFS+HFfza5baETO8jAQs7Yf18koizGH0zqmLh1ohwZPEGKtwsiPcpinzH9ZCiR/QJ+IFQTytrcE4
lPzL6sBuUwQZCbAs2ebapIttmvIKfGyjheejpqzXycDILkgupVwohhnTesvDYBlKU3FUXoTdFvui
imew8Fx13gV8hYIgzVCXQRKNeYqvJkbFrequ4I2PPSi4XIez61wAHIAQbLYR0HRA/bGyze+NBCqA
MCSsF6eCYAWxdzBPoDhaagXKprsXkaNppFYHgo0ypf4stJgfMyTUuX1RCuga97mJfJDkbn/PDXpE
rsZD19KJlJGfpJgWMBOpnXU/ROklB6LnDcVN9P0YgVyHXIW5KKIX+ODU8JS8a2S8MZmqgBRlx/yv
FzxzFi6mg+muVtAk67gxU3VTslMlZuHbRsQ5xkrUU70kxL3y2lermZLKccYrfl3xZun1u0zG041y
0hCgX+7XeZzdz7Y45WnT3ALVvs9Fl9wshUO/hXbCwPEQUf3E6mqe+gtFfgKInnSaCGzI3tYiN6Xe
HO2MOA+R0FovAtb/6mJrxzrApCSc6qa5i2R1ZCp6UDHHQfIptANY3TN7XMYLiO6d0k2fsmV6rrmV
bHRehK2rAHvL8CPWkdcK81mX8hCRsPI7xLopjuwbJpY7cjjfp3V6dHoNlDxcRxYRs96P9spH1sjO
pIejbdZpu2RNv1d29tQ5BTyJoT82Zid+1sa8XVhMzr2DAWzmYreGA1PzF4JhM0rFSNEzPPiDPanH
hu9gZBeZfl2oyyLsqVtA20uedyb9Q7NXrXWdTaaBRdYOCl2c2PZY5bgUjtxSbsxldLdWQg6EiXEW
b8Qo4zAyZ/fOK21zv65EzH1DwUKQ+pvjwBJasDKlZKCbbZzkEE+qYz8WRWCNiS+65SZPijvaeq60
cYHRMbUy+zG08pzR7nBaY5rrnJIdxW5mNMoqu4W3cJ0SL6CKobJDwjLaXizpE/wHWC6AbnyXVOpV
lOEbVaxFO7fEr6A1Lg2KurhTpZfsRpw8cudx5TZLzdlrIntqyHPTmMDOmzDDD7MU2LiIHluz8PbA
Q8+RF4mHbgRL7qvCuDMGgHuTtO7mtqFxgY7tb9JEtnOLxr1FolEbCIdLUPZs1Vyrr3tYWviVvISK
KlmW/cM41eWHdGi3FG5lEJ5Wy3bBjHfuNXQhve1+UNltHRqM9tVSsu4sWlbkfPQ6atDm5mdXGTdM
YQEKwz0o9vpCCM2usfdlM3ODoitLf/GG5DaN5zHmQ5WP11WjnJCUW8bu2kNFdZPpFqMyJQNKPbaz
+gp0AicHR9UACGlLkL3+Gg1I0/kUv+d5/023Go40ti3FgwaA4tHG2ETLWmb9cIzoKdUxpOQF7i9d
F5xfVpOp2jQi0SYjlazTDjdLQyKMZoi4tr7hDjTRLMWPQWM64uh+Q/h8k3ix9gBUiV1vzO1QEiy7
eP2ualNngNAvvH6HM2tSUZMyyet8xRNpWvO5M1o+zUp69JRklnXohXfQID34jHjuqrJcD4tWX0gB
2NQmaP+u4eS3gx2bP4iw3UfT+kLk7SMZtPGOOPTyaMoML2GPCj4clEzxGmJsx3doI0OYO5KJXXnA
ki4HOlRJ6aLJdtBnv0c68a5b1PsxO5u/DI4EznE7NnG14mQxKc/F2vTLEzmIrrtveyhPR9LrE+5J
oUYv/yAua+KrzKJ26jeE78F0kfjXuXRfN788mbgUR4ftNdO66n10275ONlW/gFsIORNQWHYtV22w
iCxQ3lIcYR4Mc0y6vzBIxLsuFM27VJGpeLCSWZtfZVHEzoR4zDnKOtogH4gDqEJVhnhsC80wAQTY
BVLxVVwlDE9uqRbM3e52zDwzS98iwL9I8xCWog/dIzta+AiZvKSutqdvAuuaD+W0XQNztpH/3VHY
826wavs+9SaOy3qb5Vsb0v6FpjyCvcQCkmrWU1q69QumXzp6ShQl/WudKKGVm8+r3H9utdxquQ7+
z0brY9X+ePvNmf35BX9MaT0Grnw2LlN70zY+/dT/mNJ6F+4YDHcI3TDbf5vSQimGWgGa58Kclb9d
bPkfxFMAl/IXwP/9lSktCLg/XWwvNu/Pn88lhgGIeUEF/Us/wEjRCZNRbNFU5Rh7aRbDFZ5NVkPR
IK7tuSXmAC+QwA6iy9S61ZwizKW2tJwmBWYv6o4PnWE9T4XZHKbEne/Mpn8dqoTUszZdl2OyPGmF
Yz2auP3KAC2Bsigrnbc988KrmcAbc5a6v6UHE7OvLOzuaE2GF29ywsoo45oNFM2rObJijch6c+tm
WFqYR9pmgoOJ9f3MYj/0Q+DaZULtnmtE2c8c+bB6i9xOEGixOuERS42VqxEFUlhu8f8BgPH7tLBb
Is0iBg+yOFALqFwqsWeR/D9NzWg3p9pR7matF4q2C+ZSOLck6oreFkUUVnHMwtlO08GtSto2LjZR
kD1reWZPRwpXs5UMG+RNo2cs20+rfc30VZmBzl5n7sqBQ9Y9nbaQX/DGuBUGiSU5dBjD4+O0JoZO
qlJx0HfDBt/TobVq79HqSE3R8MX7JIDzpqo5yQwRRyMA/0owa3au8qZmfWtQNjNU3fFm7rDBp0s/
PWHCNNKzoJZ7uM69mu87IYriYCg9+WYNGDix2dKO8ajbS1kwavhc+lYjjYt4y8ITpZ5Pu21BSA2n
80ivT+amXogXPXoy2ljJQ526UZcyWsVXcvTIHeOlp/0mB3GG4PAe2xl2+6oCE3rSyaqw5fAQQWNp
7XzeDFCtXZ/mtTELZn4oN9tPO7+8OPtrMhJ6kOf2WrytOK4ZORoRW6ps8uUSClArp7P6EhX4VE2n
RBZaMH2qqVgwUVa5DL/3n2rr/Km8lhcRdv6lx35qs+anTsvEIXomWRW/5WJl/Ld8arrQidB3q1Rl
D8On6is/FeD8Uw3WP5Vh9akSVxfB2LVntmttQEbGJYWi7F7E5S52SkpWNIl71Ribjq56RYVRNLlY
sQRQfqqfGGMTyaJU0PqcbouqzjiXaMK5gqHJ/Ju7lbfPP6fiiqDCfbE6mg6oWPBmLbPwzpmO/O3n
a14estZKYOWtALUACa7LYytbhRBAzvK7m9Q9x/1WOD9olqFkLXdm/QUKyPJk1ZUZ4aclDBkoSFUi
JHVBlahoqiK7MstRr8CtKMvb0bWD1kEqg2BkTBqx94mWNz+HT2Vk/FRJSBsS9LSKuEc9EdI4izHu
DqgX+cnQHA+3bH3RXCpTjCvT42VEi3H1fgpxy6DRmItNR9MFi2JuMJJxHiPthqZT2p7GPukyPsvM
4llrL+oPLDietvUiCukXecgeXHFt6yWaEaf/BI8YVrMwTbhIbHDlozBBfBucu7V25nxLKq1+dtq4
+4mR37O27PvzS9IW2b1bcVwhjmIZe4++jYL2qnGOQ5dv5Gwbx5lvZJuW+1HqygiNxWCMYw52lLbw
fGjW2K4RHtitZV6xa3PlGyq/LXq45UuXF5jSnL/XkP5nI/7bZfb7P+/DwfrzXf0eebp8wa992HC/
uBJnsWfAvYOHakGl+7UPG+YXNH8bZqQuHOz8tvWPAbM0vnCLlCSeAHKjDlyU/z8GzMyrpUSLB/vH
UFj81X2YhNPvGzGviJoMwYcAcR/C5Z/1hyXG227bbJEJ4bwH+Bg33bx6e4C7nN+gXzeLh18xJS/a
JlEFz8t5YyN0qUHTnU2ueWnYut91ZqsJ+aN4LoKsFt3VWFcMSnpxXitZXiPUnhz6HLGxYDC2S4cm
B0UVW1cd8IfjpLEuUup8yttuXytD0l6+SSU+Gq86A+c4a4yAwe6cPVl84xz7Xk3RXvTtB6iqM63l
R7127hUVBoPYqPxZeT+r+TTiLl/1/SUgMB3LNLky3KessS6KF8ZhQUAWA3FEI0td+khY7179nVcX
jPFZp4kdU9cKWKa4peAzpP+KZjsALc1zPpaHJfu0zoLAO3WyCxwy7On6sOZnE9don0XYGbV3gItP
RNQPEw2ZIInBoRV7zXsktusTcLtJ29e1lEGd6/6lzHNlK43VEb/1eRFAeJKdY38XdOgNzzGNt7yX
08XJmZxn69pkZEDXX++WFdHjn1qs0TMzkH0lgZuL20WLQkPrHtv4zZXojBEA94eoUpi2EM0axgyG
yUIW3U5q3Uhlhm6rn5Wo9ytkCYJQQp658u802b4Dcz92qIs+2EgAxxMMceY1S+sz5d5Da/pOLdhM
SKFGzwWUEkBjhZzEWNzcAdS5W5CYvVFDV7wRPWO2eCr6A70t6V3Mj1WxFWTW0RpvW/M55aA0wCmu
p1v6YJi++eU4Xq7TJV5fTx3UUF0B2wHkgtVcRu19nGMUN24jTKXKscK8bW9je3xo3WzwG7nsCABL
v075L6z4rzPEJpxWy11cuSdrZD13EheZYt3q/eoFMxO/etLvO8mbTJvdC2N8Yu8SK/dqfBj6T2H0
TmhW45lOQyx+u3jMGToWQTt+rS3bOPQ1Jx2ZhXqaTT7z66eOaeMY4Vy+tGIvDgDJg9dzaOjLUyKa
NBi76sZezsgUH6kzX0P+CstWhm5f7SKI8TJ7LWj+HDEKdG5xStCIRXla1EPbTGFj9uEg3xjcM2r3
9nFKd+pQhFIfb7uLIlC5V93lWAo8xUZGL9UPZazkEPKv2GUeoqQ8MEvwxxVm9QL5b3lkjyaNJe+Y
ywVI3AfokvvJms5Lpb97uXzFi/2eti/euu+0Ooz61feK9iAqti3nOJahW5Q3rXQeBouNZfawIeg8
hva4d7PoLhqLD9IX/FZ6bN1iMgyecmz3prwe1rF/c8z23Wuro/r8ZfTbUun4/McK76Bgjqiao7uk
r8Ajvnru5bwprY/O038aJm7zxB1pasOJCNBpo9b0RPvgZmjjkIPjLfiYjc5Max7A5ILvrYnh6SXW
o5nxRPyKX/rivMicG23BWqut7oHcDaB4DJrhAtZqOzPJB5hThVBlntheA5D+Z13P9yjm1AW9svUn
Ur7Aptw3mDBZRB6SnjpPDm8ke0KbQ9dcq++G21wrBwzSNA4cbNjTyRlUQQK4A/AVnaA5nLJ71tEp
NBwc5CUfazgpPybd3bgVUo5jnpgmNA+wGK5wU4gDC7rYNcvTgHF0FeZI4N55obSA2H4lHjIHo/Ca
JBvRM5d387ZB0u8eFupaCwwJd0yWbmiG363oMEA73aObT8PWjusVA7UD7MzQQLIpPprOQPPslCXf
aN880bK4GaroxoXJgKX3yq3E8ogx5Sun19ssTU+pgz2mRIkQp0GL17Aek5/wO8Hk0oCZePbPlvKQ
AOkFLAa+6j0QGbGZcjc9tqLA/izn23GQ2qvVeyMluMpl7ChN1JEFv/3Yps3WbmyQX3yahBZdMfFp
rxOuG37B0c6vRX5F9g4TeL9MpJ+Wsr+GQ5dwJUImyLxhQyAEMYfkFCNrDrp6bT0xhy4OZIxsQvye
/cBxDm8nczTWb/0cLVH00g9lt8UImzwzopm2clH1HQ9Iuun6mEqFIplPMV0pYdyJam/TDxMw8mg2
eaw1fsECGzaLHbErphliwHp2MJo3a8svT8P/OqhdbMGoNMx3qU+XMRky25Do2UPsRs2mBaC+iVVd
HfBH5L5Z/QAp+2Bo6Fucd7eLed8RjL+KwF+SxqyHTcuKddtepjc2OldJ3aHotxYh/e9K83p/zcVi
HDA9Yd3GLsF6a5bXzuQCvVrHBg/eOmwW+1GTc32gGIX1cRlahL0P67L9xeY3UeokFfBLeBOBgazu
513OXU4kJGtEg6wxZ9mhd0qxsQfse2rJXvtZ6Vs51Zj0PPU1jxlT69ZVPNfDQRAHg71anoWTZu89
xlPknSk9ggl0yV9KF/P0XIcL82FfNJ7LO5MbO1wb9pb3nWMBOkmRQnKFoHRhCJK1Qgq8lUIbN9DF
uDjUWr+RddFvQXzx3ayBtvqxLW7K0nyzDHzIsqZGtFNqz8z3cbLMG8pRJvxfsrkadA4KzrPpeN5u
jRcraFP6hLRq+W6miN4L6sDJpboo0Dt32VPpZe46ftWB1pyXeYcjqU3Wj7hPjNDTLvdHu/2KTPwD
vCyqR6NvlMv0X5n52WDybSXdAev6+TKXXjUHR1a57+XwaLZFCIuNfNj6PjvZt6rhlKbVu5a3PUny
nbTcnc18NZm3kbiaZ4bpxL68Sh6T7nM6HijQYKkxhYBPCO2p4wre3a/aYZcTtwbQeq5kdqTC/CbG
dpVPN00n92VJwWdd7yLL3sB+TPyIg1snjI2W8dEQRn3Ne88J4gEknXes89J5xYEwntZxpejCUzz/
Sh8NCncBZne4xVa/cPSO2QFhnmDVRXRwdJwBWWzO27bEJNoDerP8fqKmbtPDSinCdfLyjVi7mslH
N8p97DhloCVVkgaypWsCJpFz4pBsf2eCeukHjyp8WDbZSSImO2ib6o6ZGDsjGax8242FFmprpKMD
597WLMilj2MvNxaD36CjNCUovWY9kXzT7g3FCHqYVsIrKjOuaAFKvy3J2txXFZUaSls5JXXJGj00
UVVOWMAo3nZ1ABwBIJXxBmktOzS11PdpPjdfWzFz954sbmD6mIzBopUlcMB6eUzXxTi3nhyOnejl
R0FOMKj6qb/zdA13UllxmmvS/toFFoP4TreFXzS6dp0WKtsObpk86sOkX/AApCKV7txVA4eUdIzl
ITeceg+ZqKGgdQTnHpk9K5+yqDKfZTAZU0HO1WT3QF9ftqwflrW3amtPyjs+jl7yYnbdLAAH6PKr
gY4YgBBWYUf72q1nzxnm36KzBtZosvIp6bYnexy8A5PdlV8q98y4jTimQKWEYt1pJ7xeiw+s2vpq
pYiKhdXlRwsGShkUxcpRsV6ct3XkYKw1BkqPYDCwm1DHznOppS+Y9d3DbEjm3+ZUMMMo83r8seZA
5CDgi4ui/U3avc6C+H+5O7PluJFsy34RrgGO0c36KRCIeeJM6QVGUSTmecbX3wVmdd2Uuiqr862t
3zRREYEA3I+fs/faurK2lc6A8+vcR9LcmiMJTgHJjDXH3qomRlJVDlXQ564ZjdmWK6ms9EA5+3lx
cerxGYP1epiGixgLg1upH8cj5XuzrvocVu+kzAhT/O866bKpZqkrPclPkJhOMmQHnJx0r3bFI735
J/okm7glZdoYWZ6KR/bVg944npr3WGfqMfXMIP6GYRcUGprPMbJLD37N7A1xcxNdGrhVl7sET9I9
ZL1cxbF/TkVxLrVwL5s37sHCTRcrE1k7zwWGjjLzrw1DBwpAtdkXRRgeYgebZyL6bNUq8ZLJZLzM
A0qLrhdcfBv6mnB+yNHq2Qdg3FlTFB3iycAFKioc0+NsPM4pahATZfrKGjj5GQxRNkWs4SaO6yfA
PfI+QVkCfGzGc4zsE3j4moDOAAxsWlwrtDorKMJQaINkQVf5CGVL5YCZbCNKeT9p37EeuHrZumZf
b328J+wonp01rpHnXJl4VAGFwcRQxu1IevCQcPV60RGqPgfw6flqcwUXK3YgqfU/u4bRlkOFvZjp
ajJ5uNU1OJsDTxUx4UDnBMRfa0iOKn08kAmL/M9OcDRTh7JPKNkxb4MD7fJLoDTdIVe7WxkO2iqi
kb5Npd4ybA63pVKvzcYAd4l4cV75eTN6KcNQDiq1vYTAl/Y56U3qKxFEOzPS9Re1ZklokCTQf0NQ
sTEylf4tolEva7Azh6AqPVi3ERCqwDlylOMh0Hw8XSLApFeggt05ph4elCjNn5DES89wFpgt0Dm3
DXX7RU+7aUtLusa3XEbkF8yjfKmcYL5ZvdU/xdaUPthmJ3aq2bebrvYJH3dSab4IEyp22FfxOc0V
+YCHPnTx1hMb1ziaxXFmqPaaGmUvODBrzGx59gYLvf3RU18c2rlTDqoVaiQNVFr7JHu7uwIRiw8K
/qTvVgA1Al9J32+NnIH4ypSZvMjBal+RoPgPSR0H91oXsRH1jb9Ilvwoe+z0CVa2ZYTJInnSsLuK
yl/rshx39ASx5IjcfjRpY2+gqI2XBKzikSQcjmA2N6ZlZ9qDLyplXUS1cs6NYNpntV1d/IREFZC9
qBHA3uqtum7nyjqx6M/H2TA4tTlgE1/ahH1SMxHm9mptPEhphq+jtOuaCevUvHTSZBBgzKN4poEw
7usgNjyHcFePbEf4b0q0H4OoXhJfa3E/asoMXYuiFuDDlHBpejZmh/GvcKLwmcg0w6usPLhJ0Yef
ndFLbdUERpIAI5jRYjPL9reziS5DYD3bzJ3NydBWyumYSNR+K5k4h6UfvhqLfJlh6l485KeQuzbC
XKuNaIdQIetw03GR0pQwWusRX/aNfbZZDX1SIxpaiOrGg5qFHGESf536QwSuVGG0X9Fi1fNZ+0n6
irUi1Rxsnh65YJ+yjwm58AVRyz7ys97DwRh6namtAl9xvEQmr4Uv0q2ww80gDdBUrNk0uu9is6GN
7wyUXcm3vBhNjubilYnGpTQxOXaKGjw60DiR6fi0HFC+UzeIwS3zuT+mA8fK8HOmV8Jga9V36gtC
9r3sUm+AsLUSTPZX5CEdHHA5a1ITD2NeAQofZn4uHU4FI2PCkWqgfuhSSLLjNLqcH++cL2TIPGBU
9juYX/2dNT/F2KmmlG4D/STHSHCihI/qIgee6Y+vqVD3qg1NpK61VTdoAQc+rTyL8qMV1yWfdDBH
TGVxdqHrYbtaYpnMZNTCVQY6GbD2VsSCSXmkS64DCOYZIiS4AZgYg+KIM/ujHKP0Kc+UczMOtWdX
KG4k3i30+iDwYW8i14rLKyepPZfyp6I7YqV3vuIFTYvjcnyzhHVjkWONb/Gv6eXPqc89tXz1FVRb
Fu0SXKuDC1s2WLXVciiLe4cFITG31qzy9rWO5VJRnlsy1Jus4kwqy2NXz91RxQ2AHyLcNr4lvXrR
Xs+MgdZJRpPQRFOk1thznZOOpSKOv1UW0OOkfFdCOayjjj0zUJLJRUCJjSAvjC27DnLJNE+8mpSd
TRjSRKkm0PUZrNhdxSOEeb9o7gKGQSz5DksLVmKteUyK8USII1VlUjwzvV4zVnozDInVOc+jLeFX
5z7ZyY6uBHoMxvbzWavBqjP6gQZzDpgt4GVsk10VVwHeysb0Gsh9a6TXP/xUPXXSty6s2YMX5M0R
AcS80upCerlE5U+n103Jh1LpA0FsM+K3YI65Ca2qeJmL8RNvqLmZl4OnWuMYCBxxSTAHS+iPNDPe
UgIGToR9nDpyoGmcadoVXZk8j4M+XhHY2tuhIOU6nI4FYfYIZQS7kvmpWkhCYPmfkQrDM7AfZF0W
zxhIbM9I6d8OCvMLWaYDfkAoHGpYOqs2hZGk0HF6YLTbu0E1hG7bgGhIZrznwV2WU9LrvXgGMSG8
apYXXQRcrzybVVoyjDAY920yBmMEdzwlRN5tka5ZR0sQpNDm4b6Zi43jc5fW4XjT0sx8zGgvRo6u
bGCSztB+Q3tbFJW9EeD3t3EOH4A63rlTwuS9GoKbmI0D7+SZPfGsNAGPPDrENKevNaGPW8XsjRj5
92ZkuIJYAxezi+qZSnGrfEl70ZTIYJJoS0pP51rwOb3JcI6Siqcipu47m5VGbR95Pa2gU5dADmLA
HePDnOpbH2nlldLgrLXNEQeevu5R3K1hYNwlyEYPjR98aH2YeIxx3i0zEsjaAudhTGce+6S4U/Sa
RbIeO6hNdXFnJVVC7VEgTi40FFaQKsWhNEvzNKUyuBaKiHaNJhkIDR09mSkv3MrQXTauW2r5Jf5q
6xkw53aYEGkLeDc3Np5tXqlyp81gHVoST+CP0fc046tmZQ+OWbFe6T/JK/3alfhGGIGBjRWJm1La
rPO4ejLtEbkOkHAoWBuSyBgnk4zYVc+69T0y6EQHo6pfw24f+PDkxR3MS6JH3xT6cA9OgUFVIw/o
gDgHMDqQ+4dJTMnWaef+MfebYkWyXneNc13x4MLva39Wz2bYTdA6nW+dA/mB2uu5oiVGm52Ft2MW
xpgbOhdzYLesJpy99lieQDQka+nzl1h6k2NY+utcvfbCHA8xsz0k1DaqMDSGPZj/uvJUJKZeEvJA
YI6WlLhTSqFCU7ar9on096qmIF4m10MvELuOroieKHpJhK7FrkKc4plm68UzB2Lari+qYzXnsAkx
wGY23tiq01C+wtplzcUVUq6Yp1VQyLDIZLsaZ9lYWswrXpMKejtMcfOYFw1ho1Fn7HJDhnQMKLuK
FrQG26VJbMLEPhiXn6FSIQRKKg8uEarCco43luhIuIHaah4I7GMiAThv07TZuwjsY1Llp9FCRZZ0
yWs9BeqxB4B5SJJhj+Kn3KHYssGZzlA8sxL1m4bYeuga7cNR4aINojuly2UnlGFROVaHPkpbT5sm
rxc617L+ITUfzpHij76bm8NpcLjJI98+MKapN5kDngxETnDItOYdunXzGBPei1Zy3QfGoaODPMDa
3vQdxBhc9gM8245NMm9VjaFq1vyoHPMNTbpEN9frjwiEHrkNbh2munWpBx9UP+KElA3lhWUeR1M5
Bn2MbDOgBSynIfKAqQaUHL6npom61tAph50y7FGfAb2BZOFicj8n8XgTtna1guBF6SZaDkZGnm8Q
b6tYHLIgyld1RS2QZuGJ+OKDkVmDC4Mh59hOr4xOJ/6sGO1WanpZFh+SZpArPT6H3cHOdnbymCfn
tqyvHFPXjrA3DMoBHKAc2NgVqN0ic7HL2auqRl9JyANWqXwDoO9sqOG1N7Q7JGnpKqwhCddweFRT
XnXbGlfzMI4bmX4oMC0ybvxCLRQsi4j7iqjZ6Wp7G9v4wcRXtje74arV1aEGMeIaYrp0CWOjSv3p
WxErfRSZ2ypqA+QMQ3G1EQqsEgv5MbhenjN9wjL2Xa3VT0rtnU2KxnpSuo0yOQ8gQk7AVq6t3/3M
jUg/oVuRq6jISk8E5nCdlOBYkxCwKkHjkQu/+PgKNu4LbNI7ifOWVqEbzfKgEE5PBC5mS9lsrVEe
BoklhcsfudqQr5pquusd9Vqy5w3qE6oSyrvQjZEUZglCGTPFm143D3ytKwqlzPW/cFC+vE3J8gBL
VmaNJy6rk6tRzMduEmubbxNvXu7mM7uG7Yc/RRictZxTL0YaGsBpsQ+As8N6zFctM0i7VtdOcLOW
/rymvMCrszx1iq99Ec9rR+fh7+JivkZwElc4CP110tnmnp7Kq6yKu6Lns4yj3OfICbtgW80KkuZR
2Wam/KbzX5IHtR5AECht97MP2Z+xEdTmJl0SiVB1W+FG2gIjY+VaVbhJOTWWWNxS7VsqME9m1o8h
9L8H7G1WOXiExQihPU71GR7r2Ri7A/Ng18Ha0PU2qCf/iE+gYiuO8VyUERpfVfNqem0PVsGDbwBG
Jk6gov1mcVRO1flBMth9rJrRfCjtKXYVPdAe9WLASd3geelXNKzIqlJ4OnI4Zqb0AU11nO8mwxzW
OndxzPmDDrXRrNFZkR8zK3vgIMGu0pwPmbM0agxvV7mYYW8sREWMLgM8hppgsmzBDE7EI+NvyZdD
ENTXdF9l8Vr23TWJaioqFXxFnabNAmK7S7r6oKTBXY3fNXeMa6ikyaEOs62yCO8N2R4F5OeDNJRh
MzrBS1KGV7DUew0P0bpEHOPRvoNrSSPJjZsU/o46HlFI2k9xUX2ibxtQXXHujGdeQBnkg80KuI6K
liZXnhrQqo3yqIiWbKJ0XfTIXYRY4cvI7npMOnfkbTBAkwqfCVtrexHAI0tiTrOkvc4VAQqkV2HW
2rbTe+tXV9W8zwt/12W9SwYE57iaiXBabOBTb40pv3fqciVayXnuZ9OGG8r6XeskrCwsXfsoxqrS
9VvihzcR7baK2PDOsDZyoURqNdp8dT2Yp1jrXZuQlbxch8ajlTRXneU8CKtLJJT1CMCTKOrFLKQY
3yRsZK+Db+m2ZF08K60VkI0dcJYho8e3XeT/gFKkQDH+GAYT4vdniJYb30wuoRFsghpU3TodT6Yd
bo3gnfSHSzeZbkU1oODOZIsFovEpymW3HflU0jOT6NVqx43evofGRtXL1zSu3/xJuanDoi3Q1wEW
VmA1ZLtlXt2e0gSxWvSWh6S9cdyMWYardgMT1GtjtjqaMqn1LctSlos++sI7UgMeILysS/IW1pUZ
+Y9lhSkH0jPGTkOzXfzK6n52OGov7AD1Pk7t4AHZTXXLMxqC5Vz1+6ZW5BYph0CRXEc/VBTjqOW4
oxUcW0gfmoE8CkTrUD9oLTB/JLXimDi+sWgJ+KhTOJ2xxDUHkAgDlBOz9IosN56BDHF4G3G+EMdL
P1HWRuKNYXklBkH7Zto8wWY5tTRu0+CzwV27VxOWaIJWi5dOA7JMvRqOXh075T0hNZZLDtg1DTQH
eGGc8azBBTmMdoy5SDS3hHLgcaSoBxWXrnWtYZBnvlawP4mqfIhr5QmwH4W2TL9BlvLKQl2IJiyi
hejuGtVAH18/MzAvtgUuYLA+JL5kHBNgt+C0sDBXcDsfhHTIDfHTdxFbN4Z1z6I39iIMPwdAgW1T
ItBCL9+mnOQ76751nIP06euWo3mVOK2YSepXNeJpaSSiy5LJV+m/ssqj3C86esI6ZiI6QyZjQNsf
ECCrPC14G0umGIYoAGHp7d00jNYK0s0NofVulvolANhYmfZ3RZj3+qAc4IOdiDDaxuZQ0yMYEr7K
WdkFSXxLCxhzEDEfRjU+ZHr7arC7rqZ6Zgc3QmIyU2VDfxTQnAF5bNRvmUoIl0JXGiypO4zMG7Hm
t1g7fB+OWWR3wJ0+a60jz4ji3uWUipKEFq+ejKjYO/uzDeln4VpB66LjbdPKtSP5xTRSnJKksgqV
8GLo3Z3TgtHxZ3+rj8l3UOTYyoMSeVv4Q0cDZ5J9dahHkW/1XNn5ASiYIRx3uaKBZKw29hwcpMXY
B6MLE+3gGPvymcLwgst4sbtHt1FFdhdOF0N1VpNv4uLPslOss50WusPTh2HLspc1GXudBXrHH6Zp
lTd0SIqKD5r4ySse7q0T9gfNGJeBIm6zXK7Voky3wCa3OVkdU5nBxmrY+53wQQ0B/1UYL6zev+90
wF6p+A45aW+03bVdqLf0Knzwn8JQ1E0g5GNUoJ1oiEdWbA8Qn0p8QYUPxNF39pRPmxY2gzfHAieF
YbBdp8aF0Ce3zfRbnzV7K85q0P/BmxYynFEt5bvWTQZtRu0z1ibp5vHX1JsmMqk34ahdfTlehBpc
lcEnn6F9FUpzzfsa0fF0b8sfsttEqXphXFi6dpt4pqVHHGBwww2m23L2SdSenLPoA4lghUENJD7C
2h42ck+poZ1JE8InQ4slE/uY5tqopfdT9+DY+ykSOyfP7sbsQSTKGj/qIgUwUZOqZo1/CUjY5Cf7
QI7HarITLxwQYy6OXsImo6M9N6mHw+FKJhonIY2u1TwXjJE42dJRprhV22bclJW9xeRFmE/CyV2m
oavGKXKczPqpzNkJ6cfDAjtTZg3df9cDqaJb12L3XSnxtAlH+uaYW2IXJ+JrWk6H1DZ+BnV7sKR2
z2htbcfOmR7HgePqxDyMuSbnSyi4QKuCPrO3ejWt7bzYTqW57UjqYhYEqS1uO7TImqDBrmBtZcyw
aFZQKVRFf+oc9acRdyvH0J+qMvvh29lxkv1Hl1Y/FYVYjM4P1hYyAld09TtpPXeKadCL6up7WGbs
ChZsZvJqRHCSccMYKnXHDhZl+KkSpeEZ9keTOE8geC+NNi0dr0xc6rQ6tW17DYcZOFbdo2AAG417
g0poJrUrpAVZjEhcyjh9pciF7lu/pV34OjSEmXJyPI6D9jz11WfOIHclaODR/lYeVR5tjQbUdp4+
ZrPp8EqySgbYjzrHeqN9XKFGMjovCqsbe/GB8Iub44TQVg3iTeadnWobhvrDmlhzCBkdRHKHbxS+
9inOsystO9sNk7AgyLY8kWPQ8julcENtwg7D3IrkM2ar+HGIe0Me15TrQAlOdQPSF+cR2QeinRht
RJlrd4srcFL2TtWr4Bp4pUobD1GAs7A36NyiTdE2pSWvGvR0HFohPBKZZU+NlbpEhv+Y2xZBVPgI
JWirQel37T4OPfgL4TEKJy5fyVQsEHrB/agdcwYPbo2xxm3rkn43zyrbg7LFKsTZ2+oN1xfRpxnL
hwni3zqFh0JuzVYG/ffW6taOccpLRjATDheaehEku/p7Xo8ng3NCuCkNLK5GiSTDMp9lG60ZkhJU
yKTam3oF3mMevil1/GSORngE0ynWCamoP3RF/bQQxoNqfSOmAfl9WX4TUXwiwh7kmUDw3Ck/2kZ8
K7A9m0xOgWe6Cs8CaiKyf/rXWSKTGFKKKF1kJ3/EMhVHe+jKN76uoyKRojFSusWpscakuCoFM4kU
zUPqo6UOr11zluFlbJ8jOzbWrWVBViZ5fa53VdXfO2la7tWSR8vU/EeztRBHdIhgJg1RoxwOlj6+
mjH5Z2Ac7TUT3AdMBIC/s6M29pc2sh8rwSXUxcYO641BR2w1ZJayJaEQFJ3+zS/uagWtWymxXOi+
yiSSeVYW3lf0pmnJkdkj7zR0jaQbvwRW+r0ipWvbDvED8U3v5FEztvjQKRvgAByw1zH/MA+i3Sq4
L5L9ZJaoFZi6Jul5eSwWZj6cxyB+6pjrye4+oh8weGi/pwVwrzLkIGtwpiOiT0gNJ3pGbRaJQ252
6sEZklNoIwkjAvAplK52hZdPrQ8wObmrYHc/RlXo39cqHxRJKh6tqY0+7CSfd1mnKx+JnSZeGvb5
A7G25aceOuwwot1oCTtRNkThJcrMAbKpqRmMWgkzThBpEQ7sZNvcUScUBV18nIiH3QN31zdOmDcn
TGjhKTOT8IefEyAXKpxbdb+2ODqN6ibzIbMotgMxm5noK7SgN1+iZTHjN7tiliTaomHW0jLoUWzh
IQcsT3041+cUB8DF1jMVrGP/3ORcRtWnC+rpSv5slxhpV0J0+kFL4at3XfKzDmqXNdcLA2Uza8Z6
7GBU5tq1aMKXyekRsVnPDQzftRbl4Jc5GNu5EGslZ33TGa4/VrGl3JFl9m7pb1iaKzIPcLR16jku
k1uV4LTu/J1CA2JHH0nZMlHOPELa9B25e7cqsmEjOtH9YJVr4E3opUQ+HmqE0usxxSZvp90FzNJr
FLXHQrzHnepGPScQJjOga4eWeXycbJMpWI3MqHw1enXU8+DLVT+cNAtqITOXwLoR6rZjKI5TGmep
9qEMzBZDZRd3ynoCU6HHP2biXOLomefWpR8sEQvN35WonzadQrcvAJ0YigYJjTPNb7rtH1sVyalp
FZbrM2CnWrQPiQ1booovQVzuyc9BwhQgGBTRCzb7djm9VKwqwXqO4RCMlE1xjhxLuQHycTH7HUE4
GGJfZOTi2Ea/wcrvgbH1X+FlZCSBUVgriB0HLNfjXLyE+bYvIyIip7t4aSaNce4DXXeaPfQmTrgj
2XN1/5B28gRUQZLdAP5/dqJxj+Ei8IJ4QI8dJvSk0M3efFVxnukMhht9ltT9ZQjEe1A3PZhct0W3
lpQJUlDcBWssYZ6WLDVLHVlu5bC1pqNlE8s9gJ0Iz+S/bfpRe5nb+ti0aHNzcxtNAWLlWP6UgiWS
9oryzdbGhSNrBufYghHqKPNRKYZtn07bRLEWKFLirKJ47KmzBKigefSRhvk/Q9xNmKmalQJ2ourC
k91+RA1AWPpSYmeY0+ySz/nGlsujA7FoKsbXfC68gpwf12FLZ1SOG1sW5aqvKMwy7d2O3+sS4zqt
vvNgU/8DIFiZSEZXJkV2WtYtdnmCoP00jVlIBseL9DK8oKRbsTbjCbZtOqP4QwMZPE5tUHggzOyP
DN/UWqXftg608sD4/1xH6jMT7tDtjHRAcW1mk5ekDX61Barx982O1/Ijf2jrj4/2/Fb+r8We8Y4B
lIzSsP0Cpf3P7/4tcfGXHwKv9g+Px5Ll8stvPIBI7XTXfSw5ME2X/vECwUex/Mv/27/8RxTMf0iV
gbLzVyaLYze8Re0vEJ/lB/4J8TF0/BC4Fi37D1TPHx4LwwKuuHDlYNJJOuc63J//jVBU/0vjRyyp
6ujEtC+D5D88FgKPhSBl24HJpDvSwrz4G4HuL4l0OkaOPxPpFj2uadq2rTqLz8ORWED+7HWcEruj
JhEl+RUNPNSgL6h1exUbNjU+jnIiuepCKWcG8uTLYrFAp7VSyiWVq/NJzaUFHlCe5cSKTdzsBQNg
Kwo5gxdM4t2896vMtQhg4ZweheXoImOnp1jHWgBiBwUO5JMmb/IdrzS+I1pAzqiwNERunXQa4vm2
Hw+FGs7IhXtHu7OEFtw7kcM4dE4FM0BplMw/nY4EBzqWKXSAstTQTAP6Tlzd7kt9pdlVvofOMNIa
LDEUMOG1nF3epOGpjrIlwMSgP7uGsxvdUEvO+X4Qsx3CLmiotOkogBB3ODjy4NCQVuf2MreJc8E1
rZyFDJigW3RN4jvSmaNvAGZMsAU15nR2U12MoFUiDnLSf9YdGyGRCe7jmSxzA+jyF6oIL5RFM7lS
YH4Tdd/9lF2smOh08xRqck4QLyPWYgjo19Z0mTBQo3eYWIVXiU1A18rB9VCiC5oKE/yIIyATqIUg
pJfd2XGtrwLZ0uSOhC0NEVwX6uEduogO5kigt7vSgK92I9FMh/CtZww8AtvJd7FeEFRQ0Uz6Qe4X
oxdDa8VnDq1lmfPSosDZCz2Cq7yOrMh6IKg6PTV1jCCjHueJP+3rAbyOQ3BAOI/le8jAf6XmYPNf
zUAMu5TM9cXNVhKtO70ZGG8gGnIZySXC3GAaBz+t0xc7ATHFQLvgsEBnYhWonWp6Xcz67JMqAGFd
1SLGRuO1TSWOfMSRVo87r8rRJdhD0YO3a6Cox8VYH//0jN8KALRF/gvNcbEB//HHS3IUpigJy0jg
PLYW47FYvMp/fnSMIpTcInNHOlwUbRa6y1aoPpg6XFWQexM4QqR84KRFfm/0ZOk2dDfyPGdCM+jw
hsl9vSvtwmBQWYYI/bT8aVquHNiYcf3X79X4zUn1x3u1mSNaJrHTOBB+e6/t5KtJiqIsUCsOGHGs
+8nNjxrH4ZsmeH4VQ8db1LpqWu9K0XwHYUVjWi8FPVK9apBRIIUwSEtYQm0gwQ2fFgfCTzmaulsq
MsdAlBgPDEgp0mhxaJR4cVwAP8/R44b5J3kBZ32wC0orJMGcQkEUDuQ6rjlsyg85mfFdWc7t9wz5
VgUiKp848PuabhOyrvnPmakoHxNz4LvKcNJLZsnCXvmVvhSbzXJeTesw4I35frDtsoQjIo155kx/
fRm135zhX5cRCyPfvbBMqVvL3//JGR5ro90PoejWMaKt+4KT+GtXWU9JSCEwBWm7N8kCcvM6nJBP
1fEGvrj9lqpdc7OVQdtbfdQ++eBLSDXup6NDV20Z1CWbSRH9f/jK/8VbBYWqCXThfO+mvtwRf3qr
kilWaSk5dpZadC+QbPBLxOW8IZRLMJ2xqo3K3sQXL4biP12mf/Fk0G3VHIQJGj5A+dtlkpICO5sY
OxODZe1zMl92GAgkwrapfHSUnuShjNNMHzXZBjZui3uj6N1ZQnuEE72Eln/4pB6djEkQYe7QvyGQ
KDn/9Zcp2F9/e34ddlgujkPcmw5v4Ncr5MT5mBVWSPPBweAy1wRXEAvrP5QcUnCvTJi2Gwc7GSgb
IrDRQZBhTXI6hLDkVQbNgM3MMl6FwbKTVEK51EQZeprTZzsrQniPGrHbBrmA5xL6hDp8vfu/ZWj9
/7XYguzw7x2tp48fb/mvoX+azk/8Ay1hgUzkVv+jxCK4b6mjTFSwFj5RKf6EkzD+a1m2gVpq/IDE
fP9PG6uu43C1OSsbGpWbZQER/jsllvlbiSWwyFJb0S+3qANR/fzGSayXZPIAcL47IqarvbhPgp9o
dinKERQlZ1Vh5GDHLb46G3wqfd06XndfUFWCTh0vXVCrXRxpGEDLNH2K2sH/ARzFNoindjSSs23m
ZTgjIMFneZZ/D5ZJpEjrEScR8QQnqcuEBkmdzeCCvnDyyMVH+Ao1UHv+z9iHkW1pHCmZKg2faSXN
pzyV8WO8cOr9vIfdlOP9eCjswUigrxnlKcu64ZF+XnQh2n1q0fZDv+9qrbU2bNt05rEPLl7PEblE
vwDz2y92fitrzoTWgtQPv+j6ttVYT+i+Ye7X2A/G7Vx2ZXnUFmGFNEag9+EXrd8xO3QtVFXJtyAq
f6ZDncRLFeTxHUITqiCjATT+CgDAkMMaLIJB/Q6tQD8jaCArgNCA9Cs+AGeIhtmXkPeNs+QL5F9R
AyIs2rXiIDnkzCXYD1VhIhvlcEc+QTOqKmaSPgfOvAQYmKmKjiFnCZdUnhoj57ypdPT6X9kH2lcO
An9aveUGbGU3wNRv0fNMh4c+duDaNqZ61b/yFJAjQV9KC4kJy/jKXMDQqPpbuxnM+6ghTNdx/Eyi
GRT4Qnx8hAAFGGl7WVrQAx8ba7zGHXoPRja2T+1kzjSoTCPtXkj+gPcshoHG2ThIxBmOtag4bMSL
ndaJ97ToE9xA0q82k9SSz4xcxp8RQbvVYQZvqbkJuQgfXC7wO+qMVRXXUgJfxJ6yPXUt8sBSdtmP
msRXZWMRZ07UzQj+kB40Pb1NTQcnhqJLbhBNtKS+i5pZa5CBRTqeNNXxH0kgrj4LvQDaYfR2i9vM
TJpHo5yzh9ROY5p+MVChlaWXyEsWWDAZMyZ952ZhCP/91fTfHkh/OcT+5Zr7/+LR1eJE9+9X02v2
G6Vn+ed/LKWm/C9KW8E6oi1Lp7YY/f9YVs3/WUaFBW7Wguaj6csOynrzz2VUYyk2ySmlMl6QPn+T
BvBVWv252iaIQjoOHGJguCoL82/1TNTazJNjx2RRcRAHU5vryUYJIkJv5DhpKCZnpd33vdNXePJH
JFRJN9I9mwqgsmulrPHxK6NefpaKT2CvSsD0JcY37ROb2AGsXChS8artNOyIOYEz707T4g3Sgx4Z
gy+dpDxClWEgooN4f1DwgD+rUxWaaCOLeFrZtciNtSFLqmhLrdS7tlVC2kAz9mKHGTSIOqqQEW9z
QNMbiIlIdppWm+kRtFAIrKypR2QDEqeAGHFH4gu1K2YfVVVrG9NUrNRrW63o0KrG5sEMndjf4h00
hDt05Twfar3Ggm5MjZaQrDWTYA9cPkpQekaR/iiLpD+ObQIZEIRXzK/HGOxpFEAsJ7OjYqlzmm7e
zRlYLkKDpko52Ejlk3UyhPpDTzoko7spmcHy2fXhT3fcvzpILQelX75aDiWqNMA2qJrJXvxbuZj6
GiVybIGy9dHg7QhyMAG+krw1IHxPrbuYBRLiLHiTVoT2RW3U1nKtNLJoXQ+2s/Ag8ttfvyd2/1/e
koN0FEIV6gsN/ISt/na3aSn223CQSMGRV1ywHY/roho4LIVje8D24Wz+9uuRV2AbvCjnHaH/hpwa
fLUnuIYMymxs5k3X1tE332FLyui6v2sirrd//XrL+//zJQdBp0JUpvVEPSLgnP1a+3YlM0YhDWed
Bnw0yAWoq5BckVvkp//ho7GA/J8vxTJCSBq9JoA2v77Uf3N3XsuNI+mef5XzApgAkLCXSydSUkkq
I1WXbhDVZWAT3j/9/lIzZ1cEeciovtrYjo6JjunoSmYizWf+pkE73CFKg1Q8JR7CPWPxIx7K2Vpd
ntHJMFw/CFvzv6brCcRLjoeJKcwncxi7dBBNxU2eqx06mu6VUUxzEc0BOzZtgjlcIXCoZD6L6aTD
aA0Yn4NQglgPx9+hLYiXSDiI6bYXbVzRL8p0+xtKBYZ2k7u0CQkIzHIbJFWB2x6tF9rBqGHYIGP1
KB3HR1VhN2IaoVbwLUFUU/Uhoc4pAHFpKlaFHCDDDBgs4XVZaL986tfygw9Bu9/jBeV8tcDXK1/f
jg2UckmiMppbNkj8HOCdsZ4h7AIL8YZZfosMi2BpHfnzJNENG0OuO8SkyVWFJrLPg9C4I9oeXehN
kpmlfxM3TWB9zLVKxauD66BtEKBbCg/W7sP6jqwIbeu1rXVaBmCm5wK2MVOwXaNYw93BhzYNNOhu
Yeqgrajl9oRZsSFBAhi508sHY5a5QSuxowFJFZyS1l0H0pSdKGWqb0PdaBOEsmK4vDQwhym4l1Qn
4y3cozl7CAa9dJ4dierV2svbxP4bzaUc4IHZlNUNJIEmv9OLHGInbQ/ATXMRd7CmTO/HjIPDRztN
YziwTWXE7ROeglryInG9rT+Kqer6L7rvlsnei9Mi/jCnedmvGmhmgPmDckDSd5NgcGPsrCaYun07
l311P2M6mr6E8WQln9DCqAB+iDqKH+Yu18y7GZGx6W9E03N+SutV/iP4o2DaVNKrox0jesUKGeUY
J9rYsv/G9DP7MGDCNQAaKG04RFrSlD+DMEuxS0ja0Ov2qM756O46eHGB5Za1pj1rXea7zyknDiWH
uPOyXQEO1qImSXXvuUGuxPrcz0Y0QvOKw3zbhN443gwy67Ge9LSpf8yqOcfhi9ptFvxFaCacW8O1
4I45aBznr3yLKMywehtcI0SHze7N72bYuVp7UxqjrH6EXuYOwzokR6YY4vkxrqyh6LVVIGIYGC7y
YZ+hGKIS7GEkF27Qrezzu0yAG135dddM+9TVEG5Hmtm9aaJBODelVSBLXI5K/rfl43o3TQ8QA3S9
Jtxty++mXZ8D04NLix7xHuXR4tuE5oapUAkDrrE0o1DLGQrwhgDKgmAbp53NERsmWJ60YIL21mst
XLLwy0Lix6IGDUgj8KZnbwrCez23Mm87CjueKYBqrb9tvYYGqj1Y9WFO3NJCLXoEWawFOaXzDmHL
aCNNYFI3Yz5RcsPXAxxeHmH+tnJKoYf3dC4RstfRdsMf2yztu6SF+Yz9ROW/xoUbljtEvtxwo5kw
N3fY4brOwZFVhGDBDF8JH08b2YgWtWWK49RsP5hpD5mjxzjF/oIxsantC9Fh8Yilb/4AVd0tuY/K
It3UsDm/WD3zhXaj8bh4vDOgu40uEXJG5qcGYbZpQK1JfvLs8HH55RkNbU9JrEcxqSRWxYmEPj9C
1/b3I+8GN5A1o592E3Y96JbqFlcKOvqwWHPAg7vMi3GjxMKklNZNDHLPCK/VnRZvgCUMi9qcjToV
Tw3kikUgwRXS5j0iR5toTJAsW3lOGlgPNbYA6bYrsVl9GaU2zAcTodX4Rscu+rXlmPj3eVH17T2t
Y924gZyjY9YLfMF/iJLK758vP1SLp9cylTODJzzD4EXUhbsoO+V5EEbgiqNNNOTWoz8iKUCuDPVk
NrQrT6+xKHG9jQV3hPeKh54gfPFYEU2WXAz4yuh1n+/gfkuIhQNwHbOwXybbjz+Vogz4/8zwIfA0
fVvQqKD1EpWHy5NWr++7eEP9EHJUlUR42MXi/nX8OvuV3gjkN9BfQlvD2fPUhH9b3Icg/ALd9e89
+CzOle1wuhsIA6BR24Ryjmfq6iV/VwFNqKhbmmWhXYPr5qbNuV0zGC7byzM7HYUgkdIOvGZY79SU
jkfpEbSMyl7J4w+9hfMB3I7eR2Tjj0cxaQ+Z5BYqJlXtxfdzqQrinkzGGDRErf6xbmjbD1rj/rg8
yqJuawmTP5xUzfBsNifjHY+C5MSA1GVG+anK3K3tVxbgXyBefuHzQihGZaTBc3sb9I8qmf9/5t6m
Shv+59z78/fuZ/xf/6v+/vexQN/bf/afHBw/M/7C68Uz+Th8/v/OwYX1L8R7iOJpQ5j/aRH/d/fY
/Jey1nMpaxN228Ln1P+ne0xOLtDPIV+3VaDs/5FQLgeX/fDuVPPAIDlgkWkj2OV6bJ7j/RJOmC01
HDLUQIxCuwnCUP6KLR911rzGUny0DQ58TSdpbWomlveGaKeXmcjTOPQJXrRI38vsdy2N6XNIzUjs
TMTY9rRykxszmhsYKzr+WLE7gAlHvLuiWRlSlE+mCh2qpA5/2nlYHbxGe85hIQJp0fM7NHlafS0A
Nn2Nkwq4GNjwn4Fn6Z/cMjd28J8TeErGN6LWZD3LFgMXrxsIZ6pcNIeyTsPvowmEH/FBMFKxm33y
jAmNv6BFQSgNEdTjk9zzu32Q0wak8HWNCil6Ojlc8qzuURfpcuvJDhyY6lpjQeAVw0f6M6BW0i50
MYoNiv6msfpOrHo/gmjctHD1SCxTripY0cmhrORs3QUNApwQ6jId59KoTj6DsjD7GzGMU7lxmyBt
P5A+xCjwNeaHRMOXcIXnM9a7lErGZ9Pu6vwwB0l25xLD/8JVOLux0J9AhMKLKP9m8LufxwhGF0JG
Plk+nl4YQaCxA9/+R1oVKe899Nouky/UN4G4ArcOpAPY2ZtRr0elbQrtjV2WFZ50Vt93Vf8buDeX
WALPySsb0NpYkuLZ9cvwC617MisbMWOfDwaOeosycVfU2kbWtVfqH3BB88AGwVaOw4eYIBZZQLY3
CB0oGKZDS0axbHPf+JB4Hk3Wue9q/O46vLTXJoIYP4eB2BW1pxbFCPj89WGoOt9Z9zb2yffe3Jgp
Eht9H2w1Y3S+BrZHiNtAIO031YxFDAwTz//edTYM2sJOEYWse7u9L7PWAgA51nD+d0HUShBKYwd9
MyPHWHedMLMPrZVZ/SfHkj1bSwrH+mbbdADtOUAfqujq3v/qo4jwxavS4sEpk6jb6Rglf6Qy7fWf
jISs6DAEZd28gKZyXoLZT35Gei7gCxR9+YrACLRxVG2JxWDfQx+mzDqsR4SonrzSoXTclZpE3BUf
pei5Gdx0uiE4pvs5uPnww8HzIFynxLO8Udiy/WgqqDMrtzTb6A5rhRkpnBK12HVra41/mw3pTLXe
tnE3MZrwbjYHFL7o7iLf5I6xGW/rHHQhcDwMMrzI6Md9X1LSmj3L9neC7sXHUnbmsw0IWIN3Wk3f
IAkxdp97yAg10EV3/SAV88ZrjVv6ZSD4Zyp1IEwgYlbxFDRroB7+c6JsObZVMUWHupgGgKtaGZJq
hkM1bmf44vN33RvqYVsLGJWryJ3C8jZK0qrZ450RjTA8BNKgediWjyhg6/BbZy2dv9AYpeBWTOzF
1WBUhvWIURNCbvok3J/1mGfOWqO2j3LZUJdfOvov7aFE2haLq07BnCNIgnIrU6ffkc4Q2lOh9+W2
rYFhIwDgRN+hCln7whiiR9c1emsncy39RqKcwEHKoYY1oLpNPkoA6OYuLC2OfwLO+tdMYvBUmqN5
6wMRgPUSVslv1xv1bjdkSm+v9U0w7O4c6VCLtCwubqcRrgbs29rZjA2cUKl38CCnIsxfyOXMv3Ci
CtHZmb3iKyUa+9todC3aNTW8dmX9M1TQ6yC/sFVc4HZlDGmMkmkYAo0eHQHHLcZlaaqsLrxLCRU3
6GhVj6Qf/leNi7UE1sYZ2kWtJQ+FW8Ig99BbCdZSJY+woXyEP5ExmDPggiR5clfJFu8eM86zfD0F
wHp3JF3FBvUhijd3uPaE7sGsfLCg4PEUwKOhnJOjsodxTFTciA4eGN4xmrSDHWUKELpaIHVyy1hp
XBuA6Jy5hkOLP49zXxZOgup6SKwDfwDp7+FVVqG/jc1KOPG6M3V4T/1GJkWZmDYENgRKyyd3MEVq
9Wh1ygq1nNVQsaYA9cthtpwHJLKz3KBBlOvsjqo2G3B9mqUp5DCLq5B6XYIg/PimnQ4Xixi3EnYF
BzCxNVDlJs+icY8bzWjq27gz+HOBwvbK63DC+QEIJRgpkL0SMuQqS/EoufEsInd0iuoucPtNGIZj
1207xEXxNbQjLBJWsUhRv3rSrDkAoVNavqy2SYPvok2pplvVQzhW9xZMmjVdNuPVhk+Ufp5cjUqE
7XUTHm1enX+OKx/5R1riNBAHaU9YcweyrT8mNDCxKReWO+wTm9LR3h6b5jcNteaLNvpII7UgTyBO
1VDi8HYg2wsMyCprXKqqaV2I0XylaBDNX7RhkDndRhdZm14zkfWQCBa5jyYCLiV6hWaNWumoo/kd
ltSoVh4yLsrKJqOBu/Y0+AA3VcOPT+AlyMbZNNLr7b96iUYSdJTamdvHdu6Q3exkSEewhMfb7FzE
H7CnH6p8Fqsw4ToWZtQ6BzFPjryP9C6E7MJFcj9IhS4yTP7M+UbPY7g7lNpG82nWcynWIyCTdIep
uENNGkcusTHj3nwNG+GWgM/m0qfag4H5w0DXa+8hlvDYMiP/hUpN4XGpWD3iSgCarNtM73mh0jrV
IP3BYdXzxzY16Dd4g24/6rmLPenctSCOExWR/WiMAC4CwnzDt6zSAFDLbsSWvNemz3YZBCDmLa7N
esLEAh08M5GtsTLMznw14jpCsda3rOK1QKXnr8xoY1RFlMcYAGGqhwephVX80S+j/LMx0fd80ZLR
nfQ1AnuZecvNQfEoq0A+0yY2/Pq3VTCplwJpVX9bJLKHmUrjFCw0u78J7mo4OPpNgl3MvEOlA4xe
G8DQkuuYExGP66yyKnEbWnryg56qU269PkQbIGIvTlCkxih87TBYe02orGIlmDj80IS+BN80yxVt
kZA3Pkyib+wvqGyhoriSSCbIHbFhgC7P2EErgs8WvAmlzJ8Mb4ZQHE+I0W/nqvBhePt+BcnLjMDl
yMnOn3Dec18B1kJCQZfcFDddG7NVYACV9ZYKD5U/BY3D2wYQHW11Yci4f+0SHRLBUDWZvZs8v+sx
N9IyAbHGRWKTcu0EcSIR2V+UvQhwZCRr+0b4wRwdsLebqNc5JU+BM8OOBMzct0wRbaOOolLj1/1W
hDb48VibrB1xV/TBGAfza57hSW3ibPDFA5c4IThsCBtlQsrPMKoRQL1pDZ5gvSAebqIJbUPH66kH
V5klkORI/fqrjkFPiR1M13UbOqquts2wVUofEaxq00fDsBGHQSvL38/xpDW3k4+WlzTHMd6N9Glu
AxpZ34Oyyfs1fRrvtQoDtIAlm8b5rPWNRGo4wM9wNaVTh6MFAb6DIdA+QHmV3dxZzW+sbcbnsuuN
m57kP9rjHVN+mjmqE1yKhi0au9hOOEzhEJrI2PRBrH8MqOs91prR/HSjeEAGTo87c61ix7U2azqI
eVNY7brILfYLakbsei+kMYlzXwzQvvGVwhyAqDl0acIFobMDlmvdwa+gAkPhWkQ/ZUpHbYcxAoq5
JjxLXlopG/9Q9cL5q9DS5K5oe4HJK3YT7TrFD7dH+U0fvyP6BYdPuBXGYi3xYrQymsyRxNXI693T
d48+aEZARbxoalptWHqgB5IXnftElO5/p9Jd7JKxZUu0AlAeFf+O8yISaxw2RLn9l2ge3G4/YzeL
bJrCxYJuT/Z0kjo2f6T0jjCVHv9O9cQvDhLZfVwBqIxWZO6GCwzEHjp8scbOkNuhdCNogCMX+5Ua
hcKxvM8GFcwM2XcQxYZOXUu1gt/XKIqaV77KcZUbRxQAV+lsh5+hCOSbLIM6F0kHUfGeSPVJxG2x
n3nYhyu/YFGLMRXAETAFCbRhOQ7lteNfwGNZzWnMRVlKPXhoNGntgmZqfr/L0p/+PaMj4KeayHKi
AsjsG7hN15cowDlTycgAWdIe57LZuFUjyzUiCz52BgMSxD6O1HRJ5pFVIJbiWBuVA3AsovbyBRhG
VP5ZpYt5W65KwD0b41fXWaI7W3RogsyKC0BrAm1MhyQ6D6bw4+V5n66uRXFV1yE2cm6ATh2vLgJF
Re9GxPC2p88H0hOLQCPIr8BqF+VR5kKFC0cCihcAbMGlH49ijx7JWwIwCW5sY3GNoqdA7oCmdIL7
a3GlD3o6J9cFS8DyUSkB7LAYTXjk6S00csIin0Mz0Zrb6kHZN1d25qL+yaw83TIt16GyRrFQYSne
nw0wBB2PDmcjAE+FcKJmEzUGEzpyuijzbUrjMLhSclV/5PEupYAH5AzwhuMIss7jIX2IBzxwUioT
oOY3zBnxZEdRf6dHnfNFnwf5g0t/XOtgwdIr+3FRRwQywl1r0DuF8EAtflmtRNRghJk247eAIEa6
Tkkqfo+2gmhRHuD2aumsjZumRqrpyvc82T0sMg1taGoUfkmuFnXSwtFL35ks6ghpNnBT05ylVNRg
Ir6CXGC+Xj4RhtryR2tMO9jBc8qj4UCdfXkkzDIuZWx4xDa94NnBkIGHIcmm6dnusW/EPt52sXWM
7Bf0poL8xq7d4CEGRvXX5R9ysr34HVy7BkhIE60Wb/Gtp0ZPTKHZcp20yHGigjCTQhjIhYdrHWY1
3KLMubqnz3xlh3temIa6CiG4HG+wOKBXlHoD12Br2y+yoBtorOMEI4xNlkMxhw3roWKySms/lA+X
J3zynW2oMfiPgNEgvjm58UATqxw4ktjK0jHW7TkqSAq95ncYWaQwlwdbrK5QUD+ds4SFmcNw/mJT
TY3T6aOFw2hGfnrXoXODyobnfMsaQIi1R2XwyoCLW0kNyOPFVUvBlxkuByz9pAVkXsTIw7rUQxMb
UZPr9/nJtBzTdTmjqhwM++jkpvUwoyx9ZFXbFFWl2k+MzWw1kbsuBuw4HH289nAuNgx1agZUwynA
LaixxYZxJOyiHhXYdR0K8zUjYf2KZN6WiokN8po6UNRDGrpy8y52CoPSmiHjMMBqEJssb4TGdush
mVQjXht+BpRgoM13PzPTGa98tDMDIaANxIW/eVOsxfMYTUj2mQjHrieOBdxE5GnwtURtwURW8vKG
PDOU44Cqs4USeUf05fjkDfow6TFJAHyHMsEUmUllhKcbX/3T5aHeWCzvrji1fnQPCStsqq3qVj8e
C0kXO2mEE61RRZsogmCcSMFzaPsPSWXPaOLPbvhRFE3wMOOpjn6VPSP35Y0SkZDeypwMaegxG7aX
f9bpCliqp2izbS0g2s5isfO298qkiSkRz6R1UJeR3vG6ZOurf/rzoQQ7hxSZIOFkseM5i8Y8CqO1
UfXPbjc897J71vnnPx+G4JW3yzAUdWIxoyROrBJsEEohRmKTemaIzCcejBu0av7B4gFJV5xDdiqb
6PiTxh04zj71QmT3MQqPEIx/AAo3ghbhny7P6vTIW8DrFeodVBt90sVQFFiytIaztybKSvZUmznf
Y9/NB5lyx9DfCD/YYCl/XB51kYmwZwn/eRxA3rNBMIw8niCwdS3AATxcc8P54JDINR8Gu+se/aZl
n0bR8HWO6+6QebRzAOLIK5Hymd3psj89UgP8KomVj8cnWR48+Hzq/e9L88lVmjJFpmID6Uh+0OXZ
no7GVOlyA6LzfcZdPP5oTZUdYFENmb/pWZMahW8Hyevrd8HpQLT6XCIroG+8ggoG/D6INRJawKit
UOicx7eTQOPsH50EOBfwq1Q47mHFuVi9tizGWFEE1pUz9+i1WtNLNSKLjtzx9PKnS+cQl1usHtM5
DWGGtvVCYZQsXZMoT5lnqce3/+RssxEscBgGWSlckMXCZbZNBFzRJ/WsqLij3vpTCkyTkqj9eXk+
J4GDA9WFOJConzyNPOz4C9mRBrKkVboClpFATR966ODXbqozg8BZht9FrO2dDtK6cooLTC3Rb8zz
z5YdNb85Udbuj6fiqSweihZXFCy246nIoajoBEHBT3sRfuR9ye+qtruW055uaVetlwlSBKo1Larj
UYhvY3gKbYCFjWOKjcXc+hvsFwmffYij1xBKZ4eDcO2Tpfs06RfDBVOTB+5EqRSVsOk5G8b5UE2U
KjLHHbeX1+/cUABfiCRJpu2TwyoqPDxoDWg4K6YoCGZ+jIhiSuJeVLF3DRZ7siUoP8AWxLpR6KCJ
l7kmmFM0UTGgXOFYZO008r+tHrH5Lk/pZBSiRgswBBcD+8F+8+19B+hBsr7uLYZBpoXt1lBx3ZST
98cLxygsGtU/9RzzZh1via5Mes2psYUISdqHfacAemTp0v1ELGlVV8odJ0E4owHi4BIi4Cd0XJzY
sRMNunU4FOHkG78IUYBd0EWFBUVPvz1xwiusx3NrCL4VPAkvBXHdYjw9SbyKlrq/eispaw6809H3
kv0ffynmhRUzu0EXJzFTQGpTAHfG4wY99elOlyPpoIfeEKopfzqSx00HNQlIi0XOr0KBd3tiauca
Bjv4aFNWHbSvEZ2aVeJJv74ykH0SyrAlVGSGTALoGv73eKQmxBVGizi7mbq7e7QlP8RBgNETaIT7
shHIWA9DWTyWPs1OcGciAxU+JeA7aj1BWCxKEwQBG2JVlLJ17U6f8JUG39BQy0Y5aIvDWvfQtb39
aheO8t5CD+vBNeSMaeRE7YDC5/TsWOju3FUB/j87FwserEdcK4bPT4gDkcMm+Y9S1E0OaUOnYU//
8msVDAIVwcAOvzU2plc7U2VZzyOQ1wdq6giP0LyBfmtjC/s8zKUXPjQtkv4w73SBf5uJC1cDoOHe
Hw2IM54VBjhhF8KhrgyH4Nfcj45ccZcPJu65zrjHk6rw0HNqjNcEHC9tK7ej6PPH352yAyk5tTse
1uW5abCIB+OJ/0sXEsM2qZbTeLq6j09Pp/f2ltJdtHSqyurfv9tdGLmVumPyPFheQTlJZGPwkPsd
MeSgBQ/GVM5XinbL4wkDhkQLUJXS44CYsRiwqAesWqC6ABtJm9+jD1Q2y/vwCuPmzChcpNRXqZBR
LV8WsBMPCVgbuMcKB19C8Zgwa4Ze8/nyJ1q+QMwFU1mf2iMXASW5xQseZLHZNdhf0bvvijug6+iT
NZnykJTO1UTjzJTI0DighP4EwstwAdOJLi6KTlt1g4YrteRZCGlc/vsS+COs4pdC8vc/07Y5ohLe
/CoevstfzfKP+n+QRWiarPf/jGR8zuP21883KON/4Txbf29/Ne/lcN7+8/8gGhVhUHWHqDwZPHlK
9eY/rELjX8R51MiJ+Sk0kGj8Hz0cWIaUsVGusAmeOfYGv+a/9XDMfyGiw7VM2dcF+G37f0LWXu4i
DNdVOZPKCp0HCsiLLesgGFjhRWtu+C39jup1jo9M7lx5SpbpqRqFAhHO2Epyh6rt8a3iiQE1pxpN
ARpZiIHyHL9ijF7AqNDje8N1SUd6p97Q7hMv2ZAUT+++zZn+1fJcMjxIef5yiXKoIC2Gz+ZYFgFF
cjTBdX2rSdxfECoTG1Gjant5KLVe74tH/x6KwIZhiATeJBje3Z+Czp9paqO1gVSOt9T8ZXAyew3e
Bvye2yC1jkDFqjXjb5eHPfMZWV/1Mugwwqw30aN3w9aovtmZ1JhhhM+eDHxtB0jiWq9h+Tioydko
Jgl1hYL8XqwjOAFn9gLb3uhaFN8jwZi/aoy7QtzUutfTtPtxeVZLND8nAmiDgZw2iHbFFVzsTh/Z
aKMb8ALBr3fEC6qVBy2xKa7golfUOAshCaY0zd1dZ5rOb+herzHspx241/L5ym9R0c7iy/JbKHIY
DhkndK7jPdzEE29LFFob2fdohDvuBq3gR+ChGyTbMaMA5bvGevEDFhTGgSoNFpmF84oGHHwWvavW
l3/OmS199GvM41/jSeTYwNWJja2ZipnWfNeDUL/VCa6iK1v6zN6yKYP6gAOIazm+x0O1VtoCpqrV
6QEaMFbp56xszCtZwdn5sCoqlUe3z1Gx6LsNnLkTPkc5CanPSb0lxAZ85GJMCwG3vPkHS/duqMWm
soLWG50EbxmQGDD13chfuV35AX+lP2RK/Hv7wptU5RZau9YiVIfyRHuBG2lTQnYGxqNXd4PovD/e
CujBcDq414jXSXyPlw5qXGuVrlds7EDoB8yCpgM4JnkIuq75B0OR8pJ0COrChlBb5d1XghBFXG65
5UbiHv4CfFrbz+govyAiU/9h2kZZh6eNBgY1f0rxy7um7UinsCgF6jnA4oqKul85KHxsL++FZYrD
H8yfj0zK29PA23A8oQmhNl0USvzbNY1fTiOS+2Z2FEy/0bFscYy/E7MP9pcHPd3rx4Oqm+bdKnaj
W0lk1EsEvQ0P0Cqmck6iu+3KQNHrymY/PbzqU1HAZBvSz1BRzfuxCjyZLRsVNb4YoictPqS3ldUG
95dndPowUB6l+Mbu83kW3rrG72YkDC+DkWo3mxyF7b1AzXgPFRuA0CBZRkOz/7DIzmeDr6M4Tm/d
teXmsHGViKD/I/XUVCb+33MxrAOsi+5QQZhuUUvttj7wwSsX4ZnvBlVILSJQH3ECnXCLKBS+RD4p
9QUSeHktb7OibjceNpxXJnhmQZV8DxsT3LdOXf34s0VRhcogbYPNrHf9Y2HX3Wd9hiZblGO1Q/XX
G6/M7cxTyytrE2kSt5h8yMWt2IRpM5pVXG+AVAkABK1yPncqdAmyQaA8hjtAsnKK2v5egnWT67rt
2o++MVQfY78CFnZ5Q6nRjh9bglvWmCsNqpnlLm7OuM1TV2Yt7p6KJLvCM8Ogbdq2KS1TGDCfmmQC
QTiNjoFMXoITypXlOHMvcC+zmVFSUCjxxb3Q540JmJ3xO78Ndmj7l8jLN+0G8s/3LvGjQ9XR27g8
55PtBcKIEIIWAJeSUls7/uaw1Q0ku9EQg/SBRm8fI+hReNp6KvJfl0c6/dgMBYKD2jlz4yJfDFW2
IvQcMCJoPRq4tODsGNzg1egfaqcV0A6qgSJOQdUDTTALY4Ygcg/eYOHBlA1VvLn8a87Mm+zVhbxq
QK6ibLKYd57B40fkf9MCF13h3lR9sjMj+kKNJrnyqJwcK8rbqidH4qS2+ZvUwbt7as5hNgMaadH6
LqJtHScuUn7h+BxEwYigduf9dXlqJ7cv41F6pGtAUR/a6eIYO1qfuHXAjVFHvv8jHWeYhW2tHS6P
8rZCR6eFYQTvJdUAmv5vnLn3l3zSBwHljYFplWlwZ6BNjK849JUNJqimgW1QXW/TET3fZBQR3IYw
2brwqG6H0mufpAaIcAXDx7qfvTbeXv5t51bAtpTWCTUrVSE9/riOmVFbzgUHmRIGchFi3M1FFl2J
HtV+XSwAF7MKgRiCaojaYu++a4zfZpjZmLlMaVxGmEXP6X08p2GwKSuMDZCRTz40XKkbswg0fIB9
X7uyiQ01kZOfABiT76Cu7SVCIcRmwiiCvtmEUWpS2nTQLMXKej0Upn2HU0KL82mErwvaA+4ze9R/
aoZObj3g4htzro19qdvJlWf57LKADGVVVOy+vFHQ1MD/PO84WUERI1ZV6uQK06C3Lv5EUboHxDDu
EfWod2YOv38qDS24cqmdXKSAxahZ0hMGKOvRPzv+MlQoEQtx1dZMjOqxZDXwfp7SQ0c34vesefjN
Y3Vx5Zgbp6MKGxo0lQYh0AQw1b9/tx8c0EtaWGTDJnDFV6t+yIv2gxfgVkilTFWaacMdcFlaj9h6
Jkhp5+kBJlSPmEGDr4Qd0rYO58fLJ+HMb6I7RY0FZQIgmG+iee9+U+QbYwRpadrYteju06ExH5rS
qJ5mixBCS+b60Z3c8u/Lg55eeAof/KZnRVkXnNzxQkxVPuBrUeibvHGRx/+dKln0Um552uSfPplK
fkCAFuPdpCT51k14Nz85WHnnzem8sZO4/ihkgrQ62q+f06y295RGvfsZhZkrdd3THa4GpUpGyYP3
Y1k9NqwI+VmPRY09VhHt1QRzhqbZZ1OJ1IXMvXhPf04XGMR000NrXi1fnz5ejGsRMPGwAMtbVijC
ErBQm8YzegNdgNfKEN4FbtF8G+rMvHLNn16loB2ISGhvqhVeFtHKpFTx2Dwh2m8HP2UexC95J75d
3jCn86HsrwrkSAuhE+ovTg5iXpCtPAYZ9K7+XBnQT7QiEj/SGveby0Od7k2GIgvQgZMCn1+2UIcJ
+RAjSqaN0dXZwWms0lhpRsyd3cApieLJ9/74MVIvJPZ7YBIAq7iLy2hgXojBttMm8Ax9L+oKOeuh
t69ceaffSY3ylm5ZoLntxWMEDabuRJlx0LUUnaTEhtiEMdju8uqdHYX4mI4QJSl0Jo5P9gzDdBjj
Bj9Jg9hFNolz1yXheGXPnflGoKZdBCnApziuq/79u0OdIqZCdc0jUKTPeMA6WJGnguqTZUXAbUE2
X1m7M9vP8KhHU2EEpE5T6Hi8Me0SGcPP20gv1m5Fomk4EVpZ7sJyGq89j+cmBxbCVV+JcNtb7PUm
a6k6NxrM3gCzwSSCw6WHv3U9eWL35Fd2+5nvRV5FJqFuKvU2Hc8Mr+LaqZSZcFVXPjkTSjRtVHX7
y7vizPqps2TQo1Pt9aXCLywMSpSajVyzFf6SCIYT7IhvLVfSzT8ZiCSN/JQC7XKTax0aM0Ypug0k
+PxTNaA+zsaf74O5+/Mbid0AxEK946CKFuVHzZN97AXY4um+UT6JwhZbzdXKz2M5iivf6A29fhzE
qdr2/x3LPP5IsxWZoeeSdlelG973iALVa+HOcPji3Ag+irbpnZ3UDAPCtl/POWFUOULQzF0CP5hc
hY8/npCIftJfntfTYLZYRxq9hyo7Zkj5l0HLy1+13ZsmbDGJh62cUR3YXP42S5A+zFOETUCUAUYg
DEL37ngaWh0lUa8V/QbtMX0bRaL50I1t+9eUo8Zr+1DR3SDQEqQDZu3ebOJgP7lW+Q+2olpMxRWg
erZED3QTCe1k4idQWEZ1E2JdQNbldDcKvHNlqDMHWcV5RDpgrAmtFrfGBIAObB3omyqr0g+5EFaw
nkKtvK8RkluVkaiuKe2cHZGWgk3KqvA/i41i53yCPm37jUXZ5BALp9uD+beQ60f94YPAA/Xp8jc9
c31YBCr0dwiS6Nctr48Z0IxlTgg9+UWBVeFUIJnnJFd2zplp0YengwTEhCBgCcNvM4Qw+wEBoSpB
AzQZsu62SpN6P+tx/agp5f/Lszq3U9HegdJAeRWl/mVMg/154phFO27QfOtXISJ0uzk0812PlP6X
qcq071IMibYB9jp8jGvf/9vrCIL+wbknhqN4yUtA2clWq//umYNl5WSAvZFLc1q8e9M0P2jU1IHQ
Qxq9H60sehS5199hKGWuCwyJVi2c7fWgIepoZF35BKFTpwIJJxL2sNxFQxOtpz4sYDFwFFcIjHRr
/E67K8/zmete9aMAahBJga5bbnzyFz0ttGFTelOsr1CYG/c+jqxPOLsPPy5/q3M7kB3PkVaqpQBd
jtfIH0IkBqRkjaI62EZFWcGptMPdPxiFw+zR7NOBuy/2+aD53myWCNfRwQv2WZMUt6UP4fryKGcS
ROoFQNwJAumhu/5y4fJowDNCKWXJ0Pk5ZBWCEHKO/K2Zwi096DLEFMaksPs8BTLH3xy0zEPf6NkB
0fPf+oDuhE1EssMGMnyy0XPosbAT9X409P7l8m89zRv5qUpMTB1wbA3UmX23N8cYoHpWsO4UOebD
VMbyPgvrBN2YILgZsIRZdUZp/X150LMby6XxCk4YGpBCJrwftILQgi9OMSLHmn6t0Sda63o1YF03
y+3lkc5uq3cjLabXUOFM9IKR8j6vN/mUZB+iORuuVELOzwc+A21rAQZw8SJ2OHcElOLQtPW8EGJc
BwM6hoyHRzZK5Feuk7NT8hDUBccLSmN5KpM06FAc5VJLh9TAHEsvV3Wjl1emdG4UVTd1YTwqIPci
eq3ckQfDbsaNNQzd1pgivCzL8Rob5tzCvR9lcR5TQ28qQ5RsBPK4z10BMasdi+nFKgO0Gy5vhTNl
aUCCqkTLpoNTtOx6DIY16WjPDGwDCPah5fV4d2N2e9uH0vs61L5xO/5v9s5kOW4ky6K/0tbrRhrg
mLcAIoJkBCeRFCluYJSUwjw5Znx9HzCzrBQhNtnKZVvXImuhTHlg8uG9e+/RHfk01Wr+QJSGcgih
8+2NYnasj2aI9Y042QqiyDF4/1e9PKrs4y9gQOQF87Mdg1loOTP9lGxgDj9Omi13sVX+GPQkKPsk
uki6dvGsKYmIRPg7KQ5RFNSum7+G+9l4/eYzpliEc4WNNlay4x+RghlWpwVPPMGg9Zk5aJ1X4b3+
YBX5xfG0JuDR19IwjiGTRbZyPAxRnk5lV9xyAqzs/VKAbMzYu16x1rZOIDAMXyRtZG9Scpm+wgwo
yPGxnSdBSe9lHigJffAivPXS/fx7Tr5WUvftkSSAMXBC/FW95AbQzyAIQ1j/5Fs1UAWirebIhK3z
+NKzjG0JrRAWglknAiY0ZlDXWfTBJLd+JacvE1KvtSbJaZMAu+NRZD8SsAJCKEjZswMdWooMo/fa
e7o11Kwog8HN64OKq1UHUJlWv2uvXB8wfR7yrTnrcjo8+Yrp2UagqM0xgOBUXDRDKle4u/z0wff7
1usKRJuChMr/AFEcX6Zo4qzviFgOpD7HL7kwIziwS6/czwTg7rVqasEtp0N7BSE5/kbkGLxFcoD6
5nzpNOVxFK1BJyJUaOwmhIfkHxQX3lpJuaerosCmKK6f3IUma9QJUNJIMUPVz4jLmT1iLeybxXEg
2FRm5RlGYd6/f1PWeeL00a/7SmOtCGEOF8f3JIr6RGQFc9pc5QlY4famV6qU8ATzC8SMz+8P9tYD
sLnztCHYVeMTPB5MVL01qTOfCw1jcaE3Dhlfqdn/g5UHPR98RV5nVG7r5/vTjmTQMtMuEu4jgVkb
YgCLm6Ub5N37l/LWJ0Oww9o7o91OMPvxIIkx52yx6Q/ktt5+DjtXuyrItLsoFdk9h4rhbtJQJ5BQ
HbUPLu+tJ7aaVchigFvG1ut4ZBp0Q1qhEQp00MzUIWV80dQKiX+FRSKEV6hF9vD+tb752AgSx3OK
eE87DYxvKtJP+EVTMI5wzME8GIEyJOn2/VHemlW5IpR0RILh7z6Z5ZNYCmdMtCkIwwIeVTu5F7Ri
unO1IxTh/aHeenj4vwyErZSIEJge38JcGpZiahkUwUgfr0D3GA+h3ZVnk4yUTcFjPwceNz6VItT/
wa2k5KquZVGWTePkC6hVu6VDSj59oU/J56Sqdb8oSB1+//reemDUNKhHcRJC530yny95aiVDrjPR
tdjwC3csiCAQlftP5m1k8WsHb9UcnrIqaxbh0iJFO1iwImxcoDY7a66b4P2reWtepGnJRhIFDzft
5J41EW+kNKYpMI1wvOwJto43I1gQT6rE5gVyLog1VPPxA43Lm4f/1YfP0Ki9qGEfvyV12UWdqrG3
HHuDrFSzbOybsJvbByZH6ywcpuG8RQK6W6p0uB7duLzJl+ajQIu39nmIiVAUcsQSFFiOf4QBoqcC
k8s8M4Zim2vusBvI1HhJ2zDZzUtpfFfFon/hnNASh9Z2CXlqnXkD4fY3E4/Xqh03/9+/5GTGSwlZ
q7N4YUNv1f1eK2OxTV35kf3qjVcXzThrAzUDSvunWwESr+AtmBXb62XIYm+IAEx7U15rHzzdN8Zh
z8rumXo+++fTxm9daKIu2k4LcEsWhyklAZYsq4+yDt54dWnyYk5a5W20xk6WIjIFG2mCugoMR5FM
mtb8jWypcifR59AEjMzYE+gddu9/MC7vxMmazutKlrlNwANg2tMnJYjOjeJcC8YmFrd9ZsdbvOCT
n4lS+D0hNxcEfTdECcazv2R1rf7+/hiZDFVHRO2rZOjkqmVMKl8cRVrgar16U3AQ2tilnO/sUfnx
/pW+sWZw7qC2tDbq6HKefB2Oqy1R7ixIglpn3hOK2WwWwK13qt59tGa88cKglMFluzZzYcedDJXA
ahzDxNGCGXmZN9nW6IsqDj+Y695YmRxObggsLGop1H+OP3dHmqGU+OqCqLFRMkFQjR+j1OnrICSy
dM1w6+KrWJitsY3KMis/WBjfkOqwb/pp/PXV+mnvZGVtbHVuIgJgsPKHWmDRHwzRbZbEBftaAefd
kfhZbAzFbrEMOJO2c0PL+CwSZU/uyqZKnMaPYKV/e/9Bv3n3YUOuusZ1Kjz5XWM5LGlFkTaIK3gH
8zTngT1b4oPL/0sGc/zprMxlVjK6EphiTiUpKpZzV2mjHinGQramPS/N06KvsN3liz6Dqcsdme3M
V1JDOTXxPRmr8BtaLXZRAfdhCfeXhooPd1lXzuSideZ9n0glInjWKS+nfgFU1+OatUCPR4560cA3
IeDVmRzrPNJXrkTyypiwIrAz2yoDPRFCIJFeIUN4wp0ym/ssjKf5bFl60C1z14roULxSLPgNEC3G
V7oF5JE52xUhiiruVIStJXmlYaivZAxNRC0al5WXMUmndTfamMPR0F6ZGpgbo8Ns1svDWC0pVbWS
bAZvAo+Swnw2xmhDyC90juyV1JFgsYA8F5PwwN+y0jwEVFnKsK+Uj7kPCxE0K/xD4m0UZyVZkeW2
feWDxHVq2hs5ILbxWtHCEMm1OYvpyKxskS4e4YwMY2rvVtdifuH8RSJ5pZJkFe2qfau3eUSw6xhF
/mDUQI8n7C2Ao7sRw94r56SiEp4R85eY2YMeJZP5kDntcivMcZbUxidSJTl3KbCJegJrPbaFIFgT
UpUfBcUGzEA6+LKqUeon02xJABbQtupX7tb4yuDKVxxXSekiQ9++UrqUgf0SWF7gXYSxmZqXvjK9
aIPD9zJfWV+5IHbcS4a2xcGcGF2gATNrvKijobzLeysj3hGI5CG1bOkC/1rEtCOoU30UUQHZrDMh
YEEKi0lKj5nrzyn8pLpvd6IVvjXFeXNosBSJLegqWZBG0zd7Vw/R1+FgXfDR9zamZi0c7OZscMji
uBZ2qXwmZG14kjNx0L490jUgFqG0vs68sS+WU47XUivrvVMsBe1ndRQeJx3V2mZDOt6rBiEaRBzI
EUiZg8MDjY1G2GxUdZ3L11pMCa945FypXesqZyPR8dOX3nE600tnoS8euQ8kBhNoWqRBPqj6jwlS
I4HDqg68QZHKj4rMecPDWpOOW2JjeWPVMp8/MVnm7mYpl+LRLMoc7mNEscSnIBg/p2ntnJMmUPxJ
yGNyM2rTkF6HkW08ZglGXSQ3xMt45FLGaoCNPpS8MQVK3cLt9AY+Tpu350T+tgSzm3PyWA4k2aCU
GMPqZhLkVgfERjQ5kNxEfofoUYEKysuSEDm7Hp47HPH1WdM5Rbax08h8JBx6HHYEWoXCp42kX2fx
5Jo0OvH/xuhplE2Xu0vrxcbMR0kwc9FvjMyt1Y0tbSLGhbK411mUK46nhPyQBGtS5OU8tDULfNa+
S446WGH14WskVUXxxWgmCenLmfGYoOYHS27XCyGQcZpkwYQGRW7QSmnOuQsTWQ0S12FDV7qKpftt
uyQ3UIiJDSKBuQI/H2I18LGLlxDb07w8d42EsMGkLnXaUbKvqVnjyo3BeYBn8USU5u1trwgayFOc
9EbQqNCagtExh/TSEsoIpG+RLu5rJSZxT3FfA1FbPZYBR5fySYxqi5F4KKp0N7uSr1OoAIyRfQ9h
diZHq5deI5I+J4eQSYHud9gh7II6dztNjnmnxGMjtk2+yIImtzVqq9k7IRO1bxvo8mhwZyYcKhQe
Kn3lVjOrbNxNlsQMTyvMWi6KoS21NCia0UXz25sEecM+mJRQa78ikysn5VaFW2ORMEdghZI/VBN0
cTLop1DQWvuvssFn56CSCoY2Ka+ofbl3JlPRvSmgqgZD47YbIO35RdrkqRdpY8LEojS+bGzxMMda
yh+7rXyww7Lmjcorpfxgj/iLINR55aYhBYXLAyfytOYXIW4coDIaEEGjO25XgbgpBGEv1TwgFIyN
aSmbACr5d1YlEu1ThRwyBLmeS2q1X/ftXyfj33Ly/h+ljqzqk//Zq/v4Z9v9h/dSZkcG3fW/+Zug
bP6BPRVRJvJMKA3I+f5l0AU5QhcSrc6qyUfzs+6K/o0cIWhkjVxcW6LoHvmjvw26uvbH2qOnBMFx
GoU9hrnfoCmjcDk+bZD8wdkG4R+iVMqIiB1Pt4yDXscJFgvNzS6G0Pjc6VZ/UyeYTHtK1WdWw7Qz
jDZR8CTm751luoGFXG3LQrX9CXOFZFcRAeVUrUOvQqtSFXpgbqYvN5VlTJCs0oYI7UkYO1qNgd6p
856irLpNCqvDv05UR9vR/hB0goI6y6pNX+Ilci3F9pAS7OWcd4Eumsrc6nGnXI2L/VnpEe9Rw1K2
3WClP8K50q5Fp5WPmTJrN1WvK7diseRNPybqBVv94mAOhPJ5VTkPus90FT9qRdw+YzWLh6t52YDs
ap3+MpyqjU07InWHPxud/yDu7U8R03GQaAsfEnZ4qxgKjEdz4RnyWSRPok/urNg+xKY8F3mxM+f2
3IjPs5dQE0RxTTdmVb6EVvNcLs1XKcsLqnGb3Hb3ACoOlT1tYTfe2JF1A+b4Bq5B55n6cjaG2v0E
MUGx6p0Vbkb7pnTSu1jWd6WNtFaU9hWbiU2UaF4zaxsaK/ssn25G5ymF2KgnMKdkvnMmwCrtdBjG
BitGX2OwUZ6bzuqZPYvbro3u3FlKzzbT527CFtEVj4SDH+LM3s9D+CWrlsexzc9DrcOu0RLBKTaQ
y7YErN7OkdwiQodnELEXsqsvLUnIE7ZUUwmvh6GaPQKsvVH9oueHqPlzmhd4n+kBCsongKuVVxfR
3q7c7QS+wHcisSdNil+SOJexVvxoOF4R9Q0fz72qpTxrWudaNIyIDXEhxv8sclIgcaYP8zHo0ms3
ITpDu+4jc9PI8IUj+vfSXgKlu1VEep3G2WZe9rRLyVs/M8VNT0q/IrfL8mUoz2G3fI61ZY2KlsEw
K3eFKl7qSpxl+rWhzYmPgnrnuvmuVdTSU+zuScmVrVSWbRtVD2Z4X+k7w8g/SS3E5jDtepHuWL/T
OLlJlOhccY2dBLvh0vDSO/OKoL0rUTrbpvq8tI9h2Z9jn3hebHSphXlGb2pTRdblPCwXdmE8JzK6
iUOQd2p+PSvsd4yKkRrM7E3X+pGenyvZcztoF2wkzsyarZ86+9PM20kIpDc4u0aIS6rf0RVHvYui
jp9N8cIbtF9ku9UG9UsmvqTOJy3mOTVkHIcNhJrxB0virZqNd+Wgs+rHuyhrPHXSz+3yCXAle0fL
3FMS2Th1d9BH94JDyUPSm0Hb1fhqL1v8a07Wb6X2iUyhRy21t8Z46eiXvbknRAPIhT3v3Hk6kLqy
lxYexfRCjfKtvurHWcTtUt+JpNu0bfTs5mA6zDK8ncF92+vHFzvuvTacNf0no/mzwHavp1uQR0Fp
ptupI3cFM/zonFuy2Tpqe9CrdGvV7mVFBdxj91GV/phOXkXWIeQBT1bgDvMM3X5xbSryKbfNs1mE
D2ypN21dH5SsAOOouLcQI/eKdTsASLJLsavc6FxwlhqXXVnIzVwOZ63Zbsz4eTbMm7ZrsWq0+W6c
1M9hM1yRl/VIJ/ib5hBoWScjm15ZeUO3mZpL06oSrjnadW09wpE5M6IL4miMQfncdobXC4GvI50c
pKrug+qqN7oryafs2TmyO/ElLWLP0vLtpH2dnZmN0BJErr1d5K7h9WWXjx1n+CxUTllShj/icPEB
qoUccrM98oRzOCq2BwlmX5fl9xojDRN6SMxxb56BSQcVPmyteLyzcmcMckcbNpR5Ez+rc/fRKeuW
mb9+dsNYHgCU15eyyxu/tdU9x/RrXVkOZBRxChoVDALK4Fz3IV8rHaZ4ZyRgefAfgis+WO6YE+bT
p3uS+W9NKzG9StN4Oeyzgv/Uqy0MrJ0mvmTlcteZ+UtfDVctcQj7BkjABuCTemZm2nDoaoF5ksTi
K4OV55NZtOJmnHXtSqhPOM7MNswDkoeDMVX9KHmIIytBER7lvLuNtnMSe9u6l6ObvOQ5h7esLha4
kMT0RO0ZAqzbrmjrXTpX5AIumyyvdzndt325UzLHvE4xenQTaGqb07/XytCkuz3u3Vx1z3ACEx7f
VJsmSh6Z83O/mO8E/Bdyzne5Wu1F6jw18fBQGaHixdJ+kEkTQnBe/AwAEQS5/lCUN0lBIIJIQsPH
KzH4bTFdDKL6Pg7Dt6XX72M57Mt0bPwwAphRqtewcQjP19Sn2qrDl1ravU+mndclfB3TRUmcHZnq
bRSXfgUv2Y85CxBthjCiK/lAxl4iz+E4pRaSyoRmbZAvP6rW1J0rehqdO9p0mS4vtoifxpl/C+y2
THdF4YBOxapRpsp3FbtSMRAxpiw7t2zGIIv0mbLHEpFsml+VNRmobhPhvibMflie1F7/ocyN9BYN
IFiX4jUz9ShEAsFJo5+MA3WfQ5aH99oSPmdjuHI2robSfUJX+DK64gY91lY3uu/xdN6IT1EF5yh2
lUPHonQ/NhTAUlVVAt0c1Isx5jgmKjXZjZUFMayGXqKkCmf+rK8CZRp1pu/8DrbixJLfJP5AgpQc
lmZntGazDdc7lrM394Wbh9sq1/rLLnb4pufuc9kQAUBeK3zdNNY9+vbRIYmzy8Ri/R6ciIJESPFD
MZrhT0Pp7K1DuyqYejoiAFMdcOVJd2F38ffSIozLzZYDdssQuEVCAq5WDOdlaGaHuLWyq8Ka1V1i
aN2WEgsM5LZzIJEAPe7lmShkvSq4ZkKj2C0tHO8sZ/LJUml3o1XucijFvto/1dOXJjEOEdwXv3DD
G90mh1on8oHthck85dyDaL1uc3k+MY3o6ngmW9QiUyc9knuvouwrTEPLa+Oo3whzvnLG5g49OqQZ
Bc6Vmim3GZzOjV4X95wlL2ZOZ04cSn8Ag7yt9fKumeLDUqYaE1uX514q6wsyK509EGIJSgsq7VVN
RNUlndP8BrYOs+caxE1At2tsK4hyt8Qucdf0i1o1b51ods7HuH6CZxtt9eSMQG/l00LC2gNpkvPi
6W6dqqxpY48QKAo3U84TH5uu2DVF3u7iRn8sa9veDK3y47+KytU1ZdDRaes2TI7ufCaBjdMvBRD4
IueNYvFaI8+d6vlSSPE1aYtADOJ7z0YTKZMPnumv89//H7f+k1LEe8etL38Wf5ZHR6313/87C8kg
8Qj9HT6pE7qjof2BgJWaMHJ1jlzroelfR6311PX30UoD9MgfrymFeKXXuIbfOFn9lav6czEaUfpq
sH/tbtDQ+aW9SqiMSd3S8ipCwZWdnrJ/v1kyI2bFiTo3Ggi1ntZtctS0SnJAz1KYO7QPy7W9UDM6
t+yZlgH2MKXZCb1sUPakS4dVXBRU0u2iLCAyD7rtr/y5Rwp/9henypYEgldWPTo6WTZeT8ieVntk
Byr26PdU9JxnmCsVgKBQOgaAPfoVZRORzjnP/CUx5O8HzYqqbBvlTazXftLKVPmR5b1RSN8YYg27
vkpZKKNgpqSr/xcXMNFDaqQpjj/q1NMPTpj2+rZpy/jQqb0yXuZjUsbBkqti3Nr5nBbrKcdpb0w1
sYxzaqGxXnrzIsGb1zNUvxenU5G7ObGlR8T7cS6IN5qtZLkn7cykBIf9OBa7dCR34hD3XRdSF0JF
jitq7M0XSu2Oes9Gw0RGnYGz0wcvMROljPepTCv4i7rTDM/z1E7yQWbjpPm1nIq5pPoeFmtdljTl
wHWxphU+jQp9vgK8JeJbdwnd5wmZcn3OWXGILydSeKzcG9GFppJVRZlDE6s3snbhp38xmfG7rYRm
LEfgmsOIk89Wcp4V+OOrkQqawmxXy6jgMEbSAHNTaNsVKdyeWEinGX6oEIvMeAMlrBcGjLk6jh+U
v8CR0AA6MJKRXmAR8cArTnp3yP8iTVaUwrJv4H4ACpqkjAti4jqwcmcAoGTyo+kNRdwx95W7JbFl
7JsgCR9Cte5ecB+kvvlKtnTLjt2IukIvG4To6TkNAllc2uibWYZWOCbWbKmfody16otyLLTorI3F
HPrVYlBu7d38diSlNegMt7mt+z7NPQtEZuy1o6Xdsvh0550Yxk0DiutB1KP71KlF/TW1gDLJ2n5U
o1SB753pxm2ly+KboAzd+IbeG+RH4CF80psE88CUGvlTrU7qXRPhwy6H2v2C0j+6jCKK44FZc7r0
G9OtqBL35XZMlDu9HhaaOFW+n5OcSoQxm93zaE71bR6PxrMwZDr5IibNxFuFmIGWL/rWGR2NJg5r
YzGKZJ+VqrLlXOjrYHrOaesgkm8b6KITm2i+5h+cHatNNwiORot6P+Rdu3F6YR0gyvBXGEJ+ipzy
0/DamciN6QfcPLmf50psqpI9Hh9HRmo5vZi7tmiryncnE1S9Kpp68sIsLaxNXmaqxVE6B0WXkQme
XTRmQnkhSTRXDxw5ds52cMM2u8pVbUo3ulXHxRPvQTp+X1MiXL9oxxD1+VDkTVCYkWJ9idJ25vHO
E3DVviJt2R/iBe5QuRACdrVMYQslcJaJfe2yc7E2oqNT7VVLFv/IqIUPlLit+tNgDe4NlCv51dGy
zl5zNO2YIPtOdPxNSfXgKpjWdqmg5eIXkqDOJ7CPZbmR6qCpSOW7pQ6q2UgFXvYuBkWVahx61UgV
T6M2SBI7NJ2NohhrUsczmWb2NjaqpHwp2jiTFyCFqvRMqaGVbcgDDostEvxIB5zojvHwqFuNM3Gy
HSrh632UxoemdmishJNsl86TYWPlf9pjKdIbo27qetvplZTq2UIq+HLHhqBTfLdpRL6XJfGeZdBS
xos8fRjopfy0wv0vdLoosGlmkGQPiwW9w6kgIMYciSauDz2yqMFLlDaS9qCuZfebXdrXcTAcozhC
f0emz3Ep0KTHstj6EHqQB5qvdTzOXzUZfxS+snbaf14W11GomK9ptoiCSDI7HmUheCa36ECSW+/q
Zzi5Ew5GefmJrSxkxzprL+eQj+L9W/iLGmgdFYeDhaCKEJpfQizysXQdntCaa4uKolMmvUZrF3Ub
w17SDQnVyY7OtZKhgHabjYqyC9ohUsjP7/+OtZp6evH0udFCEXyL7vvkFhNlaxOkT+htVEYUBNLo
wFJLudSZ5fn7I5223EkH5BzOFZOO8IqxOb7NDvNmUmmLQopt6d7DztW2Szt/pGb89XoQqsBFQ9aN
7o9K9vEopV2kw9ISTGy5fA+tK9ogjsrwMHdT/dtfAXZDwroM7hzJsacRGMts0oizytAzaaXvHXpm
8Sg+Mgi9cT3kSazBmGiZVw/P8fXklqlyhEtd9vUhm5/ICKmThE53I7K8+8iR8MYjslZzNV+2RRTR
qaA5RawxRHgVVmfak6IOKw02Sz54D966IvahCHoQaFPmP7mi2mx0wK+j6y16WsWe2vddts+GcmFf
VZFaEvz2a2eRgLN6RlbviL4K4n5WoJB5tgbKUjqx2n4rJMEfGIs+Im6sP/rnz4igTVwcFu0RY83D
PTVy22gVCYQwXC82qZ21A3VEq+fjlsrQX1Sl+v39i3pjOI4FdGJeM+YNhyPDzxdldw7EydYCKpkq
yePE0X6v5K7Yy96trvR5Nj4InPl1isTzTKGNwCxmY3RYx+NFC9Wppp0prLux5eVd9IKshvL9oF3N
liw9MRQfjPjrW8KIxJmw4DPNIb0+GTGJ9GQoGZHAs2q72A0VD+4D1UPAqe/fzDcvbp00dLTC6LHW
r+KnN8Q0ynZAfG177L6nbZaN45a0/f7edugqRVqaPNjtiKjg/VHfukBefr6C1YCJXP54VGnlETNI
b3sI/oadUiftRtRZs21rjvvvD/XrZ02oGrM7/6S3xoM8HoriXwnYfYbfSl9snyj2us9sh7P3Rzl9
J9cFDbMBbjP+jy/hdObtYMFONhRjmQ/x15V8i/e5KDfdnA/XBW2Y7T8YzyYw0cAkv07Ax1eVhlE+
OyndOtcmVCM20FH1yOifBqaV3qO8VXxwG399T9gb0DhFKM/CrZ2KL5N+UVbZuuNpyMdoeVlsvUVs
Z/cGOJgLzLr0c2arGT+SP745LrOKul4nJq2TC+2mQZNzn7EEjIVxn9ez5pe5W92W0uy+zTgw75QK
QdX7d/fXd0aAMgSbSE7Eagc7eT2NxAUe3QIaoTJLj6PNVf2rQCkTvD/Mr18B/RXEyAg7YZTRXD5+
iBQyh1caDZ21WD/Hv/+dOajapS5ckH8wEo+EgguDYfQ8HmlIVUkVF5V3pWotbSYKep6xtCRGDBpF
yvcHW3/2z8sBe50V0se+iteTjvnJZU1WJHvNQnMCtnMn8gXgfGt/GyOdSp5efxAK9OujQm+8wutQ
+hMicpo8kNqVDBfwltRWBtVXp5BSsVm5H1zSLwIPnWQrwaTMFeFxQA50fAPh7U55XNqUcsNlDIPe
Gmmc9bPo58BSqtL1h9nhnqYgRJ/oq8glaNQW3Z2uxHa9nfk8zDVZzyhI9C/Vj0Ig3rwJ65aCeII1
5e/k15mcNMNW56rt2mp8K6SfP1vhR7GRv36KIDxIXGC1x7fC3HN8Dxwku7HT006IARIcKvJ1biIV
qZ7mtPXdbHfNU4I85oN4r18vjTQHIvwws+BW5PqOBx0VO+xJeHMg/tJAjc25CFo3jz+Y3dbp+eiV
RYnPICokHrJGnVMXr53XSqZMreXJuZTfzGTOFC/JMypRCeSNJpChMJWruEnJvgZ3pH+Umf7LJ0MI
DsoS9mp4glaHxPFV2kubFJ1VM35dyEMfLZQtDKmh1yhnur1Ll3xkxV7/xpMrXrOEyJtnE40Z6eQj
7V1IhTHTvNcAVy8fjLAKAZFXJAOeL6Cw3A/Wx18eI1pji4PPSg9kXCGOL1DUeof1yzI9rQOk4YZY
K/CB//YitY7CjMomnjwLXHHHo+RyHBwSQEwvz7KWJM9K25mZ0fpaJTQfBUn9vQnN4aO5YX3vj28l
8wGNLDRopFmzRzwetVy6EA1ytHaJIjRv2vSUWNrn0rWvnLi9N4vhq4E0w7CH+7hC7fH+ZKutu8/j
0fFb4PTCRr2mAZ1+IF23dKM256Y3KabcKAYMpDhKewDe5nRjNZTR7KZLbwk9GHcKwuCz3jfpvH1/
/2ecPF/2j1ge15/Bjo5k+FOnSapVJXJJmLipXTpe3RGYSi38N20Dr6NAvlttywZeDONkMoCAPS91
4q5o6mb2kyYmy3nJtA9u6clkQEAZOak8SYLoNQt/wsk8l5QCz6gYpe8ugxtty9ByX7o2cXJfEbqc
0Q+ZY7pt44Z0orGf8+Xl/Xt58mmu4xO5sG552I6vadXH75MpotqJl7oDkR4pn1g5BuEBpJnEVqH9
2/3eiZTRWNuwkWI9Ix7rlzgUixJZVE5W53cRbYiMWx9T4U1Br1v26HwUOvO6T/zpdWU43ACY9lYB
Hg70UyTZRKNYJlo9+KruKGjwtcEtR8+SrT3uBhVM/EWf2q7ABCCt+b5x+UEbq6Qyv7PcXGmuDOki
GyYfYxisF6niTQ+MAbVAYItIux+sqohX5ZJdY2svx8nwEYD2dkDYifo850KqmzTTandLHDcECq9j
51whRVCN9K+n+P89wf98vyUY/FkWL/JIf/nvnqBm/qGxiVgn53W5ZaX7l/zS+YNDE94ujFYru/s1
XPFv+aVp/7HiWdnesK9cebAsHn/3CE16jOZaSTF4nXh/jd+SXx5/eOvMrTMyIxH6jVTyNGavAqw5
pckykuMqdc9t3CQIu7rZzElTfbAerjWKf38Gr0NRMzEYZY0PJIjh+BvPUJEvRt/S02CH6DGc2CZz
mx0meygPsRrVu1EW+QOtKGdXJ0P8wUf/Gt5/Oj4fO8slEbacjtf5/Kdjfz/GZN1ES+cnRhbFN5qI
nY2YnMTZpjo4ek9JigHjRYMvApme1dh+HEfaHfVo+1uU2uENa5K0A5nTe0egYTZUtDRpI8PIlELb
CkIQYXqxkfjRjI2dBqUVN0i8cJEEUsmL2E+p9I8oa5ryB3t2bImFSFG1RvQu7nl/wLdKowm/RvY8
PA6DKR7UVikvXSSB3WYs8/jh/TkXPMwbT4TNLbEYJFOtqXDHd2Su1ZAZJ+18DBWYLnqONi/lYNqY
LWqzQNCdWsYjqFPtJW+xsgd0tRPyxqpaRS6z6M33hSaU8NKYlqMS55EVAFisv7XaVNueO9RF6Jtl
6lC1iiIz3eVFr397BcnvIjPr7sNOjHEQp3n+1ezjJt+up4jpzCHu7GnqHb2i/RTOn8ymAAEskUn2
3mQpaR64hKF+S/t5um8zG92nwlWMwLt6hDhT24iL1qhj8zoO+zTbqoVdtOdqY3KGV1Ioxhg0aqsP
JgwHxEaP0OU9KQ2sA3GRTLbvZmX3oua44FEZzlp13vZUTy/JvbKVoG115znUGic7q+hB1pt4kNqC
5Wqy7UCj32vTWeq7O1a5KLrRy3QSftg4MZJHzsJnBBab0260pwIkgrRb4bUtstwNfTO6ATX6vS4g
B99o/FgmahakJrBUbzEW0/KaZTB6TlfQypjhh0ltgm4ZM/0wKKFr71tyjlFdGVb+KbHcBNvHhJEs
wCmEwsRwgJCd4Y13xTcuGPHkHFLc9FdRUHKb4SwaL8NIccMtIfx1sk3SATlfzltR+JlaCiS4Ouif
IByyVmxQuLnlNan0ULErIs46PLBjrmO90OS1sKAVBHpuj64/mi2oJZPU6PBrT/hgsjU6ndQxHhJd
5lRprCZYRtfAYYZuhrSKskDh55LIRphzn49bBdBlslVnR/2oSvzWZERhB/MnOzcCtU8KnG1q/jd7
Z7IcOZJl2V9JyU2v0IJ5WNQGgxmN8+Qk3TcQ0sOJGYpJMX19HzCqpINGbzfJfUuleGSkVATMYIDq
0/fuPXcpEIEPQSIcb2+nmhn2dt/eFJrOVFZCN4pWEIM79ufGd0sZv//55ft8+vlYDPEIQrBARo/u
/diWDQ4kyUq3HIMmT2iZdcK80HuZnetmpe2F5p1igX54Zo9WP3pmmPo3Dgx13lEdabepJhrNlMFU
T4IagOoHB1x3kXXCfZXt3JHlvJrhYM15uLSjeijbxngTUyGW3bxZiqo8LneEyhkX6DqQXP/5fhwx
erYbAs2RkR+OA9IBvlSg8OW8uW3LIWDuAVrIW6w9slAzYs6PQymZMy0A/5qe1WNFRqCYt9PNYK47
USnDvpeKemK3+lzdb5+HvVq1qIo99m0K089rY630NfhXqaJwNFs9wKWGiBTldxWc+OJfF2GU5Ywj
OUqQAMWh6vOFtKawJtVd1CAV03iblnmfRyxnxoav7J1fCjQqErZz2jS+ijMaK9KSsVWbqBhIppIT
vdCiW6YX0MmGtpOojtXQUcxyXyl9XIVSVNapmJyvDy/dV1y+sFG4MxQhnz8ysyvLGePtI49r86aB
Wd/HM+PtzKnTh2xVzP2Je3R03KRU5wBEMwrLEfKoL3gzxSk4pSu6GoxKaT61MacyP+vsSaLcX42Q
Hmyd7iutTG5yryiepqmjXTEhatr9+YN8fig2Sy9KVXqXwM8s8JHHb226ouNotBz9h6tMdyWTEx+A
8PL456scm6g/LsPgBcyHCzLly+lamxAU5GPWomFh3uhrae09VG1l3+NYW35KBH27oe/Wb1VTjpdx
Uut6MKs1ckIzt4tip2iu0M7E3L4mcq1PIQk+r5zbPSDuibKRYxquIU40n3/8xs31nsM9XrOpig+t
hQp/Js5iXxfjt0QWeYSoSwvjtkgJRB37hz/fm99dnRgo2rl0WjmpHhWRWaf3iSntJnBAKiUI58VE
FATaXn9Jkz5cZ6FcFaM+VaHWqDLqnHU6QdT4/L7+/f1p5mDuNli4YWp+/v5k/6YUeTwDY53XCEOb
WJuQCbfzrWgQYqFUys70pR+jP3/xowVyu65FQ5bC32KVBLK1fa5/lK9GS55110xNgH1OZFEMo+pb
mbSURsRpF1fUak6kwPq4sSobY0o9pxPeHisrsONZ5drs4Ealc/jnT/V5Jfj4UEyOt7PL5nln6vr5
Q/GMqAYKXuCfcTmiMU6GA9kE8skszfViTDv3+c/XO+pTbDcB3yGkuI8anvbL5+sZ87o5Z9nFtNrw
wgLreFRoiPKUzh0eqsZxI02kyy5GCnzi/n999bcrk/n+cWX9OB5v1cq6dAtDBi0qyjCx4iIikekU
wutom/64oeTWABbivEhP9ENF8o9feaIdX1ptNwYlKqmzpMziK6MziqCVWv0oS+B87HVvstdwtFQ9
Ov3MSb55Q6Je4fv1zvtKFIe8M+tXa7TcE+8ecEBu7/8tIj4+nUYGFgsAbSJGjEfPoBRS7xePfjs+
kdukNdy7jBZy49dqKX3K7y6krTygGxxGCrhriwAQr6hITFD2blrgo7fzvLgQnYPVKuGIqPoG3aXM
N1YMarjpB/tnBS43C/rUVFAYJbnhhClUqhc7tbw8KnvK5yZuyj0P/nprJt5znqjJ5cYxiqNCcRG6
SzVz2EatEkUdhdu7lXrpi6ngC/DrIc3WSLWwWyA6U7t6VyOY/qmQqp5Gw+Tqh0mCPQ3XCuVsGBfo
4TucRixp7tJ8N5n03SiNho+4QjfR4lDg4igZXHqA6KZGJ1SHOLvBnpwjL2w0/YCKx+tJbtYbxIKe
bk8+Rn3rYRLeFAdyanPN78xYT4J6WfCvowAYawr3yuj2NQb4/nxZ5mFXIaMpQ8pn930F+bD68zR4
32xNepPfcnCDLswktvetoe1+bVlGCOetylrDplSy8zrvqaahSqw44+XwOFuGeCnjrP8FvKpdgxnj
uxVaiGx/pdiM4sPGrXV9o4d86C+wCd8o2xg3rlREGPWTat7Zq1d2Z7z4k+vnalwku9zVkWlqyOBv
allqv6Q7z6ju0vSaw/FoPPJlvCc80QVHgKw3r6Si1RyLhZ5mwBIE8WbdrCN1rTBWZn48VMWW/A25
K7IdUWuYg1jD/KlZ+WTsDK17XTZG9lKVtreEurbwgw5qWjT+EEtcx7OeevvVduoMy3HjhbNWLytQ
R8s41F3JOJz5Khr/iXPcX0xa1ydUNrrqj5MVEwDZa2A5p2XQsBgt4ybbJPPa14H1Prlika/5iOSf
TqWqftepS//iGLG0oSTY+90unOQFeM1QkzMGdemwlMuW4K3UxmOnFO13KJTqHa157w4/P05pddmi
vEVOknJRc89xckyA0mp7nXHqraIPlMZYnAPfy8G7ZZWe71VOwTsmTOPcwjQe7zmzcHrvhCE7JAVW
Ml4k5sjxUIFuqe97omKS3chJiJA8JJBxiBO1gOdrZYKDZzHPh9xNGwYIi2LwNYBpZOeGzTw/zMZC
8mzGJOqxwKccSzVbtK92VSCDtJy4mQI6AjoPZMOQNRgJb3s3yzl9dYXRdHSsV8Igl6xwR9iiUmAI
GWlBcSdlV0QFlBT3fOlsswzaolAOI/Tpj5D0BfMP+/wbFLx19p21RdnLN2/ma7lYibYv0oXCS6Je
oRvTzLlK/o8Wa/64GpzdffaDvN+bDYJVHD5WgwB7sM2e/qm61PuMANEC4XifGLsSpBkP9iD0Fw7s
Ux64WWxcFzyss9+pg12d6faoDmE35HYTxasawwapXePRk9WASzApvGvBb+SGnKORx4y83A2/YDZc
toooMODZGBj9NjfJs+uqRH9JMhc/ETrgpuUsldtP2Fv1MbQHSauorOP8hZR5vKuO4krlUDCb/NGI
QYnD3BPaT1rWzZ2ClEMEUlkce69kisdvTmjlRbcmaRXRfnHuhd1lNO7dmlepHAzvu64Y7vvgefFL
ZdUrWdil3O7rvL12htc/Lsuq87nXxkXSOiue5VtZwg7TO67yXbMSyq3BKDyKm9QybhMNvueObdAa
zlAO6SSLmo0b2Su3JrKa0gmmZmxpIjSjee+RZWiFDowY/Lcc8MACFHJ6aBa2F1+MWr9guMyl6uu6
xTAZaFd1iXLYanhih5TpsifUC0Nt19txzsoHVYVO4zeE5pV+MXQEQTCjTsSZlw/ZEEhmqXPkYiE6
M4Z6TIOeAL3rRuSkctEFSs60dXvy6z5P/iJWKimDuZjV84wnwgurstPMK23B4Op7QwUf24lHRdm5
g02h1Zcb/L6A/KLArPulomV75t9gvvdE9MI9ndv6u1t1qNzKtciyMIszzLpompo0XFxThGpqJ7Vv
pOAe/KyvrfvJtFLjYh5VPZSMuOobV28GZOutQatQBW5xP8ft8pTX80icle7Oz2Mp5uZ86XlYzsxe
LkVkjZ01BmBQNDfsm6UsAXSvNv0Y00QSwzlifWfl1K69POYE3/YuGA85pmBL19wYOl+SWHCQ04wp
T+vaWFS+isVe7qZeFDA5rKQp9Bs5mXK6TFO7vy3TuLfDVRM2zj8YHcQkdnOLObJuKvzlqwOHoiw9
ywmWeVXyECGLueyzNqmMK62tPQ36h8itMMlMR4kMfSX1eEkt/GDuSJ7zTqhyHAKT8GrWDS3tz3lz
bCOsPHu8K4Qld1qR2U+tvmClQlo6HNCDF1f63LMTQrJR6bEaUsq9shZROQnlcpLMfM/MuGjzoO/u
s9jG5tGCWw7Wtr+qvLr/VZVl86y10203ctaipjlvkkqcIh1vpp6j0gnRobtppjhAMvDeKul/FHal
4PXMunIKLL3QSkoR0RApsnSNCCyrK35mVi7tQM/z9SbXZ20jhG2FQZMuOtFqig6lZFkgM/kynWQe
rE4qf5Df0WBRbBUTh4GnYsXt1SXPfDo15ckog+1k9bn24wC+fXS6vKjKjiWB7aw1VTnbM5pztfdJ
ycr3zVLB85SNNvylOu2DmVlS+KlWdAeaSurPBtzCY2bMdItHtca89uezAFf9+pE26aWJKJdoPA4H
n+/pkHJUqInlDjyPVfkcwM72BkzCADjE7DDwGJxubiUle2JAl2RB0xWtG0BLyZ8q1ZBZgJtivPNq
QVE1JSr9Ul5km2FuQeP1pje09BdD07QKvRICLK4ct1s44enjsl1yodxVlPSvabDzMYoxbQDSlzrv
Q0I+0lvbebF2vtZeO220HeVMqvxe/qgpMBbGcYkfZKWNW4LekjzGPO6vvQpuKxwSHKh0adXv5ZqY
GSP2lskk7kXS9tTJBI2VrubAdD12vcKPJ564sxU8RnZhJ5X9rcxmSURgbHTfU6ZHD4ZWVCS012ML
fn7FB1hCO6C+GwanjUya68oFDnUT/E0iLUjfNmrwcl6K96zPW9tvUH5goqSesEJmm1Xp9zGgDZVB
1w937NbXMYdpH3Wiq4Tv9B7WVt0cEtq+1HZV1BiI9VhnOso3ah+xsyATwUhSRRyViWyfpddpSSgt
ZyOZDvRkA+BM5Y9EkTiYY4gfkaKj2Nq7Tl+829Rp5lkpR3M3UDSyFK2wQ4DwVAKfWF7gdCztZbjx
VidDrdpO5SVbmNsHrdo0fThDFcx9jrHNFfWppQWxQAPjg948qZ76ejC2wV1urD9uP2m+R12CLtFc
qfYg7+bOFTttqQDw5aDUFiABLJfdKTXN15MZvQi6p4zOGRaSaPD5Vagoc6ypA6LS67V1gRQ+exbT
UO00U7Dm//nF+7qUWQzRuAbdSv2rWEAKxcvKWAxBofVlxDed6X+sVOCNA8Sv5AijD6UaFnmuXtv1
oJ9own29tYREMEml4cB81DS2VeEfK6m26KUa09wMutTDFpcSoI4XyAxtiQbMtrP8RCd4u3WfFz54
2jZuTNVBTa4eK5ObeXWnoqe8gNeXvLjNYga1JuedS8HyzevyicowLu/+83uMPpkW4CbBI9fh85dk
LASlebR7HA1Zc1l6s/Kc9+p4vmbqsCHE5UGBFvitGBs9qjn6/+ff2ST5SsftgLyHJfbz5ZUa6UcW
p1xe5LgqEGrBD5nGs9G0lsBJtSZQl0I9/Pk7G795sHiGUaHwvhD4cDyUKczRKZ167AOj7Me/ah4B
M8BnxR4zgQobdoMygLZTGFnE+xoGgOXHXrq8pgOcZfoyQ1aHa6Pjy5px9+9aDfNrEJdSXnmId8sA
9B6nEpPcpmFXkAX6XTV66mK9KR/XpSlINs3NQK7FEhX4ra88IkKAegyAnf3K6YQdWP0WhEJSDtaS
pTJLGBp6nZCPjXcz6NsltsOEyWG/9xTRM4ZTFZgFajbHkRjIzTrxGv6mI4W/VyURChAT7+HRhCKv
xlTlOIGptqvjZ/b9wgrKsobg+Oef5Tc9N4dmKzpoBiLIrY6WFoUrD3lDwE82aKjiqWY5R2i2Fkkh
7mI8bk1AGd9BIOumU9/x67uOUQlDtbOpdQjoOxrTrcmmGppxgNl6CinUmqcoMXM3aPArnSu5N4V/
/q6/uR4yKB3VFRUFGqGje6qOHbbRrhrAV3jrNdt4mzF6n+ObgTc+CypmMcqJ2/v1Z2QAiA/NRojJ
n/rRTuGQOaI6DTlqk210JGy6SBF4np32xHW+vly0bTZDDJu+g9fn6DqaFH3fmazaIAmzW975fCfx
frJ+d8qL3PiLqNDmA33JMTIwhd/++c7+ZoNCXY7djg4mI8jj8lEFFryqI+qLccYQKiUBwZps5qBS
VfHy50v95keE20+WKLWZTc/2aO1UXWgqLMt8U2ddHlKZ6LEvEkdELux730qL/uk/v6DLVJUvx5QK
dc7n1bIcFFXpBMBKtwABhOW1OovpHjy2jr1ctvaUn7iefjwPI/8QRREMNga629Tw6JWEImb3tsoz
01UcqoKirQ0OCYDgw5ZEqL3Wa966LxDqPZLfqvR+2Xrmk1KQb+JbTqvmAWq3tNkhDJXXcPIRNsCY
NLvAtWZ5j8XTykMVSGnpLwKCZAjLEujOn+/Zbx7HDfqGFYtCwnOPH/tKpj2RJDSWEjrA552ci5uK
0AVfby11I4Ilyfk8KUbU17lxKPUZPtafP8DXbZ1FjdgQBKwMFBgsfP7RElppsjZjnpIeqWrnVgaQ
q6V5H+LCpn0AccUGZHJiffnNy85KShQbmkCGmcdrduM5i+w7bwhmnYeSbERabWm+/mcCcg5CVGdM
rnEbYcCkX3v01YQDqKjkKrZw1ruOCilAItKccGwdGwS2y4B9hDsM049l+phvz3vl0FSpwKXqxg9a
yd1F07c0wTlrHLJmaAOYJc4t/V8a5kO7RHmW6pByqmWHYzwGKTWW3SnvzLHNdvtQJFPx9nOiQ9d0
nEcyrkQJZYTBo+0EBOeadXPmLrl4GrRmkYGtTjbQsLhS/SbP8u88BDUnFSlPnU11bvHnohFvmc24
jr0ZPc1Xc1RipNlYcTSVrQncinHqt76o9AdgVL3DvKpXvjsFwZ++Kub5l9uN3nJbIk//Se2sI48r
CPI68cr95olH1MDomgEizqZj/2o/9m7lGCTBTUr8WpvJcjB62zhXx3mNvIyT4YTm4cSN+Fo8bFoT
RkX07xidHcuXXXiz5ZykMjDrNT8keLhCDSytT2+4DRz2gmjNR/UyHcdTxO/ffFt02WyrBqU7n+Bo
UU5m1uTc80bO14V6mzJdvQEoWyG3s5OzxeqGt7LOxd8K2P9noNVH8vrn393FMobBACkH+9zxqyey
Ktl6ZLx6tujcgKhafbimrsmasGd/BTVZDBLMVesxsAEYMssoV/tVu2yJqH92Zj2Hkt6Y4LAWNdW7
HS1G10S/JUv8kKh7c9qZZBkgO1sA87vmr3SwWL4MLaYpk1iztVtbs1L8hYrX3qdTpkOaS/rlqlrj
/sQ++3VLR+DApk7gtMGrftx+UcrSbYRL71CRo7XvzKKMKKzIrIkzcfjzYv3lUh/HTbSKm5cc//VR
XVbEORAr4a5BpQ+Pa6vM+7jDXgSJ5FS69ZcHll2cVtI2uWZsgq/889qZudVSaRNtLjr6WThpbXyo
6fUEqqI14dxrcdgaTX9v6HW/+/N3/Cr74GF1NwqqQ5YWGdvb5vGPgy39AcOK4wQ4nl2qD7WWlr6x
0A/vSLg/W5fVvi1rFIAKuOqQQYpx3ee9uNPSFkTfkDiHIm/76x6M2qkk8y+71uYHpHfOO7wJj4+z
4lSvMsi20tYgn+34CkOUfWElhXHC1oZZ7njRpMLfoAzokfFVopr/fAOsQuI8EvoczALN3w6ACLCJ
wWlKPXIYz74MTile1NnaVFnW3KFHBDXHqNQQQPHJyJsXf2JMCbs1pTXjd0Pa/fAAK78B/CRfJq2n
2r3SOa3X0VSo6oOitDhVXaT0OysDheBTIbVrGOu5iGkbqqYINNBa6cGEbyx9ergDQHdkzEyc6Dyl
EYFfQEE1APRXHs7UmrYsXW5oYykNxcXMyELrAU0YOFN6moVZIb/3mobsU6861EymU0ngtWJZf0HX
y+xApGWqXnQpcJnzBApR5U+d7EeOuaraH6bCHm0fT0C+HBpPiRnZsdYrYTMZEo8LY1HnvoLjsLn4
eSDejXayvnntPP5luWKtz9KqgivA+tWgM+y6BS9+NjdgkpaYgVmHJrkOq3Ec3uIy1n8wScLPOCpJ
RWkpZ/ry1li1t0OF9QckJMCRveMoyS/LScg16NU2Y2Bgt+bPrDV14S9DKwG4xuY7A2f9YgV5DgG7
KxovsoVH5Gi1lPUVAyAtJ02kqPFeoL1CwWMkwwODPyulBCUPOdCXsoMkir5F+qq9lAYy0Z7TkZMB
PQ9B5Dlc3Wy6h9oCXL5vBMLj0BoHZKzTUK9PgHHUb2IwXahK8yY2IAgClCVTHWhLqExhHMp+am4S
Evl+uno9q1HtdcuPYY0z3W/bpvqmyNa2orQYXCVIQQG1fsGRDoQU7sQYEdxU0z5G4ZueOatWYEvW
k/pMRYDUndE8cMtd0TaaGsLRaQdGexTcIdJwBAltscyC2nPQ381s6Pog5igPLp3NUfFn9Awd24AG
J6G2yLKB4CquEOVVnm9T3GhU/MVEgldVb+OCSijNoR2aJgFL404LOiEJOT1Oa5UQ3zhxjH1aTvNb
w7TXuEz12Nup5B+akVw6wLhCsUfHzzOze+lY5UAnp64IyrSVVwiO6uc8bfVHyXReRD2UchlKZesU
T3rn3XuVnj5i4fXsYKIH+6YyTnzr13HS6UN79ktFrWb7S6utCOcRl6LXISsBf7PbWlYIwxE/wNzH
SghMXSYoTRX9m2ExciXyof3JAUAeqsIwcCVXC7zdNJXeTzqqYCT7sR12tbmCzR8skxszgnKWfjc5
LokMTIP5iRcAgEFNOxFNuosc2q8LXkk/rVrvL0vY7Uu50u72h9QwUbLoWnOhLYP3i8DmhLXATmFH
qr2dFqGQLgi0EZAY42XTboA4ooiqwwEsvQqMF7X2RUnxeU35HwPwUQTCPHrDyamYka/r8Tbs0BGo
EhRFdtZRVySDJF1mRC4GZgI+o+DZ3jdghk7tR1+3QodFH3nnZvHnL0fL8RAjo2JqyZBYToxNOx6X
H6W2an4aK+45z1IPiJvU6MZsln2ZivY7WgOeGVG6UCk3Udiqt2fzsoH3Nywnk+TvjVCUb4Kf4ZR/
/Xe7J2F9wN88MLbIaI/qPQzr/ch0Vw2G1HTqXQKi+huWfQYWOWO2CwZ/JFo59jzfs/DE92QHpoe6
LbK7qU4K8qjQPQHKk1r3zBgkP+VZ/E0BwyFXdWhsMgJkn/+8tVGDlsR/5WT+VLnxNjCaDwQciu9C
pCdK0K8nILplFLzolskd34aOny+FikKUSkyKRcq4F/4ron2qTjf/RVfEvpGz1+6FXNyAaVFylWaz
uCASXZ44HH7dymG5bw67rZTBaXz0iFqNMNg0GXdWla7spyXWfbedvxvWYF6PTAxPHG1+eznGH+jG
N8ft8XeeR7qQrkMvdExH4zohx/ttNtfigBkBa5OXnWJRfOlecI+ZtWDKoVzD93M0eSzYZRQ1o32l
K8CeXWy2na9U9XJVq2kSxV7sQFBf3fueSVTUuTF735+LxS+nm+0D0N9CiaoDFDlu0Av4otMKvyRQ
SbYNM1k550a3Oq9Wnv8a82p6mVPTev7zNb8+w1yTsox+DUndHJg+P1iqUqaV3os5iLMiZ4KWNYcZ
WQhS1MQ5cWz8yOT7dI7iTAQiAjsohzdHP3aHx96ipCZD14ChVpYFGeKV2ZedaX+fJs+RF0469t/p
O5TJ3swturS2mmWXRIaztfNmm/cNINjnDD7kw6AkqIJwnKxyP1qN9s0mqIIc1sy6xv4U36lM2iHz
WySlhxDWaAgoa6O+rbUBZNpGYwgdeRi+1Y2XvsaqnqDO4px8McH8vVqz0U13ujlisV5A6t0Cnlwg
3M597YSN1q772fLKLMxLI3Gjtsvr18XRUrKWFaN5swiz2TJPJpMDm4lCZlAInYFUDAE+mFQltfaO
kYzv9J6JFtL7tWPIRqJIcjWi4GnvxopQk4AulYO50x4zdlTMhKfaBr95twBSAbVwNJA5xvGxhNHD
YFtGy4loLr9Xla1fztAeCaObkGKh8KhPPNq/uR5rBo1NDnoMoT6mRP84BoFty1a0SRQwnoZnfgFH
jTDLaapAYWUjEMZUTy2Zv3myDWwx9LD4t+OQOVqtNk6novE+obpd1+uZDc1PGkNco5TpX8UACz0V
PcRTW1t2tMRIvuFMjWnJfmk8dTlDt+ZGAEeMMFeqvDuxtv32w7HRa5x+uS/H7CelnVyvBjkTtNqc
PRspQ/98GB06WLa9njhn/2ZZQXXLu43Mg9nqsa9/kBVI6s3ETlYXxNK2bS8buYJSV9OWvxXpPkZf
feILfkBfjl52QtMYNm5mB885zkWXgqwCxeIbjqmHJapdbDu+qAs7NXeNqY82BXqcZDtnKvXntFWw
T4JyUOEqIIQM0ywbl0veSLa5Jaeh5YMyLX42bmyUDALz9hmJ1vBg0YJbg44E5nm3Vi0Y+D42nYi+
nIxGKy/afdPk4h1pMDNCCWLZPbGkfRXwc7DH2g7zgeLQ4Kf8vHyOvLhzTIcvcIkfesroSO1o4Faj
32i1FyUxWUMM25UgGVGupaWBUKBQBhNrjd1fdq3Xnf15Of9NFcnncSH+cOZW1WMzS6c1sYd4Gt1m
3RQZVSzzGTBKWnLiXI8h+agXylme3G8MzSwe/PXo7erwn3pNP02QM5fsTGqqGKIFoezd4tREK9k1
Ik6mX3n6utIBIs3Mnicy+mSVvOYzAgZSqoz0kEGzh+Aj7OpepbZwzoGg6cjteDHbQDrLfEfnaH7O
SkXtgjWb5sQ3e1DzCK7SOAlihowXRVKsZqDUtviLk6/2q9Bnh8O4atX3WHjzS2fx0ls4e8hpbWXo
450Lbh4a+xS3z9raoNsqHHRsATIi+72MCYjaLWmb8GrouXVqMPjRP//0WqDqYxTJHs8ky8Qp/vmB
SQbHzeOsgaKTepoAuoMvVlljY0ISs44oDx3tmeacfu8qloforxi76hw9cfWYx459X4xmndxRepD1
GDNlk5dKPFev9YITmpwbh0aFx6eXkdO3nnhwnLx1InbUrPs7cPr/YwH+jTrjH+9c+Dq8/utXjdJ0
uX6tfv3Xv6/Fv7if/6v/V/la//VPZPjHP/c3MtwAD0ApiR+dbgHYx60pNv3qh//6N+lMWMAMhlQw
aRgQbzXS/6Qzaf8be8gm0NC24fhHP/S/8QDGB2h8G8kwbEWgw6ntP2CIM5r6/PJyyLT4TDRCYeZw
TDePjlXlOEkEWCRoL5o85Nll21FfN+JNNOi+U72EFULOjGF/kzHKSaM8d1Z51eR+aRYXmgHeZ0Um
7zSaEyBH91Nj/oVjb7dUyaUZOCpJIcKNd1r22g/6D3oa7PqZQC+IgBW//PA6ZjriLc4vdemvfX9Z
WyyLiesEutm+kuik62f5g5ff9MW+IyDOxLm+ixEji0Cco/3r+r3lnrfu7c0AYdlxrpBUpunljNl9
35pRZZDTFzED1DV/orM67NCe+70TLXhN6oNKE6aJVDNs5K1X3GUyzMR9nF8QrNki24zDjY5egCzc
68V15+0881A+lA95SAghSYHv7TdDvSdeRfWrJOBPo6Blt17irN5Zz4i6F8JufhCY0jxQROE3f1Q0
6nky84I+w4xxXz90rv/YltdCeYJGTBjf6hN+kPgK3vjVL/Xmqs33KryEFXnr1hTfNI5Y9NNqDQ/l
fMks7MyWd0LZp3LXSueC5RYfE9pd4Wv7HnELzsE0kC+YYH4oP5af6sdf1Y+/bn+mr8P733+mr/rP
4V3/+T//N77nr8Di9+bP8d38aYEqIWkBvIG9XI/9Ll523r4tLnUHvR0FC7NQ35CGb5yXKIXL67zf
qWildfGdMJ/Voe3o6y/lq2kEI6kyxeMUpvezeiiGCMi6rwXikK7RXDGJ3qPYn+Kbogo0a8dCRjPJ
FjddG8zrjW0wirzj3+Voe/6UAMfFjUsTDubyCsQb4AJ/1NYuxbM4hd832TEp4FubPVjPW/7pLc/4
gf4zHU5Wxx90WG78LuL/z30VZoT03Pmxr7qzvIEDfkPckU8xZKj7BLG4E9jzzijD5ZbvmcYB2wTV
ifmIQdF8XG7Tt5j8lf62yi6c+nwmyPQiNsLmjF5v4NLixbefKD+T/qayL/VDKXfJnn9cpE80LGbj
h1Wf39rqLldeeFQTE/aL6ZCPOYT6BFcGULi7iB1OD0RMDmolJZTjoSjCBYaCedFZhGTMt6k8M8a9
upLEEbZKVPOFyTRzEBBfzamKYaDwgybZW1jO4itEZ6M/78xzMVy6dz8saK0eMdRp4N10w3maRong
/Q4W/bFXbvtRBtVG+u3CXL2lcpze08fs+irchS65q++7dg4FyWmvVwrWAh82qxfUJv2hXZbeIcwc
zaC/VqO0h1IeecZlRzLBo3Iz4srqQn2JrCTCKICrB3/PealfFtV7nD0TOOkj1jKReQfm8Eq6YtTj
ITJVwpu2UkHBx6BXHMNSv/2IKcIYvSpnXnpRDnmgZW+Ji3+gP++IBRsuayLkmuLSw4UQA1Tns3lD
1NyqrwCuaG3rT7gp2vuqfWfqBi83QAwdUTyIewT3QdpIwA1+w3ghuSGyCK3eWf1XRqgOOt2AY2yN
bkgMHnK27e/dv25IN+Cj8Yvm/nzQQtraFZmqzo8iXoLU+eVNyvOQ70rrrGwOi3FReRHWOt9NHlPt
mdkj33Rfq7uifqrVJ7WMmvGCzJNXHfV3n/Y0mbFznE/lhaGTx+JGEutZvZPlrbo8EgxgYq9ILuWV
87z1jzVf3FV3+DH4z2L6ysd/qW/kFQr57X/mf/v7TxrJ/HfWKhgaCWD2//4P/vL+l7jK0MBNBxbG
9WJ9XjCqMk+BRw/KO3SHkLSS29a8JkFGW9547I2MfJu3vqywY1xbS8mT9KyoqLtoZvBOoTweVPrE
ZD2U6pvGxAsulNNRHSeHpFF8k0/h1Ic+J0/ScvwJID6KMBLu0+bQWd+qKJ6iyQ0LgLL5itDbiu2X
nrER4H/I8NzVGqim5MGYcDlwb95cP+bKIV391dOJnkLo13l7gXYG6ggDmOalnOxdGdYk1jqouGnH
v9qX+ZuccC/1gdlepeLaTp4E2yPaBq8+AyTlOASH7tbrhjQ6M7Aw2+kvNVLVAcdgMiqg3ucoc3l3
CDNw9ZWqWL+l6uPvcaC1r53mRfW5xUubDc+mNUeN6UXeYO10h8RAEe/KqXlHyAJEgiUW0OL/oe7M
duRGtiz7K4V+Z4LzAHQ10HSnjzG4xySFXoiYxHkmjUb7+l6eyupKSbekyrdu4OICSinCI9yNZsfO
2XvtHP19MBJxZD7GRvHKwf6cl0CKJUJEmzgLwkDW/aSfKsgnMXYD3V5Cpc56A6g/EasksEJ/MlaT
bewhd0Ra2R5LV187i7+2tHJdNX00z1/n5MofSDqct0xtixD7zCYPTpqF2zMlmCuEd7+2l+ycObUd
aX4QyUwB8g005hCDOJrBbSXvDQQ2qJuiwrSJ4u3WVB9ghbFeoDVXgD+2kya/OIa4KXLjSjrlrVfK
J/x+72ZNSpB9m9bfmgD/qEq9bT/q+7H/+BivX9r/efnSt6ZFupik4//6/o/Dtz8nH82l6vvuD9Gf
FeB5+uiXu49hKvlSvtFf//K/+5d/1ZEPS0sd+UYkxHj5bknWfBc9g9gFqs9lRv1fx4P+79fp366n
gXfjW2m6f//3//GfX/dXbo3zx8VQz9XbRjb094hQh7+BTnWRXnJ/Y/pLx+CvItR0/vAhYwAf5EpL
dWrSuPirCL38Fd+GGTaMUn5CxIb/8Sacvt1weP++vSl//fnf6qk6EY0wDvx0P3QliFGno33hcJKt
jnjF++HmrE2qIcUptcgcTA4WPmfqs3iNxUGx6ZoGmXd5Ec1Oeh9wQ9OUO+8EYH3CUMiwQ+63cZSx
7GTi7mulj4yOGWz9+Y7+o7Vznb31zdB8Hb9fKH/+nv+5iv5/W2EMD36xtOp3Eie+W1n8+29LyviD
Pg5dHfrFYM/84AJx/HavMf64iCv+HCixnui5ca/9a0nZ5h80fFGS0H1iZVkXmv9fS4q/slHIXr4R
ahPSjJx/sqT+lHH87W79p2yaxYmwHy4b3YkflpQZEHQKBy8PGXLpr5nIvZMtGxkuruIA0zHcDH3Z
7GN240dU6eMunjrtMe7aq87SKUJLjY2YpEv+Tc5Q8tZDVh7aeBSfZG8LNlrbj0Ca+twJEI/kUrxV
ev9FJaVYC205Y2EX9HYrOlRTkK6UiW2/dNVEM7cmlREt5pfeyL500n9uZwVLrLGOi4wfdTe1NvW4
0Ifr+iNWdG1FhuRj6xrTDcz2jxiTZtcwZm04SPVyrj51ixDR0C3ewcRZv7XMcYmMyvCiXBuYghty
fLM1/Y4fpboWBdGUzdxHAbO9sCa/EDjrYt4mys82lcHdqB4UcYABaBJiscU61hqCx+bxODK53SzJ
VEfKd9VmnPskYgT03tiKYxWmYlg41XbyU/GQl+2dlbTvGMM/2QSD805nzleNdFAmCulDXPT2rvDm
XdCY5U7D/LRqq1YdlPDrbzOqf/TUYnblf798ZP97D/b2o7lc+ocfv9V3h8j/G6fGhdfzXz/U24/+
0gT6+3Fx+YK/nmqOA8vj4UWUbyJwu2irvz3V7PiXM4C2hIVW34BV8n+f6ssZAgiXiRWNPtImLlK8
/3iqvT+Y7ZBNDZcPDNLlDPnhYPjVQfHDOXGZiSP+BKSEANRBdvjDQ02GbQV0l/wx2PeJl4QDFM0E
1lWs5+vMlk5/7WIhAEFXD7/pm7Mv/SD3RDTG5IBmCecoTePvW3XePBS5lqSAK4YKIr6X6vpr546x
FyUWutN1MBNPsp/8sfgYqgmn3N8+oX91Qv7QpeE3x5GFD5LpBTsaDfzvX3+0h3Zo3Zx8JqK7qLmp
+iz6zENDBSuDx3Exyg/bXGpzrRUKwvPYAl0fB/13pKafZhWsDlrcOEX5YVgel/fpb7MboTdl1y1a
vsLH6hwhZYPesKb5MKUStcavf+mf5kS65TJiZqJ10ZXSJf3+tUDhzCDahnxVVLEtHvyYKtVBKahd
j5bJey4aaMC/fsmfFxi/Hp17RiPMmTH3ff+Sg5zlOOmk2Y+KQLmwHaTDvj0Kbg0jJBQ0VJne3oC2
1l9//cL/6n1FTsznDHAoQAf4wwvXrreYrVHQu2ZmeePKPM4PltRKxs7AP37zzv68mpkHoMrChHWR
4f30KS4Zgq+iL1dFWTpHOArvuT2N00YRV2wJA8IUSXlhTqRR/Zvn6F+8wewgPLkGIQQYOH5YP+00
Wv5ScIkvJJBCkcsiSgTSqTLJ3yuuQ2gcWVe/fm8vH9rfSoHLsxNQQzNr+Ra688OzIznt3dLqqhUW
Sp07U8NKzdmpfvMyP3+EjD7YO5FB88XU099/hMA96PaD1IeKyPYQagXXdNK31buq0+q3apjL4v/+
l+Lt42VoALP3+j9uCJ5mFHXHiQ+4zs6fPFG5IG8MfdoaRjYNkWwJdluPZQoLI58sDeHkODLyWqBG
Rl2D9Q7GTc0U5tdv9c/vAYoidkkTKR8HyI+j5MLXyX+MaUqB+7SWIzbOZVWPQTFfZxnEln/+YvjV
0eBxIuDD/eFhVYtupzIp2RPb2TmOHSm7Dqp80Dz23D7/+rV+XkOXw83AMMbOQJ3KCff3fc9lB8p5
RjBzZ1NA0ObMGqqQ4rW/GSL+/GR6QGq4c8GwB4P24wwRzonkEpWgGSSS5DpftHKr5tlZl6rj6o9p
KHnDdFg9VLFGsuavf8ef91vugLwk10P2diRW3/+OYz0kZGrxO6ZMEV7Rq9JSNZWbJZjzcrO4nlqS
jH+zYP7F+4q8BnM/uwKC+h8fms7wQajEbrVKTSVPxDiVT+y8/vrXv9lPuw4zFkbPnCRse0zaLn//
t1Nr8nKVK37jsKaMPfl2Hl8DbbUPRTbFK2n77T2aXf/21y/6s32GvfVinkGvRPsbkd33r9oQFaVZ
AqeKXwZpQDc48XclwZ5hMaTK32mlWpKtKPxyjupmYkEtpZu8Z3VVEyYsVLDPda+wdsWUo8z+zc/2
0/vOB30xJWK+xNf2Uz1jNQW3Gy4qK4iHzRZhWy62ueskRHmbwqfz5uXHUdbpCaJysFpydWnFiYTH
WBUfpD92YoUXgbBxH8rC757rnx4C5lAMXpGjX/Y4LGTfv3FcspSfWxXsPSP3P/WjqL4oAjzcCHVw
dlZ5renXjIFZmNSJlIGGAi4VwbjxwpoC8ZNDqOLOnDyAXWTgmgfPi+c5svvJS9YETMtl3RKY2nNl
MV0Z9fkE62si7iunnWy7cr20dcHFmMW0EmZBt2qR/jhv5rqCotNqNgUgishhIJFW6td4CfwPURm1
3A0x/LONbNDFbVrT59+ZCx2XyNSL8pAswZRtksuz1aNFhxKQSn6IYBrvJHfBk27F9casMoTA+izL
N88oF3gQc1USaVmlyYULyHfMNAGJsFDaFKbS8o8mw4I6FK2gIqLt6BfPRJvKm0y38N78etX8+Lmw
q1PH00S6SByZSf54kBIeklaiqVfaTSk2VY2NO7LXv89/uJwWfMR/O95s8CN4T/Cmw5+8+Jku6/dv
T2xOTPkY9Cnh6Xbmpi+aCQcpNOQCL8vUM8G4pyd2XtRGFhFk247rfLROcdYneG7AEYfD2FtXrkwc
AAVJWwNqYvCvBrUpi/TKkiYNZqxFcC9mLOGcafGdKirVrS0evDRivAYQq66I+pkZKXlxrHrE5tkX
ZUIMCrHatLTCMzdq2rmMUBroL/OwXIic+We9L9C++nEx32e2qMnr9Bcka7ybA1MEUyBUM7jwu113
vmyJGZNGkBdx7LWnTpm+gI6EB56gULff5iPAkHD0U/b+ZIqtA/sB0vLa7ulYex50yjIrZp1euO+d
57Z3rosyXZmFprubKUUnsY4DrQOfULR4hdKFcY/nkGtuTIb6ZCXZHiGUpV740I2VPWCkXHepJK1M
w2RshwMnT7+BbC4edJqUYaxg1AwIC3CjLPnZEC2xCiM/BQ2HztXcXaB87aBX4KFzpxzO4LjaO8xx
xb1pptUHRKOhArHSYY8zSmcwVkmbM9KcktsJXJa17Uuf2Yw+DMHXvjX6hkdNcz7HopbLChiQz5jG
gt89WoOFAtyT00nP4u5sOKLcI/7Krsgjdg7aaG3cPvCJQJagjAHv3tQL1tfW1vItvfjBWmmGQ388
qTt7RMXvfKTx8kXL04Wr5EQ+cM+Kuks1JkzNNHUgsDOAyuVsWM+j3hm7OWBKW5fxk1PP5qknfAow
mfluXDjPeeb7MAAVYrNVswiGpH3JaCWxPfN6Adt5rCrHuWsDYwZLNiWMrEVuMWQk5uSrXLzGXzX4
IMytoEtPnm7cvnmpe5/ldHKm3pyXrYBvDhtYldDlSRd7aueiThgLm+amzVv9bOZ2ArLPkWsNgVuY
ZOqtn2HQTERbrgZBgH0L4/LOg+IYlfRetnFQqWLN9a3Z2g3Ge5eFOK7ZtQZnVUy8g7mmudEA0uZA
sthYRXVckFiZZb33YCT5Az4DerZcWsp90esAUKo6G7YQWKAqKpLiPg2wGngnC6dkx2C4M+Swiy99
tenERFHfoo7UYevZ6jqZXHngmo2koM+ehZXWYZP398i8xnAsQSGS+I3v5qnPnSfA9dBwiY1ChV/v
6ZzJaOYcD4HlXDLc5hY1TVVsym4yHEDfgfNu5gGOxKoZQS0OVi1v22a4BNGSbI4Tw8pWiTOrKCsl
0USF7COBM+8spKERE52emnLEY2smzK+d9BGRgrH3guS+7cbuPC1d9p4Kt9rXTXmVj8MDcsNk7VZY
inrnBb7IS+H1ZR6CRxRfqHbeA5vDTWriFbiW/TlflMd6tu099NNiJUR1J4PkVlua+qh3NmCQWN06
knT1IsmeDfXe19mjnwSkkxpypRiLLXpyzSYFsW4SOKmGbaeMbg3HE1LGYD8nCS7J0jFvDW3IViPs
NcC2j5Y3Xtz58pi48rpO4vIC/3tMNMPawk7/Copv3frmc+C0r3qaPQbO7ISYHt1VNcFYGhL5AiJo
ovHXLm/Udwyx1YOvF/pGA1IamgZJt07b1qumrrowH5KrljUGYCyEqH/XxYm/Sjl4r5oKQZ9xgYoK
6a56SInr1DVuS3vhE1JCrlIibCk/gdOVDW2e1jXXEJW0m2q05xA9I5BsAgV5Bd05SDfV16YPpqKq
GjtMa9qnBDLf1ADXQ6+LAflaLdPE0dppJGOEtZU/4BfdUuooCgSniyTPyZSVeli2yb1p8Qz5dXNb
wMJm7lZRCWcffprae6o3x1/3nWkPYW447yjELWh2lSbfx9IZPzujUR9inrMru1EwfetiY7QZPzr4
PSKjxW0xGBq4a1Pe21o/royqfgSnfFRe30d9cLlkJNm0Mh2EzK3aU01cK/wPxFfQrlNYFUu4+lFp
VkcsVp/rIj7Qz463mayRN9tTNNo0i2jmBNDHYE4lfZYyQ/aHm9IrHwkFaJijGzofTOU9dEppaJ6n
x3w0NpqTnEvqr5AuhQxLZz4Xuf+WuItAkpMlVxrxS1GrpW+DCWZOmOyIde0hnECVuYKq7qwDs0iu
8xYJRdofurTwDwHJ1qEs66++xkiW1yYd3lqYnJexHiFsSN/HWIE4LJ1qg0KpvEclWD6quONDQRtH
daOBdQVCxwZtpGtUfhtV6Fuq5m07m/ACXfMD15Ri1dHUmIYlu86q2t/T3L5jYrkzZnFf1e3VOLV3
9SDzzxJxdZZAjyHKDiRn678RN5VE2POsvRK9ST8LhZCbxUVodIxSSwQj6ZjdwLxz7/pO3OkOSbd0
0ZmQomhq5LV1QR86rf3YFFwu/CDBDpGc8iI9dJpzpaQ4myng9mkSN6Zd3BRe+xArQcVJ12JXzOJr
A6YyZFh5RSYJ+0ZdXwlzcqCWpQ1KB/2rOwRMmQPLtI4ZKWCUqvOxaIh3aypcSGY5M7NNtl3V1CFV
hrePB3m2alb/hniiDhklH3g1PnuJQNgs7S3YF5tMlDrFzpTMVWjpbsjUpH6EjfjGzSZlBD/MGulJ
zbTuafyxFpU9haSX3HTDchgJLYqsKXhmA8eom6kvscgyiJwJh7jl5tQpWnIFPRRysUTZYJbOCoPv
dJ7h+69oXVQhAIoFwHHchLWIGcerUVunzRJDJM03IsiiTi+2qY/72V74N2N2V5gBJzk8/VXfVi+z
Fng4L+t3PYO4Rjcg2PjTGMIESBnHk5k0COu2po5ezXP84NbdlQs5NIxNt7lkhLwks3EUSSBvi7iY
dk5ig4ezBriqi/ZJtG52XVaLt5ra+KZpqjgyaDCAI9zr5UPsJbt4XtaLAL3bGUdG5Ndemke633Ma
1zUWfDQm2P+6BnapFYmyeyfx5s31sj15zGmYuuoBDkYdLsr29jOAQCBMwBK6ijZcb5bGukhbn0wQ
d9um2Vaby3zj9OYJ5G7o6PedY8cbQLZb19KeYm5tM+lojMNOVBobnYyv0C7aNR2Nd7MUhwGditK1
ba8jsNEuwaODo22SYtkIzz/RVX7Uq/g9r+2NMzoRnSPYzlnUNN797FS3agDtpqri2bskQFoz7q6M
rZsTFhh5ZKPk24xmX2wsvzzRPy03chJNZFYWwgmrdOmBZQTVwo5GyGGsG3DFNzlpV/mIXLBO2d+t
mGEQ5tQwq7EwOmLBwt/fd90Q9ZrWbnz6aaEjLgWP1jzpI05DT+pXyIDv8KXc2BXtJldqR6MZEfXp
xXhwF6LVa2FDWSiTo2ZDPmgcZm/GqGFD1dzgS0a3J4qLBanZaDlrCZthWfKj8uurwpUCiEXz5i2O
tvLmHOukf6FS6f0nH3+s589IZ5Sb7hwTsLXuc3STOdMDIdxZS6w9knJsPCR+8OpOLe0iby/07s53
tQcHn8M40CCUrv0183zBNRRapfC8L3qQ92HmtogjvM4IJ0tdZ1hVVyaHACW2eKa9/jKNJO3EvddG
bu0/uLNhwmI0N01d4kJRMj+AOHkoEv8+TTWPtkZ3Zip79hLZ3OA1RDPdqC/2rB168l2wuU4poiTv
TpaCuoF0mahK2pNWQJYdYompzvX2FGnbJXeGDcZah6GHUzJz926zGGLpgLNyw7jl3HQ54cAT/k8t
vW3aknprlNAM/AFYsFGeq8Fg86ePhLu3fRp0s8IA0L431nwmtMzet/5iPWrGiIlwHiFcxWivJmOQ
BzGr29FDL66Zidg4SY6CslsqApbT7iWvpiuzbK8zDrBDpxBbWtx61pxXmR7SCyyuWXfqKDPxPNal
u4JKwj5HOaLYQq88bK7xGshVvYvT5g3smDyMI0AVL81uuzG+rYfsMAvM+C2WajzHI6cO+blkEZIJ
bPTtjLYlNVdNYeShbqo+yi3Ay3lPcF+QV0+dGnaeL9nO2FlCHd31Umn1VelgUaTvsVZT/UiwyYdy
kK7qyZBe6363HBqvMzdVxscsG0OLSndOri3RbfQi3hNFv2UwpD2Lmhd2S8KYK48nyJ9hpZXaKffr
jT8sT4kYn5ogG2CPJnsPnjy7GdxyxG2DtK6acTgDeS9R4nRXUNmjwFng/EEt5PCiyCmq9G4KvIcm
lxc9U3/qdOfzUge3wWTtpko39j2QJaSEvlyX0xzlyfBoK+3RyDr92PnNefaTu85o7qoJJ3ahsmdd
dFur5rlTjn11IdyumsE89E5wwAQU+V17LfWeawk3GI7qTTqi3dUa6PdTv52RT9HH2JdkQXCwDPWN
71xiL12/Xq7M3hFRJ4J9VsVnAyn8SngQ6PU53gdttbGqGTlR5a+T0oikwaUWUAA3ZePr2MrLs9vi
cwXYhezOa7EZkEnQhGSi6txZG2ERCl2aRbPu8hlZmDb3PfGTzhw8cmEc7wNoV1CtdQ34vSYh+ZM8
lTPzD+ELqhunpIC+c7OeYxqncTnskO6n18SVFGeZNN3XoYH8d2HEUDJ2VmbdmGXf0M3KRls7xPIi
dksax3ynk+M8gdeRO01P55vRcpNxa0hPPrVx3t62mY89XTcyrSQIYjJPcQuseN0bInb3DXlO0QiM
1l/zSPndWh/mKWon46ER6WRcTc7oPbjtmJ4QpwPoTJZbZcYPcNfO2MT0Vymlve78F/a7dpUvr7gP
b2evt3AJmfnBTZaSsz7N83IDU258lrxBrLCBjLm4cbnxpuKMOHPaePSztIHLQp5ex1ryIG0Sbmp+
binLu5jLMzzik5kEZxrBQFF6Ml+qwLmVaUnrY2nya1OSErVKYjKmLjqg2zRvoyb3ilXe6KtY5T4y
a/u169GaVWY870uGxOztzWzzRcoB7MHaXTk9p0w/JwfAzkkEXLC5bUhHEpP4VGRDEw6dPj30nvlc
++2T5yEj1Et4rGmbeq+5dDTuHBjyGVOpYxaMVPpe+iklI47uY6+LXcVeEpJe8ESEeUlQRfLZJDqN
NdeSBwmoa0XcAflq0LpDqr5OhbAYRp/GgcHFM+mQPkF8mdcVXAFvEHtA7WTBWLejarJ1Ks34yHj9
tSnyZptki7xPW60SV5Oc6hfuZclrV/f+qbykzUvAjndJa9LZRa+ZLbC+mCXMdzQo10viH9LZVScp
IIxrfbJgFHbZz3KDm1Se5ld6nTj3POAvQy9PGdX8LagEtOR+0BQRpGqs3eVIxzVmsHO/jL3acyz2
gDi0+qGtuOOVSuUnz5sWbALBJ6XX2gEw/SmBpm3zORzxRDdR6gXqSXMrFgJF2xANgw+Bu+FGP4HW
j+Z0rB4D6OkU4JWDkDDhV3CNVIVMMvdy7OD9O+58alWQvmE5c98c7JlPU+lY4NDtp87Q/SNs2vKW
rFHqcEfm16UfC0oJpuhhluth3kmJOcY8wmWaVrJ1nNCfh0hPDYb4g3zLveGaj4UJ2tyjO87Kde+0
57lr5heyeCfAEMmmwmhNr81Oj4xH6qgHJLEX9Tjt/aasdpmI213TOuLRkuA3UEe6KLtHM+oooleU
UsbGDioDKQH+tCKoigjrXJTRGgrtbjF3Ftb2lZALIG683Gt9UfcYQNNVY1rFQemD2PAAos10AtTw
DoVM7w+f52X+Csths/gW9F1qxVU5kTWapRbhbc0y5NtFdG5zn/R6pa0r0+2vxxb6KSkdQn+0HaDr
ptlC1k2C/JkmyUJDxdXligG9cTQzqW/xwNM/0yBtpeN0Wiwq6ZJEk70oYjgJAA2QJ/VSbITeDjtC
Br21rGYAF61ZavtmcfObvoL2nyW2Rq5Piqa9ca1ktfhJcu/phXNd59iYKlTdruWUz+WYpc/g3B20
pAMWWRJg9BczLfoNAZDWB0RLgyGBJfECJFn/EgR5al/lGP8i5uhlGuagLt7aS6eZ+1KXr5t4olDh
2UlspLppzoJccPSTgF4slItyaV1r06pJ0EDyvRFS/CBtzTs3sLcveew2C3K3wEQn/52uNc/37Eyr
ZMyDF8x1i8vlRKUBFbeftPEBH3Df7EU8psimdHq7B2M0MvtjHGfB0ztOfRy6lar7Lznfc/5sBT1n
gVGMVvIK0TSTV7oa3Ww/V9OQRDpjhSdIrX9OJYiViqaBxyvMTb9F2y+o3lYLVT/5CJNubLsutpw9
ZwXmidpzk+xer2z3FSSAe+q48Cc7789xQo+4Od9Tni42BUUNZgbbu38uBUXewQ6EZ23icSjmXQMY
5lPjkgS1wrnJf5BCWqizF8mUn0aIp+WH1JQLiMtlsizY/Ka05WHul7K6sTpbnsplyvuNNenWDhyY
i2LYSWPuV/Qd6Wf31aK/EoKlQxTQ/eZjNLXBvl0EDsoodyrbYVTm6Mm6S2ZNbnrZAMmnLU/QokwB
sUYML8GDcHJpdHpEGxQHK4tHP8rpqq57zVxz3d4aSjsvNqJ1DsTXyvOQy83bYG7v5FzMn5uc9nNg
vJHvQqNwuAVmsxH94NIXbtluAqPbCVrMZ0W7de0PqXHk035OqWpTMX34o64ihG3qecAQjs8Xhuzg
NxRB9O64cdFviJaZm88oAVsvOQ2XyyU+3dhN63HV/NKnqOpWuqsxNgLIuOEWj29dWKpYJf17Fvg7
oc1f8IS4N/D5dTwWcpOIpLvlS+x7WubFgxVMzhNgmnw3OeSzjDZHd6q8XUe1HXGFSoEcdaaH5wMz
Q154Ph8xbcpo6K2afl0hgqDc2vrYuOcZ+pdHLIVgN5C9u2wHGyt8WLeL5BFxu8q6mjy9fk3sOelW
RZ4J+9ANcwU8p7yMWzfGbObzLh8yLvS2U/T+uk5H7gWNZ3E94d44TXR3SjT4jb/YV1mXL03Utb4T
EI7ZZnVkzR2WTowVA2hxQLzVhgXjk4EuhNSPhH5qzm08Ce8Su5lpHj4RJAZxrZzi2hCJ7h7nVrea
PR9vpnaGME1oL3Lk5/a8DtkYmhGmsKg5knnTdKNZnKmYZfIwljCIrnA2sBW4QuP/F3YhP8RhiQnT
agdw96qOr3qbyPeNrIMh3aSODUazif3EDxvSl62rylCLdV9Yc29A63aGcqdnpZp3fuUUbRd+2yaE
Tyb1FwHYKTvZA8bO66JjrLPW52nAYme1yaDCwK107TpwWzPb8Z1jGhh9Wh4NqDR0M/sOsFHPDcv0
iuXgEBX95tvFcMsaVuOmF9ZIDgNChflpCnAhW71s8edo6bCrNK6B5Ai08anQ236Hjmy+zHyeunEw
cEu0Q7Am7wKFG3XnjUrqbM8s7mvgqU8cqVyyKMCPXW8tt2ze4zGz3WMt/HJXpYG7Ra5wUX6QglSD
BNkS+qSiVKUNLrYe5nMXUBvV9rxPBwAJ/WX4vkjmWivHnaz3yc+1DTPz+HNcm4NxaaulnyusHfNm
mBElccvv+3xHC5raUvTjcoXDOKWoy1gLzmB1x9KzaASlpAfdVHKROzPzIU9NQe5wDanjKG6KBdFt
u1C5V0M9PFzGKpsJNNpn2RcBy9zy67dOw3009c5VEhfFq0yM5axh2TyLIZuz7ewX/crTVLJXoMYm
s0bz4+jZBnmGSyOn9DJ6XkO8Wrpg2GjJZB4ytojuILmQbc2p/CgTEjSKIO7uzR5fOeZw2+Y3WdTM
9Q+wGR/afcr45EuR1TNi32BYjzURBKXnlEaoNxrv6ZKBg6oX2luq1+2dGiwCoYxYnkiInE8e626F
L/8TcEYTII07ma8lXQQGZ95I1E1iL48Fg9antLCac2F4n62Zxs5sVH5USRGf4xiEb1T4y6nqY52d
AdKSZ9bg9fveo1k/+rdFMM0xrTw+J30pgTfVQyH2IFDLre8WweuMgWLbwm+5MmacQFYMM82jQ8nt
G8+gm152uy59MvTYOnrt9NoXZhkh9dt7WSyvFuIa1pwY400weqAsk6ZlwtS3L7DWsnhtdJjHir6+
9EgJeW42TBOtiIC1OFs75Pu9ThqYkJUW1J0RgedkhRWzu7x0XpHPxGhoJtf+HFoyg7vPqb2Mn2eA
R1t4LGdAVda1ZSiIOhaTIQqMWh10JsfBemFkdjNTimwGrRbvttMN51qlw4ks+0OOz0JjlDJ7OxoK
dK2c3qJRZOQO3rqiUdZz2imE2YvfRVaz1DeDnei73kMHQA4tR/PKINV4W+WYvlyEOgkbj0q/pLHr
k8Hc6DFkM6zvEyAw9lV/QsjVSvrEKTEiWgGILaVnCKEIHg80F+A4rUNkAzpZ8pN6319fkPD31iUK
Y0FRuWUgGTDUS2MTepjJnd3TSn2VzLXaKFvvrhNN9K/ekls3eSE+Jp20C+5Kas+dJll5TTxma2DS
+r6uGrnvXApRpwicIzzMioGx7mxJVcMaB2zNPkvTm5/boTUDgoa75Rq4lnNXJzOVB0knkVI1sV8O
OnuwcjvhqB33t2wz6FMRtrq8QxOiPSxuPZ57pmKUr1mzYf0jjwhgXXdlZn0aQMJzc4vJAUscVmIo
ZePd4bGv136Tl/ugF8Guzad4N+UeHbosWOe+3hx4ZPdFnapn1HR0tRN6j3ru9mfNjgdQbiRRhMmQ
F/eTNRufZ8dMbpwiE5zNZkofxzVvTRk8Fe6lv2oA4dtOjpGtdVI3VsjxsFRS4HO3G8xdkSlrG6fF
dFLtVFJmlDHrPw0+rDke3qui/ijzGiBXN00Eb5jeTdfY3RC2EwpUb5h4HWZ6DLsvXCBUQf5sphQ2
eXlYvGHjlwYR2Nhm7U7byRhKr+MmMLGkgzdgBtdLaMYqaJbngRiaCCHJI4C5NwebA5tJFRpLa4dO
rV81ToB3Gpa3z8hToybqwEkjDKrGjVZd6hsNr1i91O2Kvoq8KriND6GS6R2t8Poo9fJOUDkLv8rc
dTNwndAmxpEwYYJDI3UWq7NwZU4qbUmPQ0+SVCBEckTnMfJBsCeSkMYBXNHDKoW6V/rcrAs20Uiw
iFflPCCl0gFqTPaDp+evFXqxjeMTMsJAEHZdZjyORrGj1U7wWrB8aQdjIOCP0Dqt4TzKrDmzV661
PCq/xS6NnRrJYDWopQoz6acHTVXBp7iKKxqW3pLxFUb+f9g7jx3JlS3LfhEfSKMetjvpWoUWEyIi
I4NamFHz62v5rUKj6wGNQs97fEWmu1Mc22fvtXlWDmWbBV7EwQC8wkKw0K60YwFVIqiHUXumJbE7
iH6cj4A+eKUlfb6jGhHIoTm111Z6CEpuodasiZMjmfKKWGbaX7wCVJaF7DyDed6iKXII4di1pu4G
558P7SyTZfOcwrpd5TxUw6oo7U3NW3BjLSILZ62EQ4T2co4NBy1YpxONZsEWYr/rH7tK8Ra0Y/tR
j9z5tMy9fLEjDrFAbPJ3zdH286wdqLyjo2rI6vqEir3WO/WZUpN463vbPzpZCUzSsI2dVFr7EnmW
cVRS9051LOUP4rF+TDUZg1ejfj0yU0L2caZfcXiR1uV5xtaBNRlLn7ha2wCUds2MidD37jNjvVB8
DGEqBNjmb4TQbCodc7u79U6lXcBC1ceYg/9zozXeLcJxGhYGWpiIl2lZD3NRP+qi+fLMtjq1Ba/D
DZWG9c5taidMKR1bd9PcffsdW/4CUzXkAIfHcymOzsTR6zwjcz/GY8JmeCljCSYFqfcAGAYJl5GR
DVBN6Y808iDS3WmLZmIcINRQyRnxCSqFASsbUTY3edG2B7hzfrNS8+wd6hyqEUvu+nPmSTPtuKv9
JwUgLl5nDe2Tidu2M5tMrd7Nk8EzIC3gpWBX25Xu3IV4E7jbUlupt4iGIRjwmKRUMMC/ga8AXeU4
Kc06xGgqYm320n2xYqH/Jt7s7zrFTDbMEJReGttpH0bL0l6qtBdnVbnqsHTLWya98jxxxHowM1sd
ysipYaPMZbIim2nuHVf2ChldkGAFkOgHZjVwsten+Yy0X4Q2B0OKFJHxawJN1IKtnCE20K9jNViB
1sUKMnKn9yTPm+rPbFZJH/piiV4S2eW/Zh757FQ03gWex6ah63Qum9YfMi75tNb9VVOn2bNoZtta
4YoTHkQGaTMDG+2xa4FA8EBjZivsBQ8Y58YRy69rbNqOarIVi/YnPAwTenZf36BrJd5zOfL0ozKI
jxPRkneVCHogCxZDGa8WngqGp8yJD15VRWtO5I65ExVCg96UKT0sCa2UgTUNNrVXQwO8wrD6+K/e
kYDPQR+smybJD3S7Gd9mO8pD5y88H2wTzhTZxRMMV06a9OWciTdGb2JZvpOp8tjIs/vObZ5jI0yz
PHenCyVa+cZttLFhNXg/JVv1j+WN+05vohWspnPt9h8pFzlq4gQyI62TAWOSDXNssnIONk1Tlmtc
V9XVxjEVh5jQeOoxbe+MSLvza1KUJQrX5Zq2hHprxKVMV85M4QWziuZiQSL1PjjuH2S8dKNktQVn
PYZJX7XnIqMkUxU56MWWiAKWbGdFMpTrX9n+JplVuRccGtbm5P3x3RiTA2bKbSmN7i3TjHjv1xE0
raKTaoccJbmBMEJw2AWKJqf4xveNjwg/3jGfMnoL6a8fNgtBnA1FkIjHCz+SlnRNsLDF0EBVLeXz
UHP2DJySfi/+YXVeLGO5eT58EpZLsbaAoTDY0bpsj5mgEL3YjxJ3G1YlF59HYLnL9m1cMaPzz3TC
9uThdKuUOooZFhUOJPFucExTkVsehzDGWLJB/oN5WY3W48iacUOEgv2Qa2HCmuzPwbQBBBlMQesc
UvqOE1b3Tjn3uDPoCmNw8CpS6K3WvJu9zUK1qS33XdkaXkFXzeW5i+zsOOoTfw+GvoidF+fluNcH
OGztQ2IiabbFjAbaV/WyTxFg/wcn9r/TiLBc4tJxdEp/SXW6eMD/u+WyrvvOoh7lv+z0i6dmoE2l
42QAnCpMPRYjAs+s+6mTspv9PHrdF8t6l0UwZeUEZHxOwVARgQuvyCxicOVpON18NpJMY9lU5aul
M3tBa22XaH/LbmY5k/d1Of6nf/j/x/7+p7A4Jtn/e+zvf/V4XtP/luW9Jyb+K/bn/gsGkGuQviUi
7jg4f/8z9ef/i8UCbH28n/dUIJzY/536s/x/6QbCL+udf+BF/0c83HL+ZZIOtnTiGfiZWab/v6T+
qC74d7u6YKAjo25w09+j7f8ei8jitEs8Vtxr3R9wOvXl2i/ghYzuO+YHd2O68uCDAgIMYjb6Lp2s
LrSmTyZAWMuC7W9hVMkzq85+xkuT5C9jVoeaJOQKpGBMnkGqYsKExhjB3QGGfl/F2Q5jO1oJ1SSb
NH1u6TIJDKvbDzSlKMsESpOw++FND1hh36Mhi/y9a+36ZPrfzGOHmQ4+jlX5ykJRCKw2DeqYxl33
kCdX0fv7yYFsI4Q4V5VYs39+RC+FmfKmsRLr/HldaO5elnB/Cn25Wk5eUEicvolIyDUmC4I8LKPV
GQsMvhkOQ3l20Iv5YzLGjsdyvpUGDCNyeorNq9VG78Os7UAMMV5mfZiCNlLxZ80BKRkPRvPJ7ptB
2Ht38tACetObH33107AhrWgl1bhnAVeYO5dTzNACHGmd9gBm4kUW5bZqx5c+t/5w7iTZ4Ocv9XIQ
bCxSDj0bD+5K0QJGytilaeZ09HNt5w4V3jN/01t5fBiFgoefJTtrfDSn6DAm1fTqQq5pvWfXv7pM
nSFS+5oqRajx01VliUk9W9lvOa+Rg3STB5k5G5XoO1giWynKkz59JkPmPxSGr7/WjSefDS3tz3pE
SUgnWLt2nzEftNX1d4NNXqHLD2E1hy5nolBPGaVovALR+GKshWXS4eSM6YaNVL0rakD1/jc25zNN
sUfUTDwcEKRQzQ5EB+44EhO9H1HKk+krZPe1HEvMIZmusAbVNzVHr8QM5Dfy2PjXa94icuj2NH8R
VA/iyLv1WXFTHNoLbM14WzVI7FoRBb45xUFZUiXKAgSsOIaTk0BaaBVHIMtvX1kEviC+cN4tK3ZP
9cx5OIuqFcuCYtXXxnYyjTWGvoD2tbVdvZDYDUfjnC7Fg3Cao0OaCL5Pve48C7+lf2HYXpH8CNo+
3ZWZ/dD40Wtd85VCtMrzg1UIiF2YJFH6xrrcRyUvifjcOHsCEGuT8hU9sXawooG64GUT5YvHxW27
Pxkewbo+5m55bUtEG5M1i320Rb8hxX68+7J86oo5Dz+lxZ8lPsZz9iKaI//q2THzPhTMmM7wuZTf
fvvgWEQkEwg/9RYDeZAYEwW+R4KAq6lnQoc1dhy17tuI3JU+gTe1kgfW+xxS4KhIFa1Viwmbzt6Z
qsFKpi9y1m9qyd5Yk170xdos2CQMB2YUk1MySahKh8KrihP4Ukay5lk68UPj7s2p2NMkLIKSQ1KJ
LWYdTx4VX5nE9DbcoUMm+/tW+51SNz3aXnajQPVsyv6X6e+zVH0SLnP2XseLi0dfx9JgXnzBZoVI
kAyqzJ7/GAvFhEvDXmYsago+o6oLdJ4bYWUaTE4DtYGTB1lq8TGPycpiUQrlcVSgvzLNoxDZVzfR
2k/KrB9zbzznPtkChIbffJlZWbsj5+A+tlYSA4CNH73yNYjemPraRyzHG7tNDrHe7oZEO/e5HigM
8MptP4nsU9/APo89xrdBY3wRdUc1a0/sXbK1m31YdAdhi+/CyRviTVVQTaN5s8HR3RsDS0MQk3EY
y68IpHtcV+66HsS1ohxVQgLLnOm9t441QIKiYU3v0dkUDk6c/IzRSFmKbWigxdTsg/5Ap9UjakBN
V2ESLRf9c+xz92QoOF1J5dVh2nZd6Oa6v20rLlNJqwkxLNb6rbzmWTsH1GOh6+Nlx9Ml30vhwWGi
bSDztZY3xaL/GaRnIp4UkKwWuo6oBAqlfBOufM/cgqLC6B04o0bw4BE3eNMW3M80ZdNLTKwLWz7T
5D5qplXlBBoOKv1gUTCOy7cz/9SKLiNujYYnpDxyrN2X8fDJwRtpx4t2RWwe8hYUFJdhU3PJml8p
0dKEuIGZIt0wt+cjVRm4d+rJOt9zy1O04Okykq0+v0OLWguXLkRCJ64sCc2XVr61l9oNC7d2qdUY
Hw2IetmoTsLj0FISfrCdJ5wswOZ0YO/HpvQubpN+ttMEeq6fcJoWwQBWbVBPqThh+e0dZubkIPQl
WLwHz4o/SjqyURFBSXvQXU+W9UTdBReYvk70+NPK2oBkFUC+fBszMo8+DiMmTa/et+rUxu9RJz+1
lptaHgaT5W1BQouw1ADXwi8LjtAqyLX4Iodu69ba2YZcnLqU28kXar7vHZ4zNuP5CGGxwEJrzmGl
u/dUTk3syik2CWryxWliLMh4MLFeYPrvMEG043DSxvxB8GfvraXp1mUcLzss/OvSvSBVbt3EX4MT
uhQWm56BX3n2f6xZbWLJStAD55fZHcitotj2Q3qcMrnvEQXjhkED69zarodh75O0XKW0fASNlX8g
XDxHY/VtAWOalEsmqcSaxtm+5AoGdrOpu3p46iuDvgPvR0y5E5D5+ukc/60z0BzGuDtY3PkolGJB
ylDOZsZ9f4wQL1eVzaXic+bU3YVXycfkaDzwpsUMkbNW1li8G/E87bGSci/SQY7HcslWJR9GH57l
lO1rH7tXp6UbEkDsUtW7bZbP8LUfDDIGG9k1m0RGOLRTObP7LlL03vg96Vj/8YanZpMkvXlsIOdF
05bj57rGFEnTx2vnDHu3tPjyGzoXlnSZVjqLyHSpWTcYx7rGZJntIWfirxuFvpUu346E8Vflhwqp
pCCGRDflEW8n00Hdm+mel5hY50Bds8LdIuIFzpReayVWva79HUxMCPRy+HCrjFI+NWb5MGsIqs70
iKweTmZUfphWDg7Mecpl96HrvyWVcX39S43dAdHRiL9ilv2JWe1H9I1JG3euLID4KZ4Ip0ZXq7g6
J8158D4jQenWq8EdHbFxoCV5bA72/Fb5FZbmeZdnRKV4yhr4nRIOeP6rOedouV8texdbTRtokyn/
4TCR6VZQvFwrmHQbsoq9ruppNxoJr4vyM7sPeCgo4g3nPEUAGKzxrXkI6BQ9Qq3Gi7di2D4aC1ub
ATlT65+y0UMdQ6Gso+xX97iV+vzIDveU1uyqXTVcsmRvWO5xKuagYvV4wSsPOM36o3q59ifdCr2s
3mGl3egmpgRcLg0da3jo0wBJ1OAWfnBywfg2fVeN3I1YHVcKFJrhiYNInX0Rs83Vl2ljkzbxsjbs
PPlotGeBf2xJxEOf/mIEoYM+52mrH9pEHMylusEdodS+ZAOtupznfP8q2Wj4ThdGKcYsU0VhZZO6
TP1XTrH7lNHpohVsIXCzGus258Fp2cgxRIXuyIFyomhnlmt9untTych7tbdBtkIIPpj2uS9ZcNqF
+etEy0s98hHoTV9Tc+Y++pkZ7RzoOOsiE7cags9qKB/sRn07nt4FFPnSvkjnQpppj8ian2iQ4fJP
isi4dnO+H2tKSWQQ2RwdyoQeoEIfOQfA1rOzp355obdt5Su+0Lrdm7lPF7gwV3gYznrRHgylXjtr
2aX+/GYn42tOrgzB+8h7Yj3iqMcSd4RfFKQiOYu63glN4JxZ+uPUSkEEbhh5Zk9YoN1yUwnclgnS
tshFEzZZcrwrIQ3W79XizNh4DEwQ/XPWLjtfywOOOs8zX7k2lgHECGyuCxGFCpmi7QoYnUP34pUT
s26vY+HKlm1GRpaELCmiDD9Zyilg7PU/jK7qw8EEHuSToV8oNEd2wjK9TVuzXQ8EwSqia8IJIM8Z
9zIm4h3UOB3dqEl3sZi3sjHMHWQqe18QFUq76AmuUnwrJq1aD61qXtSieOIm6AouGSpqJ6cFVckx
YDGSx6TqnWDfgvGMWXobsTChwNILHARoty8Y/SVfBrmht8mro5smOOyx5cGk2E2bOSIdosxm5/b2
86QhUXuSvqUa6su6oXNoo7TRgAPrADutll3tcfCrhz703ER7S4gerrPKjT4xoN+yu6APdhcPpciv
c+YuG0EJ9b7IcQU2ec3jAHh5U9cHFsSP2C71VV03lyStEUqr6qaGiKQYBMrMDgvFLtchyRnSTaOt
s7L6Msgh31LMuT+GjRXZKzzakfFKjSmjmzTNZT26mbb1aq09dS47ZactmAwoYpDwDU5Ox4tMxdrK
o2TvYA/Ws6AbIgAIc28M0nd2VZEhEV+DaE385zhxUktgkZQgX5fWYVU1KHPP/LNtDIiCgNepOWoq
hN4FU1u7oR8dLDjubpnvU1c9tLp/pXJgTRZkZeTDj7vI1Wgt/cpRMUhP8des8lPFKtbtJbMmN4vo
IQSXTI+doXH6q+nWWsYquTLHawG8eG3bAYlhA1k55EXKdjOzhV0bNkueTm8/GyXecWY8mo3Yza17
qqUMO7O6TlzZx5x0kuV9KL0n6+n+Vilb+ir/qwZ7lbbRF6CBnSj/eP4r+ZFX02ifVGE920S0D9Gc
/NFc58tW7Wddth+u1j+mJp9es8S1TFQRqsX5amJuBR0zkJ8wMk/dvhVNYFIzkqY/JYf4Y+Lg+vQi
A+FyMJ2V3dosL1iC4v/k62WQyPrlTel2vAFlwtQ+F2wxm4umaQsGjgfRTMnOLD4bg66lWEcoT+3u
irfcCe2iKOhRb8+ardkXAZ1zXVJf73NQWGr9seX1YRUo2lNzKNP+rlaP6LFLw0OGXLwsfB56qBZT
d6jj+K2okifSB5fIbi+NyAO7YJhqlp+BLRBFG4QMFAZHmSdw/XhdTw5D2zyGs6fjZqAuSEsfi2bY
dLmVo2fM5HmGXb+02sn14l92h4KAKYVLww32/4/fOTKorYxDPwbUYqnevYWsi5Ow0nQBD7MXxQT7
rrKSL0j3uhV9HhmuGLbUIogz4zPNuluaRDt7cVbm/UUiHIlJMitCjBccVmMa4dCNLX+rWuyg8Moq
wzxixcEJ3L/YomTzU7rQ+t3N4JHPMcaAqDY1ZZiLGSVXPk+q3Jl3qkPDjlGIelO8LVk8rlILeYMF
hhOxIRq7fdI7jFLuFyTsHe10hz7lTdg1+55tCbO7VgAFyAHk+8UpZkSdh8i4KZVc7HQk/ay9ApGk
RFJrJG/czNNXCWPrLm6b/uTWc8IoOu2HYsaQkWRd98ZE1J98Kf7Av1t12hIYI6OflwBW0gcC8sM8
4icwm8nYJ+acXkZ8UTS5mYkzrpbGA7s/xkUcjFhuH7IWLipqxpMp8SdRiDG/EyY5jE2OKOUbSMMD
zZZ91n5LCtX86YcYQZCX3XOSTpchNf/WlYXNoR7lvXtba9a2peaXOHJGuKVxidAkefPeK8v0GXdc
oeIN1Pp6l2mtTma0OvLX7tYUaj5VM7/gwk0SdvgBV5M5XQdqB4aqXeNKwYUaVdeCX17z2WPVwFtx
5uSlU28JEGEGADQWWN39O1+KwGM3ThFISDnfa2TDtLCQZfrRtk82Ys5l4NZYGxyRzWx+b4p/YoUW
pWQkxexmtA5OWz+qPk9P/TzNoZtWG7YSYlt2E2ZzXso5hn326ln+LFWjAmiCVFuM9I1pTU6MAilo
lZbTHxyHoU0Q9pb1lJDcVYrKtTiJ7MbOxS8xbIxSjzd6FOcS5ACXfTfEzoWHfP7mCYS9jLMAz+uP
fiZKE4/ML51TbtXdEIEFZ770dju9zGU6f+HwiH/zCrmzv8hS26Uy/gM3MN3GjRmt+tyu1x5xrYGH
KXsUFs+acxiKV8hJIbEZYvvkUL3efurdhG3xBM2PKtLB3OOV/TVTtI981sLSTh+mutqYWAEHMj1k
F+VyJjf2ppn6vtQUW5SF9JNMHqGdRKs4sn+7RG3vM4rpjGFEaWx21GBD1Y6FgbDdku189sw/JrTl
IiXbUJiPfjXMQSnNs9uPP1gceItKHLcqP6ZuWezYOz5mkHulMLb6hDRF22axGzou/eL+vSRF+qhK
/Uwicdro8QAbmTjGWxF9tNl0Eh3Fd4+SjFA82hsYhcYVYQpICjpnsYVdQCSKtNbn0s5wETK7Cgc4
dA04d6udzmn03ZhP6YI1Il/Q5JT5PlN4Z78LdDk0vYmNpDdkl3TS1nfvgcZSJMC1TJ4Qc7fbL++I
HqBL9J1hIIG4JttnPK8EVTgMGPJpiDC6Wqn9oellT+UdMAuHCd3hXeHl3iO1ErTIOJ/zRIAK3lDo
KBxgpKxclBV5zOznNnYDnKmbjncs5qawimm3q6E0Oqg9KQpQq2e7WJ/XGtMeaQZkBGHtY449MwBl
MZLTw8T0NkVE1+zIW7FYKzlK16tGg6dSddhEri2qNFgFrxGhw5tntqctA/jKwUphuXQArRYqSgIw
KuN7Ej+U2meNQx6bGBpJ/Hu/wZyhWUMP3mpKf4cBcK/bzJHr58sYP03YV1vX3pP5xnmXUiewHfy3
nOtnivQHIHyfuaXb5OmjUDR4f8he9GP3VPO4iKBkk9eqiYeMfPfZ1J2HwdpK/f6A9rfV9Gcyis/W
T4Iler+vwPphM87e34xTjoYAmvf4eZZk7cz61nH7Qz51mwQbFVZ+8ZRMf0X5VXjvM4T1iGyzVx4x
HoVGT24r/2hTduFgMtJtgwqtWwt7vvHSFvambTk2GMbF8jUg1GRm7ao9lvFvU/NmMcqzIhFTx/rW
64FxzFitEgkEFJpCIv01oQc8m9ndJPbmOvmGgy7fnBUfBOYxYe4xjuy14VYYqMi50+9Uae1SPL/S
dm529eSZX0VvwqtJwqEWj/iSWCxY2rYXA6YMlV/bND9GnNtWWWWGhkNPE8tRbIX2Smr9g7OM36UV
/9QGb0K8MLfCY8UrrZtd6qeFp57EPlp4C8sJuGMHpYu3hiirI9/kcKnYhETjq2Gmmyb+ndgnyHyt
xFs1XseO5X/5Ws8TXy4Ubmcpb6Bv9MNoVXtteswB9PDnOVs8HQAt8DOnw0lXNaJwHAzme7p0+7QZ
nwvxWbDWzwb3cWitbUY1qDMlgREdY/vDSr1d1RDG7nz3pbcB+s9jcSJ2sE1lcay7a+T39TNGLjQn
bScz+CWQZEv8sW4EnCM6CpOA4aThJp83GSz7haK6XAhe/N66q24ycdf3hGJePo7WM0g4WOCiPDsp
1trPXlDpgrtxf4/Gu5AActzng35gz2OoE2cpDDdlcwZsvKLANkoOubdvU4I3UDeYkAkd0+3jpWFV
vRbLtXDKja1/arzGs1ODsS12dxkzRDI9W0N2HlO8szMvkYhr58C6fJXmceBJGRRcMvejITmlXbr8
ROYU+Nn0QGycZe6bZ834BgCdFO0Zjbke79LzcjHI61ejuSE2dBO+wJ5jbjPc/VZ6UdRi5GyxappF
MotRCXUtJfJKB9belfaV4JQfvfEKAGRThbo82tXRLs6O/tpqZA2QizZmahCI/ztVr2bL4itMBe/A
xn2UJf+qUZ+jFElEFLtiIKC3YAUutVdlZGGXsuwYsG/RUxt6y3ZuzF1NiM2D9F6rixJct/FW+uOH
mT0sbTCTokBiwUHanKpq64FdQCLu8MIk+PhdQVBnwQRifMOgeUpckD6qvPmMECwr7lYme2X47hFE
kQzisrwjiyDtFjTxJr77Ns+jGdZLv4PzxZw4hrie9oKwGNuCgG7cVcKPqCeXZiJ8k5W6SyFGmj8P
iSc4JPQu53UGoWTPWt1Y4bsq99bcckArTo2BaFv0pxZwwK7SmmuXRF+jU3+aGgfcrn+D9CbfsqGo
Dr7wGQuNvDnPvvrIp/dFX/A7tO2fukhPChiJ2eeoPf067ZvQS/D7eJtSIxdPrx4iuT/PW+VqPIWd
VTNfI52PDDKnkpyErXUv6/TFsnRAKTvL6rEettvpbiWd2dreJd9nuFFrIrF2WGY041EAUjanWTLw
V2Hpv87Gq8wupoBtxdZj0WRYc32S4d5E4lSaw81o/4ymtk9rtRfel9+ljxkqrEhvEbRvz1Whu8zM
MnKjUJJzqkSK/dyH2MdBJFT2Eyo3qSOT+btbgBiImAQ9IlQru6elyJI1xCAoJ2NQ+B/e0Jwaxwz8
5l7eG+GGlR6PknKfFctZn82fKv4GM9AFEMuxNcGKIcECwsmtLugFRMrvlZG5NZwGnb9kq6fYRexd
abf5FURO/uEskbPJZ4HhmOdVxp4kXJKthyLhax+cs7mdCKUkLc3KCw7BfKFwxHyIywQTppP+jVrM
t4U4+zTXHkB9hF0e72RrKoQ5phRPa4Is40qWBuo0cigkA3c3uNq9jIPUf6O071rzL9XCHlfTrQsE
IO/opd3wPCzWF/ZVzIP+9GigDk2++u07uQfEjk0njzvWXij+PvLkWnXsRKbpgbiV/tXZkJ/apfcO
DkcUF3CWtL9mVu0r3zImpCIklvgOx3H9+dz2pgwx5jhBFcUTmmAiHzQb+FbP6aOHrOPfETsokQ3F
wiQqYjKFu6w0zIfS2EQ+jdxueh0TrEuzNo6rMjW//AQe8Hyn+JisP66S5xEFkTOBJWGxRqfkPXrj
YOhzCfnLMSM+s/VGXzuU/6CBnBmWiIv0HljUvjTu9BZP/BpytCZ4MG/j6OHksb98EzOSQ0ARkt5r
rC8cwcSmhUmUC1ppBrlnQ7whU7RRbbJvhH7qfP1ChSVRGHBGNJ5Ph2yh0A8W+AnwKrzTBfQRVMDu
5joz6IIY6F5xxyNVd1CS3rgzFRRZUbyJvrGyUKCSbNsWGEqgi8ztOSaZWDWx9z7TOd6AKGsTxMs8
4c8Nsjnbjk4Rto3ZHTTTdkK2OOaxt/hMLVsHNNruznCKvNTeRBH8P4JkjzaN94+1wYLUx9RzbWJx
z21nXZg7qXhx2+acE+4JOWrCT3fhVxkNZ5sBYza1EUgVS6J3TxLVJUTRN25YpEDWkV/sduY/tKr+
H3IV/Jz5QZKiAi9i6MamEZyNdXKdq9I0nnKAV713R19VEcXF6yKuzQ94IfIX1yG1OAKsVjOiNBW5
VL9LSquGHy/9X+7BgReJ2V+XWtH5lyvUlTJjGdxo8lzy3+FkmMFxUQ/D/4JtjDWsWFAA//OQK2D5
rQrc7zfluK/DHe9lNdEuw7yxwf9mfrByZzFdN/21F4sWWjotBC3NdhSY6zQ9Lan/HmNVQ5Xoxk/C
hn+Tf9BilTPaJyJR5peKWXrjV87/NhTaAz6RTPY61RrJSF1N1JXVyqcR/GA7SX/CzlftRt2qTo6G
6IQVnt+i49mIkbGS6m83GM3V9hNOjqwjed/CRGt4NaH1aIPFXDfq+4RKL57vY38BImi/D7j2qbq/
k9VohIfFY+nasCV0fm8UGu0wzeo5SO40tibR0H2jRLYuGTkPW1dPHOqvulPc+i5qHqGxtSxQYLyl
4/LZRaSyIL4Vf/2sTlXQIhaxih0ayHBlWmUPbR+7OPgY3QwWSPzIZIzMwcsZDEqx9uUoPoyqF1ep
R+Kj41yzbwDJn8W40LmlbHEpOT8w4TRMVPXsWiIwM4PMZy6xqicjXTo6NX0O97VRn7KMcII9JrRl
yym926ph3fmkNTfRHYBX6WeSLJghe5CfP0Rzy5CNNpA8B3fLVa8r/7tQmrHNFsJkw52mF7m2vtGZ
Dw4o1AxRvEuv7aBNby7J3LVQwrm1xtxuHDyeiJVYbo9Kmf7Fy8H0DU2HE8bkSGH6GOZXkxwlxwln
+C7G2FbbVKO7MItIWyhTVfpBtZ51mkVsPBodLSkMZ25N0zDrXA5gc0DErfZwXXQs+syuPWMJsRSi
8BzfegTgkE6X4Qa8hM/XeRpbacMdN4RKkrNtsA2OzRwegwOgB7m/2+ZmbMdrrdHfvH/ghrJMp51V
Ft7nkHc0xej/0BB5i2mP4h5ecF3tB5rvhMwwR5CaLbEqK5ZOtmkYYYqdqkKiiPyLH6OawLyDRZm5
Hj9Lau+N1r5NEWSbgCVmGkYNtfJEUsmsNTUNh0CgzBsCjw+vx2kK4+LkeU+u9W5xdFD7oZ5pfahp
XgYDwhD1CW0D/Tuzh8C1aJcXNT3tc+Y9uA2B9ikas6OusiGsRyxDseu4O69W3SMMp/SBINwv+cfy
kjFIYvoYo9+0UfO4imTsnfEe33Bxz1uK5ddGpfRN72LD76MFlbiBspQOBPvH3KX/abTfxrqSV6ur
ppsQ3cLjWpghH0vwXUfRDhGpO8o8Ii/Co3Bj+5yhRFPNL6M+8CNwTTzGOEW3s2r4b6eUq8hS+p5e
vPnZ6R1Ul6k0wKtioknRJx50JfoHlCpa6Qc1p+PK0wffwUabKSqQNMsGCUZuPmGTEHmjtYJ9MR6J
NXcHku2Un8pYCybP8P5aKRCSzPa6Td2w9eUeYqkiLS4PgzH/JxuT+Ywg9133bMxbr9n6y8AmucuR
Y/6DvfNYkhxJk/S77B0tAAwGctiLc+7BIyMukIgk4NwM7OnnQ/XOSm2v7LbMfa6VVRWR7oAR/VU/
zce5vHlVwPUp7Tjeq6xwjnGbmQd3tHmEB7GfApwzXUB+ywNF1fles65IvTXcsx/r0tFXhpbOzmow
lIupm7aGynnH0rbcEOl2n4ituFfbHzTRX4l3vmqyN6I7KE410HaNTWHUN8GUpFmFiQlyhT96GNWY
7OiJzVbKjp+mohX3ie9WrziciC3jJO+Qx+Nbkvr5I1hcfekdL3yvjMlEcct+WKgL68KgAHgmL3Ro
q4JEijPsrJ7KwZBTI/A7/SOw6dmqh0UcraZcv0GZi71V1UTuuKIKADlp9lR9aJtRwsbN7CvAaCb/
UWXuOP4wR8qZSvgOg8qZAendkxa2rAIViEnyecwGcesaAuRtNn8i9KDPVMP4HRJ1AZM24r0YXIqq
XNpwxrqd+5Viks6NgeL1bT0WCJ4GTI2iLZbkDb7mLVGFcsOBQbFpcBAps67eTZTGFah5+UpRtYD4
8mlHmUU/U+9iGgq4g2yiKsi+rJKvDtqhOglYHCSNk8V/0Yy400mS87U3Rfi7jCz/MiH7NXhrNrMw
cPKk+cYMKm9tmoN54gElA2MP3neRBZgzGUreMXFACKlbb5/PscuUx7IN6EQxf+8qO4TkMlBgcFsf
cV0zBBoFzePzBJCHp417edI1OV6nMHlSGBs5YvqgptIlGas4f5CUG/z3PG+7Q4Ozblr5CcgE9jHL
6zddZ8fuCllwvNuZVkhGuNhunpmjrQ/leEztMMXyqfW8drwufa+5I+D5arCq13RZ/RkwzN+dfHaJ
UfZcybIYq3Y4BOMJ/ysTnZj/H8laggnWhex385A5U/jdjR4fHcFL8z7lRvNrUtX8B+o+5ZWzOQF9
iAwmBaJfJrBj9IkDQ94NVvKdjQB1svs+ATkeyPjRmEogApGlzoNGJoeRYR2gynUfKpopBQwkp2lB
80qgm+SKhlVt4Y9wio7Hj5z7A29iZSAYKkweL4RS5j95Rtw4CMN+V+VzAHzJhkDdSc9caxPn31zB
wJwmJAvg1rhj83iaN+3c4GPFdN/exyg4jCktjTVb0hEgj3WyPXb4bBhLSDcE7pJ0mu5jhZ2nTcjg
MZ/cjZ5IP2I/a9y15Np61oau4Oe4gL7i+bMJx/qlUwH2rLRi5OqN6s3seKiocjdbBDrlnV2fqVI6
PELC+YECjxnBnNpb3qRir0pb30czZD6dZF7w2sLfOgAsGPawT5qtUenuURjLxjD2JExrDwRGr+YZ
L5tfYl+aJ/8G8zfe8M4Yl1hYzncb8WHGwo7YPyMwb2GJjAf6yFqF0TxAooYmJ3qXLH1Uu2m5Hok9
bTOZWu8sJt+aqeKRsXCwcpAWtsNgTDugDuk1nFLekTBKeRcGOQ9fbjAFj350zQFX6PgcSLDbcXFy
I3L/RSnYncJLk8179OyV5yqOAG047zxr2c1n49xE6JQO3TzBeJbk9W1SXybYQ2cozk6ZqA2sPsl1
MpxHXnpfkDlQRugdOKDIn8wkHDgbRbjHq5gnDEs8+TNojPBNF2V8yBEymJ4zogcG2ZoGB/vU3Xg1
LS2bHEIOqYmmXdt+vC+s9hBlyZuJ/AfzfLaiB1+cPKc9tCHyet0ODI8rkDEQKNFoonZTm845m0GS
aknlaTZfQl+/GRV/ImJ+GgmjXk6//zK9/3c44N+EA2zqKP7f4YAVYfNEF3/vBFr+g3+GA9x/YOT3
6dGyCdJSbfGf2QD7H9JxLBDtJlQNEoACrP7/6vmS1j8oCHKtAHiKoGTEo76iI0AS/8//QWzACYTH
TNZkXkCgwPmvZAMWcn+VT5hBl5o7yq+JHgQERylYli5Zg3/hhJtOOuZN4ZKKIlMK3avkMqrfde6c
Q8AAO3vu/g2cfvkY/u+f6OJWIpBJFcS/RhEoL66GlJo99kP71bEyzJjoykb6wpj12Q44o9WahtFB
vMPi+GmK9ilN6u+pIMXbGmLXanjTnJEzhemi6X5UYuKmjq1163T+7W/f4cM/P4a/9+rx9fzLL2tR
eWD7uH1dKfkS5fLx/Q2jridGq4i9NnvqgMhHpSln7CbDR4L3YMV3WnLqjNOD8pX90nLzfMwSipZj
cnXpPL9CIIZqFZXMAkWYwOxoWe9GRkOU9UCSFfGHTPDb4oia1p1oxCeTiUfCEQycZszdGu/W7N8j
uAfbJhPAG0baRcnxb3sd9a8lUg0p/YK7TZgcbBiI5C2j6Xu01W3khMa9Z7GxGhbrgQXJ10aTi2hB
frJZsta6FQ0JWUbZrT1Gl6GGOGpybl63XvVZzDS/wjtBe+pigM+l2/mbmIX5sVG98UiBp7tbCDu7
oEQc1svluZk9h/CXuQ0MdfPwBO3CgoMTBuxJ/KbLjGIn3Ac7HRnjRlFWsZLawNRvLL7w5LnzW1yl
RfkeKyc4er73Y3bqZ4nDvGLPXkN9ZGjEyXuPPSrbewB4LlThUfEwhG/WGPU41FlmG5hrKzNgAaQt
ntlLSxE12J8Ow5pxCvrmNZoK82nu62FbzH25tWiYQJbJ7e/A0ek+nMSe7y8A91Lpe2Q28J/6UsLC
dY5FnP4iiF885EGYXEh5a2tTIqjtEy7/K4LK2Z7h1h4zgIB6BfXvKAMEopURhM7Zn3IPw+ocPzc2
rvMq7Np1w+RBce8gWhjiAke/4g10XpOsYLqSBcdgtr/wnRcbawmqT+iKtOCVxdbKxQOSSbvVai6h
DiNvJ3Fb3aTB5KjPKtTferkRkQPexNBJrvkEBLr0wz+pG0e/kOe+uknljPXyIl0vofFD7RbV40wI
gYw9RGz8VVwffQt4H8apdWQ5KQDbOCIk7v0svTn5sn3jbYD1exdMtS5zDB3Qrg1xjvF4enOV/2jc
znzOJrTO2PTQaSIJB6AWkXNtNQddgnTcAmQaD+vSqxlnhfUNJGD92Yxsq9y8AYj40eKT87KjsdAH
jMkiWtNi4GhrF4SdJV5U4qV8OLI4FoRz13VTpbcwxFCb5YH89shmYDyf4Nfpsd05IwxySU7Yk5RU
p0UQoJql0WsDFwE3ZcoLGuU7UChkVMIDpBTUXhegXGupbhMudAWcJIe2LRbk4hA+5Q4eU6lrubdL
p7oZMGM/pgXPoBdQQz4ttq02ZoYy9XG4txeaA3dQSCn63C6Qh0JOwxV91dGMpCAM2l64V8TIOcsa
+jvnFOtamBjrnOCLiisuE9M1GYgqo6E7onMuQTl4+67y9VZmyzCCwIN67IuQjm6Yr6IFrmW6OFmH
wWualbDsbtslTkJgcGx+9SOSdtQ67kcYdm8FfJ7DFJcYzuGncYatcYNFA3Efp9Rfs13UMLV85+C1
7nsq7PSVK1v32AkN17ezoitLEGwU4t2EZv1y28EluZcqoIOnQqknduZ/TkbJMJBn9bFuakYESZk/
2AAxIGDEzTp05YREm+HIS6gdtsP6C5Wv21dppf6gpVmrZPKi+8IIYmLvAQe2VfWDJPLnVIx8llo9
qQlmV9xJ51zI3iP6Yd5VNLwYtvM+SvNNMnB2uarXEQ0PTXzIHLSntZ32Fp4tczzJ3LaOREtI2bJA
/rbGEtcvL/ChtkLsJRzXEAkIawcYLtLIOiKp8iT2Ojl7TI2mjYe34iC8mve6K3oqfrtGHEwAcPuG
BK/NKCRLJNfeBuhkI+EXi7GpN1VT6w9PUV6yy0Pt4CyMcRNDb1bmSzUBxZbEMf44tS4Os0IcMYni
pBcvsvYESDG4JfkvW032JgEcenbqoTqMgZMhfXmh9y2tqNoJA8gLUKrYBh+OdlQAPDohntHtnLtq
E1aRvPoirR/pH8i4neXTIQLYdoy4NtN+oO2fc5I041b6OnzpPE0zno57kA1TPdzCZoxPau7KxyjV
1pbH+mj5AeVvXJXFypTttDPMal7KEexd5IKXwdTiyQ2gcWOrYhk8VG3I4bcr8pOG64XhTGLpxYAh
AtzEfWyn14zk1B8YHv1Di6YS7KySEzhvzc7UBpd4CFmYfx3mK5j7NFMeUl3BRYfxnwFB7K1qu2Br
sMd/qd6ja1w73MAb5FRqx+OsvtXarfccyNHnKotYxFz0xb1OQ+fbmPDbhmKYD6PTP9tNGZ7iydNM
u4WzrVGAtnWgf8dFlN+6sai2rjeQos+HE7keSI8ILA8d85NdJ4v3lqs5ykOFndcIqvgwJSWEmJyZ
STn6oBVNqGxT2bssE9NQ4toKzMfKsJkcUEtNR7hPO7iom+U7NMYPWaGTS0rqdR7sgqK5x92c3LIB
XxwQwYvPDkQkciCnMUp08RzAa6rTNNvkbT48c2urd4ZK8Iv5/dzdwiB7UgU4FF6I8GKoQLwLzh1E
EUqS8H7jHCbNAK7PWqJQasDdoECpMg72/EuTC+uYOVb4R3sEW3x2jLPR4cm0HHBYlZ3+STqiyyRB
q3Nj5cFb0vGQsmRD/YuJxk1Ne6J7ph+fuJ5izfcjE7FNwHOf1AgdJxQwYvOyQw+b43SDMXa8QmYh
Gub+QXuHgxpXc7CjEuphkl25WHs6j9FrdG1jCy9XDienczF+GUVKbvUvUbSWBPRMV94Gygog8JIn
h/MZHpoZtze9Z+E5HsP2EvVj+h4ZybzryD+uM7a/c9uPCrtHoMed37TpCcNCTegkCc9D5na/jXER
XOF0LOzuargO0eTuhYzbJwfjnxrARZdl9Dx0VnnsEejW4IEgEoOHWFdEBdHdpbkRaMsHn+VnqyPV
bLy0Ss+VZYg7oQR37SvhXBwXx2MZTGo/S++BsQ5jnrHCI+Bnv6XThDtpICd6ccnEHEOIXoqxIoXz
FDIWL6A1VRsoPNN66Jvy0KeJdbPGHNePTC6xwySxpJhkYOJK8ojJt9Pbv8pqqE4dvkNXFuKtRkd4
jPp5UQQrpMn2V0uVdDXjSA77AQaemXF8j9NHj2kKQM5ePzKS6tjYZt+/sZOmb71m8+xEVLE6Ns1Z
AZRITUrTyyB1f4eCUVk3tvZbkkTBu6+YZct0CtbkSXH71WnpPsQwJh4GQh/gByJsKLPrBSQyBo1O
l6T1WQYIC4Awfngt/I/OJt4lUKJQjfP2Zk0RB0IjT1m7K7AoxYvTkWC0LQBkFBDJPYCBk21MyTND
j2uTgwCTdrtVgJ0uAsNm2qGDkR7Kj6mFralqXTLPJoDt2sO6hEms8JJgKz12sj5O/9StnpFmxa9M
u19FqF6mqn6cuYtdsdv8ZFj+RRYifqnAta2syGbEUrzUHLIxEMc/cmdULlI6iYQAkAryXLIOjJzT
JPS576Hrol3W9MMxpchnjfmxBkgn9QFwI4a7aSo2VUojiteM9X0uZiAqpb+LYpWC2gXBaUaM9RLn
gW9yUUJbCCVm/YRQj2cWJtXd0XW9cqrwl+EmyVLmCTWG4+bkYyvNJsCz+ADSdcMGhlUOEzW6PR7f
sqtfKE+MIcGHxl7iiwGts5JR0x9xTBRXKCjFMaI9hgYfmrcEeToOo74NVC13Vmi+zm5QPX77WR2i
ZQiT1gCKEOHk0zDWv/Di4UufFLUhgjIjitdWoyRjNbgCk6Uyb1ZAr0kJjw5x0Pv0aqM7jG0y3h1A
POmQq12U+vO5JKiBQ9Ro48vEHAYqBReurqW0JzcIpXkW1h3WyMp1mJIYzqVuRfEQJzmYJ4UDAm6z
OiFOavxiWV69q84wIbDMcA9HH6919T7n5bfZzMNGNFxwVgLhdEUQq/+OsuXsy2Dk2VYRxVQ4vXhQ
Kd/FQ9X6GutF5azhNerNRHMqJkEKYsmhRfqgm+AQ4A+BHFWRaTE1Q7MiHWoePa6Yc6j+RJkptyD2
WI6Tyk3Ws2IYb/fGtGk786Pp/gzRiLm5AOdEXn38GIY+ABVtBz+Rj2Z0rooxISekVdCRTrbQbXdj
VhX7RDpPXeGqNSrkYwuVjuHOMxiK6ORUiyo8c41Uk/ec4Jg+2Ay1fozQBPcNV3LQYK8q8CuUOtK6
eQNGflnpvIDQS5ySagsCT2+LwvEp2Ai4za446lcX2L5HfwJOltoAHQO7+tXpuXjOoiU+X0pYelF2
Rw5zN+wsM74kimbhvIarNuE3azR49C79cCeA0hGyoVXduazbT9ReLbP9cl7BNXySFU4NH/rWR2Vn
3JIpU2RalZH7pBAYP9Ny1Rzl4mtjQN/O3Jf4/fodQC0+Jp8XtsbnsrETVfDi8RfYtlF6qous2PEA
bV1o2/tg5AhsjpfBpoGi4x6+9sKnYMqy61AutSIBxgvXdl8rLz84keJLD935kszcXGczwOvNujj3
hvMsqth448zN8EW405GcevjTIxIAzD3XJ2HKzVxn3Xub6ZOXYUSroQOvvQBqdsX9fGPIoT6lLlr/
2hG1+doxi9szPDWuM/rGkaF4t/PaSq5y7rK/ZzHVP2fRprs2JTT43xIi5Slq+ncSIuyP/6+E+AXR
4P+QEPkP/ikhCvsfHsqh6dPWKoQIfHS6fwJGbPEPkCNUETuu50FkXLqI/1NEdPkj0GKe7Xu0DuJc
/t8iIvqizVMF29snhywdN/iviIg2Yua/CGWOdC2Tn2Ijki39p0v14d+Esp5BEzxJW+IIBelNQJLD
qTU2jKk0+FyyFT6hOI+oKbJJqw3/KPPo3g9NInCAzfkZ+qC3B8752ZjES6wAb/BcSaIKk4ESAq/D
rrEdoocCke7MR8g+E9GPKn9G3iKITdhpSSGfmqwgepIa+JxNjCxkCXGmdNrYSDb9E36GPbzoEQqb
0WMcxI4Uut2Gf4vBFXWEVM2kI2QUHPdciWuNzwclpfDoE4o9WTyOHEEOfVF/1E6HBpbGm1534M0i
MO/5zCVzcDZtGJsXy6YKsTGmbMWOHW9NT3FkrOu9K6CfY47FlUyjzboOwKBXfEOrCCrzmWjBL/Ad
/rbyypcoH4M1aL6rbZbdQ9obDSte5LGStdWpjEpxBN0gdmUnQPUFRXXmGYk2rQmBqWhy45CFHZog
pod1acbkFzNNp0vmxTEFUaXeQ/Ij5NeK2VhzOXTZ15v0zfJZkcx5mF/ypnLh0sHOyuhO3NiBz64h
/nLczxdHJvqP0v4BnNQMf7I/Oa5q1nEBeaX1rQt4fglrxL4I15oAxoWk9Pj/x9to8EiYZP7vBusT
DTMe5nRdEeoPgJa8NpnzK8iSlvNgR6Sqbd3TXBOPDefgSxozlSL4KkgY27setyammIy7D/sQVjrw
YsPCGEU1FSTa2odR9NnVQMh0TMZsgKt4DEQeHKemQhXrUupdQmJoyayPgqs3Xj+Ojj1FhZs6yyQs
hbzmXJOck9b6pHHRoLAL/gwkGsKgHD8mZmSzEUPTjAhFpeDlPi0znwm2N/khHhpc0Y0k4JOHMV5o
gKimcr9SggdLOHSyjAudGhsnbzZZxm1u5HuUdXcZMHw1lnsBmnaKyuIdKjVGzw++C/RjQqtpa72O
XUlqQWILLeIF/4X6ETmHnoJnAoBMlsGyzQeyL83WlJhtyjHBlF7pVvJaBG7A6+l0b2rMpY9KQDw4
T4bmTISife21WtOSzFhNT4SyyTTy6WPHYYPzZgv7KXPEVFOtiCoWd9hKuBz6h65M/DtHefEzNRTN
achDVNtRoO2Yut455oDpJG6oSKlsQ10scxSnTjYUZwUtpS4VVsZtsTjg1EDuMyO875SpdXLYKFed
6JNrGgr3MVcdhowgdn8N2XQLCrUlIbWvElFtaG6xlpq9fmPKlOq6MHepfZmLV6fCH1MwCyNgFaUP
RV03uMbldBqAEq3Dnon5IPS4z2bN9YNaMROysRofeLgvXmfr5zmKwOsCF+i2iOSkTrolpKIOKtVg
TALBPXYKSesbJHoaHwd+r3N50qFFPAACsciHYR9zOVkRFlJYn1LMAN6X5zbeue8bbmgAeNc2Eum1
bTVYncnzidA6aJ3aavHlubPxmNgdHow+ZSXiyrOOhzHcton76sbTx9zFyEi2vw+yIjxGvbfNSh8T
lR88uZXV44zyjDXug5Kyh8Kj0sBkgU1R+pPOwPPuh8GpwbyIRyiy5K2qQ5xKMctFnMrwoaqxojIa
5Ushy5S4Bqn24E/NaZRqjgSZLvuUrSuuM1PNifXjanqDPHQ4Nvm5vbwYiFP0HBQ8ueZIN47Ta32n
Yx2PmSzVIR4TwsYNNiIuOhuQNc0t9mX+is/Ap13URy4JFYFHo0ZQCShsApNd74XorAuBCW9vst/g
0Sb3uO0p/ELvc8g0xrmzdVLBXaCH5pqsyqpaohd9jrrWwQZYCpKKbRZb9yIoPqZJH+N5fsnYJ6LW
O421SUMHl62gp77LYwub1mngonpMa3xb5G7dbqXd7tvFIIzDk187uYSMgrVj3/LRf4iC5CQlrvle
81ZWj2GKoR0KP+keuk0XE8RADEauhNLQPYy76t8HJ35G7iEUOj06uNB+IpjmXAigFIb8Bccgf4ho
1bEG9Bni2QOL03rSzi9UEy6f333qXyeuSTj5FAMVbL3xowfq7h5UENShSXQLf4R6L2FrOklpksDn
XGHuRkl7qSP/V1WMBYKJfIWsAgmyCXp+2aHgFj3YJI1k09OOSL1VCjl2q8z4D0+Yfwhkmtkb2dQJ
kVmz2HLbSCG/OBMzHTUa7wzr8RVlbXi3ciJhUcdv3o1IewILwFSqqw2MWSyFFNEhV1lytUngZism
lMU+npCGvKHxn+rKj74MN7PeXB/ny4rYiNo7bUE9VcgN+zoKKzsFnKGvszCtH4rcxKgm8R17U7SO
utSFhI2LskMV3OOa5MwgRnyJnbLlwcDaQPGmOQRHPN3ToSnz5mWgoeI2eWZ977qU1SLm4sNr6Jb7
rC4anrnln7l29LtqsaAm2CxaHSDcKD92H7KUYJrRcS53JSIRVRUxSLgPPBMUPEfjoq/THeDmKOAt
hrVtZyLFEyb9Oc84XFiZWnxMsS4uzFKSz4GlfweL4rkiEY3PWH2HZYS1vwRGUuQZtfL9bB0jXDI7
rwrareG6xXffx8GVB+uzkkCu+YqihoOUNI9NkuOsaaX/FBfau+UQntZTN7sH7Im30I8/itBWR1oy
P0pZLIFqun2hk63alunJMGXmy5CO5lFlQX7Q2Gh2pRyr96KolrKxOeBLj5urMfQC2Fsyh8dZD/5l
jEEMGzVbGsQtY4eySQktluZtXar5ElVFux9mbDUosPc0ALKGFZ+6cK1BRTtcitYpgnkKFuKgsGS9
M8RmRL0YYMulQfEr6cPqo8RSv3NqfzyFCucjlRJgQLqYRBw1hNFBB/BWwXU/ZsqLd21XZHsNignl
NiBCkpfJXltD8VZYNkwvxe7VD/BDkr4NoRrVBVDtfANoiCNee+0idEe0fL0ZHHk11ESSXMWvngkS
zJbPTVV8Mux8hvG5SkwygYqkGJ0jVGuED5EVAlfxSWJh+iAzRQ51G5vTyzxn8l3jdiumZNoHtLP+
9BmtwMHS5akr4/6h6vy7O1VM4zKJ5xek6nc6h8Nt7iwDMjk+6q2sfYj2cfSg2j579/Axvgr85He3
ZvjkW6BU7ZroU5tE1Qs4f3kJIlttEmk24Hc8mov7ibGwPSATUYXD8ZIUJcTf8VcW+ksjmbETsEFX
Ksasn4bFz4hSU2WTYpZBTTfVcGsDG2gHmUR3IFLiQm3gIZV1/eSN89HJJkgr0dHVgp4OgskdrTyg
WU526v9IxvF9kDURW5PQtORwN0YMrXrBm0mQm1ILvGcgnqa4Au0bxm8pmegJlBehV/04aII/IbgR
mQQnazKZhwzhZsBos59n/eTXLk6inJm5sW3Kn6b2Nl1snrNyAugm4vazMPxPXdELlwNW6P3qFd72
H3+yd9jYGD/ytpaDfwM+gFLbGdeyH/fCpxuRmFZcEVErq+cUAzJ9yRASZgsejP0UDVHxux9ysN2j
N56AkMtLnTETx6uXnqlqqG7dQDIh950Nkt1fEQUOTZHHIcmLu6sR0fKHPH33IvPD6Nh/xwLbrOMA
fa1Y6/iVkvxQRc57mYBc6ixWsRkzKRsyoAur2lPBDlpZTuA8wCGMgNVqkm1A5znHd9EmS6f86ilf
HPo6sR5qxNIDA1gMoHPMZH64GTjuRRRYHxYxhU8lnRt6UbLCNGrvsVRlPEflsCemFj0V+OS/homx
/ZyloI1M/VvEZI/K0VtYVpHeWK2GPhR6w5159rQN0qZcU0sl7og9N+HrxxHbFAm11KKNIKcqRufx
7zRJsOOOcMlLxhNj2bN+ebw6ff9ulintqnAZQQACHIn3QCmXgNyKTQH9HKDA2svq8cZw7pdbWvUW
/KwirMNOKky8rbRHo9BI93dsYY8DdR2szVruhgYtdqpyH62T4Rw0PYrik7L6HWrGCfM02ddARK+d
3Z6T0KmYgHXfaYovmCAWSc56wopuZVdbpdFXAEeCTncAAfO6wqq6Di0fwMjkFl++aXa4y9pk1/v0
3Ihk2HL0tNc9lfNwM7zd4BWugWzjFzQkOQdQmFfXm4dngqqPro9X1Subx0rGz3EU/6AJ7eoupIQw
Sr7xFzYY7JItNMuDkVYntje4v6ZOTi078JWYdH1kOUrOsYDX53fK3ZgFfbVjml/CjpNb0JQzyXES
cXh8Bdzs0dwUTuV+lY1QH4xaNkLBFBLGJu2BQHFg3VYAq+JavhWFstdcg3DLiUMuaTfSbXBo2X/2
ueSlpmaZdqllQDlEr31DSmP0p0c7T75dJyS5WPhAqfv6q68YIGDu8WX2pQbS0vUoPNI5trmTkmN0
V7MUEWFaORrUh0Xi/2K6mQseI38wWCdDKOMrW4mDZXz1hYFAjiQ/OO4hsesFi09I182/1Ni7GF6o
MvCdgdOskbOfRIwc8Z1mh2SQ4kV6PMCWbP2dK8DxdVjtiLERy6otc+0K+6dO2qMABXe2TTO90SU/
bgMv08BptH+Gx/kcZFxrcDwEq8qrPymYDA5+77uHLChzrjpLx1dqsbYG84MwileESfISDl2cEz5b
/j40LzVv1Dol65b2iAPqBjybhEvdeWbyvmUCFJS4cxwSrryedBq3Kdgqs+CwXDivvrRoqO6sjuOX
bRxVl3dkBLzyYniMvNqO8bjyCvWoGMAR25opsXT6mDBxskTjc4vRT1nY8QPNKLh6rKTCLMuRQ8my
v1Rs878DokGM6EyYlWYyXQrpvhLgqw/CzovvsLLaFyzSS1FbUv5uCwH7wJnKnTc62WayQ4gpApNo
gMF4I2wRsuaIjBazMvvR4JX8qEWhv2zaXcG5yN+prc0j0U+FHOQ1OyOFrorxJ8Ir5BurPjaXqR0w
U29k16mGuD6Z9GHvwhwqPhOP+TuLa2PfGC74TGbWISXoRv3EV4OhOQ9qGg6plzAnOmvXWjfkWMve
e8YLRLE3xq5HghniSdH70FKBNRYH1RP4n/RY8s3Q1CUdqR8oGK0fuI37l6o0B+xH2GxHA/E1p595
nflar6cUy2szgl/XFQNxI15KZ0Av7nKPejI/McwXkCjJNcxt0HWGl11TaF1TgfPJD9PulFJAGfMj
i/5H0/M1KAp3j5TJmMfJlKA+m32ieVqiXvU7NOyad2dgaS1HAG+6tAmW4qiRPfYxxljMgmmaUVyb
mU58O15T7znClODUGOx6BICfdDz/EGZxjQbd3My89reiyngyo0U8r5T1qwlpg6SShe3flQT/VlkJ
UnNdjV3+PObjd50ZQGnBCz3nnVgYf15gbYIo/AA5CUEQttiwsblbL3d6ohWxUWyLsprQCGkG2hBB
8W6Tg3JNEfqHnfjMVRMPQCgXnGtgeAo7kQGOrmK49RECnTpErupZoWo+NyeBmkmJG5T971BSe23z
8Zw5b8arycG6pICJ49j4oJH0gnvbQjjqi03TE92M3OlkEMvemJ0nOIr2lsOdiqQooO0lBpoS9skM
gR15tJifUCJAY8uQR8FqWJhxIZTljYUhZjNOKBeqN/2DW+n8XdC5fiiTgvhNas3nlof7TKddcs8i
h9k3QN53PzfvbVODLuvqkIW5mcdlnaaQV9EbtTVkTW1VTZx3MOeep3CebtLLJHe6Mn6sqqY4mTPo
ESfCIRkzLGHAFKQOL4T6jUoTQoMb5xPkZvsQaqPdpCQm3FQYexOyx30CzYhvft0wHBQig5EwjuFL
XVZ/mOH7GyqMSoJWQ4bRG0T5vp3pzcAZaawQFUlwmp1xbOmNWf2lTsOmENQ6GtRVjF1YA2myuEhi
9WdoksAcXhg8ifIHMM/BjlYJMLLY7FIwTY3pcd7OAIQ2gcAlb9Tjc26F0aUbQ3unjZCiKJvejpp7
yIcL+I4y0PlAd1F7LgYCNRx9H1zTumWxl7/UsuO+VCfIJ/XgH12Zc/DEPk8ypxFn2wnZPsfOPCk1
gRrJk+lOkWGy9N/ZWNlUsUntCPET8zU+EzWtcHXvJDHJjVX0X6bt/QonlLk44YTL2LgAgYwvzzjU
1IyxFgHwbWILXaILQSukPVyRPKPKWzjx52hLHE4gIBOKZ07/wdyZ7EaOpFn3VfoFmDCjkTQSaPTC
nT7JXfMQkjaEpFBwnmc+fR9GNerPLPRf3bXrTQKZEUpFyEmzb7j33JBslsGWFuThZJH31lSuLMll
j+3f3RS15x2UZHfWyvreizvG0t0tQJVrsVS3o0clPAuEr3VHScSoBdW5yblV9Tsn7194pOkdI/s+
H0h3DzzxSmN2RbLADuiHz3EzHEgiL38xw/Bbz3gsch1St9bhzwA6BTGozr6ILIBk8OA2I0f4Dym8
q26wHoSNvgdH9C/wdx7K1Lx4wWGtcUUWEEcWRKO1mj5lkQT7YEwfsCqv7p1g/AFDJb3pzFqw1stw
SBK66BNM+lYxThkr68Fw2QfnV6WBBc3gB+llHnazcs0y3rKgNNHykctEUtRZO6qhra+GG6eTDiED
Or9SDRndrn2BvYNtMemNbd3Pj/MiSQcJ51ersQFQiOKXbFo8GyI4xJXOLtlMDLgxuoeRcfQxTor6
PFWFsRuqiFCguSfnJB+PaGI4U8C8nFNPv2lnDH6aTDlH8Ia4nOqn0MlwysQoYs4o1z5pzSXeZeYE
baq5S+YY1qc9b0vqX+DdA0t3RP38chPHEfAywyaQue1F2jC8TTDx9qPBPlp38a0g8QiUyCxVe43K
jZAW7GvEEOpUM4hLe6wZczVE+ScekhR4U56UAIsAeprbWYWuwzdf9DqQRimBAS9egLTbBl3BGNjB
dqmz6qfTedZNSdhrehW4CXxzhKvumxxQYsDlleUXZnbP9WuziT87UmyvzDYct4MhUW5PvUlPnxbd
C551NrjL9N6FQMZ4Vn4IfFirwiCJrlxDsW0lSwmV1oUjg1mbIK1N0Jo8FroOt9akxAGVsOBd7byb
MGzzx7FIo/OSkxeMcMqOdkYUCH8ISJxVhsX2pkgTue+xtUK3pM1zRRidRdUlgGES5+Qp6RN4jDQZ
yNt9j8/D1tZ7RQg7E5Xliu0qGk+Q57P+2QFd3UwIXjsxf/dxkv/oGSnf6hbfnmFQjKu+0PsKz9TG
maHpeDO0tmBBRLmsklQvqtztDA33gGX4HbvRfSeH5LRUCMPCeQwf8K8Cd6OxwevPgLNY0ucgSChG
qk7vA7ZkJhUYp+uYIOppd6QbXTWplV0NKZ2eRKXR18ngexIOrwwgv00me44sZ8KddIHr20n9IMl5
S9LoXk7C+xoGAqPb2YCORG4d2o7FHjbzArTfKXjlzLFboG4WQX9PzPhdbiccG2otVlLnZu6acWeV
I2/xWGYjtZx5UPESndoweaa/eeYhNbcNFu5SibcIrgi0uafeXU5N4d0X0ah+MfSq+chs2FOi5g2K
ijTb9aiwok1gN0/uPEH9FuJnOAK5yAYwj5tRJcfSivlbBRjrJl3dYNf+thZuY/A46rZhxWM56FLJ
pGQATTIaRQHpA9vetZd3pu6IuQl+4tlOe7+kGtm0pkHASb/K9FNpH3uYNqXTIki2sKBBjHtojO5E
KDa7Io+mmeMemMuAz7CaIgt5uE4OxrjE4FtK17nrcjKoybTq98T1QGeuQgiTU5MiLNbOq2cQmTSH
AiUc8hEu8dx4FcDquU+4zueNBGr2kNZ99srarfAXClpa5AKZU/xrqdCCZ8YXXCF7p9yCxPcswcsV
9IeqLH66PN1c6ygdjc1Sg381Y7YnaVGS3lrSR3dL7R1o/Z88yfTfaih9ytj9yfWXIb7C0SgXIH1B
cZ0oewZbVeDZF23zaOGhvF4/wU6Dt7EbZeFtyx4Iq4h52hYLHBVjyTELsOMaGeEDQPPgPy+3eVIV
h6ptW18PEHgW0htaJ4k3ZZ5+YTp4dqbiioCvTWakx1CR1JJFSFI7CJr7Om9eXLZD6ISxLKOor/fK
C9jN1sadtjC080JYORlt+UCrHR/hTs4bSIAzmHJ3fG9HoR+l6sTLmCQEynW19k0ahIcCfyTFSGqt
o/Nkh2kzurBqjB7qOWlQT8XuPcpqSC9dqQGKequ+39sXBFICQhMEaEJozJ5aCkU/B8bsT7lnnNzO
Sx7hsLd7nru+W+F10xZXy7zP0VD6nHsKPZYD/NepO5/C9ovb0kTRNnK/NywzV2pXAvYAYXcdPyrX
cM6K7DHDadJLFYH4GquIejZrX8Jlnb4BscRb8m0SoS3Bpe7nPK6em8i9BripUCJRvyDpN/Evl0ED
DNv86B1H7ZrJhXYdyhszFOVXYfc4axAXbTGj4dvQ9IJdJcoTD2Nx4zqxfQ7m39YxeL55SIA8EY5h
623ndN1htdBRfMHumPaysM5e1pDFgOyFIc2PDgQVyyyS1yzVXZcTGVq1U4/HCvaBMXXFE20hhKnR
fDLgXW8qu7wrZAsNEHs7gditDdEe2VI/s62KCF+wGvhlSgXMdvN+R4tUwLk0A3okY/oiaTMGQVl0
wb1Tgu2qjEIcGma+qWP8JFoy56+G76LsId4kSe1dm0VDKryLZYodcb0KRdnjghl+6fr+uxtRbpYF
PToZQHxV+eqG08y1zyTWzFR7Fy3TdmqiKy8Yd10b7BCzR37OyHhb1uZTHeVksSbnuna8NYlyXO7D
JXFuuPTL3WLikUgEqPV0hFYh482ad0fcxSqJykOIO33ga4enjFxqDnl0YoOhWhQ3Gb1Zf+8NTnoV
t+UlHoA61k58HUNNYCtK7NkGtbyxH8ecRbC2ngeWJbD0jOQ2qAvDB6vB6NZIG6ai5K1eEdf2tHi0
R1M8v+WsLELe0BM/IdSjFvGocBtpStQ2Ngl69tbVn8WS5jgS932QUdL/nBNISO0Udg+pt1TUrNgH
d0k5MTE1g25nFyUQ9FEmE4Iv/W4zEDxLrFeMNJx9iwF64pFhsK3g0FJ9uGVjPbpllLC9nqqj1ZUO
rPViZVD2yU0dy44KqU23kFzIcJtBX4ua2W8HbeFY5fKuxv1y7mfuqwg8ve/hn+FDbIVLCIfVoW9P
rSOC0bdxPerSAP6uo3sWFg77xrwwAT2VuCe0NMNzoJsruRTGoYgYUKbuG2GDKzQg4mbFNAXNpYf9
yykLeFFdjzhHgNMdw6j52WJ9b2FVdFN9SLrsQTtQYoYzA7ZtZM5PquYVj1n3Sgene/Uq+YDQblF9
Ztc2AmTAIq9ZxTzZrR8NeF4YGXg+DYLnbaa/nbMweU/2o8l0tTYPa166M8ibbnKJVB4AxZjeSJxG
czXChsGSBdO0Mk9p6zBQG3ZiHvwcF1PCe1TU6a6CSzGNYn39WQZnBPp26Qy0UzFJ4B4jERkyNYLD
OjdPFcjx2JCfOsFvwZuSuCwHQ4wJTctLKe0duX0ci/zJow6b2AgewBvWVMUT7QDjBeMqklqzf86Z
7bMgDLKDpNA8LaUlb00cGTwzOVirUk/E4SA43+HZFlsGpXcDzfIhTbPpJuogC45Vf0xstkOMlfgZ
CvG8jMYhKqfiDgF2R5qri9PVciNSf+rSrzykxGhvZt/serAJuJaOKWPFazma71rHCENKmZ54N6z0
Eod5fYcW39p2YOZOXd1T+ZfcZghRPyfHNg4cjbekjME5ZSnKvW09Qxvk8Iqj7JXbApEAcWFbOhnv
EDVkDbTsBJHiZ2DgqsXXrfh2C2u+jTW6unhqe5rHePYtyMGMrLXzY8l7XuCMvR6zdAJSDtgANg1W
u8RQb4oWBVD/wTNhWdNfFC4DCDWSkFlDPGXwvCVlGfNFKY+Brn3LQYAp3fgnfcuuqcuDJlrlGMbt
FTCOeuem04KDp4fk0wbEHziK8CTFXOzVm+VJxbhQhtFPyn71MFeenw20jk16V0JAQtnwTc7yPoIk
PA5OxFEbL9tFqGtNBoWLrTpv2+gRFQqGJzxsZCHEw7XjWHtbMNkHeKilIe9bujq6G/chhd5oWDBn
sompbIChAIhKzz6PkrWJvTs+CeO2olF4U7Kl0e6Cxj30eK2JwW5j82Zk3rNuYVjK975G8VX9UrR1
rBDzyT0Og2i3xjxbpzTBbm9HTP4nDxgwC+BnNuHnNmSJb0qutUStJLPMDS/Iph+9McjPfWCjlUZF
T+oBStckiA2qGNiBKjuHdPhlEmwJr71zSD/Qcf2wGPELSM7D1IYHt3HuYks/mHGuNgtDPxDAOPpD
6T2GZs26qhucnUwAvsR2hMjYqtE5CT4vNMqR+EWAGHJlaejmhyzhXQoZQWmylZs8o1DFgThEUZjs
WUT3BG+7TL2XWqGXFSjEQn1ftpgiwOXkVc9ARnLroTsPgcWTRoI/34HXHNmCIbSuy8jaYG6FjTbw
RvqLWS/Ok9fMhV9GILaaIRTPE156Ilkzx/bQiCa8zjYJ7A92hi+rEA6y4m4h1drNwysqSaRnnlpn
WIJzaUAa/B3BYoc75G7mZvHLLjNxpqcEm9RWvtPrYBOWJdESMwWRYQ03dquzbSvkrS4RkaPCqZBf
Q6f1glVovx6xCq2+ZYYnHYXNdYTaEVoZCLIJmgTauAjGYvcD+RgtgeqXU9nk4f0Mgbtw2TokUBAR
d30LoKfLSGC0ZbjzTrWoV5GCEzfmDZD5nAQbbFsJzPY2QvzoTnAMTR1gZh44DP7NVZWVN2ICL5KW
z+v8c99qWZ4sF5uFGqFVCcV2wAPlBBAi9p7naWpAuRs3TUrsNj/KyIfqi7+gaR6QmbHOXHYT4/ZN
mYV7K1xu3TTcLs66Gh4WpLlSPUhjxqME0MAW2ROhXNVB2CWU1YDEd0FoiAbwhnOhZsRFy95whzMw
ww5t3FRtFx2MyOsNGB3YIKJy/syNCYauxi9R23hoVMRkLenqy6CpV4t6IbyhRYM46rl8oJ50zroX
PbdPYVygUtmHzPz9ShE3VFk1gbhFEm57b3ok5pPFlmDS7E7TTgei3uIEQ9hnMqmvjJAd+GB5vFIj
iifZi61WMUQdAM5kTANy9nR9rqqSONu07GDm5xhiVZa/hZictxpO9qWIqfjqanzFEzEeE0uQ5xO0
pS9C2JP90iwHtnXuTdzW3wPLBOx44bgD/BPfGUNrbmzOZwimZFF6wVde9NR0UQgmr22PxuCN+3xY
K1eLqowBTXDxxPjO4rU9ounk+tSG8g01eHh0REjohsNsfhnDu555rJ9A5vbTnn1LUFriBjEdqmuz
mp5aqpYrvtdzrGL019EM8nF2EVEzRQrgrFrNzk44H0Bmir2jh/SJSn/azoyOcaop766J4ua+LpHC
z3BA+FSxnoWNGM+2MJdrgDLhsnWgSuw8N7BPllNRGnk90DLZY/wkauheETV7FlBiritUmmozoW+B
YDzrzncdzHVMvub7vE27n5h6KvrnJHCf7MG8o4xEFl50WIYpGDuWpABbsEPNUQNaMUXYlvmgy4Rv
sBRmXcEO1Df400NPQhE/g9z6VVZmVL9XAVCwbYYo+Jc51DaHGlKuTeTNaPgq20LJG0WTPLeqLamP
qva66aIh3nfzqvrArRK6eBVUeJea5XJfmQVjGSIWKcZKGCnRNqyjasUqAhmj3IgpZOKF9N31iEa7
2tS7SlV6z/vc+L23fFU2zih7iYZNk2s0G1ZM1YZFvz0C+wM76d6ZBU5zTb8S94t33zuy9RG+irPV
sB/bWXEBkie1RunRTaIHMZjv+V46EZptPlWll91GI+XQPKSX0fKqezmQvgZH9KOsrVvorwoLC1vi
3DXrK5wA0DwD1tR5SbaQGTI2iyz+zw5DREg28ppUEJDQJQZfV96phNSZoSx3qtC3BVnzgR5eI2pa
+Lk7BQOk7Yaz4NOJk/qj9MIfScMKO4pan0nAJXC809RnO2Ey16M23MGjc7qNHIx033M7QttxVHhV
hz2228mOaXJm47wAiPGTLrIOVEEulOlRncPE5nui4F13RsO72c77qhQB4Uij3ssITyIpYtkOD5q4
ImPHfqghtVKbR4H8aHUCvmGoguFlSQy9uhySjy5N6I9m0DR+owJSHBQBQB3FbYRkpAkuMqu6Vwqw
e1xaZMWgAwEbGbbDIaVzwa1dJtxsffLt5DHmSqd6KJVFSoE930am+C5tmDaVccIKdBFJSfrPdFNX
w7YdG1R81sUom8egsD9JBOGKLiz6xsZThLe4gbGfEqN6dkx2wxs03DdpQmq6WWMGwR4EbSC3dxgU
ubQR2Tum37tT5n5kjWYxoPDSbpulAE9oNPnb1FHZRWEMjqghZo8mLzupsbB3pgnhrCzkbT82/Qga
NbIvzsjoeUNzH75FAFsJjSidlxSWzSadiuzExAS4W0y6X8CdqMfuNo+E+ZynGYV9FCP2qcHcEKUF
iXmQwV4ZhvnGmPVBsAu60hmvBw2C8TPvbQPlc1x6z3nFY5KWc35lVm5ynOzC2wa5Wl6j2GTswc74
GwVFeW3lhAnHyGVZSxjGqTBrfh6V/Bhs86vyqH5dsIS3MNjf+qy3rmlX5h/CNIMjEurmfkb8c2hR
sXw69AinvqrrWyEq6w51vXk2SVW5tPxwbzmV2V00GRiClE8ybYrxpJM0/YS0gyIYZYZHsjefAVM+
NTf9pTCX6IbA+3wX5o0/O2GyaxrpQTr2xI9k0p9JNHTnYWTe7GSouiHny5vEnj0Q7dZ93oXpeEwx
rL6HRTv5mvjnR97XLVtSzEWxI06ooy9pPv4iBOm0dGF3noHqoyoZEpAAfQW3yLam77FAARZnc8GQ
ad6XQd/4dj//NPTQYa+vynuvr5D0px1MnkVm93qYmS0KF/hqia2XNm12HhPinOmECUjNREmOm04x
i7X2e2elKZFmsN3bzu1/ag44YtUQINNK83ox5GdI1S6yOsTaNG8qcBQ7qZLPMjRYJIwWBNmo/W5x
pHZQ1DAhEbesH+nATHjjIU5FXNos1av3ZGDFOBrEYEcuWSJVPj+XhloQO8b21rPtk2m45Q3zIOus
6HyQFvDuz8nyRg4PmHwxe4Qsm8UjZAeugjZz5mM7Ou9R73mXfF1zuFNRPOeZY5EPiWlgGfhQixTp
idYh53c8fJeOmomWzV8YnTIEXgph7pnsIcXqgUkeVNDFfqGMZT+2AtV9HmX62JU245eJuHooDkN+
VMNgs1DHXj/qRb/Re7Ax7pyTVP25q010VlVg9UdH2MFZArw86M4gL4dGlumHJIE5t5Jtv3o4CQiH
iK3dG7PsXOYTpF6lK16hcOFKCMY6dpoSD5BE7l2wdBKZiTYOvBELK6gleDJhgnwVrod7OUJWSbmQ
HZeFCMdRI7oWFFwfaABRQprMejVTdeo+OV9q9FI7G0oEiBj5YwicEAC6h5p3ZMrIuU3OHzMTCiOn
EY85y/ttaITetnWc9iFrvStPkbYLEIts8+grXoBGsYxMLixDodnDw9slqCUgzhX0Owp4wxGcG751
ZBHbYUq/7Gx8IaHyE6t1ikyu7k+t7U3HzoASOC223JctJEXpzi9TZNyiwGYgDRasj03ghaV4GzwY
NQG1wTYWq3i49k4EXd8UmfXoebjJRt1CE0pzUqkwATFbt58diogDSfFiN9Tlg8k1fT+2aXvIidrb
yYi8BGU4RI+6SKGgvWfjs1lU96gNbGIwPQgWYt3AzkxjBY7glcl5wwphN9YECNW/H46isB8Uqg1I
d/OyKyMqNdNkAkXqGPvxznXXsIh29AXEQkPQvsY4CL1egaSXojuh4YyP1NocO87ivuDEIl2rqhnn
lUZ9rIl/2npOSv5JABUsMgz7aDeJfYk6nkk3xF6A4rb7zaFXxRf6GX2MU+stJNV0O5TptTBicdP3
hiRxwAr4uZDHlXP37Mlkl9vSpqJBFkJb3vWcN0hwJ1Wnfrhgq+oHelyoKngmZXU3mrW6bV2U9iok
oWJrYJh/QTY+Hpuhmi6UXg0bNeNrGaJ1NiQVgSSgJ9qaWmdOcuZKa60V5rgvFzVeyJOY/8ZO+pc4
YbfVd/HYNd/f3fVH9e/rl34BOUBqGnX/8e9/+bfr+KthdvKr+8ff9Zcvav/j9y+jsPY/uo+//Auz
LAx49/13Mz98t+Sx/P4G//U7/7e/+G/f/xsbnwLg9U9sfH0WfvxDTvj6FX/z8ZnuH47ApMer+dt2
5/49KNw0/wAvJS1Pmpa0bKx+f/fxWdYfpnRMqYUl4YThA/y7j8/Cx6dsh68S7ooJk/+Sjw/o119t
fKalbJ5pBdwDKJng//dXG581xsHYY+PfjmGY3A7gCHzboIbfuk0pwC5F6KSqNNCsHLTlfDPmwf2S
qj6XKKVp0x23diSrczu9aaw4aLczWipQhksuA5y83fIqLWMNfOJpYJJO+gSXG/+ZoNfJNslPNqcG
TT5I4odF0QlwN4cWnJLfq5Qoku59b9ja2MjJdAhzADCDTNfMkIsrL0SXJPlwqNmmlySag0sXLHxb
9t4ptuCq0uKk7UyTBRKwZYEd0KeQrFlJ16jDx+LHkMNi1vatqfLbyO5eDWiB0+iS9cXKmqG3l7fo
i9P9uoC28YSZ4bQLzHwXVdMxKDAwtJJoyglhf6KGHQwfpKsuDRy6O9UBxhXq0zZfGq9kGSsi+KYM
NpGwb6ug2eHUPDLl+qg7fRMYsFDc5FzVHsvWiaKKXGcjWWMQ+cpejyiGycwuSFee6IMmCMctasz1
Hzs0Wg25Jq4YBwonvoR4lIAxVdV4G92rV+wk+7nIT01tFdM+Z02rcOB0LpyTmEsni+x3s568t4xL
eh93CbvGsp0m2y9L2l/HcMMfTCjDV1mX6IIjlRnfozmzJpdMtq+Hhk6Tg4dd5SRMyZZKNdhTZBTT
M1QV4dsbbxDpc4yt7CZxjZJlSaigNnO9w5+s9DlLsSmaKR6rMR0aAC9OBKvUQWof4yWY1/wzDAIc
ZEwjnGSo9o2Es4Rgkcrbj1sVP4QAiBH8sog5IzlhtMF1yUa9y++FQzAU6wmxH4ms3ohmegSCkbFP
AHoJ2NsjMdMZgmMqC+INMgiPO0LJi19zBAeSJ5+7MSSRILVZEbqoIU+dLttj3Wa0GkUbfc1dgVLe
sJGnUtmktyGLol0Ikj20+pEpfdD/gsFB6kVt6X0b5Ei6PJnP7pWeSlAa7lRiX8CPF1MndRjzmTYE
5c+OJu41GrvqByq+HrJ5AzsTS5Dy6P2TEWl+2fIBe46ExIEU9GVavOwHMgjyb7Bi2XcTAzlYC8rV
78wccYjPuf05F3zrDYf1TJ2VtMXFVgnT/zpd4QbImWz0tMlss78ovC9FScEzFpnMu7x8INcy12vw
SBa1n2249O4WeDvRKEnQmOUOyZwX7zOqpWEbV94IkL1Lxt00CRBwll5zkKoJquloBWKLOZe/+iDm
mSqowldwISE6/2ZrM35p1RDsIXNyKz7TJJWsXMa2IGSIdEw+UaPqD5GLi3L1rQfuERUJ+tViZtyP
tcYKGkI7Z/XKw8PfkdOJsXfN6JcEU0uTRMg1TiMwDnl5yfI+iU9Ig5z2VHY6da9lkRMVay8pGIi+
wTwFv4k73OQFQBOoAfFtZpYrBvVKGGJKS/DIHcapy8mjDBq0nxF9SYBPgwKOPaIwrN2EKibAK0x1
vm6tqXQZB+Jr6uXAbLHIRpQhEVEU5qbAVtT6eeQxuiumkbDkUPJaQ8zBUL0B+qGOieKxu7JkRRlm
lWJt+s14DR/11vbZcXs06al2SQNTxjTu+5H6H9llr5w9iRBI4yPGa9UOL0sw/WCAMN7GUlsSpXo+
Tz4nrEM8BzhtdXQXpKVE3rEAO0/UuGSp4zThz1KhqITQy6KP3W/b+WMmWaImjmD4gVjMqy+117rd
qeqDTm69rEiifTl5+tUjEnk5RsOMyK8Z3aDd13U2yJMpCjQ9wPBq0vO8AnCF7doGsq6ZSdkVdOZi
vORhX8CexSBzCPvW7e8miv6buYTWhACnIeA8Y49XHp1xRIo7SbYS+6buWKK4MiBEy4TDKA+A4du1
ExKZiTMjJIjAVo5dXaaui78RWTQtW9WWoBbtlLlz0YMpyZh3q+SE8XAiy27IUdDpsHKtHTNDx94j
q6BSTJoUCtNIb/2Bd2i4BDUQ5o3pwWcAFOUAbhYKVSZfOEgGSC3a82VipMNclE4EDD+vZCu6eNp2
DX3UyfBEn63CNxyHuTMRkEADY703RWKFuyQcBLRoMTescgp8fCoZnHM/VQjHRiN1LmNrZ4kvggh/
M5c6KnxD9ikq/gFDNFkQDTt4NlAo223O1nbrce/wX3BYVX49afJalTuaejtGjbvqxOF3bVpPte9z
r/EEelUwgviOseVt3SRItc9kBRZ2YKG42yANiRBSqIiJgRM4rJB1CU1wF2ZL+TNv6+GzV8ygUOj1
zsqACexLTO/83dYhDq8BaOqMT2gIet9iPtVK87H2+J/LPGKKJ5IIuqCtelb4WZYfIWHZislSNl+Y
5o4/LJQNxAh1k7/INin9NhnNT5sRFrl+wbiavEcZI64K23M2IHlAFRUU2SEvCV2HMG4b97OZLxg1
wjJ8s/VLCKwae7vV/wQ3N2d0xtb0zPWk6DdDRKAb1wm9Lwt5qEXb0M2382x0+TbqRxPPkmwCFt3a
JqIu69l18QN2HnVlkcRHMjke4NEG+4F0vPpyC7dtdjDRSnXIAxYxm1EEyiCK3hWnCAE5MepTzqgM
daTe4qkDh+Chf6TsdtUvOxiBA+qQ0a9RT+rdHJUNY9LSsDzL2cGKCZVn5OiDbZyzTHHlL0brDNhU
NTDNoPFPcSYsJTz2ChE77BG7ZkS7pKV+KFtEz4RspO0XFvTe2eix5+Praod4M7pBPiTlmNxGUEi7
HTleyOrhgeE0yLIH1dR1vmXag26lJHQDVoBeAp4m7SFgQKTDAtLM1764LaYaiMAirauhUgjC0RyE
Dv7qdNzPlYZ+xAUNQHRUZX0fsblDC94n0TvvrPdzaZcRMdzirMQoIEUjTSNQCM7DcUhISommh4xY
kPs13+pDezajWm/BUbVjpU1TPwk3mHcwwesrhAPUHghSJAvavMJjQfA96T06xy2HMb1drN0iGCDB
yVnMT9SSTK74Z4efQBt6m+UNalDPs2Nr+7uZ+Jfaqv9vs/SXluqfNl//B9sq6ah/1lddf2Tdx5/h
KL9//9+6Kmn9YWsHNoplacpK6//RUfgVCTEOLgkLOlNS4/y9q1LOH8I1FQBk0/QEDQ+9zn8hlpX9
hytos1jr2OZv1fq/Rkf5B+SxaQo2L8rhRaOyEKBY/tpVgTbLjTDlWbWxyMauRvRg+T1TehLD7gnO
403+6JS6k9nHEt25/XNfHjqEJc4c3Qu2wiiCtxODnS7dte3jyFqfurMRL8oyjyrFcZpLsgPgbRIf
ECzw4+4Xs9s69utSEZKXbNdvPVZPWLo7UuGHs1F9lThwmB6Ce0Swdy+yg26eSjIZB0Kkp+LUhTBD
K4KXsFiW5DyWR4TCB7TtDmOsLGquSv4Tc2Z/ta/kOQuuEPUOUpjmG6qsD4xpI9o7RJLQq76t8s6h
WIjr5nEoyIKufi2cQoH3OiNBknn9KYP5thPzyaD2t1KWk+GxsdV1KvJ9bDSbKX/l/dJM+YFHb3Xs
bAw0DIhBoVlsy9HbNUiORPplQhYt7UeScA7R8EFMz4vtsmcNxr09L4CX4WPmwYs3FKTghfu8jBBF
Rzutwr0kPcsoB36IKOkJDyhDMCIQP1JdHUfkbXIiVTFnO7+p9P0cv1v1aYjI+ivf+vCMKwWcF9ah
lG1bc5PHTNuYd4KiBTj6haiRkmpjm8dMfMvly12eDO9DEhXXNbgH857a+dNezE0XxndeEKGkjShu
mSuFuyZNURSzANevqMBPRO9se9DFhmVseru7DoZ2m8lDUEa7COrGhMWmQPe3pAdI9LecXuQnYsVo
p31KoF8fkS0yAJ1x+l1TDTs9VTdKrDpZX1K1i2zcUQhSOhDz7dZU8R9FRsJNwqPDKSbO4xBdxUz3
kwUORp/4wxyfK2Hiy3pUBE0kPwvCGmu2xYUefQs/OZVy07wL+mGzzCim6S5RYxoQscdQoabg+caf
XRAw7aCLYwC8VWF7ctqDUQp/8oqDNeoLwR9nHeI2CKwtNpQDOOyqsxln7kIiXGj9r0LnZRjeqqXC
GX+dtQF/Uf4MvAnrdwztdzal0NRQmBVv6Sz5MfGkKoB5XzArd1Uzk3JJEhRvm1vBOq4XfxCw1LC6
kgyCwcvYt7XaW/FyLFDo5MQvMRrZ4qfxY+qLQn3lSL6KfEQ/XswUYuG2i+Z9zWXpjJNP+uE203cO
zgRDXAb5WKXTbR74fzoJ/xtOuYYG/2em+t8OGFbCpqkYEjGj+OsBo7SL1KOL+42Z/aK80W3+nI58
lkG+d0bEH3chCggPUgo62otVJ6dZA5IesMIv094IxkOZBfsJxcegJFUP2lrrDsP13vG487nPKvlZ
TA/Ui2yMu+8IxkvM10j8hwBxLch/2BJGgs0hw4EmOJfRw1Lvy5U/sqIEXVBqI0Hf6p0u0sQ/7op1
7L8zeZudIdoOLu84dJbl4lg/I0RqSWGcnfZc5yU43lMSfWCAaGeUqCmS7KdsXVuj3gFoj+n8to0e
chAd9vQ/gOol188//aFCz/oz0qrXc54iSe83S/YsuvTOKhMyvlJK9hR94fsMAqcQr47mh3KQM2Ef
df4/fK7qv7s4LGU6Ls4E0+KW+usfoRhIbWJAjloGyJUiRhcaBBv4sAXZ6EO4WNSG8foSMaiAE+2i
IX6wnFNhvNb6BComLVlIb4T5IuILb70xnyb7HLqHzPNTjObCOSKv4jC9/eeP4/qD+VOmwPo0rtND
nsX1T+7+HjL+iQUmeWJiSdPDlvUTIaDf/ydz57UkOY6s6SfiGAUIkrcZDJmqZGZV3dBKUmvNpz8f
q+fsZjA5EZtztWZtbd1W1o0ACDgc7r9QJY53d2M8XVmfZbXyn4EMaRk6y6M5yy8ExLlVEf2jObvR
kX/AF9OnjAJE5UA+enlSFNyW09JIElRJHqFKYVKmPf8Yva0OCq/T9qZU7uxMfrA87RjW/cFP80Mn
EbqfnYiRIdUi40uPcKE0jb1mHuN8a6ZYAPX3CQirJsOzG1TfZ5tSvhZjehhlN4CYnlXspXzu+X86
bMhwzPoCwJx74yng8PZh80upkIUtoJsk5THsVKBnRHOa7YX/0Nc/NRHuG3N8N2GLavf3KAOehkeh
vi+RCDcAGPrje2RxeUqYriP/jKaBbRoi4BxM+KZopoHSpW6mTrReEWLvUuOYI1sIRf9GaISSHtAP
Gte6/zQz6doAozl8r9HAOvjJNpr+QLD24/pUgTirgTLZMEo8hP67B40iHtgDP0WnGhvBkAsR+dxN
431Sk2MI6d5sDlb2Hh8HojrcfqS6NDy/KxqN1tfOr3Z98ayYT/M1bFXx3hyfAwGTrhxpX08HBx2n
TnwE8LQJQ4oy6n0/YPM0/tLUu9ie2Wg9MO9PY8RTM/k12hAl062MzNPYdjex88fWflksgYGKWIl3
S/YdH3peJ4+W9iFKH7vmMNOPmw8dN4fkLV8qzz5MWMBP8w2QovvZOm5pIzIPnQ8xYbRm7ygnGIhg
oyCNCpACiITndzDuJ2N0Ja7zktMqSNoa+xT7+HvmA9ETZWjkM0R9V+KRWfGqm/V8ysk4NlP6CfYz
SlI29ycgIwGGM7EEomYhbeJoE+UHWGobg0afw9U2tS1b6qc+U5kT7XbStkDMNk54CKq9Dx45ovxh
jT+jANAHCY/BOcl14j13Xwuf2b+DzurmAtdkcjOGywK5dSpxjHCYd6qn2JpOvYT/tc+MfR2YaCzF
wEqe6G5uYTkeLJgyLcwHNP/mK5VOHDqb4NFIZJSsOqiIGCUJYnvywQx/ea33foi3XoIwStTs2Xo7
Nd6l+hdbo2pi8p+1/sEYxN43UV8ybzub5HEMTmbkHJG0gnUr0YSZHYBRt4Hxk9UfUIf6mBifO7O7
N5DWF5Y80S73/M82UjMl8KjaN1CI2WJk5saABFPvQ8xMbOUd2BWgxu/L9mc/GGRf8NsguAsALvg2
dTjZAn3pUV4GXUYOg+hn+oeqGvmI3NrAXzOgXknRH7XUo7z5JweZ3HwoeERGBn7xFXJOMI2pDscx
wmv+l7BDFw6z+wSnhTzXj4HzjvSvt39PEld7ijGIQmGkAIb1qbQfW5MK1XQwyLhSSG1T6nBRK5/M
EPWYT6qhHpHbugFM8zFOKHJ2PpSXZlPp+AwrWwsFnbb+CS5pX4svfYv8Na7sVNFPged/nFPKHipt
6+AkXHc3Iuh2QfEzq5/pHB90cs0RWXip7pr2qxoGn8VA/Yhamyz9LfmdAbbOu0dj3befOoubklJ8
6P/RC1JNYABqaKHmtbEhsJJ0jySkIIZucmqwxqzGD5Xej94lMedlYK+MHybSUbt9tvR7nzBbd88e
wsEiZF9qILjFhPKBDtpzQEbgC9p1NbJ8Jme+a0E+HrMMs3il2Rn6O9owAYUjsdWDp1IJ4LcQY/P4
yek7GJsJgmZYdpJ8tFryCCJhK8txZyCAUaYpBQfKF0Atu1ZQgk1cBemkIRlvVK9+LDV7g1sdDX6K
1fJo0GkZJPUtyTGuvvnw+eG8Y8NLLaF/aqPPWvYnI1dS8B03odQ6qjhiXbUJo6faQhMm19zoYzL8
Mnn2lHl7GFIkS8YPiiL3zTidghRVCq8A4FW9V+oP+FcdPZ2cFyq/rMRGzkwD1NQhxPo0xHVsLSaD
Omf2kasB+spN0iSfQBIGFbs0OXb2bal812Z9eX5KgwyiprzD+gQsTLnx/XErK35pXpFW1QgM/uxB
7doaxxZ/T4Pd2lBgHYqtznClCaS9BT9FVusjaNtyD6FncoOFyxb7yhvdejbHj6mgTY52NuWjU2T/
0iBcEPJg6t3yIN/71EcCSmLlxvoBGRNOFrVoWiv3Qtchx39GwrylGtlV+7hDp+prT107bu7KsOIJ
lh1N8aiY0CCBabyvFDfsDr66L7yTaO6M4SNIwdI7JGQFqFFaeBDqVOMclCDrUnVr5Xc9fPF4e5H7
oBDl1jQ5Y/0W31S40/u+/DZl4CIYJ00e0ir6pnj0c8zyG6obG6/NNtFTCWrHhg5Pdr+rh0+Vhaje
yEOCTeuoA9gEaviIWbXDI65Kbg9zEGtN6tPWg8L7u+nL3QRBDmvab3YIeQHyAcX1po+2ybQTvGHB
6KrDJ2DHuXzo4q+d9U3TEcer5EZof1KDNHDaFdQ1R4C8ycA+nXYBYsSTysMk0N3p29BViBDuvGwD
wRE2zhG8NOV/rNeQsKtcj/IfwhFIDhLAYyIRzQjn/cQHi/CClprlYnpwo7NVh5bOEU/XAhBx5w6o
6uP6w4dudqWXbygDu4F2qgimyDjhLXHotM+TI97rUBkHFCt8Ge/jqtvNHm6FozyXhPo+73Yjz6ug
+DjUd4hu3FgAchKvAAX4seZWbhS8BPoATZUvPO4RCqJOUn72ht+KMqIanx4VgdKUjghfHdO1M2/K
Bi3A4Jg5W6oSfJivCoLZjeNss1kWKKGarmb3TgrddiAQx61rejznP/VA61LkYgfYZ2gW7HK2dSHB
jYKnmOdvY3ZAzxHRLli/GKXjVLlvM8Bx9PfGfL7k4tOERJjTYKTdeTT4lK3EFjHTXduhK5JtUtZH
RV5lLgZGsEoGVtdghqYHQ37K7nVcC2UQ0HWZYGOYN0rHfY7QTw5/IFMPQRqdGlUAlafvGeDInJDJ
5bddxuWLFRz0J7LfzQhmCwlNZFQSzExNqBR/SroBtY4SaQa50qLzfCpkdWMb8U0Ip0wam1RMe1/A
IKPkM3uophWe1sCWgQbdGbz4FS/63anmBll2rI2KfWXA36qTHbjbh2DOUoz6MQqHzwhJu6E4aCOC
13XnFtjfSbW4Fz5cWw+EtpcDm34a0Hxp62gr0TaZnXaAWstowDydtDNO7wvQjTHpR1pth/nVOmTf
9ah8aCu4cxWd+zRo3LgjkWh/1YTMTuIWQrvIlz5Stj3P1WozlO8mcEB1Gu0iOR0dEtEA2BoqK5ZM
fxmov3WE/RJF/qb6Rjt7pw/1DVZJoPJNQLbcDik2uTrZJ2uEDCHgTUgW20a9NdTJxXUDDmwID/Rr
auPiDLbT5/rLvrCbQfFosHoEjT9AtC7CN26Mm2Difas1MhMlPYiRpzKiL33+VOnTLsODPck/T+Dj
aHYV9U6dzB22mMSwXVV892mEZ919Oilf/Co+tQKdoOiLb39JkX5U+m7fY/s60DdHoP1R6auHHirh
BEUr1Ps9RThzZo2TOiEG++HvA+hNlWdKgPy1xOiclZ3/34rT+9/5w/f0d738X/1/WJe2qNb+Z7jP
Dqei79mvl4Xp+T/4py5taP8yAeXwHLZ4NkrdRjX736rd6r8oLYOzUUH1oJcteEz+W7XbUv8FXB9b
PzHXq/9Cev63Lm06qICbjmPbQjUMXaVe8L8wp39XiUBI8TWAPf3731+6281FoRfPdFXVeThbYIds
akbUzhevZ8OIaNFlyCpAdEKx1Ezs/tQA7P6MZnxzfLEoK2MtXuqMRX3e1GnRmeRoyA6ev50j009i
mqvhVqVG/qNt0xpfvBRvhT7V6B+aSpZvpglrMfKvJL7/LwaXUposM10DY/FwV5HVjzDbDbYl2KPb
TIkJaE5p8JQiPlUID20aJIZOEpXLf5Tu/+MSa4vC3D/zti2d8g2cBWkuKv9G3SklqTcXiYE4M1ZQ
RPEKG+Moxz9pAATe3chBZBDWymA/piAH/djSjwj4oFEA6qK89oMWFaV/fpCjWhosAFvwy84/hKJV
aqwhJoXUrdfdJbg3nKaIFzhbknxhKvM/KWzEWU2shVWAJddON2O8VamL3F3+Ktq87Of7z6LYAAZN
BXZGc2ax/yZPq1Jcd8Jtg1DFfZRl0tmEwYwiRbAc+qgSpO+UvraDnSLK/CsFpelPY4RUJ7kaqLNY
tL7vZIDQCASdGOWYK79v6f3InkVyWdAMBeTKiVsU3wYHauIox2hb2n34QdD6nxXFxo2skPRDdqje
J/VY3WIpk1EjpltQ+nl9xYFSW/leaGNpeJYIoNgEi/PvZSuBGXiIsgDYqIbHMiyEa5B0PCBCqByt
BAWE0fQdiRQGqgJxEKMvPsis+25JcE2XF+R1vLAsB1kBIQ2VnSNmC4AXZT1qfrwSaz/eZnWk/6oS
EUOeQJO38SvvSu11UWqbd+nLoczFrAswCwiow/XQ1ZJX6Wgp7QlHXe+bianNuzbRrN3lua3sxXl1
CdXSgnujzfHrxdwoV0ZKAvJ+awQOryejzG6FQGP/8ijzaV/seA4K9XmLbiChfTEK6rq6oqKbty17
WGVNbBQEPboUqPPRSbbN71YsrCtfTVv5bAyKtzs9UHaysVjLSBkV0HcD6ReO9rs2jcd3Ec/DbZoo
DY2sNkB7fshIpVQH0giSWWA/OUx9rFrvoKHoe62JwFrqqOl+BjoCPfzyorz+fQQAa74GTW2ury4W
hTgFZKfNMXHNG32flYXtDqjS7w0Q0leGer2tbCC0BD6Di4Aq7iLi5AS6vgJqw1dGmFIpwvDG44d9
8sEfuROVgCuF8LWpCUuIucnMHM35z1/sqnTIp9qElQubrgl2WSnNvdeqw1EWaCO/fRVNk063zc5i
IRer2MYVUTSnFGujzwmtGzVkIwqS3UCV5R8Iwn++1F5vY1vl8jBsEhRDw0TkfFqxqK1QBaW11WOH
t1IqlPGUd8CebpzEszdRX4DKtVvfeNDyarxrY1Hc+wrZMY9R9LxSrX0OW+G8KwGwfElqHkE5+HW5
RcfROF1elrWfiuYbmGliCkjpxXVn9boGDs+jyFhotKgaujVQ85Md4Q31FtlQ2Mr0/soCrQ/KAhmO
qfLpF4FyQo9fy8EhboEMQnMy0th+b3KoDpUyZX+K0QoeYsNQflye6tpmk+r/GdVenPPS1idNVdt4
GziNuA3t7n0SJPKgTIN95Ri9DpYEFN0klgCqYJKLvWbDxNQ8/sZjNBJcgo5AdnGyby/PZyVwnQ+z
WMYeG9JKsyH1xl6ZnDDhQOPW8MOD5qvaFtNK/CpKBMboL7bKc2F6kOdQlJ67QcCcTiqauO+VgRdw
3rfFndmjo3T5B65FEyl0Lipp26ahzlf3i9PdWaGNuSvFmo7kFoWwwd8WjS0/toGTP/c9lLjL460k
TCyISdvI4pTb+LmcD5iD6ZVThg/uZJbWj0Z11N9jZxVICA8NZLK+dvovTRdk77LetN/bjWiHY6D9
hXU7Mf1xtLpQbO4mihQyFGZ95aZZWw+HoDCfHXSQxGJb9D4+PXaAxLLZNj2ye72iIChQKk8E2/g2
Q8f8zdepTRprSZ3QinryMq9v+8awesQWgUJqcFpSjfsjnNl0YNcQU4mcodpEHaJkl7/DvO/Ob3Eb
LpABzmg2MdfmR93L745/hNaPaYOTBJvuxlZGb1siyLZTK3s2GQtRMdW1ZINGNkqavqVd2QYr55zh
eUv8DWtgis6H10v6zDVQxa1uI5gkHeqzsDXjTWKgT3V5pmtD6YI9Z2iGyYZb3JfojuAT1/RczVau
0Knq6tuoqfEeLPrGvxJUVoKmZojZF5xmrm3ian+2qlbroZUq0YlzEJ++sTPNxsdZQKrn5eBqIT5x
aCKab5+gycvXmvk2gpt4MWgHkM9DCd3fBlUbfKg9XHXDfhpv21itdpfXcv4si10jNZO1dCxhI4yy
iBaxbfoo1FA38trIOA6a6MHP4/FnBsBKEl45bgh8/Ajw5M/bBzbnAcl7dAdQ2/nCsl17j1CuILjr
D18SDT2YLNAD3FRo39Vtq9MMs+PPc/Z77Qm1EhHIFICjYEODmqO6WN5EiAoRa6pwinCCx6T0/6Dv
K3ftCBMUKbD+Sg60NhyjUdQgGpDKL5aYZzZvFATNXD9xgntfG61nTA2LpzLIkg8aLndXVnZ1vBnp
oGGzBl50eeNCzzV0pVfcYmjqu4zL6qYWZJeYo+L5lTZX3oKvd5DDd7QNlcHm7zn/nBf3DQhinw4D
oB2gs0BR1bE5NTHg5SlBwEMJqncxqOgsQMPg8gZaksLInBjYgv/qUFUHK2mcDxwiRDa0jhrg7B1h
tCShSzzGQyGHvRUNDp172L7QGzjVeACjE4j/M23D28KSA6RuUsBNjeU1aumDDyYkwDEWj3XkGNF8
dJ6syHAeW3/CHNky4Z/xkm1GcN1lRoNiiE313dg7yDYKLUHyDLaQ+k0rvAioWTDaW61wfHElEq0k
Ho7pQNMjxM7wzyWspBKticIRuOCyQag2KWh7QY5AzGSglR1DJNh0U9NhqwD+vhtp8MY2BGwlF8lO
T0oNwH463gaKJpF1UaorIWulIsBvY4+bOlcPEXOxDXTU9MLeoR1Q0OvZNEAHP+QaeiuxjsolgkK4
58GzR3DREUDLIUAhVw6tNJbOlbLa69sBThHQWhWtXQdbwsX2pxONQUeINIjUemvjD2m2QdLCP6Zd
Ia7ceWufROLUwpOZhNOkJnO+BWunSZBU1fxtPXZQtzTkR04duh/oRYe0Wx3MFz6bNdKnN2Xpdz8V
JTDALULecyU83hMKjajZIRuy6yzT2oGroYJ++ZS8vr8o8FJNhfYo4HFai0PSoSAZFI1PcT/is6Aa
GNMPDKu7AoOWLXLYyP/RZbmyLquDzqtCNm5RRVsM6sMAVvGs9rftMLcbAKAEh1h18LpAlyL+glsw
ZdXUuvbl57h9fpfNxez/O+wirktF7RG4jwlyUR8dE9vABKvKxt3bV9QQGrkdiG7or4uLyxd6jvIL
YQd1GHmEi1Vt2pgOvo2mNVBnlDXg4hRXPqM279rl3GDA6o5l8cJB9eF8pyEzMSXaDIDRMnTiwHPG
wFLbxJVYEH5wupC345zax5BdkNNAeY+KhnXlsy6hh3PE5UxRnjcsWgSGuvgRUGt4uMw/Ikdn7FGI
wT9YPtbVMmma93za7tmqeoAwRJoj9hTpkT5WftfHmXKShq7fm+aY1VdW5nXa63DpqALlLgx8wcaf
L4wmeWFWFoUjEnHYp0OV3SoO7szhYFs3RVQg6hSl6R5reXvbUpZ1L++GlVI648OaJuZxCVK7Ph+/
1Qa/UzzGr2VZ7zoe2LsUhsWdUwU49Cj6cIvSGOQsX0uiH7UtjXsMZGDNTR5yvrlSGFeu47XwBwyQ
PMPQNGp6y/VwmrIrqyrYAtweD1rX9jtka55sHyX8y1NfXXk2xN/KJNTsxW7ghZcaozpwEPCmnL1h
xNeOStq+cMYaMyYlRu6nxXxFw7zpwesG/evl8eeVXR4JQdcJvbgZ96gvZ2qEKFgmJB6JoPo3lt5v
I8vaT0PVtwerCKKjPpMM+qryv18eeC3OmLpK78SybY0nz/knR4NzsHowRbPYYo9uhJPcWigEX9lZ
8/Itp0cvziZ206VDIfZ8FJnTrrI1QGH4HKjbUM3QaKpRk3Jyy/+EzFV6pbCxFrTN+SRRSNc07vLz
8RTMu9CZZrwp1MeTOcGypFNegjYrSkf5TG6DylwaJdWVbbQ2rmQVDQRPTMrPi9Uc4miCOIfyO8aV
4b7TrR+BMqqPsg//GEqoHUpp/Ln8/dY2DreEsHk9Mtm/psEvMtZAsTz473W4rQR2d85UNuSoo9W6
ECrlsyZDTFfSxHlXp9XVQ7N2PLEzY7oC/URzeR+HqN3GFnayWzvKUhctUsT28io4GBZa95enubaB
Xg61uA6zLEGwuk3DrWJjnWhL1ErA0TsbtIWaXa1Z8sqGXf2QPGUch+oT7eXlh7T5iI5WhiAnyYOr
ybbvsQYBQTHA5QxjzP/SMen3lye5tp4MRW+E1JMttAi/oq5rtMuZ5CRmc74K6zPfsI0db/T+ykZd
O/aEVWKqgbCFbS7WM26j2CFtojFIiW2n+3QmEdePtpcn9Lenszz3lj3Xhi2CG3WA83MYN3EJSzyJ
tlYaVqdRr7wdnWsaaEpYFodZMhQEaPVVs2y87ESu7ZyyaP405YTIa12CddUguhjQFLcxxNoT0tWh
K6DKb3HTKa6E4LVPTh+QTj2G3tSxF4meNQH/aJIygoWMAoFSZqZbQJFCyh1Fmq7IMe9KpfHxygqt
5EJAA3TpQAWlOLN84CLTj2Z2VYXbVHeyO11vn40mnJ5GD3cfZWSHa22ZHCotQAt/ao4dBNArTeKV
edOqBjQgDCAPNELPv5GCtLPfzJAZPczarVBRuBVDFR4cDCBcTVghqOF8uLLYa08sijTYrdP61aWm
z7/qRdyqjdz0g4rXRgE1ZQ/nAyJKZwXWhvJrQ3cKDRAYqum91oBvV7QMI7GpDKNdSKvWuHIYVs4d
v8V0DKqqxLLly6cVOoxfH753Jn11J4jdj8DuDNcwxu5Ku2re8IsDQY9KUGLGSYIUdHHEffDhDp5V
/lZrYgi4KR5FXwHqQi4s6bHsMz+If0eGVQNGd5wUsHxVHS/vuLXPTQmQD0eKJ4RYRjZR+AgZwWej
9SRuszY3jr1swyP6WH9KxTRuuqBrd5fHXIneVMWYNgm3rr+CaGgDz+MoiOnWaGEM1RI/AyVs7aOl
SuxOizh4ujzeyqXocPvDPZ1vRntZTbEG4RWZmTEe+IWtn4fZTjbwjAO3/tkWYriLgUFfuTFWNhF3
xUxf4VcDtlhsaMdEFHbIaKVwGY+bUvTovGKJuIOCH7+/PL1Xy8mDReXCp8NtzszaxVAlfbaJVzwy
jX91xAa13kOULg+ZwANFQTb2ytReH1a2KheTRoLoCChHi/QN33Udw/tYcQPRQh/UenPrKchN3BRq
XH4MY208NrOMri8RXYjbLP+EaVG6BeudXDk/K1Onka2rXI+glIF2LcJGb5ad2lClytWp2AgVTbAy
gU8KQaBKd5eX+dUdOc8aq2uHy5hSkL04KVFJ1PJVxkpVr4NJJNNRgjAuYFJeHmh1UuCX/g4Ef3r+
8xex0G/Qj0cZDePHWLEpznkl9AcTqL3WOTfBKOPN5fFeX8u8cNiqbFIHRAblxvMBc1XDmJCerYvp
U7E3Z+2Jqq/Ce5Bxwe+ypoMb6ZG4HdRh+ApurHkUwSC+pmgD71AM1XdW5qBf4If+oSzt7GuZWdVd
jI37766r2iub/dVZnn8rCRHtcDpB+jJeOf6A8l8RKq4X4nqiK0bwY+rU9qsW++g+FWZVfc3HDN3p
KlWurNOrIz0PbaD6NUdrHkmLbW+mZdcjT+i5atOMxy7CpqLGJGlXOdG1+3Blr4E2JCOjDmzT31ts
AfSEYtkLZe6kjv6pTaIBW1NE0S9/+LVR6Gb97eVZ84vh/Ltja5yDuIkUtPX0/Mhjob1tC9hubx6F
JhMNGB05CnbXfAe+2M6R5hk5BWYPjxdh3JZ4TNzonXmtgLMyFxTBqVrxakcQfFmrCB0QNLaFHbHj
N/YhK5VoZ3dZdeXdsbIFeFrxPnZ4nTOdxYopLfKepmzmnlWY4qnSGLsO0wm3KlrtShR4NdSsWsei
0eUwQTTMsnUvl00ivZFSEzKxchyAaQsjfI6DCRfMKPV/Xv5Cr84UCkHU/AijPDVomS2G6kWh1onf
M1QVwS3QUIasYjMgIcdouUa8/nH0zE9p3+ju5YFX5miaNg8cnvscarG4uaqmRacKWKTbx3b4mOBa
54qitSE36vaVPGdlKDl3VXj9c7LI68+Xs/BV3/ZrDXFaFQW3qOnygkbgaN22ThSP28vzWllQ+ns0
/oDu2SZR43ywTkLWMoMezbIha/CaiuzhtvLA8NwodW19b7O6eDb9GClUkfjJlfO2NlPKRqpNhkjn
aJlTxh5qQqkWe27V2N8QFwxQQkpHzjj4lLdPE7NRCntcwvJV7jihrNQToACDog0Ieww3HBcxzuCD
aCdsCFJcvU4idbJnFNmir5fHXpslkkSAQCgG8liZ//xFVAnNTonw8UGIKeUBkFYWbO2uMV1DC67h
+V6FFoks41wfprNPX94xzofyAJ4aWYICXd072nFQp+7UKrK+MqFXt/7cYgJ2ioII7w5TLkaxB83v
U8AeLol+dpLJ6G+G0cgeQGvpB3+o5du3iUXSD4p4VofXl8g8E0RBlVc6spJIUd1goBBt6ZYrBycv
zCv3zNrUQNzPzHSVtHGJlIv7UA9UpbVdhVrzqcmj9BDRrIV1o5Ozu6JvkIC9vD1e1/NZzlnYk8/G
Fco/n3+0NqM4NoMEXauhHATROk8xSBsT2Lmj331INQlxJ5ppQGNpoIbgYU5/Uhw0YWMjFltHYveH
9mv4+fLvWtm2/CwH6BKPApqdizDUKRWa/FFqc7EH2TeVK75zfb8b96M9TO/ePBYYgHndYRzojHm+
BGYuPMxqIReHMUSjOjcsOCpwsgIj1XeXh1oJeAClSB55gcwSP4s8vMKXxE9nX8Sq7tIderkYzwDJ
QWFRzeJNYFTdk91O72snzX9fHnllQRmZW0snCMyx9nySLX65hT0yySlCUKrsvPJQAPrFm74rr+2p
V8UZanAq+TifjgezvZxlHCFUpvuSI5oCsixFrR0rkfb7GJrxER1WKFlG5+1LARhTt6Jx5zsie/s9
huoSkYjXDoXeJcAVx9qApqdmu+MI7KmbenFKMg2yctaJL5eXdu2jAp+hTsc7TwLWPl9av3d6dBxL
29WFpTx24TiLEITmzhPRLAgXmbxtoSYKROTfjFBmpfGqhL6jzcdkSZSp9AagmVNhx5AWvzGG7Pc+
dh87Gi3TlXLX2v4hl6fKClAI6Ogc/F/cI6VwyhEyr03igUn8JGk0Ys/xAzVD58qXex0FQQFoczWX
cAuAcZEU9ADzBhplthulAAjz0Mpcs68gNWJEcNeMXXJlvNczYzz4sHOoIeFZotZamcfoMyqW2/T1
78qzk0PXho9DKa7JtqwNRGEFlD0YDmgli1Cb894zm8JEGwokzEH1ialYuqhuaV27SFZH4u3197Cr
dBrOP1Y2OsaA6KUEEKNhIRyaJqoj6TDXxZT95c2/NhR3Fk9+pE4c1NPPh4q0Ihq1BKXyoEt47AHi
B97YpRhpO+2bb2LafDyQ2OncxxRxzoeClDXXRQvpGl4En7EWwWZQFPwgA11u3zwrSAW8xnSSYdph
85F/sdsLpaTsPCW4N5f0E25auOEH/F/yx3Y0+x+Xx1rZ73PRjY7+PK1XCkmt6pk1HCHpFp31Bejs
8Nj5WutOCv555Ojmlej8OksDHQrWj3nNrUtzsTcSK/Nhm/ZIy1u4SUZq52wjKwnfWnAi8POp/kFm
cbIW38rhCYshOAaMXkjTElejGXNS1Udv9nEEDkgv4/Iqzk+gswrxYsDFtKDE1HxH9qGGDgfEaMXe
UuQob5RmEg9hb0DBdbLiylrOJ3Y5KBAIC3YOdyvUyPNtMg0evG2HtWyzVN47DjTrBs2pA45XyAxT
TN2UE4bCsJDEMc1w/Lw857WdA1GTusesFqgvUcY8A9syCoWEpD95mx7Nnk0umnSX8lUPYH61t8Kq
WGMDgjj9DqohAO3Ppws9npNnjBxAtTK/Rl6joHdX9uYJMyKcvS9PbiWwzNw7SE9wI2B1LXZQyQM1
Nmomh+sMPZ3eH/Bwy8cDMMrorW1v5sWZsOihoZQAwfV8XpnV9mkw4VLdq2ED+8jQ54ShdtXErj5w
gaMEUub/xTU302/mi4d7h3Lp+aCNjzUYlnvSLRELONAralxUcmr+VmmbrsHq7O3rCfwL/CBtS8rR
i70qbGKzHjLJoklRU5NWCfZRKEdHzYMr793Xhe95QWfiFAVgqjPLGJMZZUJdlI0iheIMm05rE7Gp
ugkVDCDND5ZVKp8H3Cm2KrCNw6BVDUIEUuxHXhhXpr0W7tg8/BzAbzZJxfky816Nva4zmHYxRnRs
zd7Fk8S4kh2tRR+TMzHjHnm2OIuToZQIDk1VZ6J/5NvIzcLVjwMD0Zps7HbSM1GlDjPrytX7Ou+c
MY50h2nVkHwuMQyitCtg/pK3fDGkexHh8uf0g9xNET2bZix6F0Go7ugE+Alc3ktrgWd+SVgg7UAl
Lnu+SBJMSVUapmvaQfoYYymHF8kYUrehy4zqrqTKGF8Zc+1D8kSl6ctbTbLBzj9kLkYlrY3RdEEc
+btRz5WNleDydXlma1Hn5SiLqOOBzA6rEFcTP1NxflZqRD9wk0E6qLsG7lkbivI8QAISDfQRFzdW
b5QqCuZonqmNARYMI6MNTgF0UwsM0C7P6jV0kPWC0cyrk/gGNWXevy/ymWlIEt9uVNOtZNAiYTnE
uo0CpWd/QR0ni45RHOj7tEUab+MJqsGexFyi6LGidi//krWvSCMMvv0sFECKcP5DwszAFUmjhGoa
UCa6prHug9Seni+PsnYvzykizVNg0qSm56NUqef5jupLN28K1FiSTnq30Ozwf+ybXgk2ogzaH0NW
JkjmTF59GpyC3O7yb5jHWOYG5AUzqR+K/SuBRO7FpIinWM5CWhlmhsM02yz2lQvwqtjXuhb+MWVm
pFeOydrRBCf0j6QBeOTFAhuRmTe+TTl8GCaVmFu1Gy1wMJezOmNAaRqJ6v9iRKBp4IpV7k8gIOeL
neX6EGJDL90sV+W7WlVUhHSI4z4WadsmhPp5ZcC1PTTDimGRmQSfv5v9xWZWFLTXq7CRLs/cCBsX
P3/oncH7dvn7rR1Pe440VDKgjFmLeFMmvrBGg/sSUKOxSYRvb7skRQItj51Pl4da+2ZULB1A61CG
SJzPV9DQ89ToegK5DDwYuaaiw8NVZtlXEPzVkI5X7sTXgFXCwcsB9fMBcz3QRthnptuUOIajqeu4
RivSjWxttGjK0tkIp493qlbb92URf7P7Sm6lg8CybNpwf3n2a7+G+5lCPEgaqpFycVolHoV4aPLY
msqs/BaCkkWStiqUHhtwM/2d9wau54jrx1CuYi1FCgmP4ztkKxQKEZmCxc04NfWb0S00eED3kILO
OagmlmtUG61mD+T2I9TGLV4IaLlW8m4ccutKdF7Zz2cjLQ5QGQndkxUjaYr2XFRxth8mRV55qqxs
ZwYhRZnbwUxocdtoozepRjLwIKvM5CCqkXQTExq39hGxu/xBV4cC36hDMuYVvVQjnRDG71qUVd0p
Q7AppstyKuLyExJwxZW0a+XgEOBprSDXQURYvr/6yMlhzlMRsCrR7JJet3YqsLeDbWfYX5hYOl6e
2UpMB45Di4M4N8sZL75UGykoMadEnt6CdBPWlrEZtVkOK7IxPk7yOP5sqQHI+8vDrk4T5phNiQXK
wbJ2q/VYHiDhTDUin+w74C3jO8oTPC7jyXsQlTldOZEr1yftRlr3c0UHZt4i9EXlWGU4wPD00iKs
3ZR82ppVixAPJwLL9axN95U/2veob9doNibtlfFXl/nF+PMGexHgo65tiomA6PZCTAc9VhCXT3T7
1FSA+g2w5BtzjK6RCFayadq6sCrITmg7LHMGW/WHTAyJhfhoXRyw+EbBD5lZvE+c4FB7NZapWATj
Ip3pV87/2nTJicjjCTVcAPOfv5juGBVVgs+S5UIOD/bcRB7mJziRhWNePUxxWx7atHwz7orwRnpC
wYz+Jx97Ed4AcMRc0hzSyKYwyGMhdRuMcO4IpNcUTNbiASUSCCNsYZ3n/Pn8UsxUjW6k7jlJvE+m
zmw2I/o9u44uwpWlXDspL4daRLmxk1qHjxqJ38RS2mWkHRLN05ARxPvWJBHaXT6Zr9lfMwyAxfp7
nVIFXbyqLT9Qamp3PC89T/ld9lKcnLjCGb30qMZ4U5CiklnVVruJxg75cUOB9xWPoe92ER7ASiiq
5xhlSsT3oumj0SvWl8u/cOVyYVupBrVgCjbwFM8X3zbGMkF+wXL91GvvyIx/9n5ZHi8PsvKFuVa4
wv9WoajZnw8i1LItrL61XK+H3+eZSrQf4gLz9dC6RlZ+LTVAofTlWIu6STg2g9N6qAvJsbJybLYn
S3MVmY0/9cCpf4fl0GiPkAaQkQdjH3+VfS3wN/XLWNnEAS5ZNxbtBWubDq190xSKrP6Hs/Pasdto
uvYVEWAOp9xpkkYjWfJr6YRQMnNmM13997R+4MdsTmMTlmHrRIBrd7O7usKqtf7zSyt5iGgGUafm
Adw6Ei/QdBGBioFJUBseJq2bD0WXGqdkav2dbPXtxyW74EVi5ImqDjH/9b5rYs11P4MocNQc83mS
BINNsA47z89bz0iVmahBZvsyUNmEp5o7WMmqZSSqBGlnf27qe6Ix6jp5MS+MPTbVp36aEByi4/Bf
cUSkT2RwhF+0Zmklbq5XNzCnQicPJkQ4du/QWmrgJmrn8zIU+fG/nmFM0SzD/ZO1kVxc72XURoWV
FS3iWUhVvMuTTL9bI1EeyGD+/gNLZBRyZAnxlW31ROKxZ/hX+GqBNgCeFpJwqSesneHDvm3q7dPC
/5/4iJiBiOXNIAGa28DIi8g+elGV3cV9+gV/Npy9OcuI+PMpLNp8b3rhrQ++smlvvlm7aAUsl9ic
HA0+cj9OD8Dv20M6N8k5zadyZ42qS/Bqjdvjuc6wnNLLwR58dqfVM9tznFjBzq1WropX+rcuDwCw
zXu5dh6qn5EDtH+c8sMUtD7j16Mb1vk632muH19ufzmlPWo1zLYR1zJhd30cp6lwR2iZ7CPSw1AE
LL1/9k14jNqSCmbs9Ht1A+Ulpy1JTYYYEzT2tT0xlEVKnZSTkvtojTpooEbJMr9nxjw5mCZCipA/
Fxezs7Kdx0O1Ujm+ScxFB+xNZuJ2aKD1WWAfnXxAXSebyUO1obrrZr27Nxbty+2NVdTCmF2lZc6T
jUchGbpeaduNJmrr1MLMRIvugdvUD5EDBXSWQVNrOTDZRnAehrzd2nffqv4xcn2v9KdaMqBVOTDj
Svazjd/mJV06w0O6dGi8/NQ6mRcjvqQ59z0EFIjpoNtye9FvH2jWbAAA8+iokyBs1izQukzoaDtH
yG6z4+oz8z24zXLqovrbbUvKpWGMapCkH9qmSG2RuqJtqGVALNac9BHF0NGD6EsgtPeIIHq8c3oU
vQaskaf7VDZNB76L689pmd081dCo4LclNAvpwXNZuhm1VJSYzCBt7gsNnTZjmez3EJ6h6B0k+sFy
82DnAZGGrgt+/BDqX7JgpAPQkn7qVRhvAg4d6DY6RNReRAoa88egwwrcSoBPy1T3HdM72rBjVn2e
ZXHXBzFFMLo5TEUuijw2Bd+2GwIKyV1vfpwgbr8fKJP8QEZR++ks8CwUaAC+mF4kLvOkoZJ4+7sr
TxjoBjkaB+PCdhLXReB2XuOGumOQi7uyzpMvUSH+QlTROP+BJVleAEjlM82w+eBMqFINiAhHysG3
PkaLCJ6ErUE1TIFjZ29ViyKolzeUciPd8utP2upuvGg6pszFXu5S6AQOnsi685IWey+10pT0voBE
CdS3c/Vxo9n9lOKVMrIwZD4a8581z7Nj5I7pj9sbKA/i9qBKAAqxB8AXqH6vV1UUg9+t6BYcmZXq
vpki5X2xk71RUIUjgFYHtCtwUIlR2uwdQomDIejJHzNUOk+u6Lwv/tyNT5prfhxEvOwsSrF/0EFJ
JC8DaVRsN+bMYppHQ7PtY4H60QVOEe/INfS/abWAueX2BiptMQQCoBeTbwihGDidbFisORbMgTCz
bHoPg2N/t9Cg/HzbkuJV5j0mfSNBl8jEzacaKvqHnkcsVYjGss/CseIPrhFD8A/lbId+R+kjIJwH
2gOzvdPO6Vd5Fht4tqzK8hlp5l4flN6BdxydYiIr3ctQ0bK7d32KhLHma8OnIi+gVPAyxNJi/NJD
lY3NicH0/H+3t0C12fJScIrgTaK/ev0j5jpCL3MmWh40G6WH1kwbRBsYMgGFAEf5bWOqQyu5Vv9f
dY866bUxGtMmsqYlqU4eEGYhZotirTMN506MY47SSastf3CYXpuUR+DVszEny+gPS4/0kT0O971R
zqfBSPz3kYFEye3VKU8TE35Q5XrkpltcJuTselIgdHCc6woyVdKt9jIzp3Rych+VQArdOWIGXvc3
ij/GTtilsg2TgS8bRPLB3iyTDseEKCnuACVb4ymQeiexaaB94aI1SG1zOom4/JbGTbHzSVXnh8PD
00SflepasNnfdVhH6rPIb3eefvHSBOmOwrIv9bysp9v7qzLFYDmjYb9Hkt2ND6qQ581Xl3K0Ww8/
Ky93Xkq36C8Mvjg7i1KdU9uguE6ojjbLmxYYtW0Y8KSAN871OPaj/TLOqI3AmiAZd7zvtxemCrJA
yNDoZ86b1u22wDMDHc4KiZDx2yj5hu54g+Zv5jzOkVl9DyjWflqY0jtqNQNnqTY5H8qF1nFep/1O
V1VR/mH6FncoS/5y8Rt3kAajKdyO+NInWwi1Tluemhr4+toZX5pmbSjNu+ljayPRUEWAOgO91Dlk
bkONE3ksNy5oiKLPvHO1pGPYvKm4SKYRGEICXLcdRItqxxHRxPOda7CtABLx0L9GHLKPiRlG9LEf
oKDco+BWPORXRjfeqimgPYyo8cpZnfFQe2hfRSDPd54B1VmTKB7LAN4Cfkj+ilcOqoyCKJ2m1D2m
jfm38FLnsg7gBBw9ezIivfpw+6jJ67jdSOoVshKOQco719YWzUQ7C64Q1MFrI9TT2Ay70p2eU5TN
UdJp5lOcTXpoJdT+EJFMX26bV11hx+EAgBli1mMLBnaCbPTAz4DKSqGwjHok3wQKsuiQJ9XlT0wB
gwAyTtyyzRdWmL56W4J0mzqZ7yBTr05k/O37zLD3gnPlJ2SqhIpT8Hsu83pTnShvSjhH6WUjMY78
S2y+bwVicBD1QR/VIJT2B0t7ZW9zMKFvbPoJhvpj0GjFeWX65EAKt54CDZWf26aUS6NzLmmX6Dhu
sx/fX9K5p6CH8uQUPVKnKOYwa5siDouqHd85NpL1ty2qjgjFNCbxcEOMzMi/f3Uf3JKCXTJQ8me2
2zuUIkV2KnLXMMjQNL1tSnXBX5uSi39lqu2DVLAkkA7r5IapIcSxb6txp4qsunIUmOi+U0WmKrK5
4H0/Gl3GhTpaWtBLmnlkAfPICB4KE+kqJyEALJogeqzTtflmBki973xD5Q+QYEhZ54WJdFMx7KNo
6SG3R59mQOkjzHIAF9Y4Br/K2taQg+C+uxa6N5oWF0fDT/eIAZRfVH5JnacUTp7Nm1Lb8CIT4EkP
J9AqC5qmROcp8a2/kEXKop3zo1ytnDRit2Gz2IIjGR0tKmSW3KPZG3PoRZN4v0KteUwGSKvcNC2h
atTiJ68x3HerM+/1alSBGJ0CSt30rSgIbc4U7UCjEg7u3AhQcQr1qfoi9Ez7y3Ci4WxOfNx8bNDo
K/t+x+Ep8wlJ90/li+QJ/Pn1cZ69XujdDFIoMMT6Y7Tn4Uwhvr7za0TWWljUnjxk3kJZ6gCbysgH
1ZRmr5uhulNS5IAvjeyKux0MsrSewfiF5jI1rPdtEcGPGUf7ciYqv0TLE85XSWrBeOn1WosMrpBM
B4/u6P2/dtEbiBc2GXp99nCiUrE3c69c1e+HBHgkvZrtEa4KP40G0JG9jVjeOtN5ctdlr/SiOroy
AqDWxmA3weD1orS4D/JZkPi2ZjxbB23olnddAc/leYEMLQ373oybExcdvlVSZCM+Cq+Y/wDNyPMM
3p0mDRRAUHpc/wxIgZE9Mai0RcYa/6Pz0oTjNFUPWu0VxzqePYRGRHPW/doK7bKo76xGRDtYeNX3
ff0btk5Tz9o070FvpgudZm1NuiejL827XBgIzAOIv/vvTwEeymOkjTmlN9PKrpht14spGdt1Pd3V
zmDeBYgU/HXbisoTUmqAy5cxG+xsbuiUULWk4egcJ9Q2fkRDa5ehXxYjol5jNO7hWlSuyLdlLZ4p
G1iNNntoCG9YqpX4VbOyjilTJzAfmnQqEnRGLWSYBiNlrKByB1QqBwik9yq2ytUSN0BPijOAw/D6
HNndNBZa31FacCb/3JT9creCWWKcYZ528ha5cduwlmMpx4ngxQBRdm0qnxa3WundHFdHLxHuywdU
VLWlOg5gOU8pzKzox5Z7MxRKq787wyb9lTeHpq0gLSpl5zZ3CynZmH+qmTq76JAyPGoT9IFVzE39
70eIIhyF4N8Ak237u7ZJRn8Xx5J6Fu+6WF8/G2M63DFxuqsZpfJ6MqCl7G4Z1OG2H9BkzC32YBwr
uqw+19DqvJuMOt65eqpjKjM2sFCSXHa7orHobAGhsIOUq2n961R9NR07yOcvS1rZR+YK04cB7jXg
QsW0M5miOqG4WkD2/MfF2zzWtojNxGHw7TiLZLzvE0R0I3bjIe7iPfoRtSlGGIiA4Nja6oEFRgtu
L6YMDJdceVq84Vs/R+MJYoRhJwBSWCKfRDYK7n5e4q2T6aYZTakcvKcnUgQLpyp6GCffKULbFdbl
P59GeNfpfjMJTPFw62L62BhntEDc47DE6XGwDQ2SVn95l+Rkl7dNKV4ETIFx4ojQZ9vO4ro2A1FW
Ro0kroX2K0PtIbRMM/kqutYDVFvuAVQVjzHtLuk/4bwlrJLH9lVy4BlTnuouLsWo/Up7P5Wa/qmJ
oEkLi6lvpocsbQoffdPOZmpx9YpQm6fln9trVlzA39JIVMJBh5CBXf8Gv4gtgmUqP8J2s89jIFaU
Ll3z120rqgNDYZ/xTgortBQ27323kr3CgUhwY0So5A1T+qMVWh1GhCE7uZDKFHNC1B3IlfFhm00t
6qBHfBDhWh/59jvLb92XKiaycfVddjelKV4En64hXaxtJQuNbZsgioqoNzbrKQ6i5D4XjHILL053
ghXFZ5J9igDKeC4C6Knrz+S6nWCcFF2h0Urnc5Ki5Jl6VDVufybFBSAYw/XTwZKsP5s0zhY+kBL5
2pAiDyfDFM3//HEqfwRa/9030+H7bXOK/ZOcHPh9uPBZ1OZTdb5XRDWlVZhN+uY9Wknw8AZiQph8
2gtUVPsH5YhsZaGZZWxhSDw+g2OsNJfSzjTu/HYUpzbO7Z39U1uxmcwNiEnIR6+/UtTmQ0ML1yYS
qKs7QhLzyWdy7u4Pto2uHxAPRg5IA6+t5MGA2lpLPyVGZe2spSMCv82ovxu97Nt/t8TgC06e5xly
/M16Kr2rB1hnqLz3tv2sV4t5Ny9JeshdOpy3TSl8oQuhH7wEMKOTdG1MlVVFL6cnkqyMwgituLFC
I9KSOy3x/rG0IpF68Kt+14kZemGnJ569bV91FmEXhF4HXyxb09ebSozF4FVFdM4csH5hhPNzbdeU
LhNrXf6+bUp1SrCBBCuDQlQPNwVSParysoQy4Gi3XS/J5lGEt9vALHaWpNrS13bM6yXljTm1DMJx
m5defPGQt7xfF79lwjErzq23DpexbJxTotURmvL9nrSHckdlrgNCmbrz1pkMWeNOQ4/PX6eqeDLR
sfjL09cFgWrj0+0NVVlCQlOGkcyevKGrm9eVrklq0oATeX6HFG7wMenJ0iHNdXf2VBGPsx5oQogl
JfRPfttXT/YczH5d9PT6YJwofgbC1h+cQc+/xQAaHmA3K5+d2Rr/4MLTlKB/G9CgcLYNsB6YRJFB
p3lcstwKk4GmyFhFw10A0uB4eyuly91kOfJ9kZUViB85opv1WUbTrRaTku0wk8zkkRguaV0Xj4nl
ReducJoXGOO1fwM93yvrqB4fXjcaQ4CqGD3emO5Msxm1JKG3mZuMMtY0fCpvzVFvh6Co16tuJ7BU
LZUwj1qGHEJjuvh6qVrqDotLcA5o33TuR5h9QnOOumNlxb3sLZphPVTdKU0Gcbq9ySoHwHAjXRDJ
0wb/7rXlkXmEduXqHbHXHoJ5TspQD6p2x3urzBDLylodBbc3bF5taWdp2ci+e17a32r0FS5NYSw7
kYnqRhAySE5WuhOs6HoxXcIgSRzBR7ba7Utd5s6l6Uvt4jVaBVrbaQ5ZpNU7F0K5Mp4jzilkPW+k
tYbG6k07ZWV0BYvjZDJ9Pq7Bz9tfSbUwHiP43uB4px63/Uq1lgR0kmCVMXVaLvU0hJB09gfi8z5M
i7IJRZ2KHf+iWJl8/CTal8H7NwS+EF/rtb4g9F47Qoyhl+nNYzen8w4qW21GwokJ+UEUbtaWJjHS
0QX1erQJtF/N4hSfjcbb66YrrdA1BveNOwGzcH00ktKiKZEzue81rnbnxtqSha0Q9s4JVLxz8HhL
tT6qasDJNouxy7HWM0EbzvEy+7kytO8RXL7Q1lsPBYis90M3ftVn9B3M0d+rzyieHjgd6SVJ2nqo
CDdLNBpAEWUUS/K1OHis+hZGWTt357AzZtvbORxKY9Dxyrku3qBtZ7WFrbqzU9nmKZfgRY8G72Q6
Je1iXTT1fLp9/JXG2E2+HpO6RIDXH2/s43gBY+kd67b5hXNs/0J7FLGDNd2bLlIdE6ZZWQ8BLUCh
jSW71yqoESL6GWXbneEkmdZwQbNrr6epYMoDQkuRSQ7q4ji2wxbFpFO7a/lYegdjZbOYydPYVP0p
XbzxrqiZ3zsW02odWzdFY3EeY/NlhKD/nFKbjw/dVLQMQ7qweB9vb7XyAIMlppCC1AslheutNmD8
11bBhI/J0/o17xLxQIrciLCdRXRmP/wAahq46MLW0vP04OZl0+7E36rPTYkRlI2s5DLufv0b6qxl
3D3vgFuQCLxjtF88ZZ07n7vJ3I21FZ4VHD68KeAyqYttY20jdSJhUdCgapv49/VQa5fFEd3B5cj9
D7bA+WDGaf8H55kcXYLQiOTfcG3omdt7WgmoMO/d5W9zQrk2MArxtSSh+YN7Sj2aCpyPdhtQqeu9
7AA5F7BH4xRM2LnDyIy8f3OzKKuLaDvdPt8+ParrA0EvA61SQAcwwrW1EcmMLI45PQng7Pyl8BvY
qu3WW/5gTIOEEy4GAEQckK1HENC/aGRQzIitzXuvM/wfLfQ+/95ejfy1mwAUlTPmlOAelPXnzWri
wQ26KMLH6dSCH6GyN14ixgEPSWoKhMPndC9LUh18m7qirD9Qq9nyXKHfHAeABiE/CDr3bJXA6LJ8
EGdRRXv040pTlHAIrGmAUh+4/lK0pkcDJQ0muDVEx/rByu+6sR1PtZ/soZlULoUG9f83tbnOVmd7
ddcGkLpZzCcMLn0Kdx6+DKhpwug8B+G0GuspsbshLDOv2emVqI4kYD240MAD4nA3yXQ9ZI7p0O46
2r3tfMiZODmXUznsRIGq7SQXI1SidMknlG7mdS5WkENPGdiKfIm7uyVakF0HovgEnfh0vn0qlU8H
Q8VyiO53Srv5dFlcg5lvY1BFrRE5911BFnsw9bELQg1STmhX2xj/PMeUj5/dNUY5BWmNug3dxTW+
gOifL2bVTj+nwdbqnR+n2m1m2gEDwKdBBrX51j1DTIVhybq/XTaflxqMByDfPwDNIOBBCQ2ok8wP
revdjpMm8nODyXnRGdHJs/tvtd5qd7Gx/on7lCORBI4gkCiPX1siIp+dyQQaCf8wUhZu2UFwUOgG
wqQ5NaQdRgDlKaJUZxgQa5GVyb9/dYrMsZobI5e0c06bfA0oE95lhW5+yqPC3SlNq949SXdC5QAC
AqhVr03pzFUkQylRMkySnkwy3mPlT9SnzSUOJ2+aHzQ30T7fPrryf7p1qJLmCUUQKfa3rUkaS5XY
DNJwF7sheZqdxgtxrU0VtkGvH5t+3EPFKQ0SjZA4/YaIbDY0QmDBL+sZTjvE1CEAMYLvrcdgz9hb
yf+S2tprECl39TfzMSdD2r3eVQhytGDR6bDFCBg+F9bgfDa0UpzH1SrgPGlT/TBAercXTSpv3Suz
G4/gMNk6oNmEh51089ClRUMjrNkb6lNvJm8TcBeaGtu6f2m5mplIIoeKRIOM0zHQr3XgmD4w2oLE
Gbkh/Oe3T4zqRki2bON3zoZHud7QvMv7EZQPLcvEdp/7pbRO8WR773LfT3eiTtUmggVlLIBAid7s
xlSsIzAy0346OiLNk7DUwXGFcCXs5mmqQ0JdC9El4leGgTaGFrpNlVEy396PNSoftTus58iY2uY0
mxVC60XgnwLRDv/c3krVM+yBgSWkATBFhnq9lQJMT5yTWx0TRlkumT8M39YuA4uRpNajY2nu2QU3
cYBTvmPu1Q52HI4K9U3XGd/GXCb1kjcZeF0Y0woChw5jC60dAzb1i5Mg1Reism50x24dp6fBblBF
t8UE8HICGj+FjfBtaEL8tt7rUau+AyB03JEM8pCZu94QmLL5uIWMturCegLPHZ9JmfNjMOhVFq5e
axxhBap39kFpFewG/+ABAZleW2XKfpzEQFCZWbqsKNbWryyfs0cIHNfnOqX8xnjlHrWocvN5VyTV
nS4HGzcfn04UqlJw6h0TEF9nWNr6Q191yQvsL94hATv8JQCj91Tx2KEDobvEClH6P7+Hfuv2KVTd
Mjl+xEkAcmVvAwTTS9wRlR02fUyiC7kCFHW6tZdBqq0weg+HMOXU7aSTNhdAdwVpvDut2b1lTsWT
mznajnOSbnX7nElCG84QDXMwHdefcs40y+pkfhBMRU/VxXUv2ZzPlykz1/tBeHVYR1Dfu1mjX27v
ooLlSrbIGaIiNwGit01bPWHARNvkPlZz8WL6mn6IinL5Gz74SZw0pr3FJc8tswlHx5+eUDbN4XCT
H7ycnRe7NbI92K1yM+h4QHKmQ425JSCsoxZah97ziF2i5bs162YK2MtHocVsoLZ9sI0YDpzOsp+g
JN3jGFI9TeSBlEapYtPb31xllIINK16l1kFUiuxZa/rimFSm9j6283b8oiexvbde1T2WWYWpU8GR
cpHXH5/YKnX6ifVOURQ478zB8z6Y6BXqH8y5NV/yZehOvdNaO+mMYqUA/HFYgG7lgK48+a9CRNzj
kjFTBnO6Z2TvC5Pra6xl+bPvtP+tzljtmFM8GqgZkI6ij2FIZuBrc0te5y0FKM6ZsNyXYukQFGKw
9KsbVdZyWMbAfoSxxvgUVFIjftX2+KVVy6U083vQgGO+5elcii7WzML2ZSs2akJthLYgzCmgfl07
EciQyl9/7twtmRFurjXZNxQXkt7MeXO3unKBcKUbvOPcN8nffTuaF2/K4xemb9yfaS7KcHGHpg5T
R/tuLdZwhJrf3HGTitvEbwCMA5kv6O5tt7t3M9QV5oWKp1etl85t4BZgHu0uWr0ydF1G75hG98pz
3pXZjldThFykb/T0mZshydoyYIjScQFKY3op0+VjOzT+30yu+vfGGvj/7my1PK1vthrsNB0N2a/Z
AmRKi5JHArnJcQya7JkwIPjlob06H4LERGI2ygyzJhrIu2dvirUmXPRKN89pzO8LKz3r61NKUwlC
xb5McHWd2ex9CPUv5CRQOuDh3HaOXU0kpchTaHgjbymQvBnKJ6rH1t3tnVCZoVwmESH8i1bB9T1r
nbrU65QzZ0RJUh+XtAYt1xZr8ddtO6r7xG6D8AJdQJq5iT4cUWdDYMFLBtwrjw+GyNpPem9G4UCy
Aq9L/PG2PeW6GG2BwQFZa/zl9boMK68W3yeoTv2l+ge0gf7Tc8Ue1kW5Kgl8AmzMmrbs131T2fri
weJUruv0bNcZPQ8ouI+t5g0foKvYuyIK3w83gc29pMwBbGLj+2ufnl+Wzd6xmYRWHHQ4N6qz5SRD
fEhWUcaX2gC8fkIMOvnf7f1UWqZOTT7ryT82D53b+M4S9OQOvpZnnxY7ij/xVnAwzcbl3S8NKoa1
thxvW1W9AvR5JHUMfcA3xcKxJQjXMoL2ZgwsATBq7d81uRm/Z4CPqVsjs7T2nKZW8ivp0iA50Hpd
/qASAy01sANJwwu+bbPn7mpUEH1TM7d7o6XZpFfxl6DKgyW053ZvqkZ1oChjAQECKYuIwuaa9IEj
COIIr4Yiyc/obeZh5C7tUxVH31cS+p39VX1V2L0oNBM60X3avLK+NU0mTV2fGVfraY2s7q4S+ntn
qdpLsABa70S7h/dUmyTXhQ6AfGA7uBIVmltSIEQ7CHox8E1TyzT84C+wNK7B19rNykcUkpwdBLLK
qmQFAlLBtnJXr92BWfjIviU63SWL8kSpJdpJc+LhPl6z4LuLmskBXahdUhfV13xldRssu1AKQ2ZG
V0Jbev0lgAHsPJf68nWp7EY/EPpMZiiESR3DTd1nzRT2uYW38WgM0+pCzATK0U106zPb2P8VZ/Xy
jIjA8HL7jqk8JdxaUukIOUDe/OutsbQl7muaEMdkjtdLHVTRcy/m5nLbiupxh7dbXmafp2abGHVL
pOcOPaAjCgggmMvKPui5qx+J4YbzfzfFNAYVRtpr1MXlV3kVqRo6Kk3BQKRqBCNi0lpmhxkVsAvk
U+nO/VHtHRAFiXSE0PSNckbpEqRVuQ+kNyvyM3JU2rkwvXHn8Kr2Tg5g/QZugiCQv+LVguYsRxDb
klW2cvkFIC++M7v1K7XgPUiJyhDpJFGVKSWGtyp7jW6IpmhBq2kdjbMot6aDXcHnlMdE+//5IyFS
xDQCLTvSpm2Lq1rzrBgl1LFmKPQRRvz8ZII7PzCq2O2EtIpVEeMR3rCFZC5bPgPbzG1m2AHPr2ka
wUsv8nNNaf37Cn/8H5giIwcTRxOCNsHmS8UjrAETg7xEOV5zobCfnLwUVoM+M/YqvqpuDPmfnMOR
2BWIcK5PBXlQYuRZ4x2LTK8vhtlqhxR5ydMyxiKsqDEf5txrT70/LmG0xIzTlUZ7Sda5ChNdLPd9
5RQ7iBqFv6PhhYqppACn+bt5Tha/KjqzYvm6SNvj4I5MYNUG8bHppgdnEnuUs0p7cIDQI3UZjt4G
rzzZCKS1wDOSSdPAjxrOelq62fp7sSLrLko6cyeKVR2lgBqDjZo5U9pbgQzRW9AejkRB2tRMv7Ks
ju8nIoHTVAbtDqDnd4dnk6JQRLJlUdiQmfBmM/OpiADt8WRpRj26h3pga581o+th4aK3/gG5aPff
1Ow7cdRwp1G4ElnD9gJnVcu8YDaP4eKQMB7RS2H0eOq95iOxsOGdkrUr9bB3gvWlmcA4HprVHD9n
TEFU4RoXTLgzr5N0YUEsnxxKW6ues0Iyjui6GMwwjpEJ+Vkbs+6EKNoL95wQ1McM3LYjNb227T4U
ayN+mXNXaOHQuNCYLUultwe9G+rlYCVt/mFaa9FcoNKz9FPW9KZ2dLuy+yvLTOfH2tbux6SMg49d
EnXrsYdubK+n8DaylD08lLjQVaDvvZ2GsoUGatgYgSf4ZvNP3y4o5qTOcGkdp7oEHrycTUB0O2SR
wXOof7rt/d4eXGmd14kQSBKtbJ4ogeRR1OTy7vZR/A7dhqEPSUedd64z9vZhSkz/5x9YBFmECBjs
xbzA194iXzg3hsfQso9DfnZBgRwW16pfDC9pTn0z+Due8G3ARZ2VRAX2WFZKUePaXh04ibmMtPkG
9N3gMEmGs2X6w6FGG4AM2ljOGXNTO9v69npilA4RDOOM9wLTuDYa5FlcWni9o9u7xd/DmprUIkfn
OQI5vPMmS09+fTsxBf8PhUeKySA/r03FmdCmJSK/TLiMhzLVovdxpjs7NXvVOXltRf6KVy9/ulhz
WrlUz5tV8x6KthJPXm4Vh2TUnSy04D/6k89GDwo4H4M2PJvXBiPfKLQJD08GOwyn2lyLA8Dy+VJk
HXhPplzvM5Qo/3MswF5KEKYEv8ke0bVRpjcth5Ee+lJD0n907TQKRTSWL1O7O5yiOiFQgTFjASUp
1YhNMle3Yug1h2sv7Aq2EntsD3BJuiHsMHusxqobgFKyJEaBSYmn+npVZBaS+AKAVzygmVyNTnCg
KRd9hqK9eeeukxO6frk32q46ML+nyqma0h3YhlXp2lrdarKVKeDB6TIbafdhLHzzBFdAOxxaq4KP
4LZnUa5TsojwKsLI5cu/f3VGdfg8ht4HUNi2qXmPAux4ZFaxfSoXhn4sBDgu8BLUlz8xSkouB3Sp
lW6unz34KRxIwF76Qq8Z3h++ioC4O9G04aAt+XTIK2Nvodu9ZepZDsYQ2jHpjdvenB1IZphQzPP1
RCW2OvZ5jHx5VCWHpmzmo1kG605pbvtE/bZH0MooAP6T2PV6Y6O8D/RlTNfTlA/dB9lzumT5JL7m
0dI+gB30L00W6x+Cto4OptHC8XN7j1XrZcm8jpJx54039RpBJ8OdWa+XfPWybv6QMlYeuvZ0X1rJ
9Ou2NdVqKfKgh4n/Bky82d2G1HRNaC6d4shE62hpk4esqfTq3PRL+5euNcziGUv3JRJz8TTMvvn1
tn3laukRM1/LaBwR/PVuI/2njV0/ricKFD7UE05+tJOheOcKwwi1ReyNaL6hEZGfF0JA+Mgo5NGW
lz/o1b2ZkFkcI5uZyXyojLt1Wr2fMim79GIwTvZSTket0cyTWFr90Tby5K8EzNpOVLB1h/wG7o4H
IACaW2ComwdzpqvR85HXk10Ey3ECRnHInKw4ZMwonW7vr9IUJ4n8AIQWdfvr5a5TXJo1TZMT3Cji
2U4K/TxUevN5nKu9OUeFKa4Ll5T8ko7zFs24Dqnj9z1yH8Aa3Y+uVZIaTHn2WObazv5tfR/7R8UE
RireEnBFW9nYMc404BuxfjILNzlq+gr/37xo32PC+ucMqkkrrOyy34kKVOtzSdIJTfmHZ/N6Ky0q
oGaF3NjJ63XvEMFCE0Z0Qe/bbFd3UHVKQRRxL0BPMJO4XWE0sETH0NbTGMhpj9mbFwoDmXtX0vj4
slh58WP1Fw8yXsc8G2vj65DhwMi444sUGy35UOVYLhiZN7MaKH8Ivxs0/TTk099abGsPDjU0SFmr
5ZysIw2agZmtHaOKfSZ+lUUkiBCZR5F//+qGrqVTmHoRGyfSE+NixLF2Tpw5/TiT+e68ZwrvRzJF
HwHIALXf7UhdWVF5N9zcOEVG6598/rj4BqTTaWkup9ZqxFPgQ5GIEEd1rMWc7yTub1cqiTWYGkTR
XPqBzeW0tHrWNacyTh3aJse5jJN/4qDojku8rve3/cBbPyunnUm6pKoEdYuN20vLLuvQEDFOJXCk
g1cW4kHo5vrQNEETWl0/fL5t7+3OGjoCBWDC8QdyRuX6I/p+xzQhROmnmTmwsNOn8a73hh+WaPIX
x6ibR60PjAedLx2uTVUcb1tXbKyktyTaZBafcvfmVTOjIopre5xOMMNXj1qa/Fs6bfzi9bl+vm1J
sU6iE9ioqHIg+bVlpVpcsfiLjyuaO3M+1YGZf4R8f7mPnYqC9zL0j3WMsqVmZvXRzqZgp1zxez7j
dUJEAwxfCzkLJxXM6haTIlo68301Lic3NxPrYrlRrodkfCak5W6cvOspRgQHZLrMH35j9NNZtgSz
Q6oP2YeC1Kl836HGmYWJGQfNYXBS9HzktMnyOBCrN4/CLQdqWJBVpfdFn0Vd2LY+la7cE9GlKKeq
2fl0b10OzQk6xLSxWBvdiuuDQ3e8NeKh5vZHfn2xO38+GY0uN4+6SRE3Kd4wqt1ftz+j2io30JR0
im8EjcqugNNax2paCvPClN10GRYxPwdLNfzbzaTt5Vgl324bVZxSsMa+5PyESZvCxPVS3UmrggU1
hZNTREOIoIZ17znVfJp73905pkpTHq00H9pBncrltSnwfVbnDp5+SvvGvjQgoA/4YO0Aj2S58wGl
09qeSKJnchLsgM3ZmIJouazqJNdPpevnByvNlosb+Wmoa777PogC7eSm3SP1++7037eTeI7oDpwd
6IJNVDWhorY04P5O+sw4oWvyNY3EQ9TNcOKda6d4n7ltPNDyiaJ/s9VgaPDogGcyIhCGau6B131Z
1qA7lxW9jlyf27uhG7qH2QIVH1Zd1h7AWw4761W4dG482TuYePKirYtNvdhljLLj+OhoXGeiFA/p
mCU/OiBhT3ULucvOw6wwKFlUJJEvACFA8teHyPLj2LTadjkJe64/xXVGhTuOq/sUJbiTRgq6Y+/t
pZSTjTSUiFzolW61NnKXehydd/3ku2n8qFW+AM5mRdAxJG5/rot5/LT0nvnp9jF6e34JdqRYnkfc
83+cXVmPnDjX/kVILGa7Zamll3Q6e+bGyjYGjAFjGwO//nvIq09K0aUuZTTSzMXMxIWX4+NzngWd
yy3i/5F+EKODpOoxrQaAo3wrbMGB3uk+Vd3Y3YNU8r3rN+BZ6NxoCL48oogF6DJhcrGceH5ejhtw
JHXLiBvTD1X6zDVHg5bX7V3N2+rGEb0ysRdD7Y4omw1peI9okCaNAKANKpUtC5MndwzsYaXDkHvB
qm9kIFe/DzAjF2ztTVBsBw1xe/ihVgNW0+tJ8wXIa/EzDnGf2EqkN07Gy6HwnkSQ23ThwGXeZ892
iFio1TKWBnlfvqBQ9Lj61TsyxM5fx1XgI7BdgOzGMYSy4eWiQUCjjtS4AvpHxzYXUOY89CohWVw7
zrvX9+XLTGODYiDW4Mxvsha722KoIYkI3hqGin1zHuykMycexcGbGxRDsB+zpYM5HjRzQH5f/t5o
FVpDLoFmLSo/gMGAjXf5qdaItYeltSrdtZZn3c3Rp2qKgwzFIu9N7+suR5KkTl07mGdcoutBg0hZ
TIAbtDmb0fG4ER2uLTKw7d6W126w7l00SiDsPFIopJdiWC0EW4T7Ec0RdL285JYp28vzkni4N/Gk
RVBAyXS3dSM4QItgpV3JwqDLIWT500ZDetdMWpX9FKzvqkXfQqu/DEPbmMgst/x1yy8vp9ttYypb
JHcldyjbbKD9LHKm5XHhrSnqzQlQLot/SFV1y1H2ZZiHDgZk9rHaoLahgXs58gqMIxOd35d9W4XI
XD3vPDTJfHQMvBBXJErPr2/sa7OL5yViPVKGDed6OV7bdLTXHunLUNikrN2Y55ACq8tkVeTUjPwz
qpm3Wu7XvhFFRZDLN0lMBN7LMTmSdqR8bl/SfvbzJpYVcEYVDpM7Nznrk+ivgx9Ozh/j7eKEDWOV
9rXXlzMZ6syXQ/zYL7o7uskQ3chNrn4ailzwaMDFibfB5af1DlcDVbYviSRTBtFPFBG6wXniEMuA
OnH69xU8fBqePxDlRSICutDleEuv2gpvFEzlzNkp4f2vifdwIR4hTTmaML0xk9fOxW9UAawgkDfv
I67yozHgielKCJ2Fnxg6/nka13XRw/urUNKLH0M18pw3gbhxq2wfcpnYokkHjX58DATe0Fq4/FAC
nnPbgrJTVrRST+CmLw+RmPiNKtMLgAHi7B/DABFyOQwbhmDxlrAr0davoeasWRGQUT0klD1TWBPf
VbGoygog6Xxk4GVVDWabWGMf4COnkdbP5AZN8dqOQn8IqR96b5DW363wmAx4a+sYCvPrYkvZaFmu
CmbmrlztIan0rZrl1fFSpAggRm+l0t0OViaClSlIOeXoJ/yncKf4y+D71s2nRQmeVXU//Xg9BF0f
EY8W3OBbYXEXgqJGaTzTsbSzVCQbUdsrTU3lwSMLAxQ9uUVnv3J3QWQo3MpqkA3BM/dyjfVCgP+N
SFd6IvELmCAnebKm3XkYpL6xn65F161MissEzSLwrS6HSkw/Q4gkweIlVfpI7GIL2fXxe6qEfYD8
F2LeYgB+e31Cr4wK3S20paCsuok57SZ0QjEynqegL6GSq879PDknMQEu2yPhz00feXmDbtWNQbcD
uDugm44FdAp/d6j2So8N0LnNmray1F48oaJB6CPvyM9wCkwBGxV7V4U++21Uc6+s1944JVc+GUJO
KDjhNsGLfq9mqaBGtNoAUmaepSbvJHgDNmUQRPcn/iGORi+viX/L6PEF0Qu3NFSIUAQKNg3bFxPd
daisRcGQFAAKD1GJTsoKWWA5hd+RG5Mz0wFdSgHruCcxAzd8vzSafkl7Vg/FHDnOjbtnPwfbr9mi
I+SlAAGEkdvlZlsI2p2C+8nmMbmcG2VMuY6yKUM9KvTToGJKe3GLlrWPyxgUuTccUVG5ASRgLx8C
NVgnrHhLi7iquk+Y7e7zMt5khu831+9RAEACYhcl1BcgPY+mqIFNgkIARwQPvuOQryJNVUEDZs7z
OLUHFQxhpuu6v++m5EaA2geMbXRUNLcaMdl0B7aJ/+NRGhgTwhqepAUzw/pQdcFdwNzpbrAoVr9+
cq+NhIwIdRsAETZCzOVI89gHFqIUwH7j1WOzsENJKgMdU351u7W7Aee4OhiwOBt5+jfJaTeYTEO7
rj7g7eHKVU5oNOYWndEmD/x1+fD6l13bJxv99v8H293fKl3N4hggykc9DIA8J+MxBkzm+B9G2V6D
aI4gLdq3FLpoCTw6bYhbMGsOfq3CU5Xo+N3ro1ydOABC0KHGPYH9fzlxsR3grwrcfAGZQ/FMLfsI
PJw5LHDkvfE9L0pd29bbxDGB7cED9EUrCkoXsd8MAQisQKmiIBq0/0jSpTkuEXM/jJWXSwrVbMjQ
qmMwTslbJEp/i17//Rt+4zmAbULNdJcR2EGKOlHA50Mvsr6bfe5lriejM4Stl8JjznrnaGJv3Jz7
pACDIvsC4QMAdoT0PYFaRw2p3LpBMIsGUwh3VDZvOkRSSv3x6OBJe2NRrw2IFHprLqJwCpWGy0UF
rYXWHKpP6EBT8J0kqKWYbr9I1si585qbnqNXNhFGA4wKQqBItfbyDBNrh8aQFKLB2utP8SCmu4os
0SFG1n5jLq8OhRsK1R+EFjhvXn5aR6c27WySFNS3XeEFg5tJlKMPkoDl99dHA/XQTbB745kBqnk5
lJojvALaCV/VSHuuBvZ9ABng2VN4CL0+0pUrAcRmKN1ATQpqQfskRzfO5MH7BQoCYxs9L5M/fkY/
uAaZLew+4Bkb3Xd0ZbnLLEXN27Ibw1+bU1g84z4CpBFo7l0MoOMiAdsGUlWgsnbw1CiPNuGqGJf5
++sfeiVyopiGEizqTtCw34NEKngTxfOMmJYK8JslcdKvPk+HG5fBte0PKBrOHCi9G7rocuGGqIvC
EZIshR6teK9HUZ1r1kw5USY5eWjd5a9/1bXlAwp061KAVw31jsvxDAxG4zVE47VVkzkuA3N+iiVq
n12vIw0cfCp1jKake6SRkZ+7WLFbtisvnnpbhNn0MTe+Kw7gi1JzbdMIhd60AAXfZQcbjjSn0rTf
AS13P47V0B0aj1lV6CEiMwxtlC5hdpi+RztXwP0nreNPdcqm/7CxYjytYRywvYdeCCVQNPh0t6bQ
fF2DA/gzS5YEUB6S6AjeOKxXEsZN1AvMuk33+wXYiTA3aaBKkRarhPYAIt2QPi+VSbwsZKF5MzQq
KI0Mb23oqzMPuBNwzlvrH4iOy7VHnA0SBdJ10fZV/bGRfnWCaNXwJCsWHfEy6m0WzP7mlT64LGNu
2H2sNdzagfqfVpR3XdN/d0NBb2ForswHDhqKmsAH4fbZVzdaRlpjqEyLZPT6TGPeTqvCgNWCQufg
6b7ORri6Hl4/CVciCWIzHEa2AudWxbmcjXCQnHF08wuwKle8FgJd2jCcYCQ8r8XrQ105dCieAN0R
wScG+3/7KX8ksjYEWt0TuONs7YwlbLaBe4jUAHI117nGM+Ectd1HIkVbihValq+PfiWQYZuBRok4
hofpvoPVM6WbKK3SAoDF4DTCwx1vRVvdCCzXphMmnhD72NRl8C64/EYyRWtAOe5VUOe/dWHHPjLs
wXvYpN4iQl0JmQBcbTDBTQMXidrlSLKWbO4E5nACci3vJRRseqir5vGqNi9v2Zxen79r44Eojwsc
T03QUXd3q1tLMbqBSoFV0QJcdf5Bwe3+6Mi+y4e2vdVK/t3h+/NFjw0Cu9etAwiZfhSedt+nJsax
SGNamK7qDnVVT5BkjlUufX+4W5SzniqZTNkIO8lss/nNaojmPrYBtm1qVXQyYfQTAnt+PkcoosN7
z96YkGtLjfAR4+xgBdCXuVwA3wCbmqZtClplHWA7s+h5FKTNAFyk5etzf2uo3Vy0uDWV6DCUbV1x
brxYoGkX1G9DSFHcOKRXjglyfaS8oA2i37uPQhWrTGOh/FFIwtmRrB1avqvT3zgmVzYT3khQjoT8
ANS69ooaDJBfPcAgFCqvDta1WxOWxUx55UAseEs6if59fQb3peMt3AD/8Lvg5gIKsXsAovO60iiC
ZhWF0+5HL0E9KqbtozPUy5cF5b83EFvQWbfW7Y0vvbJ0yNJQ5vuN0AGtaLdL+kj4qQ3xpZuDQQKt
gyxFM/0NYVLcqEJd/cZNbwkDbgaB26T/EV+rZUHp1Ge0mCC68wsEDKitVY7bSahIy+bLEjL/TTw6
9DxKPR5en9+rnwlD4Y0aB5TJnuyymdsEMTRCkOQ3/ie5AGe0JCFts7SfbhGJro2FuLeBL6B9DCzv
5Xf2TRws0RwhMiTCz+CEmtw1nN8lK+hNf/9VKLxsL0H0lJGqXY4EY4YZb82BQgatlk6Jcg+giWYS
vckrPtXLjSvq2nsboIfNJwSKP5uC0+V4bljDiDipaGGnHuXKVIT6a+Q3Bo5fiZs5Kwelh0afVi1b
mLEIknedGm5s2CsBAL9hg1yAor4V4i9/Q0UZARGswzfDM+czlJ/lR4n3xY1PvZLsoLqP9jCKd7+5
fZej4OJ0+qiPUbibhNuUiah6MOvAsJHGKwjEhcKD4ynvb31REQZQNMEeRUkDGededdH1e85r4tJi
9cbwa+ja6ENj2Ye/3jUXg+xWMW2qbh08DDIHioJygsPm9xU7CGntv68PdS2ZxVgbxxbK7RA+3IUX
rgTlcWAoRMgXccfZnI6ZiXX70ff5+s1zovpucWZ+lDZoPjG/mXNA7IbqTiVjLzLtAgw/TUt/axNt
n7i7vJEooHqCQjAw4fsmh2OrwJDVo4WpvOaIEu58gEneZrxEZdbKW5Iq13bTpjCGN+rWqd+/WpLF
m0JYDGA4n1WUZyMoRyZDmWydzuiYJW/nCdWqN4BQqFt5ypVgBAAfEnecF1RuXnSTOzKnYGo4RUIJ
gEmQvn9fy1bCNIsv5O8zjt99ckiIb7iTfeXPceLW2kDDrb31+lxx6aIcXMvSeqI+v76xri3g1pL/
/6F2UcADuT7plXUgrSWCop1Tc4A86XRIHaPzDo+0G+Ndm8YQCmfAmUAcA/jDy3jgpZJaGS4O5HAk
OuXUIz/9ev4sPBN9ev3Lrh6ZrZQOUV1c+y8w5lNcMe35WLEl7ZdvawB90Cxwx29GQpp49iP//fZs
h6ZvW2UQzojP0DwhmXSBjlWoJKEOSWTx+m+6Ntsb4BW1uAA01b15eEC108aO6xQqTkHhAvNwepJw
Z8s66DucQds1f+vNvgXCeMP04LWJ9/4e6LG0g3TcpXdQEOcamXSsvhMzDSXcsN6saSj+Q0hEtQMq
RCjiopq0W97aUDQUvAZznnTi1AgDP5kE/Jd6879+fS6v7aQYLB+cSaCIXzQ9kZJzbhtERJDG6ce2
6b8AwJIevJj9lz0LDCbIEejCId/axV4vbVZRR7NTrLMff1mm6nkkoy3q2r9FXt7+pH04BboCYHqg
goA93b75j8xuiSs+LCn2B599VQycqIw6862Zu7YLUQoGNQkTl7zQj8cTc0WVB2eQRMt4TJS1nwEP
pJnTan5gHITp11fq6lehJgwKBkDD8f5F7rixWewm1Wh47xZz3MhnszQApL8+zMsNgYcM0ASANIHM
9aKu4q5QK+wgaVSGVdR/bkcAiPOhW/pnXq2DupE9XRkMWROIULiM8I/9npi1P8N2s2fl6ok1D3Sa
Ht2QxvkU+/ZGur8ln5ebAhJlcF8AOGPTW9+DRQbIDYCBQXCmbBB/B3uNHbvBuiqDb6Q5V8DxnjwZ
mjBbQ5LOGQ0We+NUv1xA/IKNPAMOy29W2+W2hOWJX1mZOoU32/Z+1sK7azqI5r++fi+35TbKRrHd
uO0veO3BpBfVjC0D9oZBgMqpxVfIirZNWcnB+eB4Xe0Xr494dRGRl0L+eMOE7AtVdBlgy8Q1Qxlq
TM/NWlNoQUhSVuhx/PWVjo/7Y6jt4/842WZhtk/JyMqx522hw04/DBTPJp9F9N3rX3V1tSJI1mPT
+MgjdkUEWAz4SVMZVqo5gfG0p9R7l6XiP3wQOktbrN+KIntek5Ek7aIKUq99PabHKhx+MMGmQx3D
EPr177m2Siggo8265b4vQBcjDdYgmCkDX7Nm58ij7rtuqEWfuTVKuH8/FpD+GyUXtybusMtl8pK6
cWftOIWMXFNUANWd1KLmMgKy76/bZVBW2R6dWCPIAezlIIkIhmpxdLWVQsRpZQE7jZ6E3VQ43wLN
XNsRuJAB6v1doNgbwLiRZV5v/KoEJVWXWs3epmYnD38/d5u8wVbnB2B6T0MlrIsJrWVV2pHHoP1H
OovgaXAOJLsVfa+Eig1GihIzaswbU/RymaY5rSw6/HWJdj970HDVOQSOjUspRHsEKil6+/qnXZlA
EEFQyUITEFyMPVAXAHTuRTKsAHIh9gk2OuwNvJyDGwHw5etm4ybB0gJUug3ItSs0EsdhMhjTuuw9
GuRmDKY8AmgYhPvGees3rC5rpM83bpcrU3kx6C5aMC4km6q4LqOx7wEu6Ka3fObjfSxW+z0ZZn2D
D3llKqGvDN4FrjO0o/feHcb6yvcZorpQKsixkukZ4o63LI+uVFg21b3NugOqdNj2ux3S9JvsBDS4
y9VdnZKmicrneKRlj2iSR43jn6euY0cNdugdFhyu2T635eu75krgAvkbb48Yuqubv+nlLk3/Z4/H
eLmEQ1W0az8dE+1QdBy79MvfD4XXNWIx7mfAGXar2Cq038APaErqivE8zE6drd6w5mpMkhu7NMGv
3qUjm2UXap1gmaJzuP37P24ykPp80VctjDOmZLnDNhmfYUTCjxq36ZN0t9LD1Lc18jwB9YTXP/PK
ZsXYAAfhLxgf7VcV4rmxx0LBS4c5URmsc59BVt7LA4lL3B/sLVHQayv453jbif3jWyWjYgkJxgNh
WOVJY/s8YWS8903Q3ngYXzn8qO5sMBRAG5HO+ZdDJVZotw3SpvTXyv02CzT5Z9I2z7ImcZe1qAT+
g9edOL4+oVc/EA9EtAURdF6QaA3OfNhAeqOUIbCT+O/aEwAj3l0qTXXjA68NhfC5aRah44xn1OUH
ump7jMgUa2drW1DW1J98B3iGEfLLN4a6NpfIfcC6RnEcOK0tBv2xbP0o2lGh21jC6KEDU1b2B+bC
EqVaJvK0Wt4fI5AVbqRd1/bmn4Nu3//HoLEOAweOIDgXsTvcRZp5+VC3/V1vTH2XTPpvRXBw0jc8
z/aeAoEe1P3L8UgFSR9Oq7YEUe9RCIs73VRHpF/RkYKjnPdpciuPuDavuJ7QTt+uDLzmLoec/MWN
ZGrrcgHaGHYaeI3ByDWkBXjYYZX1CEHHekz+vtcKoWZwgACk2Dx79qc+4i5zUn+pS90pU04jTB2c
NNYP2oQ///44AIS5cQM3zea9S7TT9MAlUrcuQZsPTw2ErPN6Dkw+9I76DycP6vYAggEa8hKD6Rs6
TrFUddmONXsKWdeegSVfTssU3Gr9v7xy8X4ErBQ52YZhinbLZpoEPfE1bkoA0rq3gL72D0TLW9a+
L/c/Zi1AVQ9gOrLhLS43B/QlJmo2AlUAz1uIAZhDlBjQ0nv3u1zqoHh9pbZE/PIWQsMYSup4gqD0
DB3vy9GUt3ZpPQCJHXeVOMq1TQ4A9zyFhsssriZ7UqluoaGn6TEg860GzsuDAEQYivBQCdxIlvtq
fGWsMN4MZhinNISY37TcwYuif09So6EqLBWQk+n4/Ponvwyg0KT0UfICPhnKV/tGecKbmHRJqko8
gaacc6WOsEl2crjJ/a0FPPptIIPgEYTxgO/fC2zNNK0mJ51ECVIkbGIbwyAnzlSX9pkfxc0NRPnL
jAKj/eaCbIoAiNe7tUwRyKKRQ1+TBvLOAnZWrNB2yP0YoCGRdO8EDYIzgCqn1yf02rgAP2+uACDB
wZ/rctxuBJdT+0ChBI2IHye3bZ5sBC8kZp33lfD1sWsgVe8v2MqvD3xlJYG82rgvENlCM2c3cO3C
FwcT25ZsHO3Zm/h69mNjAEhLWveWO8vVr0xQWAGREnrtewk4HcwyMmpuSwXeBLoVxlNZrIR74GZ5
4tLKD10qlpxP0S3s27XPRKfkf04quKh260rmyUf53eHlELrIB8UUHCVd53M3uuLGFro6FIgZIIYg
fuGIXC4lDAERRWu1zWgSoBMG7ljojOyJyKG7cQyvzSfARSACAyYJnME+8sgmbRunb0uegCsJGqE6
Ds7Ugx3se5+mYPCPix+aApSQWz7t22sT33EZ9nDpb4RYVMqQS+31itVkFeN0hnUBvIWmIMPbw4O3
2wA3uUxVnoBYG3VpldNgXhCEsBtkYZjsSeHMjV8weGHNWaDXOcpk48j3HvoRFBrOgewzay05C6Dn
Zd6BlzpkMZg8/44O7t+yWwj7vsTgGOVxOqciU30qJSir8CjJBhJr2JDC0dLmS73gZvFFVWOcuprt
CWSGbkB+qYN/ppZLcZ4nmtjC1ybQuRnwX2IgDo3ZSgCpnNlx4Cc35ELlYmD+lxqy3WOhdbW8gaYE
a46GGeefcAnTUxcxrjJvruvkyPDVpW9qMOZ0Pxs/RzWqUiXZYkuRwnGzGJxGgRypRg+QIUzh2VU9
ExmUTiCKaFNopmQKqmGPqq7Ivw1UV8dcN7BuAPluGiQ2re9VWSIdp8na2l3vp7pyAqjsNI17doCl
Ad5jwosvW3qULo90Sdr3E/OgglgzFh850fD7VMmQ/iS+o34AZMW3YqBu70yjY3I/yKSuMutHk80p
caYzHwLpvUmWyH3gkWuD+2pe2Se8Bvznaa3tt07U7VdIVo/fAKUZpsxRiZui2xLwh7RHT6ukKgRk
i4ZO9M2L8ajIxzix7OCOeF8oz12ecM2MwxGXc/3sKjCQc04neSLQoYI4ta6jNp/8SchiklCqzlxI
IlTZKkbnh3S6xmSVHqgPjJ9dz3II2jFLIW0w5I5x/bc6ALbotK60tbluTRCXcxB36ADAUBN2BmQG
7E9BOyjJoKSjP3mVom+8heu6GAeivzSVM2/YVx6zPJmn9lHinfLLb5AFZvUAlsBpArzzu2tsxXPZ
z0Hw6BvWwHqLtRDuDBPemcKre/EZDpq0z5d0ne5GxfRQQJOgP09BF5HMcSmIusNquo/txCCspSSd
dU61xEqwVsKpDMAJ8guVrRaYIXCJxywybP4cUcnpncBgP8CjCUQOfwgAjfBWRjYA5M3y3ULe6Z53
MvoJeS3cYjyl61AKAZXBkkM1iZdBbPq3Kg2cOFNuOroZi3R1UChzx1lDQ/Ovj6rnz8pN7Z0NKW+P
rrP6H3QsYLnk9F2kMCfURWYKK7UDNjHUZRrC6iWPhzZl0L53anVg1TSPhRXCqw+LO3U9JId9LnJI
nPXL81o3a1S2lkUCcl999DC21iQZ6lDuN2bdDv11wGvPNvA5rsGB8x+ThEdntgjh3FfBxL5D6WV5
H2ofNRXSzIuXtyjtPygFCEAOBm9NfrhxncZvFw71vwE1+KkgsdSg8pNhlvlK16Dpipn3Q3VYGigj
YzXw5M47NgECY0wEr2gAZdKvZHA88kz9OYANiNJACWY6trY9T743QL/PUbLSGdgq4TdhYNt0GOKo
7f8FZAjQ3hFCF245ILd/Ml5j3C4nbUVJjh9B+zsG4Wee1bGu7BvGvXXKgIqxD/HIHQKJ5R4QQ+uM
Y/MldAgAFrPXdRZHyYnP0NUZp8x4rlJ53FKqPkwzCZZjPzLDM+us4S/4fbJHKPJFVQBxZ295yzhS
oFxa5bAsGezMkK62gn9LQSobM+hJm+ZJwwgjGbNexpX3jicoBeRr1NQfB+M5aRaTeuJw+PMmIB+g
LAQ9o8GxAEiqWfdFxdogyJKlWupjGkzmcxgyGmUxZ4l/mlcHGRzu/Lg6iKWevcO6Ql3jsEDv3n9Y
oOMjfk2rx+j7YKw69a6nPXm/Ap4OY4eU6P5N2Ph+/agTaGX+bB3qdfcQOEirN7E7t/4XCNr5yWMy
DdwrUGFz3g1DNbQICIxEAHYqqOsG0ewHOVl4Ux+VG/FfaRubh9Byq0/SQ7g5xAM0ZE9p3Euk9bWp
JKSqZL/mXdREWMTaUXC2iKw+BhW1zSHkAxQoBI3Nr8qr3eDRRkL8O9d9uIJiE2mJoNYZ/7ERa/tx
cGZN7yIGrnMxRHXyLjauJ0r00sR4WIjp/41M3EUAYFXLR0ebqc0NksH6odL1HB1S/J6gWE0K/zmy
eAO7cyM6JdncSqc+tQ6B3L5JoNgDySWl7gNSh+zboqe+KcYuXNeCtO0wZK5W3H+nZN1Vb7EBJc8j
HbSOzIWL7fYmRiYG0fk6BtWkXVo/PUYDj2TWjCTQ4C2zOH4HXIPjyjxSRtBDr2tnLiYowUKETPFx
UYcWHyMfB8WAiHVrw7XIoWNhg6weTXSPcukkTum0xumhdsWCsOnMBlU0Coc9UiZM1vpnHazsqw7C
RuWsk0lc9iYMPraxa8eHhvlJDcgfDJzeA+IdNUVHIljFQMbYBOAvJH5l1hlyRalakZ0kFW7Txyke
hAOqATy3UwYxvmpO//WCtnKf2tZzp88edVhVNu0KTvaMdmMYHKJOrMlhVJFtN3BqNJaQZoVIhtIM
4IqDFd4iv7gMAp9OVgGKxA+OciZIenUEdvNH3TR8yAjw9s0vJI3QPsX9jKq2hKGePKIZbfWHyHHH
JVeDrBAVIRnqFTbueqDkq5XjzgsWk+LIe31waBITS0D1xnHIeuCxbBav8eD+k9ZJ02ebXlUAdfF5
SFEnBM08R/TqbMaSYB7yGX4IKEDDbyrOXZ8jAmgXnlxbCUUvD6DBQKJnmWj1ZKZILGVl6FI9+vPQ
349O2zZFPcr2wUu5I04C2t5u7tmWfZ8arCFk3hLeAlsPQFTe1NJHmaTVJs0AAA2XojIine80QZDL
Vp/ZNZ/bWX1ZIGnyNHVLCsT0GM80N11t3IyCx3SeGbMEIry1RnCbfP3ZTFVqYCcSsSBrZr08dZMO
HTw+XZ/lC0Lqp9SO8GeCr077BNVzhFwBfFRVeAgFPAsN8eu3tavxtPEIFyLjTNdpAYqECSVimPZJ
PhJ/FQet3J4X2rGdf1hoi8c0h4ZYWwTBsjypuRuD3EM5rc76KpoJxM51O+WoOUc+NuM6sTcMVJnq
pxKNntu8nygHZh1VuS4P2wQJsddAWzPDgUiaQ9vP4fIwJKEiZ0WqwD+13VzPp1B5ejgyh2r8dkBL
xALrjFGk0Qc5LJHkSIGMoilA6jJmGWnCLn2UpG/149BUxOC3DaC3Zn68LiTJFhI78gvSVTl8juXQ
0ycqUoYY6CKPtyxzQm6G+8n6K0rZ/qz1yaOReMMA3WBFLHmlz4Qmio0F/ubUv8aKiRCV705NxQRJ
ya6MHDgwZk2TIDtDcBAkY6OHBjpEQVSdLamAkt88maQ/oTAzOAW09wP7DhbK5KOHP209rsBmsGx2
/HEsBc7BcPDdJfnWR+tAMzhy9/FJKgaPAjwla1UGKaXTvSWp+hCvKHOWJLYxWDQdg/NBEyo9Pg26
ddxsjuLfaH0NL5oYAaLKmjZUiEQOVLsfZ6TPkCTE1TIV3kjrH+EcJwvOSxP+41saytzGKXtWyEn8
AigMcnIiF2pkS5ui8YbnTaXhOuJRHzZnRD1g/1HnGDRgsWYpGhRPKkj7+dgp/LsuqQgvODDT/8Ib
BR6WA3ql72pi56/aiuaNbAOUiWsO7vwDH1qC/ENSFqKeaY08Va5iIJP0YKb6tKJTEXk8qEqokpG2
TIfJ+xjyKh4zTRYg2kAS755g1QEeqdOSMc1BYPDfyhkMhwxMq1Qf8QSTP9dVi/vUJMlwmkVrv0Al
MH1slhSGOmYChh3Zg4f/I5rSRZ1qHh8UD5ynjnQGIbgKkrOBH+lPDkfX7jmxxn/CxgxGPByY8x54
h7hCitfyO0Ae6EciHKEyjtfEO8opcwtSj/0HfBap7uOqYximTtyn2VlSL+8cTz+m0ez6SHjVSu+j
fiaflYssFp9CF31qlqgPChWEEOvA6239DMcMnPggNQs5qhF2kmeZyDbOZoH1KZKejk/NIsc446Zh
UE3oJ8y2i7vu3rW++6MjjOOehR7jd3hy+T+dnkEUctFp8zhriZstMZNbZ+2E8FPiKJAvTSt1V0qQ
45Nc6DBs8xovnjBb6gYcP5LoNfNY7Z2T0d+qSDZhEDwLWpWnszv5eUC0iUseTN5DX2OPQnY7pCJr
VLuKHEVZ2p1SS0gHrQEoZ5eh3zh3eE847BD1Y/SjMg5wPus0ihrv6bXluGEG3CFr0KXqDTIx02Ws
U6F3ULgBwLFHE+KXXvoZToMThJCOPOT0u15Ng7eCaYKwBF4/irLeB1QpwDuXgelT+dtzyomW94FK
POSbENu4H3yFPxuoN7eF9nHXRTlfl/a4GmrnrKtF0Lwzk+f+gCljZHImY94dRDjj/I94Sjc4vxAy
w70Qef9H3Xkt2W1safpVTugeanjT0acvgO3KW9HdIKrIEnwmTMI+/XygdLpZu2q4m301o6CkYJTB
BpBu/es3XwsvKJONdAwO+UXsCoOC3oFNIcEtp0i5pVluchK1i9BAPDeG6SQGOyolPGPAowGQ1R1H
COqasJHhNJ37NKR9O23ZtpOOjblsjNAI9Mbey9wxi62YmnzY9o6H/0kmVRBpYohnXjAwyyHNXZmH
Rtv2fuTaSdpeT3FZX1f4Y6kQr5zAv4opdg9DWVkfIWXFfSjHTnYkqgTWQ57CbgbtyZZNWq57g9Wb
5Jjqesux3szBxaKp9/p71+7MNOzd1M7PRUODMUT8bT+SytjNh67Og48Iba3LvE2ML3pXivJyyXAf
Y09dmjoaRWndmYK89NtcuPVTbmul2C2cal+mhc04KvmIf0oENawk8+JdjRUdp5BTosoOsyl7nqel
ZTKE1Gwq3DtkFoSdv1oVmJnNiUUs7pdaTENyXnaCGEd39O0hQmfn0CyzncrD12nqGKaEfrOFuV0Z
XPdinD3gHOCWG+xbiz5EatDdmUkVL7tRn+RLVUzzEPnOFHCammIHTMiw0+e1ImFzY8Ued5S7wzc2
AiPD8FBkWMyVPQ/E9ads5zQTieLgAcumSqQWXNgqNW8gPxsPog70NNKHuT+jo5lSNXlefidsZx7C
2sTGLHTxjbZD3ym7P4zYzp5Nq7Vf1KQCetNxLfeTwoMsomSjFLepfh2mYNCcF/4ydKESPo6amazL
mPXcmF9Y+31J2HA/frGkrpU8+z6h6asK/6ZavSWhUqXVV2mPatzbVdA1G54piShu4pr38SJNI5ym
xapCTeL7vrdKzgIhz7h9qvVc9GE+uP0UQsuQj54v1aWDYECGgpFw08q8/JhhxfaSpU584CSrjTjU
Vjlnj849K8al+TQOCEXCugkACYTVVODlJKHSufWUVnFgLIxzlZVZtrcqMwFba4G4Q8IdJ2y0goRl
Lh/bMTtzSS+vI/pC8Gik0qkE9Eqa16ryZgJ/0n5ouXHbOPAwREJ8j2XXW37H8ECaHS24vLKaYpPM
o2TUB2k7cQxQ9TOAi6dzFkmm+5zDuyBWCHeiMB9d/ZtDazsJ0zovfRRLZfdcoQhzw7ptqVmndvKv
27aVeMlWufFgabrxJSjT0Ygm1ZpfVRnIu5wBv0ROYw7n/pzUXqQpTiBnbo8jMdikI8/JqAv8SMuV
vUtn6lpCX3VvDAvDn9ytV8ejxgFtrGYWpzr7hINP+bEJjOJTl+tAD50+J85OxfX43A2pvA9yCX7Z
BW5nbpzacT/H6VTy0ACbFhrLlv6c2YV1OUKDGyM91YjJWrwh+eaPkvNgT+3EOmA6+mfXSmsgrWRI
ODqNTXfpYt+mUagXyyUpzEsaDcECL8sMpPtodLl9ZhZD8Uk4mHJt085xXzhuzcxGrXEfOg9nwk2q
z8VHINz82SiduUcNJocnA5WrCaywcAZyyaNPEWT0sLxIMpfPswFDO1QqmD5A4KxUhDeLyyglR8jc
JrU0OD3FFbVb3U3DvorJ0sW1z7EPjZclelgWcgYT8Xst3RRxu67YZOneNKUxJWBljv91SpvuZUAZ
1oXC98l9sRRgeeThVHSPiNUro7lrmq96x6q7ZVg5LzPL8gdo4vJD5nQm6EPmcIKINckCWpZN3UZe
VmjjdrEM0qOkl/Opi7bTfUAIunX4CQaDtpkCt1m3Qr8+q4eRpWDsrewm0BK8LF1PjZtiwDkyGuyM
TWikIHoxFIcoVJ3COav6itxfyhz7g8oh7lw7BYVhxIatPKaHqnBQV2k5Yd6KQ+WZnmWTeStsjzG0
DARORuk4Oje0PfGisvo08w8taC/VnXTt9NwCZCy3Ks3L89qahmFX6ZoKQqPSnSnq3aE2Ip9cDDoX
k+0Oodm53hPki5bXMse9CWQjsMEzgJj3QW6MVpTQ18BIp0iLi5KANO3KyqnyN4MVaHXoKwvcJkgc
G7ZDYRmcygdfgol3efMwDnqRbXppTypUVdCnN2D3yRdl4taNgqZQt6pyDKh0i3BvKlGXyVnJLn8v
ZTqgVkg5/G+Rtss+7FCxdajZJ46rwpB2GxEfYOxV1+fltpmH6qFVHqVqP3kc5mNOHS1MHTe4kjhg
4yeq1HiNoA+cKEBvvIRm77KvOaXjNRyeraUIq25s6tAAbXwwxailh6DL88+ch6gDtbj2MBQPAGVQ
eFYdCxI96btEWPJz5tvxH/08je6KImMMr+hL+NGYU9FES9c5554o6iGqkoamWIBjtgwnDmjVfqoc
fzqTIHWfyUmy7xLNK7KoYbcPwoS5X2700TB68qTj/iqxJg/3K8AXI8RzBIRN+I72eaK8uEkXRz02
w1zcyqLmcCV86T8yrXhJtR8XF3KMqe5RSPnmvR5oWnZGFq4FP1fVYq0r3IHv0YaLLqHfMhslVg2d
sqkJbYqIfOAUNztUlZvYH2DskRJc5xF9ImdvJ4NJyJMobMkW6co7Vg9xK0U55ewKCKg2bewYW8tp
hAWONRhXHN8GphKCKse/bGsw0suWmg1PQCy9Ds44DXfOaMxfetGr7DxQHctg0nfmoavc1IvGNfok
krHjv2iNY9wkLDVM4TpRxbb0puAPjHYMcNhMeJ/nuIFkOAbKZ4DFvfdQdK3ISaFwUeiJqq29MAvw
qwn9ovbSfTaavbHTffAAdrcmgXApyioGz3OSIrRar+/WY6y/LyXw3WbKG+Oxt+3yDyfp7WviaGeS
tVod5Fcm07yHl2DTh7JEXuMGqgU4awVp+qlVfdwd4MMmpOIE5dc5QxQRNotHQYSWQK92fhuX+tYV
gXMjVM/kSKecJo6b2BPAJmdNfTO4aX3n0Rb70zabIceBmIMQKzs4a+gnFcSEckmc59JW+TNBdk1C
REHeHxIyHItLKXoqTZMtgNLF9aZzoDecttvE67I7Ya0CN0e08gTJ9C2BIoCquMqiOPTSBj8iSMV6
0zZYetOO7m2OXkGq72q9MwiXTJ3HPOmmP37ehX6HI8kFbQIc/NVmE++x103TrlSYDhDDQZCmmK+t
uJuiomPpTDpStWKjAE6jqDirym7cpNoQ7PoqP2Wu/I65HR8CbuRKWF+N147IKQx2hb4/rWB3x+3F
whh56ANVfMuW2lNbfNU5SaYJLtnhsKTsP+i9mmTjYMB3jqMKCO3PH8pbrgwNVghV5JiBCKLPff1M
lGnIKm3I+kRfLS4p4eVjY1XZCdLt2zYubSFo8/6qIcFX+vjJz3ZHX2SptnqClRxdy5EFwHUuErGk
+1+9IZg/qPxtyDmcgo9HVUpztCmTQGyDcgjCPq3HC7oc+on++zuEmFWVij8BZByiF9ex/QP5TVZq
sfyp4oa6ljWg8soXuTTtoxO7KFEXcu1arZkefn5r7z1FGhyOAcl3zSJYv/7DRcGjR3hTfrVd0maM
pD9ZBzuQ8a5LpTjBKHx3rkC3W4XoMDfeiBA0AtEWGPRia6fJh7qHymsNQxfRyROXBHHEBxPDxB2m
l90HaS1tVJamPOUo+nZsMih/+AxHYzMxtcQaVcD9TpgHcZwqxWWqleavExzWLHbcmiEaYKJytA7p
HpHIM1jIlmsBS3R6/gxOTOjsMtjPNGM4DuTFkH6GU3PKQvm9JZAHvDr4EfyMEe3rN4oocmE9ysVW
lHZ/mXkNHMo5bWEV4OanNBrIPx9B714PGx4X3jT2KubK9fhhBGU12nytbHGh1ct5C1I/Ro5WuLvB
oRnXr7a8P7/eO5pUXiGeNGs2qsfSu77iHy6IQjPRZ6cU27gq6/SsmLlSJE0nvpxHN79uJ0vddx3t
OUG2DbnNI11jq9AWNzTtwd8msnLOq74wP/78c707snA3w9YTM3L32AavF46VxfhMbglYLr5oPZJy
Davn8OdXefdpE7INexviDDX565tP+0lRAZqwyhYwgCzQ5E1hjHSmqfKuWk4VJ9bydxYlkl5YaDF5
AiA+JsWnbtM4AyXBllDU4Mzse7WjremAmsH50mPl3C1eK4dfvcs19wB3P/x68FE2j61Kl6YwbE6t
YtuJOn7xnLz4gChqvq6NaTmbbQS5J27z7dr0/YpoqklDghh4rBpNK8wAsjmVW89ROUa8jv1olwHQ
mb94UQbHOxIlw3ueFbCd4UGhqODD/PzdvmFFrZ8Bx1QX9iy8yGPKtWoHO89njYGtey5WVot/Xtir
0m0AbxdlYu58vfajvCn7X7WU48ooNHjk+DzwAY5GFW00S8V5hzc5qduHXjXJFiJKF9bzSDbUYJ+y
CH8zitfrIdgilp516s2piR10TualkmTfmPmTn7p1ufEoo54X/FabyFzaU6kab8YxV1ylx2tECnyu
Y5OFqQpoAsLyRsYykEfnud3NkEJOyYjhuYDa4F3Dn/BOLAlvNtf1otDgPXyZ4Nke53Fn/SB8zODk
tq99EQbBgjaSziU8wfLUEeW9+1u3b66y8hXemq5rpk2XRGwzTy+b0NGqpjpgG2b4obXoak/hUHwR
PNz9z8fs94nxik3HPWIpDIWeiYpt0NHQkQNEEuhA9VZDMnavKGPBxAISwct8tDBJw6/2A1hfvm3q
xP8IH1nQbRri5DKFi0VLAmLXNoXP8ZCmRuyHpUnD83+xmiCVWs+ItCHeiH85e1pD6sZy69dSHDTA
tC2843rvB2A/6TIPNz9/Ju+NbvBUuPYc59Zt+PUanQSNqmyq/G09NnPkzGW6m7TUvsCzrsD7Kj+l
i/0+eI/fAbvhKnhD0MD/Xl+wdis6oZWqt/FoAzvr8XLL4SKZLmICrG682V3Utp1T67PSTO8610V1
65pDG4dVu9h3dQfp/dcfOU6bLN/sVAHGNetw/WGPHlTdDJ2I6y0puNU26GR9AHdJtxhzGTsPtsOJ
9fudmWZgv0FIBYFAqJqOzlugFZZI9JFHnlvZoW/VszO7ydbHMWf385f7ZpvnOIcunjILYzekAEdX
Wuw4tROTbknOYbkLXT2zXnDKO2Vw+HYvWMcPLly80pXefFTdJCO5LWR/NdtC1PoOhg/m0palnftL
ieWiAz+jiT3rjIrhlDvV22pylYlAzmUlQR6G7efrd0cCeiC90Wq2Fp1IyucCTobnpRuFn9WwrXvb
PVNy7LdmyjnHVkF9kzZ994kK6VTo7tu3SjiiBaHdcAxm0rHHdjFSRurwMTAI8OODNo3TnwGKndtR
OU1/YsS+ey3OlRTxAP44PL6+a3qOPvxnruU3ugrLycJ018iXcJrnYvvzIfTepRBVBoSJG1CQj/3V
RO/UcvGdZqvPnb1hiJVnZlz9URhNfmJ1fjtY11mI9BIvYQwrj1ciWiUWPNeAVzkVSxeCCkMJTbuk
Tk48vTdSEsYMnvIGj480MPaD108PtVgz2n1OklQ7f+iU+6ihftgsQ95tHZf86cUCfvJW7kGjNcWJ
Kfne8+QWgT5WDx423NcX76RuzenCXY5aGexaOjRnkJGyQ9Eu9YlLvd1mv6cCklzO/OcscXSfqA6M
GnZMu/VyR+3KWndvZ05OW92La3g11EgOrbagPYF1vDsnPfpm/7rukQzAdJtUL4hYhUHGmjA2Q3JW
Vb6xM0Xd7QRplBuMDtuzKg8CdhjVPix26z8JMqtPrezvPGwKPRAizoSAIccKmsVOMBwuREsESO9G
MNL1c69Cmtu0wSmp3DujlyHL8MW32eXVHj3sinCElPq83c40VTegTepCAm9/+eXZuLovrMJRLgTu
8nr04EFqsD827ZbMLrGvhzndklxnhpMwphO71NuDAeJiKhqqNxRkLLGvLyVxzkv8xmSWNGW79Usy
OpPOEi8Tkyr0JxxyTkzLdy9IBLTOPZgIjo+24dSfDPggXkuXCTvHETX1piycb7AJUB84RXlidrw3
Nlg8cRXDPgZa89HeSBpzSgaM7PBISKwoE44eYmuoRzMP9cSMeG9sOMS4ojRkd8AD+PWjhC7tTWVA
WkbL074zRhLANoGbI+r6+eh47zqcqqkbcG1x8RJ7fR3y4eq0KBIseJXvb4NYXSMEOZWb9t5z+56S
ybTyEBgeXaSnoNWSeGy3YxpgF0uzYJd4/bJxBPP85/fzzgJGlNeaWcHRghs7Wkg6w1FDO9WkwdnW
GvuL1V6cdXBchmy6wnvejfps+GVrSIY9uiLwxRWB9Y6Ty4jaSushH7utUVG5B+3YHpCp3NZzZ5zY
8N55kqwDur9GKXN+OrYLMFAVijEQ3dbPif0YCyLucmTD0ejTdPv5k3xnZPAYcQbyVm8CBIWvR0a3
Sr45P3XbkjCXW7pQXmgrZzgxzt+ZwWxrBgcTUNPAOc72dAWmX9NiM87LYt7mqUwPgt4bWQu0/YCS
/xfHIAShwMG4yrIYHitQzbizjHLu1VamKL57ImLDRnAMzKt0+gt0+Lev078nL/L2rwKl+8//4O9f
ZT3TD0/V0V//8yr72spO/qn+Y/2x//q21z/0nzf1i3hQ7cuLunqqj7/z1Q/y+/++/uZJPb36y1ao
TM13/Us73790AI/fL8InXb/zf/rFf7x8/y2Pc/3yz9++yl6o9bfRYBC//f2ls2///M1coZt/+/H3
//3F66eKn3t4Ev+4emozId/80MtTp/75m2H+7qyR9rwB/IfWnLPf/jG+/P0VxONAVBTd7lrRMgGE
bFX6z99s63dKrQAdJgp6G6ickqKT/d9fQmSK3A5jXTBT/BF++9eHe/Wa/vu1/UP01a3MhOr4xUe1
CXeH9wAo1VpME+Zz7IeHUFCY7mhDvfPmJRTuhEzCh0DhiM6HrNEFeyK2Yafnw402OHujyc7sXNU7
WNuPZW5uoVw9wJgZQgdaxSW8mA90h5zQquaeeFwEiGlAe6odrBaT83gMSzsuN10zyF1a5D7+rvFL
aY52aA5WHtUu1JRJ9/700CFlAx5NfiA+emR2bIbJnxAbGQ+Dqx80D8ZQA0E3HCq+x+k+1wQSieZL
LxO0NAr9jmbHj9Vg/oUG/NIwf5QVf45H7qsR/z+bCfsXuY6h7vhX/T84CXy2lv/7HNg9tfLlH2dd
+SS+dT9Og/XH/poFmvu7yZaLhbqJp7BPzMK/ZoHm/c6hZt3FcBhA+ru2AP6eBa75O80zXDAwV2HH
pur5r1ngGnzJxgCWssvF2w6H4l+YBd9DJ/4bdAE4wZGbhgfNpFXkzeHq9fpPmiC2cb2wo8zLursu
D4wzvMkeoeJnW2xi4zMAZU5C/QLpA1uZPUyq7DqPS/M8yyGVGrgfEmqZPiR6gcovS6/9ET8GODTF
3WR4tz883L/n8I9z1npdoP31aXku7FUYFJApsH79B0Bm9Os4l5qwIuxCuw8xMIyH7q31H2tLunBW
bbKAwe3OTBxgaIshfblPoecSpuHlxhnCKgJt8SOpdjnM6YOF7BCpQqkkqGafp6GTIekJAa9f8AtS
1zrykOu8QRZbz3aR0njJl7vUNREvysV5gC2CMtQOIMSg06vgqWtm/K1LfHc9BgcvKo6n+xQ/vhyp
vFbcQlfVo6z0ajMS0Ba+BEVFwMPPn5DxelVbnxD/mtQZRKeskvKjk5EaywWKaIPqVcITRXZzmRZy
uBygQXeHdISomdaZZ6FWJn8+S0yY+l2bjgi0PLqUicjgCvEN21KfU2MLv9W8yxpk4cgTHJQptnXK
Fvq7o/brEYh4GTc3GAa6B8Z29ImhJXSEczhG1FpQ1pWIyzNdOiuh0Bdt2GZOeq6bdfwHuhZHAR/F
yaHskz9tYmStiBB4o43ysr3ysCZAB5U0nhaOlj5/0BtLfYirus6iPi5GiKRxl94PcOfuEEH0U9Qu
M0RQTvV1RJsOveZoTfmXJceBAElHSVgENpZ+6KgRxQwDJv3WL24xRHQSCEnTR+FH/axmFvVpqu+W
UaltrNV9w9I+FxPqofTRE2P8qbeMPIKFUt2rzKufep3byJ0FEfYS1P1BTEkKObPytc+p2beH2fC7
bx1n6RDlCgbyvazaeTMs0LOAzrVbdKb1jazmMgsDZWR3Px9A60L1g678+wCiIrFcsBa6f9zg6ymm
IUduY10zIrCzbN96MZlzXs4jsUo/zqIpaTG2GdE/hJpw/a0wkoAIqd6+BygvnUjT3NDtCO+02+E2
83IPFZmlGxCuEtxLS99qbtAfBvTLIbg7ITLk/CqYa3oYzRK3OMYZ9XzVx/JQp6Idwxa3fiPUbSqi
qeuTaDSGyznucGNxyt7mhzQFCWzG+yZFcvQkhNZ/KAe5qF1RYKYrUatcCbJ/UfG6Rf6gSClBpRfP
bWTpmLqg805kwU3NSILsUZsvEdqERm3XODDEs8TBhIh2S++ImO3M6kKDznaFXNdxiWo16+tFm3Qa
W2N6LscRGlc2qbLYLKXdXKbVSt/tEcPdZqZ7gyZ72giIWumhKe7MvtERUi7pTqeHtKM96H1058rp
EBY46UPrT0idvEy70GXS44Dp1Dc5bqmf3aacLvELLO/NJfBPFfbvrB3rySqg8AWD4mD2+tWX5oK8
3FAmEgwGVza36M2piK4b8jrQBlkuwX2wgiVwzAnSyPem4PEiQMsHcI92P+mARyU+hFgfCl5uRp1Z
Ew2t1dPnHFz3onXMi84fyjOUGs2elJqKiZdGBGTXsOX79EoLcOkMaobK2OmnAgu/R+EcfSxM+QnF
wGN89Uw8KmmNyZaTX6JmxuqIwA/bG/Z53eFwkHl9uOSr2WBtuZEBRToUgL+hpyXlH4mMVSRT5Kmu
Nej7Ht/KDRRC/VzLsErFqim5RLgxVaRgWF85HjRR0zmnwm++A9zHn51PDui+JuCADb1+m3NvYyyQ
IuSJNTu/dEU+T5xmzVkc4gLSfkyZE+V5G3zSy0pTUV60N0Vd/4n3AkqqwklpYHlj7+FxgE6B/1aV
fmOv6C7ygTqhcWBm17PeNOf0zcx0M47sMGEsMNdCK95v52zprhHXN2gWZlQZPMePEEjnyMAWejti
bMh0qfX6Qrbz/M3UkedD3kM327XaTR6PN4vbapC2XS97NJVLP04vgvamYl5/Hg1jyaMsr6erfinZ
6Kt+urByO753yGy+rkTGyNVntAQttBVkHBfoZ1CGamPgX9B7sfOIE0K264ijOrQFK5UNle+Tqfz0
oYxz41OV4V8fZmY6DJEGtnZvF52MvNaZzspldi91lf3RuJV68hChbYy5czfx930DiChdToA37+3p
UKpYjvFSWk8/RzV6n9uiMPgHPngWP0K8tBEoYmvQinLYdoqEHAR+SBPZRi+afCEdTgcwLZKl2Wd9
L3dlpSM+NvJd2qTkHVc23golEoG6nk81/631sxyNOnwW2a7XTp6OTfHrUdclwwzJWmf7GKriY9NY
/oWG6sFKbGMnctfdMZqsPWoGUjVSN4napvncDMV4HvhjvjeB+RlvthUpDW64wEH9DPF1c0HrBAFG
ku8MFHx/NPPirMbpuKeT6nBfp7m2JQXB+VygsEYh4aZ7xLHVAabZKSebtyvVSiyAjwQKzpkZxtDr
G9SyLPZpE3CDRmHeytrwIymX8SOKzeCyrQpva8hmYsvawBkeggk7TRdlOO0SjB1695vOtnZqrh8B
62zafKiARhdrFPUx3l6vP1TtV7HQ3cqI1jC7W2wCh602t31keLiH+EZ5yFoRhMr/5MLx5MB/PvVj
8Euw6ffPAId0tcLCwGll2rz+DFmG0hYrYKSA9fjVyWz3MASDsUPjspzgeXxPIHw1yGwGlgcxjZ0i
WAuX15eaujnXSh23xy6Zytuh8oIP3Bjnb4RHe/zUtC8ZIZpFhKdnfduZovsiPSv5ALEC9Ww8mV04
OI52YaLLVyH6N+O5kP0hWFSShU1pD264zLTPIAct+xzrGxEiki7yfcWaeWW6nIhaq7PrsJ0DAncK
2T4JxD1laBCZde4lweRvbSs/0Y93XoNo3x8wxAToCfT1kBse49IUcagfRaNHI6eejZjIAKN3Ly7H
1F/g1Nv2dky88b6VpX+25Emuwm60b+TKe9qQ28W3O3l7VUHwcDbCF/NDU2pZErqzoT0nY9ZhAYQQ
E5LQY9WKrgvLekC1O1d++9TYi/+Bc4OzG7REqtAoCw7bDr4TI3QHY4t8yA5XU4SNTWcpyhEK3ljV
Un8bcX36pgdV9jkhgvdTCZZ5YdG+fx6Vzam6hiF3WTSmK9Fi4UeABExivpIWZ8aiIIBUwsMIyPQ/
V+ZQfqpx3EAUIP+gShuMfZ12cm8bOVfSY6zeOzP7a0j/EujxP0M0/n/D9las4SewBgP268srPIPv
/wvPCH537BWxADYL1rTIdfL9heppzu/wbzm80zul1UOXkLXxb0DDMX5fW18kX1KgYsW57gv/gvUA
NCB7Y2PnWiQqrFauvwBoHE8SD9IZnG2wgZXbQFLb66WhaJy4jWuhh27aTMVhovn9wS5IuMXjrbss
il4/FSz65ooEFOMu+t2Qj/XvGEfUK61WSFDXTLNWRCjr0REv42jokZzatt45ZracKNLebEJrteyD
3PAq1j/H9A3ZOIhVdVSek4sNE4LFGZUhqq3cwtoBqt+E9m7rei493TIrk0+wt7CwmRP7z8lqy+ex
NgcZJXipfwzwZ/L/mjavEPEfYZrX3RmeukNQzer5AAABieV7ifkDSmMxk2miWS0r40y/fhCdO2/i
pXNvHER1aD7L0d8IRyKK+2GUvoMPHZFquTLWHYwhA84lABE01tdvP+uxJExbTSKrckiwk6RD7LHB
WVhpZNrrZ5nUEaZkrtne9Ei1jQuWLI7f2AZQ8LZJgxR2bvqsvHeMQmmnsJl1F/5x2+LTrfalEFCZ
JGul8/rT2VQT1ehKGeL1MpmhRrvztrW7iSMqLjhhS+y1d9BazRcbx21nd496X/6JrRNjqai07kvv
qOyu6kWhXaVdlpAD4WrBqY4Q6cmvYbaVZ4HYgyIMiJGgQ5CA1x+08jM3mBweRu4QBJslMXYrlplf
FEWpHzy9/SbLfNmSKtJ+SHEIeW5EjneAzR540/rIpec8cT5jYmVnoSGG7k6bPCvK57Iww95vSfIG
DXA+WYgl002dpca86QbHeOrbYKYQGZFyBMVcpPsmQWC6mXxNLbfjHJTTnR1kxvMSI9071Ki/8bqr
+1YUt6ApAhFtIC3rLg+qxdxaLSJ3EVbSz83QzFJc6kKVtNOwK9fq4TZ1x2zaJ54QOWYZ5KtsFIsb
Xg+DQpL4wFm/NnhRk//s4WNWblri4LqzvtTUbpidSuzVUOcFFmGaB1nC8FbCOGaAkbYo2Z61PXy0
m3kQ8Xy2YLAZI3dTGnsqJUQeud5AHKpQ4/SUeCkSTyxMmQyEKNjZ5Zw5C+SopSi2FKX8xqVeDyOD
PnDiiOvKvGs7nAFIaHGqKEeHdGUvnt1eiQwKSWii9SY3bipXIV7hJiNAYIF9id7idLVREunkvgkm
lYRyMSU+U0OWT/tZ0/XnxHViMCVz4Rux1u5RLtRtHzpj0pzXcWLYO7WItHwcOtVdkBVjAbQVaT7f
9ADMqPZlU35AS0D3JEgC/1uJ9h0hZGulEZlOE/rMYPGedQi5ZejVuY8nq11Ot66tWKeXWHcutEGt
RbGWmvjt+OScMWt9/atPMkexgxMSX/mJb+/cGcwEDe1g2VsoFf4GB8IlWvpRDdtpph1iL1rCGDR7
jkpqEhBl8z69W6CpfSMnYkTXnrlhu3T4O3WVYdwBiqj2nAJu5GSTO8GEVG2Qq1uYTIMdYWJGhGym
uXWIX23DxlTio8bKMhxiK3UfanhQ05mjDT6U0SoZ7xDWkhM4TIhrQgMTfwft0iDPGqeu91qhjHOQ
tCeM04ClXcxEnhY8ecyvtRu3u04v8m9zjrApxGyRpaq15snYOr1otlkleiSN7sVYq+WbUfaEqveq
21uZOXx1pJlf6W2uP3rIZ4mhCUzBZ1gmdVBja12r2KnOEtw/PzotzlXwpJGUZgZt+skGEu6U3NFS
5/7nyZx58X6yTbq0waBHk0SAFaACJFPZjF27VsaOQFgAQMpn1vGxM74uid/iw5bF5kdDpECpRiHQ
wsohbw+t4/T4k7FPUJd6L/jE5I9abgd/wqFy5kjx83ijdCW9pxoGSAh9KDs32kmLZjJ0N7awQA+W
rn7AaGEuQww/8o+kBxVYIflDAovIxOzK4HWbwPRFoqOkQj9IpgDr1zLOy7k3986DveTOczbNSPgn
c4oQBCDL74V3hsOVvJTSdXGv1B15UTsmqwrqO+SQUhW52rk5Qs0dcGO9mxtDe5F+0F41hCVve6Ou
J2xM4vQcymqK2xrEpj9lt6BljSkYonkVy4XFCPo/tYmPgZQnqVyzdrnXsSuLjNy3L4pkLd7zTkuv
ZqX1wQUmYkVkDKWB65KaXDAxvYWFm3VBJHR2Ll1fbopA89jVUOp+qi3koHgNJ9YVqR4YxPRNcusL
I9uTkakXIf5F3XZwlHkHJKA2a9rCwet8tKkAmR+aoJZZlM2oO8NUassuaM3BAPswaZw3uX/I08Qr
on60yRXsm3mvN6WjLmVS2meW0NFuptKsQ4ELaZSWon9g5y+ffXDPq9xo0VNXUxzfKWNB32oFPjZ5
zWI29xW6u/agLX1/N1s4FkQ6wWAXzhD4xcWgRLod5mm51QSgKpmN2RL6OgaSGHmC8ffd8sVKOrsP
hcRPbgm8dfdBJuPfFaDl2l3FSK/PyFtfggMbMvmnA1Oh2owdqtCGEcvcLv4Peee1HDeybdsfutgB
b17LoQw9KVKtF4QoA++RSCS+/g7o7LhbLPGwQuc83n7o6I42WQDSrFxrrjHtm94zczJ7rtyOpi43
mZtoazPPxEbrnf44Fc7d6MsDVNunOvLNq3xUaoffamjmZth6xjeuhw8A5H70RvNg1MHWzc1XFce3
3Sx39gzoShvsg9P17a1tdSBDCygfMEmgsDiJ8Vg07vXAjXHXp0sNGej+VLb8VQ5FsvUqi8ZlEmUG
q/lTJINp11JmJFMcZPsRxcmGeqN14KTzNlqcZj+ixki2NrYhIXMQpo0rh9fRbqfTyBAep0/tbjuf
9wjFun2uM3L8m0HX9vRnTD0kUN8tVo41VOmxA1ag1l0RNCeRQSRe0RHVrLvaFMXKzsXXrJ13cCb0
9NotcyE3hkZ7qpfKroAmbJLc/Ko5kxBrP/K1xwbk6Y79OYkPabY0RRRWWTj7CPiQfy393EGNxM3t
qdbZVM2sMXjDOf1mcyuih6q1IOUBz5CUX+IGoYgRxcey6uG+TYNzNcIQ3nkA+fqQUEMiyZmcZG2l
crrBDy6QKz8QMOos1UzbdNTnhqKDno1Qasa239K5Mu4Nv3PIb7eE7wqAhkcuh+zRWk2e0lf6MM8P
WcQ7Zxt0LGONTarzTyu8JNgCWknW9KjOBiyreKEVEkd9Ys22V5nSwaZWGu4zq26s3E2myuZuZgPa
AX5R1Xbs4+K7H1O+4h15W9WRadogLXXo4q/T7MkjtidbI8veXiuL5pLQl5p972m4UhVZkP9sjFj7
1IomFdu8SKtDjxU1/mN23q1zj3RgEOfmp4lSx+fEtEtxbOHxV+tsSO2aIqgVcXKMSoaJXgN5rUa4
m+NCCkjbjsJSWSV7TpPi1teC6R9hls0DaLPuqErdv0d1UFGGMl5GP+uPXm6b17VVxM+gsUtaSs3B
+ILswzlBnwn2cVQYP7Pe8j7FYtG41ZH4xpt1/hlwbjrx4ZgxPF7UbcrOJAWdFk734ra1ka9c+CwI
JmHlqKp7ncx6otWRMlpuCXyYTNCGq7wpUeTSXWtvC1uzwAvHhfGlgRy78rs8OBpt7UFcQLx7zKVV
VbvcHqEm5pBw5zqZ+N7TdHTLfgxFK/ONbOqRzoMmfck8Ir+5cf2jjk7TAKM68SVFYKmdrTmC4MrI
5dXoWqc0zsZjGZFkjma4TZEucWXT4WPRouFuAREcIivDUtuflbNl75I3tWGdpCrqB1E4EPhUbI0H
OU3xttUa/046g/GUJ051KgejvVFeo+5UU9qkoooq2OWypqvKIFky69NBUyPCdctM1n0gp/uAUyNE
WKxFW1Ak821iVcNKbzJqZNhR1JxoTvu9Mu3oip5/49R1Wv/J4q4Oxcsmhw8d+dqUdXxHh80pzvpb
D4D/VaNA+G64ABxjTztUWZd/pgNFfnUiUX8CdSvDonDvwVaEBHFqpSd1H9rwKFe0LBRXnXD6daMD
DEkQdu6M1hDXs1Z6G2c2Mw60Qu7qonR2RRcM20zXuDC2ZfNkSe7otW8VoaqozZo+MNg0zY1QqubK
KxpjG8SDuAlyr1rD+ExOpldAaG59f2VYU39r5Xl0kK7A41NIdVJ9MxzBjmhPhFzGpnMqDcpeQkkQ
QkXDd2+7bNMmibdRoAefVdxiHGU180mCd6Vk57yChimJQwSS5aAct2WejmEeWT9au6tphaeJcJtG
dnRqtRmOXdIHqypR5q1WqvoJnnF1XZKcnTihqKtPCWD7BoPe1SxyufO9ZDiphrIQ0DW1zz3N2TSa
UKfSrvonyJM/A0k5uJQBLB8skuoVMBDKTOnS9CVkFELzKsJCHzTC/aQCpVjVV2VSflcR7c/E3tXJ
dgEKetCRoH611pfcitQalFbMvtP3N97kaKu6WBBaupuuEysDAlcReUQzN/XRzfjEaR72dj7fC38w
nzw7yfZTO1a7QrZwGJqqDa5F1iOhEh02Q1nLPLC6bIecvfkWEBn+8CjAriCVcM5EkXko+0i7JseZ
hzQO+J8CAB2gobHuOmlFI7bJWDz78LyoQTnlKiqqFPYOBFSjHjYaKvXjgJ/JSLHe5WpljBz9BcVU
Li4yvtK60VmiYn2bttN8FSGr2skhfuSb0DFg4T0Bt6/fiUA+A2iu1kpNxWFS+l2PE+bWgrTHNaZS
VEy8EG4uDhbpUMITapgisFjVhu48tpdSjbtKpmxHOdcYg7PlKaVJgaasOj34xBdc6CjtFS6EilLI
B2toHIhGY5C86Kl2V8TpvNNM/wfyfPPI1za2PkfLIYAJhSJAbbt2uFHFJE/sBVzdpFY+Eq/Ne9Dh
xToxTc7SKb0yhaMUbA7bL9dR4Ilt0BYqHAHSr/SA4z1mee9JfUULUPmf0pMgasAov5SZB6dSgcJw
gGeid5vFjkof+0gevPaB/2iOUG9Q2nSk8g2KCEZR71xT7TUW0KqStnU1ATj5TiupfJElTgWrKZ6m
gy8RCai5uisyioV02+TeI8aKzW4cvFKsaO8iqHGSaA8A9zOyjnnX25bgMuYIaI9xXG7bEUgwzUCu
OICDAutZCoE4Jx9GPmE7J/WKXDYLCQjtwu4g+NCL6jUa8PicJv97q4bsxH9Y3no9xaVD1ArnGiRf
BlG+6+zPMWydozvW440GkelrDgn1Dr0B/U+RVC2oeeerTS/EsHb9rrkeEW99LWy9uXMzPTu2tmZf
d2Zl3dk9Nux6zfVCwhm+50LpHHEYQ3VfieZIIxCM5FhLDEDxhThqlS+vh7Sb7rHK6m7aNOBvS9RJ
cLmtx6GcUHQoW37p7NF4LeVQbhBPiS50Kol3Xt7nah+APrVWPRmvg+N6PX/iJtBbrdwCQ3c/Nd6s
f6fIO28D4avv0JD7UALL2XVeLcH5JUZxoj5ElVATTQj0lRAkiHI4/yRTjWGzsCJQc0xT2kJtKq1P
tHDQGBXVDkHnPAQv9VwYKXx73fkxaj1u0CJq2/u+KbJna2akTdaM4j5C9nKcOo9EaJ5336J2CvaU
La3PdS1ha1fOdy0tqqOtEH9oNBY9EbY/FnS9X7UZN1pq5fO9pMT1kriEskkzib2u68lrbvv5j6YB
J5+YLmFWN4R1offHsZwDgLlI19SQN0/+2Pr3ukcHf8ak2QeZrm9kloMzbbIR/+rBDGsVaw+mrO4n
RauH7Yh7AQvuW9FP8doqa3mdj/IfQ4cqyoEFpHZVT1rzStcoRXx2pG5d53U8bLglUTzV0ynal0Jr
Pk+d00KTyrVT7GIvsLzwZiX0+Lo0em/jFlrVrtIsc49WNUlAamVJIoco1t5FfsF8HyaELVgp+vtB
gUd7aAqVg7WHEKrt5m6awsZU8MUwJNm2hsyum7h+LK1oqr8lw2SPVBlNpzLu49IbFVmdvrod88KJ
ttJZypRTpxtHQ3Qt0TlMBR8J9iTtbWzkU/IMVxzZnOE2+qsRNK7aAU4TX8BNinw3dm0QRoPQmIXe
bJ4Q+Nr3Y96RXvJVSe6MihNmTGAZsamIV57CKWFvdV6c7MjgER0jUQJV6bQjZhBmlysfmlQUDIdq
JuFy1ZgxqbRai0bgXi1ozQ2yAW2TDT63rAVqHHLyKRi6MhB3bKdV/rUdqH/DtXbTbLVMWuezTLgK
3SR0IrsoZ2XedPyOcUAyRDWSzRMjY3hQO6sk5F6h62qMWxsxrsXGMvbZjopl/n1ED/hkciFAB1KI
B+rwU3TybFk8D2VXPHN7wtodMz37y9zlrghTUFLzjT6ifwhT7Py2jiPtG8Eq43qemQ5NRFOSlosz
1nwdg2TrDyW5RHrGEKDddSYowKNn0p0OYtOEtGhX5VWF3EvB3EuWcLMuIAFCqk0JNcf4Hs6gB3FX
kCNmaqUwpCvYXz8RLFLMxKrSdT5RjB+KEPtV9vTEMAvMT8yGzCHOz0O7xdVZRqtBs636xtCnquB7
dtA7ZxKT+d5Cx4DMzjT596t55rv2ZUD9ZO7b6W6cR5Y33ER7fEhSczBvpx5C+soj7IQTRirvKWqY
njtj1BFRN7Kn/SOfB2MAfJ5ArfSijjReMnYEE/hMz6tRM1x9V8dLdiQztenazXpvXseGJ14oeMj9
mCeF8+CCmESE58BCtyDHUNtPWFaPTmX510TlyTX8JqJES0xlQqsJpac1egAHfSXRp7fO4lzmACUR
bK4MP0cNUciMLDrC6irCDzGfxaaYhrRZD0RgGyxdpXc/W+lisIfKzT1YY2qR1GgseRc7scabqdph
Vboz2EA3G7BcngjayDhl1fQE7NkjSp4hlsLpVRwgkOwm9zCj/hs2YPrYM6a6+Z7YnYFDBBfuf2QX
JXe9ZVXfB68Qz64pA3LgTX9r97rRr8zaQ4HlzBOOLFU5yVBYNEHvHRfZ6wFiJ54lddeRp006u5ar
UTr9VQ/ob5UQVt1hlK6cNW37xbNF/P6izGm+oRs2KNdN2wQWB2rtfHJ0pRfrLpiQMhEse1/nFk2A
RqacU3qqfBdXAhqPX1IkmQT0JZyin1T0SdkbiSfyPcVlQn7yz1W5Iw3TB1cx520YOF3SrFLUc9OO
X259HccAwaOlRT4zXjnpFuocs8/KTXnsaJ7/DPC6e/Jja7jBfiGmfg9IjPwvmKjNQPwY74fBmfPT
rHIdtk8Tp8jz4YUWm9TGDgqWcmmZYTnpBFaaZph3TuuV1gn/UoxIBtcxi4NmgqNfa2MLkE2P4ikC
0zBoao1NTnCaqHWbt77S2NiGvC/WhRqco0gHqzxC9XeqLXc1JrfMiPc3riP0L6mzhJ0A8+UjGFTk
yEktWBU6F3fWnCi1g+pHtnpZeIQUCtcFv04hpTVcwd1tn7jguIMIlPh+RjFy0/tDYN6i9dZNEhIG
oRV48RK7BLjSLE1WJfavjcY10Pw133U/Tn5M8KtdGERWdUOrnmltmpEqp98bdQzltqu/9I60+lUr
XaNeRf1QPJLP9b+m7ZB/UWabTCjZrOLZJOhsWKy59Tzr5AJWopp0kuteid57mMZbn+UHOrXyphds
WeB/9QHJFTCLsuJi3cPMWXklOIhtAvgccGscZSXs1Fi/sbE6eI1GEs/l0LJARTzw6RJj0jEnlE4D
qn4k7GbEoNQ2lh1VZLqV1exyH3P4OGu18ooapmo2AZKtGztoeTRR6Hooh06jvhnh/An0JbY2Kb7g
CTPeiIaDbpq9DMEeWlOoOzPUWATOVFdGuMXFFj8cpJ7liD58W/A4GLuoufC2ojTbW9Db7HkcwmJD
nmOKdlxwyuoKSx951SOB4J7oDd782bXL+hsOpE6/4Rg31QlyfD7d9yC0CU9LabaANGclN51ft5/k
4DX1ui1r6hxKy/zx4VcVS5VGWR50GK4WyObEeK17GdyMmU+fUj+ZoDZ0zkiqtkETP+bZaJr7ZfPc
uiw2b6UlInjObYyYuI/6w0OQkjeBcy2rGm/g+EcfmOnaAhPIokvt4JCMpItWM3i/Z8cBUbnpBGYo
cAdLhzw3qAcEjK0tr6LWDJpdg8Fb6Gg+Sf6BLH+1HxFXTGECBrKG41ldISSsolPuB6X7XXh9ou6y
AN7KTecOLF6nnGaaAKaxZQWSKEHDmXtI7cBsUErk/kyvuBMM0bxpwbz2fKCy+9nVWjxQPtPy58Zq
dXWSU25G/5izO7fBygRJerB6oxu+6qmez89mtEQHviE9f+vkY+DhVgFg/9GOMjisiQGx0xgCsXZr
FGMbMkDpBqsc8j5j1HJmUERJkwNS1JTrpWwwxliXHifFqz0n6UzDvOxKcUdWPuvvyzY10ZzMtbft
28Cadjq6YmftI+13boWmgfOu4nTjjzpGP4b5IOIq33WkBl+8Ip+/xakeXTtzDS8xcpwTHWbzi+3U
KRF23z948YzYWfnOyokxELMG19/nhEu3+Dd0G7Mx9GZTRbN3RTDHSGaDGzlVWe/RttzhW156MdMn
SL1QT5L2jjp28QM56vgTv40pZVWpCD3y2D6glsyCkxSlf3Kb1u02Wi5lSstCEKxlHKkXT5/SfZ81
yN5BI27yZPa+THYQ/dPTKf9JI/TdeANTwcsTsF9a7Pwo09JH9mN55vWosuHgjZV+myx8tn2CdsE8
ygg+5qqom26T1tmwZzNw9lyr8M0gVVK/YgrjsoELqU2YElkV51CbfLVmO9trxUQGwJfBCYu36eig
3li7mN4cFcLqVTzl3k0SNObWVQONkQDmo3xjwzvSKIRERlgWyfyYpBgFUMeq9MUJgQSXP9vTviBD
+NUc+gR1XJDfsoKwQoCDSlDpJb34Jq0AxzOfUhRF7zG7glPlmmvMemaaPvMUHV3MTXc3BouDbe0t
wG3yrQtht6e06sSqWiGCGuOV2Ubl4+wUyU9q2Wx2xsiNLSl1PVuTUqbRnhZ0c52MySABMuf2lri2
OsqhsfoNlMMEKZoA+sxUpuUgjQ4qkMUKcwfxjzsbxUa0orsy5zk+GHVBccyIXugmqjh7nEjL1h5O
Ps4WjXL3oqTxEwem7KYR4yfPMRRHYY0XNRmtK+qn6naiO3haa3aXPtSDdDYeEGG4qx7lvi6CyTpM
iCRcSxNPibL9r6qQ9ZWBxOKOZCoTf5ZttdOdTt9MDlZwWRCnJvY06F7W/DSMRYLajA4YxqDrjEZN
7jy3cetNUOpt8lpavXak8Lb2xw6csJalXZjMsh/QR2joyZCFuiuYwfhcTs6jPvnlFUoS9GJI2KFH
U0ncm7wzqtVc9O9soZRcNY6sryGLBwcuyMUzFYdyM+RYwU1alVCnj/wU6yEZBCdw3/WXKR05xSTc
rE+y8b2bdM7UP0HTmlvUjuDASdC/VAaUYxENHKlp3ZGwsHI9TXZCkshCUlucYBXlN4qWwhiHYVpb
pdb81Dxz3DsVJhibRSK0/j/QshWfGukz/kvkRYU9mFteO7JoOHPEbDE2VFlKUqrH5X1d+LLafiyR
eavNQdrh01bGfQBFAkwfdIRvpR0d+6UOwoY9N1vI5NBYnNMcifGbdEzqbXrp3WbSJLL8eNi3Iqlf
w9LFhiwYiSqR2y9t42+SoEqkmJCogYJ2pdFTU2JLFG0Kct5sqXS+YCVQjf6FMQ19kfv8R3DDqIv4
nQZxnFLpNLXPyVVd7wZDWVB9HkZ7yWZmtU4dSmfzWqEgGrodroTiaYoGirgGMTViCD/bU/Tnxjfm
C28owXTvVRV9MHKBwrjmUHn91Lw45uBoB1cjY47bIhRy55VyMzF049jZzzIvcIqpRx+ViqNXxAcq
M4ZvXoADwk6g5EXJXUNW3jtFXd1npDW0dVvM1s1oNOKTzy1XrsFoltY9LhMGMiBdNMMe/55RbIdM
KrXNF0bxxqBRG40OF6P2NVD2oiCBVM0uyqIjVQZg6ylIBRXUNhu0gx6pnJ4iKfEw8NxxPjio8x8m
K8M4J+eu8ConyVmXTD45WEKrnaURXK7b2LbsDXzmmbBQK6OeHBytQxu8Aw3n4Kf6mGxUXymaXHXu
bBN4FXbPrm2ORu4ihCYos15oR8YLEmSV9qOsfIiKEFw8L6Rilf7jFpXphGk2+sPWjgz1rcBvQF9r
3STaVT5OvQ67bUIY0CY4sg4NmWgumjWG7xrZMW2tZ5ZoDwXgqJzbTE7iOPC67hTMOceMj6VNgYKo
Q/ASe7WC8dwEHfcxLa1CmnkQzNUQQspt5qIzJ9mQFKQFjDxg+0Y2g/y1EN3Rxtck2LWTmg9NoPQp
/LU4/kpm+v9jb+2yC/z3ItS1eP36uwR1+bf/3VLr2ShNUWtDmYWUw0mMku7fGlTf/hd8AXr/TQA+
CyMPbdu/Naim9S88k2kaDZYuQ/oT2Bv7/2otN4J/+ShGaUXHkt1F0Pk3EtS3u47jLLA8ZHM2GkiT
YZxlC/5tryOY5ho5DGPY977adZYRb9LEnC/sbmdiwl+j0AxiL33C7KnO0sf32yikd0h4ucUYag3u
r1NLGxu2pBiEaVZw4cy4NNSZbjGjlK57RjmGrh18o0QJEtqP7HXc5frxty/8joDzrfDw16sDruEv
ZIDF3/1cIen7UP4L0xRhzWVgY9SOdlVidMs+MCRNOAZBE5a93u+A1pJDCTqLGfT/Ztg747/z6eDn
mMtbXdgb55/OMLsoKDQpQleYEOq1gJgwsi4Rgd55n/D7mMBADGi1O6cc9hy/Bvl3ERqNpp3mrE2P
cWlqq25Q7oXeofceaKHn0sTm0DjknCk5DcozbNyVCHGM8EMPj4dtlJAB+uvXRuMkk5F4AmfycxxL
RVE+9r0IZYweBbeQ1L1HM3Crv38WrvueaZMLhzp0fpoLT6Zp0dj4ZvmDfVL1FN1TS/jLJshlXfFd
oLuwP6Ag95eP99u6qjG8kLU0hxBzlO7QGmRdmlb3D8VQeEd0jd560X9sylSP/wfPB9vCRVQP9AUe
0NuRCUu8cqiGIRRCka2imX0rU1dtP/5Wf06+BdnE1kljITjJc20vtaI6bUuzCavIQCE9tdoVvsn0
MLZzd6ljhR/8n/BrWc2EmWyGZD9tVrR5NvmiwFF630wYCxuld5xN4R3K2qUG5jmXqNzvPdUi++c8
sGlMOGfzDNWY2ICnGqa47pGU6cp1rZnZDpjopQ6wP5cUrJDfhjqLoC3CAJuokqEGhHSwmZ3TFJeX
HujSKGeHyDhSq2tQsoclxxX6Ytu4Tus43//9ZIDeh88ArVQmEfLbKZeWSJPaOOZZ5ljtnQRVQaA5
6SajoL75eKh3H+g/Q53vRFhaUv6IeaBIef7Bi505dFPzx8eDvDsNfhvk7FB0hYWx4hzUYZOVfphE
wsMNVDM2fY/05+Oh3t5o/mtye3CWF0wtbR+/8DK/7RPQjiIV6fjTZb3ThTHWLHvuB+Uu9ctv7IbF
hS/17utb6DcE/ATcDq01v29LCfE3pTGvDgvawncaWed1jgPKX38kKiUIGmlmoXeDsd6O0o6aV5Wl
hzNdMjyLaSSJFthy9/Gb++MjLbIizgtafpi2HNVvB6kHjBejQS/Cwae9lmLvQM16aHdR0yGF/3is
P17br7HoKzdpBQLve/baOK2imkixCJvRnb5GcTRiT0jzzIVhjGU5vtnqGAd243KpNl34LGfLtQaE
VCYVRTgsWJMbzQ3Sq0r1cisR6V/NXSVuDTeZrpGptVctfRDod33nRYiKPmZD83G2spIZsgB+VF40
ZSdOgP6xQkFzoXXyj1m7/E5eOrdiZBT0ab5995EpUidFeBeiQg2+dMjCb9CTtaEW294GbeRfxx/Y
0sF9ZSrB9AVNcrbBYPdK90/sFaFpaM8K7/pNoXvT385aBoGrAxFmKQTA6X37UPlcRU6OLBlRVtHt
PFS028gZL9HFfx1XZ994OTJ121/omQQwb4cpWmHpmtAQQ/GZvjZFYiku3FZlYsHoN6uG3Om4bmSn
Uy0sp8+WlQTkA139iZ3cRLeFhN03YvMKrYl3BcNBB0qmjRIzpbGnm8ZFcI0IkWoNifPm/m/XgWma
vuPRfKQTep5HNRQE55pDJA9JTZB+QVWzx5z+UuPX0lz39g1RWuSCZbsm1VduZm/fkEZNVvityMMI
s6J/VJMZ61rCt1Cjm566seuuENr8wE1tePz48c743ezGFiMDl2Olgzugu+HtyFbjobd1hyz0kgT/
4WnKrEcSTs5Xcs9YjkjhoUuhrXa6XywG6k3bKNy2mx5FPMa/AcsOkXzwJZ/89kucuAr/G6fXMYP7
+Hf+ufy4WxDfkYpyuYCedycKpzTkFKOnm93C2sgi++JQPlxVA073akYM9fFw732PBWJJsIeXA2qe
t2+F1GsdUIfIwlxE1rqsnGHrLFcPbMbTKHTzxv4i8twNKTdWnz4e+s+N11wmAqEYsToJx7ONBtfS
TME9zcIpcmv81QZ3bdrMv49H+bW0z2Yc1w7PI5L1fK7cZ/tulYJ9SrsiC9us67BY1NFZuGM5PfT9
ZB+9tLOOShnJpznBE7ueY/sAdTayKQYO0wFEXPC3x7TFAljudAAQ2MHPz7a0nnEIx1AeEYWeM/kh
WHRgSi5813deLmRD+ivJVXBcm2ezHXDRNFOUTkORaBNajxLnxwzM1Mcv99IoZ5/QSCNFzZBRsBYt
ccnFzcGk9fBCNPDe0mXl4vSCyp3GYnsJF34LpKIaOR/d60moxvLWr3SLug10XhQfDmnYxIPKjWxB
4Q/W4Dn7VNDCubZrs052fubS0hm4dcVfBuZ3k0X1E7E2Vea/fxPg2cgrsYEixDp730OdakYc+UlI
qUrtcaKf7+zCyrYfj/JnXLTYz0CIMyF4cWU/GyVvZyPGYhZVUV7KoxO0NIEFItkSuV9yJvkzXMGc
CfUPrgekyJlJb995Igs09P4AJmOUP6fMu+0pD62KwfvUNBH+9ubrx492Dqhgf7boC6fVlPVBdsxb
5tpvH5kWuhEpW5WE2tDmYSlSRcEsQkzXcoW/pSFThhq149MvO6MZL6ddU1vJHZ/Sefn4p/z5llk5
LBxTp3BICHp2ihtmrSvKeAkRYTE/uX5mbAAMI1BJ3fLCZvDnbv92qLPNqZ5BXFG5S0KTsHqH/Cbf
O4ZQ4USB/opSp/2/HG85Dn57yYbdj3obMZ6uKEC7dWN9T3MKe9AEaTXEr+vC0v0jW8cmZC6xHZxC
ONpkTd+MlxHrDIFeJyGSUwOslW5T5cSKNFlHajSutarLUQE31SaKBh/Xxsj4+fG3fG9a8YptYKEE
mS4yl7e/ILFyre0N5nHcmu19J0X97FFrQKAa0WfBV96iBUIfT83tiHFVtBV+gi9qMx4+/iHvTSr0
OdZS2yI/dc4lRN2FQ33RJeFEkX7VsewQo4gO6FihX9iL3h2Knv+F2ujz1s/mbzSNOOrW2I12nZOv
8VPDtlspfw1tTK0+fqr35i+oY0i69C6ZJBDfvt2hzqgFFV4ctmgLjhbFsm3ZISzN1OINvVRKPh7v
zwOHlCuXKApgbE2cCG/Hy1EJwhCx4jBH6n2iadb4qdOffSEr9efexyjEDGSZAcxCmH07SjuhNu5b
PQ71OhpfmkKjKR2p/M70sJ2auJdtUPtfSvm++2jMUIIDnFTIYr4dNCbXSKhZxWFh6c3jXAt5nxj0
LH38At8JhwDv4L4E+WCBxPxaL7/tAJrmT1Oh0XIEgq68z+dcfYvZFo4qs6IbU7besVcefYKViS+o
llXrEV3XHa255cqraZS+8HOWDeBtdMbPIawD2UuWiszc26dGss8GQk90SDIShy8iuOcqmTVOUNo4
gyy3HnSf3toVqq/2R50Z1lYvlb2nPo7K2YxjGkzz5NLZ996noPWNqzpK0yXf+vZHlbohNcgDcdgh
hfyh6xVus+6ItOLCwy+XnT8e3kV+C2V4SQ6cjaOkpXoYCHEomA+v9MgG26LrmhM9m86pEW6NoKND
ghT32rYBU3mPu/p0KVI8cwRbdokFxYQFy8KfJXo5S7YwFwKBMl/bWSqbP1cIKdYwX8UGx+R+TacM
9KqJ3qJhzrKbOUX+WqZB/fnjV/HOGyflAPWFxIjPfeDsTYweW1Zj+9qu1L38XoMes/WD/BJ+fvm/
nL1vCnhsrUAreNhzcOWy7BIXL+IdTc7P2jD111g67arWmdi/gsePH+m9wVheWFgv1ifwe99OIitt
ADSMCPSnLBc7rqTelnjCucPQz6cNoMgfPh7vvVdI1QOfQA9eL0Z2b8dLgsx3RCF4OCuYN6DH5BqY
YH4Bw/juKFROAanwDkkTvB0FojWBk+i0nSfQNTQYEeyyaLqUrnlnA0YDxvXX5Q8aVs6yBBQ5krlD
+EeHgZPdxeqXtdKy9vW4h3bayhOw9fTCoy0//Xx2/D7o2TqIC3Bow8ztJRtm+3po5HBqBxWEY1/b
r54lo33v+2MYQeLc/fWnczg7ibShHOGacpYCyyuNfA6wll2AIj7UR3b9eWzm8ONR3gkLmIzw0Hi1
fEFr+ee/7fxp7hrS6aZgZ5RuQdPHHK+dmu6MOqVr9uOh3pklnGNkcD0u3cve/naoMeqMQiZdsEuS
0f/ky3Y+dc0gL4RUS6H+/IsRVsIQJNnG1fC8pGMOtd7NtKHv3A7J5eTWSbkFGlkjlp30b5Yhq92c
6el3F5TIvJ6QZH+rbWHcmLOehx6g3o3izL3rhYXcx5i9DpwLG+G6H+fmGvNHf6OEkBeMDn45GZzN
M1yXFpOShfVNgPH25UAxiCOYucEOX5Lmxi5kH4WzYdF6j4RewGzPNJEgm/d09ZDCah5XgZ6k38Bs
5A9m7kR3ifLwSQQMALSo4JM3K9eu0eEoGYv47uMv+c6kWULnJRtFup9axtsf2+aBcDVD+DttRHsd
NCAgFO5DW6/rLjl+XhjqvOyoyyB2u2Hyd36fTrccE/3BNCd5TZtmdOEbXBrqbKmrUUYR+n4fzr7f
P1V5B7OI2slVi63GhUP+3aE4X2lpR68AffHtCxR1HmcB1eGd0LtO0MOfJYIe9S54ABLpbj/+Wu+s
O5+glS/F9kxcdTa1aIZ3xkl1/m5whnmtQf3bBtK7FLS9P4pHFL6c2STW3z5SwfAq65gTZO7FChMS
uChJdcnA+L24hIf5zzBnUy+nh0qfitbfWWPbPrdTS9mbHsYro9F/ZkNsfKXhRZATSJ21LtylfdTt
LzluvfuoxIB0Ryz78nlcIr3CiGy9Z/p3pbbCw02tIiWdv98u2QmIFVB8wK10zl7oPAe5gW89M99I
jZC/o/G8KuP9/2ByEBtAxV8sbn+RjH/b/32VqWhEW7cjSf4zmdp4Z1TteKF69O5056K9VEC4qJ2b
xQiSONw3me4pfqA3CY7Tz1LznbBvokspt0tDnS1irNj8LnZZxG0+lCcMN4NwsCEmZP+Xs/Pqkdvm
+vgXegWol1tpRtpmex07duwbwVW9UIUqn/79yVcezWCFfRAkCLKIuaTIw8Nz/mVuq9PLS3drKHAK
2+XJ04mzdbnjdVumG+jHDaWaNHdwiNF+Wers5EHc+B+OMN0J8gCQETzTdqlPT9ON2iZHuFFVmwyu
wT/LhQD58oRuJFiYroCyxdKHfpW9i0pQfYeiljmfaZLWg1iy7KEErXaHW4CBsI/bPco6bT//D4OS
4QNrwq4CoM7lKspRU2ows06YQ6c4bx0wSMbm9NgMw/qOsvFAq8HIDkL9jTTcxQgD1B5yiM4fm4y/
s5628xzpLux6pNjst9U0GaHuKuhFlaPzxkmNI2uwGxEDN5utvE91Hw3W7ed/nTJZWGurDpxlNN7q
Exyx5mQ105Elwo3vRx0cPzDQg4AL9mfZNDSoeZJRNLWQiLqqqGzxpjhpraiDrhjEv8Ibjy7oW7UD
+jVUnrG0pwKz35t5U0EbYaVDEgYoXJjM9O/1BPuf0B5r9wusPMU3W6N+TvrWDvGIoKMGucx8rItE
v1fIWw628Y1zCZgM1j2oTHLnfeA01NFcFhzSQq+JsxO2Ol2gqrEI0eD8X74rwGS0j0D9IW26u1pN
QJpdgdxz2BZd9h46ZYpah3QPUtpbu8fCXJikFjMk3qOXuwext0ntCUDh4LBHRzWvTtkID+Xlg3hz
FPBrPBcZB3Do5SjJiBZ4nDNKC48/zJ3x24oKUfT6QUB5o0JKUR+s/O5SKxyptmWlOWHWowRpLKXr
d5Bv/oepUKjnL6AKvKF3C+Z6q54hMuGEaIV1gac3rj+56XjwWW7tM9Ao2N+YDkr56m4uBrSqzk57
hNN6OOqTkmgPsZJW7zFi7k4vL9utoTbRajJFuncc8ctvsyZ1acAzcZBmQBcKXnWGTvc4hnWqmgdf
6NZQEEYNxPkBfLARLocqUk0665w4IYiFFgrYUN21GkrQiTIdJnPbDbl79NBGIpuj6wnOZl8o1jRM
10dgHqHWIRdaKAUEZuVMkfo/RwF4ryTOv7XnjoGoVWJGr3+dBvH99SvLU4YGGviGreN8Od0YZYCi
oBdI9BrrsLFcqnqFWZ8RMZgOPuKWml7NluyY0gUh2jF3N501u0NRqYsd9q2O5gNeNac2QYapiTXt
jZXpNeRB9BohnMn3ruiT19cTSMF4btAj5Hr4k1n/dQcl3lAoHD2U9N3SRMKjhm5OrDwIvtetFUym
KFZvFwFmjtbeDAT+fb1kUtih0nimP9VZXPv40Tk/FU3oj9aqmae2jxGVa3KkoCZThnCs+2cY9zgn
vPxtryIavwpBE6gM6CWad9vP/5rxKjR9LubRDgdXrdAzykpUXNTPLw+iXx0Yqms6nnBIOW/lhn1j
cGpnxZDg2kPTbtDgWcWoCYhnFfBLVY5ziKLi8hNVR7IpgT/OTDVhSt8u3to66CGg7eIjkajNp2Fq
qjmSg+rJSFp9/btBCQeJWPxbKlhxrURjvcRlZlq0Qn6YO1391+lp252lNjUmKpuarH0FlMpBmNuC
5d/bdjPV2yqwrCNOK0CBLlcxgT7YukLKyHFF86bntYCQBLRAduuq3rWStELNdeXXy8u6X9U/o1Ik
8sCfALTbwyRbKykqXYMMYXdIbORFmZzsQap+3WHF9fJQW5zeTZAoxGVEVZ9n0L6pDeMitlzuOrAg
lRdKU08R3TM3MWxdeU5bUw2LBPbisLrFAW1hv7RURcmZsKYGXUzs2aP/vFRJLb1eMYchZflNXfbn
qrbtqUJR+q6w3eRuXvv528uz3S/snzGpPG/eNAzsbFHqr0OROgjj6ZLPiUYATlIJNC/k19wAeN1y
cA3vs2wqcCYcX7rluMYjqLcbynIhzMEVE1HMNYp8MlMbGwwuqAvA0rRr72A59wF2G49SPlsV786N
uXc5NT1rlkpK/H7m2ugjpLLXe4kcAFyyrJjPWjrlPi10+37m3n6kxZ6aBxPeB5w/vwAPQRiS9Agp
kV3+AsLL8bqySxHBWHQK3+KC8yt1RmTs5W94vW+4PWhM4GS0web2cDB3RGyIyNtGnpslddDWKPnO
ttwoB02NkpiGVG8FjjR6edjrrcOw1N03NhTX9p5lY8Y6r0daMhG6OV9L14Xl24qPq+YccZRurCPl
IghXlMioju0/pNG6kyK0pYlmUur7SkDbRYJpOSh93JgOcvjAWbduOE+XXcK7JpNqt7JrItdWESQz
YuWe3Ls+qbWCgtbLS3c9I2hl3tZS4wWPncH2u/x16lCO6bx4yesoVaDvmk6v+RRjytPLo1wfODB7
0FZ5cZBfXPFp1GZRM4oIFQLoY37ytMEMaK5Fk6klQa/E3au3O8Nt3Sw+FXt+v93nvIM1yksvQuvZ
CwANJWFZoDv86knxcLWIVAYniyh9tXQotaRWE4128dmuVhThC/OuH1CWnhRdHizhjQ/FR0ZsH8bz
lgEbl6NhoutYZGZN1M3q+t4YGoRlPfW1sNrtgWVsaFcyQTbE5qrx93YwY8WSmtCaSLSl+TSV2vzJ
aFRxsHLXG5xRqAhgRg5hjBh8OUqJDGZXDiZUg1WNQxhQlOk1aUYz3PnX729QlEDdCL/Up/apVq5a
oigUtYlki/Q7vOOMPv24vjKF3ZaN3Q2ARQfIgsvA5YRQ35NWOZfQNCYUyvR2HSAcKEeNtxunyHB5
0tGdBYwJSOlyFG9uiAKtV0dTIVDCRSnsPC6efS48CVPYEfFBgnVry/3hpXFrUJ/fY1HLUasKoa91
NOZ0rVwHRZoqVf6Hw8pGANvBnqaM+CeN/SsCzWM76fVU1lEDtuhc9yW4fbtxXr/laAhBmNjo8/zb
7gvhE550WmY0UTrJ6o5HRnVeWTYAp4N3MNRVK4DdwMMR20Hqjy7VhF1Mbcshq5ScW4IKLQafOXou
vfGZXu33Li1/V6V8TMf6Q7N4j23WHbSFb3yz7eoAscvgGyHzco8gw1VOFBeayBuTJcg12YI4rY+m
eOMA88eDTgbdCbHQ3uUTOmGxj82GUdD4CbqBAJv35fsMNfTTy0H2OnWi+I8tDO8l7IEhIF/Ox1uF
rUCGaCJg6Gm4CWD6bm+MUVz2+VtjTfSgAd9xB+wz+Qenq/7gKr61nPT06XZA0oSivf38r80Jpddp
8U9pIqfx0BBXdCukGToc7JgbB5sOBFcwWFwNSMlukiQaSFFKWErpYPXP+aoA8s5WU/CSQTzdrwtV
Hox4nai5tCRhEdkbp5Fn1OW8Cq1C3544HJX9Ih55H/L6SxrzTYe9UOqvsIV9AAaiO4jGN4+GR/Ai
7Fsb8WS3Pa0Z8RolTglh80pzasyUfxPsTh7cTjd/zA3+KuOYGs9DVncPOpnipxGUz8EvcWPuFig5
rgOSRfqP29f465sisjZpIxZeEXJKykM+5+UbU6Xm3VsD/NFcl29ABLwWY0BMAKO33Q7Y+BC+dzEB
wvvQTS0ZUAdy7A79HG+z1hxev10tcvyNnMRR4T7aTY1o7VqVXkWqWJL3a9qiMExl4fzymdzumb/f
pdtc+IjY9LBh+Y6751PqOPi+llMVxWLI3jVrq7+Dr4roej+kp7iFc5mLFBFmMSYH0eBG3MFwiLcF
G4h38R4rOlSjnhvYCkVVqwtf5aHkF8bShCt2Bwdvtr310lbTJh1Gc4GNSoNkP0v+K+Chqa0ixbZ/
aG39ZCkDurfeCXPmZ32Qd/ZUeWQU7r1YxKlQ8rMwkruubT6/vNo3QhBlaXJmCpEUBPflb70WCcY6
soJF3REBq7pC1a9YD3bOjZWFA8xrf3tJAX/ehaDCcmtE+NcyUia7u4snImk9yc8Kmt8H3/BGsGNB
eXVsOGeK4Lvdg7+0Uhc1IOYZRw+/d0b3BIoF1WTkFetXt8T5ihuRjs1KgkEes0vSUZXVxqF1iijr
WvVUirr7YsppffvyN7oRUrZHFMQVLl3sBnfXBJpl2OlqRRFZXjF/TWe9Py+r7NDbzb2HUkjtIZeJ
dsQF3bumbVt0y9FxNkYPgcRwF8nS1cvxLzLyCEgqqpmI3JZRBWPnzintIcrzZDrH1aK/XzV04uEk
0HJWujKcepNereWWyKavRmTFwjnIQq56b/xm3Gb0fLeX99bquAxEi4LUKUjXImqMRvq5EqO5i5gg
0B/vyUW4K46zLNTV5J2TVk95Pb2thKvjzjX/fPnD3Dg8YD6oE5JgkjjvMVc5asrSEvDTFBuforH3
RLgsozwIiDdHAXhLa489wHV6OVtKjfOIUFkemWLqQUTbmC8N1o+Xp3LjhEJo3D41aOhNLOZykL4u
3dZc7DyKQdud5s2W1+vhSI3eeDDSjRNKS4eNTJeSw7MHXRsz8FsUw/II04oiSDJCXO8kfD2S//Uz
0ppH78Gr2jzbBbqUBgRjQxQyy/3cpqKUGaw3d82SB8uY6wbJTiX7gNa9FbXeXJ6UGfXAvnRRZFqW
9LFbmjxY7aw62Lm3PiWqORufeNP20ref/5UcbMnSrMVVHmmq7M4r5juBArjyALJ/61tSmUf6lLYH
moy744FEb1KmjZrDvG2SEB0scfJA1JwWs1YPQtP1hP4UcKkceH9KkLsAqC6pOTlxVUVwsJR7M56/
o3Or3h/sze35dJkSMArmwdvFTHN7P6FaxIY31mmFZDwKHwHGFpl4b5LLLWd4ZnEf1FMzxOcCMa7E
nyTKgj5Xqv5uQ9SDkY2n9TvlX4S7epDjmKYrNMROqTl377Gqx1CwSJv2u9U4yc8ihVIM1r+Kh8fV
7sfl5JGu2kEF3P7njEXex6nq5vulqZazRLfuXZHjF+YrGga3IU2NuoomZ1kT+FGlbHA4WI1P6tBP
TdRbC3J9xLLTEmvGV2EAOEGRAC2t1hbqtyyeyl/KYqoLspHTjNdN56nfU6HgdjCUY3yHl8oqznrb
VKhCFw7oTR0PJ9+sOzRNX17vG3k0683Ti1CwQXH3hdZFFXk+6DiKFHm7fpadZ38RuaUErqZ079sq
1d5o2CiEQBT1B6dW4xOi0a9tyJLJ8jtQNwS6RzK9f0PwBC11rN24cuw1CWddIjLaWr0/mM7Rc+XW
Jt42Fg0tBtT3qgfjVIwqdgGw7oWdnpsFbUze4K9/7HkU6umbI24ACWzvhI2CpYX3R1dGONobd1Y1
ybcl1LqDs39rLuST0Go3RSaa9JcRxkwQmXXWCRJX23xEbC6J4rhSDrLX6wCDcMxfg+zed6m+ZGmx
MEiBBCfSiG4RtRk+UPTOj0hON4fiIUnHiOruFf+wTtaxcTpZRjJRewhiIg5jAKv+OC/DwayuLyZm
BVrnT02XJsUubK6gdRbVLvlAXVs/YIOjw6dtKjVA067Fjqyej0gv14kdI3KnU9DZnlT79DGPu8zr
cka0RG+8caj6B9YyOSd0kPVgE2cJZW68vlbFoNRfN94TcJd9WlcUWEOqXlpGtsymB9kYqElC0OAS
RiD45UByYzNCMGHD856jQ7xn07jzJLEi8HCuyarpTVnp9rdCOMrrq7B0obcmGG1TCpfG7hJy+gp8
YGcwjKVPb3WkQ78MSEsf3EI3PhYniiyCtwXUyT0cqa8q8n+oJFicl0mQtkLDDFHV5gBatfZmkpl9
kp3jHkD2bo5qcZnzaALYv8/9YUWO9iKWIkpgp4XCxBNOG+b8rR0Xmy+AmX+yV8+KXv/dmCMNIBOR
IyiGl0HEtmF2U5gqoqHV5F2G9LQvnOy1AmVEeI02FEXTP9b0e80DltLUejwjI+zrkqe5jcvKbyzZ
HETE7djukoeLYbZN+lfOtQypbc6I70XW4ObIbiLT789D9QNdmSL0st6OMImD6LDgXPqA06d5cAhu
fEGDmxSdHBI/MD9bveOv8XsETeNUxHm01ubwViLyFcwmdvCzHPWT7M3uXqmq5NPLX/DGE4kuIrVT
XnGoiZHQX46a9UuVt0KgZWHJTJy5aLy3Wds5IXY3xu/JdbsfslOdR9Iq6etqPt+liqJHNixHHCOK
+GBH3QjjNAEBx+BbTja+R/6jDl/quMPkEdT2KYBzWZ7rRVMxEjPSg3N6I+igSbgpm7B5gejuokGF
lYJezjzKyCoGnBBFca7z8ShHujUhZ6tPoRsOY9HZfv7XVzUztVNjmJdRXKQwute1DWs1d98Y1nTU
Cbw5oa1hS/7L42X/NHMaNdaExVCp8L4mtls/IKV8RPi6tUsBRkAo5g4Eq7W70sc5hfTi6nlkYOgB
bFzM57ZekiczXZQgTWz7Hsjn0cvs1syoEpNxUYanE71LVvK4akbMU3LEBTCt1Fx9+meWWAC8fBZu
3Ou0A7lkuYlgm+8fXUibxaZe8eB0rGx6VyRJ91znMfomOCkMwRAb1kHEuTUtDyYr3TR406AJL/dG
vogWC66OwonWuPgCmH2oLOqRMuGtLJ2XJOJmLB1o3H31oUR9WpqFzCOvlNODmk7z/VRp2ZOBPP9z
kkDZJpEp70GUZ9/6frXCJK3WJnh5cW+cA5YWjTUUsiiD7IXW0PsH7bwmxBnU4j956JH7QkW4oovl
EZ3ixrJy2CwaNkwa3/rdkRuncULOfMmiulHrb15msjt7rz69PKFbo5CN0TzDvxw1oN3dl+sTGO4F
i8ZR0b7iQqGcDYFSwcuD3Fo1oB4bLYmLgVLlboegvpgUdZpFc4FbDmU9LLc0e/Er3RgO5nNzKPI9
Gz8fOiP766dap9ruWieNtFT5IjYzl2zSnxUlj/+HnUBJm3c6i7ZVWi7nxO3XygW7w6hx7CRoFoSo
jRlZfkxGXssLIXOAuvOn9EY//EqPxURxBWEFHQ0cU1D/64Cw4uXrnl/+SDcSB8SnKLc69N03+Orl
hPLOkpUO5C+iD4hsBOyJOAudtrD7M990Pk+LjRB9DAAGt5sSkgePccU64BBdBS/ePlQ+ts7Oxond
v003COmQ9JwvRDSbdxn2rPhvYOtFpuhsrivxQaX+avtv4wG230qrGwdrF5K9QeuQvKrzSDpOFXrq
NPquOSQH+//GKPQDGIo+2VZl3u1/00ZVlwd3Fmne9EMoozypWhcfJF5/GH4XmR9pKjU/3gXUGUEf
7TIvFS83TDpFFinUElp6AD2YEAW5uzLtjX/czCve2lMen3SzUyIn18bMx1m3euPoyAwmfV9UgafJ
MVz7pMc1E9XXzphmPEkdLC8tRTl1WWoFqRhXJXAMsTwrS2YfJHJXx3ebg7eVYcjiEEDerVSFsmSn
D6yUmQ49RheiNsmSsZ/O/JmE9vTylte3JblcMqjKHCha4g5N4z2rxczMAu16rC9nXUfjIVlEfnZx
hpgfVGon8UPvbKDbspuhFsSz+NmtS4JX1tSgXLM0Cm5gGj7AEqOuFAMMLAT1ufJxf2neZLUjsZ4z
k/M4xtmbZp0cUK1j7UvEA4MaF5P7YcjdqJZqd1dNpnEvYuUbqOojPv313mOKSDtAp4R6RZS/PNaZ
ptYayAjEnJrSeotHU+4XZpsdnKM/rKP9SqKLDRbEAVsLZ/JyGDs3Eq3MxzTC2MPzsRIM1Vb/JxUD
wHfvUz/qj6YTP6PEh014ZYa8iu89s8RItu6CtF6e51p+jCWdjUmdVL/DQgV/E8NfkOvBqumg9HG9
JltFauOmkGACPNydFNjfnmLSbAyxtFrk5hNfCR+mhXKwv66jGeNsDwAAJLA79ylLUiCZgYCBG1bx
anzInLz+3lD2x7cWvtQ/K1XcgwFvTWyjddDcBA3G35dfoeiduRu5GsLYk8q9l/PuMua0fG3CB25u
Qzts3Lqte7zbUpaXwUqk2QHFoZvuzRE/oE1p73+ZC1gREvStGrDnhNtGM6xtxVzyYcHRTxU4t2AO
dfB8ug44JFngibdnIxn3npiYunojiwlmyCBacbJF6ku3+VUDUDmYzo29sGVzAPQQOaNcuTsgg5EM
Tdq7dlgnCe5VouQJbji8PaQ1/SsW++jc3x6Pu2bDH4IA391smWkNlSDLCivYPV+nEaFNu0IEakB4
8zw1mnUQuW9svY2IByCVexsO+u5MYX04YPrDeK4+6I9xauHhLbQ5fDli3/xcpELgRCGvIR1+ucEh
73vIl22zMkAPpWBS7npjmdEIso8I9bcWkLuIwLkh3YArXQ5lLC7Sg8YKxYXq78O6CuOdnOl3rE9W
l7cH2/B69Tb5QGSA6KwTRPfIrCGzmsaIMyPscHPd/Ij5UJNiHKR416u3teFoqVIM5bL7cx3+9YrH
YGadGUYPXeF9X+1CCyzqtGEH5eSgjndrPpv2Gtkxj0JQ8peLNwhZEhF0Pew8Baf2wcIzLynjVwci
5gP4lZ40n4nr7XKUBR/BKUkMnTZ0nvtZMWr/Kr02fnztngMGRHsG1BrFUHigl6N4SFCmTTzpYbsg
f9hrRhbmraV+6HUrPhjqxrJxd24kW/AHmrbn9q4mYsiNO+vk3eK+l6b1OFbOkRDgzUH4OID8NXKC
/V6bRawiUcwgeOssVPsd9yGblKMu03VJbss62NGkHhusYl9VrWWJxmtVaeHq1t3HLh1KhFZUZCXf
KyaJ/bMWT33vF2pbwFOL61b1W7jVyT0exStCUyuyn+fVtuRRYLyePlnQH3gggM6Nf3D5OdWkwkIJ
bkVoJnbxCy+knv6/Kg46xdfRg7K5SiV7o7/S9t8VRbxqqfrSqlUWmf6a6y7IzCflk0zxV7Kqsjs4
2TeHg85JZ3rTMt8raUPNgulSJWrIgVnv69bUw8xGmymRVerPanWky3q1iBsHhwSA3Ib7E7z+5SLK
ODM7szat0JS25wPpr8/qah6pGV7NilGAiXIr8zSDbbiLIq26IkA3ulbYL9lPUw5O0PWLiXzA8ENR
rOrg7XlrThQpeArYxlZ22QX8uc3yXnSqFc6tWQao0LfnxMOL8uVocmtO4M5IOoFOU6DYfou/YrCA
qYiloGmGXmon0ezRBTDlOt33rQNsFMfW8OXxrsTn/xBvXaIXKBTeVPuuWzbSthnRSw1zEdNJbFds
NvEP6csuWIUJHMA0WwzPRaqj796vpW75okumT5hxWPkJ6bmmDQyp62PgptOgnctGUwwuDtEM/jgN
gLLLqV2Omlxb6L54T9A64OEClh1CCM353SkdczKpXBNm2CXl/LkGdIEjoWKfjBYqG7pJ7tMMbODg
CX0ds/6MisowFZCNTLq7UMbZXVUn4X2SrGn5tlmk9+gh9vHolq68SwX2EX5hN9PJSlqlZg1sFzva
tXlrNnn8XRr2ePfyx7uxJSlsgEeDOL2JOe+OWYLOgzRziPpenZpvF1SEfBWH2tdeo8waKUBETqir
bt4ll1uSctmAvcyAOsZgLk/m1NpUsRz99ccLiAX3gbYpcVPF3Y1i6Li4TYUZLphwBJZEAXs02WEv
r9itfYOKAiBFjfwQreTLUfRaLRxjco0QYwf8liu3nE+aB1HK7+ylu+NJZN5T0Xt163crfUMwgxTj
QJPaE8wxHMXL1CB/U2gk+oARIOwOXnewhDcm5+r0sInwREMC7+XkptocVTGqemhuyt6exjhnxNa0
Uzxxn/sZQdEHmTB8enlNtzC7O4uoH7BDQCWRUe+F/+ylNNHbXEgYtDnxx2UuP+bT7Jw1jGkpacXj
uXFj9T2Wu79fHnj7WNcDb80S2B+bKuflfIXmoFtO7CErHvvzIKvxLfaseJ2OtnZw0v4UKPZjoQ2w
vWCIOahXXI5VdGPWjuOihXWmwrPGphyv79XsmfXcKsUppuT2IzVz/E+d2j3TpB7Pdu7kZmCuzXBG
Uq574MrAXX6g6NPjuPrYUUp/KJMU7xdnQO5XoWvmjU32KDglfrro2L1nWtsfVKZvBA0ar6B0CRx0
8Pe0Mw+FLpXvo4We1dl3ClbgQUzj5OCg3RwFGRGdETYyyW69+spUqaIMWqjY3buuj53nIc61g523
/SG7j8IVuYV/RuAu2CUATU9Bc1ZHLcyUlaibye9eW+lIjkk81Hmrv7zdbk6JnNChK0g1YA8OrzMj
HeO+1cIBIxRfHQznvlgxqHp5lD82cftJUWLnRiYWUs/fTarGG6gr51YN1dqqrQCGdPcFYzHKglRD
3O9KUaWfmlTPs2A20HKjnoj1ZlhKCpV+ko8q1EhX638LY45bv0P285fh9Ou3Ke7w+5zdIjPPUCI6
3Js70yqDDpx1FiHmx+VVmuPaIrjt2d+sqvW8k2ks6JrxD8i3jaHJjCQ8xmo5y836azXF7k+Pzt4v
jTfwR4nb7r8zRqcmsB3D/IJ1QzH7sLytz2bSQyGABjNovgprD3Sr7gJhK81EnYMKqdt/3EKqboCl
Ce0R+J3NhzKbii9JJ+YkMMxKl4FUm7ULtNad6400U2Job2eLdf4/t3Gc1O1rLZRxid+vnQAS9tXG
rb8ffJqr7QZ2lgBL0YnLFnb1ZQzw3LJdAT+pIU8z56zPOD3PStZiEDUfqThdMyJ4SVIrBbW/qQ1j
v3E5lmqNXdGvYg1THkMi4N233vNsr7l7qyrr7uculwpqgWk+nsoxsT9hPtJ+15upehyzOh4DfJap
kppF3fx49SpsIk80YJA6YqPu9uc8izZvoC6B1xR64EGKPNFA1Hy9FUcF+OsAz129GYGAsSHI7xWz
iH2J11npGnaxNp1RyzVDRXUnMIPyaMGv706G2h7w3GQbIHn3IBvVQRncxlqQ3ox5d2oibt9rq7mA
KTUT5RnxLmx4ksVAx+rl5byOKlQmUI6jWYjuBICtyw9tDXh8x+a8hMvkrQ9FE//2rEk9yAzYNdd7
l0try1k3agaM48th2rUeulnz+jBupsK7E96wKOfK1NbibMTL/NW0BPhhtUmMxrcHz/60uRmrrMNk
g74VfRyf0mYutZO0qlz3Eb5VTD8bDJH5mjZp6Xn2Wks/c/nP5jm1ZvFx9tYmDaY4wwh8WtBluMM6
kJqVqLxZhEnZw0e30CE+12W8GHfrlOLBO/eUW30CPoooeAZgY53FFL7etlWFEcqylk4eVJae/CcW
6SpB68rUPXl16z4BQ0vMOzsRoEmdrvH8tpj0j+o4isSXU6WQhcR5Is/S7qriHCdV9t4GRVzRcUnc
Ifgj7H6KRzXZJt1NRbDJr259Ti0uT4a22K2vx3r1X7YM8Qew+uV76Sb2TxGPygdQaWqB6FmrfXCE
pn0ejdFV/LlzyxE7p4Y3tugbywYYrE9vzFLTQQxbs/euHrsm9r3Cya1gWRpnDvtUlIgZO8raPFUo
BdFXXRvILDJTxoSum8uDTLSul73l/VWp4Sq14ZnadQ/nY03Vf4V0yywoWkMWyF6sVeWvmYVVd2Yg
tREJu00rWFx6nJ/oB2r/mFOXGeep1Pv2rkq78ZNhpcY3mqEDAh0b6jvrbPnWVhQs6N2EU/NvjFP9
Y5au+noWpjelGzGsMaKhaes6cNXCPuXuXLm+aSXmb6+LbQsBHGsBW2amiYFL2KK9kxMh1i+ySf2E
F4vZheQgiXdmq3TvywZ7eTT1NeyTtFUfqIvYqTf4zpIrd72gA+kj6qjERPl1+YKHs2DRXIVzmo7K
gptW2/Mek17LGc4y2klebIw/3NgyvyujPSCOUTnZw8r//V0mYuHLdC5J27QW/RMVktUI214aH6X0
ypEcTE0HTn0yeYGtz7qN0daY/q6NxnzSrSl7pneIkoNSutlzSTr6j5uIkrzQw5D8NAiXqr2aa+2P
bp3wMRqdcmJqSh83AcFuQlp8NORDkxbW9wJYAM0tin/MrPJW85zkyfK77Qrrgz5J20FaXdfoQg32
Mp0mh0w/wDSVqiMWOClBqnHH9Q6cTV8F8ZCoz9JW4KnbtOy5O6YkOzdQ2u8r151BvuRZ+1tvrPgr
aj/iS+3CMPR7XkXvewreRqB7PCUB9Gvdm95+58jkSWRt/HFqhfKbB1NfBEKOPe7es3B+TRAHvuT5
qGtR55XmEurSqKrH0jZZ7CnLux+wk6wao7rUTUN9TIvM71yZv61B2OaBYy7ut1YI+SujwvKexYmh
C7CH5kBF+/RX46WjE0AyV2p/wj3zG9rz48dlmdQ2ahBM5r86nhxORqUZTTCi5Bz7a1vkHykfZmWg
0t/S/Bpi/fceO3Ogf/hUWqdxidkgRWnF//G/ZeC6xsn2i2TK0yCzhHMG+GeTkluK88+gLKjGWXnh
+obWD8+l0SLQhbOmw67s0028PfP4BH3tpK1vAEd99CY9FvcxcuQy5ER57+zEdHEJwwNcCUyt6RK/
t3Waihnid45PaWz6SCq0dj5fcMrJnzTj0W3s5R+jytVgyg2IuZO6mA9i9TT2rJa600OvTy3MVp5A
Q4CwalL5THDCLM6x+0fFsrP3sT3M9amoSwtDFamaH+I0rt7bqehtPmGj4eVlD9qdRdH/ufFsmD8O
jRLSK6RrxLk38RpQvKEGADdmTysiqB+FqWtraDutJR5q7OYESB0FXkg3EUqDTBbp02bfwt4wJ3sO
G06bDNd5aOpIjnlbU8yq3fquaDsJbCSrwHzOTf9fSRW/D1K6ipEbJyYBt63Rc6/6yXpyxw5KdqkL
7a0KyskOpiof32iiR9OrwvgwwsqSKFrjqJc94ImcDBiNpJMWWbYkZgqYIh+7Ii9/pLoyJZGVuXMS
DjKvs6hEvIp3EHmtEWXW5JGjtimhKU+y9isDzJQtU9IT6Kee9gEHjIKOdKeQCXRkYjXIVWUpAvTY
9c9rhV9o1I3SUe8weNVT3+IrFnyYDI7N7FWz5Rtj7DY+3Mbhv8rNVKQKchVyTO2Y639YVONytlaD
/t7Vi/LeGGn4+9kkmtk3DBj459xJsv4uJhirJz0ZHQVFtcb5kKAAbvsed9abjkPnPDhOq6hohJtl
6et5Xf4qs7FDqAuVoC90vLvHBv3WGKyV1lHGbB3y8GVtl+fYWxWJHUxdEcO72Jp9J8+hTueKWYug
R5P6vpxjy294DUSjcNRgTYYnaEf9s+TrcxeRy+W+juFXH1ptK1kCFB/w/Uo2j0qawuOzmc1J7oP2
Sr70llKNgdVJAPC0pPIHdbTanw0lNh5w1mjlfm6qZNjkwUp7KvOaLDheFqH5SWs32WlZHOVprJD3
pKhipV8Mc7DfrIuYsohAacynVtG5z1ItV3zHyzFJHCtTEC9FPj9bY95/qZq4bAKjcbKFWGoVkKUm
rY1PKziNwm+myZInDkzpnZNKDt9W2g8RktKL+zClWXEnOq6OU+6QpH4rrMJez1kxJdp9WivpV0eV
ZntqJ6mNAY2p7K6x8/E8zFkT9lkL98o0CqEF9dJWT6xlzjssa/omyFYlaQMdrbq3awnd9Lu5zBRY
x2KwP7adZfxKPRuGq92Xk3ouBxdN+JrJjn6ucV37qtsRHobG7t8VXSd+DYKLLkJMEMSW0ccLjzvC
bv8rmUaXW0mlLlvH6vJZM+bql1w1nexAdIv5sZDK9GP4f+rOozluZE3Xf+VErw964BJmYvosABSr
6EVSfoOQKAneJlzi198H7D4zzRKDNboRd3EXvWBTLKCAzC8/85r+W1qeGXm1fsOI2fu0lGtNRtfS
/V3iAXSGCYzAC7TJdbqI9yYYf2IMedeN3vA4jOX0oUHTugw6OLvvs8WdvlGfkN61jtHOgTIl6Z2N
SmD5sKUnd+motHQ/lSkSkD7uV1MAoh8+Ri+GcQ4RwVjScF1WODa6n01v+950P7SeGD4WXibHGyj+
9SPM38IJPWm4fVDFWn/jLjL7IYba/GhadtuHiR3HPwhsHM3StGm74KJaJQGfU9+Pdm28K/TKfZg6
pQOEqTQU2Zn8l120ZKRgEbux9M/JopxlVzTGcu6sLCdQtNvqKaAJoDaSwhj1ksG9wz2rKIMlbVPY
k4hk3elNaSXRrA31pzYuxPcCPh5JdD757zRhphYsflF9l7Gv3da9qq/z2Vh22WQUalcbfbWZF2Tj
l6pqukfVDVCyqjhu17czjDSWRLakD83sk7S7SWG4GBZCFAymGEFBvkOhIATXTfGOB1ZMFxPKKO/T
RstKCA2N1t6sXW9o0aTToIxc4n0b0LfiQMqLTLj71jDoW6KrkIioTAYzo1CRVX6rz45q3smMoBHK
3rLXqFh0oI5EguEOIfG+DWvfVUNQsVRv6r7X76CkOzhL6DPhjcyrVkFLJ7QKjBSP1MAbc18FhY/w
X8AQTiQH08fWDbu3pc8CBrrtuCsGL3mPYaz/rWHGBGrOXdI1GMC+PRSdgwvO4Oja5woHkpVMukzv
Z5NTNMgyOlFLb8drYKagZIKlSZom0GJeJ9uxTuoLMRhLik/EZN1UCOSae+mM2Y9lqEcqa7OIIz9f
KheK17LVHrllDCEuEe0Y9mhqahcz/lMZogxe+jZ3y8km/ilteY+Dr5oOvrcOaldRBWKHqDsdA2k8
RjlmfFMTdDCdsT1z4jWrDx14/iuzHwYVFVZOu3gt/eIszsxGIiRniR+byzKp6Fx74rwZm+UbQEu3
vahsK+kDqbkxrRkzqcICmsFHy2rYScXgcpA0/bjIWxPP3uqQ9GPph/0ssiIylnV5X1vD+CUGgpiE
xTilMjTnof2S+VmfhCAU3cc6X7E9Het6dQKv5P2FGTbWIrC1of8w6AzHgEpV3peyGZHbg0tKv6mq
RHKF7Hqn7fTBMfKdJdsUYzdOZitYgIUnUenkehJpazLxeNZs0+dLirXaT2YFY8F0pzzDlwQpj73j
lshRzM5I1zXJG2u+QTeint9M0nXeaS7SMaExD0RtXc/cwzRYowz02KNrhXYsgnXwQxR4UfpgoUim
Tj90srTMTyVmIeONJmXrhcgU1depSrrm3C9UelORJzjBWNR2HVCHDp+Q3Rne9AYW5MGyNiIPfY1k
NGRnQ1dbhTnGYU2Z0ZCwMEgOvE7lZO15WTyguFRawTjVPqaYcpRz4CC0XDOD8OW8H3jd3j7zcboI
vSSd0kuztnx1SWaEk4LbGt552bU6aLQaTdWwzN3+oTSK8UddEBGjuVDd/cyE6K4aC3L+PKE8vMxj
WRI7YBVg0dU2Q3qltVq/BJ7q2wl/yKpAFTtb2HFLOjd9gPqO/QUquEyjwhHtm2XBY+SgkQbsi4IJ
4q6Z9PizKnjSUU9qV4Te0Ol37diRNFqz3uS7aZy0fns07nhH/7nxo6EYBxl4q99ZQV5bPLjBMpOW
fFJvRnKYhYVEj4cxOOA3YVwWGYHnIp36oSEDSdoPrqYP2XkBceeTp6MyEK1r0q9R5dcYcpezQueQ
DGrYDyPdT4SDY8w1B+Uu3yu0Ci7kJChepxXPrABuGOI7ettVMeHKq6YAantyLeFsvvHS1rkzNY+Q
bXRJpe+U18VmMDlkz7RR88KlUZKlPtcaizb0U8+nI7DO+qM39cirme0yfOty5k4HGGLxWbOsfhw5
tawfR2n1evRPK52aFvuw+azYCuKmMEkeO23RRfjP1qFk7yoG8bTnXVL2Ybbeui2dp0QgqhaiJIu9
FnIKfhrQhE5s3ptVPnDP/in9yp+bbgh2gglF+h9VLUgwzztFDn7Sk2eWNKQShrhEDs4Cp/EkIDFx
Stvq5+YXs0W4xrT2oCj9NPQbQZrMRt6qs6yZOJtH279N57T89qstNvpdjNI90NU0U4/nYkY2qcZS
9XLWT/Y1epoO+YWkY/zLnTzXBVCH3rEDK58W6fMHl6tRm1pDn890OKUggKE+1bo6JbX/88wDw2KM
FeHQMS9lCz2/CqeITBPE4HGEGvPrKk+rN33llxdGLKyzrvGsEyINLwy9N8Q/gNhNQAGRtaPO6Jp1
1ipEMp/NNk5/gshU9RPntbW81xBACby6s8MOIedArJQjVX6XO9QF/a+6IArIQ9bG37O26RUQv+df
vB8mcpTEHBAgyufD3OLbVKN08MsvkaugmANWmW9sHIsrFCbEmsSahzOImvCqe1eS8OAg8/qK/GmP
oZjJ0Aosvr6hGI7Bq3T6yqxJJrTG43m6zktsZOgviz0FQhm+fqmfthjO1iBKmQ1t8pz07Z8/tmEZ
2mSdyuqsG1wZ9mmdvZFLNp/YYlvT//nQCkYNYCmU8OgxI5Lw/CrcvF1J3gsvp2SuM5G8OvnjEk90
ELVPMM7Ad58Clf/0ENH20r2NLQdriJbw0X4rR/weB13wquq8CI0q1yIXPFyITv8vU/PgGrAuSK7Y
AqRoRw/RXKVYYzGoMxu3miCj+NqvSHSfWBU/vaqnq0D1gKDBQPvYo6nMq3oe7Y4ZRKutOyqCNViN
5pd1vbar8N9mrk7sPcYxJZU7u8ZQK0YpixMI+nJn2YDH4yq1v7Sf/+Nx+c/ke/PmzwUg//Vf/PzY
tKrHnXc4+vFf19kjjnvNj+G/tj/773/2/I/+dTt974ex//6P6y+t/MfZWH/7MmRNffw3zz6CK/11
J9GX4cuzH3b49A7qbvzeq/vvsIKGp8txz9u//N/+8h/fnz7lrWq///HbI/zHYfu0hNv67a9fnX/7
47cNH/kff//4v35386Xiz/bcQi2/q+O/+P5FDn/8ppm/EwaoVHwWMvgajo/f/jF//+tXG6QBUyF6
4Zh2PeEw64ZS/Y/fbP93Fw6zTRzcaANPBAXZjH/9CkLBRo5CY2BT4frt37f27G39z9v7Rz1Wb5qs
HuQfvx1LBXEB2kSAm9F71JF1OlY+gSIxLKubLIHRp/4l4pDFe60b8xu30dLL0aqsCGSyG8ZJO1z7
upQXvWBTNCI7pcZ6jFJ7uhN4dNvS5UmA7X4eXwak2KC51UuQ+wXNnyn7jJw45E6sbn6oskXCyDPT
zx7d3Vu7SBOgZyQE+17MyadBamLj7gzizl6lTZN8Qou7c4zsXmvVegIsdTRH3G50k5PAQxdagosA
8/MbnRxpxbPFI6NFnp9puWbt++7CjRPalmlHsh+3J2Z7T74ff4u9T5ckrsPrICcgczvCZ2ld5U2x
ac/YNYZjtaYHF1vtB83QsSWjPEeYRlmRFo8f8XlMosak8qJLbQXSoytke4oeG27XCN2KvxxL/l/s
//Z7/TD0378PBID/D3Y9+/W1bR/2DfHry993/dNf/LntDf93dhX4WBhRGNOYW6b45643rN83ODSC
w4gkACjfUNH/3vTO78JG8cUFowly+AmY/O9Nb/6+iRq4oGA2LDGwgV/Z9c9PIZdlRI7HB5FhspZQ
EX++gvWy8xetzlJEPWoZOlLlUWLKU/igp6T7f1btn5dBCoTGPtn/Bl98fplyNq2pie0kdDNjvHdM
qb/v6NvQp7G7/j5emvGdCSDwchQN2O8a0cslmHSf4pLhECz8bHX1D6lUSRGoevKY2qqeEg89de1S
1E71Fk2esros6PTRYMYY5MafpzQPRF1qWYAIa97sLHPy5gCMsfapwn/lYS6z/P1E327cIzzT5VFa
Df4D5CVXx9JJ6FFc1vllVxgFYxxZeLfeiBTXiYTteYL/9GDod2/KbECANleR5w8GvaVaAKKlZxiv
YV/7N+7qPdj1u0Sw3v77JPor3P89vG9x4egNPLvQ0RtYU2r6WXIhhOI/gLq86TBictDA9WdrR2Yc
MIS7GBgSvH7Z5xGSNUXaAYQOFxGOPJL6o1Ce0MOEEanHAaIceIg3/syss2Q8ivXpmT1VVNViOCW9
f3SU/XlVoB2QX0H3k6oeBUkgdXbszwvDQWv0w8afsl1R0n2ZVWW+6YpKotwESO9sLsw1gpeI7YCi
g1+yWU7E6yejw789d/QkIHix9SmoUDoFIv/8Bcuq5liqFo0+ZSPaaBpTcU2lh/NNZi00SbJGx8RF
Sdu/8ZJkXiJbltV1l+UiOyRT6Vdn+jDqV4YwUKKx4l59yJo5vre7YrzTRqhpF4AW0BWZioS5GCMq
Te3tfFTtWdc7Qxfmq7KuJf//WphtdummsfNms6+Zg8qidKP94YqvW7QBglYZDNyt3nbU5tWj7ttk
G+45hqhk6ArFhK8RkiHkVOogToXMP6POo3fR60vmeabPy9t6BAKRMCpQzyJVev7EIKMnDGVGjfGc
RzfCc7r3KtbU13Yx/0pZn2Wsf98UR5nGn9dywQJ5ZGVbpn90rWpopcOAXAtGxyjD1h+8bZ4wDleW
1mZv8kEHK+I6OAG7pn6jMZvaVWXX34m8WQ/91NRlqM3aeCWstLlQep/vGivPo6Wwh/xEuXAUKJ6e
CgptG50DIcefuImey3xBNTIJQb7P+4rMCEm/VcsiAmZ7Dyh3bnavv4eXHg6EFZJRoB6gE499wUYk
NLpBTUnYscfuBTT/72Bi6umzavsEVk6ugYTr9LQ8VArNrSC1K2WEVi2Nj0NpiSSctFidd2tGe3+u
C5yNZlFN7zLXHOsQpJs096/f8dFhtj0jOkvUhnSzKHWOq99VTUMe27xNNsd9Z0laPwjPsdlfv8xP
MU3w4fD3ack4NFmPibVqagqnXD2ii22r22Fchp2vzIdOW8ELmJL5Et3BE+H7iSN0FEfYE3CnSNLB
JYqj+lckrsWIE0CarivDCdZYrfle+J1owrwZ20822S2wAeRErcC1l3LaS6Vj/ts7Vv729e//wmPe
JMYRd0D0BFGwo1uxFbNDT4fxbiXNFC5j1YJbXLOz169ypMH7tDcFAD0qcLIU0OZHkbMSJYJSFMdg
nSb9vHSKZlcU80iqYsVY7WSJbX+e5qU8j83WZn4HEokoWKWPkFSym6b0CiRcvXgJEjc1TzC6XnwE
ZG6k/+BDEdd5HqNUg0Npag2stDIdIjHq2jkpTvLrVwHpjPgQjb9NVuTo8GyTXmuQTdRA+gL8coF7
grs0rQ+vP+jn3Zyn58zuBowIaJ0683ibux6jGpDNGk2+tALBLYt9NxjVIaYVeLM4RXKw7NEEreCe
ssE4ykm2/UreCVCRMg/k67FclZktk8gHFpKdS8/jKNzgQqw37S63lR9pw9Jc646jfXTVPGcBs+j8
7vXvflRO/fnlbejBtHE33qh+tMhk0umj7W2HDTrTYabVZdTndgp/1MnvtXEuD22PBIgEu3Vuu21/
WaCVcSgMJsrAE4cL/O05WRMVh4NHK/1EpHkh6LPDtgNRx3GC8v/5MhuNJhvrzEtCze2N28JxxrsE
bGEL6Gydrjz8tfoTu+6lxcA5uAU2UrefjpmlXjKrtgBrEmdxdq3kemnPWvO1TvwSvx9LRhl16bWS
nvr4+qt4IarSAyHT2IheJuHl+Xelwa1XYJMAgI8dqVhvsSDbeYr8xGYYXEgn3rWY352IZS9clQWI
RQRtOKKqe9RgX8wEgc1l5IzT6RNgVpB8QhG+M3a9NTM9EkY2Ar2fmFC+/m2fXIWO4jk0WMNhd1ME
UgE+/7r90lfz6HRAXtVqgyzR2AkH4FjdRVI3sdgljt5qu4EM7KLdeC8XVjVqPxRAXi2YKzSUDt2k
6z8y0J3JoSoSzwg3/zxYJCLJ2yjz1fo1q6zVPPgjgN6AGWhbgQ60u3JHKbbOZwZ+Xm+9xGYwJheS
noNhj0KdS/TCABBVK5g/ieB2cykLJcWZarLqQMRHDKFj4v/O9BZrDE3NdG88UHr+3ogbk4hb584Y
DO7IrB9CIyA5dyn8PlAIeS+gcmZ5amTxwiahEIbFyz4GPH7cGbYglY9CX9nCvjlcxsk873KjnOh7
9E26H5N6DPOq0KNsKucrTdgNNL5Fv/H93MYugtmvp8b2PE8t/6YbdPN2smYKzBOvm7d5/LZdbLrQ
CWNfQe5//raVKbDnQJE2NPXa+ZYTzkKFGs/n16/yQjyFYc9JAcQcJaPjzNn2+0Xx9km8Uoz3pspL
q8icQUkH3qBnkRc36gpUsuVE3uAtoNWAdb1+By+ci7DVKffodNKWPKYbDcgJZ0o5GtNuzfhomEqG
uW8mJwQFXspMNyFX9ixEVtTmjtJ2CrgKvgxSpG4rnDOw201ggCgD/mtXZ0oAaAgUlJbzhtnnXph9
hsjBkr0x5eqft1kB4KtSfQ0khogNKk9H6yi1k21yb5x4ID/HUzb5xlmjT0N4OVY7U75eZEPB4VpB
Ww2H2kp3sNvzD20zJzer8o1zleQflkF3zl9/E0eTvO1kY4DGtGnrEJlItBxFtlrvfR+RES0ASycO
pZmI23rym3NdJeIA+i8J3GxyfjhabaEIn8iLjSh20wMxiUSddqcsFX5eGdwOyF1OsS09f7rdv1Gd
laFiU686kkaNzmPVzAA+lXlq1Ga88LxZ+sxKN6Ig5L2jjZZKs2UWO4PHT81hZxUzulG9AiZkdJO5
r4x6fTNT8H9aDT1uwz4HgJK0OHHITG/ssxLOzc7GahGAUy6qGaJA+tV0V3dfd9ifgin0TmzZLcw/
DwwwN59Kz63PzcZ9HhhoxVaIFNIemOfmq503sg1KXQPiK5ZiOBGEfj7rmKYibsOaMFGOO9Z6gMrc
aIbi2axx7t2Oaw95IC+td8DfnHcZpu5hiXTK1/+LdYiyOCw6RPk3Qa/n31DC5vL6hfZ07afvXBtX
dj0WRGez0OuwVBAZdhqy6qFGSVWExbphbyRMDwBNiEdlwmlPCD699MipoGl20l5gdxydvOD5l3Gm
mgISJvWzpFtoQmnt3DcA2Jf4RD710oIEJY3q+Sb0Q1A+2oZW6tAX8HnoZq1Z9+O8oDRtoTFKtuED
Ny4OjalZRYTlhz8fkiwGPI+0HRDRtMTYKEReC6A2jNxs7zprunz0ywSSaOmkQ37rd8CLzgaIH1mo
hJOe4sG+sJnsbaVQ6GA8wNd4/uoq/M3dYuTe3cmY76Y8zw+Np/ygKad+3/R2eW3GI3JxCLidglf8
fJQRK2hzPLXMeXBHl86Ntacr4dOY8SyphyYp2Pshr4Y81DWwmXeDX8qrPk+E+K5b8/p2mYz8lAX7
CxUoN7E5h20KV9Boj4KJgh22tJPBTdg17gf4ANBtSdygX8Q7T/byMK0A/TPdGnbo4E0fgY5mEA0M
lb/rZok6toBifojbVD+R87zwdJgjMumHxEYH/5jflalWL50kweIzMdZPCC/kWIw3pnGdAbBe9zAF
+mS3ZN10HvvKys5biov23esb+4WAznvdOtfY5CDgfrSNlBZLX7pZQucaPzUWCDZVKjlVj7ywWZ+Q
GUzXBInFccyqPaVg6hE9ZtdP2kB0cDZIM90q0BpnOXFYv3gxDs7NnMoX0Myfr3ew8P6AthBI/AZa
UtbnWEDX1cfZXE5xmV94eDQ4eWoWs1uML46iQuECtDWSbWfVcEfSGuOcAk3IE83np2Hg0enioCGE
6wJKkLjbHF3GLQFD2eMW6nwHaHW7zu/TcZLWeQb+/DN8odQ8dwsTX47SKHGGBp0FMz35Zs5YYgXT
UH7BeJh+GnqCP6oMuhMzxmwM+TALnl1josenXL18+OWVRYLAuUhzwEK54ejEoKsoPGVNWlAunrHL
BhCLSm9PKR/9XDbYdAnpF5omFkb0OZ+/7BKPYQMYqhZoNSYnkoi6z0xpvANB616Rx8oTJ8ETqfT4
ZdA04zUwAtuG/M8v2KWFJkmGtYA6oA7apdM+mGbaRdYqx33So6aQVfFyxTwQa6ASjv5QgH+HFWKZ
UQtO8nycRR2IwqsOjvSSsw5rvwAIqX3eaNaVDXUHUtsg+xPJ9ktLFdwBNmmsVZ9C6/ltm2uzGK0L
fhtl4I6ytM8O/wtF5xevQrcPFBZDUutYbAWlT20UJbUtik/iol9FGrhGP+xeX1kvbXBEj2iooZnB
0P7oVIGKktlod0KmQYgy6hdwmEHrW3lU4uOVhb9+MdSh0fgGeQrb92iBLavQq75UGgoFVXqVzfC4
G0kvyW4S//z1S7309NjiG15iM9M4tjCW0EvmumNpwcoZAugD8rwcKvvu9au8kD/iSgOmEvuxp+HM
85VQpMrtp4VoMiFhEZLq92fNOqRhLe8XWUf5Jrb/+hV//l7MZtguG1oUKv6TesLfigYh8ZazRuq8
hIIWqdKlvRWDtpxY4T+vCgRU8KZBhuGpaD2KN4ZRQ7qQnGTTqJdnOpD6FMkxw90ZuEmd6vvwjJ4H
gU2shaHKJr/ECXMUBMYccI0GtCqkesMCwNO6IOnkKc/BF7JOOngWCwIZGmikx2KjgNlV1sR1EsaT
1B6hii3BYlQJVNhuPqCnhD0gZov38Bnymw2qcikAtB5oN9uMvuFQFzkkH6MfH4u59h8gMtXXNsrA
76Vex/6JsuSFxw8VnqE80ubbgONoU+IVZWWVz7LC5JKGuoZ+TOAOs884NjY/vb6gfl7CdAtMdFht
dv8mi/98Cdsipidi0CGRugt9s2bSpzSnQoO3X7ajr08eMg9WwYmv+EIm+fy6R98RjPi4NJt3ipbQ
xxS99SVv2/KMW1kj16vEW5D/zj63V+0cAo1zCzPhS1XAqQ+UVjRn01ABfCjm5svrj4Nz7uf1iMAy
CGMqFKAPx3jfylGMlP01g7eGGt2dVKumvdPbtSwv+qQS+cNaTybMwSQxfniS/Qh1LXbyyO2HvL0T
LQSHsO81/aZ22lKc5enYUR9YiYfCLa8BQo9fuvssScz3uYDmRGdw6ZlWT4mjkRn7YucjMKHCRoeP
BmungRjltXGO4ZaHp1mYS78vLiZ/XUXEOAthEfDSy4Y+Xo08GpbCojiYHf27xMP9fvSpq8J1nsc7
mlQoF9R44D7Cfc3k5QDjMCOTae0Cbq61iJC7VCLsZpb3VenS8eSs3Qa3Q4NtdgAiRH2wnLxMd35v
IM6axGvT85zM9pLeYadgTnsahNu1mB8Xs2MnewBNev7QF1eAWwakMkpMOQNdm8s7UCrz914vwZXI
ZejUlUCJTe4wZ0HnWE0xhEHkC0ir9EaqD4Jk4T42kIhGW8nq9laKEDlBqbHbcJCWqaIZxZ07xFWy
cpd26IWGciLnN7zZFaHXUkyjWTOtVtTUpvXJRTr7G5SX0owWMdkXSTw1CAyIadrXba1Fi6HjDEOP
sCf1kG7hBrEc1sfOGtsPDqROiN2ovEEkNYNRLpSCJhlr0M+W9IHiWqilixpsOgzUfrABFvS2HxhG
7N3PKbMf6qW0nfeZl9pTiHhMauHOkJX31ZwvHyHAzR8XVd1ZYA3Pe2hbBqrbVf+9k6bxiPRH8wGK
3PpmLfOmCFU+iG/evGASVyCk0N20TBSqqDb1SQ9txATkRWxROob4LVUMyJNkeGtMI+Tt0pXG+7rs
E8792mXtuDnS3ghSF62B+excXMbOhM+brRByCHA0T+YDxn7qzjHQ4tZ7YHVBZnjahyFT3mPe9vYa
1HB3Hqx6m3qrRfZrqGPv6oR2MbufVe25faT5zfrGRYwBIzL4H/PgrLCMs6z62HVlZkW4qNRT6MIg
NAJWeuIEk3DiB/zFTHyi4TdezY7TlEG+6PjnqKz8WuTVfFPa7vC12Jwaz10oFeddSSq41ovD+jQM
+dBA4jEQO8gyEdCPhQ1YWItxqZqmd3fCGXH3aq2mTTcRL93Zpb6e5zsHJEgT1nGsLYHyxxT69pDp
aTR3bfzFXlYNiq8/jCpM1pgxDeuvClIo1PsFWSlIye4qHsQEIztEqRHSu3LnMonsxcP3Demu6Vst
cxAjnTSKaG31sQ8bo6YNQqOrfV9Wed3gIivRetEYVH4d3UJLQkwP+zFsIdSvoaws24HJLJ0qaGe/
7ncLkkDVZaZvUnyIRazVQZtEse1DZX0oetkgam8o61LFTNY3sNj0A65k/dYYAcIFoynmMXRxKLyw
mPS60WpCRwnyucoQIjCQgHd1Lf7o1ElzhXJ3PgOViv3PelNPH1FgKAkRKw3vgO7W7KLJoMGXyyj3
RKj7Y3WrlVVjhxptyLfYA68fx61NMfaOIQFKoCkdKkzW0igd1uG93s3oLE2pkLerIVAhjyGXfXKn
NH6TEbXHMJXZeE9DYL3zVVLWrDybqijD41HtgShwYseWsqeLzrOzllfeox6RGjWiI7IpHwdppFM0
5+u8E21uO1GSafPdCr35K9q8EmJn06dBa0/617nDdYFlOxc6nfFOz2mEti2OjFnxY+yF/gE9Meju
hS2TO9BcaDpomUBggF0seMStp69B06yOHZnMZe6RmaCtaCwTsjB5Jt2LpV2HPrI7e7wuxyF2IgEn
eL6MtbHa5DOy8i18jM7b0+Wy3xrmQNRzuiK/170u/UrJRhM9jm3vC1im4kOmxuHBNqdlPeiuZbY0
CWhtQjedhg96WsdP4QehhJlA0buwO4Mk1VfWh6XFP5pFqA8DcAnIetZafiR4+96VblMqo9nXNo8D
PmPAa0cNfuM0qxIVZqd855XdWp3FbNPljZNkYghxvbXMW2Oqa7xuzBkqcadbsIxRwU9VmC9MQQLQ
JNUVBlv9VcdavpqTRcMRM+lWj1BjYy+2Yvyt44aVl0BjYsw16EGM5hf6wTU6BfmcXMZ9IauLMTeh
TsU4Z0e5nxk3A76bczAISxoH1KJjQoUVF7fMq+M+Akm0Kc50jT0EKb3JHPAQoTMawXFfY1iIlACM
voXpKmIqaBVUpkQglgnSQ9V18T1zUDjFg1PI9Cz1BqPZub2Vvpu9tTf3MeidHsphAMs5vUhm9prS
euaZhDRUUkYPJQTG5ppmRA2rTx0Sb9VupOOnKdSv2vnapW418DuzuzVabn9njGl6EAPCIYHHikkC
ezG6IVhTBFX2CM9090VteBkyEHZGBuHWHRikzprg+5Vu/JgQYN+vFO7fbM0t9EODxyZjR4Sn3wyO
iaetbY+NueNY6pygZrqUwVYuAdXJQSB4TLm2envMF7yPJkYPWaA5HBwBcwv3zWIYzGIXPcZ5QqsR
Rw2a2NWv+nZptKjVteY2UbafhdkiBn1vqn5ODqMx+R8n0xuz87zrl2vcFz0os2nZ+DdlbVRRZQ6V
HyEeAWBIitq+XeYGfm3lt2DzEvBvTWgieotQSbHi5B0bAkJW4g+4QHa2luWBm9L03CUS3aGrOHP9
b6J35090Me2SSVbsPkBCzuFM4rJoB1bXVV/IA0sTpIOPrtA0odkXGGK2viDjxFmZkudpIVBFPQsc
dxEIY2geoTYefbONHD83bzCF9W+1fBju2zhNbxy8627T1HDVRS3ZrqaykJapLGO57+veT6D85jas
0QkcY4j+s/pMwue1CD4UZo6G4swhoRsZMhstWi9Yw4lJ3iWqND8V3aYthOZPYUfF6Lg3pUzr0LfH
mWl2qkdj2/k/culoX0aTmaa+qnRjJndWFhocmnGgQ/A+M9EcQpLFUoie5P087NAEAdzSmxma2sym
u3tH6kseicGcknv2R9qGy5Ag2APVNytRiNG8TzPyeeVFm6OtcVna9jQFXjaq/NJFQQmcCjRfzJNT
GKPnBTJy12NdYaLbut0oQo0kogtM0AX9tUDho+N8q4pq14nSt6Ju7Ophb2pq9PauWWftxeLlhUkf
MO+TMy3WBe5WU28Dehrh1PvauLwrey1/aDJY8rueeUIZlFKzBRIAdf9Ob6yCHGgVk0GiUlSEoQFm
/W5BzEZF4+QXH0BE2WYQ+43+XqDS8FY0S2VemDDqL5rFNdZIFG11NhQ+KHCUysw3vYt2IKhTLz9A
dZ3zC2Q95uuaNhljqgUoQQBiY4SQvE7ZEEyLW4476Uh3g6B1PoiZbF0OdeGRoln+wrpWaOxcoRpg
VDu3lJV7VTawvQKSqZF8JdV8mBOz9O8NeEveGZq78bdpGhIXVZkyQTajFGZ9MEcBjrluvPTH5OYx
90Z2co1+uX6DM9K6XRwgQ5TOnvnIcbm8ZzOJJbSAiN/BIxf0RtrqTWukaXzemnH/SW/9+hZsdhHv
Kn3u9s08FeAWzIr5JBKQ0xImZPO7fkyYojMPkFfEkmEKRaur6qpfcdnYrTjV9bt2WNqD6zS5jOyZ
LCDQ8eVcz0qpkEnpnaowowZMmmCHjUhx2kVijFGOQdu4a+N6CfvNN0sExVgS9u05Xd+Dle9uBMh1
65CuSmuDwcec566Y06LdYRQcT1FiTF0XxAaMYjz/LFsdBATYLvhnsvaFlYygeRpBNhWQFXZhMkxa
FzJxgVf/ejX5wsiZlobruRujAFjLMWmzKEtfTeYmKaBECwp5+DamNrWdSgFKeUbMc0DEwC1m/avs
x/4i1Sd5UbZL/N1ByeHXuzqoMumuzdBxg4Ruw62/9Y5g9et1XyFnwJpJ/w9759EcN7Kl7f8ye9yA
R2ILU75oiqRoNghKZMObhAd+/TzV3zcxl1KHFHc/0bsWSRRQicxz3vOaLa6t3aeTV5GfViZuY7+/
81+xZNp7UhchkcGLQu3x9VqWEVFOGz03TivmJaPbBVOXdX9VCgbajL31P/Tt/0Bbu4o74YRBlLpS
dK84x7/dnCHhMDQmMJJpMyam06s4KJXV7fFqmD+ipJwebatiC9RK+ZQrormVi2uGg6XjqBatWUmR
4TbSK5R53uarw3D790/kn4AWxKFXOBc6CtG0Xz8gFE0VX5oGunLMp5zHhIYUb4/GR26u3PUNnIuB
rLk/rMBfB5YwRq8B88RGMZVyf0LynJjTkTeKqxr1cFRmbRJI2jM3yGp33XSEs+FMZAwrCuY53/3+
jn+9Nov/ylN1VCRhjC++3rEeu1EuKq7drtlyqPNJ7Lqx7F47vXqnDI7u5hJwoFOU/1hiQboOCCmi
XxBMZj0/3fScKq5RTxaFjDINB/qd8mCokQxXQM/Eq5bihWH4n7Kpf13xUF9h4DCahZiK2vjr3Sqt
5hbr+jcHODMOiFjoDFaKH+SAyYl/KP6Am/7DimdjITuJcfRVtP9zXqaipgNepFAhO6WuN3VPiiru
PgUeQdSYnGl2pAXObHJSCvpvk4aE6EJcpZLk4qqywq9qUA8ahvuwTXFw8yfdpCr+/RL4h4fCMcgO
CPkE1P9nTt+UjaJJdDxstRHb9CkHIFfrU5IZG1VqH7+/1vVb/QokQ782rwsdqgsk4Z+mCxO5buVc
OVCgxro+uQSFK7vMVFw7NBJC9fzeNePnYZ2VGPAIcz0PtwSsqn//IX4V2gDfoP9ggKnBu0dp83UZ
wK2z7PhKKdGjpS8Ptb7aAtl5aj6UWjtdFCm1N3ThaxFUHDtmsGD8XsC2SMUHzmbun/T8/4CzCvVK
dyJaHEtdyJVfP09qCKX5W7IwZq0eSjy7kQBRYDRrLu7LpAbULpNmG9dSeJlcF9x0DbmRQzTu2iwb
X0fwv3Bouij4/YP6dWVcPxcjJ0hQKFp+5li3+uwaS8/KyIqyCOYVSgNGZGihYqHsilX+iW/462YE
pZU5A4qRq7XH38/p386HHv8/yUJkVl5N4nlhPIV9a4/Dae9eW4J4obrOcuBFg+Db6Q+vwfVL/7o0
uUM2IiYdbIkM2r5+CfaQZUYTLVBbp6VFENtMfk+L9oe19w+PlJXHS3BNlLHFL8w6G8cn7Uo1JFAU
CzMo1Hetvmqbrlq7vSjs5U8KnF/nFJwoDMCutiKgOD/PDnJwCTz1OdIGnClurVIVQZVV2FX2kMx+
v1z+4VIOMzYUnlcNG/YUX58g2Zut1psobyDWrgEmIBmOuyCCmHzNf9pYf91IuAKLhfqWmTQ39vVa
sYPWbExUDuk5KY/2UDXPCHnw4lutSpyTEcNxL1Km7lS6irqbVv0vfcQRCFKl6jc9gPHg1PXBbCFV
ygEnAyCaaGMPZoMkI3emQwHv9Q+f+R8fDwJ6GL8QTRmvfv3IozvD/Yx5mwCrsk8mRuNRqyeM4dV1
3f/+m/h1R2EYzXeN8zxbnUMl+dO10MflhcAJj+G0Wt62Q96JoK/l/JElmAEgTxuL1wqzq/aQkW3O
FElPk/Fd6kneh+3aytIXGFcyC2Bkod83iRu7f6g8/iZEfHnhoEkQeYUHAAUocq2fPqOBHVdUqCuG
eYwDl+cY30XNn5BvYB0FXE3yjzIuxdbWqgTvqRnH1ycIRB0U4dyJgtmx8GWHBNEyqmCL38hG4qjs
NHLA0qqoIY8z+VFu4qLX282YS5yupIlDmUcODNy5eYiq6VBaRnseyrTLQ8Kd5rDDqnLeK0OkMnNQ
8nm56Wad1Pfffz1/H3M/3TrioOvMmyeAWf9Pe00U4ZsMyEXVRVm3nRQcloJCFfkb2INRBwRHlVkI
YOjkQb6YRbPhTJ3qAFbgckbYMy+43WJCjAGk7Tx0g5MZbwXzhQcjzZYfjpOBFmYu5ni+3fPVe1Rf
w1tW1hj3qqO5FGFGzG/HNDFN/lMSDIAlLcXVYYj/nJ/LSRlHRU69mfiKSqOHMbrjN+0y/YEL+WtZ
BWeA/sggU1FQRf4c98KTEvi6EayZDVGDJ/LgztuuWvAEK0qz3aarUNanpY0qsO20Knf4J3eDn5If
EIwNE03yOi1XCeK5R4kN0hHp4SjmbP0Dk+mXI+UqeoMgy5zymgf8M1nHBtvWZsZ4PpObeRsPHeMt
Grzw96vpn65CRrpJogo1Dbysr+86mIiV8bICIiUOJnVwIlV/XPFP/sOq/WXLhaSv4+eBHpommSf/
9Tr49wm9K+0Ud03ClqzU1rwIpCRcyr4ipjee7ePYagYk5Nm82mykubX5/Z3+Uh/wCXieSLIhP6m/
kHomtRoNufIJTL1WNp2p4r6G0uzEdDYegfD6OTQVzd3qzAXvfn/pX85tLo3pDZZOjD2uM/ivNz8z
ah/UVGGeOsnVn1CenFNZRxc2He1+jgge/v31/uFLvXah2AeR5ER7/tPDjnjLodMCtvRNru7nwvxY
0Nj/4Rv9m0n3dR+6irbphK7azGtF/vWuIjrhvljGzE/t0nrORYu6HDNhkP2WqiEJsy6P86BTEtQ2
DH6rMVyRji4NTDAsQm0IGLUx3tZYm/5QTI24C5MB4tEZzHrYMVkonmGTzN8jLErZB+oOVL3Tp/UC
f02/KRyndzb6lDrD1YvP6DxwZ+dtbjRXCYc8H80ATy/L5uVRpgilU1eCtllOPdzWCxaBXgEhkhl/
pSgPKRzA6FMUhhx3qGbseFMSreWGzGEjVLywhIsgVyAFBL1Z9msI8FyagZtjx7/hoJ/xcOSketYj
dNVB2zT6PT3JVD/WwD/LcdbzFZb5PPYyhHY906Z0c4Fld9OXlZdjaP6yQsfSgiRurDnIkgSBaWqD
22/7fHWpKFajvlWUyOmDcemYVJGHYt/HEK1wOBn65oeL/CXaJTpSmNeGUfPecpo+9WgD1/8fs/d/
fif/RQ3xb+/Y1UXpi83Rbqji93b56nfCb/w/vxNd/xdNh8N2DcOeVuzf/E7sf6EQ5P/TmdAd427y
v34n4l+gCRx4yE8F/3AFMf7H78TC/whXIpjGKKfYGrX/xO8EY6SfNqCrmNgiZIUy6XolfHu+vqo1
4OxQXV3DSBJ4o57WJNaK0drvGJVaO0NnAkcvq25IXwhUPbrBUlLdOeUqsX8mkc+pmfAStIJmLy+f
IoZuG2fCwp/aAVLyNKnEWBOwxxk4hUCvxrkx9H6HTundEGl25+AhfbBXjMX6uhaeVdivy2R9jM62
HKL3ttOLsG7EcMTNYb0DCZFg7hEu/W2FSSihXvjPdxqDTDG7B0rk+G6Oa7DtHv/aNYv2fYPWBYrz
naW4b9lSMdZtVsiH80nR5txT9F7ZJjY+BtGgKZtRUYzzbJPToSo4XJPfs9ZBJCJnUxRRuU2wdb3M
9jW2Z3Az8RjTQIcqbSSxHqr4No8i2hlWZmqB0aWg+y28YD2AIaw+4seNjx7a3sdGQO/y51ZWHDbx
+Jx31MhFGlFFplS0OxzfBbfjxLgnk2e27hvHVR4HfuL6OJueKBhiKsJB7S01rOaVEIASEucxVcg6
k8A+ia9hGcoQhB1nWdKpDOLOMmdPSar6xU2guOBgFSZsdW9rjhs8Ghgy7Qk1wovcHp38wYxHM4JP
vsLHGQQTEeygSahQuFHsy6NUOUEj7rwIX73Fd9Y0DaOer85MbYbkMB1AoQZtZTbYCK1kHOzozyNy
RySFS7mXuVx2c1P8IFfpsy5WuCarTW6iufwFXA7UnyiD9CFsyPO0rketudfiHXLvEhcJDGdriX04
rUTFHG7I0Gzhm/2yaEl3nClq35VBPWLPQQjC3Ps4xhtbYhy9UizmwxLXFbGx1g8pm62iKK+zs+51
J/pe5zF+4eu2mtVdqZWX1nW4gaLnWwUXuBuIQ/zsEtv0Wiyhr9VH6dtxYgaI1DCTJRRGj6lIbTke
9UwU20Er3TvOgkDAQpitNlyinctRdIobo9wKTZFBZbXfUW3t1spQ32fi1ik3kzYGEdbRr6SjWu0p
mFwGioynvWLQl29Iw/hzhporG1evihMMxjZUc3nfyQI6wtSIx0V25f1M/JtfjXAPNHzpdz3ZZjdu
izyAYsAAIXSgp9rJcswrSE1zvIW0qu+ZtMZhpqeYqmfF/MTUOvcyq09PQwNM0Uo12uO5Hu/1qBAv
o1Ib52nEBM3Lhmb01b55yqr21RlA2+erf4jfc+bg9Ws7QYV43SeyxM/M7KWZcPE2Wqlt3cwQQYkp
oo/E+WmkK7xhQhnvB5Ijgvw62SLzCyNdw0pPjhx/LAWmEt7S8rmibEn8YVHZKjp1FH5twk6lkfP6
FJ9/t1DJsKg1QgLIWD4zgogva9fMJ6ujWUcXW53yxLVfERA9QEVx/K7OHtKkOiiNoXox2IpvuJVg
/xhxzr6S0xCKVHuKhdu6crd49ML16BcvynWa/fNqJGlgzI59FMMkz+WVs+4+1G3phtBKMJwkzsM2
87+sNaM7VJCE5KNODq2I69tIqqdBnewtWOa8N1bHuaTIs7zrNn1o2PtZg4TlWXnpnGXfFV5qs8/G
JKNXeThNDeHoYmfX+tnV0q0U1RZTTXYIe9yLyjhHPe9bN/1AsWJATUauDOnDKwe4SghUxoC4jpPV
3CeKOWAH24br4OZhnGIgSUiafYpaK2BO/CkFWCa3cxiXtvTdaooDRhfNU1sxyVVJLisbooTcarU2
+DEzF47EupmJp/+wZoRBBTFEd1aZZjtMfZpHS23DtJoDzARSP4FCB8vl22JWq9cypM0t60AwcrhW
2uuiqWwVwjnSRuH2W6eth6bK3TOGV8Ho7PQxKeeC3ItK7ff4xjMrRgqAS14I4aTBl7yKemhk5hLo
o/M0VxV/XqRKyJCE7yDPILoNXcLzr856N5EZlBfRzrRW2zeWD1yhIFgMTbnlpZt3qbE+j+OgczpY
GNgvcnjGxjwYjXq0IMJ0E4vYHe+yFkJBPMQIw/smzMY+DfvV8ttxmg9JxPjRIc12cZvSg7Z5szCE
7w0cjjV4AHeRTHO/0apbkp0fRJQcc63mg6l54HTpnRI1r5Mxp0xTSamydZm+WDEkODMtuUl2H9+B
VKQ7cGz0gcVjdP14aysdJJdFBjTrIVNr4wZ02MDZy1jPbqbN38ZY9ruiWPdiyvKtlWRQFQZ1CBK9
GQ5A5KFWqAxeT4vobKyrZdZ6iWi0bbS4pKwQ6eQ1HME4ke+u+LqXlc3L2C26p/TNQ4m/9KGir4B0
xbmJmCPaE7bUbesB8+lattM10+IeKxqCOq3+EBvVtiR1dzc2nXrocQB47LWbEUvVYFhHSFHFClvB
zDC4RmN96rJXcrOVYFEjx/Gyur9gPWLtItg8QdsrGKPlScAi1HaOVN27IUdjiGVms+eMMHcFW4hf
x7pLxiAlsc8t2Ft7miJJKKDaepYSZ/w2xAZDlHQKwxkjqOoWN9wnI0u3ht2H0uwEVDpZenVy68bl
R6s7AX7qnBtJ9AMrU1wFRf8KaYufzeYJ2SL2XvaaRi+E/E2XWHDwRRne1zZkye3qJvOpVxsml6Mt
35K6JcenXNsoxJ5qTcOM7QboJt2Va2z4ydRAvatZTXM8bNjWnyfZb5Ze2y6pclyb7DTnL3HJgZm9
uH1xY1sF084uNOd6a2Vk6bSJcQH7ws3gea6Xhyqz7uP8u1vCinGLTey6b2WrBFp+dqM0cIx9Xg8v
+sDhOnbB2Ne3KKh2shwR4eAfl8hZhOqSsS8a/QUxiXqQFWi6xnAvddq9ncXPJhrFIFXtixyTfpdM
zDlEa9zVIJbVWIfKaKhhP45dmDZbY3I3tV0czPRlkdZmUN12O5XVO3b+t2qnB0WjP9BBvTRqcrDM
4abrzdu2lnc9C2adUrhfrVsHHSKiEDVeG0ZTPSGGt/YKZSt5PQsZBSOcfWxG4psiiXdrA52HUaGv
ipFerKzeRA4lOknFm0KIWog/OgkpPcfDWGPKInnXZpLZ4fhyktXemHdRCP/TgtZk67spr7Z5pb6u
soGgY2mrH83RnXSUdGfalRYMCgkMcjYfUHHA2VUJSnWMVF6alr9lyyb+kSrtW5KMWajrhKHBh7aO
1kCCkDv0Annc4ttJG23SNjmXi0IiinPG6JPFBfWaSNWPJXHPC7Rwd04Ct082eU8JJg0zNNK2843r
x3Jk+0LBxt9Q/ZjEi/RqbaLMyfJSaD3fYzaWLyy0kml481zk080g7B/VoD6UtDE3DNo+qc6aQ41I
6sVojftS7flUMKmmJPFs5cEstXsxdiwlfYxutW66yES7gIpuWzaDrl6uD9HYDNZcbRcutFPVuH7H
WCt7QM0779Psc4AqqpdiwxStOq8FVQ+aDX8w4UypZlKexZgTQ9Q07m1Z5LgXrKW88E7dibL4gAAc
1iYq1Vop1f245HMIMQJy0KgbZtAyTD0ZUTchYjWtUKrxse66/BrH6Tz0ikhUJGXL8gRfz/mOPEb4
ST3lJ4JzkuCKsXtywWzJlqIPkpFkAaDvIdDABAAQDALXnLYi0y5FCWjbt+qyLmGUI6JI4mSPQLA5
1Tjf39ApkYdT569DFF1AIdPXqE1ODid934xumDRU4TaRIMdS65oNJ3ILNYbPqNUAoDU2ye+wlfVd
OTHucSJd2deEwOmeBvmb+CY0fE42yWNM36DoJuc+LhzlUXeL8ZjWeYaOpy7poKzhUE9N+0CASHdL
ar3tAbyWjwrJTYHtyJLwt5LHwVDV3XNayiPC7XiTgixhN6m4oVHE6RC6ufsmmpRUqViv/Y49fbtO
Zu2PZdb57JOjF091HYBKD4emYNopTf0dJxv3Y+H9IJwjzi5VAXaZySzDXa5XvUlNXhORExhtEynE
3L06lPWwEn7kDO2+bWPtadbsNUCGTGyr4rY/9GiUm7xbjhUmUYVX5Zr71IJ/hMTwQkBXe+eA9UsS
1KJcQiHWxXPKcSFZyK2/wRiD5z1Jy7mdE7YkfdKcXe5gljvYE+GDDYT3ndC1CLr68jwtsxbETgOp
EIu84TZzG7ic+fyarGVRBRKZBYozucgz3gHRbZtDYWsLZ9ku7JRh3yjrOR86N9DWRm6XbjXegIP0
Del800G7kgJ9YbITF1LHhaONIVjmEB9Hewp6UCa8ozt56FxXObgjXTEOHk+OlqvP06hrvtUN0zdi
SvpvKI+ZeJDXituFVW41AVQNK27w6wShgQqzkNwrAONjJIcu0KoKAp0TdecCA85gRpV1SzILUj0n
a/8ajX7ypZvr59bot6lWXWb3uagSRff68pvDtOtdS8oozB2pcJJH+k5XoGSvlfzhVp25nZbYbbxo
icg+Qre2ddTZOGWLFWGvqpl3cPJfpatYT/WotdBOoUz2vGfPi37lWVt2dSKuct5GSUMkna1Y5zyR
j1lrXfUWprVn5lqyWsvXvmR9Re0cLG3WHexiIACso5RfWlUc9esbie/Ot1xr8vvBUGcoCLkWwBm6
M2KISfAcg8koq1PtWPOZ7ny+k6Pmhv1QvYykL21HWFKnZsx7xBUTmaxFPB0dRjqnbIqyMSxzK8JY
dc3gHS7rTQEtnHOWWr/DSmHLCbImqCvEqJs3k9ZGL4J4vN1owaJLx8jauDVHjjo5zs6hMfSJ9NW8
yXY9WFb9QdG4l2i0+8PIOH0fjbl9b8TuQlbOWG7rhWo3qORqvejSXe4xT9UvFGrWd4O0lptZHdKB
ItCYbiV7OjtRYn4oFcIIoxz3sdHIUDI1ui/tH4nEcKG5w+zsR4zcrJR7XV6SuveFvTP66vvCmX4o
VxznXKLtdq7TyY0LTE7ZOWXKyZWWcl/oteXFYKzf4N2lgSKJpWJF4nQkIGTg1RyflCENTCVbL1lp
xC88+Ow4G07+aRIEiwtQa21F7haPeG+wsWbwsKW6PupYxWCJEc3fklJzX6qpp2+ZdPk6j2m1X0g9
eWtNmKPEjmhsOyN+UpiElfVuGbQgrx3k2YMsPmo3YyH0DDg7tiXyX/12WMhNURIII14kjDV5vfqA
eqYd98c+MWI9tIWiatu+7eDumoTeXQhVvPZ16ItervG4OfV/MbzGeFhUXqLO9YV0vPou5x63pAG1
Dnk7S34iFXpCbFJJ7RY9l7pPjRK+KDkrBKSaVqKd9bkxnu00K29ILpqpHjSgYq8ozKT1qymaHkjk
m9bA4JJJWEubQECt+Ebsqrknf2m9lF1HZ6o5RbNvDUH2zJxgD5ZMMAE8kvScO3MldisaEiaClMQc
YgIWODGvNgC5lTlH0krSba3jlepLeU2WFUL/js2l7qnE1GxyGdNCS70JLakYwaKtDs1CTcuU4Wc1
OXV/IKDKQcDiIv042sjzFJ8W3v0eu+tdGUn9qc7pLcpKdke9jYBsaK08jjnXCQhJIPsnEXYbpAST
poFWrN1Wj8S7ldT7cXBrXx1qld2esC0TIOCQDAQjGkXdnOMmm/eYHB3ISEbGpBxJQyQgTfNJvFs8
LO02Pe3IEHfRPTa7zc68KmhlVXf+0LV07itiULdtg0WQFmeemxLBeVpwQkb6PXex163+xbQdZCRm
mA0iCQZb7kVLzhCiMXt8kdPoZ462Ld3JHyIMU1Ph9dNNTOl6WQQZGhYWCla2Xt1bcHThWK+lQc5l
WnDETGmlB4gzyrBlWqLO3/LCvse7MtDLaYO06tFUyzCV0choaDcVn3nHgTbid26n9sVau/qRznDc
qrP4C80HGiWV5nYUFrqzwUiBRka5Hu3Etg/uQDhcmmUbocY/pjj5NLRlOZlpvrMWa/JhX9T+oiO2
Sc3iG+gF8b8Aix4OogkZhcvWmtNqawn3iFiAXjGxjsKwfojuWtONaRJU+LpRwaswA2g9Tc6E+zxZ
CWSv1M9Fp/h2cEy7cAKHTrPMvoZkcOdASIRDAt6hg1gmJkR0o7gtrxueBYcc1lq2BKLSTM+2qfNU
S7wbTR6kGRlYaUegGJw2sZLs3pL3WOvSn4kwHHIa7di6WExlMiCUckr8KO0+9Nm5XYV2dmnjh8Z9
qiB++gqUuEtLC0g2IvqS1jS863qskY1xueWmjhd6E4H6Ql1YFRUTLeOzw2tYJw8DB0bqF5WqV8xh
YdQhvNsH06pDgde23lnH2Y3fHLGTmESsEqKR4z6uxPcOozhqE1IUCACY1Hkt2XmrGKHeJ+IpaqyL
VLTYa4mpn3rl1tCN7VDP72qSn+OMO+71mVbADolHfLNT0miyZTMXhN4l5U0Wndokmb0ujQ5T0V6o
VG9yE5C4JmosrCLxKlNrCtbluqfHl7Ea0P+kLrr/SN8vS5146I2DdELIo5NoV0hlW2WM0HIYjp5L
C0OOmjT3nPrfMhyjIpDHYJxxWsB1d16DuND3Gn0/PWJQqxapfaiiGFlRM1rzCsRtGqzGMoxH5wBU
g7yakBlvbMnbUKp818f9wXZrzjNMkaiWSKhUmFRao7+Iejc5FULScrcYdyCPlP3TvGkIRDAjdGrL
VKED49GAgfWHIqe/hXDr9bBc/WKq5l27NB5GMSBYMDx8wL+7SRSbLu9512AT9OM1vQGcDaBsP8bY
nynTZTXUrS2Z59vv0yRo9NqIw9z9cCB0GhlU4yL/bNoIwN5c+7OK7vK+7ZYxIAyXrVWStTZn5PWh
JDKD2tTTXRNBMsOpq/Hog94LfeC1SVjdtXK2Sza8Ys48MY4B2tUIrgWT0UMiZQBZ+bVtv2kCUb7r
3qLb92XqbhyJ/nUc8g2EwqvEzTAfovTkpiIgUQqDUJMMrubgThqixedG+4Tb8E5xPnmdJttQ6cRd
XhnRPrbmY11IXng5rMeZ+agTqXdlL8+ZBeTKJv+9Ugl6zNd9OU3P3dyeiM109e5SSZh0IExOOHWU
BBgvPGdptk1oU+yGL6WBDFJE7SEdeg7cWXlS9HOqNMw04ParwxGLS0+UULoweNJVnGPL05JXeyUV
u6pd42PLz03DHgkNTlh3Zbxs6nGrtCcTnIoiyDwIFy1p8QTu4OXRk5xuRpsdxVkfNH0A6e83qbsd
wUWbHg3vYtMzAlKrpHaU4sxIhdzsYyaf2YqIXaRDHBlroPBw2ktKRTqbU7DYCJtX4862nsTQ+Zr+
ai3f8+6JcQvNHu0g50HHvluv87Ht/cppNp146VSF+boGcaLfqddioa9uegXMDc5MXrGn0U8+z0qn
+aIujqs6OB45yvNjZ5JWMcR1HupMa4jRE48jY/NNNesX0xmWs+xa+hAdTc7af5qzcyixATb14bag
xdu4CJYPZsOsgfolIHNaO5Kx9Ng03Y3MlH0r0+uqJtPPTNySprEndtip15OJOG41SCjPBmeXqLSh
DKzRaoj7bDXt0FaWiRi0nv5useOjrg1vlWXAY1fawTkbJYrOyYx3oreWE3CWWdwj9P7kCAL9cKhk
CJg+QSVEQUmOHn9nEbdR1s9blC0Q4HOAD7ZfJhovURyPDd18dz+pT45S3RA2QMidwbucGPZturr2
niQeINzhwcxBh23aGik5OuZVC9Yoful7czk5k7WhtmZehwdVs3jMRB38oOqTrt+tLSetvs3TfNl1
0+xuYIVMoTY7j8hJAuEaRzVTb5vm29SOINzlIwHLXkfGtt4TEFCp2mHKzM1UMmGr1r9BU32JD+mE
PNoqRLQBCs92iNbw5xjW5mwSM7RH0HtOVQswtwkSNbk0ALnALDBL3Mq9L5Fy08tYM79LKaaAuKsG
qpmoBFO6BlLWV9mymjPn6NBEgyFnxTmOjpluDbtiXGL6kEgiBKvbe811XrI0TvddR4CD1qYoXuEf
HlLSChOegs/43znjCrAv0xqt2kYaBKTCpvte82uepRfqVhnzyF/gSM0ez1jbVWCrW5IxbbR+bkuW
b0oBxCJ0UjIFSZbxDFt5tagNc1dJdhQPfagQs+sxPyjIfh7njRQUR+jNVAoLMfQ3MUXz42JXDkd1
Rh3qlJc5c98RG241fUTiLdItvnfPS6HcACU8ETC8Q7G00xpxv2axGfTqAGLljqD71mFNxL1BWTd0
zGrhL3tJb6RhKfunUpL+A/XDN9beBPxNe7/EGeasdb0eWuY0hmhl/0ooob01E+1urfPvCeHoTAI4
r8acugpqzju2V84q751rWOhg8jqpyxm37SdBp6gAv28JMgflwHFqQy+P+Fxa+xJWoZ81ZuK3jXyI
sAyGqyXW4tD1ebklgO9HIRjlJVd3Gk7CWH3AOm1fkRPp1yWVsLqw2rK6IoaC1R3VgRrnJ8WBNE0v
wAyhVKrkYI/ZAYgt2kz1uGxHiXwYG7iCmF9jW6+rn9gtP7NA1rOHaZ/WUvHXYlWf4lJo3jzZNzjm
Ut3YjetfOxTk1ajuK9wkRmatfiquIzd5z0mbekmDuRXOufZWVtNng/OjN9hZ7Ue5oRGeFWd+m2vY
IS1We5MXxm2aTf2ej5Z4LeG3+57AzEMsDfabZh6CaGgHz+gMZ2dr/VuUrA15i5oeTG2UBEpXbmZF
e+Dlu2tToBpwrITqStdCufbMdleQsEjN5xe7oHxsp2WiU2vlcSrU7MMmjnKPOLo9rDVBRPM4mCB4
i75JMe5C0KdaYboOKeKzZNrL2er2ii0yXsQy9+u8vZZ3mYZxQzb4V/1QYMxzh7YOtoOaAr4OaSXD
NlY/cGN8VkpqOnjyW22Ec6AbU+HbLREEvWheYkZGdzrtRiAAoy5iNqsQ2CjzdVkowYTF9tlYTeYV
pIoGZXb1YHKzh2VoHxcnei0GlTDMdnVPlIYYs/SMvlOEdb7bXZmHqn2uaYCJY22PCi4te1Ry2RPu
reLUDY21b0mW9OGAgTAv6p1+nSWvTXFb23pFympff/RIAnez3qonXcbu92XqlOc6r+aXVK1WHJmG
BdwzBv0v5ZumVDatznrT2MntkugXBbsLQFk+gKjX+mGWxgT4ycQChqlXkXscuMQT540RJO5YhY7e
Sh8YmuInzV0oCpQMJbU4wvjMLPZmgSOGo0/2JU5NPSid5sl2qWcyXcAuMKMx7IhF38WVuzz25CDv
BHa3TyhXz6Wmpm8MUdrdjOCTmK75XNo8QzIntmOaNnsH+0g/azNUqDBZIvxdPQNBJyAULiulEUIv
LPdJv2hBa0zpvk4yIglxlgH1OhOP3t5inPIeWV0RQn1gR+tWvftv5s5jSXIky7JfhBYQBdsajJsb
ce4eG0h4EHBAAQXVb5vd/Ngcq5rpyYqS6ZTezaakqjIz3NIcRN99954bUX/OAV4qtQ5ldwzNB5pC
v/eoB6lhbQ2Mor1T37Up7h6c+DOEkMFxVqxgn5Wphl1Tls2etL7zT0fof8t9df2veqT+pX/u/9lL
d/95/1lT9/9Hx5zt4Hf/z2qff3NfvfzP/9EV2fLrr/arf/wj/7RfCfEfELoQ+AXZRyIElML977op
2/0P7gAffzhxHYynHsao/1M3RTWdifxPpsu1bahU/9d+5bj8eRQhYn2H3Mu+UPx37Fd/eK9ADIFC
du4/HeghP/IP/pIfDsqTEDejQuafQzo90HBzqlrOQPP0NxlJ8pAYuf7qybz/MCICvIcAYXHP/+H8
RHZGRWuZpbAhVfq5yqUlj6q2UAkG1hj1ysaBaJ1TKJ2/cerXxP9Th5ekpYZgz9PYuPNNyLmCI8Ac
/WgEhLoPOB1zdbNbRPp9ndGyvHV1URsHzCjefLLbuG/3HqWLZycr2+ZapL2NGSPrk0ud5hncHpyJ
7Sl1UaO3WtwJIGMVJOzte+2qrUXGgDs77/SmaG0NUhNIL/+Qa/NaFJS+Frt+6Ptb1jNhbkeHcebI
4h7yCIHhqtoLRiB6bOzxuiQDf1I/16gsnqzkZ1jQpLNqcFDiUFFMUpgQUr6KfFDODWUnyCPcC3D3
PB7DkrVPMnDwhkGDWKtNaz1yThxXfWCmxhkAj3kQDK4D+2eqGapIm6Jod7XXWNXDKDN4BohudBmu
cu3F/cEO6zwG+Dy4ITUO2QAVQFlsOlPdZHQQkWabgfXwS1xR+hz6eF2G5I2yZ10fdDOK9xzZYkUg
xvhK8gqGg8Fb2mVPbvNJa23MjLejsZkyXuisCMi13s1drFb5k4q4XkuDnzgGgKimAWNzbUUlZ6I1
0uB9VKEsTPpPCfH/NVb4txAeL8DJhPRA1+Misz8w3b6QJ3oyakxSnWFfucbts5JAZUpdPw5+sh1j
YUaVCQ+JS//QLuScw4pMZgZEi+doSDSYz7DKs/aIn/UYLmYWjbO9hehXsMfqdw2Ht8gASpH7xnWc
p/046gldgv29qjs8HNOj7aSnzEYrTHNjG/QlW4q+mta0OATrll92lcU/4wkpqoNfbVntcTJHIPyx
Yo9e2eit7pOoieksdvIdUPZx8ZOzDEq5BqkzrluNsGXBMBGtewtGXkjzINe5ZVxGa9jqAG2PDXKh
kbWlQpq3cvTjAYKDrwYO993ZiKf1bLtndsvNaq6XnT8te72QrNd8Atl4D4033ghj/6KIDqJf1710
w/jsIEe79XJZnBLs3hC/4kU6mSLeGyLXG0xWTO86PsyejteL0X8EWJ5Wtp+tNY3a8Ej1/bOxfuyx
tdgIwl4y14fERzGqe91FIJsY/wrKxziSQWCo03fkVIPT9HAdA86Kfo8DOjTNNWSSVW2EPy2gTZzB
5ouftYz2rvpFcuXeKTmMIPQptbftdVfqbayteSULdZZW9UI7DXikNjxNtn6odcY5PFlW7CcJEJiX
GRQfyHkXH4NZiC185zqKZTNvY4dZnV3bmy3DksV0P69CdOCgHFau13/wQR/oWQhWYW/+CA0cemba
3HSW/u5K9cRMz4o0HInYeae6HD48Z94zC0AOqJnWM1d9pV04otE6w3YQmYiWJsZF0jlnsg0nf+Ff
2i6rcBW36ssxfOatWB+AA6qHXrYaKSC/ObIRO6a7W1jF/aXLx3yFwLofoPStCJr+4iC2rZqgOS1F
8iRpEI3S2Zs2EAnRxFpa5ocOGldTM3MnTgeWq9GR4xS/kwwxSY3hmy6WqLd0jdddfsbhiOZU4yIq
5a8mC9mA2oyjbMu2eB827pwDn6yyedUF4AGzFIyhT2GDZnTr+uykUlPuMsPbOhU+l8WHJEMxxVUo
65guziGJC4bdu9E8ZDYb40dVDORDW+5QzESPkCS6VYdYGI1u2UeF477RqlHw14CRSwMYTBPbKRqU
981yMT9CYr3Fvu0j29X2Jm/8l7n1fGwR0751i4MCLBf1SbvH6rgJpvawaH6aA0gssgsckNhX9VPB
a3rViOo81228K4Bpd03h7605P3iV/3Pq0mZdT8vOcExnNfrgPDCAOpETp8aah8UPjR1T1oHNeWuW
UV0M/SZp7S1Ya0CyqnUjiCX5oR4NDGMLn5RGXxUlbWGyVorT/eAPW/pcNwL/biTy+LH0k4tXdT9a
l+u7Aa3TZCmIvqDdVMplMAtik1Ete6nMcI2RzF95EwDQzu0Uz93kotpgsywwxrwqnTe8JOoL13qz
oSe9s85zSSCNEkLjajoVx8khxeFZ5sh4kl6AcSzQRNQR9y/L2RhGRh6ObA7KYwseKMKl+tuZCp4G
VsH+b04wSmeB1QdrbbKdqI1ji/B+Yn8IuVnExR4FOd3DVXlMyu4TlPa5qayX3kF9rhp/15HknyKt
/fc6bBG488q41MRHVnoqz37ZnOt0kIAMcbSxmMML3n6FMn2xp0b8WqrSXLteewUptTzi7y13s5Nt
efl9ab/5RMXFjlK1yyHHgxkjca5dZux0qHGN1TLYdAzNtUf5JR2IX8uc7NnF/x4hH7L3lgEp7lTe
cBNMJws+7aYgTcwrsq5ekpg35uCLu1OydPii+CWhU77WPhPcMMIpROBZlZ58sl1kNZFZZ4L4vysC
sdtwYKyaF+eS3fWdShDichntmPmwPWS1y2u2G65DqBKbJx2KU1LV7zAdRYSYFnDjF5wXwuEtDmMa
AQsfz0HKlqeu4uXod/I0JGF3MDm4RmGVIdXgN6kTk044P/+kznM4SNP9oH023JiN/pbI6tHg8RQL
y1lNXdid7cq1105WiAfTKXRkz8C6RoESXYl8T3nlMWiyR7fpzoFfP7tBRmflkjD+2z5Ms9QWTzpc
6EesyLEkGiJ14OlPdx5s0IpiF9/NY41jQi5OsCNbYzU8tkrmJ2EbZ6lkuA488zPhjoCcY961O0y3
PID9TThVxs/JKX8M89xcrDl7cqnz4BfHkQf6o/UGvnZbT+wRhWT7B/jsU9f0ocFk87c9QvLKqvi1
t8biXJ2u3yk9o4BAjNyMmIyL3tkEVXq465kUFH6fxHzmChcP3ojdDJjXls0dwo8bXoZq4T5hKcBk
ycuhKiyOzJgB+yJZo8WfrCJEk63Hn41Zbkjrn8rMhdwTFt+9wrnqLrzmffYikbotszx3KZSyBFN6
EYLbi7HeJ41HQ4429zpzb6DLH2kV2C22+Jg1u3if0wUHuZSSK4Lzc8kAGKCGNYP7xr8t7rZ2/hon
+9X0+7sLbjpVnfUSciFWttkdxeCNEbw8Yz1g8LhW1T00GnZj1Kj2U+bGjHIY25eGDzMfgB9xKBMS
C/QOsp5MH7MgR7NLAwNtHF9I/SubbL84pCmNHsz7ZfWUmHbBLMyLx6LUxq3SdUfg6SSzyvR2hhXX
eKNy+rixpPkm1rpOF+9TPjSwBhfP4Q0pktA5q0FAlkoBLDNDK/4Q4YN0u5qd87fI23vE5F8nE/oc
6OFgRINDCvaav/6XeH5S23x9JSvCpvI58+aj3axZ1S8PRKjIsi5kdjvaA2L1N33V9+Hvjx9MB2l4
LwgSMLAt5w9Iiez6ccBxMUTCaijGtSVefBZAfYsTMMCBtDJYBoLqW6gQiXKv4vdec2Y0+Z5h2jim
Xzy7jmAl0ZbOR3F/HU7CqtEzKvwkuugDuioWg711kWv3lJq8qisHUOfKWGqHvXrnmjAQm0RCVBrn
v0kW/vu3ymQL7CC4A1hM4kT/+q22eLz9cvSHqIe7/abcsHwbzXJvVDZvYYpR/Q9QgsHfhUb/jYFB
CJ1a43v8+t7zgZ3uX38saTiMzeZkRl4+liznaum8Oq0lAD7NcxWvOnuERQAYhTupqkCh0pMQGO79
+VJGXPOh8Tf8hT/DnXyge1AKF3IYCniff3ygMQnBcKJ1RQNX86nyCRLOrNHPOQPozZDSOOOOYMGO
8v53jIR/m+//ITqgJAA/CQjR/pGtslIjGEJH9lHpT8nXmASSx0WtoTA5ds5vvfO193fZyz+vaYL5
kGxsF0WBnGL4J3WKdobO9+mWXg+lPlb+vo6HzdB8/EVjuf3z3vxrU+w/Pvlfb1mXMgKkc4qMPRqy
aH3/198ynDwNr6yp1tZzuKUr4XCtvPVOrb6+jcd623yIlfXIS8NCN7WjKNjz0N/+1x+Bn/anonGH
PkGgILrm8wyG2/yvHwL2axb7JMOiHndiWDQvaczxSxZMJo7fxDgbp25dGu5xTourZJ8iex69VZCp
/VJKjQSNYbhOQLu2PY+5xg/VcfbT354xHOJkKLH29BQy8q4sHu1Op2tLsatxuvS9x6LJY16A9fLK
tQ9ARys6RxAN3KV5Jjh39DPvJjGwe1a39ozm0nf2vi8lGSv0Wgwg+OfzPoqh5a7wF/C+dpzszrWt
HwIPzyBDfLqaqukGufKjM2P6havnRjU/tFOdgpGtI8PLpfSm986dj27Jtwwo9T0epk9bzZ/mKN8J
4R5zpz4ZPF3XOSAXXzJSApE8jBV05tkIX5IJxTXhdxSbW/CXu4Yoimm18LaFf1JB8CO3jS2E0jKa
ElQprVh7jWX+jLnjIoW3JV62U35wrMjzeDOzd2h+w0j/nPbed0wr9EYkeyIHTxkmgGEkxeF66pNq
gS2p53e+lZdmHAaIYMHWDS0269mxMtwPTmhMzcklpYhqsfmbgeiyuR3egVzyJLWgZst2mwiD2ILx
A6gGK0lsEEKOvxrRvPCcDknpgD/IpmNMU0vE3bk2mvgVQPEdp91vNHvpIvOfUsf+cAvoRwRRdNgc
2Wvg6zQLcyVntfWDln0F6Ye4ODSdTcI//Kxn95BoHiMwVO0lf5+S7H423hcjdp14ZImFjWBwmicn
m57LPF61CM2msr4ZBL4CFXJ+5Rc7lvqqVPmSJtaxghu47kcVaUFmkG8SnlOisc0Rkfj0MsSchKAV
19FIX6GZPnOgfJ161a5R5NqInUcfea5pPQ4GisLUX9GfX5JhmbZtS/l7FnflDwKY/rYzrYc4b3ba
rk8e/uPGnIgOOma1jo3sQWhgtLRoriBIgAU3Q822RXHUDNi3L+j6Rb+TpX5YXHpBB0c9GoPTX+oZ
X3Xd5xcnUCcG4avRKi75Beu2kYpj7skTo+kRoDp+68XPtzJscjxJ2t8NHfZ2I8ETkVbFci0a+TAS
RInjAcanyEfCEFPOfpMJc1Ac+hy9HERnvArUsYMArfKIOPM7L0cdjWQ++rL/BtfVj7SxAJ6uqv4w
cLdtsib77MP+xatiUpcLPaWsnbamr3c8D4DVLvgV03tpQ9U83BcdPbRYvtd13TSAieHbRZ6ex5W9
NJDimhkHFZsj8hyLiSTYbUSZnX0V78tG228L/ST8icMLnmBwk0u8rtyxeQ8kL8MWme2hm0LiLxwT
V67sy3XZA0JbWf1wUnP7O7bJPw3kqmqjSTct5kR8COIcpuHTpIZ3Ax/9hBUwUamOfAyPESD0Cm1T
zQzi4kN0Zns02nRPNGZCi3Ax0IdnmS8boscv0HU2pW35a9b9RhTz6b3RvZreeCGo9alw0w9Wu4PL
tLcqdydhsPfKxbWL1qib5ZIN1jUmRWZzpXRN9r2RWGw6Y2Mbw3pEn4AJvCXtGdVLcR2W7KuqLRKm
5h6L2232zKgL9EnhyVpZJY0SYUNgzfocNMZhCyiXzI9h3oPXgLNjpO+qM8ddP+EL8h3GA5rI1qoe
jE0zdViCpZ3w4ajWGHw6Nivvl2dMWDdEKE0yaAs2vZxuGHrDHLXxBml892tqOOMumVjO5fVz6WeA
8ae8QxLmSw95NiYg7C1jrB/bPpMX08jmHR0ABbJw8YYZW3Hxw9IN/RQHs5phw9h2/mKFRXtDRP7Z
G9ZBU+2NjGKt3cn4bQyeixY4zi4xoqyfDrqI483U9TdfNkFkzY75e9aIJMe0p001j0v0tzkwz0Dy
ThXmV1QGl2V8MhJyTLU+y8x8hVRoPZlmDn2myvzXITMGIAoCe0052beahs8QSz+m5IDKwkg4fv+V
FKI95rlckCJNfJllwmK/9hd7nQT9dVrKeteW6uCF2akeTdjcfdzj/mJxTJs2o8Dk0Z81tpupNB6C
Kbj1MOKimPFoTa0bm9yY93sy5Mc6wdXBWcBC/eBomxbdW6+cj3aesXJjgGc5qGyKt7GHO0EL92Z6
pJn8AaKDMaxgNTQ/7KX/iY1kojPVs6KxhfECypjWg5VFMPozNMeGZEBdGl9lKsD+Lj2a56h7TOxN
+2mCDTmOmSAgQEJNqqfK0hlSR1VmV7Qq8cti67BVlmrhTrSCzIHyahdFESe5Pi0gzpy10gtFjyBC
yjc7w7bP0GAceLSm95VhCJ5YlYGLQaiO53vzgZi/Zan4AQDVvRuhJ8DTYTWQ1EjrtW9U8TYBXT1R
AaNSBYZpVhjoCpmy8nWhafOfK505j4ucqIyJyS6wL4RiseFezjbNqNFOy8BurotWwwc1U+0FQkUS
r+lHUffFKBiWuQm+1FD5m2Is5dMsK2xcWf7gxhxmsLfTQUst3GF0nbGNOHeHTyPni5feSLpjZ5f3
TXKfYdAcFi5kABMzutU6kHHxwMXYr2Q3b4VKbwteuV1gNG/w485zQClJoO14TWsrqTTKVaNxkbsg
xQPdgFB/T93uCSJQQ0aNByAReO8RznIZqdEPP4y7nXrlZLH4XTuOeNFVJ5bN4mhc1fm1suMozP2N
kERButzjT2yDt7bBm2FwOUbkarAldzN0W7v2CaX2TfnMUQQqPdTwQzq55VNY1emruQzL8oKhHnsN
dvMDTNT5PGWteK8HcK8MovHWrrCF4r1hQ5OHxRpU0xQFdjzfcmty4X+G015gl+33Ln6sHeNDC5s2
H3mgAyenr5D7eT/CCyX4jkY6J+NDHczTB3sxD5jd8KxIq+AGM5AgzDhGHynC4IXn/rXzJwAGrimx
WXLAwzTRTmLLETvfBQ16n2OeCld+56v5nNPwkpM6Zfd16LTc5Ro0A2UU69af8m074DtFT+/8PebN
4BdQhntQQm9zv5ao6iCscAHgVky4Lu9vz1GLrWOPJcwRHqK1USQrzUbsxI4IzoECEw/2rFmLaSQR
GriP8d0WbmhSV63vyltDgiXARPtIdn0z6YpoJUGlJsNszkoEg7kom9Mw6TN3yIJ1fcBe2E5I2l3x
nbd/tSfqvCECQ+qsKb4Ty2Z1FpbuurWnm6qwRQUYXiue3sk0/Eo898ljw8/o0h3tOn+Y7GmKULxv
RRD+aPNQr40cFjnazBqfFx5c3QGIT6w9GSJ2+Ui/RsEFaCQTnkzyQPkUHnMDs66R9uc2CG5JYUSZ
VsVejDhuwPHvcAeNmzlhpccug7dh1mE5yGjCHLR+BdbyKhLPJgHNz4Uw/1KS6N04bsN7twZfztqB
MwT0qgCP1mB/mziEFav7iRJKtMYzlbAgzDOcZrIV9xKz0M1uRMZrdjmkxlxJu0LhBreujJ0ziH2B
C8s1P5Ar+2OMo0fUFQ5BElybvuX8ijMoYYRuy5oUBP1wUBg61z/wLRA+E1SxqNrfgxLSEbw880eH
Ixh+PLujn1muSugHbXklUPFIuGC+FHXgPJuTAa9uDm5SlbSXVKL+5k3qPM7weZYw3U2OoR/bmpNq
4havbZi/9W62rFx6WtBMxRXDKCkFq52IgS7HpEP/TabuW+D1uLTNPiQVgBP+irFk/F0XFJrzZPmE
MOkf8wC7BFH+j7qIGRZ0kT1UCfdRbOIPd9EDti3O3SgG0rOZEvZcys5yLL8EGCsYZ6tqTG5LHOoI
QezSmE35Eyfq/GjbhQ/WTG6cf6gNcXPQbovtr3rklM0auuq3dW68Uc3xiFeWr1uSfB0gOyzgwmsV
RPlkyadM6ajuyw1cdJxH2Jn63WwMwVdPAxQqZhxymrsfSgBFHNJyzLO1y1svi0pPJM8OLP7nRbjT
mzf2NZRNdPjhNnpEAPGj3mtm+jIm7s5xfljQCj3By9xc86BnT8rL0p7iizXB3xzDHedruddOBhGK
Y2mjrsDmr3OXbwpDPg2CXTWyzg7m+bCl2WGJOhX+7opAwhyp+3cq6+/5AXAHBPpOpLGN7WJlIAQa
aQBTSLBB56Cg7UaSYNH2RiYTqe2e0CpQSYpu6u+jpaANmfa5scXJGpojytIPVhliwwNxkyW+2AR0
XK8mxEkMfXLEx9gS7pi7G/b1E4k30lFj/lzWzYPDprMKbHAXJCtXHQ2vtmSP5ifdpQX7cJtFeCJH
WTwJzGz0xHJ2iP3yMLbTjZZPhc+ovbSsItrVUMxDVEmT5ouep2TiHObxXscRk7TtbPt7W9qvrhG7
T2zeOVCJnj4Ai6AkweCZL6aAPzpV73EFlXpa+k+YFsGKBYWgD1KTgwybx5CGjFUrnGAzuUGz6pc6
3nL7HFxFIiWzE7l1ciQBL05bdq+zuUZntC4AVqhqStMPs+G4iAmKVZGbPzhLXMGc5ow9DWdefAAs
3RaDQR17J9sbHQj9Hjd0Zj8mMN9jg6+99X93NokmPw8ffdAzREEIK84NXGVqHU4UJVzCerF3lOMW
m9KcoEP0t1SHJ9drqkN2r29KQwYiyjc0aPFsgUyQ5EfuXWzoXR/+cjLjVnESH7TbRa5Vf3eUd2qr
vLsVDdrA6L/hY14xUjiHji30oVTOkbygcbSoi+Lm7d5aknqrnt3NkwjyW8Ge6TziMEREnrDvT8PD
SJXhLik6QkLIqDbsHO2f2om+G5XKIynJArqX1LyVqUdXXV3uE5An+3hMntluwCfu0eE5hGxj6fXJ
1syNx6xzD4NBTjl0OSmPeUNAwKDGU9TxukvZZMqJyL85PvctRM4gUZcS1voLMSeW4oVOyHdU8BRK
k1aHiVYxAv1vsxrm/RAMJGVo2iIKsNR7YoZEBep4bzfZlwDH8rPBkLqagPwd50J/mZ0dHEP6uso0
/2xbgQzkSxJk3U2bst70BBYPfjWVG/j0al0V8gXXza84K9KV5hm7qSvnO7bSOpL0iRB+NC8qJSUW
5DMrPdVGWmbHVLXAQ+bkVmakT+5ZYDr/jK0nvIu/zGN0Vx5sMT4H83DlG4LIjysa3+NeDex7cP2e
HJviFTduix0gkQ3C8zUf44YTNvlphNpvxJS7lRbBK2G53+wbB+A/FKPb4pZaI51lRfYBmgfrZzMb
m2zoWrZhXh3NQBR301TeqGxn60Jf9T6s0ruTnUWoY7ZfUqGa931hrDjqX5QQN5TqNqolhSwtJtZc
8P27hvvl+jk/whfpQXuabJaUT8XoBORteOFYMH3qatwVZTqsUk6Ax3Sy6p9lWUNB4x8ZvfyDAiM8
CpP/0HCrnkHoPxcpWnsbMLUPSl7sWfBJdDaTWJOvbWu+LqF/I1e6ouzM4YPY8zp26aBxhP1iudl1
kNzQRN0fWXt/c3vOQqGbn6QzL9HkkBbohuxkzT2xb68oO24YO43c2bq6sviZCO6czDXWaeFIrh6O
iFULWKLPHERmaK3Yau9jTkC91jKNgvN5vFk0b5Slw3Eq+P9WZbw8qEW+psC4tI89Av/+ixrL90ak
e75FDOEu/2Upb7OsPzj8HsKWCZfZAzmxm4v1go2DaySc160zgADAvius3iC7J5/HqXstF2QeQ7WP
NHtwTJUdOYjk7Jj3OsSx28fUixFmHG5xbJ0Am52DkLRHDga3U+6bUJBHOuB9UW5W77XporSW11yn
r75gfSWzcSua5TDH5XcRzK95ToomvNdBOdWH15X5myk8gOCjuU35Yh7YFigkPehAHm/tVdKDsBhq
sozIjPzGRX4ASfujnXHPUvO9JYt6ywafnzt+wAujkalgxKhI3Cb3rHRLjs2wBRoaitLs7libXwE2
AaICZxUm9LyJ+TuJo/1i0F6ictlspzIc+Z+Is400n0eZvrWp/sXNLU6iKXOYNzF4dRjyBUWpKGTB
Y1GOzz5Xbmixa558a9wGY7+3hvzqzZwoDbeLV+5sMAeyU+D8xT6fwX6bdtmNwTBjIiIZFxjBbRFV
i8RUNls2pjhSveKDahmIskQbgc3Ue7GwYiz7HJC5V7WbxQi4nOr8e5moB8x7444xdyttismqeiKF
N4+31oNMUir3goTwNAXuB6l0/jYixtxd674O19qrtiXY7X1zbzTLQyQ62Gocnb1w35Q4LibRdd/c
uftRpqG7Y8LSPBVn6uB0giSDGTu216BO++PEo3htO7DUkG3gL1io6rHL0BbH18UtHxZzfGDldSZs
3h5BXQKpIav4BG/2dZqnDojA8FkVkG4CJi3Ti494+vIVPT/YSywO9DHRGLMK0kuqxxBznvedCmb4
LYofW8Uy3gTD9Gi5LmF0H/eVW7YwccrmWITTm9kkL41iaCXwQHDMyYCQFC9iETEXRL0vK9KmQ45H
mO0rsuh0Tkwa9KbgImNiILQIr1OABZjyxh89YTLCQpDxanNXCvaAmK05MLXjYRL62BbgLlTKDniM
Fen9hv5XTa0M0GpnmwY2J3ab9AHwIKRyu1yPwClXRlCQLJNMFNgMoTSx551RaMxQ7WcDrwkukMd7
3TDed0m4zKmfl3ZyeVkmwT6hEYZZGnSSqW13Ewcz91QZBb74HvjkVU2aonhTVTzQnFsSEjFbVG0+
KcGbblXYmXFcZrpkOswPdqurr7myjLPfSwg2Zrghm3i6d+sigNbLkxVrZOxwODUd1m3Il9QCKTM8
pU3p0JdoyAi2z1XlJvJY7KI7ZjxnFn94UTFSQlkOwGRiiTm6MyL2u/Iac7XecXHeelH+yJEzwNGn
yGG84ZRVL17cqNtSmvFtMijZkl09zA+xh4XCsorB4Zw1TKu5p4vnlJi8LHly7noEUebykbxXxrOH
Y1zTftHsJyKHfd+Dk4bhtmscsWLlqqu1P3bdw9KlT9ls0n5Rie9lHiz3/npgbQl7HmF+1HP8g3IF
D76U+6pbDKe4sdqVFZQ/iyq5A6wQnApv+iRWTdNw6t0o8lnWBM/esDW8Z6E3rvI7p+Cft4yU2YaV
2c8qkfdur/YqPQ4jpsjtPQv5ZGcZs7/uFUGAebG/lQkAE0/zr+/1/X5K5yeCBc7BZMm58Rz7V1hQ
+TPaFhN2Wp4MEGonBil7Y+IUoSm6fadem0Of32zMJDhRM6CP0kheBTM8yCDk5YLiRTaF96AuJ/bB
nvMd+XUsLuhiKsaAHJMe6NiS1rqcthqqdyRGvDFlaB2oDHhji83DESDSZkDRwaXHea6jdWY9AGiB
GUJjYRpfhCC/hCDrEyZv3UtvkYQy3ZBUcbdQ/uGmfGfWUZLXuBjIYGsn6VC4idPc611rIGu+2/Fu
wIwX1XWicGvI9kq386vXuBMP3rI0YDWNZVlsO90q9Nakvcdd7hBqq7fsaueOWVVvOnCzCQmB+yLJ
YywnRSJc76jI+USJ1eL6uivYqaWYWAu5J+R+qTWVUW7sNRvddpj3qKeMes+5tZKNFQ+cw1j7W5ly
AHfGWG+hxtH0OmZutXXoDgUagjPQYrT1GQjB/iwbAt1H1o/vo+F9VXLgcvWbFnht+Gq3issqfKax
7Vomr+gPV7qSygvZw3w9LGG75xkPrDIU+7kGgKYncMF2Kpr7vwxsr5WtOQbmFuxyDZWD/oRDH0rU
jOrTjcMdUjhyk1uea1fAZMt8GrKM/gBgilNNPGP4nnZdE750DnNKoe1PYxrfwqk+g5woNh5jEoLF
MhAK4/sCCrMk73E6foz0N1YB0vtcBebW0uGr76jnievWlwMNW/Ku3oYb4Gu7ngy/mahvVUotKcku
AZbJr9e9YMwWxDzauHnDrELQGpZDHp+H0fwxO/ZTN1sPEqIIEgMVFOFCo1DpjJcafxH1mutJwMGU
He23TfFUAh3bFCT9Iz7xb8yyFzry1I5CKMqhJhvsYWGuNdQ4fmS5aUNnn+iAFkHMaW7O6QxmxXen
0jyNRvideGbjFuK0D7zLlePNSb9VTptGaDNHYnCbwCjXfLJ39s0vsfo1EQAzmJlS404n+JHkxE0J
6S73etd944uPqUmfGr9l6UbKktfziaRUpGx1ZKDc05L7zdJ60yi9kZqOLdWzdA2eBqBDVD/354Ls
pPLT64wywFVzYGTZuTL75sM2hCu41Idy9ve9a+HSnA+pBRHCT9NdmPrPGgTlStnNqQePtm2xXzE9
amwZUJbKOPkt3eq30epb7Ior5/H3IiuBbiZ3Gdt5S8wSX6kfD/dMGad2bWBa8QtregCejnnX5bAn
7OmVxq5Hzl/AjlNry7BxCmn1EC0qp0lQ3NvmRPr4YlB9QV7pqy2y4Wz9L+bObEduJMu2/3LfWTCa
cQT69oPP7jGPGl4IRUjiPBoHI7++F5V9cVPK7BTqrQuFQlZCCobTSbNj5+y9dj/TXivH8VMrPQ4E
w9A+unETPbFGMZ3OJ5B4s2NfctBYqJmRV6eYd3ZOZtHmJ0R1V1n+UOwLq/e+60LGL2FMTly+tDTo
yMncAqwqp3MkyJKEJb2Xc/Ui02VBL2sjk2Pc2w3oIiaBQ0uVGURE4PM7mSfVcfQasbKWP5LQu8Zr
+u8RbO6nuqJBuhkSvI+qcCcaTrY/7MfF3eMb4ONmjdp6yYLXbUTw7bo+sGvUMWYLiZUD4tSMR+WI
zzRKO97G5ASKcL5bfEBzfgNghJruXQMIuAtU83FxmOaIKL3tEw3qFPQq0rQgO4h+2MMeFY9pLFdC
o3e9IDNABbGfmfr0DjmZqumap7Ql3DJOSt483N5QQxP+vfUV3xEhHR7C9FAjUzNuU98mjY2zMwiP
SKPBSCwjhi2iEyji3jsOS7dY4Z9JgH+IfIq4bnmnienu7bq19ouT+HzimMbfevwBvvt1QMaOgc+P
zxjF7mC/vfqzcy7C5kk37mVqhm3u1usyKcovVclpOQcFYkRxLFifNmjpgcZie8PGGL5Tm2AA0SnN
IhF8jQsressW1vKwku2haVVAw7K1UqR0HgGbZC3S6wv0g1PM/ApxX11NxJUWwsp3DKquMT8QLY8e
2qpR2GaRl5+SHodJzWFwO2TBR5CwL4vXwOzyp62RTPnKwTB8hLrp1ga/pOvv/YUBrJOFmsDdvNu5
8LzGJXygStgxWcGQl6insgADMhpi6KzqQ1zp9zYvKddqRoP+dbk4myjGzGfjci+c/n4g1ZToPx/o
PFmBBSHeWxrvwybOCOsMXEad1KFXWYPLQ8Wzv5VByZbu4G60pn2yVAe7j8BKSUa+zbJmerXDeQ5U
CS1xumRz2567mgZ5Flm38EUulqM+lBVCUW2F4pDq+H5Rw3hjzdmnLu1f6smfz70OIvoRhMIngztv
Grd/JCjuEBYJhnRNBvlQYeOTwjl0TQ7Rhm4JMz+HLTVCbzCMcMLs4eOSAZVH3csxMuLj7QK76LaT
Q6h4FcGayXrr0BB7ukG2Gj3ZgT+sPhswK8Wwpea+zwr7MOVehKrHMV/FYH2Y9cBvPICUsBmzbED+
+JwN04S8364DmhBkH40jvkG6JAN3xDzvV5pFOZcLI3nUIbOhtq+4v6Ipr9wMabMqLVKH4QpAZ1OP
Eg9Av8k1WVEW4+tth2Z/a3BQg6Na3eDwUpe1CtHU3XXwqkssrE3HcTUPYey6LTtjSweDmRPcItqd
56JOJGKv9uJZi3eGzchePuTP/iQf8tIrd2lYyOPQC9QsU06jBG3RqndfvYoboZOoo/HbCGR0lu2s
0bGOHAFS6zG+4rtfwgOAOhTNgd1p/04lLUaWaY4B704tXJer0fFjuquBUu5VkazdLjHkw06heJ/B
nZadvMPs7eY3s1dzqWoxuGasmETyBup0+mxIL132BqjjeGHaH/p72636bTqKUPHSKGbk0BGxa1EO
zV986c/1vq/txtvbkOvSvTuNGU/D7A37BdxtfjfmVvltHKhtrLZh+W57fuh16mIV3/suxR1Gm5wX
UoeUGRyjsuybl5qsesVRyrJQUsGLXW+nw/CtLDSbvo0i7DTbztJ96Gi3FgwEX2mOcvfjoV//N+4R
XlZqzmf6zy51E+wlS50MwT31lt7fVyAlkilORmVea8a/pMCX5bVJgrG7MBjii7HjOfwUdxW/l/HG
hR+K1v2ttXvSUCY5jsE77H7rNZkike4d3gR+LUd4pyWmSH0cJ7sm+Hkp8xtlj/4M86aojwarxXwj
hrBwdgHlegV8NFbtHkUwHAnUWEg2As5L+dbuilw8AckjFzXyB8JmhoToUXZP4I7NIsA+5p03+/ck
QoXhVb6IYPhE1ZfC4UPfiTu7YOncTGEwWR8znTZig22IsysAbU/QbEhowlmaiASqZ2bCuxSF/d5B
NwYXi2Ew1VmnlmNM1nNBwPFkPzt+FKZ7DB72chyLyurbzaiH9KbxfCs5h8Ok0Q5hAyy/0pNJzDGh
N4PKKPMGStxkGhpFNzavxujCaJ0MClNMbXfn4psqnwAbeRRXzIvNQ10ymb5oB9U9CBoifC+E26Xy
ZvLxydEbYeARNRmNkbxTlthaM0i7vbGn8Z0uVjVRcgWNIKzJp6oXIgcEX4hcikfbm92PfdxN8161
A4oFpRkAP8gOYh1iumw6BLHXMRBNQHNIAJ+SpFi0oxcBALFDDwMgjyMecS+Yn51R+vg8OGvIOxtF
+/joFYvnnHSc8s0wLkbsOjRB7V/7HOfOC2rcbsutlBz9TQMlxkIBFzDjKjLrDi7yYl3n0vf4WZ0/
X9U4seXZtbzav128gk2EZR1xdGjX43TK8dzDOR41zVUrQQ1APnbE8oGMMAGNsdCGEbnXvFRdnLiM
zIqlvmlFE1xl6Hu+WnMzsG9CET4xWJiuUezfZJIB5IZdENXJaI39Q9mUGtqkqRrmie7cvyxW7VAu
5AjaaPVZCPpjvWDFoHd9GZtyxBgXxdmh1BXsAr2OLYEXsCkWdJ43JumZzaKPINXVJ1IbL7bx7PIN
xYj9lmZsLBs1/pBjUltZOwfLu/PauKPoDpzUwuZG5llqMNuMBRzAhrsDoEaDQ+is5ruq9FIdqxSd
93YSBqlahqBXnUEXyw9Qm/ki0sXH45FMBqFOrIMhO6Mq5QCfSSKnd2PWj+6pCVKcDYNnmUfXS57z
1CDONXICf0Kg3ySbS+WV0/eY6+a3EPfQxBNgzbkF5sAYcSxmXIU703nW9DtIltW52+9lM1sL5oiU
SA7amMm7b9qAxO2MnWUgwPtLmRfNvSEj9d51LLo6icyYytHDosdk4vnFBw5QY/zPe3lnMn6dLYOu
4uxmU0Doeeb077WUaM47MxTyZkTqd3KKEqPO4nk+Bji37C+UDTkTGS1YPIWBnjYkXQ7zy1cIuCie
Lb1FJ8/81Ukl9xcBCUunja4Kn8MP1buXIsafSxudgq4iZh/dKmqfI2AONKXaW7zNLJGMVl56vPIp
8mbt7XUN7f+UzjZfS9iYFK1t0FvPBE6hTs6UUqdIlcl1T9P3vhZYoMi1g0BuI0KA2eaX9rOcw2Hk
lxUpNhWrOOtomp+GpLbvaWnQMCckB5FuJ6pyFxRpE59rW/FqjnQBHTpVtNmOJLixsrVlPN4hzKo/
IrZlCaGzBOAsXBw9nxRRYf1umWLWR85RUK3KknAC3Ccq2akOn2Cf5jYssQjqKS0K5NwkxmfX9H2q
7tAIr76GUxGQSR3O9bm0QcJ5Y4CM3XZt9qEOBsqprms23DrgezK1N33uyEQmR8Apg5rTiOtOG1x5
+iaZPfGGzonqv7EA1NlOEt+hr+GvOawSuF2MIFGXoPYwIbh2FN+B5XjbMMVaDovLxqkbZGngbOKF
nuae5cV0h7TCPraZsVVmq/9v9PZNRTVyEUFpISHhbSB1QVtfCuLRP+nMIOUNJnOP1TkIdlT6Bdyi
rJj3k61RewoLuShz3ti5zQePNdwWBs5Uo2sIdLrpb8cQyxgFcIMmSrNxgpkjrmHKyuATmIzmGQnU
cJP6eJe7lgdhi0OBZ6mUBWbVNNbek648BJ8IALHxOXPwBQS28xGFHX+2klQQ9wHnrWQnWNiZvJAB
9Bh2DVRhV/vFc5Toa6cvNLxwi0jyre7Nc9XPycdQt3S7BPE8KE3IMK++aCGrB2MJAeQQ1UExDuUb
2VMwPTIX27aVk+QOrL2h+1MM5SPTE9R2gqSAHcomEqLyxhnPeui872nTUEjNgqoEB7I80IUrXpGm
JviQ3CTmm1mQ5pRiFGo32caF/txqCxBhNt7ShYFDMzUtn0gl0yPn3eeejGYWK2dCyAxUKXteE8e+
DWPxZfDp9np04pb9Mj5S9sf3kt3oIWBumF9lfoc43KQgOT040I3ded22ZTKKwmR16vptct8m9XCt
aviQeUH4CkIqq79d0mJAbp7YyXtKcC+6EUfXL2mRcsAEGFZsGfXlGIBHHLbCXroHZBLBVz52/OCo
CIFRH9cWgQJagN310/caxYmFrW4Ig8PIWJgxH11pZ4e/dzinAW1zqgErPSQwaQ1yQsGjnRF3AMZe
rZ7cops94r5wStxmHCvIJ0AHbY4F7Q1eqB+mCaLsxuGo1BzSwizte+ktPJdUezz3tpkrD4FomW1V
UDBymHUYy4vVV+53BvTWnR0XGU19MdL+/vH3xjRkeIshpAXxQ1wb6q7w85CCQhULlrQd7bnmMUkG
+Eter2A/Mv3tzrklWDNSAxQVJ7XiMY5QiR5VpJDbaMDejJdaNp+aHRrNkcsfE+v7VMRVjR5Tzu5Z
Cqb7kx5pHqJ3RHfVcpiJI0PBneh44KfTK0D1TsoOUpQsy986RDU7Et/dK9F6rLqjQ8w4GE2F8aK1
yEHoUWy9m3lU+tAPLvE9JZ6Bbxwvopsa5/HOT818EDERgBkIhy1lA6NAf1nj2Y3IV7ajZdaDODVz
S5+0yiBbyhH8Cebcao8vs3iDtcdNYa6Ar2iOtH+wa7zo+5Cm93eEytLbqNj2XideZJYyu2inI5wj
YHUcFBLzpKUvGeEpMLT0evCIhJMY5df+x83q+4Wcd7opxSsvsIsYkaMISS9Fb2i+AhzCMGgP7J3U
z15HFCUVBnekt2lu8Y9BdINW3NqJKUi35BqZ+06kc0ZyTVDhQuB3AzOQl2tGYplBlXnxgjg+4jJ3
niQp2DszGPc18RTFJWzxEmgZJ7qPjm0qjI1OgHLJ65OHRJvlFoWVfJgWL+52oq9WxTru0fTBQycb
wXQVrbMPrZgSqZuT5MEfCEu+qL5cDkPbNR8LZkavCaxJ+BDdS1ejUu6CNv9qL23MboyKmg6vd8MM
gIo9FWhWcY0R6XoYPKy6LX764lDBVKBXJkYeF5KteX8WEuPoL4EHFzDp6uHRLufu0nROesuU892G
/DFsRWyHAQxGqBuvtcxnb49pgy+0KHP2kbzrpXMSYWJ1+z92/ykd0FpjyeTVShG47xrQk/eQgBMQ
zVHHEz7SZxmvnJinFPS8y4nS/+F7C9et5qbSllaHkieFcLUqoc384wfQCeeNqHHnIjnIam3uvTam
5FIgihCoDy6b1CRr/o1jDC9+DmEM7AdcDLE1HmEs/RZdlngDNVS8orLH4ugKMR96j7yVG4/szvwG
2JyJDovtrBj9PvSwyozcoDxq+SHYPtmgpn4m/Vx1gGj3EERcZBnLwMlY9tOYn5rE8Of/WAUYykTe
JYAkQMBmkLdmi4YVfh12WRYwbAb+7NKJGtNgG/UTirkhcSJaJEUquRgSWQQxdc0lPd/NoWH6CyOc
YUtMeu0IcNAJenr0ChZIIrQyCXXa4uacJUbkdXBVaXTNDiTpnO7+NvhREGoWH/FC8lzeXNEiUOU9
+rQQZOaAInGFZsr8ELu+E57ChMjOo+2tesiJF/VIchSL17zwXqB0LvJXq0xbvaX36zHMRd3DU41O
81vYsZ9uDFoOCCFjD0Ru6CmkNnMbkVpfJZyrAHwC1SKPoymqa+CudnYaCq696ay8guhl1d0HniGP
xmZt3HhvCjPQmYKmSSCQRysJ1mgYP/XADSlm+j6+NGmVYo3wtMBnnea4OVop54KREbpoEGCVS26X
neJF3yAMlP2Lywkk2FMWreFNrYdSyrfW8j3zx+L1j++woxGvD4WO84EMQUhgm5Y/XW85r4bvTClH
daQTxExYKA3SJoXqzKoS9MFWJEIgYhkMxqAiidzgkKnQ3U0C//oD54XIP3omFZgTprJ8Vx5NTtb8
eYYhvMy0XN2pF88wqpz2yaDOiS6c7Hn8nM4wh0EUlb9qFfLIp3ReKhBYeYRqKJvkHTqLqOCcmADm
oLlYaCaEOT7+EBZ0eNLGVp+p8oOPeRvtM6JJUZBhr1nVvBbJR1bDszfF1WucgkXN6+J2nOC22Ypj
D62ITTiX8WMMYrvFadajVuq/yy78hH2QFdF12awPZFx9+GHbW8FR8TcwrcUapAU56heQ1J//738+
1yX//Y/177zXABvTOOl//hv/+T8Sqn76O8dv9e2X8pv+9Uf99JP/d2CsbBv34v+MsTq/fyu+VF//
TLH68Tf+oFhZtvoXiDAOSkKCEJFE9v0/jBVSln+5incktPEy+8R64n/9b46V5//LdgXcJ4RUcOPt
NewT7Xmf/N//46l/ydCT+K2FL6XnevLf4Vj9bDV2HdtzJP9hpBWsfupfrcZzN7siwkC+9wnE6Wri
xOasNbh8DFyLeSmomxHX/On+/I0F9Wdv7XpNL1DUnT6h12Eg7F+8tZhsEgS5WLw6X6dfiFmiGT7Z
D1UQjPfU5+5vLvezrfaPyyEec30lPZYk+UuiaS/6qM5Vi36OfeWoHfgRbMbFTmSN95v01L+9VChs
G8urkv4P2+uf7PCM2xox2Lnes9+QMeeHibtxBkTODAOcfP/PtxGUWfP/jbz//blCRbB64Pi2/ett
1GWHFtLGfFKrLr9NkOgcUwiOn1tCSghEmTzgPpLEIekN3Y3jhs5vrv93X+OaPymEB1uAz/uzh3cU
IvJMQanBzl9eNWuUMRpHoneXIQNbzNnlnz/v314PHpxwJK5hXpqfrxdCrJYSheZ+iaL2MVja9sYz
CsTSFARXYfE78/nfXw5WPxFPtgvq7efLtSRIT27sdPvGt1BBWEW7A4git5pH7URntjj9+x/Pc12B
BZ+CWq1Quz+jFNAMsnNOOBOpezw6dJ59Lyj8blbT/90kVfOb2/nrs+pA1XNDfNjrCqTwgv98vYLe
7eLknNAqUMH3uYahSLeRUpLC79M/f7RfyAKu8+u1frF7h3LyskpBrh4Yw5xzOjvbmFEAcW8ptXEc
D5Bl5b2xa/PADHlAymWcazRiBJb982/ydx+aB1aggZLwFcJf1oIpowtZFvwiM5aj3eyvhK8wSa/G
oZ3e/vlS6/Px59eTzywdW/is1cplmf3lMwMVaGJ3SVqoLpzy0pQDqLvY5qmfaxx/up/eY/4i8764
jQ7/fOlfVwZHoJ62CVRjSBSGXri67/+0DDGBCMmxict9+ZrurVsUtMNH64i0Y3n6Ny/ESsfmtgIS
MPET8f7zhWKnJxaL6CVU0nmwqXmPsOHSqyAHxVJA/mP/HORknlrFqD9inB2O/3z9v9xj2+bhkis0
waN/In9ZEsYUmyYlaoybd0yvVOKBfXHRnAVU4Ns2tr9OidPj+q7836x9f7nDnJnoXrNHCxGwGa/P
2Z/uMAGPWGYQcO2ZpXQnLgJ6nDH/ZW5n6DN0WrdjbY3HdiRRTaE//c1a8dfLSwqDkEEZ0X9r+fDz
5dsQx2oW6WSvF9BJMiaNQ0UtkjkwCfZeFoiUAzVTy6JBC0415UX9mxfpr3eenoEiBRnlEW/Tr6wK
XVToT6Gt7I2mYQ4+4Wvq1Grbesgw7A4/WotL7zDZTAH+3a98vTDzAN+BjwKr5OePDnKR/kTdkNvK
QOQQhjXGfGZAxwWZ5S1+e+eFBsojaWDpb/b29Vn66X0GvskFlb9WZIL9/ecLizmyOUIH9d7PAr2z
zAwcKSg1jnVkoabi+W8I3v33b3NgMwLkWAkB3At+Xa88i/lGx4S2ak18PSHpPTAZGc9NGRL4qaWN
SlgHTxWutN884X/9gqk/A6rD0JfYBt1fHjE1TT5a0Qn1QulCvc+t+lMs8tdmdtQp4Lx6Xuh6F9ho
b//5+/1123Vsql2b79UFwuPJX19pkoGsomZLQO9OAA+jEnsvFlddoTJ+sOPQOv/z5X4wZH7+Wtls
8c+vG4LjETr189ea1pYM20xbO+jRyxfow/bOl0nfYDWaMK+YqLuOLJ84L5xOyXW8hGADCJt+68lF
2rdpkUP3QinTTI1+tpxuPKUynH7zXfzl0eMdd6RgG7FVKDgy/Pw7koLZJaid4TM0SYIRgYgAB2D5
yWO0cMKNOmJ4x+D2mzsjf+wTP90bCWsWyu5ac1Flhr88A0Dy2j4ubCx9viG9R7hjt3xmTqOK7w5c
6PbWJ/HDXJcmtcRV3KcZ88UoW7wjDRFVHJtlktnRwFgtnnRKBjPm6dgRzk4MkUw/D9EgxG2owN4+
RclAv9HpdAPUvq1ddclNlehT5LSV+3kE4lCdAKkv2CP03CFOztDjMQj3i2i5BIkqi9NAcwkXlWzQ
4FlZUZS3alLBF820z0PtpxMYoc7YNbuoVjPBsXGKUjuz+v4N0v9MjzmJx9dl1jRFGouxxKbiUUfn
i8r6MaZ7DYffKJ6DUua5szeqcOQmwlVw36qEWKKypjg8VKE9A4YKJudb3tTmRE+KlOvY0C8NgNG5
sFTC+IUDEtRUv4T5V4/I1rHJhVZ1vwDtHc5W0qKXaNC4A9BeGuu6ZREg7Lsv9ZfQGVVzSJDW0tml
rDi3MVHutFWZ5R8XnyBIOCjioWt9ohW6xY0+z9PUjtg6LUMgnun8WxMYi8Q0zkIoa4LIbY55GDUI
r0ziN4CvFZKoOsCisxEjf3ZvUpmDl5gR0epU6i9VBxJt7/hW/0rg+YoHQENIwlcP7ozg4sx8IdF3
vB1qdIaHCTLBeDeOZrWQ4MwZDmmKXn072w1KcM4N1rnoU/eazinQbX5ei04q85HwJvV35dKbPUow
JO559qwe0F834X1cpmSJT1GQyrMfdUt17dsiQbYKM7O9JLGw9qKk33jsXBzGyFvRSG0qmZYO9qvZ
I0gyijFgFcSmwpXo23TXgJ7KYEOO3bhLJunj2UmQ/h8mz/j5JXUyIvkSa0bnUtmKdg1FXXxUJaTn
nT0nRH4IDcneOPGQ4J3O4v5M97wCV2q3DsMCytrhzPDfSw9ybqJvZABOt/THBOHaYd5N+0BZcbjN
6Sk+owGE/sd4hkKceVRCi7i3IkAvHjiSIieIZu90vV3hhlJOdXC0yp9VRZdo23X9ClzTUX9QS9rX
j3LIkLravYyzBzHB1JBubsorLGNpeSxl1gd3fU120VlxhrwlRVfFVy3l1pPxlGVhVQ0JhxEk9QZP
eF6762aBF7+nTVdzBXQYwa7PxoGklHKOye9JUtUdu9kmgLkagNUMrhPdO0WnYTn7AjFZ0WQjr1PL
NG/jYv0cGYYSIMFblfVsMOBwXmwdRq/sZ8TDL4kIkMyGUXg/AJ1dhzceffQSXiRizUYyX8niuX7D
VsoeRYVqORt/CmeYQyJrR/xvRLU9yKRYnTfdXDw4xJRZRyY9zUEKxs77IkVgx+1Az3M/N14b3nPw
wQHUaOSq6FV880Qv3s4vYSmG67Szkw4tal69GyJIpm1vhjHaYS2NzlVqiIs1lGwZA13b51/nUuJu
xKWI99YFeYMYVRkIqHj6530JZQqqTjuNcCdZzL9mvRTLHlWzvLEKhwEfeSnJaZzp2DDGDMRdT7xB
hA7oPiEuQW2h40MGREyN5pkwdprpBb7G7VBmdvchtlKPpKlGEzo55mtgSdD6fYIxzsbwa3dJk1zy
cmr6c11PvOYJ8Cz/MBP3BFBVFtN0cOeGHHZ4uu7tELKgveRj7oyUIAQuHxFI+96j47buuHMK0a/c
HDdAnDBGKEY8jsj71Gsj7HWdYWSeaeBHvWqWJ9yECD/JoTIHxKMQFszkQ0louwmlUx74wKF0FWJY
achgEmeCHLK7am4qaDtFGKu7QTjDqy86X5xigXUoxO7xHAWzB3Wq5IQ1VlojfeCxOeU2+Uxwcpgw
ozjOm5Bp3uCku8lXTrtHW4G+bobm5u3G0iKhKBrTBppvO01M9ue0esnjyJ33aVRl9yt6Bq5Lm8wI
h8repx/QBuUTFI+ZBXT27CfgivG7Dsem2VIg0jfzsL1/yxG4+efaIy3qnPOex4eK5Mf8uAwQo84o
zgLCPxKfPV2nsGQIOY+/lXHeYq4NRBpj+LT9l9CkCBzINc1BqgYzYgC/jOAmlQwkETEW89Hovrp4
RPQy3q2j/qkx5MFgLbGmKwZjkuAsKDUEhfYmXo4zFumSTAzf+tjpZfmOidUQKptJzz5Brgy2GgQC
+SFVAnGB6ROWFhpIZXrgkWJZiuWS3Szh6uvA4W59sxP3h9hobs7zGJEuqHwgXJndCJBeWUYucmIJ
eXEW5ZAiTdxysVMqCtpDlEW8GJNWLpIiR7ETDVU9r0Z32wdmMq3eGwZ5FbO4Eg/yJk4pOng/Zvk2
JYW+FokO39zEzdtDQjsdzxC6kcMM+yTbmbokoysP0+UttkcsThgDc7OLPaT3O5Cx3l0r23m1sMNR
2vuMTRmHejPSkJ5hP2j3RF+SusYLSlnB4B0Rl1K+fu5NmX8Z4iLBe4KVDNXJKoGgOqneXEAuIM8J
Gr1hF9TjLh9n/612Wo3oq0VltTWDJHQJboYD+IaZCO7VJcjFddq3rt5nc6dvHBvneozE6BMGT4Ff
dtFB94SkGR9IE0C8R41ux1+tIQ68IyQDO3kpwX/eMSqEnw5HcYH64RaISUeryN/n2pnPnQePYR95
iHWOYx2HzzOPNTx7ojfczar2Iew1Rw7deWP+HkUMcTeNPSRMwDHTTJd6NGudqyh9fAfi5GaihLvC
HzYU59IxGOdQs+YX0dvm09TMEhlWHjChcAzFAr4XXe6aGcf5fiT+7CU2/ojdmcVlP5FX8y3qxYQd
kNT5aUdzLbw3pCUBwfJHmyZUIQKz0RaRVtum8udiR8UUXGqEi/hQOhE/NE7Bt6VR0fIMIWywbzyG
TkyJEO7xsToVxntJMQFSqbArXFqelfg7g5WhuUJCVGEpZIb3pUbE125LY1i9Cq+rHCxENv7ukBda
rPacOTnIIW7mSxsX4etUw2iJgjeqSUehDXUxDhIQKzeqx3QIdnY1EzcfRgC7r5WTLvEmBhKa0zn0
wTCMvWNeLOIw9w6TxudqydbIlTaapwt0pODrRCFKQ8hL5HNljfEzyXi6psAvyg9LU0/NV0Ej+Bhi
q1eHEJ5VeQOAgHEQwh1sbUshmYJHddz215qEq+thJYHdjW4HTAqqVXNoQMywiiGEAW0VTGhIwnIu
T4tVeujf4D+TNzCu5K7ZHb3q0i11TRyc39BZAArB6JTsnKI7wGq0SlTpAsQbXCOoZpOnsa03E07f
TasL5Ps4yye1Ma3jlOeiCZZyG+OmB0g7j9OnInbhlJmk6oIrSt4+PWXdSrBzIWTCsJJB/4UJF8E0
hMiQ1J2SEXklOS/qYx53JZVNgOCNaYnyd/ho5lUcmKiTNamabX0Chr7JbVu/WWqw35s+HqmLYuaT
UGc6ZDzIysLtmDhlvKWrZD8LkmWh7S8oKNEiE/2yWQhoRd7kxIXZGn8oD77bTrcQZSVuAvS1E9zI
diKKHrAAPmeJwnk7ikWz+uRUuVvZ5wFMmplYAdqpTfaQQaks8Wva1Ql5XWdODfRUNO4y5JpQIGCR
pVhAeDxn8w5/j7w6vjVWPt+ZemISoNLBn82mmoozSduUuEUEz5t2tJiyOiBK+91UYjvZdH6mPuMG
y76MWNjBNM8kdqzaseoGNScqAIP2XKF1VMWHjA4LVq684w1NgwFViYonee4ahTg4B2i9+sZsBwQ4
eHAHc3rpYxoK2jY8EEA4Af/IoLFQxZm2ohCuuuwcLLZ/FOQhodF30FDekcwKWdNpwLOdHAdg+tBM
E1W2m3KGZazRwJGaLRLWWkLVP4zsXRj9O8LQBwedwNaymwJvLdm/eKty6swLyObR2UtKvdU3EYyb
UeXtfVIO/jOkHqDrJA2ReDtFHPQ8YaZD7biW2A+82rjtPOa0FGcWgiZiyaq9CrviVFkagf5gDcNr
Tk/E3/h+MwANbixvPNboD/hCua08mEjlsXVBgEOIF8vxK35wq77AB9TiCgGSVl+DoJ9PKNBrGG9Q
H94CEGDOYYhM+Z7xlPKmOAOmfqvyFWkVE6O/jWOx0+3a2oY7hFCncADxgMD0mabjGOU+keOZxDYM
xMpkh0oOpFA1U1+frRnV8mn0S+ude0ouuOuvxIKu4ey7qYoxvMy1mR85xQ5s4Asue3JxeMtsS4Lt
spZwPHeQBquN3cbLVesGc0pRqqzpZI3+Mu2LzNTQHJqes+vkIlt0B74PIHYaNitqvOWu7nI4dhy/
ppcRHsv618m441cah3ubwuPV8grgJCOjIjQttiTGF4gXXoyWHZM0r1YtuyrGPxcnJiqvcXRnuKmZ
rb0g30l5TAAynNb+Lr7NXqZyI4uC05nhte1OYaGIplymnpIuaSosf6OAaokfc8QD1CMhOOieLafj
SDfs/EJC9+ncNHlyS1z1myBNxUsRlKSKtnEd7IcZZ//RwQTOP7aWvujUDcNzkLJAEn0rUAWTo2sO
fZN0hyE2mCSRsKDps5Uhhgy4Ji1nJnETPBw1+S3ZiflyykoP3qeKycoiU6uy3zwcAAA+CTF9CvRY
XQN6mcsHUSZYd5IkM1R49QxoQiJfgCPvp+x6irZIfMc8ynt2hmWeSG+M1Q3ke58gjFj2yJFj5Ld7
z6JxcWWVBdRPkhsjZAlQGad9PeNso3/VN7eolob53DRyig9r06fdp8iTeOQBeZMPiayCoKs6wZWK
3JvAjDJDjgh/MPT23NEoegrcLF8PqDUBL0NWIstwG4SWd2gpdPqtSLMYn7s7sFbjJy4T5jxScdha
qe88aLnOw3Ob+SSKdG2WgYlaeiJP+swR7R7KpYtnAXocinnTBM8eQMTluR0jm1SUYJhfiZhBo+na
EfbAuiLlBLkbIbFmSs3nBd3tydgJK5IXZ+xJIm2Gb06ul+sYFBjLCCHZ03UK/N0mlFKSOVvktbZ3
KWWHua6lXRL1W/kETyDsY/BdByzDOw2k2Do3gcwGJEZj+xDBBBy2JF3E+q6y2ME3rhoUfj9iR8ik
ZCOz4ANLPz6BBGUk2uYWJKyC2hgQfh2ucS9gWdH86rz8L+7OZDtuZbu2/+K2oQEE6oY7WTOTpUSK
ojoYVBWoEUAEyq/3hHSeLek86/r6dTxe54x7JZHITCAjduy91lyUZmiiMIfMfruz3Kn65pVWeKNi
sRCoI9dbYnceGjdvaINdwBELLrOkQ711JU3KDY+Bfglph0X7qHDYCPlqrh5YombEeU6W9mO0hFRo
k5dawdO0VD380ko456lfJB4RZtQPIRK9FAqI10Ga6WMM347nIBuqo4aOc4zm7jMyNmRxLMU5mBVE
bf1mckrpInPtuukanFgOAadhMyfYHS/Wgd0K5eZgkpwThVHyyaYCg0BRDx26e0NewYbIEcMQbhkj
bGBI9sHdVhFiY9la2NGXyrbINZ2TFEoiwbqao0Un5GksikjuHUrPq8LlRxHRj/0NvYSQyMQpGbNd
7fn+hNe8RjHsRaISW7vP4LEy6cteJ6H7WwSdWFmaxoWDs7bT5Er0QnuTglonhGZe5Hs8V5zVE2ea
rjvQm8FW2Wl4vXiWwZkfqORbxsr7qTJB9NRZevK2EC8z3oE3MHFZItW945L+fCYTsnnvNinIKjdI
ky/p3DXLScWzJbAwhh07ivZJuapVG95RIS7zKcD0Pt1rEnRJQ6bYJLcIpTm+L1ogrD1LRCRJmRt9
m2uZjtuK6NBPoZOF2baiMvtqzWX4yTbEdXkAKOlaTBH4LGTZpqKkputyaWjcpHsgs/51Lpkxn0wg
luyqbZX9HoaNeUahvGYy42x70mFmf2lDZxK3qsWAt9pljbuzPX7wCriAPDYK2d8hLVu8Tb4UjK3p
lZErunifGRkeFduN2A7SDeB15W12JKGLM2wDnQCcteUs9wGZrBjH5+ILHm2QvehgnU8sH1iKqaHT
4KQT0m/gklFA7OgzFDzvHMfSvWP7VCO0hmY6iwyivkhtJRM5Uvgzt3TIiGLSLh0bjeSYHNslsD5q
joYcmOOI/4Yzzo8LIPsWfb49kHkdjxRRJGYqvWMjX0jz0NryTjMKsr3qM5UjLisn2oluNx/8rKLX
QO9x0HtViZCja7EM8Euy0HwAmgK0zXLZjQ+DM9ifeuiCOQENFmMxHyXKuzzwitXBPo3RRnhGrUFp
5cgTG3OQvAQ+rnzZYjHZhUYmHOxlaAiWdtfv7Gx1w5mNqSoOPAvM9hpVTmDTXAAE7gLvuG8MYvZc
apEcRWTVUEzyuLc4lQWcogbaxR9Z6gie4XmQtwgz5dfQkilBqrbOiVe06pxb1ob9eCQHOkbfjy0N
66i3zIwekKQ3zO8rvjADFQZgv5zhFCyNfNv0VtWeHPA3LXPICu5OOxiCj4qud4APBi3S8aoMu+3c
Ds2LleXecgiSYXxbh9UwI85ZMM5qGTn1FqXxdOWYChSPbHGxnBDcAttpes06BF1C4W9n9nUVDyz6
72jYdPEeg25A2UMb0zvg9/MJ2pEmpVMdN0VzKJx0zsibBqWyY6VwcMp4TRNiIkI7tw2SHkZ6Wysg
47k1DOWRh87cofiusIKUMUfDzGkPkAuWiDOJGvRuBkRO5xaECSHploSvQYO3wmTVp7SiUn95Ty+H
4VlkNyVn+YS+hh3m4wc4LnQaRJA+9xhkcCjnAaFMaDNRbEsi00FJlRqHGQCFJlktqVBglVTul5wF
i6ZS6M3HZFnzOkM/ao+YmdsnPh1HbV2rTC+KUVW8CSHsXkKY17i5RO0fWRA4yYB9ALqnKvSdO/I/
cYRw4lMEtCpiWjeWCrqEeYsImxOVBcrOGUe+c5gcRee9pnzmRBPlEQEmckFR4IASDbdMQIf+2hDz
eGdlSRIf5tJBJctCPzTXdsOifowW4g5O4P1gdglpIoTaftaZg3BU+0I/F6AnnThCc+RQt6c55HHZ
wtQtB7I5RPmIYTOtTsDiyLdG/uOQONpHLwXd3BVpbOuHwO385pKXtrzhszcT2vjEuktAB+DrYVPA
El2kNvWLzGv6zzrxrrM5kWIT+BmnL+G1WbGny5UuGxO63IaIoXu8aUWVeIfSbkhEz6Qs3sayAmMG
TXh8BRdU+cAmE3C2eD+H91OGhHO3LHphl2UatFMm6j5YsuG4PdN3SPaSuWe9g/BTwwGexzTfqACZ
6snwfHwEqeJwHBp0Xd+YfOEpbOJFfCZECef2LOroc0CI4qO3xAh8115vD+xwihVf81UlPKfu11B3
JSi9um+fg86NjkEb0UqME4tUWxVWMwAu6rfsgBbVtffMsl1yCt3xA9qG4dM0jvRJkoy0YjwAbXms
2gW9Mlsdq3NCCwSeEI+lBABYlsG+qZu02BuLCdeRQMrsXAQhscOxXNroVOnZfxtzMspZR/tA36ec
lIkpxLL+QIN7eevHOk/3BCw32XH2UM/cUP1xYilpyCWAaTDkvc2YT+g14s4ev7UWAe8E202hDp8Y
tyDfLWdGkcem5ft6seYpTx9EFVbubT9Nw3wXQc6O3zYCi/e1VwSZ+QiMFH8V4B26y0wp9b3j44Xc
MHhUwT+SVf1tfs2EFk1E4Lhh5HlQfX6d1XqVwpdNibJzk2y8mowb3NmTiPcscmAiFx7K72Paf0qV
+9+T3P4xZPZ/pe4WTcIfdLfmtZx/Vd3y73+obp0I0W0IERq9Bvdi1cj+lR0bvEG0g4EgRCNFiYDU
7j80t174Bt2UQLbleKiZvIBxt/6huXX9N2ipGLcEKE5cF6XT/1xzG9pO4PoBLhJkcTaaJe83UUfD
AXQxccToBcY81i/7NYgJfCqNcE8LDz6B705689Nnc/9jaP9z7AtKgfXX/uc0P7TRUoSoRtH4Euzo
0Pv89ckUXlV0lPYkZCSGhYq5c15fVVakUDcm1Ai7YdB5cN0ks1K3eY79+W4ZE8enF+TV7SWvYeOd
YfrQAXSHLnL32IcYntD4AtvvJSDhKMTFF0cKeEY5nTrOUF0aN4e8JKHxJSob26X67Vp1tnVWUQu5
OajNsB0mDCIF5DYcytjQcyXUM5rA+Ys15FAnF42WRxY2GJAk1MOHocjTgbimbBFbEadjd5/jX3gX
YLFK4LOpJTg7MRUvtkKgzFdk9XkffI6A8mhF6PF5adMIxAnrfejudezyHvD0YtBuC3LZt6gwLLBL
zGooaia0F9jGly4LL+kwgEDcGczgZCl2nTdemaSaqrcwI4DqNXKIj5XT9w956jh3QsqIuAkE3i9V
ZYNOmOCIWgtga5XpGp5gMASbgE7BOr7SHiQk7TX30JUaAH8lvM53Goucuzej25fX9pLYRMoGObQv
oheKF0CawfOEpXNfi46t0Fck40bgGe7sOho/USlxIvE5ZiW7BAe1u2/GDO8JxkhRfbIbXY17r/V5
06VL24GeMA2HLW1d4ZyAzvDnHeS1HSWdYqNrbWgZyyxBgiXCfTckRegf3Bq63TYJJEmNyiOZpR9L
F/Qm2sP+Hq/RMLzTUKbWf1K1L7a/tpLbea63rqY3uGEcsJxzBtW3xVpoE4tXZY+h1xAxQ/E61ntG
2flnuzLYuaasRd+EzAts6eRSL2/bZfFshltVXQAAHHDJg6SJFpcAAAq48UvkUkC55xhpD5MxjyQ9
eLV2X+GLoG9SYTRZt4HKbhSBOzn/s7A87j1BfXQ0TFYyrtkMYdY0d1x6bvMDRty62FthnMDX1dh1
kX30htSTuYLjuRWoVfKjMS7Pl+MTn/swtTDLCF5EudKPu1EId7y3Kerzp0oxlr72eex5CnGc8K83
ja3pmZC7+v0PaaNmw2mKabDuUuxcOSUfGXnFriuiQDNbUZKwB2zeiT8s4Ehq2V8RDxwGHz1pEcE8
Q3nVdPuD1Hru6DUFxyUdeJrdbFEvQzYEKDLbEXPUPPa8awI3+EupVPRQMwMnVHrQrX6Z/cmrUR5k
wOVDt8E1E9FdpTsm43pbDytK0eo7Yx+bcHKKJ+z9fFVsNVFreD3wzfdMnbvifgw8VT3C3a4Q/FcZ
6wacGh5I2JUZ6UZBrh8z8hE5g+L1m3ftjNrwMxVYHhJM1Gv7WIdt/dVoK/tWdk781gC79l/SGkMr
yXeOoR8Ea6pwugOOvei9m3vgOkdfe4+yzQCL9459Q7LlKSWAsLXBmbNQblPMmjsxzB7jSsKUNWmn
gzAfe86FTIpICZb+E47U4eRLbhUWwY3bIvJZQ+fuY9mU961vA+AmkAq7G3Tai1s4yXsohODzC7JW
wodA1I80Jb+1zZpk3GTwTO3SOFf9MjBProHxbtDUcGBITLltY298BxJ02mE4a75QenJumuzgoWw4
/ExZdwil/zzksLjrOvV2/eK8h0/xteI+34StaXep5zAoGvVxxml5Fdb9p9pUd7hRoj1uOA4fifXO
yuN16sqcIV5vTMy4x5AFfu7meNda09OYmaMydrryMNNtBAz4ZkBPwuMwHEkkwMSYOQzGnGwT9M0t
Y28W1igKFedwmd3Gefo+gjBBnAcuZCkMlhIkHMAf1AdHOi7sGkZi8yUSbrC1HXnuF8pUO23PBudW
FxQ0AtZOWZdcMwHinOWxF8CJv8iGSSMT73zTwzA52C3I0tY1F5fg6D1O7LfsYOOOcBuGbV51Fopl
NF+iA0uV/0zP/tEtOQiZqrZPqRbA4AUGYM92ryRuc1y6yzVBHh8VkIwtmgoJm8qDhxZglHMKtFl4
J+FW9O6xzwKCAaKdS1g4Xc0vOGquLIf5QSbcjdLV/JJgwEy3CWm+dTrS8qYhfVAOyce5fHTj/MDO
v2y6GD3SAsBxJmqmar3dnOUgH8cFdZQ9uNFDaxMTzECxvfFkcJZFTWhm4j/Yahi3acXDlMT98zCE
D2DyLEyH2bWJ/dMQ1UABC3lLCgoL9xQzcfPyI5NL7OOFmK9mkMM+5N+do5kroFeXZ4KYffqXmo0K
u192Zan4Uz7oCaYBZTJtkyGwaT+wPiLSX5BcRBOBCaw9mNPKB6dbICNJYxOCYrQZtiTz1q+jWVia
MLBVjCmmgWxbZGioAlryaFRQjkfYivgn6iB/Qls0VrxUiTrZQdqFQzSQH3AdYfsm4wGYtUPjBalT
X5y7BABBbULnFSSs/BiT/hcwmuziYu/M6pqVY76jTV7v0NZEH8KodtAdFPVrinPVOVTpvOyQxxRm
P9O4B9sH9hon50kGRVJtutxV0PpbET1q1cP9TfMxhRlDy2+vx7jZ0x/IbtCUk8LWS0i89jRocj6M
c+poDX5UATSipimzBw4aLttEMQyHYJqDO8ycr7bflvtIQvDatIRlFvhxZRN84lBinGsMsyXknV4S
ClJRLJBAGQ2KzhkpzaPpA0JgrfSudeT0LW4zsYvJIKATMlvZsx8hWilEkpP0QdgysYEcvWF7JO2q
EktcotA1eHsyxu2SoQG3MXrGLmpuq4ysDogMSKxQSxX2A+0LtGyWje7ju7JjJxHE3laQUSm5VBce
+6F2N5pTPQlbjj4mYgw/ke1TnBYo5OeoKMJtHEoXWqcxu1KmebkNpmpmW8yZCIMFa1l6OZIigfAf
QuWDxpv7xUX7YhXtDR4DghdW5g9DaK0OPuEq71pEGif8KMOEUblxrkjgFDsF+4NdH3PrZyRf8xEI
kPOhVY4LqHMpS3z23oRmjgjx9CSb3PvACXTYF1VvxEEOFvi3qs3s90wPjy1YcJrOraHn0VVXNnQV
bNwMMeDHAxb25ejdOHkbnqWomnfRFD7TYLV3Wg8OKI1Bn5j01rcZCaVbUwdHzbp4pAVaEKnuWs5j
pxOxZ4tFS4hbdwuFdjzGFO0PWellJ48F9GRakV9lblMeEgp3lsPMpymQ60vYWt2x7t2YYqccwBL2
JANlRfDAIA1ncod0sqYvdjG+/22yp/JKlesi3EarBKsklXSfE+oUI3GRzk1e9PY50P1ym4qsrHYW
w1QbJDZ21zbSuiKLCnZnRNTBLeSRAw3l5BgyE0buuvSar7ZrivAtTHIqLBnkydEhJpT+UW59oiVA
UEKHjyf1Y1VehaiXk1M4gGOcFCShmFEUYo2gueiwwvhNP/Ere6omlcAQGRWOU3eeEbOeoyCICRzA
4rpGyz+w9BCazCbkH9F0ztS9adefFoe+3GAtfbRK9Lod03/Eddiozwk9pEMuFvNkXJfWa5Fb8ynX
dn6h52MOlRjdl5iDTvPVaxIyzYQJYCIPwWLuCg1tWtmO5x1UFdCALD2LwfwcIqWKhja6cTtAs15f
Dm85UQI/XqwQhWNC6F8aTbKhH9SzWM/eCoEvbT09jrYDnDzqI8IoK5tHGnms+ChXa4xGj1MAQorx
SXidGg+9VTLawvKIxKeWEZI1+vXMIyvMK+4wf1KQi/IDcDJahF0gprtgtCKk0RIm0SkwfglNOZcN
aRKL/1BCX/DhUMcNOsyhC8+p41aPrhd7W1SQ+tyD4DgTrZVvdBPlexAinxXt8na3GGe4Bu5IM4xL
tQ/WhB4l91FfxZ1b7kXGXAbOt6TXJUfnAHknKbagc5GMgIBo4GjRwN/2pD54exjTibxLuf1yM6qA
fnXOMX0DuLig49pW2VEAQllFKs7JDf1XPTTzW1SDYIDpQWl/RylmtrTEy5sRuPIV03x53ad9inA6
e58EWLVY1Z1LBCbpllhKZ9Oxah5hFAvGaH5y47GK3/nIm/dkZ1rUADJ78onr2RI2lTIJFenNsPaW
dO56n3HAqWc/sPX1RPfsgbC14lg30VNOD/vKnt3i2ver+qmbWn1YwCDtDSzco+XVDWnoZLYdWIMY
49N0A71h00piTjgSfA3pKUW82RCzlFHoLzzNPWzK2munt8swBUcf8r6k9GiBbqZlovuLz4Fyn9Ia
37me4ygM5Yl/nASUcrseXIPkjeiXtdtxjpjmwGIDuXZqq7FBi1tP9Cy5PBcFor1RsWrgOPWN/z7Q
EV3SmnN3Ds1i1/tGsIkvej1VOqRbwVY7FsaR98kUBIcKq/BNSfrwe5nMy7c8tkKyD2y4r5Xd3XGA
1PG25dXu45LsA3sonYEWMhFikwFdcEHVZzZWAAHiEkUEXth55HG3FGP3rFveomH1QdhT2R9J0C7u
g7CBCw8bCBKRbRQLmPTReTI9d9JzX47NtO3QWuxFS07mmJTZl7ZZEM/2njrMaeZ1h7EiFepQtwHp
DI0v1geSY+ZlDEf6soqj5TXcmPBq1mAu2oD2KAYdc+fhh/wUzL3/bh5nolW0XpuqPfF8Q9aTa2bP
uSA6ngNGBqaSILI9XgOa1sKVz8z42xe/lESfd5771mFOtQfFkVyhWcjOUBlcHkhmFY/w9NYAyhpB
D6jUJv6GFD1/tO0QjefErrvOxLap0IMLoKeL/Y2mhfA8g24gyxqCyufONuHONWxwlAEl588JnfR2
MNAi0kUUV7ojqsHqUiYURclQtG1tuWWoAqpLatMcuHJKUCr5dwJd+MbrGHFZfq+f2dyqKxQcdEuJ
cD91VguAyeaZEczR6/JdnMvipnTL7LEKgKUhSIIUqMzCpx9dQm7LOcm74tC68+Qwvy56cnFZ49ko
oPV9IfeH7n/ZZ+7nuXeL17KyaPvDP/2Uweo4K1+Rh1bXQKW7OEN+GXcQhnTB/IC9WI4PhsAgWsFp
WE1X/eD475YQWuNJCVM/G5ICUceyjpFOS9bjhtN0xiGQYupSzK1dHpbSYJ3o0WcfkTK02XZmMvGQ
C85E+6QQwccSfBC5Q1MFMkUsSsPHnnNTnkL4Z86hNDr8NKpobK8LMMEhlo1lcq9STYxSWc/tqw2D
5WmyewbKU2OhpjIjdSmfHsCVm9GrZ0RjEDq9S1GQ4lrlUfqcBorihz3UXk4dFec3irMVNhem0DCs
zMpuhLYleE+fr9gEJ/CF7pQtgUeN8oJUK3luq/CR/dtm5xh182VkNkNSMhF4cOKKWb8WXizOY1pz
HE++97d+cFIqYmw+sy8M6dVoWeFD5DqD2rFadk9Z0ed0sFI3T8mIQ2KDoWHpYKWp4Wzhq96nKHoe
yQII91kFhBp6gMO8SkXlGbprBWE18eXraoZmJbMS7HgIcC16DdOo4Nv1blQ/D4Go/EO6OHTXLBPS
GSjmdGJ4H2rNXMa4GByYmvBfLIMZbYrUo4tlSBj+OHklG0zXN3QiVs0M+3+VIukRne8oQtVig6iX
QNXP/DRFP+rbiJNaqV5MaiWXWqtk5OiQF6rYc3bjlyifLQpEamsPh1IBM9oksy73ZKF4TxFaD6IW
Wv4Z30nAS0M8wHeRkKWrdcfiz7FRrG907Z2IrIJNGMmzlDUaljgPRHmFGt+uGKaNHbs1gVJVD0+k
ou+wnEqNJBPxihxUc1fJnA8DlttiQ30iL6e6kF6ywtLUPNJ2ckMFBySsGsiQzYS+5D5Ao4W+Pp7U
C8IGPiuFUWzajhHaBJCklagu9Kzt5skVtRYRx1+3fOqcmUehM8AdTybt2YVwQ828wGlsifMgTV60
xLyGtGCqhA7rX60c+ld8SMLktIKIF8zK6zS3iOmr2zBp9nFFHN7JHlGMbAO/zyfizFr1Yvkuv0AQ
zoQY5Xtvx0UYV10sK13xPNrmHgRK8uYCFyn7mhvWFnvtY+E8zj76L/IHu5gPqi863pLRLr/fcJ/o
vCpVN3eWY3P/abQ51aXt2kq/lKAQWJ5VsjRPNmK46YHlUuZHci2ABuHA416lHNeLm2qevNzfzmiA
i1uHpae6HiDpPlP4a/O+DrD24TixF4UQP2zWDU0m5tijACR4M1L8tkovvNBuBHF9G39/q5jk+uCK
NiABznVl5i1buq5vc2wu6W7gNUxQ3JhR0ddyadtFgZt429FSdY8rouEtTqXHyxeiH0FUq04esxWM
3GkPbF0wA5zqJu89sg3BKRVibOU7h4LRePWIFHYMNv9qi7Sm3eb5m8Ykfrip8aUubHa5VnfeWDvN
VdRo/+XPw4NfZ1qhsKNYeBF6GTAhpFP9bvPORyliO3N5aoXb3tWTmzn0U4Zg2sAo6TJAgX1ltn++
pvjbRfnZWAA4YZLGVCb4bVxBMc1shuIJ8YelXujekUCQ8DR87Tje7QSxZ2dv1i3z2sGqyQbqa7K1
ZlotG7Qr7UM5EthFgpvt73NB2mI92dVhdlv/YztGZtz56cjRuF1gSqB2ceuag4uJnjxUGu/C1kkP
sdM6Z9NYpMDHQd5V/5Szl8+UbyYQeWTdq/OUWdCv0xjiHpTD9oHwmM4mz3bTXcm0IBscU8R9N3rj
jRuisSUvsn388yf79w/WYcYL0IJ2gruOon69cstXbchqLBAD6odruyiDK7rG6dfUJxQDsibOm39w
L53VG/3T6Ik3S9EaxSF2eUzjtvebaburM90PFW2kriqT2wXKN20nKz5P+UJWdUuW83VVIIKy/AFU
a9QhH+4m5s12H2kL62NDZEiauqAV//xRrNf99XVFDu1kZn5MCyMR/vZR1G0nYIHhtiiZp99HWPru
83SlonV2Tm3w54utd/T3i3l2SH8zYvjG9+nXzz2eiSRBcAjkFPZEAvdPuYT5TtK7+vN1fn9TjgiZ
s4UOTVJbxHzsv15nHha8NxhX+HJquu02vaJy30Ey7AkWX5F0f77c+j38+W1xOazJgXCZkDIH+N1A
XZNHWbMeNRv1fePJpozZwzzTBDpGScGij55lbUKxMdBZXqixdn9+Ad85Sb++BJ4phrrC8xmpBj/+
/vPr2wz2+L/9i/Ov2SiylXfOtGUxbf8MzXex9rnnmYAJpCXvqDnwr1mAl5kWpLp4SYjtsujxtLAz
+7CzaQ7ako6JYah4i7IO6U1SQ6LeQ7gNiD4GzYoBz6AZIuwJeCuuTNYPCBNjxhljEctpcvMx5EC8
8r5Icg7LzWw3wj6h3bHSHQA71v4fYxl/MGy0DBLWGhS5Q3Mn6E13jAQ8XH4QHImykbNHtDeFrLhl
EhEoDDLBPJ+6EpjRfTlO3ET8H07zxNmCDZXJDdPBNp/YdA1CGzxUtc0nr/GFVYfJztatd0z4bzNY
+FWLJvEvbeiGD1jS+NMWxqe/6UY37DceK55zHG1/3YnRrLO9E7wx8UGa7Ghcw61kXZOvUk0qOSD9
jM4Vej6CXU3YX+dREX+DhsoGzmecUQMkjBnOvUE7/FzHCUIOAKPp+6Uzy0NozYbNlFARtOVlwlQK
sRLzlqxTbOhlOFCEmMiallPqwy786pceVXQTp731bsrdxFzNzcB2r3sf0S1fJ+KwcbRm1aFxI36P
m9FJ2oulJZEOGdhEmF6XUkUVEHz0gT5NdrSmfK2bmeYsp0RLoG6mmtigMb9lzPO+1yN+i5vsjBra
mg6Za2il6nqa7JNxRru6TOFYBahKWtrXfTwTLT18/w195nGRngFNvmsQ1eB3kUBgTsz2vn8IIW8a
/BVXb6yGF7tQ4+fbsRpSfW/Q9rzoJUfXK9SU0GkeSQ2AXfAsXCS0IreZc8xYcm4TY1BXJwpNtgLE
8poU0w2JsMwWgjqfb53A4wBZ6nwmlPZ7lTaNZKFwYwdvY7UDqSx0Nr85TSEeZlk44Iej0PN3SUV4
FDAThb3lz1/WX1EGSCsClgpKqJhl1w8CR/y6OCFggvnoYDvNcJNPW8lM8YH3yDoVeci5tg6BUjlB
cf8I/PP74usEocc2G3J9QTnxezUhRs6HSTQy78b4jazQWlFHeOSm+z+/v3Vx/WU1xLO8bnaxj2PV
RnHx6/ujr+oNJocAjpE+BBLqVF9z2+3aEypMHwsQCehYwheoMpcEQOgHMv2Sb39+CX/7iOPYA3QW
MsKJ2dS+b8Y/rYZLPAurrgIGN2M03TczZTytpvDBEUgqN64/k2S2Eu7/fNXfqwreMeoYvPgIJoLw
b0AYZnDY4GibbmrErhfX4XzDqrWOuyHkvAzQFpx/sO7/bZ/jfaKfiMFX+Qha/sZG4buLJ5Mx8JJm
8R1uq1Ht5OR+jeeOpeTP7+73x0fYPnsMwBnUOtAAfq+ZakQrsZkQ+0vy27B8BaqwHhqjlvrTny/0
f7t5wFYCkEroT5zfKTNpL2uv88IFg2hTfALlmLV4OUr+IB7wHoZdNH35Iej483X55v/25ELG85BD
+ZHnUpt67u9PbtpA706ckdrHlHe2rYm48lYwdjGXJPQIrwm+ZGExfcPz6HzxLUOwnACF86pTNzN7
K5rbL6LJOwGfzfYvBRPEeQfCq3wIkb494eKsruOJ7uYqlM/f4xHLX6tM2GbXJFHEMZvuHlvtMNPI
zDI8dkIOw2uZRatkJ4uns8/D1+zEGM+vrj+QsWvl0BauWZ0ZMbVB82k0MImPiyOmK7QZdQRQjDAt
ZomdzD406L6NwbPQRjHmdAu94BF0MhtVT2FgbRWDtIrBDrbDK/SybDexMCxDOokWdR6bxQsZp9WD
dUJww6qderkhsKq3cIDio2E1h2XOn9ffm0uWy7niBur+Et17w8xvkGQ417e2aZK3BU5exrhYl+zq
3AfYJPY6Mgr1UF9VnHmFJlDVq9NGsHHGy71Ej46sJPIQqyyKK5XMF2/aoauiQ7Z4LGT1SBCFRh+A
kWNtBBHtBPqcmS1ogXrtsGWxfad98gTGBpkOPeeZIiFGzXvE/+oh2K7R9RB69w2+gk/AdAE4fivm
yCbXGcKZfa39nI61X3iI5DvVeycSx2c6nJafPGdkQ0AQwKB0mhCvftDkCL9f7WTUIVbgq7PVkGVD
oAWG6TnNo2yPZ1sfu3xdmQxqPHLUoNBsfwRhzAQjeARQjEN30cWCOE3BB/6xJ2Ab5d0Rn2IV1z+a
QrlH5vuLIliYWxVH1AQKGgbGq+97CJOg1UNDVk2E17qLvOuQluWHCXHwLoyCSZ3MjKgWoLq2Xizm
M+SkhNhHLc9Olo/IYopL7ViEDg7KAiBpKHOP/gyEaZzj0RxK9MVgcfDiJzd5TQP60FVGEwjTd1V1
k40IubflFHjOzkfggwPG9XmYf8hfFlgZAjUHGUXHoIpWJfHM1kn7WxFc3vEdAY3x/ebmXYb5EHl2
E1+aeZqO37/5/5SA9P8F6/q/UTkqOID+18rR89dOf51/kY6uP/AXsFW8sUVgu+tJNeD4hEzz/2hH
LfEGl3EEjgsJOMQ7l+LlL16rF78BkgBHGxqeA8BqBcL9pR3lryg64GuGYcjPMQL4Z7Sj6wv7qcBA
WezFEZeIV2iVHXHw+rXAIFaXZnnnDSzTvEDmkY2mqLEatZ89WOzIqOviZeWHnziDLjG9DZyEm9ah
L2KP4/RFF2P7MnUcc6EzFI/0SvlGqT6vnzu7IWIROOELCqrwPgLS9EE7Y/BtbK1XEuOSz//8g/f/
qXJ5lfT+188fS03av9bZ6y+P4PozPx5BEbyJXO40TFWq1cgRPEzjV23+7V+E/Sb26YrFPGu0xMA0
/McT6AdvPGa5PHyOJ1jP1sr6ryfQd99ElKVsjz7th/XXfUc2/w59/s///7OQ+Dsu96cKF+wgp2y+
Giukipfg/NaX8xK/BFfvq11I4Eq8I1HKazZ27YlX1lpT7BrcPM+lSofHbpo+0sYjGHmhcDggEy6d
/eykod7hDa8uyI0rtUbrAp5yGyuy9mIg/o9c2naI72uZz/oyTQQ07TodTO9/+sjvf7zgn98H7JFf
vkk4WCjlArjHIP0C2JErYvlnhiOcITfEi4ktE+1VvCZ/pT1uFQAA55b5GMEFRZl9yRjPXZAvtF8z
tW5Ssh1pTGUqkyVu+8z1GC8sRIBgRZJPWJay+yDxKnfLN7C8TFTn+Q72inlrS0BXGwfDQ3Y1+XO0
jtDW8EUrikp5wsY6tSctDJo8lGMWwX+jlNQuOHc+JIRdnjkZMhuMUGqSt9Tlo0CHOFbvvTmbwDho
m4SqdKFFvpGNKT+rKK2G/ShDImzZ7JOEdKUGLFCXmQFJwiQiFxZbkPv7eoyYDWQE96Y0H1b/C/JQ
nD1eYbF7UTqp+9Q1Y0kOUEGXQodDpA5aJiOMAG7y9RSa6CEgwwf1HcbnYZ+THUuOYqMZc5kqcPQp
iKWF2AGuyzWj8jk6+4gL1BEd2oILJyzVlygL23O7xOzzHXmjRZ7X3VXpD91LHuadt8FW7PIhWW1L
tmLq1MiN3Hg5tV0vX3zqqPshNbjcy0ngGq/gSN9ifO0dxrprsrqwFot0uzJkroYxbUKeNksixwMo
NHdVhuaOlly9fEkMEC3y6kb3G03SWPMmyvHRKfsBMISbiq+SWTRZI//O3pnsRo6kW/pdes8EaaRx
WPTG3emzyzUrFBtCUkRwnkkjjU/fn1eghizgFpDozb2N3iUQqQiXRDP+wznfyTuUANrI7ixC7cWV
oC1xbif3Jl8pak7AxCcuCUQGJOdlcB+kOS3PuR3b06OHXHqh9wWZtp1b2V/NMg3wjrFtZDhjK2Fv
7BYgmt/znlknUX3zalEWwjHrHPla1cL/IqNMo30zkiRdZ32VE7Ja8Xyura5CJ5LESHEo4Ky55beX
6JjYzW6+LigShw1xRBmCj0xRCRkGwL/dTJwKWTxdtvyaGqrzG93EYheCjIThDb79gvEBSs2Vo6bk
Y2pKLLm8O4N3DZCLP0PsCSlPMVGCed1MkOUyEGJiUDtesrfgi1wLsfFwGI0gSgu6Uhgput6ytmgN
6nxdHHj+dM8eKJdIK257zgKqQrYG7zK9YbEBkEahO94HrdVDhFB4VCOmTizf52V6Jq4q+0Y4n+eu
UmrG7w5ogZk3m4GeABcwHAdZVW5y0MaMzDrAUUtoLliQEekAsqyk0vuyqX1/h3a4+FWRlnaB4l8/
uwIdEfMzABPcIfaKDBMKyaibPkuSBo6yJGtmh3Axwijtvw+e7/esUXX0rIeWX3Zi8PRNdTN8QQRv
AgL2dL9wvg3VI1DNXIRkZnPL2vBgAmjShKyd0bf+t2AkqGGfJDM6jqBpSqJ6AwWFsEcuj246Z/SY
RRC71paMUOND32WNlyvLRt8JuIOEvb6duaQsw/vVj4WVHRQ/b9Lb3DpFbuQNFtu3EZGR2XXs/Qmo
rKt1YoqoQRXUkpC5BHEfhZ1T9J9C5v0b+Y5I/2wy3Y83f16+Q9NEyO9oO0O9UUUc3/gPlnjGDcZh
1u40jpuKzCQexCkhZBiloP7MIyK/wmguEH0LJ36obXR8ocW/lwOWqSB/pcyl6lDR+mr2rTw0G6zO
wxvBOy1kPAElYZVERCesDZl4ePlSNdkn0yvLEAFYcGS6MDFRd6P8LdWkviG+BGSzmucWn14zFvFj
EjDzWqMnneO11ftVxeaUYd0KhBWZC04bRCjDcTBKGA72iP3BnQm2Y4CVWvdxZDnxNiFko1rBfsdE
QNR4BrpiVA5ZegwE0m2AwOMOmQt6QgO3PD8hVChsNQJimekMi+kDwVDy7Nts+tZVkbs/xBg4c4iK
RqkzkLGp/EH4OT52zri78pdogMBo2Q6brU4EyxEjH+pTDDqls2lEpU/xJPxyM/nm/JHj/r+k80BK
Lxcz3muEPOgYgZGQtooue10zkzcZTw7iKUBtdcLjp18SbRcFD3lfPdRIwq4egSAPgijYX51fQ9pS
FRFkeW5LvNDTmA8gC8jposvKRcAJszn+Q4R2m/DbAEciktn4ivCQV0U9ycqhx2aeSL5FbJ39Zug/
0PSSOluNQU/uCghOUuqbhhVqOnjDC/gboDEzggUeduVJvce6SEoJqqOx3fpaDd9bQl+wU3ZZnSFe
IOOPLHKZf2Flx/JfKZIBVy3aTbIK28J5TiPN/12Ug/KPwwjkAAqNbd27dgmWTsYGop8WLzxB3wLE
FQtllBLIvGfys6epH9ZoWKA3KOnI/Cxove6nbhieyWwByFYNU3SvO4pqWC1JgRm2hX7we+T0l/qy
/1fL4//Ynj0VtfrI/706/keDJsQfEiItiRquRzPE8vTv1bF1q5vpsNgvMjoDj03F98/+DEemf0Nm
w313HMkX/b0/8/5AUgYAmJqHVAFGin+lPOYL/72uxL+Ad4wHA54wqRN/+/N/mb/2ZEwCrGrUmnwl
kbzfrmvGQsilzdBQ1pIzauqsnkmimyKNs2Xxw8+QaC0jfn+FLpj8dI1LPojIF0N64pP3Y2ffNTvb
QzSJ9r1GF45aygq+xRQzr6xVOUnm8iwblnDAmgkxnnHcUNrK3aQC9k62l/8shiY7KSdPvk3Ywx8z
/C8V4rZz6S/G3mzzOfQ6VX0JCkrosLN6bRRpvn4rjYeoGYxzg5AzXvle324lK4+9MOEB6NYlcHeo
PjvzVfE95PF3tFtshZyvKavug/w+cV6bKCof6gX9v7RLdVh4Zbjj5PzAvVs+YfKYrxOQDtLhajHc
eY0lP2OtxOPo1ayIssT9VmkTXgEJBuVOsLDaA8JyH7ICCAWRiMMxMwlGkpIs08b2156EDAUHCG86
4eD7iNyNVdsU7raLMYEHY93up0lG32AHOHeR01prZFE9LNedQstN1BWcJFP4Cwza7GVEkpOyKIkL
FWJVmc9220wnBMXLtlY5gkonTs6wBqJd5CJ57+UXsYFkD03WfF95cr4ou6zOSM+sdeRguK+d9J6U
eAvxskm+Lf7qhykPXrFsJCRWsxMYy55voRip4GIGsAQ8zzfR+xEIQsM72/lBj+UeUkRPmAGrZ0Ma
8hIkACTGeph3bFyq8ywAUWKtjN+mpSIxyoXA1Lq9+5Kl8h2VoLwHyhuBcvDscx0nzS5KU7QovmaM
iofE2emq/YpwZq4mXdp7XsHsjpIyCu3Orj/GElFpg9BNZt2Da4ziMtEdrFUw/AJbo29ruNG6EhiW
E1dfD5eZz4XZDJKOWy3maZlxrPFjGIpHP67G9axUuffyuNrBbMARpUHtqmEeXi1UnK8zIVso6rT5
ZvfLizQLdXvnxydQn+0RTQ08QWlMm5goKChroJlbYcKqam89Gf4a7AdiOkYTXGbUOM53sHftrkeZ
C2KsMS+o3ubQHlICketWhI52o2tW+y38HT8bVqTeEhFhZPN7JWZIRfQB17q6ES4V0seNGvSbyZes
lxk8wKG02a2wLnT2kR68PbwItIDsVa9dcAOZDdTTuJ8WSC7dpKkZS81iUoCenIV3HAPDXRtwlMIu
TSMMgnhnV1mvT0KJdgtAqPsaEB2vhsZaNm0XWy9gg7pDFKWmdeNAgOorGutgmZ29jTPMoR4u34rJ
75qsCzMs4uxxZnClUCpOwQ+eno8gM6CNwYM4JlNdb+weklqmK2j2Ezvunr3GLnFm/sus4+28uN8X
P4GAhJYgCCmw6KxElmxL1banEuLEgRcxb1WvhYOxLG6+YVrODZQjjQfWDCgJqdNTmabqaOJvJVAt
z9CVK3WSllOeIuGwWZms4Jkc5/ZE5wRbix6UH5OB+t+NhHEYJxRROP/EvppG5yOBEE2lhrcTAQXZ
zNbNNgKHBndZI56MVIgwLpyzIDxZ+m76zkLwsa9zsCP9GDasO+88hP7nJImTg5HHT4tGWty47pXx
ebr2vQ41P0ea8nWmjJwUHD94Tfgz/WHTaS8nbnmK+Tw1v8F6ys8RGqq1GTvep5Nr/TL3hIqtQPM+
AaXN8XyZ8SmiuAyzcZowatjuuSsDUhAZ/5acM27fulEmmGvzPrayz1TsHcfoQ+2JrTE632Nj77pM
7N1bbWjn3nZu2k/HYSeDtWk662TM90iBc0DXaEof4Q8uV9vXDRIzm6zLKWSoBNtFdePKBHiyyVPV
hHD2CKhrpu5AThC9UT+94QfLQtMs16TkriszQhVQLODJYzi49IbS8uDki1ydYktUh9GVyCeQdO8J
YXxy/PSqLRe1o1QiBExd3o2AcO6nMY3fzGhowlEA4cH6ziZc+vfYsUgvJ5cyVdG3SnrkxE3okbUI
jhOpdyinjqYUw5O3ZFsrycedMXkHbyBfOIY2Dx4PjqyOoYmasYs/nEnJNp6M42wHv+wsu5dg2kMY
iuTnzvGHGcRNaFiTdQenrzk6LnGhXknV2nX+8sVMhKqx55xmboP3DwtR7FL3GbkJPllErqSfx04N
LuUXiqF32I1x6GCWfjbYamzNAnMjDqqfqQO2KfAs2M1OVODlN+Q7AXv+uW9omw2XVFoMxieFfTes
I4VrYOSumlMljzWv8kPme+02XvKWgnm8zHCrjx5Y/M62HjhkW8slKnYt0hzlwHJn+Xl2HckfCFxs
HGEtiM0GqAVFkIq73/rKL3azoqHeug14n7Sok1+BitQLgrtmXzgTDpzFNu/qqfjODNnexXCGDm4/
2Qc36X6ppCi2fsJSazUHtf+UNygZK1+a675N45OBMGsHX693VqYH4DQyIvnYLtK5i4OxufcdyIbM
8vQO3FT5KNE/76aSEMdxGaILExp327Zjc1h0UZ9gdeuDkdLPYmBlAIOF+wW2KK17DY1a64y33bCk
IzGdmEtfgjgFJ+77Tf/TQaFNo6xbXFdU82uP9wTdJrpID8bjMbjlht7C7l8zdjT38MfZhCPg+FE1
dp0zO3fiU2YW8QVnoB+CmEePoM6eKOytU7p7OZomXnwTL8hA2ocHRtDJ4Ac2tfMjnxx+sLyyyae3
EZbagwox3dOTmBUeAH74HlID1w1N24hI/9Zy31JkbRJD+HsUy/H33lgo9XysAwFzQn0CS73KHWPr
tubWtL213ch2ndN35+l4wMa+74LsNCItw/zO5T0BKQDtVFxkMwGo0Ta43gZRB33rxi5g0eZgA2q/
dLZtX+3ycQZHFjUPWrnew4glfzvfzCNurL8M0zhEjEsWXHnmrO/1cEqHGJ5RusMWufGy+H3OezuU
c30h5fDOj+FY9obGf2aAfeJB3o2ye7Py5aK8CgERPbdrdj3uclBuHX1jCc+VORAmU2Xs2G7yd4Mz
Not9aTiHQi83MI5JYkzwlZCCskkyHmLOyDa9caqMjgjTBIvDmE+frfF9aGDNc0at+YINSm7sBW0m
ptpHOOSPZJrS+/OTnPHob4vMOSP+fVGsQ9duUT/7iW/zb1F1xTWJIkWzS6troEmbrhe562OcuRqF
HGM1gnUHbZbgKdWPzhLTxp6YF5lGxagaQT8mdQyk1OAr6IZImKIvzCyv0j1qAZCO0ntV2QDTDLN8
JBmT70Gd7PYGAObnHBUDgfIeF03i8X7Ek7BqmC7i2yG+GeHXjjDW59zw9iQFNwBue32NkuEH+NAT
llPo0rok9tVLXgeH2Y85wnutnxj6/lBd/CvK25B0y31S5S3IR6xgKRWLzjWDRZk+ROx71ktTojbG
MATHg+KXNOaz1kOwsVhHO7HYJqPrkLA5pmE/UV8Td8vCPJf+U8Dvm44AI41rwx1Sb4mNm7axrJbg
jHgLHu4ullh4GMOuMX+jvkOPXt0oWoxaXkEWHrN5o2buVM0u+mGOMyh78WEYnfpoIV8DShpPb+xR
QRIrBs6fxmA/q6UyUFxYKO04zTiLjg2aJj2P+65rnxuZitAaQD6XqVzPWZHdgeTujsbNZawTLNBr
nrzgGwA7htelIX4Rli6/F4A2sXDgmEJIlZm3/cMQtjGTCTYf7Gybu5xHkf5iRryHYxNDd8z4XLZe
91Mxet7GeL7WdcuTLvAO2q23hNrMFAVcZdxNHbblwbU++e6OhWFcStJXN57bq6upcv9l8F3Fh5nN
O6+TEYXR4oetQeJ3zl+76fwO5kqJV8fK+mntBeoKVsTCTFHUOzW0xgkQi7lGvFBe2iB2XyCJA+52
3WYnELKHQ/Oo7ZmPHXDZ+RtpkaWeIbgS0COz4UMBdyywsU/8ChfT1Wd/YvinoaA54q6O0mOTYvVZ
xVV67H0QTSp7191QX7NBCvy56phXt9uJhQGY3RgLjH+XWoF5QmIJjp2hyIW6xF3JCc1uZc9bzt0F
Zvj33FTu1pmXCyEPvPRQoBwUbuR9v0zZYWz9e14DYmUs0WmAbhsWdTu/OehRKKOnn0RKYHJzMUk7
Q3RUE0HEZWdMqwmNCGV/N+9It74kaf84tLil6CSRBcaNwzlJvxWEhQ9L2cO0h3F2VebgfgOMDMyE
K3XjGU4fkkj8WaSpS2xWzPdV2N42cOMtyMBnpyhfcUlznRORjbeVsGlgYLW/qdKU+ZZBxJnLDBzf
ATzZ20hxBI271oXWpMfDK0udIELrweeEfcMoDeFjORFA4FXFh4ixM4tEG5scw8AaKGYamnBtvlhX
7So6eUQ0xXoC4WZW0bEiCHZjWKoMY7+JwxhHwxtJSqGHqObYSwlccCTeBqTD2su8V2EBBS8Cecxr
H99ecE4EZMcxsOdDY5Fv4y1crEtiPCK5ScJFykvheyEXWLSBz+gCogO6Qpzbe8TTx/vGLS5d7epQ
peJrEMCSzeE6lmZ0DxbvQcj0xNDvXWQQDQB37VUJ0s33o4jKJLOI/DXfnByUI8lp1Oa+iEKSHyra
ofoV2BlI0SQxL7bLGomit9hRdjY/kXLqY2+3Ez/EUdPUkV6AUnX8MbIA4Cmemxm6ZVD4B10Z2bfb
wPMiPaJwPGAdAFwWdmVZo72PqlzEDkyOIlK9yIujyMrom7Eo+43AH72SbmqcUmCi6zghZSmLR1KA
7VtgQlIGh65bmhcxcsaisrfhp7tzzjLdo8jUN1Z9khEnBG9BvpVGMUF7DtJvSTYwGFi4pVeAmQAT
eqbWd25r621tFu5zU45f49yXByI1ymNLkvY6xzy6QSqEgs5QIJdjEa9F4mFiTB3nUI34Ab0BGR+Y
b/ateW0euPXS50q62ZYuz7gLFs2b1xs8tPWR098NuIIg+5jGxxTlwwNSomo9OIP8hSVvPOaLti6I
sOZnwO63cKVCroSUS7VqOaQMPrP2LVU3mau55AcOo7pyoASBz7oEyNlY7CaYZUdPbCKI+mwYIYdu
U7WPU1dn38cezZAgLmBPNHbGU9Ybj3XQLiefdmAtevr6rqlkaJMjwLsl8rexGZk7H+7AZqjTYutZ
XoamtVmSh0AUFI+dmyOWt+pTAXJ13du9+8nCwztZY8/8P6sRaCdsU9ZOr/hHl56DqGzsy2O78Bqf
K6dMw8bXBJNAvAISGIt5OwV2t23HycewN2PkL9WE3snwcBUmszeuB5lbVz+5aXo9n0ycKurVqUil
+w6n37wAmCSpW8li47V5iy07MDDYWf1BVOxkyzSPtr4jshcgvx8t87uH2dMf0mACWDueAYEg6Q4y
iu1NETCenhKuq7xlcM6v0AllQJ67WW+IcNiwKb6UVCib1GRMFy0ktxAwOCzo+Wnx3WWbl4oPmzw7
PstEEhc3zTyi0Rs9/0ihH2wMTy771ADPJxscmEk1mgekLPZ71Y7rrIJBSyLODfJhU1kyTzPuKwLF
COSay+QIZDHdd4YTfNXwkkiw7ozPZiRpZ6jFuHO7BIbkQADFi68H+YRZ6WdmBNxWnprRN8X244IV
EQVVg7wZO/e9ETFi4G1vbKzS7/atNyuUelP74IjGe+N2Kd4CJdPnOIm8O9Ock10tevsxGmPugAL8
wGMmAuewpFbxivn3jo2SwSeYq2khMymanlC0UdGxxjQCyivQTGsQxeWdNTf2Gwos6zL7bZms0tih
A6vJCTrAN7NwXzqTFzqxzs95Pd7C5xwj23lA3+9jExS6w9SGsQDUxvcJMTjc2VTG3yZeW/hruRKe
Evbp+Vr6hmkxZoLfHAK+HU6Fnbm/xbZ/aTfwH3F+f8ra/i+3CP8dpVsOkpb/JJ35+ZUMP6t++JlW
f5bP8HW/5TPBH6hmrL+5jcCmYnNCyfpbPhP8gXyPJQCTkd+bg39ZEHh/CA/RDWJiBsnoYP8pn7lx
ARkfMyey/qa5cby/siC4SXT+RcDlmeiHEc6gIvP5d35vIv5VdjKaE3rKrnVXjSi7zegiclkG58pI
DOVANIzbWBZwoSSzmgF3YciaGyd4pfONaY7us4fRZcMtMV4WiHE7sMNrGLafhpN+A2bfYcYk16x0
5RWp/bTJWexmQ35WC4TXNO/ecpfciq7wxSFvkN34vB7Jh2D9GDY2zlAINVHLbqKsfyWyaDZODet2
xrQF5HZcXoyypvLKhXdoMpCdLgNnUCR+tUXE4lx1S2HuqxLCqZncG0bNkNqEh59bE/wsO8M/Ar0K
Y12V7CIo8I9OOzqbvy4q+79RM/7p4PxPCqnnqfxP52acf5af3Frxnw8NX/T70Lh/UFI6PJg37RgH
weax/X1oJOsxtllIG9E5eDfR2T+2atL8A9VxgFKN37QIiAr951aNs0acJqIzpIrkoqCu+guis9+m
xD+pzjgpbNQ42YwCfJZ/fxZr6UYmsT3GzkqAGAILNutwKMmdC+qi+2qbJrjhZUpcFqX1wOqMDQgB
5GFmZuUmsXhLqnxBKxAhoUo7X+xcK/BfKSw+JY40JOMTDf6N/hzEw0dauh+NF73WnfO+YBpKWroB
X6a/bOE+m7qaVm5SEGaQ3EaFHQzEoToPEHCOno4fPcP/4Ti3uBKnaQ/zgu+HzE5QdoR6r4UojFOF
P4HuOvps52B6Hyy4+zCD0ydSDPQa49OIMMv0LoN1y1BzdcUIgtJTlWIMK0JS+D57EEhVv2z9mJi2
hLyrK7VTsI/caT7f0rmoYjEd9YQnerZ+8avoe0wDesxF/pBENmQWJBxwzaRqd5nU+XE02OzlKUkK
5Wh9R35Ibl4275B7fEHiLo4BAIpVSX03W9HJT2YMU7ENxKIuP4lUsHfpgFaKQWgLhIdeZ+qpSExI
t2t+OYCfWCSihosJTSgltDzX/5iAzq8UuDls0slwJMgoPvWD/73pO2aAXic+axNvxyaCmLB3uCZP
Sbb08HVqnN+T91KxCaJKLvWFrKybdJ/gvYy59NoyYLXpYjmUvnGGVwLTAUnc3VRrVm5+hm5P62kT
iOqR7QbQjSXoETBSnosU8onsMz7ojSmT0v5g7C7XsulebS08LGKamLH2tnkN2hc708WKSkGzZISy
MtbPZDP4a1/OywZk1Su6hmGbW/oi4YCsEVaNd+Lm5GAp5UPl4OIFXUBrCKcojehUnIjAhMRSb8NE
Y+mI9qm3WibXvboMDnPPGmRGaOKwJ3lDbwk72crbJ8j84oOUdGQYFpiZ4QYzZHvRYqFawPNsQFB9
mjp2qYGx3hZNvW2gkY4uadEwCldWCQyOm+BUsC5YxTEvAuJLPztFD1ZUy9WIq5eFQW1+Ew6KmdDV
Xr4VTNS3Q+TOW2j8bTgo0ZOwNnfrTtDXlfbYPU8Nubl24q26yPkRT5I5STW9ub3joC5m1piQXLUq
KPXDoBvfEVo+NyDZnyR+tH0akyELkXQHjdfdaEccRe/vecmjJIsalz7EEzOfPLW2aY1UlEQ1xjoN
gRCMXQNCXbp3NCoO60zfQiriRfsMXiWBAGye1Djv1WAf4NL4+0Dbu0ZWGVtfUb6ZQ/c5uFBerAq4
X337JcSJPW1do9XbVPnfzTH+ggf1wj5XrGamphu/MKt1z2dalcES7KyxBugCd44EreKuCWZ4pA4/
6Lr3TjkUuAP60OU8J3Fz7CuBdojY9k0GdWllk9+7AnuKvoUtcMJUkuZDmBvLzd8YBRXb1MlRBvTT
ky2z9zSdwmFplo3PvH9n2ABpo6Qh9M1CScfdKHZOjzyslv6yDso2Qd1qkYTjG8Od7JhR+XRwxEiw
yWcGvpdED27ZjpdoN01mE37uPGqvl8/AHf1NHmMVgavG4nDh9t9Ylj6x5zwwTeo4am5KxlGyrETe
o9mlvUGqcRIVO1Z8Hda6+nAAzj+yOz9EuGGQMngdxkLgfsFiequJZX8Q688umvIdHlpYUTIiIyMm
nqptbqg87yUIwJIjuOXxA80AE2l5GSvvU5EVVKicI1rH7qrOWnsbRe1bMQUsnadkXxFqEJat+bkw
FsdHSnZeX2QRsYOczo7wvdoYNdxlA6QpAgmOD5/nlpC4j1LvZ96NKAAKxqe+rS6zmH9A25tXGTou
GwDLgQxgjyaM6Ib/X7lUA+uUZ9Iu//f/+qrHauj04884rf9cuUtK7f+64r/UxQ/0QH8qW25f8bts
salA0G8D5nZMidv9H1ogNPQ82EC+bRNPG0U/X/J3LZAPHJz3e0B4PabQW2nyDy0QnG96BooWsAwW
Ivzgr1QtFtvqfyv2pSU98kj4INjkPdrSP5ctc1Dg/UyIHjVddVKTccMuM2t9yOBmqdWkrNZgyUJP
DH9jZWaeFbK3UWuPufs1d8wy2yPdM/ttN6Z+zXwwGcRe6mh+rFx9RIGXbQ1f/bA7NpnDkLVbswe0
BoqR+6uf5atpcTPXXXMSjTaQC8E9pDjKgJBVzsarnIt0DXBcedyD5IY/15XGL9FM88Vy9RM6jx+s
5sHWM3ZoENUEA8trC5KDxZuwXZxjwnWNEU6ML0tdxneOjPoNGMjJvMcjyOrGilWa0wxEghuonYzh
q1apmTwDWyqSLUF87p4IClpmoo+el3L6zoKf2MdBUOis8PFBr7qlI3pbSwXmnisWmGSlDTgGsWSD
lC440MALapBu7Ss5Wka3E0JHjwyj4iVUs4zGdWJ4Dt76OT1YbNKjlZu5fUhyKFrFfngRkIXe/Hh0
zrPbs/QnqoA/jDVidrsKCr5b0HGjDSYA0DQoLgyJuZZka9cm+z5QaddClfi5vTlyQ4ZI0bVPyubT
R+XB+v/2rmhcZ8+iLLqio03UsYsD+SJLelA0/21phPhq5ufAsORD7xSM5gcprS+TN9PGJTEmIB6u
7Y8Rqx4qrFzA7TMDxtnjOI0fkvjzM5M1eSSq0DHYTgBrKgInC1u/UQgju/wAIpk1QNdV31mL8oLE
5F2vZHer9fDunQCKSYqrzrhCFnPHwxRE6oS8S5LwZjsv5FPtgZC66yHu6UdRtrVhB7PlUQf3dVyD
QGoqFWzyQWbfRdcn6wJeAEoJccnVrBlGNm167sEWk//REZ5E90msiMNv3JjTjYNLGcN57AKvBfgL
plSiX8Z+F+FX3A4QQFaApPW2L8cTebtvMWw5sh9iRKBmPaxkNW0N5KHwQp1N3OqLy5aL8swhocLL
NhO2wV1gRBFNMAlng0/uHPLVjnGpo9Gu+T2YvtZw2YmJB3eOvTOP18bubmLv3MvCnAETGlrQzwb0
9Y2slncWn2KT1jwNyaL1rnFsggsdtSXhZFoDU3e3KlpKckCkAwHTTPEiZmdcqccgf5iI7Tggesdj
OjDutm/z+gr7/tFvnTh07dE4wg3MV2kePOES7Hao0eAzj4VgPAioTc7FqwVk1xkEzu7AKlCMOOw3
YMAhBjQInSFYK97M7m2dWMQK94p3Gw5qVvX1tdeIM+boHOG1BQIxTFvTMdcxc2ZZo/k3ipfArNKX
CRjtYXIyEmytF0/n7lm1iPjJAuNAdAJ3mSfx0NrpryUj0rODNL80nrstVPeCqBHZdOs9aC/5Fgeq
uNTtwBNSLqTL4+poVuM8PyRMdO8rOPCHuMwporS5TV3X/RzUTU9vl3QiBriYVWMM+9bwzVd8upzA
qpIvnW+VCqGuh+0YthvUOLzIwA1vax0L2cCoZrEvY5OQTDeHXkzlqbZNXyOSjtK7ZeGoswuUUQ7e
FzpeiKi4eMGaS2SuGPsGsSOSvmvFhpgQqTMi1ejs6gkHQF9K8ltQU9iAORGHPyxgSB8wlfhrRAs/
R9JqjgWLg71hpe6uMF3DXGnhNsA/PBgMKeJvG0raqUV7WJDsvhZeQ+CgqMcakygajFXFA/8qicsq
NhnpvU8A08DuGdVc2Fw8drxFV92CIHesEFV+9sCDIprVMoh3x9T+oebhDuepdR7KvmcQXgL/Og5F
17w2RhFxUSamLeGkq8APywZtmy9ozIThk7s2ewVhWRPcqd0EQnfVcDa26JqsA2tPRuDLjOw80bcy
v6gRmA69+4EzKdouTUEQZ8KaFdZsAnsO/f/i1REKAJQxSdhLazTXBRMjCqyg3JmqQSqu5oiXH+Yb
lXu3WLGgObOOgKZKD/IYK8M5s6CKQtSyNM5qis9otbpN3Dkj0DfHsB9T7GM1kqwUTMUAov+7qxfv
2s5jsDVlmV9iQPgoKHnaOIaXPu++TfqgCj65dLs96Ikwqd30wrr0vh7bOuxM/t+oUMsphwlxJdcU
EUUXdUTd1cTpFjkpw63rlBt/dAWe9MwFOcmzOjjNumsH462KYuOYmH19X8SW3FqZju7JbvZXqV2F
Lk+TGOnMbLc+EyXAs1pW11JhheiIiiEOFX2fQlSlpo1ZFLzuDGMjpYhDnSg71EhG0JaRP1CNmBLM
7OZ6t4aj22NpiMDVAg5+Suf4M/U1sfAKdzp27W4nZ6wcFvA/lBE6C4qwSfCLwdzDf93cub53b5tB
c7QLZziMs+E8ZUX7q88t9ptWfW4IKvvSy4gU3mrJSsjuPKBmu7bO0cTw5D22Bt80AKflCTYp8wo2
+ueYoOet1wvEYG5WngkMMO/prLMjTfF4KEgADEUZt9esKpt7ozD57H1pfVo+k9C6itTWrOtVG2TO
JfWC56DS9bsABrKnb+R5HMVrZ8AVd+qG9xdkAdzeDuxyO4lgxyHUH1HEPbTMv57Y78evxLD/gsCC
WmqaBsIJp+gubW5x4cx8Vm05TqvBdR/V3Nz+SmDRIJXSHZkhYEiyrvgkHpd17Wx0x3aYzHXr9P2l
ksnZLgHC35jEa3rUj8TomicTWN1Tnk/NybVqm3NfLQdklpRLVgbDS45lyM8Dx3jgvhcp54BfEtNU
sElc2fjwzpHTAI4152PNSvGMuN3gHeYGB5elzqHWS/HVT8Jh867NFevwl6b2XrO4ApRvT0dldTdH
T1DdeyqaQ6wU7P/BD71MBOReUdX5V2ZVL5ZP9wLvh5gA5igGr/VHQ0fsmmNV72szqE8d18oTZMP5
tDR05mkdo/4UiD36Fd609L21HYMZCqdD7lKdkqEdRNXTMBhGyAhJsldFOPF/qDuv5bi1LNv+0EUF
vHmFS09m0pMvCJIi4b3H1/eAqjtaotTSPf10b0TVOaqSqEQikXuvvdacYx4qac116Zp0ZNBX0D+G
op+9kqobxW7ZWK9LY5VP0ijGJ5KgTPJTaJZ4gpItr+OgpCYS1LZ/YVCv3ejTwpevm8qHPNfU89wT
2apHWot30Lin6aNtFXbzA05suipTJF6wh9HAqNoouuvRfTyPejR8plNYeHhPGAwxmEMQA/H+aunJ
qVswi31WEA9u4NFzRK/pTgeCNXtQr/NvudHXeySo0ScmyY8k7wOnGHUUJ/B8yNtKwaaFo37TKRop
B6z8jmpUJVCnMScKZFZBsWYlIY+zOmAtWZgInTocWIJLHK5xlxAJTUToyCIoKlkJPLrQYAdalg/E
UdG8TuPIYAdCkuwCzUT002nK3mijqynuwT6brIwCMX2sT93iV+Q8Xy1NLb+neqVxRWUOJn9pP/mO
FCQK4v7y4xoZPYWlpe7Jnn6c6A8g/08/Oo21ucwU/aEDJnHg+avOsPHeEmMId1NIuZAYJR4EWS/d
WqD3RrHY31d09XzEns8GPU1PlqwereFAv8S8DwfG26q4A+e31/SBhlhpBJtIbgHaj6svLD3mPYrm
cBbbO+JRb0l9dvQyOrHf2R3zdLHtmT8Ki9Mv7ZVJUB1d1s7YhLJh2UsQkf5StOfCFHumhstraQpX
cdaitepQBlVk2lLZ5oGrUlPidxVphcmSh7yD+lo2vBZ2BXCMDSVIvCtora3Y/w3483ZXRmq65znO
USor47YehBiXmNodBERgVD6Z5AszYdm9aJiXKMxIpwkswc8RGJxKtPEwRiygZ0thbWMyhFyMl7Gt
TRKLXDQ9gKMubEodkqzT4SiYlHSAUd/TCb1uMEBeArZNv2LuvWliGKxnzHxGrxa12RepNhCfoLzG
nbVP2+BTSqp9jclzF3CIcIQZDwW+32A3jxJBOVbYuHk6ZPsubVNAiIG173Fl+qRwCG4ZMehdFnD0
k4wug9jwGFm7sBcmnm+FUdF2YP5/DEvsx6qGzCsVmzeCE1XiKSfYHwoBLloxQM5F8Vz3UJdhOqPt
4vvcUjeg95q78RWHXHLKBUG5ZiV+LLq6uS0SjTDKTqbSmlFfGLO6xTY6ufwhNvSM+JKB8vhYcdSz
G6vLwatidUaYicN6OvetaW3LUb3LIlniiba2DSLBEnjeaE7QVzFfB00y+YBgHjrWE0sR9CNtdSRC
KhlLoMP4e8iT8pghKLtGmTC2LgILaNknYCCRYVZW8SbUOsm/0JkwqxbmUZLV4No052eQuvmWKfSe
lg++AcVjy8d6e9Lmpt3GrdL5nJYMJttKuQlUQuaxGnga2aZ+o4r1FiwRii7ZarZog+7pCIIfroVx
a7Wdb1pRdJ8JafZihafYZBSAims0eSWU8QUIYTRkrewESYQdzQpu2OMHf1brI8Py7dRWcOrlYGuF
fCTSUNqDIXg1/iFNKu61OmGLo5dGjVJvS1qinjj2/tQQjQNPk69tvsmUdPabVHnI4AXy9RvTHb22
/iD0Ha6J7jsGhkkJM/0YyKeTYkOZjMSXU+JXEWUXfhghVsmt7K4IBaSOlPlBHmwbMmNoaHdMIKCb
eBIdzxi0uyuMZuaKpPIR8SNnviD00WZJekhHKhfPmr+TscMr2Bb2yYziegDbsl1wesC4X6nYUnFG
sNls06UnCjLvyu2ctMFW16yOlVtoPHkuqTcNauXFQ9Iy75KJ7F6Q2B3Dy+TbFCnnVvXzVk/OoYZE
ckQEQLJo99RUkuAoufJS897cTEp1XMxKdbTy6374GDmr2oKijdxtIkcThKro5imun1KdcAo9f0mT
CoayjHMrG+nkDOhEC/1b2eUvgiEP/AgnYTnv72H1yQxBUjyXpL5op7G3rmJTf1Qm8y0IrZjIqzZz
M41kB4bB4Dmn00ivx7HQutrAuG1BTrCzFs2yUyq+lUJFIDM7On6WSJwO0IU72Ns14lLZrDCQ5Rwh
eqYHSwguRNXKGbFKg+m5x5HNuTY/RKI4r1D4C1ZudCDdcCUt3bMho2ey6vF2Cgp0KKYwcKrERWUR
+lqIiLHSMm4dbTAvfDqtz11As0XfpI/S0MvMZbfompcyNtwaUtfRP2jov9IEo5yIpG1UlmgvjBkb
PD2xJ74RVytKoUTP2ckId0fMrlSUlYLI1DRo13S1FwzF4CR5y6TiwbTS1B2GdjzL9K1Y8ZbGVVdZ
UKCRgxIh6BNJDoEMmAt2De/yIOUTApiIdB+5bTiokLBBmzi0VLTQeODEFulpbXpzkjbuJNSgBNrr
vBqvIYVz6mPfNOvVS5uPThAY4571JsQiOn1v1x2GdTIGEtiLQ5ZfsgPvYkU+RfRriBeNeleg52cv
cz07ZNGaRNWU6tbMtWqFKt4UuWrzPcFlg+pcrcZ0i5bq2rKq1o5as3qr5ISc2qGKr6YqibaCkHzG
cMPpR1XVrl6Q+VjaQo+CSbszaaJpKzNLZqGJzCSm4mWIRo4aCbcu7lRhL6H43WNjQNrbCu8SOgUm
FOVC3jzzh6JCJRyXOOxKCaF2rBGAHMFu8BKFKVgfd9N1sIgWKclyvR460hNl/HoiVW55ci+m2ftz
GnQnpIACrY9w8EBxcWsmGLwK9nCjCk4j0aFBqb0jMNhoiXCTcyLf1l18w5CM1qOY3TRQHA5yhpc9
Dy9mWYhMetDndg2aiPABgeU38uBSX8rANzVM6hw1h+ybyw35VTLLIcmw6U4PLo2R5VSpE1VUnl/k
ouFqWCU0C5/AJIibKDJtS+kSDlTmiXAPb4RPYi9VgbIovwvBx9nQs5XDyFjGzTgjpD0ZE8P0OFjk
RVc9fpOpQATfhEwBjJr0LSO7tqJYdwdChFexIuqOSb0GAb0nwvneGIcNoJ4BKGN4ziJGKOqi41ST
rM8iRBFNmir4jZryYnimW7tlJnK9iAPMEMFwhfIjzcfX1uhnulNMR8RQRFgxJDdmHN0CGHtTW0Pc
5OWMTMRUmCgyO/P7IXyF4u+PEXdBVgn5ahh4JcxIBxVz5WylHGTIBSG3Iry0ccr2aQrP2BZeYKac
aU6rLncxdoew93NJcGfYLihVc6Br3QX22wNtidFGTdbYUxHna3IT32rQJ7aMlhx4Qxps0rm47sg4
JjtnLsvPhvEpHQIls4MoP1s6abwUdtkZ2o0AQjqrsZzRbVnk0KVLjFNpbjdlBc1TbzG/6LPEGYMK
L4KZHAoNVK/u1Ge4/qS0/pjk7iFsWn9K5Nc5T1tMOybHJVWmTRgbW8S5tPZohDns5jCWs3xxhtm8
zuLphSHAWwQcFF8VFSNEj/fBqJDvTUvlIi/uKLYpMRlepQ5D4IHcpM4PdZjzc2Luxons70XvL7hR
aZOIdeiVq9CfjPbbjFaLYxVy6c2zDlMMAAE9TgR3k0RjGE/vCtIXSlvP6nthFF9SlWIqmGLljmDF
B45twHV63eC6kqu6FG5B0L2A+3w3iskNJat2dAWFnTTHpHDQkAE2IjdoHo1v4IFHInYqfBYRyRFj
fg1ZPHOn1SdFyzp2Yqm4CPygQ9qOCK5E3uFa2RfaQItUnysU10jjCwCi9qjC7Ee6KuH+JOJXL1PR
URYhdJeZeIw1ch0fj/BNDUqDGboG2sAkY9rAkWDrJUmmQ0E7JZIhOcgqpYDCwTxA1lrRbdB5NSFm
V8sycxvypbOZEMo4cOZL1jBtrAtxQ4vpluT7xK0saw0yDzqk7KtJg6Q4d6yETyMZdkKdfiDpZDuR
yDFJd43Rv4YmmFZ5UR5iQ4bZq0TXM9HajRCBmusOkqzkSLIZkRIYUa/N7f46xciyJXl9YvNO8AEP
fe6C6J19UrIsz6KD5RiyKjNiZzM1pvSGnoUtlsRnC9I2ATn5kETZYa7EN07X4yYWj8M0bPBPndEZ
3pMjiu9rCNf2cbCfKLDb7ANy8rtUJftIG556fIBS/RrL1iO8lxf8Y/pDTpI7lKXF2Esie1GprmTC
iHTFltFzNPdkt8CwgN6rKm5rFFvJXDZTpz9osvrWddJDmrTRlhmTy90ysVRQDpQfJnVWFWXMN7LU
lZv5pQOuZOeJ/MRREp3yJGuuUAN8ocmVul1YNA6Pvjvqyr7Vq3diRulUwcjbo5HnAqBN7dQaripH
DW2rSyNm7qF6Tdamb503l7kX6M9nd+aoXMxKeNKITbaBZ5aeLHYMKirKIVTH3yKRvLtgEPgc+hez
LAfHHNY5LNlfxMEHqUcaFPgiYdaxo5rMZiH9H2ivH6bMIjTaOoIdlZzYWGCf4QuQy8giZIPdMTcw
Edm5UH8YyziRuddEuA61a9WQSUIK0svUd8xmwFJKfXhXBuqZhJnzlLBQS9gyh1ZE0Tku2yLXrruS
iX6hIeSA3qI62aDPdjx2+dak5CBygvAwK6ZW00bpMvSoiHP03wph3y4wCReWJ/5a5D9o0plUR62B
U0YHlyGarXUT0a+gzz2W11ndvv3z0fL/KAL9SfH2R1Hp/4tyUY3h7Z+Gx8Xre/nz7Jgf+Pfs2PgX
z4VhMevVdLAPkoJ67d+SN35nxfODWjMBODAihvL7X8Nj5V+GxoAYFydyOJgRUNv+CyTBb8krAR1I
LEss7aF/MjwG3fbz7BjHMLRBWG7ENcNjleUvkjcjogEQDPNAGXuh70u+3+GiueQJ+ZGTuMMWVw0V
Q2GHt1iP96NXuBQ9G0KbZ39h6R1n+/AQDjJRJM5G2XTegDTqCfHWvodl4yb++DRvGR16QEHDLdY1
sXepaturh9YjJ2+LL98z/aU5AjrBoOZhiJTzBxH8AtZExBh26WAWyE+DdlPF9sCFIWTzB9eUvMkP
Rjt80dzeufRcxYVwec9ys020071oE7upjevzoowO9qP+ANG0tx96OzqKV/Il24m8Hc5/vryvjvpG
3lSu9nwQ3Iy/RHCxkWybPbFkb7EfeP32YXSEWwhF9voKHDyNa6w6yjHwldiLDVu8GZ7lU+/09iVw
Wk+6hvui2Q/7y8ODZZ8O6/+YneaY7VrvRXUwxdjNsTnSlNunuHPtAwWS/eTf3YX2GySGI8gHL78B
s2GnDzVpLxgO6LQfxA1tZT6OGNGNZfcPkV/QR+DvNuyX2L7jXtnJrnM7/r/JNd6JvbJ1h4XwrXlW
3PQGBK5dHBHhXM1W4sT3mKsJRXPiTYLWsQ9HRvWsI5f6fdmIu2rbHdYJHS1hxcckD1U6PGqX+Bw6
1abd9rZ03S3MyTA15Z58zQynJ/wNhIR5PRrn5mnxM9d042O44zl4mDzsLy7JSHvgRkpFbe0yw6cO
GM+1m2VnHLNC66SX6k0dGcDY/Ud1LaWO+qH59aXf9BsCsd8projEPuAYI7dU271MBcMBoDjuzGdN
jbJ8DCcNFNhGgWqw4ST5WHB4YPu8x4kMo4icWYKlveaFtmPmptEOiU60OxfR7rmZdtFnj/yGcDz0
bT6Gs4O4w8x4bJ7nl5H5FZMAprqkHcDYVrFYhmxarjRuatE1jq3oDcPjAq6CBJdLYpNJujEfq1N0
lE/KbXMcN/29bpyFN+utXERXNInjs2xqHH4h7tOryBWucds4iXAaR090mpSBlC1qfs4/TYdfN8Di
OZ1Xm/Fo7KjMFs2RIk+13JmBh3RSWmzyNsmx/SdTTQo0VGqj5ld3/Sux29qxu6ZP15S7cd5Dziqj
reIG++ic7JIjmo7+M7jwV7pvGHLs8/m45/prR7ytXYEloEQqQdH5RA1JNuoqsXZijtqf+ot+4nC/
oUdoIoB0BI/MQF/gAVvlrzTs31t+2nSljUsnB+yfE+CdB9FidxxRCALFjfXEU1cT/f0oEXftaM8u
E+bgVnxPfBuZoI3ld6tCN3HQlyHceueNWTap5n7vn+ctfCgnTA+w47g7CPToDl8p18G94Kfu+g0W
lfv5MUphoNntG9dF7Vo41ZPGumE4wxMTwnN4mL7puCI/hDdawhQBnDtbxa+nrbYpwseaInK+g5Yn
bedT4auOP3urM83udot7DQvi8CbYzGyYjR+Sb+mVvofjor8iSbHTjwCMGO0wx3zO3ugSNFv5+Rye
rFc4a/SSk7N8o5xjC5Enor3nZd51jnRRTvKzeazgAxL6CMvuXdxJy8m89hbH2JhPhCOfcIE7kEfe
5PNOudmAaLuKPpUr8zw4DPJulf1VvUPO4zOGENEJpzvGjuqD2vCGmqv1yL9NXZZl7/U12tLXsXai
fRtty/Oe/F7n0avsyL6aXU9DnOu9M4l0Q6f9Jh/5lS266lPx+qywmNOlJ1vV77zeHf3olaa7TSln
S87kTV62JTPMG49Xsi85V9TDD23kqtfLnrdgx4OT78ojnkPPvCagjT+CP8Cu7MHBu4pqjz+DVki3
syttP7pcEP95PEoORrxyS01kKfhonPSkP6c7Ndh3n9Aj+GX2+Wxsvl/FVffAIY4uzgb964MB5xMp
gs1Mvz3WRwCRaIJJRbGHz0Tety7sGhqiOCl9hH49/+q8fMcvj9ZmQIqnsVV1ewAjwTWppuhmpE0/
+73Lz9Dz3WSaL2Qu7IqJx1M8qe8hE8eK1HovPGubZ+Ek8R4gcGBFRnm74al0jQ0UBfdVeb1P7GR/
62w/BWx3rnzQD6Z/Dw+Io6SDfEJ7xay3I/xtb5ykqxRFyznmFvV+7dausln/Cw79YlSO8MIey+Ub
Gw584V3xmuZOa23aIxdlPiEVvRqPDP+JlR7t6GTVLzNcnm8cvY3OJXYkVq8D72K5zJcgmW2QcAzh
VoXjwX6YcckCtmVqWNOvhK0ybDFwd6KDlVq3BPufF5D/F66K/5/8EgbV3v9cOF6Vzfj6MyJ6/YH/
FB1K/wILDX0ZZZ8qEnyDqu/fhaP6L12lKCR1QcZKBFDsv1WHBj+EFJC2GmYJwtXWH/rPwlEz/gXq
l2qTE6qBk8L4R14JLusHf5FuaaIG5Uyx5LWElSXpCyA6oGsHIaxcXKLnxHcgfNVZLzUQZCROYZft
8i4/rtYD54f78xue7s9Kx/VlUe4bmorB6rslZLU9/UA9WxRjprm/6K6aCcV9pRGcFpFKt/vzqxgI
Or+8O/pP3CoYa3A3IR7//DJW0Qs1XnzqYHL2HpnRCbfaLJBOGq/QLCvW5Dt4VEbo1GJnIlXKO/UW
9BlThKFuWWpKDprxJq81kxqi1ek1SwCQGGz1cvgufr9DeoOrwM2mqZOdNm4grORFHOT0vnMoi7gL
OmgzTbl4WCKgeNHcQ9HY1LQlEPBFlSPJA/AnMkPZUNE+IEIwLCKwac2EUnA1JW3/jUSePCbKoISL
tcYpvCbRktxZfYQ6u2yTNDyMbTHeRk0ENa2OiKzuTPTuLHIlnRVDL1sLIg1SDDvRtXyAcWWkt0qW
YLmXgjFJ+JRFKz+XEB7zzYIh1NguqiTqjBJSad/A3VSdGo1E5uXMjxcHjVK4I+4lLj2pGpsr+LgR
vV9UM5mTh12oOv+Hab6WW0Gjo1Op1XORxng48nosD+ky1Uxtu4g7FYskJbkiyTuT++dP/ud8ke/P
F4Y5ha8HQl/FUr/QmgdxhhoaCwpm2FLx+gAGlc6gHP0dUdWxGBt/edK+HL++v+Aa0YbYZn3c1K/f
owi2a0qfA/kdjWEmx5DRjaPRTAPjPbgouKFlUt+7RRVurKGjuRIOpF1tOuAqpBUra6hRjTRHdZnk
JU+41qM3ZQkNms56P45bQ9Gkz3TG8e9jMiA5QECzaYsVzdmhNZv1owohYIHnREEwAWkKh7wB4ywF
GUGvQYLWpM2E2kLVXkW7zIgtCTofai1bsWr8topUCg/MtmmMSbllYSKuu2af5pBkHM2Y+4DJfxi/
LEVJY+wff1SrvlqydP6pi9+/wz8sBdYsMS7RDAk37rB4UaaScphNgi/Tvd9C0ZZOf349+eeT8r8/
qpUEqXGeJ1dN/rIoSKnRa5kYSm4YKMZbXpJGFWkKsGCiI65IykXCCAMtJZchpsWjKrSqhywnpyG2
qodQQalspFpzv2jNOKGx0ZsGZrM4QiGgK/2kBMCZMVOUog8ru/YsVSv+8nDLv66euNoMBOSY3AwQ
leuy98MtCwkbCws4j25O/jST07CND3mR0Z/vp8EC1dahKstiMhc9LRY5dwfM8U3E4jnf01yFJeIW
0QQjMAkgEEII6iLOUOVqmAurCCtRUbc9BKtq6A96qJojfuyA0SAGeBkE9kSyeWe2feGQFsSY5s+f
z7r0/7d3b/14VgQwJEyDXoYhauvH98ObQ8EFI77JNJcOtXzCbVF4CEmKLUne4l9upLQ2RX5+LdNg
76U1Y0h0cMT1Rv/wWimX0fQTQygZrFHvRum0QN9IDYDSWssU0umFafyGEKB6qZc4Ppg0ay0oritG
+8/v+td92CR126KLA3rftMQv+3A50KZsFCH0jFqqvbCVNXuphXXNNGX8fKkaO8ScF3951e8b4M83
wDJ5lLhunA0YEr50jboiTEkM7jiCDnOTkairQttOuqq6UgL0aoy8RgaoGggupzRSkxZ9SpN6lfao
R8xypHX3ci+g2jcJPyVaKTNmNBklzfoU1f21AlWQAwUZj5LdC0UaHHFtYgdq5QCXQ45W9ZEZGKsc
UGlioBjtKjYxgDmv1kvDNQM6KDFZy661b0olftQiliHoEeiJPRgZgLFlA+KvDUsBFe1kKuqDIZkE
RquCAKI5WxDqXZK5j7dSHoDbGski2IWhFKOsTJKcya3WacAt52XTWrikbb23JkYQFVHvf3msf9mR
mJGq1DF8wASaSeqXD7iLljCwCJRD1zhYHzG8yG29SPFhSlDHiqla/q9eTyNIkwpR11cTzI+P9sS2
gPQ+z7wYobdvNLDPbL22BGfQOtWLwLXUf3mYfvniSqJMwIMu0ec0DF38sq7OkxwiJy/RIwGC4Osa
SZu5jVCUq+l49+dvi/TLGr6+1mrvRYZmYBxer+WHL24uZfAZqUM8aZzG49TFyqZXk5n4KSQMjxVB
rr0bC9p0BFdR3S6RbrZ0P2CMc3Dt5c+/XM0v6zFXA7SIXZ8OMTEwv3y2elDJTZV5fFelbpeBNr0a
qwzjhzakxypk4l4m6fJtMnvUJVrT3ssa7YqlY8SmzBKy5SauN0UAJOovV7bWOT99v7kymfwXHjnI
Mdr3suWH+4RRJCBDWUvRiMVBumnTUrqY0kzNF4PfQFCWzvQl65H9wRlx85McJGX5C0iymCZFZS26
E8yBhFxGEzAI1MMQn5FnVubW0EqGUHUmZDArZgMzzZ8v/TdPEx+vjhtcV5T1/PTzJxxM9ZIoY4xd
hCnOtjLiGm1GIN6IRND/421AIhmHm6Ni4iLl1vryWjoqdVmcQprGctveC2JTbBM1zF/nMJauTLUL
XyJ90XdgeBZ/aGXzLS5K9fjn9/ub9WE9H/IQ8XFRQ3759iyGOg2hrgeYnEM19iFelXc9iuiNprcw
ipeQrJG/VF7rYOLr08GbJq0OlR0GN/PLGpGISp0KZFy4WRxV2qZrczFxM1GluVuYcX5fKDnTriAj
QTnTMFJZcHJqB4ePaq0pEjRTR+xFuhsijVfcMZtrf+5ldqlKiY17KIoLB4dKTO4HvDuV/+cb9j2Z
8Muzvc5PKLs1PB/K99//4dkuMROuKw7iPgjFkx3jKssdPWiQa4+Bjhd0aSpG2+wv6kDeaLyCkEQF
O1rO1by3cGBy3xBHhU4PQpXhL5e3IkC+3lyKM5Yn/lJIvvKXJUqtQqLkqoGpC2EHwR7PxAruIm7+
GupMDKiWp/Gsoeat3EEchcPYm2pGLaakzWZKTBhs0SggopojixZQQvyNjQcfCIjWmslK9ooEUI5d
U10RiMGscCRw5UOYJGCMlYAbwcX6w4gdW6M0eKLV4tZoLTDI90rYTJPb92ifoVRXkcOW3g7PYxhP
0SnGneQHAF3TK4i2412PSfhdzUm7sCqRqLGaOh6fB2gnAkyrXJF9LGbZgqtaSNlwQbWCdbWW20Ae
po9C4cJOWghYz0Vv2PG8DMnqwAnjlWjSQORdH5XmrKZd8LygJL5pkzrSnQIzwpb0Ao6vSxDmz3El
6N9StJgfEmEwItBZ5qErkix7Jb4XOtncFmxtuAkhMQJSz3iYO3OGfiskirAxgogWdZyqN7ra0yD+
84P4m2+uzr6Hi2pt8Wj6lw86DAHF0C3BlqGJ7SkOFLKCBdp0adQWMHpH+X+xXLG7rsx6hn2sjMrP
S2NXDUkR4190h0BrbptxVt2+ijsfVrXMCE4dKONnQ/E5grbvWmcwuZFq7S9by2/WDuagErXFunJQ
1fx8EVQzagKEUHBpI6h+VuVk9RYDcoFJiV1ptr5NJPrdSK02oyCLor/cg1/KZdoP60YLh5rNTZG+
3HOzWMjKkM3ARa9Cro1E8E1QSLB5idxTpXDeKRBi/7JC88349SutY/TV8T4gPPhlvdQaAfaFwI1H
UY25Drcr4S+M4etoQmGWcWTiaNWj7EPaOQDkzGFF5KLa3A1Jnhu2OQWGDjBdFA6pif7DBokl6y7K
7AnB7RKrd0LUpyRALZP4VqYZbPlCQOUJoIxQJ3tRG9YAVGJi5DR5ak1YpyJ9y82Nkf1qVnyDLyHE
L5ZYheDUuYl4z8rEnINcTqoxord0wTIZSe2dRMJgahfZxJQvFNr7sjbVjy7t8gs+sOTcpnGAkN0k
fwWl75RJm6opgwsmtyraGDhrvmmsnhlSjDG9UgnHeeszZU48JBCR4vZSQiU9dhmekDFIsJ5NYAFO
GDnY18w4pT1PXQe+ToXbyVDUWhYLSGM0vgDwEAQbypv4gmMe7Wwsp8i966gc38Q6YAIA5dgE3VpM
DJ3aZOEW6lV/s7Souhw01fVNmcIXseW6jV/w0pYSR9RqLEigwcVlTOSfoOhMFVSJVaxdly2sC0cX
RVSh4SRLMA0yEkfIc+4nFEpIJTEFdLpEJsAAkd/ReyU7mmXT9E6qGcJTTEj2N7DtqFLwdOtXSNiY
Sw0jfp4Iz+mHOEyINnud5MgmELVPCUt24QCcys9z1On3FXbbM2Y1AB6CMT7MloLvEWQlbOMkSouJ
BXvE6T3KAkbZvBLCx1mS0ackg2ClTqt1KIMyWl20K+OyecRhRJh63Em65nTWwiRWiQvzLilAENpL
UgknVQNEitWLqgtpUYlkKk+sdK/rsyhukzJPGIdrI3GiUSHtVIQ1+ODwXCdwVMawf/2n6yayeIKW
JcQziI6+Vs1mTGdLsgrDRVkbeeyMQCQx8F5pkUpry2KC+ufX+/XbS8g9S4bEOYym4NcsxDwiT6EV
cjbkvNJZM5TlrLHdXloJ5umfX+o3W8J66NJpz1DJ0Rb8eXHMhyzVSoh+DLob8yE2s/TKhIPvhA0U
Hfpz1l+2oF/fGuMF2o+k0zFPoND/+fUkfHVGqbWWW1YWVNK8QZ8XopPOC8SSf35rv/ZMvo8yVn4C
YwuLf/z8WnIcCmmpJZbbBU3A1xBm6KmYTGE3Jgj/DNTD94satummGOPxQFXbklrR1+Ff3vJvdgCI
C9xckSEJZ84vm6BSqtqiJtjJTfIWrG3bkIrmyamArbyHexyA+e0LdCj1jLv5z7fgdy+tUnrSQQQx
xSX8fAegrEi5YjWBG+EBImpP7/2W3t9uqodiv+Qz0gJhSv9yHvrNSc5ElEZGDIIh85fzkNC0o1ZO
GY/UJCvjhlg5XM3JkkwJWgaNzcCqGh2vaG85ktXFf9n7fvNA8zzzXrkALuL7zvhDrS2XutSUKZ60
0DDU97jpRg6KXY9lK8Gk3wOZev7zPeb8wV38Ut4zmRLpJKBtgsv35ZmWxRkmJl4lF2xLGvtSs4iv
Ydq3o903xOFuB2ueTFfXsrBwrckMJLj/RHFfhkYhdMlSSxp36Yx7DUZt+UrolIFvWBcFyzfFdQEn
+4A9MJ2XMAdEIDPODwkiOxu4g94IC+Gc0NAiPWUK25SL3yZ8Qm5Jm2ZUwya0S7S8jQ+kVH8SDXmZ
bNmc2OmAaZOvk1Akg61PyJYLCeZ+LGFh9C4roKU4JMmtStlKZSQ9J2s8iUFHxtNVkzarFQcdBgOF
KXPbhxkr85iI21mQEG9AvKBPF9PueS/aOUhWsu74Mha6yfwMSjhIUEnreEMI+cmBk8tXA6Zm6+ty
DxlDaDNwD7HSs71NYZoGYHPMdgWGmuM9UXT1dYHAe70CM0AzqiyAFYi9F+4yK62YeRfEmeNF6gIG
CX1EwqslQ92oIGITMwboQLWbOcXgU4mNLjDEAMtYjoi9GkVKPilkyb0e6zAMb+MEJac7RkH1ac4x
Co6szdCqI9Ifb/UuTgVsbdVcO6Cw1Jp4RVj0dt5FEWKgKo8RsrRjEx4rDHuXPLAqTBNB325HeoS0
KmgVchxs0ijbLIPRfqCvxI4hlpP4WDAyoX2pzoikSqqLfVCjpLMVWVl5SEsgM7Orlap+nLJ6fGfl
SUCrkvSMAyuaKiw01CwcrGaisiUqjcaWJ8D+rDo9z5JakAiEJTnPrhWs2BVU7VYPXWIs+FvyOGjU
I/OfhdCVMGnhYwRhIPu5XDLJV60STAY5G3RbGT+aRMrJMe9ZC+vhZcyzvNi0Rpwi6Jh642mKASvb
RB5a7PmU4MB7VSVDRESk6mVQmmXa6qMwvcVhE0zkaUvTuxhN2jtBSODAKhinnxRnmrE3U6UsN7HZ
GzFeM1GrsapIDUIzMiQ/lWUhFyCh+3DUsFkNjtaslX6DiDmzi0WdnwF5TYdKgwIBRluRobWhpnoE
May+SwtBr05SC6xEsT6tkRN12RAwjKG988lQUxfXAKkkISDTltCb5gEnmtbAnFeDRuR9tWPYYcUu
ywUvvSRojhYGY+s22H8110qL4o4ryQh3j0mdcEC8TgppNp0aH5qEzjncsi785wcOiXhnRhIc6U2w
n19WI2zxpHSRT45Zs6A9QobGnDsVc1ZC6MU52bVhGW3Ssv3bdvu7VVBBG0BPlT6eqnxpTYUgNCZz
XltTVFBM69YQAGNQIZj/B2dn0uO2km3rv/Lw5gQYZLAbvIkkStk73aTtPBPCLfsu2AZ//f3oWwNL
Skjv1Kkq4AAuOEQymh17r/2tvqay51As8Fp3fm+WI4pnCdT6SijzRmgR/LFCW1OcRBgnP8Drzaw3
upw1nTrVnTPW4jGOFkxWg+Sfy1v++bHKpc6j6WQNYigGrn/+1xnT03kde7P0d0FJ4z3qsqoNBciM
n4azACloHHs/6ti5cpifPx9RqAhsQQFIwIk+eb667ehBHjwPb0RQyRwNmtTBXL9ffLxFLz/g+RHO
UOSCwGOCpSStefyAesYYsx1JWFmLWT/mLs08FqAgxrPzdx7WrnzAxB2+dllx5TR94yFtYiQQm9Bi
PfdPOv2vV5thzCsyZfJqXUxtzBoVIc7F/ueFF3rlZn4CsVpv5GijyYQEUBCcVVVy/JS0/MbmIDGI
MHrAMq+NTk1MI2C7UKMu+l+eyjCtSCvPpSOKe/KOsCKaQn53D2VnaQxQGnSE1bAnpOxu86RSV+4d
b7wMcp6W41NAtU3m9vEP9MCVjI7vRbsph7lg4URyUxVGv5MB9KbLX/yNKS1tC1QqKhvixdMpnWRO
n42LjHa0xNJmYIDlpWMBcgV4q6eqt8aQP8Df4/Ko53uGkOSxqZBIriDU1I8fUEP6WjQEblxIANsf
St8in13oUnCfNuS8jX2jvqXcK9hlrd587ykzba48+VsvmesPNSZmQ3AWMFIsKCFom9EOC+Hyd0Uy
5ZXGIHQPJYXC95ef9423vNJeLc8B08bkPnleRdpPutgWQDcFKrzHDrfVm4TNGisoiUQ4tRLzM86t
7ZWg+I1xSS+zV7mSW6Xny+P33MQOxGVt+TuMIQBpuGb2m64rMLNdieyzjace2Gm6/PvLHueQyR12
LY8L4uPjYWc3MtyW+imHJr0HB08zbYm1YH4CY+2vqCXe2LN4QpJthKwQa52TwSp63Dt6TbMwI7Ee
+pXpoz2Rnh+OsS5+0rwnb2l29mhgDZSRhpc/7BuTyAtYpyZbMy/5tCju5WMiEGAkYUxDIfSYbrgl
u28+GkUXXBnqjW/JNR0VipSS28ZpeTb3/Rz9E2odsehaPNiyMcKo8LlHliSSAS7g6RFKWsj/9Tqx
eDw6xcjnUigw11fw187cOlXhOzZlWtHZ3m/PbOsvpu9ntyLCmODy21yn4/GF6niok09pTy1d+xY1
0zTmbr8tygwpuIP46sqyOL8rWhSVQEAjKPDZhU72V9KUg2VmOg+zKqkeYLXh6EfF68GA6LH1EJnt
Lz+XOP92loCNTibAh6FmnSpGBm5aMEbzAsu6lv6BOiuDlEY3DpoG9IBsnqJUTR/bIAnmvV8P/fuc
rOEXimvqEFH4oUvUEAbQJHJGCYKxrMLAbYrqXaOL7NYRdF1e+ejWW7/Y53zkKu8gTHROdg6uPBmX
fXwIkhELIOSlcfGSTE3Sv2vJs1GcjSCkbjGSDvoQ8yl6GrwSRw9DlXh0jEFR5VBOEu+riYCHRpEa
N2Uk77X3D86O1Dts0B8fx9JO/jGtrn0/oxXKNiqvygmDsnJ8KRdferuyhMtCt6+D3HhMAyBJjdWT
SLj8dc7XMCkixJ6CyecxJU4muIDIxl0oSUM5WysMvvSfZj//FtFt++nySG9EHgh5OHSoCXLAB6fx
Fexer/TwZwQJXE+ANgA65/boP8Nytp/IZS/PtdlOHwauTE+yRsaSO2nUcb+D0OTlK+sL3BSa18ij
mHP5t73xwSXSjxUvKpAIrrYFfy/zpRmLoElTPrhQ1UEl5bIPmtUHCJDdO9ETedJEn1yZZn9Ehycr
HnbpKpEICP8QQx6P6qejzmYoRgA/tHQoBoBaTM1iacFYT7O5ySvRyq0NMRj3sxxw9ScHi/afljm0
Ae2V3VxsVTCRQon0RMc/cjbvqy/stDyUgxsHh8vv6Dxs4XLF1rEmMU0EK9bJr/VEjJUOOY7OI7sh
IXTSEdLORbwDl536d7jUjhtRDYBlZBXQ5cyZ9evyT3hji+QnkFdEi81//8ywv3Zjjng/90WMZnNJ
yr3CWueXY/vLl8ujvLFBegSekO7X+6RN59/RZGh1h6YAQFFYxwtkvWISRrjkOCl73tDDoVhtni6P
eL40VombL8mn+WhzzFOybKkbq25V6oTmoOuYm3NTfHIWr31EIR3tDQB+zwnqoIOjG3WLS1iuNj7Y
E0rGuac+4tVuPuCpmB9SQR3r8m87++z0QZPORCJJMVO6ln3yNjI4Bi09tqG/dKSOBmL/r0ulFZ3k
nd2KQz23PiS6Xsa/Yc9N0c4qXfQrl3/E2frkRyAVtny8O6wgOA0hddwbZVmPGG1iDIMMrlxukVMj
1umxBC1HsPdxNmbh5UHtNx7dporIyrS5WVNNPX703sKCFCsiGhM72ZFHk3LBvd7A+3hj2WNeh0Hl
YnsaF5H9wcqj5Bdqy+4HUILp+wRMnGyb7be/Nb4BbO82jLVN6q/8EXwyo29WbTYm2rbFhYnTF9Nv
b0Iiz35fKPyTsmh8P41SvSeITZGKZ3pK4F2hbN667NEHP53hCxSzPX93XEDsYdfH4rkYzcLbLuYU
L7ejzGjAB2vvwFRwYbrZ/M7kmUgZg9LCi2z3SvzyxjcK6HCl4EwulJD0JMzX0hhBfStFo2bW7Cpd
qne9C+1SShObpz6BLRMH1ybG2Y5AIEPuWdj8b3WHWf/8rx1Bd7ODV2zTha1IuhswxbSLN7OHruTy
XDgvq6wRk7V6wcNSXc+w44GGyW0aDJt5Ot8WjwOH6taYnfggMyXD1q/aXRZ0+gYXKBoKnAHwQDKL
z5d/xFtvmACY/D4rgE3w5GGRiNmt70kVKmGmq2MdbXKNmrazxtAzd2V7g6Q4Ka88+tkVg5VnUpoj
Z8DWT/3g+MkFOiFEm3MXgmuzb6uFZpTSNFJ8ZaMC4LFbH4BnfVNVZ97928dddWUINqhCBqspyfHA
idFa1QCoKkT+HbxiKw3DbNAtWMYAKtQu6qxsq0RmyCvn8tn+zwOvE4oNmX9oDj8eVy3wWR24NmEp
VP40Y6VygGdo3o59Ke6nMhu+X37Oc7XkOiDxB6/XJf9zqpZQ0oj6ckkBNQYwIHZg2BzgWxmsMUQT
/m8Pi9ydm6nS2/bCbjuwWL1+aqeZ6nxqKXO48sHP23LW3+OSATPJ8+HecvICagPOHWdKFxpaYxG0
A6Bq414LaTPe2ZmR4WmwKBQ0PV0kQQgRYdVjwz9aeVgthFqPzNC9qWrIdX5r2zg3dzgebDxOBzrG
R7cwNuycojmoYqKabRlL8msp0BPdIfbO3k1Eiv8A+gNTFgnLIPdUKBPoG9ncXTubhMMwq+Ty0A1L
9moMKDE2IH+gFvoR8sDcmgDPZdLkRxVD6r5LhiL6xLSxv9r2nIOQmdrks2nk4MeLbhkF5QFRw7WJ
sQbuaiSGhyZuk690XDhPy1RqvROUr3DFNu0ciS56TUAXlQ1Eui3q+WekyBGGE1Leg0Vtgr5gdMNU
/YDCB+knFXR08Rdpi4VCOiU1pgS2xoIYj7i9SLu5vLW5HrxUkyD/TxPQYt/QVYA4aLT71jrkI3g0
Crp0J0dOqX/rQKk2lG2KfO7yJFwX01Esyjd3uQKwgZMbRLNzPOmbmGrSlDYgdA093iBa8ramzBYs
5mR/5VwlN3A+GBk+EvVcPymImScHa9vUMnNiq8Tw1vT7r6Mhq9fCr4SguLBq5YzJ8L5zRY3oDZrT
+ZXoyLZwXzcKDDyagsZlp5tH9I4FkLh6GdVvYfWRsfNNY9H3QxT3LzkJVe9WrdpETFvN2XqA21gi
Jlfw3egC8sZPAUQWsVOQ2SVY+8XkoOzzCnquaSfbpkWhtJlnrqVgk9T8EnQuSMpVge8/qwbJezg7
ro2tDYIf6CimTZvO4NG9M4KfHrajSQMWnjlJAaK1A365k9PgOA+OwlX1hgtv8G7G1fdnkVbLjBp/
yE2wROb0XmhterugsGKwl71EfugEA7wgdgIz9OIE8rCFafaGO0DX3nntUvZbALcV1DDmnbONnbL+
JwfqhLKld2v6iMpkcLfO5Ho3ASj9cZ/PVKLZc5yYsDYRQJBQGcqtot467XSBKGTnAlrBh2MoOdwW
bI9IDldTdYOZUmxtafwRP2GXteVXGY9Q0+feJC1MOtm8dUd3QNQzOxlEa5diEJ6qifGTcKaxQkfH
8eNY9P6XqSdTxd8pUvmEv1ttbyUqHLBKEkrGex23DR6lfe4JHNCC/hX9vRyp4djpr87KW//jDJ5s
PiQwA12kPBitbYpBSXqrqIM5d40Nv2ZbxPyivUrAwoBd6KfiE1O7y9+psZ8gPHlA1yFyILzqMyxL
t+wHct9l6QT8QnTG9BiIOP88YxAiD0gVGrgKhqt33qQquSUGxMzXjCTMdSsnO7cRhUvePMBEe9lo
YFfZoYvKMdlGjcapt+MfOsMDSlGHoMkXeutEOdAinkr1m5pj5u9B7LXYOxSO8w2AVzCT+RaUOKME
pl4cecuHrjXNrwoRR7eVYwwqC7he+tUx6izegYjuPuViprlIYDlBBwe2jOwZuaeBEhbxd5fuCbq+
hwi8Qd2N8c/YG7OAUhXyq01NKxXeBHDX6/ddXKjivT24AMCdbERL3UOV3GXFpL8O6eB8urztvLET
rA0uK5VlraIJ63jbsVvFSWB1Q0iGcfowBVECVr/66dNw954cwjWN0RuxzJrKW4uElHo4bI+Hi522
0iDbMN+KLHiDVDm4y8EJzMk/wGVFVNPu6fcsbisUa+8uP+p59AaqCUXOGsmQyLTX3/Z3qGr1s8m8
KcNl9c3z62TBIwfL5Kq1UB71s/W1yCASXR70jffLPZksND+dcMY6GdRpuYeM7VyHhl+iu6sbYI4o
KLEyna3PSYupwuXx3nhIxiMOp9WC4yQ4+Z7DIOehijlG8ApdDo1rc+dxYeHa+HPcgkJ1Se6V17Q3
bwVQgN1sxC9U8JD+nATnhjCVafdkiIze6L2Q2G76rWVLk5qXT5igxlOV3+kGTC2QZiyzX3wvqdob
dF94R+dyUv/FW+em4HOZQoLLpf74U3dm6VbaTVXoGUHyuV06FB+ofzGA7pZQ1fO1VfTG4b2mkOgT
p3hJyexkWufdiGOyJ4fQaursQ9siiEB8EzyguEmvfODzbC6VubXMTrGBsJvW7eNnS5vEm+wBi0mu
r/YNqoTituH/u4sI48PRKfuwaFNjj4GNoB4RFzu7EAgou5WrneF3CR/e1fvWtSZsoTwfqrhW5d60
esffXZ6Lb9zZnFX5jKrI8qjD/Omv+GvFDa5JvnOQY5iAYv1MH138jh49/Uk26QJ2e4qn15YW8jAB
CPsxoAh6kw9Rf+2FnWcRHCyI+DTIoKmBnU4GWvihI3rpiDKpyPOD7N24/FTGyBKwRa/Nbtfmuv2Y
iG6AOJlm+DeIJi9fBnsRX2KOzbVJumyewJ2lP7ImNe+WTE4eSv+C5BTuZuMXFNHRR9zVlyub8xuL
GQk7NwGk7CSAThNhdRqnlYulYlgHs3c/oGTFIi4d73EAbkLo7qjplry8Eh2u18mTQJTUMLch7tkO
RaWTtWPEyCP9nmKW52fdznIq9bnGzPFqym1dE2fjkOTnQm8HNrf743mMbiID7bBKu+rB1vts9qtX
1Vnxk99NEp2tp9VN2Tb9vkhk2+zXAP0hElH1X7xjqsHomNgzfcppxz8jgHmaO34zhG2AtEFOprhX
S7Ia9pjZA76QPwUn95VY//xQ4HJHeZ3UFtkTsnvHYyLSCIK4YMy0yorbYkj095R2ZX/LbQ8EIraS
91dW4vo3Hr9s7rVsu7QNk0U0/ZNNIytcF3P5hWN+Tguxk7qVcFsX7Pl4pcmzSHwUb0tuIdGr+xXJ
h6WLeGrJNP9jYLj368rPOf/2NGhw5eZEXLuYTzcGsgjlSv+cQj/G+UFDVA7tlfwH1RqBVgcmoKrM
8THLMRGEkwBnibrx6+Ufcd7nTqcpoYhJNEB5LThVtgTBqDptOFM4CLsTYbMg8McDvAru9er2S3uU
wQ/x6XM2uDor9b7Fpqjc1NqX773YsfQGq+Ax2phKqVc8HNsizERjzDj8CnBaRkRjvDvm6jZPh2K6
wbIpBVYtAfjfXn6S8zoGeyxlPSzG18IAHVXH8wk0ZpbGY4vrcMmFKKmX7qbE+RDAtGfz7rSY2WJV
dpuTtQxr7ARttIto8Tf0S61e8eA0mj6tb72uKe+wt2lCc4QldvlXnm/DLlqHtQK5bisQ+I5/ZNPP
8DzKYQ4dYndKPBjh9FWNtA3Z7Ac6BebncTVSL9E/htaYqSvr/M3hSQ2alkf+Trgna448WTYjCdMh
ZEhMC8fMVvNGe4MXPZRejflQpyhto3EtHNxG8DOF75eVkXElCP1TbD1ZiUShVPpMwgVgzSevAfuK
gmQfyhZOocZ/7CpcDx5SMQziHWpU2pBgaTvPEcnc1wYyvvHkWNOIC0haBncBOPf8xk1wf+YrT4Pe
5NIHClGIBQBLq9sZdKDgVosHVRWo7UyJ1bq1IwQIdB8mdkvfd2p8qzCPBjtmtkSkcyVL5LZRTWJb
TAZN12Xuy00xJnyFeUDlq5WT3ONdOTi42tJlvsviNr6xFq+L9tUEcmPrBXF2q4oqIzmbmBGo0DxZ
ursR3v43v5+bzyoa5QeQvnn+MkUyv225HrQbVxMW450km4P2A/ngjW4VbMlrm1eEc+fRGfoa+pFM
rh6IJE4jplH3ZLBGyUJ3dQralKtbUXdMcquu9pcn+Z/70snnJRKmULKKejhU1tP1r5Bnwr3UHM1V
sBVYLbxzU3AV3TVItjBiy6SlwoTsRvkkjLjlAg4WHURfgyn5D9Gp1ryt3KFLPjEVKVlc/mlvHDrU
DGnMImwkdX2aRkaeOLRdZ8EyW1Lj1UmiakdXQvt9GrsvgGKW3eXh3ohTPYpqcpW4kbQGwHL8JsY2
Moe+WnNMsU1P8ob+SSZsNOHLg2R9LIa9hwWxjTcCbOVdwHmgdmNZYw4yT91YhgEtIkDUxhElbI3/
jLFpFptWsVx14zP2PNHziOJbXvnZ53PFI0zkrKQUSL5dnqThvCCdXPo1c8oMEfWirB/G/aCm6b7p
ksj994MxFJsSWFJKqqfFk46zJdbWAiZItN5dsGgV+h6Q/Ziy2pWh3ojFOeQIgtcNkLSfexLWBfjJ
sS1h5lA7yfiwCNF8MchC72Xhxs2mZ9ibiTBzz6EZ0/GaJi+IJf/jygr0Nv5VP//vOvg/1QALKa36
7v/93/OAlmQ9Yqm15M5NyV///K/V4UUBzg1gokKH6PoHIhLv0xzg7bNRSeOFBupcXFAip/aunD1/
lvjRsrTJdCK1QQVHOzcdE8cDJ9COxqiFiqFmOsvuhtg0n1S35PmjU85ms09U12SHhHTMa4ZV2Gs1
VtknR2D7cjCLyf9FgTd5bnJCub2TUxjmjEePCUezaXFfVmk3YBiCGzZWHWzkBu3dNCa3XYybdK57
HMaX0om2Qy1Rp7vR4PyQRu9/rZWOh12D8m65S0tz/qDmFGS27w54GrX8sl8umftxM0fjACabsmJ+
23Ve8nJlqZ6FY+vNCMgI92WaLNzTegNNVzMNcr4Mx4RLK6aaWMukZqPEfZclaRTapa5u8JHHp3iS
zV2WDmZyLxHkfL38Q86mB1+JD0QZnoZwnO5PFh8KzERacbpgUdFWUG3rsrlVfSfqMJ8G4W36yYix
RzLgmlweeJ38p9MDfbhFJzJvgnVwPD105UTc3KUZztaUVHdzZCmONTpnEPUPTv7SJC5256hixYTE
fNZXnvts0+G5kbihzKR+63C9Px4+j2lLT3LoqlwpOXB9Z6YpMRN7nKWLK7HiG09KAoy1zmKgz+8U
aUBfKsIoPE9CXJ2YWYmiFr6JXRySEjW5D1pyK8HU1iZfEsWHy2/5jxj/5DUjuwWjB5OJXNFpjSNN
TS50cYMpLDmxtXY41STng6J9qCOBRfZM+bjaGX7k3BTpWBpbOVUkbwHgYNjBQeOQSC5Nc74do5jW
OVMvGshrgY9rMq9mB7Dm5EeDn+/vNAi4HvoNRtWlJ2pz15u1pUO/niw8W/q6ebdY2vknrbAT3uSi
jX830ZgH25b3gv5Dld21RfbGR5YSlQmAe94/Ccjjj+xMorGHyBFh4A9Tc2caQvycbS9RT0MSU9kA
iVXH+8jxlu9jFSygnWicn7bwsecmVK32DmWnZLy2lC03M/FptFVVQWbr8kd6Yw2u0lk8oLkc+ajV
j38mjfJVpOnmCZ0uARYAfWBZGTm+Pz+SnHWnQ0wLXYLn5RKlV1bhefDEsncdCDm8H0+65klsPM1e
xS7dW1BrKmzLtE79l3Hs9e9BDOyLeUoO3Jck75EIeU8kc7sG5xw3f5V0QW1p902vrJbzU5NfhFCT
hDWERGbsycbg23Gd+SYz1qaY+KGuRn27cFJYMKSz4IaLY33XEzHssAHL3wcjhrZLR5R35Zucy5MQ
vtLdgh5yTTI6pypjQZcsL0ObYY7I17hrTLCLWyRUY7Ojkh79aDwoJFvpINUfK8wHb5IeBerGpPGw
xqAw6Z/Z0iBC2C2941tFfVhe+Yln0aXN3Q7qpm3T3OCdJfYtXFz8svawpYDV+VTTkrNl2YoPQ7tU
LwU+rd8vT9M3xgOx6BHREKURYJ6sJhrwB1SdmHpi+AuBOJZddJ8ZRv7qxWOiIYmT3bryiOdbJ7Jd
Elbrd7BRXFjHK2OqnTSJ51yGahDQz7sghVpd5uDtbE2zRpZpipFZtOx9ehqWf5syYsPkqyAEWe/3
7mkdoc2HxvFTR4YNXtW7nib4bx13aDjpS2GO2znFnuPK5D/fsGiEJ6lAxcSjB/0sgF+CyZZt7IQz
Ra87epKwMK0LZdwrFy/QKxenN74nKU5nJUOusoc/3a5/RYZ5bVGYn7EGhgFFXrqrDaCCRfyo0/In
gpDmimz/dDg85Dnp1+4LviMsqfVb/zUcnu6zGNIWK2DHhjgJB/KOjhDd7cQUOXcJqrZrs+d0X/0z
Iug6ehLWIx4q7dGIVR2zezqmEbJluw90x/eQCNr6vQnxhbZ0fFWwjL8mGSXTzl/795G7DutS4Kcw
A8oRwfnxsKNVRR72G7C/09l6IooNmn0xt/NXMSCC2zRBb/+UJvaYgIhqkjMQ/sRdQBm4x84jCtZm
GGE+w/ugkW90O9ukqF3nt5WVJe8B8s5c4ysbBy7d6fhDm9jVRxd9AFhObBZ/4kSFq3hUx2sLaZV0
33qciL6Ucw8513QW18Pvwx3iLYgNs0DCmNIQUpOFfFr8uv21lIWHH8OQePsJjYl512XzcGdVrQek
YkyTf5IUQQHF02bUG7OrQUQHeiJHXxuK0MHv4gxjkwZ6f7vgS8G/d+O3GEE/zmQ9Xq27Ndrgr0L2
/otZgmtjuRBcb9Oa0ruuaTrDDq7HLypRqFYydlHMUSM9Y2aO5TX/roxI7tApGc8Bhd8kxHAxe9DO
GC/bifvRbWDyrcMM8za4S4ad/eCCACujYqJFmzlw1UtE1FeHUbvabQlHi2FDeZu83TTY+aNhprR2
0Pe7Op8VFs24aVeiJuyEii2IPka3PEH/yfD3tNqRW4K0DbWJSVU+KP7sfYRBMM2l1mjE27mq1miv
TFfvNDp73y8T4oT9WDfjL7fzCcbmTHZfa+qxv/oRw3eayCcfPVsf11+tUmkQqJNu7+mqjIodWpUJ
ikuGoyuXCpw8s9ltcFIb5kAjKY+AyelS4vjUcmderfBy74s3mCK+ySqsAiPLm2BjClRsG6KMBgWp
Mlf0nITtioV63VdbTnnsZajPJndURmKb0SgZbsC6GM5nTUUcscdIbYZe3xm2eRAH1BYza+jjW3sQ
4L6nwFAeMqdx9rawdvXPxYzoS5/oZ5ebqkyLxwGpNgixYfmdRZHz00cksrrHSFJuNNTP2MEFY/JA
Fjf/J3NyVq4oJ1dvBy7HLg6Ejfuj1uBDQ22N3kNbB9l3Xhx9x46Rsi9fPu7OUrxA/Mia+lSS6Yfg
EJLH63hYCxjZFJR7mvVnhDLaxR5nSUZuK+loNbgs0NBMTdBxm9+g2mZcPDmPftDwEXs72U3lc9qm
dP3qpvZvmmaVpia+v4AUGSvrP4Dz/+9rPj/WpepK7XUVC58VoZ28K1M7apo9BUCxrVs0uimS0G9D
kX4ZE/mVhzQ/XX5Bf7q6jjc6tnF4TxARyDlxwTl+QbjXsrc0qtmb7gATxq6j+mbOW7MOcWDmkq4S
4a52whXCIWlUOJE5WKXrHQZknbPttNWqDYzg4hNakwr62NS70Tu3Hd3DFM1sjz6VXfSAXuG/pGiE
y507i7bhnuFSQfSRoj2nKMT7R1sHC3WMuVa7DvjJ8mGoEzt9ZyW2psNHeqhFk5QWmxKfWJTCUQ7+
RMa/4iF2vjhIc1La8YIZwxSraL4tlKPArsY9GXrP70nsmmNC/cbHsvopNeb+e7mMsbEnsUCi38xE
/wkhuCwOFa/4g1us+YpA5GV3G3WV94XDfhpx5tXYNQyUX1+HaSSD5mVT+hhIVI0sx7L6rTDAJJEM
xhkCbqyrXddWNXlDOn0OJcIhA33Ygg0TRqhDvS1axD1bVvH4tZnFjK2rnQ/qVih3wJxGFCAd4jYo
XvoFQsZhQkTWbnoRldfu8OcHrEsZzyQpRQ/xyt06ngCOlrqaqNSulUJzvwhQQXVHSdzpselTsJUO
xSzVv4yROF55DWutdC0vIzU4HlR2tKVZsAD3pl3jhdJRWfC1oWkGMOfXyzN8ncDHExxGJRlcKoZE
LlBwj4fCczcv4gQD6rxVBgUb6eB+3Ljt0+Vhzl+jpCwJZZdmuzVZdxJY+xSLFrfo472NigG/5ziP
3qF48DDIK9DOjLpN3ynhXpOQvBGnrPZPNpX6lR92eu2EX2NQu0mTfT9iMm7Gi7iBMmU/kYjpnqwo
ca7tqGciWz4daP0/dlXkeeVpj5lnt7qKpY3REeqF7vuwzP0r2bdGhQEGt8G938bJTWlX8PgU0Iev
MHNoCzcFxI5t30YRnhudi6CxpHjzlFe0lt448E7aLSiswNlZcWc0264X4kUEpYXVHvXEHymCi3pf
NTOyJ40EAXhVSuP+Jkqh/240NpD3BksDw6Fq0e9ID+P3EkSWXe197ZgPSd6MKxalkBgp0qtloHss
qz2x/4I9aBlh/Vt4KNg4fk0cSe2ssF8Gw+LGTGv58MXNMQzc1K3hGTtqiQ0FQ3Pse8qAcW6FBXj1
dpvppvk4OHoZDjOosGVP272AmaMb8b2pPZVANLKIkjAO9JAYRjZebBAxxcQFqPIIBWKYLSpHy7bJ
uwRWeFNb1VMk4nncmWwj8DsqnL5DSh+TPnBgBj9VQGUEY3eqINslDvIf2iyqx6IJzOHm8uS2zmc3
iU4wEZyk5GK4qh4vIq915kiYY75f7MRytuwYGAX4rgGX3wFLUjiFtVXg8PdDUovbbhmMbTDk0YQD
vQ8O1lWTufAC0/5XVdma3uJmAkZP3qHsU1xpIundB77CZcw1a2xNNc5/gYrtLbSpaqtcOT+BgKz0
Dvg83Tr1sL/8fH8UIcebBKcgNQWENZS8uCceP58qF9vvxyDb25kFVDCPLZsbhim7TeS2iCfHufUg
5Yx412hCio2YXeeFZP5SHazEne1ti+j/n77A5OFhtJVVPs3rkYBqizCfG9lYO4/0hOZqy8Qj1rE1
WOONlZe0TvK9RsJpM6rqd8EY94/YI+C67Td2prflDJOddW14v3pVGM9loNyftlvCprz8Cs43Eqii
0HXYJEmX+Kc5pJm2Tq+SOt87c13d6QW0WxaTQa5MNziQ14uvnADn2zLjrR3udCzQJHGa1sNqXY1j
0+Z7q0wSAdVIVN1jUBTL4fJznd7GianYFklRMxgZoFNetSPiCUa9k+1H6EmPmadqyKKqe6eVpXf/
eiiq0/aqGKFSRLPo8SRC2kp6zpmLfYeI8wBcEcV75/rP5GGMKy0mZylhHou2izWRQ86fgvjJcRNZ
MU2pfor7nEyG5r4a3OQupvofPE3jTN3FZU/lYtGjt/ezweUWV6QNlCPT0fRnLm52E3AGFk9R5i80
Qjq9/RzkxcAuPCCF2zFTVHLX962CQmCI+Fa6o/N7tIKBBj4xwAAijzN8bh25NraWC5UdTUG635pO
p1503dk4NM0kPh+izr3qinE+V10Wzp+iLGpNCoDHL7o1avS2TV/uoevP1XacgiH4GHmGcW8Uihu4
4Y+Tc+Xj/rnxH28Rq1gEvS+VQNQip4KntCyE2U1Ttc+MHHu9rnesQ5d1zn05GOYdrdHOTZnW1Qas
2PBLGrHG0c9PsdCyK+cmgOO2caB6PqpqsQaIuys5PCgLlNHCHKqN1dnxlU37fM+m4RWEKuGdR2hw
GmMlmH+4C17Ke76dd5h6G2RUX+2a1qEk7KnyvveS/spGer7aAuAQq3mEWP9zKqONGj8vCXHVnj4M
hQFx7jgvlVegCGsohV1ebuuZc/xBaKik6QglmM+mfQonlPQMgg3q6v2yNEFIRBkGdbGnad8h2iqD
pzo29ZZWDPNKQHn2jNSBeTIsFRxBbHWKdNAuu1YzT+1eaf+F/EJGVl/mcq9Hu/1w+RHPJjpDUe11
PBdaORvtySo3/Jk2sVk0e0hq+S+77OSBZFL5ndo/2RkvXq7p3U4rmsi6wMpRZ7KgVQRcDI9XlmRL
9lVXN/se+ufHJCq7VYpMQ2DTtdOhdMRK20l6/pwD446SY7UHnuZf2d3Oygf8DIcQGgcNhGZc4E+K
KWUxNpAJEoXZcmr8yMS4OqgZbqgdGrzIkU3yXtaZYdNB6GOQaSKH0n7VXFny52+fSh/rBumfT/Bz
Kg/TFHvMxVmGvVkI/TioYNnx8vxbUcQTpsAmcOYrh/DZlGY6cylYyQ2ciEzu49cvRrpiojTt9hG2
TTeFRWKTZpnsUMbz8ugEJf4qA2xrSnTFFbjG+aSGWkQhFakPOQDUx8cjj4Mt1QIpa5+6Qy7okLOG
u9rhck0AlEVXHvNsZ+IxVz48a4cvTVr3eDDWrKHpH+72fmfb35AXiJuuM+tdKy3s8OjIvJ1pjb4y
6JtPiJAT1B0CGyK940HVaFMixxtr75PA2ZkW3fhtE1g3RZP3V2Kbt4bidMIdAeAJ0qmTenyVw36M
raDb22aC5+YwfgO9N36RnRc//9sNggy1B30LzCTB2ykThTYU/N0niyAyMbw7Pc39e/revydZ4q+O
piQ+Lo93PkHRJq2HIDuuDaX0ZEOiP9igh7NH2mBMxQ8vypOtt0S+u/EdSr8bay5tRWeagiOvHf/j
5cHP1yONvDS+mQQ9K7fuJL5Ksi7oURwSoorCPyQs+8/w6Ms7g53imZbI/2I4Vr2glXYVfp1qX7gI
YbMlymK/dIt8lEunN3NL7cqJvfx1gi0QXn6881VBOoDPiAjuT8h6MmvWiG5MGpfH6+izcQd3vjOr
Idq1w9BsRCeM+2q2r0mp1g92dIgCxuPis4pHEALQWnS8KkqijxnZIefmgKl5XM7lRk8GTbOqbbZk
4xzucZRIO1kXD24zxlee+XylMDyTiergSpE79VNrPB34jewK1EFW/s5ofJggTLBdQBHlym7+1usF
WsIlz+WOjrTu+Elj5Vn/w9l59cZthGv4FxFgL7dL7q4ky3KR+w1hxzF77/PrzzM+BzhaLrGEgiDJ
hZHMznDKV94yUbfLT9OsjY9lRv4V5gV6qnHh/kItCedcAsmd83LVmgfABxiA8It+K/3wNXILEI4j
FGHlJzuaqg+R1Mw+i4IuCGAo/d4SBn4KiJbSwEBR7G2Sp8OhLjzrl4vNkS/QKv95e5NdH2CwbBR7
pXgcHAJpDfmygQecKyoH5D9PXqFW78sF8ulgkBJoZoEYldthxdsZSuBVrfvqT83Co3WpwVlgi3ur
7R0rZekuWIGc1DrLvowdFV1Lr4b7JHH3HIOueFUIkvGRAQXRy/+7ry5nafV49JFQOlhOOd6dhYDP
E70j8V4Kdd/lo2W0h7Qa3NOUGpBErBCaU6blX/JS3YOvXN1Z/BL2AL7qFNhV7OYufwnyP05dWKMD
WhwsTqXPn+hyJx+WLsK/qjCtnWf86vN6ENgkLxEICvHiGneRp6UxRYY94xE3Nx9BaDwuo2Z+y6as
uEOVIHxvVkP7a3B05e72vrqeJ/hiSig6+RhdWkv+sBeNYRYbn6RUqKdmqCzgbyRCJnLO75ws+pmV
+h5Kdms4DQQDIQvXF0fscrgEuVe9Smvt1KMid6hgHZ+x56AtNdHkGYda+ef29K4jUqqZEIh5CZBD
B4O1uicTr1QXWxHaSaUA8970pvTdENnJuYqJhw9LPjaH0LPJk9Os+LbExex3qola3+2fccW9kDZQ
JlgG8BsyAVlf11GtWAW+jOqpw2uw/NyhAG0/qXWqfYMWAgTNm6x4Csi4ehMh5tI94cy01I80Anvi
5NwQX3SHQ39sQkMTB6VRJ8vHNaYBcL1AuDl0ZWP3fok4b4Huc4jVVBlB1cJpIUX7/fZkrvcqBWLg
DzAAZQtqrZeJBkyfW92knSrw5QuoJcf5vADxepcpdnhnKHl6TBDWCnJ73kOFyEjh5auHswisc2Js
2gFgU9a8wx7EwIBblfCzydD9qHLth7Qeqx2wxPrFkaNI8Ti+GCikq4+F8ZNutrEq/FLTxT+pk/wo
Zzt/6hNPeUuxmWZt3O5p/1w9OP87KN1OuFBwddf69ZNrQkEYTeFHxPENfQhQuVXoNsFsRvonrUUx
La9hQPqAwpLnqgerLLylfDLLqj23ydjsXAybi0DwROTNm4tK1OVJNWc7i/EQUcFJlNyzzl8/XNZr
ASfhIitRjJhVA2LZOSl/64erT0yXDpl3olVy2b9SDi8uJKsI26oMe+Er+EoeQqPwzkqbeZ9Ks4p+
pw2QjbRG3KAb1fkM07ekAdhE97lOfono0PIE5Ks5eSHIYdMpizt0E0FmFX3+bY4w0IhyN955H698
p/hyoOU44VzLPM9rt7C06mZU3sHrtWbvPNoGzfAIdT600pQIkondOvAvck9FliGeTq2Z2QF2rs7R
0VPlE+BJApo+3Ss0XtER5K+SmEIQdFw7XICX309TKopGkS5hgv30Q8+7EQ+WZfS+TKJyH6okVNQA
6VUtCmJloJRoouyiHIpaHe5n6p60VEjUsVtSFfWdgsDgl9pOjPeUBpPxUFrAPU63b5V1RCl/L0eb
LI/0mdh9dVGPQH3KfswWYHRJ9x7F7+RhwB0lGGx7L3i9ehT+jgUjCyUASUZYO4VNuU2UlgMNQXev
/6QrTvlJUQBfRfk4/Goi1TwAzUrZ3nVyXBSnO4nB3hPEXb+E8jeQaEqYkgwx1sQZO+q4uHrUdytD
/Fa0hIZfizey34L9/W6Vmbq3TWXEsjpYMqqi9CXfIDgBlxuiJXOG8szdaYiB9n63xL5CWeGOvidO
XdgUYZ5QZc49R04/FwBuD9k8L82hNsLpw+1vvTF3qXMmSXGA7a6igNFDarKKGuEXNF6YcS+CKDXL
B1XtFkQthbGTQvwlma3njlo5oYAGF4I+6OXcFUTEQsYTfo/I0b0+gal+sqq5o98PEXQ4uF0IyjBX
OgL8oRxS24+Arv8cLGiEBxNXI+SujLRFaCRUll9jqqCHUg4x4qKOIZTzzHWjnBEEaX9ggG1+iPK5
YNNEdX9v2b017VzNW8sHbpDNSyGTu3kVREVL51koAS0gK0rl0E129rS4TneYwMD7IgvNV7bI2aog
DeiQw2UkglrHiM2AFQ8K5YvfONnPwZvUE66WFkCIpkB8L+eSyBtxf3uLXF0H1F8IR226lkTfaAVd
frFGRODCkOnBS9B034yigAHoZhGKMvqeE+vVSyeHkkVhi64M+d4qBG4iMYlQcRlK75RHfDsm5MjL
BeKaZSOyVtlHUXX9zppuzo9kSqovSu8y+ecvnrkQ82jTyLwyAMjS/KQ1HQddqyKPK6XOby/lVdDE
/BDKk2hTMO58xsuh2pTtP6OOFTiVXX1L0Zn17QRQ3N7LvTkOkH90oTnbtC8ux6lx9kE8F+5mEYbi
gWIIdRePhQ0ykYSfjDArfVRQ6h/2WIzvYm0BuYY9ml/aBfooYe9Y//TNaJ4ylFl2VuDqwGDCDh8K
JDP1A57qVSzT6s2kh+jKUz00vGeSvvkI1WWB6rkgtYbS0U45fuPjAiR2bQyBTPqKa17PiPmSnVQA
iZrKcVAE0sCh4cHjR8Lb+7hbU2PT/p0eR3R9q2dJugCa4pzgxw0YPQWz2UVx7fdVl5/rRVN2lnJr
auTnUvwDKjvg9suPrIdqllvwFoKBtuRzXOBaVzp182Zw3L3C77rExdNgIbLCnMDY0wNepeAuDXrV
REIlgIaEGOqEcDyq47Pxi8NiPHa4sDyhYjUqp0ax0qOa9X1w++CsEx35A5gmVx6tQ8B9q4uh6tXQ
CUts0W2nmd+C61DelW3R3EnTziexzMnDhKxbTDtwLk63h74O3+TYhMCyDMVxWgsHkctWvWbDWZ3S
vqqOtjmk4xm+BmbZRN7hXaOSez1QiaCxG6Pz5JxDs5iwWQZ+a/7JRNmcHA3V/beNyM3PzUJp9tAJ
Jf4RIbmIjimUm51XaeMavfjFq88VFaUSteT2AaYy3bNjL+M93LIU1qsJYBCJ6efRJDS/vU5bg9Jo
4qCRMrAp5fF4cY3aDn5X5MJVMHph8mdpW7S3tAy9naKb3oHnGU4RiIXj7UGv6ClyY7AtaStzqUKT
Wd0nqDlQClSKKogbzYu/Jx6CrL7a9WH6xirRBAWLCpgrqNvRvM/jLvvRCatPjpDc5/n9hF4+wpJ9
g4efsZTgzF3IYc+3f+LW1mU9CHXI/jmlq49R5Smotpj4ZpwK54Rz33x0R/QGNdrff8YBaLzamMXJ
rfM9G96tCwlghFRxlFJE1uoV0NJENfMlr3EGM3r0C1VUZvgQ1heXSjhesM3PV89UGqjz/V2UVa5w
Ig1GXnkMGDroskYPOtdM8Q+sQh/7TfVYzPHvSjXSb6gx7jkEbEyUjgYqP5QhpM7I6iZEYydJLYqx
QRHhsaeZfXE/5NkQ6IpiniPN3BNO33hebV5yGS7Ax+Gvy60+OWYTVmHEwhLw6afBtcr4Hr2VXe0U
+YUugmUIk4TnJOC0qACWrgaqkYcJ3YmubGhIpKtYUvs8DmH3OLXdhG7NrJwbpc78MKahepjKoX9r
zwPc/zIq7AOVivgwaXr64fZ33jjpACJkisi/2NKr9CVdPCT1Bg1ZQ8D/T4PeZ74CNPaubMPuIzhf
47FNq8+3x9xacqIBGFyyzcJzt1pykeV6iRcKnrZdGeRRbr91lLjZqaddbSRA3GSiCBXIC4UM+HKU
tDa1qUCq1B+iNH3StCBFKyqVkGR91Iadi2FjMORn0PYDD8kn/luBf3FhJillQYXODp+1THxg4djL
hhVU1HlQHwbgSTtv6NZ43EBS7h9CF1W1y8k5td7p6ui4foVROzjS0TvTF7Xfqm7Z+E0y7SIer3Yv
wCrJzGMDg8UH73Q5oKBB4eizzoC6Ap1HyWPnH4Amc3TsMJPFinhqqziwRI16sx4hDxbDwtB9DZ6B
d6QeTX2p0lvjqGBMCwSYu+xkJUNcnnB1jf/MQDo9vMii5tgYiFof6qTOHqckqccz7qidd1Aip95T
2bja+8yJRAhREDDXmrnuDhiI8JdlXbi+aymQ33Qg+8j1wDQ8lkutnzVkLU+GtautdxXrMSzBDxUK
Wk5ckKsbLjcG21UGMBzaYnQgIGcbS7O+NIBT6JO3k/BdnTU5GJJ6FvEHeOH19VYsKgLiFoOZ0rns
zk0dPCy6co72lLW3BkIOhAIjlmK846vHu1ZI3hul8PyxBOdq9vb0saqs4svtq2Nr39PJkebQ3KMs
4+U2nOzKUPNlAUisO/1HbcKHrRryyhcIqt33DdpXt8fb+FaQJWH4UT3mrlrny208jLDPCjhdZUa9
cSi76rFH+lg7VHrV/ro92MZ+5P5g7f7uSW+t4zHBAEpSbLrQk9S6t5qx/BHGlB7MOhvuvTIvHnO2
7E54ubGgUgkdX1BgPSRyq7t4QSCN5Mby/ModIczNGMZngF19BafOX2LU96DF1wV5+p0gFuj/0u6Q
rNDLLzhbGYYcFH19gYIUpJiiwPaC5LwZCgK8DAn8KMexpW9pCMyt08DMFd7ZntrxDinEPVH0zekT
zMmfw8W9RsEgYBRWgx6HErYxnIuxgjQnC7tF7Hwjlk9Ot7/wVfzI5GUMR+GH5INC0+XkHRw/chFz
iyplaOkPxNnOU+ZN42OKnMYvYQr1rukMF5cSbTB2xt7aXRAsTcxlZbizjl1NBFP60QGDn4ZYJFvo
Lz82CSy8smi756FIp48YCc97hO6/LbiLsIcpwxhlhwGiptO+uu06Ogg4o+WhX7aRtbxBkiYbvkMd
QmB7qJS5q3y4sws6Aa6Xf3A7YOf+NGr9P4rocN7tTMWZIRVC0Ty7DsJbvj6H7scw1KfWT8h+ynMS
094+eH3UNz4mLF4RsLZw/JpwjvVfolDjT+nYl5TXgZCMvjnayO2aqAIda7tCCRhAh1e+yZS5zQ+p
gFh46nW3Sz4gejbelYlaTYe2K4rPdmih/r0YbpjvNMY2zwQhtlTxI6fgNbrcFosaJl2VzqhWtYuN
ZgZqjX/ssCoeGqC8QaeL4gf6Nmh6DV59r4m0O6S1Nz3nCq2ZQx4t9Z5ZyMaxADMAX5vwAkWRK6zP
4C7p0M26n4Tl8FU0ky2fxHR8kyJsLCWWo2intnNVlaC69X8gZkJRmM2XS9CUdVNNXqr7/dyZ/iDs
2Qcwrp2XAqjlYVR6qsxp3cDRJAhpqe8l8GpvH86NSZNyEAUTnWP9vDZKz5CWbseo0f2CVbmrjWhh
yC5XvSOS1MPTUCzQam4Pef28AI3HjIVjR3cSaMTlrCv8V2gu14ZfpZV4nMymOOB/kcMZHfYqv9ez
AxhPqZlB8Hq7ckPQY30gs6HRmacTeZVaLidnSH+lbpocdS19rQAWFyr0e+46TD9NYtTVNW8rk2ok
/O0DG0VdYR7jc+3m1ZdFo+D9+kWUsen/gmPxJrxcxGXU26iqbd3HRMfLDnOVDL+GobSdE20qSIy3
R7veqCSJCJvQAOS5oKO9Gs1ZEvKK2CBozKigV2n+yx48LByyVFPPIom9LugzBY6wltXVLz2flL1H
6zrUkvxEFNNpIGD/uc6fvNZ0hsicgPvWrfpG5MJ4ZtMMOxPd2jDSDBDYMQQOS5d//iKlmSzcTOsc
0lE6V+hS2UtoBJkBf7mk6vRZeFy6t1f2CqYk94wUVDBknxIOzGpEtW3Qy0oK2EO151YnbdaHYz90
WFIh/v4e+AKU0dzOCr8pxuZrSKODtKMMv0d5o7+//Vu2DiYMaURS6NWRzq22b7f0YzNPkE57O8aK
sSriu6S31bO0XNhZ542hNDSbKAhAAmXBV6ncvBiG4kBJ8cNUy9+ZqftMJh4+dtH86fac/vqPXD7F
5Dmy9kneCM10Lf6BmxvmSmlr+s7clh8ptdWfQuKfmohgSZAvAgr9HnCCuRyzJurmw5y0DvbkHbSl
Q2x3WDTFTjkco6Gp7INlw+3ztQaW/uvPszRWJUqkIK7TXLzceK6uqF0+gmansdrgRw5E4YT2RDGh
HKFXwc6iyLd1vSjsOboYVMMl9PJytNRCE6XvBsMvcCQx0IGotUFg8KSJ+KObLSaciTRqv8+5Rw8A
DZ/p38KlISlM/jtfNacq2jsG8oOvfxEbASk/IO+UjFa/iP5VqxZtquKYF+dHBBSM3wMmGyeskZR/
eriXHQSLAlsI0BAJXhelelpE3+0sjHx6Vr8CQD9XN+E6kIe1bEtcCqlBGeHLMY0QEWfSyHvkidLm
EHlKEhN2jPl3urLFTgdva5fKSAjUHgBRqKurSCBB2VMJnUL1wzKfHlSzT9/kqdp+tvpoeaAKipdW
MVd+3AhCwFyJ9B+jqlZ3+ZyM57Lt8meQPtWPqVLzB6uy0n9v75eNuxddfHYn5Q7SwjWA0TURQC2q
TPXtGhMpAxlyNEhaO97Rd73GUkjVT1Aq5LoQMDl5l9tyccOqWSKcxepGt1Hxm0BKtD2sjkM01w38
eXP+VJO56VJfQn2XCih9SMBGO6HpxiNAQwqCl9QilfXgy58x2eboOEmrEowV8Sc9S5qvpp4kXxBr
sN/M4FV3Nv/WruO9QfiJZ4dndvW6atJPuXaxHrEgS78rXSc6DlNePOjeVN/3Rgtuiz7n/e1vurnl
YLBx6MBqohwkf9XLp47Z1IKMybd58n7KPthDPeXLJ6DY5bl0RZ4gVRCGf2x7ab8V9AVMQP3SvIX8
XH0yo9leDn2kFqAE3P7DVFQYLN3+iVvfAQQbHBF692AU5LZ88QsrQbuJtwOTI0WNTsNSe+9hyKG5
h8BE88ExRbuzz7cGZPPR+QIhzt24SkmSzBsmnEw1f9SrCD/ZZkk+ZDD2DCQr7aTx9XFEg+b2JLfO
FghESRWxyTv+Nu9eTFLpHLU2m0Xz1cUUz1jNfcEzc/p+e5CN55YQ+P8HWV0vWRm79Uzfy19aKFQB
hDaBlp4XlQXKmP38X5YRgCxWb3RaqTZefrdQtLz6JeZUKM8axZEkcJiO7P8FTcKG9loX7+nuX5cY
ZB0H2hrsAbhaazKRIkxNKeuEaDjRi/t6wFNxzjrrNODFc4+50W9KHvVDCb777vULC18D+hIFDjAR
cuFffD2vT0XmdAi1gAiGAGrghNpn7fgEga7b2Sibc+Qc8CxJM8m1zmYKSEKxufn9zovm9rtWaOH0
OKcYStNYLg10sJCROkUGhlS+rs3Ra92kCVSJF2AvADED5r2uQqZVkk+xS7Kqo3Z1ihb0X1pVlO8b
ZB2Ot1f1uinKWDBSsHBD1gsf9NWNWNMrq7Bo0n1h2/P8xh7TaX6HYtsU+ajAsMh4lANmLtWsVd5m
s4n2eduVJLH5oisg/A3lV2guWn92+nj4Equtuae3uHVVIAhMx5Z+Opn76qoAxJRgnhzi8RRBJ6u1
BK8QEXePGBb9hu4mdgKErSdCUruQF1FlfLQ6Uv0A5MSaKWEheg3PsTC+jLi43YVDnp/dqXECKOD9
zt7eSk2oEdL24EOQZ3qrOZaOlRijxtVUinYov7rZHD+YrdfMR4CpNbjPFOX0ZRTKcBiSUjEepi6b
yoMSA1M8kCnH1X/YFySigCzJ6Ml+1+wvgAdaxe5T/ViZK+WsRpbWn4A3N9k3AM2Od2obp8uPfW2I
6RxHCQQ4ovqU5Rlz81uqFfpIbg4++qDOePwAe9eivc27caFzD/CK4M8C3WfNW+11pSBb7lTKeA1u
EUmoY4ztLqfbR0ReLKtIlf87EqOoGuDuvna2pa06jNi4Y+RJMnE/V8L6UgzDBzVtlPNrR+JiZQfI
7j8WUOtX2PPCtu2j2kY3YCrOSeQiQUSh/GfajOXz7aGudzlD0ZPiM8oR129hDIDB6IzO9guHB99N
FPXEZsKKQYF+sCjadJqtZd5Zyc1BQQbKPh8AurWKQiNMB5IkLnM8Sz0FDJtCPDUA9+ShYP2YFOZ8
7zXqnizp9f1B4EIdAyQZryRX3OXDkWNPY+iNg7ddAv+UNxgxqFm1ziiNFWenwhHv9tJuxNYQUen0
S4CgJjs7lwOiiTMNGfUdv10W8TkuaprsgL3yZ/jG3REEcfhWQ9nvmLa68TacneVTVy17z+UVd0Vi
B6mHS0seWQRc5zkx3pETWnQ2EVatORkKPlIPJ0rnEVECmN3NQdN74yEanPlHX8X6u1xIzSArhEd0
0FO7+aNWtvvDKtO6f2sVU/MV5QQENWNrXqpDNyrz76ZxG+/k5ab7kJhWazxAMVE+315NuViXp49p
UDFlOQHNXnWitXgxewNFH9/Rmkk924WWuPj/6RU1+Ri/PZDe83wauMKyYzYYSeVX1CjM+9u/4vqm
oVxA75HSBsLIiLZcftJWtzs1NOAI6mkLcdJKkw8dch87ccf1TSPzYTjtEjxHeWI1isBislaEa/rq
PGnVx2ascyUwpXlzLUijdx6dzdGogpF1SVUYa7VNcS8dssj2TN/Dq7R9oHM0pW+Fjg6b79gdeoS3
l3BrOIpQiB0g1+peiQygNCZJXTiHiD5xf9huWh6HME6+Vfquh8TG10K5W7owQ9XmHl2VvHqc5KSh
hUMS3cb/aAiEfamjZCdO2LhWpDw4QTcbgz776loBfOyCqmQQodaKgftClZ0o6sUQfOZW2PcFahI/
bi/h1s1yMaYMXF/GwDpAEHcsHRw54FCBaoiPiBPNpx6y/Ucqm9GzWDQ3xXFyms/pHKtvxm6evt7+
FRsf8uJHrPaNFbbCHBdO5IIo5THDZRZr9bpFti/ak2LfGgrBe/qnwBnITFdDgR3sCmqKrg9/pdVR
nhHhgyIaLihlFnu1Afk/W9004J+B3xHxyBxxtbg1TcPay2twE8qYG+c6zo33ptUJ4+xpRZMFXqKj
IGv3mZjudHuCUAusNixe3bKhMqcBQyYvBk9hrraVGkZmS1+avZt19m+InsVPkvZ5PKSGPu1lxFt7
mANC+g1ml7rIarCRtn0JlYLBcoQHR2GUT9pE1Btnaufr7jLs8GW3vicOe4xFWsqztFpiM0qSdNRS
B2iKo2gBqgbudNASNQmBAI7Vz9sb9W8Ra/1FHbqMFLjIV0GPXB4XxNIA5w8cUdJ1/mlO09D7TZ8M
YLTyXH9ORLKYB+4rrHZg05TnsTUovZQAMPN+jD8o4TQGt3/T1grg+EgcCXEBnpf8Ii9OsECFLYrR
+YXEYw6fi6gd/ZpmOrRsSzvfHmrrFkSOiKVmN5vemi7lIs6f5NRA/SSd2h8pVfWHGgW1eOdel4u4
WmTK/rK9ShYJrna1yKGz4FtZgoyJLQvPbSyT1d8o+iJm2SuGcWiVQv2R4ve981ZunFYAeMAWSNFk
TW2VMZmVsRSEAa4/1aZbIhoRN6eYuNI84YYnosOy2LjI6GodferbOcfEe+odbedHbAVZXBcejD24
2JKIffk5GzFXA7Jbnl+HqYM496hoImgdYMOHehDKx1gpisSfbSfCthlkSoTMvSWmwEr65JM6CfHv
kufVdzC2LOBga3hBm4PjRAcceY3Od9UOgpmzpPW90sQTsBWjxo43bYF4vv5oWgSsUoJHWmGuuyJK
khjd2Ejln9nwAtr/eD3kqvhtp422U3y+PgN4hzASkA1anMRTl4vWTcZcjWEfB3QG+kcnQYUG6dac
pyQudzbn9QXHUC43G2R5B4LianNqvZPVS9SCHByH5pzZUqzZNcpztuBeDFJjDwRzfeaoospgm2op
sNA1AEchp8IfKVX80kOtMcKs/uAO6R7I6XoBpdemNLAlTUTGQ/6KF5dII5Iy73pIIgqqrpSKM158
SlRPRt17r94WDEUVAB6+TKHWADVvHl1s0GYaoxWIlrYeBkAsUqHENarT7ftqc1ZyIJYPrMYanh+O
Bgbi3gLNKbTDU15UjY9YnnrUa6TNbg91vS1QtPub98J6og9iXC5gOkCrTONM8XU9R1Ev9azlmCjh
AmLJeVeo5p/bw13JYpN2qgCFCRapr0MtWl0TKkKqqJcB8xMZ18mBtgpKyX2IHyseAghUovGu9rIt
GEP/hbzWesOh7y31u4sQNO4mjrH0B69rrQbyUzpMTxOe1/oZHTTccA6iarCc2fnJ111CugAkXjTm
Za9wXaAPCSQHGiKKP4eV/Wy38/ycVcl8aAYMCflpYxB5TnVnp8aDjhjr2yhBMPn2b7i+4iVFAA0i
3i/S2DWiLF6syaS6hOrpZGNMWUmEetzop7QtKspgtX7vcO0ekflNH/MOMtXt4TfaNoxPaYn5Ex+B
TL7cJU6MmT0wUET6M1dCwGDn+Cmy+L91Q8HyAc3o7lBEafU9XrT2Y2yK5ERZd/yNp0ALyt0Yzhaa
tKcqH8fwmHoY6d3+gdcvL78PsA0KcuSNV53MvyW5VHUUenieezSzMCMv0GLMgeLhjNjEEmhd0e4M
KkO0y+ee3pmGJDGfhSO07tjlSddiFo5EO1mW9TWsq4r3qR0DvXb6YFFtcT8kyeKnyhjvAO637gep
XYG6Io0qQtbLz9FABgavmSMXq2koG6S6E3hF6D4YVrlXPNkYSjamCVTR3ZK773IoJdaTcjFZWUjO
xGrOlAHVmqtpDqaqLfb22cZRYzAiNFiYeNp4q32GQ3PC3zwake4s7vekrvqANuUQqMOipsdcz6M/
qOZ44Wky0aaCEW55h3gu9ySbtmYthQhhMzB7bvvLWXuayHA2g2eKDV0S+Z42a7hBxqHzpnOt4nx7
824NxuallYSIDVn6arCqc7RwGIoo8PLBwcpPxSfnMOKvChoPYes91MPWcPIq4yxLfOq6pTJWutpU
LWyNxpuAwih59a1QgeQiUtF/ff3MuDMI7im7EeOskhxKuEPkAXzxFZOcNTed4i7tEiw4ZlTf/8NQ
tP+k1pVEGOuXXyzsphqFKyP0ozn1sJoQRuR36Vj8q6T23pu5tYL0X/CqR+iIRZR//iLogNTeF5jC
hr5pRuMQlBDK2zOyytgiFm7Rvz5RolILkhmBNkBo7JPL4TKj4YNNSujrGKe9je0p86sczwMiYyPa
Wcat91kHiCrxepSoYA1dDpboiPIMXRL6qUkl4w3vYf8ltGzl2ai18o8Is6ZDsacxn0hVHSrlaMxi
4Ka5NYo2Yv5nQC895AaMZgwcCCYwibGN7N2A8cXv2x9885dKbrKL0Ba3vrk6NtipLTEKJPLYFDU6
BrkLF1sJ6/6YNo75kQhu0A6RiOt3daPGS7CgwnhUBm08JGE3PFkJypYJps/c0NgWHvF+FHcOZYw9
QMHG282x5i9gc8j+rAlLUYfKWblYBHORoxw7L3Me4T94iGVMxpHypxmgJYi/czN21iHvII3cXqiN
CA/+LcJrHHhWak0DiJJi8swUQF/ZFcOpHZQR5DvPYjjPT9BGXqvHRYAHGpVnCa4f3MJ1ntFaC3Vb
j6sTi+IHHa0oH1NwQqQun87a/HpREDmcHAhfAMZdP8KFUPVuUnEeTPs+ObXUz45wHuJ7b8YwpTGy
usR6xRo+iTGvv0aOV97H3Wjft6NwdvIDeQxX4QCgSkSBKY+D+LvCVaMdMKA/rfjGqIsH6XeLQq3Z
3d3+mhu7iSSfe5vQmYO61igg9lG8KNTjYMA28S4TcfReSScPKcqi9guAgqeeH31YehTDEm14rVEM
XxcZTiIe+VbRIl9dD6WhDK6xALoxal07FYj/YymtoSjXxmZgNZZ6cJEc2QkLNu5buFv0u//C1Jj2
5Z3Ua7NU9SF1bbTQOYIOzQL86ZxjOO3ffxsRCGIEVD7BKHJa1qWilkvc4yTGgSZakfhgP+wvZjPN
D62pxkfdy+ZHc07EAZliygJTBq2hj5I9vYeNGZPx26TOLoElJdDLGSed16DYZ0dBIibt3FcElBRO
8l8DgdrejS8zvNW+NaWqBhAWev3qWs06wQLKoaMfw4nLq/uaPvKn1lb6c5lk+d1YdM23POs9+bCW
WJND4L032xqmSG6FP4cGSvTcQzfZSXg2Li24LBLnIH8SxbTLBWgBOZhGCoBC8ZI/Rge6xIhi92gX
Y3quvG7euSO31pv8hsyUkiyskFVALRoTBGStYwAxl7R+J6yQuJ8bSDAxrdH/MDdKniCvqPvSnFkN
Rk21Qzx+YLCqU8lcZ+/Ry1P3virh1/qt0YudAbfSN6ojIMwtelzcTavtBKxGKSwUPYLJiLXz2BvO
2YHVGoRWeMbk5B0YWFuaCuX3EQHIocbo813XjlrQIcv2kBpoVY5RjXjfZH6/fZ1tLTx5DKQlepqE
pKtHPMW4dHEzIwkqtXJPqbC/tmiyBd0QRjufWM5xvc3RKyZaw+kKALs8Bi+CNqqKqnAsLhFq0u/s
uC9+9RjrUlCo+kev1OwPlgPb33OU/P2rp0gDgwoYNB+++vosh4pthmFYRoFSIos3zwKl/i6BdW+M
/yFSBEUPSIXmrCRHr1YT2JE39HUTBdVYirOFOfsbO4a4lHXlnnjAxmtHfcrgaP5t+62r90uIGn8h
Z+VGWvjWiCPjbVWJ+PWpEXrdUjKR8gvA2NWEYAfFeWMtUVAmY4T5TTt4zTGdsJ/vEnWvS7Bx53As
+fysIF2CdehrjD0onYTIhcq19egVIy/aUs7JIWm8sQ1Cxex3dv/WiMQM0iBWMufXlOGsnAu9NLjm
l6YKz04tmgA645/YNqI34Ib2aB9bw5H0oaohnWZwC748Am2kirFxrCjomkYJ+kYzj9xD/SEWsfs5
69zkP3w9mUWgegAdCtLD5XgCMZ+wq8wosCei3CykAmMvONZjLfQfklpQmJieqgSCpOyrjVI2eBiO
prQFamoRJGHV+k6RWB9CHqfXRyPskb9WtlxZUHovZ+WIHspVaeTIF+viEIWDcqdG+D/EWPe8vs5D
eYnBpIsMWIvVUE2SeE4pzDxYpqZ7Z+iF/YDh+/SYCmXaeSM2LmLaAtgASjoAb9PqiSgatwBbn2SB
HtfoBmQ9Ekxm05bNIRvHeWcJ5e9e3cWScSHtceEfXCEtjXFwhUNjLMgstfkCqqV500W7+ibyHb0a
Bf0qqtoIq1zx8AA10ZBK2izoIHiel9TFLqNBzmoSLoZ8sMoPTquhxJrNxXPcOq81SCNUhvwnKWxy
72trX7aGz1l76ZQFix1PZ1CrH4YwKT4hANrfV3Ma7uyVaxVP1AeoqpsOw5HwrQHQM72I3NCaNMiK
luDC7kOT2rAdTsEcesXbnnrindKXznEwk+YdGMLyuQOA9xiVppn4VdEYP01rSv65/fptfGqqefg6
AZSgoLd+/bRS91qjqNJAJKMKJlGBXhJne1SWjcedbUR3Gxg9IhPrll24EEQNWJbwqRfgoUD3sd3T
SUrQtxCZfZ4nx35jT0Q07uw0e4XgjbNDHY3LgNSIavA6tIARsgCRyPIgz5f039JRosdoauyHxC13
Cmpb86RlDuqKQgKSJKtrTh+cseRDg8AoW/uBvCS7JxZQj9TsjeOEXv9jaPXpmSDAvLv9HTfeDt5f
+jYa5RYAaHINXoRPQxertZUyR/qYyZ/esrrjtBgjHsNW090NxbSHANuaKhVnyjvMADK9/PMXA/ax
sOEdgXDOBnU80fcdD12aQI+LcxwV08b9EI6iPuhoXX/4D1OFo6YRlQJnWmPeSXYSlHhYZBORiAMy
1tPnzl1+LOo8n93Sc+5vD7e1eygb0AUmt5ZcgtVEFyA/ZjojDzBa5be5tSKfcjPWWHGv/7k91NZH
lG7dhBoywlmriNYlcoGlUPNAn0objlmp/Sz7vHg/anRQDTv3dlBa14efKhvlGYhVFPR5wC6nlrSi
7cZMwXo1EZmPs0711I1iT93zegEvR1mFGTjZZWWVo0bQ6rn2eSxLamta2b+fJ1oGr11ArhhQbrwo
fCjS5csJaUq7dHEuJGw0dp5Rav2hiMq+80Ctv8nLcQ+ve/2CyW49jReyN0DC69KhOVlak6lRGbjS
KKMiSe0OGSS1J3UWLcov+BYfrEnmbjN2tDxnWdLuxAXXW4af4FEboI8PsPIvDu/FMaxDLH9UBIEC
EG5uF+j/w9l59caNpGv4FxFgDrdkJ8mSnGacboj1eIY5F+OvP0/p3LjZRBMydhezgDGurmKFL7yh
NOu/rKnrH0PDU845CjVvFmjEIkeKZsjeC5SPdZQ6lCZ9FpcRVbppx6xOtPPixh4NKHNPCmFr5zAY
5qw0voFgyMn/NrnOrFvqO015QHxG0GemX/EM867t/Ty0vB2sx9ZhQO1AJjMIbZM4XQ8GEky4kTci
iGhCeKUfVPrYPid7YYB8Aq6jHjkjGcdxe9G2W52GDClFtHtQ+0qazqQ2ZQ9+bg827elFP6TG5J3m
Wc+PtS7msxuHdPtDPfz3/jG5vbt5BejjAWCgUHmju6Q6WexWrl4chmrwfGMkkyqBgjxgSp8GoTnN
D2z6+aDOxbBThN3arlIRm+CKpAMIz/Ui4xu/OGHNXSAyd36x0vm/3NKHwkdm1A4wPhmP92cqU6b1
aqODICV2ePwB112Pl+ZglCOV8VRn+TVqi9n7VTmWT1MsnAAh5trvYxHvUEW3lldiUF7N7qAtrwat
ECdpcpGUB8+kK9SFhFNIIiC4UljZc99r2TlLvOSLpvTR2+u/DqIBUmcYVShZjr2eb5nUghYRwrBK
3ceBoZTdyxzjDSRQijrkpVUFtp3OO2nyBieIx5hOO90QthT10OtRldKt7cFDJJPiLIpJpafkZpDk
tvGDKyISxwgASfmgoBwq/NYJsRLCkbcFjzxIsdVu1PfATXIbrT47cBCM0iRDGcDfehkIAvtURctv
sVrNbzJneURWH+0qXYT/3d9hm5P3THp/CDXAvFlDuK066iwTX5NDntnjoU6LrPZjhAtqn0iWB9VK
hqdqjJevIM6JwkgYh4+zFfXnxky9YOfHbNwusrfDy+fRfcBz9PpLzJkoKKOhZV04MQKKYim+D/JX
TFqYXFwM7Ym63eLBQoHkUHl6dmptc49VsnGRygwHeDJFLhk3Xf8GTYRIliv8BtACI4YIA27MXXV5
+0zxT2KgVw9XpOuuR+G2LJQwI82PCP7U5ya2xmfTnT10C9qMdSZOjivfIhBtnxQ7ib+EedqOSK+Y
5Jn3f8tGGECrWfp5sPBwIVaLPqXKjFF0lB0Wrasf+1F3L5lWjI9lBURMMULjsRJDHqD00P89wVXe
uW5uNzvIRBrCNEQIASjnXK/EnJhaUw/IWS1zARYaS8BgMpTYH3qlPdyf6e11+koqofOCQxTKc/LP
f3+Q876eEhxuA5B8Hkxerf4y1Nl8CJupeFBwbflqTraav31XU89BAQMiNCk7//d6WFG12oRpg4df
itAvHdyeQwYh/Rny1njAW5WrbbH1z/ArLvPoVu+0qSt2fsPNN2ZhbdlW4+UEDPIq7vXbzJW863Jh
aGMwawmwsiwBFIoeQJXDlxoUx9fcxfoUV3MiKNS3U3mk/Jo/vHH1+Q20qWldkoaQ0K4+9KgAr9DB
9iBBYEWP2Syqs2M26TFOFefj2Oee7827Zqo3L/broPRlET+QMoOr9KfTOhENdY2QoVLVaJ3E/SWs
zf7YzcVXJQqH8/053pZJ5HhSaQdaIaiKdQgPQ3swkHYeEdYsvC9VbtePrRd3j/WyzAcDNaiL8Ozx
kYDB+dD2afgRH1Tr0guvf6om1fjRRGK2dj7+zYMu64kA62jRy7hlDYrkOslQW2ylabninsqq1v04
KkVgtvnkW142BpmDKJk+YMN6fzluzrYcGfmH1/oMwfpq51u4fno9CIFA5F50bNqmPUCfT4PZafcw
jJuTlAVa6ckjx7w+ZAUdYhNzvSFw7FZ5QX5R9SHzape2SOvT6HnKqdWb1lfp9u7ExJsjM6TM54ny
18Iznr2UilczSdcaoO21U6M9l6DGfs76Up0rzW0/YmLZhvisq8ZO1L+1wPLbglGgn8tbcj1rvatF
a1eMTfwytEGVGMY//ZzSva5ML9vr9N3cnySlPBA4hUHaAZy4OsFIK0xlN8GkcIu6OC9DDBAzwVj3
8zh247kyiuajM/eYZN7fRZvDEpuQedCmv5HTREPe8NopG6DQFss5NEb7opcTZq7pkhy9V6OWIml3
tu7GV0XYER1g0AjAsNY3JvhrEkkbEcMua1Psltv+gIu84TfQsmAVDOEvwxmjB7Gkw+n+dDe+KTQS
9GxflVrghV9/U1rk2gCDAB3bUi0fYPxn711jzP/Vak3f2bobtyO1XN5D2CuyQ7Q6NNncGIJodwgI
AdGmGbBdwmaj7p7y3jCfyypq/74/t61PiVwuhV/iWwlsvZ6brkfo4XTNgBtmbB6jdM4fcsNDT0Mt
22PShigGTkn5VqYX2/YV7UAJjBtifSdzH7saMP4BJFY8nUJk5h7HuovewfiO/+Db0YmFpYPGLM2b
VQVHZTltDuIQtMignpO0VZ/dsS2CxO3D7/eX8nWtrrIEOS3oZDaVWlql66q06CzMHZxoCJRU69/3
SpaCmuVNsQJIrV7sI6yYtKfZ1HrbbxQv/O5FQ/YpN71w9NMo7WGgNRk0lNDQ5wMim/kHQ9EVKyhH
NXYeRd453kHJQ/ObR0j+nJZ59KNB8x8HQEGXwZ8pA78ZTEY9liCUEwffk4dqdZ1pWVer8eBxlfap
+dQbojt33pAdO83r3gEL3+vav1pUrNZQSirLTSFP+hpraWtztBgNIWcLmsLFGgTv+H8pmuWWn+bh
GD0uYsy+O6zkchnKoig+ps2cjweKp4hq9k6YfHCHsPB8Sy+R9qAEK+avUz5N6FhYSBn7S78Mn/NB
G3ei5o2TC45Ecig5v9zEq5WiDZvbcahMAQkbnHOc6KJfbW81OFMmXhz5aHkkzk6icJMZ8XXY19To
yRWJ2eVv+i2I1PAba8dOwzKtnuuPkef9FHql72zrrUGwcqUiLxUEqLVcD1J0S6KJTidkiPPej0vT
hgxTZsf7h2fjHqLqCb4NJAOgpjXQbKlrN1GFQiyqDcuFTzo8mIuQ6gHRfFkKNMyz2PN2npSNi92g
gUM5ULr1kg5cTy01Z+EVC3FY1rblf8O8xMspVByDfgMKcDtB39YMAdGhbcM+IfpdVXHUYemMNCLi
r+sE27RiNuuPAuG5ry3Sj+hepO3JbSP74/113Xg1qSeDaaehjGLoGu2VdqM2VtBJgqlShQii0k4+
pjPyjwPmvEic5Vb2pJpZ8pyLUdn5plvLC4oP+CKEXip8q+0JWi/RSo/LQ3YFj307q9GZnke3SEKg
Mu48Klv7lA0qWfbg+G/oGaXqTWCW4ilwytL+zjfXdV9N7b2K49akpPMszBjgvbCzr/fM4nlNa9GP
D3DDmzFbrrt3w1Qbj4htIOl4/+NtjSVl3x16vNQ21036iddZnXtgzj01roMVT4Q7naa2T2nWdn9w
FqS6PA8XsY6zlu4okYwE14gBQauhHh6yPYKZTu/jrGrpzknY+FKkY1zadG8l9nJ17PpxGdEh5SQY
KgLkXW2G77KyrXf2w8aFTAERRxD4dBJ2J3/Fb5ejYZbCKOaR3dfEdDLGWnPoHlqi8K0hrprHObft
neD/tnaHUx94YCJUFAypha8eAUonDU+SO6CzVifKkdOt/gtlynxGx2n+Dy8/8BVa2tWgLLypUA9Z
EhVntVE6HTZchdjUm/ePzH4hmsiblcDyegniIgJoVaZc3ZRR/HSaHbABfXUe0UPZmfrGVgW5xctH
0kVhfE1KTsdJT6lzDFj6VvbZ6oT9d9+kBlS5LN8ZauNKs6jSmXQ2OexALq5nZVN269seSyIg/ObJ
64tfQrPGF8XRp/fWkqkXt8G3AI1d48Obl5MOtRQMwVJQynlcD5wIljE0mKNlzfFLlNcG4UQy1rmv
Fsa8I7KxtaDkM1JRnkcDZcLrwXoHWnI/I7VQOl32d5ZCflYVw3oCpps+3J/XxkmRunYErZRlwKet
hjIby65VDAngaCrjy9xp+ukVPdqxww9GO+7h0jZeQsZzZMMKYVjQoNdTyzy982rNQuO27IdTRIXM
V4bmb1uLjYuTe9NDqe76bsmTt4orudb4doRLmCaugae2oiJgmgx9MFtmVvgRPcLON2fPfonQ9Kj9
yhiKrzn/ru1HdVP9pbtZtefbuPFJqbYBHeGkQOp05Mb+7UbqvVCDusc6R1ZW/BObSvZpVr352XZF
she4b60xRS96nPRWkX9arbHdWm4SmTF5HQbmD70xWUcoUsNziiv3QYrNAejO9/TCtxb590FXG0lo
qbZENglQbZc4hi3O/JAvESzjOHNwLU+Td4pd/ipIfqXa2x+8YDRC6bfSuUaY5iaVzVSri+XoiPuY
h2rU6hN0ewWn2LI73T8xW18S1gddCbJmnpbVl2zNKKKWxOpO8TBftJK8K4eFchCpre0M9UqgWe9c
qaZFzxqOwE3AgedP2QrUBwNnsLvj0tbpu0XR03etFmc/KgftAt9Lm+ZT0+uBlfaXvi7sxi/MNoHD
kFtnGbwTQS/2L5wQlpScu7f+F/doqt5fE/lx178TKp5kHEk+p716+9xp0W1g3GjfzaXyy5niSfdx
BW4+dTX0b7RHtM/3B9z4CLAluLL4ECzNOowAM16KLOU4wUzDqtLNu+eCmvLJaaPl6x8MBbdJQpNo
yawNDIyRel87qD2K1a3yySgzcFDZXHBvNYOxk0huPG88LiD3WUUCpHXKTbugKUpr7oPGRX9aMWg4
dpzzv/oyVVDELOtLDZjSbycM+u7PciMuY2SiMqnCQ/1yFZfpc0fB25r6IDds5YL9qR14EAh29smt
lBOgCGoKEu7hSdavvLp+uwabmkxjMdnQSqEXj3abfXCcZjyObqQczUgJP42Dl/qTCt8pqk2kHp1y
z7tpc+tIjyqprikrqNc/wZsNs2MheA1UTq0ZueZBcUlxwQ3Oh/uLujmUrPEjqQGBe22F1UUqNKnU
ZZd6s3vBTSBDwzPTTtwqbwYnyIWlTQ+LSApor5E0rhrl8UJTMPBqJzwmA+UiEevROYpFHwjyZ6TF
qz0qzS0v83VUgNGIG0qHydWuWWJbLeLS6IMBLfXTUjjZEdnB5cVFje5C89iZT3VlNqfMTQ3sFau8
AowbDk+hmo8nQ0/H86CMKPM5UR8fc3AchxJ0wZ6w7MZ7KANz2XHiHxys6y/etG6URrnGqeqi4X2f
zCnPROU9wgtMPyPE6B1sOo2X+99+4z2ky0dCRQTHeVqjRUx0EoBSsc3afhoe4Ju037N0mZ/VZUnP
Q19klq+HffiUtsgIKHGv7/mIb82aUyZR6wZ1zvU7NaWCsk5M1GMok3vOO3d610bkeJGZ9IdGwWtj
0ZV8B5OzdY3IfYBSATUp9uL1UidC7/SK8nwwWJX7HOFX4vfRuOcWsnWu6LlTLZI3CfXJ61EmU68R
DueyMpumO2p1Wf7TFN2/YdqInUTyVkxLorjINuh4SIWWNQChD9kzEPP6oO5C10dcUnlfl+KbbYvy
RVeikt6lqR/USJnRei3B7KtVhyt8Yz6VWRF/v7+nNuctMYKyUEb/ZRV6VMMYD5kunwcrFCdDKD9R
nR3+ogFS7fQiNjYPT5CF0gaVVkDIqyNTdplObB6KIPMqNfK7slceSj3tTB8N8+V90lbGR0wu9sBk
GxOUKHpqgHjcIIazmuCSev1QLU0fTJTnfmhh4/qTJez3UzHtst+3poimPIhV6s2IFqxilhhZ/5B7
mMynV81TXcfT34iZUJjQR7uXJFfn4DRlF/qj6ATGVygfnrLEaR7An5dnz6zmyXfLNDWPg9l7D15C
B+oQKZVyHK1m+oMtD7wO2pzE1pO5y9n89nDWudbWyehhhhxThM29ODnkaZg+2UO7x43a+ggm9wVV
rtcmvfzz34aalLnqlaZmYRpIc8lUhz/jvk7e2U7l7GyzjetC5rgyImBT38hvtUmiFBHD0TVhxbzO
Lo5aKPS/7h+bjegUqINUGAbMDnxP/vlvE2rmEWfMHiNpoeozYr9j4T3lwOa/15NwX1Ila/+7P+DW
CpJ8SYYZQRPM4usBzdlqx7kyOD3owl1MU/ylKQpeN0m3J8W2OTUqhPB5sHemyLIaKc7rphkZCX01
gkPIa0EShegV5er00KdlvPOqbVW5ZHQo42AqBjg7XA84x2akOw1rSYclBPCoxl8nFCwfDXPAuaEF
WnPE2UH9pvaW8ZT1ofKi8Ppehqzp1bdXuIj9CVYlvYh0bPVZu2ZsBzwd0TYc2+Z9HhbGocHJPvbt
Pt3zM976oi7YbGJzOBkI8l9PG9C8QUrLOtdFFBcB2gPWY1chnOgbSjZ9ur99tm4magTU7AGtgHdf
Fbkmpc2VheZVUCEE9T3J+uxbAyjlYwVnSxxGe5lLX6cLt/O6bB1GT0MBXpYNYGCuPq3pdPzNlimC
YgrxkRVZeFL6Sj3dn9xGXCRN2YC+MD26A6uzYSS9Yycto6SeGA/hmKo+dD6IyHNhBRBMs6dQ5MnT
WOFOHVrDXh1me3gaE2TvtBnX0b8STUqItBd3QQEzupysGtLbbByNRYiHxRHLo7AMcfYmT6FPa4Y7
5+f20wLq5NQQqAOyuxEyacepSYUJnCDTluX7NOTuMUStLz1Uk0dluAidUfGHylF3rsDb/Uu2w38p
BxOVgee93r+la1dVGcdjgMkOJZq5UD90dvu+tTiq97/va0R0XQugYcipJMECSUil73qoWcknI+2o
j2BZ21rHERWLD1qC3aofz232XW1t/RzqjvJjWtLyPW1M/dFL0vidrIF/q7VBeUL61v1cquGe1N7W
4tN6QH6UdEzWx65/GRiS0sicsKdUEsL26VQMl1rsniscqLoYg0jX8pNu2UN83W45DjOlVQm14wZZ
G9AKzK0dE8+vwPOyovGrxZ0BqXd29x3MoWYHyCykZ2Oohx/xglbmKTMWzKjuf5Xbd4LfgNwUBTJu
y5sG2VJ0tQMbbgjiamjOnZoPL0kk6i86jeu/6NO8WcZDFjn596DngbuDgn+91IsTV7qbUOYdC8pO
GBxlh7jF2Qxki71zpDa2NjMC3wHqi922Ruj0qCU7bc7fnfMcB008ROBZXBuppnKPILM5FOJo8O7J
7ajQX89KSUVpNyalINWLXypXOioVnla+s/V+145wcyyuKfBA6BETulyPpQ9OHpU1qTWVEq19N1lj
7V2qDFN71SvnL2/eHjBzJaMUEDT92tXJiGMvUQePweoGD4QwNl9SYwmTQzw6xUGbx2yPgnz71qCm
RzmLIBOfTh6D69nxCiQGZsQUNgFwvMByBOFdcxPcn9bGgZcbXuoJ0NUEnHE9itlmiiUm0okZUeDp
ELvoXvh13GSXeXK8vxK71Y9pHVZ77f7N2dlgGohPiNlviv2Rbs8YWXPRhIo7Bl5SJWcwHOoezHJr
j3DFUrLjUgPvKH/Hb4Gt2kPHoXJMgcdoQdF2gHgLZD+ChNLb4f5Sbg4l/zY0PWX8txoqq/MwHelK
BUatRgFRkvZYDMM/Zl+6OzXQjRohWnV0SUi4OWkE7NezUtCHkEVELgu3a4LW7KpfVbm4h7wxs4dq
UewnU5ifomHUfqZJsnzFGWmPjLf1AQlSOBOoXnA/r2aLKrYlPJT6ghgWVRDZy3JCqTvdWdONh4EW
Hx0EB+01GlOrI44jWlG1eQGCc44XnoExfBisuTgalds/i8brMOsT1GFR7T43hrfnMLT1SUGO0hoG
g055exXvGXVrxNZAs6ZfkvQ0KVlzQBeA1qo9iePbdw/ATUDzMvbgCbr+pF08KW5RVphQl6kVdM2c
HgYLu7/JbN5MKeRvJ/qgDwQNnfts9ekiQee5UQH9obre/VSHrv7bi9PiIQYatrNTNxaQ3QHpzcTW
BbrS6nopZmGWylLTZyMLOZhF3ByVyRn9Yuy8t7/fqKzZBOeoj3KnrbbKqIYD8ihUE9WFFyDRxYC+
ttS/dam3RUGdYSJz/5NtVL4k7Qe1EgTXADau8QxtYeWDKt/VMsXWzC/ypbI+9Mo4aseqm5p/bGEm
AvB4X1rQ/lLnY1M4GvTKLnTeTxm2IcfILrX+fzs/a+NoAlaFgedJXjzNiuutlE5WpNgut0NeTs1J
Ge2sOfVixJWNS6P+17aAkwQQEGP9SxeP9nOGJVMfpHlcvpgpDgdPkxU7NAfzQv0sjCmrd8KRjUMt
6yaIwtPjIB5ZnSqEciZLTVKqJ4ChDzYFogBdePPoNdn7pMFlkWdKuwxz01MAN8ydBsvWltR1E8sm
Kr8GENvr1akci4zcZsJ1jPcsOHTlXRJpP9Xe1nYqvVsjGRLpAtwKSoG3Omepl0dKQ5LG3sMuvqoo
e4K6iQNrmcade3LjGZfJIssqubsAIq4nZRBtxQg9EUzGzfyubqOZMLZ1gV4kRnRu9Bnn7YYq+v2d
Jv/WVR6D+47J48qDR86wiokciqodBLcBNbJkDEZ9yr/bVlXuAFo2tgujOBITyMUIQeN6btgTaelg
AmjRMMg9FIvQ38VdZvzPS1PnpAgzPiFaZR8SL9L9Su3MT/cn+YoBXM9S87hZQGPIOtxqwySDZ+aQ
6odADDhgX/QQQk5gzGE4Q7TT4jAIG4gxR6evFfMYxpWYfFwnun9TmL3wbXv1R1PGzbnCg+g0hGH8
MKL8+nenZIl9jLLR7E7GGOuKn+RxR31o5Bo9JlVn16eZahg8Qisf80fHUspjbkRetTO/22yUEEJi
3GW5gXLKutyQ4fYlbCIjbMy8L0k9nL3Qlg1cmY56ikdnqsAkap6hIxUgsTR51aGX/61I7I+lQP/O
Eh/vL/nNbpY7ClW1V54/wdTq1UitIUtoGVJKimbrnUANKvPVxlXfRdSdTo5woVIT8O1pbMgPefWh
X4elBUY0Q3F9LQ1aO/iQ5TwcQTR7Hrm5153MDqDrEs4OgNCs23k/bu6H14MDmISxgEmsD21B2apG
y5yCdeN457oZxkse9kUgXH3aCfO3hoKuJgVEXGLuNfiD5DYFmE6zQlo3H4RltiQT/Yz3tLaHupa3
93oVgQLQ1yMBlCDQ6+Pal7rVJcUAXcttwwqqljD/V2Ra+BVSZnfAKxNVxTSdXvp5MXeijc2hUT+V
EBegCOvWuWGNVaqaIx9wsWN0b3XTd+t0OLvTGD1NUrq6aNrc76b6zX5EfEoI9vyPqi/zXt1RmdJh
ctKBIE4hzvki1xe0we3xGObtnrTz1i7VQYbCz0RBCO759fpmRmulljcLXC+73KeQOB8mDwnOwrLy
wzLY+k5/b3M8Sro2oxGErztqVCL5yLQBAlVV1GORgm1vTBMjHBerTZp8e3T+zfHICFlLOCLcR9fz
I+JKp3FJpMV7Nn4SfeMdYEVWD60dATBp5z0nkNsOPd/OcEDlgMwhn1kvqK5UDeXwgghIoK5xUhVM
aU6xAqcpMHrHel+kduEeDM/peXc8JXpfqaYYP6hxv7D+aTyOftkZpeu7We9igVBC1eQP9c/w7603
ZyTyxyJ2/2rqSz68Wh1yz0lDp4K+Cc/90Zvc9CVMyJpJbPNv92/h2yyTsQAOkaCj7k2iuTrJ0ZiU
xVIrdE4UVfnGma2/ZeZiXpx+1n6KtoQBqxUtXS8ugU+m4i7/amrbuzvx2tZ+IKlmN1B+QTRnleuG
MzyEFNn0QM3D5ZDFyfxsCt3+qoZJ8q121fzL/WlvjYc/C+hk6SGEitb1/kO6MYfM1lL+7o3+/RRm
Aq37ZehwvQnT7CCSeg+GcBNGsc5cWJAFDSqulDqvR2yirNactuHG7CrlL2iQ2sc4DneiqK1poWwK
xpMvKpvW14Pg17Iso1OLYPRm+7Fris9pBwTNyhQSgGnQL/dXcevB+X04+XN+q7toGnhS1a1EgHJ/
cYgT3QtiZF0PXZfax/tDbc6MgodEKxl0L1fRgtsXg1PQgA4Ut52fqEmqHyvC8W818VzlKzNXsP/2
EakGSAUKLkTgMteTU0PPDsnjReC6zXjxXNH51Chsv4ws+6gDK9w5ArfUOXYI4opEfmBGyHBXU4TP
ZlmTwZsaD5MRHy3RGR91ajr2iS53+1kZa5FindZMyRFT5jk5EuFEjm+1pfgb07rZ8dGd0PIgpgFv
PXB9wJgvdX2I/SqvbcNP1Fz7kMYdQCgr17OHFK830x+MIv01mngI+wPSlfrOd9vaItTJuMPQ85di
7Ner2PFh7MpiFT1nwTaacu5JGJl69mg37yQqW1uEmi2lHBWVRaoR10M5blk7pUVLq5yy+dgOhfWT
AlkWjLaloAKs72W4W1OTxB4629wjZIDX48XqYiRauDCeTnGzVHojEMiEnE0z3NuLW0MhvAJ4DgU8
OM6robQoNyk60uJ18jBBn3lsntJ5hgjTlclOPrsRXlFUIJeE1AyodN1JHyzFHsw57oMeg/N/Q9Ts
K7825yGwVaV5BHtZHMdarQ6j1TfRzpHbmCY5O4B4g24JZ291R7admyVVXVIz0IvatxtLXDJgkr6j
jdnp/uneHEqiBMGF04xae7w42twaTUmwkSTRf4OojJNe9wPtqDHdGUl+m1WoDIsZ1xo6X8hirsuL
dRZDx1Z5YKNSqY6pZP6bVr1nCrA1H4t7gzIqr9lNmsH968HMZj7CQrvUj5t2/NYIfRzINev859sX
j2eMvi2oM8BRq+80e51qYRnXB2jcJYHSj91jjj/CC+Le2t/3h5J/1c3qSXYidwh8hDVNesIy0U5z
yiuah02krlfe2ViG/pRloxWgP61Rmh7fXGWU0sSUGIlHqEiQSl2fbCR826XuGRRsS/jU8wwgfDvq
pzmEZzoAPNtJ3LYmScpGLsPel3nN9Xh6DMnFQWYq6G3RHEezHz/hBm5e2E5OCY+qrR4S9Hd3EqmN
+1Kqc3On8MDJ5uT1qMtkdhaFON6bpnWOeTm6Dx7CM1g8o6gHEHU43v+UW1uUzglNKJ5vyoKrXZOl
SVQhK90FVb+Ux8zp1UuljP8A5N5rKGysJ4xtGq64GFEDXBPeZZdBdI7S8c6Bao7DWv+amTni75Wq
QhVw1FbB8lPo5o/7M9y4O6X2reQPMTqttusV5TINm1bGeFNrTAc3VSxfm/LquSrMRZoHGH5aWTEN
nKLZyd9uJV5QOyUtlc8QJZ4bR4MWcxyv7TE4tVtRfcqgQDdUHIbxvRioQOOCYgROqhantBfVQV9a
8bHzRsTu0Y/+p57V9hgpafUHtRauJH4WmgDyOVmtR21MRm9VJMzAX8ajYjX6Q2QYoV96Yn6wI0s9
31//W1SWXAWP/xBEQVJYR4lG68bUnKkNaApl+qBTKgKkTC8S96IM/fJJm8vOPPWpFz1Sn620w6hk
QxqY9dz+N7gDscP9H7Sx5fk9nGrUa2WIIP/89wC5SdxIV/k98dQTPtalhfOr/p1SxR/Ex1IzgBa5
NJcFc3A9kgGam1pLSsEA0Yr4vDRkl/7sGAJIp1XEL6ln5Huw940LhK4kRQOI8cTH6+a1oxVWDUmu
CyDKNqehx3toltrLBQ/VpyVHGO3+am6OxxsqGzE822vSI8KbdjS7ehc4U2X/EGKqA6HkOg2PiJ7C
VLxZiZ/dJEUOKUcjDnKDwnVF3PS5sDokXszQN8dODQxqPWddKH8yFJe5hw+LZC6snzllcfLYarQO
ZpJBCzRtkudp9n6Z3hh9evsiEh4jGM8jR51bLvJvW1IPl3xssUdHZMCOL1aHcCNu1N8Uu8NVSpAL
3B9u6wRwEUpOOsBMcBzXwyXoNs4deUUwRVbvw67xArNKhG+Pu+W5jUCLTyURDgRAyAGtjkDfehZ8
5piCsmt22D0n2gV193bnpt3ahBJsCaIL9BQvzPWE6iXBE0+j46eXuvG+UbAv0QGU+U5dqT5d3XIn
Ht+804gfwYKD8Zfc1OsBvcTq0tzllEFmKblDKAomlfCOSqslhyUb+9MsXOUA5a2UGiu23+tFd45a
x9z5JVszl5QsJNtoKoPbu/4hwm1hS+i835pbZkGz4E2u107rT3SlDk2DOvb9rbP1PbG/4Oix0Lie
rb5nQqNXJAnfs8kj7ZRFjhW0nmd/uD/K1gaVcDRMAdGkIOi7nlVCbqG5IhNBi//5kXLYr9qNmk81
KI+d9duKDmQzFCtRaXm4xpVSVmxHwyDestGfDhLM7b+HY1s9Ue4oKD4lyzsvQ0yG2CH6fH+OmyvJ
oefqlKitdS/WnjLEhQV1mngotK9lldRgOeDB3B9Ffo9VqE4qLCk+5B9IbaziSTGAcrJrSjSwCZQL
vf/ke2KUNfKQ43Q0xg5FAASfLmoxqIE29clO8LX5ISXW7v+HX+vEt/WY2IXHJAujtul8T9YHxBva
AJpbcrk/080vadNqIVRHqOpVwOe3O1TTY0XXFHZmS+5wqLRIPbNH0ap0U4KbcDECum3tSbjLHg9n
8wwyR+JoaSe8TluVNOkX5o83uBKlANRm9WDGqhXERHjB3EDD/4OZytHAE8r7e5WZpFYjeVmMVxVx
/uLFRXieB0n9dIt8yo5hZyqf0qUXnxbNrXaejlcIw3pDEcgB2KRgDwxKfvHfltkWAtCCG1FepNUy
P4yNMWjo1S3ZF5APqv5ABuoguKYr8Ycx7WObdzrPjvkQh0hJ4AlkByJtVA+iA2BIP8y8rvKnaVJH
v2scXTnOZqd+ddNhbPFlHwxzZ+22NqRNDVLiFhERX5N4lFk3uhSD0QD1/v5IRK7F/qQuCJvV6OK/
ma1CsPL7aKvbcq5SrUx1uSeR3zpNeabSZk6K5DFZHHOvHrW1DUn/UZ7AYhFrqdUjOIJ760aPaoMu
miUgCysuKvqogZvP1cnr6njnkt66WviiMGN43HkMVzshWoq0mBWatgCklXcGGpGqb9rzrMLmnIc6
aFDBGw+91sdf0txy/5lmE07r/aOwdYlCsZPVZyDzsOyvd2OWxLFiZy2FsTxW3y11a3227WKPv3oL
ROA7ksZJAC9kLDjv18PofL007FxID1W8ZOcE/9NfUTuigq+w85H9tcO/ihKfJLSX8+KQaHn8rxO6
TUKzCKNLKoQRbZRxmopnpTRCcUA/d5j9UTGW3nfbYvlR97UoAtcoasdPOyVEVcy2ptjXFa2oX5JO
12CS502ZH0ZXNG9G5rA36KFS66B0hE76KiB0mjprC8mMnPrCfj+4YQ1VV81OQqg77+3G+eNZlzwx
mrZQnuQH/e36aJYGv52aqkrWWKaPoIV1IcQKfT0FFX1/b9wKFEikJ+6ffDNqYjdkatRECWRcMn8v
TNMycOoa9u6CPMqPJNWVjzRXU8ePUuRXH+AL9dZnUVc2e9iKxsJPLBtTg2VOtWeXIljrp2rdJ09t
144fu5mlPNURjtA7uelGkURGBICcZdsNnsL18iyggucupdBrghk4JbNVH11FLwN70btfcxXXiV8X
lW3t3Ipb8SzKCFTzZA9fwj+ux62d3G6SmFS7NXLzRelG60B/Iy78irIINGFEoWH2j0MWuBmU+GFW
PN9u3erIEd8zB9nYIiSTOqUaCm/SHvr6t4BvF4uzeE2ALITxM4kH/ag1LnjXbpizvbd0Y8FhhwPY
4+2GuLiGGLkKJQfNHXhLw6Z8cjNhBEM3RCdSPmQuc734gZd5v/OVN2bIoNS4uU+IANeNVSye0HZp
FyC0Y4M8ed/rD2avqth7iz9o9UgHZSoBPNcU7+Wj8ft5Q91N79y2CzpzKI5uTQt1yCf9iDbqXl1l
aynlqQaSDADlBty6uO5kFTlZ3qAjCAHuJQ86SEv/x9l1NNmpc9tfpCoyYgqc1NEd3G17onJERAVA
Evr1bx2Pbody1/fundrmIJDYe+0VDpkERVjCa/AyT/hHtdd7S3leQnQL6J8haXx5f97SrIkQSgYf
SBVWSdct+2TJwQVo5+WDAvPdS6HAw3/4GrzRgw42aFPTTnPFx4gfmmKKD0shbT2t00f0vvcIAJiq
Qp8COQyECK9p5m0bCEz+AT1MLXZaD5lwhfkP37loQ4jNAF/JdBUImG6lq4sCE/LA9vMHrcNfS8tX
pR5QD9Dv/pqVgS/6cm2TXAbSwIS1Ovutq73AY30EUNF89lrmMPjvKc5J2ZOhOdLZQNvoAillOS7L
QHFi5c1lHjrM+gD1ZSc7aZTlGl5fn/99zL9T9iCRHIXo31k+UNaXv9JwJWALEumKwkkZ8xzud/Ea
f551OFywIm0+AOjfeQugkkOgCZA91ASvqaUi2EBayYA/gZ0zINGbCagsWXMlpQ8++oCdF/jVAzjL
4mAEcpaBI1L+5a2h2DMsdkAZpHIs28VbvtYYcscw+jJqOroJcexlyBgCreONHDrkIY9lRlKy/5+X
GLK5c40A1QNCN169CBL4Td46wCuB2RBIjIT7mkfttkuLVV+KSTVP/77eu2sMvtxZghNgLPHq0JIB
GgTn0ZTHxZqBUoYIQMAcy4UBJPA/1yPoZYoY5xYcG3B+vCqahdvCaMlihBg1Q3FEqAhyvkIe7Ee1
fBRw/PauzpfCRc7+gsBqXr2oM8LhEd2c6WoNJrdPoQ4uA8PW/cA+1IK93ROA2kECwdQRX1JQ1V6+
OJvK+4SJ5ownejiZJ4afMATnO59FqsRYQJ3+/cD+QqEv31Qs4NlEFEXTechzvvf/fGZgvpoLTMhw
bwDz42oyNBV7Q9CKlwZ75LabEtCvEW/bo4BJl+RS9EmB7ICENjMs5i1ah9giQaNk+TT2OzhFxRfd
yMyvjo7RnrF26WvtXHiFtUOSoYQf86cGDh589+8beefgBUqJjxd41Rjto79+eSNMkC0LeqKrPkns
bwD440nA5+40jdCclTlZll3vSHFQiPE9FZQFz4DbdfPBzn/v+Z1TRc5aZ7wqr9XjLTydesV7HDIk
i3akyck+mNf0YFgUIc/+w8CFd+o/2EwA1wOpEYIfFF0vb7vQPI7J+VRDjnh6PTkLNCFeOnKUA8Iq
h27Ps8Re9Tj5qqVxeb3gvQ3TD+2P3pYQ+Bkw3otAN8e9v9ZPJBvSU9cFn9i4SSzCZfL14AZuYFY9
o3IH8njsk+4jmP+dxUa1CSo2AEDMTV7bwkg0Rm6YU10VmkL1k4vtisXtfGOLvl8h/TZwF/73W/YW
qoJZI/iVkNBiy7wpWmweTIKdk9PUQMAFUMFWDTaCrbnC3KslJEVOnQ3q3ETq8d9XPtfOr/bp2ZsG
oSaYnYQoC18+Z8CBTloJAG7jLqnkJLpr6j82Ynj3MtBU4X+0FTCFeXkZtc69Z67QVZAo2EqwbBMn
Om9bubCon8sFxmh8R2BtuGs2wK5dS7pHO7ZhHRQ9v1uoGcReM873nsf0g7PqvccNPe4ZLgfpFOOd
l7+NzPCpjFrsLd+J6DFOIH/RNu/3eQOWSx0yYHz1vxf9vbf67PAEcQgcl5Ct+PKKimUBUDJckQTL
tBt5klR8ofntUvTwnyP4fKdAxz646Hu3+d+LvmrpUyX8mAUc4/a1zzCc6FRdEFQOScaiW8Pc/+wO
hxU9l2EYdZ7DR1839kFgO9v0SJbItmI7gVymS8U02SGkyJdr7uwOoGVyQPTzRwngb+4UcwjIb4AC
AQtFbf7qTmWbbxkG/NDCkDafj0miG5hgnCMwYO43BP1h8q75KL7l/Aa/2EjoS1EQoYmDShL0r1e4
OvO8GzZMz6oV6urxEK3xfJVqFl5OWcg+coV7s53OF4ME5uzuAez1b6H+n6/rNveLjIRAB9z46HZc
XbQv1JQ//vs1fXMq4SoQw8PA54ygvx3tBFAwoaADwcYaftdKDAhAtZRAsHNfoo6AQBIIZj2L7SNJ
8luiBC6NcxAIHlrUFGZ0L3fI2UhSCAKIbNM0/L5Ggv9GVZttMEIFNQClWHwOnI7bX4ju9k/wPGqK
snGyuGGdTredHBCWCSo40/f/XpI3O/f8u/BFALgI2hLW/uXvyukYOrLA00p3SxFXSrJwn1vT1o1B
zaZnmQIKCZGS8O/LvvO84Y2MWSY0BGgDX1dT+Zn5XJyp5tnI+udpojwEVph8SH9+5/aAe5yHzkBO
QVI776z/vFeoPpXGy4DruKA7DAmnfRlS18aVVRv9DNwYTR0hq/nx7/t75007T4Qj6G+QZwZJ4cvr
9jAchEwF1/UNhrTTrJc9bUVSCh76XeHDAllXNCmBSX5EMX+7sjDtRdsGlOJcgb8eFCsHChS+PXC6
7fL1OmRke1DtMn+A77w9kVA8otIHvwYFxZtqeOXdhhtH9z53TVF1s0mOSMf77v1ijtwB5/33cr59
jGCL4WUBiQs+12Drv1xOJIQWa5xgnN9CxzxUCNaZ9320NMcuTtk9S210oUkn/9dG+MxRAxryNwoQ
7+mr7+goDTrTFHwuDz+2fSNGV4sxbqu2d/KD/fD2sMWlcCKdOUvog19TG5fEpF1LwaNZYfP9gwvH
frluCG87wL/P/4+1PKsv/kKQqJVeriUJucVSY2CZwkQ7/zxGTcN3WdOiWZmC3uYg/g3tAXk800eR
hu/eJArQ8ywF7vOvp3obiZUG/IvNGCh2kFnSX9JxzA8xwNkPXpi3+w+NIfh+2PNgGKLgf3mTcE1L
CYkA7EDVTw8ygejvUGhvDnGs6O+8CQQtty3Nr5OJZx9MhN92WHhvIFI7v6gBRgCvSVGoRJBxT7Dn
Gq2jvhxpsPSYG60KDv+N9M9tktlx33ijH1M6+T8FyCowEB5WFz78+1m/cxgAFD3Dhqgdzkfty2Ug
jPfWMcxR+3EeEYsDYWkVDhONP1ju964DPxHI/85dxptY9iYEkxS8bLxTyagvm4io/Ra1H1k/v3fo
/Pcq51/xn8McCH5nJHxzQMRaeyh2kXBLZwY6uFjksofHt/n97+V7K8I/M9/BXPgLLGOqE7+8ogAA
SCaYalYYQUePyMBMeM2GKL+ZMGT/anAGXwCwCWGZS218gu3IcjUUcXs/smm8yHkMEd2/f9G7SwC3
AyQ3oLXBifjqB8HIoe3PZA7RD/NTRsRwsfV5+FXRMa8pIqM/grzf27Oogc5QFfhNcB55ecF0XUa9
eABjrCft0WKaXTO59buzrdIHbcu7lzqDjiCp4HR6Mxlacm8zCoqYgi5s7/NpOIFosNRdaNPjv5fx
veMBw07IDoGLAYN+tS+ykazd0tAZQFU+5HVKu/X3wtm6wFU6OdvFIi050G2wh9iiO/z72u/c5l8l
J84INGng7L5cUX9WUEzw+KgM3Cqv100Fd43NoRyFcGb/70vBW/ednQncCqUAik+0Z6+BzWRGJobS
4MzniGzSl8T1FEHJCjNbJMHE4l5zgttsMh75gw7X9RESeAcUm2qylAnP+3Yfgkr7QPqMfN82xx6E
Ziwr4U0whvUWMGXrmaqwKJGmuW2HLUwbU7dD3gYHuabyl9JxIvdar8vPbJqcK7XXGS9n0853WwBx
WtVmMvlFlet/hYvrxBFZQMlQqlm6T4iVWUUJJO1cpHfx8BM1ffg0Ua0zzAgk/WLn3MyHzYvuyzlH
V4BtnMwZlKusv2+TGHWrjpBLhZj5mXcl5MLB9dyZQh4BuUJUhZITLIwu8PqXMTobboYMQBTYpOjO
UbUi2atAyDWr3dDq7IBcTrinxEiq3fPC0/bIClagt6dTbmp4W0682sQ2DzvMUSZfExG2bg+DkOFY
yMECVpOExuU4bqq506YRX0CXbb5Pelq/IIszFSBrjHKG7BPue3VifHqNKFrEZ0Lta26ADYWkJmxd
XUWKyIWXrBtlUuKQ6H5O6cLJNc15eA8+mUL4Vpuzh1BLFJorLJbgSMkHkM/nYMq7e4MQmG5HDeh8
5ZBO2zNkALwto2hZN/wR1T15502MjgjOrCl8R4CUGT5fT54g3cOHE37TmobMndVV7e9iyhtEp0G7
31SJ6918KxfIAeEABgetfQPjLGCNpI1uCLJf2gs4vE03bZ4z3Ckv+osmJWO6Hyle/wofqOSLMB3/
biGE/QICYoEUczj7B5gHdNthxAc13rVhitnA4Dq4yLGkQRc8TB3mBBPiCK+TINnsrhG5gjlkG7qp
bLhGxipItdt4WGSMtK6pYc9m9GEKqgHMcWptwy7Z56soBghzJtlfw5YgBOlhNPxChQGIa7iLcN8s
KU8uSOIAcYMglPTlHI9cltTAhuWYmjwg9bLOEXJVgQVdEM7ob1gkIeVKcqBFWNClsCfISjqE4jRB
/j2xhUr3GYP8pxyQmkTLKIQ19v3qpn47tMXg6Gna0rCr4VYp0kPMGP4xQtx2YZM2JTCM6MQdjZS4
RSayXMoh0PNVx3h8b20bwF99He23LMOov4osmMAHpHENPQh5S5ZehJSxGNQktJiIpgeNf+9n6kOE
9KQzWGwtxW0OuXHDKchgp3qJWnuKyxwJIvcpaQj8IoNmEfth0wpmJ6tiP9cs3/pjotjyU7BoenYp
ohrAdrcJgDHkDYv91mzhH95l3dUWuBZHUcaVKROXa+jp8ybJy0np4mFuCF5XsSlgaVjj/ujwLkJw
ma3DHWskLK0dWoILB8fg/IDEYHSSk4imP3OH+Qbo4GaB/wACZ/uSrGo+5fkQp6VG4T3tB8BRwGv4
MK5HO+SsLkDPT3Y9pyw6gZsg+vOmMD8BE8draYHX3ReI1qC10aM9NSm1n7UhYN1uSc++Zg6vSj0h
yVWfTOP4b7Tb29c0UZmqzRhbfCm31MHSH086qCUtyFgNdC3ul8zYaRc1vG9OhHvrYIlJ4GMUTVI1
u5jaIKzjdA18CT5GEhz7GEPu3aJ7pkohIIuu7Abr7Z0OJ4IkTh94pAcz2dB6DsQUlHriHdjxgVi7
G85XeL3P7bqZeuun0Rxb1jl2WUzC6os2gNq/5DlyEatmccacBCUD0qGWGYje5uBYcSSbk6rMeUDc
N942bnhEh5v8CqnlCBmRXItrMBgiQOm9F9rfzfg5dkfjDYAYfOfdeBWqOHcHpJg39BKLD4P6bAPz
nFSFGrrldqMubi+ZJ4btFIzixK8sNtn4peHDhDNx2xRpkIOdUXg+HLJUF/mPrG1m+qMJtyVqAbsa
vcHNE/a4+XPUp7DWLG3qV/KgkrQrfm8oF2VN+23S5BBw5kJSphvDALR0YTRDZUUk7eUGna22W1CJ
oM/6Ayz0Z/4dFsnBUC6xp/4XCY1RKYJNMqmOrEnh033JaIEzqwrbYgkeF7eG7gm0RAbrsFCE9ga+
ie3yq18jHj2TpJuHS4KvSlzBi7Fhf3SMRPl1L+mZwXNAf7R1d2DORvbaOb4lCn1BAaJ1OY8hEV2t
gTiK323ho2mCH/oi1gc4nbfisndW5RjtUY/8bj0uzRe4tqWBxOsTrM1NZ5VMEO7XOHHVALEHwWYd
0zl+pBH8bgHEJ6sBidTGsrsnQzb3zU5Efdzhe6UWRiV8GUA/fcC6BXENOlI031LMLxtS+hnulrCr
8UmTbBXay1SY5yGG8GnXBRPdZOUASLu23Bpq2XHJ+oXfLGNh5O+x9WeXSBvj1b9JlN3SfYi9ASJO
AP9bON4EQGy63xiZzI2uTYxI7hNHB93UEcvGGxO5ZTlqxOsJjOoTIy+pgMNsUxYj/HriKlNSsFtY
AUpYDIa53xJaTtIWsPLpeLJiTpeIYblO/CaLaz7keVNu4zozEH/iDYZRJdJKi+xxnFs8FHDTiO37
cnHFKg+uLzp37Mc1iY6CpnNy6oVLoRAPRNHtZQZ6XJkM52JWkHiYKj+ua9AgaKBo+C+ae9PcSHAc
o9KnIxzoGmW2pAzWFa5RM+GYL0bxtt3OZxuO2rMBhakcYoFwqMhKpFjAoXbcr07ESaUsHK8UQkyX
tqgRJzhiPt63YQCF9YR8jwnJTuevpGe8RvQYzOTTcB1uwQCHSbNfw+6JL2B+V8IsKTnEYDTeFlPW
xGUkSLHWxkTLc+DDxZQDtIDI6ggae8KMDnbSk84dZlYtkmfqts/i221w8xdM862v1oSEukQvxNzF
JItsqyFpWcHzaFXU7uB5AWujLF8G8M9YhD8f2KH5MaawWKlkYZrpuKV+uELU6NjVsZPiciFhwK8Z
NADbzhvGbw3OPSwcKLWf0zO1jpc+6jOKDxbmf9UyqQHTiBx/txq7FcVB3uVgmRkOTLXqNAz5YACE
GIpyCuY5+Cb7ecQ4bim0LFEqUlUWLJfxHkl6pjhQGGCkpZ0nSet8ETiZtVTwoVbhOiN4IFi35VGO
i1WHth29/YHSMUpKTPiG7jcntgNjBFEJ9sBmyMHcTWN53O99460npS0mq77QaViCfO8Rnx3B642l
eqfmzA47FTYF+REaHXyVGvr9CKb3ajsFVltaZuBfY1+1XZvvAiTVk3KDnGfE3IdGy+U0p90xYGk7
XRjkttEyhDvaehcGNghQf6ebrJuATX6XoaPTl9viNndwTkULCtt8HfGqd0tSIycPAbrhWACczUbn
IaIJjYVZckr9CflO3NeFmNJwZ1qNuqxEN62bGxzGYX8T2Yz3d+0yhdPtJuAPtOtioQX0U9Q9wLCP
DUcw9fJTqwYuK8la6Q9JC5DtqsBzPCSDT/FuJKh6dzATdf2dyLY43nGp6MXcEf87l6A5OnWuS6eh
nW76dNTPA6K55jJXAUoU5TBwAFHXjllJ4xZk1NzHww/smuVHCg1GUEbKy+xK+kWuOxGM2Z+Mrs28
izOrxou4F/kfY5KZ1w0OzyuhYfFWN1kP2vaIAneswlQMbe1UMT5YHBP3yawWCBxBHcR3emwndoO8
gliX89rD6QUewBGv4W4S3TvZdqJEeSw++RFft9PMI3xp5dR5doHvsIaTIZ9QxS66ObuP5Rt+BE25
ctcFAsaue3k2kdKamL7EkapExYmaEH7RjvM3Ksf+Dmc59RhyT+OT63uAetgJ/IHJFP/omkGSWTkw
elGZGbLpne1aWISZBjGDu2zZcPkZjslHSA5sXmK0DK1d3xfTVOuZoB2DN1tRzSodIIV2LLjjbZd2
KKtCZNYtdBaXjTPB+Ax4bv7OmBJgHZpQ6gvsyfxAVlCPvmZ8aDjm3WPXlcgOYU/GdEaVINn5uS6a
QQclCrz225KpZU9UMckyMmC8P/qMjv5qTiRpK6DAy3IxuFX+MHHh8YMhGgTpNebUHpcEp8DYiWLd
q1yb4SJrc3/qNZ7WvWCUX4UGJ+Nu05EPL7A12XQC2iHGMlHIFLmyq1fzgSYYIex7NSHqgRRtplA4
LCbeLTmS7r/Mke2nL6ENsqmEFdvUPdmRZEVFvEi6su8mBYuSKS4YKE5q+d6QAfwOdD5dm1SjXWVe
uQL1HfDrCAUuzCQivzfdYOkF13HfV6Pkgf4CU82Nlk3esi8RzlZ4bgyN+Zx0C/8a9N4+U5+oJ7Xl
0802Sv8d461uOFEcHa5sDd7kOhpTMx6Y4NPnnC8MEGiLxZvg97N8J2se2zLWoHjbTNEnxbPCHJtl
Ln5Qtvj5kDbMJPeF7pJ0p7Yo+clI6LK66KaUnnCM40hNW1Sq2vdDeJXmQlzxDEVViQ8FBctVyeDe
jGjYj7C/CeMbbvUyHy3iz3HI5ExM18Ps1/5oE9mFn0e/Sv2pD1HvXknTukM3uk6CMGDIBZ6k+5l4
ZeQhIcJOn0YUpvFVsibrHw5qpq71AElwmdCzF1lPxSyqVXTIwFtSEF+ueTtAdB7CLjG8ZRElPRzm
UvorCFzxOCBXbjkBzGij0nbDFFyvCI462banrE5JQs3BzDFDKbakw2GMJ9scWxG0n4gZrbvMpmix
x5mGbM8BySxXk+3SU2ZCkVaNjXxwOWJ1EDd+dtuD9X04nTB8zbpTM8XxY9yoAcVFvPRg1GsaP4eB
R6DaIgDclmQBknhW/QzACOY46nF1EFFLqLLRVAgEmn5ZLVMdgmnwjnYyYNFORaG8B280nip8M8ml
0kp3tc1jhCYkChcuYeehf0cjYaja2NIm4EMP7YrSdkm+ps714ynSEl5FLNPxBSQeXV4Z9L7xJzev
dK+jnLJD6sdoKLX23bIzCFm0pRnxMtU4QXG4of5zP8OEt1MtlCFBSRva/had3prdmmXuorXwcXPl
EDYxsGNEtrqrQTChy2RdABXFbZvigyK6SeyDDZSKA5q8Bc6TlHhuRRlOSBxC/A4VN1FKendEbgqQ
tAB27zhMIMvS52zl4TLyXXq5dWMelAGw6vCuE7Pye4BeUbo3GK0/x66Itkp1sO3cB0AKmouomxZf
g3sLIxIWtd3vicESv4RhIAkP2NZReDCoUcajS+AEe0oav7WX3ebOiTXQYyXlsMAsGT0g4bSieEbq
qGKeH9YthoASp04IaQWck9J9w1auKrD4Q38Nc02z7KZCROvTQlAn7jx+zg41K/TrDTgUojIy7jnw
NzQ62KNFk8LMLAB2MuPSqmxJnj80IZvysuXNyMtGrEBaKG8U5Eb9xEgVwQb/tiXIsC97yLX1bcK3
/NgHQ6dr4FbhJxziwxeQHHhSRi6ZfnCSjBd0jUDCJWMb9CdpUSfCrDG1Wd31PrnvoJn6hl97TpPo
kU9/6IBRfIUFSPw4YveZwxApNezgi5M+T8XWqjKOrb5eEnyc/tglSD7D4Dqcd2DidzdrY6hHR5IB
+wGEtn2D0CdBYqhxEa9sFwXtFdFYrJIbYU9SxLOANWYU3q1dH5Aj14hgu0oxDVhrODxnlxPUJ30t
praQe/DZ4ns6El2Adxx1uswywjSavr/P1tuC/AJKJ+WDp6Gcb/MEyZY7tSaN3SXJTId61eH8kOKQ
+O0NKtUKpmJjeoqH2XwONFzOdxLM92JH8bkJcfpTc+WgTcSbj31y6F0xkM9i6tcfPsqtqJeBx2of
JnY4y7USf7soOQ8nA6XjUuL7GT+NYeqbmo4rZ8d4S9idj4TDdgoIamRLAlULw2GiBJdQqHT4zKEq
iBfXuHL1i4rxWBs8tpX5/BaMZmCHeH2WqBwUiCz1Bnrl0RqY1ZSRBF1+56Yg0HXSQ7SCamyd4N7Q
i+27AeFWVh0bbF+2uWgBG44Lv4cxPethwoUC+ggHYuA4fTr3d4uEqG0PtFY/6rQHtQxkxEVX0DFh
vtlyTX+ht3GnnKB/LIElyMPYRsAeimUQ64+liNS8F3MQy8spbTT57pEZ+KfQ7cKqeeDJFdOD/EUB
DPe7brPJ53Vl7clHrBl2KBnStkwtR84sBYT4J+4Bnu34qmF+rdVs4U4xMUzjSzz9fr3XInJ+v0DA
ZGqPk+KUoJgedlAWJo8FEw4DO07mpyKe3L3L8OkZNuBElWp0+Cg2bpKL0cnhzm2WBfcZioJ1TwKL
4eYGrYA+YOI53w5QJwwljtbplng0j7tE6elEMQSMKudRQ16nbvQHCxNA9Ak+HMZdxLvlOQL3eT7B
nnW4kcPMpjJv0sUcQjIPR+pE1F6MZwIJmpx0FAC7BoHSCd8IKKOZHX9tANM3QM56jCqzxCjnLbOQ
W42ZX1i9RdQ9U4S1DmVP8/gTyVqOftDR4FohhnLZ5VHhvqM2HboqWNC61Tlq/KGCpZH7IguWfoKz
YTcemj5PPmuaAKwzWdZ5ZD9sBWBgQbvvq2nPjzry6S4jbvp6HnvwSvqpS6AWXP3dlIxo4eBhAetd
HzBuytk36hMkrkgtHW2+YiPIMd9TmzB7YzJVNKBS+GXnuzWbb1ZKUDE1VPXXKGu2tp7bNjK1yzMb
lgWg80fRIMzsqVf9iGVCLNL8EKAB+wrjV+orGSN9+UZu7XqVwBAmxW6AuLzDkSeTuOyRl/FnEBiz
HbZNyxsoxjKPaQBiNW7jNsMLB7BZll3UnYvpxipxaKZ53qGUA90uikcE30Zw7n5YwCibLtOmZccZ
X5QH4afoSkTn+LKIrgIM4bFg/o4UPIIkB7FOpQOeCeOhgMjoullJ+gPgYCpP6OPTa69E1hytV5BZ
Qv0VfwNNvv/BcGIBxYbG7WoLh1aUKLjmpyFuB4IZDrHXmRUEWx/BHHAa3lQSV8lI27mmrAk6KCtG
7E9s1cLucoJ7AfDq8quNNnmyC2E2DnIzcpNvwzQFPrEV66DAU5hpUAJxSkgZceofpU5RWahtA4+A
kRjzmJlYBnP7xIdVE0rZlEA9sHnQaQEDRc0J0988RhwLygcMMk5pt8kAGKqPuiNAavOAbzQJ634D
XXWXcW/aqyyc8d1xqNvUDRDKrbsyokD7A9/hSJ7GsOFxnXbRdss6P37rVA6pjEkRoxpTRCHeJHOH
ZYM3XUuqXi6Dv3ZjPD6bFBXY0zBmy/fBtGl6P8TxjFDBJV3DK4pE2IvNJa3ZWSTFYEexuE2ApU7Z
r6EvmrDE0Ezway4De73MM+Yosy7WL1HT5h0QSJjpIQXe56WGwORSZoBr63Hk7kawzqwP2iwt3cFA
Qk9lEjcSkxvE0Vw0rufD52IrovX8WDP49Vsrvsa5GvnJoBMmuxgO/o/KOYM3FvE+xY9YA4xDvlLQ
PFk70GeIUfGj2xG+gSU8BR2rV+FWUWcuZvKoRpe7y4H2092GF3S7iKVknyly7pLHSYy5qjhG0O5r
Jjt9AddBEGB8EI+kGnXkgM8ZXSBbEmf+gnoJt4ITZYAVP5QjpDgywMTkOM0kJtdDCw7C9RlK/J51
ceZgEZGhLDFyjny9TYG2tTWp2XaEdPG3eF1mUoakmOaSOaPavbKYptU+ifUTIJ2CHJd+0z/CCeOM
GxmP+le2BN3tMpgYyj1QW6NqiTYIO/vQWVnlbaHuMIiHUitveHHa4BwWPfZpi2FSGMNSq4a9RV48
O0zR+iMQZWeuaJvND8OIqdmPOVnXrpLhInDQZ+NWD+gCNvR/aMBL412WXkYF9tOxMYj8vmq9TCVg
RwgLTxscuofHmXPdlihiFMeAxwNOndHgFVXPTdxiFfMNYHbW39jUJtNdYRfxB+nhCVKxQPDCaTo2
RB8XzAnlEWmluCF892csDWhk6RH0k3yrhE7b40ZYIuoC7lbnERJjlxj5pOgH2qm4hoVO1oJvVnSw
QiiU+hMn6DjqeJqR+pr5NfNnFYq4gxDH3apu0K6SMDxk+IJKpF5kGFEB/cahutYNFdHxzPyC/7/M
1/YTRq7wK8PQnP0M0LHDpGPMCaa7S6Z9RbNQ37SI6tQlD1v/HeNfjAgRHJqyEm6kqFTAJ0XNejag
vBSZEfFxln33nNECJ8fY+ebnPAo27tBz4w9bEHthhAttni/lCvR8342U/fLZqH8nrUKxbfuwRZ0+
pXcJ3B7VjYJpyrqfZUx2KCcJ36tWTctdaqw8hqjvPNDHIRUl5+iY9sDeU3nAveQRoK9xe4gNmNL3
Cv23OhhnyVMxLBvMhowqwgO8vJU89fCIn8s+4O4TxdSl2y2RF2Bat2yz8CrxaFmAJi0BAs5CnIN+
nsPtS7w5hWFiMTk0p3SAGMAhWtxVPnfB/cpd/n1VPOwq//f9mCACGWoHYjVm4N6GPfzJo+JLoD0P
McmYh59TyGAHLYiAtJOPQXYwdO7aGv9k938cncd2nEgUhp+Ic8hhC3SW1MrBG45l2QUFFEUOTz9f
z3aCrW5B1b1/fBGt0VovkaJoJJ7tvur3Udc6PWFCwQrCMzrQCCU9bP4eusyVwPwmxogZmdYWe02m
1Rn6iVREusSWbh/qwjXTUjRivc+I3bxuzooUh8PJ/Kf6oLqrEHuPh8qUtMeV/uLvJEfKDYqs2wrN
Cq95HmG2SnQ325JsMgcIS49DeFd6oTZOjrYauaMSSOl7Vk8xxuz7LPJO7ZcpbN6iz1EZQj/brKZw
1aE9NbuJSwAAWRgAc+TK/e4cp4T1DdWgd7myWzaV0dZ1rCa9fJG60HPvLU51QPYpNo7X2i2OUSFk
f3bhN/kerNsDW+lFpL5g9Dp5qG+LxAlm8LG+yUgsAkchhYBMMeWSrWb7DZkYebTEZZNH9KlxQaEk
cTZeekPh/NlV7agf2rKAj0Rbkocxi4n+Yn6Wa8yiXvmxFTCSpQo96rMq6Lq9yDlgCzJ6jz4HIrid
PSacuks3FczyzvNaXe8ikYUAKN4iLlFklOudQQnkXdPPOKK6wYbCc5ccB38v2rE5ck2Zb41dm389
e6WiIr8pVEFympom8Moqed6MbCmT//O1dr1w+n02lUp9LapiiJ9Kz3zoB1Gjf18UdlvX7izwVWPt
uzjEt73GAXUyJ5JCYBbc2avcGM1m/lIWbmXthzGDy2K8GS9Q2XN+6C0X2m6zBP+16NHhnBZEvAbi
enfQ8UYCdAfDuU7PAjKqT6pajPyDbIKLdzaiENc6kMWemXkmG9ek6y5mz5pP0Vp6QQLNVra3zI7t
eSoR9acCR1B4rHIcGKeCTKj3Fn7yPG/D2iQNXL1gZBrnar9qZRhxxTJxK7Ww9FsNrvKutnUjQm2+
SRSm0K+GNCt6Iohwkcv2bEBQv7SMTe4b22CvH11naYO/4O45MoGggLypAYSWtJpzC4wHLSJTr5ib
73Lseo3Ptsezhp8lO2W1JDmuX0u3ODnW0q8pOk7OaljzbP3nGxv/4cQS9IJSo2Jed/rNiRH/mKxG
bRTtizD3As7TerWPVaXLFyna4pcY4ZHJamkEggUrmjacnUr+hdOwIBg2uLiC43wJ+/266cFOwQoQ
QjCPI1uEq/LJ9YyG6KLWjmK8gBIQFFK1h6ZoarT+ZlNgFNjCoPrTwJtN8VKAQu2s2pq2y1qWzm6l
333C6GK3qYfoXZ/YNcZ+VwmcBSldhP7Zdm/qgynnLE+QX6zccF6+wJRrT5lJ1bhbd21WwiHAxuiZ
ixvN0dZWaA6O09hwXoedrx5R87Tuk2nze/rl663ajiNneRj35pT7LzLUdoDTTEJhL6S15A/wHpx1
MMuAcHbv2hFWX4LWYgHMxdvqVwqYpbZmkLfKeYc54uqvBym6d3/m2P+o3KJiBb3d+dzvzpqM0dC/
IvXPyt0tEitP+Zr1RzuPwXhfKNOWJ1AWWP/6/4+ymWHl8gtm1nkShYPYYNGb/Fj1mrdxWS947iIt
JJm7RSEdTNibPi0LI89Nal2Gid1mRLv0BK98ukAZPFmIQ+pkofZD7a3a5aoK+Je/29nzZlD10Hz1
m6X4MddcihjRifnd9IGfX7KupWcO8s4f9taq9evcrfXfUFfdtiPVSc53eqzHiF6zsCUn1MmJ5d1G
koHPltWLf7XRh3lCdjRBjpgZzWd2IPTnA3i34LtnyZrsECWW9KyB+7vnSE8URSfzjkg48WdEGvU6
oKSf+QDS8tPQbYEhO9c17LSLlJh/6aBvXqiqjxApbb2o9vRT2+gK8sJP64Z4elJE2pZQItPq0A9s
bTRQnudueXHXV4G9xLIkayt1RA943wJN3m0IAVAWrYv3rw0mYn6JXm/f6HHrCCfpwvWl9rVlxdw9
Dsx1SZzi3aY5EtNgG3xKSoGHs/u264H4+3Yxgp0m0XL+NU7KdJNJdqN5D/1utTtXEd22s42suoa9
sheQqopbLOvHbXryZ8P3065b5/YsF4ORoSs7997PnHHdEXU15Om2yMjccbxpM85Djy6aFrpm14S6
29IhR+J2w2fXOxX2lr+f1slysUK1et0pQ/o+PN9avRsT8kAggpHvvJxRAD5lRRBxYI/av2TMCS+Z
4yL4ciJkqxM4DYaTrPXnfRR1wZUxpPmC8HK6h7Av5XEw7WU+Ni1/NOEYVflguc1Ehlmr9dVQZfDP
3yqmBAjXUO3h4d1rx+j7BVnQeDH+GAQ2BIETFNrqJQhjL0cAccpcECZDEGn9t3TybY0l6hDY0Vkv
ZcqUifSl36BAdN27xa5t1WSSGEual2cKGUJ4mKxMMbobZlBTI/3eUXTLfU2TzsAkWkHW7JRXCxRg
0PnPLWYjLxlmp//JVo6xixyQZ6SZVVlTqm+bJKusHBmsM1Fcx36pu9eiRO93Z9DA93oTlW5x6K7b
0QdV7r9YZ/tvqNraeRiqbKlTVDOZtzOYXO+2Bh41sWZjuyv6ZXFj9BCRF+fg++MdwVDdS+55dInx
JHMErYPH8Uclr35oNp+qUvQXaxVP81r/8uvRK8/cZ973nI3Fw0qAzmvUtz5p46uH2h25RPlGvv+U
Ja4J4oqSyQwfwfjd4T73uXhi3eURWX2jP/1shQskT0KP2I6VnZf3qykLVFJw+QAbXY8cImyr8MyQ
7uRpbsGApKsv6td5ohB7jyK6M68ynzh52CW7H7Uu8lp3mcEjqTjtkyGryr010MgCgQgS+7Gqeujj
yaDLGT18tj408zZ3f7xmW66j7UzhgeE+s3ZDNkwRGkYj+rXp0mMhJO8fVAlVkfUncNAK7srJaQ63
rgz8abWTM/rNUZQnHEVzf5GOWAbYA2LukskvnKs2vPE31+680hnjNMvOHqzmQ8itRH/Uk+95VJG5
iLMuxx7Gs62jB0uPvpusWQi1TBBYZR9FNKg3du8aSnopxJVDoA3SHI3vt14D+eVMAjD+Bo59uHWb
v8qscYJEgBnxmcnu4WEsy3CfhfRM7ILNFG+VmTekRQ5IjlAPVZlAJNdwoIqlb5+hPqI4mykORkna
O4BPPapWxocw/6zGoup3ZRjp16zIOBRQDHiPiGMRcll8vqe69yKPo0LIOh671u3vx9oQXwCslO6a
RdEQLBppjllflP3ZcbdlTZamINWRwLzlL6gexk0i+7cqGSUE945INMJjrdaPutsuEpjP5Vg1NnK1
xcoJTjfqhy0qnc8Rf4V9nkJrPrO02dxp3CrTwXY3Z3sqAb9+y3BdjESPAVsFa6bw98U4Be8bidHy
YSk2W7DBVurLW41g3C0+XwlnbLGxlRR9Y+6CNRgAfvJKjkc5Rg0WWuGIE1i0VHtl+fLiOyiP4cQr
rtRqXUH5t62yfxuLGxkHUVWCjxO19r0EZDZ4SudOp1seOvw9q21/rr1T+Qd0/fPRZgm4rftd+xjO
hp3ves/jyQwRYX2REgcsOgtHIR2v8ueiC4RI2nH0/tR+gOKopprvzaqV9VKUxmSgkvMJ95kjqmWT
NmD02Bv14H0F01D9KQpreicjA/e53/D1MqcZGwiWjKZ49ILt34TUZDzYfmuwtanRuavQDH4WqPja
/QyNE6DuuNHOkHIjXka6szUCb6a2Qrl6TRBnCcZipavLkAWzSrrelm9u5lhrMpMmYxy2+kb50/0z
PdVoo+BOsqB6R8HjNqgRLL4ou/A9KGP2iMfCGwRVrkU0/55MyWlDglN4l5koLPfzOodzDFYrvrJy
NFHRGp5F2pRT1WtsSJh3hkdipbQotNyBkdafNUJGpFmDVdE35DYkzvS3XJ0jAGnPKW/1NqihFE8Z
jzXi8sIAqOg7FSJpcX1FxvXo2Md8tEx1bC1vufpQGjIZEPsEMdkpi4wJmum6W5xIMMXCWyFdTBfg
9TEoM+MZuRSiDNEP8m2a4OhUPLG1nklKKBX6qrlA9Iyhm5WJURHiyNDugShrd02HLoha/kCBnA79
Q7PFDSLiIc67TO8B/zsIw2jNXXaJSUy/IjKo/kg3C/6iBwouTucBJFszcz06ncKP0jAa82EnnMW2
DwHfwWsQFba7QwQ3nkbScoYHmrbKP3Nr5OYDYgxvOvfNUo3X3NLhE3xnoxI9dfajnMkgO0+NVf9S
iL6RXLkm3XG1MY8PFBj6c1yOTnGHyGRoKYCvjXcYwhzdMUL1xNY+N4U919VTo43geyY5N/qD2NAZ
9hLVuQufOct7BPOAj3p0o59mCoGVHJRluw5LKdUfdtkUSTgNrnEs10lu6FfXTZ29IVuWQ91bdZ12
qAvdO8iQ7HEM4f/3S6c0MLwjMnO/9BJy32jbktoCpwAOYmt9MdG/VnsWC3/frbm57G9dJDhENh1O
KNZGiMUS0k3tlhApyPPUjsuX6JvpOvqh0PsxG1sIAr9rM5yEJmx66bkuSMBkOB0BgrZ3ETPSv9js
o4aw/4rT531Wbtl9E+vOPbfWrTTSDVlbee+Eq2qfvbqYl9jUDAsI96fSisdyGVO/Zcm9FeAUVuwP
MNqkf6O72GOvDWBitFc9iPDW7okoztzTlmLjgxiH9SLUxFFPIgTSsK6pxU+BMdpn6AaeufBcODs1
K85CCFhtoztuucIJf69WUre99nu2QzxHWTN3buJjWAf0Cacx59Zoy/bNGmxgHRZV2MX55jVASt4O
9YHKuqY8ZjRePwu6d8u7zi1GxUwt5wsaF/2+EqJ+WSvhWABWBcea2WKJhJJa58VKXWcOrZ2ho8C9
D8fZVIfBGmd11E1hrqkamIRBmgCCY4tWJC5s3HPH1kPGjcHYKRFmNVb5zVLkYi7qrLnfWQXaF6T4
OT2rKC3zi1cZcEJ5kEuehNBZ7mtFjtsOIZramYXfNKy7oeZHqZbuy+1X9D56qptTZGtYZZ4I+PCZ
30b/1GuBELOrXH0faW6LWBhr7scIR7vsGk5WgWAoW93oMY+oudmVI70E98HELpRQ3hE5p6EStWLc
8KspzRefbbREvHQH3dw0BzbY8ckbXfRpwsVwHVtZaHcnjq1+YFVrmr9hALCF6H4YOMi3KFSJh5op
23sUGqE7qczGOo2gE7Q+hJwkE01gr11RlT9BAE+2oyyNlzdo+/HTAGZ3OA1Z+GJUmGLdN0jNaKTT
kiyr0pqqN7vI53xfl45pkbPI5bozcu1BTLfTzE2jBO3wvtTh+4ZygoE88nPQD7kg7Z/RDbBPNAhz
C+S5QGbZCP+fh2aZrlNWe8nsrdOVlAe97HCnF12ybeMKQTANqrpXkEc6LiJbNmm5UQsbb3zvC+91
uS4p5CtajMHwjcPEqTbte4py8n2+uTeNwTJnD+4yadBpQ+dZ3Jrz9EHEdfc0N93A2kjRaZFopPce
lCVGmdiry2JJnHKst9PM0wyYW6/Zp8df+eg4wfBS93RF7RRfBIxhMCE07qqg02cHpOQeJGskU9S9
JSzYXB3Xbt5KuQ9zHRDjvxYLFhzUj10iFtOU6c3HD23KqfkdYBpwdr4e5pIgZ1uyjo8LfTlhQ+ls
XLgN4tnI5VBAZNhmrNgToqgWDc5I3EwtX4ypCLrTmHnmnbLHEGjNwsnYo3sEO/Aax7+YASYsvA2z
fKazvYdhC1R/Wcop4KUGpfouM7Px9wDQ/Lus5FJNACeGl4G5I4udISquAApeuCsWzymvgafHl1k5
5vIhnVzYp4HqyehbTf5yqnqnMyDrs9z8WWHKugfVEYmVon53iby3ymo4ZPZSHmzE+vKvRT+V/8/U
5tLECAMISJV2b9EYHrbmI5UIAHV6672XrXPq+t1nTe6AY4vu9qhvt0dGrzXQu9GFB35KZz3ihBjP
lVML/+g7lY3INtjqnQUituxw6dYV3BP5jCeBzWnh83Sw7Rmg3acQirPFQFn/TwnX/CFzEPER+bz+
NcPDBNS+ChyMEqgpOowzsHYykkEzQNNWIzJyU7ofoGdWt9PEqS/QsJP3Ew0aOwmySdTTFoLor0Fr
81fWdZF/31XTNn7MXHSfXCNblLo+sXUJag6hIXVq/xtnDDBtN3td8TCxsYqdtNpqTaj8NkJ+LeV8
dDV0EYqovPRT1bbgHqrX5kuXw3Ee+GFQQrKw6I8KSXCfguba/c6mjUnuWASqvz12RfnP8DP1UyoU
HAfZB86QNhQGP3sFbJvsNvZ/B9jEG6Ca8/Xd5LGmMLigwjmJom27SmS+65m3u9XvxRIg4ornqZl+
AZO0w8GFIF9YUN2BKkKMPcNbNQpbPg/aI1N/9Hy09e4W1b+z2rXunG4GIioDBte0DkmGz8QMmmyt
prVekCBWWyK3anweAoXRg7tzPit3UoTzGzUSSRhD3tUucjmRnbHi7OnGwX/M/WpBym6I8L53miG8
PTADTI/pb7JMhNNF+WctVyFjRkjaGGBvLPKFCn4bZEGJS4GksDsNU9CiZe99FoIsVMyhlGV1jMm6
XufUcHGoxOFodSsTi8NswQ9hPy6wS8NhKszllZerm45SDtI8CC6+I0wZQqqhHex7Yk6t9XuCPsh2
fMkIRV3SqdE6jaO+i0qCTVIrYB86LVgNXRQ/1NrGS7PYqMWktW2/B5cSwqtNxVV2mGDp3Du91OG+
kpNt7W2iUn9m3Or3QE2IsRcQoJ0nb0wPX68JaRzM/x/FcsrBmpvx32CG21vZIWWNrW4sXlzyrubU
rPruaqzu2hyUXwH/KWOuSeP1BBids/Gi0+KNXiCli75ZktJyPfWtgr4Fg7Ta7B8gS4m5xG6nct/2
OEaSsuAhY8IpxWdemZBozKxzlNRqA2+RAbhzIhoEK+d5BSca6x6UdrGkCc2gweXZC2VdHSVclvPY
GfN2xWSBu2we/PVSsaNzJZtDzq3dm/kQb7ismdbcGjNlAZroPywTJg/cdhwIYWubzwgjliq1uJ2D
+0l3qj2tNFhiLXN5JHfsV8uVmVSWsSzAjVmscSOC/ZJzjIYrcsYU/a3ppiS3BXZaDmJ6DSUj89kq
cxYlZzayi+a+PJmOP37oPoOTc2gdwccvawRoQ8hJsc8M2/yYO0a0uJbt+OLhynvECQ9+oqas+jKG
KXs1gZDB4dahbJK27cQP2B7bVDkQQ/JmMhP8MR3QVaA7Jnko12p9bLd14qEvMcccQlOZflpyNz0B
u3jA2yP23UMYZt7b6khlvEXSyRiH6yD8aBq9fTbMjagstoKpa/IWQjtMRcCyMZlICzur7h8qHtRq
FwgskOxls1/cCdGvcEb8TIASFJaeQUk8c++OoTm+VV4diJNZDeL2+6lzLCP54jDAMtlBingOJc5t
ULwARmbFkVSJ/At7jLmAw6kO/tDDsrTnjFDqqmrTe6A7p0A/SlTha10q45NfjVoTZHL1W3PjdJPG
EcHfiZrkf01nMt6Pjna8dNjCrvoZ1SC92wlqzw2ksTbfOpsSvjPa5k29wL97gpNnCMFuJPFUPx1v
Jkxd5reMvzK3GNRK006II5sQZK0GjfFTWJaXLJic5RnprXMeO9IaCY5DWXBUShvt0e4B4plew9Hd
gyIUKMZnFENQqTKCke7c78F0Ku4Z0rKIdMvn4ZEAJFyeElv6a1+Y5h+nF+u5F1YJqFnBnSMR3JZH
rL/6CbmaaIA1yJd5cnO3fSsa23gf66pzkpG542r1ppEddW8Y92g8s+HNVvjuUoJKpyO994DYRj3J
Z6ZEp+XXJyY7xuBtXsK2CZDlRjxBsQ36RGSAt5jHoB6D5uAUYm0P7tpOy07IEXloqAdPPkb0lBZf
ThN10RVgYJnuu47hMtWLf4gM0jyG0f7lbtJ+gdYxe2bufvUOeWbaxbHH2NDcyC77H6UaGRiqlsMT
8FiZHxE1Ftdy3ab8EfAhzONi8+e/5PtzPOW41RcjJqavGPduYQUNOJ0qtqTPAm5opXCHJdot3OCw
LgBNR6/2Ar2rVsc91ANl6ftc0KfxZRMdmROSJTs4Z4l2DHwLKCAd1xCXNwoHVsR0nZu8PFV6bP9y
dIvXzRmMaWdVEqpKOz0+GUk78z+DKfyCbH6dL03A1pu4xUzI22htzm62tVembR3KcL8RAYmbYgGx
r0q+VxpTuIE9b60naN7awuhqZZZzwqlefKAhCUtMliFcIQNQ1r4aq6G+8WxA/2iAUYIB1lE7GEU6
fJ5F0zSXSrQWKU0DhYaHucer/U5a9zxAhYFhw903hc8Q77kMytWKPKh2aU9BcDf8EaDnCyu7KtGX
Y1oGHrcNxIl4DJDktpbNj9ItYbGnmEB7KK+nSICVmfi0GEfHT4jF6pfDJWDxgLFQI0KWYu+1xOLe
FALBKzRE/rBgysljVbVucwg9jfh28jcH6jvU7p3FZP7PVsFq7bcQfiFuCYr507Pe5yfIufKvXXio
EsU0Td8cInpBY88Yuscm1/wurCII8blw6MR43OwuXjcMsWnFXoiTx1MZxLIbBb+wydbkghR1aMEk
1c13EOCZ7sBbg0Qy8F0yMYRUonVu94dRAA1ZM7teRMqFatTJQSnxrCip56WslsUDpyybf9Nohl/u
iOWBYCRIXVssvPeR4XIz6r7X4aFbTSStwlfLN7S2bI+I5/wH/OfFet0GpCdHlnkIRkLntxEX5WD+
4DsDHMOnIM61iZcEIaRVVcmSO4u1w8CKKTMY/PBigb5V+2qLsBqSQIDGz7VC+6/erOBj7PT4AE8L
RK5CNb0NvMc1b7lfXzDDIHZTIy4pWTtwFuZaFte5d1xzv/bC5SgRHUr7HHH32fC4cVLawrorCeH6
Oyws99+q2/KyrfgBoMvcBkYP0+M/it2cV4e9FLaU2iNjXwQD5VvlBMpoO2qr02kk/xu9okB8ww/I
botkYnvkre7+oHgk/r9XMFHH0tL+kQGAIAXVGLiRjF6hQyQtUqZ569jeV8QaNaZSeMpOXBXl69EZ
Nns6zVWpzsozizwRhgrcI9x3UyeCqEHiIxpz6z892jCsE3JyeHfSDWrESwjmeqQgPPjxHKjlji2v
iM4WK1J/PyFBfmoWt/ZJIqgL7vOQ2XYXmkTyxVJO670z3yAYS85RkM696/KHGIEqfxUbPpYDwDiP
eVhaRvdMJpHbJG4mo0tuGDfALfPl1aNP8a+JiMTkfy+Ci5mH4hebQLTFwZxV/omoNlVddAWa/WwV
rVGc1NYVW5qh6EfgqpQFRITNJZBSl49dOUsrBqZpftVRBO3kKgWLOFs0EO4GYU15WuI2f8AEil2R
tdLFrO3Pyx0eS7j3gMHDjrVdj0hSx4Bgyr6s3SW1raX0uDQpK010P053dtYXP3Y4uM1XkC/W7wVe
SMnUrNtM7fAe5Q8h8FZ1mJs1QtVHAUKUDBzUV8QYjv2H96nOLnXe2A+ckzmHc+PNw13DgYChseLz
WXcV0JpzLgmikicPTvA658P0O0CN9GOySz4PZCu6u2WT/WfYF2La5e6g5meF4DvNsd3i2m9pXVTh
GERnyjLF0WzqGdZTdPmusMkKTgMU1WLvZG5Yn8BcVUvrdsTpy8/fLYxbc/k2Rr05XKuykJeAZ2eF
t2rBGrKJ2ovDCAhMYFRVVomFoh5PHoHw79Z8Ez6iRI/eVIiPN/bnoP0lpty9cdCS0rHGpwYviWCR
i9j1SvG7UVAyqCfAPunTgK5IuVSWl0b6vF+FxI4ZG5xr3SmT2fTpMa8+CqtqmB5ce/7xrG5+XSTl
GwyZo7OPsGj9kl3R1yniMeNoqr78HXYDC3npqCGGzbLJUEe67KQ5JPa0z9wib1LKm81PFE/Nb8OT
/YUnouVGzGXwXOvCzC42xQcXYk0W5yRC0rj3KGexRBITND6Thqy3FOMehhRNnkh2YXtCchPUEP7x
CvHQx53tjw57UON9QcpF+dHisecKLIP6HRipn+4E8rxq71M0OhH3aKp/DO6eQ1FBZJvcUjap87gd
QvfYsQFho+vbBkuIvQg7kfKmVmsKadV3pM9N876MBgcGV1XNUw0LCTRkyRBZ/5J5272SjNDMM6Pv
nFRrRw1Ti11m+9UDqNjNgWXvyewK2YvhIBDHZXWblNh9ae0shxWX52obp3lmQNnNA/RUbIKPoCig
sIKgiWlu2LZISuouw3QThNs2tw1J0n2AnCrDBoY+U14plYXLcuTSEUUzTzSl1TR07snl3rhrK3Jf
YiLnul/z3FevWa/W+lytar32ZTY+MAdDVjquvSKb7N32LkM3isXayHqGcMcYrzZOfxtflTddetVE
2zvu/+0hMAeds/rbKKcZZjsAty3ESM4r8bwEBCHtDX8jC5hvJQyIeOEUOsuQ2/7gDXU17w2oRi5b
hHRyR45BfaXzl5eWq899Zld21THTpJqQwdWqz67KgstmcdzHDLb1e+vI+n4idrlJRZUNe7awECMb
IM+JQRcFU9k0JOnTXhbuPcZwnwW38aGtg6DdfnTjoprQm9emQ5FlDwSaDOIOqNDLZdLVZsTHaqd3
oxTeWWPy5luFQjss1epOux4R4Rg3wKUA80Vg1z/2TMHAZZQY3qbYKNyl+aiIWPlTtw7qMWOwFhtP
O5H38+R6S6wapwn2jHQMP5IQgTImm7CFLitXdIkQ9JbY1VNmXhrLv1mFMPpJBPWGgwzhpnpMygXZ
OR442wWlHUgajDu9rF4a3GAYgBk3wz+HT32LW5RIw4OxohW56jLwv/WgHTT6DAjdbnOXyPzghtPh
eaF4b4M65/CN86XpsIctvoEewpPb2S/hY1RszNNg7HXLRJgOZssJrtB0JibefpFEyBexD3M3JksR
Tg/g5REvVstct+9KfKq3BPPFuSCnolwccKBFcljI7ifzx0G8oRzN+73Hc5QlQ9OSLhTCbmHuL8cO
5y0GwvxxzGz9jIxowg/LLhgmZHVEf9x5DMtT0OTTT72s+f0YTj6hPrr2robjefbvkhwk1NE5SpVY
w26M6W1oZynIS4yH3bT6M4kB881Ftgr/yTepAuBSNzRAqD32/VNd4p7nL1PYxkJ/KfpdWLTuc3az
wjJxm269Y4d1cSf3SDNwMOWN+YS4AmncZIrm4eY7Oi01Ug+glRqEo+5y7E1tVLQ9q7cKigNjE74G
x19ffE0+6q9V4ACbpiisH9fGzdUpz/JO/Z0NUP8YCwXkfgNP3R/R5wb36NkHmLHWxtsQAasBA2UR
b36NdPAJ9p/BprNHcn98Ank+ugD3SOys3voKFu4+dWO3fBewoF9+tmnnwSnlRpgNGzDgjFY1U0BQ
/bOEWP+acDhZPGxj/1LyA91QEdjftMxxJ7KLFeZn3wSZ7cRUtIS8mpJPO0GZ6TqCKB0aD9E+cxL0
LXHHiSQyA0YCJGNnCcqDckS7wx7nkHkWm28VzYEzo8vPHCW3RjhEzP7ORkfIrWk62zeaomlLKWAO
w3NZAkEmrtstl7bm/tqVdilawqnsxnnxqzbvzqHKxt8NzAdeKAJV3m+O1oIohWJ54ERk3goKLud9
l9fAzl3Ptk7aBjqLHWqrvP6VG5ozdzRlF51kP1tP+Urs4tHivRGxWMvpwRijdUwiohdYMryeyb9v
u3FK2OuxjsIJzFg3LcKH0fo36q+VEzkY11HpDTtH0VVFlLfAF8YnyYC/bF/cDYi+vgIIDUiBIid5
3B2CPEoFWSlFIku5PDY0BnwY9br1r4PDE8JTyhuPKlTX4xsLvBw/Ah9pOhbYbXgziOn5AOq5effb
vHnMRMmngSYd70jmaCnRoapMx5EavBdyCckgmAu5cSuw3KOHxHgQJpE0w2tkDR0G8AW17wRvUDT9
nRs4IUoNSwyPThb43d4io+KDMkr/N1+34x3dbDNZ2Ht8q3uzKxf/iMRWni3aR5vE6T0L0AxwgGCo
AbVvslEzDwHO2hve/8fZmSxHjivp+lWO9bpoFyRIkGzrexcxhxQpKVOpnDa0HDnPM5++P9bdVFBh
EaYqO6uqY0IABBwO939wk4HncJc7/NlRqdG5L/OxP+W+X9Z3fejZdNAcZGLWFJEcSiNUHqDA8m8o
EdGjz3fwAGAJdXhPhWsoIC0srlhM/YYMFumOYDQ4bWPne+YmrgMAum3lAwGglErKWiCbDFYAvTR9
O8AH2oO2KNVWg8pHUkCVT2wgWBrpaspMyOQyN8T7svZgYhMi8y3c10Bbty0YhXVYT5MBj8iJqkPf
K+JLlOR+9DPlbdWguYPl7Kob++JrME5ufgDbZ6qVaEr/Y6g6/6WDBE/v0nIba+uHWfWdUhXr5QRx
/bVOhKA7BKnEXsEjqk605ekKNNWIEJchh8DZwy0sf8YtMtWIeTijt2rDDN6HB1N03LV517+f8Jj1
ViIDsYvmSRo/oyoz6Xvk2SGkeYrPcJd4ndEnxDUxyxujPpeAS9KsOwd2cHEXJjYSBBnZfL3n1R49
jzXhfe2DYWv4A5SStzZU/n6XZIiurJwQMbiNDFzvuU1FpD/qeaqOoAHacI3Ojr9DgTlODmMWNOE9
oDsutBokq7hzEbXNV3TOGvgZLvqBgJLUnm5kVZ10BNb0tVN1+ce6N92POiRqc1dxcGbSe67t2yIs
/T3bc47yrVYRpdsi3tHVbUEPDYb9uVYpMMN60AAwdSZn0m0Nc9+XLXiNJDRSZ9/ldas2PZTS3dyu
hecC/XSuUJqUQiE4imI3NL3zQatyQB+hmTXJxgWr/3VEucveJGCFP4BEp9vkwTgGio51Y7VqC8NK
EUQJwDAPVQWnR6NT4gIyhZZF+hXyUBssEITQiwZ02WYwYVDqZbRqkGP71XGnvgz5hNYAACSjfOwZ
60Gf4E9sEc/QfMZN6sMIZUq7p0Qr1XqAhd4DzY2towdBtd0kWUDBlMjRuyvYa3/H4NIJn9LIoPBZ
0p1a6fQavft+bDOxaxMDTQT0caT5u7ZN58Epm6qnHY96Dpi5qC70FexlW6xDz23f8/G6hGZGlv9w
8QH+UgDose9s6UXioLtidEmbDSM7yaGdFKfNMr5B77I/ccPH+rYF8clrN9TdH3ql6c+IA/D6rfOe
OkcKsreCuPjLLevJWKfIybR3k+fr/p4itvu7UEURHHUpfITPKcJr6162xbQtMSAaTohOyHBDQkUe
nOZd9XmqPDNYVZqTQ2DWAh0Ai2ORs8dgMLqjrtKG4+Mm6bCTOSSCTeFT3d8qC1UP9PYw3qX772n2
M0oNkC+UD/p2N1FapKhnDeZRpwRc0IgxEV6z0FK8a3H8ttbojaFzMAz1gKmfMB1CCIDF91E5RCb9
6JY6dwBM+F46ENvRg+WIbiI6Rgj3GdrwHYUV70UqLQsPsMmMHzSLEOYkPeuR4WwNYztSe9PXyqnr
nD6XBXk47mL05gJ4MtzlosNwyupmDWqAwyR8NnjvbIUEcPbHhN6V39kWudk6Srn6t7h92bOKXwBP
k3Pl8uhHf6R9IdniK+UYNk4bc7T16KsoVT0AWisQRPGDKX2SLpaQ+4EsmB1OXSD9gEZnTq1yMqkl
xISFL1oC5vwAPLZGTzK1KSjiPpKBw84M5cE1tgUfvddZ6sekojVxJDHBOZ3X1BDfAdoRs2N0FyM9
aiWBA6/XQTgBUjbtvyktuckJFtN0bydtBlcknRLnAepskz1QgFZf7ZKW3EcNFRhnO1K3Y0ANWBfC
FlMBNUom0bRXMFSplbWhX/5wgT3epZC3xhMwNzHtZQ9veN85VdU90k/1HttcxT9E1tThB0Dg4BbZ
gyMlSpjGvCJKiY2JaDvL/iYp+Ud3MObCaFOnPhlFzAfMIXgaQMHKOm+0u8DwxKd4xL7zELdD9FHk
DRIHXZ730AhiH56Q44TJPQvTPbl1nodbrp88/RHV5DzbWgunct9a4fgOPDnS46NeqS9BDLxw4Hxz
bP2qDoDA2v7wmM3oSipQzgeBPBV0X0NGu5Jqf0/LhQbCh8xXgC/gEcTtKXblYO+Elmb7SfACgqMr
SiQp+Br3ul505Ro9NFdtu8jsnF2Hlip4fQu1fmgXUZsde+lUX1H/LGhRSPpXh2xAGXLb1zxsDhGi
ENsxcpv80bWa7IsVTvFnB8lA3kC6N34cpyjKT8YAnG5LWuMYW98Av7zxh8n3No0zgsIMEGTibPhg
tags63SKeAjS3x8cAxhhill1gHzQdD8gINTuc9ePzTXrF3dwe/2BzZpX2YdEi3rtBXgx7rtuhFfb
ycYT09uCPg5cemaCR5Le91ly4A0XV+9qrayfxCCLbts1fReCUogCa6sjf/klBpkV7uzabdo9zZUA
c1uXB9dQGKA8aJKkXISTFnXb1i2Lk5R5YaIjY0/JvvYGg1NsgeLl3aGl7ffGHUBfFRYagFDQXWc/
AWcMVrwnDN6Tk55KxB/jJv88cCcB99C1Jl1BEMronlGTH2BZmVGK7IXdFisgrXJ4Ih80ijWakBRy
nTi37owIgPexq/I+PBZ8C8oEQF+LE0jQvt9OoJjexU7nW499E7vxu34IB5rRcT3sgY+Gv3pNswWm
XREfTTcm40j1DLEnQ2XzAa81608WdOXwQO/XrnZ1ktbu3aDBBKR50EMCp7XW+FsduU+EsGpTfNJy
q6USMqmG698eKfagmxNBG1WhA1vBSmeOmoY1kdNkAr3AiW4klTfD1x/rwvV7dMqUbW0LdL4JCQ1Z
104vqBmhWIQw3yS1/hdoDetPnFfwr500gnYs83x8B+8t+EUWUqQz7b3ZuP0A/m+O5RuePgNd2WDw
P+RVRH0X8AYVQVEJGdFky6rf6JWFP3hk0UDyyPf2NjWA4ARbrMZ8G/RZiytHk7TPYZ/zrmsC6b2P
Sz3/1Tfwj1FygFi4jfUa69cgnShq6I6OJrxNtdNFy8FAZsshaHARQW/4FKRl7tx5ft5+mrJpekZE
A/0FsvHfkKVygo+NvzEiDLV7kDXoLcR6pvGjiEtrBjOMIAIVu+t9LYPogKWW/8SziQaUaiDO3yVW
zTtpVh3L18iDIaNgVroWrZym0+1j0cTVr7bsoUgaFbR69GhLuEsO1YfxIGAjFJ+KBBHa3WwQ9t2K
h6a9yzi7e9jKXnM/NFn8h4piLQCX4XtmAdNokB+Fg/LH7WBLUckD6cv59Um8OyeV5RZRutxdVdJL
927k+thEpRRC7oYoSnSafpNB3daCqQBqpogf0CrzkwdEagjFeReT5SpJyXdTJjwZ50ds5905gsbi
VhiTnW9F5aJZa2Xw6FYmcrLgM2G3Nw85J+2bWbnNr9LOvRPCPwJUc9+AB6mLUp915HnZkNureNpO
TqC/Rwca6FPlJsV70BG0uGs+86FGCowGPm/EbwL8e7wBxouwM8qxyK9PXqHHWy2W6g8fq9LXGRrc
wdEMB4NqTYEM4tqzkti656pr/T16RGawh0XJJ+D/2R2cKEu4mSxp1ycPSHRNW3702IJ15nwOyFGq
gy+QsdazTPttCS+eDlPWhsZuiNopn9k06XsQr9RizV5rvgsUgiQwjWb6k6bI7L1DvqWSu6ATzU+E
7IPfvGeGhxBo43uzz6H9ZYlefIodXb4Q9NyHsE2bLy48yXbra64DRT41YWv1xmefRPKTNU19v/LR
QWh4pk0R7uboYB9jUE0g4kJhcp2Lsak3Me8MWO2OA+q/KVpkmT3Tsx4TYPYaITRqf/JepnuZ9KH+
PQSj+a1rpf1VFB1+EXqE2BGPbd96TowWYFSOhy/XVKz6e/SxlFwnFCZy8ZWWWOod89x3+m1K2ctc
R5CXqx1VLu158sLpmyGqqtpgUG19pUzONseUiJcSwrPV04iOARIGCLbQ+gaO9Gj6FMJXJDEGqVKm
hw9aCR5z5TZ+3m9dTSVUzugFbeoqdFoa6nQggKsa/W9zjJInzH09UM5cYShVeWYNcM7DcXlt2f0Q
ndDiFC9NR16gdYmHkWw3ULoUDn223rIzbe250lUPzuTqqG7Wlviq4Dm8B70TBOsYOCoGpBku8mhh
ee2Bjgg0/qzUnM84qdr6RiMH3FHMRIuoTTrERjB5GoJdxo0HbgAs3hp2VBVt4YRRx7RSpNg+ALcX
cOVQE4F9VrR0roe5FZHR5IVqkcAv6idDb/YBsIJZEaBOeHOF9IBXtUVvEOUwwGN3yBcae4mBa/lY
2xGCD8BzNGOf6AP+Sh4FSAk6vFDpp1YhnQWmmbHfV6qepXNTftFYVs0vP0RAh8Zdrxd35FL5Keob
HYGNoS9+j0oTJ4MaDaV8GuTvZGwU7c4ZXZDVMQdWnigTTtHGkoVL1JXc2A/6CGRiO6Whlu6KpHU+
8zbAlk1UyC2uaCxxl4bjhIRfGVUNYjFkgP0udSbSbk86eTX3lv1wY/UwGjZmZMxtXs3yXkY1Jn+a
jCz9j6WT7+1QItXb+7RE4GaFyB8a+V1JF3FlRlOuthm2kT09BkonqyA0rZc+KHL6DY5BbT8qQyjk
9IOKX6Oa0gF1xrjuNyFk126FGllp4UNvqN8pGL/7aqzFnxlY5K/0jjcB0Yfqw6pFXXDmHAHZRxJ2
dJ/11O/ip15z2uA+rAsFkQ8SP8exgvRa5nkELarym32K7SuCoqab8P7UpulHSEkH8bu80ne5rxqT
ko5jgg9sEFJ+55Xo6Kxwb6+TQ29bVLTgo4lq5TWa9RwiF/yrUWgiI+Hi9o+xW3n+2pI1EdYLOb87
KwCqsEsqa7RWoyzyB9R26d9r6LOgHzuIz6qW9Y8GGXIQNQZp6N5Rnfgd4WaUPHDb5g+QmbDurj2h
t1ut8gRA6QSCIhPwI+qfqHTfOX0TfUT+hH4UknnVS2GWGHRCB+p+otBV5qsOg8bflZkLb4PsBI0M
FM+cpyZRAdkB0RYtu9KM/rgcQdR/jS6i62T26tSTAMNRClr7Z4qEbYfeFNo5q4SnoL1ChYkgkCWi
72HcV/DpXNqud1NJusHTayAzQJtH/VI1EO86qipvbSQet0cuK/sd6HMILiCR3M9gyoODUYWo8VRp
DxU5shDk3vI9gIQgWN4A2Bkce26zBaAtdFnG2aNIC+NnDiagOLoIRqZolNfiF84emlyPfiahjGaq
ifYCtPqD6Qxps3cNb+rWSUVvczvipCP2oO7GB+UMLbSVwdeHTRpbxffE98OvHkDGF1O5A0JvQ8Vh
+oWboUj3aD+19UqlwheAbdr2fYhfhHeIqjgOj2AdyKkB2TVHx8x1RKSAj38estD57CCtT/7SdQOw
l7RDZVqfuu9hKsnWp6YGvZeYPDkBRFofJ8e0KWYiywUN0cJqhR5MEwePmqZbL5qbwAXWYjOZ3Typ
cbcoGCiwEmmlwBNTcprTAPyd82ermQiKRQHTjm5n3dU71WXW19YvFPRyY5If1QSgEMcEX2wj+tQg
NdDWMOg9m7xOOUOBhd4oRIsNcGQb0mUBP3AlaIiGW320KTOZHZK3Kz8ltG4CamDbHn2mlmhDp37d
2YC+H8CBNOiV0QRC2VpAgjDCNWO55Va0fZx89FEa8ZC5Hmg+gp10uy16u/AOPBUPtOM8Z0wPXMih
v6EcYiYHKUHTbQujkz/Q/q3CQyECwNiB3cgTavZdvGlB8BPdTfwg2Gya/KJXvvro8bZ1tjLVpwSI
EvS2jbTBcmxA7ZCmwmDMTwN2KZ9S8BA/2rzSMlp/jvmS1mOHSgbca8oTfqF/QXs++eB01cj0QXm9
c5GiqPBRvo+T8a4UajbRoQj/JyO2jiDe8sBBTLErqLkjgY2vhu0ML2nXDl/KCbC75kQxEOR66u6r
cKDGLE0RooULvvslAYdn3A94EMALI8eaZQWgWe3xZKqe9M5gg/RA6j6OhcyxK8xZJTBD0JcRaezB
U6EtDgVDgeTUdgCM0JVqMEF8Rn7ON75ZqqZm3mP99RAQxX+aum+MOxUhTv1Og11CrXh0nYjwisI7
xcBUOk9mEkA/aCFwlNvJCKBVRsEox40PBPPIjdImCJLmIKdrzbQ+tKnVcpMlXE4FHNJ2FRqlFpNP
qupOdaHrbqIssElSUIiRW3toum+TPcpPejBmxqamK4tHV1c6bGsfQ7sNKz1SPc4g1UhgR+n9aAkp
KLK4XvM16KFvn8hXxjv4y0azqyQ1fZ+QAMWe9j164NB58yewnzxRad0GLx1eoSC+W19GG9pBDoV5
j5rHhidV/EVD76NcI1k52ruCHu+XLKjVgPiMNtz9VfIw4TVEl8lOLG4ZkSPU0VUlIuZ/lYHb92WW
4ETjyFScKnxEfkg9iKgCp4LeSefBTUCau5Q//QbSKTQ04GvoFPT+h8Kio4OrS0S5L0vRaKAMIxqA
Li26gN8ojbfOU1kFWfuOVrZBDp9XvvdRbwcxbYxwMo9wjcIUpk0ZZKu/3F7KMSO324Ctie7pK7jo
hrPV491fekHFoqBAuAlsT/2iV9e8ZDIK5wQKGJaAmfz5r2mCzCg6CftX1YZHWisAK2qgW6mFFKna
/QV5snGF7SXbXBmBXAsuzzsRY8JziMAwjzdsoS74GRmzrxp/xRYIVcyeQ/9wxtKFj7iLLJo1mKQR
pSkLkMtu6JtBHobWT04TGLtvoxePR4fCwea//vN//t///Bz+2/+dP/1/S9D/ZG36lIdUvv7vf12y
GDLpfZPMm6Zw9YXXYU9OYxPrePrA7gC6hCQt5Tz3/vool2yTkMozATWCMHGdhQWgH40VlkG8njSD
5ioqjH+0tqkeeGcMd9dHmj20zoxPiROgzk0heftYLOj5YvZR4OdoamEpW2nhfT+1xp7LtF+bGr4Q
Viq/V6pH4ByDjfvaan9eH3yexmLw+RvqtonVq6IrfT54GXR+DA8f74isio6FCPGrRKpjV/sNDEGz
C9DgiZPt9UFfrS1dPzp/DCcA1Bnu4gtOY9E3gQXqbarb4pOQCGNnRak9IocfvtVTkYm5likdib4P
/mWLz0izbGjwN4BgVhT1LrPdbANVtdkMHq5Kb52VqVNT0S3bRJlQiYXJl+kZXYEGPmKTtnqu3Ch5
N8jyj5l26cPbB+ItaeJCr7OMYmHKlujKAtiEWgA6ufVqoCLwaBBVd/TAYWdeH+uVARyTMR1MIF18
9hyouuf7A4Ythiupa65t1EbRkh6NVSxzGhaghFcYYnRvPdzzeO78uYgrBly58/GiovEROmO8CjT+
Hs1HbWu2U/r+zbPC19NwaVIIShvm4lOlpT9xmzsknNiRrb08cncQRlHGbQTiJ7JXN3wRX294pLVt
uL2uYdMRWh5xXYMHmwoweIlo67VhKZq5JfJEZu9Mn948NdiVhsV+t1lDc/HBurk0kIbYTUxZol6i
oqXhYBfmnwaBwj141eCtcdI2cT4Hy0d5gANmzFP/x1Wg4QfABQmKTkOM9zD5ORk5EKo1t/ctP8YL
q8i2wMIOiSYTdsziq6Fx0MzEBQRn0AE9YOjCCaA6s4a71t4wmLw8FEq08/9cdv75rAwPZgocovks
m+VKM0Jx9AAQVlpk3ghQFw6YJGYQC4HaEv0X36swABkOAVOpwDHA0OWB3ftDtA+sHsW1qYzeHqUY
zxWmUpbLUi5iL14ffdK5bMUMF+T90Et/Y+IZtm/q6M/1nXhxDQ1XIjXiCJsL+3wNIfnjnWNDDI8r
2vJT63vbKsegPhr86t9MSkKnFCyhsuRiKJ+U3tTDgSjVG+jkoRRwtDxoFwg/2DdcI1/f1vg7I+tJ
Xw2AIp6257MCSg7oxkNSGC2cDDBzj2rOzicfpyGPXeifvqqA6zWGRhdkApd8N7qSB++/WFpHOK6p
O450lgbtOY/3rBrQeTA8rcQDCbY5xcrqIJw+uhGQ//5b5xkC/GWBiYUSdH8NfZGeCD9tchpicp1N
WfBFq+jgrJoBa6MClNmjCJL4Kawq857mWH3CDE88cuVOW1rtzhEojv17jIvuN7DszOF9DzaL7n58
iEKd4q4G/eXGhTWfzGs/d/F9NA2YaqwcuY7pV/hZQAfWG7A+wOhii1y7WKdjE6I1jFDI9W/yd955
bWTjfGegjALFpWfkGvFGAA8oy6XOo6Jwti511d27MySAIsEfr5LVSYRpcChb78avuHToCP58LzUH
Lmf+7/8Ix5CHzEiC7oHph7akF6IxXgP3PyISXt4Yaj5Ur+aLgAInHBiwUotDR8klaqHumWuv+WaB
0dzTlMlo66IjWyAidH11Lw0mZ2NRkB7QH4xFzuMWcWPO+re0HTNfX+e6WZw0O6r2Vj8k1OJNWGc3
5qdfWkuHSgEZiaFsY+lm7MKxJovAgxMBlxptX7wIQGB7xdEmXT+OuH0BRjHUDrnA/qngpqDDhSfA
ltJI9KIZrrofQX2XG/gzYldSLN9fX5P5alh8AEjFOvIpDrU+rpDzb53Ny58joQUqDmKlU4K3N2m9
ba+PcmEVuJZcElouKEOIxbb2poHuK7IH63oUSOqaCKTYlrGCez/uro90IbQSvnUudoMVl2qxd5Ne
dqDtyP3oDlXHKci8Y0F3Z00ZZW5BqGzf1XqAFqSrnXAOqd4eVEmoiXWKmjdRdbHF0gHmZ9gH1trV
cu19owTcCjEW+QnKdfLl+lQvbGcLi2OTlwIbS18+oEFIwgEuGQug8OwCIPGppU4HmnoqIZZhfXZj
bS98RcXNyCfEoNuim3e+VzDRQczToqQPaK2+K/sY7b+icU6V4bg3hpr/1GJbMpSrG6Q1vJyXFs64
9NQYA3lcxolNCyipwxaJ0jBABBxTtW1vCuMdzljajQhxcYaO4SgLzI1l6fNp+UfkA8RZRagzoYgG
6WJHnRMUSYEmOqyO/PDmr0dnAj1yzrBjIzd6PpTS0JKHXkqSO3ni2SyLiL4BuOMDrMrYBYfXlcaN
YHRxdq7iVcmdr9vOYnaWbHRiIBtG+H5TbjVExd6hbGJFmxBq+dufK6win1A5ypBkwOfza3g4oQbH
UqKsokAakefY+HVvqwJ45/WlvDQvIpfjGiZ2sLZczCtGRjsHf2ytIZxZGAyhPqwleNS2gA9vbJBL
F/R8Ang8UNKB67mYFlx9odqWaWHyZPvrwsk7C5iAnR8Q1tfQMA6QHE56N+t5p43976oquyNePtXd
1Ook52+fueIuo3lOULWsRbipE1yh7B6dTEx37UMLA2o3uPVL20OK/RcjuS56WOB7uC3mYPSPk8Hr
DYNSfgHZooGhAPQwpI4McK844t1Y40tn357fZ7iq0fd1FpdFPVRAtGrgFAVw3yN6jHTZcK/aVPRw
7hCO1o5QE51/cRx5X8C/JXJTo5Dn8/NtdB5HhLNBFCc+TFtgGGmg9K+jmR6KyfVuvHgvzpH2kW2S
YqFnufhwORwHxxjRbfLCvH1vh2a0xoNnOqCoEZ9gCWI5gVbh25+JxG45Q6t00jq1mOOEBB34OqTb
E7Cq+nYmjYITbGzjwWXsH1YYhF+v75pL03Rsh73JDlVEu/NVRQnN9AZ0PNZqtOqXYUJovMqBs0Y4
kn7qAyc5tb02/ro+6KVwQF0ZRVGX55xpLcKBqDK7NHuUEqDCDJt81Ma1SjQIAnSL928eironNRmq
gnMRaLGiuGzPTDN6B9B/9U1AtfJEWTneJaXX3bgRL8yKMjk0J2HzZiTHOV/KFvoSpKwapVhXiF0M
spJeSKKQv3b+XJ/U/JcWdy80PzYl+RPVGLH4aIPwvDou9HotgZU8VJhWD3A9Mzw6r48z7/FX40ge
wVDlBFNahFLHLrM4QtoWvEvlHjgr+V4NtcJ3XCI4NSn7RXZgFgquQ0wQ7PjH9eHniLUc3hYKYAmN
MkVR6HxBnSprLd+WnHhh9c+2J6YPoLqRLHW6bFeOmXaj4nrhLNh4nVIhp8YlnWUEbcEm2kFMS9GZ
fJhHaW7/zkXtr0Pa+wiYzPaUQCA/vHmSxGzkX6SUQvCQOJ8k0seI9oPVXncu4nQ5KhGPiu70Dj1I
NE14Ud74pn+v2mJVuRTZn460OIP2Ini7ST/SJq0RVmvj+IcVpPbPOcT/EDaUTrhTFfrsejAEUJgm
SB+gufyPKRVItbk+8derbdnKJaOQZFk4iy+OC2QO5JtCCqVCacZ7TBOTP7QkcECFgHCPVIJlr0YI
Nubq+rCvN5Vlc0yZP7QQRBvmU/yPa1KhLxw6mCrhX4jjWJzNUibYTB7hs/xmE4Y3ZnlxON2Ze0yu
7nJpng+HZKEOdQmQ06wB+BEcj3msEnjxgzZAyg5yZObePL95RfH5ggSvM8fzAR01qxLnfQ39R6Mt
Gcm0eZ5aUx0jy+sx0MybGzO88B0xdGNMm3uEtHVxUcqyC1NclqB+uml9CGWBej3WDhvN8+JDEGje
cdI04/H6LOfIc76JqekTz3ni8IrjeXU+Swq0OW0kjiqeHqCbqgGTwZiMx9aL4pcKyvJX1NT4B0Ay
unF+Xkf5eWRFZsB7XAG/Oh/ZRFlorEqLCxP90i2tZ/tYScc4ofOT32gZXtg7VHB1SVWOUi5B8Hwo
zTOiIjBNIA4Fmo3VME5buNWAnafiOfdw8r6+phdnxhekrgS6zrQWt0qc2oE2hUBPoDhnu5wMEpi/
p+2QzkluLOKlz6dT4HGVS9tJ2ItNGhkDHI901o+ZIAB2leZvTXR3UPiWn2j8GnsEjWabhEG7kdXN
QeV835BfMaTjkkayoovNGvcjzkRp1UABob6k4VK0Cyl83DgSrz8c7w/Kx+xLQs2rM9jpaJJA/G7W
dR0hqQMpYIMITbFDqRPFIZxhbiynPu+E5bTs+XFG58kgO14ch0oUiCQ3sqHpVJoPUcILMogyTM1M
WYa4tnjVXhQ1ZAEl0kNZpkiVhm6zbTpfIuvRl+8Eomov17fT62+s0O8zKOXReeYGWWwnkNc+FDy+
cZ0mqEN0BNkvftwMe3SC1OemgYl5iAbYhRtw3IAsr49+4RO4vDPJ+vgH3sYizLu2GuDlljT26+mb
j/wxjRdMpkcoTYTA3fXBXudJRCGdNi3nxpLGsv08m+IiiIg7hQDafcCQC5Ede+oPXoplLoU1+5j7
KWKSbdNEWwsowtvrwTaHiPH5FQpB9sV5SiiRCgSe2rUTR794ENXvcGj3EJKNzffXp/r6ADESCRkU
Uu5u5nsek9oSa77YAm9jDBmM4zJo9iHtzhsb+sIoZGA8MOfUgJ7E4uuVmouMtvBY0MmF9ov5z51m
IJV6fS6vA549lyDn2UBvYbuczyVHsxYl6QF51lnOawxkd1R69EX207T/FyMpMjzJy46q2SKT7RAt
g73SY+wKGBk/U9++SxEfRu9DJsfrQ13Yi9TOeYToqFTTWV9+oMDBlkbN2jH4PtawJFprZw5G/043
qNevUlnHH9MR3l5td+XnuldvrySjPgdkyACgoOh0Ls49Ar3Ud1JgVJgXZifa4dM279GljMVgbq/P
9dIH/Bu04P79+ZYNQTRgutZujR45nhKaVAyZDO579ITa4a3OxLxs5xEWd1xmNANZBILSix3peJhU
6SNsy1JO8hm9u+JzoSnjs6GB7111jeNu0jzL33xdMSrINR6UOrWz5cdErmcYEt/s1gNQynuMlYqN
3rvWvzgHGNxRB5zxBDRyz89BP2IMLUwk2mEcogs6SbRa5VSt8fJ7e5GKqfCeJH7QWKUieD6UbsBY
BmQN7MnGssRGpHWLE5618iVyLG/fHHMtZQYR0AG3FmfOqGpMgTrZrUuvHveTizJ2QKN4l3TDj+sj
XYpWNOK4ZmZ4Fc3p80mpRqbulOC2UVZFe2wqXsiZA9L/+iiXNjsXqrTg1qKKaS2iVSE9Sn8R3MvS
wTYEVX6koCurPExN3t24PF8NxSTIqnkJY/IFwmSRJU3oLNWqxdtVWJ29xx5lPJR9S40BFtL2+qxe
nat5KFZOUSQl0zUXN5eGkTe8IuSO4iz1D8CffSSImuAJT7b6q9uZUFIjHDvyGzO8MKwiy8VeiC4C
18wyStLKZh8UeGFyBZBVN1+wTdT3SRobv5FcdXJEoKzyreeMB8M/B11sfgspnNQPhgktuxxymoHB
DqoczW4M++5wfVkvfEE6eS4zlEBoxCsoUsgTyEAzYV0gvHkHYhllThs/NwDg5o1z9irPm2cFdJJ2
LWsJYOJ893uAS0I5xLMxZzJgzYa0qykR4AG+oO2LzlDfyMPi58Gubxy7VzfdYuDF1kHTBVi9GUzr
ptH7He9A1ItCC6qmPkXFHWrrwQYlLxj4mA+faCynNw7kxT3EZcDBp4NCZfp84ojsTU3lYnUiAkyo
VqFA1nLjB0l28pAIiKBolCiDjEhc3LjiLw8sLXSn6KKRcZ4PXNk6Eqw4bdHli7tPqH6U3w1siPZQ
YexNKexpH2MC+faDOvfIqQZy/QEEW6x2X2iunnn5PFtA/GtKVnV6apss639OXaY9dUEdaVRw8+rn
9a38KroCK+IVTPWWAooEXnc+W5VPZjmigLNGfkGbYJO0oOJxLLY/vn0ckk5JuukCJl323rgujNKp
4E8rylCzo85YefdBAG/lxue7NCFCK5ULjhwGjIsJhc1km4kXi1kTGfPWHP+Fqe5u9WcvRAD7n6Ms
jmUQo9GO8IdYIwfS7G3loeIeuLMKkf3mkghfiGSdHgnkTBo0i+sCHaky7QID0I3Kja+BNurvjdam
2wWeaHP9I13Y+jZJLa71au49L3F0GOU4bpZ4Yo3iG2p7aFaiCt6Px6oTzsHHWXfVIc5+44NdiHDk
K0rRPtAR31SLTELYga1hsqUjMZdWP6m8fEcRcXroiQn3UPCzjTXN3nKujaj89ele+ohqrnBRTaDe
v9wqmN35TRqzS9pUjXto6RgxRrD8DLR2blxOl3YlWTuwNyoj6hVY1qXXU/kWEiEUwPN9LvJyY1NU
uBEz5yhxlkazVSgWAuGzYS86y86hbSL5WU64uAGvHlGPtMvj7He7K2e7y74cjRsNtUsLOFdEZnCn
zet4EaPdAcs4bL6MdWVl6TYP2nGH89e4h9d4qw56cSibACJI1y2ek+dxSpQwoWg2GesSUuKWaIkw
IQZl6E7atyCyF1eR24+6IqVBWhXnQ8UhaP3UTox1jSfmERKDeSxwT7kbYC4+9pb099e34aVTxycj
MhpkarS3zsfDOSFqGsXUpKx+x9AVD2EDay7GIXfTYBiBefWU3xjz0hx58vxdNqemsoQMFADe/Wwg
7I9uI9aTXsbRZiz7NINDjw8jItTZ6fosX3dG2JwuVxvoGYILfNnzaVq5whBgdAnMkduGqyT8W/J6
cPVdjHwywnWohhHnnF0YWKjRwTfUd14uoJld/yGX4g3z5gkP7IsmzSKexraOT1QQgn+LHONJw5BF
gNFQ/Z5yWv8zyxsL6hKy9F1dyVtwuNdjc/4JsBj5Uc6nlnS+BoXmq6EbPey68qjctKY5xOjkrQx3
Bzep3pRm0G+btNa216f8OvowrKWzl80Zk7V86ELYp641X+x4q5tbe4y8dzHad4fro7w+ovMAoL15
SXNTiOXkYmcaMZIbwNJ6FoHHx0wLuZfdUJSf3zySbRIF5jc1OdoymcAXnSLdYBuwE6WxdeMp2PeO
W+71qVc3JvX6cNJIn4G7jgKM8Qpk5qvQ0rI6BJrvIqsusxz1cKEhS5U53g5ArIbUQH0LqPT6dNJ3
BhTKe5fHKG2Q823S2pC5WwsQH9zN8GCWeNtW2MwdhgbmbR2CI37res7lJJ7zvBPpNS3XM+viuMZ/
CpmsYGrh+g4VkSHn4XFKwdfc2Iyvz8D5YPM2+keLsGi9oO9nBJFdNQhROzVaEX4rN2Kyeqx64e3b
/8vZefXIjWR7/qsM+p2z9Aa4cx+YTFNOKlWpVJJeCEldovdB++n3R83srpJJJFcXgwamWyYqghEn
TpzzNwUhPsPVe6PesxKCVGBfiCmAPZ8TnUWkLWRDGAG9TzrusfWAjWG3k0L9cy4ZuBWVyJ4iTIp9
7ICEaVXjeGxkarcRBi8/rcmFCaFqZpcQAOb99tvsi8ixQyErozfWknMr9WNwHFPLPyVZNaEwNG6l
dJeHkvHoQ0NjYUAqMOfjpUg4IgHkjDjpqM4DFecBM7RQ8wK93So2XH5YSybIqIpq8iyGiHE+FGoy
w4RWRu8ZZd2hatg14iVy0GxXWpG0UIYH4yvGK/VdgBv7xqa6XFbG5qOCbNaprCwpVumooKc6FL1n
YxX+0MOgOeUUZNG9UptjKCvtRqZ8uaxz3kgjmPTHBsOonc8Vx5xBMiOrxxCxIng78eAip4HRqVx/
vn42f7U8z5M6awa4cnXSWpt7XudDpWHtULEPRg/rWGQa+ww8kVvrWKUC9dPaTx2aWY8mSjvvQeWO
aP3HNEfcWSAajwIMdt0+zcyN3unlhWKpBGCZpHm+ypYoQMSjWhkYMSoqvozpIHI+4U7r8/Hn9bnP
V/Fi6vC4jDlRoQRwEQfhieO6peioKwQNCkJQ3eUdoJ8qOir4joJN0wA4wJSyPeQ6heZmI7p513+E
lQ9N0WUenWIdYhDzpv/tvOqOj3ZsYrOpDTm5J0UQJ7k25FsA89rGQ2h1KPppUHCI+SB/z4dqYo0s
pFF6T50kgRdaHir6LmwaFJ8trW83Hj8rwZBiMQ8uDSTc/N5bzCzs+BIykiUoIfVSvmtVBb40mjq3
GpTVXScUeOvaGB1hCdvvmqkOHoNJ2eJ7rn1haKx0iGxg3DCClnNGQ1BVigF/IUW5H1UNn5iIyl2e
TegV4gaL0qUqeWkKv58spv14/euuDs+5IngY7Oflg1dPGz9MCByeoiQGGpQKDeWkgxZtx8aAXiL4
eEDWLSoPJTaxkvXHeGubb0BjeSYFza/DxTcQJtCOdqgHL+iy8nuJY+FR81vD7duq3TiyKxGSi4e9
DCeUqsiS1BIorS3UqR+QSUmQ0sBB+dQPgLyRuolQvVHF8frSru1mgEd0bulkKiRP5182xhQz0S22
V9U5w0eTATwYjuIuLqMtJMdaNJqLI3O6BNZruZNFK2McGYF1TLRSLW7C3EZuCSM0jAeuz2kOtYt4
RI2CexvOKwzbJeXVSseuDApuuKLS7DvMUY29XyBDVLRiehYGotfIbTn764OuLCQX91yPmZEV6i90
wm8RCJ1Tqw8SBPXMoOwxEcMryCu12SSobhD/2ggLvxBxyznSYwduBItk5h+cf7cR4HGWyyOWzaCP
ewW989zB8G/KZeswVZ0y7Xs/EgW6y9n4HVEGA2155FYR/K1mOZqeCmnvCjlGDjTB1eId+GwxHumJ
KsGhb5GSn9Da+NrKFgazSLfxjbCNMacPkhJIvmvUQWfvUWofxG2sRsUDEw9SlJnVP+aMslc08h3S
Iwemg7ooO+VhUaeW0SLKhyrms1z0t0GP3CIeWtZtqmOl8MdfETocr01AsgYFk/kr//YVEfbrmjRN
dZ64rfPZFlZwXyBQ8EVTu2kjzV3ZMDDobRijgAmgjyyGavoKnaWw1b1Ky+xnZGKyOyEb+ckcEDq8
PquVAzE3sqjKmCQnF9ls24TwyVqGohE+3JFc254ipvA2TmnQwbtU71XMjzbmtxLJSC7pc7KStND0
xZfTJrW2fCTJvCw38w+RFd1gY0ESVvcg44XYwhiuzfH34RYHIk/nJzV1DW/C78o5CTtAcE2eMEt0
nYarqqNDihONXsr764u79h2RyEQzgNcnJdJFjhkhnYrcIEXefhzkLwnVms+VHFQvaZJNj9eHmu+Z
xaGnw8ILQQdWBapnMcdGQfUkoEXnVeMk7ykiYubdaj8x2cHEa5DUXYEBzM+qoUFxfeCVxWVgC+gm
H1OBlHN+LIwYHa3ObxQvERY6PL0qfQQ19bNo5e7dIMBVmqOSb6zryv5xKPxQ8aXvToxbTLa3S6ST
Lcbs/NrmokCg5CEDBBi7jYpLUz7a1uH6LFe+JDRxeQaM0G2hQHs+ywZZMKedEDDt0UL6osiieTfq
MRa+tPI23pdrCzqTuPmaBHHKXOdDSSn0sAzJB2RHhYw6qKh7W3ywRG7RBxGqulNr237sS9hCfz5H
qI2ahgYTmZQxr/pvAS6qKP1oJJFe7ftYCAlUUj9WqVQjr+Zk9UYys7agbFYKinO2TCQ4H6y2VJFE
NNe9PPftV60YC4wlIkwjTDsaN3LEtbNhzNchCH3AIkvETYJ9n8ACRvEsx68bfOCU7q5LbQO1Lh6i
lGPmSEDTS92jCtBugOZXElQHwA+5BtVhRl8kiMTWKa5qHWsDo5S6m9FKg5PlozW/q8YAnJhIVf0p
8zXzY9YZ7c+8oT51/buuTZ9K5YyipzPJD3K+1PiCWkbfVJpnJhky7WljxMNRL1LjW5rU8o2B6fg+
BPnnNSOPtI3B16ZPvQa008wovcAvaOrQDoXZa4iFhXm6Hy0tqBC7VKvnxAFKqxd+codhgOnxXO32
UOG38F5rG43nLQoMs6oQl+n57BO67rWE6hCITi1HCFfIblQ6+klCnuN/ECRgCM/oefKDiwQ9VJI4
tNAr97I+RM8xtNtjhsfrTVbidHL9m65FQIYA9MQDnsxycXzUIFeQOYs1D796Ldj1lE/e8h5Isou3
S3/XYdf850MitcD5ocYILhltmvOFDIyiRCusnohLfffYwpnc49uJeQ3/dfhW+uiWXZ/jZSC00bVC
XWLWSZolfs4HRGC8NhEKnLxUUePP4DVQufIlxU1k7Jwy/BJdZJiHjej76+44v0ghG2t0cWaxB0oj
i9MyqDIe0Ek3ogAayIU3dINy1+uG/62HVf6c+mN4L4IGReyxzM2TyOL+IcHx+Dh2jvz39QW43Lpk
gaQN9PShu130VTtUThGJkKj8YQbwUYZG/D0HL/hQ5lX+en2oy2NKFjiDmbhSeRUt0wdVozcc1/Hk
taht74dMdfYhfrX7MmuMj47fZnu5j2qX29U6Ndng768Pf7md5ySUCEGHlVxpCTsPYEqblMNQxUBE
MUe1IUEiLwbVQHKm1tV91zn1xode2V2KNiMnKIOBQrcXt50NS7rDsHD0lJmW0aVmvddaydlj0zJ9
xwOpOiaq9eH6NC8jMQrOVOltblkyzWXpGJMyZWgrJArrJope0kx9bHy7eCISSielD9Ec5fHv2STD
G+FibScR/MAKg8LmDbqYbJBh2umEiYz1KvpHYlCDOykF25+IJNi42C+x9rZN5gK0Ar8fdtKysNqI
tk57A4MLDVAogNo+RmE+wUjQrv3iHZund1MsZr1Y7YcbSwnGp4i86yNyq3ihijR5UCsrOF1f+LWP
TdOSaj0wLDKAxaHGXSzGzIBQEk2QDTAFtQGjY9wU7HzsLTBXQmj4JncMdN+uD7z2xUmlqNbAlwNB
rZ7HsLjAzCse+slryrK/xzBI/YRba3pjN1r29zjU8qFA8OCgJHq/sb/XjhThC4S4yvuYEvf5yEqB
PpZfoZtMvV+8GxqlYK6K9Ioulritw8DfiCBrW4xDzJkywOLS+TofLwOo21sR9pTQR9vDgCr1jtQP
o4jBLjYuhvlrLUI0sYrVpONOvFpWdIsMI97ZIROJ3EF8oEGhIzgv+pc//nTUa+Y3FXUp8uHFmakQ
ARztJh5x78yGaodfoXVT5QjmKFJSHpDcpIrURAJ3UVge0sa+WdmwZGqwf8mReVotccCUc6uuoVrl
TcFU4p5VVTdG2avvWqzJ7iiXt+6gDMWfR2HSCe72GazE3ll8QoOWvxFF+ayg2uDpqutYbuALfZA7
48VOIvV4fYF/4QWW3xG0LvkLsgcGt+75ltFQs1UTzB09GqXJDvHnZI9V5XiYesP8UGpt8VVB+dkb
8UzZDzKuiPu6ls0jHprJx6gt0a1HUVLfORWPoo0fbWU3024n2lLFx419WZAklaOP2YjRMwtLfUwc
abqxurZ6BvqWfw9whdvLI3KqSV+Hn0tejT9iLH9kRCP14oDjZbSf8A+4F8Sik5zE/cbuWKn8Uzyh
bzW/gnWq/4t4BiG8nCytG7zeKBqkdcq+T70ImZ0vjaxJ1sGS8Em9NVHJ+NGD/Q92RZDL92gzo0Sw
sVIrcYYTqMg07mjKAiI6/4hZTHE4LKj/Gx0ulbjrJcGhReH5bu60T3vUXLTbEbu1k4lHMoLnTv6j
Hccy2hdolXmVJeUP4GL1Y2SV2X1S95jwtYlkbGztlfyGKEgihSbl3CyYf/33t21XWfC95MGL/WKg
RD/p0Z06Ftkdd6XzFWl35HUL1N5ZynwsXVmM/qfrC7VyomfyAM0C0PYaEfn8JzAQ68MxUuZwRQbW
fgF22bf4GnQvZmrTvOkEwtt73PrsP78HYFwx5ExbBLiyuAdiUakdHXu8+qS2xG60xib6Law1CQq1
CvwBo3crU2/+eLL0xxUduhUoNm356DV8BXOsqJc9HIfq8msgjeEpputZHW28AiI3aHCLusXpZvzj
yiLVRMI2lROCGMftfJUBIerYIuVUhuqkrPDBcXBq0ZIqhcXsS9MJx3qt2AoWc1xcxDFQZrOSKz16
0p7FJQ/9U4UynaBfX5io3il+n2Ax2JZ3Tjd+18AgHWK5fRycpDsO6KzsaAC3z9cX/DJeUZ6AYMc9
D+oEObzzeetaPPUhlVoPpJn6SrHIgE1nIODU5Gh5Xx9rJfqAa5FJY2cUBs3dxZEPHd478sRhmdS+
Ke4yAlTuaWlofdHbuqkfsmkc7YOj16OOLzwkx13jo8GNZ01WbNG5L3MBwCDWL0IX+S26mOcT7yMN
aRPIGFizE1bcplLC44RlzsbpvYxy58PMv/5b/BB9CbfE1loPeJsd4Exqt3dNibMBnh7NNyfu9MP1
RV4bkANL5QjcAA2xxZ4SsdkaQ5Z0eNFBmbQLHIOwMoVEhQOi6wO32ciQ19YRxPz8OSkooGZ3PkFM
NhUACU3naV0dPBRTk39UjWHryr8Mw5QqUMvQkG4iS1QWywhmzunzrO2wEqiaA2TMxHQdLGge6VTV
j5Ph+I9VImkPRRlkntnJ+uP1VV05JoxNdkOCasx4k/NZUtoI9T5m/DBrcg/vLZzGRdM8jNNY7a8P
dZn5U/XSgHwQiMicluwHxKxbdYJE42HrlGCRUsbSa5yp1m2gKFh7047HCSRX/TdeBslW1e1StG+u
uVEaQn+IftVFO6CSsBoIVMFEI8wtdjiC+HdW3yR3uSzMCuEjFGt/WSp+DvFK3vl62X4SVfsjC4X2
sYmmdJ+U4YDAYGfd0yMST9cXZ20fQMYFMjvzS2Gbn3+HIhx0LIWyjlZ2W1LRRmToSTKL8DhKpabh
G21b6N11PRJGsSY/I+pubCSfa/udPACVVIIYz6TFT+Dbue7XDj9Bb+DA6oZ+BmA3tpuN6u/aMYbj
CfQfvil8+kV4SrDW61Rc5jxJkruXqpATnCYxYR2PzjRVh4628c31pV2dGIUz8xdH47JrHzU6TgI5
B5mL+VUeVP+dZvJIuT7K2kFCIAQNJoIGDJ9FuIDOnRdFSDzMUyHvheRbXpR1mIMV0p/jdyhagIqn
YoLWHM/3873iRyHRNrQQzOjs+Fj0veOZoRzu/cApN3KltVkhHESNhFIUgy42RVsoRRppTuuBKEXp
tW3FXg1VjM3DcKsis7YxLOL6LLKoUoBaLqAQtV0axPcRg7M7VRaxh/F3jtlzbM4uF/0fA/3JCsB6
zTgVwPfLe5LGRl62+BF5PiQitL6z+lgPVeAp2Lgdru+NlcinyiTZYCx4oJAEnn8wAFBaTD2t84Rl
IznrT84uyKUY8EjXnNTA4ZEg6cA1+8TfONQrL0qUiQh5YJHm+tNSsDpUwTfRBmo9XQqblzwZrcjD
lNNylQhg3qkqHeULMtM4YMt4qI27sKecyitUz2eDdUyp2M0tbmXcYKeghIzoXV+alQ0241epcFLV
nXVLzpemGO2yoZnWezpOB8epSr+U2AOhF25uBNiVKHA20CLuND5P+D4ETTmBGxg8VESwLNGE0WxU
+y5fNTxB4TaSNoCDoiNxPqEWA+6+ldjG6jTJR6fral6+irSvdZQEbTmX30noCW4Muna7waU06Qzw
noJyt9hhKm2BVmswKm1jMyx2kzRiBKyhGbqz+1z9LpWZjI6FLDQv5qXZY/Wi6R9yrSyfympEkZrI
0SZkUX5wF/PsPHJihtfrX3ptYUDRz103Ioq+FOBJsCM09RLllFiRzI8ppqx7LWqlfZA4lFbiwfIw
0zY3ovLaoDMOkK4q9ZsLRU5U9fFftfzOs9nMpzgsvqbAnPYCe9IbzMPwe/Whf16f6BwTzx8/dCa4
BQzCi0KIXuw0P24m2DYSmYYT5F/MovucIJB5jEqR30ui828ixUIqa6yLu8RP3q4PvtKtITvmOIJ/
nH1QluTa0u59oZjz/QqloPGypi7eRaMVOO5YjMYxKkS6y3y5PwyRUvanOgUu1Dc5YFea6FsMp5WY
Pr/B6NcAeZ0xmeeHAZ/LNOhShW+eNekNIXZ41wfqN2HV4605VM3x+uTX4izaHFi/zBkeEKjFcAnO
iVKF98Q0GeInTj/wl0VWGnujr/Blx8E0uguQiHs3GaWzcZ2sTdWm7kNLm4YRWcr52JMmxwWW2sJT
qtE5OqGMU7SBzonrOHW2r6t+o3Myz2W5y9AC5jKZrxaYP+fjJVkZKk7LeKSmwz7N8DyWzLo4JIbV
brwR1pYVMi1lX2Dw/J9FvhHn05hkmKl6kaX20b6xDXzoKIZi39U0Jx4q4g3VZzxMgWmrr9c/6coB
nnmMM6gXkOKlT4saFEkWMHabS+ahlcTsQIZ98IPNf612eh6L28Gs7P31YVfOMOAdmp4Ej7mCsPia
oVGlHO0aBmwQmfkpkeUeyzKJGkLkS8PTYGl9dexUSXsewbKjq9DoWy+WlVUHDUIR2Jybcsh4n39g
EzM/e5L8xpNskRycMX22yg5760ltD3LplDeI74dew+W9cYpWdha4iBniSpRHI2hR9PYjq3Z6kQpP
iiP7K960+jEd1ZImVb4lZaiuThKaLCkAisLQns4nmcuT7U8yvjv9YBnfawyMb+lMqce6S7ubSbSh
FwZmuLOUKP/UYoloQoYApjHJOh5Iie13gQs9ob/phkHz8gA4IoE1R90Z5HnzuSq1EM+k3Hzf+1Ok
Ibg+dV8z2Nw96zn1t20aVTvChGG7FKVw3YvN6hSO0Za3xuos0U2ci3+wWJe4TNsOsbRteoEflVR8
lIb+NkWVbYRiqtYuvfVRwrdymB6ouVYbj5+VsAR6iacPoQno8nIjq7gbhrXVCE9gV/WFyPlcaUXQ
AH4FnWCE6sv1c7OSZVEBm7kdc7y/kBxpq9gOySOFZzYlr2j4iq3qZvmWfsraFgVAxLzgsaGWttii
VtX4XR5KwpOrFoONPMkiDOTKZrwtbdw9r89pLRYAqZ1vMRQ+6VKf71FcX2Mj7SZedpI+vtS2Xucf
JuFDKW/7RnvoqUeNWB6JDm9LXtf7PsGi7/qPsEKYAXeBkAKdSwTGKWqe/wwSXgtdpynwKxWjGhD2
RzkWvYiy8e/NKQfvUgda/QmVED17sMJRnS3BuwDFEKH8SMoxeVOirP9x/YdaCc3kuLSDSNzBOi4D
VNg4aZVquBgDtezvsxj76k4Y4pAF+biP6kYNXdR0toTLVkaFTzyjlxxyK/pR5ysRqomD96RUeV3Z
mK8OHDM8Bytff5ZLVR9dmibOXRK2xZ9Plr4xkFUKWBp37uK6re26A7eKLnYX23KzS2AL3ScFDZyd
gxPKHm1poBrcVBvHd222sxwgsGfKg1xJ57PV5EgJTX/Crzw3nFejUgceErofQwuog/Igi7w9mEMw
bAz7q+y4yC5AnZBDzb1WbBoXrxg5V+rEViVQ+Qln60FTGjzpO81Jv4/U0J9ip9YSN4XmfWpHPTdd
JaGj4Pl9XKkg3UOMZm2kcT0F1W9UGaEtoGEmsCZzp0IK3q7vw5Vg8OvtODe/+TTLTEgxkrAvnR6h
qzpXcSDWUycaH00NZY4M28a23goIawMSxmkz8rAmtC5uZhBsJUV1lLVkqwTrTxqd3tVpGd1mAkGE
3fXZrewADhd1inkLsOUXO6Ad7MYOue4934+N16Y2X4pyyh5sHIW9oerKQ1QFWxnAyqWBzh2Z3q/q
Nxv+fNeNNCr1pLQqbywk7GHitLHwE5dT9GfNqn+tnP5/UAaHkgyNfH4ozKWA8xFxR9YnIbKaQlbY
J/An4kmcQnugiZtEDnppkyKFD1ag99ltP1W6FLt5rarfrq/1yoeF5Y1ANn3uOaderHVE98HP6qry
lAyA8WjVmisFFnEsxNDucH2stTVGjocmOPonpHiLTeSkFAQ4zpUXxnX3FCjp+JLIXeYytH3MpzLc
qOSt7COok/hEoLhEGrBUobV0Sh1gUHgRpkr1Abk/nEIHOQ4H5C1F/L4qfTI8u+u2yDcrGcGsWAPR
kEQaHbLF7amlSmyoDa2xCPTNPkQTwlNsHsfXV3PlyyEtSfma3oKGnOkiPEeyE1lOUjZemrQFFHN9
vI1xfd+FTlL9+ULS+aKJQE41j7mY0FSMIuu0VnhOblSVGyQAu5IisJ9YgTc4RdYBhkOw/+P5OVg7
QtOiv4jq2WJ+AKblQrVRYvbzenrsRlxukQqVwAIq8UbsX9mYSITMSln/vtoXQ9lJgpx/VZLCtSL8
2WdZvVdiWb6HAmQ95YW6RQZeG49uA8+7OYugcn5+9Ns0r2skr4VXDbol9lys8XRijZ07Uir1eWha
Yyu+XRLCaD5APoN4DFuKFulijhAjo7QbO4p0aorcQW8h8nDoqYNnsRt1ShF7VSNrL0pkTcmN0lHU
PQRjJY5BJ5No6pXsa4h1FYb6vTYGqz4GshG/2b5Rj4cMDUvygb6Osw8T53EWjND8x6DJg79DUQrs
4CSnAL852a9pYWfZzvFzNTjaKY3AjbTx4sxzErjBQRKBM6f6vIiqPN2G1ohqpgnu5UPMFeUNWi27
aalPp9jofrAOL9c36uWQEPIpS8zqbnBRlooo4QQCMskLw6vixu7uACXxfNNTvOtdagT1dJAS0pzb
FijPVmZ4EWnontJ74enKDUIjbRG9mxiXu3EMDK+J0ZjYB7PTfeSzAf70LM7jEEh5D9BoxwPjfMM2
to+HQoUNDcom/eiOSInveinV7sfBzr5fX86Lw8FYMF5AJM5kXmcproJOR2616LN7seb7R1srrc91
rT22Uujvi6zlGvzj8eZMEwww70WZUu353FQrqzG1ZA0pKGVS61am7/wMw6jDfDtlCz87Wo7uwfVB
L57HMwaX1j7dZxCyF5UOjKprBXMoBpUDtNHluPGmMs68uo5abwSuszPwGnqvBtqWQ8y8Jc7SXEaG
iTLz0dhwKAefT7fAYbhtotj0mrCSXroAoNopRjpjpwblphnlr1RtORrfEjlTUiv252JxG7VNZfzg
oZ046LK6jQj1+wqD8t4l64g/yDYkR9dXA5XneaUic22EsfReKQz7CTOZ7KdaZUgfMGKmeXBkphnk
mbfhTRLXpL0O1mEPchIqyFT44XDbxpCmXFXIwCUtXxSxK0sI8e34fvFXs0jGL9e/4mXlmYaHbAL3
oW42Q8sWb1Q9NEjY8EjzyiCS76EKqL3rDEZW8GPWce32g90ae5525V1r1GhlWqNRx640RJbAl0Sz
stP1n+iyujT/RDMVnmoWT9VlU11u9LCmPFkgG6ZH/Z6PmjSHSAsmaY8Ko0rDY5p4k+QNyAQXf/j0
Tee9gzxkgH3ebopls9nVeLXXrgwGPndNRLkLbxpkXT5E0BCSXdTE8WNeySma6Zo5fqHebZSuQK0+
2ReYnHwcVQsVrDTRccfAoFncRFPvRNgMGArkHoj6P67P+XJHI9yBhDr8VSRZqESf7+gxrWBcjXnp
wf4zd2Ohpqc6E+Adpn6r03UZm2Ag0c7hKUQr/4KzWtXwQgIUSTzVrtsvYaebELhMBWMetP1cmcfg
RpxY3WF0uXgjzKkCgiznk8OTLshmFKynirjfc8ODkU3rZE9iBKezy2tPqmzZDePJ2E8AOE756Pu7
0CqifwO+/teZ13zzy3v+R1GOdYTe++Jf//t9+ZY/i/rtTTx8K/9r/qP/97ee/8H/foh+1EVT/BTL
33X2h/j7/zO+9018O/uXfS4iMX5o3+rx6Q3DafFrgOCtmH/n/+8v/uPt19/ycSzf/vXXj6LNxfy3
BVGR//WfX7r5+19/sWi/bbj57//PL777lvHnHov0W/73xR94+9aIf/2l6v+cITbg+uF7aXOl5K9/
9G/zryj8CqqyBD96QDOvmtCXF7UI//WXof/T5nf+AjRwrfKi/usfDeIC/JLu/BOXKVAZGKHx2OY3
/fV/Js7PMQaokS/+/R95mz0WsPgbxpwrQ/8v/AIZn3ujgJeRpJhxuUuEBiqnSi2TwWEhUU7THtF9
WRxiJch9Nw8ky3Izq6lTt0xM53GqQnOvJYk2HNUWeukfPVd+/SjzfQdUmd7N3GY438jIX/ZVw6N/
16b1uA8QS9q3df002sGW7NZ5PLgcaZECNkUglXmA0mbuKM2xkjsKzmoYPsXYSu5+2wn/WfDfF3gO
LYv1RdEXj3YafmTEy85jailj0mSKvAtg3Rynrul3A3asnoPZ7B7LjBbqWAMskfzxTrIdf+P+WZvp
78Mv1nTSW4AiFJw572H0XkPDyMuCtnuyNDFsBKLzyPfvRaXxhjok4BteBYuLvBia2jcKdpIjJfY9
VLSCqGcnkgpFwFGQT2vCWjpcX93zxPrfY1JnnatOPM5QQj/fMgbK7roRMr2YB1roSpXEhSZJ4a4p
GumdlMiqSyt72rhCf3nxLD8qiSBJ4dz6o7d6PuwY4JqVtCgLIhtWvNpK294HIQTefdP1pn8otAFP
4drKIUkbaOF6iAul8k091nb3Fd59Zp6MgPfJPpPNuvKQPiVrMYrczj0uiVB+wAksQWJkxNfo0eKF
Ym1syrVdMcu+UrSFMvkruv0OU4XlVXRAtpSdpSfq6GLSl5zAYfaDq3GRbGxBlOwuzwDerSwVW3wm
xy++0jjpCIgijrMrkLvr3AZ1IIe4EkUfCjsPaTO1Yel7nZ5K6Y5OuHVvUdPtXFEaJcW1yTctN5AK
xBTLoSFjUHgx3iuSblpebwmrAsGca+LUgWrPvaoWOlrnkxg+0oRUFJc1L166wRqylynSo3DnBG0W
7WKgFrZL7azrTr5fVj9VeJo0pxU7f8xDGEOeoeTUlz0rgtszarZEwlhC2TtJqAkUdNwoM3pyG+XR
Y11YaHmWld0jMlBXSrqT8mT6mkMhSA9ZrKvGQ223gAksEUjPtdHp39vMCMuDr+UTL7PEj0xMsPve
k/0yooMxSfYPJZDznFe1UuMxgV3xkzLTR2urNcCoK6TmLv+IFlnuULR7Ve3BbQytknwWcuU8tlrm
Cwyd9PKFt55sPfRdV3wwksrIjmPRFsT1dLJeHIEAy453v/reqpvqC8tkBIiJqe3fFN6t8dDqQYQz
/OSnvttYgfHW6yFSNL3S+XAu07T5Yeqj9RplrfmZOs2guEUZm7elIaYfjRoj54tzp/bZSPLpXR33
wRsZZv+hKyD2Y/juJ18TzS5sr86nyXabAICOSAY1xASiND6NwFELtyvM8Tmu86LdlVMhP2ODFQR7
3pvds52U9tNkdSxU2qlj7w6xLXTUHdLpVBpFmqPwm7Wt28vzUxualrCpkFqVg3yPFRQui2L9MPPB
j49TIkU/RTyTTWhpIwDmV1jy9WniAJwYZat7bwSNelvFUV+6GVfAEzelle5NNVKt1i0sR58+DUiM
dkdTGnTzNqRcrN9Gdqf6jTtlfRcfYUvHL7lfq9bODoC0unncJ52L8mL90mCqrbkWsJ/yNMtUGjc6
YsXFweoaM3R1+pXC9aPYaDU3L+jOhnTem0h9B056oviiNIHv6jU54r7OquFDIMs5urZcMJVbEsi0
nYJ2AFS4oUh/aGESDXuQxTx/6hAFH9cZO/G17KO2OkiSNKGT2lnGeBqbyeCo6FZMgUZY4kXjAkMv
HbUwbTeJDvEyrMESa0+C03zDCzJQ7isQE25fJrnudlPcpxjyqdI7zOh846SGVZ/DXg1M2NBTWZte
rpYqgqxdOw0HGwEy06s0n60AIBZ0hxsD0M7vjN4w4peiIolyhdShQpObU+UcRxjV44NPnUp6UGtw
/a+DrQGFyMvKqA6Yqg7Dm9+E8XAT9CH/cy2rN9sdr48h/Y72mg0prE9RLtIBm39qTD/s3qtCTcL3
dM8NpF44KHd6MIYNJZOglT+UAKZfDVn4tjuZY1EfJTmQMBWJ8jzcFWxWayegR4c7VD9r8Y4t4LzK
5ViaN/oo+VDgpbKOd6riO9NNE2J/vGudKXqaTH9IPc0K9edcUUPdBVCiIYhWOvJDpzZS4MLJpWUk
orGJ3aJypPZkBqkx7jtFJoIQNAtDeTUgDj9aqKF/V4x26j77WckjEnlh36++FqZZT2JX9C1yww+h
2lU8qFWlNrI7X/Mr61SYkdlZu64TZl7gRVmppeLS8rL091mCv4LhOXKTBum+DiKq9ze+lMloR4EE
+Zi2RstTe5gsbsDc0EtXC02sctQ2ybJjr5dswlaly+/5cdDaux5Pr48VWjjhKYuVoXRT2e7EruUv
01zdGpLX0ZAn31VGXId3kmhN80BxOTgW/pBkD3pTJuqpGUVTPLfGyFM6j3PzU9Ka3Uezy517SanD
B6TPJ+iPieJb7mTowR1I++EQJmaIvhYWkYPcsK5TV740heY/6+HQFW5QdYbXT4rZuumQ5d/8MMVo
uK8Ud0T08KkJy+YF8Wsqlc5ILbi3u0++NOIXFQS+hwDnvlYbse9RpkzDangXx+m3QvfBX1Q+xPEc
cTmvETV6WE0KZCh0uoOu9pYr+YHqhUJCUCuosxRkfdfJrtEq8h1aG/sqsZO9XFbu1MdfgtgMPF1L
edK1oTBOFLyig1Q7zuekdSQXQuGHmo5zdIpK457SiP8QTRDxUbU4GF0YUHCQzTuphp0yFFN3IADB
AGz9YDeN07M/Wp6dW7PPazT2oVvK5j52smSvobrRWc1xdCzUJvXOYG/YQerqYUfxIEnDAyI0J9+q
XpElLwhF5WB/a9CnOVhFmp14d7U3Se2nX5xBHU59oXfHTBC4hsGwjw4yJyNwlmncl/rwI3eK1yTx
eaMX4X7UKq4AtUx+AVvKg2UM8UM85CVNba25S5pSkwFP+l/1XlfgDYIpcVvb8r+TztzkmoTgaq7+
sHtA1DspU75WySTtxBhxmzf/m7vzao7cSNP1L4IOvLkFCqgqsuht8wZBtoE3CZ/49fugpZ0V2TrN
0F6dODMTEwqFWoVCAZlfvjYv9mPVqanf5LPqt3HzRAuH/RT3a3tvsOoFzJfujYIqJKwIH4GyHX/k
aWuTSp6e9734ujhxt5tEedPU1tEDH9krev6EGO96JiiUGhR26WK7V0VJEGpSEO+ydnL0gljtOl8r
6+kYp5i7qds46zPtXi8NM6gbrQ08rLzRDFtzyM3YOpMFfFudCSPIFNQ9I7NB5SMDUZ/jzBi6Xdwl
cq/VunGZ41hofNKd8l2nz6CS3aSX/lSIF7MW6V2tT0Ryo3kVFvk9BE+FTtJel7a0o0GgwmSKvd+k
/JdzZrHj6KK+on7ojJq7Q9XqbeD2zVuKwTj34jO9WxWS3bT+6A7NetYkzlVmUqzjjf0pxc0QxI6n
BFa9LSskncgclXF1atGo/GBSdN+clVp7Kn8AIyi8DpBUref5alP74406BRno+FkNMN+btUIBSDOz
H7OdnlIy2n1ZmnFIGumxzdb1zpqNKwo8vqsjf2aopX6w+jyYGvXHXCOQ42x81SrqEEy1i0CNKtxW
qb7Gbt7tzNUlT8Ewr9I5mZ4Xq1eO5preFJx1C1/ktLDoeqbs1FZpblb6x3ytW+qdvZaR0TtdVNXO
bnTRhTu9CEd7sfx6XINlJik6U4aQaRBlqzXru6Z0pxDT9E1jdkmUOtVL0k+EttXaWeG2c6CopMCk
SGC92L2IrdIfnPbV9CYOMEp/p0z5caCppE/SZ/qR7+VIQNckuvMWh/uuTZPXKmd/A4XQ/EHEl1Wp
hHbWirDuRXreahyNYqaeEeFLLxjBxdy4gSM0dZ8CwgVGXLq7Nm9UjqWmEni9zj88JWa8T/Lc2O59
Zj830kFaJOUPcL1sl+L/7sdqDbLura0My6cunWggOwuati15OeULofoj3OYYroo3nAxXst7K5sJk
IJ59FnvXL9dkfnCXLLPDQSrdvu42s7Jqz3MwNwJrQLV0Ss3j7g1Mqd6AnGRgdnxOrIQw9dRM5Zs+
CqDcZZAseyLOXTIkuuwACbDeZHac3OGbqJ/S2dZj37EywV2rEsJodCN1C3+adfW7M6Ta6uf2iOwN
VisXQZnZygaDVkPts5Vy62uiKnbMJ3Z91NJed31Lsdbx2RPOmu1VKo68I07r4TKfZGxGWmw214Xa
tTGlWZ5xIPE9PdPZgVF6xPaGinb6clSL0jsoC1XJASHgOU8OznbHN73UeEs0uywDCytsFua0Bfzg
NpYOW0StgspL71snXW3yu3g0Z78gCAPwFBlAGqGnc168cTHJq6qlNR1bZLmXPQgPt1FR4/tcraYt
dMjRb12ZUf5hKFp+qQ6yL3adY7iv2lxrbAQgUDoPtdVnAbLqAugys/I4bDtd4BDw1AHPgBsz+erW
ilszJpqm301eqz5y7L1rK3qeAw/oJvPVWZSERtZpPvlYm/nryZw8zccclP5oYw3EeezNBOdxr7Sw
iY1QhU9tVnbUjKl5SQxDhrMV64+DZw16lI9K/zR7DhKrRdbcJUfHZ+/PHlb8oHUT+5SVxqBiOp06
/nZadzzpbF0OZ7uxerQdmT1mScWDqum1c6+5C9sYYlI381MU4iUmiLh76ds+517Jat20raMIWrJn
rlMpPDNMCDZnb4Dj5sOdoXxxcuHSmFJr7UHTS0l3mW6K7zEg90s119MNcpn5BWGqOJZjK6kKbWph
hE7pWU9DFw9ZUNaCsiGyNwaG7dVZgnYGKPP13LMHcmlH7W1KM+/JjD3Wo9JKctbdQknITpGd/dDT
oMcgz4NJapdRzremI5pvxVRVLEuJiMtgXIQ8jQQVqYG5dhPHldG0RFhkxjxFqoEDmGOyNF/UKrbu
Dbtqe79B+tcE2WS1sU8edQdENSozK9ciy5Z3sZ6/2WNNl+Rab37+wZ60W7N0hpsktqrsrOdTbsuZ
6cCv5liZ9qY1FOyXs10GQ9qPmC0Md32LK6u5kQoeGuo+kvIxbnTxdSrV9aqA7m+216y1eBgScY8A
duDka6eEx4vB8xBqKnOp75KxX3NmGRrVg2FdE4OcT8t8scmLk3xxPfuq9LSosOXGlQmPbfVQQemQ
/ahxVN2MBmIl3xycvt8xI6zP7tqInn3GQdrVD5Os973elg9LH2vYg+qq/qaMo5mzEnfidioXDqh4
nJvWd1lqk7Asa/WbiKGSA1LCZyfo9cQ2w5lsOVqHJbW5/rrOcghWS8pTRrnQvGvp5/1STm6nUbml
tA39OHG8+pO79AWtwcrS+FVRulsineRUZcUdPEo6EydMKpxr0MSns1+kc544gaGX1q1RrbnrK4z4
D6WEGva13qX6baWYXKPUgCrrQ2qrtQgV+LTjNE4yiSS9jKi5B1s7VpZMSEdO82GJVmQww76YdE9e
UFc6oF609fxRabzK8Z3cTG8c5lbNV6y5a0ILPqXdCfqfCmTwVZ2AQHQcjZSuWL+7Rj8iPG4oJ2aA
nJRbN1UX11fJL0nZPTqniMgNmx9spbObYMvgU5iwa3GjrQRz+9kMkHrYklCrvZoY5U03LBQnrEuv
xiGVcFPGg6UDHE8F9bA+LlbW85g9nPPaFK2Vt5B/1truU5yBUgbQH8AbSRkjHO+1uHj9PTD5Id4I
ZJIsBXqE8Q+DTG7Y73uI0G5Mm6yzKt2V9aLeYq3IjyTu4nFb2SH2ijFKxx8MD73q4G7cLgfo5rJd
lCTSqB6/1/tCXPTJmv675qA/rwubOFklwH6bJOD9dWWe1RdFgWNNN+SXKctHBnSSFpoxyUIGMvX6
9/fhF1AYXS6KGSBw/WcC54ZE/s0QXySis8fFznY00RY7PZZELoA+HLAK/SB72dj//uO2u/oOmOXj
SI8HgkT2hNTiAxdm6qD6CNayHdm0cf8qGoI/H5HeNqFJhbp8cWZFK17FRCYOZhj7E6TzH2BVkBnG
Y2AW00Gh+v7L1mrVADNCK0gWcd9lH/HlYKt79ArzJ1zJL/cVTSC6ZyI4CeEkZPgDgzHZebGO20ct
nVwjURnFzsjp1tAGez7Qpv7vpFY/gfbtS0FlU4VLz+OH39HBMqZaLeC+7nRs6VDp57z3rMSKsnzy
G/5yF1HGbapeRE/61jn14aMMY3a6NC35qMS1A0dlqkHmuwTGqln/C8by/8pDvuMuf8tr/j/IWJKj
+bc35xfG8q5spu91xqL2J/+5kZw//8ifnKVm/4EvFoEUBkEcBby5/+EsjT9+0i3YOQlv26R3/+Es
TfsPlOD2ZlslGOLPiJ//5iytP5j/eGKJOEOLiI7m33GWP1VLf3/Pf7piON8iqeL64Nrfv2lLX072
puKCUVCKR0bj+OtIsnfpQ3IDlHGMzuagF5ZHZlqeils17dZ5by2aABTXFo7QqTI74KpjmqKotQYt
TKCnrjoOZsMuHWv7rU9qwuUVZ1UuOT9N8qCWG0oztr3Q0RzpyEiklnWcTskipA864QifA/WOurE3
W45Q+5qF7gGXltYAa2DiieZKIJGzpsy9dew+v9MpyKL0uDOIlhuFuvCvYam0sYbk7sVab+6dDEdj
HsSiMQe/x1fAMLZUc4/SPS6uxqRXsPbQk6axocc1RwEv0y6bVnHsnT7aXRBz0q/O9NRKCKfcRhp+
Pv1VyydX+kmdlzVMhdeoR6GZ5CnGiQB6nZIFc74E5z+ZNN6fYI1JXFo0iKKCbymDTK/Z2WN9Vpm7
Vpg2IqQnQwcgz6whgMRRXK7YKYZoQWjynCcJ7J+l21NyEF7rTDux5sszqRfi1qj5KX3i50jalhTN
P5MobFZhz8D5XCWW+YXgP+vRSZb5pRCeuIrtbMJMuNhzFVidkSpRS74ASZBLfmm0HvPqCKpJkS8I
66E1OUW3HhDi0LiPXtKfN2nuk3hR+bWWRZ6i+qJVrpz4uVquKbI9j8mYiGWCRdU8cBW1QLthZsc+
77IQO67M9Cgrl1c3rW9U7dSAak7u+rSCKR70Zh0u15x9LhEciYCY9MoJGbXeVkV/cGPkLlYFgaGJ
KxBLJCHjhWYNe7tar5ZxvFdj7yxVtMey/56387VIHks7+24KzgOJ+pyN9amaMr9e3atx2G7xwjwU
o8FU1GA2jX2cYusqygkg9FLMct+ZTE06g/PM1Gh49V5UkuNOE87OWbMU6HPHxV9sPao6cCU3TvdD
0Z5WF7e/zk6iDZ4I89gD6UsG/Z5YDOPOLtfma672R2PhmXPnZdmlDjZi5jztPp6cEpZXC6dZde7Q
T9KbTuoNQKeCEAmUWirPyNsz6Kzxh150F7abX2OVas/rnzjN3M/3vXShTItojMezNJm6S2fCtZBA
/U0C7OPU6dmun7tb9ijAzHUHqfjkaa+qJGHbRYi/g1UPZvUJ616oxfIJdVFYdfyQzoZNXEtQsLVU
fSLe1zDThzu76qkN3kq+Wj9XG39YX2xzuonX4c5w5kjJbYpFyY5tjZ1CucWcX5a2FVE+FqhOctWD
bDmWCbO7kI4posy1z5lnwYqHxFfy8yRj0K+VSOTWiXTAndenQanWB8soxtDkWsy2OzQDALbykJZf
9TE+N1BmJ/JZt/PV98RXBxpBzc6zuIwocKHx/pBpydfUdrislGq3AWAk66cvqYmfI4kDJ72bPe1e
LHWzT03vTVG8Vx618wkHkt6kkw+nWu2U4mb2zBHURtw7opwCdV6ACiojcNz2plrQads1pVj2zEJV
P9vDcJqofHCl7QXFkkfV0OrHwd6sN+veVIZlt2RxmPfW1Zgpezuev1sjtDULq67f0KtNx40hyUxL
iuvMdLfg7FM5pRerasT72CrKHY9jFWmZVZwv5YiHlH/1LKYvjtJovptPFzK3L421eEJZsW8gATju
K/u+GI/W6t6RIEV73xyRjcSx6krNsjOak6KmVILG5OmlieEStOrNg2TuNc5ebZFZmW+IEsaQNd2L
hGOfFVNnR2vM69o/GxMQcbUcnLrK72rsrCZhSmZl3LROdgV6aW0ivsLdt1N5vzTOpVN3puUX0pna
oBXdnZNPt7oyH013CLX+WoFBC7LkdranUyeKs3p4naaaPagfuzvUcxcJiz505qM0ult9PvPmLpo6
52Foix1xkn4VBzWFLctcGMRRz8t5sp6cjbVTqsTX8uwKDfwJIvIEGQRtyNs495EUN2m7+I2tnCyi
9bzycis6N7oT3aRYVhrY7x742JwShzgs3Veh9sLGUdcClsMjd8ObOnAW0QL0tJJFpaw4r+ZGNOrx
j36xjrlbHLLZic/r2uteK8sudoC1B6cVV85kF/6KLCMopukBY4rnp4JYACiYBPFfYVdBPxNv1u05
jZ6G0txbEN7sq+twlQ3WqY+/dqV60uYucOsmGqYqxGsVEEUedmOFWV2HqR3fRGadVGlfa1iodGON
zHnh8Fiy8r6t+tFb6ytnuXIhztb+Wq303ayem2Sa20a/09r04DUVJ0NSxNNXYx0wbSmcXilG7q+K
ePGRHwUOh/fXrO1PzPnPa9/5JnBflWnnoySLyjDXnQTNkyjsBKfyQFu6yKmOsJvhmNj3ZEDrT+6s
JYzLJ6Wm1qRor6pxW2w5Fj+MnfXFXTud1+yroGoIydXb2o3R3CvNW0eha+88TurMwIKdHPGWT/yv
G/bSjIzSY+ftmudU6bZYUfVaEgqyk+u1x7l99PxezXnJmp3SpMGg9qGLfhQ4gFUwe83s7pWiCX7w
/oryzwt9WA6CxVzTGnBV20R7mpwST9mNyewdEkcNlckDhMyeO8Xh9ypOCUzYjVLyr5ePKuUGcJ8c
gC9hkhGDCisPlSGyOg+DibkcatfiTbWA+9byII1nwkbc825djvZsXeAP+GGxrRXaimxB6P5gZoEl
Z2hI9tIC4ZV7pXVPZlX57I+PyFjPEhLvV1d6N0N87SbO05IXR+F5URWX0Ehvrpb1vtks50JtQ3jy
QEnSvTCys9xL7vOxzX3sSgHISDSaQG4MfsKX9Rx2ufqEdh+xYrvL8vbQdf0lODnwPW9SMxxJd+WJ
NqzI8MZvCcnUgWVlFwAqZ5DcGOpSW8DM4NWW2r1lC97NmCJlYxPYur11Soz4aDjsB1Vgr92BcSuF
o7nSbHU3FN5+1Cb1OunY543Rz7Rwzb81cWmzWdu7BBgEhTNr7vJa2TYSB76gvENfGiG0D0TxYuSE
5rr1lxaFHIzkrUtmlyFfjCFDNrP49jrdoMUNc5C8uvhi1RPzmu7nS3YpXLIk01M5sBXYdUDrM8fq
b6OdHCDkj8WkncqGgRY7XZbn7HRWgBIxcHojsjKIxEoLtdbGtLFce8iXCXYKDDDiwbXZl5tHu6n9
PPuytk9p3kv4lay6yhTkRqnuz7aJbUQGRdH4ZSnRRijN5VyNjkvByqDzk9lnborm26z65JDp4pjr
KnmFfFF5nrlI/YV1B24fPwENRm6akxjZHzpItljXgtJWQkqkw4QDgdlL8t+nqE2+TbqJimMjw6Aw
6FTYNtfFwN3ChSxrE9Yx2LRt83gO7HXq+kD4U7gaiRm53c3M3H2DCsjeTRnUyQoiCVSYQLQYFzDR
j5P4rpi0OzZXk3qOhiHEu7Lz6O6bczMq2zd3WRA1n5zpFdhBeu4u7i0eL9hK1JT19xiUvqiusIaf
WUNz3uMofIYj2/dQISV5cxA09N1VMYu+Hg6meVd6DFtDcrSHfq+V8/jdtFzWnQHkDZaxsXKDn7m0
/KShxzThhFFwnvHrKXM4QjwbkNmGUl9nxM3WWKEfs3lLDVaB63U4Qy4BlkZFYqEBGTqDcVdXNpPT
ri7EYUaTTktMkAquDwP4K4ywpXh+lgf1gi5kdr71dkcSr3pvjexyKxH0vkgHdnFAY90Z2mCsOTit
Tv+WaV6w6Ma3YZzmm7qiHlew/8CeyCQ+M53vpitfRHdmSGZy4mir6RwX/YUknimTo3VTL2OgrueZ
on8nUxqphrKjzBQiglGo9jhCwNUFI28QUOph6492VBGKLg+3eUdHUtOTaz6mejRTX5It/FBWdUyX
t7lcDmVuXORpt8c1ve9Laz913yFcQ4uwBDv+Sqvp1WDMUWLMQV6aAUVSAarc88QpI7tDKJPWkTbd
Qt1W1S3X6vmMyUGVWo82mw5n1RvdqzieUbyq1xdk/W189cFMimidfhgZhwpd3ne9fTEl6sllsbw0
q3FvGZw95+5ay5sgr3Lhu0Ye0u9pYDRXbqSdvmqj4gt1q9DotEL3jSkbgs5AueCRsbTGyp2xWn7r
WCc0Xi+LnKpDkjuHBY/jsbATIm1X5cpzRkYf1ac357l0buEsoYrUAGvYzlEUQRxW2b0akO8I6q/r
JAuq4kzLu2t8/044kTWMjQq47awuu52b1BdG2/m0hSeBZktO4t2PNQErlhWb9g6YOd+ELZcx408N
/J4x128OEJFfYEYIjKUKhTD7/YREiWwmBznQOL+kLuu5XneHlVGx4licqK9FkbMMGKWK/gLpBgm2
KBlJpuRNrzh/yE7zdrOmuj6enbNS5xTI6eakd7yDQ4ZSwhr7A8AohJpV3lW0JgsqRniBXQ6pgblo
NEJ1ZaRt+4bqyW9O0YNvt3F3ps3rcI7+ywjKpFG+UwrXkU2tnDB+fyWOYW/oisXPv+y92UhDBC8S
dJw0KWPLIjcVGIoW9RQU9HJSXBE6XVnvpxEIeJ78kcA3a1XRgXm7oncvRrN7qqU8VEWNlA3MFoo6
YZdTAgJdX6tk2juCBkWpCS/s1jKQeYCmtAuHJC+uhZHT+aEzrW8qqEPZVru6s/fSPQ2xSbolsigc
TrdmrdrHrL1p+z2aTDucoDe85mjL8ceaHbffboxWd8vKys2MAUbvcrnCz9rLY4rUBAYGnuJLJsQE
wTPGw49YN2P9IOc5h2Xx1C6OQKXdyt/gSxc8GIEJXpdRYfpaPf6QnMljop5RmldjU3GWKnVMj7ui
1qpdlZaNd6mOg9exWGjLxai7Y3asmFmf41hbkkNiUd2+txtbgwwQor2aqqVVds1aaqcY+QNjBm9r
hnxRa5Vw0aRzjT+XcwFqBW7oZiV6nldOFvtusJQp6Bp3iPmqtN0GxMF12+Q3NhSa2ESUkpHi6tc1
CBqXoziFytcsxm8/Ybm/PA2MMf8j2P+PUeKjp+L/U4RyC3z5P/9tVfgVoZxey7fXjtv1N4Ry+yN/
IpSG8YdFXhopugaOAILFgTv/clWof4C8q7h8VMsmRXur0f3LVeGqfxA1g9OBGLqfGCUA/V8IpWP+
gdOWiDjsGBj9+IP/BqHcgP7/gSex7eKeQ5au0d2xhZ4Zm+nib6wHmPi4Fr2q0WPUz3jVXF4SR4Em
8ZuFlMqTxiLgRmNP4LXfZGo5nJSp0pynv92wvx6dv1sPfnaqfbwMAl4pzDQBcWkgfX8ZNSNd70lm
Nbw8qAziZTG9YwMAEvtTNscvKGd0ggyctnweha1z8ukIiQhzu+A0ObYiviIOwDGPccKtC8w06c/s
okMIrUoxsYY6Zp18whf9Es0IOmwZGtZOzC/8jsYHYiPPV0+r7cYI3XRaEbTUck+z9XDZ2Gp7jheR
YbOI09seji9UyPU7VirzeS5M7TyZbPqSWbxhJtPY/Sx66hej1XZpXJu6mVRUjZv6/nYCMHOzFc0g
OI2mRUfaC7rZJA+X1JiiflhvcuKUjnWv49RUNO2QrVZHKdEoPksPeM9ybVkMXIhNmtvmA6Le7oOe
vmBgY5VPzdBc8VowKMf1d1rGy2sL/0MUCzcrNxPfSp6RjD+xDmz3/+/P1M/PhuDa8r/wIbkfXB5d
nK0aug9+H9tYVZ/eowRWHVtlVEBY576L0K5Eozp+VsT9T7cfkxvNXFsVt4396f3tBzEhoM9tjbBO
EgR5yuIJ4EXdPfRuTrbVMFfdUa3d2e/m0bydR8noMy7VjVPE3r/Oct+a73ADbz5KvM5os99fjL26
nbWSTBTqrTIg4HMUtGS5ZojEb1S6IHbJUDf5WZfrqENXeylfW23VjMBuRfIZ1fzrT2IDeuq8M1uC
P0ng769lNu16jcneCV1hSs5NUy8i7NPxRTIWScWBq4y/ZOTaBMnclpeZGcuHScnE/WSpUWlTFeXr
k2y/dOainJY8s3ZMjOlBkOb09PsF6dfn9ue6CK2Ey4uWtw+/4IB8HRPs7IU4W9CxL9BFgbAXcCCy
xPUyLi9JEzLvqH34rNjn14eHGDWcZcQC6ibB4h97BBuxxlhZ+yxyV1WNNL2VCLbRy+Y+XbDql6zq
9SdtLNcfhZcuh6Vx0/PFXLKocJ3h6vd34Wez0btXiCug54efCm0A/8Nb+PfdYcyTXF1kskQiI3AB
+dZi86piwqEyzCjX27ryanmms0JfrZLqmaM3CcwCQ7a43m5wtfWmJ68zO6+Fok1PpJPiIEosJeq7
NW+DtRm7KTJUqZ0Uy0hk2OjVMuz7unFAnZ2yBMiVCyTZ77/VByMhixJIGHsMb6eGroA+svffKi+J
pcq0AkWzNWDGGefxoNVAX+juMzSyjREZhSHRauv51wX5B4ajBd/d76/iPS3+50UQQIDCVmNn4i/e
XwRLMnr0Zhkj3W6XFQGPaBC/qrl24Q3OQ12BN/7+A//hx2RzhRPXyekF/PmYJmGM3dJq0qPKyKTk
VzUawiaBNe91tazdnUC8FbR9u5zE2rQnr6VQXlr05lr64NzQfPKt15fycVoBkaREWNNSDRE6k3We
ahLUn/z56oAMMJn8FM+4ifyXgdRm3Pz6++/xwdK23Tm+By0mTFUsJEQXv79zsGImQFc8RUOPZXXX
meoQ2s3YP5tKIs4JeLcOqM9IekSsdWjXBJAStcMdep8baXZt5KUJmvlYt29Ntj3OytbsC8w9V3Fh
TLuWFXT3+yvWf1n2aMlmxNpECbpNAt3H1wg5KIG+3Ry5ost+IHzKQVfnEX6tlDdpnOoHnRfmOFp6
deso81cPN8ZJbyBj+kTYVO/kUjkRtFjdN649XOkNMeUD5CAJQPEqn9Zm4YwGC3uVL8ODkyjFEUHh
hWLkuUM2Clusqkx01wJgfjID/foQb6+RxhLBPqvzg7z/KfQBt1dea1MUj6o89Zgvwgkl5BWTnDzG
hpl/8gz/+nm48pjjTKIt7K2M4P3nYSkykHZaS6QvS/1sDMo3ho6sx0o3v6lJNhSfjBD/8Hn4NUmi
ZR8gfcn88HldO+G9L8Y5onLAfCAasfiurItzbln0q7qzsD5ZcH+dKYkIIwSF3FLVVSnV+3BDnSKv
6XJOZNR2jRWMhpPA/DbV3ZwVArHO5FwqKfuOGJUpJBVfYxAea4BrmHHtesS0dw+ciydqWOzD7x/i
jwcFRBQMcjYKMQQVhAV8eOtm6Gmlz+Il8kqj2MfS0x7JXq59r7RHapGpmAf41b4P8CC+odd9+O8/
ngh0Jjneft79D8tlIyoz1el6jkgbXR5UpdVe0I3tFZOkr3DoCcZelOEbMHZ7RuiG88mX/yWfe/v2
LDz8/3bkYnp5/+CRrFxvNYhz1DfMLL47etZ9Z7YIsPEvjLt87e+9qXauBwJQMjgFUlDw4RnScosg
dw0AmrGNFd/Oy2EPR548/Mu7Y3GCpIcEpSmDLv95f3l2OWZU8AgjshkFDp2Z61dN0gCa60I8z5aB
q6QStylvVVSXvXr3+0//dWRBK8N/2VNV0vR4Rd9/fNaLZjU8EPccpEW5VTCjPcxURs2Xec9bRUcj
OEeQwJiSD4UPJodobLqDpiE7wQjZD/969OeCtioCkraIZkPf+P6CkngdVcAnk3VihmqcBlwZsdoM
F+R6zCg1htOo1Obx97fhlzeED+UdYeBHsriJkt5/aLWa8UKykhkVSQ9Rl3uT9mOwrHUvK9vZm9Nc
fcUiqB0GN+fvNYrefjJSbEjC+xMPmWZUU+FJRiqLIurDY7Bs5oF0woI2xAYWhgKRcR4U2ZzVR6mr
4qxr1Lw6SryT6a7gHzmlytTM18agkTRe56LeHt64+qyFb8M+frmuLQaJM9H2s3zM/MxsSY6pPsLY
FyIGDSzxrgUAuPUM8zetaUgUbbMEkhtT7+rGrox9NvW0vAAM28elVicNm6fuyoMHAehF1CBwekCR
rDq7dk2tuyybc9jpbFzjfT/rQPSkyy6fltRtv+C7cRidGSQmJ9mtegIr//tfuGvI3mu1ATykQEB1
2NASBCa5AHJIp1QaflwnpKikRj+ghPLIr2qa2lEDB+t/EUo5yGE/Z0l/pdX8yaBFgdYijJdQcf/2
USTV1SA9h1ULjenH87/T2EOZQVRFCuDPriildRxG9UnopXehZ7I8uEKTbxap9hJXcPT7D/9l09xy
55gwVeqpyTn4GAiH0ymNiyxzIpBk5baok+naJsodApXDA7iq+KSR5uf49P5nQbHnEniHflffAk/f
/ywADL2tpYaDV6ke31qF0I+SMy/516Z6ig3FbMLYtLC9A5Lif/TUsFjoDyA6Dr5QGarLZnWKnZVs
FX8VYXWVzIQS1qTj+lWyus+p0+ITlj3zlYSp+P3d+iC/Zpwl1UQlu4qsH14QvsT7qydEIcdRlalR
zRN+aWCPvNdq/IJNoiWP1cKZt1yUtAriTA4nT1pxQMPssGuX1gE9MvIpoo4pqT+ZWX+W0Ly/qbSr
EyDrIaIld9LcfuW/AYMdkAlBpQgWMOyVUB7se9IXwOAPmW3iP1zMVG2OUMkt+XD6ZDchqgH7NKyG
czZYMIU+9mw8Nf2Ydxee1JMYUaEi5/NZeDhGjQ5/w6nV5/R/c+EkRvxM1tc3BfD7C+dJ0PHxKZA4
Lo4lX1BOUofFSChM7djxl3oQqCBiHI3Ah8boamGuafPL2NdZsm3VkNvg6VpKNBRIvq84iXOgbLDZ
0ja3ibvXoPRSx1TUzy7819Wb3UoneoJCY2a/j8LluR1Ifta0lURYFZteYmjDKxnyV1ppJDc1RmSS
mV3lxex65SbR0/7ebcocHdlSX+YDL/Ynz+U/XM52NKUCxSDaEQTp/X0cjIlTBzN/ZDuEKyaxAc+j
L9lZY1v9BQV18DJ96py5zeydNcirLkuNXFv+4ujoMvmsoe/XpZfUH94OKkC4Q3Rcvb8aWTY5OtaF
CSdr9qURk92lVu18izAm3mAI/dygXT0aBoHqye7GhwXP0w5ifQrXUfZUG5C72WBGxjI4lZ+M7f+w
AnECcqHlPJqIWIQ+XN2mMnU6VfwXZee1LCeydtsnIgJvbqug7PJryd4QUkuCxJMJJOTT/6P2udla
2tGKc9ERHW1UDpLPzDmmOch8sfz7nvE17pNcDE8Wq95+33iijD5ZmzUdAzRX9iG2Nm/9KkiEF6wh
W6IryzXqnXvG9cyS8yAcIOUjid32Vm3K9mLczgPMFo231XmQl/2hMYIyU9C1/O2r/h8/PFFyt2qS
4QgHwLsPg8Wz9ip0FQc0U2wzcarQhobxYa0Ki9V+oMy951JH6KV4s/hOnjxZhSePndoRYeff+Ml/
UPd4FxzpN5MKYZ98nHfXYcivV+IBcw4lEtRzBWrkoZv4NVJiJwx+KM/BkYlPtkMEnuXrNjFRUvZT
3K7doRwX+zRNeoTLy1lBZ1LgiiPmC4hmzQZ1b8Cqs7kjJ/0tCnCwqrasvo7ueOiLavou+rX60rRR
+PEv95bH1fr74UoLC9SG59YNtPm+nZAVkQG1DJMD7hfnkWxe7z6UAAuTrqm/4QBEZ1aPQ+baYmOx
kSc/BagEfoghNWorXyZC1/5SMfyPxxAzMYb1nHC3ydj7GUUF0sut2bcgFpjlnYT/fye4XneMlU3q
oos94vPER8pT6YFzYbvBq4OdJZ0wM3yUR2Nj+Pr3r+n2y77/lgidYfIIuDngB/r9nl+UN64gjaAU
bUH4aataAU0DNj81/ZKVVm998NXfoYN/njSMfLnW2IuxOaCk+P1V66Ba5hZrOhdP4R8ZfLonTLXR
sSLo/eiUbXtNeBOfhayq66Ds8Jf26m9lAEFkF3ZBf6zjSd5bTcLu2/UggrgqfLASXe9q2KpY45Et
Hvt2cTKrspqz6Yb8rV/c6o0HzZ2yjIz+8i06/xka/Pf36POz3m5kwC5ARRjUvPtEjXRvj0Q7w2eG
5M1bTYiKjrXBW5XcQsetZbiBHthIFCmHMIJOD77reW0nhf9to+XcNSiHDWwYTw8fO7cvitTt2Kdn
q1ps92GzPQtLt72s8uvqEGezsI44mm6Tar9Url+wFQ/f4Lxvn3N8GqxeuvpjvyJlLuZy2Y9D0HWg
/5xpyOakoXqvwM7jfeQ2qXcT9fFM7ebrpxpoEPPnMtJiT+7l+jXoYjySphYOU004DBcCbQqdLf3i
jPuwRY6Jzswyqe+sVoKMIOhvgmG/ac65b+uHyG1u/oHAy5/56gDFVJWsf8pZeBWc2xV6S7MUxXJd
qHLyk4t+F8CQOynFB7Tm+kyFUD8zyJG/hOtqsD18uLTVGxok1gM63gNYQsJNoPUD9InqBu6F4LHv
V0uthE8kN40WAClnX6FUp1fwNuuKFGFEI+BDfwRgDefJWBoZbZ/bSbef556Hfbuh3cm7cJYnFYzL
WTVmkgeIPaj/8iLyMxujxmOiEDddnJ4dW1abpgyJYolHOy3H1s6PepoG5+jVqnnhy+M4lPXtiyKx
z95zN5Lo4vRh9KMdURf/rTv5YwDPBclx7iIEYj0ISPXdlGsYQ6yWHOlZ6wjnUtl1d7Aiyf3ijGQV
mBaTybY2w8HhIX7xe68+0z86f2nX/5i18QLubdh2W3zTNvvv+nXblwZtpMmzrRqmc1PnxaWrAjtr
YvFQzLo7e0X4Givc3QTIyisG/+C0wYmANGAnWTFtIXMgoX7++6H3vnv6f++KGoesEnYT7xMbh5HT
fzQFRtGt1T+beh326xzJp2Uums8Yj/vDv7/eH7ULJxydGg9YpOc2r/qu/xjqpexCuUBGStbkrtJ5
fQE00nyBJe/u4QVwbxR+94CHrzgrA0BoZ5fLrc1yBLrN2sHQu1Sl+Rhusn0JUOa9BriyIaBF4b3d
zpwRgEwilNp4nnybnKm/nW9Qmd49KGCK2g6ZHlTNPCp4Zv5+wCHhDQbgvHj+ndmE5LBHMj6TkI2D
O5bT7O/CrSwvOeJwdbQbz7yOXH/FLpqNnRx04Oj7tYgRe9cahWUKWSFk/dmI/guSVI2XGr30VHY1
ZKpO2d+KuqbuXjqU0jv8w10PGn+YPsrOv1p5ULTHPNJQUkalZIecmmjY57K9qaB6F5XfzgxR97kM
jebgm9TQHRnewcIoBltUJ6WLSWV9teZNhtu5N+cibrrpKcnzTaKmi4PLrb9OUteWTgC0o+iRZJql
/T4MlRgOBHfXJsvpJL5HM+bK06oqbDIhjKchbXyJ5ygUjvEvlclduC6x3O5MzWgsrQt+L4Z28gcH
RDO9MYSR38HvhvySM16qA48+p710pus2dums9aBMeMEDtm7ktbEtEGVUi9HffFAE7sFfKwjQPXM/
fZzD24IJpUtXnNnNgXELWdv6WQM1lSiWMWmwO7i2jdppxX68WxoR65MziKa7gB7wt/tKtjhGO22G
o7Z1fu+6HO2bPZjbd+2+5H1CQbQpDzP3kjf+PxxA8VMQJPMA5Uq0qbd2Fn5meohDa7feibnY+Op7
U2ed8p50tL1XBXWwCxjUPmqrHbBwBrUicDyx/SpF+ed+iYWVPCmM64QSOH2Nc6c2qLvyTpm3DlG+
zhCyNk9WPy2Son1Z7tdOT3IP9EbBsgo7dWrWKqh2oLcsmeWzFa6ZsmCfHfi3cKGDksHwbkbCRVKY
bBE+B3lEnFZ8k8s5suheUZCObWZWUuff0BjO6imK+m45ojzUMtv60vpRV/Su5wLH/phtRvlhhtlu
/GAVEwAnkrQ67CatK/HBWVOzYizxmZIhLJRXWChbnzWbj23HByyGQIKMZWETGZLo8QmNZuPsPbF1
H5KK6dLdGvMlpBGCV4nwvgIJQ6M/7YTET3IcqkovMPJrh39Z17Nkqlf0+aGyRFwdejM0Lx2PWSJ9
gTelQbvU3ZNyJgwZVTyDVrRXiBdYIbh0XT1HxT1pdS52AbOKFxCywkdfGefrnas8M7zCgw1v6WbK
1mchCdzduYALrOPaBTgp/HiOWI9h3qnuzAZJO+MGb/nU3rA2R+NChDo6IVkCmoF++7PGnHEjgdil
f2mHJWSZwn8/npKlwdnrCAsFpStGByUek04/s+Khnveagax55NJDvN9qf8M/VjbyUFjjFh3CWCKk
Uk48nFrgNhzqdC00eTr5ql0fiFDr5HjURCTv+CHRdvKNree5tlBk5rFIXmV3AzVxoCwbcmrkg+li
bqsY8maXt0a7kqdXDBaiIPgZ1qHDc/N+IFcH50xBKYscVObY0LYSmNgGfMXf5aMamn3jNk6wF/6W
vLZq9p1L127B66SE/hHIGVLE2C9tAkQPIMLB1UCiTm3us2WzmD6q3SiN/OLDnAj2mIyANCxqcLqd
5TT4H3icIuadyMvWZ9ut5jnTWoqPtZ7jnxrK30e/lt24B5sxwYcKkAVc8TrBvZhbHQcEMnUdJfO8
qG7vCwwNIK3a6nve23pC7t6rjyHrXnlEvKEN8zxwnelSWH58bPqoLTOnKab6qeSKgdbmd8ME/YEP
ekDsQsW4urVQWRWteDCSuvmnItKkzaYERTpSh8D4zzZRDxft51R8jW8czbbtJnQu/ar8arU1Kh53
FpwTfYDUc8diXU7ZGISQwFQRqV0BaI4bKETxmRbLBM8paOLpmbiz6YNRkFT2CvhDdZ8QszBkE/MC
90PiKf8X327QXVsaLLSbFEkfrY2cGWAZvrnTWqmfnicV42azxE3mRdNkn6EgokU2opThSxEkVp4G
ARyn47py6x9XKuIlq5q1wMwztMHNQ9l5Z3x469mC+gbsbB77V8UcALV9OLXb/YqhZOaixC11aCwH
gW9BFFOdjtFEkRbbQCvBdvGcCZilodxeSnSlzJAmUJ2ENpSpFxAgURPyhStisrESgSSM7dTvYi7g
UhX+xZNu210sqlMALS0BmxOROdNxc1soQeFgu2911CvxmluCR/nc6EReUGcTKtRRm1KxTfPbkDTD
lfVz8bzV3KPZFlbOU1224edlivr1SOgj3tWtV+sr/LWyzFSLAesRNJPGtWIigBa18jliS1Sz2GDH
aSW4aMQulk4geqn9yKFAEkV0C25tZ8ovWBpbzTNauJ/KeYaZ4JlEeFeuA0WcQ9BML3qJcrMn51fH
O1R4jeTQXzFoOKs3xM/sDtb+sDpD8rOs4puf1R0ZUTIfHhTGLt9AsCwd/hSsDcN5XYL1apZFz2l8
O7120hQ8BScqAoxRG57inW4Fw7dkZva9aSR1aa1HCCkVyYo40vhH3qlZQBgBN6lAo7ndiIFEl83H
bfCa6qqZe29nGUcNJheXxIhUs5m+iKmh1okbH1RcHhrUH9bNaJbMHRp21MP2Q424EI9N67kUP5RY
1y3qadWWKiLx0TQmsPeyDZ0rxj7D6rMguehuGGJ2s6bBPTYIED5QGBkwX/J65UHYsQmhKhAMvDxl
whdkR9OyDwlgTd7aptT2AwGmVXmdizn8jnYtGVh5uzBeSqgtFbMIYIT4D8fpWzn52HuC2ePV6PIN
/sw2GrJlSeSyj3tDTIUP+4XEAs/ccv/gDb1gmDFT1hhr/TGvkf0tcprngruF9zXODr4byzBgmr0G
YurQQ6qze9t7zjfj4t1iyo2kjw2Uc29VAD2wuNZAPjuLeXmUrIvFayR2e4Je2C6H1e8xJ4gYRFY7
guDa5VscXyaIRRbJFQ3fje20xQdwOzxImMTNJ+2rsgCw0iE5cJlqtXtn6IkgqCZULWdmMuu57wt3
ejGgBmFXm9H/GXXl6hyo+Sz72Vgy6vfc7+CeW6+cnn2AkDf2jOJKpaSgOupMSTmsVF7d9Oum6LHN
TMmF56pP5mWVtx25M46znDq7i5YDp0aoMgnYABRikmAYh2s7xSfcZDEoPXzxz+Poabnj/VunKdDj
vB85yPFxa814nfga4tCCIfbPUZdjPRSWJLMjiSfrNMvYTN8YfNr3fagsi3iW3m52RYx7/6lowT8e
bSJpWGs6Hl4bFTjtsvMG0dFWl1ZyEL21GsJ4xMQAQqkyOEI4CtvMYi1anfmAYf7Sz5V7RoCWm3ss
6Lp8xHAZSGR9jmUf6811fjF08vQFJjKhuD5AvWxp/BYA4bSyoGxV0n30hT1Fp044Ycs9KrxvNV3H
vFcWGoJ0WhsjH7QFJwDGnF+MJ1/VQOjz0Yn6lJu9x8WaFHv45pjgWu/G8yqbb4XTRh+aJAbB4oZz
CFXLb0b3KekUZzp7NCigIRS2L3XlF/HTMHSVPAx5zTkUD1W5nMSIK+6zzaqsOAW6Kx8nuCvjlROc
OQyGtvVBx21SXzw4p6jbWBHiNVpHXR1qzC7BLinMrO8qnxv1DrOpohYefNGciarDOe2yaXgqR2gJ
GAxkjBdolT17bQJK9V2ZzH55HQVoJ+TQ6JuOvZpDCgwFkXDsN85U4XntC5c8ihaBJBbNFRAumjAx
+v3B6bfm6rg0mukSbGGU+dGg78DP0kTwDHac+0LbS870Be7bVPZ9kAGt6n9UOW4WisZ2OOedM4KL
qxihn2y7Dl5Gb3T7U+kjGMtoWHLIE+CysaKPdmGIYVmJ3fQnzTtZo7DW+62tzHebXBD6EFEWF/Sm
ybRfh4qv0Bp5ZGP9iydgj94C39TrLAsDTR9n2tkwcNdTMf4s/IXF19pYGrylFXqn3DXtd2/VdKWr
HmKEUgS5gN622vHnKqnfzr1o5v4YlF1Eo0/2NdhTKEdDZkFabSE/4K/bdT4UxUNMGtbOV6Py90ud
K+ul7SYzX2pz08UGrS/fbneD3o8tjrY9BOvhI/vK8RWONajowAwV4QjVquG9t/Fq4wOiFdvZsagU
NhZfBPtKedNx6qEcZlOJMhDzSfFLQymsr+M81op1I9lP0y38NrP9gcREq0q0xpre3AADMQqQkJPL
TaGrdSjWJmt+KjQ89cNEfj0wD1WL4yB8u7py9k7PmlYCnmLVBj/GTjtWkdrGs1+TxW+vYiq6E3Nu
Un3n0elZQHp29C3BZvQgVipvqOByPRTwUOO3ZELrl8ZmYF+hYLG4GRN9Aj3CdVNdpoBmyaOwBojA
c+ybt6WYh+XMRim/g5Mow33lOtKHpeG56uA4I/0s5OAmzsJqjpadSExUHUTB9ZDmUOC/zdjHcZk6
El7+6vL/eLXLh26juERmErv+DwET8OPstwuElGJYX5nblS9y7O1/uCpqkGhUSN0OVOBgzpTyU/lQ
DGMn8DQuzQ8FHu8EqrzxdltoUR9EYAq21I+0Wp8hzEd26rr9hEi6Ldt+Hzij4x6xPGCCrCngorvS
dG58B0OFt9NvCme0cBNmBjJiJ7IHdwyjDKtxpB69NkyGPY+DaqHywLGYroztoONBwkrNgn+q53bJ
RwsMgJu3T1RB9V3nx9Z8V0ZWeEqo49x7b5ujmeq5TcSTpd0JhOhiLesO3rh+GW1QojvPL9R27Hm0
RB/Y8uD1SlAjYswoAG5i/VxH73Goybdf8T976BVBepy4Y5IvHjrQLEdOzkOAosWcE7cOmKC7VgLz
BCZt8aEsRsoBtykGSsw2upTJJrfUHvvC38vtBl2jvHb6C2lCIkolChKOJxZ5INpWEzMWZgqEI2/x
H1RvekyLAmXSvq88ow++AqBrb6X9DVxlbO2BofUXlEe2vmwAyv09QwdxdxtLQTnQwtmyMXab8AVM
uZMRGKRRqwwup34QDWq6Bna+9EczeOEjNRYpZ37p6Cs4ZiMzv5+d5lB2zW3qi4qSLAFcvID54GWC
UEbuJ6B0kes6Y+Zk9AyvsNrG+kw8cNJcAxDcjMmTbmbgLPL8Warcig9YQIOzhFM1pVWeL19Lw3zh
MLLw39KZTcD4WPZJ078l42wlD14TJfjHqOOYtaO/5ikZ6y8y6XhYUWNRNYBQjNIOnyR9TdEs024e
orx7ii0K5rOsutw9R5uPm9HaOh4p4w3/f1rN7ci0mrHvqD7ol89xPQey3EE2sT+C5Vi3bNJUPvBX
hsEchqqG8Ac7O/9WVWQGHdaWdoqVA8J74tTz6pVnTBieWD2784mryp5xrzA1u1qB8OxHvuToe2l1
Yb4PiV0lqHsc1urRWW8Yj9YY55/WYSi/b+wN33k+5KLMuqBbu1PViOAY1b1Xnc2qbz2imppL5Xc1
aEL2JuRJGWf9LDT4i/1KkAiPwaZAOZCUXKx78EvJXncMD0DtIn9JRYQV0oSlIF0AeKXcrWrkaOiJ
i5A46mOvPEg0cjyagnWeHqbZIHpHV4NJ3+0tAXxg0Rj84zIez5GkG37sGrv+uPZ19c1b6gB76liV
WOGrMF72Ddj58bwA24capXT5mdXUtJ+8cOHlk3h7M+DW2CvQdK8XGp2ZBV4/51m39rhzGVSVF5EM
i5WKuSRyA7AzSM2ocMoS62pV3ePUya9VJKPhzm4lfXs+LoN/CXhufMG7iZd/KLX/PWHgV2RtlXfD
vQ+wFxneIIptX9p0+DAoa5z9G9PJ9Zokq2+ehzpBlR512FT2ioH8Z91GlbxyYYIIcSygzF88JdvP
zlaykOy4RX08+vCz9vm0zfrsFH1/X5dWG3+UEyTSpy4s5aXp6gHjMpUsEY0E19BfAE2Fs45GtMGy
PmB9WVXf/FyiEBr86sfVL/r6vjsOQ23yh2DdWMF2vfa+L4ARJbJ2J34oE/7YHW/NjY8wtXg/ZE/V
OekNgfWMAtCXRyZHApoFUL0UDYK27x1jx1vKj0Id7kWW99wx64Eqq4vkJ1q42SVusq3sUwVkCw8x
hKKncgjgDawMjBsaQz1T75oZ8JLplqtsDVTiJoI8l81bkk8YVbdR7yw+ERzRvhY03CNLdSicWoEu
EFH7E6GNOccNfFZmg8hYmjzGgmYbJ7Xot7Zd1avu82bq2qVr2kT+ZMrB/VLJ9T8QeoVObZ2VRQpA
DuOBBh9vB7WWpdSltJUv0iFUvxh16+g58QSIkSDWlnzxeDhBmkce0h2kieKVMzL3mpSZROJf7Nm4
za3UjVeSeOK2vPc6vcpUN7KwUkvQ4ZA44eszSN2kTKM+HtCXw2I3u5Vm/VVtzDMu8TSu7WUoR/t+
8nrxqr2BhkzFGwggr4dEPcG1OkpXxnUaCQDY6Rbgc75zh2XNU8zsdJF0NeVTMUQ43AcF72THGCO6
JyVJjBfW06E6lJ7d6YchkZF8sKMtwCs9b5CK4bTV07fZqjH0b7GWx75EKd4MtvW1DcERIbjUxZEK
kQTduh6Ge7SpW3LOkaVWVAzWFhySpYJToppGQnUOpsW/zSxgTDDcM8FxRG4dPdpdjQtnIryWwJFo
3cJPzDAHXOde3zJqEe04nvjE1YCHPnZVluOzWi5jYwXWa5V7trlMrjPjH2/qMDmD/qmWtIiBI+5i
oWLrTqhFAjXVmkDMnBPNXJeOEtUbgoVKG6fqSCXRzu7RIpIOdJyVtASxDGNpn6krJ6apxpWPmqrJ
OenWhVc6OAk1OC7zWH0dFcqZB+AUurmsQT989usq+o4a2C33ZTeVGKGbETYXmejPC9BTvbelrWgZ
ZF1tV0yeE2zbwgv2UvJMBx0wIN7axv7m92+7ebvDFd9/MnbIs0kXXuWmKuhjtsuh4RNyrPk1OQRS
fUnMGH+KuvUmkc+ZQKUtDeHGxFJtWU01/L2v2/K7DWL0a75UajvFls7R4ISt+MGIbz77enaig7Rz
wAB9MsIhKpNqfsUuhOOcgg/3teaXYeRbgt6O2QYRnE7Uitr7YyDPbuVEn8baNj9qISd5VkS/EKRQ
t3Z14H4ewmMhmJCnzjJ5EG/qWkfXPrlNPxkM6/LeWUlxghqSl2RML9L+yZDVzz9HY9WHX9ndbvkd
3aMPKqxyZsC4Xd3FLwOaJKBZa7QuP0N3IyUG/zwplg6cPVbeXInekxnhBuxrjzSHlGJO+YcqjJp7
VS/s/1gP19/6pERuFGxllzarHx0boQGzlMaT3u5mDTnyZfAyo5PT4rsEQ1JvDgkGhSrflNzh1i+b
hzIKdX+AWxx/XVacFU84hcg5sqKljq6UkmQE8czJpN8JgGTM2XSAfz7PSaEql/bH4KqgTC2fvJQf
AG9mBD4aBsLOyALeJ3Ip+voNagfIud6qk/uSwdVz3tXhwI4Mvcc+YQ3yyR9Hsd2BHpqT00qtlfKI
4omgmbT531su2I8QlOchs72qOSUVcMmLmCfW+54oXI/RLsSw9JbZ2fxaA1PVhMeW7XAIAqJerpVI
ytLsmY/7OWIlqU+iZ1mWamTvP+imbwlNjmv94mlMPzVY0EpTgVrRfu0MV8+DweRXcRMnw0kIMoHv
AM0jWVpHBvb7qKn7ZN82rT1AQZrUmwLXugFhFMxRRTmAXuqnyk3SSuRuBThoJZVqlTWXcB57oDks
wRewc/JF44pFLQ1IrB29C4guYHHCDjtrx4Et02AD5X6sWhvdqY1qMkqrnvU32EXurs9aGvgEQQsw
6AP7t/4RtcgU7MpZTvV1XgbPhmVBF3ls4AY9YhsLc5jvoWvtQc5JEqBWHj0VruF/YqxMYLfM6p9q
Z7Q+6ZGDaze0ptYpZ3Se03a5HGrMlm38eSg6XoqSnfOOWYB3tkDd93uMo164n5VXPAgS6KvDsqmJ
oB5WIpAac6cDNQXcPeQGi29EtbAY1Dlf1mXeN/7GoFOFNToXPZN1fGz9LQxTZodWxZoISTxpCKKf
UxNKZnOLs47tXgZC0GnItn/G7ei0B88yS/RtdUL1NnL0fQZqMosMByHJt46YPDJsgl7tm3g1HzcY
Y84FPXBZs1JYPCiP0rOtjGTgknSKeSjbFKRa7JwCAcaQMQPf1VBOt9tpApSeNi50tWPbNvGRVBYN
46+RTXKc0DHTTvXihiFU+fpRtVH/D/geMqCgp1XwtvMoP2n0xXLf0eQV7K4jWaWejv3rMg6GTazF
vIxgGUtTyJGBB3Sj7Gb/SrWKz04tQfiTTmhc91O89QEdR6PjCwYsJCR5X7FvixZJUlVbFUhhVmeu
MrZK8W0s6jqPDXjLbY96k4NSEJx6kbcG6N5Gu21ng3bAKDXJsB2IsSF9dOU/eW5bZ4Fb3zd1edZ9
U97ZkYAEFYhE/lxrv4U/s8DwvFC5NYwtsOMfSHzc5kPXlnF1ahfmN0zWWKOmpdG6eywjG51Sz+cM
jxESVphJDTtAdghC3rE+ZE5I4qj7qypu+NBd1KzBayO9XIAanJAvAPw0J0fMbNN3lsf8ei+tLbfT
kJ4V6t0WM4ghDsGjp4JakI3zyjferkF+UetgF5kaQ/ur6JYblmnT6/IXl9L/kHLgWiZmGowCYkfo
Eb/rIIrapmdz5iTrc2ZKiplKOi3BfLEtseAf7IsfhU1uTGacSAEACp3D2od027PxLltIoHepjXuZ
CdU91b1s9t0ylR8G7lkK+KL44thNkPkKoDq0v0Z9+Hchyu3N/aZSA0MBSDNxAxdJPCGjv7/5pt2a
EEr9euixfwJTccW5jKKEtc7inRvVsEQh7oe5Kcu7v0hIovd6TAzBN6Vl4Dtsh/n7d6/NksrEft2b
wxK46nEOkKjlk++4AAUTG1YSTyyY7BXb7+oI4U7nqQwJojm2kfa8A+YGEA7CbUPoXkNnByjdY0b7
dNlI5LSqfY4dimxx5UFXPCvd6rcqcrV5cEQVVzvqVV1TxA8ImFcnn3P2GSE8szZiRJf5zbDIQ7kA
1iMNuohZsLCkCTIycdrhoWi28pMgNAqP9gj4ZrUW5OFk3esPAnO2t+/M9MNDzkQImuo+IYKdn1h0
yMyOq7VA1rKAIyvUFIXdDmkp2KuSrOSMHykUcOulGb+VVR7GqT2xhQNB6lbfDGi2fttRbFvdZ4bO
OMOVH1jRvgz6+kcLTPS5cDbPfpqB8rAJR063vJSFXMzR8ZFdcULn/ddgBWdD+qW2vqJcQV1uF6U/
M8r2dc+QtbEYaHt17hzaZRy/VCFMi78p7v/QDd1+dvDP7g0QcbM1/n7J+cx6mb6DUBUNOEDO2HhX
Y0c6u3z9mTc1Tqojs3yXSf1lCUcot3kbHbrC3EOIZd3c+sujFrznf78R/pDi3q7GwGcHjsPoP/bw
399WyczEZXS4HhChDA88zOyPCREHRzhj5rVndX8k/4j9IujhYrfMufcxCDVYO0S7e9ctFyJMdOv9
RS73XozLm+LW4DuCdG7boEV+f1OTO8A+xqR/sJqhuMikn2+dwlidobqanabpPAcobv7mQrjdeb+f
CgFWvhB1Gm7YWwLo7y8bRhOFE1yrgxoYagupqDxrXz6gpUdOgt+ZDRrd86s1NuIy+ssn/pjusYk7
cyrCyD4Azkqeghq+pJE1tdK//1T/692B9+CsvcHmySz6/d05iKFrtqDOgRP2UdedUjtRt+P94Dbz
3+J5/3BZUu35ITI3PAZcGSg+fn+xkiVzSbQch7Y1EcupRp/QCrCE2bTY4oe7UauNAuST8Iftvutt
JuLksbKdzk32//uxoa3zkGHc79uEiL+z2JCzMWgik9ZDLvT0UtO6M24SSbKP4WX/+PfX+vOxELsI
IR0bmSbm4/dHM8PJGXVFaQ5eNNCYR8hDAQR67AR7jFUcPHX5eY7p+GeKgb+89h9aTBT6ye0bRxiJ
cz969/OqNc7ZOnHNz8IvX3TLAiB2l9bbxapRmRNEVvmXC8p131/veOmZaLtYrnA92O9vM2cu4Z0O
DnnSc9XwCwI4goq42H02eS01vSfm5QzFzCY7EskuwPDO6Y8MsGjxaYnscxf7VCSdPRN1hKR7Cp5s
q67V3rHIJgF1G8y3qBMu2iynVkxJ/KPlE5Dh1QUZWWP9zU3y/jsMYPKzk4iDG4KGi+bmmv0vH9lU
r1xFY0kDj9T5O/2O6XaEJARvHP/ddSwC/WWMR1SW7caZ1kYg0oM6YZoBQ5K4RUIXdrMHbo3IGvt+
ni3v6xoV1d2/X2T/603eCg/8ivyF1vvdm0Qf3rasuY8zCafOYWvEvH2weyuCojetjrpgfpunb//+
on/c0Hw1XKIkmqPjdmPcF7+/KvIlWxKU1B+Hfh7PTH4GKjM/eKFGyzPDwvzeC/PlJDeWJztCHWkY
deQVJ5bRf7P7/cec/N/nbGh7gKw4X262Uew/7yqgwnJFb7N+OuaOjbyuRx147ZVy74O6MNHdELqt
uBp6vvqBOyJ3jjjwqugs6Z3wEkdsMXYJrngvxcmYLHcIXllioCGTznUZHEY3W0Pi2s6WimPcqlXw
wH4FAHboxWo8a5fjbNcXpV2eXDXkd4lAwAEVVjE2HkhGkvctIofoUvucc5cKamR+FxgGbKnSzHd2
xtfwEQSTOZc9gwdOmQbUwAfV9Fh3t+jHzwEome1LAYK6euxlx0B3VZu5DotIwqvnS997cCeETISH
2eFdwaXW7AldwI/XWzONMXLc8EOExztPddIG+glpW7nuGV/ijJAYYY9/uTzeHwUhj1v7Ztj4P87O
bLltZFvT79L3OIF5iOhzQwIkRUmWJVvycINw2XJiRmIenr4/qKrjmBCb7Np329slpzKRuXLlWv8A
pZ+UeB1lp6wtqDeO6h7igRqiMeDJeEPdE5qZUB0UrYwK7t+2slT8+kKkvRQAgZmLq2EYd9ktjkUD
mJ9KrfsrqcD61iMO64aDDNMiBQF8fkUQg+apIr6GjeOctZHftkJCTE05rWJhql4JIFykq5CI+AZc
FARGeNqQfzire6+cEiVv7FbsQa451QIA08qHsKzS37mhyCnAB7wAypWADnvsvGZ48To3do8dBULx
MPUQUvZpJyz1u3A73tujBdjokfpb9MHLF7lV4YnevE3BJGnfSiSwx89VFFdZUJEmj4GUTa0GlkuP
w7cGlXS/wYyuvw9L6u0QWd4WvEQE7MOshqLfdqx+EjjjILJ9mA6KLvgxK9VesBEcp0PTmNn8jIEo
qLqhMlEhNRE00Q5eiveBqUBp85f26FdPC93XFhfZeC80ByE7QVVu8aZrJyVApy3/rudC26uaHdrH
TJtA4ULSClW0luEtQbRH0YTc32gegHDXOMWW5FZ7OmL4PGHL16HRzKugCToDk/Dnhqb93qbujpMf
LrU/R0Ptix0YpBr/wEhWn71ah5BSVUr3W5b4ackZO+Kf3BpUfHLP6PKvtGn0Cl+rWPs8jXESbkmH
jPqLTC1xg1HemKMOavVPRikxhaU3Ui5i0+H4yyCyEuJLKPIIM3fdZ9co8EPF2s8yfLrUzdflsvI2
FQjTCHX1QUOn1YzcbGO7mfFby3SVUmzcTq+4kJifjCytnV9p6gJHV6LKRtW3C8M0gdk9CCzaGy2h
CcFmuUOINku3RTOM9sZx4ZYGwG0yzJjVsNuZTl7QX61H6oo0f3jFAP3p0C91YxX1tDRPEQA1Sgxf
beQODK5RVhz+ipuIvc2Ddd6qWld8c0fqwBsn73XqWbhsfeeCnMslbYuUZF+OjhXoCdCbgxiTSX+B
PAvjWMeu+mhqdXzj9Li6BuD6cPwDlEuDP+oS6R4y1I5y34rc5nVMevqOuSZ4R1aoOSgbAHD0HQCu
tcMtDtd6tBvR/MXqgfdveaAu4RS3USfF7YB2YnWkxu5AyIqdCB1+I4r/apMikVCNBzTgNC3O821a
ayXdC0Rz5y0xm88QYZ0MlBjPOd2nfSk+6jHgd+o6Vpb6ioEbbKAgmiu3ht3kn1SgzhaOdGN86/ap
CX2gsq3XOdEp9MNMcTHDKMPpIefHE78krLoP1MgBwqCt+xHrgvoHr3/bWypTEzsgb/4y09nSd6RR
vHUcGOdbaZpYHE5mLh0axFGP5FGParNeYF6/GaJQF0FSo7Bua6mWBkXbA7dT8uKzZyfTTQGM4BeY
kurGxluRtrCepuZOGuil3BQGXxABkwzMJTwZV/oK79gZ88Nycjd0Co27WLc8bum+AAjcWo0EqQM/
luQbbYVjr1TRC+XYrr4XrRyfVA0HoE2fS+0OSKeCAnXrVMUdhUv0Ip3ZccKnQZ8j7zbpmwQj65aO
DSSWWf9WaCoVtSaGQLihoMZyF8AW4ZRpQh39mjQW7e50HGleoVRX0/MO049KlkWYo4+UtgCyJTpK
14JKBxQeeAqbzApbVsOaF4sZTxCFvAXO44Rmc1dIbJUDVC9jg0q0UjyC2q++mhTJnE05W9ZT3I/Y
9hiuKG/nhT2/UUkRDN9JwY5sqjEdvgzAAcqj6/ZIdEMF+JqTkxbbaVKK2S9kIsabPnEz7FYsdcTs
YTZxdqYpk2+hbSVoOnlRwKmgJDBIHW0ZrYi/ZSmEl4OXV0i2v1FoQk9gfaFns3zBbjpKEG1DNHpb
0E0s2BUZe5t/3n0e4jgWNITC5EtZIzOE3pk1ZsEM8meHx0+OonGeVjDssPkKdziAxjNoSz2ZHlsz
r70ApXvzYyEFLY7CjMqnJrQt3a9VRPJv1Rms9Hbp5bSbHFGamPq9bv6UKXl70OezI28QZJ6/Djbm
N1ggsVNj1LzsL4hip8BNgCwlPiV8WIl6q3DI+4EGfjnJSWzL1NB3U0gpFOcGzwoU/g8sB6UDIDdS
reonLpPkSCMegYYPaN55HNKR8FNEbfg9z+nVbzskigg/rgfQsR0sOCZTMj/PKHvhWGDW+ifytiLZ
2j1qADcohS14dqyIYowf69IfI7qIlK90Rd+MqomVS6SrTnZLr2l8SUa6pcTxcYyeLNGkv2ocyR8z
tayig12gwEnAWpxrxBhq1heNvgrukzUqQUf0FxR4lTb2fg3dtS9aWsDS78HzlQGtTttXJ1o9ItNG
+aWWkd77NbaVeKpEI91mE01C9D0mz5w/VoUqdooHcAlzWnxVDlNLqrQByK2pO0UaOY9TugD6Puuh
+Q3G6Nq7yGwje5eUmlttMcktX2G8IcHfITatgX0FEwHcJrNdIIlOAIXpiC732MKu7GCGzXo8LjXs
svrp0oRVKfnqCKzb02g5h95GMPuzbFxjBG/d9drHUZ9d+zm02XpbuL9cakg5Udvy+rDC6BcAhp8k
oXjSE8g8MMD7cV+TPTQEcqhaGw9QGyvSUvp0ZDeLjxl9vw9eAwDIZ2m778aUKvhKpELpnV1MlOBn
Bs1DA08oWVA7I9xQddTVhtu0qsObPlay+DbKTe1ZGyYvv6FsD/+Lcn37EytTUcC9qEL10VVzM3A6
Dzk8wEhRDQRMS3AZltWX1oqxLIoKwGw7zYlge0wuQljgW9OF4eHlNM8yIZ5SovJPsN9JzCIapr0f
GjgcwHeLeIfbcffiRGr409JmLINwsxqDKM3lD0yCLYwC47x8dYQLyK/mZOZ4CYG/grKAizy2XMVU
EJxSamHDEDsqaA/uLngYVjtve4id3WYYqvHW4clDN1ib++GgKDWyPEhyO7yGEfT6oGfI9Twj1xvS
u1XGytm1XWl/atMkFzvbTIhjmW00/LzqZc/OPA0N14833/Vlij4nYkDFTabzJODgdXy1thCgWkvL
vpMhWpJb1YXwsAtnDMtoaLhQ/dxRB/qsJG2CNK9sp/kRMp9EdLDB1AvPhtHM/TrNJ/rstoebhYaQ
4q+xFpW7mWKpm/tkTB2MbJnfUZ1VB2xn67IPPCE/adjOCuBoXfPcyymbyRgtc5vj8ttgbS2ieCsm
STs8T9oR3Bmls2Ize9VY7dgpnCBh8OTL03nq72jnVD8QuIJ5oI1qbz0oNJWHrRtP2ocZQB2hZ9bk
6BeYk0V3RVt09QbXrfC71QvrtSKcWBhWJ1Z5W0y9/hEyHA0eyM9tat8qBU5qfiLxQTu6MVKffpoT
rO/QxZBykThNZMB9EJuBPmhm+IFDP7vg5vox8FqC1r1CD/5ek1Nh3XaSZP7RLIUC4SdCzPPoFnwk
f3lKAyOJ3D7fGirIsp2e1NYdWfI8+V6qYjJiJKX7VRFjpBKcgEBsCoRh3EMk0ggG8BTPCukGYkDB
pIDuxZ2Ydo33IQp5R/iars0uzulphfmvZWN66xph5wZk1e18IEEPm86Pyg7eP9IPmp/ooBsC8JII
vPdjRqIocARKvkogJBaeuGWlcW0pCgYJutneIymt5MecguaPWe10ysBdFf8Mbb71FnZN196VGjDZ
2yo3MvsBySO7/91YYd8HKTD+/qZIZvNRSWLT2pNRNUR9EG5jhw89nkZ4FJneNy0yi8MYxfgM8K+Y
cJwaRG8+xk3k0oLo9UIN8C3lv04wLey2ppW04i42hZc8ZfaAeZhN9OpvBjcT0WcHMuZCh5SGCOI0
UTFQmcGT3OeoxWY72CFi+Kr1QvIcxzkNy4mQptSdk0UhXss5j7SnDHls6AFVb2gdTR+7mXa2nYcJ
EMMxc2nNRhq0S6CYGll/BUoFIL8yfESfFVNDyLjlo2gbYOwOenfD1hjoXWEARL30ixmZ5SPoR7ju
cwQ0gPQyzr+qk4gxj7r8Xn9fQyLTB8eCpatteKhonFZzsJiwgAeIbg9UrfyACMR3CYFv2NAzVn0Z
j9fEeZfC2Z8VG5RD6BOgI+Ii2IHi1qoy7vH4zjCF6fYJboQvjRHHW26C5GmI2m5HtyLstl4xfEVn
prsn373GGz83PAUAxMUoHVGpXE23c20qzDVdCTUegC91pYLERWOa9fNgRs2LpzXid9biuBiVcXOn
GMrvy8u9Hn/p2FAfAczNQlCfXaonf9QVKZ9OdQ1Zak+5pnQ3MLiowpCP3QB/agNUPKpgdst+QeOB
qSe3rPzLv8C6LLFUQejPkOxoVKV1c7UAkmxCReR9Qi4MNDmQa3FUYql+8Zg6Zihd/83iLr5SeX8n
nbCMSikIuTCbdiVp/um0BdQ8vQ4jpOZxE6VjEx/7oWi3OljV2FcTSA4icd3bRENcIwP2/YS0RH6l
/vNu6VHBs97EExyTjpC3/P0fS++6A2Rhvsw+Ig0tj5aNqNutOnT9sEUAsZpvK5SjiqeoMutfuSfU
ByRV2mZ3efnfCsd/7n+SKkRNkC6gD2tTJFutBLosRalpwMSTyZqwvGxD0m+1lsP8q7aqoX8CtqI7
25pyirVw5NrfOpl4vMNQT7T3bdJo2X1mDrryMcVYtPk9tDKDBIyNqbgVppPOB1KAqcetqkUBppdz
FoShdEaCdwQeyYxsAq5ST12QVsBitkqrZertPLoAascqKoedNFU7PCSIWeXP0C/M8is4cVf/4CYd
xAsrCjt8QGrAbBucFOv5kDndYG5TmyrIris9M4NCDuNwMyqYnQwQhq3yC433SQu6Ts9/QR1V281Q
Ax/cSoTDPlN+13juoJqS3ab5GFpXquTvGpOORmMZARnLQBvHcozVkquAaCcnHWCWIevsjyBjdmHp
zr5V6fFLAhDkzsrK8YgdSrkpya4fUJO39qlceufdhAWuKsvD5W2gvdsHNMJowLkoXzpU2VB+O92N
Lc5NQkGHbuc1LjpPA0wz5dgWiaa8tFOOLoAb9jAjwVFWW2FguBd0DpnRh5p6GWekQCv0ZcQoo74B
1jape9A7WrUxe4oev+BWNy8utHlxmEIKRsFQKNU3B5sH0J7jaH2VneXa5K5O9UVp6iw5jgkI4Ayh
3GoncnUOD6YOtWDTVTpKsKNeAM5AJwPESx5O5IaCsl+QxaEEN9ilvXMLXWMojlQ/LPNxMJJR7jIT
ddlPbmuL6oa0s1Vp35SRuYPoPiibVkncuxT9Q9NHyt76oldznQH0rcaaYnkX4rimOdhjTK3Z8dJF
wKPelVjawPaCCscTGQ9d8sy2tcBcaHqbfJxIVJ0jzx8a3ghPz0kwYYLYPdh6XVBBLKr6yUykyoUK
PGe6sRECsl86Dd0soSQG4CnwGfaz4EO9DH1p/GgUq5O3zUj5JcDZ3IyAwOohTtkz7RUQ0g243AhT
2nmHa7GIPwxtPfBAbmb3s9mbk7VNpZifGg5WsS0REbH9hNwgwkxPoarmWPkQ857rMNKicuXxxm9o
htEn9PoPVp94pY9MAxVz9CHrgK8whz4cwyndNZbb/ZCZMPHpQHLlOGoCUGwXJc2uG/Hy3JLFMYWo
i2wQTAN6nQAETCwnw1xTggZZ+fihT5C4OZZqzja3ABT1+BLKcviJ3ino/Q0bAG1m1FZbpHlohCnG
nai95f2qNQpjCTvbg191p48ybVS5iRWn+cqTjEQY6AtIuCbVo/FBNF5lP2ldmR0BM2kgx107i6Dt
xN0e0FOp7UItxUKwUEZ8x2ECMukYkbj4A4IG4Veo7mige6lr1kgyoEaV11r4akYtfKhsGgCMDag2
HptsdJrjpNRAmRS7GF7ytOmcDZVgtbtyi61TJQQOyXutxfxmMU8xVlgCFM+lGsWzQF0LcTwxevXj
XOPyQjoz3xRstH/Zx13GI09YRL34HpqzurBIRruu1xnPyBXjE/rFPyd4LpjWiuivyKqHvy7HpHdN
XMZDKtv1MI4At4AG62lIchRPZojEwIZzLIgzTj0+RMLb1fAgvyU5yjKIWvXZbef1eFbFg6ltWk8f
9/Ta3W+6LX6kjlrwQLZNf5gdJGbRjk7cbREOceh7IOW25EPlXSr74i6CFg3fNDa/XJ7Duu2+TIEZ
6LpL60Vz1VVU5X0WRl2K6p4YkX2BbaDtHHhRvu3M1FyFjiCaShnwroOWsL88tL70Pf+82cHjYMyA
Mzudfw8ttlU3tiw7cJFdaO+KGMoN8MUUgdxmKGCQharVeR8KvYdPBNwYqGtjC7AeypDMX8e2sjpf
b1EB35I0ouzU8MaGqGd0uMq63AVH5Lfmn3Zms9fsmcIETE8eMVv4PV60c60OMLOoNOVexo6HbA71
p35zeXbv9j5NANYW1AghSDPWaYtS9KEoyl7CTp4S36be81sk6Lni84VVnqIpyZU81VjacafLidIg
Ivag0MgYyZlPd6NAaxD5IVHth0ml6h0K7GbcLkelDuYlF4FZD/GtQzki3+uitnHdJLEyfBhARheo
bZxOW7NUIZigzuHR17Hr/KVoMrMFgRBDGuA9Bg/ZiQxIRjPN6hcl78ZnoVexuAFKRLE+xuI141Ws
HmDz5bxZzQS3UjAcPyWvw2BYusdE3+blban/lSPZg3wtPrX162t7/0P+7+VHf5YSEykRtW+GXv/z
p/+nd9nJD+F49s/4iw/YyR9oG9Bmeuxe6+nptemyvwcQr+XyX/7//uU/HmKfJ/n63//rZ9kV7fKv
ibgsTu3FeO1dcCQbXn+9vv+Bv/3IdPO/SOMAHSCpSWOV/OQPPzKOnEbHmZclhk0mB/MfPzLb+y/V
IiNA5J1HCz1fUr8GScjov/+XZeFHBoaONwHNandBnf5fq7SPf2/Dv13iWIh//vynE9g67iy/AHAv
Hjc8a1X1TZb4j7dFlxkR7T/P3CpyIQXKznnMUqfxzWjmDHNx/dbhOuCZiQ/ElZO5ZK9/npNlaCIe
DyxwZmCtVg9q+qmV16TS2jo1ely0huV9DJfOdxG1Of7xOc7M8vxQ1Hldl8VkQU+PJPlspOlzAYl4
MCs/T0eUGCpZocQIPvnyUOtguszKIzm29eWdymvtdChN0BA16E2AREfRaOgsmMSYL13R4D732ah5
mIteJs8Mb/UYRhtOJKHEskLOtndojSkE5KnKI+4UFV0Nl4tubGoMsbqE2vnlGS7/9vq7AXkGHLfo
jrNtT2dIam1nSQIju1KAuMLCqQus1hDKA6mF3BXl4W04QJq9POq5T4g+KJw/yvvaOw1DLxvkUFOM
2qKWMm0p6I3bqosLhCrT5ubyUMsnWk1QJ3exHTxPOJ5vAf6PM+G2GoVX2GTbagH5gaoBhGDDdXq0
63T0TR0dLfrhYQDZarwPZWMEl8c/s4XYOEs8ACO9ALlOF7iII/SRMj4u+p7JrV56rb3lY7bWlXHW
VyNblXEsh2wDyB98nNNxyDNHTyQJOAAkZG5kCzhCce3mThZRDW07cg+X53XmE+qAF1UOoYlL3NqW
wFWQDO0Shye3qhkHWwDJmCZ7eqaHcE3y8uxQLjURbmJ0Hd1VxpuZWH5JN7eoGlc/s1o6e+Fm7SOG
MteEfM9tFoOBkHuFxcEHO11EaGteA0OFReQhF6APj8EoYHLtHs568zkfgQVtB0tGLyrY6jv0kXP/
8qqeOY5UZjSKkra1gDZXX9FRCi1R9MhCJURXPnthF28dhM1v4OGOzzCYXdAfXnblU56JP+xQgIaU
JUj2vVUMKMeJIoPO+pYosmwqvE+2uYsTuhgH5ZhCs9p3tWftZBfXvy9P99yXxVOSEKA53Kn6Kr7m
NG06rGRNsAb6zBO6s4BFYULsVtjTXx7q7CRJiMnkAAvStj79tFoD35wb0Ny2Ni88DaztzWiP2l+y
6e37nALLR1DzHuQ3aaKidXnsM9Mk+hg22q9gfl1jta3goiVClTSUaI1nh0aP8aaC4bkooERXvuU7
XCRxAPFxB5Mfi3qYvY53DQjFVFMZS9SwHbwKeUggA3gNWzYGElN2l4WxTi+xsj8ZeUnrIXF+KSAa
roTdd7XWt9+DdQYQSnSgP3m63tT6e9gA/B6RAaSAV+tz7xRegDYMBWVJVT+JLGAVXvI9wV5np3Tq
6+VFPxMQSdEQf9RdmPvvsM8QHJE2wO9p29CcwuDISm+BSEX0JtE2hz0V/fs7DQ4OOuAYyC+naDVh
WWBsbFrUINGAqXYqrAwfXYs4EKpyjXtxJkyBC+a8OtZbwrfstz/utLlXatUKc3OLpAMoB6d39Y2p
TcMne+jqmzC37EPl9PLVkUP2UPfo1l1e2jP7Gd8yVBkNpC4As6/2M21JtSkU9DuE1eXbzlRstH0j
qL4Yxu4vD3VmqjgykRd7C8iWNPp0qlK2faGid7oFJK0+TKYRI5vZy00yRM2O+pMO3gVyGKKQAIpA
7wWXhz9ze/85vL2KGkh7K6KcwK00YEF9TnG6q5qpvBKbTrfqW6YO4EVboA4Of7JWW0e1p0HigINg
Qgb+xYAL9cVxhOGXwGmCkJr2NVgoi/Y/OdE/4xlLG4QXLau6Gk8iiovirycDYCaN79XN4EO94nMO
8Q8vQsj88iKefsO34Vz0hXi3Uw0BH7661FTsS1TE7dpARfId+FUqdjgS/0ilGe6QQNdukTUp4QF2
Ah3PyLwSEU+v1H9G53aj0WHz0Hrj/f1xWJROU5t4eXCDFG2JRpOxSXW7OXYq/oVxNmhBbTXGx8tT
Pjfo8khk54KJf0c30TqhTLqW1OhbYfaQFUMWqI2ZBB4CHr8dxMYfnbkbrnzW0yvubaYg+qE9cJOq
lM9WeVKYZImLTEIdKJU1bygcWIdYTkiWVLND1QxZRwBsercTszSuLPKZHexxOlUN5hW4a3351f5Y
5C7kcZ/j8xng5R5tW2T97loJp0XtHS2grK7eXF7fc1OlzrXkg0vf2F7O7R/jORSFE11HuBdcH9Jf
kDGODlJ5wN1t+y4rswqsioGGhkxb/UqcPztV6Ja818hHqUadDg34NHfCiE87OUNyi1AU5O22HReI
sgPkbry2tG89mNVpZSctLBC8Wwj6qxCo9rpND8WsAykNBJFy6IuggGaYh/TFnkvHrtwtKkkoQM+m
F71Ghet9THA5uTFwKYOIPTjXEsZVkvH3TqMWTJVhIRVR8zhdg1ShfQWOpgb3NzxzvtydhyKWLxIL
xRw0pjZjrdt3iTBgyqs1MgbDYOygbV8ziz69iP7+PShO45u31IvJXk9/DycGfwGhowmwG0gZeZqP
6SBwN7HL+MrhOr0J/h4KNh2VHdtUSSpWn13xCjUa+qQNcuF49yYKQ/s+lO3Xy/v63ObC580wljLR
8gw5nZDGTRdNdtkGXq3lSE142Q6dJe1Z7ezOH9Ui+Xep6T/Twm/PJk5R4VzbW7RhVDmxWrXBWGfF
Dk33EYEuAwi5gQzhv5+bTXJEaZy3Kpv5dG6VIYop6fhYAMWrQKpOcZhB5COz3KGHNbXV7vJ45zaH
TcGNNgllIm/t69gsHgAlGOqgqvth1zlWe5CLYhsNtGtWp+fCEVmfDaTEZn/oq8hrjirVkyjCTLNc
EHPWXHwuac09ZKbQF105lELQVEZNZQyv0a9XXmN/f0F8EyFSYpBL/Wh1FmcJpGayUdtyc9u9abwZ
wYsYbdXJ6dsdwKjuczw14c8pRhgvymYPTx9B5VlpS9TxIrD3D2jINNt8BCJ4a2c67WdTicIbU0OA
3c6cyb1yks6kAzzCoLPa7AZO1Cp2h3oTVroHfWJAGOweo787GBMaSp2Ibo5i7B7UWDF+xM0EiaIY
vcPlXXEmnNKjouDlwIEgf11vi8xKJgqZIbErSpFyiuiVBH2FZbkfKyjug84Dk7+h4O79kLVi+03X
tc3GNRN372VF/ZxYs/Fy+Xd6vyJcnry7l4yedOEt3P5xm5lSVn3rpDIIXQSpnKhzN1HitMcZJerv
lToZz6meuY953UyPk4ztb5eHf797l7vbZkmo3ZI8rJLc3pTGAIiDgoflICldpXBRIS/t9aZTjlVZ
uoc5Qz5Vm+riyhFdvRKXzUsbh+gNBGnhba795vCjDR2zUxjac+yDxB5rz4WlGvtKCvnbUWb7prEH
cTt6oYwCo7f1Bw1r+efLC/A+UkBUVYnrdFAsrNJWUTdyQm0uCxT8oUQ5vpnp9BRHLXlwpnK6+U+G
IoR6CzPWWO8+TnFZtiFDoanT/lUrNQpRTQ0Jj9NoXzlo574r1tmk3TQENMdZHbQhTS0jMSBGQpJr
ZrSEBnzajRYOAmzR+ecMuH5TVUgbkaF59bXAdG5Tc10SgWmEQl/VT8P9CNUEbcUIQaI00m9DO3Kh
GAqUhowcWVI9pJtW01JLXVhvZqFdgdu8v0hB1/HYoN7ydpmuMgNoYZXT6pkMks4tEAjtkWWZI1uH
hqmWBy1L/31aCNHZppnDStObWD9U+wnVKddECD/BjOyAByaKgs1o4b2KTuZtLDSQrpe30vs3xhu1
2nWWSIoSw+rzhqje0NMGutFTXEKPMonusflyqNM1CA0iJAT6Kk3/gxOLzgXXnMm4vOlW101fysSF
OVSi59yGeyOz0vvRaMRutAAigFZxjlhULuIPAlvcpGzTD3YbDb8uT/3MgeWmoy1LqZY2wprX3rh6
4TWiLYPa7LW/Jq3P9/Ao8h3SWfWV2HBmI3E/0wF6awXRozndxrOqLdu0xp8BHuRro3vFEZ3OcYOo
ElJPTTJXVz7ruZi45Ji8a5YaD1jM0xGbDIuwycURghpwb2Ht1YY5Zd/0c2gp4bRRM7P/XhFLZRBT
A9o3lh22viFCJwv+9SobS5XJ/Ruv5q3OEH/TK5kVVwGxG/uOzKvpgY2mhuZXRW3x8mBndjNTRZrB
QhtB5So6nfXsonIKdqEK0qm17rs8R1fNHqwD8paPBH8R9EqsXskFlm93+rKii4sehIMJB03LNTnW
slD3jlF5DgBJaB+H3gIhgtTXz8szOxOGKeswxvIsp8a9mlmCnm9sTaDhkT4yAB4ZKbr9cbOdHdIx
ANf83SYZoc/sZzdK/oPtS/pLhKD7tOiPnC5rYdg16qgO+bYRNig2x/22Rw5nhIg1ans7KsGIXJ7u
mQ9JFrF0Mqm1s4PX0217p0T2SaLimWNN1OJT4kbO8C2T4S+16RciWa/o/36rcjRBRC0CBJZqri6b
rIfQkSOvFUgnHm/y1HM/tMNcPEm8jL5ent+ZgMDu1HSuFvYpa3u6ooZsNKlAJKE9VKRbWSGoVoS5
cqvFLlwtuyyuZAxn7lHT8TQwwybZEopgp+PxrRxAyUhm6EkkoU5yMHiMTg7mSNjStXY53NVaXXLR
tOEYzNPkXKllnf8FXF41lAzZR6sJWz3iaqPFL4C6bPG9DrPuToceCX27y+8kiLwNakRi0xVO+TWp
9S//frldoAwWAuIGicpq9KTLEtDRuAaSYSDKEbpVtGlAGG37Xh+PBPx8f3nA9w+Epa8J+mkBMvA/
3FX8dXIqbJaVeWiip84Bo7IElN2o+aoyfi4S7F/6qMNvfcZfAXh48jKhV44JoYe5rOL2V9xx34Uo
fhl6uihrqZjjQhc4/foqniSdZ7aeH1dDe19jguVPbmjuLs/53Cg8ExcvIgDBvJlPRwnx25zSAaEq
w0FWAobVDJ+kvtabsvhXTsKtrpP1gqaiI0wjfn2flMwRHKGOcjBWAluMGPMbrYbkgaWsOFye0Puh
QL5RQeEiAXODrfnphKC7EdpsFZKpJ4pvAyfj2Z0aZztUsX2lHnhmKLI9k14tmbYKTOR0KA+nT0pu
k+5XoZgnVCnRu9wYiYBYMJbmlFyJdMt+P11EPhEqb/RM4fbSpz4dzqphEIB6NPx6sv9S8rAPrGGS
OzwIaYDkg3JlId8dfkZa2BLkmJRQiECnw2npJIzZGXW6LlHkx4VdfUiSon1QB6u/VxE5OQL8QRYh
bKL50Ne1Yl47jssIqwkDTXEI1J4FLnTBVZ2UemUprXhRDe0JsM1WaOHinBKO5peod9F2xrvB+ALM
GwJ0iStMChgomUiKRy2PNkZaw+m+vLeWC+zdL8STSkNbi+Ln+q4ZJGKtWpZj4YdhyXdXYoUEEK/6
qIvsaUIQ+hMokvYVD5lrbs5nPj2pKAhcDxIBRcJVYELHo1Haij5UVsbTEUVgiNiqaNH4Rb0EnLt9
Jfa8L/MS8lEggqKkY6lJS+F06T2kDbuxw++WMhoFk1oDLbPN55rTi3UORsuogfO8HMMBivFEjwe1
zcLMlC1cmvp3r+pU9y6v/ZnDxm8EEsSgc4Vc4+pcTxrcjYII7evTlNyUFb4fUp28gFPeXhnqfR6+
wGm45vnMlN+5/05nj+2vVotFfNygOxckCCMEQ5n2t1NvFjuoOdEGo4YimOcBffIedixavc2V4HLm
k5OdYongLeisd1+gx+IQeyADdrWjVTdlqCH5HaKQjni0DAa0pq9ElzPHfeGGmd4in7fk4qdzjpsM
Dk8KTdMA4g7BOqruNaVSjo1bKK9agxhVYCpe9QhQZEQVkdT2mm/1mRkDWljSHSrSlOdWpdQkjKmm
YhvmUxNLj7rawpwPm/m5gAr+OpQe1PrLW+rMcbZ5clCjoB6jwT48nTKC2yk68KHmp4o6RMdUGNER
qHtqoVxtVfWWRpBbbYoyx22+M8PuWgX+zJLz9OAGAWGMssFaBi9KLFACbqQivTEnOxU7YugxdWbv
JcqoeBhaTv0pk3q4r/R+3qJY+R/clSQYJgsOJ+/9AphZUoNMrGd/GDrwy9hEb0oNPjn+CoN/ea3P
5FYm2G11wYwRW9A/Ol3sUfQweKVrIoiP/aqfytkIBvb+nRvV4UYkqfOtQfnGdyPFPaSZl5nkWJr1
YaodOMlWG12RSHz/8bnSDOqOMCrIFtalz4kyH0rFleUjAoq8fGyPuICYNXp4c3YscDtEB7ru99Sm
ry3F+5SLyhTlXi5yumiwE05XIkXJwhq9EdMYHAAOeAD1RwwYzStY2feniRRogR0vuwsOxyqGxROt
bTyDLJ9jhVaFqPR9UkWmj0e4iaQ+AeRK1HwfoBmOlBV2IW0X7KJOp6VEDWhnvJ8x2UxzvwjHOTCM
Jt7wpeXu8mY6OxSNMgp9jg2ZdbWCQ9a5Cv6+ts9lrG3dzuXcYLACzdu5FhbPLiPZBwHJM0BNrGY1
izpWtCi0fARE7sYuEbvYyIyghx23lTEKDZdndm5XLvweh+cWQmFr0oGqK8Nsa7zudFw0PgMIhgkO
onrb6k3yJGeEE3PNCPeljfLI5ZHPTtSh1rVIk/F6X63pTDe1MPqBNY1xn+0lnqcjlPX7om2yA/2S
a92Ys+PRj1EhF71RO063i+aiXSSog/mIqAwHxx7yz56weNdlYXFjx/Iamel9sKWwthx2UD3QJ9Za
hWhTYLKQMt6A1AiMjcU9brLqu2HOzZ3wUnujdGh1uajW3rSQsK5s2XPTpfFJmYt4T41kdRzbUeZG
mrG8upwQGQktYw+kSVCUx9FjHsW1/vjyuU5TVViyqg0VCKIv6JvVvpXTkJqir20/DZP6PqOH/Ulp
bIPcsQ19o2mdnbDFtfz47KA85eA5oOJJyeL0m2LrSVXYLW0fxKV59ASSOxG8ukAi63yYlB4ujWz1
Kyt77sM6PCt5s/Pygxh3Oqg2JoZXDYXlN0h119sOe5ldAybF3GhRb/+GE5r3yIrFKeCYuEA4rnai
z//+7AAAXDCevATf9bfbaBrmFrV6Xw1bSNOj0aNIifmgVObW77r22svo3GaiDsWrbOHy86o+nbI3
ulmWU1r0/w9n59Urt7Fs4V9EgDm8Djmzk5IVjmS/EJJsk82cmunX36/1cK6GQwyxD2AbBgyrptnd
1RVWraWZ1vJTLzPjAtqz/tMAWW8x/VjnP+4vcMfhUvZSc/vUCBguUz/otzZlXujQ10nEjqYeejOZ
LuKC0E5/hl3v531LO0ujVGAB1aXsw0OyObfZkMMPU69e1ACzht3iO9Ny4ixEVoZZ6x5173esgbkG
cU1UAmjr1+T2b+uqc9QSVugvI11a1LEsShKetIyozdHT6WH5Pgg6bu3hgRiRAaev6gbBJsSFWywt
XU0k53lBswzxVuaX4QoJS4S/wxkukoMg4NdEzLUbcEHr0OEltieV2fLiMprvw3lCstBVi/kTDij/
J5Kg5R/lNOrvUA20/yrhSf+QplnyJBrEClGGZ6RPL8X0hlaETqOhUhIMsf+VAJZ89/5uq93c/jyy
G9g44Pvx2YnrcxVYGj3xKo0j1yzcR25mE5pLMT3dt7L31bkpNr6fh5x4/9pKX48zsxhLHIlsgjW2
r6EILL3PpRf0TwhAHJzgWydIS44HBm4FzwAzpH7Nb2fKovdH5NgrFat+DE2g5TCL1sgFJNV8SR0P
ivS0OsKR3l5QSkLEDeyyEgPYIitsK+uz1F2Ts60XqPusZRpmeWJfCDNe3a4htCNqJkQBCacKbdfr
q8dgRZK9Jy8u0vl5SDzvZLsIJKOmzbT2pLcvax0cvSw764PvwcD9MByhAMHXRrM5nem6uQKYnQO2
RS8lkFVPfiqHYTjoH++ZorfINC3fEpDIxlRb+kqZzEwpqBvWv03sttXJZVaAq2DP+cP9o7l3QR1e
aOyQCfIvmxtA5ueiHlWJM/JK9T+NO3bvp2mVRTjSo3rQS6vhobaXNJx9s/upy6pG3xxiSphJmUcd
Bp6aYLLllyVB56gFX3O+/wN/RZybK+pQDAFEyy2FpXDzA+uisOIEflq0YBco7joDOkhhNtr7TDh6
FsJ9zQD+XJof1sls3sUMxb7t0SF6aFtYkNHZWt4H0JGCrwCTOsN4goRNBS2CqaXVn6bDLDJsWha9
zFabD5zLhncDiAnZHa6dYQhK6TTANjexsUH1lPGQnqVefaobvXhCdSxVY1JIyXpAgNKyHyC5bUwI
ovPhQeNRZThB+u8KaGkQMqLRev9r3ngifB2zhPQC6aTzz02ApDBi6IivNvJRXvqUVHkPnS0cOx9y
GO4+onJZXl5vkOvCA0DjShV2ru9NPFSwMM+aHVKCtx/NtLeeG2nOkVdU9VMzpkfn+ebyMOuGGfC5
FM9c/O21Pa9dpe0gRRbaQgncMq4CPAE8wjr5c3R/aTepkmr4KSuMI0BPsB13J+jVstEBuz5OaISd
eqpE/6JC60BPMKB3l+c6hJfaFFV10B+Y3lllAIUP3pbfoIbtr1epkYz1ZdPaKJzDX8aYVhHB5ctM
iy3lx/urvIluscD9owwIuwrEVeq1+f01GTJYeToGLlwxrWctbj0qFPEcNaWHfIQPaxsKMPXH1IQY
A8nPI2D5bSEY+x40/iQSHFmg5df2UyyCG8qwz0hP1Me6FDAajtlj47nwhTT0z0XEPYr7izAm4zNE
0svb3GvaxySPp/D+x1DGrnyR+jGAehippLBBW/v6xzSgIAwvYfolMQNUG6Boiaq+6l9/SdVcrO/5
sJHRetx4PL1NRzP2ajsEyz9eYOVr0O2TAAGbEZ332jpKDXdXRa6mpjg5U9tB3IUBEZhApR2in2XC
4JxUbyS0zQff7iYsUd+OpEGB3PCI29DTmEpgIhMi2Pjc+G+rJuiyhFv9yGmaaCFgefvDovvewYDz
jsMDfkuGT2WBubCtjEFG8GegyWyFwhjcb71ZlTA4uY1+We3WyM6D1R3VhvYtclmo7VHM3sLsOrMd
YYhXknrjOp1Ku87PetIWpxJpdqho0CN/7Zm0eBbJxSgiA9bftjYRbUSXtcKeKU0NVjV/eKLd6Bz4
8dvdwwo9RpAqAXHXdpAGAokkpTzNMNSa5O/Nzs/OVhcs76ZGFgA3Fw0J71rvnQMc4e3HJOhCbdTm
JuCA3M1VIAviTkuugs044aOMu+zR1if/DA+v/uKgAnawzFufjj2bCg0UYzzcv+QWfvN2dN3LoOkD
QNODXZ1tb66eZACXLIKIREgxNdPa8ftTXdpHg207jg7TirxFbSV4vY1vWRJbm8BRW6Fj5jCTDghI
I7VonrveK6MFTPIpMRCUgqNjipwSeknN1ayPOlJDB+7n9nGxdC4FoS6DH0TZG487jGCe3Awnpxlj
fo7bFsIdY/DgMFqOouq97eVcUZYnuoPAYWOqFwlE+zGsEYkcnMhrrDnsjEV7RFcAucMeOcD7d2XX
nsO3VRPHKjG99t99YRkTmFGOEwfrnGglHxCp3jeSXWVCtl8O0t+9TwlwhJvpgEm6EaKR7uSSLkDi
kPu6PBl6VkQL7KZnaZhHzflbJw4njfLhFNuRNdpGdgKRX9eqMNV5iTwHBHaRVflHCKu9Dwh2gQIi
IS3VYbXg3+5HMi1JGrcoSk7M+J5i1LxPqb3EYRdnP7zRMw58257XAYAEvooGER9R/ZzfzKH1iTyF
ZzDY2vctEVZmoCJVaUx7InvTM9kd9kZ1JOBxG/FQxmNt3AJGRehKXRuFopbmrzfYqGai6HXSskB+
mJdZPuoejJm04+YO3fS2/I+da83znOvzt/undM8JMThMiMF7yfS2+iq/rRo2lyXIwYCFi0A2uNAl
Q/FQyT4YWhB8Jt9tSGaqIIKXdvrjvuW97aVWS4DDc+mx/GvL1txXtQt9b4gCVXvp7aE9CVTpH4Jk
QDEetYnovr1fU/bXARVgHJvxAzopvGL+JpCtCkfPXT3hQvbBlJ7MpHKZlkyk//fkk/hGJnLFSKVo
sVtGrpU4+mkpRfVOn8f6mxFXaELYsK7ZJ2uujORcz41HUiUglT3Nsh7HU5AWEwTIIPO+9sI1/kVG
PRkQSDfL/hHEP/pKels1VElcN/vH8ob5e+7OVYfMNlqUJydbZYVmxtgcwBt2jpiaDQLThl8g7Nqc
66FO6V+vDIi3M/NBae66JysohrOiP4LHXMK2H7htCN0eFF5DdYQbus2pCYgoz9sOXD1cru01Dqw+
aBykZaF90cWfiwWt+ql0O/3nVMD/Gkp4Az8NBqBUSPhzPgcCAebn1ljQNF0HYX9D6jGhTZ52LTSR
g4w/OEK2iKlT3p5PCF4QeIPmQtg0ofXC7FFaTkcByY5rpTUM5ukXuQGpwfVRheAQiQi4FENPs+fI
CJbi0zSjH0RCvpzvn9I9Uw4dY1AJ9PzA3VybsgrZNAYXknMD7JKto1Vj9CuvRjEc1Gd3HJ6aDfqv
qc2DWNnK2yEJEDqORIHJbIpvq0qNTmSBaXEC0To/osS9Xu6vcNes4zFARu5sEt9dr9C2E+hUBCv0
WxdxdNvubTU5KdFP0RvZfAsCoZ1ju/MP7O58WbqnFLoUGzEFiY1dhFCqOeX3hHpnlWiXihbUrt++
iU395/0V7lqCNItUBu+Nr7leYVHW/TAvORlz6lUAgmfvEthtZ6Jc5rZ/3be18xTzMv6/rU2UMUMT
VyWSWDntC/3TCBfOX3Bsuwe+c3dF8ENRUyFoRFvwekU27MlTYTYwexhJC4q7DT7K2qyeRR0fzUrt
mULJj94W0whMX2xOpagDN49BFIZWYzOg1THuAFQnfzRlmR6UyndOInEFjRBaeKSJW9DpWKLAZKYx
2czSAXqCy+Ki+TBUQ5qYPORZa3xc5tL58/UbBrZNHQyaWuTA159SIKTh1SMbViwlZ1GMjPGaoObv
W9n7iqTXBBSMerFpmw2jfCpdFBoUoUNn/pl01T8Noicf3Tb/H846SyFIgXyKCtdmuyxvBKA6zlZY
p6N4Wzstr4iZJE20rrF2sF97iyKcZpQOX0z+srHVKMaIIpisMDWnIXJ0YHeDpKhZL8vREK/6ozax
gkkwDa2Lxdw3/ZrrXUoXY4IfGt9o9NmMGD3Mqd4QvxrpSC1Pzewyac1X4tBfW2kqx0fvZeFdGbof
RH3tGf7J9YJw7hKO7hg/3j8Uu4tStVHidpV2bhblasFiN+ibhYJS6ZsKOb00jJEa0qP7dvbuFRP8
/7Wj9vG3mFK9OKalYceamNOCxrM5mXYrQf8EK5QYQfFccLcPaoc74SSJD2k0rQW27lfv4TejTLXA
lIuYWWj1DJqe4rgXX0exDJc29by3xeDXzUHJfe9zkp9Q7YHvmhB+E1ghMNhnUufod05TPQ1r871K
dPMgq9s3wiFR0y0M/29erQV5isl0eyo85Tg8B20GVN/M5/D1O6YGzHTKZtStbtpciLaUYjCtECCT
eAPzDETGheiiakEwRYv9lymI/71v8nZhVFpMijvgH13ohFTY+tt+ZcZgNmjLWGFBfhAFTuN+NEbL
/3zfym16o+o5UKgynKlKLBs/2JejmaYM2jJF4hUPaI6tL2Ym/HfIeTUhrNDtqYZ3Iqzq7Ii/+PYS
YBmSTArKOCsmx67XB1tEMwErZ+P8qvxgaZb4CqhZvtRD2z1ZdlydnRlQ8/3l3l4CCkmq8qgwtAxi
qY/+20elutkXKZeP8atJpTKOzxydp0W2M3yreEUv/4s54JxMCP2qm12bM0TiwtqjzNVK5isQQYjw
eR7NyAShcHKEF9tbHd4yYFQPsWduw7W5ARWHzl254vkombYClhe5aZ5CCyvyL7kstYN67t4RVd5E
zUUSiGyR0QJBER2aDYuCoJuEdDSnRz317YMW7N5BAY9BYepX4WZbAss6yPAYQQRpEvTiHYnv9ABT
cRbq64SYtWj9iNG5Iy3XnaXRRYJQBIJ+TugWDQyMMhgYyGbntGR6KcwiPQcjXub++bh9sMF+kXqC
ckbgkCVeb5jdem45FFiR5QLQ1qvSk7Dd/j2EX/mrkxniHFVC4f+lmrrtxU0Uoka35KKbGTqomgVt
s58iOxCsTR0adiXD2UmORpN3DqRLm151qzgiNw3Aql2F3VQ8dHDL/wm9uv9MU6v6qmmQ7vtxmR/E
P8plXAclal4WpAU9KnqcWxQvNPY0bdcFLjB/mT7Y2YSY3wASFGaYJCzaZgq1ElWgOUnLjz7y8NFr
d5PhCGIHnR4NI6zOJlopUEzUg8UDmo/w41++G+st6k6yPK/1khwJ3N8eHYypogUb6jJ+vclrymmd
dbkixuO3eQcH/GK/6dbFfSBLNR7ur+t2AgIGGhv2d0boKZ9C03B9TCvNM1HLXMoonVD3EKirIU1m
FucAQYqXZJjzN84MB9KcOgwGa/Mbe/S7D/d/w+19xC7dKvVKwR2zBR6AotFca4ULBy7e+UkXRnNO
xJoe+OtdK+qtJeAk/LM3gRnZOGe08MtoMuXwKIhyQVZQ+7u/lttboQIVRmlUcY9Vmdef0xq6Wcsr
imhWT7nbEuv4ZA5j8izcaSlPyIT2Bxu4tyx8GDVpBoZu0d+J3UOUDJwgWlur+zgYuft2bPz+IHre
W5YHJgT8iqn4LTcfr8w8+G3XtAIvl9uP6QwFQLHWKI7pc3kajOTI3u27wBf8zZ76Pb+95UtNT5nJ
lCryFu1tAR7qK8Ssy6NwanRDV/+vIUiDg4j2ZomMFNP7UgA6ynU3MyJ6XMmmTGB7nc3OPo2ZDMLJ
9rpHWyHPDVEfwfZvLjn2GAmgCuXDGnpDp4aO+9oP2chJ0VIEOrqGxo8FvIFfORw4r41gAPgYZQv9
8l+HhNnpTSQ44x5riHzLqO/GJQjtaU6+cZbm994qR6jrEHCj6YaCx1Kiv9I2gfVdF5kJlXKuZ2+G
NTW/rMi0vCmWDErcvCipI80jfWW7Kr/D+sHvL8v6K0l9/2i43fIHFewRyjarRWS47g4Cvd0vh8+i
AcMLS7f0+nBUDTTPM9cpEuXsvpl0T56dkWTH73vt4FDcnEP14TADIEOxjG5xCHL2rHki9UacePnL
mfzq+xSXy0OVDSmo+bbPxtAuxBHz3Z5VhRADlMbfN0OASKYSU1ozYmyasZyDdW6Yf3C0UwxjzqUc
NB2YvnmknLX3VSmWMIAMeyNgv43nWpF8jltXK6LCgYesy8wl6iHgpE5YHQG5d03R8AFrBpcg+d31
Bk5rv3gJCIFoABGGzpPThrmY4iil8v1af8wGwqgHwTsYAVV4ujYF0eVkTz7akcNU+g8eXbVoRP3w
rCEFeLGCMv7Pff9/+54qg8AWbUYQoITYoi+0mVKbCXQlMuYk606GXQdKCLN4lp1Wv0GxuX/RZuSf
jSyv/xbIhp89PasPXtSdA4QVoB/MrdF42BK4BCXowbpCNwguBi/qhIXIz2w3JwcqjHdBHLQnt7Sr
A6M7u4rrJCakrM7Dt0W39OXAsCLayREchuIcQ0X0eTW8ntYLSIn7X3nXFPUpSIeZ7yAuu97VtiK5
XCZMJZ2ePPR9kVxG35TveqcrXu9sQOwoVlE17nTTpId9cLStSsPU2AanOl79iwahUlhX3VG54ybE
JfpRXHbAepVU13aQKykzBVOKc4hgyiDSk9x5aOAqD50xCH66TjufR3QpHzuFWIBU6igt2vuoALMV
VRepBIWJzUclIkLpNSkiVAOL0yg1mFsbRIONJpYHhZ2dtxaYKcAH1SHACWw8+OplKdqhsohWa9SZ
IOuaT0UMU1Udd9WjgWznw/3zsncfKJwS/blAWyi9XC/NkhRJkP4uojwxm+fSc9pz3ZjVBd6fNcwN
FJCzNGsPXI9axFXGorbzN6ObR1cs5Tp2sGhGc2yhsyrLYvnEULf7UFe5h7qLlV6C3ENibbbN/M/7
C961TTkL7AVvP7DJ6wX7xrwMCDqRrsyD9bJW+nAiMgQx2Vtp2FXyO7JqxrOc3SPg3t4honKs6HBh
bAVvcm04WKrK14QoIn1Y0YQj9/2S6RQQcFdHsNBdU0Rrv55JgPCbLInKVlE1elUwUmD8sZaI/daj
x8Cy1OODKsWeJRRLGR1h/AgKiM2i+GizzbReHoGtQ/W7X7XzNFfFOZu97vL6jSMXY+ydYA9E4uZm
VNQFM1fH3UARWj0tZda1p6AoP7Ztpz1YDRPLPJIaTYBu/nLf8t7LRS2SfgvmPaUYer11wE4hKJwc
PN2qGZEZZNal7fT+yUfXL5TdvKQnT/hfR6QbuxMSdghPUWM7CFX3birNciascAu82pv1L7HIVd0k
jwY7C56kmcLVZ1dp2BbVd8OHL5tWzhGt200KxUVVSBNFDEgeuu1KNcIsUd9dsCkY/5ztXv4B749/
UFDbu5IMpUBdpOoYzHxef96hTJY57RHN6qCWeV/Z7Ke/zPGF1/IvL3aaNWwHr3m3uNBZHHzUvYdF
yT4wNwdY0tuimKdqhMaoK4vIHs2uCe1BTOe5z5NHx8m7r9nQ+N/9AKnnU+eXS4iwoH6kzLDn8NUE
PjgM6D2ISjaLl3mbQj6KYhiPXEj6DDYklVk06VRvsso+Gvjfu7HqBSV6B1BNZf/anihcIxk07DmZ
U4T+EqyR0brZJQ264uDG7i2N8R+SfqpDXNuNqaxDFVDUFmFPIMxTUPsuo/xx/1i41XKe+tU+OEe3
S8O/KhJPumZUF7etfNfujBUdyDwa5+lj0iF0PugEmgUonlcHdEAwKMkoX0RvZBuPFIrkC0HHPCqz
Rj5MOpcdqPx4KbvRPjiht6QBCu7BX3Sj1TO99XtBX9kUg0siVk3Mf5p9PiIxKgXEUzDXr58Wmnp/
T3Mxh30gBU1xR/4x1pV7MmHruJTTVB94w1s/xI9RPKm4RKYvt1R1ha559rDm+GFNFJ/rypnysHB6
+9GdKFed4rLpvyQSZdWDoGHXLhUWmIZ9sAbbNq80k7IbxiyP4EH9OWuaOAM98N5Ih1I42fYSldKx
Pt33/HsnimkOqgSKBPAGbI98r6VkxvPInoyCWcEpR8pw0t8uFnoa/4MpXjW48vAC5EnX93KdZMIf
yjZ3oBsvji9WbkzrImTSHelP3d5LdKDxd+rFVuD+jcvp+3RwpI2pyTbr05gz6z606RKhRaw/gjcz
n16/NPVqgbABFgp083ppnXClWRUtt6Vy3iMTX4e85dXFH9L1wNLeykgUOB0KrHnzXi2VsHxtYmWF
KxQ3EWMLa1smp1mI/hOa59UBiO72fVQQEaJmBjLIKrebZptLonm1hxij0baX0dP6963fmQeQyL1T
COxF0f2rWfZtg94wa2r8ZZNFUJuOJyof7tnJaXVJfM75/lbtLeh3U+qn/FZdrIQ9VOmAKb/Ojff5
EGcPEHiP/8NVJo+iEQmen4n1TQw+8xQaCeI3kIbl80tQDf7buINa1Bnn+IdHRzJshsO+/M7ZUDIj
in0Fv8V1vl5a0lelznMvIrpof8cxpZtytTw0MJg/W5jpef2X/MWxDaSUpB96mWtzMaxUfg25CTwA
bX/pU3f+wIzU63TPVPmSfEIVwoj2aVZsD2AXmKWNWLqIZNmMHUDhuA7brsn+mlNtfge89KgjsXMW
mUugrkAkyk3b1sJg4POxaKmzOHchI2BO6KYpnMrZIe3InikePAoL1DN5/TZuSkq9mWl/oE1vieaU
xCizjIkx4IspHN0/9nuPrKpjMlFFrEK0u8mYrDRn2hunGxVTrJ+QLjF+GjHa6adYKHaVAj00H3GC
KJ0D/SGBNSmEAaV4qGRVhVPpyu/3f8/e0hUsQeeYklptW082s+aTo3UCUnZNvDfWIn6L04OjSE+O
8I87z6pHi5RuJa1KRkQ316JH/Mot10ZEaKUUJ8tru0veSLDWqehGKIqM+Fznwfr42gXy+gAOAG4E
8wCMZte3IzVp4/l6ztBVJ4KzOcsOkWscgpOJ7CBFvb33FqPFwMOYfacTvNV4ANLvNXouRFTOU3ES
fTueAayh1VIz1R8YcOveX9qtCwW9pyqrFPtY5DZPY1IYlNgAof4KVdxXar3lmblB7eG+ldsTAnWS
R67E5aDFvIV0yHxGipibF83DZEVlm7VwZfVI7CD+clDp31sQs6wkZnBW3ZK2TxVkc5WhJRERuwbo
jUnliTJ/dH9B6jZf14SwQFUY/Q9OIaf5+kTAOUpbcEznqIKS6g+9C7KL68A71ZEbPuT8bycv0ao/
+nbxX39AeMSpLhINqZbTJk1h8tybA5RjI15gpFyGQF56q1/+qdYMtYgqXw7O/s6BJBpS0w2qg8LQ
wfVKEV2Ke2fAXtyVCxCqughLXSZPgdkuD27BTO/BBt5ecZIHIj36r4ZiidnU+IpmgF+oJEJGqz5+
aBjaheR0NcNYdM4zzSr72RIyOwha9owyo4oPI7OHZEwd4N8iiTG3iMzneY6YnK/OZi69s9ejcWW4
Unvjmkn9h0Db7CCw2LkVgIP/36j69L8Z1c0OjAQACDqhbhzW7eq/0ISawm4oko/3z+vu+gjTIfnn
ZtwMJQ950U1jw3lFHHf5YRgTshm+0KqLMBct6kuOUlV7r54eIw9kEJErTy0aitfNVtqQCtVzWsxR
7jClQtdtiWY4yZ+JQQPqe47/ejeDPUI0xARUIr/ZxUauAaJZ1Rxl3tKGhDrD2YaBMpy8zDt4g3cc
AKndLyJA+l68Rdd7F8daP9aymaOe3s3LCt/CuYsthoyyLDOMR7hwtIfY0Ku3tTXFB7Z3XBztPdUN
owxDUWRzbnJzzmQbrBPv3fSpR0np/dza2ef7J2bncKKjzOQx/EzEGttyCFGTUaHhOkUytRS9ohQP
PO9NlIulPchLdg4nw370LJVjg4ZgE84EIs+XOsB7+hXd+S4fVyqSevVcOvT7iibrEVofiwOjO+uD
9IASnvKjBg/u9QYuurZSmhFT5AZzcEqrQo/gWu8fM2/qT/c/pdqP68eCSW7GxBlQp/wC08K1Kdfp
YyOYGPfnRIq/NIBwoc2I1EeqeGWUUfg/qCzt2gO1CRIH8BHVj2t7C4iLZuqIh+zF8Z/LYhZv0yJp
mDeek/JHG8jywODtgWSB9GYVTxtJ87bj1PtpO83GOkZGh0ZK0o7Di+jn4eAl2rEC85wCGClKICgy
rpeVpmtuma0mIw4so83AIJ7RJ6oOnPLOx6NowygjUBxO5bZgtI5WLw1e1WhMrckiop7Gh3hK8q9a
J8XLanTxQRVgZ1lqTEoxRVCf4p29XlbtTLWgqSujoLb1h8YbtXN6PGR/e8cIW2lEQEuu7GyRyqtv
5m3grjIanF58SLohfta6ReCZJ4NysvQ+QG3SHezY3reEgYIwBTInlVpeL00ITRKvOBJMU+n/gPe3
CJNsnh/TBdrtbJyPqG9u7zQZGHVHRdLJeMAWqtkHLTNfTTmiA1UilJOK9rmzOTBUb49gvDu7Rn8F
ZBP1NkYxt9PDi8yCtR8qjnw1ts9tZhkPeUpKct9z7CyIWwwcTHE7s6bNkV+dTOt8gwXNcVF8MLNu
OGd2jbpgekSuemsJvAh4awbqgcnYW59Bsyr1hqwmFvH17r3d687noCxXk+HENkgPlvVrbPzaI2Lt
1y5BlIwL3rye0G2NAtG8OZIirUe4wCsF0V+F753gtSC9WumyPMqkXMYHh5gG9p9FODBIVZlOCtvo
TnGKUSb+Oaya04d5MNRfpmlZfmp+Lz4vqT3+JG4NAOq1MKE9LpSYrVMxmdYa3d+g22vFDCAFBqgy
FGfGFiUyMtiQW4kYIpFQrzmlc1l/yWkbJYzJ+dYJknWGsILp4F7dUh8QklMdYqgAglaO/ObxCvC4
fZk2QzQy4PV1jlcN1uPRWY1zI+UyPAg5uRdbaexeuonhc3eJrX81r2vc05qndnDgwm7vObTb5I4K
wgHH+lave06Top/oMMA93ouXnkz5vCQF+lVjPrzkwksO3ps9e/SkQY3QGufMqsv5W+BsI/WeG9lA
8FU6ZljCjXsOWmZvU7CTJ4l+1sGbcHvZKXOjR05WgoO5eVD7kbZKURNXCk+0YB06bmCVH0XLe1aU
q6RjS88dV329KgRAgWkDxozGKgseaiRwL7SkuoMTe3vRFS2RIjXkwSYe2QQH49oZdYK8bJSYvjhT
d+v+sOM2P+ncwVejQ5QpYlSGwWkEbzEE2QKYvQhawn/kxU7OWk5/lR5irITk86Mb18l/7l/GvaVB
UwH9EnyXihn9+gM2cK8xyURc3NizH3aQkmcns6rhL7Pc4ufrbalAhONH8Z6SzbWtXmskBwayqqW3
0xdev/hM8Sl/O2pLdaQyteNkOBDEqkq7iUBhs65unis8QULypkv9UZsD7wTbXX1qACE9tYszhyZp
+vn+AtUCrl00ZCbExtBR8y4ALL9eYGy0czDoykXPrQSsKNJPZT5JJSbgf1pgDHtq4tG79MtofLtv
Wf3JW8swN4MrAuhH03dzQucgCda1YBtlS1EVtjWoR/D/k//jvp2940J0DFeXGkmDLO96hX7heRKK
LtKOlQpxSR/xVDR+g15sMx98zD2HBdEQdnhbyU03pmggLJO2xFCbcflOGaxylyaDviDzuxc3n8Y/
769sZ+8IJeGJUdGeBX7wemXrnAu0YlVyWjkGOqEgNKUImvY0rqvxuAzoEaepDE6jtR4Rre2cVRV4
kXZw7VnxJuQDnWGYZZcTRyRrzpykVSBNIMAKWOagfaNFWJ1mr5kf7i94ZyuvrG6+r1Uky7pOFBos
yH+QKSyWFyNJ5rAJ5BGhy/4CVflZUYZybK6/LYvWWn3Bqc16Ii6z7S5AWWpqGpI3GM306cXPjSN9
C/WHbq6EaipAVqyIt50tTtKL6xkiDgMWwFyHIDrpknfxtL4ej82TSidSRVRkCFtK0mKedAhkBc9c
kHwbisz7WKxefOksaR6Nnf6aHNyuiPoexW4CKAQR1Wf+7QmHuCBehxqEjNv75XsnLeTTmMQ20GFR
vzPmWft7WLohMnuvf4YPuv5oTfmwhjiH/OPqOHj2oXAdBDbcv5PUjkMijf5feq1UXwtnQRoukUfd
xr1bxSQdKRqNb0S+NpXQOJnWumh4Oc10VQRTUIMXHeDKGpBRBI9zfU5ktZ7p62sHD+ntmaPEjEvU
ccd0PrZnbnIHZ8g9DxorvRHLqfXz5g+90tvpRMFefDDWxTeeJOM+yYHh23tFOUZNMFESRQlii2IY
RwvIyELxd1hc97IObfBCdl+c1jGOX+0iMaXm+CB1pou0Jax2Bz125xmflS1axQyvNzaR1k3ue0er
2/6U99YRbdHu4lSeCDgEcMyWhlzX2g7KFsmzOjhTJETgXkpkNE7C7IzH+/7p9uiwOPqqMPcAKefw
bE57LM3MhgcpKgfPvgzmmv+Ta5X/HsHe/tyMDPs5A4Ogup4fQfRvXx4s46lozlE8oXZybdlKrLZ1
A+700qxzGORz/KYueenSeILkoMqb7tP9pe4aRGyJ1jUVLyCr1wYJXdslECpW9r32xWOE71TUWR2W
3WxeUgE4+L499ZZdOxIfLlE6WDQpVAa7+bSJbSD00uCPS2TQn0VnTc+BAQPPgvJTBD9T8akGzPFQ
j816stfu+6ut256qp1v8ADokm0Q2MYtW0hMk/3Nt+sqJoGh7skofHxZ0Q5gz33FhxKx6mwk5nA2z
PUKt7Rziqx+wfW+nVjPKyRuioaWJR3sEDMlQjm96Zz4adLp9hAgqaF3xewG00n2+3tnZyL2gDCoZ
oXfdR9BB2qHuQ9x6/4vuLQhvx4WkkghX7PbATpPjNmMro9alZR8vOJollijBZ8GrBTQoQlBFpzVB
uKLI1q8XJPiPjWFLGek5kqmxYeenaoKnsFlKPUy1QxapvaUxSkjgwMqI+TZh2Vh1c+M0uoycPKke
fQ1Hmg71+rYBqRne/4rGzjVUNTe4OegDIkq1PReW6oJ2pgTzx8gy0Rc97FO+aN4PWlrBekIL2Lmg
urxUD4vJmP85hXvnvS9Tp6TTJmEYAi1hyDMV5vpTvsTuG68WWQoFgbMc0T7vfhel4AgJn0WNXP33
32IB+m5Ug4pBRqYYukc5Qk81d+lnkRTBgXPaKZwQJyIVBsEAmEBK1dem5tFPgtbgs+h101+6vkak
TqOk23RZc2679FPGvNQDsjkzd1f3Qz9Yh2dGtrqD/dnZHn4HQQT1NhKC7dvTLozhSojqoloWASqr
YnVOELe5Iamtxbxi4r062eGdc/nAZAOErtuuaooaXFNmyRTNqZBPnj9SrxxHim5OrB2sbccjMzgA
/hx3Qd64bXfoZQ0ob5nGqHItlAiYEXtaszKLkBoZIkYLgcgM+vjYrukaWaU4Ql7unCbq3FTjsK2y
us3Jly6jtKL26baIRH/2C+tHifjOf8bu8JLtOETSOUCQ3DIqwVs4dgtFS6WLGBrnqrHOcsibz2vc
igNSgN31ADSnyIx+Eh3h6yPrtIWdkpuOESxS63O2TtM5LYRB0VRrDnZuJ0yhVgMVBvMugLy3MVjr
BVVJB2aMHDctv8i1r56LOLA+GmZunsYGaapKGPOpHOzXV6UAeVNKoS5lALULNi7A0zhRIM7HqCxa
I2Lkhli3rbPzkg7WQcCw6wMUmx+9OOA8eP7rDwq5MXxLDp2/bgjai26UyUNZZfV5ztNPQ+3kH0bH
HN7gi8podNf8JAO/fpDkRgdfe88HEFYzYM6sMljJjS8ypO+3fl1MUb3Ajncq1p5+k24U89e0sgFM
pwtU6fefhZ1EAjQ088NMUdLbtTZ3w15Mt1gzmrpBOwg6/qOFMJXrvfgLMjszCmShFsMXdd/o3jVR
G0sjHLpVEufr770wSihNR/K9yZ9OhTtrH62lzj7ct7J3TYis1QEiFGOS/NqKl1nCsTtU8Kwhcc5x
PNandcnbd7NZH02Y735Fzg3PCIUjgA3XpoJkySTKXmOEwjEEikbMiK2QY32GC/KfYS7HL4VuH5UA
9tbHewWSghPj83ZdG7VLw5FuXU8RxBwzh1L2daRL13wnC+foQd5bIIVundOpugzbvl3RrbE5pQsu
xxhT/8l1BiE+tjBIO1+sWb1SSQ1brmNOxVFnaO9OgD6lLIBL4/XYxJjTutj2ANFC1Ojw0ycE8VEz
9vIihTGdwRQeMXQc2dvE77ERz1aTYU80Qxbp7Ziei7arL/oS+JdktI5YxfZ20UFZXnXKQfZuySsU
n9Aol3qMNDBsX5HcQyFbxrY8owouDrokR7Y2x9SaGf/PTWAAQFDM87Q4wXO1UA+rl/QIo79rimIx
rWVIqmghXh/OZLBaGCIBAFhN6XwZ5CDCdCz1M4jY/yPtvHbkRrI0/EQE6M0tycwsp5JKKtkbQt1q
Bb0Jej79ftTFrpJFFCEtMNNoQDOKDIY75jd/zuGjwwtig7bbmlNvSxLZ4CljpbM3K0V6F9Tt3Isu
QQF4HI/z61fK3sWFHg4GiSv2jcbC9ax4gNzS0ochhEhlaqeS7zmsLISjW3lvE5INsNuRZwJ8vbm6
4iyh1G66BKWmnTyZSm7TVbDSu9oxRYuK8HJ0vveWazVuhQtJ7grh6XpiLibxCNYIALNEaGfV7s1z
U+LHFk29flD52B1qxTdg2LpDFKGzK0p9iQh01bk8ZZiGPrMxemoCVnow1N5ygc6lRUKRlMxx8xll
5Op4ACdD6EVDe1uS231QlEO3gt0JgSW3eUbp+m7BSih0LW6MjFBYwaK4pHaBAZY99JWfVHV28Kbt
3cOgzP53rM06dUZluKkDgAG1gfwClcm9d5TJ/d7lEDsVNXbCFGrZX+x6+nWoLAAvp965Bom/ZWN5
WndNn3JFUdqo/is0CYNLdG50EBXsfsdfNNyV2Azc5noYK8/TvhzZ9DCc0/RWy4V5F4u2lRc1A2P6
+kneHQwe1orVWDHIm2dFAvGqxFyTEwytGflGbcV3cycVUj2NW97/i9EABKBPiUYRltzXU9MQsFKH
LP0FQ6ke7WjEHWQy7kR+qN21Ny++HbY6YJ5WSsD1SJGWOpoCxw7sUC5CdYnkLZYgH+OhUg5gx3up
AbkHKSRZOiY+m/DDXhpplwlfsMbq6rMyoSzgVHq2Kl8np6HrVL+clDxYpvzz6x9zr5KBTSMq1Oi3
rM6jm0MgbE/JipEsCx3t5d4eMfmurLm6pP2AwnuvWJe8MKd3TT0kX9BPiu4l4ohLgFp3dqriqr3Y
qTC+qVFf2A+5HZf/9cYw/3z9R+6uw9ob4A5HKmS7mdEfr1PN4/3z1NH6kMYj6NpcET+8IT1yL9l7
LOjRgLIAMLn2Iq6X3CohpjYOj1IZeQjUcj+c7XZG4V8H+4Cr1xGpem9qK7SFSBdkApDT6/G6Ukt4
Siae9mxGTay008/mqoFede7fJIEwCmmhrbknkpfXQ3F0Y1qVTM1uUiwZsIGSn5HUHuwgqbET+Ys7
YX0qXOSAoHdt069qNRiEhUHop6XRDSIE3U2pJ0aAsWF8en177K0ZKLg17wK1At70emLD4MTCHKkS
D2sDX+h4WE+lSR2tEBnG2t6Qf3t9wL1Fo7JJ1QC4FgnD5r4bzKZzjSTtUS8zlVuR6whCl0O8cEi7
6OCR2nt2kZ5D5YDCwZqaXE+OZN6pZpOxqsEc3meZ3Skh6eDgHKzXzjhrxxXqGBRGelKbd8nR27ks
EKsNrdGIb61ibk551BRfX/9yu6OACQCGQ571otMKo6cYMB6mFlm0bXUeqli/FYk+epf/3zibvU4F
B2QiT2AINGvyZ3eqgW7FyUH/7qVdBAgAZNB+7XEautt8wzK9ZNAwgg1r3YjnOzuvJs2v6pxraWjy
7IvaJdX3ca5kf2NUuUYy0sew7U1QJd/xtdKNkzpb7a2mCiUOC3rOvV8mucP1pjvdN1lqmuKrRpx8
6JIy18OoLikuSA1B08dBZuV6Dc7G4A9RaSxBD482o8yQmrduSypxklW2PMs5l0ci0TsHbqX7oRJD
QkLVbFPiGe0R6JiJla9wXWQDimT+YNjVcGNWaYlM/3zEb9rbNYSD7JtfcPJtJyGLStOr0YMIEcdN
C38cVek7XV0fpcc7ASGlOZi1hNIUxLaVB71tinSoVbo9UkJE00H9E62pYVUX2mWRJRp+pEUHW3Xn
MllZFTSgKUCS321egIXO4mJ0fEwVTY+bMZ2y9y3j+fADzD8P4SmHe2vjB0UEotDru6TPqarggt2x
XTOLAliRfTboCx/EMnurtbYAVl3Olc237p7fItxa0QddESVNu0ZVvoAsHVN/pDoevn7E9wqNa9hC
637V8+YRvR7H8rrMbHW3Q4E66dXQdifxbshxNQ/KMrH/bdoRLkwjWzG+GWXZfcC8ff4ntW1FO5la
hs/J679nbx0J3yjr4HYED2FzKEAs1imwUa4cg9rVIjT9BkTsz1LrjsDReyOhBwd4a+VWwJG7nngz
qpMaLTiku1TEvg4a3S4kZrPJjzAaPQi2947EupbkEJTGYBdfj5VNIstbQ2lDrVUc7Y0uHAcw45Aq
VWAibZu991LFzX3E/6Z/Xv+ee5cMJVRuGToqPBabwHRuc9lquNyGsaViNTJ3OZY7+PO81TxhBzDT
579YQBqikGwdmqPQ5a+nGluKayrKQBiR65mvOIqDtDLK/rWt1wd7d3duBJgrgZ9q3FZ0Icfz2sxG
qwurzuxusXGyg8iKh8tg1/2ttWogv/4td3cMQF6U4EAO0Oq4npqkKkxkyx1jtkN0H1eKgYWOp90Z
sXbU5NibGg3m1RydIhJwmuuhBrSKugHlACjErXXphzkN4tpJzk4bdZ8Uxj+IW36dqw1CAUYvtYK1
ZEBEuf6g364bor8RlVNYEAVNnqAYetfzu2m6r6dyEf5YtNPHcjHnfw2l4WGlcRu/t42sPDooe5/4
95+xOZTU51pTUIcPBz4LyvgQN9ELtlBDicVfvBhcdyBdfskmbDEgcWwM2OLAoUGwrQ8Ss9RAcabt
uZGTeXp94+zd5UgBr+dvNf7avvSaOqZopJEBx7OSBZmujw+UXtUvr4/y68bariEmwFRFKKisiKjN
GrqmbCdl6mHBVo59SkdtPhuJ24Sg/qEa2+74YBlp9RCX4POqYjJvjUx0F4imsvApf03dWWa9A6eB
ossF7Hf1XEaWdduRPx/E47/Q7y9+q7XKy6P+yUbfvNc6KoolcmM91DLZ/ZcJZ7i0S6mp9Hs6E0Jt
i2dykTntcNH1TD6Dz/e+xKaRnfHmTb8ntaEV+FO6bR3KeiwP1mtvF9LEJJ3UWC6SyusPWdboBmnU
wIGmSicJmjFyb8BsWt9a6LYHl8pOzYIBACHRUUD+YSunXlHTbEU0c/AcgwR5KsQpw6skWBKgOQgm
/ejgZ9/UU3J0e+5MEroTsGIECiDGvTjxsloWAjgKuoMU1alrJg66lRLUhZoxudnBDbMzT5SjoXtz
w9C23XJRTfRex8GFi5RGrunbPeLqpTk6/tjU5Rtgv/o5ydSv+jS2B+nF7jxXiTfq8Lz2W6yO01bw
R3PoSZQpR5AmVnFqkLa8qIN7JMGwd4tShV8x1CRnCJyvv+W3W7SEuTQbWsNBL43kppl73S+duve9
FKtjpXOdQIva8UkoXDHKmGA9YMx/bOvEyLQwYf0i/kYCsb3JIxBQcUfrCzO6+n5xu+ZBp3Ptl/1h
u29/vqRsIDZWW4qtD6/jpg2ofMqww6Ipb61SWO/hgLl33oh7ihrLzF+W2QkLpOR9x5idk5tGR0/G
TmxFVPW/v2GLeHUhcJCOICdf6638Mqk0pW08Rz6gd1DejVPiPbVpkf15DkBsSnOac0Oesz21beTF
SlEAHxnaYfRR3NDvI8LWg1F2ooCV2kDLimLC6uFyvZ0EIq0AiBlFw9XhWcRplQaN2TmPyzirpyim
UnNwG+28VHB/17Yqta213389oqombR+1Kh/TjOfFLzypVr4ee+Z/r79Ve4fy93E28Q2UwbgBt0CB
0Krr8zgV0ampQd6MxdgcqIDtTkkH5YOZCcnhNiDNNbEI1eo5D6gihikWCgGc66MK5N4uRH8VdRm2
IiYjmwKTbaBeWacsVW8S5gs9WmNfczr1s2zCmLv2ppjtIzLW7ldEyWfVOOOf2zaPa1eodfa/KrpV
eafOCFp3FlZkmCjEB9f37lZcCwfgnhGv3ObX2gJsouvoW9kVWuglbsqav7jcbxDu8lCUbfvhL3bI
KlFkwEcB8L/ZiaOLjrSYiJmMxihQlh3MIC2m7r2Bfebt3wxFfEbCAgR5S8nS5sVV5rUnp7XY38Xz
XIWNm7onpzKOiNt7K4aBFUrr/JdS9fpK/vZAmBIleU1ZL6umaj71zSK+YelhPYylFj2/Pqu9fb9G
8itHHIGS7YNLHt85/bi2k9TUfYZCnX9S0C442Be7E6IMRlaLOBx5+/WEOlWBatLx4lHFU864ezT+
mMn6ZizV6OBu2tuCsEtAMaP1gH7jZkcIXEomzeUhr/NenNFaV25ymWbPi9HLMzJd0cHFsXekgQkw
qVXDhs94PTUJFV3gVkCCYE5NWPeq9zYW0+S7VD1OSWzEePUu0T+vr9re92S9qIaCQiJi2cTFdqrU
9YRHSiiKzH2G5j9iEN7X99GIovrrQ+1FZL8Ntc1KyJ2zJqsptahuXEznJE6Ux7xylNq3x9gLnM4q
3kxOCTyS684LXx98bzF5N5EyJXagZL7ZN0udJmatgNNevYPekG2+zS2phqo+L28SPT7yYd87DIC6
YBmslR7w7ddrqeOWiCrsCCzcVCELmdZ0Vlr1z2WdMFkjvVu5ZdyU2/CviwZC91Hpwl7E2q3m1pja
ZIeyTnv7kv24StNRhgBKdj2XOELDCe8v9uXSz2B05vmU5pSMO2npZyMzcPWIkaZ+fb12PyDANTol
wJ4AzV4PmumFnoqWMiHQvexSd9hQQAk5aq7tjcIVzLanJAnqY7MrIgRADDvJaWxMRQ2MAH+ZuYuK
0+tz2TtjhKtoloA+J1Ve9+Zvl/C0wMG1BjZ+ikbn5yQtJx9Szyx8J7P/JqBaaWowRXlZtBfAWMT3
896moOHUrnVOraqAWeMesb72ThOxKDejAY2ZAOR6Rqurexr3KgQhpetQWjfXQMAqLnWRFbeOU4mD
07tXNSYKADGzghUYc/OO0c5TAV7AoMQ2GYxmsniXXEnsB1NZ4tMYAeM3lto6N0uq+F1ml7jVmdFl
0ecjL/m9mdNpXu09kIijhXQ9824cRj13xjGkrdT/MMw8DQqgLrifYUOhidT8+ud7Bz2z1UkEh2P4
ANfjTQ4WG33HeKXeVTeOGVcn26zl58GYxwNM9d5hoDO6QidQUHjpop5Es+uN8NriSXpn4bXZxxET
1cufTwgRKqIshAMJJDcT0vI8NrQJKlQd6YpfaqkIZ8UlelW8v+CyQc2By8bOWcVPNndIJccY5B36
XqndRX5qRZXfaNHwnM/jfNA92bkjaSHQNwe2g4zntuDeZi3lMW+VEost+2ykbenPeT2eUUmT0Bkc
N6AteyRTuPOgrtaepE+o9q+2BNd7Y4j6JHe1bkR8QUm/6alr3FRy6AOjldnP2ZALTNHkyYt642Cn
7FxotPVAGtLdJvXfdtJr4A908+AHDkqin+nc/2gHad2oqTiITl5sSYpFK/lxZeuYK1Xveob2gGl6
ksQU3eK8DeYWoEBF0/X961vyxZleR+F1Y+GAJtEMuh4lzpqS6n3OKEM/3tkgax5LrELOBIfv40H5
Y43zdTgEGeCgs19I366HE7kxyqGmvlbFrntR1F6GymCmmLNqxp8eNhqHhAaIUHGB8CZsw5CZDmZU
dXXYeFN/Z3rFErZzWtyjtnUUmK9/1VWBlaGI/WlUIsy7eslcz0rtROEUom6AOYyrl0Rt+Y60s/Nc
Kt5NBMLXR72lua0pfvujN/2xlt86PDkhIqiQySgwXg9fIO9VJS3gnwLBoxOVsuZ9XazcUkKxUJYN
jS85HwUpL87BOijN0hW/z1OwnXOtSmzFCtGEq99R0MJIP1cK3p5GEonz63t0dyhybgBtFMLZPtfz
sxee3NYy6tBZnOXSpjp3i02wXktnPnhsX9xlzIrgAa1JSuWrKc/1UKt/lQ24ow5VT6wteyNqv+px
2U++qE3lqTI66wlaRvzx9RnunHVARyteYM0iQcZeD9vwU+QotDqctAq5gnkguhBV9xffcZ0WyQ7P
N3Dp61FGrHlJfdkn5dCVF8NS9NBNXM3vRuGd/mJCK0aAK4wS6dbUVsyO4pkRE9JVp35vFBxSqmk2
ckOvj7O3Nag3geHksUM3fTuljlJ3nJs1Al9JcXKb9OfUewBTBu+or7Q30krOQ7SPCVHLv/546Ax7
CmWSKrS1xb1xAa34TeqpD0Nq1X/6xLAJ6V+xRuAeVtDo9VCCTaKMDpURq05GrJxH9eIuE29pa+a3
r3+/neufhgiEdzYFHJkt05ItkAyImJehqOy+8ds5V9M3OjHebUYLMwlqx62//vmQNAdAfK0SwC/6
8xjEGQkTxAO1HZMT9FHTT9tp8TW8sy+l6x41yfeO9O/jbSKFKY9YzAF7UKvXzKCqOyVIJ32+dfvI
QK8hji91kx0pHa1LtH0RKGWw+TVevBc2JSXPtdWqTRnqSlmeqImrQU5F5V7mi0ToVK8fBIoUgTHZ
+sHJezldeKSrfQjpIyx4ZzNdJ7GkXUtusBKpsdtcLEY4dnA+BpF3H9RsbG4dnaPy+pq+PBwreZUS
AykyPLqt+J2nA1xpBgQa+KdBH6JU7ibyCF9HIeKPLzF2K/+hnIHIEsNdH46+IjJjL9NozSfrUztM
sz9ZUfGhkE59cDh+idxfryJCoHBL6NsBsoCKfD1Watm5sjAzEJlLl2A10bqpXypV9jWfygpGIEbB
QdMWogv6SWvfADfnsc2gnum8VSL5akcZogquCTT24OJ7+WKQVBMWclFAfXG3B7cZqqbITJvPoBjp
h5TiXKBitfLx9XV9eT3QaQIbgbA1JQI0pa4/AH6RXR67BDapqsMWTxTLp3vsPfdZ/UUfO/egfbg3
KQYkT6dSAGx63Wa/FQuW2ZZmQ4UzdO3OPEso4M1bvMntI23DvWmtBFq4noiYvKhuUt8uFzZOA/m4
QXisi/PMB2cq/NJrxWPbK0cV/Zf6hrB4SOLR6AYbxNbd7FpknVRKbuxaN43F7SSm6tGs5urGZnud
ZtNSMl+fdOUN7BHz2ZkjWISIabVvot7rv2a214ZR5lWf09K179tOuPddm9o/zaKyPtZNbOKmm4r3
ea0ltK+aQzDOy9uMX4+B7lqcReZhywBxIlJmw0wkPNyudHzFy9SnZtHzOwPzzUfP6dSH0pqNL7Om
eAfJ5d5SAVxY0WkEf8i8Xm+JGf2tyR0MQuvO/NlPwnv0lqY8Ja75SYL/Paoq7g0H5Aj6LR3HFcB8
PZxRJl6kyqQNZ5yKfpSKNd30uGCgBWG4fl+YR8WdnYvzl6iZw61JELMt6SelbZbdoEiEOvThMe6k
5lM9NW9rdzwSHd55GBhqzfLIAMi9NodLNeNOzTDLCVtLDsvZbfr6VKrkCHcCcPhdbrRu2IokOajs
7+wd4DVUMblFqWluuzDaSMWBbm0bprmIPrYmTL0LRL12ureM2a2pn7bZ10Sm3UWrQQieX7/A1vXa
3OBEmNSI1wYQ78KmyFm2Ue62lS5Ddez7L2lvIqbuFtOD1MYYxbXe+IQmQYlHhD4m7+cyOxp/b/bw
FoDmUWalt7but99uNK9dIojXbRtKMWdfavw2fCdO4tvGUUTgJunyPNf9eFNXzlHHYWdnra7rpKN8
el7mTUoBgdDSuqlvw9pVnLCxR/FOV0V8D2Qhf3r9I+8ORTWGJvZaodxCeDqY0fRNKiRgShyMi0WY
fg98LygSMN6vD7VzPqn1rHoz7loS3bZGq16Do4/6Rtir2NFcFkWOHS+yBcRT6+bi1OrxUaL7+pAA
qK6X0E0N3JiQ+MQ52aE7artRQjZo2UqQLMr8MLTW9Kc8XZTy/m+SoBGuR2wce04VJZKA1ZclFLak
K9TNy4OVGUeXwu7k1rNJ1/eX8tX1UKPSaklkZgi1ZoPxOfH6/GEZagVr6jkBIZV79rvXF3DvQGAs
QjGbJJSbaDO3OrZrdUkQMY31PvGjqqxuvSH5L9ET+Q4K9HzntJb3iArCEbtnJ7agVAGSdPXnoDu1
iYvROGhbI5EyjPrMhlJYyABxrT/PEmGlUYFZ0UBrK31zyc5N0Rs2aXYo1Pp7VebLG0PTIuiac3d6
/UPuHDrc+2iVUuFCnmNbAG3bulrEQBplRzhMos3XhOOIVwSyt0eon51LlOiHadHLg5K87dmbs6a3
oCqLUBpG3waTljb3sof+hzCQ0t65KGl9ioexvCvNMntIewB2r8/1JfZpbVExPgUuMmIO//U2XVxn
cMoVm8BfPmHpO/4YBqp4jVKZF2lQqNFi2z0J4h+/7GzvQrR+ZGS4c1KgU5KyEoTwG17IiqXqPHUJ
1u1mMeZnOzXHt2PjAU+eTknh5Tevz3hnt/6qWkI256iAjbyeMHLo7RRlTBjxivg+r+z449C3ycEo
O4eRUX4VnVSLRHvzRuS9FjuEHMwJC+Gvg5rZvmcUzRvPqev7DOOD98QsNVHfcnTv7G0pQjr45lwG
SF9tw7rJneNRqhQBhGbdxLJ2wzKllSSSdLxpk1ahp6bp4bQY1dlxp/zT6593bzGhGtPMWvtpFDCv
P6+eZnlUm9QEUs1YuHKcLw1hxRkl25+qEusHudreUaXdw30HWJEwdrOYIHnMuEy4FBa2zeRXbdne
6WWWPC5U/Q+OysslpevOKHRcdOKuLTm2cj2ZDg1ybN4YzU+xbUVBgZWGD2rPuiDdXociiWBARfyQ
17+p9nKaa0ZFWm8iFgTudLOmTSTaPhZ1GzqWwOgvi63kpPeK5KLFBzz31Vk3b5xltE6OMrjNSXXm
7NIOZZSdsyo2fbVrZOordmGgEKjA+RnMsft+8CPXb30dEIL7pUCBEToVQ8Kj65V3bZFWyYiQqJzE
fK8v60vUZ5Xfd1OJAJbbPSz2e1r6oSfMMfbVybZuEkP+MYSNBAMcDxJHKwedVsj1z0Bawq6F6JG/
qgz7tlOGr6LFymsezPysIYN6SqPlqFb6ctND1V7ZIqs+FUSc9c9/i0XFoleJiFpYTjjSpCdlmQbN
z9HRVC+g11GE9Do5p5fXP/jLTUHsa9KmA9ZD12ybvwEqc4y8J9XucSAJaD6KYBrs6G2b5tZB9eAX
YuF6bR2SU5PrkgeYTshmbfuZI+EVSFFFSmfiZNRExeK3keHpvlbH412XoEp+wR+yqXxjBAsTDKU9
/bNIZTBOnpEi7qIulvvG7aUsAsXph6+jLnGmUNzZ/YQabj2fMR8Wnd+Wavu2GnI8/V7/XC/XiLWx
+GAISaydzU2UArK3ivKUTdmnuRqYo+0EoKKUn6KKc+iSQ/H8+ng7y0N2QghBkYu6yzY7wzmZv97J
ZOikprDRw6y9pwXJw2dpjXy2g8FeXk6A1sgF6eFw8fIv1zuwztLUmqWDy3muVs2bTDci6+uYjfjX
I6FRuI+gXqzRV/Dj7UIlV3CetIo+jc4OffP0nI+rUPUs8/qzTv+w9avK1mPfVav4jSgSKuT9EEeU
S5Tl0eiLAfsFr/Y+NjUsbp86GiYM0eg679KljJ+Xfql1X3UQoD9HqRW/dSK3fxhdRRVhVREP+U0e
00bOcgO5RBCEbXUCZWThXhyB7QtGpbcs3Mux/bsZYH7NwVSPc3Je4jLF7hECrbgrsrw3/KxCvDzw
8kmFE4YenHePv4tIMctO0uHcKY3b3w9EePEXCd4T5wK9Ezragx7at4ZQo3fGlGn1DSpleGKUWi4d
imK2+22pEUH64/wKEASlFtDWVKvoP1yvEABTPdZt6tbCSTxf4MseWIMokE/2vFM+x87pYEvw910f
WRhIKAn/AkSslIXr8TBMsbUWeDeA4Tz+0ppNfeoQXnpXjijLvz7Uy6NFbkqOio4SCQAZ8fVQ+ACI
BpJnE+pjU1wiV4vvnRk/TnLH+R7ayVEC/qvHdT03GnnsKi6+9aXZ1naMbjbAPoHgnSMLN9NZl8tn
Pe2T/pLxf3goDSP6p0WJV4REsJF4l8+VWQQVhZklcOzIiz5W7jR+5KlOKj+j+xvdm1JqP6q6kY3P
49J87jszfZdMFXWUOBGL+4jkM4l+M4jxtlBS5OPItvQpkJndqH6nJ16Mqp1nfXJaQ3yx8Nl+bjRZ
Rr5lF1Z9KkQ+CX/pU+uTjIu+CgDF1P+Wxlh8UNNS+doNIOTQlBjdTzH1x8KXiWhv6dzmS5iUvXwS
qaL+B9YcGe/ai9LFd+aSgH1djc96b/afEH6z7/I20/+bByxLQttckn+I72R90iY8Xvw6x7r37RK7
Bd2RtHGe4iFvP2FRtFBHV6K2COoWavl9kWnuxwWCnXgs21i1/IJ9Wn9Y+niM3zmRYXYIHLTpkoe6
UEvrXVSgIx54hF0cPPQC7nLXmz4ZXWx1gWI0wxdFFkkLM0sm87niCKDBiXwQugxYVWZhD5isoKoR
ZU95ttpOm1rUP47oNKl+X6Je52sDNdJzRW3iuVdS0tcS35AusCNzTv0e2s/90nvV+K6fFuUkBF2w
g/29vcpX4XQiWbrknF1IGpv9PXLMQAMD+ppsWd9pnZc/wAxJnUDO/MHBYOs98PveXgdzeGoJXqC+
AI28PkxdB19i7i0NA1Q1D6a8d85u1B+BfF5A39bOxurbx8u0FvAs43oY2u9mA5tPDbS0jJVT6Yrp
nkpTdLIE964vdW/6EAmrv7eHpkU8N3fN0c9dVUkDrdSaI2Qr3q7riNcTJ2zDKYWvuWqEb7GZKAjq
yTQ7+E+UhHXPTp8rA3gxy5PolNuJ9XkUeNyarblSAbUGGQUxWuVyg5JKisRp2UwdUAJdwe+97mT9
acL63QAvNcaAKEQ5xqHuyczx27qX6U2EbQOVrbpT9QBASRc91VaaGaeq1YvYj6Yk0k5ZYeO60UK4
OGlx1L+TQyv4X+fxeuV4eeu7o1uJM0DFZQiwk5xLv7cG5+eoJk158YwhyU+p4mlP3BROecq7yXsr
9Xb6VkTCXPwmiazk0lSi+2Ildf3O7Rvv+2AqHPE4avnoo7DbKYjtyvze1AOgzqRp+8coh1Hvi9bQ
+mc5ZMtzpNfK16wS9qODqJgKK02KMdAsgWhpU9TZg+J5yNBleYk/uNno1X0ax9PwYKq9+6WSjTnj
SCOL2zZeWhFkS9yoZ1W601caf93tLKcUQEgWac+96XaWr/QVUo+ZqN7SRKrScBIL9nCN62aR3/du
ZQRCd9I3UMHZXTTT5mfI8M4d1gGEd+hL00Mpqqh3fUyTcHToILT0F1IrFDizfF7uRV6UQMYxRAkc
NHe+cR74hTpggLte7S0Bn7bAdqjOlWo8N8KcIaa5U/rBhh+jhUNmNeRkMbaNvnRkVofRUMTvREnU
8r53G/ktTlXUoAWOhB/p8JWuP0X6+LVEalIBDjmVP1S1XeybCuniJciUwv0yJUIqRDytyALgD9YX
irXzhyHv3MfYxQc2mJXO+3fhx3+YZI2BAxoc9teu0tIiUBXT+6hOSxSfWjuO6nAuF80BNhTpyPQm
Ro2fwSiiLpidSLzttTLWg6mDReTjXCxSMDnGlPiFPXvtp6pw2x+DkqvzCUR8/Qi+jKaDkWjWQ7E0
ehZ6fVMYvmwg/wJMVFQl9NoqPctCQS9KogVhnOktOj/KLp//I4l3+KsbvTe629y1IGcvudb/JKko
5Sl2p+WjBWtl/ugYAgtTzNiVNkhKOSoP4yytJnBiN03DIXHsJ/Rbkg89bEjr3sr4ej7580qbk22C
DGlpJ8WFcyTeS2Nw8RMr5dKlvInd8IA2c+HdWcKsxmBIJns6rVy72B+7NC9PZWPzy+NyHozbsp3K
L9jhtpPfOI5yidMOBwF0auJ/kqmMHqvRbXKsj2r1iwWs1fELwxBP/YjbMmQH3Qw5EKSFymi170zF
yvXAjmfjv0HmTuebPUwdf0Kt5VGPXckWzYb8g4CKrF8QmsrvsyFyrQdHiwBGitms1VucMkwrSNMs
sVJflE6pBxYWsw+G12C+pEw653XK0vdltJbXpmyZniMc1CJAvcKu/SLKxiHwJnBXk6HXDXGIZmKQ
U8Epe7RJiMRNNCT1W1j59ve6HB3pdwt2LsHqViXPaNn0g29INtWdmRrZO6GYgrDc6Gvnc5sJ/VKM
CUmUJQojiBNb9G/7SM+TJx2D3yZoU1nlSNPSwvVJjTQ3VLpheu8YunRDFGjcDknXevrg0Hgog86I
I0A5ws0r38bUfPC1KU3ysyLLGEKTG8XLfWuOMr8rFjP9V4lIW2/zVFTzCcOfWD03LvqlAUBmxwsj
Ptniu9MkcIualfE9/qcrc9dMske0yUGS6GjaNHdQTu06uaRRXcV+JRaveDMIW/ykU+E4J4D8s3FW
zB5hASef1e/TSFfXR9FktEKpZcYPMm5ioWpOjcvSU3YMViHDdyiSFFHQ1FEHJscZHSDeeppTaTSt
Tr1TlMoTHMXFGIN0gabzRmfb1fyp672vY915Ozia+U0k3pjcLHU92u+gA/f5uam8uDiXeaM+zZm1
zKt2ZfnWGWPWBHegGJuUJF/Y1npe36a6VXxXV3mZAIfS/skcCje+4GZbTnfzMJW9r1SF9mkpZMfV
rE/x3YDEp0W/Qq++ULMzB8SlyvFTNiNu7o+L03WYwGEUPUqD41LBQWnOhZm5T4PUsG+ZtM6xQoDE
i3vKe4A5fp5YE4O3pftTTr0lwR405SeOpTr4+L4o+e2oR+q/qbk09d3SF9oTrhpGf0rbyr7LUNir
L3Wety4fqZLvI9smelSlbi9Po0zFvUKISmQRsSyiRUv71hF1/qwkitryILbF92QaKt2vm1r9B35t
ovtRNHdvZMQ2D8cJfa87RK3aCuS/aSVnK/a8G3saFghLuNVKv81VzHLisRu8oAb4E/Yl/JEQXJw0
771YdkjKp/XUgPBqsrU85s3fmmHFg3ta130GH9C9zWNt5q2UEn3HrI/U+q7Sal5MnMaSr0SZJsbz
mldVgTMAVr4bkyFOAhM/8JroQFPuCFMtaFTs+iW/YMFXZRB2k95EH3CuUJi30trEArozPknZcBcm
S5/8ALcrdF9pzFzcNn0y635lDHn5Lmpa+IDVMujNm9RF3uTjQuidPFR0VGKf7sriYXxZpiv4Jdbe
ZotWeL5tFFF/mjnWQyAGLTfIDDoXHm++zNK3h5nmTz/q1Qko2tJS7Wjb+X84O6/muJE1Tf+VE32P
s3AJszFnLoBCVdGKRhQl3SAoiYI3CSDhfv0+0JzdaZYY5Gr6roOSkgAy83OvOcZ2vqS70m2qT3qZ
53FQyKb90GuF+6Tsij+WO4lAD2julg9tDjsiTBJuqn2b+bkfgCPIHzMtb2+ZKNtDNBaGO+/RU51M
LGuKIQ8JTjGi924LWaRxJjMPKcW7fdkmC02IxEz1YPRmdkfXi+mqNeQ6guKZjenSMGYqxY1+Yoei
lfEdpt20zY2kje80zVB1mICoeZqT3Ld2o9RjdOBbnc+06F13bchGdw9T1mXdeSsgTzxmWUYm5+ZK
PPa5rg0h3pbuZ2+l+7EzRYl2lGuqGJ22rEyu0HqPvYAmspquRGorN1j5V4EINvQv/MHUymBuTIvG
R5Jp9rJTjTcRVlo9p3jHvZM42vHkYVKZ8wdXLTm2X7Hu3FBYeWe9qSYtrFntB+6lCbLHCQodvVVa
5d7OTU6izLCAPhSJMrO9TufcD+K2i78DIYDsSwqnp/du0fZW1DpW+5gbblkFuT0al74zrnyWyrA+
pTQYkDfTCu2IJJHm7ZQ52taBu1xeuptIQiAXQ3+mYSDwp5wVqcDkxTs5l6RNuhWn8XH2pkwPcynS
LmzFJPId2hXGDxgK2vY1EoOta1jFrogtT+3RdKnvrEYkeIgu5tIGlp/JNTBhrH+FEUvcKHobdLRR
4n5AlKibNGyS3JsuLC6o/MIb87nhLPdgTZDQc8/XCiR2sEyyi/ccyU6GlTOsV3bdm/HOU0m5BBkg
OeKqa3c0NgCYTWE5qjY9KGjKCh6GZFae9wIf4UR54zEzNcPdG01tPoqaNvABwR8OgZx1/ZbyKCsi
16g9/zIt8GQM9LicrkpLFMVZaRCsgtbKUJ+NmZrc631nDFGqVv0Jz7VO38eJ2XWHvJzko6vPjJKo
IZIbMVFIhTJFCC4Q/tRirNovjAwGHaOlxKm9czJrCzI6rdLqQONKc3aSiamOWLvF2a1T4s2eeY2W
Bs4m1obBD57ZFHONg7eiNPvApuagW4UfQkeSBwklxFqj/xj7gvfTIzH0uU9Q+GFzposX6ir1SChr
8bXozUGGJS5BXEZsa0I57ZPLbpZop/V6D0jLZFil0aVw5RIU5tBf1XNZjIGs3BWMntOXbeh17NvQ
WUth7e2EDkIQCx/EON8e4hYrJ2PQTq361ueZU3P1VP6n3FGeQQbZ2XEW4Jvj5IfYmQD8MdlpPdIw
/DiDAljzA4mzTaJmO6MXyCmxvrc1+mGBiX9Uv/c02eYfvXr2mWigiOYGQozzCIOvpbVf+W4ZKdcq
+qgBWygCgOhtG1bQeLjOfB/7kW7Vqv5QZpl9vlpzzmOgN2UcKlFUdmg1ObZFq1UXawgzcTZCq1bj
jVjTCZU58BbPMkmckoogcy+7RuKcYtZe7RICkaS6ibnGvygxEEFy9uUaFKuzXnIzkFZbTUdqgsOv
+VwXaXzbVbX83K+VVl1axbhoqMuJOZpSC+majbESh7nvFg/6uCwyHOPJdJgqef5Fnizili9iWGFH
GbCHc2G6UVaP86ckX8C5FCDWjNAeYysPZ5G4FyaCKw6HS2+vxLQQ3LvMqzO4bExGd/Hk2CXJVqvt
8k5TS+j3nfPTEavwL0Q7pJ9SjEf4+mqcPyvFdGpXDFr3o7F92lrGaLtnRmOPZuj1lnUzW8ZS0/GT
5eVc6D1gziJtP9pNQpo5JjmfeRowTwodiQd90FlmNYT13MYXpkSILpwgmFq7bE6rMhwTmd6P6AhL
8K4dkJfMz1R60aZqivGtcaYmoK853HfNLNZo7FO7OUdbXjynbmYXu2xoKccdY0rc4wIRrNn1mTNM
QVf42sNam10TChqGzcGsWrV3TFV5gagdaLT8CbpilU4l0I9Vo4LVHeecY+e32Y7taX8j9MVPqZYj
HtXNrcI+nPu8wuw9Hn4IOSjzyq3Wso8sf3CeZ6YkOIeubUklTWIa9EWe5bvJz+m4FTgDtYTtij+y
WtiS/TC01fyuZMI21vN8EyaAA9AzIcmW5yXO0vMkH5wWeRJkYMKRnthjp9nAK3GDrzhoeq1xMfbK
fkAk0vvpGovA18IYvHSXj3PvXk6VPdzWykm/INbmlLts1PsioHHbr+crXnvPeAEMZx4Zl4/zqF5+
N/RCn4i/GT0F1Xnq3mynLDkOOmS7oxdbEwdQn+uf1WROeVSQmBU0Qmvr81yX45Ny80YLsTjRW5ow
lU8Tppy6+bhx3dpAtKstAzHaowyVp9xbrRNMSVCMtgHCxojZEbnj5rIkr+JyaTrzAIsFN9ZaJpYb
oEGU/SyxFEgDWALoctegz38MGBt9U3mfFpRRRV3uAE2pgnImJxax/fGfm6et4knndJQ7srIyp6+o
5PXkxjZfAyM8ekLuaDJO4JVPe12O4rPejgwJHD8fh8DKGrcJcu6ZOupmXfyUjkM9MWbbyBPNBeru
PAPWzP7i967qfvoE8STJwoQE6l6bW20gMZi1o2RA4wVw3jqC86iYzhaIVgRWPOFp25Pif5KVtLBu
n0f1Q6sTeV3KLPleFU38OC9Z9lWRLdOrRgX6QRrINYdxnawPCx7mPJ+twWQtbW8JLHRDktAswQa6
1GZZYGSJedUt1DiQTaFtRstsJIcRz+W7bmmGu8XLaLf0bZ8XFNOSsNjRgFY7LSVChCh7tx89F4vV
wE6a+Zb7mh5CPmvTU6vZzU/ZTk0LXSlzu3Bc7aIOVqT7bhH0su5jFRdnVAPqp1gH6y7lBD3PbQNw
r6R10lDy67Ru/dRyoAdJ3ZmCGA1dL9CpQfG1txfvQVIZjkFKu+HJMPom3YFqcfNItg7pN3rHPZMV
sXY39HGWktx6yMeQoUzd3QpK0Ozc8le4AblZWV+61KlvlGmOT37RFuOlXEpvYjQ5uSLQpZO0l1mX
enVE+Y0e9uxPzS7rpd+cFYwOfmS0+i98vCDrc0Ql3Vu0yjaBOcaObYj0l9dH5C/V9Tq3421cjPk3
WObTBdp3cRraQ2o9ZEPhL0Fd1zSQFaPcK7dfmwT3JgfpYABcRR/0qhaPVTWrmBvU4cqZFmf8sPgl
3X/D1uruyFXc7ge7SrXAMWMu85l4xohMbzQ9rLizb1eDsA2zeaA3CTJOoOmkGw2N0jyp7wynU8s5
3Q37fiVbZuo3UjhHs4GzUpDQgl/pOJbz2VjRMw3LTO/ZPp1GG7+qsMAL8m6pjTD1NL+MlsGaq7BT
JbpnJiC7D2VnofiV+H7hXduMEH+WOOI+NJKCl7O4ZdLpUnhnSVxNOSmbLqdbTgPNIexy1HWf5HWH
FrUzVWHpo5MbFkVnPQi7YXox4BWxzV+02riUqTWcpzQy4mDqoOseli5ZZRRntVtSUhszQ89pbb9P
y5w9AMpt5A49viTfxanASaDvlE1iwBz9ZzxN8+Uix/VHWXCnXumNMXFC4X4PB1Lh8VysjdkfF1lq
R2fRE8VgyFHxvpp8vz705C9P/jxTy1rtau7b2JLVrrJlfouPrPbBdlv7vmeWmgVKOu4tjOXqi8wm
LYvqwhVt0Gsm/+S84EseOmKsKQ0nO6YVMC+Ejo66UYQWF3mxS4d4wxr3w+YqWS/DV5La/DFVHoHR
jbU24fx7zLGA/qojvZFVwXG1OCBFkVNtuYveIsOo1whkFJJEwRfZ99gaRR8MIwAtdMXmpGQiY/ZV
AGe9mQOg9OYD6YlzZ5ez24eq9ObzpGkNP2hdoZ2V4zLYF5Mjp7NRVSo7louZPlQrjaTLFJ1HuU+Q
6M3I9UdKFNtqxZeVwiWNBI1uwkNOw+o4uF7shwuj/wfkgES+h33WiJ0qF5nuGeImtyCmSnxVDJpT
bWP4B7Dz6ouQs3vVzVrBkK0w9TPA/XnDhKnjIBSVX1wazLOGwByL7EYzDWJ7p8Y+j+qhjp8S8H9t
IMeOixEnZzhhXrnaVaCTTt3Hy2iQRpZ1MUTOGPePa1mDge1abo0AycXuAeKi9j1nA3wfQDakITOL
+LNdmPmHfiCDCNdJWszHEXU5qLWjx5dmba2i0Ul6XA/Hqjwva6Ule0PvtXOPi8+JUEix610/unF9
LPpyrUIH84QqaDOHwNP3wri07UG5EeoE5F5UwVCYTTdL935nJk2YdtI4W2nUM19opDrkTMZEoNKZ
1NWpxsmjyS6Hmv6ZYxOouW3JNhLQfT7Xz8Kw2M+v3K7xSY/Eav6owGR8a2yEX8PCKA1yggFFCz/J
uLQVyvEh47feDfwm7j5M1ZoZO05G5aLisWD1Z/tqsQ+OUeoJRUS6Pg6WmPSwWJzG2g0aPR+yCUPl
odvM9mNTgum+SLFfMoMOoMnVoi2+EUq/Mj6M61ZmcvmI9AKsafMxxhpkA5WYxp0gke4DRmqMdauy
OB+3pCdEdEy7dyVCIghl5eaHkmqnvo3Nav1RAXrwzhq7Vg9eliU3jvT2WdLq/XHWjLSj296Z9AXs
pbCBG/j+1eAv02dGFl57hCNVXVAQyR9amXAzdLPJ3ygqzbxZp7X3yS3HAawo5cCHllCEU5W30ruN
SSJo6rh2SclZWGm0FdzjLmkLb8fFmvg0byYljw1gL7pHbYn4xYInfHnZlVbKZWlP+fVix/MXSdi+
s/g4GViuwfzZeClZ76aWdzlYfjMfeMbmg53nLWlsPsd0yi1+pmeYZwVIEQP/Wku/pBx12eYBVhc2
vNhqBBPIh721ppjePq198dWZXTIIs4uz72AjkHsaUP7MAxeJDv+KAS9NP6+2aVDhbyP03cIOFVzf
pQahCZxJ9yGtk0oPGgfNMJzfnSGJmloOH20fz7ALxWCjj5YS+hzlsAM7t3XWFscQnLGfQJMU7X7R
qLEjfcoJNmaXJuvBp+n+AD3a2trGgsplGRk5HRe6VioY+gIuWdoZCRijxK3soMg9jx6QRuwgPDhJ
HdlrjaggSZ9R7rO1AAoZ6Z7ydRlYclrEfrSGSruu6D1jbNsW5dA+t2nXpddz4k14F/RZQcKDj6W1
cItmZmFGZTlrAFDGBEhnd60yxtNL6PSWVA9SSbkeSGDaRAvy2ALb5M+ANxGmM1Pt3hxm20ON3iyA
SAVJ5XAPRq406vzOShw5xoGOvGiJhOgirY825rv1tay1WacRQ9Cxj73uQKvCVtMky651TXvU02qq
zvJ5ku7296qsuUjRq1D3jjGupFqat3rNMwajJqkNYz/WGFofJkOgGk1MlPnrpBtHMRfmdCVtmuhM
DNqx/omQ9bg2IeNkCrF91zpJ/DP2Vxf/aDvvy4u+xh73scB5ZfjhGcTOa91rYiecEZ6fPzFu6fSP
1eiQC4Wx71TGl0Zrhe7sy5IZ4TE2xpGhcm+t3vpDm5sN0EM6lz7VQGeLA8t0TBOTzY57ISRiTvDZ
sjWdw224iUm/rEBSGIF8r7N7pJ4aAAp0YJiooPJQ8HYgT/TKFcdRrEq7r4TZkGmoqRUMS+KxW4A4
D7rkSAlwF943R1qO+005XuEOh4w5aZIG9uzkbU8HKrOrz61HlPnhU7rG0ezNVnYxZ1k5fBCLRBw7
hPeG5HfqzrF7MXdQNg6ZNY7VpU6Fbh88HDamqKR1vt46Lb9/E+geowIk/HHw+5FkyVx+dFJdm7/G
y0zYYFay+MeO/c2jOUbhH2iLq/HMGEZCZqqbjFJor03d+aIpRJ2d3i3GY19NeIkMdZlNhErV59cA
olK5byZXNefdqq95NIrKKr6i7BFL6tze6yK6nrZ+7ICarEFeL6uxs7Slcpll0GwJF2HX3ueCE3OH
JmA+X/aLoJpZdeJrNMwDsgjoPS9fVDKnz928Gt2ZwyVQ7Ga7iL9oSdfoQaKN0wMqm4m5n3W/uMua
ylIB7PkSkyXCnx2hYlY0X5O+iF1qLcufj0nLHwqJG0t8lnBcfighc7HTwTovB4CZxgMEJHpMgp69
HyifPlwAqUa7YZKalLvCy9evi3SbO/jQxsfFS3SXgqnPol6mWc0QgRwxSCV024ARSnpVU3vfeKh3
AGS2+0oEsROnX4c+6Y1wFN0wBlXbLp8rc10mEtlR13eGMuX3BVHyz5Mq5nONZL8EFtM4Z6pH8J4i
zYk0i3OByWVxZuW5BDMwrJeMgcYyapLRvmg4PVOwmorxTbvEGPTa2VRcli4mmRNlA2Wk1bZVMKZm
i0cAg3Em8zSBvlWrMX9sm9alfeqWY72TJfD23Zoy+b3LuRE/6lrX05NGwxRzCOGmC3MNCxBCaTiA
PlLe7sdMCkDTRTN2n8EdeXdxURnFPqlj171rcP5+lBhaAtixZ/HDb8ZioRkj+mUXL6KqQzHNRdQl
/rxpOxQuSs2IhpXhNOOCe9kPxoRcRymrs1Gf0uMEmLm5ElCZMkpqQfj2u5peBnJyzGsQm6T3M5l6
eglpXZRhq+I8offc499L4K8ZfMrYtQMp3O6rTIhN0bxU4DlySneiceHjfKvWeDnS1krsXe/1VXoB
mkqrcDbMqjLK4lU9rMAE+ogycvlWOUb6HSF7zwumVMwXFcJP436RMvvaDRNwZS9N85uhtTNGl6bX
gFtc1oEpy2B2F9RLlK/I8PtXG70hCY3KSYcQpA9zGIarTHuHscb5oK3wXQ0wHO0JVmNpa4GM1+E+
TamMA7y4EM93yXS6nT0v882QW2PLK5mFHqTcQGuQdG7JjWf4AK6Ssec6932k1Q8GLc1HBvsgH8YC
UeqQbUnjOl+z9iKZSbGiEerOyOW2mRKKNZNfCmnZH3V/jsuAa599Y/bLYF5qbddlgc4k6HOS9E5J
jdcD6W76Lvf2XEZeusdMNd0rvdVU6DK8Mval4fe3ok/WDfsnzKsm6ZwbpHWQea0aLvFAWwtvidJs
WW4yoLn3ViZlddH5TpNGsT3mSSgBHQxRLOLEY9ZDkrH3OqbiWwuBtv4oVNLSyzSE3BtmlVd71do+
/R8KQJqwwzyGajHU15rYa4elgQ7OIxSLet1JHewbfbfUTSI99TNU0l2rv2CSsjSfjXz1smi1Ne/J
bXrPCqWs5zHicKOekFd1hb/73Pv2mdSb4WqccbkKUUKiy+5VVX1uNhot7NSgktuTIJifpBi7Z+5Q
hltFpm/NIjrbOuXnbHhhl2MG/ZDn3XrMgVKU9GA1RrPAg4qHLu3ER2NGmPjCIN7drpXhkA+8DdL8
DVcGWhxZJQ/VI52c7lT0qC6HRZFU0Ydt825fzak4G/N3VzmlwiLyi9wRCuAo0/loHp0g4SlSpFOt
tRe2LT1ot+Tri8YA+1SA6ZgXKwkz1MjfebTf8Hnbor/goDAy6ShuP/8b/F4lBpEoRpbaxmX4Ap3k
5r7BYuBQMcL/86VwTQasi3oUUeWUsIUCj1EuReuGrQGuwPKy4ZA4hTqkhqzf0So5RdVuesmbS/sv
UwiU6E4QeunU1hy70QvjvK2DIsYtoXCr7LDkuRO0an2PxPDKBtkAw3hSI28GMvDk0xVLu8ZASHzw
A4t5Vq7jfOZxkb7zAl97KhDNcFpN5E9/2yCQ2Su3mHM/BMKH4ewEAtyKjWJXjoKxb96Jd+CUr+wN
Ax93k0QetgST+pd7wwQh3vcw/EPfkd8yWy92yQTGPFPNe/Igr70/pBFRq+JiZzeeoEShyMlWapkf
0gHp7gEEuFclae877+83wt62LXx4euwIB32FU55uKzpBdchn0gaa+E3RmlegNoxd52nWh1F6Y5iX
aXwnndn4xGRRRSYYmfs/vkvg+ID5tomZMGq2V/G3A0dp50LT4KX2HdD5MPOBqoDSsqw/9SoxIHdt
W9Kjc4f7s3WykJmnMLkxPIWl6452gMUAeLJJb83HdWrfk+38fatYiEAy0wJ6yz3pnxw4LTV6RieU
8FpazN+YnzDcXNBE+AzRLnvPY/qUsLE92cbVdaxNdp4nfPkK87w3YsYcNLxcw7tq3fpJMqXek9V8
p/tVhfAr7F2RjNM7VJ7fL2jW3RQ6OH8bpPlkXWf2Oo2EnvMgRrFvsesKpbLdfeW37U5LnCXUjcrY
v71fXn1YHIvZM4CNIeC8fFjAJLMtC+ZKA80MuOxA3cH4LfsZw8FgsAsZmYYESYq4/x8ffx53MxLZ
+LUuDKCXK9e2xCComv0wttbqU6lV9d1ilbRSp3mqPrz9lL9fAFB4UTze4h/x6FQ4JrP6vB2lz1p1
4h30aZEHY2WO8PYqr+1SQUULtYjzb5yqD1CWx7RRXS7QWXQwhhvmVqquLhbw8e9EoNf2ijBhfkEm
dbdZ0MuXtxZ+L10UmEIftNb1PCzxtQ3254uBHoMerbUdTwFJQC6itx/xtReJ/h0uaDgqQqPdXsHf
rhct1+l/KirbdTKrr6WZiGpX+oM17d5e55Qqu51BiJUuhE6B9ph1Eht6zcD7YHF8qARQBZGA5cTl
g7FjIgF9EgAD5jNK/OgAQV5PlvenVpXb8lzjwmVyiS7qqfW7Gk3GswyXwxiR7NBGrD3ITRfDuSlH
21Af3lPge23noNm4abFa9O1P9TVTRDjyBRpr6Cl93OMBcxtjGrTDH817J0i9t9LJi0VBdM0WyYtN
nEZEZWVg+JAX8a6SrX329jd8danNo9VEtgK5sZMDTjsrTrrY9kNby+xvCFXghG5l7ac2S9/zKP89
ddmstf97qZNgRILhKAZNfjimPmLVJn6iCf2zCI9vASATb8m3H+301jQFicum6KD/UngWJ+tR3CDm
pgoVTdpkHGAfzUCzFn9fbN4BljWPezehhWMtZf/OTXb6Un+tjDAQnMIt6p5yF3NTwWk0TRV5feH9
rJrGPyuY/iKMbzTvnMHXlkIxUeduRm1Q2Cd3jIPwfrkMuoI0O3o/gdTbIbSIj8PYae+VCaffb3sq
6GKbPvDmxnB63spSdWaWgGLVrPmKiYvxqaumLmA44dyVXvkeK+709mS5jZyLUgyYRQQvT57MGBTG
J54/RrOWgZF0vIP4RZqAQ8HQtGn4PZjevfPlTq+0bVGuE/Iyeyv0/JMkNBOjHNwGZKbHkHNzzCmO
I1IkDx1c4T0Zh4ho8jTnqZLeU7rM0/0fb1lSGr4i5ZHFM58c/DFhiNYt1RBVSzcchmLfNHdWlaib
KvVExKi1ATLSvPfQr+whmPk+0mY+uoewpl7Gi1GRzLPIEBVdzpzGMbU1JEN1fiZdBpbg7Ud87bNu
bHzb2wRw2UwvF5MKYAi52QBRyspCv3Km66ZL+5vYWNL9IAGbaW2jv/NZjVf2LpQpZFqRH8Tc41Sp
vMzcRE+KdgCJ3pnXJm1bpi6eM3wrh8Y/ynGaPrrpWpznQ2/eUuGVjzSFrUjC2JX43zAqi/0qozMF
XSOKm9gKDMzF38ugX/0tQahtAoJgTE+3/EyRjqt0DihZh6AnB28N2CXi2JVaf+wcUX5/+1u8tttd
qC4Q0sEu6KfZHWTPurKcSUUWqGgNDKJWxpEFogmwzFxf4KWa7WAvxRdFVvbHGM2Lcf/2b/BL9eHv
rLXtwJEbOTjdI4oMhOLlduhocpqbg1FUtE51Qdut2rv4nx/dJCt2bb+sYdMP4qrX1zYSZQOMmy8c
SaUKRikAnN7+dV7bnFjNeOTZiEXYp1I8APiTuDEZMa9TWl1Uy7DcjjrkCi0V34o2cZkxzfKdvfna
mkg+kPsiEku0OglTU6nrqzYlQwQzKA/txRy3UdTg3uaLNxYBwzu6CVVsu+9EjlfXxSxgU6oElnDq
iGYwBV9T2myYl1sO84Oh3oRjFT6kTFNSaLOanu7zQtrvfPJX10XccLvlIHKffvFmSOdMiXqIdLO0
jm5eOA6w4iG/iGF978ZmMRiKQCZ7597ZXuPpRuNoEcIQxEbAcTsLf0uKJ+C9yrRgeiCYOT5k2dzv
TOWIh7c30CsnCmMfaOMcYPQiT3UEwJKWYvDXPnK6Jo98VIfOoAUAouiTn9CWx7A3ZzMkNbDQ81fW
2durv/JqYWvqGHjaBqi907yDPGHpCiNlK5W5c5E7oOY9PJkOZKh9NNQm+gGyf08w55VLi0XpppAV
bCz2k/1LJENp1idmKcUMGeUUovNCU71w4yx0xTT++RlF6sjcgjSuy/ppjPT6TXDZ8YbILhftonf6
7jYF2dvsdbiRWaiXQ7JffHe5+fN3S+VPSseLNbFifrl/BhgTAjT9EGlqHQ5LY1THQbR6BMvWuzHB
q0MQ7Jbb/8GiNu0NE2mULXd+uWhb9ZleCiKzU6TNxWzT9+48oX1P2nY+6LV5jbHuUrxzUl5JB0gD
2MIm79FEgf/lokucu05px0PUxFVPk9tS9wMemyXxoYOC+vYTvpKkY2wBm5pdy2KnRf84gCBU40TC
tcAttqCPnYtpte415pjBAHs7tNDo3g/F2n1+e+XfzEcJPQxCcZDdhLM2y9uXz6nXKyF+8cET0Slg
PrHIa8kQ8icEjGWfthb2qFbbie9eG7dw18EoA+bQTP28xPj7gWkMgERzqtMdqCb4Am//dq+dKuIy
B4smJUXEyUcQ46Rr3NzERQ+wmodXOuShxLliMq4HcTL+qbLfr5dB75oOLDkZXhkvX8aSeoYrJSVL
quhZiwH1ApPm5CEzB/PPA8CmDwxuVGzqxadmOMyKrD6FDxbFYMwPpLyfak75gQuG2sXvxAffrIro
z18nhrjo3iGhj//OyUGC0tY4gLhVJKqGXoFRqw9TVi+RHwMssfF6u3t7vdduYjT2PN8imfNwgXr5
Or1ax3dzqcdotGP9OKfKgEPfDw+wHw20p6v42mma4r2+wWubBiFTfFyQvNxUE1+uOmapPyVwCqJa
CSt0fAmyrMy0HcBAbZMksN75kq/cFBYIYdvie2IGcrpe63EDM3aeIrEkxVUrsu6xM+3lQD+t+PL2
C33l0eiUIwXH89Hydbaf/y18i5Ve57rmE2NI4JeuJ11oxA4ERE0B/kYqfn0nLXtlQRuWNUGcWd+m
7fdywbqxYaBAlogKmcT72pmeKzszj1iltagfNe07G/SVV4mcJrq+THjRlDgtixikK+a++hT1XFoR
yL7iAK7BBl3uvCce/kvV7SQV2vIgHNCQ+aKbfHLxOSnQMSeb52jI0+UoLFQLZKap21zlxs6Zhp7y
U69vMtXr530Lv0b0/vpBn1TyNUMJ+xusbhuFA6s7jpshi2uJ+D6JO3XtUfSdsx/yYw2J5ZgkxfCe
PNlrBQM8BYpUmo7id5Or1bCw0AT/Fomub4AIxRCxhDmLCyzq6scGJAdZ7DInn33i8VkjM3RHgApp
z4PVZJBCEATod2/vzVdiGNMAxmQGuY7LAOvlVtG1BmHUjq1iOIMG2KjyNvWlEVUWEF2tYRfHVfN7
yJWN9U4B99rK9OZpZDOLQKno9JoRCj/4NJmjXHd/YDhhk7CvwzWMchEZg1k+Ov2YBVPvq3cyzVe2
KyMQ5kqUbGxX03z5yAnsr3pojTlCFD0FXuYUAR6BViTk+J4N9ytXKSrb2zr0wtE3OXlGaygTi3A4
o9kQb+B8e6oOIHVmZrgz4MZl7Y6uNMd3HvCV47/dNFhQkBjo5mkPfTGE6ooGYnu7oHCig4gFq41c
x3Gd5pobAGmPNnx7G/32TtnNJJhim03QzjutUBj9N8bsqYXTl/XXvZHWB7OxpwNQyj+dC5osxYZF
oYIsxvvNj67Ny9HJXXQwNtDlOdy7LChGD5wRHe13EpnXngqlKYsv6CFacxrta6Ndcs/RlggqMB36
qrNVKACtpMCUpjJ6+xVuYfzFzYaIII1JVNJpsAK8PTmJHjQZkLDIJmTApa9BYDPqX9cGAZa313nl
obh7KHhM3h//+S+3v5EgepBIa4nKER0EG84X/Bd8fhO/kU9vL/Xb9t90ER1SY25sSo9f2pZ/C3xO
4SNBsDXMoa3K46D6NuphV+4GpS17Wt/Lo26U0/7tRV97Ptpz1iYnSyVwaoaVopEHWdUAdAR8Dd0M
M7urF3p27gA49n+ylIUFwfZw5EovX6UD780AtbjhmwZcakUPagn9OSDxvvtf87j/9X3+38lzc/Nf
G6H/z//g/7837YLEVzqc/O9/XmXfu6Zvfg7/sf21//fHXv6l//zQPtf3Q/f8PFw9tad/8sVf5N//
9/q7p+Hpxf9AgYAXdKueu+XuuYe582sRftPtT/7//vAfz7/+FcTWn//11/dG1cP2ryVZU//17x+d
/fjXX0Sfv7317d//9w+vnyr+3kPRPWX1829/4/mpH/71l63/cysx6LLTO0ANbrt4puftJ6b5TwRT
aQvT+UeqHQ+Vv/5RN92Q/usvYf6Tnxib+7nDD+lW/vWPvlHbj2z7n1ya22QOKMcmo+v/9X+f/MU3
+u9v9g/Ug26arB56/vbJkRZUhzRsCDJ4JSPtdXLUKlrtzFO6aZcXpn+eoAZ5XiT9e13pV1ehJOER
Ny9LcVJuuVnrVVm7Tjstzmg96XkxHOehWr797bX/++H+/jCn8XobPPNGmXFzAxOwTx4GL92WZBNo
IVB/6Pap3jC8TLSj37nZuavq/v+Qd2bLdSrZ1n6V8wJUQNLfAquRZDXWUusbQpJlekggaZ/+/5b3
jlP28g4rvP/LE1FVUVVRZcwCMmfOOcY37rW6Xy+awsg/Wod/geAer416jRGc7ukc8k4K2gpGBq7U
BvF+Yhvea9k2Hq50haS5C7SxrtaNWjLaCtBVyjlyPT95UEZnPNeiauMorYDbwa4yyzlMNFckG0z3
TX3FNCW1P+pA/Po0LJ0uDsMzijye/HF5+mHNQ2o5ksFK/ryBO+1WUNIlZ46Oa+EPB/SU2+yDDFx4
4uyEpztu3gtvmrCAYmkrVA/8hzryWqiqnS69ZsLdR40xrvlTimFH/alejA8N6KxD7gr/IBHp5EQz
KJUbrZl7kdsDMVjTxb0wW9X94UrOVfB2URnSh+NDPo07Y4/K0dy1RgRwr38eHa9FDmrKBztbn37/
bp9WTFyJRZyDvUBxd5QB/fzQ7MWXFUJDI8paY06D2okxs4yxG4Eq0i7Kwm6WD3bhX14TlireZXit
FN1Ixk62jmwYrEGg9IzsxfL2qTNO4ew02h/2G48LIlE8LkWFh/DTOPlu8ItbHW4gExYmJBWMMsW2
dDM9yufMPBN6+2A2S/mHzcbTa56sExU63MVauabw2hg8SbxGRtG+oX92HpVXmIGXuO4fKptQ3rDE
0gFilqyzpp/UTm4yY5BAAM41tfh8zFd1A4J8Pi+0xoILlk+FCigUp3jzp+/N8RRn0/+jC0hJenKv
kAXRAbdKQFJpy1vMAelLSTZJwPLrol12quKDk/3xRfyxSOTkSOrmsXrjzAQagk3tx9WFtgsKoNa2
I3xu8trwJejxAZwUJBEv185+f3cMUk8WfXrFeMaPgGf6CUjHTpXDRtPKBSPdGPVOXI67oV/z+lxi
i10fcwRd6S7hJuNtAuCCil+VqMZFvKyA3whu2QMra42XGdQJMvakKMaOMzl453NwxYu2ld3aumGD
m6o6xldzUqD3bwEE7uzY2dRjU487ljVjQjHWz+Z+GNwGC0aXQR8Q3pB1YcXAWV53Peixi2WE53I+
ralpPhLsR3KDSsqwX80zv0x9Y2NWwEWDFqe82FOUzurVygDgBIu3TM2nqXFaZ88wzzfOcyfW3gwE
AnqUZZp8Qpzn2meQJlcV+HaKYN6m70tOg2owA+C4BqKzjAVv+9j54y4DW7wGMSTKIjBLORSXue4P
fWB6wPRg8tj5DRkH0wjkQXjjjVZA/9i2wpVPcik0bZuv8A63gAAt75PlAnAKyk73ZGh0enp9BFyb
e3iH/UMMzsfF4JgUUL3cGmrcG6ujNVsbKRKxpGEc9y0/rZxEMfVBt7rWvdJBY+KgXVZ+QlXna9Co
WBx9cJ5IwpUS7mGZqzrZ+WUhgNI2pcRQK7AeXODz8fZiHiBfWMxHPNAVVvzZl2rSd/pi+F9QYatB
Bs0yts6FPk0d1kc8w55xAOhnGJ+t1s77XbUslditraUk9uy1aZINOng17efVxzsNnHIEMohnFSyC
hjPxDlzVXAdY7E2MTo6XTJtGKUfbmEZeMvrDPlgww+jr9Qz9A6hfQy/593HnWHk0AAKZN15eG485
UMoC7klhX/Q9zz0l31uT/ac4z/y7ZIHYiDGeYGP8l2P74MUYx4KU+tYPZ3ipxZUtc0DlpGjEZ7HF
Bhj4aVoiwlXSOXRdjLc5NuFpXbCuU2xUEqYkYYG9wMTb1fZLV/cUTK3nVXixpSm9p1Yp6z2usUaE
1bKOxlbXyioLRaW3NGLyuX0YlandCdHOxdY0tRoiFdgLLNPFyMAbsArGkyqhYxUeX5tvvPlNFjqN
HJmG93EMFXhsZTCDBMUC7UCDiWBz81kgZM/Om9We0nAelYQLYmCO1PAvt8QGuxBmqs4fzJ1bNwnG
3LrjDym0FNBhL/DXYatpX02gY/5Vljf4GCrhLG44ewVAunwYsV6uawqdaZpi46uvDVDfLektM68X
igAM5LF6g9K16qHnAhaIoAfyMRBpQDZnNZlMcnl2xbLPUjT4oLJqDTeo6Un8tZZYh2tJYTVFBBVJ
ixYK381dxQw6uWUTzLPt4IwAT9nf2qsl9scU6IWq8KRN+pM2tvm1ZwC73w3ZjAkwwXyencHanWbc
NJrw7hm66Od8uvozuexLsulgBh5q/C3+l0JgHdsSC2cTZHecbPhfzCSFL2r2egwGcjRq+itBpRd9
BQcJJ226a0erIklJn7pHw6q6/sZ0h66/yGBtHkYzsdMzHbxJORGUEINEOGbn6O3WW9A9npmi1GHZ
1UOaf5IlVd62E0svbtokc/vbyW2E1aKNBrNPOFRrYl+ss6L7mpNGNt9pbZbXe77NutxMVm9574mz
ZvG2pDYF1TzEsNiGRZvTUJumVcM0Kfv61vU1Z7N0FXEJs4O3BiVNUu3WzNW/ZJ5m1eFiMMw746Bb
fPa0iQAwI5bFLUW0/pCulqo2rSftyHerLicbrGzPsUTpzwAN53cHM/+3mirA3Nldm14TQJfJm0qv
2lcQLfKL3ZjTZ1FIvw8tvJ73+qDsB71DMBW4CGA2Lugc+MOa693mpa99lX6zPvWTCdRh4YiYb6Sy
e/e8iWektyyeY4QUEkh0p9t40hMzyffwmLJqb8pSXmm1a0b1mosVhFE+jdtu6cl2FkXqu/jt/Z6f
cBZ4sqQXy08FXME7t0hYsRD54lXz59XaJHo6OTio7Oph0ieWVWCia7xTgJl6IDQ2aEUbQtn75Gc4
B4XfaQ9JW4gbiCaaCZFjKDHKQUN6hxRq11vRwiw5z9FQ7DF8DUkwJA1fe6y8ct8UWdyd9YNyXqbC
gw8G7m146o0SnleFLldFMl/mq8GS6+eyz7QuJDPE9QCiOPBBZGLq66bSY3rIRl2KhsedN+8VnMIX
E11oBmWpz/uopSHbR6VtlfBYV0y7u1IfzASkS+59No2y7e4mXQHJNAZzfDk+2reSOoUCS0E/wTzJ
nQaGk00YVexiuJyAo3kge2drR2yAyVA275Obo8EMa2e9pE+Lzf1Hnke4PTPUSU9DMXetiNKiA8KZ
xHVxs2pr20WqZ4q7H3HaM0D0rZYd3KU3B0A4014hrU+S5IDGBwEMqNzZFItZf1HCjf2rBWbWELUW
e8idThCIhiJqLC/raTCMTVrjwK713Iz3bl9n72npyDysNZepglnb8s2pfb+HR4dVa9fzi37LPXBZ
uB6XYmJlrS2eqNnRz8ffHu/mEmQ8m+9yHXuTPe9a18ep4y8LGtGmcspHATkVIgu4tjGy4+nIrSnq
bA1zRckc4FiysdjZk8TCbkxQV12/yW7mTpppCHzIeOkTHYujoWf6jNu1gJIjVhxsZVnHTw19XhEU
UyMkruzZvF8nQwOah1ARmJUamhdNq3GN2AgEAEd1YlwCkpeg+5KENn/xREnCeOdn3S2k1jWNOLsA
fsEF1Ew7mGhAK6Skcx3ZtqCzXCA02GpQ5YaQL6Q9x/JeLZvOwPkXWJQ8rxmL4q3H5lwDQom7NRi9
CRpNBxoM1gjVl9qo1WPZNJBDdkHmoVLc9taqq7NRU24FGaqwnktv7LGlYuecMYAI1GV9vGDyjVfQ
X8BWBh0YPq7H/VyoDmsvfOezuCZwKJxpGJC9kq1Sv5oSjPNRJgueaqFUeutSl2rRFAP/CWfRLWNE
6IPcmB0Cxy14u/E1R75EyUq0CyB7J3fA8JGQh309c+BJWSlE2pBUiZGyqiuSq5wR47RX4CzKqCcR
irReSxpnWS0FNaQscO+mAI2ey9RyIJhVVTruJ8dVt8DAa3UO1cFmB5qs9EGOJkUZnFdoCJpIzeuW
eEMLR4GTOHuS8nK1AeBPAZwZffY4rfH40oHg8ja1kXluZKHx+xZXOeS3HspEGo4s099Gu/YPTjn4
AH+kg9mil93DaOrFg0JGIFlNwHwGKd7DnfJ7Ww/pX8YVt+84jAswez9MbY2cYXYH+To3aXOos3G8
7zu5etTjUu7dRnHTncxsJyxsDxqYS/x5Hi2W70UrPFq25MKpP2OyzHssnzJVUEGMFlzxSGCIPev1
eaM5q0NukAHcUBul+4AXR2L3XQC6bEpj9aeNgCKA54G31whs2hs6rAVBuoXV0ZniS4NYEyH+nAZG
LR4IPJwtgFdQ/1yuhWY3Ef2tDrwnbtIlHHEoZkFHGUeXWOn9FHr2KP3zBfbLuDFixznULtb1nTTs
+tL24vWpo8JDdA3Gygz03qegE1lu6aG5Qr9xVVo/xoTMUhERa3DF42xhxeRofoG0pOKzo/rlS7rW
XU1UfFkd1JjrByGW+p4dCCSeOan4HQ52C6IJs+6Nj2ixCsAedBrvGghVL1Yw4X0ylh6wJmUtTARU
hSEl9vw2plV9ZUER5MzBg8XvSx5gvxlnLaUATmZ7oFZMoUxiCa7PJOZFDgB2IzAmOyQ1cMKaxSNI
ZbuFY981CdUxjhb++k19BmiSTyemYP28skJ2vBIjaHHfz+LDYg1sIuVcJmDTLNFuMmOQ3wz+6wzg
59y+Wo4Yx8BJTSAxecyRANII1L22XzFFK+XLA7ZeuXWb2AKEOaxUIOjbTAKkEqVnIVjw6TlJYMZB
IW/tSw1+VB2N/dQc8iHRWJzlEddrJRpy7hYTY3Uem+jlg5ml6H6Uefrqwe2d90cZ4nU9rmV6wRJZ
PffkiDQ7Nc3eoYzZxiBLNMMXhVKVf5tM5m7qZ7wnVtPED6Ae5+KMgIrq0dfHyQxUnBuKaC1L+yTb
hTW0yif/tqw4vUbg6UhCorC1OQ9ST1M1FYw4AYInZg4mDNgWW4ztUpqUifHk9Gl/Zpcuy30qu0YB
pGI4sFk4LL7nHSetQBccXDdzgmN7Q16g0+9XnD/UNFpborOWqolGjaNsMLpZNQfObAEJNNy50sPV
BYwLKDCFHcHkJQvxtLjprgPDEAc1UrU7w4JEEYBMsJ+pWywRGcCLr5sYt1PQjUqBJnFJMwoElcBF
O0qd3aqP8zrIJqOPPw+yhNU/OcP0PJp+fVdwWCpZWfP6augMp72iLeizwHQgaFgeREVFNTeO3Awc
UXMeWw81Vql1mGkLNe2XDGplz53B2GaZVAwUx3xSXWgPXnUHDti60wddswNPeeYhLRJkKEY+Ho1s
HkUjp/PeJ29pGbIXuGEO4y2/XF+q1ed45lUeS/pg86YHWewrEgvg8H/DYp/y5KBMbuMxKb60dja+
SzHM9RZ6AVsTz0Ozd3OfAczBqMpTbewC3sCkdIiZBBg214RNwM0DH7b4QWMNsCxiDq0QLcQiqu3x
Tt8BR45pmObEqxp206TnGMX0zTGbwgxLzhdFCHovf8+0iVZjVVMCB7CQVlANiVU4oQt7pgvEtJSf
TGU1T8NQmp8gSblaWOnySL5BofYijEr7NHazeh4TPdMCt2M5AYWXq1sE2bZ1hBan+Za8mVyPUFCX
/JBL0tRbR8n4lfIA0DLFPiTDWAO3EeRgoVDUdnwP8FRc78p1C/eg2bV2P7hl+wLVYWVnN7PkbqiO
pxmwjQMgvS52DjNFVIpGnrywy6oufXPnjz5/DsUBXYuFQ8lX0VvpEyAYeR+7AjiaKrNY7ZNCeKTq
9Kshj+enntwCz1nVGYdUystOgNOkbKLq2Emwonf4+4sqzCvb3mOxsNrzEdh5w9Q7URdIogegd8jB
GUqQxCMWPZv2rKgrlCZGh1qYCGneTk7RGptMldhMl9pub4tign1YWibxAa2NkyNI1jVZI3ewmjxY
2oQCVANK97mG++CHHNqIqokV6/BG85oMwL822slusHt5DSZMPPtKiSkUUqN4ZF0Gt+sNA+0lSQ/l
01AtjbaDtDEAM7dSg+wEqwaOQQSH1e1JLMq8F0DFtgBrgbglmKfGehy7ppGB408eSD1DT41gMu38
eh48u93QxFrLTeurOY3aqvLPSBj3nagjS2GIXOQdDwo2tgwsNRovA/UpWlvk6mkwSN7N8xpsWrIf
IU30gRi1YjvMvHgh8D/fCUVRgQGriIHgfwEDlEO8CfZklokd2miIzTO7I0RpU5ta+tKuBZepi7Hy
L7reb7Q94FbQdY3v8GJZI/HGwbRIkF1pnTr23oxXfloi5+oqMDtfZVtOhP1lphtpdTb5IIKCfqjY
41SupB8oMMda2LfttG67DDfExkqI5I0q38SfxeMbt7nVamXk9LwrGyQMnnzSaVbl26pOWZln7QiZ
nElpcsKjlhGsBQyfnZH3jhM47ZGR3slYeJGAp3PPF7zaW7OnZ5I2UOr2HUcoZ1tXcecHnS11AHFw
Td4LozGfOGwsC0uFWt8s5djn6EhnYsj7xHmyrcV97HLRvUFx8ckVsVIfUv082e90j0vKESshFp5O
jLts3UkMXyd3BoNFod4++2R7XXtK4gjD0eTds2s1boCP1q524zg2n5lx6O4lMCR5r6DEE6unt/5N
6dbFE32NGFyYlioKadTUQ9STE9aSqXHc9zX8wUT4EV2lwWjNIIx4nC7e1ljSkgEkA+JZAnYO47lZ
7EhA7JTb0UusVzPX40P/nYJXubFuX66kg5fbHFvMF9dciDIyFFE8rAujOe0L0KvZTZ/RKwSVmnZN
ZBIVKvaZajXeaJZZXJCmrO1ojeuc+Rbf741YBV8ERHz5DTLCMO7Rc1NFsKWSCTU2hH+Hub6O1b1W
5M390jLLgbqvAON0ykrDAdJCHSmbQ+h+dJULVmmybTea51x+amaoscD8R//IbmPCQN9PQlJ0bKQ5
9NmE+2mwSsIVBIolUoc1cGCc9bPsc+fQOQ+sIQGtqIy4eEnLWAxbsGT2stUyG838LB3vUa/8OQk1
AaMf1FYycuEGyiDI3sq5XlbPs/alReeDlyhNHn2N5g5UkwY2FD09Wm490POvzBo6IypZDY5kFkkg
Y92U+XMGxIgCs8+B/RqECOdBI2Cu7FmaxyevqrHu6YtdU3/rtJ4wgdgx+ZTYrYkni1v52LRN847Q
0zjktafijUPWFw/zCIIbRN/es2KOmI5cEr0UB00R5CzQBMX0xatYzIZCAARaslsqjj0bC2ziU0yM
VB4OYIP7EJzKcAl/VQf+Ufits5mKY+tEa+yMP4+hJQF/uhXHZzYtYLpdVaMl+wzKRkqwDmFqplm3
Nz7e7S6kJRATsEEsGOCVOb/x51xYtO1qsU9AaftbyxirKw2cXb/NNSP2A5B53r2bTwtfMUg2L+zp
XvWUbaXwto0T9+mG1v1KRQO139tyqoo/pTrz/tBOEtWf55Vsnshba2CKxiL9pvuJKLe10FJ4Jn4p
7yxmrjw04na+xIqE6HDlR2i2ktYfLLepRM5nEhN706659zb55ngkpibVo46mKI7kaBT32dh01cYQ
NfOiHt2dG6pMc+/HuWjZ9Vkf5m1pGsUbw2aaSDk+Li3sutJePzUFYSO8MaL+Ui8LNDQ70832dZTW
Gm9U69JoZqX0k5sGQF951uAkfTftQX014JcXATtNN5yDouWs0GuT5m8JwzSu8RWNAFeNqdc3QFKL
OWpb3+agQ9fiElE1jHgHH9zetYgO+mSxP6PhEdoUHtGNZ+Y0wL6xZQfJwEy8FqxOTN9Wc7z6Mdcz
IgdiCH/XuSPtW0hP4k2nFUY/aXa117RvOCmRA555OyycihaH4cpvPRlYWsQoILmCjMzBy+5NsWeo
Xcpz0TreRbIMLYR1KY9wc1q37z5oNtanAcS6BomLqN6+tCHeq7V4Tcgomfmempru/tAw0EFlaSPe
h0zu4lcyWWYXSkSo5EqVXsC5zaMEBGqn9liN3HPNKduvua2nGesoswNWzSmzNpXHU9pCjbTrsKZl
3lLyxkZ2sdA/E9G4utmz4bW8LJzYpoZsg56v2I17dU0O3PJldiyfo57p8/lSigKaoovftzuNYa1G
w2fp7lIprHdRrxlsJ9nPuNxMYwQ8ZRIAK1BnEvFQaMatmQ5UF7G1AovVAEHR8kh4LUKThQNFN+PM
hZwIZ83PmLLZ15Opxp6jKhRyqL90FjH/eHQITFo2pGVWlbQD+FGmx18lnZJQH1b/bqqqJA5FTOM+
cKgZnQvpdBm4Vh/E5JnqPfsKkbF+YxzfbUosNtyoRXFJSxaeJRdiKDwxGpL2p2mGshg0tb1q1xC6
BGxM0yFqfSoWvuiya4S+MTQyDSkHiNPYpSljyq0/xDHLE0LdaSP7kta439CTCRqv6cgXyOlpfEJn
S7NQCbbHy4K+qBY1dN/WqHLG+rlC1aeF0i+MjIgHs/tMPaI10G8tqi8XDu09JkI73eSLDZ2Lv5Kb
bQy+lGbXr6tb3kwCfO/Gq1AehS7NYJ1wM0kDJC5p7WwRffQWDSyZOGGedHkcejzghOACocE80xAf
EXS3EqU0TLS8Qv5f/jffX7AJK1fD3dk1nXsWm8eT+sjZ9NIA2SiiGI0RqxfisT6sxGiWOxh1bAOj
fyRqFtIZzlQqtGt6JxUdNTCeSdgR7kFAY5ul79baVf2RY01igtdxrt5y8nRIiQDRYYRGk4POVV23
3PHdVtrGsBSb8rCyKmylq8fXWWlaV3pjNq8jw4AVU4lOAoKVF5KTXTzDbitXSiEiP3KniWy+uTgo
W2ZSWz+WaCgNscS3dhn73c6H5X1cxfPGDIhs5Oiqj76+pxqe3S2lDKdonRwH7Zwy2DV29Zjp6Z1O
Q1u9ZTrl2FaaC6B3rYrJhWC3Jk/rupG10+0o9mnSN3Q9q4sJtT1JHMLyCK0UZWMFcuFYtpVT3114
Kh0f2TOVYCAAHJCIHEcnZyJvy3xvNuVwjSd3GK44JsTtrY6FiWKOdcsJksQdn5AE0EVeGYMNnI1L
z4C2ThoY6Trs0tYWrJ3rbdZmMLeU++RJOHpZEXpUa+oW1VL2hcy0jLZsSbs2aNt+YjXPqFbx3leH
SoGdRfKyJJdWYoFmoZxNtW3PVCDdVkbtFKHW1v4QLHPL2R0cLKD7mSMcaSC5jwu28gSJL8folXlv
plXsbIlprZ41eGx61AzkotDeH53nTo5DyeQg0xW6xcYnACmvVHfGlctnn7Sli7Htmc+SQZN/85em
eJozdHVwscvhzbcH2X3lFIMYa0tekW09N6xW1RHeRwO5BYVeAdsrcVMf6cmWlkROORsy9POmW87p
jeGC75yBAWLs1uB2gOwD1XNnyQoBgpAXpDMzb/yGGhb9ctt3NF7Nok7iO0YRqeJMNXUvk4WWOdBS
l2RRkceOtYOlqdMKHH1PC1s/Xm0CDXJrn2igwugk+5m30TvES5ucnfJQezn1L12n4QwHcw2xTM/L
hzUd+jpCk9b0kANTlxzr1WizsGWDWA9LZpjzziLpmmFEDEkuslZNX+jZOzI9b4j0SyJFEZTSu3XS
Muq0VieMndBi7UxOtn/jUexVxLX3hgOnNM1je09fZmxh9SeUWC++j731QUJmxgTgpHItEBbQOKVO
F5Lje+xV11mbD7CqXb6NY5u6JBbG72I6ruN6BBt0fW0CIgf2SeaA6bCt2HWjrVsjm4A20dJwpvNp
GmZUFlXhb2PJZsacyFLAmguHQ8MM4jcNS40ULMGMcB3O+JeaebIHBbyrA5umCD/cYiC6PqZwHJdp
TC7n/FwyhyyZYPdDGME4hSmOx6cnnf6rYps6aMQtcSbUzGUMjXSWUPsWyz4DKKPcjabagf5iHc9V
BL5ekk6Go9FmoG3gYCsKGvmABWdmqHbdkSak2SPr2+ST+7Ezhiz3zw2G3JcrPENCJFwIhXULVj90
iqr1dyKvEMRb7UAQV5bCnuAcmdN+H4BD7GDROPzhFsHS9zIpsnyfNo6ZRoPR+h1NZ97L+YxIMeeN
GAj/zWjVtAYTmoXJp/OmNc4lZwew8niEaTz5Unere5sePwGUxVzKb+CSu13RT3l1RSBeBQ2TfmlJ
W5CZwEZZbnpNi6lXG/ooZHwaGv26hGQgEhkfFo6vOEXmtXfPFErL+TYW83RMKhpB7rObw9LNOuQD
8PuBVYZqsJnsWhm69k/ovSnlV/pb+o6sPSO9nrvM8jep5bbySbAp1jem5rdaaAOerEJaF3QBzcxp
/9KF/a0g/kkd+7/S5P8bCma4Ez8Iq35RMF+9T/8TvpTvX5s6Q0D/lyj6qHz+/v/7S8cM2e0/OtZn
QFWOoLo10UT/pWPGDP0fYR7lbd+1r+7RJ/O3jploxv+Yuo4YV6DMRR9romv8W8isoX9GEozzlvaL
gLeHeeEPlMw/6844gILY0I9mHZvYbc8VRznjD6rWBmlPYh3T2Cr5SmaDoz+mf8Yv+PsS3Cd/Y9uA
c3eiKdXIj1hSa45vzUzf5PJJ+dnG8l+MBCCM9YH68ruH8b86ur8uJgwPxSdgDRSYJ4JPMB6T75mG
djtRh4TLld9u0A14aA0yloA9Wjb3g0v+7IX4+4rCxnOBOhiN+YlKWwcuJa3G0m6Hb82X5t46pOxY
H13kZx3rXxfxwckwetcNeGsnF2G5JeOmtuNbSc9yJDakSlhNyVNY2R9+eIf/QQ7+D/eD2AmuIvlj
R2bkyaVixNMcLJz4lio11Kx7WT45kk4/XQyHXv/vL/azWvb7fSHwd3CJoXM/2nx/fv3cbm5kQzjI
IfVGTijXJkFOv7/C6QsOqYe3GwnwkTTIt3Ty9k2qSGuiOpODjPVPnrjSEzvShmnz+6v8LKcEkXFy
lRPVL0WPh6poTQ54AGNO0uZjfO3QRKPuqT+4odOf7Hgp6Ga40vlyfZ7Qzz8Z0IaB3LAkPfRy7EhQ
2ba2+Civ/ARN89f9gN6CZnhUu+unhM15oj+Tyyo9dF8R1yHxWiQj/rP5tTkTrxRWNOKZvIhHIMoU
ZZO//f3Pefq6f7/HI9KWRQ7dgXuyKtG7r2tOeCSGlfeL1R7SqSG7uXibGAn//kon6M2/7/SHS50s
GBgIcteYCCfz0W0it7zVt9V1uxWf5svq4vfX+scn98OlTp4c3Fcb1iuXMpzxrEvXMKGY+f0lTj9e
fjjKGfzIiN4Fn5T4+eXQncEYfMJgDz7pHGC2L+yMw65Xhcow9mn90bL068d1fD64wFho6bRaJzLp
vkeXupgiOcyp2ECwP5LuCPL8/T3900X4bhGBsxuyxrJP/rhFDemKK6xjjWjS4psm9qud32fT9Mef
lXvcbkEuWOJoPjy5CkmWjGNTkR5aZed3lpEWIT5eFFm/v5lf3wEuQ2VLRYD1/5fNUJ+XDo2onR6w
9gTLSu/SICflg3v5p1/MB2VDaQFf2jmFAvakSY3k0bCqTt1mKK9S+vJjmu/++FYsXFCwC5AmU4ec
bBQVgXOrTbrEwWAOQGhs2Fna8sGdfDec/Lif47f56SInj0WRdT/7pHwdosvrO3N/bAw/jtdmZIXJ
/vX2Zg2XiKNvJM+tC/LRm4O4WILP/+I+qbR00EBYyr6XHD+USEUH0jzV+uxgJtTvqmiuEkBB/3/X
OPlu077MSFdueWJWuUdSC3fpAyfFP7x4UB/+exfmz1/RQiq3SslrQrON6oacrIieUP7Bp/rPF8H2
DZkVeop7ssJN/UhgO1lRh7ro9nkWrmm9/zc/1H+vcLLRqpkIkHkZuQILXM/0Ia0/+KG+l4i/vHJH
7/rfN3Fak7gDie/ZnB26rdjNW2cHdiq4IxYnyt454Lq32f3NG7HE0RUd19eJXsEt9I6rf3GfR2aT
R2lk4YP8+XHZ6TSqTl+zA6zIM1QETKeaP1+KsBT87yW+74w/vNcJahYNkXp28K89L9v1tfbBLv4d
tfHLL2mZcKc8fGz42X6+CauV5D0i/D5Er2U07Kq93PY7uraX9lV8527ens/3LokXAajGy2Ir9s2W
Rt9mCb7+i9/yh7/GyVuZVqhTMzrCBw/l13AsY+0P3vsTesWximCZ+uESJ68lycLrRORbdljCeBef
L+99sWHOwxiCeVHoBFgGNuVG7sohIj6RAWdznWzzDxbLf/z66Dw41ADHyu3kPleVA6Wc7OyQOO1u
GtrqRRNt/P77H/P4h/zyTF0Xn60NYwVH+8/PVMkBz43uZIesuTpG0pbacRYSNvQ0fn+hf7ybHy50
8vIYNVqhBuXTwVuykPl+UH14iX98QSE94bfkn4IK5uebmdO6BB+Y5ofL1+ocluaF8Zggt9q7mzZa
Q/wSUR2WobcZLpKoDIdgCD5P+/Rcv9j/iz2Ggh7vlw+szDo9tsIIoyZYq/xgNf2VSScJBvQHW4x9
/MF+fnIeFkj8tvyoEGROwThOw/gpd4v+kNSj+94Tc3Qw8pnWbGOaiCRta5qfx9Zev8l5Kp+W1VYv
fWGW99Ia80vHnMVtRvfsvEO3SXYhU1zMO/kYv3kzyR+htzYYRJCxtpcEu+jf5sRY3vCQ6VngSMJ3
JmRzdLZBpcDxJGgpDtJuJAOvRCx0V9I0LkgM1erPTm3rl8KJ+c92twJS7qu5aYOilHT7Wx2gQYh0
eyZcJjPqq7ibSU1X5mrdEmuaXnrYVuGpINgh8lLZRUNbEyoGAqsR3WuGojaLrCJty8AfZuYYyoqR
YkLNa54WTye5HKi0qwd5peEw8Obe+/b7l/qX+pwcMFpBIEr4fLBbn3yi6L+YZmb5eBB2fLXI28ay
v/mEj0zpFQv1n+4hOF44DGAjRliFY/5kUSL+s0gn5IVcTA9cdI1a98FiYB3rkp/eKdQtvLW8V1Tm
qJlPVgNdWiIhvS27Y0zK81lUKZ8dbzK/kumk+tCzav1WY8KHbHVGhU38ue2eE5uSf6uyIrkBvUxJ
JVQhOhrHS9ndD0Tg5IhDLfchxjrT/j/2zmQ3ciTr0q/S6D0LnIctSR81S+4KRWwIqSKD82CcjOTT
98eowo+QKyEhu7e9yUUlKiknjcZr957zHUSSbv0zcvXyXsFK+KsfbBV92TL8wG1GgxboDg6Z3poQ
0JZM5sRGxexGGzqz8kebCbfwEe0wxem0Kb6KLb18QPo+nd3ERXzvZILQQysxcNMoUaWTi5s31U3c
rmEuIK5z9IEpx2B/oEBTv9jgLqhBfDTYeVDvrfwoejp09N7vPg7ZRwl+lvSkuM1MylCzRqDTJR/I
majRYRb9Dxsf9tGNajUgiN54jKv437EUcpOQs7P7fGnq6+XeP0tqeaibHEwsR1M//DlN7Q1C1Pkp
J9Fsi4g7DifiDPYK2aJY87T4CpN1TlKRYzwhDXf8AZnI2VAzgZ/QHDqUR+54i8VzOhIAikaVyPYn
r4lJscQNQRtOEr8ZFVuUvvWNsepp1EmQNMRY/siORKS3HJabsXC8MJEmkUpZb3y1B65nkve/0VkD
NlYGGmc8DsnvbznSzhj1maaeoOmumwBU5V+jizx0DR/Vr9JaMb+XzbgcDMRSqy+vNx8kbqNx36p9
dRdz2D1V7ty+DvYy3y95lTzzXdFO3dwYpT/HGlkLcy2be2ZkfBXBB6bGGDRjrZ3mTIoHK8W57Dsl
3lGbaVXqLyIiWmjwYvcvVGHTS9J2LaqFCtMK6qe4CWw3GcgVVYQo7hSS9kSAcgB3K+9A/FcT1d43
lFHefdIN4I7UbNQxRJPG8qKPKcllk8JAXmsa9VnQwXwC5trf6DkedTzMHn4XInzMrxqIH3qwLGiS
EiiIXO40MvCLmzw7CKWjUXqngWwvL+ztrO5uOobFa1jsMJ6GOZ9TTEmoznxGnEkVIPRwzd0iW+wE
KO2H58+X9odSQgeWSAdBpzBxwNBdboTIBKLBHPNTN2Teng+FRYKe49x/fpULduP6PsMt0ykl6NDx
z8vTj8pcT7HSsjpFsBl9IQcbE6qCByVW9/mAWq70wCjFNmGeiKRcVGzEqyIuSjvw034irfuOd3D7
+V/1N7+dLBcHli4w5fW4/n7F132cEAcoqxNeH3cLctDaLEu5fLGXfaykmFcAN2Ino6nBZ+finF7m
oKFsralPBW7Iq8RWo1uX5JG9ux6XsT8/9bUomVk55kYWOCkWJTU2SIvxAyFa2swDsiBhLCg3C51J
c6SWe01VyBUp80e3Q1E+yKnc2/Ab9oxwkz0C/OaqtwROyYwARRzX2oZvfBpAiyq+qKs/FE7rb+OL
rdFAps2xUmX+bEDFbmwJpxP1SQomwJ2NNrsz8bI4uZV8sQl/2IO5FDePZhqriGnCxScBvTzKK4Ln
Tq4NfNiLMnvjNKrnT5lBO7lAl1GORX7yUMEFDYKRwz9cLOvlAUuQc6LTo7Iu6mHbLupoRnBwoiRU
4FZM0S2CqOELeIX+oWrgMgwW1soEYBtzsfc3tGlStUMyKU7NwtBa9oS4+SDiFrCGdrLTy7TfAsNX
H2MkDusk/qY1MqQN5KPvdWLlj+Uw436fcu1Y9BP5tzneqFTxsiBfkJxgCqEtjWAnDZAnkkfZVFP4
+X1an/i7zwhnWhY63TWYtGBFLlYEorVKwSklTt40LIFmtSjXEREGVmc99Y2FjVPpv7hpHyYMvy+J
iXm9LKCci0eTYPriu72IE34nTKYE/+7JgzY2Upu4R8rgkEacctDMC+2L5f93P9ZZyfiWs2aMXG5r
ve6NeiyW9uSRHenjVSKWHbVUgTmrIohVNYen2sWc+Pkt/rBv8XuJw2EqZBI5B7Dp/RpRMSurnWa0
pwz5YEDQexSYq9/y86t8fLU5yHLw81wQGIZuX2xb2oAyglA77YSyNQudKXnDRsj3SBJs8vmVPt5F
YxXM801kygUXZv29f3RbhrgbEY1YxilGQM8RJiOgs+2W3ayUdmDbjh5aKCa/WDS/g4PeL1SWKI0J
5s5gpFCIv7+qHruDastaOWXpVG9MxToQYZ75XtSFdi+PvedeaclwanWx7SMX9fRoPfaRiTs5/yoZ
5+MD5VxLOxqFNv0g8Kzv/5TW6MzUsCfllACLCbXM+QVy/avkkXXnuPi9zPlYMxbUSzrfF3e5MFSQ
UJC3z60jvI2NFAnVdExEZO2WOI6iePf5U/1Yw1Pr/B7Gc64zIPJcXNAF8qOoVu+cutT+UQtjB3OU
yFIzeZiiJ0vm5FRWPqZkP61yolotfYvW5YtX5eOPtuj2wwFyGOLzulz8DTSEOHIiZTwZlWcFlT4v
x5nyhH58Pe+y2lG/+Er8bYFne8y7+eKrEHYv9u+y4vPF19I9JekqAU0WXf9eoWK47/QlG9FNu9Wj
OS8o2QpjshYE8rXEhZUW5s+e7/5XjcyPMzweAkOVFb7OY6D8fL+0xi4qGhT/3im3536LbaTbCOot
w1eEp9wM2G3uaIQpV2WSLTedwTG/6Urv2+dL4eP6Zl7KN3tNfkLoYF+8auVKV3WsxjtB5PB8NUaH
uhTar88v8psD9H6BM8yGAbrm58GaNS6a03OrtpipzPKcRg1GbzmWrG436/cwd7QlgEvQH9Q50cxd
bw6mDHKxstjLrqqZpaaQJ9vSHd/UxtM03M7JFIeuKT3SeFPU7z4H6DtwbNaWM3v+spSOgzppaOhx
J5oFlDq2I/eeI2L1jfx0mBjMRlovlPrUhURG5/cZR6M7HSesCr1sHlY1WDoe9CFD51vkkfLMQV6v
Aszy3vfUVAyixpCCV0Ft2YQyK7lQHk30yeea8EF6TB7p54jQYKlg6WuGOMTSb3VbQrzwCjS5593N
ukD2zU6g2EHS1I+FKtSfn9/yv1ntULxcljSZcyY3/eKWJ8YIsBaZ8zlGGrkVHqhnbyFQ2gdoZ6CT
xTFuRUVNakR2tMZ53MZZk58FtrEv3vOPK4xgClRB65xyTVe6LOUFLLNGa7Kz6hTx1WzHjY+Ko/1q
S/twRmZsyPmfkDbEOjyPi7cbCIiqkR2enWHsZHuRqkjxHQSNjpbldAmjfB+5abdJByV51AYc6yy0
Lvz8pn/c0kA1roGYSJO0NZr1/RtdI442F8LbzirE5BuG2dNZTq16W9beyZin9ivU4t9cj545CRzw
Pvk8XRa+DSEAyAOn9FzmGqaEJB73C5gzf8IIt0Xx+dU07qPAgmpAdTmOsWGvMq6L3YJGg4LzlGc5
1WW/n7ueuOPOjDeWYdtBVwmM28sqDfRqoGO2V2zryDUAQY66b7o1gB8nrZ7k1HcHIuaTMOPo8sUc
7GPBuf6FfE04z3F6vLwlFcLFgf5cdl6JODcWfvpg5vKYEidzT/TBBGRoEOcK+/MXRdnfrHOmrB5K
J47sKOcuF6AgBt5Y3OxM44xYcUrdLf3Nrwb+f/Pphovt0gfnHEL1dzmdspF9miOeiDPa53pnq722
ZUo6by0aFrt4SI1tMzoG2lS7vZ6tIT9aceaQq6AaIck4+hcrfn3g7zd2Tl3OqkXlM0by0cUuIzQ0
32SHYRwqvbspn3/Zbn2yo/h75GS3XT2+ff6CfSx8qUbx3Dgrstz+MLx3+VI6KbT/s1ys5spWYuuR
2L0XGqnaFz/s45EW+SMHaEBjyNcoGd6/yvBTrLLs9OpsraylWO3vPekUtyteN2i1DkA5VpdD2Wt4
GNzU3vzj38m5hY6ES5wRNMGLteQO2HZzJp1nB8v8sWxpRDaqLTYOtrYvli3w1w/PEOGtQWMfqQqT
dueixLUbvc4WL2rPDa9os1fH1AhVV5iYxbKu3DSmkjcgegz5Y7FmQ91FCo1R4o2y+nW1/A1XTlQU
JUz2US+xEDc4vfSmtp5wGMX3s6Ys8cY2YKkZdg2ORU8l3B4de8uoDomxgeNU3NopTyLUW1t91UZp
/soKOiaj1rTm0Y6H5HXKI3T1qepwsnZKyiUfg1oV8S5TERB96KbfvXqYh50j0f5JzuZvrj6YDEOG
1Lyfhtl8q+LcSwPcjdmmtI22xT7oyGuMnZ5cC435EWbasFrqPfXRqzLjVHDYGQh9iMQZ0M3sV7yO
YbLq2I7q6pzAD6YsOKhM6Hu4Hprexl5YOE9dbYkbxxosd0sUQTL606BHxo0tqhIjK42Q/Yx3SvXX
QQf9M0q8gzMM+jGm33qqhRL94hieS6YJA5gGiovxZdFwj/mLlReboQYyg34OnkKQVjX/i4pkBh+7
ukoL8EOhq861BgJRTDzUEKizpKBZ+jmhzK2ls/MUhk08BYYUmZbPyx25Ycp34fa4Lio8iwMCIpxf
PoOm2Q1lnenMeyxDWCHztkT3qRhNNaQRlm/sKmq+LcAR9Q0oIwh/oOwj+14Bvt5Tq2a67leeiq/I
9Zq8CjsjsaMwT/Bd+NHYVt/YqYFFDPpUOL4LRA4i08og9Hsp5iuABB7YntZ5i6CW3cxzjBHD9dra
3lhKXAlflWAW/bzSozQcTCs9pN6gIDMlW+LMN0IvQWy6+OM9ZzRuPYrLyneKmhMyC6P6XixDtu0J
wjio00TGFK/hMW6V9LR4Wh/EVgp9azGtOJiSaJlDXU63vHxqc2d30KB8h3lEFaa1k7cBidPpIxiU
4kkHZ9CHlb3ER8Aq5Q1Sp/k1W3ITn/oyle4+swZcGp3igN6IcStsO60q/3KtEtwGJJT41HqRx2PE
W/PQ8+J9H/LI+d4MrrhX+rn4C85Ccd2C9EAmHJvEGKlC90LF7uI30XfxN0aWAHDdplLvF0TNtd91
6dmUUGPAZdV4PwykfAGnv/LZgQxxJew52bmiSQbf1GXi0iFR0zIQXTM/1zM9BW4R2R1Bm5hdjlGu
so+zNzNZmqhrvmVdIx5rcAM/sMN4Ld9+cE2ibbGFtR1Fug8OyLrBNt/2QeYuybYxwRVtst7ctKRy
nGfdHG8bPCCKr1Rx39yl2ho5YSEt4wq2TH9UimvfxUsVv+GHGnj3FdsoiMVI1wft3Y2Va78AWIKL
MFmKRitEWWBHTXAKs8WdGh9MkZGFbYHth4aaBpwtUnKCnmM84z/JT+2vRmy7e7eT3IZZANLriFKV
GLyuc6naP5PWxXeOu974phqLvONxsPJiWn8WWZoj0Kc6ro3nlH/XhQB4PDdIC3s4LRNl/imXiyaD
jhCznxMMg7vB9YqfsQ53ACNF0zx5ceGc1Khb3hxrMpn76ZoV9MB4dnPsxBuIARWNYtEsv0YLgFKp
3I6Zd/DUct7nZtT9tJmehESiMYtEDfBtJXMIAjoGjNoGQJIbJeZkg34cIFaZm73K8S5tGTtiD6vx
qo8EI+rurP7SRxHdU61JokeU+RkO0nz0Kqp1X5ER5pGJLiHNrETMf5EiCkMsFoMZccvZ9Ztan5QA
NoDOI4uK1MT+I4QKENXKYpxIrD32uBQmDftk9lC5eXqtyqwm7Ne1KxfSVm9+A3QVzV80kT4Kojhw
0KRdqftQm/XL8YlpEofoDVp71nXgVUM22w+yN19xr7W3lifUTd2CSzVEle4yQ/ZhW5ZTIEun2PA9
5DnYTs+EpzeuTTmyfRdzsW86ZzXXxPotXopx1yDc3o1Dpm+kubiHfoqbR7oX8dGky/pFPfKx8lk7
FogwV6iwRePgfT2SsctOs2e153Ehdz6fAS2liTIEQ2lb//jA9uelPhRZnl6raAad9jxD7dsYqQSh
uCzeF3XH3/wgcipR7Ot0vWiqXxRY2OxJgVat6hwpzSuwg+EudnFoG4pi/fq8mFr/S+9rVA+BCip6
Jl0IZS8HIQ2y7CFO7frc9pMD74kSysrN4osD6N9chQpqLcgppuh8XlTCaZS5wh7j5pxMbLF9EfHt
trWvZPQfjzdATCiAPVrav30275cBnBFFE/kszpHdlce4w7pbu24RsiFFfoY/DsbsOO+HGNrj53fx
d6fz4jaSTkA/jOm/rZFg8P7S7WQbeTwXwzmnZYSPjmJyn5hVvMkH3ZKhWjtuydgDMqg/zTOFWiOz
GfqOQcpTQXTiXRep+Y1uZrjMJIjGo5o7yysVXHeYnc4Zt5XUYtNnbtHWu6K0+juP4sMJuSFYC3FX
puci7qs5AIzCrqo5vAcMlIA+J/iZ4eeNXZFDbGRCg/Feix8Gu7DHf/hu2KpuWwhg6FCwg3Ev3t+E
WVUiZuYQeXO+FEE9mGnQ9MhAPr/XFwEDLg1BzpAsWRpmzLWYXry/zAJ6oJ/1aHyu/R+h8DsfM3ng
BI3/K9lUwZeSjst38fJyF2vXtps0mmwupwaWjxk87IJ0A1fZx2HvZ5uj6qfbz3/heoD5czGtV2Ss
gHTD5r1kWb3/gRQCqHvMWD7bjXfXgzsIjCZ7g435l9LVXzR+L9/My2tdnG8iTMidbirj81hem9a/
0+z0+W/5rQz47MesB6w/hiS6Bl0zn7h9VxiDfc/vQ4IQw8MbVlIfIFjwmAQ7Pi0hOGk/D1X/C4PG
ZUuA0xvUfo6JfOdUfEmXiimsILVd6cZ0xo+qakGUQ9H3AVu4WtBAozxqgCVpHldZr25yvPsNYrLZ
SVbMYQGzeFisu0Ltlq/Spn7j/P+4L7//LvZ3amHGpc4HZafapklEoNd8jsp0ehmIIfdzi6MsxJ/l
MAgzCsjLjR6dOiVhz/b6Q1/rEbS1Tt7NVWNvB69t74QYH6TWFdc9Od7hLNQ4TM08f/z8GV6skd9/
KhE965xLwzGhXb5wnC+p6uzp7C2OEoKURuMycbT8/CoXq55XGS07H3EO9bj9SC55v1A6cwQqMQ7O
eabWfkhLRQ3gSQ1BTtttH9my+c8+8v89rv8bvcoft/6Dx5X+Xf/Xz/91lVbxz7r80+T6+//4X5Pr
v9hd15SG3+5EXDpsi/8xuSruvxgT8TIxNsbsotOF+R+Xq63+i4YQnS6ab3Re8Wv+j8nV9PhXxtp+
JI3ZY6TyTyyu+vu2DAokbDAOmkt9tdvitr341BBsWZtuWpbBNnsqbxr/NthfPVyFv7xwL/+zTkhl
+vtgIIaZ7/bj9WJry5QtF3fP7x/3fmUueZ/QZNAg5OkO5yDfBvnhbsGsdSPKBMVTdozogaYRaF6H
AP61Z60U6dZVGvNQqJGT3i4ydn+x9Wi/JsY2RyW148NczM52Kh2ElrFsNhMYrvZpWZYJmLto7lVO
d1c2p8CXSop2B/GBw4IF+y9itDID+Z769IfNzBVQZKPY34wesjCTnwqSij5NMLVFkbeQDuEyGDub
1s+TzLPBu8u9ql5pzFlf+YtD3GwYG2MzHry4tLVtmWfuiz64SgUuXx9Xr9G8DFs7Kr2/mprXcN/H
FknlUaTAkPJmVZt2LcwJMIEdg4ff7b8KUoFoxDYW5WQdFIeW7KPuJV3qQ7WeJvABTKGCdOzK/AgV
kRNdPsQilCWohqqUrneOaFkwzi5EvO/BvXAJbyq/J/VS3EmxwhFn+DfjvnILdEIc0wA0uWv4QtnM
400J/zUL5BJT8RQlCIRdSfrBJtJb7PYVE5DrjCDFOkCW4RQBnyZb31ojZ/jAK8z5Z7+sNNCisWdr
R9fJae8T4Pj9Yc5UUPZm5XCYTxG2PtXSs+84P03pZqLZdKPPSgQIKYGcsdWZUkJSTWmmjIaVNsfW
AydBh22hrQHO9E3rS9t9KDzYfFum2/zBVgdQAKiyrm+zQpUVtqSkuXPgC3JkrkHHoTVrKrGB2E5V
CEFEfUNaOu/UKIGmZM2QdIKqzRx51Wat+z0xYycPGI/Lnbp0c7xn1g1oWmth0WZl3T+MsoHcOjCR
OXm9g5DX0ZXq37Kx5M8xscVLDeT7xoT6vxdW7FwNSk6LDi2v44TSGylnE9VeyOtolFPudeWjN41i
COWcOqFRJuIK1FoWQxxz9KcGBdk2EkyxN/1cA5LuZJw/11or7tvaKBC7eLLbu9no0v+JM2Cz1TJG
rxZfxn/T9OvcwHPRVQx1rUY+WOASrtLk0fIdMoe+BLpWsD3KXEEPzfK9nSnGMwnLnhUW6Gz/aiML
xE+TOfZIt6IERNxK5xUNHUB5Q4vqh7S1ml3LCUlsNBJD7gScstlXc3UhKSCFU+wPAG3iTVUWYJUG
I8peXUXTh10CDX/L0FTeoIky7uH1V3IrrWSCF6ulFdJ1iwZqMQOD9xcQfAST1FZxozALUKnoG+XN
njU6FHlJO/cfFePOb4MR5yA2aGzsjJYv6i6Ezr0KzBB+XBvWqrq323j/x1fj/j+1yp8hY+/Lgv9e
YQ23wduAb+TSNtJ1uWih/CGLhGGyOHsVbP//2xXW0vyP2tFrBskBiSuUq0RW3Tt9939zBaZ1tDxp
gzAUfn8FbYk7lgu5BYMTKpa5F1n7xRV+qzH/KPRoS5kqwhXUK6vvGRHe+0vEYFyJ30KzW/S1Od0k
Q6M+LV3pfktjU9Gu1FY0Fb8MeLmeu9VNZabRRm+c4obxvCVC1+gyeyumofyGtNp0yHcmi/Sl1Ub0
lGKqWm0XQZObrlUFIlCoFXnzVRbuRWWGHwCtEWGhqyyGQdal9xRxwCRs4Wg+ZJ1rtf/pevlxpcjU
0vxi0V6ctX5fSUdFiP3UoVC4DGRTTBCX0KSIrp6bU+S22dXoLA9VUi5fFJt/fyGm/zbMNgxzFytr
KSqb8Cs69iZdwpJ0IkPWz4AmXj5fwB/vHLJLxsEOGcgWh+OLl3BCfOnO2qz7KjR/uG01h333+1TZ
e0XmX1xrXarv1tl6iqC1tv4Dmadxca3UyXtTTSvDH9zpUGVbASNsahZwk1eJs/38d10KKHhQSJMw
vsAyoYPIVPf9ogYPT04JNBx4rDCR7WcGqHwjPITwwn11xsc2PrrlNUnJXxRj/x0uXvzO38JF9Nir
4PRyNUqzaeOmYswgdGs4OaSWIpFsvYJ0KneI7yrpTXjX5sL5qQMCPdIVWR4NOdYbgOzCDM0WUjQI
zzm9y2pO2gGc0gqmbQ2B3wcjprw0six2o9UAy9b5JF5lUNLPs6ezWqwh608RUKnv0dKtKUqk2Pid
W8Ja0i3BrEWDAQSdtRxI6UEaJ+cQEgtM+MxTjeusAY1cuyuZSdhyfCsaWdlbOqbybDfuhLpLaPam
sDr30RpK2T3GvUOQSyxM4tGIBFGNK2JN1Lcete092ptu8RUjEkCFbWVh7uZ0jCVTL300hvgvDKjx
7MN9Gzw6+l4DF3mGvBTiXtGeZGen+hXSIN0+gjsVT2KRbX2YGqvdzo3S/UznuL+3qqQ+wPmr9qUT
ow3taX77STYn+DqaUW9p79rGjWHiEeYbDEWJ6ZhbM4ga8VzgEWA0vp3IRXnLUoXk32VYGgrPOS+n
u2YRXQitV5Q35IKNr5E71Fewmhki0iB/8IzOvddavQ5rovKu3SWCSDtSTgVxOaDqNCy1vmNWMJbb
cezV4SlmTJb6GTIx3bfzrp5uOqWL5VWMzkcBWhl1E3y/rs+HXacng+WXuePMoZHV8qmpHOjXXerm
373FO2bsd3urnqJt4rbGA4Wh9yQr9vCdRkB7USYOZEUynTJOO89Y06JrpfVEH5TREF83aV7JIw9T
R7NGAsfkRuMRjCziZrWNmfqYTVad0L0z2wXeNUEoZfu4Hjx4hb6uJ4513cey2C1AD58bfRkbXG34
cEY7G0xWtd0m9xQPDlOoTLhb0i4wXPSgz2+Gflw2naJkAJeNNj3Q10/qx6GfVfLJCOIYrkpu5Z2X
uOIgI+Yk+6qa5Yy+TllWgH4mYFEmWplTq5Ba53qn3kwZqerxctX2lb0GUUhS3Luateyneu1uYxrt
KXPDVG67HgHTUcgVSWAJRr06YD/aH3eSENXs3yP0GW0TTVGv7GdrHaaQRpy9djXMsitjipwDOWAV
ZDyvLmwCFDzrZOdVm173RtXV+AJB1obCbrMfAkts04cmPpQoHPmq70zOZFNA87fArqO1jnJAq2YP
YU19+a3KvRXxp3cSTKbRb8k79DDkl/mWLEcSQWhp9q96YSZbE4IMvijZ3k/05SifzeYXzStzn6ml
vk0zhQFl2w6vrlDlxooxeJCDR+ZJqJmF1xI+Jwbpp0M07rvZVc5w99cJrywZU2dM6X/Wg+c+Ym1L
FRBt1fKtNQwJVrSBee8lGTk/VqRWEKRH69jpzUIoArvuFh1k/wLZzH2dZ7EOaSfCvhS77+8ZrfB3
YE5ZfL0V5TG1W015dbrEAMJIrNCGxAUvDyszmuAG6lOsbGyTFKQAdvcw7vKl6K7NZf5GmlTyWrZl
da0RMfdvoNGgOyUg8nrDOV/MwGITVe4mRc+A0TVRep7TNjaQBSjtjtms0oZY0Mx0o5Iu8EtCTAzz
xiBhYYSMZe9UrymsKxX+p36XOIQrbTSjSWeI9m2/XFtmqgJVVOJZDUpr8sReSVuGwGBFpwdOmFLc
tGt03HM5WDKqQkFPTqRhnzZmqFYpWXoDW/Q2yhD+oAnQpxN/dxUiEJKvajaNzXfiaTzmQCZbB1kj
ib3tR7AJV0bmVOaeGVGjIp/Mxl0lNLnTI6mJneNk9U+bMMoZLJ3eHktUPDIYZmXZOIXHEG9UO+Ux
gRkHrtmr0vMSlda5QhOwmbOqOXqNlsSwGzGWoByYn93GsJdrImDUG2VepuEkWrLDghRq932vZMlu
oNX9RsiRCzXbaxJ9a+dLY2zUGkPjuXD7NKiYnl0Vbdw6+7onBvIgIg0OCL3MhQyFdJkb+cTZL1uO
hZqm9ZZwK928d3qzK1/6SEixNVN9SB/oBpcbtRzU48AZUPtRDEz+Qze1hHkvqR+vBSTKB05gi7nX
hNSjPfEcSRjjFrjVzMp+rJpBN4PFbmY9cLVoZDSf9igONmKe7PjVbnmut/CG58qncTC522xY4NNP
iBb0ZzgbDQctW05XpB3E+xrHSHwzjxpYYY7h7WFG+fKEV48Uikr2aYG5E9Yi8UY1UPRY6t5m0gmR
PMK+K+LAdDwcvVofA4EeoraDLBzhGEmDeLYhmhMq1PJ+u0sOeXBh8JLRv3gcPd6WPbG/ur3n29Du
sZnW5W0LPnKXApL6VsY60PuMpoPcRjD79ovUym9EliwvCxuAs43NtNp2ikukFbvteBCFrfGW2BYD
71xPtF2stsM9aVejc102CUBRE46Uts078rJIXPSMR7NfKu7sJHdNx9sXIwIAOYFj7MnIO5UjQWRs
7EyPNsvglhApqCp2TrmGf+HuphyBJG1z5E8sdjCHgJFdsiyERxSLYxxaddQ0UtBsSdKwVkfItmvT
aRhEjepTmVhKtQMmMySQNlrPubWwfj8qHFKqrWwW87wkySPbNHKBREULuBfRNGQveR578rZUiiwg
fEvcikYh8DKNO5U2EYTKgZwWTlFbUnJpEvQVAVMceEGHZoKBGW2ZTMEEmE3HUc2LoF4orUiBKsof
2B4L3jsCp+jpdBLFTmWkDbOrnGhMQ5Bx+aYoBD6UEm4ijapG3ZtWMeTXUIkza5+6hoLxoM00hJUi
9oDSg0ecadloVicZuL1ykhcgLk2ZPcteS/mMtYXn3trakpVX7UTeTACuQyc2EU0NmRgq/4l2XKyX
xWMST9BJX+9GuuI5e22ba/uY7DELeseQV8cuz7PQFQiqCCxFG/GoRYCCQzp8+AFclC9hiXRjC+9r
oYJq5pPbVd34hL870HCMH92YuLSK3gziQ2MvVCu5Tcwl30XSS7ZAOUUQaSDhY95+gNODavKEp2nP
dNjYFC5WeiK2bfc61xhQ/EIK5SB16OijQcnedQURYnxr86xf2dXl+DCWUuQb5J65tydZpr9N0GJ/
L8XU5GwkQ7NRlnG+KrtmwvnUe2YR0M2d5q20O7N4kfRPEl/Upd75XT1r13rfETapp+Z4rZLIqd94
OSoZ9Fxe8ZbxcaUwULz4UOV2DuY+l/bVNEr7PsOcfz/NTu2SjjfGpCOpOI70bvEyPmm28z3CbbFN
jGbZQN+WFBOK+l2ZkCIix/C6h8nQK8TvZWeTGKW5NB3crN54nixByGaJq2/dSDGCZE6W6dCMlItb
wjem6gj3NXordcKRtFKvlO8co/B5mWkzK09OlbgOPae0rAGfJfNrn0X5/FN3qki8aW2tEVXplMoA
6ThtyyciZdhCetFA/kdDS61FGzck71crQ3p93kY36hnU6gjYc9I744S3jXMCiQ7zcaZJeFC0tC59
10QseM0XYwwIvY2JkDOF+FWZJN+4dDYxCOaHOc+vBia81VwZ5qby7ARZ/tIqB8bcOUFMSbzPkOLd
TalanJpu21PKdyhSyJIjd4mcCqMv78A+0KnWco+oW+rIZQmNJY44buSL8wABWBi+XDoyq0RWbThl
WLeDOnOGMsvhV5FaxZlXzt05Te5edV6jbxWQDL+0mDcLN149H6TqRfJoYe1Xr5apMagaZ1ztttkM
O7EsDQk0Rm5MRNS4ESP5TKu0tUZVt9qSzlNIxIc1PjeeCXG/9oAh5lNfbFpL6cANL10btoDvr7sC
5/2GmUClBb2o9R2ciGg5pMsyx4dCSRg2a12p7kpZCYjwxSizg2JLRz+0mYira7ewIVhbLNqXtAVi
TLYp+GmC7Ya6uia1Tl7ViW7MB7bF5MChKirI+jHUdKMRSoDrWmYVXsQSMsGUqAgSxXruSjvSm7qq
T7Z2MTr7LO5lUKsNsU9NhsL8kWw4UrSInsju56wQb8LpxhuD8QkRMrlH8hDICl8XeVRfD0oqX9Sx
H1e+4CQHPawGu2fbjBFmbORSZOK6povuHPuoycpTX7m0J9E1D5BNjCZ/Qa3Z5gG1yPg4jYXxoExR
98PtNHXaQLldrpAIouiyCvN1KnVQk7H5fyg7r+a2kXQN/6GDKuRwC4BJpAKV7RuULNvIqZHx688D
b22tRarE8qzHM7PjcaOBDl94Qy4X1/MwyEBS41ZE92ZAg59rUo/BSHXStJf6cBpWtS6PN6nVFlt6
dGJYcpN0BOZkGm5c9eId+YvuVpJwzd1RdUx/IIRdw1gPFg8Pp1rPE24b+EpE8zdDIT731RbuJ4kq
+urz1CSYUytq74GRyjOvp0afubgzRaQx3D+tGzR/QHxC+Ca2z1wBjVUdtGQYzB00jXTdNgYxg4M4
9pShnIged7+O075dTwAu7yskIlayXFurDktntOoL2cbcKAq/J1TXHqup6tlcgT16NY5Gx1I08rNQ
SFmLWU5vDWpRq2w0G8gycRl8U0VlUaBT6r2txuImQjQ883HTWVztUHd6ccAK/M7KDLFhoBbjxgHG
c2P2E3l5awp0qLHLQzbIjNvbqdTVTQr3unlCMGS6ihpcCmZasPOaLQe0MoOo5eWD+Y5rnnSNSECH
3UAoF0dC0vJbB3O2IfRqyGTnhgBI14Kw45gIK2C6QL5Dl6YQJg+GbmzMfmwOaZxmB1a0AmxVR2S0
7OqjpiJiMOjZQ1AQJhhUN9xEi2WHtZGB3QZAOf/moMFlGwlWfR2Y0bBDRboqoPYWxUsjuira8Lvp
N2mkpYifL+hGMlntHXB/uhpEXe6GGS1Gr6iaQXETcKB+gETkN7vOpW05VtSoIE3AGNYaiSsjw1Ro
XFl6hDqp0pbYnHIePEsSstcqmeSrGWGotVMbCQlxiMXFFf162weGLICehWZ6lGJ7/CaJMAcwqEDe
lcJxn9GsOQwiAO6qKZZyU9pmvu0nLb0XATLWMg0lD0Bfeds2sbM1U6ePXZvk3W3I93JIlebwvevw
l0NkvzG3ycj38lkEMIewOEgt0OdYjmpcKJI7jDyAF9dF8FSbo70BaCr5JvYSdP8m4u9aTfZR3Mzb
kCbBToy4I2CwpIGLBaFzlSOF8+jQyjlGiIvkIIFGzNXjOK+EmxvS7PfU4R+6bEDArG9GmPVmnxde
jQnLFnQAFQtMtbw66BrTLTtlWCuoQ3ARTyViBPzffernUdZ5upBxgR4mJyFNb/Bkc4tMGY+YKkek
ybU46FiDgJSlfYjVcbwxBs41QwHc49Jy4D9qnDx/zqZETTdAQZF/V4wsXGvVBHOMF2F7MHT7Q6E4
2B/0rTB+hU1arrjpi+8YbWGbYif3AVTg/rqaO8NfgucnG2WNh7wr846w1erS9xlk9MskJL1fS7Mt
4+RgjGyfEZKc5SqozHptZ2f8POfSrTKbJk2/pTZIHAAoc4MFoIUxNbiO6VCEivFWxrrCYUxd1BeY
qxhrDOMFgiAiw1N9SmXHd5TaSrxIBCiwRosBDFIu731gdisomne6koS110Cr4wmloT90PVvHkpAp
79lTd01h2L/MicrUomOjea0aza9OEeivQTMN9xTByCUd7IP3NrtLoVzZdLZbYAWCgWKn0oybadis
hhiJuMCZkzWa+tbKUYogXlf0pUFBZywC4MFNp7m2FdUGPl+KdTCQNEfSShPh0RRThoA7nXiiX1Ye
HmkQgB8CQMDVs3SgkZfkG1mp5F1T0uSHuUqi1hzkrIpXTi79bKcuwKiGfPxX0JmSgoROrniFAtfT
wGZkPwgLG6FWsWVYPFimv1l6juMpeGm/7sp42k6twtBDo4GileReHFWpUm7HjA/npHKHomgOHC6P
8QzMlTa40fF/wNSqRnzDk4tmNq6ruHksq+7NskWPO5U63evYmx3mSZ85ZYFAiytjEx1Tlt8WRaIM
F0adeHxjCaN7nWNEQK7kNh85bbFLuqYmPxEeliRN+OdGO8UmjyV/qs1nckOE9e0Cq9J0GPtt2GXt
z4qgEvaCY+d+X7E0XGWQO9+mOoXFFT4blE/S/rklDv6RlSbfQZikjqu01XAPiOwS1yhLJie7Luyy
cLboMeIdEVUjQH/Czvo6GmxOX0I2XfOSeSqenFyJFD+m1H87Rr1TuqLTODhqvcXYM3Hq3rrRtKxc
231rLc6Q5BaADozhh9oNcbzJGqvbqVHWOJuAWP8N/2NzE1V9+iZpul35WJIpV8GcjPKa5GEaNnHt
3LItj7hnm9gNYD4BnN8Ido7odNxamjiD3Eyc7Kzx09GuqxTbWTfEGQgrm1C8VnGve6JpaIJnTh68
CFIeB7ctG+ooIEfxbFKEtegUJY12r5U0i4M+0XcmFNV2LQ/YgPhwiQmbtF5tJh8Q1IDHcKZTGNQG
U1wH4WT/pKD5q0TWKYjS2MBqyVZvJwNT5fVMKz5bhXBqHrBW7Daof8X4W6UT7PZFJWRlSyiWFVZJ
xxmPUyc/TAmG3WyFKJzdusFUzA/NcnoLKxvLTdKe8VnH0qJ2AztN9opWYEIPj0DRdupcyd1mcZvo
PRsXknyl52a3eDF1bbrKQmzTsa7CCH4llJz+ZCvj0/k4Zg1ALCvGZWxNgzmYXBqCwbUdOha8cdyF
m01aYAcpxa2quU4eTs42yqnv30Sock1uKIwRSKM9xe8KxfHeS6U8PiQ6dqo+hqmTtdWmKZE24FSw
F8fCB3ILkZPpA5fvwJsXc3oMldp+rJBpg3/Iyj50VsdzWEjWpDtnSCExC4MiC4LjUWUmdwAsJcun
Zt9R+ueVuSSp9fCWR82g4v5b1289Zbr5Z0uild31xL27gjNw3BYABnCsq1T1qGA/nPpBWiiP0hLt
bkNgb83WAcHmtW1RIFMg5bdYTTYPHQpc1M1rWfk1x1q0HgtllDADLXJq8KOGj7VsRskh471jhSJM
KtCKvCY2ia/1vg3mTSaF4ojBdLcdgBKQRglnvm0DedHDDYebQmsw77QUCA4Tnpv8KiRPfhZTJwtP
QkFMg1pshJAwkBMbN3KZD/pewyXTj8wmeC40W/YR8BH2AdgMPjK496nzPawBQP4xi/g5n7HhwGMy
kggNlDB/Fov2ETInXRatZiycWUAh9VO3g2HwjDVgQ65BNR+PyizwZ1NvDmELAHiyUqxni8ymA1SO
bwyWBitAPzWmG5J4ynBzorPGjfVLz5PkDr9a2y84K9pNb9o2Xi0m1oq53UT5HhZK9dBOM9xwODya
eoiNzvmdtWSumE51yuxHQdMMG5zlJxx+cCnFv3au7B6yhpNtx+IPXHe0ol0BFULi1WCehF9r/S03
JuM66KRqB8lheJBRBuN2zfrMDX45VSUdc6kR68T5GVvuAsBXfBqdVA5GAtDMMwsZNoeZKvKvRhmc
2oNPYkduUQSJtk+jPHpJgqgS0I4zUjNZsJ7pKTtPVAVv+yh7RLc+xXHQjALkg8Km4iuWIEjasSPR
qBK4/1O7bUrTAqbSTN1+KiiEHORAd8K17ky1uKraoa12XYL0uK/zqW/0ti76VYGTDR7FQQr1Vqiz
FO7RAqVDmBczPmlBQIGPL465Ld30NLuVC3ApIERr+FhhEgU8JAxdgNx0rUCUCGiB9Azv6+XSDduF
WmPC6RKeze7+TqNPSaD/qpBLWKn6KhbKSIBZzOpjkyfFLa7DRIIpdUdeFdnbeqQ2mm4wROFeKLDj
w742FlNypSi99aqkaryXhryZbjEg7rDWHrUaVHKkXOHhjRRiPpQ13vL0I36kCvyNtRBYF71UFT0L
t3aGKN6ISuOyFbEFzRAxMVp1VG2O1dDP+8hJxvRY0J5jZnYbZndKa4DGjNW2uMqSCXu3vLCkp7mp
5Fs5DOfalXPKRkZa5/KqkGFIuTPMEwIdxxyv82q2XjR5KYWHUgsVDlU+88BaCtbEUfLambBIuRpb
Rf9BxMkbQvqwQma4059wjkTGUck0zK+bvLFmRIRsu/WTMEzUx5pQTPGQaVNKCotzx3idhFwgW9uk
S2Dak2vaEsc1KHfpuQzGeptYXKk4tmXTDz6cch1bTZJ+T5m2izyRKj3QFM1orvRphPMYLLQHZJUh
jIUayiopBsqZZyQCQw16T/2uzZ0w3c5hVYkNTIP5McGLOMNSahyf2kmL/WoKtcNEufpIFz35XrS1
2GJll4udhSlruo1EAQpsNBBZz1irbh5MlljpWZM8FMqEP/IALhmT2XlwHnKZcOA6a6Uhu2/LwAo9
POxmcuMettIaCAM2YZlAmc0fijADx9xaJrLqlpzt2qFqadbknI+eBtZ7h5NeU/6oaOJMT5JZKNF9
E+Qp5nAO/pwevuCU9DGFH576HgdDPxjj4qkZRocYGR+81KW7LkkuFPGmXM+9I8HFg35K6ytOm29a
GOY7fKejrY4ZZoneXzY/x42mg3sc04fIQFrewz0okPh2JgY81DlkuJZ1PArsN4dKPrQDmms3qSFF
8n0UTazwhLVl7Q2u7F2eT0p8ldBlJieNePvuBJX1DQRne6OkQw2gC1PpY4wT7uANdZvf2aHVPKCV
RvHURF8svgpaszqGoTJ2hwHhinWWluE3k0CocfsxoNaYyLFGgtNMb3VqV5aHzE/ce6HgcvFU7u1x
D2k37jxFD9HIKMcuvtPCTJt3mKjV5Qv+kcNNhkEZ2XiYZi8wTwFaykrTPraGKR4n09JoA5uVRLE/
Lq/suRaRPzsSnExH61IDpiA5hJfXKTbEBML5gYJeduTZJcVHGqjV39OpE/u+MMSdYhKYqMiLPeNt
Hl2XBv63Gi13H1Ph/so0hZD5nHQOzMUFasL7E6fUwp0w7cIYCv80a7zHVonOpyUL9ZgUnfpTlysn
8qNY6zHCAtT5LSYGpPY5gYtwaT1a24b9shNG0h3ouVnfFTiYe/hMBmV1Idc+5u9BuhnwEc9JBCHd
w2uRj32p9hs1NtFozONJfwrQ3+SddxxIVlt3EbycaKRrmTfKFhYqSVZcQFdZgZ11VgbNid9cWQrA
1UrYfmAk2VvTCXENtDC6K8cUVCHLqsA7kvpf6RcSSEhoyW3V3ddqrd41WDWu47wfb6AJqK+KaJUD
Lr/Gqq74rWq69yDu48bIV1DLCz9Th2o9NeXEKtFxOO5hPPYrrZcS+4rWz/hCpahYEznLs5tPFf7V
WhTCbK6sZ7nDlHEUandTDZ2zXRR2Jz+jB02+ooQU8GmMFcSkNP5/speCVV81zl0iOipVULtXdWhq
6zBX5Fst7oBQVllr+4gMai+dTHAvszRXYBrtESZPpOa/g5DY7xAPYB2vQlttIjQgOY+3BOkgYKMh
kXfZEOQPidIM37UiDguXwmhDVB86QruLkJ1ptuD4iivIp+Z2dIhzXSMbS1a0LOX3E/gG2plJnfyS
1WD+pjYGnRGZTpvYUq6cnupZbuXriA4g70LPq2A3aHAgV4MTa780tuEmkPVA+FqbCMjpUprdh6FN
1QEgi3I/UMMkkqLqhrCS2hfrSKLt6eQ4v3phrNlP+RygcGhCDahX6MQAcutR4vRzBCWKHYxgKfLz
zqqkNRFFJbyMHuG2yMI5e5ziGelnKR8OKnGdg5Iap9waAraxB/fXKZtszos7A1ON6ylA/IjKK14s
pDdyQNyyfLg1sqdlcUud0w6/9/PiJU6euTS36CL4Yd6H113cAJbWpqLtn82SMMsJpwYSdy0Z466D
J03V2aaQxhavSSKlWfEtjkkEBxtTRTHZ2s5Zi1POVG04L9K7YLSQZE7DNr2PuoK2PJ9ijwHy/ES3
PWxuYlkJEuqHWril/xk+VujxbNShS25CxaRIDVAvBFFCnJ6srUIihSWpZ18gRa11nkT07I+zhKje
NEbiXfT4p3tm2fbfjcTg0ArqKL9Dn80Z/ZT+VuZR+C5XNl2J4h6fY5qXU5HvkRS0bkhhzFtUHsVR
QXM+cVW5oGPR4+nrBLi6Bnab9t7cVc4S02f6Gs1Q3VpFqpFvOzTnTA8munxP44zCb83vVbohWjS7
icumv2pNs7sd6h58Y1YLLVwLw0Y8YaSygOpzYKYqyIuuvNMSXb0eCynS9mDrynGnmTElLlvIJbTw
IqW507NV6PTH5Bq1uA2FbrA3hmKTEN/slSCa3xD4Gh4ERoB04GdjOAinm5tVhXWq4xkWAda6gr8C
XanK+h2Va/XZJPJ+AXKOp3lgoPuQ6zX27GUwZ9wdWVDejYgZrnQj7W1CtEm/GtJYOC/ZKIsDDqoj
xF8+i7YWeo7StmilqnatLqHrJWfpbYItdbAmTFBsaktFY9IzhRF8pAsRTQ8gCTLxStgjGqBmdbQ1
BDYqDdpF0gYGbx/dkcrb/QaOn+ZrTWbmntzjy+PCv0UzbWnjGi52vCNVemA49xwDKcglueT+mKp8
I+ZWfbIUHAcDClsr3rj8DWgfBp09VtCj6pPJEPBzcw8ksbNBOYKeacaxnKPHRn+ooafrlLRrtLFF
xQmesP47pdB3SGJVP8AWqBOY19BBNWwMn3V0kfzUUqOftsqjbIU+VnjIdqWdkC0qVKZ44jHaT3Yz
vjgoQ2Kg55hCXnHiOgCxuAzDF8cW9s9wmtV0VwwlZSTQiaJYEcCPKByhBHw94bkIXMAepte20JMf
8Vhob8gbNxJgsML+HoFsaqE8V/hX62Zo/4xoXzgc8Qsx1poGq/YkMNUcXZKgTRQl+W3STlAhFHAZ
qF5ZUzVvYU84R0qYwEAQ6osf+lzI1U0ayMPANkwMAhZ9qPrbHAvcq0jpx3eZe/WXVtbR5PWpyrlT
OuqyzhN7fFUrRX+YaknJ6LLHcbBdwjOLbiGlpTX1bBO1MLVQkgNYNNy+g9xWZD9WnfZVkE3ukzFK
caVs+sDyOw7qyU16mskQLdTlpA57qgd5GzqyX+l1CD1U14wUKdmA2ncK0+xZ60b9B5at/eRpWRRw
mXC1tldx0Jbmjt75eGxTqSs3/9eOc9EVoucIj1Ot9PEl7H/bXaPhaEkF+j7tCnujmF1ymMZweFOR
lKcGK8vfvoalnqN6LXvRzHMUOMaLhc1HVGo5KKgOIGGNkvL9FKvXORvXseYLlMlPgLb0ImWbRigs
V10/AXTLVYIQQJvQjVcjT5buYwcP0/KGXm6l3309oY8Qe/h2puWg8Ig0GN0XZNFPJgQ+q8qanIou
yiWeLAePaRkcvx7ik3eG6djigqMxH9k+QUIbWiWNXcoQWnWsrMdiXlHE/3qIcxS0LSMXhGMbQrio
M50gk/HjBQsToZkDwNqvJc2N040MTHaOtAvwYPsMA23Lhq5wmzuYLyIC9XEBFLWlOUGMe/CEqkFC
WW9A4n2yt+b4nttXsXMRjrx8649gZF6ZinYbEpUYdJ1aTJX4vQpwtjoq2LPXUzyUlatCbGJMgePr
MFz1tHvNC+Dr8y+2wJ7BsKkGHloIHnycpBrS1HTAxrllf48a5rYv2rXWrb7+Zn/g4h9nBlsWcA6f
S4Hqd+oDNuKSCpCEGLryIZSvzE3vjz5aJK7ixius4vzAdzzqjl7t9167Wii8sGtdAkO38iCcu8HK
8vEZv8AQON8RPBbiXgrobwvtvpPJV3bWxcLksRTnduyeW/uCMsYpk58txwC8WRUSKqzH0y8qZSFV
ahvaTr1a5t37va96qkct6A/P/L/zhr/m0SH1wMf4/5k1WEsv9AOPWqpXXdhByqJg8eFrLGB7OD0W
api4ep5qyylDleEkrIyuPe0Wan/o0/FMGs98aNbKTbCV8r3pdnyBp8h9+Hnppf/RB/xq+GXf/UXE
6RGhL4OE4RGUhOOmHm3LK3bfb0sPNxwqqoUb74J1tX0HyuIWLnzMyf09uIl3yQ/nVP1WxWhD4aCC
kAKAndPx5ERsKLtbozBNV4caXCuy15cviYEIzxRh7q0DE68kV+vf1Oa5oZ5CSXoHBfz6681xdsxA
ToHJwx2DhAqs5VPWUJnDBoAMTR5t3CIL5ndyez8lZuMNknKHfqVPB+qC88epvOAyc/a8DCtRNmCn
m8sS+esbmJkDZDdS6K0kzo2oX6qBILLRh2MjlYepUFfdYN7Qx6W0jXi1D/nrbkTMstHSQ1HP2yYM
r6twvP/6TXz2PXgqxFohniwEl5OzXTQTzU7YX27Q/igrfS8TuhuJXrt9eW2bnReONvpF3ZOj4nVg
LK0l7YeqKxe4L59+EAQ4TBu5fk21Tz6IpdLkDUeg1nUOUteQfMdBR6MOfQpk25TKHaCx969nfhYF
LJ/jryFPtoQqJnAfBUMKFr5BoWwxzaRH24lhW0YXjvyzU+9ksJNvPxohwPiBwXpAVcR59L8tstCv
Z3R2rzAIO8syECPXoOKfHK3gaKekQwfYlSdjRa9pgz4CJSLtwll2Fg2gz7J4QBmc3w4yric7OLSk
tpVaDS0Dw76bCvm3aRuU1PLmaZ6t8vnrOZ29OMQ/cWCilIKoO6aW6sdNoxqib4wkddyi/Kbp+8S8
MJnPfv/F0HRhxy0nwsnyrxygpWEJZm2ayx8tJY15sC5M4ex9MYW/h1ge4a99L2E3AZ6FIWQgVaSi
bjJYnoXXH0CJr1/W+QJwUHlA4ZavopuEnB9HqnKtllrDClwpljcKCUmo9c9s+QtB7flmZRjEgJAC
0jCyPBWfx75C7Vs0FVGffW6TdQ4epQCFAwOge7WqS4JN5/uUYF2BqLbQ4mDInUxqkPqodWqEjgtG
dfW42/UY+qZjfkydedUX84UA5exzEbEj58/+UWT+enoUxbFNOV1BqkMvf/SmcpON7X2B5AhiQBek
Tc5GIj9gAzEpFJXR7j45gaSlE1wkpuVGjXXkV5bbsBd0uRPN9qNWvrDSzyIQIiIVOzWCeLQdoIF+
XByyGEUH2pXzrsMq40Exfg9wrQqZDru1yvvXor9kwHy2HJcRdYsl4hDxGKfnEWZ3qLdh3YElme4Z
MVIExq8A5et/XPQoSZCXsN459+CDnsyLUu6kOoUJkGO8GatvhkCFMb0QL3zypRjD5lth8kwudHJK
0CyubOj4JD7SwaZQposrK3uZLnninGrdELEu5jx0YQnXEUQzTjLTvtUmW8lUcrlGUg7w/Vu/tupx
l41agqWf8RtZ1hacPPXcqi+26QSlUdAhXalJMF5YnWf7Dm1YxaQfsZy6BOsnx9bQ1JkzWorhJqo+
AM4B02Lnuvao6X22m3GCdkO9Ky5E7+wvluGHSHWRpP1D5Qadzjo9edU1aMheq6GE+r6/9/1rf3/N
362XH+u1u97tXJe/XK/Xa/7O3bmb1t1tNu79hp/++4cJ/eSHe+9u+Nc7/nrPr+PXrpZ/z0/e8sPj
D3/5yfNc3zse/S0/9lvG8pef+NPjx/JLll+6/IP/c/98fN7/3Fd+xT/t9/z4uV/+E55zf2G3nq84
BHsQW0EMDZYWciwfd6veUTqmrQrCp3WQdH9X5XkdpIfAfPx695x/ZQ0DHfYOlQpgy6eE7XAycBFp
QQ2XrLq+6uEiGvsccFeF9pfz++vBPpsUmxTlasyPGPdkUrnWIxztUHnEOfAOovgOfjUg4+HQq9L2
66HOl5Gmc6SqaO+h54ZS/Mf3l6KM2c8h5tp5lvpl8NzUNfK2dOXUZlW07yAQvh7v/KzTDOIcdBow
duCqWqb+1yUfKalWaUlkuXOvi70c5JkPRKG8GpFEWn091PlBzlCYzMsO8YpBCPtxqLgxQ91oUmiJ
vZ3uFJoNbtxPuT9OmCK7dD/Nq9Ca+j0wnGcLFM6F8/bPq/u4Q8HyLWEGhzomg87JtdUbUSHj8EhZ
3EXA7T9ZtXYLaMqdVjzKBrF9l46O92tYwy/QVsEDrLbNsB/czn2ufNn9/dP2wrXlT1fShV2znEmn
j6aRaFPyWPbMH9XMv77CDEIzsZrSdjutoU+BKoB2KcY6H0LDeeCPJISl6mcbZuwnJGGDDj+43qEj
DS24viDyfmqdwS3wcYiTtVQpdmcpomftxkqxLXtp8o2p7HYCgK1XT+BcNKX4mUp97Q1Fdqt18j+6
l/znCZA4XGpjBEF/ygl/vcc8C3A26nkChZach7jJoTRLorzpNbPqC9/sk0MBMrKBDBT1WFLxk3QC
RsZE24TUKGsjX5GuZOc6z4m2/tG+4M+c/h7nJJPA7xJOOBaL3K2AnJXrAARRjDJNnV0IFj5bIY6C
hSRiplyf8sn+qDHwC5GDI5ctlWNdhe8JomtfHwGfnDYQmwl3sIRAL/8sJo5SMMUZpQQB8NdtsDM0
8PvAyqa+sNmV5e1/3FF8mL9GOlmLIxICdlTy1jodhmN8N7Pwol+tpIMYzz1JUBPu3hpw/qZ0aehP
jnCGRgvfohHA3ywv4a9FmHToHQBh5FhRHuPwFqiFLm/r5m5QNzJABj0+lP2VPG7Q0mvFfSQOAKs6
Z22k7ly+ff2+/9Sdz1/D/57l5DVgexkjfcVr4FmmchO2N6X8PUATRjMOEL5NYxOPD1mwD5IeQMrK
TNfTJcnfT5YVkaGpguilvImjzsfXofSmVpqC11EJWaG7VnFfg1f7eqKfbEbUT7kwEYGjRHdaGOsA
5KM9Qb8MruFvFdMZuBK/ICmvMIH796EWKTl0Xim/o9CmfpxPHQ61XqWa6dKQf+nj6Vg1xh5s7XuQ
VpcO7fP9QoaA5BzNHm4FXDA/jiUNKiaq8rKKNWlT1/a7lqqoOjjf/vXtMQwJ8WJcjVvGn/D+rxU7
9YAyJ4NhrLY/oJQL2gf2RzmtqD1cqCZ+dgsvmb5Jv4Ry2ZmFg6NLTV31iJpLlBPsY0WHdReqmjS8
ZG1VJ2stoV+9ohNpv+haOyaAK2ZuK5Tth8mj4xHvIMWbzxkiGNZ1IKrhF0p3znyA5gX3CPeNJvfL
3CDZaWeat2uQC9nvKYBG6ptzbDyrkNLvMD5yrlgyY0s+MvSPOBBBGRw1s6C+WxXZRteSERBgFIsn
C+F4HLna5BuN43aXFGP3Cx+Ndgc/bEwuHJDn63hpe/wvEDjZr+3cDwNEQhv+r5T5eTqGXlLKw3ZG
PmLVlPL4+PWX/+SAoMutKgRm1Klw9Tw59MsC4HZnF44LbNI1teqqSlOsalEIRhcEHsYeXNUjIhv3
+uKNFMFNKot9CTXfgvWiqMnx6+c5D+tNGo4ICVgQtRysrz4ueEfMSRZbUuAqhX6v67g0NQI9gmab
zNGrPSsXot/zs4l5Q/KhqYXVFkvy43BhWpmS2mEMVZtxcEga6/eAdeSFJX+2ienrLIkKPsHoRpqn
c6rHtugSDU08UiJf6a7mlnVqT/+6ck5GOTmWJiSy5h5Ldq+f4BrRj+jQJpnomlmXhInP77c/jU4k
3pgUkeTJGjWqbNLqGKBoXv+IMcpM7J91jBxifZMkO0u9EJWcr4ilqoX2MsuT8/ZU4JocUwND2XJe
2DNSgsERLI+rdP21TrSlzYH39QL8ZAPyRtgQtDipp9nLivnrKEQgGXxe49jUtrDY61aGNqwtbDmx
1v16oLNVgTDw0lLDzYaFRxb7cSB6p0EZAmN19f4tLmVoMRZOaeWF/X3+9hjFhDVESYsB/3RR/poO
BuRaPMZR6FWN8t5WxSZADWCUFsF8MRRQiO3Nv09L4yqh5ESuxXX8cVr4pU+9hLSgZ5WPRQXXP7bQ
u7z08s57UrRI8SGmvkNVi9rgycbN1FHkpZRF3v41d/HAWIom7y/eyjteqCYp50cEhgVYltJkZ6kx
1scJRUQbAXicyFM3wqd8s9kcGj9zqax8/eL+vJmPodrHgU5W3qCpqDPG6E3BrvjT+xb0vxPPXGn8
E9ZR7vJnzv/2r6/+tbO6vl27u3GZ+ObuXXcPulv7xqpaGat39w7erwtOxH3ZrB687fHnz/2l8uX5
Rvn4uCdfAMZmGoqQ9yJZ6M7HHYYNBZ7NKzVM7y1jUC4U2M4X8jKcTaPDRCeMTsHHzwBeFk0kIHNe
0o1XQIjXcm1d2cj0jGO75sq88NnPdyetG4oEyOrbVEb+WFT/tW8Qm8E1HYSwB0PhqqlliMfTsK9U
6UJL4rwm8nFaJ6dAFkhWa9dMK8IIVwteoR6s0ob7vhu3Gt0j08gU14wM/+vFdjY9gBxLrwVsD5gV
4zRcnkO90eyxTrEjmj2TUouRmq6t3f77KLhX8cFAEuF6uEz+r5eoBpFDkRcY3NAcjEWzY07hjV7Y
N2f7k3tPwV7QVsi1EAM9OXDqtK5krRhSOlPd1oAhwFG4/ed5MAWTtcBpjXXJyRHQzWGnZYJ54Jzz
DPN63dBekTPr39cc1xt5BSZjYMm0k5noqMXWynJzJzaCy4tErnxIs9ev53J+eS936P8GOQkTIHRP
U0ZS5I0x70wJISk1mYeSnocN5SYLfkejePh6yE9ycQdwHBEWx6iunGWAfVwNEAfGmGQ/PkaDutYh
O49CflfwgxjTHmaP/AKhhgZBvcjIX1ghZ0eHwyKXURJfrFSBDJwsww5hmKxfZDoGuceEYrDesdEx
3mqtUzwFaICf1cX09PWcP9lgbCzAZ/RFaKKeOmyPA2TNxCxjTySI+5oGyn5EsfEqHNjUXw+lLnXT
DxcH8yMMYzRcdeiKLs/y1zaLEkwJ+0bBQSpco3nlUuZcFfNzkKEIlz532Qh16QBTex9ly6v2cvDp
48bMk3WVyjupuxHBL8vaGcOF4PrUgYESKw+GhDk93cUJ/jT4mMU0pDW2WN6Moa9KXTkhinKKBn4O
iPH8Gr+cePGrFlDWYsns2m1ZqsZdlKnSSo5FF2zzGM+tK8HNMLnEfpoPvUA9DnAZel/0U4WSizRK
exv5Ud1TUohKHto95IF1XmuvnRWDugcTknQXzs/zJc0BulSxFBk5+mVDfXznAs28dCpSdK4hjSFt
gUb7bO7kwuvntaWiF4e9myNWUXFh4E/WFePq5N8ylosooX4cd66jAmce2BXw6T0tNfyykRBAVVYX
1tTy+5ysqeVuoBxNLIwn2cmaMpvRMXJRkE1gDhhWEfn30bGfdKTf0AGgVNXGqzq40sJNXz6jATDa
DwIVzv6tqvb6gtpfjd0thYSvH+uTs564HDzasqlo4Z+8dQjwtRFDT4M/vYFsCUW+uXBWnNew+bB/
D7E8wl+bqRtrSqQNQ1TvNH8RQUWSpr+aXocf47dLBddPDiaD6jHrB2Ii4hQnZ7Ez12OdlYxlI7Q0
QQtrbltVRxjDby41gj9bN+SfMluSnAN04cdp4bmLH6HDhQ91bQuZ2Q9TY4dk6oXXdxYU8tsTM1Ee
Y3lyJ5+FM2o/SrJIvIry+IGC1exXQ1B58tzLWyUOzQs386fj0eDmQqOpdHb5p2LulcYE1O9E2ZXa
fgtjFdWytaxfSEI/eX3/T9qZ9caNBFv6FxHgvryStWq3ZUuWXwhbsrnvO3/9fNSdaVdRvEXYA3QD
bRhdwcyMjIyMPHEOuD8QAeB5OEjm+VIQ07AL8ybjGoo7TqxXuA33nmB+uezfS8OZHq+5PckcHMZs
lYiDo0/qHDpx+F3S3tp2pytvub+SAixb0SRi86TzM0fbBIEo+U0gh44nHuvxbcT5vP4haN8uD2Zp
zghVBogb7rgkNecuF8Y1ya2LhlBIJr0XAi2B0FINAkhVw2ylxCIvxKt3LBTZ+rsA79wYz8GZEUSh
I/ud+AQrmoVChh9Kn/pBpAVpoAMKLmxBFn9WaWfsUlpgvsaQJdwkdKkZD9AD5Qmxm5vyHmSNSEuM
WLlvFVRfX0bfi18No9IOUIDRpDW0pvGiopX34+/ni6oyskE8XfEgO3seRbyvCDvRDZxGHTauT6um
lR0QntxcNrO0+qdmZicIwpwRr3iYoZkDqqqDVyMvFUWQjDz9gyGVp0YdSCBIqFkssNQCNlmVfL9J
DCCKaa+qz5IZFZ8p2iivo+6TGFy2uOBxwGiopRB/AKHMEz14s6XBzIOY3s/oKNBHpsJl49bB/rKZ
Dyn0VGnj+CFyMzwi3rljK6XsqnXtx46rljTswkLC8+DVYMF3rVHhywuUpprf/2ITYAlIf66j83O/
dksX9Ulswki8DVrc9phLn8qMS2PyAG/fZWsLBxPqCtM1gYfH6dXmfIQ8RWtw1kGYiXrUNXIUx6Q1
NnrzO6iB16IJd9na0rJRWSE7n2QAEf45t1a4Jn1BGq143mheTRIokqlt5WolRCz4PY81EhUcisvc
rmZjajQISCwBSgwx0/dTESFMUCKFbATG15XTYmH68HeuvZMANyikmYNUVqgQUPrQobYO54PYCrcE
kZ99WtX0lIvptuMNaaU+sjC8/0GaUsqnkv+esJ7kLYJrCgVlVNrbOvjei85JRIEGlOTgdslKzWLN
1CxtMUfeRoqIwm+UPeXQatDRSB/nN19diVQLfnE2pNk0ortRa0qKHZoDN15VbY06ODTjX0s/8NqN
ugQVPmoV3A9ncUoMxFIt6Wxl5sxNI5V3LgRfUDyveLmKF88yalRCwfnRuUXgMGZmlLbMwrCZ5AnD
504vueA//vU2mqA1SLFP72tAPc63Ue7miDhnTeRAlsdOTXYZZId0Rf69c09QPxp0uGnyRjPbrSIi
AagZe9Rb4uyGBzWwCJA6p28ge6BiGJy/HtTZrp188cStAxVWBEtn1yql9SWGPyS2cw3l51Ifyu+X
TS0sEKYIDwqDYg5n8xe0WUD8wBTMr0dzMO4hHFyJq2smZqMZNL/1cpSRnTLvrc+jV4aUFT3v8+WB
LOzPs4HMPM0faB0ZLayYnWCPxB6VF4zPirB2V1oIc9iZsMCgx3h8n2WrMLKJY0qfIKyD6uMEumkt
9zDKPpTc0a2CHP2KLyyduyf2jFmCNJgwnXluxhmY0+ZelX7mZK1nIIBdvLguqgCBt/ezaGXfLlqd
9OYoPHOxmd85u9jTKi8oYmfM4ivehfL4l0w/Eh2XiSI5jblibukCSvLyx97kQyceL3epAcsk9uA+
dwaIEAWoNiVVhFz8sdPuE+rEGsRy4fay03yE8JLVnNqdub8qQdOFYFDMU9e4hx5LLT4NChyd+5rR
Ah3JqsGB5G7XVEcUFS4bX/SkkzHP9oXuTrolSNjDkGXhOfC7ir3wMMQeUkQdfd7J3xemz8Y62yFq
D2uzn01jlW88CYrrCh5dqCUuj2pxH56MavKsk5VEc8RrED2D28aCP16rv3dVQ+ukF4JRXZMV+vgg
Ni0fFVa6MqlfAME9NxbXsddWKqXcWoNI3G+gXSyMV4TD4KJwv4SHDC156ChhOlLEowiPYfjD1XWn
9b612Ur8WXAlkkcQJeBWFIM3hllgEE04O2K30+yutJTP6SiJ0+uJdt1rYwk4F6bCBkE9J3JlThHo
17ZN4zZ2OOlKVEpg/stimxZ61vzzEXPWykDamrymRhVUvxITFp8GCpLY9FYOxsXlPrEzc2IF5lZK
zayAIEN1O8qOUEOPNX6HbnglEC4eI7Rf8EIFnoBn+PO19goyPYgd2S7CYNlKBo8l6hMrRqb9PstX
uEvRgqsBSF6AbSlin6DaAV01LHmml99osXvT1ObT328SrjSTbDav7ea8RdvIW8HnNR9vCPX0iy4O
8bGEUPjGly3lSUui58vmlgq3KLxCiYsr0N0x902/nThtgwGObfj72/pIGSRrX3Quc8NVI8AAbdzG
3aZyd5ftTi7/YTbRw2NjsGb0vJ8vWYbeUtt4ImelENxA7afuo2oQbTHTqgezvvLjp77JIOBeBQBO
P3xuGCysRJFapqTAjW5muLDGoQ4UdIc8GNRhx6yNG8HvvwmVAv8XlXY7acxn1CTG57rLh00dDqpT
RcFnT1G+d5L3pJhldCfow7iPaMaFuYd3hMtT89Gb+T5mBhwSp7s4r63FglgJU7+jXShf6vy5S79d
/v2PB/j578/CcJpUyO74EnVVaR8JT4YMV+anONlr5ib31hqWP+6ac2Oz0KeGqQp9J4Nx443o+fBK
wwgIK93lIS1FWAmWAYkaB1K56hw8Ild1y4MXtWKaFmzVeNKi74ryVUh7u9BuIvlr0V1X7Q7+Tzla
hV4srNdU4wWNOHWpU9g7d+XUaLO4UGokyaUXKdrE7kSbDnX2b0NzAMyUFYzNWre1uq9uVO1c63b1
XfmdAmDm1HwCMJOptQlQwMypBQjZzb7FqaE+2cI5FsHTWARXtQp2nvYP4b6Bxb0N2ca6g3Yhgta7
Xt6ODUoTm059kHOn8g8FGfjgopzSoeG0b2Gg6B87uKLEiVsjcgrN33Wm6gwuRNnho1oeBtROe7O0
0+oHPXWbSLit8++J+qsqHy3zXrX24SDuPZAvFBjj5LExrtJ07ZK3kB5OIeTP0GfeHASGO6YxQ4c3
BeZQxBq4gqG35quwEmxA126G8LMGpdhlj1vYRGdmZ4se9r0gxB1m22HXdDzeMo+P1OBwNu+GEttK
6vQxXJ6NUpml+mgDRGblYS6DRrqGP0aMr6Ie3rHWkSXU8oY3EYrhy0Nc2LqnQ5w/vwd53UKW2mqw
JumOl8OkD+w0QA/rshlZ/hiRsWNwYeIKPbX4nO8fdxjgkGqwM4y9A5UxfdyPafzL0q6k5pNhCDb6
DGMEjeNzV0bwk+1k5Y2yhd1pOnyRnS3w8JUrt12/r2DoFIR8JRl/P3I/7q4/HzgFgJO81U1o04G2
momAsK02r0I4vFM1wRx7HtKw5lc8SPZEXm54D2PwPcuBPyd2jSRP2lvOEMA6aH2ik4UWk3uz9ezS
uJMrfaVc/hG5CjnNaZY5CwLUIcVhqJhHb5Q3guFY0dfAP6LKK4NHCqGkVI3PJk+wVNKt4pn32KZ/
g4ZqZbYWveYk153tRxmZIiNy+QqRxgnVfSuADabIIlx2moX0nsEiAm6ZAKdpQpsPVrTGHL5izY6L
T6jC+eVRUWO0IRLbsDaN9c3IXkQmnJsx//7QejjvrZeuBD/y5fKXvMfWD95x8iWzAdNPoyhKxZdU
7Qh/5qEBjplGkzDFlYXICpTyEnSegnwvVp9FceeNd/3wVRUQ+w4PDQ+QYTjYcnNV8n5dmdtEq50Q
2sterel4+wZpI3fNfH/5mxeSvmn2ps5yndavD/h2eP86A8FrDVDnN1dGZ+1FUHy7rNR9D27AbUen
Bk8Ayl6qV3b7onuwZBPREbxA85MKskE9a4NRQ5QMoaimRqc9Edo3WMfjFRf5eP2YxvjH0mxdPNOF
2b3EEi9+XAzocfF3yHEc9UZfGdOapdlZICcsmhthyVPEjctROaY8Q8QParOSNL+j7D762n9jmh8D
kI+bxuATdoJiUpiH4Jf/jK/yBp7c4FMjhFuZ2ORJzijcSeJeVq684Fq1SEOeYuubkj8Z5sgfvnfD
LWV3GsjvUytxwmKboQmHxIP1acXRFpd7qiDSaEep930bn4ROXYldXgr5YF1w73qf3sLSgBYdtfe6
V3aRrO56caSSY2ygKf4eua9liUgo2ob70WrRvV9ruVz2/JMPmsWN0VeLHgitZqf6uMuG3JFEmNGs
m8qXHUTLqOhcV+JDV+u2Efz9eQqEZOpbYT6QN5m5SSInQhckBApUiqhXCbduG2/rOF95+FgaInYM
nvwmCOAHiLNQReD7DSJwrwmhI6B+ZKMUiybMAE85FMrCjv/X3bu0tkKmy5GWRAOPw60Z/8uAJ8AT
NRjC9PyFyS1o0EtDogy9IsfY6HbBmG6zeg0E8xGRTM5PMeM/O7MEAqmaIfQT7ITIYPSessks6Ump
9Y3cZ46VaY+u1x1h776xIOKH7++T3kn3garutDZaeVRbnvyTb5nlCk1kQdWqscjNVOzQ9mgpivpt
Bi0PVOpK55RicoW0bJOs7LTpd2eRQYP3BMuEPLBAM7+OeeqQgsluFF5Bhu9Y9cprwPLITizM4qnU
ItQspsxyYt15xnOvHKvkEHXPSv8pya5Ar6nyTZetuNBSen82rtmm4W3e89G3Jvcyvkrjsyu4+1i8
EtKHEn2nGhQF2Ja1ctJC0ILWaoId6LTs8wR7nu9pNbdWfWCkqs6+cNVDgrpCllorl9Zpwj4s2YmZ
2YSWyJsNxmQGUUEn7/Y+moApRJ2fM3rpINFfCcXTLrhkbjaTZNky3KacUlH2ICU7IbwFNB54v1C8
o9IA4z4no5Olb5Iq0TS4knFcnlLIZM+nNA6TWKpjwq5S+bARi/eoLNy2sbmyC9bMSOdm0BalxhUz
xlz7XNX3of5tdD9fnsfFjfbfqtEZc24iC0RfbHpWLRoFW+yQUhBWLKwNYhbOoqwW4T7BQuP7e6Xn
ctl7V5O0zeWBTF489wdQaWDtaDycsMjnA/EKGA1MkSWpSgWmbRT+zFupqAE2Xgv6Gg5uKUsmB5iQ
BhRJFNhRZtZQwNGqkJVBw6wdfmu+fEjrQ5H1jh6igWHdiyMscj05iRHTSLoXjWpv9o9Wg0Lmm6Xe
icpbZrwJCorCD1adbqos26jdtWD8MPXSiWp5JadbCndnHzwlfSeZy6SNGCMJzaESydW9HA5UQLL6
VbHoaeUvIsDZSfCEBEJ67Q9j4AideG/6Tbz2HQvblhhE3jDdjoFizpbJaDLJRWxJs+s+T7a+aRUb
BKrEG8mFI6KFjsyO065zVCt89OMEAulupGMm0GSOeoBskrG2AZZCMk1mlsjVawKnvM/cycwILFpp
1Ipmj/GLFYu2ln6DLts2iq+6eSz6yjGMR0EV/t5dz9ZjNg+U2LjfQids+wUlEFmvRS5bTXuM4CGE
/KjNEfwI16gGppg42yNnRmch2ktkE1FljCbjNqWE1qWDXQbpFnyY08A7KypfTWOVynSKUh+skiu/
V/NkyLLOXU/NeiXVe3am1pV2dRXGUE8LIDo35l1s3KdD+VvVk8+lLhwvR4SlKiq+9p9hcxalvVaJ
Y2Z5ulR/aboXSf79TklsfsnKYx3SqzJCTHtdoJTZaCuH4ULQO3Pz2Uz7clNRwMS0DhtB0r50tMa0
6UpkXUBFmmdW5jOr60XrDlgJOWJbJKCC4YmmeE7bjWL+KKEV91ObGqmRwY4vOmOEHkSKaO7wmIf1
BhL6rP4mW1RKY3scv63M/vKyTw/6Uze4Na+3VWmaJ/nATs+ar/1wHStHJd61tL30iBQOYC+vE9WB
RfOy2aXyG3Pyx6x87m3RSJ+LlXKR7CyKiZMCsc+dMtjWtA6V1caE+Dxzf7QhPHQljdC8BhkO6FEb
CYtY+Az3vmw48DqGlCFr87pa+75p4T9sBlrOSMVgwQVxfP55GY3ChS8wK7rabSbh7ahubat5cI1j
Fb0M44qLSGv2Zo4oZF6M3hDTEQb9gRqOFHS2L+3yHGnbqyD/2pqPmnaLToffN5Qeb1GPskPvV9hv
AumTnq/ydkzTf2n8M5fVRz2R2nBaHu1b2ozHMh53yGzbTfBVFpyoeRpUmWLKl2Lgi1Zi7v8S6v+b
/DnCBG49rZdg56GqWpNT3cRuvtPdW5eHr4TrU/5m+ZCirFQ55qEAcgd6m8E0crzQVDJvtchk02x9
xa+cAmEUVy8cTXmuo7XGkfk6z63Mzve4TFUx6rEihq+VtK2aTeG/Qro+oOoXrrEYfMgm5tZmXqwJ
tOfC71TBIlAhOOZo9QNU+0HbbJpq46NmpeU7o34KvLXi9dpkztxZbgpR0AB1otC5R/G0j3/1f831
PR/czEXhusskxA8qx5KRr/7WJcdk3JvcZUpD3o36Sn1j+rXTDTGz9t79dZJ+aEMZNOh5VygvbYUG
ybKNmL4Jbngc0S4erOte2K9EyHlgnluc3SpyE2GPoGTx4uNEuXwFZ01+U19b29gObqtdCG+P83nY
fY337VVn8wi3cgmeXznm9mcRWrNGxNkiRozqAZKLhlOnK1tucr+PcwoFGU3d7yxy50G2bQRADzIs
1mb21PhHw7quiyc/3hprlLNrhqahni5eT/aYuBjKB4Rd30bxKuXNp9s0CN1cXrVp/14a0rQxTizp
LYimXsWSmL1miGoh1lBAYJmt5C3LawONBTBTKLbmKNYhpMUo1qPKCXnnSID4merKAb0cqP5YmO3g
QfRlFEcmPgkUV4dgYtJHac1Qb9pMsAHjbarOWKn1vFMQfZy8PzZnO9rUfN8qRGwGafEcyQZqbXFa
8IQSJwejyhHSsciNKeyF0fASNGriRFVSXOuxISD1FAjKT7kZq9emz4SbkvLNjdj1+XeVHoHP6Dap
t7zaUmUw0Xc+QBOJlFyul7QI1uZvuJXdp2YQh5/wwvhOXvTqZojIUJyhRq8g0j2PDg3D3SVgoTPb
zK3o1mi99pZKincMRL1/Cuv6toL9UOblRO03haUEr6055EczsrTDaFTqL1+kRQoda9RCdUHbhkr/
KOZGso8K7VHpBeug0ne5LYXgIbOCtTR7cQ/Q1wJ+ErZi4OnnnimkslHSTl85nvQCPfeA+jqEpGp0
g7r85T3w4fx+jxwnpqZPOd0EZWeZ6H0SmUP5qAtctM1Dbr0IKlQ1BsKPuS2qCFg6l80uRWhQGFPb
NhSRiGWcWy2aLhRSlT0xQBlUVvGOxlCnm3jvtHTv8+w1JHT01eLzZbNL8wrjKHDviW4DctxzsymI
22Yw48pxKza78amFbhoHqX6GYC5EaY3vYelkPTU3C2Wub2gC9ImVE4mfurjaVubXsP5bmMG0gKdG
ZlHMKE1rzFqMeNkv2rYCIFrxp6KU7Di7lt01Du0PF8B3cxwBUIJPra5zprYgHjuA2DlqBhFQHfdH
B7wXiloowqPuS8P+o2HD4g6MWqTtSj8vr9/ihJoKDSk0geI/s/WLBTUPzaymfiC/gep3AiBYxUpk
WwqmsJb8Z2O2aEUCjUDUo4UeQbgbjPvOkzcGIgHpi9y8qdVKzXV5RHQv0uIPHHx+kTcVFA01RKOc
VEFV1Te26s9ey1byoaUTyKQU83+NzC/tUaeKqhBlpMtZ9eSn2i4tre2/rMwfE7MESM9HhAMExoFU
KCUo2KGG2tHX+iP/lyT5v1NnPpLBHY1Srzh1Um8r5Hu1RxopbEj/vxWibQk3Y/bVAOndrm2ypWWa
DvD/e4abs+Glgy/JTUaqkKK4LoHudAmJ0LL+/SSeWpllcYIRp2MWERWLYatpDa/sO9/9ddnG8hTC
KjvhB9kj854Xr7DUKB0w0oSP3rgXu6+jto+4mrvePgnQA/tZ+l+50V42u7SraCD7z+rsRFMFOaug
A5ki74+geAokpFnbawGBtugx0pIVa4vLdWJtdqjFRgCmQcGaILwEyqsKgcS4enIu5vwnRmZn2NBn
IZJzGAnzT25zL1t3vQheIbsa/E3lUR3KnA7IWy6snJ1Lhxg08v8lB9PgT07s3IebY6w5sY3S3Y89
QrqBf9d03l1pDD+MKvmHxH+iBQfVTMhV5gHfUmorCHg2dVrpqUZ3DA67YAw3FOttAxHdv3eTU2Mz
N1FqZZSzCGNW++jqDxKItU77acbZRjOOfv2XMPfpLGMe6VMhFSDmz3a1i/Kb4UpN5Sgyeo5GaYe9
tk2jn5fHNH3zPFM+tTLb1aEYakCWObQy686Nau4Z+0h+COMVM0sp1amZ2dnYdP04qCNmvDE9xLW6
r9rGLhUTxhKqP5Sg0/5elOqVBVvaaadWZ6elFbme1YHRcTz5xWp+y/WVbH35/5u/mb8HSJRUNCQQ
sOo+Rrl88O0coVtgSNeV9PmyrcXhGJOEASVWENSzwJEacVIjh4c2EJ4AV9tVp2ovqPnZl80suoQF
Gcd05NNYOzOT11k4gOCvHI2rG0Qg1gMUr78VL9snfb+/bGshXPBKABUThzxiEHOIRRkGapFGZelo
5uFeLnOna++UYO0RalrnmZOfWZlt3HRQM16gKhRdy0M+1na5lpYtuDcGKO9CkWdAEzRz70EfgiFy
MaBFFXKykK9L6i5rvowlOEJXePWrxK5Md6VBZeHYohFAhtUQ5i/ahWYLZbm+rnhlXSLUStYkunav
q58MuF3C9Ka+ybXw0+XFWnCMM3vzM8WDEtMVsCe0yMQhGpYd4uQ4rnKbfADEEPrODM2u76mv6whU
YUgqjrl61GSn1umv2EbWEygcmeJ9HB36cK+NjQ1RMJfAcWUPLGy10y+YF465GKETLfMFw3AbA1eW
zUOUHi5P59Lt9szILMInXsPtaFq/SBi2bp84amjZyKHfVIDaIiPcNkQTX+oeM648KwP8X4xbaKBB
fwJBzmxPRKMxDp3cwExP0gidFXScuzh4TtVHVMBsXid4C7fDNS7txY1i/bE6c1mYjmTEp9rSMZod
0nOpDB9RtRPhXsnsPIl2EH5cnuTlhfxjcOaznaukiTAyzLK6Lcx7q+eRfuUCsziV8BBIE20lneBz
LO+gGm7u5R3uKgb1XW/5/UYsBneLEDRiCFaa27BpN7blyyioqyMvd2qm/MM4QbYAz4MblB7F2TmU
6FDDRh3teB7XW9dDaHC889eaj5ai9amRmc8IMZ1JI3S0Tlp4Th99iyFAR7zRcLpyf3nZ3slE5iH7
1NTMUWrRKks3Zjx6v/Vo+sg/Bdqznz/29d5Cra7Lt3F068c/EUwemwNdbSOaOAFveS+XP2Qp5p1+
x8x/6oBurLjkO4QEXKfylIrDhtzaDq1+ZUcueSotQFy1tUnqYF4+iHg20vwCqQioh50BKheex/Js
d3k40uJ4TqzMUiLfyv1YjbESaslGQndy+GmKV6147Rd7V7tujWTnyjdBdCsZTt+8aNFvd/xJN+3l
z5hm7cPqnnzFzFvheRO7GmoGRwm2BkJMXeY0BRARZEv0krpl/S+7A2AAxJIqdCtzySkabd1YQMrC
GUcr38SVxvuOIf/Q0ChbWUVlKdcAtg1tH2YU1vH8AhSHhR/lk+IH+JJNse03AJTsAQ7Y6I6H1iOq
WttuG1w1oR3/pgVpF9yEz7/ybXIv3wUbac9h9hw7/o14+Nt2mOlQPfmwOfZaLzuADx0fVpiPketD
tXyM1ghClwKEjJAWcRDiQroxzwc/Kt0Qx6lSOkn5VIjEiPBQD1fauJXktYflpXk+NTU5+slFMxgs
qR8VhlNXW5F3i0j+W3KHacJOLcxCUFLUcReNWMiSwa6kwo7WXpMWT45TE7PoQhdWEqgtJoLwqJXX
vrrtkh++eAjVbSNcudWN1K+89yxFGRnVHKi3J06l+VnVlGkyhNLkBeoOWfUiuLHWTLy/YM53Nwpv
3MjR8gRhOPMC4F7cHKDMccCYXVW7am9Zm+o12D8Pm2aX2wnStu4k/or4ZHXItsLKebwU4k7NzzxD
QCyAfqZpUvPSEYnTZMaGehWM/2KHXN8UkQREhXKW9Jt6J4ZVwDCH/j7QNwjB69m9Jj9eDpWLC3Zi
ZRawRVnoJqY8AnYo0oVw0D2aHdcaM96ZO+dLhrglem8AVcAszMbSyXEztYFS2jCTO0Hcl/TmmU+u
99SMtqJl15H1kGBfNXdWvLXWdtqSeZlW5omOmysUggnnmzkedM+XsqFy5P6+AifTG58M/1nrX+X0
i1DY/rip9Cs4KBvlHrm3yxO8EEim8hGIQHAikM3NtnllcP+EOb4C2i68mXkBM5G2JlW1ZEOmqUyj
VRyutrnsRxO1VT1YqPqilJHb0qDtNCNauZ0tnKnAYKmikzrw+jBHfYudpEclEpWOhhbHGGzHUbVL
83cTbKu+tIM1XpOFXXZmbha6dH9IxGDEnNDBySaY0Hz0dtmS02v94fIKvR9NM++UoWeDSBEaH9RT
Zmeqb6pt6Vpx7XRXmU0Xr+NuMlvz7WjTXGV7ugNHO9v+NDeFrX1uHd82HBrbN6/JJrpRHNE2Xta4
n5bm+uSD5mepYMVqN6p8EKBfOfg1GP6GkO2Xsd2ijVwOKxf9pQsxEzApRXMoabRHnO+P1tMy1Uix
J0m2ZQs0gUC+67xW3/yDFdkvXWJnaNmtcTV9UG7H2JnZWeyRy5byZIXZp2Tbi7ZX2M2ejhTbPaoP
wc14sHbtNQ3LtrW1vlOiT+wf1vFHdXA9W7G9XfXzLhs39W5w3O1lh1jKYvkwgw4hrq4KsOzz+fDq
QOStkg9zvwq7/Mbb1K9NYZsb98bbSjCl2MBcneS4RgCztI1PzcrnZl0vFqRRwaxXKbaktLb5fHlg
H1p1/2fG/wxsttCK2GltYWChf203ykHdBnfZXfit+ho47qNGDdj2HtVvOekkcITNlb+N7N//n58w
W/QkjzQv9pLaGZzKbrb1T+lG3WRfH5Lb15f8Vtt3z67DSgsbdPc2w7XprNif1u7jZv8zBbPswZI9
j7dVpkA43Pb3yW/gmwdNP5jH12/ZHuCem9rCd3rVH6298Wmw3y6bX7p4nrnWLHvoS3BEasDwtft7
09H37U9p06Mv6H16lZzcqbeKU/b2ykPrh97n93VHzgP9C0QKqOmde5YV5UGejFHtNO62ynfwqlMd
h+FGhw/aEetbwbvi6VAMHbN2xO+Bv+3XHgIWz+CJ3QepM4CqH+hdh9zIdaNj3kdkXGOltiNYLwjK
jlrsFeWYWfdmZaMnZyfp3Wje5Wv336UDBRqXSclRQ3F1fkYKvTxmaoN9iIXMkO7iY2p51IOfLi/w
mpnZHu5oUpArkfV1IW4Zi+xGlvRXofQ/S7W7kmt/aBp5X1WQyfCz0aCCIvb5qvqpX0va5EvWvevU
G3/vfjK38bH/Yn6R9sqhve4/C7fp70ftjaxjx1GyqzaD3TvV89quWo6YJ58yG3YZVkaHAlXtRAPb
tuUOzNUUyWyHxpke+gdHttu9uBuvjOPl+V6640w5DwwjEoz9FC/OJ6EfJBGylpBJqCEcM/o95DBO
XbK0fTLS8T7cU2D9UdcKFKHdSjBZCtiUxhHkYWtB9TbL7WKhVArI62pH9gD9/mrXekkWknP0n6as
hC3DZWr2++KgWR1yZPy+Pww9vOqZ4e16yYvphU+8YuXYm35tFhnRXSC/o2qMTvec5xmuMD81RN50
kyq2a8F6LErTCbTYNoPvbb7GMD6FnEvWZoGwdKUSivEJe5V6ThrfJqXjusYm0z9HXWVH1a2qrLjK
skUKLyDlp8f4maeA2VHTqCLgGUG8rUruiepziChUkyiPXfM7dj2njdYe1ZZyq0lNidySx1bwXrMj
N1TDttY1wCFS7VQaxBaeLcspytpbsTvKMRQzyGkIPJr/0JrMLqNjoazktwvreuZFs1Q69IpqKHq8
KK7rY1qiIlkp28FsaYNS7cF/ubwhF/cELgvaE1pRIJ/n+7EyJK9ruqzmKAmAJlY3vRiv3IyX5lSm
YXoSiaHKR2X83IYXZoMoKnntZNmAJnBmwxCNfIK5jdzsuk3TK7fzaD4IDkYJCUBF36YUU0RWHMQ3
14LwUsAH22rwngnP8oe3OblNPKVtytpJBXOb9zWtZnSiDPG+d/sDGue7NI13RvcoZTocu8o+boZj
Kkt2YeZ2qYU3dAM6vpAdG2hyGvd7mP6IeKzUGjhlo/h2CEwYXOqYh3NjJXgtRk76Dbn3KBrE1PM6
SqTKvuCJfLlUfDO6G8my5folN/eN/6Dldp9e6/T+X3aOJQTdRAT1n83ZrtddrRTFCpveRP8K6iBV
BMfrtoki7MTsvrdupTimfwV04q75h7LwmfGZ2/ixK/fhgPGmE77WFZ3g5pdKqrdhnNg9lFDq8HNl
uEtb73S4862XmlrV19Nwc7CW1Pj89CWiIK2rG93T7a7YKOVBhOFRUSm71HYs7gOBaPirG64N69fK
10yhZhZyz8Y/BciTmibvYrEn9nyNQSeg1d+8I4Y1aAC2oxttDfehSL+JkBil0XMR/xLMxxX7U3/c
B/sUb+EkV1Ue42ehUIuksqCTjfmXv5Rkuar/RPVFlo+aTl/rzorAGq69zS9dpY0Tm7PrhhpIUt6r
LbE3fvTbHXSOg6DblrJr+9zOvJXItBD8zoL9zJo/dIrgWRxqipF9Syu6oqxaLldCzoJTnRmZnWNq
0AkeBIGgz1vv6HmBo2ufSsjxeUna1eo/gNewxrPfJMgzuc/MacLaSPqRU9MKxK0hj44ZPEtB8KXO
zN0QkiBI+fGyn0zfP3OTU4varM2StE0K22ZCbILnzeX44KKiEMX/UOHHDPgdlayHNt1ZNBCgYu+y
EDCvwJXMzoXxuyj+uDySBec7MzHb/q6s5J08YU/FMD1QGLX1HglnR4INrkcrTha+Xba36BnQ+KGh
ofNSPK/jKH0AgCwrGFJqt4Kyq9z7MtibsGGnw+ayqaUzGLb/P7Zmrt6m1gB1H7aMMRMfhjq/tQL9
UzNa+7wFHa3IwqOsBpUtUVG2+yoeHlzqPVto8q6aOAnvazNJvq5800KAO/um2c6w2rxrrYBvcpPw
Scmq74mY38Vx9Op2TwkPgJHrbjooMrQotEeVzlXXe5V1by3mLKQElkU5ltsuXIvQQJ9vmdxTgIkX
QOtgkOyKH029saLnBPK1leFOW2++UU7tzO5/1DEKV6zQNKo30EN52+Dg0inkEFhtbf9DuB021f24
TTbeo3Cjby8bX9qkp7ZnF77WasPByCbbcrTX4hAVK+uYQLd+2czSVJ562SxfyDKtCc0JcV+ld+1E
eVdBldk/Gc3hX+wgOgazLJTuc8m+sUoznvywE3iOKe4NLzpmtLCtAkrfo8p8zXgK+M/QbNuoWtsH
SoOLtuar6Dd7faipLrvGV89PD0r8olvmQTJ7WxnqTVI9V3L70GjWc46zSml0Fw7iJrCSlYi7GKdO
Pmq2bzKwED1c3sSpibHvRiU1Q+g1MYAq0/TTDyuLuuQ7p3MwW1RBEBqhlJnsZuAZod4gzpYBTfqX
FWU1QTLSIjJ/iezEPi37EORkkTu+ke/cLLU1cGyRtHIcL0/eH0PT359kVVmou+0QVvRMpG+qNj4Y
MI2ZO2QCm+FVcddE8pY3xB9rs+O47PwqALXLhlAUigC2aFV7AREKS1wJ8EvBBfr0/zd/81M4Q4RH
Q9KtcvzgpeIBIhY3SZ04tfZcIOZtRtf9GgnOUpWSLEM2oM8wZRUZoPOZjFxAoO99FGPSH/qityWQ
IWmQ27Ga3UVK7wh6vjO1N9RytPSXTCcyly9bTK2N3iT7y+6z5KOn3zJb1VGTC0gqObqrLoR1BSjG
pisUf6MGfnS4bGppSU9NzZY017LYDFVMRZ13jFvJ9oL/Q9qXNretK9v+IlZxHr5ykmRJjmU7tuMv
rDiJOc8EQfLXvwWfe/eWID6hcq6Tk73rpGo3G2g0Gj2sRXbZUnrLpHq3RQm04oeDZ9JM6oRpBM9Q
pGPdoniiqVvTOt2WshobnGn0hTNxdiRgNUVtRRATScWGpPqrVKN53hgCKdbcAshfuYKmQGpuJgvl
7TELLADc97ruplSEt7l2OuFsVSB/GSayztwdacuUSK0BM+5j6hWAzDYHy+sd40CHj1QBgm+1iO6s
tSgM8C9oUrGRlNT4ajNFwNclNrypNmvfnY6kbl9nBYRWrd9qKrhpYkVwWK+0VNAbqII7C/BBaL/g
X1ajTEFtLNngtpB3RjZ7FDwFxkFTXrrxUTjTe729qCAwHku0BcvIw/BTNIzBa1ykOvHewo9w9+fh
V3D/FPsiaOwrqAlWqMDkFsDeGUUNuFgv3UEsNRpJljL1XgwXRNquewB1tesFW0F1xLk6gKwiwlYQ
yU8kPh3uTlYjtajVuEk9/wjG7rfjf37C8BgeXYjFb/wE//M//MvG3bn4DTrt//k7NwjcoHIPB8/f
nk7bz9PW359eTi+/XwSu4gsE8SJ8QHGWkb+jTAgQFMT5l2uCpiFDj2oCblqv98IwTL2vn20iuD2v
m2yYILTMo6kNuWfY1aUgmdZlXs5YfH/v+6EfQunAFXijtR0Gxj1AecHDbOJpyTn8TnPKsk3bFPXG
/f5l7x/fw83rL919DQRbfD34xdQ5k8QO0JlHkqtYiZwEkvbHI7YNxO8Cl3d1XUIAq0GoSAVq8DWc
KmntYEIuBdDV/uj7b8fwj7uBOXhbwUH/SsLzBnAuh1NEGcs6yWvIOb6/fzw/P8fu4j6D1R1BJNoU
2K9niA4Ogbd9+my8p88n6rJfnzOK1gn7h8DZf9UOr78I3XiOjWkOQJ5cLi2aW4wqYXTCPjsuu287
LC+ju/e2W88TqP/1H7sljAsdqVWhdb5lwnxYvxs+bnAyIcnf+gJRJnMvV6JQ2kFmFT4OWeZLveSp
j+fB6ZmoIzsB4Y4de+YIoB7089nv21a0vpZnMtVLmbGTT6RvB8gs0eOAP1CIx58v0Db3Uu/P5nXz
cHg4HALBJl6HXsx8zwSzl/XZ+SDtqCZyDsHwgLUbhs+bH969yKmsnvdzKfqlFCtWVJBpMPX8IxA/
4T0fNrDU7yIzuU4zc+pwNmmmRcea5SHozQ93G/deJOG6d4VJMHUdWFRgBgH36qUqWlZXUg6qDLZT
e8t9G0MS+OHm4VcT/Ppyld6WnQHBW2P9+J+J5Y5/rkUl0mMQy+wjd9+I9/bSBxTXwYwsQB+Mvm/h
VLi4KXV3wK8C//qKJhp0FgBJxDVdzMLhdPqCi8m5yu1y68HdF3aVgMJG/8/WsmvUP379gYPDDg+7
UXGNssPK/sCf+Dngn1+HCccJPz47xrfPk8nOy9UZ/ne5+EeM1EYtkS++6uvbQv8/tzf7CvYt+I0b
gf2IvuC6XxvrghZcdN6DhBNxDLcudQ3AW70DywQTjIji6wcu8tF9hfb33h1zk/4pFAU1VzEN8FmB
MYFxPlaIuyJ517o+0UYbckcydy4xMWPkYEYkNwKtEBHIfbGJXiwzJ4zzykNWSVlia7j8avdb7MYu
MOq80f2Df1vQv8X+H0RuAfR1ofbm8OA97h43uyCA+p+fp99Yll3IDtLLab89+aeXl/1pS9zP2Kfu
b1Ha7Co8R3zMFgUBAeaSwM57eXKNnJYVIDLwIMFMG5qIZ2RMg0XRkFBvp4hYG4wupbu4qwqBk13Z
EsBGGOjaQJMd6oWcU8JsWzsvOs29SQE2ObpFgW5VL2/GbGR3eQXQCoHx87aPPhvEzrB+8HspOv8I
60htdeMyAScQ/UwtGNmdQHUYWWpwW8517wcThMonYMENC6NQnF4xTWUMeUGQgnFExUR1ZwIwTuIu
YPrQwkR6i6PvfRVO1atqbcCVMatPhRTY5kbwHez24Kzw4jt4K8wnRyYRvsPMItdWo7BwQqt8QL+v
3mA4C51dBwuOUwnaCq116EyXBOjWzPne+gDOsvoF82ezig/QlQT9J3bsGjLYHQxQwldyHpRxFHTA
zbmt9oo5X2jN3QiR1hAjoxA6TEmQNXcdQGWKJJTGrTT9+C9EodsIJEGYP1H58Ys+cogKuvscSPA1
gNM3jRoUHYaiRj8S9TYxm7laSqQQTDCBWwqe7/j7s3jEzmtLjzvwvU3Ot2UAn/DrIkLsXhcBgmS8
YtFgw3dPZbI+Vq0KHM1kbtFj78/KZxG/3V6x60CEnQ1wP/+vEC6gS7okWsA9mntyD4ZwEH7IfSBp
MXkrR3S6m8j7bON8kZ+qCSn0omnoYWiA5BpMREp3eZEaoofQ6iE5+yAu0EP9dWlSQPt5CZBdZK9L
kE+3fSPaWwAdSE5OumudMCVIqVnH1PA6RfQBTMD1zlqoJaIb0MYD83Jn1SHXFwvFEFaE9gbFK6VA
03emfDRQLzFSt5Z8B/ObFERMv3RjJ9iPqzDlaz/+lc7thzTrszG3MOFa3iTD/WJFrpp+2LNP6auM
CdUu7DuBxut29q9IbsUdmrdj1UFhLXov8se5OZb65221Vn0AsLL+d025uLpu5UVpmAiw68jdLxS5
S/vbuICkSsT0LVKG/f3ZudTLGlXmGuunZfN9Td4lRw7V5K/BJ7ld4jy5kwO/pBuZFLT1JeiK1TfU
9ixA31pdYDkCt81CsFsWybnt2qlyA20p8DXLA6Wu7tyb5mGqNimIwoY7sIXc3qzrEhCnHeexW/CV
ZkSCvArILG/RZ+9q2+Wj+Ih39S57RFfQJn+GQX4Ygmh4be80jL+ABg6JfaB/XO6dqbVFF9VO7jWY
dqU/4wwsGyJccIGMr56jM/sgaq6UqMECDDyPQHGUuyqmZ0FrcXsJ1yKpM02+sj1nUlTw1FCzhZSy
0J5VqgUoscojzdE0Lzi8a1c64ndQxqG7C8z23OEFo5beOQk4a0BaFXdhCWKM+Y2kxCXGnkab22qt
Lt6ZMO4YK4VhTqMCYTSigRmfMh3E1ePHbSGra3cmhH3E2dpF8ICICiHEwrWnjsfSDAtk3uVI5GpX
tQF5Eps4xtA6//Kxhype5h5XeIP2nvrXNFJ3NkrfUIKuVQM7eSpAB6TUeCJUHun8WfuWTD87IviM
VXX//YqvPOeZumg3GFOpwVdU2aGkPyfjTiueIklwtNaksPF80FGawOb9yhacSXEc3OFmDqrpYbnX
c9+x76XJt0UsAWsrivCawTyDlwodOZdbZzZj0lM056KWMYE8+0cP/lGaCXCBrlNscE82aglguQHI
3dXLcaYKKNSZFEUGPw4p2kIHW1MNhAq1BScV/D9wfMDH2wVxbpOjbS8NJgfoXB8n0+oxc20XdvuH
SsiVglOxjh3VW7KE+HZcqH/kvjAyMNjF4FesjUpuw34GgVeg2+UwHMZRm+RNURoTIpNOb3Rf16pY
VNlc2ywMUKMVV0Nq76rPuUD3pURSEPy2iupXUVAqoBOzXTL/bTMYW0gDfapodVMQ6XP3StMoWitZ
WMi2izGYmlmfRWOIgDaYT+AvLxsgASAaYBRCfMtPRPREAlEuHj11v0/BIBpXicAHrq6XA1YtRgfL
+NA4sxsT0i5LCi5a9Hr40/TeYQbKnAwgFbSitqI1dVCvx6wma0fAoMalrAh1h3YG1ATmCErXrk9j
8XDb/a0KQMZOQXeUiu4vThlgqhpSUUAZDOfjctplw6//RgC4hoCuBV/wlSs5dwVxNsWOngAxglq/
nUL2bPDYCJ72Xxccv+uYCsaENfbeAN3y5TLVnVq2XYai4tRHGyUNHBUv2tKXTF8zXuKM+q10qGyG
CiiQvL58/wpmf3+m3djEwOco8sKz2uonEEU9PVYFx2bN3M514y4opS9sEElDN6BqYTLZ16ZAso1w
NgS3LfOWV2vIugx001Lw0OQsAWPklo0qe+F1lhJ5SftrYkMj9LUbswdnAiiIXhUHORdFYavqgewN
k6Y6bISvapYoPw7RCLHzaCZovdb8PLM+ihrYH9Lv26a4bia4JxhYPOp4fFFKRrK4Mhlv/dhonhkd
rPrbbN4n6U7V/tTt1jBOkvpsjdvbYtkZvVpYExcHytGyjvf7pY3oaT0jKICGZpc8qBjorH63IB+1
841Ow9uiVm9EoNt8oQHogAy6FNUmuoqxbrhyqXXuaap6CtUOQ5wHt8Ws7RkS/f+I4SL2otdJPWBS
FeS+2uhqFLCDwHxOQVmWkUKweiJZ3CWv58DRBgo+9qz6YRf7Kj8WzT0RkVxfN/+zywlVV3QogkT9
ikQlLtO513Abe3iM/CF95rUyca0iQapYd8uke8irwq/bj7QTEUKvuhDzi7wAWUmwsV3uWa2PidWq
MI92wPOuVzoM9ArbvkVCuHd+JlsVLANCUpq/0Eh+toBKf9soVs0cdxVGKll8yQ8JS7PlTIuEm2SW
yJ82TncNndFL7Gxt+t52o8DS1x4iaI76RxqnkCbjkY925cIjyoJAWiYBUq5uTH/aifQajc69Yrze
1u+6zQMmgjl/EPti7h805dzhMixNKlMJIuukOVH0IylN+t0CBD5AilwKwnKjUvyhaho30t40Z/ZV
ovvEbgKrE4EorK/1v5/CHcAIzaZF0eLacQzqtRKO3v3QBgQdRYVoTnRloS2wQiJpjpsBL2XOPPtO
Xdryi/txAuF7v8ksPzHQI4U2WvtdEk0QiqRx25oSexiXssIxxHvZXL638dsUq6jT4Mnk3JkiTLgV
5wLIFLRaoIUE/Xsm51z6pjMWlRJc34a1Qd6PSL+N4dFeWv+27azcrRaiODwgWOfl1VCUPgEbvivH
wsvBytI9m3RrSHeVjnmo3u2AVUYaQWF0bR2BTqYCrRCa4V69dCp2ScB4HOGmK5aHqfWSatqrwY5k
wTj0ArSEFVvEuAAy4Jj6clSoeClKlswulhvcOT2x9xPiCncioFY30IoY5daDqf8t3yIauiAQw26a
hiFCNLhfClzieopyCa46o+qGSLY7oKRBcc5u79mabZyJ+arwnoV2Xa82xsDERHgWZf0R/blRo4aT
KvBka1EJYP3RQgbWNkwCff39maDWMcjQLAxTrenAKoux4dwdKrXdz4V+kqY+PdnprP2KWhP9iVWd
h0lmkgTTQmbVerd1XrsGUZZ1UA7EXrK+qsu1lRJbLQcb04FLdmgwgG5QDKhHLHZ3NS2UZDg01FOc
9udtuavmeiaWXV9nSwAevHIaExXx+ySd2hoHMTFf6sTeSM7y0FoZmNSEVKFMFS4su1CVi6uNaIq0
vtIKr1H/TE0wjRtV38XOwXJ2lv7NGb6TMmwx7WtkOxoJnpBr/uB8mTmniqEyxQIcJK7j6T2V36ka
FgvjV74zZC92ejcVJVlFC8z51aWP2rQ2IbCeJdA/vbbL9xK4IWqdebR8V5Lt7f1c9Qm2aaJhUQPN
PN8NQuiw1DEbMh1kDJ7228HCgJntyWPs0l6Qrr5GUmD+ADkFDIRjXBujlJfGk8dTNEopdNPMRkZu
PEUDCJ3BSFbqGGZWol96nDVBnlD1DkiATxJwIn1qDaaHBLCDSzwRjQ+saY8mAzDjoKiNpzXnoBza
tJlR6bCsyA4so9nr2SbrQ1vKNy2ojm4vtcq2jrfjM2l8Rg+MZ/HQYCwdY1TfiAK0jrYDcMxwgvPy
klr3aZn5Vace2yRsFF/1rJ2ZPjfZAU5aKh9loI4+TL7kK5ngw1ZCTgs7gzo40mcYmONdidZLSKlh
FSbURfO2+YarYXdb9zUXDVQkTF0hv2BjqvFy5wE4nQC8kHmrPLVyf8agVQe6LMyRd0ubhunkDE9/
LxHNt2hqBNgaUjKcrY0tKmZ2Bf66Je2ybyTukSeTl/zYjkrqR/HQu7flMQ34zcVrBK0r6JEAbDO3
iHh8GBI6mfEo7yU/IrsFFpv8uS1j9QI6F8J5XxAn9DJNIGSUHMedmsybYikoDM0fMurW47RZkEmp
Muc0WU4KsKvfgg9YqUICqevffWT7fOb+dTLkKuJ5BPNO5tXtz5F8N5eAKmiWeJ3UY5ngIfHjtsxV
64RjggXikOpXAK6yFOdZB9MpKACWyv5AI9Eo/Kp1ovUViVWkpdDQe6mVEin5gsYaTNr3B7nYW0Af
UTcOPd1WZNXZYIIY3fwKED8s7gzYtda1Zs2cTVw95Jp01ybt02ynQUzIfRJ3/m1xq+tmIaoEaB1m
Yfhed3mI6VCCNNljQ1v73qydg7nYL7eFrFk9zOEfIZw9gNcFZE4jhBjGhFnB1pWy3G/Vn7elrAY7
X8ju6Hew1CtwxgLBbJXlJuxeL08dVbzMaXYpTbZS1MCl6FvSOHtq/LGc/yrOQrrVgoeE8Wk2d64B
gJE4Uerg4UFwytIfCoawk04NxyQCDmy5KY13Wk8bdGkLvPJ1zykAzb5kspk7xJ3sLJ6dNWUiQFc0
FhZ6ONu6ArjAZPlx+qLN6laSzLu+ee7iZI/Siu/oQI5UdXBpYcowQ4AyWN/1LNnqREdLz6/bu6Fd
hShfH4ZUt8JyuKgQXH5YF2djjXbmAqRyUu9LJM7vEqOWVa9w0uxFjeTlh+0Uzg7jghSInXPud2RA
fRq44bkXD0vktiBgfa26Rn6oIjWLfIDeGmxaOie6W9NpAHkcRoJBz2pqvqUmzW+SjTH1VamcfhdV
Bp6vqEvDXp+ALUNTU/0AQoCxq+ic7+fYJpMXxd3ySJxOeW4GOf8R9S1rjEv6ENzOfXkA641zzOWx
FuTo11ZGQfbQwutgraEMLZtj2cNOLZB/bSRzUQNUe3dN03U7TatLf7btiLGXjYJX5NVhZ/DWDKRK
tzB5goa2yy2Z7MTKlgV080PzHFVIM2ii5sOrk85J4O5TCtidOSuTEgnLBlHvwSR3kYiv58pDMhk6
6tVIsmGInce5KWf0szs0gxbKQZ58Mv4YrVDLdzMVuK0vE724rb8koYgGfBkZwFqcxydaZsVzhOiA
AFBu8FmruhXCfbnqU7pbvOYErCnBS+I6K8XJZMZzdp7tSh1GE29Gbwr1z3xPA9tfNvWhuG93gNkI
jZ1oy67eLpxALrotjKEzrREC5U38WH5PD/luChpPfrztD1aMHrv2z1ryYa3RpIlJOxaUhFYI+OY+
NKDOKAgDRFI4+8uqBLl5Fl9NvxY/PkUH4J1K/l8jLV0u2VcIf75HsRoB3BhSskMERMfktffHIA0t
QaXo+kLj5HC3ClH0AeU2yNFPSjhuh30XwC+8FRtR0LF6bM82hzmOM4UW1SoRH0CQKW+XyI+7XaR+
v73/11EpAl5UDRU8IeH1cIQvZaDCMMrDkiLNWvxogM6MUKYeg9l8jKzQdkCb82nJYW0JsllXQduX
VPaYZOfX4ad3jIREJmjNSy9i9Nbp4KbRtsUlUIvOLbMszldAPcDvMuw/5LE4y1MKUvQqZsq83iRB
rbVoO3yt5Tfc+i54iAJ7BGZ4L5ENOhz8eBHCD67sIIIeG1AfIFABTi4nvtGjzNFrhFhgTKNBE1bb
+qBlXrOPtizfugHiUbVRnuLX27u6srwXYrk8RJENip407LHa3y2jJ2m/0ScBmmjBs+m6pwzBBCYM
MGjAlAOeyaXxIOk7DqiGIUE+dmBmT5JkPCI8oJ8pQTpC1gmakc28mT7sSif31UQbMO6NOdIE4CW7
o9bUPRaYW42B+7aU37tUzx/aQiIfjSMtgtv9On+Bb0UeU8GDEkhsV4WTtGwM1n1SeOqJvDhuGWiq
m/jybrmrw3p05ed+e3sTVq71C4HcJoCBiqWNIdDpTxoACS0RGMbaLp9rxPmhQY8HW0Kw5ilaABjr
WkJJJJW9TPdvK7JmxEgCo6vEQt75aphEaseWpAriE9tE9YPk95WGXPrYCVqAVtYLz2OE6QwFELCK
3LVelWObUYxJeMSmfioh8Jy824qshSiY7AXOhsZmP/lHHAViIx07KKLOaDEO1CoYier26MvvFBF1
ycrmIFfCuqYUVLOQt788GqOsN8WIQXQkh9yxeu+mb0MdZLnIqldVOhPDXREjpS3AxRALzRvnCZAy
qlc/WvviW/SQesNnFbt56qogw5b8VuBarzNiuAZtkMGjNQdve0DiXWqoa/kQ5Tk0VJ6MJ/1OD6Qg
+9BPH8Y98o+A+dvZlUvAKut66U7z5m0GXk+BA1oxmYtP4I5Ybjipas9skasfpn3MRIRJa7fjhQBu
FzM5HY3UgQDjl5a6Q+Sm7ujqfqqCODQgH6YoyboWKJ2vKbedSVokY5bAQpMdOdYYmwP487LRibvc
Va5ykjbzKyiqvBfteRCEaKsR7rlo5gXOgg1JKrRCV6Fq9waQ2l1q++Or7ra1qzBD8obHPPx7B3mx
uOwInUlM0BE6FinzK1PlylIQT39d9OdMlHMp4AE0h5LpVKn5zhyzbd0IdFg/5v8eArahZzq0IJ5p
lxk6tFUcOhrg9KZXExOQSnjbda3KAQA+m+hjzFacIRojEuiAHcGEm3JaDJTg7Z+Ddu9kicBFrvh6
kAb8K4czQBPkmuAgwUsxlh7m8djTV4mILI05Bi4mu5DBWVpuRmqPOhSQRuLHLEIVrgwqFJ9iuh2W
o9qd0monOz/n/+K6vBDLmRvS546U2sxZ6B7B2AdpZVAR7TXRVomWkDe6pMYAN4F6kf1kNN86dM1q
uX/bHEQyOLOb6yUq1QEyuvhxsbc1QDx14dz0qnfFMCcAH/B0v0pCEsxxxjq6fb0WkNXE8B0gfQGC
vqg8S/4O+jg9femKpx7Q5ZECFtbiWRJFHqtPLUwNoF8I8BPA7+bMvu7bsh9rmD1pQw3k4WVYKcAi
bgG15gCEiLrydCiEdFJrq4tCMbrvcRLY8+HyUA9GYnYzSxt2/uRHu+ZjwUh86zqYZI6/GV5zlB/B
RyyiMlqLUFl9+h+x3KZmkpZhFYCbZ24svCunMHbdbj955K19aveiZ+yaRzmXxj38LDNf5k6xkKEs
t41+xEyq3aPvP7htqOyb+bN+JoUHpeuc0gZcOKQY3VvV+PpytMEVArTnfgqj8u22sNWQ5FwaF5Io
UjstrQppwHTfTH6MLcu+WfcIgTK33OD9o77FyBclj0/aHXgzMx/0dqOIT2Et93u+j1/j4Wd3Qj2R
ZohAGewt395TNz8uW8BZPTnBH3XXhxEGbRpUDvd70ZzkutWib8pE0zRwwTmrXRolr20ZoWDR+V3X
IY3sWdLj7RX+/9jov0I4G6ULmr67GboN4egbW3KPnOLP8kD9CEjrdEtEEd5qBAYf9I9WnJkSAH2o
vQKB6kYpwmgzPcen+m1aPMV0ZVeUxFxdQ/ToKwjdAQzDpwswTqA7LYv30grB82HItlT0zFkX8U+2
l6efr2mX0XSCS9PLzEXD9pTHbj8KrvEV132R9uAC4zHPZclOkfao08mt7HtFFP2veA+kX1nxXUXr
MKgALl1kYYH7h9pI4PRwwrn0OaHslhwT0QWwslgXYjg9hkQb0s6BGC0+xNlhTLZGFN426dWlOtOE
u2IWVbLbOC9LD1QNPu1lt4mfb0sQKcG+4MwfSF3cIR8BJVB3QX/dZzIOrtG83xaydjJNgNhh+B5d
oYzy6VLKgk5nTBxBShbrLog33CgpgHPtVtU9UjOQNxn+0gdN/X0i3yPRhCY7hpyfv5DOBVe5pI0Z
hgsRn47ZpnesJ3lEZxUosGPNDADM5mdoaKrsfnNba+bTbonlfF5aZDFe31B60R776FAYx0n5oXXv
2iI4UNd7iMSBBeAxQEijhsm3MJbAnDV72QIRey2Doom096UpATg7ESRGr9cRfRzoCdNB2IGkwVWc
P5B2qGYTM4YV5rbJsQFWXAtkNW0nDxisfaiooPi0phgm3tlQgI5TwLf5TU1pYgDcyr0C7ezK9zx5
lPoftzdJIIJv8TOIWTlRDRGNQTad/qYR0+9FIzwr71fbBP4doKDAUIk+B87+I8UZ8ETCSNICMpdP
u/HKT8dt9uA0GjrXepeO5lPu19vbql07j0uhnNnPUmNROkFoa2F2EvjmVOTJV2IaiLBZyyLYDTBr
zXnadhjiJG0jiAiq5zEsvDLMNtXOORS7Hu26HvBbqxdr03gn6jqHbOMcROPr177+8gs4J1zqklnJ
Kb7AGgFYvTPUYNRG3Fkvt9dyRQyQaliCEQQOzJlcOjAcL6ATkBQKku+Gs9em0JKfiahF76st7NJl
ACoNFuKAkBbzoV/R25k3lnvVacuiRETqlo/5izK6cZApHtI6bnqXbiK/cLXYy45jEIflkyOMDldO
w4V8LqBpi0XtwQSF6uXdEip+Eeo/lPs5VN3iu338bW1+/r69rCsXw4XCfIkPjVNdmdkQGL0biktl
L38Z92BcC4wjmULlE22frkDktVtGwcNBwxha2lnuk7tTM3mWOgPtw3hASU/ZQ3s/PqGh3TyYDdJn
y8Z5Vzx0mkQeOIFFBc01K7IZxANK+SzTy7kBQ5pNJQenGYa0o8Jd2uixkMk9XaR+p4C0XnD+1xQ9
l8a+5syYcsvIFknD4GCVtrmrNz+nqnhW4x/2om7n4fP2sq5YDhhdMIuBC8LARCS/qlmTRG2LjXRq
kNDKP6eZuGbzdFvIikez2RFUAMAIzio+Rz4p01BbDkFcyrqhXBQHrRNCQFtglWtiTA3RChCJ0F9+
tU2pXWaWRPHERqIfhDCN/fehvI3EBWCYAY6IUUW+SyB1UqlUczS6LFXvq9YLhovdRDRWt7YlgAhF
FyqThVGwy/3XrSJtqI1Cm2Sfxj4siI92vtsbshIR2DogAIDqiumlqwLtnDil0o4D2lKiMF/eko66
GaZ+UKZVQsyOobhQio7vFzsQ5yNx46BKgmEtaMXX9ZJFKp0kxnyIhu70xZX1aPbKSI4eJs2CnVsJ
MmlYzEb3LHskvkMT6raKjd4VpL5AroGVl3pPpxIy/unS0x2lkv5SRj1eI6k8Ntus0fLFHzUEVDJY
3pMNoQWwjkcEV4e+o+SAcmN33ypzTPaNleoP5mLi5lnmJVSHOdmbaim/q3ONUYjU7ncEBzH1FAUT
nK6+6EqLwZZc6tw2dszPUq6ncNHt+SOVZuNU91H5lEh9/tpgkHyvA/wwNCDj1NixuW+qSk38cnLG
O70wzbcRfX4bNZ8TNm9Bh9lXYqm6r1N79Be5AEPE3MnjT8Td6DxWYwWEOibsze0oIKBo1Q3LHr1p
NHpwJFn7lk0O+I+oozkDiG6SemcZyfzSkC4JrXR0YrdWBgxB0NzcJKm2pChW1w2Ae8mMBtEFvDnf
CqCHveXtEp3qoU/RN2YZLWCKpMy3mpl2d6MOPDGko5NqXzV5fYdt1OJAc/L5j9qqdekuNC+fU6I2
SJ8ZshxWfZ9+9kMLxiDJ6iokgSyL5Ei3ASxI1enwo17iMXHHxM4+lLjTAgyV62AOrArtoCc9suqD
GYnGfVkSgTc/CFeQecSgHiZIL09Vilg1kdoab/5y8XQwpqjSsFkysNQMjYcp1j+ZJMozqGsOCcM1
KNUhwIfD4GSOZdsm8QC/Jz0hQVUd3mpQTLjlUQfY6f24B93Jk3GfB61PHsqPJLARhqmMEfT2YV/9
CgyhA5wWQMcYoL3U3IhiS69KHHYtD02gVpNJGH+sXJA2kFj+EcFdWRqNptoeIMKJQoO46nH2PpBH
tlz1wal87dTu0kPnOjvRxSxSjQvvmqqw6oFCbqyh+afALF+1+78tHpebGmaFAGWEeUqcrz69n9TT
bQFroRRCCsQVaAD+aky/3J4B74+6GmbEjrUqvVujZf2okhhJxNauUPVxlr4Iy8gBHoJemuPiDkmU
qj7arsvfXaxlsN+03zcpHUWTb2uLe36dcqFBEUcTjXVcp5R8lxDSmomgOL9mNecC2AecBTp2N+S1
Cjo3r6XqS65Wm9YBnPvc3FXqfyHp/ErlXhtOWcGjZGjD7Kf33DD9jDR+V1E0sYigCkWXN7dock3q
hkq4vPt5q3R3PZ7aIuT7lfgQAxM64lGMTRhXY/fpOKsjvBmi0bwKS6MOy435BHTxQI+UzW3jFIni
1m2q5TKfJeS+oybdAtK/KtCWOPiDfEz+eu5IR2h1phW3cJNixWMeoVCBEUF/MEG4p/tF/aLLrV9J
pndbr7XLAIR7IIoGLasJFtVLy2vjeiS9gyWkjZf2qdsknqZvnU5zjWlHM5FRrBn6uTjO0Hsl1+cK
VNjeXKLaP/qz/BmN7li83NZqpUjA6CZQ2AI9gG4a/NgCWGW6hDYjnoEBCayt8/QHNeRfuHI61JpS
V9vIW7p3ts0bdXxRb+ma4SPIR9qWMfNeNfSYZCJGYUB2Ig0uertt9IkoSx3cVlEghX93zoDQMdMZ
N2qWVK6dYET10SThbRlru3WmCZ8cKRdMIOUzNDEaw9xQ4LehQKgcgauqoKwcZU//N3HcGUtnvS36
AuI07Vdh/QLHIobPJjfJXm/L+UrW8hHQuV6c0WdtaSsSe4WlP51nGblGdzkgaYbL82AFKGgBd+Xe
DtMPgVjWaX4lFmEHwiB0RwFX9fKsdXAhXUQwSzPiBi0NzL0/EvVJmZHGTf2kDodZ3Nmwdr5Zg6TB
MgWYpOZUdRIloTGbrNHqqvGaRdvXhDwR2pQgPb8fUWSWHEHX1JqrBPeCCRVlx0KL1qWaiISpZrG5
UInqBMCYD0ZOgN2aVvKusds3MCCIaumrEllvP0rpIH7jiZ5MMuh9m+OqqefCQj+Aki7bnKbKu5pH
UuK1ehsVmxIjKYKqwEpcgPkTTEgC/RfPCr67F1tc5SZAE7wqMXY1OVpRu7ltMyunHMy9aB4GzQHq
dPzonISGa1sn6B+W87wMjEVOfLPrJ3QiWn9uS7paQ6AnoYMW+Q8GJYDfl7uGAblZoQ6pPH0YXBUs
p+R3p5+M9JcpAre98ipMEmPsxvsX00P8bpGMDJZSj5U3AkI1kwdfS7cmMmaR4BK4Mn1ODqdR1jsE
GVFopFkgayX5LxuTtQBCC/PC+WFE+l2TixoGRSLZdp7FcVZFkbFaIBKPDACi+Uny2M9gIK6BmfAr
Aaft7T1bX0n0CQIISL0G85gxuVmoFq1QlEK1ZLxvaOaO6cnI/zrQYktpwDJYqgclHy4Rs4AMS5VL
COqLV6M8SkXYIbdQOUFLU4FOq0t4Joq7BKpmcqxJg6hZAlCT6qolCYriLgbmUJ4fjL/uYeM04/yj
lmqJ7HRsCQFblyfRPqZ0e3uXroMRTgZniCW43VKdsNWb3yvzcVYAvjK59nw3ZHfdEuYUME5u0WxR
D5eM2TPT79R5NIcHFKrQPf8s+Bq2gBe3EPc1nI1mKqlrWcfXdCMgGvcgr3ORkXRH9Ik35t6JOleV
Q4xFJlUgJOu97jdgwpGTxOwjptxRTL08IJLZ5rHdzxW6t9QfOcIIwA/eSwCCsJV8Mzsgfa7QFdS9
V06BWDQqRVvB/vtXygPQEfldFSxH/HWI18JMU4mBUyomxs7Qmgy4xYp8l01UKEptK6HPayyjn7rZ
/T/Svmy5cRxY9osYwQXcXkFSlGRZ3t22Xxjd7jbBfV+//iQd556WIIYQPXdiZh5dAlgoFKqyMt+I
LLgYL5toWD1U5VF5wVWlYtT1fPWF1vVGamH1/fBjyA03UEGRaWWOHlavga3uzML0yhGiwtPohXry
Ngy5Fxjtoc6gc3fdDdZCx+lP4Y6ZHuga1MOxEeCrLUPmyfYfjd3KVfhfdvzUEHfAoAgq40kOQ5VZ
Omnyqlm+KpdQz3o2UNuU8NTtGxqX9xoT6lJf5Fvf271cneDrllFSON9uG1S1fWVju5eaiFZ6uvFb
kx/AFR+PupfEd2w6Zqr3X/b1r80lvJ3cADPByeoq2ARVxVx5KkhPUteIs8Gv02h87+1yeLxuce3i
xkL/d5UXlHf9XHcpQRIJunNoogcVbm7zNo+eMjt3UNJ1r1u7JD//3lQMIEKAAlkPryGVgnCl6GQZ
f5tZlM2OLD/oJKWl+WwZv+JFjg3q7eStCO66fyY6OjfNT/02o6Qn1gTTbTVuQDeSdZ2baaiBJ6IY
ueo5i7ycAb17JAmc55j1KM21CktZ8cqCTT05aniLSjO4iPfAtZmzM4sI9lZDIxpQ/2eT8xxzntNc
KWDTgNJuYm5SmThScLDijaTfGJU/B54huZHyU/BBlwPIh8RTu1zHNOotqUsV2MWIiFPbu7o96gYC
odMOh6wDcrx1g3SD5wmGOQJDNAOwGofwFkOPCsStIEA5Py9KE0+JnZF8kfF76YYYJNYQvmGvqSQS
il/+0sU6Tywtv+TkZLZjn8rjAEsFWM5Kxlytjzal9M801nDSJWUHYfAiCnIBQFP6ETwuChYkocRu
xnFIrRAxJyfkI1E6wUjD2vahxqFBGRr/Ed5RrarOFEmWckdScwdcQNRuGdj3q4eAiKT71vbv1BTn
nxq6MKGG9gzKGlntJhqoViFxabilISLxvHyfL3t4sirOJU0QC/R9BlNFftOoH6p9b4AusTqw8hN9
LQ2i3sqrEmzV/keRPCojgPr+9UOxFlNPfgBfXMlHwJEw/YU0ofidZXvZOigkdiz1PotE3fxl23i3
PDXF5QR9FZDGDsPCaWbzK2GvSY7hfqN3SzRhrJJtepIKFrdmERv8f9cit7tsjsqsXy4MnfyOpZuk
pFJQUDY6mnwbp6IDvuY2f60hnp4fu0Cpplgtcf+bebGPimZbNgESzj/XP9iaFeja4sRhGFUH7uTc
ihQbUtL0AZwz13d20710JXOrPvCum1k9bidmuKxJs1gaKQRmkEXetAXZzDARjfq2zlQBVG3lK2H8
HlOVAC8aBsZSuBVF6f+6oGkPjZcGxHYHOasxkmDex60ku3o9MgqgaC3IJ5bXCOeQOkSUwHGtwr7B
k8rkZWewLGMFujCR9Kh1mQliVKsXOOHiZLwVqDjjPYmwb2Fc8Hx5c6UFRabhYZxVr9BMkqPDNNMm
+LDsiWJymSoiYPBlCxIs66hzA+IP3tyFZOvcYlX0IPmr5MKJrJJqGKJLu552s+lMHUpxg7611dmL
VEITXdppnUJNM/T0NvLbGeTm4XCMcuCwjcGbDfNZLhRqWamf2skmthO3zG0nAZH2dXdb8QED30CD
VyMJQW5w/pPnBPWEVFKgy2MiTU5pZXlG4FXde6hV0BMQWLscB1lgKYC2oheAwjV4/M7N1RYKCupi
zswwV/NrwDw32lGG/mDOW2Xwhs6XdOf6ClcCLeKQCRJQNPcw58i9DvTCskg6k8IBI4MbhWjymV4R
HmvrUJFIsL6VwwsHsHFNgs1oQd+cL28ah7QaSywPXXm3DJCvxjSNf2ftw/U1rXw1HcPw6DpgbBsz
z8uaTxINs8+lKOmxprH1dRW1OrYLh2c1wQuz3ZqI9P9/5pafc2KuUOpZNpctHMOXwmZUsY9xf8eC
l3zoafZfHlVYHYbSl9YG1BK5XczKKhob2SgckM6kFkS0Wxonituor5FFG303F7dFQK8vce3Lmfhs
OAM4CqCtPV9iqHb6yNKhcPrabUF2mKd/8ul5kGvBVq54I8gM/trhwnuY2VAgURCUdGvbg6nVoLpE
0Ltx0lKIAlo8mw+AuKfAq6UCBITO2/mapnCsaxLBlqncj+ReGh0V5Qho+3VtT3V7YypuUW5qALdi
zbf6P9d3dO2swzlhGmzA+JcXzMsMMzayafx20lb+TKoPU9+o/ba0HVkHkKXz01FwLpZodbHiE5Oc
o7I2GPPGwFc0ICgxz/ZTpokGaFY/4IkJLoIxQ5sGvYcJqWKHSq83Ulht+jq61ZP0R88mAbp77c12
uos89lo10qa0WuyiWQ2/a3ZnpjJ02sI7VBT3ELp+kkJrY6Ps25K3xhJlVmtP8TPr3LGwC7udShur
Zc0uqbwqBuNT+Sh1v4Pw1WKHonyCLmCtPZdE8Oq4RGrgLj3xHps7KJGkqvlkwXJdxa5Uo3/WsoNu
xHe1Ubw0ZbqZhsdJY74U9mDCf5o0AIFTQTgXbj53dySaMRVDic1Pqt9p8NBVg9vaThbf9ZWT9rt8
xmv9RyMCPq7GoqWrjFAEEBWfuExTKI85gVWmuHn7ZDb3wbCJc0EStnaHgIHp/1khXNacxEFXSDqs
6AQZUodcZTMrW1X/UBf02/P1YLCSi6FsBOWUhcQF4xfcqYnMKScKGL8c23qR8sQ3ytfJlp5qGTyc
hXGIdaCndZEAicAoX8wBg40iDS2M9gUocV4gVhej5MCg3yEfzDCihkh/bAmoXPjBiCsaoWDLAw8Z
/0TAkJUdqjXyP8x4l61K1Xo3AXt3fStXvOPMCHcw9MzIgha87s483reo44DpEtIn2D7BTSVaDOf7
kWQphVkudqxfwKyis4AOq4i3cyWaIv3E5AqqGBhQ5l09rzCJmKBV56CzStJXu/Cs2YOwKcq1oo+z
um8nmS63HlvFAEQhw1QZ3M39n2p4MsMnvRW8qdZ8DkQ6+PiA2CwI9vM712pYoQYWUqUiY7RIdrby
woo3axyp3n7OQF8iZvy7PyB1B6AHVzwgh9zRmiojhXILLAJxS6U2gJZAeFDANqWm/wytQfZ+Yoqv
WaDnkOhVspgCoT0YgLaS+gMciXQurPvri7oUh/02hSfUIjiHniCX4TagAivHUC+cqa3T33kQFr+s
UpHeBrUpnxpTDXRvKtIQtJMsPaTzbB6MCZTcvqLYbJd0ZlFQa4xIew90tdJ50cyq3pW1rBdkHCtR
FI1sFWL1wHej3cTtfqmPY9NNZoGcCqJa6sZo7nWQEaWYCdUKRof6/frGrB0YoB4ABVCRpaJhf+5f
odGVfdnAHmsrmhRABr+PSCAN+d6KmOD6W10b2r5o2qMSf9HckEhddNqytrmqFRDMsslTzfK2DkvM
Wc7lMUmLaIvFCyAPa89oaFKihbdIfV6+2FiqVRGKmiVGzo3g1YJsxKMZEuVpjkZVcbQ+bd8HQ0u2
Ksn0r0rv7J/2yHqv6UEsSEf0fHYAUetveLCEEwV/iPVoxYme+FJBhsE1qp4xr+6N5IfOILeWGVrj
xlKtfIWzhnqHooSKMBVfqfaD4RkzbdDbgnoUD4gOSvCoDAnAz2XxrpJb1YYKhvFQqg+qOrps3DfE
Q0vyuqusfL4zm0tAPHm1EXOue2I1pSOlaHqms5tNP5e6qp6mtAV8t0U7/7rFte7jmUnu1I7TEI4m
WUzWngxWLuKDx3vpwSrmtlRAElfu7PAWdaa22uTlQ2m/Xv8B60sGmRlUkhAz+DQDly04m9IOLIvy
bVm4TftotejLgSMZvQc4w3Vrazkqlvt/5vgEI8HIUBko+KqxDEyjui3s49TvusqRMJ22CAAExmsJ
5j80eYzfYy3ScFt7YZ3Z5y4baKqCnSHEcsN5F0M+OvoBTupQdqbohWnbUX8rw1iw5pWs4MwkF3+g
2Y2mxLLDqvrA+j8ydAu7r+vbunKFnpngLuqy79N5lLGrDCLDBfAZsrLR0V61s202u/XyZb3rFleC
KtivQBWigSENdHjcPkqDYg+zNoPM2N5PFiRBLWrXv6LAN4XfbM0U3v8QOCGgWkUP4vxQ2nWGUZwQ
SNhR+ihyV4cYj5WAyS6j4yyC1KxkPJj8wWwT8irFvqhpkBZsOiDqgQ5uhi5mfkBu6sXxZ19tr2/f
mh9iqgRvCcS2BVnMHXull42gT5XSIZ0O/HJuki6lJCXMHZq2mOnUyCqjkFnPD4ZktYObxRgXcqtw
zATY8zX3VEBeC4ECSF1ejKD2IQusfIrhOxWGfELwu2KAPrBMQW688hWhiaFAtwHjrgpc/vwrykS2
WmVOSjRSaQpGZVl9QuPUTn5pIgbRtcMAggxNxuQYSvQ8f06fY8qIgPrQscB8mb+WU0zlZg9ivUwa
/axgO1x8gq+5eDv3ilko78DqaUO4EaWb88VZUl2XlVLg+pW/5MRHSkuVLqKY0e/HZJPY70XxGmqv
cS6iZV3d1b+GTe5FOpZdIrcaDBOpd6oOZAeSG9v3evBTTXtaDZso2NuVr8/byHYacl+bb1H4PhfH
Rsjks1JIOt0DPiKM7ZT1nYGfIkm1o8N5BwVAIqjQyj9js3G0eqtmh3B284mGErDLTpCP/yHS4qVM
MK6Cy+xi8sDUAi0kWoU/bdlerN8xBr6U4l3wsdcSE+D6FhpXEzkIzx6gmq2aBQas9OhGDJtU/Rlk
vrU4cr2Jp30d945hdoKlXdZVFsEL5a9cw3KMT1KTAtLJUpqBpSWUsg3JfXN+D4Mjmfy2Cb2uflDl
Z0v7gkb49dVefFXO7BIwT8w2datZmQYwrR4XGwk1T2P815R5sQDcFaQSwKoKMPS5hTpUQq1pMF+0
wAs1xVP6l1jyibTtkthJI9G02UWEhzm0GjC9i8MK/BF3cekzaOctBri3ohxwhzlxS5wm/iikSBAU
1nbu1BB37TelnoeNiVlcUuZP3Zw/a8J37EXoXtYCUnsTvUgwuX2PtJ58nIgEqWb1wHSz9s2CwGoF
qgxB2L5IDzkTyypPTOhym1bZt5zQ8ALVDDMCJSPRnS4E3Oe+EsFeVj/OyYI4J7cTW66iAB9nSvYK
kJCSWdLBwgtFBCUQGeLcepQAuOwT7Fwc7BXrpU9v6+bRZLvrh2ft+0A3FbNzS6QgPOZ+jGdrNpaZ
oTC1wIgqvZdlhTGl/OG6mTVPW6Am4JBV8R9fQwuYrM/ERGiwkpjcyIHS0bBV4pfrVi5fKnAFANFt
tL4JCO95UJDcxmYOvCzmMzrpo6s0X5U0KoF8d9ITOozsMDSIgZZbTfXG7kIvxJGyytBJO+u/BEMM
iGtokSBpuaDI00pjwJQRXgz13BKaR/1IE0yN1qSABEPhDJINEiiQ15URbeLZKWZD8AuWoHR24X/v
xd8fwB0Lw67SzFxGYQzIh+TdJjFvcvCUQH49zGQPWF6IUQlO4prLnq6ZOxt6MOB9HwK9ZNfjJmp/
NZFfDJo7t78E33kJTNfWxp0NPbenyFSwtkmHpEUOntJyAJGFWe9DcMBTPCFds/2lzYm/IGFjFXmO
JgLCrl53p6vl8mOS9Ko1LBvcYCQtVX0yZJRYf2b9szJ+Tey2BawyIX7TCZpHa/EONSIUpsDyCxQE
t8uWNrEESugIqUq8DU2b2gWY++On1nJjICl79/pmX+Rv33701xy311UBdRYJ6sdOyOYf+VR5PTH2
ZYd2wiJyqNhf182t+pCOvGWhm8Y8L5eEYxQ3tlHegFhkZ7lThV7mcZb9eBIlg6vLwrgkCEkWVDef
7LNoLjoSwU6VPS2Hoq/8UQldq7q1RBptq6ZsUDkBlSMDPsDd52WdMaOOK4QCWXHkcKtJblZspuBn
pAkKrGuusYyn67qKTjtylvOrMJqsse0gye0ordfqrqE89MmdbAzoFR+aVnDa166OU2PLjzm5d5Uo
Af7bhLG8b3K/jxWZYuao3amd1gp8UGSKS8CSZK5IpsCUNhzN6TOV7iE7JrCx5nggcEGGB7wMJoO5
r6Q0AJwXMRyi7FCD7dBtBotHqUpARgosra7mxNIS3U42Lob20GwXsBRiYkrSgFkKjn3/fv0crYX/
0+Vw5yiueiJjcg9ZMYloBRq2KqKKjkr6czZVtBnvqsq7bnF1A20CgCAoaPBY55wPl03Y5RPm/Ed2
JMWmlHcRSHdigdeJrHBehxec3Y0VrIASxKag/fhAEXQfKepdykTwkctGOZRAcWLxWMN6EJCWL3ny
pRhwg0psYX4/Q7JQ56BksktqVCntyJeZSjuQrau4fvR92PUQAVGA/6gF1/jKkV7GTuQFXoJmK3+k
xxJtwHL5CSb5Uk0PQJZS3/VFTWXzE0T2AtdcCVXLOBjAdVAtRIuGO2ioKxWAk8pYsN6j4ChtUIB6
Jsa4taXiJgsxbXfdZwg2kLvIl40luM8gZ30xpjgr9dhpGr7mLBveYFgeZDmvW1g5bJaqEmiaLHVA
kIeef0JAttKpRncB6OOPMjwCukLjVMC5L7LB+SRJI9nMgLODUmwNNsWPxJQOijVurq9kxfPPVsJ9
myFKdC0s4Ql1jOp346SgBNGelNYU7Nh1OxjXON8xEMugPgYKeEcmPS3kOxZBOhnVaBHl2zd3C//x
URMAbBD/s02eVFGFhHOl1XhWzzVoX2lXT2VCGVFsN1BG9L1sq2CFl3WV7QWgetqxYRx2YwNOiDDS
8i2JOmAnJwO1yXRgiTtb1eDPjMUbWOv+5HIiR7RGyfDeau0g85I6hhBhNM6hSbMpCQavxakztx1k
cGXorjWal6SlCujWPP4Ihll+j8MmPNhROX2MYWoGD0mnau8EvTG3YBLENgfZDH0rVYzfQZTM92aq
ZqorWX3ul2WZD9QYwyFGR7/uAr8OWrM/2HUigTK7SRTmK2HIftRAHf2Q6krTnLwo2Hs5WUpEpTDI
csdqgauC6nK+GeI6tgVHfS2wAEW7UDgAwoDRA+4zl7gGMwUD3kEOOgrdr5G+lmQ7VoeSeOiuXXfe
tSNyak09txbGXQQ4N6wB8ESBsUZPG7N7KG5cN7Pmu6dmuFuvScAyZU8wo2i/lewhCR777rMSqicv
e8N7LjpRYHxDjmoj3zpfTR3ozNaYgdS/+iw1V818jdwlLAYx140U+2ZxZ1f3hvFwfXFrLw5QyP41
u6z+5DoaWhameA+AB0D73fc6LbLHtEmo0Xs6hjFlctdIXhs5UrcTGF75evZSF0f4BLUwgNDnhq1q
biWbtOB7N6NPUnzMPci59Iewf+kgGGSEk2fhQRAm+m5sj3MC4K8BQCcr9pNm+td/y8oNdfZTuD1o
ayuF6C1+ChkUA9143ZV0EJhrLbjwgcwAmZbgnKwkUlg4bigFCHAZo0bnaw+MII9INmQYNDKeihRY
FqtMHD0Ljp1UfEFndNtMzVNJRFR838yonJOdGub1B/VMSQaQBqFAX8y7QE6R7FjA1LcSaW8xdjoO
SIGS+CaeARzYJ0wKbmTw3kUOkATsK5g0WXLaxFAgspn197I6xdsY9BUFJVKSqnTqgvadJfr42ocQ
46YxYdWeDb2+n2Q5vZdjXMh5KBJzXHNhZKXosoBSFCyGPHo1DuemZf0IXTOp71EE725lq9ERFcg7
sP6JV9fJMyoy93rqg0JEo1Ds/LruQJdT1ZiwwrMZrDUyPidoGM4/qBnqZjPaXeYY04teyhumZK/2
kNM+Tp9stEVCS8YMVu8oTU0VNt5HgPy3evTUqk+ki28D5XnERKqkifhcV/YGel1gXTRxzsBayO8N
lJU1UssVRD5ykM5VWqs6kTnfobZEg4J55SzTePo1Qm0hbT6DSn+6vjFrhxzMN1DaBD2ojAf/+b4Q
ZoIzM5IhciNlPzSAMO3GfDWU9N/TC5B8LFUxlGHwVuDvnSEeDb2CW0/DTA2Ivi6aH8zPMMt9fT0r
H3qpOIJoEqwUGBLg2z2Ngg6wYk0g8FHfR7y8yRsgg7XiZvO+l19Itwk6ChImrRppCjUQMAGm0Y6F
W1lzwKkl+DWXu7tU8lHWgLgrLl2DyxHlFIykOFgox+mgf2dA2GDST6SktRIz8OUQXNHmslDSNZZ8
++SGkFIbCS6Dvq27ub17Xv559Cl19s7TRLeMbreCzPfyvoWWmo4ZDLAC4lzz7M4d601trHAjhRDI
hQj4CKCp+jq2AtDL5TPh3AwX9JE+alWz6PWBi4UO5DjZIu6ly2tlsYB3z0JlJaPbfb5xejpFSqbD
AmbtvUl+yWc3yTGmM3vBP/PhfccfPCvRAQQCi+8mGcYcwBUQfxI7bu/bPIL8dpv9OzgJZk6jCbdn
YPbQe6OtIfxa2Zu+Qqt1kiZQ3LDjHHzVTbSZACmkM94To6iGt7aZ6F/husSliSDPXZlFESga6DYR
YfFkjvpbtFiX5CgYb+bkn4GSyzL/2uLRi9EAtBmD/rCjzS3IGSyQn91o0Y0leq2srknXUFkDZo6o
fF0yYQZq24CdgaGlpYpcUHDDdNMxbT9yyRcErsv0Ems6scWd4rEnDahTYQuPV+Tkf2QFOfnWCAqH
mL9mFLgjsim0TT8+Xze8skY8xWxwbEA/Akvk0jzVtqLGJEXuDNlXCNZYNcfNTKgc70079v6DLZQZ
FoIpwOe+L8PTSDXUWQ4OwdyxgUxXiK+qvlzqmEjoaPvvDVUFsx3oTSPnADSeT1/LdqrUcKpgq/EN
0JAlNgpgCmZVBPu30n86N8SduVKbaiMdYajLbhJ2O5f+qP1WLQ8EjTn67X1+g56LrL4Wxc5qvC4R
PBAuU1WYJ+jl4dbDoBpfK8p1Ow2RjIIkRR9cKWucNjKcYemHmk858Huq9jsRzVyv3ABnNrl7TUM0
UzMCmzNJN3a8UbJga2p7vRV11ESL44JKWbV6XI41GvDAg4IZH4uaKMiZFB1kh6R3InkTWe/XnfTy
jXy2ofw0Be5yiIurWFxuoua2bxt3Jh9zQ/DId8a43v27NaSlMgjB8MQCw9X5HTSNcl+jjI6HfxF5
2lQ5SX2QUOlLwFpRdQMFlEaQlKwd+FOL3MfT9Q6zqSYoHCSl9JsRQNLEGSxjE7EMXLCi7GTVmooX
LNotCohVuMwPQJWYJTXWh8End8pNqkOrI5oKVw1fc0n0SL/4doDHQf8Sg2pLkomk63w3g0Ed+q5T
JLRbHbBeK2A7ZIYKUOetFT/gxXb9211kKIs1yLtAEgLp3cX1wCI9b9IA1iT7Z5OFzkAEKdD3RXb2
HOQscJdCwEhbFTH6EYY/f0bbdLeZt380X9qXr5Hzq6eJAySRi83d/LP4CSwbJkIKMIdIjr6lME5C
dV80ZlSlpkRzGS8hVB/aY1O8xgCtJZiAyDCZP/yzbg1nkvt4aQbq8l6Fe4TTR4ouJyaKipjm6aZU
fvYWxq4Dwdm7SM85g9zuqt3c9jnqtnQcj5a60aCErkT+dR+5CJWcDe56DeZwzkwGGwwhOYAu5dBR
QNUrIljLmi/icYVKDQqd8EYujgD23zA1gp26fE41kEiLRI3WN+uvAS5sGEk7zVmxGBifUJFQlAc2
CtID0Rrs89Pb6pMWJy1MWAx8uaCBnInIxwQm+BnMQgG5UrZsUwMMHglfZVvwHda3CYwB4EOA8Bvh
soFgVI0eQ7RYQ9wsMLy6flSNx+s+9R3G+LBgYLgZ1RELJJZ8bjMYzJCMHqswXlT/DVOTrylo/X3F
T3a532yFqOBVJz6xxy2qyvVOVkvY6zfKk/LWv6nOY+IE0HK4PwwH9WC6sm+6gkWq+NrXFsl5NGnn
hAFghp0MEzesdKeu3dm+6TuoapvUMO/YoioAOGvSuLKISnPVT4CzBhhPRx2QpwRWwsRIzBorNoPb
Kruzmn99Qy9h4eTvc6cp7Ps+BlkGro7JcIjWe5NF5fk2FYliiNbBHanK0EJ9WkJcUac0U7aBLEIE
XM53nS+Fx/rWpJPiIYQJ1DnM0P2IHuZDv/0EQS77ym9SamyyTfkiEr0TmuUSiyiwo3kcYNZWnenx
IfuSnYhmyAhvhvcfk5vtXmw30wW50/cr9sIp8ekUqEoizeBfMJ3cSTJ6SRKdbVrt9U/Vn3zrtvpq
3ef7OKXTHcNZCN2axi/yjUg19xKdv2z1ifXlyJxcyuB5ByYiwJGYdDozr3iFunFNx8CTfPUHE9xc
33RQl2sFvQtKPUCw8JijIouUYl5SgPhQfVWvqoNy+I2xU/zxEaqP+5oCR3OTyFTks6vLXBDF0FLH
P5BAPl+mFc/jPIxY5pgU1NDdEm2G+FhrjjbtSt2Ng2Ml6n+uLhY8swhyoBhBPZaz2SRB35USFptl
IAGXvbyjlZ/f6I+YBTxMG0zmPwzb0Y+9f8Y24JueGuZiq9FUbdXLMJzYx1amk/JMgFus9O31cLoW
CE7NcNEU3xJ9AhVmZPUd82voH/25bmA1Vz21wIU0yQwCNQDeEwNqTkXVfbkh9y2l4aEJXYNa9KXZ
5v6DttPvRedi5XrS0M6UCbhhUMjgh1bUsWT6XE8SrZoXBb2aCiT4u1E0kbZys8MKLoMFKoGZNC7g
aHFm62k9I84RL0fzhNUJ2tci0e+V74SiBcbCZVQlgULhArYc1KbW5ZA0ju0X23yQmWCw73ts+exU
owIJDmDM7kMraVEWOj9cvVLpmGzOmHMzupYTbu07jVp+7Aabirab6Cbx2pvsgTihNzqtM7/eD75+
NPDSyGl239wh1twEHjkeZx+MazuVhu5L6lx3pYud5n7iskcnYY5ZUSsB0MswPXJMhpvE8LTgX48D
TOAb4sENKiEMrXPb3IeYLgaRL3PK+CCnj0QT/P3lOPG7bKCnYwCYZ5iAoZwvQerlMMqGgjmt9qXU
T0O7H9gGlFAsEhi68P1lISeGuL0K7QDnIoQQg4rprCHYR+YHST0h2Y26nF5+Qd+5kKYhq704Y+mM
sqRWdFiQa7yOFNSzBwy7HT9KF8AKJ/TbQ7TvnWzHaHzUH9JHe5e5yAB86bnwRE2zizMCyLqMDhiq
9pjORxfifHO1LAe3WT4wR1G/2sjtMPBy3QFXNvXMwLIZJw6YtbFiTBEM6ObdHGxYtiuBSBXhFlZ8
BF03+J6OtgAk3TkfTIJMCfR2sVLdpkFDc3W7UFxYKToq7vUFrZyoU1O89Lcy2oWmjDA1zvek8Ltm
31uCjHZtNaiGfCtGYtSbv7TTgpGhazV8FPJJSuhY3AQN1MfQUk0ELr/2+U8tcTdmrhoz8EWwVEAT
L87RxRaO4168PeBhpyY4D7NzS5aLkmC/NqZKo4aqXuCWXhP6E5gZEDfn39c/0OWTjrPIuVxoA+OU
jrBYS5tFZoESp3Lym/BQIdUin7rliMDQl4VrziTnf60044ogMNntc+m2RMvU+WM7oyO/QUJAn6iS
uZI7+dcXuuKJqFTD34FqBLiEbx62w9AnpNHBO4oKXfJCDC+uBYDo72YaF6tgA5NH4B0gOqLW+fHV
JGPu89FgTu9Wx5Ca1Nqbd9kj9O4csO98GS7U3ZyWJof8+KV5Az0C9gYRj4z+HGj46/p6L18MmCA9
/TGct1p11uiQcWTO5MTQObWZSzCw784H4rBfrRdscjpWTuEGjkqNggaC+34llJ2Z5zwZ81mB1QbY
i1T7YxEaljqt4scC/O3X13nZhebWyTlwvGhSNTMMTZ5GM9oc643qpc9g0Hlst8p29l96h2wg6OoR
tz3avr3vtmjOCCZPV5ergZcBryRk8iZ371rWYIPqxmaY9nRjDVIHrmHdzSKum5UIhG4x8M4gBgIr
Gj/K20WaGhlzFzl6C0zLc5S9XN/My9cINvPUwPIDTi6gOkQ9L2phoP1sEORsmu6im9CzduzXfJTv
dD90MuZ59k7ZCSyvnc9TyxdnJ6rUqoflxitS2r+Rr86f7yDXCZzzrfRRHZoI97oogxdtKHdIerXL
GchdIqdMNk1235Zf15d16RbLcDda09/F7It0L2IQemzqEKjTWG23dtAeLTI3u7YAkLYamQg+dvkW
QkNg6QmgZ4wIBLzR+fdL07lMuh4FEaY5gwe0P6bgWnf4OVPLbTOvptMmpq/JM0oGofNbRpdHcByX
2H0eAvEDMMSD+I0ZVkK4z0isUYIOJ35AHyHYLNGO3IX3AxUWCS6/3LkhbqUVidNUjWBIf0oPQOXO
FEj58ibaZc4P9VPdWDYVkap9Y6KuLY6LaUmWz3pjwCbAq8/yXnbIe4f9/GPdRQ4AujT7JRL+WNvO
b2lZiDHh6PGkL72pQiJ3mT3TK52S2MuZO9r3gEDKsQslRRqIgLqrHoRr0gYBGRBrF8S68tQbsTQz
TIIeNDfeZd7g2R5uDnRHIEgWf4XP5m1vORM13fGzA2eRwIFWLtEFrvf3B3AfNrINzFeb+AEZ1TbS
FgqoysH6ag9vv63NtB/d8Ga8wXSCBwx3QfOb5JkAT+jI+2M7O1VAgcsQ/KLVM3zyg7ivjjfQONtx
hOLC5BkNWBTrTYRUGUP712PF8nd47wIcD71KC1msyndSmnTugq6DYHY03imsAdx3M5T3ndpsyuHn
dVNrbgWOWRAz4SkK5mbutkoqHQhMAlNW0dkPSS6PD0Pa3MxTUm+LvokcdRp+ac003iTR+Hnd9urB
lQ3bBAM2tE34MZch1EaptrCdOmJTYOZeI5qaXm58fiNBBbg85jHKAvjleRAMY/CZ5UYMeJUOWT0J
uY/ZgkA8+tGak9MDuWOCvfw/LOok7nJhL9a6iJUtIkNU3cdgbm7/GYkMhN0pPwqX5TRpS+RekyF/
yMaHZv4sorcW6g5TAn77WZShX3j8YszWMEqPsUgZI2rnG4i+bFjHHchY8PpGZmhKBNN9+Vthm29S
Cjjq9b1bsbao7YI1Z8mfgCc5tyZHJnjKirhyRiv7YZVtv1Ujq/YYrrKHPphEwIeLRAMUiuAjWwpd
AEleHDMW9pFV2UnlyBhHp12VQL1GURM6tniR/PvKQE6+zIYvwCOegS5Kw95mcl1hQKD0WZ17ed/v
xsjctl0jyD8vThVWtYwd4eKFx8PzzzexGwaQrDcwZcXtNjNHn5mNe301axuHmSaEC7Tmlx79uYmA
STLaOnkFigjQAvZh89tkUueqs/nnuqHLOjwWgywae4ZDjItoCV8nWWiF7Lcs66GCfgmU3uTuBqIY
nt0Hu1I2fbmtj4la7ZWk3CiBCAh/ERkxIYYZC1w/BAwFeMNxpm1tCucChEdypx2l1PKU4t0eH031
VZ27jOodOJ2qf5/uxoIx/UOQJsrwF/6aB5lzFwMRXTlqMHltMHtFm+6UrN/8D2nftRy5rmT7RYyg
N6+gK6sy8nphqKVueu/59bOoe+d0FYpTiL2PXitCyQQSiUSatdSy2qPqCsizmqScZKWp4mZjEDG2
9ubqmeWj/ICWYbQcSnRWsmqzRiolvjSLXkV/8jBqGH7tHoD+HNhyxKWY/2sF+/4uL5nThUwa+azl
OpwEZIWB0WWBA++DBxBSloBP+76YJe+iQaM5z4UmQ5lynKnWJagQiKUZhobL98NXKSgrZO1XyCg5
90Xd9tRjGdFRhcI4nCZeglSkEFZGIk/oHjZzkAjPE6NyJ1s+KLSEsLFi8NLrbWml3UsMgLWu893/
Ujylqj6AZsgvIb5uB81OUyCcy2GPIEIGKQl4703cIAfELSNe4v4vTYl2nl79YnzEAhoQusHRVYaz
g3ICXagMUakAF4SCHFIQHVUFpPU98BkMr/wURnETeZLbgiGvDTB0AJ/F6Fta2mywNSroUBDAGs9T
pzfTq1GvDK00gYm07+vhXPjTmfP5t3Iy3u8rumS+F6J+fNiFj5rnZEGCokNUU7RWPmbpIeqQhVAr
mUV5sOTbUS/A5Bdy4AoeV9c+SRwbXQKJIm4s8A5IZfHey8rXfW1+MgdXMRNM10Aj4DyLjgoN7dxT
zJwg+hMLoCuvSxl9DQgGv9t4lSQSyeq3oFG3qv88FmtveCyF78gozDLZc4WTTistc+URLF524btK
4fTS+v7H3e4qpnbRsIdBHsTFGOe41r8eFF/Ou7AwhdIShYm0aHkbxa/IOP8LOT+1GQAQAu2CuuAG
o5M6QIUXZp54RAFWcYSeqUTayBmLz3pRI6g0B8FooaWLvgFXVF4fJoU5YpKhmc6a/DZ6hyFlhPm3
hgOqVKRSgfIKpFf0kl8vnDEocq97wJhr+kQ1S65RTc9D1P/Plw0nASVsTLgAu5oyz7rllLoKALbY
FUOyBUIft88rUbVEEGRh2qtmwCPfHrwZKhfz6XN1CxC21C4J6CQZJg9wY5XmIWhrXaXVTDVnBdxL
a4dGAISjKLretnEjmpfiZO5jHrRV6n2Lydv9VZud8fWBgxoAqoIumIFHSH29N1ocdKOadgWG3y2p
IB5mMuRgK4gKygpruf19X9qyNn+lzb9feCtB8EIpiSEt7BV74v2dmrD6puZTeKPQfyKnGwolKdFL
FVWlAmhDq7p1AsUdeZMbUjdUQReBdim0399XasESRAkZ13mKTUB2hPIL+hBERjdIQMRFwceYHG7i
LWDg3Bdym/TBwTEAIjUjxMzw2JS9eUOfj8CaAFq/klpqPpiazmECKcIbOXodI/Wpy1/wlLVi7wRo
ha+RL7Ygx6wMySpF1jjbLUYE9THi9T7WPcApvTkGN4wTN8HjNrYPWu4YtxFp9NeszbcdSBaMibOT
fj8MI8OjLCw5HoRoTsM9BGZkurwsDsgbRDnqBqmvP+Hd5pvADavNuE5YwdTsNShzksHuA0qhubUC
IcW1pnkhhCFmhiqwZcsYM+UaGNDEH0vN/1LU9hCXgJi6v9M/rcW0SMTgClC9MCyIjO21SBTmM73X
msrMduLHnDEN7a/3yALmsB2bgVPZgN+w29VzTxRy+ucDhDomMQVMjKBdHeELHTzKOhcoYt9WZj2S
uiL+Q3acINZSbH/fmdKLlBC86h7Sp1VMOFbkOtsNpTrQgjDMN1fYkQ+iVttH2M9JORhPxH2xQ1/G
Rl/H5mv+lq9jh0VPtmTEgCcCGAPOA554dBVjkDyAITVYZ+6xNqcV2DBcgJGuJxuNHauIcV0wpVGu
L0g0f1INqFba6sbfoCH6kFghqBsO7/I2Y72kFt6uOBgXylFGpBlJKQgdlBtPQE/BIBxB00JiaW7E
zkfPd8TNrl3ImsOMC6+uChGOagtZ/aa1fyFZ57ZvoK4nwEZyhgMrDFvyhFeqURe9ILeYBZ1Va94w
tvipbTvSbTDAJZOC+I+NWz2fUtaZvH1OXC8n9abJQDvWCzlk6qd0FVgAArNGM9gZxEFxo7QaW3YG
9x3MwE7mvtz3B7elcYxWIAExJ8DwlkHT8/Xy9onB1WMF2cKX8R1/Ot5eRD2jdZAdmDb5mlleWHB5
V/IoS1XClo+LeTvlPZ7cB7DUonLbvJXocpl8Ih7AHGMme93MGFfcws19JZcy2aYfDZBxQm5rFg7Q
JX+dFZfn2ea6rB8oDtDePLewUvaTCGIRCEYHD7cR3fZ3upeswELjo2mYld19huvPYNNuR+Zw6kLw
A/3+yqVsyMgwxCVHPVgJ3+JPZBl84u2qX5UtmIOdJeT5xCIhXRSIvDqI6gyUwX4M6+JcKo2kZOJs
OD037TAuvm0yFv6VtOixL2RQxtJNGMjOQlwXoymjml3bB2E9mofzm4eOOlRJiPYgrvfh82+VjO/o
/yK+4wbb0JIfjKdn/Z9HYgpGOWUdgCBImtEJuz5UQj0SRZyU/KkYz0nmjqzTsfBkQtoP0Z6B/tyZ
peT6ME6KHpderFRmIg8WMBgFEagc3t7vWFfhoqCfgVS8gvHMoE4Dl0dCHmdyhUK3OW7C1UTEd5ko
JxVkLD2prXLHo/Y1HVuesYiLVwdCTLx0JR29E3TtNJDLtqxHtNANTqeviqOPsMNWD5yLacP7rm1R
xwtJ8+8XBgrcBQygD5A0AyyaaP0iYIb8FyJAzIOcoo6uVfoMhG3S+X2C/Sq75wB4Ip60KsO1zopc
FjWZcTVQHkUwQccSVYaEdTfC8nxup2ZnsUTB0BxZnN63VVFcBcgo4TQLgHrF0bpesFjH1Kmnqbj6
vgYLCIckdjXbJ+pa3wUJmexmE5CHnuQrb6+tWSSrs8XR1zzeHSKqWcjOAM/iWrgxBsVQarBITW+P
o6qv2sZwwl5m7Niykn/lSBQWVzoJIPEaIGfcYIi+k0zgU3Gm4MJHnnvXsCeFBBzalnI7mEuuBrhc
rI7FDvFTXLrVFoDUyCWIiEmla23bLAyEOIfhqPv6Uz/7eHTtAJxrjV+aU62CT2ki0kdl+0/8Crh8
XyGo6xgLsWhTeHHMrIPoWKZ7eWJfTkFUgy9Ip3U/nDSvxDCArYNg4V8ckQs5lAsf01If8wByvFRy
AmAawcKe2yjF+OHIKA8tXfEzSsf/qkQ5tRnNLdJbiBq5aq8KntMrhpWXuSkK3UulfiVVgWlHRvC2
GEBdSqVODddk0tRVkDrNWCgxJmZ+jwIpMWuMsqImr4Ezg7JCA+gZXVyLtX1/eRduYYzBGUDamFtQ
MfZ/bUgVYv4syjwYkhaZIDwDce8/30ANFWZ0AiM1gJIVZapoowX8+wzvnwkBGcEvqL0D1iecrPuK
LK0jMlHAHZkvhhnY9VqTQvTRMtGGtZkCl8kpDvLac5Q9/93YnQ2eCnABsSQuhN1XEqmd08SxNWqA
haAbK0EXj3jsj0ZN0OxRryoWYMLSPl1qR4WFnRi3RT7LCkv0Rmpmj7ze/QVccKBX2lABoNjVU5P6
kFAYawUoF1wNUkTWks3mRPmtKyGUl06LQW0rA30bvKueAqu1wTmZ2L31OLra9319liIFzIIAYAL8
VrNdUIY3pXXCV3mEQfMv7AomX1KCi2gglavup3eGsIVIE1Gdjj4KTGWLMl2cHEJwO/hKUpuiaxx4
e9p6jmEWmDT7BMeey+z4XzSHC3GU6ZVSIfVKmgFyspOsGuQRgs7aqoXc65VGlMXFnpxN4MupgQRm
9SfZDXISOZVGBFe3WoM0tnSanyQFyXfhH+WJsZ4sBSlrBExjqU4ZpLdmPqeWHn51Dm96R7AGPebf
lRn8vi9w4dl1pS1lmNzQ8kNZYEF74xgmNpcRUQIbskcyidHzuyQJSCBor0D3IRg6Z80vwkppGODt
+bw2x3RbARTaQwr0Ow+thjVFc9vcjGmrS0mURxQ5sZw4EZLUfcSRfqO6in04HviCFKuB+G5CNiB9
aolnt6yC8kKV91o2ZaBTVWliY0B2fuqIQAzTO8RuZ/9p0dK5ur91S4Z6qSZlqGXsi0AbLWpT/sh2
waFZcXvuVDOEsHaNssemTYOwyqGPgVusF+ZBRKkE8RkI+li4ZEvBHfZtnjMDpjzamCmFGnDFhEJc
zgpNDiBjfOSqwGVvD+tq9R44+ZuxF5+C87iNkCSIf8UjI7RbymFdfQClLABa68ro8QG6h5776q3M
H+ax1vxLGa0M8FX9lyx/TfUDiriSUhEQhjPZGm5Hmn6M9+8iUAeySqcWRFbzIuyj9XhSXWGruwMm
XPnvdN0RtD45HRnQoS9g1jV0NAy8Be5wMMiLtv7HDdDX30IP6JRp1fLjiG+ZQJHeqSc5Z9Bp/WR1
6HtRncmnVKRCAJBCbXlcheUU8lVtdkhLIIRxU9I+BIhh/ABZUXmFOarVdORd1tlZSvwCcf+vYGqr
Mw6jxfUAwZgLndY83ro8uoRBdTv7+LBgtiTP5/6eotS2ckBAj6sU8hpBJD0qF5VHRAEYzYZ93yvM
/+iOIHrwXedGIHbp2DN+NDXBrL2tHG7mWjXq1IrsSMHXfXm3AzuzkfxdSbrkilavKAIKeG1++Ju6
JL9xg+DUTiaCXosnLWhSGQEbS8M5JLm4SPIcUKS+Cg3baJUVViWj7uOkCmYeSJH+0VjiluLDS/2o
cEpXQEqrNLOlAA+Mt4bql98cGWu4FFFfyqDuRmUo01YRIANzn2b723tKttxHRNQH6V+URa92i7ob
60aq5UbA4jWtCcTVVHhIOoYF3oIgUBZB3YGJKjf+/1sxB/xxprjJrNRFS08Di4jXtYNu+JX4Kp/v
L+JPNufW8gGvhskCQCHQraJKmcSNqkE141HdaFvp1UD2uCbHDrkYQMc5hfkKz2kmSO3yK94S3v9F
uglr+/cDqF3syygOsxC7KIDLrdwBqD+Q3IEFV7cUIaLajBZmCe2W0s/qX5g/CA81bkIuELBfPEjr
U2IwBw1nk75ZSVlDKhXzIoBaoEw+MIaEb3Uoorqoi5nRdwCKvofwyFmJnbj92rfub91y1HQhkFq5
NtIjLzAgUEGAQcaevL6LpH4cV/mqZ3iPZTO5kEWfgBKpvMqDrNzmPVsFrkJMeHMg8rpBxZ6oBMTa
R+/4VZx9u0HxKt5JoEphfMXCJoLxBegAqAOAfPEn23axiXFceUkpAlhNRfGaoOxqdcrAIkGa7zBq
GzGvpaOLCL0quOqobZS1eGoiQ0aJqKwsTnWr+A0tuVOHAZX2ELD4z5dU0mdWR8jk50rxtVsuE1md
qgCNaGrCT49qUz6P2FJWwXbhIY3uQZQSULwEKgaNRADg8XLCgwb3p295g5XUqeWrpOZfxOatSWx9
2IH3d2LBiC7cAZdS6Us1ncCwVLcSCo35d5Eor2Il2nqdvd0/BgtS0Cr1dwWpmKQF7leeJ2hQ7EPg
PcviplFlvMXU1X0xC2YBlFxkrGfUaZQwqVCkjDwhyroAS4hMplN2GsgwY7CJZFl+KCtDP3tyWT6F
CRPtY+HiRuMcgjx0baB1g8aqb7rAa3UwRAMOZ+3rdmscK4S30b6MP0AJFMen+3ouPF2uxFHXkOxD
fU2GuGrEKeftmCvsqKyQX7QEmOl9YQvWj+FOgB6osEx0HFFexZeNok3n8uVUrjtgFyYgwb4vYSGC
vJJAqaMliVIEzQB1CvBdZzGIGM9yus/rwbovaGndLlWhDnLQ406IIwhS+VPdY4zKL+yp3Ap5Csi9
f5HmvtKKsvlCrcYh51F+bSeuPKRBPNgtV/qnYjJOfNaIDN0WjhgO2NzpDSif+Qa9dlJj2srFqEBc
Z5yydF2F38wCwdLyIbMMFyjD66Lr9lpEV8ZDOooTCtn5MVRI3676GNToj13GCHiW4izAlv+VRK3d
4IGZcyogaXQ9N/0zOc3214SijGYrZ/nRPxau7CPrd986lrzHpVBqBYGmA5bNGEL1aJXCPfFHrbPk
1hqDc9AxnodLh+qvLCQYr5dSbwGkEOSQ1QyPYb/RWXXypQc//Poc4qAJlgfb8rUAP9MmT4jh16dD
rpu8ne57d5gx9vFawsXf4wFjWHjAsHDClszwUq54LXf0gwEJYcgN/Zk+6TXyEovnGBWWZSH/uSrp
h1mfJ0aR9rgq8dx04wJBeJJvJJ1F1LRkEECJndvD0Rx+w0zlGSBd82XoovF/8mTVp+cpj0lXAdAb
9/Kv+9a3aPOX0igvKIKUp4lDSMNQh/qhR0O8Vg1QraBT1puAjCJJ9gDrPDaCr5hAQs13GsiW15gV
qm1wAofmkHT1OohS1eqrRrebuPi+/4lLlVI0y4OpHJMegPygaQXCXMrGVB1hVLFod81ri8d3G4hW
FBlOX36JGkDagBcIPi1T4Lt9I40y6UtkvNr3ST8mQbXmBHmDqtFB4YHvYbB4vBbX8PIDKesbqhyg
/QY+UN0PTgQoJX+V4IUmN6a3kh/TdbYJcLBdTDTdX5ml43wpl4pH+0ATSy9CTSCPXxt5n7KSOkuW
ePn/Z/kXQXUuR3Isy3AXIk6VhJ7BprO0YBNFR68jRsqomi4dr0tp8+8X0rKiAy8uZoUw+fsxVnPe
/EVhoXst3fmXMihrV1t96ssCK8YlThQ/ScjfxJY4nu/vy1LFCMMGQPbCeBlwlOiXM6i80iFNoMok
vgA00azKdSU0JEdGUXHVeiOjnaBkJT2WdLsUSu1WbUil7imwwr57TuInJcFrea+yXiWLLh6uHYx1
4CCfp/aut0lGL0s4gt3NrCwcvMk61G6o2dgtu9h7to6cX0/kM6tsuWQcmNbWUBDD2NzNkGyotV0q
6ljRvojtsEQFru5epkxl1FSWLP5SDHWS9VT3+LiEfQSNO+UWzjTpJky6A4+c52MiS4wLedlSLvSi
jjBXqXXP/xjk2JgD0OtlDIrhMbFLpcjqc14DoktwADcRMcqOEXmw1pQyGDEAYb3EY009/hS273Hr
VgOD0HYpdrtcT8pYOFHLJz6GsYRDcu50cBPpgK7Vqqcq6Gx0EjG2byl3alzKo843GgQa3UsgT3q0
5E3iaG8SKOcea2cyxzXqi049WvfP+rxIVE7A0CSgk2EOEbOkdAMbCmNKWHuQqCbc7zHqf2WJzBCx
tE9ok58n/PBMv0GplcJEbnoD7VByeuzjh0R74nmWx1raqEsZ88G4cL4Sguy6yyBDE81hi3nfM2eG
trruIzKd2nW3ATORO7wL3yzkokXldPSNAHEfzVZ0waLTE1+PU8QfylQ7XheHJK8LknoeI9Fxi1yE
xDJGcvDWUjDhgAHVaw1HRWtGdeiBR/CourktfHEHDyfa9B+CEBkyS7DQqO7ya70l00jkN7QBb/Qv
/it40Z2QsaMLww/zx4CIE40FQPKmM0lNqPkqSNQatC8oTo7XBoBUwMCpOcIDBkoj4gM+qd5Jv4W1
n5DMjVz1meXqbhf++hNmw77YcUx1jRWg7YHgEW0M0RbRXcd62tzeSBCBQULMwgG1E6AD1yLSWhZK
Pp+1LL7b6o8hdyREJqv7c/8I3trutRjKdmPU2wO+hJgE5B/dL75fe/k+Fwcy8iy8lIX62iwLLxwk
y5CVp4f84ikepsCDLH+I3KT9nmR124ifyM+bal8QAYTMaG4Hwnz8u1FDSxu7vaGAW6JCl3mkO1xy
HPz46b7+C5fI9UdRXk8GS7nX8WVj4u0C6pHa5tDlPa7H0JLUt6lc6fyDxCJEmc3j2u9Bpj7DOgD9
6HZij6+MMZdEpJlSnT/FqfqYRBojvL29jK9FUGpJQcwNY1k1pphJdhWZveDyscUV/nrkNgGge+8v
4+KBuNCIsta6NRouqCEOTGmkx/RekNTApi8ZYhat9UIMZa29WoD4zsPCqbGw8msnj1A6kebhPQyw
rP+FSkDCgJcRMexEdy75fRdEHehVTAGFRKUEFn5jY1j9vpBF8zNAeAWkbABc8jQ3jZpVSTOk0KgS
/gToIkKmDoF16JmgqSJpZAYqEcXVfaFL5meg2xETqcj4g3Xk2rVo06CWuoLNKlIM3FbSQ9JXjGBi
yXtdihCvRXAlgFLKEGpxYWRymGMCSwVS41LxfF+VJYO4lEOFgGEZY1ULyMm0GGHtAQ/rCS334Mdt
OIY9sERRPr8UcyGuZYiKxcwKdFJUIlq5zarZJeHXfa1E1g7Nx+3ifqmyWB1TvsHyrVpAIYpE3zdr
2TZM8YCZTRO4sUAbFuzJ3eiH4Pwcmc++pVj3P2LJg1wuLeVB0G7Rt3wzW2ab2Wlm91Pu9OhHUIQt
51sc931f3JIHuRRHeZASGBtjrkMchpyeOHFCSg/TlGWBfMV9QYumObd3oCsRh4AGrxKQ3ZC4tm1M
uXQmCQxie93/nFjWsrh6F1IoT2UYYZJi4LQxw9Tt9W7FAdwp9LZDndqFfvRb575SC21mGGu5kEdl
QrOyLDTgszcYQiX6H80n6Ztk8SfpVUmJ35HCN7kXtECsxIfSaTAf5j/e/4DF7ZMkpN0wSIGOKcpi
O0nhhmCEvlwEzh0/NEPZVFmUEIvH4kIIZZL+qAbcz6J6aNXjxdewZV0wC60483jQPNc6Y0YLdKP0
FAMVZPCwjhl3KPNj5r9XvqsNX6H8XXUHNdqoxd7n3Jh/+hfrdyF3Vv3ixHtAi4iD+cTXk28JoFtV
NERE6fm+lNkK6MDjUjtql7iqS7vJg5Qye5Dz3/K4E5FYQ2HPLzKQhCR2rv5jnJPr9aS2bMiL0kB2
CnZRb4zoHayHfv2usO7qhTM9d/wCCgPt2YiYqWugQxZgakRIKTzOjDTJSVAqivVDJ4SMW2AhhQMR
F6KojfJBEtxrGZ5CYMozHoWOTKtwP7ncXj5WFUnXAPzYGu8CoylnwZ2gCoZEKBJiKLLQM0pFzbUS
SNMbsyn2ujcQFUQvYIaVhRwJdbvNGamHhdN8JY5SspH6BAwIEFeIu5Q7C9FK4BimeEtDC7yPS5Uo
WxzUotdLHjIq5Qz6P64C3tC+TawuA1FfaAvdn0Z2Kn3L66eq2yrZsQ4P4Elo4dgCxuouPSnxLTqW
VsbMgkYXg4WaB7t9H0Nfy3+QDi12Nv+UzXO463bNKji3TsoRbzXDIatkEzzXLIqLheDi6gOoY5J5
HCr5MT5g8BxvcIrACoz3zngoAs287wKYulIXbVXyYRIqECX5VhmteAVTpvJ34PyOd1+RE73mghWu
fQChZruWhE+FC8jn+5/AUpa6G3U9H7QSJK+gg7R62ZKBGFalduh/SNHLfyeJuhUTLR+bDLxcJlB/
Om9bJpsxOdfjoxeyLo75RFCe9XID6e5UGYhIclRBUiXuKvmjiRkB9UJXEoYGZTSTAe1Bn3Emri+I
Wi5AHSInjTkOB8U7YMZlSJxScqZsOw4WlJP8AGSTLDqfH9QxSjEMleNQSABdQzM09VgI/LougLre
mEYjWRX82wD488iNGoOIvZ3owB6KTd9QV2mx9bs9F2zBET0qW1V66JU3tT+hC42II6j/fDf2rCjv
bIBN9/w2npw+t7QJLx+JgI0k0r1t640k1Ae7A/d5k3FmDRr2oMDc1afYukmqmlo6kiLejtVBa3hn
CEwDDyYf+PMsD7hgoyIYfQSgBSEUuCEuREIGrZ2TgjgAHhAdsrmxj2PT4O1Sqaz7Rrrg269EUc42
7+WpScRZVLgLVasOgGgHLltg6AOau2B49kVhmFZEfQV/N8Dv/tS3SSpBWALI7CGdHJ5TSSO8cf0u
bx+ionHuK7dwM8+C/iOPcmxtPQJ6TIC8mHvhMcQiiU9+rTpTa9+Xw9KL8moCsGaKWp31UjxwL6aO
Ln7liitNgVto+lqfWB0wCwKlGRZp7v2aGSqokIMTA90TVb01hcrm/WIdTh9js+ey8hAK9j8fKUcS
QsREHRKwyJXT13+aaYCF843WFBXPHIvnEeXlQHX6jGEdC/f+lRzKFAtBCuQaCIpmZhyGeJ8IT2HH
cMkLjvJKBHXtS5NkhCi2tWbjyWDe7U2VxfO4qAQQRpFghLtCF8C1pxQnSfWzAIslB+1rA8byrgjO
WcSIGRb1uJAy28dFwN4JOqeGPKQAW49I6HzN89V9k2bpQXn8iAsMEZ1HrVmmv4sSzLfIdSFN+l8J
oSepZSWXfBwQdACAUqtR1r0uw/MyqtOMtaIxe/QUfX1yDk34VjkEnWhhfs+6r8dSchkjhv/Z9R8U
iov9qKq4bBRgzGCkftqH6g6cfmafA7NulKwizHZpg2JA0OMxzgPHTrNLEO4OgWAFXUaUnne9/rGJ
WXWCeYuoy/PqoygnkaFlqDE4rG7aPuv5Yzk++P4W8NWdvxdiu2sZTYYLzvZK3LwPF2sQeXyXReJs
k2HvdqFBuPA1EV0vZlReWftJneG2M/S6MOYzHEfHtiq3afZ0fztZEqhrIy99Qx94SOjlNy9zxUZg
2P1S4vVqrSgvoYbJhCEYrFWi8E96FIE8e+qBsmyMx6HjbCPWnSHMSVOfDT/+b4VTziPwJ4wM9B4O
BP+UehUJcMjbQzoda3UzRAbQWLYZJzKkLhojsl64+lFzwEjbtXXUla76MheAggoey8vsUI7Q6mNq
A6AjP9Uz3/y+v4dL1vjDZI88M/qfZGqF9UGui8GAvNbo/qRV/jQgF9YKmcVLzAUVFw7apSxqQfsG
mAdlHGIEd4cm7MpHv1zxqe29x2fxXH3ljGa2haYlTDKDQVj5/6pRrln35ASE5BDXffEP4Yv2GD+M
v0sDrA7AbZdsS1m/KCfmYMLcYUh7kwupNA5xoYngsU8gFa9Tu/+D1nllL6+B6hGQgoUOxtg8mspP
F4qczwbIQqHTygB5PmVmHJ11Fmjh0iV3qdO8sRcuK1AiDMpEkJNKxlpN5G3Qg4JoZCWIWGIoR9wK
QSWlzSxG4U2930TIrrGy9gvgB1dWoVDud9RHbWxnIRyA73S3eouesp1gZdv8TX6MVBIy3PDinXe5
eNSJBpoN38XzJtXZi/8Jxt+PBrhjnB26nYm2Ue53sRWf0PxonJKX+2ebtZ6Uf4bfTKqwgmRJ+ur1
F1GqSck/35fBVI9yIN0YCxw/24a6l9AO+CGQZhtulMxqe6iUv02b4RhbSkFEV2c9txkORaEcCm5t
NRhKyEZdHB1TwkFGIZ6oGLT37XcebQUaI0ZaaL9RgaouKjME7g841fVJ8MY0NIpGwKxtEeJtf0iT
TRzZiWRh/N8Ko8ex3Gfeqm3dcrS48iGKXcZyzy/5a/cyfwCauNEtjsI0/aIBo6xvJJmMkbW+InGH
LsxCMUeeYG+BkRVhADhQ7cmz08JmSNbm1bwnmjo5ue7rIRoGAM+pbtHy11QpEIRWcb8O4z1nHNJ8
V5VvueRW2osBsicxJFxuS/xvQfhU8UZRCD/EJ2PGbfF5W2rssN/rpbeautjUiidkSUTuLc0ryygi
UgPqsKk+hoA3m+bgA9ZYLlaSGKBAue5kDAQifVHv6ilGoeZDBzwp18jmMDqCuIoAY5qulXKTc5ld
9uuMc71orWYTadDgqbvq6FbdYzzsPemg+BkoeX0rzb59EFOlgHFEVJGiL246JtEhEy1VdNBwWAAG
IDtE6ToaHb5BvJq9pOj+9laRttKNl7w4SQ0yAqCJHk8JuGyE2NKrlVY+6o2TxhIpup2ibiL/pOY7
DgBW2quBgv+0i6ttLoEJJl5r+TmN3az+9Pon1E0y41HrVrlKtNGNpUOG88N3AIgKv2rwrTWHfnJA
5mOHgGRP3/j6PddCEyURgqAoVveBbsrCcxY9cvmnNNaWgeF0BCyN6mO5APBWypuas4zwS8wVU/bf
+fEhjQ5cAWBdFFLEDn36ugPzM6P82SuBV+xMzZ8GTA3GjvcOSGN19bMe/+orEDGVuw4EBg0ohgG4
aQxm3Dm+bNd8vebactf4o6uIh0TqCZ/rrh6/oVvISUM7NVh1p4XqGrDO0LWJ6TUeZSEaWCRVfK9S
gnZuxjGFtbaunAawKSFJdjXGcAl/lPbac2XDwh4xnTcyArcl8ZghBbGPIaCFGw1f166hTJS8rUSI
j3aJJZq9CarZQwXcQ/L6qO58K9t8oXD0Wtus0YCF+USk6C8kUwdTzUdVq3Cp/bQHeba4Kcn06pck
RehqnjVb24PycTeugrVmFVbkcgPhLfDdMhzEgn+4+oz5OrqMEro6b3xwZ5riDEUC0Z6lunDGPXAY
njOCG87SdjF5M77vC76Ngq7Vp665roj1kddQLxt8K0g/CtGui4K0Eku/+fsp/3elH3XT8XHal5qC
+lVK0gfZlLaBE0PP0upc8B9u61VrslJKC4Wsa92oGy4NgCzf6FjT9KUkwTpzShmADsg/Wp/N/iFx
FbNnhM0sLamoOZEqwJTPZqwZG0lxveFB4lb3N2zpFr1YSYwWUpYCeGk1riAjUv1fvLKa+GxdRDWp
+09UnCwjGT6bXiQANY8JOCXMUQDtQ9id4pj1wvxB2vu/NxVFu+tPMYxELIy5JI9g8GQE4AjL1pEV
P3jWr9gdrOmMWw1UbBmpHZ104N1szN7aKBF5vL8mN0YMfiQQ3QEreQYyVumm854LxoQXPYRRIwgn
MWxYwrnW2p7Zun+zvxD0A7uLxn24cJpU1EimpFDB44HEG+D41IwUnC2Jzn1tbneYkkKdSbGTpmSo
IaUKiY7BHsRnJI/cbOU95mvJzAaSo3jFgvdl6Uad0AxTCZpfRr3J5acmeioUpxfM+5rN/+LKXijF
qAOJjCVX8y0U4yKeXydxmb6KnKRG9pCP+V5ro+QP10YDI4+5ZB3ARwfUDMi+0bdBWWkcoU2mm5Ie
5UCXB9gdj6mLaitKb/eVu30y/2j3Vw710JtkEbwY6PE2DcR1ljA4qutvxHfOMP2d/pidi62yj9eK
WbM6IW+fZbNkYD2h11KaUbyprfO1yeiNMAZI8Rqnbq3x5BWTCbbk1uvIRpTGwtRlCqQ2svXLNqxa
CFT34PxGZtg1TOWkffQAgA42+gMzHXGTGKA0pBwrp4xZrwUQWCpArsnNDmgupEKk5mQmk8b2tnB/
Le0ns3ZxGbdZkncjD2mDJRx0t/sCC2oNhE1zfp9NrnqoERiBBf0T1jSuWPfW4kHEWwBEFKCl5+lS
/SjkeSZOaY/GKrS0dqt+zmIpKivkWjwWEvCfMTgHvhC6iKA2ulYYWFYEWy34XXnwuXK7clP88o6a
DfKy6SE9+k7DIjxfth3AdqB0MYd69KWBGavWV3XIRWHpSz6hsd7xrOSX+IR5QrM8tL8Yx3I+djdO
50IedSwVTkyaIMgBFCuik6VpCPpPzdCtLd7qAZiD1x9jZW/7D2bzuZBIBbNa6yVqykFD/cMHvxPy
1E7mcB1w7cA+BUKBw/+Q9mU9kupKt78ICbAx8AokOVRm1lzV1S+oR7CZ5+HX38XWt09nulCi3ffh
SEendSrSJhwOR6xYawTZkrIXoFn6DQmLr8VBOa5R7c9p66dVY0wUfJg2dlrGAFZJUVs5mYNRcqTa
b2tNxGR5kRcGpBAAZFmfhg1ieTMwoLxzByqwrlCtp6wFPLUtbOBd0MqvEkeMFCXoyAkGNLn7aBcW
AiJ8hqOzAEoh5X1f9PvYIo7WV8+W0aHUp/C1B8bnNH/+Jhc/VwogXQzKalWfbze2Z19nEd6c+dFz
sXsqwKNp/Uj9qffEgRwGV2Pe4I7e839GwFz/BFtK3IhChyoxsGOgsi3Vr0r7aHFIPL1DaG3FAxc/
/swzOFc58JiT7gPRGSUXNeLXhF5XNhXnYVC3K8dqMXxg7EizoJExU4Rc535DZuJ5Okdk8DQZIKo7
t2ffuCOgk/lonPDFOECDABhJv/JvG16zK73XRFDFhDewa3N9T4vpiC61G+bjJlqj2lrexT8rnOP0
xS3QidGYmhCWLPud8zfKN7dXMp8Q+YgC5QLIC8ADSFqlvMSsiyjswxIuGRrbGkWP4AHqhn22hcbw
OV2Deyyt5tKaFAZTVkxRncDaaL+3oT8LFt9ezpoBySGYyY1Bmw0w65lqPyEdevvvLyWP/7CX4/UD
oI4pnWBNHwlhXdW7nfm9NqC4vK25j2kWO1zJUhfz7wtLlnRQ8wHcv2YMS5yoHbTzIlScY3FKw59h
EPuhTgAuTRov6+z3nmegK8qaN7XDNINh5ecgqVc8/jNiF4EDDC5QpJm1PgHrvnbEMaQl6TL8nvg3
qEhsrwGoqAYf6hkgJRREGnXlFbt0xMAIiXlCUH4DQSOFD8oJtaKy7t0wANGEeSxIiumaTV57t7/o
p0RnVlvT5peUCVUn6Oxcr6tLBehvygLKw5DXmby4fMRtfNvE58LSbAMarMyA8KsKvNO1DbMplaJT
a6jVfx3uBW6pbef7pdPtgHm2XYxebUALPIJBPfXWYPjLtpkFdjTI9+qg+762bbFq0LjVJG68E60z
PGfg6o0gBV+jCOkqqH3YvybmTqfQHyanvlvN0hf39499mUYJjYWC0AH2UVt5xHB5hXlGy5vcfNtv
9pPbR57mPq/s96dTOu/3hU3pm/KhEy0QNhC9B4/vnjvxATrFufM9dssfALNB/GIDNs334rR2u34+
JfPrB0KfFt5BJuSsJa8t9LxFfTZEVYm/m4Gr8n3Z7QaoIFqhkysPXRt74LTOmAoY+Pb2qj8dGMm0
lAsVzaA1nMC0bg77Qdv0GtsM3dO0yms9n/SrK0MyJHlUw3UtyCYYgjDUz8qfvqQHuicnTL8ZEN/h
yLtWgu5ndo1ri7IPiaamIlFhEfyW9Gu+GzxxP57Cp26XOOkJyRKS9uxR9fkrMlvzUKzs7OcOmWRf
8qdMQGOQM9iP9sq9/Ry+JfvyDTWmo/UyhhvoXUKo1i1f9POkrISOz6fnyp9M6cLUkqYfGi2KkUQl
Dovfo6zwG2VlffMHu/FBTSm0VwHvRd1jeRN4SrMWVTy9eKptVHga9S0EKUQ6V7L6NUGQz7UKaVvn
y/witxmwrhjz/fis2+6oih1KTC7/NdoOGo+zuNFw0O8s3/bIy+2TsripM5gQdGi2CgG9a7tFX8fq
RLGpQQIVJbGt8rfAWNnTxdOIvAoXF6YlbDns6mXYKd1so7QZXs+G/SuetPtGGYsd9ANWLufFBf0x
Jp+PziYxSGlgLCK/DBCyA3gSriEIPiN55q91YUQ6BGYEzCTDwKtLlWNAvY4dhdltMihVVPqhxpRc
8QPtv9tfamUXZfePxGSPWgCbyLMzr0rEyejAnBPbubLBaG/3n3OB6yVKjpGqQTaYOYDWKnmMgocS
mJq1DHjtU0k+H9kimsyQ41NZ3y3qEPRFzXAlXi4fLAilg+tO00EaOv+Ii4NlAJ9OewPrMOyTooGe
7pRTp8HtT3ZBsjf4i6mEboiiQ+iXxj1NPKAm9Gattz87xKewcvEr5o978SugslWMZo9fMVR7lTg6
5Aj0amPG36LhHtS3To/uUgQV97V0a9FpLuya13YjALC0oobdUTzrzNXj3VRwj/GVKLJ4IGAGZGL6
LNEol8jqqRVGFsCOQiFmSrEOjVW7IMg9iLYPTjSmbqlqnlKTQ1StlJNnN5H3Fkx2IJuDhjmBnMn1
GksiOBLnHG4UjmjvlJs4WasAztv0ycQ8Pw+RZahPyfpaJQdRj6ZjeXFpHagJHlgVnZOBfIW07j5c
u+M/D14gvEBi8//MQWTvekUDBpnzUQf4P4FihvmrGDQvRG+8fiogQFdllRflfpr1eySM/z3GXBqW
thLo4nrUQxjOBLS8CNuHvPJNPXjqwlVJz/m6/rSnGAmY4YFg1JHTw6StB8gZwZZVp6GDFgsE4Ccn
MxJvZHi5FcNm/t+rmpxjLdnB+bzJWiEZWd7oi98g5Yll2zdZ0uM3KKYIXipT6e9SlimemHK8M9VC
83olnLbhYI2HguvVfTpU28ay+jUkzvJmGNBU0ggDZZIUpbQoSaFngh+iMuEGjde1AGP8UBo/NgBA
QGkMwlrYJMBNhrUIuRQi0EMDBaCFST+w5V47mz7adtqzEnvAv1ox8Bk/bejjGu5tz1qK9aj3gTjG
gnwc6gXXVoQyECUvqjnPMA4ty3dRiyL6+P22lc+VApwcpoLIa2YxMVU5FphJwTVLII3SO4TYIbDe
MhNykUZToIHfJvprQIgvmjRwA6v/PhT5l7o2H0sa2K6WktegoWQlOi2GRgz5YYASrEOAOEkhuEsU
XEwVKFFjDGIHJHjiJqreU+kqfQNdZP5I23RjDOkmXFPRXszVZ0IzCjIiDfblT4sef0eUBKaLh4oN
W17R78kYO2nzNGmNp4XRLyvGs9B+7TDz3hUfjcAt1Ff6vjZiJGq6w+yP219oPlHyqcd3AeIMkgdI
BaUIM5p1WTYjgjUfxCHuHlMybhODOAFa83nW+UG8xky75N+XFqVnQ9HZyTiCktEtxFQ6BOlarSYf
3GhcQ8lX4ueSl1/akrxcU5pp0HvYipFN2z13zOKt6FdSmqXL6NLIfB9e5BKVAdoTzYaREfFRiNLh
4VaxDwEe8mtU9kuvoUtTkgPlSdNGeVSAa7fRgfjc2Ilj8q9BHHo63nlQ/gaT9kpMXjZJgRsAuzvY
SeZ/v1id6AsedwyrU4MSloRbxfp+tNEYYvY5YLVjpPexMq3gWv8ZOvnklxBjhCz3nLvLZakkaBn6
UohPdMvfqTs6eMYe8xNxEvdO2YxusLePg4dBFS89Fd7kBC+QnqX74cBfgi/lT7ryjZdyGhMTnIbO
dADnDcmRQBJtjJGGoIx6EQhSrTMPV3O2RWcF76Gtg8QB+ZMUmPIsnQwoVyEkP9Inzc8P4aaz0WnR
fWMb+rFX9A5Edm8f/yXfnT8qCPxBDgoymOuvmxeoHeR1gwSDmWPxkI5dn3oxoqbh8aToXRE2xlNd
5+Ya6efSYqEhbsAq+ObBgXxtuCpS3PWALrvpeB8Tv8mg5rOWJS5FGgulWAvU7IC0yvOyajP0GTf6
2G3bb8p0DqNXbr8yy7+9hYsrgfABPpmGmrAcQSdzGBNcpzggFn9u2+5NVJFj9dPmtpnF8p2Fe3RW
rNXB4ShF6sYOglAdMNKU2Ccj2rD4rs+AHt1W7YNqbHJtQ/BQYkete7lteHF9F3aleB0NWhv10TTH
UNRnY7En5VOermlVLN1Dl6uTHFGEfArTHrsYmbRwK2L+mo3ubE4zVy8y0+dFq3lllq2QUyzbNfBS
Av0g7mQpvBl9VpK6weomngJPYN11JvPGCeR2kB7LNMVn7Pft/VwKJYgg/1qk0mMiaFLekUxFKMlD
MNyc7Xatv76Y4lyakFwFLzxashAmLLT+ihYnaxOFD2H/XjAMM+90yKtBYfL2spbuCYAxNMgQzzzj
8kYGRmHUkzDgJl2+sYyPPstByNl7pGvOHMSYDU2Paj/u/7+syptJcb/HXQer1nA/FfeifdCjt0p5
qOkOCI2SrnjL0lm4WKTckLGJ3cYKgblePOfJXUQomJRX4smSR17akM5bDjpkFuqwQWO01SDmTCNH
VxKoBnhjs5n+pj53aU46eGNqxWOpwpwZfUsycHQNm6pd+UqfIS1UB3MJ7nG4/UyrIxkhcdiUNRIJ
tx2ThANH34UfkNNlP/gU276da9nzkFvxGdzYFahGq1C5TzOVoR0Sh/0xKpPkrsG03JrA2sLnxHWO
/j+YsQ0VjZHrS8jKbF40eF/PIgkB1KKg1WR1a3qeS6cR7AFUxZMa6QMmxa+tVCAyzkmHQmHfl8ZR
sUr9IUyNu2QAFT8afNux03sPOdwJraHRiUQ+ubcPydIyQQWIMSF0Rxngb9IPMNFJTxM8ZgPr2aIP
ubXTVkFLC17LLm1IIYd0xZTZqJm7Ddje4nja0CZ3+kn1zKDaNFw56o3pRB0moDQo6hLbjdPOUTPN
gbLDbswSbyA6cPRfTdQEb69+IQu4+mXSebJMSLHXc+G0Cjc2eetbnKFDuNbhWojqcG6LUcycQ0JH
LrixLqlRRsCrUq9+x9VLVL3eXsXS3yegzZwpApEDyJGH5XjDMxN/H1qgoFvNXFz4ty0s+in4DDAx
hp9vfErJwqkMGiPE4yJnd3azG+qNlbuJ+UExJgPe7aFHyWWlkb5UH0C96Y/N2a0uXhdVZDCtsyEe
Qp5tzcE0h6M59ANoyTNIZMVbfbQ9ulL7XToNoB+AxB/IL7Cb879fmEwYpgBpPj/XlGPCtgoebav6
uguXIbu0MfvkhY1KUwMQec3LKj1NRY3Im9JTwF9VaLHrTruWgn7GYyK+ov8BtKCGxPATNxTEqkyt
HvA8ad3OU18H7nQO2iCuBZkxfrTuVXTwlbsGHMRroJbF3ZzFdkEMPL8QpTy+rsdwFo5A/UA70OhQ
DF+t1RnHOQxLb0EA1//YkJwESoW0zUI8jNSt6fBduNE/gmPr29vIYU+gSlupEC0viSFio241o0qu
P15aUh5FE5ZkabgVfvTpaWxWTACNs7QmvKehPISXA870tZEGejZjzBXhJgovX1XcT98h7Ne9USst
dm0R6F+TOrP3ARfK2cxEcxCplm4ElGR2Qa5G+1BUzQcdAvVbKfJgp2rh5AvFwFwOHnRkm3dh4A+h
3h5UNnWQPzSz6SMeMcbGwiGBewxULRyltEC5NYr21PAEPlKzwuV1q5/q0VTuqxKAREe1xmlbamX4
TRdacmJpWzwGRT0cqeDNQ6JULapSUWEDyZDag89bEHSFqv7dmuJWbDBLGOiOjmv2pW05x63Q8bNh
VuD05QYXk1sQoEDAymDWljPlY/3WsJhusXH9E66UcK8ZpbbBhFk0OW1r0V1UgE8OramyOnJC5l+G
8bvOsg1PL9ssA4tQJDDflvd+yYzKV7PexsQ54Ng7tAr6PQtSHrrqFJHXMJmsQ88guonRwYzwDSa6
xwITbyo96gWm78LeHoRT1GoN2Wpsot+nGMU0qkn5GDTgV3ddC/2OFkM7ti9Yx7fpZLMvaRMBc6Cq
yovAFfd1Cqzgvi56ulG0iLSQmqIkcXhjjtQjSUi7DXDU2juZIIs+hAO7S9JW+4bRWv0Xzbn60JuJ
wFCZxvGmDPQ08ZQsT97TmGFsP7Tz5GcWGMNBECV9E1rX7fNMA51SP6Yn/N9bzOpZmdskJjkFyqih
AUuivTXo4qRzo/SqfIK0aIm20Ltd6uyxz0JbOHZbEUgTUyvp/SANw2TbFpG+z8FW/IhZgdLHnImN
6RpCxoPSZ/1Xs4vUjalUaCpZSh5ue42qgNJwI3kAPXl9ToJSYGrWntMcewifwzjNnvJsYrkniqjY
t3lZfoSURWiya1X/jXZCqZxEGyfjoEdJ80XEpuILjJYcglYlL1lbkGBP+5jv2lifHrWeZBiEHA1X
CRTz0TDLYI8pWgOte4oe/qZsy0BzWIbmiUtFPHbbpK6Hx6ToRggwJnZw7A0l3bFAaXcBLxQQiQ9l
/j0DUOeFYF8ip4wq5TnUjDrzMrNLXnJBh2c9bLSvdmELN0xsUGWLQmQvGenKb0aCyqOjZ4CQO1Ec
le95n9iPgQ3aIycrCNm2Ck3vrH4AQKPtBj/J6/5FL0e9ckKlyn8PXT9sNCAeXnTGob2dWGgqO6me
D8UGI8LRM4kDcUy5EUEWGO/XF33UFT8PWhI5aq4mYL8Nhv6NVCG4vJO0sp2sZ+yuB3/YOSQNDnCu
GgNOETi3orTo7vo+Vj9ASA2dyLik+OmGFaTe2OXmOa1Q+HI0eNm+DLiC0MGqeNxy6DwdaKXED6OY
Wsgr0Kjclxi88jOjQV3dmCDoVjfGcFSQe/0EDrd/LcDNsk+txAagDc0CzJ1Gmywcy8grqrz6FlpB
dEY0bD2lSsfvZqqDnZUSBU/IbIgwrlQAnjaNY3jHO47XnT2yYAtQdfo8IFz7qqj1eeqBhvvcLkrf
IlZ8okUunpRgjHYsIgaOQ1zgILGo2YQkGzBQO3V+PrH4AxOjikPHqN2kY2zuetXsQLEYGp1XVSMk
8BRNr0vfBAWjT0cTtJK07DdcZHSTd7HRbwvGKtu1UmpAwYNote30OS8bTwemNELdogJ8xSigzOF0
lGSb1uQNcc3QjDdMixOwjxCUUrN6UCaEMKMa3ammUwG2sTr+HbEMaqVDXjZvZW4Hm5FUxYdJg2bX
RUnsjzSpP0ioNLsSVNZupbTNpjKrAhQ72PQoU6Z3qrXq757GlmOacf4ImJh5DBsMyZqWNe01OOJr
mypApN1OKRdT77kwpuL+xjtLTg4MtQ7GGjdpam/KEiPXiTOWngVWt9t2lm5sA0rueGYBbI0gdn2Z
9rrA2zJG5kqCg678gtKHlayUwddMzPn5RUanGiMmvwaYaK1nu+NOW3nquNJ1XLMx//uFjTyuOnC2
IDO18t9lvInz+6F4ur1Ty1/kz059SkytFpcRllEgVJTGu5V/DYBdrdbKu0vPlcsvIn15rulRyAzY
ydqDQV5F998LMezy70spIRT5ejug2Koy3ZRR4tbGm2a93d6rtc8h5YEi1kmXFFhDUx9E+17Zz3Hw
eNvEyjb98yS7+OJ2kJlMq2BCp1+ipIRX/Vc2NzwMILdqmKhv4L/JPYVRbeNRBS2Om2oHPkDYgDtq
sPaIW8rPL41IH6MjSW+qDYywx/RbeQ7P005xmdf6fYfJuuKburu9a4uvxkuD0peJE0BWZ7IfTGZp
uNsept1Ddwfo1QPZvtqeelx75Cwl62DvnCdnoVMDgtjrg6lail7aDeLYmALv0T9YymNrnELrHujk
20v7PDE8v+Qu3gVStYLQZKj6GO8CwwGE1a++NPv7fhNaLtuKB+aZUFVw+i/NgTn2tvidubgiXqnm
7HoUVja3f8sSGuPqt0jLjrgyxsQKhNuRp4n7KuAgmvmh2+/zzB2WrkCMePRp59+2u3QoAFG2gXxH
d+jTYxZc81GuzYhBpd6WQ+okVbWyy4vP8wsLUjAP20IP7RkuaLfj10L7CR4wx1YDhxF0vPgPEIo+
0GZNt32xvgL9Lch9ABFhaHLLqxY1qTXxz6fVwb3pGCg87CCXAzGUe/799h6uGpPOZFmboh0UGIst
1Nb43uj8FoffMnwe7Qb+HtCfovy9YnR2TvmhfrlC6VzmlUDxP4VRSAKRXfUzPaCs7NIfqocJ5m32
umJuXsNnc3hsGOBrRp9PumSoWpZhoMzgksfqSLxk/5274alxzNThrv4Q+PUeTQjrHN6vdauWHAi4
rP9ZlnbXrqYoDGYXrRK/2Ce/w6P6o3oTq4xA/wh+3lqitKOZHfOgimAIrL6g/Hrzpy13QOfvUIf9
TE/GU/Qdz70zRpjZuXq1Vs7JYpUCCB6wnIF2GGA+qUpR41Gn0wIf9JQ/NffWAy1AalUizXIxs+2K
r/nDeIdHte2l73/zbS8sS3HQsKPcjmZXar5YhnOPtFjbMo+YTv7DipzRrxzu1Xf8u9h2GfhYVqwv
OvKFdSnycYUoGRJn4ZaYhHfC3b1mOslb72EQdcv9tTmUpesFAAvo1CKHnXEW19cLr6MEo574yHlw
5tzpmd8U274+BWutpaWM5tKQFPe6sRrtbgb4KtVLW30h4b5VV1xmKXhfmph/wkVGI0q4K59D62Tu
hxTABY38RUqDNjv6SYTYkJOXjkRuo2qnzzhFu7/rRwwpbWxjpUQ8Z8HyqbtoZsgAea1Oa1Xr0DJQ
JuvYW8mh4bGn5dwlYk0AeunbX6YW0icp8QyNsmhOLdQtxehvZTmUPU7xNre9Faee2zyfVmWA4Auw
Cyh0yDrrIkkN1qUwFTyKe1Pb4P7pDlAn0TfkZ/B029iSp808xf9nS05sda0Iygxk6G6neRY9T9Tv
+r/JnU2CKj4aCDM/0bWnVQPTEy0AmA56CIYNms41pYxFL/hjQOZaTLImZ1Y0t3S616z3WXSXB1tG
VpLZxZ0ChBmjhFTDf6QDY6o8K+t2bhWY2z70lTJ2MIR9+2ssrQSELJhuBcoBRO5SgMmLycIkLaAj
UZQ5KbBEbHQSaPiJzW07SxgVdmlI8mZVERVNm9lQ3RRHFITjQ4aC5MZs6vrBrDB1VnUQbOkYhg1V
rfbYZPgJ48RtKV/Lt5ZOFppxePUAgQqxOenuShoy5ZOOR4IZ+6qOQazoKVTvGkzeDdoKWm0p6F2a
ki6rrNBLJAswNQ/tcPLYR2tQpmULDGB6JDpMk1MdkiSpKeY2S1Nvi/xMupXDtOghaFD/+/flhCaD
ZEw14O+X2U/RCi/MUOm0zQ3hxUoYWhqY+4fVAgSHKkAq8kQXHBGQDXA1u1bHPAzuIBtVfCNMnQL1
ZtAyA2ttOnrIN2GcHzGUdB5Rt5/qFlVtMERgfp5MqsN7e9dq5zawUbRe2Ys5cMhxcqbd+PcHSk7c
dHk7tfNetMq7xR4idkijTQQqruZQgiZwDWC5uPUX5qQAgH4Bkh2O7lYMvEfNGzBMjq6e70IUd28f
z6VQc7mw+Zdc3M2ZLQwlGbEwgYkF8tooZ1VdiQCLfmpBAwrpONqrsp/2SjbLQwFPKPRjFGvoua+C
m5b3648JyVVHllM0MLBf4Lgu3Sh123PmhxvQeXvsvt0rXvabv7TPq3Sga0uT7ptuMiNwGMIuJtj4
uXnQFQeNF+enetQ9BYPCBUi+bn+vxQj2ZzNlPgyeJXYOdCYQf1x1k/qlNv0s+ZLURyVdmy5b7CCz
C1tStAz6oIkj0GeCIWk6kjviob5+tt1iw/c1VFxBlwaKPwPp/9O00gtd2VdbCp6Bzaq+1OEyES92
ueBHRpO/uGMvFyfdfzXRx0EE2Eibtduc9Og8ZE5iJivOv/a9pMBRdnFFNdBvQJ9FAbbFMbPOKWOP
ds+9SLzbvrF8lv93CmSitbFQ9bFj2DW9oR7LX1MWO8xa2bd/UNafQ+EfK1LEwOQtrVX0e9z4zT7S
x8Gz/QDj1P1Hcxf4yaF7Gp01d1iOvn9Mzpt8EaQCVeOmXeNbhRAmwnxNVZ/G/lQyFN6Yl2lbm/i3
d3LZIFD1SIzAiy6HLK1lfDCSFi+WLz3Ug+Nj/DAdQID0ftvMcm5kQ8jXALGu/WkkrxBj3FMKOyY0
XtJDMNwnmB7TtXfW71rANKhDNRdIOQf4opVAsugsM3wfjVdifZq5zIYpRnMSpqP6kLWRq6LLG4nt
ygIX3f/CiuQsnTBjI5qt1BtgrJ4NZ/L5oXjPik3I3Opu3JfP4lWZ1e3X3utr65N8pqPZqLD51rGt
rTC3VVpjZPRvwtTF6qRrp8z4ZEwGbAxpCLQ8gn+7cqQXA+GFBemCCfui4IoCC/iMTqCAw21t6Osz
yROqyxhAAhwFSujA/M8beXG40sDWp6wZgKRx+y1/SjzDB4/Zjr35OSo63Yl94X6ES83y6+MriLh2
Kw+Rpenfqx8g+chgcAvoVvyAwTsFnv2D31V7qI6xvTgTR/FAGHnIN7f9cvF8X6xZco7cAP9InmIK
ILPEi0AO5KRpXx8hHw4tKTKiLZmMT4ApfMM0wv626dXlSk5DdD40rIRtsCZ3GKb27HtwnG35Y/Zu
nMzIVbbUdrQN980VX1qMNpAOR41kVl6CRPr1ly7jvhbW/KW5ET6mFhh57Je+LtGyLo5dbYIjU32s
hu9T84YZ1g1V1rSR5g8p3xymjgkPDQxbgJxKV26vpL1eaVh5KrRY+Ko5qjvaKcZPOynATWHl2uvt
vV6KAXBsBvwbNMoweny94IH3WhN1WDBoVrUYPO3Z/QRyudtGlkLcpRHJfWF74AWFkYj84CZwG7sE
OVFbvdTt221Li/t3sRzJa4ehHMOuxUu6GCCS1wPRAbAUaOBd0nzctrS2cZKPIh1iCfAWeFra38IQ
fCHP5qrE9Zw9fvIGUBlh5hHCdajeXX8cCiBFrczHvjS96UhBMZwelV/GoX9p76Lt7fXMf+uzLQv9
QaAOkPVJtnS9LEENi4mOLPhmggDLBKatAMoJouT2N6L4Zfj9tsHlDfyfQXkGwUpaTDKCLB6PNrJh
A+CeDLzsAFbdNrN8pMkfO1KKDpUHXRvL2c6h6tyXWnj6TzB8dsB0ho2jCe8/M8nhtgCa+d+dpPr1
VytyQ6v0bPbB2GfZhlIvS54JXQlVS9fepRUpUhiZnqdtCSuk+pKinF+sFHPX/v787xd3nsnZNISp
iuLM4IomdHqxll4tetyc1gF5C3InuVDYiTqBYKOGxMd8rprRFcNbpVJAooDm2vMR7VK+4guLcQiD
bRjgBl0v+MGu1xQ2uQn0Ayza2pGD1jkTfhaCxbrVUEHwb/vd4v5d2JK8QLcSxTAq7F8Eph0FLX6y
EuoW2/nzqPu/q5E8ILPGjFYDLJQYvRKHonrOw6cKxIzltgXMDVUEcdBCvwcwT8MAU7aWlMwr+BQx
0EPUQauvW58y86BPmQbZSZT7Iw2yi6nZja+UK4DNVcLKQaQXZGiBD+VTYrL0HlxLce7OSMqTBjaT
ygHibO3kLYYUDKdjLluF1ICcp5l62Jd1QPCLumcBxvn+0Nib2591zcR8AV0cC5LaY8kTilRQmOe4
zSAHJc5Zla546uLZuFiJdI/hcuksPsFM3SXNnWFClDlQtIMYZplLQxwsO4GGsQjvaJmv1bsW0y9A
6v63jdLV1leFNoJHOHafIOFi3Oub4ANiDdlOvSOPkIja6E8Inru1F+zi4bywKl1AfdNyoyvmJZOZ
S9uv4uc82uaQZl0bpV88mn8s/VNqvfiGQtSdFVawFEHqp6JQtVujWl/xEjnQmCQ3zSqHhYTiTVX4
OtDSNF3B1q0tQ4ow9qAVwP7iM3XamwlpkOH5tqsvfhCLQModJBSYbJkXebFNmRDZYJRo53GU51XD
TcHRlpyU4AGjR7ctLQ664XmGdzbiGcaapaXEiSYS6MbiyrRGJyB3Xfc7CcBNf1aqxG0g2UV2Zvox
BqfCeMAg1Ir1pYWi0THPLaCAwuTUJ6NxNPEcfYj+0fbpNn+adnns0H2zOYJRGYgi51i5LYS2V4CL
y3YBEbAgHoTke/73iw0OmJIJJQCMDVfhtyrC0OzwFSMB94PxQkBAenuVSxEFTDxgrMDQNUWR/tpY
nqO+Yc3jGTpV3WG6S8X3gViOkbtRdtfFXr0mYrdoEFp5s+Q7w9+WDCoFUpQC5VFAafK7sf6oLZRB
h3Nkgdo3CF+mdPRC8CLcXuX8R+U7CUmDNdOPY1RJ7nKbqNeYmYb5+JhiiCfe693d2K0lLotGQPwJ
mBWGM6lMNgd9xRZNJdTaKoge1QFYlyN1W4dsc3sti0AyYEhsLAfzwYYMI6l6PWYx1OTdlCcnCDdP
Iwr3VX0mjG0wjOVHZfRATe1pFFCeSr7dtr4UXUDdZOENDN1ctAOv/YXZU8ZKe357gHZbGY5d/vO2
gcVdtOYKA847xkglA7FOy0ElSB/MYNrOmNdCUf0QkL3bZpZehNaFGenCVkligYYBWZJugnxDxxhZ
6rfimf4F5xS7tCMdZi3X+g4c9MiXkcNy4O9igDo1sLOsYR0Xz9XFgqTbmVsBa4sJ+5brKjhvvgFc
RJPnht63ppflfFdbf4EcQYqHa8CalVBkWEfRt7ZalQiPYXwYpy8q22nVX+CSwUIMsDtoSwxoel87
m0IEKtUKaqC2EJDVBAUh7ua1FtiSR18akS4ZFk+CRhmMpMx6UFn7aGdPt31tzQK5XgYhWZqPKaJP
CdJmDWrzycqnWHzMArUBOV6KMiRAtdcWYnXkYV/hVNbWu5qDBOFu1J+V9lVEj1DljU7KCVXwae0N
vXSGLqzKL7UIuXZizPWbPp4wDf3WVKZTWB5E3G7v3+y6cvS+tCO5QVip/ZBBkM7VSpZtuT4+dsN7
NdkPbPqRgqgE4kPfb1tcCkKXFmWfyGKSxzkOUwx1S1anLmmf4nJz28ja9klukeq1HlYBltXZ2ymO
nIk5pemQaOXFvmZm9s6LdCI3654MJswUeHEmw+ik7HvT74o1Gu9FkOzlpkmRm45aYuqAI7gGavrh
+G0K8MFOQfFUQRA3jAtorevI5P4CzIF2E0R10A0CD5gMJ7dFiFGl+TpMOvXQZOa5a19uf6il4zV3
tGwb/5nDnRTEAyPvB0xNwoRZnsu5LFBMDo9aJxUE4+MlymEHk2Reb3wZwi968RckdsCSQE4CI9bg
3pH581jXainXcYmo6Jb3+VZgvkH9avCVc7bg9VdmpDsRHY6QxibMNA1G95rhvqHl7yZbUxZfOM5X
ZqTdbNqp7PhMEpPU4kRBlGdi2vVxMO1TlUOiA+WB259v4WY08e4HfgKUQp9RFAKap6WocdULVr5R
Pd9E7e8oAKtY/wyXwiTYdxvq3rdtLq7xwqZ0GytU6Y2y0eeQ5VXTcxU/Og6BDKloVsBSi98M7wTk
teB9Bx/I9eku6ioN+WyoH/Nta0V+N6WHcgpX3iRrZqT1kKEKzV6FmaHZluxB1P+PtO/akRzXtvwi
ATKUKL3KhMlI7zNfhMqsLnlPUubrZ6nu3K4IhiaE6sEB+gCdjdgiubm57VqbPN5d3rL5SyUrT1Ub
1B5oOMVlljuZWNjUZYaRR0/0mEJJAqdF1gqj1YXL1oqri6sB+AOAGuGcocRxummOCmYHPosa4t7n
1s4YwFq+li9ZFmLa+DWwogCg91RIVxgYbjVtZJ2ALwFsxhFQE2a08vIv6ZmmonsXrji2TcZciaJB
VyKuoKM91bZhjMpGSgA8T0bfESARzQckTpNq5aSWVqYBG8FGJAWbJIdwaW8hMK4jgO4zW/Wctmh8
6oh+kxjTyvIW3i5g0v6RJFmkaaIWxkmxvNghgF4i1yDB2Edl7OOl2V9Wv6VF6ei0wsgj6ipngTCA
LMPcyZAErgcr6FVghadWMLbOymu8pOW6hTgUum4hipMe/YZyJ68SpICcrHSTcUuwi/bBou6Ybi4v
aGnvjiVJ736sFBOgq7CgUtkAt9G16JdwAmE8XRaz4NzSYzHzvh65F5qiqxGWCzHmdEd7Z1tV9YoB
X14JRdiOqwSaIekm5UVOURJFRqsof43AvnLeKA96878oAJB6/1eKZOKSTDOaeM4S8/q+4uBmDoZh
e3mvlubRKIBKkdkBbhMOX9qsehBFps6wXgVG+fKf9XXyOF49K15+GHbmpj0ke3qFeu4dwPlv0b18
eJihRtamQZY0/fgjpEuVFIXD+/kj2Hg7mK8KTzy1WzmyNRnSkbVD3+LFhQybbEj03mtAyV5r6Fuy
fSjIOxRQ7kCBlVNXQ65nwJLGmwTki6+6iK+FURwyI93kee6Zje3aGqh0Lp/gki8xD0rM2TkgEMme
mImhrJ5FWFciamDR3KZ4Npqicrs28qw6AHpHv5a7WrIYxyKl4xK1nke1CovRFPQWHXGe3hffotZA
y2xvBC1WjPvaCqWTIy06o0MLuzpWdeUxMvwIa6Xb56J7r4T6oTpRFYSJc1ugH3llc5dKV5gQUIEu
OWO44P9ObUkq4rSpR+wuWsg2RpLsga3taaIMBGU7PDbIRqY+gJUehTA26B8N7OiHqkT3ebxiC84t
DqBfTNA5gMkHnpWcL+xz4DgkoE/zcu4AYmCf1J+p/W7RzWVtWtbgP9okmRwF88RDXmO9E9WGrVoj
XwiIT+EXVPkxVOGHWmk3sblWUTlfHKo0mCqaW9cA5SKD5URToY+1Mj9B/QHRmjFk7pR4bfjr8uKW
8pSQY1HNmkeY0A94epoEqB8DkLZg7HTrRs0sb8wtHwRQ20ZJD0X2wWxQvwO0w4zGXWTy78viF6/N
nD9E4hoQeYZxKt0SQrSAeELMVH2zrMBNSTZ6JOBJ/MAg3IrmLm7pkTDprTVMNQkBtY1cGNDka+s1
m7K900UbU/kvwQx+7t9lSZtqArYitVosa4yBPqTaB1pSuON0x4fqLmWq38bMtafVWZS1Fc5/P3rm
S3wSgOEhN07rHaCEvdQEER9gKABAfTOMo4f+9PsI04N6qu5Czp6K2rqjSc9cheXbJuOuBtqE/3DE
f8yFjBIH6Jm87fl8fVAwyOONE/kW8QG75o5flyUtXtQjSdLqe9oCVTHG6snwSQy3yHc5il9oEgnn
WVGxorqLj+eRNMkEVyPgwYx5XWBGc9XxPUR6WovWdHZNimR84j4zFTOfNcnEAEgAmBQXTvDKES2+
JkdLmf9+pDYGM3mszRZ94uzdcNh1zC1fhK+YawyIlQRJ/KPEcMzl01pZmSWFd+Bgs0JMS845d90H
dTY4GJJtrbAVH2fJ8wVpHaIgYN+D/EcSQ/OuNh0QfXoRBXl1au2AqbT9Lyv5I0I/3T4M9iRDpMCu
dCK6SmmMbv74NZymFTGLl/toJZKtrAxW2WzESsgY7duuvtHEo1ba6PFZpQGef0qO8uGtASQUk4Zo
KpM2jTisU4zYgfMJePVhcCfzMQfqufFKyfswbXh4Z4LBnQDqggfd2sTuUkEZvbp/pEv7GcMt70iL
hepIpFXkwYqvYtvr6wPoanL+BdAg3AIwBAodLYJ9cPkwF43IkXBplzvaN7ydEwJVApzp1JtA2J1w
PypeSsclayg+S+nYk7VKb1IUxXVcIKT14unWFEGNnn9TbKekhfv2aCiPue4PazTAi4o090LPF8I4
w+1UnLxXnQoy6zDel60AkVkXlLay5Vji5d1cfN9nWGZgUBGkZiVFEqNZjKGO1IAZC7QkaoHCyTZH
IDORd/iWf+0QAjkf3oyjUhWInnLNdawiYiqkQlxh0M5ts/wnaxzh6ZGVuJNuvlxe22LCGe4nJgiB
xQBCXUlVosqxO9WEODQ+EpC11tesayrfZNGwB6ytteWW8c2SpnMHm1e+MYB0sA6nJ9CurtGbne8z
XOEZph9OFGrNsjHtq9bg6CjMPWL3gT7kwCfI/Lgjbm58RAPxLq/83HSfSpMu6CR0kaYtpLEJ+OS6
HuT0vhn+Opk5CwHqPloC5qzw/BFHj5IeZ0NEnQSjq0X/3Q/WcG9T8VKlrFpJ9iysBsqCSr1lYFDF
lOuXJlHiAW5w7jnKZwfQMZ4E1hpEwPkLa8xtFABCVtHaYMtpRo0PfY5ZM1xz6ysP91MOKp19SwFT
kh2q6m14/esDmvt+wLmCjAsyjtKDrjIVabhoBMnoGCj2zrSfpr/vkjKORch9WLXemyqtIaJtbvLo
owFRfLn521XoFF4JOosIrtgZX49eMGOAw557ae5cEQ6ui4be5KsZigUbjNr1vFVz/9BMb3uqaSyN
BFg5BMoAyaNd/qjFQwWqo1F46LyMy6BTlLnkd3lt5zYYMpHcxryCAfh4uYFCsfU4qULITAtP654S
uwXB0r7q15C41+TMfz+6RVTnaQRAUPiP1GP8aSw3dLprydv/32pm83QkpU570B3aWI0JjJ/YxsC9
9kRU9LY8X5azcFWxa7C5M+Iv2EIki9skMSgw2bya/KkXD6V616zxKi5Y0hMR0oMcm/XkOLOIgX5F
dK+1flShIenXtFbHO3dMcT9VkFpgLg4NuHIDGQNQpDLOwxtD/RC1zqNq85Wq06IEG6E1MuV4neTW
OENL4zAJUVLjrcfSN2Ks9DAu6Rao6CwwaiJJgeLJ6anzuB674Xf5jL50xsYIKzcL70qMc18+9TU5
UgykDyXaXXskr63Cj/LcjSiAbFHOJSvrWdovFI9RvkXmF2DgkrPCGaKR2kJuuXXu9OqfvNdX3s3f
meNTvxpZASQmgWYAZCH05ZzumKXQWh0Eorn6GjNR+089cqnfBOFntx2DwlXd1xv9ytiYASZOJ/et
wLSDuIp85ApcZEPQp/0jDCJ0ioCvant5jxdgj/BpOMSZtWyusEjPbYv5yHIsEY5xs3a74VnloRsD
VQpjLG5b3TjOL2KlD8zgmyx9UEW3Q/X0meuGr2otAJYrmK9mLfhduIvI7YFeBk8NYELk697yPOyA
sIkQ0coP4cQPbaJtjcbcjLiW47SG6bckDjS0uJUoMECjpS2oKvAF9BR61nZT/THSENihxWRT3avy
vMvddNQIwNJ4Y+5KpcDUKiGCutNA+6sI/LKBw6fcdgE0UpVg97RnkOVUdC8hcsP3ZiWI6V8+swVr
iCcYVOlo00R6XS4rArt2YobS514y7UbypqbX7VpT1KIImA9LBRgGGialKx4LXWsnildeDE8o5o3Z
Nfzpy6tYen4xcvNHhnS9RxNA28BUh//Vvk+fBKeLbl3zHz355OIhj1rX5MWKzOVlGTC9DiZ9DFnZ
m5pxUiEx5ZntPop+JSDKNn5cXtZ5HAmlBRXo/4qQHt5QU+0Chw6YzjDolV32qzP9tLydnEDv/oMD
eyxKOiRnjPKYcIhyQEodabs++USV7/JyFu7GyXKkQ8r42HeaChlNMrpJ7hL6OtqF62gHY81KLpj7
E1GSO6bRpg21GqL66ltTrvLuVz14fbS9vKBztbNhiGenT0OFCNZFEpOocadw0EEi8s4HLImBjQv0
CHaS/JPFaNmlce3j4SsDuE+R39C+/XX5C86UEB+AH8CgKvDP8RzMfz9ymqpx0Ouc4QO0RkQu/mOU
bMb+K1S6NQq9M138LQmVTHRGIRKXURjnHH+KLqHWc0j4VuZCeA7QyQOGxOVgolkeHaJua9JxxT6d
6YwkVtKZFKWp0NAgtkHLIVDfE+qTLHfjMnSjvwbQlGRJp1m2LSZrFGxm0gG2rsSB1rv/clz/buJZ
wNOiwJZCjpfYtwDTdvv+0K51NJ6p/ukq5FDU5qozhQw7FgHQpVXQvaa7lRrdsUas2Ix5P048kVkS
WjbghGj6/OJLyqePWc4JVpOhQ5zyAcU7PFfO62SMXpdk90Vbu2PXrHSKrEmVjKJqJbEZkg4akV71
YF+orWvMqLij5g0zyFG9iVmxuXxsi0p4tND570e3TI17qqIsChR8oft1pQEzlj9lZeOrpoLplDU/
avEEj8RJOp9w4FnbDsTl5giiz70lHppu9Iy1h3lRjo6jw8wNpveItCz0kZXaOMKxt5zqEIfUM0UR
KDUAUcq1EZvFHTwSJS0JKCuOMAWDneqAJ/DDGnZJNqDGUnqttZb7XZaFqBh9N3CU5VCc63ZfFyUu
gGlw2x2rHzTOr5Bhin3k2HYtWR1emn36s3swh+H/I/A3J+eRephU4aVQYTcwYrRXa3JlJd2hi9R9
yd9Z3NxhksRFTem6KVRck3x/WTkXn4C5UAhMR6SGZMPcDHkV5sg3gxGl9tMGFLTTV2iGK3Z4UVeO
pEgHWIFEgbMUUtQ48RUu9mqcbjhId3OzWrngi68q8DzQAIRhAHqW17CBtN5GBWQpLNBFDl5NtFPm
vh6B74C4dgTCD8Mla3gXi/sIzDsUsvGQn73lOreaIu972JURFDBWX7uakfqWwlZykov2648cuZd+
jJU+LBTRelXmeLnxCTravgRrMSBYMJFstt+mQ4LLKjIfzpmCHomUgtLB1ktTMSAyx4E5sY/3WhRe
13ymWumq1sr5rUmTM7t2jclrGxtJelcPnyLl0XJuYvKENFi0Fm6vbaYUDPdWaZFShSxLNMGk+MhN
sQnOyGspMLek+Rni3ct7uSZxTgAcXfYMNCdo+YNEDX18DDwXqRMFPXLYEW42ipEveTLcYUDn52Wx
889eOkLprdVKLRF2BbERelWKJvdjIBtfFnGOZTa/53AlgVxM0MkhN1LoJZq5aTLCO1GuY/HaNu+s
OxggitJ3YBBpy11BNtOUu2H6YKvgkMIYoXmgfG+AeDRK/ja8kj5G2ucW/C1izLFgYT0WfAzq7ICM
3oqQxV09WrG0q7mB7ri+wYqz7Mpoh6AZmX95UxftJibk59IVcErlKTqKo8qZmGDLsIWa+NmRcIY4
s5u1euui+ToSNH/IsV4SI6zTBoL6mrmVALmO8apZK7brXAgYmDCCgYlOMGqosm/Z5pqeowEYhgRJ
DAXUTRUnGyAL//WxnIqRLIhCk8jIDJw9sBIFqooquFsStgYFd340p1Ik26EA2IAJhsXYk+4X6WsL
fq8m/OrNz79VgVkOkvQYFIWXII+t2ENtprkF34cwawsq5F3rUFBx9WzbW/paJuTcPEHYPMYMZdOg
2ZKp1+1sqlGJwrgy1CAen4zUs6kfz3yoaYDYA7d2xWyc36FTidJhFbFhZVGu4j2zplvatS5zoofL
O7iodnP3xf+k1BxJtwUdMME5YlGKkX+VZU/eMkLDbZiBQ+qypHPfEQVtDN5gwAKDr5hGPL1Fea1M
gzYSND1lFTi0doIZt6TT3eYDadbLos5RFjD1DT6Dub0UQ5VnM4+8q/TMLiy4jaOnvW/Up8HVHyqv
PqB3LnMbv3+PPP6lrc3y/U7Znz4lp3KlA9MQmtmjZbYedZ/tq/x6uu+C6U5sHjTQpFOXu+WW41/T
yHXcZzMYPPHWbZXA9s0AlKS79FXzLFf1Ha+6rnwW9G/Gz8s7o89fcOkLpZtpV1ULqrL5C+/ibfxc
v9Eg9mzfCfAFhzrokcyermxXfwTsWbw13FXAt3MX5nSLZp0/MqaTCmhpPuADwM7Ytm+a9ayle1Lc
jwZeihXlXnB3T4VJj1Ci6lGlTBCm575GbgwziEAXpqLlt92E9VMbBlO9YpIW1fxI9aQLNfYiLZME
qjfX2gyOzgYKYvTKFeGOrr2AS3tpWJqKmhvuL8heT/cSIwOhqBSKK1W5g2K4mK9zRwH4vEj4vD2s
9byfN6PiWh3Lk9S7TECEngJ9wyuzF4bmBfW2qD8R/XlOdaOM6ETa2Nzr1lDil+wucoGY80DkALBw
yXAM9aDEWR5CY4Y7MCsqiePmUaCBmi9DF6X6Yq/1qSzZRDL3pyDziOqvXJ53EiBnjWAN8Fi26dtP
Wr0O4co9PG+iwlYeyZDTVY2p1zprFbxcbfs0lZPP+Q+RJZ8E3K/tqN1rNTnUZu6rdo9ZsSjIpjeM
b6yY5PMWGekrJAVK8yTGZ2ClfV97tfnVhOVDMVQbDfODif469RFCmWtFSbat4Cil5H+btpbkSwqV
VZpZOCV2wcJUTQNItIm8Tdq1md7TYQUsc0mLjjdcMnxVKeqGdliqimxnW4NCg/oG/2l0GzjbWbej
4r8Yn2OJkqWrTCOl3QSJ2ficNtuh8KKqcFFj9Jl46WgUgMS4Vf8+03qqWJLJG4B1QqZZ6kBfKkA5
kjWfa20jJQNnF5rZdTUEdOUUuxFAeBSgoHdlgtGRKjCM8LVUSncqzcfLT9eSsTveTskMKF1Y1zZ1
YAYMEBUNTyQDrQ6jXh3/k6b75O+zMvM+IkdC0YUHrhlJXyaGcddchWpGxa+eCSRj3BKkMn+NEfn7
BvwRIymJ3oRCo/MNYFO6C7vxhjASqHqzEl0sOeTHq5G0wkxYpHYGxKjdY9nPj5KxKWuPouH28in9
P0zKnwVJ6mE04ZhGCiS1ce0NOQvM5M2afJ1uwWQFboU5hDe9KfYNc62bcfF9msd4baDJakAVlsyZ
PXRaNZGo8/rc7P8pMjJsZ2SKfVlTkFrxIhSPSk26NzDnNr5oeXVFzLoP2rRYY2Na8gKIpmOmVCPA
3FBnZT7ycozc4glt484rBPHj9LkGuAOiBEICmqyUCn7XAmSX7ljWfGGPZIWDKZKsw6ppy33ATEIm
hE3pS4Nxkdb5KIzRxzIPzMy2jW59UPCNqujxFEN/rYpfil1soP77XP12tNjDePTWGJRtmoSPTZuC
nQKM687aoOja/ki3S4nrDE3f+GZF/Wco9327qZVDhSSuuhYLrEmSLpgD6rw0LiDJdiKvokFZP1fq
e9TEQQVcnMvKv2gaj05dumURElgExMTIw+cb1gI7xMMQMZCZa7cwE0/hb1ryelniood7fPjSdYP3
otDJwnUz6TY19woPMI2vpJYXtmCteHBG5Je4uyJ0Pp1LGieZYgesu5xR7KlRP1AObTIPefeWT1rQ
ARSxbJnL55Thw2i7rXMFQr4V+YsOGiB1TRSHMV8mz043xhjSjiWdZ2rXePC83uIumIqm9BbXvG4/
7ajDzPujNnhW/9w7V5aKYdc1Jll9WbP+fIW09SQbed3r+Ap6d2d9YHhn2/rpHo3Nqks8Bu/N7X11
X3nftRu7v1AuVDeZr2zywPGnj8s7svg2Hm2IdCBaM4kWFqfzBgWg+3r/iSQG+O7K0edqszdJ5w/c
XOuRXIwlyZFUycjlUeTEnQaprU/dchPH7j+fzm3ihj9jhJFo/scGgDvExVgnprj2ym5YC7jXFEEy
fYleZFUOphIva10MHnt97Ff1GmuPMXuh5+r+70E70kRlhQR4mpuQAiSyIuA7HYR31v4LPPVfpmv8
HL0oqN9CxbX9ZF9eiYC5aIj4MB6/NS/ZVHt0SviZv34JV/RPzkfxjhm2mD8rGjSg57e1ZW7CLNa8
KmqHF0XY2qMGMIPeo33MrjqeYJA3LRL+D9FSAmrScHS+gAaTHkSnOTcqK2zmRqVDxodpCNlHJbLm
WhNdiPE0anaPaNHmmzFOMVCi95njVw4iW5YMCugi69rhbhw3YRSATLu5ilKT7QBaahwqMJ+7aqNo
D4PKrSdkHxIkaykluzCu7bei68OrrI3GyEVzLfdxpZDxNvrptqROvk2Vwdl2ZVcFjaJgLNjm5XWB
QT0fyWW0mBUte8mrsb8KLSf2Br2pkEF37PImt4lzV2EM9wfY7eybgk81B1u3rae+WglqbUKTlFdG
PGQbM6SqX6Ln1AXpD0GKtzM+Epbx+wqqXfggh69Rh55Kf2JF/KykwnIx2Grfs1yMABoiLe9ca5q0
HattE5N7bLS+VWzgIW6ikiFDyNXI651aNdzGiYcdug7DPUhvKJBrU/D3cMdpX+1JjM+A3mvu7WGI
7zoVcGDo19X2DZKfQd4L9VfS6Gh8rlr1QzDd2Ysyxi+Gdlts6pE2IOceNbZvUYy6ijKiPqhhHxk+
qlP2i1AFu4mb0ar9plHLn+EE6vowtng4D10ZO80uajQ3RnlLrjia6CxXj5lTbpDKItxtw9AsUGzK
+OCiHKSPrp3qwMUbuuiBhDoo1as6D287x9LvEajHhms1dvFJ2yjsgDIZAa+lo62CxruGOjuVlORe
DTN2FReGcuNYLGderQLvvbXC8ZfVWcSrprRk28sG8nf6/NIdliJNMiFTmKm4LPpN8ghf8DP177Or
0P8GgMRWv6v2if/WH+h+3MQuSGRXpM8W4pJ0yd0p4q5yxGwp7e0XR1JtFz8Bz2R6KF39YwrsIH3A
0Ce9pnfhLZ3t5tqU/6Jj4mCGGMzLKMLK5acxx7UmUYbVs4q4bGxuLDLZQcj7H0Vqf2ctv6YlDs2s
xv3lpS/75DMkNK4cQEHktzppDFrUA1Dic63bhAaQHSvb+ZHFDdm0hsDLYClwOhWkZdW8SVxFQyKp
qsqVRMP8Fp8dwNFXSG81ZW1lq6h7eahJ3YbKsCXKfiq2IFD3L6930SgfCZJeYoHWVQXFtc7jDUe6
l2fCrdPw2lSVD57YrljFj1v0ANEaDEZ7oI+iC1QKepQ8c8yBAKaS9QcDL85o+y190mCbWYTQxhfD
TbqGnr+0SkATzHg5cHcRImO7j0IOwkad5zM0ptp+lRTvvPlmtaZr8zdzrZNmeX3IxFm6YQMtUw7E
oxhE3l2LHbXU52jApP3BxLC0wn0bzWqUbJLGT7Q1ouklxwIo5hpG/A10ScjFCuEkUS1Y2cEYlWhw
TQ8xS4Ia4fllbVkUg/FXEFL8ngSS7ELEx6IRIRzpatq1meNayo3Ofl2WMQc4suqbRzKkAAixL5ge
dciIaN1stJaJfZNFYXBZytIFO5Yyr/RII8JxNHijQYroMfyZNW6PcZNe99shWgmylhXCQFIGJXOU
/uTJs8Qq61RRIMrs22Dq4WbjDbGbyWu6ag/AMMstkWeLW9sntbFmypdODDN8aLWeQeQ0eTAI0XGE
PmwGUFg0QmAMNFEt14jEShZlyV7jRv+7RMlcTZqT8aZHIJkp17hsPqBc3zG58JIq+acW4pLnxK3Z
WoVueWeJNRfMMKsI/T89RDNDtIAR186r211ouJm2FQBt1r1J96xpcBsNPNZraOxLG4r+GZCNArIE
tTrJYBI+KpgfwVId49GEvhQjOM9XHqFFGWhYszBIiP/JzC9D0UxOVWNduRUdGn2ri3pX1/9cvgGL
Lx14Pf+VIl20lNltznpISTBzqo0xnrHssQGpVkdsDyRswivaFtRrvd+35rPTlsp/eHuOP2DehuM7
WGPwtCrgZbBsfLcGpN+m5Fsx6p0KgtOWrQXAi1f+aL2SkpqFJnoRYr1lvGXiNRneWPIq+MpVWGid
QeISc/WYhnZQfqKSUoZFXGgVh+8y8eznpNo/gbwSmDRzjS66FuRbNCDeBhaTy43kiuiFaxdZ4oLB
tncdK07devhZ29pNAhprwtb8iqXA++jjbCk0LKnFkijElveT2ySHyd5y0FaZnZeqID9Zwy1Z1mNM
jmJsgdqYhjw9YB1z/2E0bwX4Kdy61PxWqfakLFeSxYvWZ54e/b9iJEUeiNaDoQpiUvHG6js+pf5I
NnZuA84I+AzIGq8BqK8tTNLckWlhEwtIVIvJY3aUuzaajis2NCue+JogSWej2KqJ1s07SF8y83YA
Q0kN+NHLlmBx/9BcObfzo/dXBnUmNKuTmbAb3LsIfrK3Pr2NxtTvwh+YUsQD5XYIxS6LXLyLQPe3
NYxJI98sOWR5zbkV6hVsj7mxGxtU7aDxuhm5trksZ3H/0A1rAuIPvEkyXFgGx28CqC/eXnRNT2Qf
I+cH5MTgspRF9/JIinRKhT0DaE3YwMasr0vMHm0ipnxQZk+urvOHKgKq4GWJ56hZqMMcv+uSyIE5
WW9VAhGa8s2429DrGMUzO2w8RUO5yXDhU1utr6aBHn9GzQBwf7rS3Ll0hsefIL2EgxHneRrjE2hT
+GpsbjLyOJLhvuUPlxd7tr3oYcKYCV5D4HOBEnc+5ON3YhIh0BMxtzcCFswNM9VHa86VnVTXg8J+
lgn/a4/tt0Aozdz9i5keSTsxq0OHyJ4RQ5QWVrhT/d7g12BZ9ek0+m3jAEWrAM94vwVzyNrY4Pzj
J/7vLBxDisTGDA+ajyXhIJrEINEEjItBOH7bqztFdTZUBV+OaW4UbrxMSQ/sC5Dm6M+ijlbKzrOt
PJOO9sT5CwDHLw9ylBgPmMBxiNHr6KuP0VjTrXUnnqkN1odWBUzoUcRHsACnp5mLaGgMEQIlMAxI
vG+0w1AGvHy/rDPnvqEkRkqggKZWQTUU26i+1noQvRhf6sfoA5SMRO64vSzszMpIsqR3bihjjZkR
ZAm6RwDhJs2dY6/d+PlH5JNB4IXoB61v6MiVbkHXTsnUdgBgLc1hg2mb2kU+W/Mo08YtrEHmlmaf
+XmVoSk+ZcMtyByQCcXTeNUV/EGwaVz7onkLpS9CegB8r+hkNK0zWogp7REBc0xajk0WAHYNVVrN
Dbk40Ab1HL3dUae+xczQdjTDm5hGD3Hzt81L88abgILEfAD+KY+sGknYE9B8ADVC/wW8ULewb0NV
uedOD0TSYeXNOneYf0uDUzfj+SDkkI7ZEB3Aq2csn1pDtAEmwWsnNNCP1lTNh0isdAM0gTsWTfRW
N9Sb1Faon07ZygX9fc7Srs+hFgJwDfYJTAyn9yc07XgQYQwgk9rqEUiKwlCRlSrIs+Kkuo9UcIt2
vSEr4wOYGnDJkjRD8g5t49Oe0rR9HoyMTy5TKPlhCyRdM8WY8IKQIrtSm7GM0buDX3I7ZnXPlZNo
fh3WSJt2JRuDaLKKF91imHBllfasMqL8asqu2Tqpor+aYdjscjYWfhqT6TpOSAGk0TBE2wXS7Pcc
ef6/jm9R6kXJet4JwK0gpXS6G2pCVTFqCa6ePvkYp0BT12c4rZHFnV/wUymShxk6ZWHWOaQkxiFO
nzg6ErLRu2xEzu0iZOCdA/uPDfQfeQSrbosqnBzIaNC5MYFAFvA+QJ2PAWV2WdD5c3oqaI4Rjp7T
zClZiOZ+PDA6eMOU76i5cYxgat1mrbfnzLGcUw6AwDGoriGRKw/cKyHPUXSByQLUnFneicRn9ElU
t7gqWeXTYiUOOAtucD9nLxbwLsDBQIuwtLAB7XG6KHP0ioOwVaf3pfnNANmaaa3LbWMzrNHWLFoE
gPwY84T/3CgsSURxhfScInzGVIJjP2BAouRvJX2OxQ/uPCQAosN70621CJxrI9YJTUFINXeNyMAC
fa6PJs2BWIY62W7QQngo2Z3VkpXtXF6d7ThIHQHs+SxTm4IRoO1n/Ksq7EFh89WNAOo/TI6LtKZN
Ap1eCdBE12s++7nWYHkO0piY2ANMqhyO2ITR0MKwhGexl4k/DTXKc9dMcTPlRW132hpwynkHENQG
DbAqMrYE3IUy0jSveF2AlANgV+ylEP5geGrmh0nAMpem70aOOZudZt3a9fbyPVxytY7lSvcw1eNS
6W2s0+7YNqHDrh/X2KnOrzqWhhEAbCameM7QClvWMz0vcYJggq+7fdPvxqaYaYjQoL8SRC4p5bEo
yd/KqggpAGBeeHbEMF5v7Wwzd9Ui31zetLUVSfY+SkHf2sYQE2pIKQ73Q/buFJUXjj/j1Y6JJXsC
agLk+hwYFNSiTu3JjGLZlT3DSwvKOefRSR3XMR/a8IljxMFaA7DUl/TBgiVBlAp0L0s2JlqjIDVk
zA4eaGGY5jr1kz7h5AKleejCVxCzK+SGRz/GyivsnQEIiPo2xviIlm5tcVDJz1Zp3KJ+yqddaflJ
WTz+/dYff5+kr1bTGZkZwfFAJ3yqumLctPTB6L5YsuLinBc/cSNhTkFzjvoJTJwUIhit3WmxiZ1o
8UKVyTYfgfbsNjEGSrKHxhr9WEO2l5VBXsGy55816vahlzffpnGVDa+lPbjW4KnWw3oyf9Yv2fs6
/jRJzbmOYYRh3oSmOIxqgc0PUDhA2cpwntNiY6F+le0qxc+jwi//A0gaMs8QD/oFJL3l4KxpgMCE
MnuOdkQVXROguEcDgLpykZfM77GQ2U85dg+62inBz4rXRftgzDXZlhYbI37uzV0R3ulrSfxztwdn
fbQm6QltmtGMEqAHeJaJ+STLJcbtANJPZy3sXDIcAPdBataCd4VazOmykLaHylWwtkYmQNi6b6fH
GGEL0X7ka9NkC3YDz+VvWiKQZZwVfMArjLYVAlFJ+mRFLdhw0b1d3UWamxkY9V1x5xbO60SadF59
qke5MuMNZul+aipQdMcAeiCupbsF+TRA+gvG5suWYMHWn4iUziwFj3NpCojUWyNQGff76kZdU4yF
AzsRIpmbqU/TsJ1RIaO+cJv8Cn4wttW10Se41m2sL54Y7hNqUsAdQwP1qXIUZUpyMs57mD8lw75P
bllpoI3GN6OAlM9JSrwYA5vlz8S6DqcdNVq/JyikqfMACSDrWbRpQ4zs8ABEjegiRnOR2MCjyIhb
xXe98/ePICpDfz5X2hrYR17qCX6/RRuGg3Y1rd3S5qtX7ID+vHzU5+UM0OUcy5rV78gctDYo/6bZ
Swmbr8r0O+UtATabw9ws3qtj0Cab2rh2tECv7pl1VYyl1+iPjvmeF/G2XnuCzsdQTr4GpbHTr+nU
POxVFV/jYJsBXRzdmBiUz1S3E/+Hs+/qkVtXuv1FApRFvSp0nhztF2G2xyNROVHp198l435n1Gyi
BftgnycDU02KrCpWrVprb+ahE/TvrB62hnGfZ14//AP9ITbjf9yefMNRQk2gQXdu3oz7wX5WJwCo
isMQrQRA4f36NsMP20hTINkNhZm8ead174XlLq/ylUss8hvL6g3nN0qIEED7GNUbjey78bfZPasa
aB0PVfhfQTZU3q4cpNnBcpETemp4DILjjyC15zK3zp6ioVcMvJVq6gKEm9IXq/DT4DDoEybB3jSU
VFqkOCvL/PNNLuxCBBYFR3SJ0SY+PzJWJo11UJgYlXeaV/aR+dp/mhd9FoDOOXRfJ074idbnW3tD
juOKbcF3hOIPdGqABoGi8J88Z3F3krqtAgu0rDOjGiFe1m67wb++rYKvCMy0gokP2YKSvcxdzzKz
yqGiEsJnRdGJwnDQFpA2UNI5BvXgi+I1eltBvF4a/FN3XazJVPNaKYcAx0aPnTTGCBTdT+wUayt1
cNHeLRb253G6sNPJkH/VMxvvCSkEKhHFpAFDO//wgZZGVO5slMzIc3huN4L8mB24mv3W1yttEkEc
g2AvKIdnOlicBC62JKY0ZVqC8weuwFNTMFerMKXQU7+YFRO7eGXfBKHszBwXG6iEJ4Qk48yl6mcC
gBpVFSeV/IocCPZyTYdxzRp3/GqDoS2bw5pqenX8ATEXR693Q+IZ6kPCvq6fdUGYRuVqZkMCMwsC
NV/6tIzUroASS9wjCC+33SZ9Lrbjod43PtnbrvRCXf0uPEEO7Vb6CQJcv9zGJw8Ox2n80Lv+Wy6P
5/lP4bZZlgMzZ5YEhdqmwmPj0OodYDwrcf7yrsEIeAJQEAS062I+yJgydIIGrFcFXaTOvArDwJn1
aEn764u5dCKwM7PsQEwOfXQ+/YmnsJBLCjuK8pVYPspYU/Wm5rHTmQ+Z1buRsRLgLiHqc9l2YZHb
PryrYyUIYFG7+0ld7b3xnzATt2X+8y/bmd7p46+s8akLeBYFcMjRPXoqnfRQPIWbydd8lPa2aw2W
y3t6/pO4o5zKfaGM2bzZgQ+Ck84+NO0P2/DytSloQWtqaQlAIs7r2HLZ5/MxnoAwQpE3COjGaoPw
BixD8YbamYHMqS4+9cgMHyOFRFuT2cnz9W9+yTlw9gmgZnH+K+RRCfvexK/o3RqvBozV2377Xyo7
96NXgnOA4tocpZ21cnGE26xDN4bMkxjgGjs3G9R2rWUyqs9tddNABSRVH4j1YzC8ql7xhMJTvbA0
365FBMmMWK7zuc6d9KBexOgWiFZkqE8U+i7q3zr9QW9XRtuE93VhkXP1RA+gh6vBomZti96fVAvt
iLug/IdOFE7Qd9eDp2LWhygfxrkfIVsuNTFWhPkhkD6iFlCzr0B/lOnzYN9Cqub6mRF/u+9mC3dw
g1COQzOf16d4IFF3aunetP3c9uV+pfYsdK/fC+Sb4EpYQ4C5gCVJ9wGf7ad7ZXy/vhjxNVzY4IK/
IkklhsEi6KzMCt2Fn6GY3U6NbwcUohkvXexI475bU0wWrMwEGwsK+Chwob7FnZE4AvqSJBS5fXyy
lPvUeM/+PuNA9XBhgnOuFLDFuB9Ro0ry+1a9r7uXqsC8xZ3KVty4oGR5bonzmUMF1A1ahHiIvicf
ulvnTup0r5gf2YQn7dapeld3oo8Dcp675qDFzteX/DNdqX/8gbCeJ/hzsRQNQMRJELbxjfER7C1k
YGgCKwoILBx9Sw7yR5U6yWuxTY955E6H4WtoNupK8ii4DWd2Of9SMRQprQ52SXCfyk9x5RLi6nDo
8bj7+6N6Zoo7NOCFJlZpYp9J+tVK7+bvqMcYy+g07EapXpX4JgzW5rUEvuzMJHeIUknXcxJjdSgn
9cr7JG9r+5Sv9Xrmv3Lt23EHqBuTZhoJFmYrn2P3oUleYD9W0WNKd4G64lOEKyJgJwW/9VxD5R6g
MuubqO9RadRRKOjQlQMMMkxP2hoCVHjDF3b087iT9J2qJS3shNOdanhB+dyt5Srzn+C3DQceHmSu
kxt8wpa3JCrUAFIWwNCB0fVLW6s0iw0QGdrMMgBQ/LNSI6gOWBMkNUNFAx2M+jStcjsKTYBlfO5M
AdjFg6ww+Gf0WPTspT6L8tGENNT1WyP63jON+f8Z4Px71CrqMOUZWLmzBxnNdDW5s9LHaC2dE33u
pRnuWNVx1SFSYR1Rs5/yV6ty4mDl/os8zdIEd6KisAkx+oeVkOJVoj/A7EwkFODGxEnX2FmFXwXM
PIQAnqUqPGSXJHqvNDL6awYFkr90m2wN0rpmgVtMgmSlKOaucouQgDpQaaxkYcIPsljC/O+LvK9u
S9TwbMAApOiF6s/aOLhxv/JFhDagJDQrmqHox7cGw2DKq2RAC74Y7iTJI8VJy76uH19B+jrLbP/P
xHy8F8tI67BJ9BImyvG2JQ6zPR14rvKmknasrDzMm67cF5EvVgkQh+hdQD+Ej6NANyhoy6PqGI2b
ymw8tcCTa/Qk8wT/XK2yZwoP9cIct77WsCOoy8McqU+9sqPWq6V5Y70Du+P1jRR/q+91ccGz70jV
0QmG2PDTjLcV6Oz1lSMnXAuaWLMu2dwp5sIYqewMIjMoyGvlc1++0Givh4DiPcXxSsa1YsjiMvCK
9SzLKjh+edx12TOy1rR0O+CyzL+d9AJ0R/1eET8xF6oEwEIA3lwzepNSUH7W1LfXgOdCD21DMwH6
61Ct4U+cDCWLGJrKOOIg8YVUFkagZAaZyJUMUehxFma4k6a0caxEIcyo8oMkvVdrcyyil8QsNotP
TIBcQWJ/flWL2IzzYAYKVFOGye/oSOLE06i6wzz7Ue5vhzwHlkTNK1DyNCuTooKWCKoEBtDt1pwD
Q3Tq3Hica9Qi7QRXdKscsy1Kvp4sOWjcghbFAWFc7AwrJv/0H/j0Y2ly9iQL1wRPwcA2BJPqNt/T
x+d8DwIL5c12K6/8QvVgG90qD8pPzZUw8eFIn9fvs+jUgNVNsw1ooOE/brdbLbO1KcdlG8hdgZlK
I971EjBf++tmRG4DOIw5f0BlFtPA54uM2k6bGoIbUChbNfjdjXcjZp2v2xBArOYhsv8ZMbj7jOkx
BoVvGGGlCwiNh+H/wPqhW1vbcMEzOOWPMQgF0pXLLboQS6tc6SccNTRtZ6tNfqSYsyr1t+vrEn4i
CxcBdxtTJXx9olYxNzyVuBAtCD6Yq2MCZwsSFLVyKysxW9eAMkHmXbcpipcakJMKkPPQLeQzl0Gb
QDyI+Xw3aPV8dKBcGIPmq5Qq16It2Rq9CsL+pqQ3Uhugtjdmyvb6DxAemO9F69y3RAO5Sci86Kr4
yKx9RX4wtrluQuxpFja4L1dhgK0qJ9hQzD24TBxM5gF8cp+29xNKxE3gFRLYuPzrVkVBB4PwkM1D
TJhb5Oc3IU0lorEURnWkUqnmV7h0gZ06Uvqq5iuJlfDkzB1CVPhR5ZfnTV64FjnTWGfbDC2zmnog
VgABZls5UaoiT1xlhBF+sYWx+ccsjE1FngZDBWkYubwfda/tXxKy8sWEe2eDm3GmfEbrgvMiEsbB
0zzt8cGqHIrYkmORDzysgcGDullkrPgT4R34tsYzv1Rm1QIDgwWNFCTr5MdUv4f29JDl8lHOCXIF
TAnoayDDywiE8D1T5UI7Ctg1w+DWWMQYrkdWUrj5uBn0O0w4d6BXAceP24Elgd3AlzHyReragdyq
pxhrL4qLzzjbh2wFmdu7impz9gMph2xV2wEWpx56+kuvHqJwJeZcgkTPbFzU7EfLCAyzho3G1h8w
1OVkTHcH+VdsQMMqVncazX+24fgjZpKjMmVfJmvK0xfpOfcLuKsPYqnWTAl+wQyytAFtaJrbMmqP
Zjt4BrLzka7qv8+R9CzOw6RigqgBWysYeKjSeVJA0QtXKgH830oYYH9n00yUIo99+xgZXflQyZKR
bVSjBK9MYFhheFJCPdlZZdFpG5bq8iG2Sb/26L6IYPhlc8aFYs4MbOUHP8yhK4ZC03OQ1BlbaSKb
kv511jibMDGEhWENAfqzM7NktBDyMSob7iuVuGrXrISsC2c3mwAlgIlq0Zz/cpmMzMbKntCCdsss
26lV6EjDqaYqdBn+nu4AYVGBUixgaXj8XuxXEacJdIvBkhpDcg4CVIV9MIqHcC1UiFaEcg5YDpA3
AY3AhQrM3OoNsBj4Lpl8VORfclXtmkGG2J0hrUQl4ZVEto0ECvjmGWdx7r1VTIrrkZXMaNjboH8Z
jMmRo52SJm5W3EnFi8mOzDhk3Utkrjz3RFdxaZnLf7tcrWlUpwVeYTdWdaPke1WRXEO7taIXZVqJ
iJc5Ik7JTN+A54WG4UdejDnWozAb5QJ04AAQ6IX6OHbPdlf6YVhsyrh1Wq2/keXkRCRyaJTgx/Xg
L1or+ERsFZqJwCb/+QqLGAniPINVQ1646Bu/jkbkqIW2sWPiRrX8jsN6bEN95VqIV0xw+1QTSBWI
5Z5/WWkYtSgIseIhMZ4HVT5Io+INSotWnhmeTKV3xsQ+yKXmGsFnpv/DcC3cHvYaaA20KS0+oGhB
pFhdi9tSNCdSOm2zJz2GezHEjkISsX1ib+1gk2qQCoDuBWZZ1j75nCryjhcQ8BkFjlexyr++a5sG
DZPhGPp4r2QgLDMwhip9RfANprRLx70e3Ay9+/dfGmosGgaQALlGtne+6xCJB8vkHGAw8BefkrbO
IOfWljeobTxNjN5acQDKZ7tdwceIXIaNyQFoJgN/eSEkoWh1nlLwPLl6hSoAg3yYOd7RoXdkJVzp
AFwkY8gOZhIWQA8MqMzyZChBqdeyVWCUtjN+2Q3bYnzRa4vGsdt6b6EJfn0/L5P12RwaUpDlg1H0
u883FHKjjCXzdAJSn6cBFHZEzdxCTnyFVJh4v+9s2e1YsAmVNWUawZ6eWeY+pVSYcdVLsNwE930Q
u21eI1sPNxgRWbur6uVRhSkELx3sAbMQ7fkipRFMZXYG/9BO2kGnsYPIf4qk0NPK2k8yHRMJ0aYg
j5MZHafe3DbyGlmYcLEztHse1JjHtc9/QT6Bai7KsdhJ+tkaN42EmaT2EQIXf38/gBw3UeEDGAdS
adxKGcmCBncSaa7CDjXpfLhqwO6UX1Le7qRs2OMxsV05QsITC+gi3rQYC5T5ypJeWlZOJNhM6N4o
dtQ4KOG2Tne6DC2UXTR5mfVmSKfc3qjxi4Rnb9vvDOuOrZW4BFEApMAgtYdDnsd9uRSbafYQSSN+
RwzptGSra8+WcUPqwE2io50am+vLFn7Rb2t8VaQbxorGFfx/XnRuK79VTeQNA+Z91lyeaHtVggTv
D3EWSlrnRyfAJF3P2AQKFBm0fhJ1Y5s95kp5jLTkcbDrh+vrEqUseAqC8AL1Oky/8369kQeZQqC+
ABZwhLRq6ZTNBiRGjl7e5JkLDc2APgb5KyXUBYTjunFdcFGXtueLvAjkSdcrcg3tNkwCh+4UxCcl
WmMtFDzE0D3AYLmJHoIOyOu5ia4py4gEBATMQKKTmLmGPCILpPvrKxGQX4CYAMF55i6C/CHfnTSY
bnSgmYJ7q+1iS8NIBxF/hplPEtpeZwzpFsNgYJEzYRxgtmYEVDUKRySGofEiIdjsuyIbVzyh4CzN
TCb4P2Dp8PacGwKaWs9GC4+lImmY6eIRFJxIlICJ01ZT5PZWrSVHQwriNS6V+e5xyQI6DkjRQOQl
mzLfEzBpYrIC5QUob/lqfdubladOJoCJpZuSj6wBff/aBxA4/TOT3IemLLf7boBJiwxeVb7YtezK
Q+brUnKP4QgMPUD+FpnN4KSqvE1t2+0DdaWtczklhvBqzP8ps+QtoOXnpy0bkaTFDJep1qjTpSiG
QUO7Mj47rT3qcuYGCQKe/mFTE7WjeqszCLUp+Y5m9zUxd4nROgG4XWOTHgNibiNVcoZytcArunUG
1E50DU88lEi4U9E1LA5HG7cu7wiyuQNL3uPAQacraMKXWC/3On1XGkDfwfysYloyjmsQMq+NfIsu
Jq7jPEyLSo3Bhy5cAIzIT0h8qCa1LtWVYVcbWe5qTb3yNBJbwjuTAO+MNyB3MhTAYVM2lwxiXd0R
Jdo1XeqbqbUSGEURwsLo8wx8B7cU7wEGWZPAqJuVLolQGWwgIfpJi2Kjr7G9CT02AEQofmKsHJQo
3CHLR2rEbVyVblEFgepHVM42hly3SNwkYMTIaL0pTFF2GSYxT43VKCdi1spRz0uoDoJ8byWCCNaN
p66CeQL0M/G/2QktnDjeYl0dTyDqSun4TlP05KT6ppXkPWnWBuaE6SuG2BDvUdObKT7ObRVSCaxV
gMZEUzsdPQXFJ5O+1Na39HdD3aKciebwdcd+2Viay3cLk/PyF8ujMQPbcQKTkMHy6jcURB7/Azcj
3rYOO2IU1Lk/RL/B7+FaXrbiTgQ7e2aa29kxKuvGjrvSjfMflQz0fApdm7tea1deBYIwcWZnzrQW
SwyyQC4aBjuSmoJCSHITe3ClodlDPNzRpGhlS0WJ23JHucSt1zA3QXvsaNq+T/XgTOVTTx9lySsC
IIfWBtMw14CfzwUj1CiQ5GCYHopmfBSc4iy2cg2pGyprFgOD4DDU26ZCI82HZzAPdatWmh/alr0Z
s7Z+lctavZcMe9QOrZUB7d2XyrAxEw2DOQz1t3CjT+P4oI4FoK7apGnpPZxstQWCWrd2NEiGj0QZ
CmBgx1DzoymEtw9JmBybym57T60jHcQWZldE/mBI9SGV0SGh8+3UcjWQ3IzJyqfdys1Obfpk9OTM
lqjXRXFuuc0QkFtDqmLDURRS3muhLj9XqpK+G3JGZDBtkQmPR7Bfy65OlUB1oqKN9yzrNTyHRjvx
FCuq8RsIu+2sQDOgQCWFH0pNSw/F9PpJqzRAk9EC7H0Wt/JP9Drh0nSZmlBTy0D+tjGiSj2EfTFk
TlvOHWYQkBsRaN2lbF/CvUDgVEl1Dyg6eWdXKgDAbcrUCbPjAxo08ZBX8MDy2B36JLIh7xDG5LNQ
MIwyMsv+SsJS2WeaTUG+Jo+enYJl+wC9EnBztGOHfSuwyU7YxGCDqyzGQIzQmoHLZD37XZUjuzHB
U9m4ShIHbEMDFoF+u46Nr8wO2g+FtiNxoZlR/wJSMn8qaDEFjlGB77clkv2VGtjeR6uwwttaGTA+
Go5poTk9iGP0dqr8rsZAK2IaQmeP2fcuD9TBjcp2n7UsPkx9n+9RP1X3cjuQj2oowcmi5lFWbOoG
J0yqBy0/GMaoZTe5URBfhUZl6NUpy49a0QU3slpK9W7MFSuEqrAsgXQdZxca0WrxrtZjAKIxG/hd
tx6nCgJ8lmEXD+UQR0ezHjXdRReumpx8qCp09ruigTheEoWbOOqbW8mYlCe9Hig4FqtuAhu5VqjK
fWl0eemzXmEhepC1dhp6tfE1vK3+6+wRFDqmmRvoxapmtvJyFUYx1MrBmzt78wuekrpucXqyElFZ
npmZtlF1o/Y/EnqroSEU77Tiq568UTuZYKy77tJFpvFYRumQ2Aij4K8693dF19pVkyABaqlxarru
1gg/E7BeGkm5VWEOAnSbQu2PFWZ7GwBNWn1tikbgAkGsg2kDQD/BEMS3p3JJnrIIKbLLJMVR3a1x
Yr2OWym7Ec0315cr8O4a0JImUiwVHNd85VKRUqNRWgmVS+aY5m2ZmS5tdmPwHGhrqriiZaFmNjPE
zs1ZvphVjj3cZgW2/6DRUSWt9OKgyANLHWCdwIAPL8K8KVQSaFsxs+9XvqsgXJ4lIlwYSyWAXCUT
iUg1VDtSGRACxyfGSG6o3V/fUsE6Qdit26jwYzAb8innB0gbRrsmIxis4i73A/AweapUPElD78dW
5hPMtg3D2pCjIGs/s8nlIRYIG6Muhs2U9U5ea0jYn66vSpAng7IMGTmeBWir84ixoLSp3owNWj8G
+HtyoNWHGvIIK/xowr37tsI/DfMoZt3UM1D3MxtBVXqlCQRPctOVrHRjhfq2C6XtXy8MA+PALeKy
gbuf/1ytNjYUOnwIY+BzaGSGRCPYp1T5+3QNfFLgK4VCNao3fNmxRQeClBHEN2Kl9WtjB8IxZFTP
GFa7vhzRKxNzang24YohceO9xwheYq0MaQlZpL5/r4bEQg1+hFyc23YplBcwQoVfEcXJODlmrwem
MyIJ+Rl0rKug+xgmpzxUrGPUdPYuCs3ID4IyPEa0l3xFTzvUKhszCbyk7Yv7ITVJ5ah1h6GU68sQ
1QgWx40vPBUtuJanBGwBgPOZ6T0JvtRhTyH2mt5H2ZPZ/b5uTugdFuduzhIXSW7cUhUjXjAXBTdk
2AGwPNWv+trwqfCWLqxo51aogRK3Np/u2kI5rY9R5UmitTlk0TMI5wy1FRUQDjig+Vcs1mJ3NDdk
VkNv0kR5NZoARgHxzPQz0nJHiX722SzWmunKSuIucBBnZjm3lzR5ptYxzDKj98sMMOZxm7IVI6Id
lCGwAQFvGQRf/BOvTbVm7GS8bjs09kItukvCtRmhNROcK1WKGrEyhIksS3A3guhBbdck5QR7BUej
oIsOsqa5ZXf+iWqoznRpA7Q6kcvHvJE+wiDdZEG58vgWXaKlGe5UM5rWZktgZkaspndFmyGDuAEr
VGr7WveWmSuuVJBMYFlYEkhSZ4oc7ghkFdotmYEyXjtCJ6po7+JZwWjQD5BABXvemkyZ0BzB3wS/
6AxH4MzFk1mZTMHLNEB7SplS36hMTy1BuqRFN+XazLEoNAG08z9r3LmoumGQ4hHWaulu6htHVT+b
5KY1NhFa2hCBuu6QRJ9OMYERAiTBti4YpfSEqlPUT7Bm/tYt37a2Q/+Vxs92H3gV+xwArb9uULSZ
BlpSKIZjpho1/fMjqWsDGo1hUoEdZvCNIgBPQqoPDktid4ys0WUm+++6RdElAFbHBhAICA+NJ4fK
oqGwC6tE07oIHWUw78LQ2EL5KvqHleHhM3P0IXUxeTZmMo4WxV3LQU7id9MRErVgG/WjGs+eNWSZ
aBMXlW0+SdIClH6nFEmmVb8XsuwU9GU0MTES7Ma1Btdl6QmAd7QP/w+ox6uT1Tmp9HQCUG+6kyM3
fMxRv0NWdmv70y116T58trfQ4YYYgocYflvs18aVLhwl9wM475KGlaSGCn5ABv63efaiWxvfFVCh
nK+RC5iWJGfSEAMeOGyUjfEUPUeR13n6AeWUYxU7U+RaBzf8AVyHA+rpzfXzefEx/6wPzh7Pork9
xN2ILANxPbJqoEjjL22SnKl3UBGx8xdjjRN2zRK3k+C/GKJmhnUyGdzHkDuzXY0+dB0IUn78y5pw
5WZAwTwqd37LW5DUaa05AI8HCiKrva0rtyPPYKnscCuum7q43ti+PxyVlobiGsTFz02ZUDejWjaf
T6PzE6jAVgwjberrdSuXz3XODOeWaSTFhVrDjLQLbooP9NKHRx2N/FPvGRB7c4B4uW5x/oNnBcM/
BsEriHfzH6rY83UV6KhDtGnEwJn1EWtfA7p6VXDXmCsoE9GZmBP4P2zRAMJxp481rA/rCF8qlE4s
3Mvqbdof1eKBmStPrj8djosFLSxxp0/OjIJF7XwmlHI71fYxbsGWpeUa+oAl85QOQvRFtVVRHhya
5rM03v9hQ7FCGRTRAMXxfDOsJtPU2vOG1lAUkXQvrPwWgOPw67od4YFc2JkD/CIvJpKUggJIxo6S
Y2wc9XgjreEj/1BeXu7l91q4+5UpI1IDpCKu/GA+KPuoc9SH5jdGEtud+dRanvQShM7kUg8jeP71
5V1kDPO5/F6exqH5k8EsUTvHNg7dGyoQTjXs4gFNe+1rBF2HOt7K2u66ReFNAK87sAEQH1T4I2qR
Ue2VABuagfoDOrym8hWNXqiuFY6EVwHcAwRUd+ia8qCHbKRMjdEkdxOIeMUfJX2Wer8p74y14W7h
guZJwrkghsobd+dSFjaQvlBxE1Jpb9ZfxO5+2SmgDXW1crvXLHF3rk4DOgY1LPXqg03QBnzTGssF
jeXKoRBGUH2xJC6CYlwRGLZAwZIqcjN1haOZtdvl8Qu6/491wk5UhoxR9KyWUNuK7lFTcCQ6+T35
oaO2OQISNZnUtap4r3fR/h/Oz+K3zQnG4kKyFPm6XuG3KZXX2H6p38gR5q8er1u5yNvne2ECN4G5
CXST+bHtsLJ7VelA40aGnyn76joXguVydRhLt/+8bkrI7LC0xX3WKEMcxAAY5pT8/B2zZndgVYTi
iRe2HtIxiJu4wLYV/63pf4gyMX3GuoI0DtB3i/vI+hgrPUnmCzLcFcpd066NaQiP68IA96USTSrH
pIKByky9WDuNrZdW2qZbQ8kLXfTCzvzvixNhqUWXmQx2DPqTZpNjYCov+e/6RxJ6k4WNea0LG5Iu
oW8z2xhZ5sTJ+1CGbgJd9pg9kjVGH+G+gfNc/4NCAzHWua0+7DAsN8JWDYlqmMIcgowhjJXSovCE
L6xwgS2qmx6MCPD8Ea6sGfst8BqFz2RUzTY6eb6+fcIwszDGRTio2PaaMmtoUPkmAH1nAwbRja08
RyHa7ruK/rhubmUHeWRdjieAaox/koN3VmwHjGpqz6HsXbcijttIi2dRECCJ+YebXo7aFGlz3M6O
1qZ7l/3QkWPI6zrjfe4098bWfGLeB7R5V7JJ4Yn/NswXvJWySFhewHAjke2kJF5ltjdBa624WqGH
WJjhIptBQY8RxDATQamORpDFfVvZwQsE+OxmFxY411dpWpboDBYm9UsHQrCqd739quuPavUWgdJP
Ug6kWItuwru8MMo5viHqZFNPYNQoEc0wroxs3Eto5ODx42nWJ4NaV5Q/MhMvEPvHQCNXYm+FnD93
0PWoYoCp9P7l+kYID+ziJ3GuUoIatYHho9RFOwazc09lCV7dx3qtayH6oGBdB0EjIEuz7NO5Z8nK
NusKzFe5rerREcqH07RyMoUvq4WJi6tn0JAUmAZ0w9vEHyDC6QQb+jJt2Sb5RKUchaHrO7dqkDuk
ZhECmDBzM8Yn9pXvg0OHWQ0HbabpS3ZUYGs21w2KPtVygdyRtcPErDNKsIfd2yB7g/WgWO/GXzce
cTGWVrgzGsQ4DlqFVY3p7wH6VGHitMPP1v66vhiRIwEpzYwyNSCBwXswsy+aGPRWSMYxP4wHh6Fv
pr8X3pvX8m2E91ZELeUI6BDkAWh+Z+GTXXl2/EBqp4mPTRF7JcTVri9LFNuWFrkzIauhDfkQWDSr
jR66TMUdV50xP/WfSb7GJbOyhxZ3IIjNOuCrYUwqnhPmDd2LthLORCSGKLGit4+PhDEZHm7UtpJe
jwy4GKNuni1IFOyGUd1Y1fRuF0riJD3pt0NTjx4NO/VAzPS9LypMoce+TX8ZmKcysn6jDVO7kkOI
PCn4M1DnMmW4cb7fZqtMj+QCJSjSSRi5pRBoCjCB8RGbTrsmbi3a5qUtbpvrsJClDDBLt6x6B0Rp
7lT/0tcI+USXe2mEu3ZIiUIyMhjJIRTbh4pXpN1tJiXO9E/cU3+UdWftEkB75/UuMkqkfSRqwgGh
T/GMIXGi/OP6JRB+nFm69/8bmNe6MCDHgIlbGQyECogvwXqtMeoE3Wuh+0q+hiAVRRbohVmEWMBo
AIhybowRfZTpoM9MQT/L/lfVb64vRvT1l3+fW0wVMd0KAw0vUpRvQ63xIuu5HdYQRKItW1qZ/32x
ZTlGMIMMJPluEe87YxvIvq50gJfjhfv0D+uBohLQTojGYI84t5T2WUHITNcN0L5bNRsNA1KqteI3
hB/l28ifnu9yOUbQqY0MIwFo1Ym1BdhjxdGK7osFelNNxVEGNQu3jLwGnewQI0xp1W6CWHQOrNhj
/C80bQsrl3K+BjoGKtahhptM+RqgtHb9a1yOWiBEAdsGHQu8+UEsza2DMQP+ZYQFE/wSub5HbcFk
GM/bQoWTBPuyfsMNTdotIBKgCfQMvDKv/wLxRv7vB5hcHQ7K6XENTNtcTo3cmjiB+VI078PaSIPw
Gn2vkx+yDWWqFEqDdSoKJhcQG9Iney11EV4idM4wYwk8JaYdz492MGqN2sUo0OTqq1E/GXQv5/ui
8eO12qUoygOo8D9DvE9QizGMI5TDUEVU+5u+fxmlnd6+19lOXyPsUOfwwtdol8Y416AXNqsBPUXa
x5xpYz3ZDnXG2EGf7v7kvL1NruOffN90dtpan0d4ixfL5B7qfRHn6WjBcgys64QBwJKuhHEhwely
cdzxj7M+tsMBJrQ7lnnNo+RKt5JbbcMby6+8al+6vjP44VPv5S/6KfTW3rPCl/TiB/DHPye1GU0S
zgz5qTyFt8Ur5BhbJ376Lf1s7pWHA/MwL3KzNgG9coD421CoA8BpBFbVLIIiNIhLToSdqtbTk5+p
+bcAP7gYMguvYbQQUwb8/OYU2nrKZmc8JMWGqqrLLGPPpnrXKDa0pganrcsVBiuhWyMaqPugoqwA
McKlM1obUBqkSE0L6gaa7IAYRcMUUSvdBdXeIA4NfiNXduLqNlFPVuK1q5Odogf+8hfMh3sRgiRS
dwrt8AvC4lYdgNQEicemTG+i8KbG+YofAzx4r7vSSyjTvNM69ODQ11BnHMS5TTDutS1lNh41oDjv
dXSa72l5L9XHyIT4twmZnSJxICezYnb+s7yHAHkBogfUNwBk4TxESkie5SbM2iBq+SyTqUErxe6P
bACKPW9m4lxwjW4rSFlAqz3W8CBRezxSySTjl4G7qWP9v5ACzs1AzOtBlgHA5POtYDFkwWs1xJRY
/dhobykwnhQTEddXLopdSyOz61x8YzWfxjYLoszVJZ9EB5PcIV0CAcd1KyI3uLTCfdV0nKxOkrEU
vDMcqwJYdY1/dG0d3FkNZCWTcwUWjOShz1A1hA2ojUdrAAVRgLShrQvw9Hwx+WQjIXJRlXWcuVJY
v8aWfV8r0q1mDkdism2jtrvrGyeK+dDZRoUfConQk+Cce4Wya25Ps3aKXDh5+16RrxIwiOtGhF/n
2wifag5oIeq9DYkR0jC31jEpspZqCiSa5rk+IMEBt0XTl39sFmEfhHmAdUTUqTIn+5Lu6HE4lpv8
iMcNPVl+j1Ax+eZtdDD215cnbHdjFg3ofiCCAL3jNlFBoYRUDc5GEbmd7SBAnZKbqn9K9okXb4FR
uG5PeES+7y1fqDMSSF2GLc1Q/oFqT/iLQfMwsT/z8n5VP0B4PL5N8QU7RR9JTylWNoSpR+PpRIfI
U4d+pXcpPCDfh56P8ElGY2MKsKLOYNtBGR4mhL/rmyZcCab4wOY0I+h5HSJTCYwuzGCiKX9pUFhK
Ir8Pf1y3IQJQAX4JiDR619DZtTgvn5lpDSgp5EX7/0fad/XIjSzN/iICZNG/0rbv6fGjF0IjQ+89
f/0XHNwjsat5u6BzFivtAgNMMMtkZWVlRpiTox8k09/5v6pN8OZfik8kHsVHUKmQnxAQnN/sUaaW
beO3+9+wYufVJ1ABYavUvlxyRWry9ehJKDbl+QcILUeqJWUgGbHvo60lWDVBRjETbidkrg6+du+8
mHhiJ8FiCY1DEYfDSz54KN5qVRTomMUUG1o7ExI9iFXjoL+LsRVWgrQreOp04TsSxUpcYVYlh8PT
FER5O/RwlabIn3mOEQmvxQ5XaNQpU0OOIY5DoIniY4N0w4Sye3Coq8FrK+JgRwLu4DX/xdF2BUod
PPKoSxIaBlFnW5wLv0eQz7perl1friDmNbU4o31Ry1MugV0cd/Fkp9ZsMfAtiT/K3ns8twpyRvVT
TDm0dqH79w0dFTPfLrI6pgrq0XDfKz94/2Msn7WORdq1PuaKTOBV5zVGU7tCSSQtwwHf1havKfRe
u+/y5PSF5qbVszRZWHxgnmaKi6zsIg2dxXgJmR/Xb1jJxFDOk0DDoI87/pf0UYJ1elNashk/g8dv
L2xLu+dBLMvYTCuOHdd4HtkGlOfCHVLzEERck3EEe3dwRpt8974Re4IWEPr5/F/ZSXHSs46VvY0u
rONz1VwZ5L1gYkOynz49+VHySgFqI6Y3GJH4qoA4onHuG7dqG6424NVGSlOlpe8SjhcHdMNipxLR
VYcf6Pwd/docMneI3PtQK6HazM/yB4raMSWYMjUlB1QgWAkHOuWNnrmjyjBo5cy6QqEmC5Jzc1cf
ULTYHci51li8CauTsjBjNnOxK/tIzkkRAiAipuK/hJ0TsJoG1iKXmT0OzyFz3e+NiEIQVFwVdiDu
V0PehhKFoQl2Gn+iGScUDiIENmIHxFQQ1WHRXq/t6ytk6pzixAQqwuIsGVBeWjyLpyhl+URycMI7
RWFVeKRjpbdWIdFBQMCmNheJ03cwQY+8ROzwUIIsTVI/5xCbAlNlDPa4sTUiUIxxI+4P1v3FuDKL
c9vCH1DaTl6LxnhmxM2mh1x54IXfyvDjPsTKIXgFQYWfledPYjkAwtdMfjQq1VC2PugCRo1x2n7V
TVK32CUS/VhXd40MBh0giUX/LLflLvJmPrgIHMMjBlK0GvF3lbwrwhNuE6VySIcARF+ou9EMPo4M
TQ62Yaeg672yfOWFeDzoSn+EkIhCEaXRydnD0MvnCApv9wdoxSFcfTYdpIRdIMg1PrtDPoPkTi+8
6qiXzOz7MKvzAEVa1BTqIKGhc5u+FHgF+hmRtlcm6TXU9fSbj2UI8WNJDHANkeHZm0wByRqPTvR/
v2TJ0BLDHhbmViY4P8pdJGUKQbUQFVvJU87vs4Rh3e1Cxu9XcTgBQgbn6PzzhTtKO9CLehF+f42H
WjTdoo86dnT+/f4YrlQXAgaFu8iU4J0OWNcwc8GHnMtQjknCR1CM9LHDi+7gW4rvg9v5LE9W2Rmq
fmjM8lmWjMY0iSEXzsRyjWvmKugzR9gxqwDQlahNUAjRSGBumf/KY+XQjJw7toRVKX17LIKvCP+g
s1fBwxidZWySTCiTpkQSbjTkZ97tLP413XkH9ShXZmOox/RnZqb7ZMfSoPti3bney0AGjwoPFgq0
V9E10hPPt1zBwwH3ijIFBofr9W8B5YZ7tP/PnMVJg1r+ZmYwDnOxvuRDAsmgKRUq0RLCMH8A8QNi
bD+pQ8gw6bViieA3svu66lAhr7RpZoDdw0czexkHz57a1s/9lGPuRD7WNsSLWOfxvDBu7EGtNyjF
kM9EW871winbNFGkqMJLu+QjN1OorZ3oiWCqnKYZJUkPY5UgRE+gTIM4i1XOeNsji8ANLUG4C+HB
67YNQvAS1JlX2PzRlnzzvotGceCQo9ZNaQtG8vcOKeoNOtAzY5eepRMYXBjhyK2Pu8L/OvwW25MT
QNXG68DPk9++svdCt/Pe5JQRWq3uir9WfsUTCxQQFnSRPEtiaPVjDG6PCpqcwst9F7C2JdCniwpb
kPvMjOvXE9nWYMovxG5uAioeSCsfA110FW/CEZ0bGucxDujbOA71wmigBnM2iEZvOMtAlMH5QguT
0P4EIXFikIDx1r6KgHwzoixlPhZoz+nlhJBgDgFUxdEldNtVDDGD1SFbIFCh4liiwgRs23g+yC+d
B47JJz7a6zGIWVg9+7dnHEZLn3VYke0C4wvlnluvqyCF1WOZTye0A/DlxgvsrDdkkOEyK83n+zS9
pRdgN1TuiGyqbG4Hq0orJcd+dNPS1sAd6m8UyRlEK6/PaYju+o0GEo/7q3BFaPfKUroZzuPSuacR
4OWpvvCDwb3o5mj37s/kKFtHcLsFluq+CRvD3xaGgIYWMDYZmQmGMztFZS7jc9Y23nIoyPWmQNsy
Kr7mcefLQ4UXTX3jBwwPsuZAlxBUdqMIdM8T5u6/NrHaYUtQ8jhZfYOXRYfTzJpJ8Lu6LcDIIiJf
hcVEp46GLI6lDFWkpl84dfPAT+8k2mj1eUQLXvNLE7eJ9K3gwHOcxWbOf6/lf046YtMjwS6rqHDH
hYDall6p+FErwt4UwqhQAjE6wvCWaxaiOh8FwGCORicShcBPRRETZS6RFaENkx5BfMlYFiv5NxiB
ZyzwoUFcQaT3Y1VyfOnFaJiB4oCn7NPxUdA3XHz0GztXLF+PjbJGoRv+ZTwfrjmCBTC9N2O185uu
AzCa1XTOFcTPqDkJ40td7IR/r+G/MpLeitEIV1TMRhag+67H78VEdlwQWvd3PMsieouVWaKMczNX
IIqGMp2TbI+biKd88s0Ghc4MtLUNvRw/are1KNurY362CbVX6re62UX9x32D1k4FCM/ws44dmtnp
G0FRyFVVNtAR0TwJJStV+CvswPDY59NoB4M/2RCYZbEsrg3inKbDAyuq3kGAeO2nBi4QQ30uxEvj
p6YBLb3J8S+5YIw66Lee79u3MoQg8gcrPMjhwexIU5RLbSfknAKsRkfil0jKc9Eok5Oo4cjYZiuu
cSY/wQsjLnYzEc+1VT7v4eILPUgzzEJDGMOTnz+gmenECcWuEE8BLzqajPD4vn0384e0Oh7mNMST
aMMBu+k1ai56BEXlGfYv6r/y9qP8YpMJt1nr75D33t5Hu5k5Cm3++SK0Q3gUKW0JtK7ccsJLVO3k
PrhMVQ/ahcgQtZDhHFnWUWOapVMXhRXwknpwUlV8KJQaikWJHTbRacjBPXjfvpsA+do+uk5Ma0ii
qiGo2jqhQZ7zuap/l+rPgdUbdptSo3CoZEOjeWFUZMBpdPKtjqPAqKKM20Np/EDSFCrLw6CAuHqA
cgIkL+yGdL+5pogZ7oVlLeXM6lAbBWG2tuIcolkFSmJbtPIMTPLz1WmEJALWJ9KhIFe+XjbQTEiJ
PmIag+KYls4QX+CqDaV6C1gv8KsLdIEkXSP1nKpn0wAknbziIQkUiRmqrcDq3saa4fesPb86giA8
RTocPCBIR1zDSVyfNCFY7cymBFIoWCk2eDORo4Ku6f9iaS6g5k9ZbL2oigu+EAFVqMKTBla6SEYm
sle2lcwSuLzxmfPqXEBRPqWOuCwjDQZR8vULaGVR+95+SlrNsGh9FyxwKG8SSXiN74OiRgOqLU5W
Bh4xEhRWhrVRJs/oxU4h14WObFaowJo1yqvEajC0eYWhLEUkh4ieG0nVogY+t/pMZrmU2+bMr9EE
M40AWZJ5YK8nrkzzYqaKrCHBM/xKCsFEwdRZG/xtk4bvXpYi21i3vyOQgsR6dgg0HvUitRWVnoWn
4jcJfbP3F9KMd3Vhuv4e+h2949Ss6NuvUQcxE1+ZmtQZSaCAfcXhFAscPUXd/xeeBqcv3g6Qd8Gx
T60oLk9kccgqzDSfQ7AiU20pH62pqCwcKYx77m0KHwYuwahllXRcroF0u0ZLyl7s9mBylMJDn1q5
+gLS00R/C/B4cH9MbzOSFCY1yWk5NWgZBKYk7LLwnDYYyMJqoqcYYWJrSfnR5zdxZNcgr2uOo7YR
+l3QPKoh4qt96LMqPtd28GIIaIk9joMwjJjgc2rZ/9bH9U+FxG4xeP96O/qyGpWIKN2eJbAp9ycg
1BbDHDCRipIMJftAvu9yf2TXjg7kQ/5AUG5P90XFQ/cNBjaqjVra1zj8J+5BiF89npGCYUFRi1TR
m1nLFRujgmBgkF5qrnQKFVT0GS62jJFbn6C/ZlFrtKkDL01QD2TCEYER3vI5FPNJDBmXdZCZzBzp
RqT8KYPiQdfCmsOui2vUskQBaP29fSFmjClaO3PBZPgHhrKlCpPcK6e6NqfsOFTPCle/19kpTxpH
QUokAGE4I0pbPTiWiNRumyBoxkcNENsMVLf5Rv8F48TTWBi7kDMnsEZ1/05YCqcyi6h9kTaDsvTa
izeIQ5t2wFjyfnOIUK7Fqb2dNCe0IDcigxv+tup23lcLMCqKKRI/8+UQ9oWFaA8g7A1SFFMXlekV
TucLhtChreQ11y/odoUQcCsYCYuTYn2MF99A7W0/mxJki2Gwohi6922QHkG2mDaQLsAJBgGOvjI0
6VyrH/f3OxOX2vAQcglUPBBgF6IuCC8PfHfJwSpCnAIMwlySGoUCyifJEhAZ3Ide3S4Li6ntkqUd
F2UjkAu8CvDdblIGt2PdaOapo09fPBXBWSJwQo6Uivy5HuoCnN/WJpl4C4wJuDU17ft9Q77i6Xsg
VGDf61Wj6kMDxmn9DEa1hrzpultxh1Q6gaXRLN904tbNSct/NDpjEFedwcI+ap9wZSxxnQ5oMWlA
ycgbE2hTArQ0gEZY0TcFp7JeVdbiGYiQyZAUx6MquE6vd6ZcZBHvT0DkiuexOza6oYaOV/RGIpZG
22zY7d83Jenz9vyLSJ+unUaSesyA2KluQ2wlfxjjCY1xuZUFM4MR+lILvI2xulVW16cI7SaUbqLw
iG61RXtPnMkDnvxy7lAPl9g7Zv72/spZXZ1/Iei3e7/NynxuZTJLSCRBqcHqExbhH8MKuowoFbye
S2YrZDznV3Fu+eM+CH7dt2M9BpQgWTRLXUGHjVqGvC8kIacBJYmDD/y/K1TaplILO/Im8JyLbq9c
MrwvIfBlcSKv7oAFNOW8pypNJxQwAFp4LYbA0JPO6MN223ofYv+tLlm6h6vrf4E3D/jiYliibCHq
u3lA9ckVp8EFu71d5MRI9e7sl4rLz9wLCYt3lWUm5afToRtEfoYlOvfKeZ9dUgZgwBydXPwmdKnd
k4J1X1xdOnho/+prR4kuNaltIKV6M2FkQzI6hAzQkCyOIdjDNG06RcJLKIybAdp8hjqGBeJsFNPq
3Bsf64ZWe26usFpKV3fLTLgtoDIKrO2U55FQs95GslaZUzm4CWkfh0BkbMjVmPQPhMJTXX1dgQvp
FABCbI1ePuHyEsWuJqEVmxGQrt2JEdz8P1twd7heRVwrq6k+qAgxIFwQosSvxesVWlA2GfPJbn0a
/0JRpxO66vOQn6exazadctH6t0ZgHQr/HwfwF4RaK5nSTPzYwB419ZHNg14CinDjZBd6eKzKbDSX
Ex/X35rVysIEprY/+gvaArKYsI5vwGGNcggRFFObDt07kBUZlY1YnkqVEYKzhpTyARCjjLWIA2hG
LBWF657vqnXHCLtXQdCZDT5x/EGJ5vUSEbMkHbR53jIUZwxh4UqjYoOyx7zvu1eX/AKGciwlUUYt
UgCDNLvRFp8Veq38HFVrkeN5AwNsddkvwKiYT9AbNa9GgJVjZozJqegkc/S/1znrKYcFNLvThZdW
fKHCHQlAYfYQ9a4Ao1QN8uOMFzfWHFEuSS5wAMQRFgKvIv/hp08BPzppWT/dn6N1GBRao3UWbWE0
uVlZ5EFaT3BLApoBe3FEHvtpANvO/4ZCOYosLiofTx+VOTTyRtCDZ8gdulGmM67JqycZWtD/Ywzl
KtpQTfxW0+Fjce+fAlfyMlsONw2uk6VvTazbK2vsKAcBMcheanPAoaExIGZBOiMKWaUALJuovYpk
TaArA4YuRdWaVRE9iKB3kX4PE22yG9RZ1uiA6kVbTKb2+f6sre5fRURZDirzwE9A2VeVddIougdo
eY/oeBAqS2wsMTB54b9JZYL94A8UZWWdoOkkKwAliO1B9EeIqT0OKZ7f+Nb/7KpkK+IBsy8gOHTf
xNUpXOBSLkri46GLYg6xD1ZHC5YilF77Q89IZK7O4QKF8k1iDNJtcbZOk6wmeSzAjiLgIR3U30Wl
28zSjlUPtYCjPNTUdq0upDAq8e0OieCucMX6m6S0jMFj4VAuSkj6Tit5mEXKxhjmqLEMkXyOn9o8
YkWMc9RycxH+Y5NAh0+QhE29UAOWHryE/TYAD2UMsYXWnHrPSOKnSf898M+5xOqYvG1Hn6+IC2Aq
nBo4JVGmFMBhraFo/Xft6b6jDZCdgisrY85Ni6euGw2906wewWrRgb0Dql5EBKd1pz6CaP1hTHnW
y879JYWH8etTKGtUCe/umOMmemm6vaxdmjzYRcmronyLK5Yy3jyTt6OPfnXoGqF/lG5YF4WxKKoE
TqhKeAPKIF0+GKFYG5mwHbLvY4IS4eC/Oc+/WnKgcoAePsojDLFHSFjBueKCjp4ru24+avFXyWJJ
Xs+wLHAoD8C1YxTVHkxTwW2QbdMQRHo/kmqTdpdRcAWyHYqfVftSJhe0zVj3vc96igx3AR4Pp0h6
0DUbUssFTd9jcVWNLVf7qbVBsG2I+anId3pjRarRlpXhg3DkPvDsuW/n8w/uV2fjIobJ/KkcuxhG
TwIxElT0ewNrw66mVv6aRndgjh3XJIkACC1D8T2sKNSNgkgW3ZAxRJPG1lFGJ/H/uS7+a7v+tYza
F2qWocq5w7KRORVT175OVeLeH7z1M+MvBBVlyErY1jxEAEw9P1aQFA3zZxXH/32Q9R33F4Q6e8Ew
rHEjWJhNvPEZEretZ54CIho1JkwZHpt4N3Gb+5CsRUHtuKTn06wlgMw81DCryc7Ls2/3IdZPjL9W
UZtNET0UZWgIakuUEmfVMfNyt1WOIdio/hugv/EENUcQs+o9SYR7lFR0gqeRb5JMs7shM3JNeruP
teqKFx6EOt0lrSSNMi85EB8lCmrI4tcaL9Ct5rQ+2tFYHaKrY7iAo053pagFKEABzockYXiSCrPU
zpnMcE2ri2GBQp3tEAZV0LIFlC6etrLc/hRawojW7xuCZ8frIyzhI73IQkCEZWUFiE440ai4h6R0
7s/P6n7V5mcYgZcknZYJAQc3aaIU3YdkyI+cJB6VlH9VKvXxPsy6M1/gUIsbPSRx64nwC2L/hqcs
QbSj0BEFo5F9m68gF7cBI14AZlMG7ryWb5z5Apdaf2Tk6rqd5kMEJVVVV+68STRwebS8bDCyuLID
/XudBT8KyMwUpWpkbX1QVZDa3f+O1elcfAa1LkVvysS+mSOSpN0VUrGvUdSVDoNBOFYL82zRPYup
xZnqctHj9lWZbfpTxsKpIlzuUFbcv4G2leEVGWbdsOLXsZehEBfbrXL8IDSBpY8mLzE846oTmc8u
cI6BJEejJlGSBiVSeyzScnSl+hcqdQo0SYa8JTcvFV8zdvfq6bJAo+ZKb9W4UQfMFd9/I9WL0u2J
/tp7AXoW9lnhjE3L2IMsQGrG4trjJKj0wLwsMnzFzLijgOaLKj+loi0rtshKB636r78W0gXLchBA
pogE2PQaaBGQaZii5vn+gl8vFVlgUFcDr0a5TzbAKD7hL3rY67OcZ4fmVtJZQjKcyj468039oxL7
yVSl6aX2pi2necgfhuewmtndqiSy80T0IJYOepl+zMEorkOkl/GlZGXDzGqSc+GePAuVU67W4xo+
hYiRmYh41q99F/1eaI7Kiw2J0JVZxruga1ypiMGoCU8V9duh0VlJoFviAYzVLMkngzwd9bVfofgi
6vQLKA2385yMJihm0QZqqu/4DwrF1JNcG439wX82Jv/IHTK3eQFrTHLhDqN7fyzWToPlR8wLZ/ER
jQgmj4LDUJSgwhx6wcklUxFVhjNcQwHx1H+2sz5PyALFQ5shhIyxNCJ+2nF4N0oK6eSXUPb+d2uW
OFScA7HUqIhUbGRkcTeil9ulit4DiZWEX/dOYDhSebzOKjRvEFrtcpS1wRxVeemUyahTq23QmDna
YG/hFVYv/PpRiqZtKOSADxVV7dfD5/fq4MUSVkoSm4k6Gnl7SPEGDJmJITj2GeQVI4NrQGEkM3bK
qttYAFOrww91LslRsGGOaulCcdXtWbJbq+fJAoHeikEqI5TCUA4aQuDJKRRIYaqbHLLT95fG6iEJ
rkB020BODwm86zEErZg+5D2WRhY8yqUdouCCR1Qq2eiPZkCtrvYFFDVq3kA6PstmqPIiCb2h1DzI
nSPGGcJCoUYO6uBQr5lzdVx40FEYEKLak0leu3pQobgZHMaqiOJ/CgRi1lwp1pgeAWTKfngYIbfB
g8qnPuuJHcWJUYqMk/+W0Xl2i3NHDzKsqgwdpeuJKpIuTmMVkE1mxEf5cXxQnusTefAc3pqFydDj
32393wjq7i+QtU29wKUjG1LFWSR83ZGmrabaMgpnowfi71vBGiPGs9Ztw+y1kfQ7AxR44w6BMM5K
Vzd8W/UNH/4fArIP6S6FGJs+GW+8kbyUDsTJGwPKqRzjurG2H5bmkuthxiOyGCoSls80OG20H0fk
lp+1ylKE7/fHdfXhcIlE7Tw51TPS+0Ai0R4uuR1bS+T3sozKEnFTKU4JjeyS1c93y4lGjTC1CTWt
80nHYYRrIz9OCPPRFWoMPiR4jOCtefEe941ooKfF+u7ZPut1W2QtJmrfkCkO+S6CxwZJnuM9Kw/R
W22pdmjjFc71MaGXyNIsiMtv5cfS4r41YK1w6/cCq7sw6w3CJh1UotF2I35UDn/h9iHrnrTm2mdC
Awg4Egiq0I3G6PaaYujd4wwbTl44gLaBdWytOahllEXNe5WlTcKPODwyz5DBrsKlrsdsVFhNWC5R
qHmuEjmUpvmISuHQoU+nJkcwTUjBT7FFLUXCQUvFLvmXiXd73ZFH3r6/ullGzufbIrKR8KqLwkXA
C/ml59BqiPLBNGM9sq5GAEsr6ftQk3LQA8F6Qvqh0py6Pkz9q8JBXD55r6MXPt/I5bacHu8bt3Y4
L1GpexFXDKj3TmGcVHK7eFL3ffIbVLRv9cj9vI/EGkbK6Vcdn2cZWN9NdXyQhZexe2q83/8TBH0F
itqkzVQfxpB4MklIQPs6OVOSWfdhWFNF92tOmh7IbT8PGljZkH1AoNFq24qcO9nuhZ+RsM8Fi1fS
7X1cxgjSIbYfDJ3AB4D15fcKKexOuMjk7T7Gulf7c2+i41BZAzdBWmCWwh7FpB3ouHruXdP6fSWT
z0h7qrVwcx9x3Uv9RaR296jHVSJ5QKzKo8cjxE0hMcI4+FcxICSLhk00Qt9UX2W1Vgv97EFIG5xy
vUcqSJfy9sd9S1bHTpB0TQK5mSbTY8ej2gnCGzMKRJVHzhgh95SMFuFESBSdfSTO/zc8auRSfxpj
kBPBY5SPlXT2YiceD5H2kXqXAaw898FWF9/CuPnnCy+o8mEU8wrAxg7y6NK2imuwADCqx1e90QKE
crWx3/V43geI15c2CK5MPtSRa9DOKGphLDvWZFHuVvGziMQ8oMBpKuooz7Gb6XMcnkSy5xrGa/jq
2P1NA9CPiWpTj0XiIVBRwQA99jtBs8KSxTewHnAuUKjlkEm45aNkFOJ5x+BcbaYN3tu36bGAclVk
4A0lN0JL3GYmd0wdPjWSo2YTxvzdku7MIdniG6hV0rQSSGJibIHuxxnqR/4r6hd/vj8TGYp+pdWZ
squakzm+aXZrirtJNhtHYnzD14WFzpUuv4FaRMgDD2ntYxxa8FVYaW/Kj8O+drtN9Fn+CC4iiDtt
PNwL9v0Nsh6OLmynVlSSkVGpS+BCJEvjDORa9s2G/PR+tqKB13DeIUb5ibqOc4HCedVOWe+Pq5tn
gT+v+MUO9SQpjvUQ+PLTUQdFx5t36CMbc887EGF7bPfeIzmBZsb/vG84C5c62COlLmQlw5yDzDxE
fkQ6TpzNFPdloHxdQRbWqTH6EQYR1oXVZ+TtIRYRR50xlYy76fyxdxbP19G/gCFy7YmRPg8iSIGT
QP0l4g4BWQqDF39PAY9rDY8cNas8eNUZ/Z26LxaMBaqUTVXQjUBti5+cJ1lJDNqZBAR3zwpypGHt
3J+xG38EKuc5MQryL1SY63S7/1ToSsxzIGuP8tqCnGqrugUpGfvh65Xpaihnwmgyl5LgtR9XEOpy
AFFKP0hngUBQ1o62dASx8la0sj0ewXExmuARAmswjTwz8XaYudb3nanZu/uW3masqY+gnGKogiRC
moUeRxesrtBE/9T3nlUfw22+1Y8gzvoZ/zoQIz4XlsYIrW+CDgqa8oVo8gmquJqV9pTRGMAwKfaM
M+zW3VIQ86ZZrBuxrLROm4W1QY2ETI307VvkKB8/5J12njYQRb80h/Bbesmfm9P0iYdaXzIF22Pc
/me/dm+eKb+nTghMeREfARLbMnqIeEcQN2l6yKEQwphN1pBSLs5P+AyaT4BSjeQDPVXKYBSf6cuh
e+V+axsJRQK2+nAfcxUSquIQdwKtK2LI6yGOsyEbtXFmTRHAhNzqZhEwwsYV1skveqA/EPQshiGf
cRMg8sQSzmh4SN3G4gz1/IxymB/oqf6tPL9VBqeblZ26pdUXhgYGaif8VE7tPuIYo3zjabGoFLAW
SWDtkqBLQj3yxH2kFmIhQllG2JF+l0n2qP3OZVZMvmI2QnGQAuJviKfdlALJSdqOIa9j8UZh7uit
320yFBVMhprJim+peqAdQz4NTr4etLlV5Wl56vskeQonMdwlKUlz14N6QGSUJZK8RPGSJ8Jp5YFE
A1S8iTSUoNGSoYtb933tGVEO5k1bCcORgN8zlJ/AaBehZLAmyjaqaxTscInAsS6LNwcKZIDQPY9b
AdiLoIFCeUFvjH2vqmClGMu8PfaZZ0p1zW37ZgYsGxAhk15y5bHtXTxl/3Nj4AyvqSBPQusVj7Ky
6+Wbqn0fxgXOspCQ0mnU2H/XRrFAwqZitZneniqAmvlj8NYFyiuFsnTQIyHKIihhJC2qA1UhC7dB
oWjI5Q49Y4muQWHmZpk4XSTI9l9bFRUil/cJ+JyDsaj3uaYUFxI12qdWiOHAwLp9xEO3o4J2Z/BQ
EbDk0ESSA5pn+7oocUyZ2bN+zjeDJQtWm0ADqY6M+IBWCSc++K5myXZiwxG9ZS4rc71i8NU3UI5P
iNum93t8QxcdZPk1UD9ikNLd93QsDGpQx5j321wDxpSdvfZcBU4UPt2HuHWmV0NJJ+CrYaobbgKE
NI2OICQbxDzWv0OAxwid2fgDhrvZysWRqPZSVoLtG9ccMHCGivrQZzHDituE5Ff/618MymF3DZg2
Gw4YpZ0EdvSQvmgHfkt8W9jpbmAIhTGxJmdt5JZmUfu4DtUATG+ATKbK0MFQ2zEC39uyX8ooaon5
SCTn3IxQHdSnwCQVXivkR8lSjNTprRqXN+2s7jKTZ93X5l98HT/M3cR/R5Nadxz4rPQhqEAteEke
5joCU/uQ9+QhNLWtaqOixtFfhdfu6Jmskq9VZImAtRJvXwKIqK7XiiJ30EoqgazkoSFlz9F7rsaG
PFh48OWHz/sLc+UgAJkBmHZnCRcE3hQY3IuetFUDUQzhPHYzTxJq5XxzUKCx544eeh1ZLQZrGxpD
i3ZtVNdA4p5yyG0U5HqRQ3c4Q+jHD7s0+o7m7ftW3QYLQFhgzOt2sd0qseJAvQsMLjPC3139xvtW
FLA23E1p7fwOj+QdmGigUYjHjGuUWm40IktDZnov/K54UuZlQZxSw+vOyLhGr0zTFRRlUNATb6g4
0PmgBYRTIiMNnhQQUga6IShIgprlxHilWxlBbC2wpsoaCOUEunsxkTsdVcKgwS+Kcyn2Riwhs4uS
qIJVE7MKBK4n1HaIaAGnSxp8opRqFnd4OUFf/RgKhg5SaRAW2LVUPt5fFSveisfL7n+g6Mu6V0g5
PzWAGmcCpjo7j23xcR9iZXFjRcz6ruB31m/usKWUIqYrANF3vpV64kOMfFMQs4pn1nw9XsahUirO
1Law6nrptaiP6P1kTNF24bTTY5jsuejVJ1sZuhwhajLK/TSYfXQqkgcQP9238TalN2tIipgrGQRE
IoLxa3ClkdU48KTUJBc8qyGjdNC2duzGLnKvozE6+oXDPRaaKa3xwrkeY2+vzSLyeTzeD3GHJ/TV
h+c4tQtjOTUF9KGmLbZE6Nw3cG0S0eA+lwCgagM0ZNf2ya2cewquFiALeZXz3UQuzFDxlpBkHkMJ
1NXIeYDBmlaBk8JuVFJBwd1U3se9pRuZ0xnDJTxOlwbFDZzznWzKzX27yNpeA0k2VE40KJ7cNBlO
hZw3cgnDUqM22t17bTeRgaYRELq1RmqcO4u4+gkFTCdvU0FqZpuaMaSFDN/0HdbH3CYm5xFYfAy5
HuV4SqsiqfExKHgQdANpM89EzYHRPEQOrpP8u/oI8WpckELz9JMxEPPvpg73K2zKc7fohRBA/QDl
q/f497izBN8uDemh/fih/ZzcYYMakE1/UFQjuqhunhuCyeS3Wl1kC/PnZb44otpSiopqnovc1p/E
987Ao9ZRdrHozMHmjhdyKRj5/tt6COiBwyXhHo2lLYJQmoLEYd/7VQ6l2cYF3e9o10fkvc51bccP
AwNsxbz5lq5BXnNWIadlLkc/zqupwoN4H2/4lDOmaRNCzPT+PK64Auj1oVwHXhChNX0Aa3JehoUm
YAmNgomuQTAOMxBu0/YI1+fmbByCCFkg2309Zh5UteosVyGgc6rd4E3qDe9AWoN/eojfA9uPNkhI
1MZ9s9a2xhXovI8Xa4NwQZppKUB7s3b9jWBoiH839Ufxph7JhpzBcVM5wTHdC7NKAQN8JdSAdjQo
UFHPqBDEf9fgqj4NhZdqEM2wPLc8Rltt50vG8EkeEBZestfQkrfhR/wWPkVu83EffMVBgcQW8k8q
quUATbUipCV0DgIvQGyYHb3gFJZHVf/dE4YfXFk2MyO8AupmBUmer/NtMbxaHGZNnKFtsS9fBeld
Sf597SPPICKXraHI9yblkNVtM4JkOwPtUWn0sUWyM7pp74/UyizhfiBi5YOgR8RZeD1LJPEkpe/m
yx6a49LnXnNzFdSGW15+9MC4yDFfWte8B6gG4T+gkYneQ7p9I0y7EbS/Y2Y2jdvboOv6rndWZkRg
X2fdgNZ23RUWtQE4VAiRoAIWOo/TU3rUfgaOYrUOccjZBAf8kf/kWTfNlVVxhUmFVEJeQvtVAGZu
B5AEyXFEBlYMdyweg1Nj7DSftc1XfOQV4nwRXKxDjhfQ9NxCkFDFAfyDf419szHG7WjUlm57/0fa
dS3JjSvZL2IEHUjilaZcey/1C0Pd0tB7z6/fA+29oyoUthCtvSbmYSI6C2Aikcg8ec6T5uWHYS9T
IGHL4K6+E6Oc40ydXoEpki2TPq3KFcaWJssz+sItAbG87KOiLPXYFl9YqYqRWP0MW3iGdQFEktBr
9syn8ir17+2H7inyLxsUbijYE+ClCCAaXyMG7WaJqKYiWA6Lt+K6Sc3nBtC7L1phijyMaQzjISAB
5AmiVTVUVzxSAOHrM9BS+7WGwVgZq9nZUjgjnG80NYg0whlGSAilLOgDG+W2kwWqM5dnoj8QTzHw
DMdEFv/IU7VptuYZqj+pDmc3/CmqJS5wFtB/W4AN6N0wcRGuat8PdQ32c5DOzQ31y8Z36KOWAzzx
8eVPggwAYiJAxduqbvK3dNXWeEfWUEnCBHzezJjgeIu+/CyA1IsJkiRNxVfHA4Rbi9JVMWltEJ+X
sfFgDKNPSm2rR5I4JPjwJ1b006Cw5FM4pCGzYmR7zPVutWS4M+xu+/UdMxnjGnoqJsrwXBgYZxTl
rRXc6mNOrvvZuLFtzAQXw1+YIagR68B6gqmX7+kuq6JbLUFbvIPMNRIaJhKtyFi32Vk4CWn4MFCX
wy0IOWWoo3C3hV41JSr6FtSUCdlMNAlAtb+dIsvv8vRxViY/jmWV77PrlzPJXRapgwG+ubdBuJ+Y
AKYHSf0jCns/m1Gxyzdmu4U+5+UPdha3UTVGAwNpKASrIFTJubi9VlZNenRUHadDUo2nyVSD46He
WqvzOIaFJEc6RxMye8h4UdgC6wKqW6d+GIfGEA4FdDqmsNkOeVBbh4JuK8Dw7Zcse9W0hzj+RiNJ
Z1y0SsxFmSZKGkieeGEuZFVTUrQothrtIYq9au7dLrnqZsg7j5IKryA0obuHPFtnemN4FJ0uUC+z
fG0qmEISvC+M8HrIM8y+Nv8MtH+4/O1EpnQkhJj8wq2By+nUlAle+omM8BZijSpGx+vhxomX/rru
GsXto+UvIhUEXjBtAlYai7W+Tu1NOoCFoY4D0epWgIkH17HRjpQVYkTfCgpOyHJRjMFAp3FqhdJs
gfegh1hpmY3Zmch2gWp9SLTcBHyi2ixl+e3yPootGmxt7Hbne3mN3Y552zgMu0F+5QuI+czGXaO2
c1Mn23RSILnMHrs/jxK0bu76yo5hry6Sf9S497pyPsxQVMdwyoPVyvIlQegH7/2f5XFHfME7s8kz
bKhTTptaedYssqlk2tFCI3j9gF2PkYrycNCyWiiUe7GGOdP3jfHQAx1sadnX731bP7LC7VxUDG2W
MizPHOsbtQ2/DX1zY6yfUdJKkBCi9aDZiqCI+wXc5pyvGyt4Q9Z0QSQeH/OJepGiuLEs+ApumN9T
SBr+g445f/Wbqbm0IYT1MEao+bH6piZvIbqsZdg9NMmPwpbEC6E58K46hgoSLcgDn/rdMseqatbs
1lzrg51d58bPFtBT61c9RfvReLp8qgRZoA2pGiQBSGywi1ykb9VpULsRGUdG6acCklWjTCQvYlEA
RHpmoOWDNO1smguHSDX1DrEWZZy9OpT+MC3v6GkAgUgk96TIH5Cl2WgtsZY/39BKtAZvOBuwldTe
Ya7RzdUdG4C/vGXn5VvcjsdWuMvDMpOipA0W1Odm8VNZiXUIZ6O9h4jj8qIpq71Dd6XeArWSozhv
d1dpjV45qDZSeqfTaXyyikCfxv3lnyX6kthiitoNmHvPGBaGvF7LPDZR4KPhvZHU93PzctmC8EMa
kOZGAMEbix9m1CNS0qVlFpImSw6jWmjpdjY0cE6lNQl/9PEoq5SKTKLwBpUTKGaqcKHTwxD2hhF2
BEEYk5PfJvVtzYyHGv10zAEUm8urO69xcJ+VO3g0WUgYW3AeBQp7+bS1hsBaMdgQu1bqV42B8Z5t
J7tHRacdqCZc1RAENXUe3KkpUWuvBMimuu33iWXs12S4DvN5tyCUhe1wyMzWv7xQmUluT8fKWsIy
gklIVbm9abmz89mHfh6FAVCXZfIX8QzvSwLRKDwyzyYrx2UZzUhBPOvLZDvY6rdSrQ9VjZ6srd/0
C3iJCju4vEKR10A012DikpDa5oNa3KwzSSlSLhsNOHMF2Lgor8wKfRaHSEpxwlQZ543FTxjE/089
VLfTjFQDPDRE68bIJkxNwm60SbPP2Qabym0TPtn6RjpZLAx18Bj4jAm0Ec9aFQMuu2Ymg8R1tquV
xX3bZ5tQyuEjyoJQXf+vGZ6kqnOWCHqgMKO2URD1rwqaFk21iZfVHWX8cqLPRiAmC3QY9NPOCIAj
omipDgFZZP7hCOVh5ydtJttT+jmGmFm2vewkwvN+HFu4qy8CWRwAW/ha1mDcJu1j5diVm1XTNifR
Rl/z7/OKoabiDjxGkhtR9O2AgEBHAokzimScz9jNWIZRCp/JGpK5NTH/oX1xQGe5kWRiojsBmDSE
6v/lDOBCWtIbZbXOCvKjYfleNTR2jUUmAiz8agT6ERh+AaOEwRZ7lCenw1xMgB4xqdXFxbCRW6Up
rnoQZktp4s4wF4jQeOujxIMwwoirT005lbKs0wo4n9X3jnboqRHlN0g269mFbCi1tvGYdo5rTXp2
a/YkftRjfbhyhjaW1GnO14znHCILfglKKA7fhibGRKYaWYCHTkYwWe4Sgni9J25ZPl520vPjB0MO
uk8mEOuYS+dWbIwTGQyKSn/YXZfW+wx5o7zc4akKRJkkrTl3ylNTbM1H3xFahrUBnsQSrJhg3KcB
rZBGyVIImRHOIUdCukZjULgC88/dB1VGNyOSREhkA1gmREXUSzBbx52uxBlbdY4AlwHhrW/l466w
842hyIokAjOAXuNGc1BFMNDNP92vRUO6UGuoN5ed/QNUI1s7RPyI6ujLOS3eHX/s8CIChoJy2GSg
UWAVEBGolU2nzEFINEk4FC6HYib7N1EFYE2ny1EoOjxdY2HXlnD0VKdyXGpVpdsPMpkjQeCFeCQS
VdTtUOkBrPvUVNS0OMM5BWkftEcKJ3BsDM7cOFXiO+27VccbR2u8VYYhP097WLsPLzkUcTH6wZM7
WUkXp2ECq06eP9dt+6rXuKVVYFTUsnOJAjmWiAaXj68gTmgAiFlMctdCFZLzkdGI0nxYk8oLbXUz
Gh/5Mm1X5FoLkZHns790WgaFI/6xxHsJeDiibp5hqXdeiENxhQZKSIJ1fieYOe6DRtY+OPcXxGLA
ZFByt+1zvDNJapA8o1ftZW3/gpICFAL01C+NWiZ2JnAXWGBS7wj8CII8fBacNzG0nZDNoRJwMJwU
xPNRE4Rd/B6O088V0oSY6fH0qrzXUBG6/AFl28qdiryvQmDlsa1x17j2hDTuNp02lv6W2E7QKd9s
S3JjCz0GTM8WhSjJeQ402OZA5i6rPM0Cmip+mPXFV0N3tCV5q+g0APb5HztoJZyewRYqenVoYWFg
H0Hl+s2kqxemnkK+FfTNUWQ8/ueJiAZThOLgs7uMZx6xMYYcRy2CZWNd6SDDMKKvN+Y0JtyK3BFd
AJZWnS5obnIUGgbEr9rRVcw5Y84w6wvqNnZdSk61aDGoHYOB6Xc04Zvh6KjlSq7bAD5HtUvIvTSl
+p1Vc6eZUDS1GLgUIxp8ojO0apa1IWLVTLrSrUNyZRek3yhLeheryl3RmeQQ6tO1pigHx2n3il69
NM16U+tR5CslYk0X36OHZCKXHQ+VDjVlBRlZpBrj5vIB+T0HePZToarM2q7IhngI59SOANFlcQXV
U2tTa8VOjYGAtVS/HqmXzDHmr0JPnT+jlfipFnl0/DKmmLUKDMjSoFaGghnfNujqEB3IBbJylXaI
RtuN2kddk+mKn4c7ZoRqAKigmG/zLbMiL5qiXiIEAgShsFO3lo6nZbm7vJu/m+LcboKDWCeATuHO
ONOY63JzTXWKYzlvyEa5/Zj94gf4JMHK0nTudvls3x4Z6L28us7uWjd/fVKe40P9bvtSkOl5ro0F
4+2Ml5+NERM+rR/SptSMDAuu5iwohxd7YWNQ/bxbQU7XtoO/hO2jVreOS6T6lsLNxquTWUcOx4u4
I+1ujITAtpnSH8vce3OtXeWxDOYsOMdY4h8zfMZbtpDVHmAmqdBpyq3bPk6+X/6ggvuDNSdRjMDg
GoGu7WlUcpp6zQoF39NqH83wdiy/GQA5zo9O9800d0MoyRUF1QjtxB4L+0dJfL9AC3lJ0goaOn7V
3mYLpIq8WfOn9WAq79Rw++lFGSVeKyiIwiorgBAGqKL8RFc21rQBNTlU6XdKv3Ue1KDy9O94D1m+
6Rf7cZt9/ry8ryIPObbIrdNATlXUgBmiOaPeLUZ1mCNylyjfvm4FjTsAdIF1RpGOu/2thjIquqIC
S+MStP2yb9rOxxCZ5C4WxVA4iIZjD8wxWKXZao+/Gp2yGerU+Gp38fW8Gffgz/C09+ra/MSovKT1
KbXGub2qqSGq5LDWbzDTubO2kPO6Au/5be7iIS3TJxAdMoMCSa0i8wYMgNvDKXXiBvk8Dhko5I3u
F96ulz/SOV4M8f/Ygn66e7Zdk0EtYAE0v/m+/6aD0UxFa9W1ND+7hvCg9wP146/364BowY2jA0yL
19JZ3S/FMPVodYhR6rNGDoYeTLnML5gX87cBQA0Y8VPxoEXqe7qykLR62M5T5ZX79M65ebZ+6nt6
ux7Up8z3HCDFMBcHIj7/8oaKzhbAhRbCL9CFCF2c1WyJKwAAELOK1i9by40MVDhkZaNzxj18tmMz
zHGOnH4pIztu6xFB465a3NFHRlh5zjPwtdnWvqmu21dr11zR/SoJHb+p/M539c/6uNNGaozS1AXW
p2/fZxhe78rrCVFrYzyh/vervm6A/RshPA6wLTrnb8ohGAYv/7H4i0v2Uii86Io43gfuOFpKakWq
hZ/TdwHZ2U8gKrmy/DrQn+rK7zZzQH1z11wnd9mbB1K+y99aaBwgMDQ24WV4QZ5+hMhyKoqSJ06n
dTXk26LDuPf0kMV+Gf5qJ7+QCfUKPBpoMwxM4eEIYUQ+q8jHtjVp1teekahAPoKXeoJmxn3iJG6e
Jhh9kFyIAl+2MZIDiAd4TDGWw9Z/5GTKMpIG1aDKy0pwBPXO5xghVTX0L89C4uZDMRcYNPYsQDn+
1E5paHUYJyp7frfKYZ30Hi1pIuNTPqeOgBlgOtBnwAYi4+aOZhrbkVWAoNizXpx3+7r3baAqw3ua
uEDIzt7grwfIRik3zgZqbJc9RRRmT2xz57VJ26UZGtjWve6f4rW9zu+Nq6JxHTgprUGhY4Au+0V9
u2yW/VXusJ5Y5Q6rkzVwmBxWu+JqHl+rL0s8sB1F3QTeD8Eqlcco6iDhrgDHqTylDWoVDaIMcJJn
rbuGTp8ebRfZcKIoVzoxyN1WNQhx+rpmBq+sbX+tXdtX6xUNlF+dv/iYgFOvut3lLRSccVRqWAUK
hS/Gn3Dqm8AUkqlX4Zt2NR8GOm/R/XMt+o9hf+Cd6YaavQWBkkQ5TfjdQL1soyOt4k3GfbdpLJsp
w7MUKXy/s6PptlBM//K6hB6JZWng18D3M/mHnzkYcUXwX4gwAJFuvubJPlFvelQxBq8dX3RQDK33
Oh6EyY982I5IrmSZr2iVx7+A+5gZgWxnU5o4E+GqHAx70O/MhnxeXud5zNSB/UOAhmwCOkYG+xFH
MaxQSBjNXVdjyOVJLdGMPvSgcTLvFPVgmr8u22K+cHrcTm1xnw2QBaUqWHxehh+2uQWHZjpfa8kN
TSUfj/2hU0NAaRx9Oy6StUamwTvw7UDhFij4Zzf2ezuR3W/s8uTNMCwIxiSBnkQadbp3CwUV6ExZ
XMYrsq8dT4Mkg5bcNVW1ubxzogUdWfpdxTz6SqRdkyQutArs7uuuMMG/QNNgnazHy2ZECwJBEiAD
6Kej4cbtW55pTTqg3QQlhOLOptHH3CY3KkovGPmT3J2iDI1RMBN0D23Mm/CbB5B9kRsRbOlpfTUM
0f26WFsbTIgoX2yyrN+pxr2G6fS80V063+raE3Qmr6OOgJ/5o80yydJFj9vj38Nvcd+gyt0N+D0r
Cd+qUQvMVjtAsPqQZvF9h0ZCDkC+jXIFsAixO5dfPofIIjA4hFe8jqycj6PTqC/Z1AMlX3bULSC6
pXngbwK7olcoeNR/v/yhBf4EHQ+UtAFs1jC2x2UUqxW1S1FD5qtcZ6iXbJf8xzpKgrTMBhe+SFhl
OQ3jGlIIpbuG23KJ/EZKkSRw2ZOVcC4bNfWsah1WYkJrt/+uYMI79+M0uLxfMitclIxrOvTmgLVY
i1dGQM3tUX/UnefLVsQ7hje6AZoe9CO4eOJoa2rDDWuoUYNUw9xRDNAuVBJKxEv51wjhavPxPEzq
2rJPr9yU5l1h79LFmwcJCOH8WoE7o4CNEXLw8ABTexoam9IO09nGhikdaA+nfl8bzfVg1rk75ro3
aeFWn2RdB9H2sQ4ApuOQJmOS7NRmntpZS4uyBo4dCmQLvYba1Zb22svlr8S+NRf1HaR1mGF0GAaa
h69D4SGFWF4DX7D0m2XFFG/4cdnC+T3JylzIqEBaB84fvpkIhvpBbw28K2wnKfxpjMEaH09FoHXl
+7SkA+JiVEji3/kHO72bmdsc3TCsaTqYFe7mHuwCzm0avtAQY/6PVXk96xIovqDpBkwamIXQoKUo
q5vsxxwZoypG/DOMVnhx4uyr+E01iJcWi2fZ4MwrEY7mTzXKn0Iqy+rOd1aH3ARqbQA8APHHd+9X
pDs9NZEf94k/0u+mEYTDYTLfB9X76ieEIZTZ2RAlwjp/uyWhZgxdhQy1Hr7N1vew3UfDa6sfVhkJ
1bk3nhjiry2Ixtkkn5AZaO03cCe487y9vJLzBF9HcQ2QKRTYLLx22ak7+ladOa5V31vIpeartb+3
yq0Sv7XRrpmuav0q6iQFRNEXOjbH+WEFmtqhHWAurxdvUffr0m7D5F2Zd30qw9oKbYHqAaB/IIcB
gDld2rhCxwbxBFe++to76c4k60NltIHSDi7gKpKM5zw8MW5Ihot3oAUJcq1Ta0Tp06hi9+E0Fa5t
bybnJayDyx/rPLgzG5i+oujrQWqXu0GqdHSWasqQzVe/yPLYpNfxAiikpHQo8jkMROHZByg0kBbc
vmlaU5SGzaxoD1aYoOz/cHkZwmCEqwMvu9/xj9uqQW3qsm7S2qtK36pf9PAzMu+MdF+Acj+T1VpF
XoAz+q8xLhihthsPQ44L0YFAcJLtif1ASO3a6r6Tvc9FLoDhBTxOAIdHyZX7PP3kTCWJsXFNA3aM
dkvBKU2g9nx594RWoKsDFhdkkrirTh0tbiuCLm1ee1R5WGjt6vRRsWVaCyJPQ6LyrxFu15xmUhBp
YWTF4az2XfK5agcViiqX1yL8OGjpIytGyfiMU7Ws687OEphxMnJVgKFlh6pC55rR/G5DVlKPwkJy
hIQWCbqSCHcqxha4bxSTuCRqiLspLH6yRKKzvUbZK1Pt99X28uKEe/ivKcBPTj/UaJZ9l1YV3GHZ
ddm+Ac8lJUheJWaE/nBkhjuuVkiaYZhgJswDa/w+xI918np5JcJNQ5/ERkPLts9g2DSNzRYg+trT
9Ycx3fTkoNIQWE3PkgG+hYtB8FExYYTowM/jxuBymowCi5m6ZFMvhpcCuz+bi+T+Fn6aIzPs3x/d
enkxOVbKzGQDmMNTiG8Fi2a5ffUXoZQNl/53OWxjj+yAry/XtQx2WhLvjcF5Ldfobz7/kQnupKJ4
HJVouEDSOXokUKWjd+ssSejEn//PKrgz05l0aAhz5E7LNjH0hbJtE4Gs0qzcUVo4YO56mn8jU/2z
Hv4BA2rRqWtMGBvKGOR1ExvRW7cKebcGx+/tIhhXE/oDQwq253GXrfT/t5981mDZmKFuIthHeB30
59Hchp2s4i/xcqKfuoWeg4fKqWEjb6lvx9AYpK4tw+RKfJyfuGmsaoLqOIxokU/7YHQ2RD/YstKV
0Dcw7wuMHWo9jsX+/ZGHG+oSx9oMK1P9GZZuswRj/gBxAM8GgfPlKCSo2cI1jmxxrh5rUzLbI2zp
W20zHJLb6rZ6QZdrZ68uiGaQPNwPO/vLr3ZmFMNR2CxcUDzhbWzaHR45NcKr+myAILP4ZcsiOPvd
Zy5/ZIIlZEd7mEZ5bzgh1mWVr075MWs/MuqNzpMz6S6wwZJdFB6wI2vMOY+shXGfa3mDBdWgp4LM
/ffyqnXtG2Wb+HRr/LxsTewef3aPC7T2CDW+ycRruoU2sJEMfjzPINlwJ/JRkdfLts7p5fD0O/5U
nC9m/dyRLoYxddkVgeolr6YHpbLb8dDusj19UVwajEF/ULbGtn1MfAgXXP4Fsg/JOWgXRaPaVNja
uCU7gArG+Q36GFvN+K7XN6P+Fy+O4+VyYRnwv6yNTFjTS/MDIouJC/DTZmm1/eVVCWqnJ/v6G3h2
5DEYhKoBKMS+9lHQhs+k9G0gkdZ0Nw9+Ze2qBHdovAtVW7KdbAEXzgUP/Fy1OSY12Dm8sM1eR5ru
6fxMQmYT4/Y0BRtZ6jXt3zxO/hwPg4vNVbh2cZTB6DC1mwJkas3kgb9A775PBcR8JklhWHgVHJnj
CpyYw2oylYWXcsCgEogu2r5+zBVbsirZVnIhRld6so4FzKjVJ0m9uj/YQ4jq4y6evAWyt7L3g2xZ
XJCJ8jpWZgP2wuXG7m+r6llvni67JfvJl7yDCy1jk9cNZSbW6WlePoxFkvUIy1hH5+sMFeyEkZWO
MODM/eu6KI8aTd1aix/AnxksFrlKyrs6xyxiYclO3DmA8vTEcYGkdfRGTROYhm7rq1EM12keXUHy
+5CbyaGlqrdCBqfSrIDMquR+EMcwZPk2nkeM5uz0eijB3TEYPS6jVDG9XP1U03gbF+tGW0O/aNMb
0IlIakJCX0ECgVElPJpBGXJq0cAo4pyn7MSRKbCaKSg1E+xnMji+8Co6MsMdbHNwWpou2NM+GTeF
43jtlNyNie4Xxq+YymhyBA0wfMKjziu3Kgsvv8QsUHEN35XYZbIV1r65aXcR2HL2uIEO6exq39O9
rGMv/H5HdrllWm1vjGCcQNrXQ7m+yDw6bHvIDairq1dv2SiJ0eJd/dNg5uKXSdK10xU0mMPqVQGe
13nrKn/tNobsbhWls6wiDxYAywYFBXe5E6sjwwrwlQd5if2s0Csc/oe0tW7GOJa5iihaHtvijh9U
E8pKLXEGZj3bxpE/VQ/DukNVJ6CKCxVbcAA7f7GPxybZTzq6Y80iqps8wfK6/J/CuVKGf+b+BWS5
Xgy5tcuBU+Qh7HENERAgU9EhPDXVDmM/5+DX8tZsY4fgvHjXnetwqTa67juRlJJPFMuOzXEOWVS2
UQ8dzDXIiGxzn8e6qzgPDlBGK712qqAufg2WJVmk0F2OFsn7ZZz3dm2wTwhE07wdK7wOAFixZJSQ
ouB1vDruYjUqzHD3qGN51fSeqZ4a32cyCm/RRcfq89DgQ9vwTPsdTaIhshrEx8qpbsc6fES+ILlw
ZCa4u7SslNqp+hbpQR1eo7MTNJ3soSjcKDaJCvJnxiHDOTiKSk1SOggUBsaWtfh7p85uKmNdFR7c
f42cTSahEJY43YzgZy/L+9o/JzTeJyj4zh+d8pQm2oMD8s7Lp0m4dQCEoqlrU4yycJlOCUiFE3b4
Otny3tJ78+ssFmimHf197tPMarmMCksQE8vaOTS5izMgBqJKCcLlb2ofYN11gFEAFtEwuG9kxWMy
gQcF3whUFm5kK4WbDP2hiWX9M7Ez/GvI5Eqjgz3nekZgSK3xpKjf/ndeWBJShSHgz2r4vEJF3mQn
eOkCgQ9GgNx1wLszvCSx5BkmAFbiC4EUG58JwBrQOZzGU3S8dWcEHNlbHsD3ET7482d1ANV+uCn2
5Vu0nQ/ldvGzfejmBxkCWBjLj2xzwbVUun5xDKxxYdM0UR57cZFgsGxOvJVCTSrLdxNeS5ddXnDn
g80Q09Gg+Acs/wxHVJI0xnwbENc5tOh9cwR1l9tWvkJfLxsSvTyBYAcBEOC3jCODO1wZmMCswqJA
ApIhMJdiq+TrJswwyN6uu978BVDALUEBLV2s65TIUA6idQIuBawxo5XAP08/rLWqUzmlwAyZQwMF
8FwvA23KqDtkVe/hEJW+GoMy8vKaBfEEA2mYDgACAdOIPPhRL4dyCTU0x/IQmjx0/ZgWUC9ctiEA
kkJ0wmBV6d/iRnyZfVxJZxUDOlXWYt4XI2BZsNZfOZpTHpRlwfN6Vu5Rl7KvNOQfnr6mP8CuAQCX
NWZuEkE8K/06gR/7SQCzgx0I5Ah8I7pedLWYDax7JJ+kecqizIfQE3Z9cUOLSoK2IP6cGOOC6oA2
sFpbMDZHM6BLClk83WqJq8TLx+WtFtxIsIROKl42eHzwZ6VsUKygHfK6dhkzKDAi/c+TRPG1Rdk3
S0I2bU41F4Rxv/q5er5sW7RKcDlBcAHdNeQOXGAq49DpAVlHALTjfRmBG6hEAW6QzefKzOjcMdHK
Za1sLBFo3VYvXHOI3Ek2qCkI5if7yI7NUX7cl8sATkd0CpXV8jALbOt+3RuBWQWX90x05o+/F1vs
kZ0lRaGyg2S0Fy3drY2ssYH6Vd16CnjNJ5nGrcg5CCiBGV0bppv48Bb3a6vnMxY1dN3oNYYOElDV
ml+rEvNvqln+THIogFTtmL6o7VBI3t2iLQWa0cH4HYaqwc59utR+Bp35MCuAg65166Zr29+Tvmv8
hJSdt67zILEn2loQKBBGAQYRAZ7QANwFY2RmWG0DMopxeKXdYQh3WnST9JLjLSrdYAL1X1M8o8Fa
FSZJTMQ3cyahq5HRW6r4G+ktL9PDt2xo94C9fi61vl9U2UP1dwOeK0xpx8eOe3qsGV2jiD09yF1x
m9/1G+omwX25ASXpCs1F1qboPsYbEGgRGbusIB04Mc2dknK0GithzTOy3Gu6p48PffeoZ9cFCuIy
gWCZLc598rHR1rmDrWiersvBcluoT5tjF4xpfJ+OFBqso+S7ikwef1Y+oHUEBXbUFoEmS+9HDYwp
RLtTqtbLRswfrrbtjkS5vxwQRKeEyVyBDUxDjYp/LTtp49QTg1sM+J+lekr4oiWZv8hkh4VrO7LD
RVF08bsxNWDHCSf/pvSrEvPuzb2SbRxdEuOEpnArAAUOxlwA6U8Pvq0M2WAQBOwKxNcR5DlBwNr0
ft9qO2JeObJRRKE5lhdjD3ET8mC5kNQF+d0iHNQo2TWrpYElD2ivpaiWW1pQzc+T8KbOp6/TOmAK
HkMP4CHGm/UMKWM0mIBMFiTHdXHHGB0h0Kc228vuIVzckQ3274/uizQrjVCdYGNO7Y9+zK7CJPHw
InxCAr3HkKJrKDIifpFJG7pr4N8FD/cZR9FYTI2zMrTypD0rikej7/a676bnAu1CabFIdEUdG+Mi
SjXoYWyjFI1+burF408zhYbYb/3oHznqmuF0lZAvI8shHY0qAdAmqCtiYO10S+s4GdWUmVS0dTNr
/WHtk80wWZvLX04wyww7OhvsU7GRoJo/tbNiIK1rWBKoT4NrGU9RgqYr2OkwDuHr0SdaXKhMKZDB
LGSzeKJNhQgAA47iOBB+NjdVUwyd1DjrKrqhipMERfKi2q+DdYjsx9JIAK2RpIKiKPabFg+Df0xe
h/2iIzcFU0GUdgr2VIv1pwFkF0OhBzGGDNtSxpUkvHyPbPEIDmeOAX3KsK9m9jOGhkMBLRwPAL2X
NkqCpKz2ej83rlrTO0eNXi9/VFGOwYiyAZEEnftZtx5NtLEbVFz8NAfXRfhIkVIBLOdSJfLKWoLu
kRnjzsa6Ykoz1WBsND5ptNX73M/Tt6YJZowzXl4X+1N8TnG8Lu6ybdcOpC4Mkzlqr3r+AxxGf/H3
0aYHEhiDYpgNOvWPSO0jp6b4+x0tnrR4/NALxf8bExQwIoiwgYSbM1GrrUErNO3AQe/nYNxW61iS
Hgiob3CioTPzHxM84WRZq4WaZ0je7bsq8erreZ9tl/vmm7mxniz3R/0P1MKDKugCZ6tMrrG/vED2
Dc6+ESDFTFzbBvsOH0/CfpxS1II9W+09UrpLB+UK2dSgKPgz3PJ/jXBpAnjMDadlbRCDvjT2vsh9
fXUwlGx4xXxXfF5ekdDrjoxxmSyoNJeGlDCmz4qrgdPPlCWRwj0DiTQg0+B4Opt9RqMlsfUW1c0l
Av4OdD9QbstftLST+LfYDggXEBRAJ81/G4gr4rAylJzjxNNWxQsnyDB44WtaJ6uOCb8QheACAi2S
Rv6Zo6hpBnU6hD+qtkFvHVLoXvW/SJ25avlshI9f/0SM7gvjDgB8nHEL0RUSFaUNl6+Xtx5FTkVW
BBPt3B8DGIM8jQxLszpF7sCANf2wsYjGPsSyK0Nmgzs5MbrcXZnCxmJtaPpgkFsk2pf3SXQBHi+D
Oze1OqjoQsHENF7HKYhv9/XgSwXYZAvhDgyBipA+GLDSGt2maLLNAmRf0bfB5cWILp6jFyb/crcV
nfYTCwJMA91xY/qSAVycWZ8l/eeyJeGC/pSQbLatR3lDSocFqTUs1VATsqAEUVjbvJMkfMJy5PF6
2HqPrDQYjlzqCds2JusDcRR3anBtx5pvmdnLqPV+THt8uAW9X7ACrf3ollWyyfP0tm1m2Y+RbS6X
0edq3pUme74PB+WOPi0P0HCGiq2r2S7dqvtwt/hlkL44bzJte2HidLwN3A25mKTTlxSbPTv0dcKM
brJWmxyEp3YVH2bTdBG8tuCH8OPiLyCIJ4UD7pTHeOMOJgOLRsnNPH80IEycAhCwLaA40Z4u+9T/
sU4HdS/w30JCiltn2/TV0jC8Iya4wn2+GMUGNcNvdhHt02ZGspYPxMtI+lRRelCbpd5c/gGCCI3H
E15PuKMxo8Y/SEcnjI0KOCsvqmKczs+pcuBdHpm25nhIZcFNtFyYMy3AFlDSRy/j1LvzZkqplaJ8
4MTKrakhLyY9al6J10PdLAMN5RJbwaJ2rrrku8srFRzfE9Pc8c3Ntu/aHCsttJu0DvLmtQwlJgTH
BSaAjjVYhRlDSaerK606TGYGAEmbh3TwFTNI6SYcr3pDgscSrgWqvZitQbUSMsKnhsYl00hiYxtH
a6cvh7h6Tafny9slXMuRCZYPHcWhXLGiLExgokyCdLhpQAkKvtx13lGZ4ALbeC5XxGDfn8Vwu7a2
E52zGh8GxOtFcljq9znCaMXH5fWwg3RmBSNWbBQc0q38SzovlLHTsxWXXu5qo0u98ocRDNc6BHMv
GxK9pcFBhlc7OHkxnPubN+lo5zI0p/MqZr59sxyix+U2AeGgso/2BawNso6rIC89tnYGSIUOvBor
Knpk1/E2va6v401y41yrm2i7bsm2lcqLCg1ibJ8yHUugj7iIZWdlG682lkehoDqi/9hPkmMk8m58
oP9YOEMuZHpCZ22ABVW5H6GL3e2L0P+bj3Rkg0uzHKiLTOEIG8vD6i+3OfhAfrbBsgnf4ndl8xfv
PR28dyBQQvBjjEOnhwlsf/q4stZ0VKgzQJLg5kcaXriXFyU6SEdW+Eq/XQ+GWk94QAzmt970Cv2q
TN/6dXvZiujGOLbC7ZwZFoMSJ1hLSsGhDpWq+SpPN0r6Rv+HtO/akRxXovwiAbKU9EpJ6SrL+34R
ph3lHeW/fo9qd6czmUIS0xfT81RAhoIMBoNhzjHuivnxurA1U1hQOpDpXqgMxLPkdIDJAHQRusin
RkfOjXA6zFUU2BholazemigH5qwtNMVAwhMcXmVoM4jH4IbKdIfy7pR862Sdx2sb5LjL1Bim6Q0M
3J6bQTUOvcmLHv0r0c/G8J1iE3PMGMvAWtZaBQAX9K8c0RAY5of1AW1twAoMtA0LwLKEpNqDFQZZ
oBwrWdvP6sqdiBMsokrj3GoAXumpHK3wFUBXlzZxyYmVCREeLW7r9nrcLPfR8FwPu4w/JWz/343t
dNmEW1UpM+bE6HL2NAsKgHtNjzCnLzGzNfeJUA+tXzBo9BULi6V0eNgj6lvK7YPP5/ZmUmWtS2sn
FEV2pK9soNDDj56bmeVEfa4DSdyLQLZThaNXTuVWR+Y2Kd1HM/ruGLlk5daCBUBGL3NPQKMAkcO5
xBYPvYEtKYV6BNJ9X1NdebIyRq1JobElAdyQCRMsoTbQ2pZpy4uvCEogCk7jgc/JZtJAu7O5bhHL
SolBw6legkUsrYBOukzI9uOdCrht8P7SMAny3Odhi8mWBwVPzusiV+38ZCkFN9QMaT/1Ld5/6Ls9
pIX70QJ7wzAjWd/LmpHARlCEAlsZWtsFI+lnPMWZgstiRG+0nr7V9puLVnN7r8W7MJI8JNfX8V9h
YjKybPOptHUIq1i0G7ICs/rdDty8+9gsqGLPv3QydtRRVNl04arH/aOliGASqclAkmWCpbQc2tWv
I9PpHN+CNkaybZd08wC2PVlPXbDKLoTT7RcVB736J9LMhqrcwl0yHe1qDHLV8BM1uh+dT5WEfum8
ImTbJlynLRnu9eqFjSZKqjFVQYn7Fwa1kBoAVRh5uIumTEPJjMrG2RwJ23GOuCBuf9dzIwkLVk8l
6gxfdC4Lwe+5C9A4Gu0NBTc1UV94+Nwa902xnX+y6f0v1NER8moLrP8FIsPg1r1Sz/CfaWJ6E9If
ro3JdVmr0qo2J8GAoE2d8TyqTUhRSfqIb/FSsOCGwDzLs/LQarLYY/3GPpEnWM9czjNcGW43JHF0
2qg/5+hbOeae2pkbVD1vZ216CdVXmzceyWTsRquH5ES44OXSUemzlOHe09XsxrGeczV8TqN5Y2Nl
//vmgcIFb38cFRXoIOdGwvK0C40Sksr6CLaypj5GMs6y1RQDGjJhiQvkNACNz2XEFcoe9qji9nN+
dNMLi2wKFjNMaN91MJgxoXry7ABv87pma9f6qdTFoE4efXjgTi4IGuHhQLvVqh7BdMR1CSu7BIWQ
IkJ7OLjTxQapGu0L2CQcMHPUX1MDj6/YYN+70UK7UivrY1uxfzRcmhqKERreLeKFPkxkJi2H/Sva
T+Ag+GRK90ox+Y7FqZH8uK7ZypV3Jkwwfntkmh4NEJZnh25scAnRYZDUJ1dX70QhwcZB6jgbWo/U
zIwmr1l/1bOnFLPskfLzui4rN92ZLsL1PXBF5RX+ebE+vgIqYGO36Ddya79x3NupM15BqBSQRGZ+
siVc/n5ifmTW3X5YJqwUFHkJGkryEnDu++u6rdj4mW7CyXKcjmlVA90YYFByp6ZDK+uLk+khHKMO
DVtjxqBHMho3mM3BdJELRTKJH1oJfs40Wf5+slwR+DdLUI/DGuwtaY9OuxkbfTlP1Gpzr5TYxPq6
Aa0W8NCIj8VnX5trueVyOHfA1foGv6ljWc7pa/JeCFSh0L8ixBdfVilgVVYgwtoYO4yxBqY30uJG
eb1T74dPdkTf8gv6b26rbRikDU2/579T2UesXWJnHyFcmhZvnGUEBJmhiHYDdbXjaHnAnLJBvQJE
gk7zUJolMrHrruqP6oL3iNxeabUSUrPaotx4zPPPajz20UjZKHEiko20BSdijHHK6yXtSkC4NUxb
R5E93dfdxx9lli84McxSAaQDdxcJeGk4Ax1ZMCTbPF0I0UD7sh1kTCmy1RMcR4wy5jjnEAiiC0y1
zvNDPKReF/uD8e2691g/2n9UE7zHULh5k6uQBNKXqUNWT6OFJsuGLrWZa+dA8B+1WfC2ixFgqBO6
o30SvzfFtxYztL36rUj8Sae9DDVOZhSCL8GYJiYYTOhlaG9d+E2aqpStmxAzaXUPXqMRv9+60T/K
NOyA9fjeVtbm+vasxU2np9cRyl4tCOP6eTHuipkYStwAJY4zoPACzDu6JYVf6AdLBum3Vu08Eyq4
jLghY94ROGIYurOPA7Wi2q64iffwH6bu1ffKC3xI0frXlV2NBgBVDvR8C83elzlsRD6hDrHOwPw4
V/cGEhW28sPG0NB1SavW8a+ki1x2o8Vq3nWQNDWYuGxKWvG/OVcnEoQlLG2769TlLmuAuW73P0C6
ymRobqv35YkM0cc6NU8aA7ZhZZ/EfZ7ZHVoTxgy4+QY6yCVLtuqSFsIiG1MOlivWCDVlsGuMvuMM
64+GhmqN44/82MX3lbK9vjmrR+tEkuCSVDfputRcvAV/Ui3fUgO3knmkdQP4o43gkQymx+U8QJtB
QcDUB4rRBoUeaFVLa80rmwHMjWAGQbvlW5p/lr03dJKTLfsCwUEBwBWxdQstefmTGD8w93J9FVfv
rJNVFBzUnLlzmI+LhsUbG55cDYR+D2GHg+vnHOxxlWykQWIgruCprLkIzQIc6R4DkKWteuHsDQy4
iZHXy0pRMlHC4SJDo8+dttgiEkfKsl8f8fTRpwdLhlMtkyQcMQNzdIPNF0mDgkbpm1iJPI1TMv4Y
Zc0Vq94PcP/olwaCMBKA50FGPU+AAF/KA6rzrrSgsyPfW+uBy9rBV0/XiRjxdOlxxtmSqZntfzC1
1g9HEkryiqumfSJCOFyt02udvbwcB+c5an9P5v66actUEI6OldQEwO1YKb0AgVTKfLXbGuHv/02I
cH4ms3aGflknvScg/swByrE12Mf/JES83fOmSVrkCfAuxT2U6MGsWNSOZRiWkvUS0wZNbyQmX9JY
mv0amd9its1kAHxfidSLEO/PnjvCQQFnZZ2liya2Rt0dAGat+2/6A3idHrS72k/eAWbqZy01fX58
ZS0Inml9o0hc6uphPfkG4SFQO+hAdpaYD+AbntW/xX3tNeUxjY8aJo2v79yqez2RtZyBkyeBEutR
ateQxap/QrCYznX2piaG3w1q0LquX9f5xiL553Wp0mUWnEQUloWG6xFh50Y7ahg0pvMG3Fy/cy8Z
fLKft+UxvGmC4k3dPLLv/PB2Xf5qxHGiteA82lYj2by8mdnwzaxeFZBB9A3ZZJqGAhNxaJGmsWSh
l5+8ZliCMymjPhycJchpKxAoRdQNA2ATUkU2uSU7JIJTsUnRaOOimj7tHRBTDu9SSheZCMGltM1s
qrjzYZ/uxh6fiuy7dLThC2TmynKJt/AEIMDSnaFGcuReudWeYoo2uQcEoc3ss1trW2he9a5vwqfk
nbyrdNjpd53n+q/GNvdzWRZAorFYfqgLR5k69rV5L1n34PInM5ZcNusiMDGylDnxdhDso82MoVaX
EzHNHY2SXRq+YsL3utmvO5Y/MgTb6IgejpoDGXE2vcZ5S+PR3KRjSKuq/CxMWV/K6ilDQwrgHAHz
j/zUuW+pGzDj5QaCDhtjTEDJpG636ZvYr6tDlOxVWQ1/PUOEwreJ9mwMfYljRjkpeD7mEzK9T/wN
HdowkfiIwT6L5g/mHZcV5VZP9Ik44apoQsyfTjbUi9VPczo49T4qvdzZX9+zNXgr8Ij90Uq4DYCH
UThDCa2UnfM4BeptfDBKP3uvvjVU2yfb5JA+WF4YXBe7ao4nUoV7wUozdJkUkNoaR/QzquN7pEg0
W9zExRHH1KCGAgDA48WX2NBkOskZihoZxpPVnZYGHBjB+uhztjXtkc7p+1/odCJQ8PpNpyupoUCn
zJn0I0FI7IWdhWYcdZKBda0u34ko4TTPTpUm44x+wM5NH+ci8mJm32SjZM571QJPpAjnWcfR5ayD
FJJtHQP8Cw+5emfJBmHW0GDRwPtno0R/T8BAM7pLc+PMfEysZ2pDSXRXV8FYvoEa0olvMFYXhzc9
f5oSwA5t3L96S9vLDCYwyRZs7HNXMpgAxh7IUgBDZcoYj9b0jci846o9nsgQVtNAq4JpoQaxvNcj
w8/z73b7TzsHWvizNoNaBkmwunkn4oRV5Qpr1SaESqb5YU0/NP2FuDfSxNvqGwbcfEAfM1FyE1GD
nSmzymLZOz6NXl9/j0KJDa5a+okAYdUGMzLjyoaApt2m+QEQf1JSw7V7BOkhYB4vVxcq8+ebD/QB
JXIYHK0xlcVTFbUH10I/ztwl1qHFGN0dU0FapJs83113GGtbBKwUBz2CwPawLhBixmK03GKEwyBP
tv2ILsRRv0llGZS1FTTADWIAjgX9vGKvDFgolaqOjOV46X4IzD1mzaCHN7bXlVmxBPQ5YjgbhRyk
vcTyAgczgBI7VuapmH4HfFqoUuB6/gUxzJkU4d7o3doeOwIpQHp5qCpgl9fZBvQ7zxylGoJazXWl
VtYOpIIG4KAW1DbQQZybBhCWM9MZ7cyzuygoG/7DaEePKKqkNLMqxkCi3VjQXS5YmGyQHAAzx8m8
Pqk+ih5jM1rz4Erxrda2CMyPGGqEscHmls84eYzZMcktM1IyL3QKK3DqNHlSSfQxpywJYqM75mF1
lybkvUSzL+1nchuy3KBqO9d0DGt3n3JLhvO2OFbhkl6Gew18k20RzA6ff1JuVVo811GOyduIDqDY
SOc7q/W09JC7L9f3cuW0AQkNDQgLUqIK0otzUQUG0SOeJrmHCRkMUXQs9MICd7Q2pSFuaq60snrY
2nqjG/f/0mKAKk5wwVqYK42h8dzr+rGnakL4tq1KLhmnWIMpIRYGpXH0gCSAjT1XTJ152JQTSr9V
tNXVQ98EkXtbKF5eb1nmI+GwbdQDqRrKzR+hE0TmZ9Tsw+4hlmEFrwGonX2JsMRpwmKWjF3upW98
eUg132u/Binsr26bIgO5j47WQxQ4QbcjdzJwxTVL0i10iKGHE0R5Ij5T3+vA3VgsaensH9xypkVL
NGrjveqB+zSiy/Jft6hVkQuWI1B/cHK/Hgwn5ykabVYXWp5747hxuwOYuvH/t8nSvUo21rVW4CJf
uJH/T5bwGjBj0ifEhKwJkPx5tCv6hPLYU+e7dvYN43ECwlGjBNcV1NfOzKlUwf+RkCUlHzMgJuXp
gr032smtrpX8Wxg6063Txsa9FhLrVziMTrVhbccLmhE13DNV6x+HKStQlNU1cGkro7p3tb7pPd5w
dF9URqcVXqa42o+IMxIMMcMV1WLCaqSZblS7MI3Za1SYU+bXSou5kLC3JMWnNe1gMQtCsm1hfkx4
QFo1umosB+aqJEvb9A5U2zF7c2eJmMXqRR8H7mngyFlAigA+0/n5dIesnjRgq4NKXds2o7ZxeBRM
oSHZrFUTAXEVJuF0cOLgQXwuh1mk50ODO3GYAJoQ5ENk/Vb6pkvpFOpJuHHjLgyAcNk+ZXCBttcX
mGOhLM0jWYXyq51LVNlQcWuinxrAH2LTyDwlvWV0oBYxNgCfDveaD+w9OgY/NJ+hqb97ZIFxsCeq
ZFR3aHJI9uBYD/IdMNX2480UFNuOdsGzfqyfC+8v5roxO/7vx4ntJoZWDoqy8J7MFsjGjefO3eMj
I3M72LdFL+n3Xtv8U2GCjQ0MDktZVgIAIrpOB6VRf2nAfXnqlDj7vH5cL+4b9CUiCIcPBGUVBsUE
Q9NAWBDnrIQBqMa7PfFHjsjlv4vQLQ1tkCpgh5AIObcxdRy60U0nxF1VRzwA87Sewrgk6lorrJ/t
kODsqny2Sb7sEHlsokC70QPH79HXQTHWsCnuwkD1f1/XS7ZNgqObYiUt63QxWPbUmvtK24apZOnW
QC3OtBLuadMqScUHyLCfP+Jg3vd++g1jQfdHzXuYdw8hzSNqHuONEbDNde2kCyq4Bmt2G17rEN39
tl/mj/7+OzDLt0D5Pjzk29FLK8kOri/nMveEQTs4VsHq9crAeHSHyzizfo/Fg97dSEmdV0UgbaBi
+Bi4Rl9R0cnl27llEg8NglnVmrbpoFJ0S6BcK2svXhuIBHKR6wJTZZmOdQTL0LMu1bsvy4hLOk3m
d1b8yLvsqHO4qCn72Wi2p5mJZ+XpbgZvKkvjB8nuLSIuvOlJkCzsXpqprdYYi3GCmS4Ae+q76irD
xnIx61xnibINLfNZbZyMqmp8M1qx8mkn2VOudSQAPKUiMeS1axP4nlgS3GoELyPBBzjFkBpLIJ0Y
v1otGNB4WM87IuukkIkRnEDYJfWgVRCTlndh4lfhbZdgB2QgVesbDGZwNCIRhHHi9dwNWRrzOs09
ltrJpgeZTuImx2SaXtzuPSqy2ybrvFqN3zuibIps3lv6h2SDVzIQxDj5hOXvJ7asaUnEchOfYDM/
enEqmkQ0+z0FdXCvK/R98NmzNlG+d/f9QBPJDbUWxS6koQuInO1gtO9ceM943psWIsvWBJHeG4yN
juW2iX/msjbmVTVPJAkO0NDBBVctMWzTWr6bfkRRR9NRpRGSX3E37KtwkFQ9Lm5EwOLjyQc6VDC3
YWBN0E1hU98YS/yKzMhI83Sc/KYz/6J8g9QKfB369YEMe3EgpthsVbXACqKEm76OqA2osy+xkZXm
QDCFqsuIvgO0A3ESBlMjtlkriO5UBvzSwzi9dc6mmY8O4NdB4KfZvi2DpFkbCzqTuRzRE7tkcQiK
ShcydTDWlqmvwdVU//TGnRFuat2fyX1UexM8kfJR614G9LVS9dt8T8q9W8pyMav3J6B4FvxdvOOB
0X7+NW7Bl+ztEt+WN8yllvkrHB9B/aSEdNCfSQhQzkADEWlzb6U3qGGEAFSpD10XVMNnFgdlIrlV
1xyUiWEQ4oLe0AUmsPA9Y4k8Sobng6X+mvlHRWyAdzuAVpJOXa5KwmyviXFIg1zg/9puyKKGQBIP
Mr/cmVuEDxugLR57tITurM3HQLWNfR9T906hfNsBVoWW3mcUAEzKc+h4owXpvrhzwH9Bd+3HhCCj
f5u3IX2s/PA2Ct6u2+ra1WzBUk3XRFXuIkjsUs5HyxwQvuHNB8uZ4wdHBgO0LgMYZ5qBdzFePOeL
z2On7DDHnXvFZO1sq761S22naFziHFeS9gQ+ZEmsIIcKZ3IuZkizkmUucisDL9yYzoOm3vfAEj80
ap37RtOqj32nd4d8alXiTXlUvF9fy/VXnW1DRwwdwcgEK8NFqzRIk+GRugMBTUfH7yPxrWaDOf+C
GpJQY21VQRgMwiCgGYOjQrhztaTt7DDt8TQaNq7xrcipqsimc9ZugVMZwpKm6KKuo3k5NsyfbZrq
Oz0DDHm5AT4OkU19rHWCoDTxRyPhzkHhuIgSBo3iBi9MiKspwGU/P8ptThlgE8qtDeLYzENG+Th7
B+vntJPRrq1dQjZgSwEFCYglZDnPbagD8DxyhPiEZsZh6PSEJl0iMZPVjTuRsXiQU0+dKyMuccgI
HQxHgvJc2+s8+m7nXJb0upDkLLAgMEgVVR+cO2FBI1UxSR/3hTeH9jbWmKfbuZ/yeXPd7i/E4NQB
IQYGjyY/A/+dKwTi6ngmHQ6eUu9Z/6mG21zmVtcM8VSEEHXVlTEhSQ4RNR5eSnicSRCj+aNXMb/j
gAYh+AuNTtK0gscy6tTgTrOI63XPzN3baLSCKZ6frotZ1epEjHCEuxrtx22N4wWofzA42U1DC+Wd
8BdX2VfSecXl18SnyWnuWTjMOov12RwgDZmGNvuYmU2j/BWxc1S9t05Qlip1fqn1HvwO9LqeiwGI
kk9PlWAgqBnbCitwyWQvvLwj7f0436rJffx8Xczacp6KEYwkd4YaI3FQMEyfGTdpVnrc9MFvPZtb
RM0SpdauG4AfGAvOjwVwV+EYm/1Y6KzH6GzzkaPwHYHUMzmETxOjf9GAAXBQFclPHXEF8GvPz1dj
tQT0oZCkWjdOss30R/IXSP+nIr5uthOfpE9GUw/1skPD+zz81LmvNV4uG91e9a5/FLlINcR6anQD
FGnV0tM7ToF0dt0E1lwR5mCAf0MW8pILwrK0Qm3B0hBqGEcLEBE5RnNk1dO1jf8qnqpIRiNnKpwj
d4Sj5ehXQR0dBYTtDAiFHK8jvWJ0rLZtkfrJIPFHq5HFqUzBk5Mi1QiSxnCxDLS7xbFlDeAvbtR8
M0weZ3egfkCD//W1XDm1y/2BGWBDBW+7mHJXWpY0GGDEiwIjYv2C55v/SiY04zTfDRmg2VdFT3AR
EIY3Pa4QC4Bmgo2Dc4F1cROiZuKZXv88mDTP6YRBhrf4pt0bm/wwe8WTm1FA1dUP7t7ddgV1fUKT
wOSe7J29loQ7/RwidP6TMgT6lALdi6OzJV7xwoL0NtxR5Ta6MQ7xs/p0fa2lAoUbhw2ATC8T6B8T
ivkk6vjssd3ZEDW+hV62r7Y/JRIXM72y4kQ/9yrzkIdGn0LigD5wqtDUGw/J5mFGtr8A2XMqOZlr
T8KzJRWOTdQNA6bhIQ+g90fjOPeeS1Na0uLe9NR/yjtG30nj32GLMUjP4U4lUYp0iYUzVERNSXj5
9QH8lusb2BjZ/GCHd5Q1Qhu1cwoKHslUzopdA50NuSog8btwSeKTwGJZV9g9cEE6C92BQOQgTk+n
NOhtsmmtnw6Q3Qfro0LKyGUR3qMbJOxp6v42kvk2Rxaz4ztzPLr2c6vuifPEuiJQmsy3gXQqm726
PO/Lp7oOQFpsBL+i71Rjd6rmHJ+a8SAenrT8E+mLXsUrffx13faWlT4zPRDzELC3IcJWgdAoJmG4
Cz4ZHpHM68oSb4nZbGmazZXEaV7cBYsU11qKR7g5L/wXML4qUsTo1AC013zgJX8dXR2s9gV5/e/q
2DrRQbNnoJlGTDv3RhuCfgRFQzVi/+TI6M46866LuAhtoMuCoIzCNRp2NLEluGgVI0PeD6Wp6nMy
ntsZVFgoCzBGi/jNIn+xckj6I12CQXLdFsHQjKKa0tlqUDmKmzdLY0cnat5cJoNyXyKkczPAO30p
taKlCqJERMGUj8qc2nnrjdkmUfwifEi5P7iSIyiTInhWxxrNaMyKFjnjnTX9bt2HpPCZO0tuS5kY
wZ06lV1Mmpa1HhhY2r3K4x9KX9TvwOT/paFhRrJDMmmCM82z1nHhu1uEur/JFLjxC+GHTFaLujyn
2CDEawgB0KqCR/H5FWHZ3HGjKWm9jEWgfaoI880pllnbqi4nUpa/n8Se8ehixC5LW4DIOX7eOVt9
oS9QlirN5r+eokUfhBgEpg0qCOEdUmZ5DGwOSEJqEmlmT+m8MP+nhWm494AalNx4l2f2XJrwHJnN
LgJgOSxibNobI+w5rSse06rX2g3aVCZKBuAw5a4ry9qsL+gfNYVYCpOmtuEyqNlMz1WugU7SpcWM
d4Mh8UoXkTD4NNCe5eLpD95KAPOd75xp911bxDhahRNS0tp4Q8Z00pUgxX2GXic/d1xvMGQAu2sL
i86JhbbuyysKxl/HJku1BsbfjqCyATraM9P2LP8eVRP4kGyJkpex95eWf8QJcQN4wfRe7SEOsDtB
at3ZGNEr1V1oPFjDaxxv8s5DzP/fLfVUReHk9RWqF1kGmaz94u8tGkS+QGhngWo/OrJ32eW4xJeK
aOxDZ61G4JHPN3IcgWbrWCBYdONXS0XtcsuVfVowmhhHTcetg4YQx7dx3VxX87ILTRAsnv2hDolS
QXAfFke1+ZY4/5TVa61wD6ST6IfD+TCU/dQC1INUWxcBYml12z43tjzCEAmmSMIq8dXC2BD0hVz/
uEVp8XpCe/m/iyJYd1tzVhgKrBvAwVQPnwrykYwSGRcx16K/pi2NYhZSjmKdpGkaEjYTZACcs6GT
i+kpHg097UnWBVNX3OH5KSvtXZaKBKGCY+pze1ZHhmnpyS5fk3HY2lHnV8VA4xh81Ogb7VF2S+rP
ChXqxPptpPOtqb1mKsaF7d4vrMk3jfnYhMX2+oKvm+HJagiOSyWsGxFwtp4BcCauvOvdru+32fQD
xHK0GAJW3dr5oe/21+WubjR6PsHKhR4olK3Orb8A/nmUYE4eoF3FzrLbne4AwK6oZOpdlAW/1h3t
D/DuoFmyBL+FGbYc5U8c6r6ZvLDP0NTUBy1y2hYICzRTfzGj0u/t9HGaI4nstZt8geb7/6IFH2YO
6KZ3Fx/Wkf4Q1/XesGSXwfoq/hEh+JBi0NOuSrF5bjsC5ciECwGZk6n9lcs4UUVwGQMpVD2ZoEqN
FIif7lBD+x3v0EJ7bHbFrnC8B/3Zoe5A8bzYTU9/Yyp/lBRMpSpaNmRoRfbiFMNJbhJkhAfDlEti
1tWL9URH4YTaIe9svlysTry35o1TPrm4etIjsN4bddelj/+bVuK5a10DXclY0kzz+XBLyJGMP6+L
kBigmFBJknBwqyU8VsqX0biXBpGrv4/nJGqZaM6ALz0/wwY3EawCatTLivu2ea7d3fXvX405THSd
IP0KaDwx1CF5X9oZh49o1fQ4pIQaWvJsVS/ErHYNyW76kX+/LnExpYvr50SiYAN1TtTa1SGRTCjS
e5PyUCs7q/wZthJjWz24J4KE3R9claUYKgTMrHPfAUrU7DAMKusTXNUG730AEqPQfNG5kw6zkphG
DQc04HrLs3EP4oWSRuqHOtVeO6uS/VqLgdEAtrQ9ofgFjPxzezC7MgzLvFmU2nHz3QGtibtpZYwC
q1YBAEiEvmAB0kSYSQXZJOYQLB0jmd+0aPjJatzd3NPYDvkmqpSbvzCKPwLFWeioLdE2OkBgXW4d
/a4B2VH5S3VeNCK5E1f360SQ8GpmilOzsV40A5oMaf0JWG7pd13z3FnS9/PFISEaOvK+6D5AlRL5
E8H+cntibIpahHwFjTyMPxyIN27IRONdTHua7q3bYXOXHD4fQt/1uo9nftP52Y21rTcFxZJ7yL9L
jsRlKRpX9ck3mUL+t1KHpjEIByXv/YcSsIOxa2/Kx+wdwHY3813yHu/n4DFVqfVQ3zDwkiI4l0SG
l+nK5ROWMRuQJIJbT+SRSJsKEB1ux70JecGDsR39yAfhUO+1AUZvHgyqbyNJB8VljlaQqZ+fmikL
gX3gQOZ3NntA1XtXH6YH9aP2P8GH408eGOf96GDeYNV3lsTiLqebBeFCeDS4RuK6RQ+FD0vfTBmE
k5duFW/YDA/WFs/YY3YHtDDZOi/mdWF+J+sshEYMz9uwSiEWdUK/DiwKNOwUtB38x7F+Me8dqvjk
1vZVX9/WEif1Ne5zTbbgpdqpHtTJwHpjNmMz0zf7ftx8fyK02xBfO6gP6r3rGVvTn2j6/txtEKHL
gHJXHwOnZiaEU33RNgMJ8QkA/9ZgYm3wNNNxo3hfR6/Y5B/V1j4YgXREf3XdbcA5oYSKIS8xGkYP
xMRZj3W3KfDy0C6FfgvafxgbgH1tQCR4k0xojUpqL9+EKHFJwsi1eME4kS7uOs8wnuhAeqib1OwD
3Z3+QoIJwAMDpTNQb4tDTpWSxTDnETPSWeKh29hLpBWNtSU00VSFBg/Q81wgbmtFNiSxChEc8/9+
vYOTbr/Dcm5+FG8V/cX27GWi0b7zsjdHtoBrF+ypbMFuTK4ZsxZCtpv2wE7xWOFHSB2A4vH6jbea
IkAfnoZLHIimFxREpG+atAbptWd0dP7hUr5QfP/DUK+yHjNqNR4YZL3yEwmSgU5bqVdai45OxQuG
AlK0OCfjssYTtX6MH+ltAnxTwMVgSpA6XvqPgYdGfv9TovXaW9HGHC6obwx0zYvzIUnbJ2E9GFhe
7c3OqJP+IvaxT19S/S2x/Cg99KZkoVfvvFORQsBpx8YQYR6Ye01M08d+h4G8e6Ax3lT7dDdYlIDL
+c5KcQEBEBpVySTAdHf0itrNddVXjNrC2xjjMcjR4r0qRB5hw/NorFFUH8lrWXpufl+ZW+QUwcMG
YP17RxaZrmwwMtvLPDmavsCLJsjT9ckpiFY3HroE++3oosHNDJMeDyGwzVxXbcXpgIBtGR9Hos2y
xEapLK7i3lQBrY6i+8appn+AniOJpla1OREhbGIR9wi1AZALSLeatuXst8N9P22v67Fy9sEpspTU
FrJoTHCehwmk7hIjriBkNpAKZWnQQR1waoWf1+WspV4XNh7MSOHNoCH1dC6IabnBla5twLp9GBEe
Au+3NwGMRpkCSJe9k91W0fN1mWt75AAw3jTQiYCGBEE3ZiRVkvZd43En3xRhtc/sRmIGa3kuqPVH
hn6u1mxFpMhSyEgrdNkADNJovLKoaGtsmtafJ8pmP2o3EZOMH68Zx8I9DyNH74p7cSW5RRW7DnpF
jOkuDH/F43PZ/b6+fKumAdx9ULTgUKE56lw1dSynYur7BthWL7WLkUUDWKcJbti363LWVfkjR3DL
URGjHNpCDvgmUuPO7O40Gfrj5bQJ9shBbyMywJjoAWf4uS6KHWdjqC7Wl5ePcxIug67lWzMbHdrI
Tbab2DxjXrsqjqUW7RvX+HQxRusXM8ufrmv71Z8uBIr4FAAb6Ciz4KYXllUzwXivpWPj9dnIMspd
m78NZcQe7GysfkxmMeqAS6vsnIKTLvV7Xjh3URph7K9T0tqDQyt2+PFyW4CyAB00iEuOo8MHmzYu
YSWNgcfMXEwHxko1buOyrY9VxNpXi6ikodlQYWhLZVb8UIym9ZM5qfveTjrqnONkv8Uuhn98gH90
j3GYajDgho76CCqEVk/uy25JWYXV5FC97uMNmErK30Ok4NHkOLoaMPTRP2hFjZdzrXX6Qe86R4a4
9tViLqyfi/lgE/MY4JIDOPr5Vg5KO09OMzVeQRQghb9iiQPQXmxmd95xR6PGBMycJP7OrN9q3T4D
FIhGevKOC8PPLXSkoOu0aL6lOqMmHzB8rKGa1v9XZAlwjS/lNB3p4WWCTDC3DA0kam1hj/U2vhnQ
nVKW42G036+b0sr1eiZlOcCn1dbZKTpLhRSXV8MdIFuaiEYO+l2pSuJ5rxY8fUrBFMVsdMqASOzh
uvjVcws6FUBnoHnuIprDIELJVAfnFo0hx0xD/7NSHEPG/uIaxFZjUGyhVsc40bmW1shyUiVz40Wd
fV+pvY8x6whjKFKcjpU4zcU8FvIWKloZ8Ew/FzTX2tDb/4e071iSW2eafSJG0IPY0rTv8UbShqHR
GdGDoAXIp7/JE3H/081hNEP6FtJCZooACkChKiuzmM47OtgB7XJUpwYbVAoA/TzXEYLGMSp1T881
4dpOwwK9Y9HL7TldOHMnNbnpRsGdBcma62+o+iGFztd0TiFe6rvfNfgFTCuQa/yha3Zm11ZdsoIb
ACl7mp5vqF2dVCt8S3PnIKCI7d0e00L+CYPBne9AemeKv6/HFIeS5+nkpnWJdKHxnEIFGxqnvYCy
0rC5bWtpXJe2ZuMywxhv0QG2FHqg9daK27ManXKyxnK2aAf1JQT0SBcClHQ9prTHCT9CWQWqfDr4
23SEzpbSaL+p3aHxxrbY6+1xLYQyEGVDcRHnKA7qOckAk1kyoo8OW71AH5ohngqxlihb2M5XJqYh
X5wmfWtWdKA4V0VVosdU21Bt8Nu++YujEc3yaHtE1IJ21tnMRYmjlcO0nc36oy6YJ8PnVPm8PVva
tFW/3BEXRmZuUESx1QDfWnsV+bfuomauzL4xda9pr0a+tRwJ7IYn2ruObgHQv219IZOMicSbRwVz
kY7useuJHEH1w4CBQ0htNy4xdxDtBNf0XYZkaOw3/Zoo29ItoCGuBjpuQsTM6W6KHjwdQz25PBf7
MDW3mpQ/gKk4llF/Mk0GshJzbxni7fYolzxy4mhCCyZQfzgur0fJw0jJ7AajTCX4dfTyDp22f37y
T41m/2diFhjmfVoY9uQqlpo89mrxlMYTwHWtx3PJ8bFaIBxD8sq05uqKyF1l0DBgOAtr6kNVa6Pz
cU+Lwb89YWTJL/ACQjQwqeehlft6xiqCjKxulrXXxVpVujnFgrk1SHJ8tchqa9PHlr1x+ko+g8yz
v+N5nvm5XoX4Rwo+0k3UpB1cosaN7qayrYjbyrr0VatWBq+OUxBGQrbtrCABGuSjzrcT7QF3Q1WV
p7An48EEKPldjnqKznEaVu9tSIvAiTVQhqItITmJph4fqSn4S5PS8dAD6+b3LR8dF3kTglbUscV/
NThPQQdoG4XlRkhu/DKg2tgHpV6WO4Vp1I9kHD44Qq9wV+pEbHJTMs/iZr81KkmhpYV+HJRU4gdQ
PycbVatCyESF+6xU9D1RLNDcj8aGcTJsRsEpYGp0uKe6OqLxQzFPVoXXlhvnXVkEBsvUR0PaDAyd
0jR2w9iMb0Nta4UrSMofjBH1cTeXcRu6EIbPA8eK+xeZS23bVUX2XYkSzRu6xAbmSAkBfLq94ktv
XuCpEFTgoEOr6vwBqlMo7OQED0OVmOSUhBW/60Td7iECbb4B2hambs066XNFOnegcE2ZK9OhX9lG
S3cVGBaRh0FoAaKq2WEIAsFUZQq+ok1Vtxx6zxTPhhMMzUo8uHTPX9qZ+Tcm0BhkgeyLU0cQ292U
NAMNkV+J5753VqZ2bUyzowF6uHnfZohf1CJxO5AXxcA6F0HVrFSPFu1AEg66uzYegvOzvItoa+gN
xmS0sV8yv7bO3HRcou1uu8rSaXrpKbM1ylFT48LCGiH+OsmMPGWs2942sXRPTP00yCiBIxv0UtfH
j8AzrjGRgQXCT/PGDqRvJdpcYhBIKXn5UaKNJ0ydPbfXyrdLbgE+EmTK4HroXZz+/iKuoFQovTFN
IdNOeuKVSuTqSDem+Q6lub9wi0tbs5RZ0aWyID2mkYP93IXka7FRbPWlzav6CVB142921kW0PvP4
qKiGJidInlk0/LDx+nUjQL+aOndcUZKn2+u37Ir/PQ1mLj+ALaUC0dQU2kJSMnJrOwu4/hLGa5P4
dcHQ8DzhLlDCneo5s/ilTiD8Cc3ewtNypMXFiwHwSmQ9KaaBJOEKz+jXQQHhgTHpSAoiQz53jiQs
ejrkJgIkB1QCvxXNL8aHTr796dSBZ0SbKDDANWuikeDaBQdLgAKjtCYSB/mYGh8QjDtz5viVvQYd
X4g8J/GmiZViyql+eURWZmQXjMAUmH982R16A5mmHcXVaB41y5NjYIMyIRXfU3LEvfvn40RSEG9H
C/xfuHCux0k71J95j6BaxY0Yky1x9uiwRyJoTbPh63GFhwjQGED8myb29sxFHCPJOR1gCLTm3pB2
dzIyH2+PZdkEYiWQCuJJPucA1Uu1jk2LMa8aoj0iGVQqev7rto0l75v0TEBDh8z0F9BzFHeJY4bQ
Nh+tDwekFuR7XUGzQ6yY+RpgqtOSqPA8eDp4766XJerSTADvitkyj2VFz4VJfGjfriz+mpXZ2QdW
ImFoCawAbbAdk/qUWuY/BStWbvnFOUNXPeYNtDVgaLoeTJtYKS17mInsbwn7kHnoVo2/Kqa7kFjH
pP2fHTTkXNvhdltaqYCdnDW+Um1H+cMoD2OMbJ6duRa9K9FhXXn5n+OAru3OXFuvKKLZcLJrtgHE
+jzWU1xWTtBLVJeNJ4RS3h97IVVxANpoCZ5Eime7lskwaWWbIUamphdJZHCBPgqNt1CuPL0Xlu7K
0OwGsSEPpBkDDDVGXjyjSKjvwSRYHoea/8hIvNaI/PW9o6I4Ac16iowa2kBn4+oUKPdqBg6Jhmdv
aoVkQtR1LpToXMSjZwPEAqGp/8Vc4jEMtgeAkJwv3JIZ0RQnSTsG2LHtiR7o69inbHDD6o/rL+in
RYL3X/5X3FyzwSW9qCuH4OgAU8/BKVjs2hoYgQw8k/7cOy6JH2aG6KDyXmQY0QAWi0R/6emjkQdJ
vYb5Xbq5rhgmZpekDGMA8AoYCkfmZ9noGWLTkMAePG4fNCRQeOxVit9AV7Ibj4mx4pwLxxfVoeuH
pUOXnzVPYzBaTrygILigUBrSlCzQBzPQ9HIliloIbi7NzDWNQrPTciWHmSgGFiv8IYzq2VRLv9W1
XcnXvGTR2nRDTjSn4PiaHZaJrKQinBGDwnqpvDyq5keSfEZ948dozbztKQs3JhLkyMODPAp91/8u
8EWgrSmNCi5eDM1I2INSGCdS/bxtYXGNLizMDpBKHeqooLBA0t5jgE2MWvtkZvnmtpnFgVgWGgoN
Co8wZ7PWJmwoelXg4HCiR5XIZyNZedYtOzuanUBxj+ZROs/1lwn+uCgtOLsMn8KJtbh8IWAYMLnr
PDOk9vtHYp7Jp4p3JSva7e0BLh3EqEIiATrFHkiNX99tzGyq0BoG5qXOfWrjZSR+JV0QquPKabh0
AhvgE5qG6ehoU7i2U1uF0PQEhL+pQc5Qr/BlabvhAEgczbc9amVJsXbHLED/gI9CdzTqQhCIQc7h
2mY+CsbElHZEp+i7Gcm9nRTdD5IbR95aZ9Y1tjea8Ytdk6dESOFaWazta1Ooh7Co9pZZGxveVmAJ
0ozX27M+Wb5OCqNKheNlaowCodM8/1ZzSxPJgFJYLVAlbDxkZ6Nqw4vPEC0pA33p4hU/Xlrm6bkN
JA6eBFiF66lAv7iV2HXEPLCLuGH3QQjSWiP6DVaWeXFgF3ZmkZ9TkVhxSgVkKf1rKx96tlctiWLn
jtOzxjdc/MXdB9ADsknT7kHm+XpcCZxXCUWM0NxJkUwCkwWgYk2trQxr6bS5NDNN78V5ZrZt2mgO
ps+mD4KUbgudEoe+3HaKpS2CjAGWafJX4CmujThJUwCZmzBPk3dhfC5q03XIDpielgXx8DcTd2Fs
tlCxWpdNkac4dUzVraqjnmybnK9M21dienAzAG2FZ9nE4mTO89ngTgN7joGzraoa14oNV9igR0Dm
xxUy3etluLGECUA7MiRWmnkaiFUtds4g+9VDRaevhFtZv61qTdpxyUsRTqIFHfgfdOzOvAbHfCjS
GA861hIfhPzY4b8z3mxL7ZWN6CU588K/vbZLDoS0pwk6KZSasO+v15YTpQV/Y461rYp0V6m5CXxJ
LM+lkdt/YwrzjuidqihvzU49E34UMorBlfV4pgOoEaX6YhPxfHtEC0hyNBbCCoRFQDb+tTcG9GAF
AO14sTJrS7L4tW+Tc9N/DuE/hhB7J25RGu9UDzyAz1oiA0uvua/oqttb3Vr71lJwc7l1ZmPOmqiB
egO2zgBaPILOWcjsxeWpTV71/m9O0v82zhzD3wNcJ/IIpiLtO3d2Mnus9ZeK72/P7uJ5fWFldi3b
VGSysWCFOnvK3wd+D02QXqxc/kv7YOoymbBwKmhLZ15pRqhrJQVeYZER+bT7VJEUhTXSQOdZSTao
AXvOsBaILm0FivQDBfQJabD5VkjSUi9qgpMHUXxAgc9JkaN3yOPtCfy3Z2V+xV6amSK7iyO71aq0
UyjMKKhWvnaZ1QNo1SRtGvQWGZ5NCNWFG3SgM8sF/KErfK7R/ifOKgFUhxZBU87pc8VDSKCVT46u
tG+y05KJaxQwKQgSAPazGWIQkdK6JB/FMNKn3q5zjkyA5jynYUofpY3e+L4Im+8VfgpI/4Cf+5ZX
jty2MfCNm0gx+xYMT5DYduMWJFOPtUCmy8embaSXplXpeLqhZhsRS4MFAuidZkOa3HbFOBp+UxP+
wMNqLADgz4FU7nhLPCItvqlAMldELVQgG7NkaPKOO05BfCSqO1q32ujatmT/KB1Jvg1qBqKehIDf
2IV0Ol5V0gSLDmuqqPPMlOv2IeuJ4eskUp9F1cv03JmD/aDFBZUBdJkFKixSz+8zPel88H5Hthub
0AszcxCDQolSDd9iTiU5xwWIAoEnM8g9asL1Po5qspFpj+hgMHmqbk1GW9ujQ0peRVpB/LTr+nyr
1W25KUyHs01K2wYUX4kpjiAtlj9DNU47T0iFB7Gl83zlJF3ahJcuNLsm6lGMdZ9iexSgqmrCuy58
Ikj6ONnLbV9dKM6hHgZycTpJRIBhbGaoSVUz1qYE4yDvWbmLSZCqm6F6daBGydNjSPaGsrttc3EX
XpicRTQSTQqEKciI1OBo53oFCGzMHyM+fr9tZ3EOwfQBnjlQZGDPX29D2lRjz3LYQYF4JyCxUFbp
a2rYT7wTK8u1PI3/2fr37y+2vByYSLQpFTzaO835UIfH1ky8wflp8mAcgyZ7TOs1KYmFR8YErgPz
B6hmEEk4s5MaZKZRDfZwJOnoOaoeSnGu5a8o/jkAuWJtBmzY5AX73IX6INou3VL3k+xbm3/cnuav
J/n1V+jX0wy1KCdsY3xFn6GDIHyuh8xnqvTCqbvrPU68ZK0c+dWBYHHCnE8vfKTfZ+NmFvQHk7hl
XobWfl4pGzNx9iJcM7OQfIUdRGqgurJBuTRnDQpFb/N8LHETCvvZpP1j0sf1ro3pwTaS0i30THix
gUdem9T7pKyqwAGmbsW1vsYXGmj/0FIEGCU0XOYkViOQqTyZMrFJ05wRy8bbsHA6vx2U1qXjgGys
Fet/fipMI7cxuRoiZ3zA9ZqGGmjLtQxGiwpg2M8sHlyjxkoq35XiZz/cQWJyGNfqNovLemHUvDaq
FmEe1SYcSVrjLtXsb23cbUr03d/214W9isFNJQhQGkOPbJ71UCEcEpZmg3wAqNmK4q6mLwWijQKd
GIBjBUVzLsI1/vCvZ9Fkc0LWYEpx985ctgBcg3Y1XLYpPusm81LICoRoB1vDfC3O4YWd2WYMwb0z
oBaLs7U5lPlHWwSaWAlvpmW4jm6uhzLzjTqlHfgoMZS2fhzV0pXDmoDH2mTNHMHRG2LFDIPIQLCO
m2KfJc4jyY8OtDDc286weHhdzNc0nxfndsGdFCUWDIY59wr5R2lsd5R7A0+XUDsJLXSbVl8xuTQ6
7KiJsB9ARnBRXZukRtVJ4SDDrLemHxf3Q3LHgCI31uTel1zhws5caUjEjTGoMezEGjvaGgtatHSP
eeTfnsE1M3PPlnlvdirMdJD7ppAIiYva58Wq0NzkuXO3w0lEwEAPkimED9fTJirBE+CsmccTgSag
SITmRm+7ZACmsTWKM4RSkDNzKuUOCLE+MEBC88MRRX/UG9A5u6IG0eefjxy8gmiSN3Au4y66/iLe
U04TFZy8kY0OhLrIGy+qRBh0XPv8c0uXY5/m5sJLiVGbeCZg7E7YP5eh9k9DTJ+UK8/qpb1waWW2
sTXWjHwIsZJEvNOWu1oJ8brqEWiHWB0Ren5D2f4vxuUg4YRMyBQ8zSxGPMl4rCPFnSROuEkr1TqU
oPBEbTO3VhZr6dSa+u/Qjo+LFMHu9RS2Td4Ctg5TXWeA6ad8SJjt3R7N4sWCahieUgin0W0/G04c
Zil4H1DnqGTnRlNT0k5Xd22/MdpAow+6Hbtt98fgG3TkagaoypHuQgg4s6koVB24RHIbHQIAZIEu
ZBz2hWkGNmtXVutrkhCmkKYHhA5lfMC9r6eQZLSqx0RnqCgW7qj4Yx+5mv291s9MHFj9ens2l47J
S2uzLCEpRDsWBazFSBs7bGuoLfIqjVsmKzO40BU1NTXjFyivgeKdt9IoY503bBrXYKm+Y7UbgxZ+
AjLntlG8lGi+GN6ho+cNlTyHOdmE6bDiOUtjxQcgjQxGzMl7rme2KIBBkxB5gA5cswmLX50T+wWI
y1WarKzh0h6fuEPReEWnFgvr2pIC1JtNFdB709TowVQyitoNhUbQLNOYoCqzh+beSiIBWhuUJ/Ec
RIz4F5+AbjpEQqhOT757/Qlg1ncYOEUnSMt974jNxMPcPljOyUj3QiYuIfXK3l9yXJR/IDOP9vWp
KnNt0bEjqTV5UnrS+TlqiGIfCpCpN1rsEulHzZ93euAUVfEumXwK5bvZaupVyaHIgfYBvXOqYzWY
zgEyGgCoSTNNAgNZkG3bOs0qzna6Aec3JJpxITcB/CmkamY3pJX0GGhGkH1loWsYAgIJzxV1Jfth
DfdJhq7je9vejlW7ub1Tp+n7ahfZNBti9yB+m02v5pDOjMBi5bXKT8XUjwzZERat1SqXDnAE7MhR
AKBuoAPqehFtUGnrFgiEPaLHbj1sy/JBpo92gZzaNrZ3anPS9c2YmJ5ALKV9L9SVOGehoPBvJQ8K
09OLG91c1x9QjpqaUUUF2HbbPDmeCPqjdrT3zDV34QkCgSDUUI9krz/96exOZgEdQUIQoLb5y0FE
YV8Iw0SPTeW8Aym400r77MTW2vCm+btexWs7sxhDs0qnqnPYiaF331Sv4Njc22j+bPQBFxkA88pW
77vnJgFrnWhc3iZI0Oavtwf79Xi6/ojZIpuk0BKhonnYGoz7Loy9xGyCNDdPih1BGN0JULPxS5i/
bfarB1+bnXzvIr7qMx2cuhXMZrWBiN9wuUaCYo2BaG1ws32ClEEb9RRW6txzMAz5CuC/YXwbwp95
dgzl2tvm661yPaqZw6qlnVUxYkevNoMYPN2xx+i7ukYgt2jFgoTZxAGIPt7ZkrE8VnHaofEGAgWq
3EJXR3QgXvl2e4X+be364p4XZmZLNIwOwaMTZszz+I10rvEBGD9i/UP7bu/bR/5kIxj5VNZ2xdcz
FXM4vdoBUZiAubOYJ4lIQyARg92HPmkTINJD/ZvYPtHv+9IluS97ZNt2t8c6/cwvQ72wOYt8orYx
yMBhU5ObLP0trc6dIpD0ro3XUi5fb0ZgdCcIF/rCAXaeA4/LuCVF3WDTW865ZucuPtfmfcvfjPGx
N1fmcslRLm3NhtXpyjh0JWyZaFyN7YCHvllyVxH729O3NqbZ9ZtoZlLa6AJGp2yOlmjUAcp/Elvf
pKx1bWZ4ducEty2ujMyagTRHEXVVHU2zyO/L6JP0r8mYunTtBlryC4Rn6GFB8gpd/DNfrFmuCoWA
H8Yimevkd7Y4gG/TBX0eupxuj2jpQLw0NVsraeay7GyYytJ9WP5Uyd6KPv83E7NlYiVHp6UFE0KT
qKs8KPxXhSfMbSOLK/PflM1zILSBrmWoTT6XdCYqG6wG5NgC4id07HuNhmvCcIu+Z6BNBpzDwNbM
czt2y50aSi6wJ/W3MU0j1AOkX4vhqObMHRrj3aZ/DvbEHkaWFk8XREVfAgSK+k1UixC8G2UNxCIu
EvC+xn5uPv/FXKKDCxEm8J5fIM9RqdVoBCZovmVinyOFiTIDVSKPr5GxLN2TOM3xPABCAj2ks3sy
EWbaNCMmsep/NvwIhIdrlFsJiYnaRy1SkyvOvrivLuxNTnRx+xecRUKXsKePu1K4hu5H7XeinRn/
cXsGF5ifppYIFBPQgWHjuT7fwXoicLJjCsWZ3iEXob1nO75LzvUhf9W8RnFBcPUAmfRP2u2yD2Wz
Yn7pMrs0P9vVRhM3Kp3M95vyrgNpBrKrH/lR2SZ+s4tL77a5r3sPmRZ0O6HjHYAiKPpdT6teKGBH
TdLGA7cEELSiPYejP+grp/2iFXAPo6ML00rmtSAI11r6MCL1VqU7aZ3s6LWWvkLfbo/lX/T59Z1s
gOYTopLI2QK+M3+hD0IbZYEGLlD5KW4S6Pi92WpH404/gIUzcsttY7gqUlhufCD7xIeEzzHxq5VH
0FdPxVdAJRfvO+Am0Zg0m1KTptBVxs/OwVo4+ormFnwTlw+8XvHU6Qd9Ge6FoWnWL7aEcKIYBUcM
Vxq/wExU9NBn+ViZ0jUbs81g96rTKhkGoz62p8qz987G2PaY1sRrd90m2sYeD7ItcxEj+Glg7dWt
E5jntffVQmRpIPECaP7UmTI9nK/Hag5jKFRQx3jRW/0LmtUgZbu3t5GrfJKA7UCZctYOwwrMewF5
e210thUTi8pEn4y2v4As94k77upT4pr7ZqP8qO+G3e3JXprryzHOLlvNydRY6WEuHU7gZ7D7X+Ua
YmFtHudRUMd1vWpG2Hjje+dM3OJRcTXVDU/vFKJP7Vk7P/5Pg7Jm+Q5Ju6zVJ4P6sE+tvaFulbXI
7utVdLVM1uxRPBQlCcMcJsiz8Y7w0edu8sK2ZMUdlmhKL33wC3Wkip7ybpjWZ1+XrgZePE/b5Bvz
BXshKPfDptu9OgFzo23uhskqZaj+NW65HufsdRXZUWg2kzuKIPTik3nXbtLvRYDX1VE+9bsWe5Bg
L6r7ZH/3Wz7o99BfDpKPEI66pry+OhezQ65UWWqEyI9hP3aB4cendMNAlr+hAejCPyB1/KZs07vn
+Cy8dLv29lrI8lzPxOzko9ZgWdm0EsPBDsKtg+TkcQg0cAd+noC/+YV2+UdnR1feRtP8zs9blJKm
2wUNUOjzuz6DuFINaqs5tUcSdZu3xbGOyhUq3KUj4NLE7MQBDZwqJ8ooD43IO86jXYLdUnVsBdy7
dEXhckKTuEOmPpZZOoAYeYt6KqLRUlg/s7hAPqUgAJvG1pMQrbNhlr5ykSztURBvENR0wCyMy/l6
7swhdEAPMb33kNDNo7uR2tu+D+JxHwP1i07kIls5eJZijguLc5mnsLLUoeun11H5FpVVIKvkR88m
Ddd+LZe8tDEhHzi13jsgSptfTsggZ0k4PSjQMXTMovbJLjJo21X2ixThUwceKKTsX2+fq4t74NLo
zFXQQFPVhYo4kUTjA1B2vl04v5x09Cj5MUDdIYuSzVBja5SD8miXzR3aJLcqeVVz8Fmb/YFZZMOz
6On2Zy14FrL3aIbUp562L8/f0opqZ0wTEIgqAOKcU7B3Eu7beNA7a1WSBeQPcveocyHlo0Htff4E
ga6eSkuO2DVOIRwCklau+FrPXZ4MmwQPe2KUGjpkB6SFxidmpcHtoS7u1YtVn7l0xYCjDgssgNaO
m7Cr76TgXhlXKwu96FwYiY26KB6P8+cI4NpgppM4Egr5w26BJBoiT009W30Y5a4hint7VAsLCC6g
6Z06tTODvul6o7ZqPaqpg1HlxffWYBtHqx6L8Tfr0RRjrbFgL47twtjs5q5AAkiqHsbCBuwuLNtl
Dcppnh0fm3avob52e2yLK3Zhbnbs1QDiWXWNqRxDoN57EaSgDpaJsvIAWBvV7J7uQOOg9CGOAwmB
FcX4CYkvRf2ppe+9cyTKP7fHtHjMXYxpGvPFI6CXtKZJgyksc91FuOpX7T+RZPscfUn/m6XZpdso
rE7U6cVvs98lyFcV3c2aFwZ+qtt2llcJTYigdED9c16gB2WASVKNIrNgmC5gf3ctgBtxk+1um1m8
zXFW/38zs1WqsNsswnEH8jZT/bBMtN0gIiO4bWXZF/6zMlseloB41+kwGLs5gYRrY5BvvdjzdgtC
yMr5ftvYsi+gY8wBnBaZ/tnehfLwSEMF/t06ClTm8B5E35gB8qWY6SuByuK4UCBGtRboKDzqr92u
sqVmhBCRQlIQxED2k1G9E6m4Ywk2GM3T1sBmS6cS0tLAeYKTAMXT+TQaqEdbMY56VltuVt/VoK4r
+ePQf6vNP6b5mEigkaMD3Bp9cHNAMjMR4oN/CRmRSLN2fR0hjtbTZMu49ZCDROrl9potuSFoRVDk
n7A1X0RJe1aWZtFG4Bmv06DQo7shkpvbJpD4w2rMIlcQA0GWFMp1YN2fUzWmpVMMVpY1noPk1sFK
0/g7iSAHq7UCoKFcz7IXFioiUI2o3CuJUfxqS8f2eiMsn3vuxC8hkKyP0cCaIGMKdATTxEIix1FO
wqj7u67VBHNRnMQ0cSOrfkmnaL5luTQ8q9H4N/DIO7EnNa54oVPKD1VRrKcGPel3dU5DwFeLeKf1
kfxMOrsw7mRoxvuITHFaPqr2b1u2ZeMbeazv+SiVQERjvh/VmBR+SzMrPJpZnJ4sjnqCW8jCgj5G
3+qDP8jBhoKCYkJjLLNLqkPJTUfXbDgWZhxAestgbqOSBs8IEYsgV+0+wEuy/913kjbQA06Bi6Zp
Rw0vFCPbD5ohj6mmFKcmL8SLk438rVGqV7CqPsBUv5MlQ0/9oI5j77aEgukr1guAzkLd2KALP//R
kdbxRo3nTx3qo7uooRrw5zp49phExRgUsUnNA9PORO8NhWqDRiw3AjtV072WMz3ItanL3ZDkAE9S
AtbXzV6p++pggbZqP6BnvkfNQcZouwB/9a8s7LToYOZj7uGruXOoWzspg8qsCXhnY6l7xYgpdxGy
hTgvmArVg7zOJkbogT+bdZIieM1we6Hf/q3g9eC2CqUb2Yeg+qyI3bmO2ag/JBoywGCUl4PtmzSS
0KFBe8sG+ICUexXvo+dubFrnOc9lN3i9xfR3Jtpix03JNc8GWeRGaNrwj0oisAXVGudBAWa414Fi
zXyNhXYJQIQJm3ptxe8mqIWdgxlV9AWRd7Eb2q7RQxciz8Z5RCMadcHvazs7pnXtSepQSD00KC9A
zmLi/WWVCgm/kjqh5YItaOjdklEyul3CkeExRNlvOsbMt6SIMghA5IwdlEJVdzzM6p2swIvj1CMQ
r+jkMfFsynTC3CwKX6weOha9VNtzZ0CJLMZJdmhiVu1CpaUnQ+SJDttRlvpEbaNdCw2FJ2Dyx70h
UFAFnjXRgjJsk60pRxAmcdqDj9uyROTznPT7vs4AxpGJhOACuAd+G0kfpW7TJwgvel1CBzOS4clQ
lPxZJaX4hOpbEgx0hKqbKNudA1DaZ6xIsPjJ1BmPGUtDEDNZxmPVaIqXFMiDuwbGvLGqHgIzoxLV
P9A/n+guKXj0XU9T1LJ4wh3xEDJWHOowB1OPo7b5oyka+tzqVfRQGGz4LoZmIBs1M+h2FHrIdiNR
mlOs5QQXIFBLQdFm9iNI0dTOF46Sa6dWzfmTpbTsqCt2+ru0EDyhg4miDGiC9zhAXy2kRO3M6cVz
KxgkLUA8e7BHMvhg404hjqmRYeXeXmjbwMMYDf1gLUfCEZ0M1xecoKSwnAZq15BDVH1lBC5JQiae
UJ/aJMCt92pVn2Zeo48Qp2fnZoePISp9Vp5Bc/xx+wBfAL9df8wsVmlUlTdRNt1JOaig+xdQ5fgp
+SGl4Y9d9LusflWRdYpDhGNt6yarYKnFp9blbMzu31xTcofJKYEv0kPKOr+roNHQ6F5dmOh403Ym
GGjsHIA4lHPRjv2+MgFT5DK/wLAYyFbQCV7zBf2nVClo83GB2fVHFgOR3cQbgzU/uvy9VNGZX/cl
kNNl5Oc8dimXK5f0QmCFFtYJZID2eDRfz4YP/XJD5qSC+ba6t9Aej61y6NmBoWK9MtKpDP1lpBem
pk+5iOdLpRtJ29XQBeKVn9BATasA+U23Vr2hf7OTrYwPnb4SCy9Ec5NUOV6XwDaaCLqvjWZoNw5R
zkN4hXvQGsUbWiJ346hC0JARj9fZkzL8vD3QhYgODd/g/gAPLF625ixWjSNFGfMOJpMm8YRZuZEe
ozl/H+bgftzetrUQY4Ga1UFuXUNUDx296+H1LG5MbgxIFBi/gEl3SevfNrDkH5cGpvm9WDQcg8AT
OjDQtVUC7TKzuGMi/Jan2YDXUl6tmJvcbe4j6KwCCSzyHqjZzZbLtFJc4daI5eqfa/EWp++RvZIh
XJyy/0zMhRPjQRm4ImBCGtK3JViz1tR/VwZhzxyAhaMpbB0WuvrD6Xcdef2LGjXYI1EBA3Qdhwd6
ia+XxRgVa8gyDbF1Eheu0+GuB82AomnfmM5Pfdw+jnHs8kqsIRqW9hNw3qh3gjIQvX+zBcqMHFRI
qt54faO5YfGhFgFiNiVGj2H+ItWVfMPi9YB7ChTfU+LNnm9fpZCDgj4VHE8/mI9WmPy+ftfuEEXt
y3+q1h1W7C15OzqkwHdD0FaBHXU9rayrusaYrsZMe6lK8Pd+KOQo107CJStoNgBqHnz6OPZnVroY
Dz7VgH+k7L6pvSGUbmUghPhzAJ4BhPN/dmZ71+K0FUmmYjRQW1BLsmvG/FQiUM2ZulKwXdpU4HSB
pAbY6JDMm7mFVGphpTHcAuHGKXfG05CtneRLuwqsVDgVpucyHpTXazP0qolQAa6A3u3I7W2GVnSZ
hKB1Qen99qG3pG4BHDr2FtLQoA6ns5nDc6NSrIIiKgnkNzx8APM9ttsqML3xyKGlZj+HGxKQV9Tf
3aF06wNbSUIsDvbiA2bzKWid5TmZPiAH5bQ8MPaZrTFuL+XZL0aJzpHrGaXgJ5HZCCPKDmF/FZyL
oP2AgNs239j78lf40jyId0iI/z/2vmw3ciTJ9lcK9c4c0uncLqbmgUtsipBCu5QvhFJScnXu+9ff
49mZJQbFDk7WvMwFLtBAIyskWZi7ubm5LecsNGbMFZ8hF7AZmFtCjmqa91U0WheJgBpXWZhfhw04
VoKvvmR529tcNMmGRdZi6wk3jum9MhY52VAZxDJt5EJV0Wq20sarbfXYYIDVkSzhWd3Qm3BHLoWj
uFmq4M5G2xzyAbk9A1Mr04IUUbLelysXo53rbk/ukUIK7WDtbtBXsAaCeA7qr2LdXjyct+DZ8ziS
yj8fXdu9FNe5EXLW9+4YiYrpkoWpFW6Anxf0Qy1uwCMBg97gbexBQLEH6l5zEX5PHoKVgamtt/Oa
zF4B4wXk3nQkKUnUMgooFpCBMfWyekr2gSOgsXKlrI1dtY4ez8ubP3kfik3cjOd7QVMBhQL8e4Wt
SopJAcUTt3fnpcxAyMg4Ax9iJgaJ93GmSQ3EVDa7VEzRyp0njDWJW/dWXL2Um2BBrZnhsFOBE49C
1S5oGvBgW/IrGnrZYRAt0pr1U3kHbix5Sb25WB8JRrwr6A8W2skbkyqpFGo5zAMd/NVTuSbPaGc5
6FfKTlmyj7nbFLB+WE0e4OMRc2ofZVjmxgDEDwuZtRv5trHR6Vjtwyd9699gDq2+0FfVS7he4q+e
PdhjuRO7xPyeHHkoiVrSa+T4D4kddECGNLsb9GcrFrmkX0PBFEEpu0QRMms7GvDDKZCy0PI+vQnV
IMj9FLQPVh2K+aZMIiSrlarvbcEPha2ftlB/yFEIymSFwa/qNLwdcrG8T1tMk7lM6japPCSHrMjE
1Dlv2HTGL4y/28Suq0EvEuAmwC8kjUUAPJcK7eq8iFlTRrIXrFN42fGOxtMdz8UQzIq6hrhmoMgB
yrdS/twSfxOxxsoSdBew9ywTrxvFX8hWzCv3t+ApWTTMXS+DHgvvhtKq1fxVIsXrBeVmzflDuSkz
i68i88dH6K12l+0xaYv0C65J8R5kjd77XjgML/F30ZSXiqNz/ny0pgbPs4+8bDWkvpSpCviZE/Gh
ysjGc8v1oKEHTqOgBs09S8/VY5nR5/P6zrnbsdyJo4jlAp0/IpaUgY49/pYLOy27Py9idkUpRuEk
0ItIAAI8VS3J+07XXKwoQ0cB8pfKlYp+cvHpvJRZ2xhJmRh+HQgUpO9834I3PdvWSy3xs1ETH6vD
4wSzhJ/m9pMQ1MaBh6hJBqcxQGBzU7sUj7mtvuYrY1tvuqXK1KxGeGIiruczZz8yZyOTGNQEYXiK
G6MhD0K7j8SFczy79YDExHAZn+qdVkMLzBIAPQkK1UWK5uMOIE3XzfD7gNx4zKEzF3OQeNMhlXa6
+23rwxMCnMXqy5u0dfL+WEQLr8ZZRdCkgXcJMhfi1MA8Sa+aqsVll/c/3uKXLmaDwrb8J3Y8EjOx
MH1g+Lv8Bs9DIHRGJnM3VH0Q2cLTY/a4jMRMFsyIRaTm+X3a9xuW7SNtWwt2tPQI4F92Gj/yxpaf
a0Ynb4/WCBJgQUAK0awh3IvF11izDTCQdo60RBw9f2Hi2QjULYDMytMBXCFWGtrmfmXVL3rt5I3T
7fTElNfxLrABKR6aemMD3UBe8G3zR3Ykly/16ARJSQEYmYLL3bVr7Uq4wXvukNZWdaicyqqe6815
HzS7dZyTEdNUmOOeAh1TsVY7GUBvVijtg0GxACy5DYu3SMgWKsmzQTmHwfgpabp9Cso7Ou5hbF9v
1dlKVy+U7FHqH/1kGyUpkg3bKrxmmVl6S50u83HXSPQkuyYXUquJNZQ0QNNpGo/+rXQD+A3PTDYd
oAGsSLD8g3gBSibNPL+8szY7kjy5I0HpgGORRBWQ8dBeeMOqvVwDGu+ShfsuX5q2mutnBqUsfJeI
1kL0AHCvMzIeMfTBM5JDz1KzywOAeVEk2w1Of9TW2QYlx4OcmeyK3JzXcbYeogGeELUedIICSPNU
rJwmeaQMsNnKbh7h+0331ts++wdjMxwXRM2u54eoqRGFrW547gANs6faUdf5pfItek8P/VVXmP2K
rpRjtBK/es++uZgP4GHFJ/czEj01or6V05pr2diSaZhsHV9ol8nm+d61AA++ZDjzNjsSN7EcqQEA
avFjUVeGKW2OjRUcGlOz5JvY9CxtHx/Yt6VGZh7WnFNxGllxgK0EE5aYur0qhItIPBatKajoB3LO
7+Ps9cczmRhEBcDJlNcF7+OQhWBPsAID49pUMlvjW+NvzwuZDUZGQiauNFKLqjZCOBxBcU2pu0GV
8ryAueXiXT8g/BL56NzEIgBByZju4XAPqNZUvW8NXnxIO8PygI6baMVCFWLOVY/FTSzCq2SM6mUQ
V4euGVNvVRcHIVuxpfHo2STfWNDEDEjRhV5AsHDdSt6GqZlvFLOzuwugbxcXaK5TvtYXwqY1k+tu
6XwvLSnf05EHy0D9jow6RNO18ooegdQc7MgxHHpVZJZxTVfx2tsOjuskS6+ZJclT36kXlVwzrK6h
vzB/F2t3fYzmh029REA/Z/vj1Z2YpVG3SltVEKSgPTFPzNRfE5DknDfN2avAkHTMzvH+js9T4CWr
9YrHsHnieEKKRpgLL34s6Ba0L3V4IfqghQIzBNAK9iG5A2qn6y+k++YWdPwNuCsfbaUIoHGt5VnM
il3F/S06CEz0sqDoahrhErf03JqinwfuhBd+9GnGVBMjNugdQsOgvyLCW85W8lLZdEnExDKFomyI
wEX0qXSdhEiAqe4KgK7WwsZxpzH1wWNVJnYYNSD4BT0xLlMwnMYvteAUxPHS77JyQAey7fcWM666
ZiEMnLlXYSYAbQRmJEKI6WDS0LUx4m5IlYrclKRvDbCEGDOpdNu5aBmvV+e1nHFlJ+ImrqxJgzhG
7xgepl5xzJPEplW4ajAsi8fdwoLO3AInoibObMBrUW9V/tJqmFNU0c4rVed/ps3ENIpG0OS+goiG
XQ3SYy/d6sNt8g+ejFBEVWVwamOieTo0krfAgkp5QNC1t2jCUYJtsgSLM5cmG8uYjolIQuUmVYZ7
uddjG5PStuExE7OlzxVg/ImXO5zEdQi6TR701+cXce7FdSJ7cpv2hHSG0kK2SJ/CzGmjXZxt0uBh
yJ3Sv/eUTSXf9vm2zWwqXsvqgsOc8VYn0icWCXh5SnPwjQIImlq++FYYvhn5YH9IxYc0axYsZkna
1ChBhB5H/NVVG0dJfqdNaOkJoGjZBTo6F9aVf/OJQ0HOE6EbxZA/RVrj1A/LAKVudBeaKT3C5VzY
iyjttpV3zEMfZV73OU3QcFpJN6h2Xek04LB5578Cd1nnvsHkJkiZLhhSBG3DDp1Jut5KaHArJEuT
8iVMoNmFHSk7eYqoMtDBxQTK1oFy4QveKqPKTjYaMyIxYILe/oliaD7BDQtamGk6SvQGP04kKKbk
W9qBghhNi+vzIuYV+hAx8S1x0OSu0EGEhL7QTjMz8DsNyT5q1mH0cF7U/AkEvP0vdfg+jm5sifgA
FZAQfPU7FM7cg7QqD/obKjFHgKIrO7qJr5duVTLrnnkvtgouajQYTk69IXWR1ASQWd3VTmiDLGSD
NljBMwMLZV5HXjO7c9gqM/2deokP9rDdC/lYLjWpzAAd4PYbfZGJA8gjmGUb44soV7H1EF0A8YWp
FqlsfY8hKqvfvER2lpvCXXIvb/2F0H72+h0Jn/gDER2/QaFgl/t4U7SWKF9UrkWJEyQ3mZovuLq5
2PBE1YlNpV0RGW3K13yV2QA4WD8BQL/ZhLZxI91UDjDm+rW7cA3PG5cO1B6C3n5OhXFqXFjdvCVi
jOtLVc0S40apyvuhBxO8yYdYAeEJpvKI6jlq4FmxRID9Hdm18orJuoV34eyRGn2TyU77vtSVQ8Pf
UZghaw/UAEgpxaR0YbdLRELzVjWSNdnYQM+iTOqhNd0l+wOqMs0xPFYb9Q4PqchUTdkKVvWbYF+H
mN09f5yX1Jzsskha8AP4EC1o6FpQMYdSRXYBSPewefdbumRUM+VbAAd+7O/EeWRhEuhKBnG98Nj5
ilnn20LbMBcYV/TOUI+A1TCDfEHH2ThSBy0UEPZQbpgOPQoDUeu0gFAXMMs90vW6ml0DXUJKl9Cw
+df/dIeNJPFvMvKNipIDc4pCkofCUwAICzCMiNqCG5gXAqQVUGzpmEyZ3F6BXlaRIrLKaiuEwiB4
Dkt95Yulfd4yPosBKAhmKNF8hbEo+ceAzEgXN3NDz43RwKuBgQoNmoPuFKD0Mv1GWSgMzKQGIQpj
BpwIEVltdWL/TGqFQJMLFNIq9RB4b0Zc74hYr0U/csLou6aElgD2ZY3U21RcYgT9fLf8AD8BehHg
FzHXzU/ISE9dCgEpmUN41oerIFRuomb47TrOqYhJaEPCLhTTAY27tRqtNLR+i3Fsp362YOczgfmp
nIllyAl26UeDcBjvZf++Radmp16XxI7yneqHViw+Cd4S1Nrn08WF8lqbCpwR0COdrl+SG+hnKyt0
UtboX2PuKgnrtZYSU9CXkgVLoiY+uVbUvvcoRPm66nRdj1uB97EbV+hCX8gxfb5ruVYYnNNVOKxP
dOoYxDIaT8GWCbHFwocqWSVNabrafcG+KfpSXDGv2Ie0id8ovKikiCpQ/5cOql6AoGRr+IEZKQuu
47O3P9VqYuvIKIha3EOr3mPoim/NIPtuiOWu8x8bYYngbUmpidWnfpqTOIVSQuUEYPKItG+V216V
S2bPrfrU6Z4qNbF6kgQV58nBw7oPDDv33Aj9w9V1pbVPHmkv675Ff3lPh4tYDdFycN5LzgoH4i8q
jjw6nfaVN0g3iRKDcAVMPQIoGLtXodwaLDDT8jbOvntLicGZuAzqfkicOstBkVAvqls0qbwADHtH
HAr00JvM6VfJTY4IGB56LV4sPZlmKg2nYieBgoeaiqJnXOwD+pd9W9i4AC1qH+g7WyebHijStVV8
x/WtLJzE2XsIroVDFkioG038C5qpgxSFdj6IeTCkCly/dq8VC5fdTN0R6o2kTFwLesEDWSohJSzW
CqCiPWTQNAvd/LYI1H8vdbx+nYeGCS9qNHfnbWj2oIxkT66/hGlNgMkBdAZW9KKPIUTM9yALWxeB
ujkvatYBjERNdpGhQTvMPIhKhHYtsGFNejToMt1K1diEjd+fF7e0d/zz0d3aZW5WxwnEScZzJl2n
4CZdHBxYWr2J71Rioy/8nq9eAc6t7JpVG0/b6cPCQZ9VBaQqgIPGJOSnBAnAcysfaFNwnclFLNhF
9uovjVHP3998+oHw4O4TbkWORDHTCUIRpXqUdNT22wzPjeF5EMqDYhCnGbKnREIefokhYfa2Gwme
uOoArX5Jym+7QF6VRm6lAxxJBcAHBOYq0myhqiwgQ80a4kjixGljUBD9bjq/X8UMdSOirUL9uXOb
aykXLEbFhb4Cbtef7ogPcZ9mcxLR9xt+wYaVYGW1B66fYYm2aknGxFElBSazGUbCLIpdQzjrmmIv
LrWczFr7SJGJn8IjUaE1Hzur68wOGlGxXKI7gyYhZgCtxfnjO9NnAq+IJgFN5zDI6Is8Pb95mUs9
6bFsmIRIh3WQHkP32S331LurZAqu4UeibOvwmPnb0n9eEM7X6/OefQifHGygKqVJUEM4jTGvekHJ
wVMflXADvpM4vvXzvaSgv2bhtpm9z/l8BEWVA+HQROMhz8DUGEAo6HnwQpXWmNu3W0KcTAGyPlh0
Mi20RLbYNzCr7EjuRNmu9PVO5cHSEOyHPsCrH7jPrt47XfqglcyS+ofEr61Uf1AAvfFPVnokfBIW
1mUsawMP4SswnQn0kCaXmvLahxgo0Ha1ts5d2ys2rnZ9Xu6sLY/ETryO4A2e4TcQKxCnDPXrHHP1
ipuvJO3hvKBZ3z0SNHE2mPlpC2BM492g+dseLyBdSFY0MhauiAV9frj30W0XVkrYZQoX0xmumbfd
oy8PGPVFraxeasKYfzN/6PTj85EwP6JeFuUQFpLvUuZ0AFzwti4G3HPBADjDSqxXXWk2OCPn13I+
EORDNiJvIQLZ76lPSBl6lTQPEW+Ftg+vca2o82waCmtdZiBTSzckxhh+U2ypGDoUCy0M2m0MEPjY
eOjl94zV24VvNH92Pr7RxCdmBQMCd9HgAYC0DgBZm6smtpLc3ylg8NLktVCCILlyDG8hmPpR6Prk
oUZLMQncQO5MlUTHUgz5c+HJ60pFm36nXqk9tVKmORky1FJ4XbF+1+gdIKjEreIzADreApkDsP/u
Xa5+a/VnPhUu1gRm4u8aLQpNNJ2vq1R6L+PC8TwAR6QSOH7LJDRBImW1uXZzfglnb+ORIpOwEPOR
EfABoUjcYHpp64WvOZFMKtpe1y/s1ryD/disiYMtXNBLufzBlJOLityWbrcWs2upuqJ4UwiaSbS7
87rNH/4PgRPP6hVirNIW1pFR18Sh35QiEDS6zjkv5t8cyA85UyeaUFA8oSLOOxl0zcl1y0vBcy9a
bbGNIovVtd0MJsoH6wXB3MpOrRBMw4CD4S2vGkdZPD2QmQEKKCIiAM6CfeliBIzuVFg8ni91+C1C
LqYLrSbZd8wuMM7rtgvOdeZBCvl8TgbIZzM4s4IK+GCZvwy9HCnkEkmZVSReUOBqubkOnvre0tIj
ZvELUHUPJYp6sh37V2KfrM4vxGcjPv0ek+sEdMKAOMrxPfxqyFbICLRm2PmiTZPiygXOjpkQrV+Q
+dm4IBPUW0gwAdYblanTtW8HglEdjidcG5cx3Xj5XbSE3Mm/9qft5c2hCub8OLPjqYhmKCUdUDnI
DaEU0jfeGr3zTq0DlEfyiW24+9JHd/j5pZxTCwjXGPwH/DTwgycmJaD/Q2wp1Or6SxV4HaxfAWro
vIzP4TJukJGMybnsVMMjHh+7RUucLsBswvh/qMVk5YI+j92Obw7zrQaJ5f4yj5/OK8G/5HRzxkpM
bK5GZsAQBIjQEtAs1mbsOqq3r8qFLqklMZMApuX9OPyYWV1+kLu3tH102bUuL+Th53fEAMQEON5w
uU+ksF5tvT7GjtSkNStvFVULWz6vxt8CpqwFbtDroMaGgKy/LYo10x5895Y0S4RRn68YWBZRMWSN
uRzguk0OpacFIBTgq+U2npya4JiD4x0yV3lTwzp59BQhehtoVt0NbogaVBlH7sIrYqZgja8AiH8R
uQKqfZopH0KV6P2ATqkCiPT52t16XxXPLBWLbZ34QbESS728GN7kW81un3QTmWzMuwIM7rx1zpRT
+degOpgb+P0wBZGXc4DAgYwQhcXYJrvODr6qz/UKpO0m20epmTjGnfD70z2nMsmpv9KFhvq5geYK
XEdqc0eWaCFmfdNIp8nuFpUQAisLf9+X90W2UY17I7TPr9uSCH5QRrE1C4xWoDpEqPqloGw9PTLp
Egnz7FkAmyLYd2Se8JkctkYPgNMWQgbLC4wEv+B52aWAp9JX53WZkwMQF4wpgdqLH4pTXcSo7mDl
vI7dgEBeH6LmNnZ1v7VqvSbfushP0wWrm7uHkaoFaxIYI4H7PFk9pBMiuSrQ6GbEgPyuv3sqhpZS
WL3WmArtHs/rN+e0KPkXxr2iYrzgVD8UcfJW5tQBtEvXTFfx6lmq6s4qRHAFA9sQhjcdC9WA7ioz
FTewRDo7UR3gApoFKArkV1rdntfmx7ZPLxQVg3gA6QUayuftKrMwjsuKDx0bm+qJHGS7AxXxU3sZ
ofnWJK8gBF8Nl6p5nxzUq/7YXz0D6GNjbDQTmNCAlTj/feZWd/x1Joc5b0H76Wf4OnwTOxcDOP3D
eQkzkBhA3hxpPDnPQcpk4lYQIa+US/eQrsVjZWsb7ZLt6mfBbnbZQTXjNdD9NmwPsl93c/4LzB2Q
sfyJuVakzFHDgXyOlhfHez24dFPBTvHQ+n1BAOKEseJYAJBzYqlJSFsx5RPMxPMtND4w0SzR3sHo
9rycWe+lQAA1eJOANjnxnZazvhw0ZJH9r3oDdEM3Nnv1+ryQuTOBYvnfQiaGofqakFdcCIVTCY5D
exs3D3iJmDV6gs+LmrPBsaiJgaSeK8UDhSjd3atG7CQ1W9gZvvLTQzeWMDEBFyQ5mdBAQkufWLDp
givEilJ2XwLAI3xK24V2gLmIHg6Zj7khzCJTxseqK4s0VIAZEqd3iRyZApHNwn/zs1eqfQ2SBXOY
Xb6RtKlyrhG3yAmhPt9vMAgtZAuZ/NnFA00vnCOKIxitPXXAEcAKWq+Bu1eax8rby+JllCHfYjxr
6NDtrbx9PW8Os+Y9Cq3456PLOWnEnuk8tAob6uRIfMNlOoBRXLg3l8RwtzESU2jMYG0GMbGyBUIn
eEcRKS69s+b2Znw5T07RkMue4DH02CXtY5PtROP+/FrN+bbx358cnSGSMtbwGR2p3GTN9xZ84Ua/
bthS6WPOG2C8CdcW8gAcm+50sXpJCkUgeAMFp7Ol1jcVsmnErd6WeBAtuOu5fRmLmpiz4CcA3sux
L5mM9OYQ2bL/mOuBfX7hlqTwz0e7LzRqBdxiSNHFHZPA/x49qpiP+SdCgLYGZCvgdk95p4eaGGpl
cFXIm5tbGiVW5S/N+MyaAKbnfgmZvFALD51VwJ7B0EsVm4Mc2CpBY0kkmX59d16dWUka58jgJVLV
mDgCkiHbHUqINDX0SVL3Kuw2ruhg/Pm8mJkqKccew/gO3neqhkDzdG+6qA9IgHqF1WjUyhXtIaSa
SeWhQP9iaQ7IMvVMWaN0uVJL4em88LkDO5Y9sT69r+S0dVEFJslg1UpxHAxp4RU+50+BX4WZLIoc
uzaNNj1/8BPYC+/R8eBy6qSxaekRG6DKaINLFW1bFW5kE714TGhbLxRK5wwfr0UYjIyYGm+T08Vt
NOJqQ4DbQgsROXip1Wb63tWrhQfynK1wNDeKYSwAh0/BE+pYAGhph5BadR0SY1a1Se0KlHtGvjq/
YbP6fAjSxVN98j5t/YzH7rJYSq0pFW51i9mpVkSSg+FEnJc2b5sjcZPYCyn6lHMrQS+A9kSBaMYh
oL86XPLAQjXDAFzShm9r3VWdDUtx0lxYgUQk56CQkCrUJlsnJ5IrdegOtVzkYalxk2UAfK3zvR8R
m0pvFdAAz2s75/XHD72JQM2oO1ol3OsrLZBkKt+zPCVINiQnx7BB9TRfOH0zXTr8rQDQf40j2uLK
Pd3NMEb/Ydk2mP6R0cqIkx71CaA26S5QAS7HEK7VVWiSQHTy+B09IbaY1kv9jrN7DNB5fAdkyZBX
mfi52JWGnP4AQ4jqnYsJK6bqZljUq5r0Zge04aY/hj6zJf/t/HrP2fJY8MSVoxifI8WDbE7nJQDf
3iRCblbdQrg4dzKBhahIIMPEiMwndIAMCIGqipBB0NaDuxbDta5+U4alneS2MQ250VUAel5w3qiY
JTzdyahuKa05zoPkHVVMq6S9aAVRvGmkcouu+02g9Ldq9hxJYB7xQCiZSzuSLA1UzOqKpnbMdOgi
+le5Kx7f8gIhHFKXd1KDuVp1wtQzWeEAs/D8xs2dTGBi/5IzzXt2iViCqSVByJqEN3IQOrmUfR1c
0W6IByzVtz5Yatebu0TQZg+6Ksxqoit3ohkdWNxIXYaW90AObVyObFOkeAeGnXuU5fTQtWAKIKng
WgBSTH+7yxQ94xh2QvZTxLNq6oj6jpVh0ad40SvfwvbYsPehtbpyBdDp319XXQaCKwZ6eaPlRMtA
6gQvIni6q/pjVm7D8LkMXqPsuRZf3ZvzombKe1CKUgJyU+CQ4v9PbSVsk7qHm8OKIqVcN6seNa12
JflXkgLCn5WO4f6MPJKlp+lsCncsdxJxdFEkC2JT8oHH1VtnXQubsljpX2+EB71wgtIpHha8zJxX
1xUNwzecjxMFvVNF1SFGNYbUCH3jwdKVPQUomPQihvd+t2Anc8dvLGniz2KlTfWAS0KcZxrEzMSX
NrKouxBQzXQxYetGGk3MxOs0udO5nKRCp6y0aczYTHbydYWMvJ0fc9dS7s5by4JmP66QkWNx2/Dn
GgbIiFTuVZE+pqAIMNiSVc5uFp5ckqLoBEjGk3hjKLW0oWnHkRBUC2R+d6vUorKpX0lfvdvBCtf5
McPj0hyezys4dxUhO/m3XHJqJFUMioZUb2GV5TcPVAvewTNW50UQ/jemV8RYxuTENWIsp5EAGc0K
PE3kId+5drfVt6Xt3qZ3UmsDWMkCcYntvcTWBZrmrX/yrB1/g8nZi0NNkIUYqzsQcowGcZWxwVLR
0DHoxyYvtj8U/o/X7v947+nxX6qV//Wf+PdrmvVF4KHl6PSf/3WVvSd/HOOX1/fyP/kv/v2Dk59b
v6eXL+zzD538Dv74T+H2S/Vy8g8nqYKqv67fi/7mvazj6sffx9fkP/nf/fCP9x9/5a7P3v/68zWt
k4r/NS9Ikz9/frR9++tPUFKNNp7//Z8fcgX++vPhpQpeX5I/8P7sP/3a+0tZ/fWnRL4AzwudiAb3
wCiY4Li1778+QZssLB/vW8AK4XgkKVq5/vqTSl94LwKw2TTMjOLmhXMpEez9+khEugo1OAnQ9vjo
l/Ynm/SxaX8gpXhMg6Qq8Yf5C+LDTFF4ReM/0RTwkwPWG5hK3BeMznqVCcRrOxloP6JvFvV1QK/d
6sVF1xcw80u0xovowLgVVTM0Nlcrlt0YwRWRPcdF9V7h2T9QHcueagpGburFXZI/yNmD0t/77b04
XPr5EQD5NmBGAQISdmvVxdQ9uAlfwQTkdXvNvVGk29+3w7uU4X9nTfAQvBZpmX6vpj/1v9EGecj1
H792+ZMNoqGxek/evSI9sUD+S/+yQCJ+wZMcJKYo54LbROOG9tMC9S8Y6uYBLCIeoKPxwflfJih/
gVeWDQMA2ICZx7Te2ARRlwYGl877ZgiIpn7HBPHzUxvUeaMG5yCER8bznX8+skFBEYhSy+Cuj+VG
DMwyLURe8KsoKJn8rsvNrsq6rxQ+gTh105PQ9MImVs0uiUGsgznaUHWyviudhmWc8MfT1T2f6Rqc
MOirwB4Azn9HCfKJGHcutLdI1lvDKhkz4r1CqtYGMAhjNuZ9cotWtHjXaEe6NRUMDchDlWIDJ7PI
rdr148HMPXTo0QRMR2bXuywBfkjY38edAk7lIB+APJPng7/Wa6qvUrS/DBZtM/meMaHJTXQEd4oF
uqgwNPuu+NqDP/RAZQ8opmmplfcyzY3AolgBwdJc6qKLLUsFjL6xITbRwoPUpyApGYa1PUHchLIg
X6cype9qHqeCJdEi3dFcCJBp8dOA2YMe6M8VyLQS05DB/2q6oQZyzgT1YWa2ipLt4bSinS5mWX0Z
9xXR11qe+hu5iFlnGgOAZje0J95dPMjeLhDroUO/QaxFlhbJ7DJSOTmgj+V+FtDZ/ViWMgH5QN2n
F9rQgc4oq9O0Q84gzHInM1JHakmGnHrYI7TPRKbitm9JcxT1LFfMlObNfS6ouC19D5NyIENyAQZg
uGXombWmQ4mM9tH3qFbooVO66MprqPxNSWq5XgOkSkFjbFobqp3WzCgOmBHDoytA/hjbW0sbg0mx
jXxVd53SBnCHCZjjtwQvNMB0t74K+njA3xwTAGjnRm1I2Gc/2usCDR7x3DEeVFKJilO7orzT6lql
ZhwYAnSJK6E3mWLcaJEQP8DAMVOPWrXbOToYrWJHcBOk30tXyQy7KqKiuIy6BIm3qhguSAZAH9sI
0qa2KYxP3wpaJj0wEkswf0XynLhtMS3uKXkeOkCe9TJMsnovourWoS2UrXRPVaF5CcC4MthlV7Xh
Ks49VFyjhlaq1SueBkCi3hBC08+04lkUh5iaQ1V3By8SQBrkJXIxmFEaVTeAbHYPbQgaC8szKFI9
ie6zFq+sIN6yRI0LK9BCFdM99TAwTEfW0bEEV0xm6VqXlCCGylJq6QM41MyKFBSYg14qFKYvlJCg
CHAlJsPdeKknghY6Uk7RMxk2qeBkeM0Vdt6JwbtPBj8F0VvWHAyh9HbgPJA2GhHQW4XuclAgpVFf
sF1K5WxbphrLVwByDhPLSDwZr2yxCRVzqOVDD+p4MMXJ5BrIoCI129DFTHgfUIYWFr8Ur1kgisk2
k4Vuz+SwhREnYKqySI605l3FNNATw4s2PwFYfoYpJ9fv36HPNEb6txfPSbzEI6nbqnh/rw4v2f8D
V5SkoGXp3CW1LeP3P9LvfxxeTsKrn7/3r3tKoF9kCcQSQKT9cRmI/Jn6r4sKH2GOG6i7GGCSVV4/
g7SfN5VCv6AQaeg8IcOrN6NgCR/h8sLrCROOmMFDVvp3bir+0vqIlVCLRkaAMz5zSusfTRun91SR
tikZKk9Ac2robir3pSsyEJHj+WZWaaBcax7STZ3hO2mGqaDRav20nHGgppxekj+Eo1UPYyzgSoAq
09EOkQgGI63sggUTjEM1Et3NJhnEwkpC1duWOd4bZtGq1Y75XnMt1DQCpFUgrWP01u5KXebgnCzC
LAYmcHD5qVF8UbX4jxgveGp65tm+7+fiBVaX2BlGi2v4ePcYSKx7bVsh7WwX5X+TlaLreAUmvAqR
BL2phxhYYyhpvAVS03ZWWsqND+rDBqxlQkCAhBP3GSa4i37vur5xzXoWfK0GCkY+T4hA3VUi+nwA
W9RKBRztiyAmAdI8coVh7Fhm8KVGTgerIFr6va8k5aArrfET1uH/n8o/gVYq4eXw70PHS/7cwJl8
fX/DNNLLOH78+bs/I0j5iyhTtGTglCFZhSDy18FEbInQUEXrtAi4LgXMDX+fS0q+IHuGNwz406iB
w4wH6K9HjPiFT4EBLQHgmGDcU37nWGo/Wg4+DqaGBjTMFPP+JiTtcIdMS5Fir+bEB2kwsr5po2/E
3pf2YU/eg+wSocRTiLkSUMn21qDoX6Uye/J9YauqrfoyCEK/TvziTfGAyouw4AiQAIWZpaqkG5lp
Zq9gEK42nlHpJisWYaDKla6lHuSkSn7EoX3KlIxegVrA/64AIdYsinwb+YUZKNlK7MrLNP4uy53J
srh0wTdqBLcVYMauBn8nRtuyj9ht5Cvg32S4ucKBoULmmQainJs0LxyfYx/obJ2q4ZXXVcCB7ipT
6lKy6nVhOPgYGD8ELDFikza4wkRcw1VyH6fFQ86GQxVFB1SzvfXQq2aQCKtQTSwWaL1Zp4nsAJM9
QnNWql4pik8OYIddi0m0ZUYDHIv/y9yXbdmpa8n+Sv0ANQABQq80q83e2dh+0UinbRAgCYFE915f
dn/sxtrn3HPt3C57nHqql92mk7VASHNGxIzgRzd0T7ZCpOMIXleI6I1Y3EA+QDkGF+zmdtTmG2MV
xY6w5ROSFrzA9lfWuCtJ9ddaBF9NivycGBVz48sXOvmlTAXioxBmuXNV2mezij6QwAMX4LxslYO3
65b5ZTAE1OH2aNr+G6m96Qo8CVTp9NMm6SmWSwXXw/CrQjJjE5C6QA7WvRL8rBX8r5ahWjPVd03O
ZcduKkGiAmZvzc71mILrv/HBL8b+u/aHnbB0/CYDzy8Mx8z5NprrDX846GT9CBEUTGtgv19SF4eZ
HUwRL6H6SuWAwba5oQ912D3Ww0MX4j/wDroyK8zyQcBPP+/Y+Ajq5dV2wOmiZrcg6AH0Cj6qvKTG
wxZS5uQyoBqnGO/xxHAzDqG9pdEWFdNqp72QU1DyIOnxUSuYM7nqUA9dUtZNWxJtKQIHQJz0EHjk
wu+C/TKjAF0wEAjRCjVl6Htp5ikUy75xJFvm+jPweYw2eVOX9TO9i72qXKopPXupl5YWfXmFL1wG
4QaUCkoyvAUyKqRuqlz38otAQTYH23hoe8zQifSGrtutQ12cBeG0Xw1sZyvHDzPcVLNkoXkjwFYO
Evu769vMD/UXTVUK78Opz4ZNpfAPHDi+FhI/P8G28BOtPS0yyip0RGE1uD1fYG5D7zGJ+jLjCMgQ
5JqR0Z1XTvZY5sXgmzBHXvhjEpEV70dngNKLJKN6SwqIo6NPXo16l+qoXIz3Af4ol0Ajzy3w5Gzt
VPQhnoDnybtY33Y1nOGQJMVZD+fzXbO9OLCNrK5LDPkcg8aFxejR+iaut/uxi9YDTwMoA4YDyhNU
nW47rkqUPhtkNkj9zYN5TpzheZR07HMg/58r6uc+3twg9pDmJD7Fk8AmVekVxWiMiHDIyUuc90WL
OMG8iZb1kNC1PyAbar4jMqZ7vfRVIUfT7ckUfOgg33QMUsa6Pqgl8Ut/oN+jjVyzUFc3bbO9xiun
N3Ufs5zrm7StcGJ3+NVJNRTRXO2Whp34dCWqkBwwz6XKRsrgwW3GQ0ostNRKR+3V2M5In4zxirGF
FW1FjuiYInRJ7s2A7HaI4931Q7xPmNGIGcPz0TJI8U/92xrWpMBImc06/9s0iJOr67saH+PQrlrn
4fLKbK1KIbu8Cif/FsAAyF3vzKHotUJmjDl4ZA14ZSplsWaDvceWz6DPOkT8bksNNbw9mN5grcAV
KWs6AsR9nF/SZrtqZiMzt/kqWzd6Wrj5SBZ4SSDYFk7668PUrnisrXdIVBNc4m7FWekQ9CB4nbWD
tr1rvau0s5C5m7lA67999lvvZAn9vEp4FvqVuBmkakoay7kEHPgpELSI7XJVdR7kndHyxio/ayO9
q9A+ptF27dXgUeOup/mg40NlxztM9QisZmz0vZsefT5ls9nyPvlc9QFyZdEGX9NkTzfv41JTgknM
7WCQAFH742tq0r010+MSIIV3XV48zabSN8un1U3XjTAF4lEyLSpTbLXHrisKcUUXKe/kpRZ2ls2S
LRNMSK2ZRRkrpd70FHiYp5oqvK7zq9gg60zZdk/HcS1oMKFFC74HE7FnblRYaBq+jYifRezwM+Ys
mmvit8tnYVq5S5rkRUHbnGnQc9DMe3EVnRz6WZhdrOLE+4RC12LsXTrXHyJZJztfsKpYWaWOC6N4
ivWYaa9ipYpwFCaJuY3QriE2vIutK5pKfqIMKBCln5Tqp32EBOtdupXW+hPLQ/jAe764EUF/B7fV
s9DJ96o3a+4nU5ApBna9wXpmAFYQ1zBFOe2nt16sMdwWGHhiH76b1AZ7kyRv62iHHYvX6IPvL+a+
inCiumBFaRDYtDq21kQF4b331FlwV04FCNxCqV80MRXlcFlpLKr7Zwgc7PXIW3cX+96UbUKamwRp
0g9L3Xg3lRTxUU/oQuFKUn/noe2ubLIq5LxwVV8MHcc9Y5Z+rIMFIZaJ26KrYBy3nazX+qUPIaFh
8JTLzbaRL2zk/KrDMYKSAg7/47pgtZIaSpEZjhhUuZcKMpjXwXjRyRDGwd0mDjHVi18uyId/SCdt
i0r5FvOdqpOHMWy6h3ZDLlrqeeLUTWnRhGrN426ID0gX6HdM+EOfkVqP31mqGSY/0YBHKW9fk6hZ
AKKNcFGUcry1cgjPG1lfPcbt15YhimBppHlkbnQFNgpsu8twapJ1Loxq5vuL02Q5+5K/uWXmG2YJ
ouBoVkuLxhq/gipvVNc+9DBn0g4jTJaNfws8oz5VeKuxrw+DvYulMNf+mCy56rpd7F5jDK7yiuFw
UtDLlAC3bmVYu1tkYsdtOZjEiCIehuF+Xph3Gnu7ZYsL432w1fOUNRi9vLmgV5nXwuSZbaI6eVVU
MWhh2JDphgNr4eIy0daJ5KNdquW2bs2rZQx5W6udv8xx6KHTCfXeVms8oQ4jc1N0iUoe4EyxnULK
zYNwKOnQjMWfWhNK+FiTEMSb8LZ9BRjvTGs/yZW+4bQ983TcEV4kOMPY+AqS3N87K98AcOYewtjn
NjnTdQAgEnawzp3sk+gWIHtzEafz50Z2Z2+FijLp5mM4zM2tczIuqK0ilGQ9NqX4rxsLnFD6ex52
ISAr/0rXFL6fdXjqkcWdzQNgsRGh5oAV76nW7tx3Wxl14wNi0HMC2KpMR6xbpIXvttrN+7npviZL
EMKKkHZPK5+eR765nLSkyuxWy9JJII5KVTut2VlXgdqZPtS3HkMoiEwPaRI9mbZF09ox82GZ57Kd
kntWn+cQL+HGkZIeX9wNlPJvorEGzMRgGJ8ud8aA4BuuA92iDp15YQReZOF1SNUhnn6KPR8zrgEs
KNejEw78Ld31XY8JVE88zBVmUIG9LbtqhoZS8Odts7qgvfUwIZrIE10w7j85ze6XyskyCfk+av0S
EabPJBnMFQWpkvUIQW8yp9aPaCo+4pA+N0m/FM7GhzD9buDHdEsxgnlc9Iilj5999VR6wbVxSgjo
f4ZlLYbEvlUm2E6OPS5tdaVnbydJMpZsGeeD9cBvi7is3eJrfHMJkWSTtePLwlSdC9SC3cgK9HV3
4bKpwkdLI7W55el8orCYymLDxTc2w56Os+ba2MvhYp+DGha6JG2vVSy20s28z5rqOgY+PaY6Y2K6
9m17BVOqE9kcxmJ1J7Kwaz+w2KtzZk+rQZdBNQLDA3bqghXno2/XYPrWYao1mJflc4sIj33kb+eg
8zJUY30+g7AvnWWqHIa63SG0DPZvsTpFE2pvnF0eSCaDl7jsIZMU47DgYMCv8JYOdT+cHxGIeDN2
uHy03Y5bKjOq8DGZ3VUxMNxWNJi3Wg1Q+7/65X8LPPgtWPcTrPffgn//C1kneBpG4It+Bx+cwaBN
P7FO//pD/8QNgv8EpM4IXFh8YEbAoX/ADXw0JfjPAWwg4FP3E/MEVABew38xUglmwv8/bhAAN6AI
B8bEDZp9MPj/DnBwya39CdL7ywc+igFxXYLQIfp9b4DWNbyRW4JogNA3w0N82ZI9N1ZHMyB/gm9o
kXVX1MqNWbVqfzdhY36mcf+10t3naSUn6DJeUUezMl7lBhKqt1j3E8l0DEZh2Si5XyaULu6vAyEc
XyuxzDsYgGU6QDAhwMIq88x8C7X2hnh7/jzTqcCwksrUKO+9gIhDna4ePBPCfO0rnLZVcBu65U76
q8inSc+XIvk6HUSIXPCTToPT0gzVafDqJxgqfwv/OrsESkEVrjDzUBMvuBtphgRPcLcCZVZS8y8B
mw91Ym7UEl8ttP0I1SveO1mdq8iQwsLzAkr8qpxYe8VB1cEIsn+AAQ2s05rOFdQt3WHeuht00eGR
e8iMofoqXXFyAVK6FkBGHUoqtfEUA1ggfVam9c60zW3jrV05EcdLcLV3EnKFU4QD2w3roZm8eB8F
RO1ZI8u0HWHKSAMg9OME8guNbZg829HPtoHlA/rDrAEV0TAU8wshH6pquTE9hO+RfvDZWhrXH9Ci
o0YbjmJBddCTI6IAriaflKlwVzMOv8WkOPfGCoaJAEmb/hGDtfhJQ5/YKFUuOHleKdM5QIMuw6ji
nsnhKUQKNnou72C3UF2vEcx+Gt8rQXqIkhN8mLl6a4cF1i3bvr/UMq2qw2NtetRV43ZUmCCWgFSU
jDe4O2wkB+tUqJGgDYqGsqnRbkgq4U7XFV3aHj2gAaEyBwPaUHTpTrQNQliMLqqoFQV8GM+9qc5z
z0nuNYRlHjpxlIH6YxCgC4GGz2agIfMhSHaom7+JlI9gGHkJq2AU3AbtthN0zxv3NkWA0C41WzDC
Y61FHFkv231kUvwc0h390LYZ3epDY+Dr7qPK6/z1M5ur/Zqacbc6dbV18tkb2zuZuFtUnUU7To9c
wnYJ07zgwIA4oNiC/A3mOcFe9M2WiQaH4xylX0wHf8e0BSisQi/3A6Vy9Pgia5w+zdQ/8MA+LFN4
9ElyRfRyTLx2hm4V/UzrfBy7EUHSghc/c4UsQLQeaEmThyCFAUk76ytPmKpUgzm0C+lzji543doq
F3/VuY4V0sboGENZ9lH1oVftrup1SVf+MmMmGrfCfkEyQNZv9VsUes+rUuZEqqhYp+hto/R1GO25
Cus36oNg85b4MRxo9+YS8QFY4nGhwRWJ1ysCj8V2NYewchSRcqaYY7FvkuB2UP2etss98y6E5squ
dLc81aa5rwy8sjX5YMLqvg+8B5SSYOqGLDRrm7NEPYYNZBy8hZqvW/eJvzWYbmMvRJvC1QSlEX/d
DJb3Rsz9kOqi58hb6/vD1gDX9xuWoyA6BA1G7hSLD7zXX6ntjk36Nexw9Pqj/jAHKJE5lGAoGKuL
zfK0SxU2iRbitNgm9tDNA0bDZQR5xzAdkdoIU/PlmfjVmVe6AOGORmLAmgpV+Ih/afPW0XIdHZwK
w09YohxNeHgjaSTLxoASDrDhGM87oWfZcRJ2t6YJ1DEZ4l2i3aPZxqdwlrdTAF50WMZ9qwOTW9/K
ggc+ZigYKsytr59Sb0bFLHLTshfUAUUa6usJ1GKRTuIgz3NbsOSZqac6fULduOUr0bs+qBEcO5P7
SVhs/htqCXTrcgmfweHuLePFmK5vGrW2jaoRc0km2omRNYfRLmEZdEl+IYriRdz4zQKj+Uih5BXJ
GWKMawl0TsO8Pyd4dZGIuBUgXZ5iqu5ojJfNbQ3eEgykZCu3SRaO5Bg790nQ+CGCqFGF8oBBzbsw
ci8uRi/FCaAkXg3I6xqwrcnopl5Jk/fb9HXUpN+TSpKM6ObeLdNnqatkP4/ov4chfRpmdc96yN9X
ruM8ieXrXAuSRXK418bfyQ2YUBhjy6Xr9DI7/NsYVRijVVqg9GRob+Ca7xZymn11h61ggTfV/JK0
wfZhWurnMVJfkiq5YsoglC68q2T3Edv5ceD+sZvYlnWwtG4C9+wP7hC60YfH9XBE4Yi3WeB2A8Pf
df3qMpwdqFUT5WeGTDr31+WEzu2Ll3gIoa/R5290LmDMfb2G6Vs3LaoAWgW4ZyDPKpG0qJPOlrzp
b5c5wskEMjuo2Pc5wMD1GkqHXT5wKLtFVTY0ma60qT4vs/8xbbrTFsn9oAXLcLi1WcXoG6QNZ+36
W4G0hGxTiKfqJ6SMMuwMGa3Uiwoas0sqcSfI+ix979sEq5OMzfYYrfCeXxORDQk9cEbvZ9peR9re
yc68AhR+CLeAZmk63UAok1sCU1Y7LmekSVwSK+hBz2DRPXQGpVwwX02BCjtIKWZgHyDNwq+0Ce/w
OJ+wcQ1XbdsfoL6FeQhP+xwKjwc695iK8fwNrzu2DBhm5Not35Yq+GB5o3PrTWfL+hscHZj46C2c
HTACNTQNGAF4x5lQ74S33ncDwKR5TM0OM8d3EMifZJ/eC93CEH1zUJJNQAm3CCylmKsv45J22cS8
WxK1b2OYnmoGW8ZVbc01KpoWm02AZ8joyxzBKNtuo8zMvJa6hh9mL/SD6OXHgKCVaxj09ZOCtoW1
fQnlSZkG0428lF3WXWEMB8zH+N1jBF5/pstqRb5LvZTekJ6ntN6Ospd4t2Z/H0XTVJAqAEQduuBa
9J8SOF0h9i4XCdxZ2+loY4yBIpuotrMpmIXqhQYbtodxN8NLplspzWtmj3EF+DFot88iSb+sATzN
4SyWZi72b1cKzVu/fdIczykJGvxqvQB/b/BI2tcxjOozWZczWCkI2dn0QKAFyWwj96RPQ6z7EctZ
kSsxyiiPvJ5kzLk+X7Sc9rAGEzmT8SshG1LExXzdgQcupwTwQkvGi4sA5ponOJWarXmKU3lcjXoz
E3qkgYlr6ENgky8hTB2sOCREQQZu6wgYVvvoCf8qjHmzx0bmSj5FaVYtMLSvtBbglwagLFXX7IYI
lFPajdhs4+jKSKiS1hG7RhOc1mngec2rl3kxbrethuxJbBECFiJOVFq/Qs4wOr64mhF+UJu8jaD3
tU2aY/ToRtHwNegViAKcBbtxtTfY584Tma6wk6/YEsU1TdUr7S7RGR6U3XM6eojDQr1lm8L5Fc88
a9Eet0JlbbPEpRk72JmRqETy05MN1we4fH+at/U6lHCbGptX6qjNBmrxaeJ2KsMaHB488AjQSQHY
3PQoBXgHMFFdRCsV/dYTl5TYF0XRtOvtjBM3gruki8y16TlG4qf5FgPR0BwZKLQXbMwBYIl5WDIb
AUpNF0tL53kf5Lzs18WeZUhOoAOAIjnytUdq/Jki+mjr06cRxsiDl36ft4jlyRIDoO53VvNdnfRt
scVS7zCahlfLo2UncYSTVJN8Vi1iLjRF4qAPE3O2zp9WTKa5iPKsZvPVOvg8w2Y6ZLafCpGs/Nh0
/GFeIVUyrgGqMDSv7eKuggAgPmYJ52KDC3UC0UY+Nk2Uk/qCRFbq0PpQGLTG3WP1oVPn4Vdr9BPn
6tisAG0lKXuAx3m0bo8QVHCgvOZRQcFUtis5j+H60aMwIvcI/OIAczyGHA4yDXmUPLlN2+1hVO6M
NSzxWOdH5L+BHgniLyObrq3fzJBBLSfSdAcMNZyjmhwrCDayySLtB/HJ5dqgoIq0u5s6ClWr9L6F
2lwjp7RGPQB/v6lht1VsZQaW7jwr3ebhhgW5jl0BjVtcQIqANNOWH2IPwEnPjnasvnNSuz3m1soO
p0rjAa/no45PRs4vbQrlR1fJz85ry3hgRy9S6ZWfWrmXFmNWbZ3cRKzpSty9DHvRrmqba4D94GBY
Sfr6o6YLdh2/d0e/g6AiSukEQYTvwHUwOGn6dXysY2zXTAt3WB1YwB7b6mmtrQ9LiW4+kUGdtnh5
4gYezATYlRHsdXIoXGGvhgKXjQXGpk69Aw+lutHbCed1KFPg8BoLUJWWYamOlp0W4Pq7NPJF4c/r
R3gEhmiN47s6cplbxwZkV4guFAATsfIK4rDn1Kiz4CkpuSbwDEzaV9LjbYw0TXN6oZwGNl8oMpSB
U5wNRA27xgO76TUSydZDdzdtAs69NXJcg9mI+6FuviClZztHLj7JmFT5ZLAlLsTbR7oaMNLlOMzE
0I7Syr8htbyr6/jVxgPJIFC7sV7UZWbQOy82mb5ccYYwB9OL7ZbeRKhis8bil0RYFp4p/VR/hERa
oPGrQMLXwM5gbaBQPa+fk4nkUoonvK5vkB7cgtNGfzHIEFX58JX1os+9rf6QqLeVdC8JGeRuIHIX
obZGB2s2CDzbubReJ3dtuwWfawR25Gnd12USYNRu6z0w3W3fXSF77DWoe9RwAf6UFAlSesf6g70w
MpBvwPypSwvodfwiWT00EAwgfhPAZlgUfXIFKcDHpr6XKARtF5xjFWDsVqjHzUpwbLDhh+I1IyDq
g7DKRzF9TXW5raDIJ5Qg5Mgje9dP8PGwIDk4iLp6ah8ScssQrJ4b4DdZCLtyWHIc+349RRpRDD5A
by+Nd4KPUB3WyZn5IOyCcPioqhqoCRxEssgla5l4ocCJHt1b/+MyG34M+2in0ORukhwT5TDnmZqX
ZYLyjpvt2VCozMl6zbF783m9gZZo2HFKbkPI9jSje6YkoNL5XrU8RmqRuNm0PovRv4Zw7NqiBKsT
9QTt7KPs4w+s1c/BHBzGurZZDAcB8ChlXa+PgBGiDLaDd7QXASqTEFVQOHdlF37i2gaZG7cBza77
2DQ3YF4RmRDDSbIe20OYrF+HDUTKiNY0QgXG50sbD7C77Z3L/LgOcr4lYR73S94NMO73iTpNrMEE
C7SScFOEXxfh4mThUObxNxK+zNgQp83ci2mt91PVfTzLhF2DeL+epuDkL9Ay+BO/rYepOyJd+qRw
nUGuJI+T+ttIYbTup6CR5d67UBd+DOAZ/iIRhaIiER83+WpAQvWvkNzli21VQb1pZ3vUJGB/czcK
HKQBP0oLFYKjsK/VD4tzG3TK0EPHS/1hJdQ7+7OzhY3XdmemCbU+9W9WGj3qNgUgDHBW4geyFdKQ
Q4tROe1KjL58jTdMB1K13QwCUeYhiAAHvys/CW76keUBnw7JMD5CXjDs1PoaN/ErNZQe2+V70y3H
BkiCVP6t6d12E28UmhXva4BP9AJf1sz304/KbPrgbPtVc3yLdFqnmxWC1ww6wDxM6rmgJoYuTzRh
2V1mG3rGgx1tZVGBB0abBZVEkkT5rJ23D4DzEaDuudZ4UZgS4fehnivcsou2JrR8H0a6uZ7i1DvF
I23OiSVBuQSAAeawbYuIe1s+uvh/MMrw3yLGP+HKv0Wg/xdiyxQhaJfZghTIb3xRhv0eZ/4//9W9
qq//AQ0p/jb+qFL75S/6F/YcBD4GdJGBwgKYLvxLsxYw6EwxDcFC6CgxmXMJNf6nljTxL1MPSFpC
mkLw8+BNzP4zBWAcQBJPkMR0GYj4fyMZPyl/fz14c5mr+UGy5sPxFPA3rg+FHILC3tueRkNrAjEh
aTJEmHJmnZuBHCQn0wwwOY2SZfcDLv8L+eivLgecG3eaYiQMbvs/S1dtYpAoy+qtaNBulb3GiTpZ
iB0G8K0A4EL6B7nqz1LZy+Q1bjxkgnABw92Ko3fXa0cEYpsYRxb18Jd5Dux1vHbuzu9AaSHCpYOw
R68WOTFdtWNoew+//76X2bb3txeOwPi6+ASQLEKV+ONISSshfU17iSMT/glH48OWXzVxt//9Vd6x
B5dvGfoRxlYS6l/Sg95fZYBsI5wCPMR+ViDKR400ZficSl+s5e8v9YsbijorxZJBiYmC+fL/f5iR
GXpYjJN+RVJ0BAmMZd5Wytgw1CK6OwQCJ0/MWFza2UNqL5/1H77pu5C3vx5oCJ4GZqoEoVr4ID9f
P0r1pkwMqMpsZpvyJukCMNgYbwbkipctq2M57M3gIOPyTd9cy6jGLAyescPUi2fqD0sCozsU1VH7
tM0aQSTVhGGfQjqvutvCaP0quKNvfg+F4h/WYvCrxwTpWhiC4wF79Je0+od71zDw0HLwsfhlz8qk
lkNunK1KhjnXO7lAvr343jVXPIAIuhmyBHMERyxudRi1193ivRHgawHBe5x7x98/18sSebdQQ4JR
qiABWO3H72ef4HhhVc/5VngBegN4Y/f7CvopgDZTLkaUXkZQXgwm/PfGl//xQAlCkDHD44O1SyG1
/3FBaYx48JWSreA9dTtq1+1opnkt1LR8xcT2P44yHEK/3u7+9gjw3S65eQEoNpzA70N3R6ln5rVL
BCXSHO9UOLA7dHoQfIWA835/R//26l8udbG2wFBlGibvX8qAJ7CaGCGn1L3eK55CrjgZ+YfvA3by
58eGi8BhAsShD4OC6C9bwB+W1Mb7KBlqHhWLRdDIGlhTNhG6gngQEBgNyC/dqPvDFvC3PfxyzQgc
KjYCeIiQy///4Zpe4MZmGpq4mDSf72bVmesp4nXB2qEqUhWMj7+/ke9MA7BELheMsb0xRpGgkbx7
5yXMNyOT4IJCtisAQdVCKlaJAh5aorBr+2mcquXsEmM/SLxUBwniqvRi1f5hM//1B8HiodCTJ5gU
uqyuH745Ol+5LtCcFvHmbUirh1q36tCJzx0XmQQ3CdLWA9M/wrITXTBSGdtZYVQQh+rvb8nfHzs4
cZimAHBIYZj9/m1NerjSGNnGSEmFliQRPt/ryJZphLEqCKP6rLVh9aet929bBCbVE8wNXyT0IcXs
yc/fPlEEDA9lURF6IFralOdLBwWpD0o3T7qmLskcqX3lXT5DWpW+hPKkhR33jtSwmUp4ow7TbPwC
isIbYsxwBqRACsyZ2D8smF/cHQYmH44omNHBkMy7LcWZSCUeJPqFc91DknTbfUW4fOj65JO2Aniu
6dL6D9f827mI0QM4dSBvFTcHos93FgIRklR5CidXjIYZc4aqDpGVcSIKjV310a+XN+1hobDU8F0V
6T/6W/zi2WA0FjsN1gTBBPW7YzkJdb2qMcXN9UeK25yap1j2MMOVUVSMHXE70XlBKdKWFTzUsrBN
pPerD6N5dB9xGS9jCHm6TIphxkHe6t6VCQORABhfFr9fvL+8VRQTIXiBLhZZl8f3w1u0rroH1LP5
BagCcEWzN6CBBjYbTFNftFocTZXmEnNcKBX/FOz+y/uEnEXUniGMYd/78lDBRDCPeEzWju6m5UOd
oxIcTv0ILLcKKpCsOAgfl7gnf/jWfz95sEB+uPK7t2cEfRRak2BRQrlWwmsaRgtqakoPXefv7++v
lj8OuUsCOcpONDY/31+jMYxoNucXkGLZ0gw9yomFpmUVBPUe6aGQwoZb9IfT7lcP9ceLvvt6bE6Y
VRQXFSmR+yDq6UFx9bb50V0CPBm0EaBQ6P3pGU64/5YDyuV8wHEOPyu0V1DlYLb15y/sHB2bluN9
1z0hhcHWcoW8AXVsVTTtlI908t/f4F89SiS2RAmqFlz4vVgHpEjSmZAiE0EqehlPa/e8Tb5QlKx/
KhkvH/2nsuzy1S7dYQBnJbze7/oXz4s2PeD4L5SUthBtNRVKTWCHRtCBDOlbuUk0hUhhUsXixXXZ
MFDZyOkK/3CP3zno/PMmY+YqQXYCxiLTdw84jnzQxXXoF0M6DhmZwEhMAtiqUm1XUt2nt56b+hwi
najcFNB9UNFQq6xjfUtaSJYAXywnjU75+PuH8c7N7B8fLIGRGKavMGIZvk82rFcXiQZCrWKKQYDX
kLUMaX8PmVGYDXyDmmOV87EOYQ5FYw7fhwETTWzAFgh/wLn8/Yf51auX0Bh6tQDFdPrXZ/1haws7
l9TBNgXFDOX6DsV2BSS6F4dm9eh9LVl1y5X8k2Pdr1497MUIZQbeROIo+nn5J26qKZ2CoJANxuAN
psoPiVyvPct0FvudKFUMEbYbnActvW33v//KweXBv1+isKsEQYY4C5x/794+OLCjJUnxNlRaJUdM
jvZXge8lu2iG+NHjHVAuMOEY40aPhmmAAaMMfLnBj22wE2DgF0nf76a+S47IW/m/zJ3ZcttGu66v
CKswNYZTEgRFarAsWXacE5ST2GjMMxrA1a8Hytp7WTBLLP+1D/ZBUqlUYhCN7q+/4R2Q2aFquxKb
Lp1XF7loDqtDcbNdoCJz2knGgxGkZQmj3U2T0O7TKexE7/+WxcS/mxECMDREHkaM2MReVMScLs8s
zquRie+jn+v73EUarQEiF84t6mjvr/6v9xn4NkFiBlEZ9ZRXRuJPG04R/ecMec8AKg6oFUY3QI3L
6RTBAwKRY9wDyNnnnRF/fv+56556+9F57poZsKLIW22LGzsyHfqeFKpiNpOn2Ner/ehZ3pW99evO
5imgNm0LZiWJ4CbmmI1WCzsSRjAQ9x89CBx73xqyvczt/hRl8AkB0hegqqN/vMnzroT5Xzf2+nRy
fRI7cqrttxzGtFCVztr6mvTJWoUZSCZsLzmovSBu0ms+E78GDxMUqkt7hEYONt6bcwzuWvi1hGsJ
6U0emkb6O7GUTNvzAgs5waRp6RL75vc/JJ3HtZigIfeL5okVmW2Rrg/VkUHFGtDwgi7Lr/ms/XoC
CQ0GMno+Z4Nbc5uRMz7zmKTCaaNEOBiiAm7VzAMzX2/57TxrfRTKlvxFCN7emKgoJBHoTL5Vnc6B
UUDUmRa9D4bq95uZXMy0oISBgiV5k7t+0J8OXxePg7RzyH8jSiqhyrO/5BjFTLN7GmB4DP12GFvj
Kz0L2rT0m1edg58ftzjR0o8CDlSTdum+ayhBTR96pJnxt/d3xYVK1wSLzOfCtJIccrsXzaXJWkuM
ZjCVQxaqqBoPEsROMBkenEFVQMSAcP2I32kdQGsZd049r7rLmn5N3PvqT9mGVK3GG72voEAqHfMv
r8YSjOs7tHp9xvKonJC8BRjI9Zj84ZEoBHUxgY5tW3FlUS6dT1QLUcGi40L/aLOJR64yYB+ZAeXE
TG+8FIKECd2J0aQwsMYZY6B173+GSxGIix1tI+oVwvvm1bXY6Gs4PLwS4PFDhh3OobO8NNBr+Rxl
WnLlMrn0gozNhY/JzSpbuNnP3pwxSooI6sOcJCdLn6JDkUcDpmvlR7Fym9BGkVcy3EsXGDk0zVC4
quKX9l/iGCCRI3u9SOb4oFVafTZNOR6RE2o/MpwYdwwK9KPTeN6VJ19cXAfTMdvSSdWs9Zf9dHob
id+JqFMkoWugBBVg70OhjBKQaiUPfMxrZ+pSDFz5BwZ8A7yEtt1f1U9YV2isroWS0MEqBibXopSh
4bK339831oUvScFARgCwnYaEt3k3K9JNIJF4x3WdNt3XfQOoQ4Px2WLtXjSyRb2pBj9Wnvzc8MG/
6f5da3ovCCBpZEUweKhx0EeLlb2TXIE7aTgaqgVIrC1TeqPMHEnbvHKC0Upe9CiGxMvM+cUEh3Cb
1H0Wij42d6XuqSOWccgO5T6zgo5mkTbP6pSk0j0V5tLeCuUBc3VB+MWWMYTvr8KFBccixETQy9PR
u9uWaWD0zGyZ2FpSFVng1Gb3kS5HdZBNvFw5OcbFBf/fZ20bcllS6HUsTYoQOF13hY+N+wIij46l
05wmkLeBjzVsiNKPHUYAZcOxi/MwTTOQzV2DpnWDeFTeA74Y27G8bWY58DtH58qSXNjzLMmq5Mei
CHcr9RqtSgF1Ta2k2KdnmE6fkILKPvcMz4jvy5L8/hlj9In8Op5+iA5ubYVcF3EVtSZw/jBGH5nP
9zdd5IuwHQortBuVXfkOFz85nUlErclmyPjfnmktLj2/dzQj6Fojvk/nHGwMTeXDCCH1yhl7Db6b
FJhWGxfyKqWIdOImXdPsVGnp2mYp2qL/vMgIip1cLO1pEgDG9lUmk8dsct1Hv9efVDaNAUTX5MaK
NP8hyZv6j9qAUd2Y39OhM+7byYdrWXQ2WABZ5wXbpJedda7ryd9rUSXpjNW4r2Z6G2iT36s9JeY0
7JZiYkoTRbUS+8mJRnQitHIp9w0WzJ+h05oQdGUkzpHWoIpgaJh+7MylU4+Tn7RnPy+LhTmTNTw3
Lt2SHR1TFBHJyVeADP6SeW7myK/HpvNN5NaEWpywjBGSQJU3R8MtSxFKF20IGPMGkFOB2hnARTfr
v/pRnsHbrgZmE5A6j42d+F80aXlfEDxVUJzM4cEtnfmPwizA+hPG2rAWQ2Vyp/fml4KqJw99JdqB
gFl3FiTCtP9Tgcd/1mdhhFCR+N86I7cfauS/vvpzAqh5INfbqSU60A8CjFoa04xYvGPBKy7AzvwT
iyHJd/TrI31v2zbHtKP4OMLkAcb5fvi5FBKojXCOoypH6nhTFy/kEO7QdLQamcjcZKXzR5MPyQEt
eQD/UL12I9PpK8+8tP9tevPUg1zgPODt/o/RPPQKwTOtYlEncKwIiGBseeimrLuy/y8+CgUoGHM2
vcatf4Romsgzx56m20AoKWu9O8JPq/5YFj7O+yt5ocUA+I2YBc+OoRPv9/a1TCRlgB2PqKb4mRtY
fi9u9UKaNzDR7tBfG+B4w4wCgtSE/hwbh9aa/T3YQXEGlVbu4yRXSNlby0ktoodQPPjH93/hpW8t
SMpXlAFdEH+Nuz/lEovXTSZkAD2I4qICut0ihE6xta96FNzSKFN3Y3rNCOtCR85cYSOvosweXOzN
x1YD3g/u2BkB7keMu6HhawfEQVp4gmP9d5GnTrWrrTR7EV48SMgUU/wypt70eZ6L6Fk1gEt3STZU
j8j5GNf8RVaJtG2HwDRoFZLZkVsxWX67JAWMqqY2UGfPlmQA8TeC+4Ky1U7jTlqTdzsow/gjo5q3
94CPwUXAoE0fpGWBmafNl/xRAkX8AdeiuIsTBxIKTGj9YZmQuqES675KW/gfIT8l9S4iUfmr0Tr3
ZaoT+5/Bmlvn9zNxk/mjDkCGVoS1Skj9/IGBvNVdWUz02DTXDd1k/rOrB3s/eXoS+p0wf38/mSaj
JJTSEYujd/X2cVxDRgSRk0/b6YDG3Qlfm1iPGaJJ5zHLXGjOJcf6/U184UTTPWWgi/8QHYGtmUC7
eGNTIkHBUDGJ6ddWOHIDNjn1oMqvPOpC05YiijYHaChScAZ1b18QICyapAkvCCQmBwoH/DDyuDpc
BfLR0swocCuUqny1UGkW3i0sGCzQmzn90+2Q8nz/xS+0mV4rOoo6EM0Qgd/+mLRTfhuJnESx9Bti
DGSesZDLuU5KLEV1VULcAIUKmA+kq8Bt4f3H/4oLcdhbuquzEiAh8DB6+3zlpqi/Shq4Fnycfwpj
SJ4XexG3XaQy2J3C+pj1Hq3tDKKn52XDc73UjKz6mqWSjtrVfTkBn3aoYjr9mjfzhZRx1St8hdsA
Z9huxWXyczg59L60ojGOtZ7e2+10NDVPnvM4na9cYJeqfRBxOK8w8lgp2ZuwAZfV0r2ZnsrURXXA
vMwE1Lo0x0Qvun0mV6wxfaSd21uwiM0AwpQN7NGMr9xu63neJHcAdVbAGP0W0AebT2IKeMZQBswg
Xk94ohCDTdRo3rz/5S9sPIsKhVtNuKsRymbjOS72El2uULDOHeNjNZszxBZoZvnYTyGYrzLI9LE9
lXYSn4ZG5Vde8tLj8UBiKslcBw/VzeOZFMl8hDETLCNduWiZlqDUK3ROoiIL7TEXge+OSGnBmKhx
Knx8/+Uvbfu1s0RphgkNos+bNZZ55urJQKcuAay8y5vcuR300Q9mzyjCfvTmm3UqQDty8pBvnNBR
cdMc9WNKy1Q5q7plDlw2EU9ereorS7Nus+33XzXNAYeu5g3odb6J94k/LqD8LTOYXfgpcjGNx5b0
5IRmEhvSgqkwL8u1DsGlhzJFAQDJ9qcFvAmKCL4AhXIQNI/nw9C22YM1lEuYuLDv82Fxb+f+2lBv
/RO3r0maS8yjPjNoc799zdT2JZTB1QBdWRBvAduHJrD6QBVIh0hXWut4cUCPTRbHBfmMlbEyfcr8
9lu+osk1UbdXFv5CuLFwzaEZvcqb0vV6+4tyJH6HCt0VcNBJ+6y5znDUxvqlq1vnaBZ5eyXeXLjz
KId9rjvqYlrGG8nvLKbhZeWlFSSGgOxbC2qkgVzS8QfvWph/q5y6zoZMFOxs2jJomePxuEkSBect
j/3cChgf97coMzIzkX26V5ORwtqGYFEp9L/SVqNbXSz9qYZHEL5/6C5tMTIycJssMNCLdT1+SlST
WHRdiURrsMCF5dxXyHkv7ksJMQa2W6rt67T66z94JEilFZfCgdr2vVIjqaYJIXNAU7J/KA2Vk8a0
IEtiyN+AWma56xW8oPefejG6EFlWoCgIYMCqb9+0au2kzYyIjZRZ0anJ4WrCJ3Num2hejl4D5SIb
K+/AF0PdNYL6Fy4A6XZxX7bwW1DS0FPbOSio0VC5+EDv/7xL25zbnsDHzQ8I3X776/p88ewOnk8A
FRc0iI/klVtH0w7lRXFAv8q/dtLXP3B70gGtoYKCEB4Ni01AYyt09pKZr1/BOxkZfQEHm8Ew8qr6
GFn198TJpnOGpuaHOqu6U1QQEOrRK+8R41Con2PI1ZTq9P4yXDp+jBhQ3GcwtE6+3i6DqNVQUhQD
xwS0iNoX8LEun4PetcorC35p45PfATJ1wcWAB3/7pNjvkiQBqxc0WuzeuXae0eNd3GNvTyjuQ7S9
ja3kGubn0kNB8jCrWbFZuBe8fWgKRDmJUfIP4OGpwzyhgYr2eojznAmMovoEROnT7y/o6gRGKHfB
gm+bUpMx5mnZpjZ5hJvvVWMz7+4a1CK6ZLkSOlcF31+2FHNuUkIUzGGebaryxJKxQN/Noq+lW386
MSIGQvdvhzQe9n49ENgKPzlISs4jyhPmfqJ5fFeWsx56Yuhv7RRNVgDx9akmsUUHH138cqQ3PVfy
Sui9lOiQUILA98EKcZ1vvkPcxVnW9SguaLPLWDz+Vg5Ge5Zt28A/y7LzIJZxZ1QSxVOTDtT73+Ti
OlE12qh1c9du+9BoWZZDXKHMEXszJjw9MReJgRGGU1cf6S7CGyuQEfWm+T84XT61FVuQwQpDw7ev
LRXNLhHlPFiihtbqXgyrFw0KCof+P3kUQnhoIlvQA9xNPLMr3FExTARrGJXt3tNHhNekOR+8BqWs
95fzdfa4DWW0E9l5dIJW4srmtbwctsNEX7Gy0g6D6WEAnI7Jhq8Zf0mvbO4n6afnZmr+ZqJmksEI
5D4WfzrmiwmucDjolaYf/a6DbltacAiIu0be6ujGejr4oFzdxlwXx9jBW7ySkUKmtbGvvMWl0IBY
NPUmbAAsQjcvMbdavuAeYq9z9ymU6OMcrNJuzo3btPsh7kbSAgR53l+6rcPJmoIAUl1BUnQIV8Tc
26WztHnIyk6xdM2Q3GZErl0RgRmZ3CoJWgaqgZXbn4fCiY9V1ee3Y4Uw3fu/YQ20m69HcML+DbAK
kwF7EzUk064oc9kptYZ+hAF++UPtuV+TCSb8+0+6/LYC7yKdQdg65nv7tnR2/SmNTDsw4hHsbc+Q
vhbTj6xUXuhkVX9EMWrY68VM5e1o2n7ChObKubjU6KC0p5myLj2hZ/OdEbkfBxRb7AAyB0rbRmxh
qFJ5u1EodcPu85BkapLQsVF9rXra96hy+qD9/Ai1v9i6kv5d/jnrnvOEDWxoe+FWxSy1JKNmlpVC
Grh3YXcYlQZ9EHuZkjxgJ8YRCTAytoOi53rKLQsWKtpq+5m79coXupAFgTHQuZC5Q/g9m0s5MVBN
7HXdRhDVG24XgwC1zJV2L7QR0anKuALOurT1AKGsoyioAa8icD8nv5XMhYhjVKU1JqcI+WrZKZU+
JSU9gCsLffFRjNnWaZvJId+8WRe7c6mwHwnQOSCICEnoFUhPIwV9bYtdyOxeKYL/51HrIv+U0pcq
n5kPcaDSypc7HLv0g9mhF3LlMK0bdXtuXzsyr6AXHCjePsb1IrdD/wV9qXLuvzk0gvYgfrJdByTw
1I0ZUdJAFEnHAeXooSmC1jWt5mQAbdn1+WpEhMLCld+0Jq2//Cb2jctQnU74ljskp7ZrpvWCc5gW
AfwFOSitmpaB2Tah6RTt30k026h7lsu9goZzkm0nj6nCv+n9X3JpI9PPh4xBmOF4bU/5DN+rrdZj
ldaQrIsmvaeixi0GUwyukExcS+fXQP3Lm1O2CxJ6g8xy88DaEpFoJshFtf5oWzmiROX0Z6wpcRyg
FDN3WI2aGpF5hyROm3vVSj9Mpi77LFslrxyriy8PMwfAyOs4YhPREcdBXb/q2IALdhl+5CzHLm+a
oMFWMRTSHa75Q1+4OxkDMfhYCQRrJf12K9ZpL/K+QRGQik3flQoho65eMkwLqq90B9Ogl2NzZa9d
OtCvAGz8ZTjSW+KANo9VjQilFehWHJ+LvFQBxNJ27ybNtVv69V7aflxoTkRoTiut0E3wQIM/VprR
AjKkC3zQYR0xEu6mA/Gr3Y1l3AVORY8aGXk/QLPF3OdDYeyBwGthq+nY3HUqPmAphVFBX9cnhOGK
O8+GAOkxHgqzptQChvJItthmeaOkmFG8V4hA2Hl1bEQh9+VkeaHU3OZDDpUylElpglVxrzXZLiTG
KG+u7Ot1SvpLTbbYKOENyMYDeCySAF11PzCldI7oo7WrihZt5kzOp3ZY+ivR7NKWJReHiuoxhCA+
v91B0JZ8r7VRGxo8tzsiT9I9xo62CjGlEdWJrv8HR8SmmY15CV52CM69fR5CwW5i2qh2y86d92Yy
IadWId8saqzVqsRybt6PR5dW9ufnbY6kVeuLkMCpoR8NSP6MrYWGj7wDjNOfOltlD0OLODfan+0V
4/u1ktpu3bWXxl/IowKuevuiUqSMyXQAGOCDsx+eKL0zGjhUBMuMHBgK2fcFu2mfNG4cqtS/hum6
NClenVFs0D4rJnqLS9baVisyKodgSQd/p0dV8jUiDT9XuT+dZOkh79+ZOAVNdhQquzdvGtgU35Bu
qs9u2d75Q2ysisfuXqk2fxiTrLzyZS7+wpVlS61E059lertCqZGy5+fGpOUBitAZy3+sqaFQckV3
bFYAfO16ahfNiH8iimaGXs/sAXK1fteZTrtTKHrdq6a2HvQY8eWRRPv5/b1zaQRju+RjjCRw49S3
OEej0xoDycV1uKIhgTLh1XaoCpyVEFEPVVsvaNE23pc8zpzQ0mgD4ymaf9Aj2V65VS9tJgifPpN/
nWC4jYMi641+WlW7bIOyHfmybF9omX3ylig+O4PjHIfR/rqQQYYJdtnZfxDyf378JrEqpGjn2AdE
N02d/RLRpYDYQhMTtRj95f01fwUbbs8N/KDX2ICD0ZZEkYyp7gtZAczKYjNQ5owcudIhXNuiOg2w
V55iz+zuUGcryXPS+RjrpTzVHrfeVEbiiWrmn8JMn33KyTNYTREIY3L/IC8Erltq4oEREAr4uQNk
PsX9tLCtbmeqrL/DR8/4iua+cTBKdKfSalXjFll1nPwR1I4Zl3cR09EQsQQvRPjauhOMos9iMJtw
yM3hYBoIQr2/HK/jte1yeHSpIfqD+/gF+Mpa2KUxgJXksho+SgnZF+KeCwQ4xmbas627sR7cs1nM
zX06LnWInpG6XRLMBjHbWT5UbjoeGC9VO6tx3WBAveVzoxzzQzzU5dFy0pJjns7flwxIrRjda4OV
S9kCJBBjzYm4ybdwQHpRyjALlD37iJ8+F7I9grfOjow82itXyxovflkqZsdwpIE5QpJ+G08QFR+9
YWSKNhdZFjLjSXZaOhQPNZ38HerwZTDD171iBn7x/YgQBjNLDAi3xAykCgrDHpjSCDcfQmsUxWel
3G8GcLErJeKlJwG7WL+pfaGGNwqXAkrjSW2LcCWY9XPkj9hIu9a1nODik5hzMwkFbAZw6+1CQnZp
4OkSmFWf1yezKNGnGo3oYLpKu7K/Lz4KMzkmE3RqiW1vH7U0tOsA0vHN7Ar4Ha6poduRAiXSa65U
Che2BxwdZqywIaCGrfLmP1eHxSzockaMQdou7k84acVHYVTtHogq3OuMgeqsXR11XXg/wWyJNg+H
H9rOZil9u4u9svbNwFGef6hjOweNJaYdOsDXWruXuoEMd5jgrUZxBmOmty/YITLiRzOTlNFvy+Ps
AKpMwI4cdNwq7rXEag8TfPBQ01qMJ2TZ7KS3ahV46FtDVemO+DDQBPZj4IxIhQTc2iLEh8i7c8dY
f6rM1AQabVXfa7OnO4E1ypG5UXxMuvrP94PepcwAPAyjOcaftv9Lb8bAEepfpAWso+omgXOxq7Uu
vmtzlNTHCONWE4+TndshfdlkM9rKk57d2Ygu7qM6LRDKS/sADx3rvhvL1QnbqT6//xPXfbmJNQ59
LGpcQF1Unpvsjk6WsRJtgZVjjXaw3dU3RerR7x/5n57yy0FEDDlVesXpGCqpnaVEe8xGX+Amk4gG
vv9CFzIM9g0D51XJgh27KaNzRbetp54H8oBkV+xm47FDox0MEOp2CWYa+H+V6ZNfYvQKHre4cjgv
nBO6KcydAT+sOIPN3tWHmX09I4IwtW3C6yYpMr/935pqu+P7L3rxSaTlaEYxb0NT6u0pMXoLDMmK
4pFVXD2jkKiO7SBpnFuW+ndN/985Ufx/qANG7+an9fzV2fz7lPxd/az39fo//KvvpXnOf6HHBQbW
o7EOC3nFj/2PWyzxCO9JUGWv3BZGgITf/1H4ssz/ogygN4zeJbMzuqD/113CsP8LADt1DB1VuGUr
sew3FL7e1oLsa8tE74DWv8PgdwWMvv30LYZtSVnK5l4qH6ewpjJn40NmN5n5t9bC48Qhh4r1tqdp
rIURosrLlaixKSjWk8WwgXICuihNf9onb39BopJcZui83lVdw/1qjq3jP9sxjI/TjKhRfZ5myxSP
mDpOHbY26cQtnxcYhaMcabTxQoXRFcieXjn8rxDl/w1n/C7SbTrhOkQIFMJ++V2cTNEDRzDuTK78
LvAqRDz2beKpcZ+lUO0x61xa3Fwmy+4wgsFRN0DcYE7wsiFGPaKGQtfTtmmUnEXVDcbhpz32+O8P
+dlqdzO/ICiZPkkwW4GBMFImW1SxUc0GvjKmcbsgwDidxrKvVySDhw503Ew0MaVTlN+rSg4fM2gc
c5CqphM3jT31yW9xYfkpBKlVkI4ylM/JP7z9hCW6qBMYNXW7+v1CZzbQ57hXarEwus6GtP6KZHUv
42sr8DZsMS0GDgn4jnSIYQW5xGbvArSyTXqd9V3iJMsQ6BUOD7dWrXmP2qQX9Y8JbGB/a2SW6PBE
aROMLmxsHv+aMzm0EBNF+4QcujdihEBHNMzF6CcoFo2JeHz/W729SF7XhySEJJxKlTawucl4yqXS
6PXO/W1FLjsGw9KiiSacTNfRLF9E82kRbaoDWbST6ViZBf9+1lJvfHr/Z7y9oNefwY5hIs+lxrTJ
36qzWXOd455cF7dmW2XZvKezZcMuajBhmn7rRnl9FEM1bK4JLnS1tp+mKO1y7ErV3OpTamrnxhqd
4WQX6bTsmrpKqitJwZqn/nRWycvtdQcAX2ELrqHx7QZsotjxYgDv5wyzliGo/11CQzrWbeF2WvHS
loWND2ZfiWsU6V8evU7tKQp4SZOfYa+b9KcBiwZCyPLnDsVZzUino+cUKjCz2nQ+VMnCumrpHLWH
Jh60aw2QzfansU/Czg1AysXmN7d5tKbPcYdScX3ucN7S900PtyP8NxyB+2Unvb97IC2vCc/Py8wd
RhLNSAE5CfKRbXeqS+opgoNJGlRpc3WItW7+0VvLPN5YMRO8AxEI9eDULzDD9lPnkOajfVvkbiQO
Ud3MHywXwsOY2f5pruc8cBsbH7Sk8m4jrIEOykTbtO3pftZtP55zu7C+NL6jbhoEI56U7yT7qS0N
ODL9wyQi+TxGeAXYu9yPGl8Lm2RKMvusa8vU42aQ592+a5vhh99H7V/10I1hrBn5SVqLeGA7/FUM
tXYUetbfGxOs4VrgUu6bkXED+qoQ4EBM7xaMWH/0Ft/7hEWK9yGpfMyJY2TMp7pyQ13WxV07YV2S
YFcgd2kJbggbvXLPpfoC7KJ9kjin7eYRxGw1iPTslBQHZVS8qDpbPo7KnA4OEi7BSDvj2PudcxN3
lfxWD/0Pt18cyEp21ux9lS1oDaOZWDgodPj+ZO+ZLoz+kWWwdqW064feYyUMLcWmoK6Nm95Km50S
ev05MlRxMJ0p83ZtXbbf2mwwj9Es3LBESPdT3HTeYdGjMuB6Nv7yaC7h6NFAd52reL63RfbYARz7
KLx+oMnWGx+9UmZPY6WPPxAgnPbeKkV9RijBwylG4NRhgWfbufwSMDPxrHd7UToo2w6gaf8UkRFX
e7qKDarcszhP6AHvhYz6o5gd/4hj03NalNa5ks50IDgpfKoapPol/xn2VujXOVgnaLdm3GGlmhbD
p8jL5Nd0LPMoIDykHzKcK54NL7I+aLEcPxe2AXBSjqhRD5l22zg2hlcJhjX72beNdtfQhjmOqCkc
UMDuq12LYLwT+OOc/p1N4tYEgN05AfolceqHrtakonhuEDHLuwdQi2I4V9H8tzCQu5mcztjleCKc
tBK9uZH+yB+j0hJYfGgo3EgNVySEft3+Bmfnz2as5/9Q5Rt06Tp1TC0U/bH/GB8aFyYuDgyh7mbJ
ftCb+wEF/piPKsoXvOwSsJl8odFe3DA3EyAros7CdHAhvpjgQlrsf+7tCAEbrgDsUU0zKna1kM9u
i1WSKajocb52miraqTrGMWsung0hvwA07HaZl/ah25L0z8akYx3rHWneWJjEDPXdHA+w4pLhA6Wn
OprVMh2sPEtvsJMcDwkCw/AHo5ldZ3sqxLW126sxXR5U7/pH00zrG7Ooq8fSmrtnZ4mKhwQeyWMS
xfNdGlvNoW2m4VarHQ3SnTsK5LdVy1CqB+oDxMAcx/gg3CJqMXnJ8cyKpJy+W3ViIro9ZD4C0VN+
bwCYzW49qfL8D5lFufYVxeoi4g/xFBOt2XdTeV/7dZn+Y0Sp8aPhy5mfl9Jqn8q5ZEisyqbvH7wU
iOQX320xVGxxukC1IMGbNjmPEA6YW1TjOOw1c+6cZ+R+9H9aLy9a0sGhXR5xo4iZTCXeSrOLISCG
/6YlpeYAZtw5Xj/ap0na/Cosq6wD1JVMT6A3KTvZex1uxCFI6kGSY0pymm7Atgw/7sqUJ9XlEcPb
ueBPGLFMgac9J9m9NGLb3QPUHrw7PFLR7urwiMnOQGcz5OqrbKowLYAJOT64RGLbxl8Ubi9a6C1x
5fMgswlh9YjxFJzswV/2Vl7EOJcSR6GouRVeNKLORXbf+FWzPNo60hyI/EGj/L7MnI/7os7sb2ZL
2nSu5255KX22WIwTQkt67DiAikNALJH4Y2oM1gZzRn3cd1renxcTTa4YBifa4GJXL9bYVcVumpd8
iULL6N3xqSiaGAQedhLLI0QWz/lUOF6FKYDlK3/YsztRz28Uug9oZ9eR6XGk7aX8vvJTgW4Cvaxu
zS5p5UmnYx1jEqN5iXLCRecLyYNbYpGK0brrlPdOr0wrLLvGerIohtLkrtHLGaFujXl1WtwbOeI9
8a2AnYxQeaOmkdhFlNf33mwp7Nb4wk0JNUpHmz/RMc/l7KN7A9HUw14pGPEHrZ3dgt4h3A0j091/
/CL1EGZn1OZChJ/GHpcQN+1G9yhi2n5VImMXl4LRzjB1cCyFHLglveoOOlIWn/0J98HP/uSp9ntR
Kj6L5un12AWkeSm3peJv05HyM/VWdxRUxu9MBLmGP3ulyoTgV+nYtXE9RZX93S70HgcXa4kEUEi8
gvX4B9lHW39cyE2XE0HS7p7iiICJqhcFxk0l6zh5qXuzcx6gUC+slDQaK/patnNJyIoGHEmfGlin
oCw62pi2u1MUVXa5y2e8wn4wHEeOaCdzpmzavojsBpvfqptNktK5nIb0k9b48osbp8ZBS8Dh5Z7f
INjSZc0pbnO8bocmsh96S0x/irKLXox59M91KZ1Xs6HAyw3nM2n5FwzFkhOvV4aqpALY+ZYCeJFn
t44dqTxsBn2OdnWBxZE/TN+asZe7HIT4MfJSD6WsItore2afmXV3cqZIe9YrOn0L8xb8n20c0m23
4pGTjuVZlAY+DaIPiYszg5/4TmAMUgSyAQnQIpwm8DBFdBV54ipkEuOf1wb8ofZjHAecicDiVRPO
KaPe509QM3NQqQuUJo1SFN9i7DnO0vNyC/+eprp3BVjEk7/Y+slcxugGCVTjxjJGlN4KFYWJVJ8x
hkar2PFjnIFLp9nphS1ux6mdz3YqmluzUEx0ehs0X8muFj1rLevK8Xa4WIu/zLjG1J3+1y6fUNzv
EPs49aXXfKwWWqmeVTGAxxnjUHbpd3sp2qcmFiW8a3cIqgVxEGOq5FOV8scBbnNfRD6sHuy2V9+1
ellau1nW7odUtdBLSktgAaMvxt5ve2PE6G0YXxZVt8Uh6Stc1cfRkjNuZMmI3VOvjB9+RCM2nW3r
swnMx9zlZZXvu1pr9J2vI+M1JF2PsbUAyIunQiQ+Z1haiND148L7ard+nD6gJZxidkLwpT4WXUoK
iBVDUAqvNHd16bUkQ+aAKCg+gT1CDPlQPydc1uc4Tsy/rLiKbjNLmScTsdNxP6J1s3ojGSheC3O+
ybBT1oK2wqdohyjucJ7iXn2p+rZ67EVLQsXbe0840hjc+Y6bfSqLtJqCOR7NLwnCHS94hUwAkbvq
qYeJcsIQu6gDe566k95MtBratksOSzZO2R4DSzvUnbp2DvOo+mg/2Fn0T08T8bMwkgb/haHu9d2A
xgaefjZFH94iU1PuGk9WWJylGLogX4sfE4LXGPP09rCfJgif4dAOYFoQ4oIvbHFvjelMo95EKnXY
M+YZ7uakbf8cvSR7NvIpWl3Mh+WLZSG7U+o17WgX8Xjrwes1vdsZetEobCcwKsDKqNHOnjd3Lz2t
iY8EdMgWhp6nH1pwWzf9AHFrmvR8Djs1YggPVgnrEy0fGRjMOm57PoK797HlxN1N6kulWN+ZLrA/
ZQLT+DnNb805RtdOLtO3YnTdw9QmxvM4YO0wWsggAL2Kw66dxLHF+i/soiL5lJX5N8yY7RteUIxw
JlvrC0vbiGBe6g4h/HXSqC++E2qmZNIqOwQ5qJuYGw4xHVPXarD6zeX44JMfPjaJrl6cxFUl4ThS
L5NV9mf4otldNmTFfV0W9xBX+79V00f3CEd6H0xoP6E+zeLGrlbxaUu57XHG0xvWTkqPKftvys6r
N24lTcN/ZbH3HDAUiySwsxedFW1LjrohJFtmDsXM+vX7lKTZOZIX9p6DwTQstZrNYoUvvEG426jI
u0tt50yx3u3JqezBOrVA2t75jbbuQxIVvD0srb+zWF2K/56sv5XZ2t7TOp2PYsQvsSbA5HbGcNxb
2hMIKSQzyVWGO6DISMeqLrTUzsmSR4Wa0bk1sy66OnOOeV/q4zo5WPF0dX+FM3y3d/z2AZsLoLML
sqw7y5+cW0kWvJsqfLPJydt9vfqP/mKlO6evLpJgTA5qjqMPduzaHwdygHM8c4KtixHP9TAnYqtD
rKGAiw17+t/BV7+Pezzfnsz7hhRB4wKep2iDM9+mE12J3t87VWZjQDrAyRHq0ggwEv3g/6WWud+i
EcWGVcjyvJlj1oiqnW9izu0DNnT4/NXC3g5ZiV1t2J/iWHpEY1MbeQfPJ6LSfKFDmFXxTtvF984L
UniPVrSfJqsi0BnWUy3jcrfKkXTUKpI9Yo6DOi6ON39fZ/GpFV1xXvQyOffzBhe3SN/I0gt+kmM1
txN55HVO5tHvV7kW9X4OrfkmFgTIu7DHws/tMfa6WitW18Zyk/AiRQ4+yzZBF/ojNLvBh+7arPJ9
VvvWRxpuUXgMpzjLTzmGYPSJwiG+I/ZBWWKIMAfFGfwGlIH7FbXL/thkrcTDMylIyhyn+BwuEMDA
0HW4wIIdsAsIPrqIyrOscb+N89TezOlCHKXi6X3dqvl81VHCnh04F7FcURshTriN7RDofFPVu2xx
COkAN3xRssNBzSutd9idfM4Hxz3JdKVcaZep3NVReTXSDD2E3RBcqFTwJaa2+s5WhrNlai1fGkQe
iq2Yg/JM1+zXK05CxbaWEmGDcFquly5YL1nbKARMIrpcVCrPUVd4IDXO4UgH0XaxlPuhFgNznRPq
tNSuPCR2QlDGPMHb3FXFGW58+X51y+w2j9rpWhD+t6fJRr8M6dPqTkBJ+dqiInsNAtHbouqtTmWm
rHvKhmziuqwPzOigOAEg1gdK1nrdoi/t/OwAFG1xXi33rRAJrH1f7Puoy+TGQUwNekkR9GR57Ix7
0dQTkzGttn3RfEkhBb13i7K7gROKuqGHD1JqrcZ92Squ0PPWZ3Y996e2nX5kouhQ5Ve9bI59jUdm
GxTtnQ6w6rT9jAS15txm/i2j2hMN3/t8bIUMK3y33HbeO33TnMfmrLWV2194QoVXy+SKa8MS/tBP
Lg1GXQXuaUrji6pOhNo2ugy2ZDUpZse54x2HzJoXnGvq4TbNw/rd6DnZfVQOLMBM2z9TChpE9jHp
6ry0yY5CXXwr7MG+buTkwgIiJrysUYM9dFk72VtAw/Icy7pg3+toPibCOptsmO1Jadk43vZ+tekH
R6MgHNjD40il2GSTyOAuU3MsG4EtlcjlXV/Y7r2mFtNvgpF9jHifAQv74NARsu4ZgMdSRF9werS2
RSWiG6Gddu/MSCmscYV1xaywI1T4O894bp8lAmoQ7s3Luul6Z720ShxZiKN9/4vtqgE37WCiJOL7
fIXggpTW/2R163IvoVceqABXYr94HYYcFtI0VTKv70O1+pOxmKcPHvWopOwoN2JXNBTlXanLuf+G
bZAHG9OJpoNTF9xY3TXie1QlWGPGJUB9HuxlP1n5zmtAmGz8eRW3iN962KKGdnNZWgHmcYE7IsPr
hcm8y5qpyC4oGcXJZSxDrGIRf3IebMyegpPHZjcidib9L67PCYZqKdBgHEzTyKoj3FDloC5HJvY4
fFmkM81KbjIxIdWBl5YTDm1F2zLr02UhNFzmq9VJnS/5hKK33YovHSftld0V1SO1EkKONrEm8b4Y
HLU0MTazDWpGW+nx3c6npxymS6kMXNeFIpdMsYQRRyowA7J+oEI5GgLCpAuFiG9/cNu2ra9UEXZq
o9eYn6AxHNcWcaOvFSvMDnCp2nSNHV3rMcDaplaTmD4m0SCuStSR5FU7d7a8G2vPLa70PK/xPpZI
2O6CzB7qY12GFitQq5C/WlVJETHNwKReRooHfrO6Hv6X2xrSFs+EL0aOkLVeiorQU/rMxh0v35EM
LXC5joFpx5+6QvYe9paaLxvOSVg9ZlE/6JtA2yVFvVaDkN0Wsl27ox6rLr0IdaJzXM/1FLz3kEMC
r+GlGQV9NAJSXoSjVlIoOwkVm+FS2UFyhtH5mJ8CWjjXpe+Rx+vcj7M73VQeJc1YkzyOWPJhRNi4
fRCeD7nlLu9cryfxByrluRfotSwFe2tJo924EDaUJ/Dxdkl/o9ir3s/Y8NqHJhA9VZCCWPpMjeVa
XYRWQunbjuZAnJAO5F5IOJPli5/kdSi2zlT3zZ6uRCyOoTO4w5HQlGJBUiy2c7ZmtMfxY+kGPOhh
A1fn2NjzXQWyrMXVXC9N/hOD+JYkaCJCP2sdNB8OerSllW+oMQ/rT4gjnQbslOhQ/qTJnzf51pDr
5DWK56Zh1DQMvGd1/D/oITndIIvskpcOUtPZk7Hos8sytVV+UTke164DQtuvbMb42BIL5R0RsqM+
uE3p3BcpomAKt4e57MjhvW4BYk9qzMppacjEJpaxMZ1T2YDDeTR3/hhvvMiSP1VvOdPHuYg8Hl05
hTYvQKvMZPFX4cvNADKH4KkKcJPQLVJCmzQmxPzYY4hHeXhZwxav8zk/d/s0EIcuztmknG7Q3ocx
wYPuoOLWrQ+EyWu+h3Fd+xsrkRpHZBwzWVZ9U1BY1C4wmPMyS5yvcR4MMDX6ZPZT4jj6eVvJ1Dhx
BM7RpSbUtfbQHTxxVeteqA0Hv3Y/pKIHfT5nOESlcSVJBtcwwltwrIaDsjV3TbEjunC6cQmB/Eym
clYkPEwZug46E1i8LIfMA9ZOcyyv493cO0W6BdRKbMXGt6jzehL8lQgmZOsNBMw/R49Qh+d+PAJ7
JOKBpAQ+w/QExdNj7TzYcrfob0cVWssBontx59sKY0Nr0pdWX8pp01TtMGEJX4XuPtLTXF/PvTKQ
x2W0Lphc6LKNnWjONFfsbgTs6PY+6h3LQgQC7B6F7Lw9J9V01wsaY2NwyNFzrk9gICv7Ji2atd6x
EfoavWB7yq+VRjyOsoLT11eLqKOd31dtfNAE+8SwdSQjHKB7haOyXSyYvFM/zgHsYy4rYhF1X6ao
quMN3DJmLWWaIdoWCzSL7yIvcK53xKQe1tGfMLPmEZ1W1+n6H4DsRUFQ2vC4xwSDvh0UdPdLUFas
twbnxOXK1Un7w+NR31MjKjwsnJZmPcglgo3vZk2M5SwbQ7w3K4wtOiSpP8F2YGoMebk+PC/OoXOY
o6HdRepkDzpIi00H6Uif6smBv51Kl8JgNTa6P3fzyp8PJYGiPAwdlUSaQm3tomba5xeOEU3dZJ43
1DhXJMt6Lle3S955ILfVRW7ViM8Rio542/Rpk5NXDpkToq9ez6hvIHAVZPuciYsk0xAV4zZprPxi
WiOVnMEZan8GvT2nP73GdzSVZzeWOQMnqOxAw/KCc5oiVfVVdCNrPnMVXTx8NfEO3CRNSWsOi3pu
7r3rTjyC1nDGj66ukuPsdgjO9Ki0IKZXJYUqj/4QNCuc05X28MZlx81/5tR2ClymC1lc+QgINesO
xNzSHWj/Ulm3/BZ1hzaP1s8KStWluxa072lEdOyfyNmzey1FTdydd7NKtkUUyOrc17mtDoPA/nre
DC1Uys9ZkPrqGFl4AjoUyom02aereH5XgsLL3kUL1oaHMAeTd0CSK/OOSznRz0r9ZRx7pMELi3to
wVXjHpk1ZXneV6EV7GY7zE/ajTL/5KTlkJ+RbkSfhGhwLGUFt6tRxhlYr3nTpbtK9+rBnjCe3w49
UhoHh5LY106F8bwTgAyNqJ85I55bpUsFpmsP2sm59TPZJFcMkt98aMQaU7KgmTp8brGUldfPO2aA
4bnzaersJj8sDqpu25XMwtMbS3hTerT6kQeHvgCNXygdIDYpH9XpCT6Jzs9cHuVZO6Ui366jN/Q/
ZOfGw27ixGP3kSWyIitx2KdCdKEh45b9t9YJ7Gk/raFG0Bdng9kdtinSEUTKPGSbmM2If5+QymJa
OGtMTIwnUtO+nwXtCyqfw2Id7TpboncWlc94kzXJGN5h/eyXV2Ip5HfKDGq97K1BQJriWJw+EhH5
001C5Kvfx+7kTR+x8FYs36WZzgRGtdNlWSe2vunAkE8fJdCi0bhWVTo7i60uFd9ztBRt55AZ494L
T2N5/ch5UhYcKHZWGdFDu9TWdQ98oD3OeWnbJ1/0piBsjS7g+x0pdLzM23RKlPweVx2e6KFI0uYy
7DB5Ts02hcOchVWtTnfN4lpouzkRDYX5olbNiqW7HzbzSnXeq6a9nDjp77oKnusunqUB8dAciGgR
ZBEojI1D2Zx4uAsQq7vtu3JqP5BMrNmRfqwP+LIcZ7HNc7dC3j2u8m9Ftzo49RZj2Jka9kKX41RX
KsTGs8wrtSfTG7CwpmlKsb3LaXu8xEi+PXpEXWsixamHz8HRBSojGFjFeLZfJ3Yx/cBAkx3Akk5q
DYaqErd3HZJcyFLY81ReJbnVLrdh22aIeycj86wOEcv8iGsy6HxKF217siwr6balvyDPpW1impNd
kvWcJh1Yn2k09ad5ttd2i/FAnV/Gkz+tzTaR07oAXLGSRyTtBnVPzmrVXxO4dg+B5ebqu70iL1mT
SaUyGDazShdiAHqWKczLoXKTh2jq5/TrHC0qvvfXmLkRU96MftJgWdRpHdJ4OuvWPNt52io0NWxI
BkRENfbvVyCCnRB7ddnbtyv1rBYVXgb25PWZNVzWgOvrazwgo/agq8Etvvj0+dnoi3Lym40DU6sv
D3BtXUH7kKDrR5pmcgo3Dfxmua1XgJSXZd6TUfVOmjCu1XtPAfihP6mjCdtxFc/ZZkS8UH9oY9rS
Fw0A/v6hqsduBViVzBnoIrpQ40XXum1z6tCPRmFXFZm+1N3gutctlfJ6Y6Gjta6o55Ce4SpuQXr4
CidR4buBQOl8VamhFjcTQFBxqjqHvVmRoRdXOa41+nyayhrkUmsDBF22VrH22VnWx030Po9hcl2H
esDxneI/CECKIi2gYUJ5qPQX5AwjagIONZEvgW9lEU5+YzX2+zJv7N7djrPfUSvEkDtWu3Gg9NJR
OW1kUu4rMBVW+86zpgEBZqvxsjTfYNGUdeNec1l4N7/HdrxBAZr03Ud9J0ASBAcvEC2vQSw+MXUn
p245Tk0lvdtBYMX9pc5FW9wvqU/TLnLouL/XJU/oa1RGHD9PX+BvwUI/NhX/+69XANAnZOP3htwm
S9Lhv/9/PrPHx+b6vnrs337Uq0/u//vp1xgDGkDnq3/s6yEb1g/jY7fePPZjOfwLX2ne+f/95X88
Pn3Kx7V9/Od/fm/GejCflmRN/VekKLihvzypX6Cln+psePzxH7fD/fDY//J3LwhTKf8BvIK8AsSi
hNhmsKLPCFMncP/ho55jA6wEXgp8538BpoHzD7Td0PyB0fDk69o345D+8z+BpKLXAuHe2Ag4hr7x
d9ClT0zjfyOGzBUNywX9V7xNUHRw3yADSycHsTNjdhI68TBGe7y1W6vc0qXM9GffH5lgzyF6rdZ+
FbvBXfyUddbE9kNSd4LEnbptEZxHEFHHXUH1QZ3mqCr7qxILM4t1DU6jfYANlqNMhllymXvbJAiE
8xgQuo43Je5W5T3KUy1W1pWn5HUiMxhy5GgZTeitaDkU3qWOPWCOmpQ+EtjsFX5VXToBm1S0T6qK
PfE5arP6Ca/NP/A9XiPI2CGx+IXGC6QKWU2G683iCyhbU2hJw0cMUfEzPw0VRn0n+vV9F5w023A2
b3XWltnP0o4zNz78ZUb9X0BSA4776zNCAoOuhLFHAqPo8GVeL36de2EP5D77QU7jAToZGoSpIBBH
LngXSphz0sEcSIeE4M4CFtDWxDLAONytI7ScvfNBpnWPfGujvM65jvxQ8bvff8knPeS/fMkQ9JHB
T/sSuDT6JPabiaQ8pKibvHY/mVKjarEHp/qXHQcLNBgZNPuH/gxg2gQ5cbpY8bDFNcFUQbpWdcW9
lTo8RGfxzY8aCnmF0aijIoF448KP1Do38jpWC+/KUq/nYxCrlgB7LfAwhzbsJq/frnPdEqj/4dbe
PH9uDQ4jwHDXAZ1ptCdej/+wFA4BTbN+8pKpmDm5O0URgiM6a74PdljgXQ5wUenPgVub0lNlNQ4+
lousSqQAdSWdAXdizxrnT6yLjuFAM9Rz6nNv0pxmdWZFy3QUc9maRGnMCHUyt515RkNUpVwwG2Jz
ILHCHIYCaUuGYhgCE+7QsM0JztLIzfnX8/gk2dIU978fhNdYRhGiQ8QMNHhrNh2bzeL1GDgz6IFV
KuvjVAVNoA6NzoLy2k3DhZI/+0qa/FGC2HzkqxkloVjBobfZAmGGvV12dt4QvbRL8BFsNjNkWAeS
k6PSA+Mj8lY0gBZnq1nwQCy9lQEvp7gu7rFMNKWZuVvK4T1l5DDOEWMXgHUHJCCmm65seNdS0QK7
GZYabMTLY0vUXJs4t4T85G10b5vHQZXLPAgrzxxeojWPphu7qRq+idGD158LOZhd6vejzfH+y80b
GXwb8LSDPAjb/Ovx9nwLS0OajB/TdJUlCKmx8NptDKk0v5b4/4H/wwhCgqqJoODmKZ1mlalzuxyJ
AYFKpMq66JLKEldxlQYIQc7NknyncWyf5ngEQlcENON/GBWv7qZqZNXdz0h4ze/E5NgoiYZ5Hfnt
VsHr68fDPPvhdN0hRb80G3SVKufSszsHpZu6i9AuWIaxi4FahEqjol9PnVi2yVJMLIZJg3ijyGn5
ucgPAGVHcYuA4iqSrb044zxSd6VwHe+bNTYUtzSwGc6AkrrWbGpMxfZsKdZ43Ki+zeVhigIYN35l
LfrjLBs3+zyKMol3HnRwZwvkPsKnQiZDH8E5hSK7TfwyOQUuhEPgNLO+iEl67KMzO6kL4LQPU3uP
ZF4lPlHgp73wKWrsZfm4DIs3XFn9UFs3toiD8YffSdl90vDKaoS5UVZK6YjDrsY9MONsO+hGhLh2
RQXcp3QbdOTU4YMDfqj+kRL+TsuOqUJaF41UbqgX0zNw8tMQ44cd7kZY76U8xiTy8jpyAqsojpPx
vCjTR0SxKB852wWh7k5caa+ZmNKaglGbfvCkPUgATLVoabWOUZyl5WVNHqMSSiugGabL2YfFmh1i
Uc2jfxPX9ADOZC7SJEQoCNBSsWknjYIk1QSQV9EmsQRsgF0adzpfz+aEcmF2nLNqkQ11jFmwwU5t
NlKRskaqW2dMDoxRtrNX9ZwuY7vkfMiweuEi35WwY3gZnn9ooeHH7+CsUyHbGtER9aBHFbnTOd53
beKenMVCoXu75n4x4otY505VbnwxmYKJTYzO7SQglCzvfkFr1Y62uZ9GfvJundu5DQj5IbTDxizQ
oG7PCrAV4fRO5p6fRRsVRQkbV9DRyy4+Bwkm3PpCiBJ9vb21AvEAQIZuaupfWF6M4t0loIzMKam+
znkY7+ecjSCh7AGwDUCR55qvtE740rt7O0nXTO3slq5/uKsxa/Hrr25CB18dqryMok8jpX61RR86
YGQxAc84QbaOpE2IOKMpQyP3oqLFhiyfAjv0t23q1J485EAlGTGvpHUfbZo+HazbugrMli+mIQlx
VJuHhgmga9eVIJQhEAIDeb7VdPA1w6fygP84S/qYq5WpM/EZQEd5Lk4rUtf/Qt/ajHMtopxIAhPk
jkdh1UWYikelMBtSdPuykA+ZQ4rDapuFqT9iKdOIUY2fyYnHrGa8rFQ3RxjpwlmuwjwwXznjSbf6
VjKzuILHr9RDbC1mgsnOMk/eXy1+VkaVGZppgl2ZccSGauY70HrgstuX++k6z1MPhFspP/NBeMtb
DIrjyKPnHK18fBukKCLsX2ZPrPuIjwxyy9ycqVvzokZmTbelhVLwcCJf++ZfT10Uz8466/ZlqK3n
t/9rkJ/fJ/OVllPgthVfwKEWMT0UiNtn3TEDNstNK6pWXCRxvSSzbz1bJg08kucH1ehpYKr1wzp2
yVntRDS/aC2n0yrfRRRbGaUJiVze4rbQSxHdiLyYUksBjYDHnVS+yw9L2PvqIXoeQTRtBHf4ck/I
DIyr2rb4OM7OaR3DlD+znx/t8/SQcVEyPhKQMC+Qv83NL3JFw+zwQtVKRSr54dooO0g/aSsT43DO
nXpmeJ8nkqbeyrfkJs2nOFnXcx0k4zxmV48QOn/+PKAW2T//aEqvEcHesrH0zs+06wcL6nw2HAZ7
P2cjef8lPmhMyrafeb7ZFLjqAe/NmunT+yFWGJukm2Kma08mYz7QncyLmJKQl7K2zXKotG+GqR5l
ks6fxjIpk+xA85LPTZWHcBtInDVwKK49z5Us76MhOL4MeQT6i6+zZJ6pH3MCYDS/ydsM4c3jhB2v
tD8RucH4oaNmDXW2tfsk5uJ+njZdvYNyHg9n5Yyqkb3hMaXjGQhbs5xHzld+VqyjRKO2IFikSu5h
FrM0p0E0dlVtywgS8LSJ+8QaziB3jLw/HVTPC0GjX15XauT/8UEN5B29XgfslCKTQ+CkGAyvbu5y
rk6Rppk+yzperGqPSq6Z+zP6kqQIi6dcdhjAcuUY7ks6Mrxlseo46s8Q4Ov08s2WS85+k5QNzKPT
SzKRo/zV5YeRMmjTfl9FLzzv1IJ7lvbRe1ozL0hlI3Uf688G+joPn5Q3p7M8oZJrbn0B2cgQee2i
C+6oSFBJhlQBF9nfDjRs+B38DjNroPmZKU4aykCEfTHz186It4gFLh8gubWh1K94v8pCn39lpZby
DqN7Cu2bLs2AzVx5LajmGglgx6zvyR975pUN2I9uswNmJj6AAYY3eZbESvMZegHxChYNDltlnZQv
img9xrh/yruqWgvYMkNZlqt/gQ2pWU+DmDNSsKQIB7ZKT8YrZ16/stPkB7J/M3hjRmMcSscYFmRi
OYVf/rxbS+7y20x4Flvnc9xDGb6OvNzkbM3IcXeFEbEnhw+Iy1R0tJcYolR6kHPrw22sGwt23SZw
4lDeGeolt8NhGPHwNR7D3BVGG+bYqPzYjHnn0oZwd88jmQ8NobqX2UANzrFQqeLgQ6HH2brtCKZ7
/H5bWDx37LfML2tu4S8cc3SwzTRqgcUr6ofUU6mEZcSrRNZRhfrgnYTmoJwHAbGwBEWu2jUGWt30
g/VzzmBaxXtONK/0sQ/zCuDDgH2D7nMUCmRLPtrU4JNkG/urly43c0Bso35EUzYp91sfY1FsH+HB
TFUEjF+je6YFVW4EnjgdcCChFtcQU0LNjUZnZJZXeeTC6Wnw6QVNMVOXWHYvd/L8LNGWo5++9X0P
/OE+ftpuSgqhTLeI2jIvRP9m8WZ9Zd5RP6U3ce6an8Gms3jHmqzmjbE3+rxjoqBk3l/GLUs5IVqM
r/WwgkoB2RuYVRlV5jcvU5aYkp0oAgnBr3riAHlntlMLxioG5l6wcVwUXt+PaZDMDcX+WvCgVx0j
aTkrlB0xULGQHFKbnioBL4KwbDhT2mZ+C5sS6jWQR/PNC7CQLIrnC/ldxJGGDhAP+zljq7Ncg+3J
a7q1H4rnDQvDUPPJVONtZgNgejDsm76THf2NKqkMFSVVcrRu0aNtuedhpoYznWduYsK4VCxcI5hK
87XGpwVn4Z5lGk3+aBZ565oiEz0/uj/uLoi1W2QbH1hmVe1T3AmYvc8D4srAbHoFrEU+V9C7zS9S
1yvpIv8+vXqT0Echvrp461FWo+0GF/xNQk9viuC0aN3btGkk3zoAKsRqmKk6XytLmBVUTjT6gTRn
ynz331/e1Iv+ktiayyNHgo471XKH67+pJ9FYbxBPDeTty9aYsz2Z8cfxvvxbgl70sWGoo8BJUQbq
I3J7b8iPc1jQxCOU/NccoVfdNFvVxkK8w3/KzO5IpuahjlnOE25EB+p8+7I5/v62X5cQUF1j/kBD
5uYphjLP36S08eS568DSu40CwTaW+fSm1QFdosDb64bQ+U/j/OsFXQQYKLdCO4X7+ZaAXaSd7ZTg
127UAgjxLik48c+CtWDtvazs39/gW8Y3d+gJ0Azo6gCFQBf+TZFkKXOR1EMpb152jDnVIZNold6K
LMki+nA65G2suw/j7K35DrC+2c+9jq3B6rXgIPrDN3o90xlzUikUSWDKR7TUIMu/LiOskW3Nweqp
m/J5Uc3EdazxZSxi9vUMsQ4eQSrGlZUJ6cKciMrCmwkef+uBEgeqSGZ/gMXT+BzlbC3rlq1e8XbW
R+xcZ3D/PbWdu8GsGlSLzDb7+5t4UwcCu4SaQmgo/iTvv5ZCljQDyN151g9pdRMXRvfdTJwyFGYD
rjvKOneFbxMC/f66r8eOB8llIQG6LjUo1uzbEkw7rpCrLC/8kZBb9BIMd1v2X1PsaupkM+fZmL2r
43QAJpamDdnXH57da066uTzLgGIjei14xfxScUv8CdLqkno/2NxZqFt/tqV//3ykP+/lmeU0zhWH
6zreFr1tGK59mpUMyu8H4vU6MjPauNMjG8AGwmi8XbiDzACygzX+HkcoqHVHDD6qeN1bcdUTKqxh
ZwLd31/y15tHVMPskej8wooXb+Yt3iX4Ma5290PImQbCYXUkhpwHv5tHpm8WUhm860ZGnQPx6TBt
7HXqwHtnjd3+yebAeVOMYwAwdKH8SQ8ALzR0r1+voiRiUkftYD2kWRcQJi5oJXC+YVQMKIs+YS6A
oGcVxCgkgiOq5Ao/Jzsdb6uWlHFbowZa31LKrdjilN907k01ZXX/8PsxM6fWX46VAL1im9qmwD6b
9pD39lgZ5zjsbKWXh+V5MdoUlRgs+znCXTrPpFhuYfb8epgb85K1yfiHVfP6cKP4HxnRE7Z3Wl2o
Qr0tls+gw7JO+8UpqK2u8LdBVQXYC3Tsxn/a33+9lEDYInDRW6KMhD7J68cCJbJax0QmEFFMxjAh
e8dNLS4Qhj8tgV+mABIeATVwUhAjZfaLXkII3HqAT9o81KVv0fTKafeQDkyrPRDde7FPo6xPRurU
Ve7XVDC7ll61fwqt3LQEVAqoyLTKVpNE1JkupwuwJC1I1N9Pgie3s9ezgEfPmCB5wLz9JbZZPFog
Ua29hx5xGOLBfOjbEpqLHrIWigvAU76cFVQQIyi5qopqXljQzb6dW+RJALyX2JFXWtvrBUXkmhJ4
HdmSds3oU5i9kRAndEWCH2HGu3VBBNHHIPQs+dQiiwko/7D5vJGfYf+VDhUm/DAdj/iFJfj6KbPe
AABjiXgX+I1vwsnnbC6Ox4go0QGgwREbr89nwnMkOz7NB6h+5vRd5sHjrOPE/fM2Jd6eTagJ072l
PwRiyWyPb6YgzNy+itOmvWvJP2GxeX0Riiv3Gbfak60qvFemUn+u0mVFBXNEwFmlW46xWd4kCgH1
U1cJNHs6a6QTEdL7YZosYqrK6FiMIHdWCJdexBRap4CORfsEjtGlNI0om8yUp5Ax+jygpoZiVby0
2sJqWXh2no+qCU0lbSdDuGv9HjCNRDefvyoW0yfawcbl8lGYmFIk1Macj8BJw7RQMou8s9wOrV/R
MOllTVsvmjpnuhVeo4fLriuge5dwq91qa8E8XU6JoBv5DXxNLD5PNiTzah+ECU0u3GegEv9hbrw9
mBh95KPxImDDoVvyJMn2F2kPL17rxIna8g7MZ9/Bz3XtoO03c5ODGsOpdWb7+/3yervHuhB2bfqA
po1PRPL2iuSlPXbU3vzN08hF+Nt5BOla717KiXJS1A3i3NOcALM7Dn1yBdQrYJ7+/mu4b+8cGTBp
hBtdH0NVGq5vFoX2plGhEFehn1BXmOkNqFdYj41KoSlcpEWPCkcX4wrxfupDUxZrU7+hZBcO7tRA
xQhmLNAGN1EXMNbJQ6g/h+umnx36mkNowXdXvl6aCyYRyhA5DRB8OkWMgh+LPbWZh82UEjOdxXkx
mJU/kX+8c4li2nXjQZehn/n7O367r4Uexy5BFHfN3XqAKF5vAwXemcjV9MEnEm9Y8PtnJK87aTNv
BaGjOKXObFrFyzNEOxmeoACWbM2U9sZ8duNbqohmSrsqo6ZxylrXM1ukotnnHBQoNsp92qfss4J6
qwwIwVkpQH6GOwX972/NXp9dg9wEhVS2NURbsL1+e0epGtzFmq5TUJxsVPqpwNf2PpqpqxWO4g8a
PK/nzPP1fKzUbfOf/EXVNFiosmEvMF6/lHOWBI73xm6oGKCr0WfJ32oZIzQFnCukY05BghT0lzTX
m2OmC0pb18/lFoq/JssICmyc4JwoUwj5wxwxMnj/PvsIAUBoRETMXI9KMLn16xGtbfBy+dJG3+0c
oMJLYuXKwhQLO68yDYU5nOpqC8e6c4NN0JX0ATalth3oT169BJ/y2SYN/sP3eoaI/Pub+UYJHgVP
gDtPUX34tuJg22x/QZb2x067dtrvXX8xqcyItczY/Ox1TTQMlTWh6x+h9aDpY8AnAOBXXVBHAhpk
HMlbepKXrqArZr8HEZ4kzWmlauU31zHKOnhlb2OXnf0bMm2IMuy73BW12leYDwKBReUCGbYdaFCa
wJceIHNPvkcIwqRShaRM7r0DTg3B56pAlyUCyjNOMoMobedASE6UwIOs2pVW3rLfvZTOAos/A5D5
XPCidhyy78GQJMF+LoIXT6M5p2gb+1uaFqZANQOYJIZugLuV17U7MtwU/+QYXHt9acqM1nPVrSUG
4bnZsLUxti/6oUIppu7/h70zWa4U2bL2u9Sc/J0eBjUBTqs21IWkCSaFlPTgOD1PXx8RWWYRUdcy
/zsss7JrdxSp03DAffvea31L+XUWOdItsWz/9zCupaGDJe5Hi+17b48NbOL6YgLa2ktuOzLzpOu9
8YKl1/CWVUG/ezwLFgWoceVcdTz6KE3KvHw0acjih0YX6FvylDtC28ZUoD/YNZcfEwJ/IngTGTau
CQQBzAaJPKuCPO29Jg61oUkmmCQttFDbuPVbX7rTLmkdy24f7IVwyuYBJcy2cdCdFIZz3fQd8paH
TKKDSCLuc84ipAq1uo5kUacd+ufCUKTzzrYzT8arbs9L710z0I3ll9r388LY5XWngbiQPPpzD6UJ
Fq2xq5uF3zaayJFXSyA0ZmZjSNNQtz3yApZ4uixwMnVrQNU3Zcx54OpTfmQpceCWKPvpHfAHrpMo
tmgF10Hl1pV6rpkJakPg/djZ/lpNWsrOxLn0gBnQCq/TElk2/d3vHUAkGVsHE8/hVpD9uDXK733K
2i0LhgnAqLJBBojEnQoKQ5c0Lh8DZI0RTFhA/AdONI13L2tfK/dAPxM7SJNkureXzCZ8MZviA+Y2
85gJUsIrNY9HZmzNnascHIuQua/drC8hcFmjeoi5qY9WYjddwNOXvudKls+JyJpo9vWYKUlp9gfG
MAw7seBceFK8NgWPYz1J5xJsl4xcK4UJ0gpN7XOXpJ28Abqz5mVPdEtr9jtvEYSHFJ1TfUvlcE+i
n7xQlpZcVGPX7+wOcQSn2OQ4NoMfpf7kfXFl2lI+y+wj69oYPIjEBGzVdWTHfnv2VqPaI66n2AL5
YPHS3lKHFt7h/cRLnjwmBe9groYDx4v4o/WL8lAAlFkB6uT2Ps1Fcy+hlK1oWQUWO81sksdpXr23
UsNk5JtD9TB5RrYTRi/ORP6kWdBomnlpMUDeq76rP7vcjb8w1s5odvSm/6EjQqLTrkv9DtNpmu0l
mPKd3lX9XTdajMJYCqJumYez2amlCOxq8sLY9ePUe85wGS4nCv3hW2fg09k1gA9owGdVugSjaXuf
Xm+7VaShjAdrQNUfWXqff5lH3LU2JfGFjaUU6i9chDeRd/ISzIq46Bx9u0NjeytVkhHWAI3WKwEU
9oQuQztnhUlSKnnA5Yc+TSZGWXx7hFeid3yZsEl/tpo2Q03Q17euy7G2+7FE1riuHXduWsoSxEej
sNStE1GLsATI5cOkkl0vustCTLM/HAmNMc/wXEp5VnOrMDsOxoVdVnOABuEJx+c3McTxtaXz+Izd
0EcMvSF+JzPwg8heGnNnuX2NLtpSL4uc6RYKqsikC4aCo0ZBXEliSxT/pvVGAQge3SjrQ8MBP4CB
hK0V4+mXLsWUGhZ9nzy26dI+q1liBwTeNIexrmQe5Hw+ChuPaTAP3pyuoTV7062PLa0M63XM3/IK
UyTyo+qpbrKWrt6of/GRt5ykgUN8IBTpjMTZeus8Z77MVx0rGaTCgTeN8UwOGsatZEguHU9roG3q
hf+mNMqSyKNzmAeETLS3zuRAxTJax4HBsrrHHu/cLcdhjlBTqh6NppaHcZiBGcjReVNm/DjRWnxc
22r1Dui/SfZuq+QT7IJ9SHsXITcNyuW+Vz4acmW1aAmLpA9EOo4nxycOrqVDii3Z7fxHv+79d3OW
5kOu4uZ9XMf1c+AGj0a3MbBv5eZBsFNEZND193Q+tQBs2nipqa54XUUDgb4k3x3e2Wpdp4uw2Mtm
ViSIJh6TSrtwji4Vc0jkfH4o7EE90hgy+fyjcdZFbe5zx+xemBi3t4Ad1VFfSv++qtR6kXQ5VgiX
JZcBTZVd15boz2qwplvgOepBkcL8zSzwhQdGu2B9hziwQ9M53ehmP1xgr59O2TSbDRNFrz7ApiCx
pHVQfjKQ808rvNjLmJyHL6vhpY8eQ72XdvX6Bzb85MjD5l6tutbTKnCyPcw++xLtpQ5crPKB3KwL
NBhBI2u/JlpDir2X3iZzIzFJylLs1ZS3L7IfLLBC9rpeKt8aLugHFMytKih25urjh0wqmGRu4R11
1GjhKFfrxhsTE82I0j602KCBdbnYQNTAv1Uz1WrkDogtvMvCNke3J/oP+0IPUFDGl5MmE3BAenmt
WUv9VPbqjb9JkCBk+lNXUcGAq8ivZz+nd2tLPTv7jTReBy0e4Jukk7jiRD08ZsY4tofUKE0r9FPd
vYDNpry9L6raP1epJzHLkL26RcpPkefjrg/ytffHoDLj+rrRODlcLFrrcq0dMfXqsvVHJEg6hsbp
RCRgdWPOlvbFrf0MP96s0maX+lLd5Uk2VjvEiEt6UWUFAX6aqm3aqXGsawd37Lr1bvFqMM+HrfQQ
5BXNTdkUXLVmwplW0K5VZai7VC5QtoZ4vGKOl3ehOejJw+SuDXZjUTqX9PpIYph0SsSLnhZG/2Rn
zCUU64iSve1QOCU1p/fj2DuQcI1Z1PkDWSGxQUr23Ap/OBssduLkWWhVDm25ELGbjp093PtaQirY
ZCTllj+sxbCOIHv4MwQeDqeBkVrlFyi42nqYGIHkocALJi4nP59rOCIoTK7ckuWUFKSWVBJmrufc
6LPQ0d3i3GtQdPIb0tEcfzW5/LUg6pUJYlVszRBp2NVN31u510P1yB1SVuAPNjwPHsK7cNAXo9pZ
+lCml0WKbjCoagQI4dpvRB0owOs9bZC8ONYZALJdMuEzKTJOnlE+ZzO0TEv3IscTqUt/OVf6qUjw
MAdysF3ilqZ5eXBwQl+Dh5pdXLBYkGGdYMEPF6bJT7rU1MfoU5qA51oMwhhxme2SMTUGI6SES7UG
o93W8YGfmDp3i2Y1RPm1AybwMmQl7fkPGgGbMPvGItR6DsinknA/OKKzvysqV3fTnTTmxravdG10
hkdkhlV8zDG9vyXj+LquafKYpPI18aWdw4ucqvtpcvNd7MXqINg8iLUbHIUwy10vSnAa18rMhv2Y
QnqSrVyxKtMNlUFV2dW9qglyBxa3BIOXWayvY19965N4hRxUoqlK5vgK7Rvxm/rc4YJc2WysW0BN
5r3LOV1F2cgUkvuBGyag7TR96I0svsi2hm3ZuS5chKZu7oe265PdMCdjfELPkLiBBrUZ4EfeRkYN
bq1oY/u+LoROGmTaXBSxrV0ZxWxdGBI5XZN0yCp9jkURUMWRkFh3OKyzYRCS7bIJR8If224ndae5
pk1HHoVUEzCkbhJz2Bag5yynw0Xl61VMq5a+43CCipbMkDY1/X6FgfoRo8hsDznKr0jxUAJeWQp1
zS7P5k8EcxlBpSs/+AjxHbsOhCvXd8KhlulTjmP7lZnwvEdO7h/AG1R7V7r5rZbDTxwrJ30WdfVY
5jRcEg5ue9eI85cG92IT2FjgXzDVqvNgmGDWYjWTEpfR7DxjGedLJwLtRTaPIZ1y8ybnWHIeJz37
htvdfS1ivOKFbk6XI5rCyJZtczIRMzwhCzGIUfDXWQYmztQrJ4ZWWqA5nbab0PpmFVsnfcGox649
G917M3patiudDIkeMofGOdV2nTVhp7K5RwW1Noyx3SnXQ7NkHQkcLcvtq1J2xnsKIxQEZslngNLl
pkADeN3vdJgkSBdpnypnMFzC3+iXQk7c+HnwKPuvklMbtEVpmuKVjXfChKV503jU+sKJeomVM2tt
43FTtO71dSwwJG/eLNue8/dh9CTbAydP8K4xOv0mts1LRGXqQi7InQOVUNJczkB83gujn7OwYwA+
BtlYzt/6Hi/rgYeSc9ogma9/jOipxgCt2Lir89E80+1OEPNn80oxT3f206JTG+8rN+0vrIXzGykO
NnbVMm41e6e1Fa11HPb2U9+V5Ysrxzks6MhGpQCJdj1Mrn6P7gs3PmJFLpbTT2l5gK/Tn1n9iKCG
mIPPrJ0xSAfoi7Xm2kwnXQuHeGMSLJWw5U5JIuYCtNLcRKGVVmluFZB1RweRT1UQM0eRpnbbMRZG
59LCBQ1ts47X57ob6uLGaPSpizhVxBuKhQyKVYZKH5JyOWgCvIx14wxmDEpWbzPzraQ7q0HTJSuS
5DWkXDAhroq0cRo/5LQ9WzIY1pTQ3tBlw7WxlqOs8ghQZmhiLeRFA28pLhYvpqUTdgMHMHlbjoyW
gNUwTfGHvRpkmz0nSWE1SQQNSiHwwSVk1jC1Zsx4PXygwqkJWRq06k+AADMJ7CnK/Kre2S0qMEhH
UFzGg0TCj01dLZYm8tt8kAW/g6Uh5B/yYBhQp4zBrPj6n5XmuwDsZJfXS+TLdLafbWUb6f0PGYEm
NylMX/rb0N7Q41le+D4WIsSArOP0L3gOV/cjsWIxOwfGFyvPW6t3fvYyyCnFwEqO2bIS2lrE+eSw
RbAc909DSkPBu+wpKOdrrKkwGbcg4aEtDiu6K34ttjzQGO+mN9RjFZGhOCz1hTnw9SCYNOh/uxA5
NgC4e7O3ZebsHPrBmXkWA1ZksC1m1lPjcHZI2r2UXs56rPVNVKCPvyK4b6F0lz4r5uITyNh71iHr
3WpZJPqAH9wYxP5DOVm7pJ6tDEzShBbcp3dQN97lSumHGZWIqpjOMmZzOQS61frWzl1W0zqgSKue
pDeUjxq67578vI2BYw08Ozt00NWH+M7MYciUqmLXOB20/lGhoJ6DdSP2YGQalu/DrLOfJeMt7U6g
1sQgXzYiNsPCcIarXF8I3pJmhY1g9JEoSq0EEjVP7qmlhHMDWNyQLud6KuqD6gX+mtmTU81kfyw+
JJDlgqV1I7867KNDtJGz7zDTwksi0bHcUYFyQoxzacOjc6y+ioBtzu/aCttDwlKGQXTnFVlhRxOR
Dd8U6VIq6HK4lKJesYoGQoF/3lFO4CeGOYl1OdHmreNCRQ2Uei3SZI9/bCQJshqYij0OBqyVMBZW
A3RqEd0RAJT7Al8PLAVBxLjjQxqKmc0J1V2668pzBOhXYQ/9M6JcshcChf2aREgdLicFkm6geKe5
dZ1w8q4Cq6UOv5qRgs2APwt35xbg1zQQ10yMBpsZJq4PiZE4NJaBhIXa9hFLadDdGA/yw7hzogUm
ro9jK8s2DwcaZu8rUlruDchxg0YQzpCS7+Xocr5d+LEjy4/JFMpR/X4C0KcoKHKZXGosw90rh8sp
/eLmldqqLtPIjlQwzlkRyp69s0Say8Ecrfyumcz4CgNP8pEonSvvTeuMkSImqbRYV4DOcmP6eRvd
jxhAQH/yO/RvcquG1dStmAkWtn+n0z50I9C900mnaZFFE6rtr5Np4W+0iw6buJXnGGeUfQ+/vtn3
Ri2eHXhSge/ikElVuTII69YlQDyxXOP1NOD1Dd2IIqSsmUP52eiPp8RR+Ca6esWolMQTjLvvGMVJ
cRoOZe0uxh7tEgpAAYmrixLoASy9GmPFLOili/EFTHFLUVAv3ZU5gHNMDH30ImEnEogJ0uOHaXZ7
/HB9jV0Znar7aqkUalNFAX7TfmdIdh5pnQE19ZIFThH7zKCLNgMEANkCTwDtktu1ogMQrI4EUFmM
WD8iU1TAK79zLBMboweCZuiWoyn/nLq03hlxN4dTby8vLqvFeDH3tZJR2Y7eXWcr4Jm9Ztsb6i+j
C1QZzZVZxsaFl5aFi4A9XqoADIl/oWmp8b6UAJFnTXa3uEjyEHeC8cbweaiZFBB9F0KOAv3pfseA
Dt+RoKUCmrcb0swrWX+VWV7k+gYP7Z3JftLiVM7XdK4Kk2YAsdlBKSv9JfPR4oLL0NV1g/ZZ7NzJ
XjgU+EBLgjYWdrWr9Dx9KOxZ4WAH2xmO1OdRasLC2K6bczOZE21o02jia6DS5nOL/jcJxqF8Mbuq
eVZ90wREZNJ7xOsTevBGueVL9UK4r0iorWYt1Kg8rkhFhR5H3+W1TgbtpCDxl5HKCvemH/rm3Nst
I1XlFpf0BdwjsAbviY4xoNikTpx3aayQqS3R3Y1qMU5F1/RGmI/etFVrokLUXdPicbvOO3ZmWjsw
yUklAuXvz4faNsbyDhcvkfE0tyLFrQ6u3rSHHeWLflEvTYprZdKf03iZn/241wPZDQLdlV3sKq+M
/8TwJsDRW/0jbPQteSvW3xu8kc+CP4FaNHPhmKw9M9r2rmbkpwe5IXtnb3jDOtffymHj+Xo9aRuI
19dbPwHJyN1gVQf2A8hOg9eZsFSQTfPXl1NrqK85zY7ImzmotE1Wr8Gc6s2TRiTufZ6aVhVadPVP
UtY6wyw8QIVpflsGuv9AYST9IPXOBlVUY8TUErHAMydagEJ3yuoay77p87Rlle9I90I1r1p82WgK
ZlI8W2YNSOGaG2tB5L2AnWAkaoBwE4iATmJIq3w9YTFc+sc4myf7m11bTXHMG6/qrTC2lOi1yBtt
a1IsXgU6awQxiFVyX88cEWEJ0VfKRk8sWQhnTIn5BE+eLmbgGLO9t6CBeq9OXW8ys1YW5QwJxLVT
YUfUeShoI21xkgSptYX6H6McZTx6f2LjmAZlGCwtG+FAKptP0WqLS/QwbX0XF4qcCFlh5pgloLsi
mcSbvZF7sGUMkuTJKtovo+n1HGEyc3aUemq8KR7zCImgx7mPyXw259d5TnBOE3WT4zn6Tkhz6Nr3
oSB4bwl4FZkt4dRYlGQAsVJWhiNoJDv3wcks2zexnET45SFN4PG1XwctWQ07yEgM4N9wabrOfKH1
HQfmC7D9cemEM+RMd9z//XjuV50fU0M0wILR4Sa3Y1T5O1uBVpnXC/yrn1Ujt1E9nPRNEGvatUI/
AHHNGjAljGLWsOBmJIR3//ABfh3Mbh8AqSgKO59RKUbE39N5Mnth1J9k7gdUve0DVD+0xxVMT+44
6BLdXxHc/0dz+Aeaw3Zp/9/PsIi/IBAbjeI//wMshUoyptw/yBCnj//8j+0PflAcrC0mDC8JwjaU
ZvxaSH1+QBws8Yf4Ht2DYBGNmPD5l79SwizzD7BAqAe3zHELgzwvx7B24zhY+h8oAJBvuMx/NvjD
v8Vx4KP8Ovvm5bc0LPSSYNgcJHHbv/+kheGI7rujOagdHV3ODOWSi3E/udJ5Yu+0+n064CEPW8oL
Z+9Yan5kF/De+MTzKfaa3MCo67AgkLxEAofhrMZwhrMDoZk91H+G3AaDqKcVXIReBu/pUCcFO4q9
juPNbLhdGySJIZm/JJ33igTaHIKOMwxhjH4bX9UeY8ZATX26Bimi2iasChd1RSGm+bLvdZPdAKcP
XAh9LG4m/K1HKFD+Ze+Uy3VitM2bZeftn40kt53mi3gDkGSyY2Re8ULky7bXLSWFvAsG8JrmxPzS
t6NLo7+askMap2SpjnlKB5q4PiiwMagnZEJlBZd0TqruzSla/SNl/G0F2ppVXw085hRkZPuR5dyv
FTHK+shgzks7qkcd4OuznTrrBTEOjnPiFNgesIreGFCo6D1OvjpTelXFoepq7VqVNpYOv8nzjzQv
IGI4lrWc8W77IhBj79LcY5pcwoy2dT20DewVoaW0cYxsjGIUgXFtZoGloRQmsMc0wV3W5OBi+THl
VQPVaAuaHIxXC9VPHjRAsb6gmgKrbXaiec57CBWRADpHDIPRezeqMB0tLBPsgWFbdbMidKvCxKph
fPiKzNt/L/H0C6bXtJWCrpr0t1HTdQZ0aQWEtEin/kyb0HOOsVgoOEzCK9NQN6jWgrKFSBu41bDe
Oh3GLYamOHOPHtZvil+3qK29NtXIMPDXES8qppK8DH31HklHyCh4IBpCKgY5Bryq15cMlCN0hAON
AVeLLItI+zOdjYU3IhcoCxBVUCbJxqfBMMaDNI59W7YI7f1mDgTa0ZFe+9Z2UpmiHsbdatzT93Pv
6m3zrnnjuzmeUy/IjNpE2G5yj8GNXzhbdd34OBdqHUPXzcEu6v5QOec1JfI+zNlN3kA7IJOKXce9
aL0NYbYQe4Ew0otZrREyutUO/gmU6nTVvCva8c53NDIyK4PUeD0g/AToPkzhdaVti/c9sOCZ28fG
U04SMmypvSCtijTbLdhpX+t+9l+kBvEDBpVXcn06i7lG7C90w71yWvZiUf67gnZEKYsAcuupKczi
FEQhdixx7KuR9KOJ444KzE1GsDk/aCNvsow/GRdnL+6wwjN0Ob+YxPgpeznhBYXX5gtWiICSQP2p
J4zH4UZrVhHpdqEn0diAMAhKUwPtPxAi8pVTVg0SwprznFwXq+ViWpZ6gnZc/lmOk/ZadX1rUvfJ
+LPnsNFgbe2ma3s01jwqJTo/puNNpYeFYsQXFChSh4ChffrVK3xjCvGIOnrozgAHw75PB8aOmc5J
10e6AdYPnLAdlrq3gjHVoSkHxXbzhDVTR/cMWro1AqvHnRTSAKPMkNbEc2r72nrrzcu0Cd9Sqirh
9RU2OkcO5Nl4OCWjOu1ccXI6b8oPfYbjMpQ4EFxAGI0xEQmDXTVy8tUxjwuN3yRoFuIsOLpZqtwp
aloE4pasZLjKCd1AuubUMeA6Sn9P88ECeEXVGXrenD1RF/sf8HWGZwBGlgbLL+vGg8N5z6CL2fcP
/rwQHsKJgUkjo3Oj3kE97eCqaLk77etFT+Ctd8LMv/Fx5uGUOVU2Ez3QWa8zYzlUy3M53KUuc78d
iJ5xOqpmWM1DUq56f8fZkTtE0xbbuR3mIRtOXEbw2UKHDD1NHcx/BAbth8gmRMEwMvZ55ZDkIrMv
VlvOLMLtQAM4bVzGmFTBRyNZMEFzuqJXkfGzmjRe3JnkyCCxc3ot9lb1N9bl2tRXiPQsEHTxifNP
4GX1hdcsTKbNnc/BDTs+oTjVcF1AgHB4jCs53lit+Nbx3oJ2Cl1s/Vyo4WByLoziGC6KwwcA2hKZ
Xn2BU5s1oMrhua43nWw90K/yolP2M6r6j6Wr7+di85LL/agbb3pyS3V+hfylpKN8NLv01AFSlIlP
fkPF41CHelLezNmyq1poibTGI45t7dFV08NQx0RG5NsoySkH8ljuRvoVod+S0xF7V3VqUm239k60
LDDDN1QzdFHHBisj71aK5AA2MkDe453xiH7dXJJ7BCwjj2UZERi111aH/qEJ4o6ZQ2cu52yVxdnq
TPIaCN2iXVoFttVFzAqb41QcDfKmxmZRzLEW2u21dwQOgoVmvOuI8cROfab1ytpDg9qa37dwk7Ce
3OXE33+NVfK1y5lwxbV1XxakLLkgjgvzshiXMRDeikZMLIexnUlIFLwsidFfUhrotpbXu2pMwUpO
tj66ga26p5pjMLOdqFP9jnbpPh0tHtH1IpfiXNb6Bf1sPawIeEfpcjOkE3cNK44oahy7nUOzx0PS
oDVRlRefjUNsmCiPQ24cxeI9yY52obOmjOEqD9OosPAUy5sOaYuemTBdvOqKtcgMnJnOBmRSZrGo
OcK01p/cpqdBom+FTNl/yxrjTpE9RkuLVvawishFedQ27QNyl2eWU8Z4fnrSauPLOAlFZdSwBmQ2
+/R2eGR8vNy3bnPRtuWbUaZf57j3vqlG1x9cQ2PIADp8s5oEVaoTEODNVx1KuYiMDGT2zfxlTHlN
yQOENqaFsqdpBjl9g/rmWVpO5tOoX03wkoJ+frZkSV5O7nzydlHuFdfo0GvGKHhbo80NjPRGpzNq
7cw0bg8e5UZkSO1j1eyoltMOilF8NqSS953FaBOREElV2lkrbq18olVt3uVMAbvSH9AEGc7SULJY
L4MCy7sWSVTAdPXKdgiKevliWBONA4iVtYFSyeM3ZF5wy+D1oNS1Ssbk5Fjmdb0WoeQErIDocuWz
9zVLr9aqD9aYbWNOrjXHPvWEJbg90E8Wv3CWIqor896w6yVMJ+IbnWSXWoT0pAwqwUgzVVzQIwQC
QW1EKIcR9EV17Ae8+BD4F5VcFIVza+jVXe0ihncLRFgjCAL/1mCfwQTMOIOG6hAXRx+nFel3h4RZ
BdFLZvmaFsYe6ccjRcZzxmjFT7/V0iO4+0u2XGvozGD234PmPjtIj4A9vFEEamjyO/44Y5K8TrdD
8lSSXOHqag8ddT/4H0AOLxlb72BjxVelsi9En+9JuKtCj87IYHxOCC/IvNCh/BR4nFJGdOwx8tCt
yLjowx/h/aH5G2khbG/VZfVr7De3lkyEfohNQiTwskRJ4fj7cSpuiPtANeHsy46wvsZYv2Eay0JZ
gDvWDQsmqqIYEWv/UXfpHnf3GOXrQIlcW0ffqa4nu7uoyXaMipLlpMueK0Q6NISoaxuI2EFht2+U
1uPRb95AiyIKccQ2RnD6Kn11e36gEy0F9wO4xo0+xW3KsaDvvV3KTKlj1OOJet8Ug1qOyqmKV18U
vhcy1PfAm5GUsss6TuiEXzsTCGEERvuqyNkLOjlk19Y4dRWH9ozYqhbJyzdl59UbvaRl3Bm+E8ud
48aOYrhRVXTvbcYdAdK6jFDHodSPtjMKNEizw47Yu4iCLRl3F9Kr9IZGVmeeOcAMn1xbdGSGE7uI
T5G1QCiXnvMlT6rqzxI3FnxvoWgnabAUWBKBlwTznNRPNFtSlEMz5dWNAyfo1vXHNN0BH7bupZHo
4DYl+IconSvykfJllh88WoL2FrHxYo8sjDbhUA9I6BgUICiQbh+j+mBr+DJNBtIPnTHlTanRYKN3
ifopmvtqno5sPcKLljkZcCJYOR+wqimQzkI6FtsiwC4KS780nDP6b+3rtDbaNYXJ0l4Ui0ObD1bG
hw5gnaxPOfQEhGj5+v79cP1vNSH+/3iRN/KzRrr1+dlfvcn/FdDIv2szBJ9Ywz5/7jIYdAz+O43c
/YPkVrxEvmNsqeKb8+NHm0Hz/D9wX4JpRJbqo8vgX/5qM8CE3JyqGH0NEzuBvnmk/moz6PYfHgZq
08ej5Lu+7/07tMhfG1X0KBhkYsg06FHxWsLd3DE/9RgGAw0DqpAOql968lIvymoFtHf9h37Yrw25
v94GUA8gQouOxncv3k9vs6ygmox16Q6Dpl00vdgDLo/ND3NOb0ur+Ido7N+MJX+9G74Ioqo9nKbf
SWw/vVvBV9JjIBMHT7nXPJFOmLXTcwZWcPMu+qGy5G4uBMiFRY8Uqrd81F71uLqv3exKrulpVneW
kxb7OOnehe8/oOx5+un+uP3hE/glSny7sD/bB75feEY0uOe5+Lr7m81MZ+BlzDjuDgQKkHjCkc6U
5LlKoSNYKiHc6O1DS1yPnWh3smAGTdTDJqSf2cX9S2HMp0JLydawSwNFYEPJMVf/8KMZmwHn98/I
PYb5VDg0oeztV/3pOqboqNbCIa8IXzMHtnYJ9EHtabswXs+NMxKnZ2smx4hIinDNiQVLrT4wWyhf
ZgVwhnGj0IYXRBOvU13fr0l9bIgwDVzSenZ/fzl/bZX9+MVJQ+MO5klzhbPZSH76pJrtmliquZoJ
Q9AD881ul5FzikeICU3ju0fsRGStqppsuklEf//m20/1Py6TI6AS0CvE3Phbn04MnmSQJLtDqbID
oVQ8R9rL37/F748ptn9d0AtEAYhnHhP7r98P5mtmpWbeHSrhXQxLd8zs4qA3zj/4iX7HHeBq2fqe
cEkFTw5R97/dlQ7ulCXnXIyKWH0mtSevuiLLdo1ZIlyvXETonCeibOFYvs0ZAJGpu7//pg4L2y9X
c/sIWKcEyx/WCP7361e1KwwEZaGpQ2H5JLZl+bRTnArfUVgs+75qlHaGgbd8RVqvBaMW6y8JyDDq
2cG75MQo0xBIZ/Y5yrKQQOgbDymlOZ/WxZmOus1L7R1b615nFV+RYX0t0Xle2bXrH3TKgTVfZQSy
PgAclgfocvWDPjg3A924g5kkIpoS92Ysmv2cr/Fj0zBI6/Pk0heGeeRjXGpCjTsiLux9rM/Jg9Vz
XpmJkAsni1E2OtQbTxruzspyGDQFs+iJgWBAKuolpohyN7kNdfI2QjNE4Dh0zmh1aV+1SSv2wk/q
HWbMd6tCLaw7BJXFQts5aCaMydiZY+9fcgL/hwfL/NWAxR3HzwFYxaebjWGa/eLXn6OpBo/AkE4d
yjZOdxgDihDfXRqyNNy5rFp0+e761IfiOXtzHUmZDgcXWs8JRJf4BC/zNAzImaEkAbvjzg4t9LYH
BquYVxKq6mVMrrrRhgeWsCDzlbWvs+IfpUoAyZJe+0pmzRKAMjmyidhRQpBOkAjvz7+/7f7VA2a7
GE4Znwl+rd+8iEsiZnvtCJBJjE57BDTWXyVr90Cczuffv9Hv6/7368nWTUuE/9Ph//V6TmhAaM30
6iBFiVa1XQlfJv6NHjITVEDlw9Tvxq58ybkP/sFM96++o2OY6Fyhmrg83r++tTAbpcteqkOXNcUn
qrSr1Jn1l5hkt394p9+3e76kZdCNxVnPavU/3glMn01vI5YHXHC39oDUQTLVTTYL0moRQC0//u2L
6uDD2zAt8Gj8797an5Z/9LIxCiCBDJb22q4jSESfUVChjI5iqV9ZhQ7zq/qHL/kvLidviskBVySW
3d+rDHRmeTlnDIGrxCwi38kvrQm7i4Gb7x/e6V8ty2A6+OHw/+sGT8mvv5w9UUm2RasOuHE/k6V4
M93/Yu+8luPGsm37K/cHUAG7AdyH85AOmUlvREp8QZCSCO/txtffAbYpMpnNPFX9eiO6orukljbh
tllrzjGHyXMtauRuHaysYdwN5NcDgsmXTZb8/PruHr1Q+srspDgt6YevLMqp3q4RuHu10Swy9MmC
tMymGk9c5ZGXRugmVhp2yWhaD5u2bpcKjs45MJJJ7zf6lD9EdYqQHJuOSLV7YqbcE55r7XDl5j3F
fWyxZoMlwW8+X/n790arONzVSuXprWs9EgOw1IkbDiPaOEKmt1KO4UoxRLkToNTWjl7HP5ymXA+t
KDaWGKYdFXlxgu90/GG7MAiEpdufd69IEUsnD0Ietq9uWpu6f+XIZyyw9UiauT2NytpUu2tr1vYM
rXOqdX30MbjoCHRL1fCo6h/vie0bMUwW6iXWEN+2BAD6GVk4Ir+UhFsQOBSsvn67jj0DgxA0dhzM
STjwP44nBa4kDVWRl07unr7gYxX3J57zsUsymBV4f+ENaocbtEDEXepPyFqCOjQ3ZtvjVeBgvBk0
iU0wOIN7+vU1fTqBzC/WuxHtg6k2cMO5tiIZsSj9NQzb/oqCHHiovH9uLGT+69rGSmQWjrWyCZK0
2Mp1IvnRN/plKsotJr/R8+3muc/0i6DCY1vbxriN7ej31z/psW/b1KAe4FifD4EHG2fZaMiQ+67y
EiV+sNPxgl7MJQjMm/9umIOXKumg7YsOV45oKnWFznsZpERu+4RBnZhFjmwfxfsLOnidirTGfEbW
pheRxAsekWq1cpV24oEayqmnfHg+mp/y2zpHyiDhDW9f8rvpY7DV2Q/T4B4wipm1S74wHpk6AR/p
WBeqk+6UJN2qkVl4qEFuv76lx74bMDkCo4OJUt06uNBhjKJBLXnFMkSM6xy/90uTjeX3/26U+ad4
d4kE2I96yM4MJhTZioG2lkF64tBxZEfkIISEncfEz+Ht4N0YXb/ym8qgpIy5sy+GHyC4b7UmvoYY
dadWWbqy3ODUDuXoLOsgTWKeQ6WjqQf72hxnwjiVdun5E5ZEJR+D9SRvc7a1u9Fm8iPKl05Do5FY
kwLF0Mz7r2/sAQTnbWNNxYepTSWp4zPpJB6lP+pjxvMrtaeiSh8VMvmWQGDoQWXfxir5YZbRa4sd
dN0m5Plm9Hu+/hHcIx8/Z2V3lirxY3zCRxQRrxdA09KjVel7U53+jibttgeasKgtxV70oZRLmMI3
KGaNfZYlg9f2+jqMYP+OnFNXFFNwp0o/9LQq3wf4qiAe9OmG7DrosGLEb5kku9SUyzoPcR0UE1EV
fbBpEdo3ddicobB+kApm03y0zsbRTTwSASDYaHHi2YYfLTWDeng7KLu0yqfvXRRxpgsiHwBXgzKF
JyaUSa6EggUFmTWt7jIZF9JI7vBZpCtRmNdlbe9A+oZ7qOLDyiKlhIZDdpEHZXtuqqRr6lNE0T64
H3siXcvE2I/1eB44keElIYRvI3Bw7E/EFUJyRyNJbYGQtYlSPWC2Ta9UdyJC8EspX+z8ybgKRwNA
KoJGPAtD/kNDirpQyayvsnqg1k9WOprE8x4w5UaqiljSkPYXNNwpYeOBpteJ45RCxWtm2S9Rk1wa
udxFCk3CoEHji1/ZOus0TdkVxGN//T4cWSYdqB4OsmawjvzPj9+6H+eGmxGJ5RHLEi8nAv2wd4Y3
ahNdB258y586MVcfG5ADlwM1BT00L9vHAW3inRRkmqWXdwiCab4Hyw52PwQFDPI9CU9tfuISP5W0
mLIRQOmELMJPBPp1MCSd8FRi4y/YZFbYgQHDrCl8xXdIE9tFn0fPXcVvCuR669K1brIs+41j6Zwf
Lb9ADWXScwjTnebG+sqKRnlltXn+Yiq6sek00WDETqPhxF06NlMAgGWaYJYCbaodTJDgahIJ/p1O
UZmdO3a570al3U9ZeOUYZbOsHRvaMVZq/KT6K8adOxOm3om54shU4VjQegybIwgFmvlRvlsHzIHo
0bazC1abjISSlhZEayGEsZ0TVzu/ZO+LafMDQvjAjsTlkikZfxzIaGhOEGxReHqSPQlYBxw4Tuyw
56n90xBU1KEswbBBWvdxCKoVyBnqvvCSQX9ohrqhZ4nbuAi31GXo97H7EYFxYzdWc+Liji11qF3Y
M4AlRph6uOgQvOjCLCu8uIn2iWP9xjJ+bzXZtQzza6gIONDj/uLrr3p+oz9drcVLPB8nqBkdPLnE
qRHO4MX3ksSii+5PdxWieDtK3I3pDycGO3ZraSRQD567HZ+qG51MiTJ33NJLkZoocYdAqsvQh4iz
kta5Ytp3SH2Qd6tPX1/ksRtL92IWSmowog9RUtYgQgRMGoABbUGld02yaIzeOJrjkjWi0TGM1kny
+PWgbyfSg1s7AxEdFxkoJTJ1/mjefRRJ32SgnUJGndxkZyrNuaZxXDMb68WAxbaIwEsvnDF7iUS7
pby0ypPkTJMYW0HDcltsF5aPnWabAPfYMqgNy1m0toGvsGC6r+OfpllSC1SaNV6DBmOlYS21pr6z
E+uFMGvshpMBvEL7ZsCVg6RNvLadKF6jIMRxivC5NPQMAU0TUGt0zqjT9AsU8yGihCRc182s67Nr
nc6rq9Bzru6+vj36/B19uj2U0jhEgkmCcPPx9lipiSBy9AtvbLLZKa6YC30+gJUNOqypsPamJLOX
pPm9nHcHoaJXT1jRN9hVpzs1JJkMB93aLjA/kEO1hslhcjPQVMWR+UM4cbbCce9uChGeqpQdWZhc
Tr6OY1CGMGhZffzJ2wA/fVKXrBICqMHIz7Po8gnLfTMG507JU+0qxznx7Rw5NGr0WegJEUomMCQe
nMXSdLR0OJuFVw+oe7sRH7qeUoEoWZcpgZD0DeIsW7qW4m9gVWpLgq2YSuIc4rNvfEO2/DIO2A57
VFKDOt3ENIb38I8qIAuucmIlPbIqzZsEjJvUTzCRHH5yJcbuyu7M3ENbsajb+B7LaYtrsaiXFcHB
8y/zY+IR0dISGVdXZdtBH7QT69LnCUcDqEsHk5tGq+pwRh3jamZCDrmnyATTu3qpqjiLG7kmtWKV
S/d8wLBgOQBfvn65P58fIJI5qEJnlO3Mop5npHffvlWPkeXDpvXSDg2agv+7DCcoBq2zVIOX2g/v
eEvBK3ck3J+45k9r8cHQB6sIfg4tzNSUJbKV28Qfd9h7zhF4nHjCJ4Y5LIk7PSonu0r4CNz+Ik87
iquNRxrAiWE+Lfjz1Wio8JlHZyL0/PvvbmSgYhI3Ym7kMJr1DoZ1cZYi9Vj/necFC29umevsAOdl
8t0w+uR0RGfHBX2KhNxl8y4U5qWIwpfedVHzoAGnqXVW1dVWJ1Dj7ww+U/xtcsFtgiE/Dl4STM1h
IGDwUtnnnXHT+fEvmbSodMrnqq12QQyox6nvcWrtToz9qYEz3993Yx9ceKwoUQhZq/ACYBCWi3RV
zJ1aDn1SYNfu7ysz/j46yv0IdslF4P31+J+m0nl4UwMtwWkXJcHBIhBg90WP5+Ze77yEUl/UWXA2
VFd6Gm8x8JwYbL6WDyvOwWAHNZGJSGsO0HbuZTmmH0dfiJ4sCUunav1Pv83P8f8ST3r9j7/0fQP/
1FAHr62v0jzkaJh7DVCEYsgA7LcLrb/VKcp/fQePj4TiiGUBROkhaNAwuxJ5NB9I19rmuhQCMx1e
XY6yk7zUBZnNf2O8uT7BF6mT0n2wDGHVTSx62rkn3brDvDz7+Pq0ROeWgTccjfTEG3r0+t6Nd/CG
2EPSdzoYOg/p7rWtDRdNXe0qB76h3m7/zqXRXsCdw9d+2EeJJdXhNCZtXotQApSOeelC+67TbGB7
eKqZ/mlPOr+M9BUoXuNAcw6fW6PopPG483VJlLZCZOuoFped266batrFKXoExfj29QV+XpXp3FMP
FG8tdJ2sgI8zjVmritr688PromUhdWXV+OFLW2VrJOQ7xczOAcqCJ0vlOm/tu7SvTxyu5qns4BP8
8AMcfBedifxeHfneqwjZTSq2Jh2K1Bluv77QI6sGrwwnOErWNA/ezvnvpvO0QscWjdzcRtPCPXtz
RL5Jd+rVRHD1+XIoEmLBUtkJam8yrPfLRtNOTNsJe1ihK09RRPKEiTae0ENBtl6+RuMb3oB1G9bS
kD9lGdO8peS3SvTIoPil3iVK9eqA1Fpgf+4924nrXdtRX0ur8m7mRG7sqd5KvTmrCuMiHvUbSdwp
KnMx7notxO4VAcwM+2pYdP2oAkFyFZCg5TfqU825LAIX58I0bgLcCGd+lrez5KVDAtHOOUcdivWc
Zjlq2NJIIq/pM+e16NVgi4feOi/6iDg25brvjOwsYaRVISaX+Dl1r3WGs5p64wzcV7vpG7e7nqAB
Dr2bbMFF615uc/VJNv0q28S8rHzze0B9azXS860sBLR21vYe0uZvRpym5zykJ8IQxztoVcaygDe+
0I1y2o5BjY9U+vZWkHG20IkI3w29QvI7GIulXsVnHRyAooRI5GYKx5W0q27Anzheh+z3yjQzDaMH
0JdEoLEwLU5NQmtXQYhsN/LVH2XT3RNkCNEg169sH+aTVkIXEFK3NnVTCvQGuv2DvLwUO7renMO1
byn4KfJC4mODBTr5N6Fv9Usyduo9zXJnWfGF7cNaBUA2Fw8HwCS/lcmo9kKX5aVas/Wc03Gh2NeE
j7fkYgV6fO5YcB1A1O5qNbTWpmjV3ZAH55pi0PvJUiBvpgaBxtDuwPg8+9kA02+4I5hw2EM0yBZ9
CXGgdZKfuZmWlwRwvnDMxggj3JVB/XzhmlPrGUYarwcADQPagrWJIIw1MIHejB5g62qkQuqxtu1L
Z4n9wl2S9gTBKo6tFW1jY6uI/IrKO88OV3CIf6O1F1NXWN9lCaMXU13cnSHOwVyG3XqTYkLLl7Fe
DOusDvdDHTXfNEQuC6R+8HTsTPcASoqVPZnF3uyacZtRSwyWcVWv46D4XjhE1ZNRnywHZxhuHPgi
nA6Nbqc0gKeEVB8HJbD2gR4k17VfGgqy+RiGhDsuFGn6M4jQBGFqDk94emMv58Y3axUVgLHpc6FW
+NE05UKYVVJTPq6tfAHfj2BVkFV2EG56Y2puEOHqng1fiMkZKxfZUcABFGBi1lSWZxmtih1xHQjL
m9iLiRXijxcPttpu0eoWz1YnCmDZ1i3n6OSB3qaK4RIF5K7qRfscGiUUaqynwPZlM/y2whAbTGoO
fbV39WpwcHmj+0/i7j6S2tamYLHQMd21/rgulWGZGW67SYk12o+69cMOR+2sIl9t0ZWpjV3cnq4Q
BdbLIVA2Xc0zmaBhr7Wq6eqV1nFiw6yEqDif3N5LtUphSlGG4VwPgudWHcQa70LLGFZsrAAlTKR5
Ii/zAkciL+TYc2lnjc+cUXcA0jTZBEsjm/SNijFqZTlBPS1LvUGiFASV7il2h3i6rEcQO3ZclFeK
kvcXNhTdfaPxzWy0GOhDJpTmDoyTtjPTwoRfmJnRz7Hwr+BGNcupb8S6gNix7FVfvVEQcOMnK5jJ
ZCbyc6g6u35oYCMFA4nI+S+rU8Y5UTMK1kCQpnqJUYOapJ/6AvKHFTRekdQ40HLrNjGgMrScoF2q
MLgGQlw4hCWtoGjgQTGvki6+Rqp4M2jmJvTLR3D8v2pZKqCSFECf6aUTqFs7GvbmBAndjkQBzTfE
1VFrjwq0hSXvXrDqnJhKcpruJTIbb2qKM5KfbmCqUInBvbEG7QRxUYu/o0fAsp9DOQJ69mhbrBgV
Gx/wmsa1M1tRx77TvDFsr6nZ/coc3ouxkcOqHwLyAM1hyZLzoKf8MlmHrwzULYnAu8Ace+aX0be8
M4GePPbthBKz7h4h1j6GMBaZCRQOyWp5O7jtXeIYF0qWJ4ukLc6dyF4PionoqbrtW/PFxKC5GMSw
9idJUxpkC3dGk+6NAp1D9R/crgZmQrQifv6N43QXuQj2NiQZHJWDRv5lZ61kRSFV1OG5n1tLv81+
x9BbTfchxHpTle43xPobat27wgxfYYl7cdZcBGl4FoKsgCnxW03zb/0A63LQhv2U6HOxlF08uDo1
Nu5sTTlj9V9qHErBBXsUzy+N4Ic2timfefjYl4IMHVufc1wIMkrya92Ytq5gLhiDNL9VNL70ZMoe
jF4uBul4ECau6BUvRd9icB2Vn2EP8ygRAVzXbGVG2g/FbG5MkrZ2zDOLznGe+Kaekl7iJU3WLZTW
F5eCH37aM7WuHS9wb4UvNoo2Os9ZkVy0mbioWy2F6MHrONTKVqbmvvUtbWvwC6PhF9dxEKaryrTG
lQ0+LrH6dcSGZJW7bbwypWiXpjN5ZtXcJvn4G3txv6/o3bf7tBkCMXqh6KPmuwzHPrqxyBCoixu/
wFO5RiNJCmSUTHsqmK9fb8OOlUFmYbuBitzGFm8eHBb80bc7RVIpi4Gu2T1cIlI2C+eHPlxJXcU+
nT0E5rAFMnjqTH3kYEnPnXIvnnsEv4fHlCofe4XXqPCahsS/0NmmrbJMyDtLh0vXF9egonY+hlIU
B7zn4rcWWXtZ2zctQNCpeVZTvH2nFAGfN7+odMEYzUWh+XhxUBQCnqUEATAvL/D75YAjDJ/5UkEN
+vVd/7wp1bhogbDdRK3L4eLjJh+Gtj9HkECthQLvRzpmMmaJ6RZKKV4uEECgIL8e8fOFqahnSJ7T
KXWhFZl//91221SBzrZz9WSwxM7RetIyu4vZcPb1MEeOgrPg1DVNOpDQ/w7epjCO1JzWaeFBUt4H
ruVloYIast6olX7iio69ufPBjM2PNreB7IMqmonzKG5txsLdzAaAvE35rOcPZlNOSyPHhgODZiUp
LUOrPzH2/Fd/OiP9OfShELPIaj8nYLzwZCrPgoj+gZvOS3+5I91vhlhjXAvtfQ+e+e/c339f8+E3
0yijQpp0WHiG796DLNtYebnpqvxSH9v910Mde2MoIUCMhzyPFHT+fN+9MSNkobHMKTspOUdNQ7vh
iLIsnO7q62GOzAIkLhL7iCqS53jYggmg+4mJ9r5H7PxCuI96CuWpM7YEcKwTxT4hVTn20gD4x5aD
8Meh+n3wgauis/UybfkOZLMXar/Pip68Hyd5meqSEiK3l+Ai41tQhXthn9KBHrmnDErnmsAq4j4d
/eM9TeBs9dCWeHyQvXDiSXjbNr7xutPME1/i5ylGxXs01+tIvqDvfPB1yLLpo7GuyP7uJ+ustLJp
k2V6T/NhiLZ4A9XV1Ezj2placaJtdORk/25kTT1oAJcYcGH7cJF24+zm7qEPt/Drl+bINDPXgHiM
LvM01qyP9zGYRJVOEd+fJduzXGwd49LgOGEJ48RAR95OxEUoazQUrSZQoI8DZYTLhv7AHOMk9Xe9
uoWb/6tQnHXVBGd2I0583cdeD5cTBoFmLMjO4dcNlGKsgYJw56BW1K3AaKkDoj919448oPl8qKMh
N01argdrQU1GswQuWXhIEp7qWZpomTdfP6CjQ9ASoFiPO4uK1sf7Nqb5pJYqQ2DFvxBZVi3AnNz/
d2PML8m7CSrQSRANXSaoOIMuIXGKJ6eaDkceiKujgKfYyH+bbw3Sd0OgehlKyhm517rqg1NEv/qS
SCNV/o3Vmb9/9gNyUEUzfHC7+pFoMFUwTm5PD30Wv/RGHi5Qja+/vmXHr+fPcQ5umU0GQ2WV1PaQ
6pCznfSrwXHugfafMPAdf/x/jjN/Vu/umzJIAw0e14PF70a1jRslC0+1Co6OQbrbm58KaNPBPeuk
qIULA5LjK8xBX99W9aktxvEh6ExSQLSZbA5qsaUjnRFZAgXgVtnHbX7e9+b26ydyZCaj1IioAxuh
xbUcTJZqP5OSXMq9xZS+mn53IbPwpWqycyzOf31edqlX4Oen6Kp96tNpNbQ2Hn/ukTLSLMKJS+r/
slYFSQzqGEPoPHzAafMdfffgNSzZ5OKJ3EOHdOkqoKd78nXNKlqqsXOiUH3s6cybPyx1NjaOwyxY
MbSp5RYqY7XqzdTcBv6pGebY52JiD7HJ70Td+mmbp9WFCKyehyOz8/lUWfjAH+3ohPbl2DBIUAAS
2zN37LARnyIgcQKfRcaw44VZAD6vOfUArv/6VTvAkVFt5+FgSWZ3TveE3N6Dr3KiFu74KS8ARegr
UoiADW90zcZNXq3s0tooMQo0F05Fbe0syjlaoHtD8yMR0SIX2iKq8mXyMwO/5FoTTA14KzqBiAVp
DFm9zwfzDrTPWrGTbQ1pTDMue8s6sUAeWY4/XMHBut+EDUoA18i9tDWoLr+0pu6RpHOhm/Xa1Gvv
6xt2dDSgxQaGSp7P4ZkpcDs1skte5qiOVup0Bal1oYSE2RWvkXuqSXjsJWCn8e/BDqbmbMS+R9Qk
U2ZIrdYhmKMjDE08/p1LMmhEsjFERXlwPsvDpG2ckRs4WtAgfQd6Y+gF6N7JIS2EfeKYdPya/hzt
YLvb99Scy4LRpsLe2KCCLeUh1E9Ma8cHQcehz+o4bM4fpxwfTGWalchYAFiulfxGdeFn16ciT4/N
0+zY/z3K/K68m9hSABCkw+u05cAjqe7Z1AINptSrmf/l5Ry84gR2Rb00GKg3ipWT/Uz1H1aln5gK
jr7ZKJUMB4/QHND38WpY65wemvW8D2g8ZXg1ROUVir2i3LVUKvfEoevovftztEMvDdqFqGsGRgvM
Zj0G7mrCDyodnVf8L4tP5yluXk2RidBXPHwZRKWCCRWSlwGgFVaETebYJ+7d0fft3RAHb0LTBY7a
KyNvgq2vqCoTXQeM+G+9bxh22XyyuKHx//iE6OdEEAV5DQZ5AVoW50axLlVOxadMkEcfDgucw9ID
2+HwmB+Y0s6FzSra0nIbAR9KrV3CL1uY2f3Xc8/nkaitaZx+Z12e/qkElevAFYljYpNriY1B+F/T
0CGpuquYg/fXQ81352N9hqGwiyEVN96cuh/vXq+XMJywvHm+Ym+cSj4gf/BCLbxUktDLCGwEnRO3
Jwb9/GIwKDU2oaoIddHKfBw0IXBZZPnEbiGZ1qr96BbpJRS9E6/f50+XUSzWI0GhcrZbfhzF1YC3
2xnPi+ytNZYSGoDZOlEfSXCjqiBOPLOj18SxmYoojuBPyvUKUxkBN3xPrQJcEKNJqtAvBMv89fM6
MoxGOY0PltohosSDi6ILmSYhNGk2WvB8C+WcK19UXX5iIpr/moPXQsMjztuObQgV2fxjvJvE1QmF
b5Q4mRc0BFSsnFJt751YxKdU4scuBz+Z7YIRxgR6WAUN8j6NWheORVaYd6ZVrrTBusbc8pc3wLO8
3sALwTkefcrBHKHBmTNS28hQkCb10rHQSEaKdWI9OvK+WSCY+YcQV5ON0Md71jpxX47tlHkEBK4t
vTjPYMD2slrrMFhyM3/5+k04NdzBNXG0Hnz6tplXgc+kJXHl6DocpxnTBxu9aH78jeEgjsDvoViN
SOTj1eVhoeq96BmurJcQdjyC0ryQVLU0csgUa058vEfmJSQvzIACZwTn/YPtlyR+aajVLPOGCXyT
FjxbU7VG3re0rctIym0n4coHpzb+RybeD6MebMM6USaTLPLMQ42wLKMJlRv5SUDFk0z840P+S/yo
+yLjP4dIKHR5P4tS1lEQtv/zv0NMwX6eIdDN4V81/zT//rua/3n7bTR/q+f2+cO/IICKWnnT/a7l
7e+mS9v3lOn/7W/+Ezx9AmI9Hz7/M8R6nf6fu+e0f/5V1O8RU/Mf+hMxhfqZSZZ18S04nWf4T8SU
q/5BdRy/E9raeTF7z5gy/3hTt5PLye9QMzT+ZEwZf2gW+3sOlbM2F1n1vy7++h8zIvftP0oltU8T
GnMzO0UKU1STNXse5/3EqdOmk1bUW2SRAVwJSgOqW7dW22SfRfpeBPkMG0xosjvBOrKxtZdJhw0A
OWxRPSY5n64gAu763T3850/5XsCJyZJhP8znQLc0TrJcKSaOT8uGbU6jZM2zNnHv33ccDe6SUSme
9VpMWzIf/XSj+la77tyS/JimJkQSoKejnddaVl+3AXRcQVQFZEKTXLdFoyskjeUm4RmF1sgzIcos
XNEbH68Cx/bDpYqfCOdYO67ySMu/aVYaPfnCyG8bYRCHHISFdoN0Cm+EqyVnBGeGW5tE3B3KpJGw
uxGLhE1FfpUVtv1St2680q1o6lC592AHfehy627uKrHZU43HMFIM8JxWIr/nBKpKKM9CvQj9BstI
NWXKTVzL9ibTMutXGeWVuXKnUCfbibBaFUlJROpj0hPTg2OkCZCWTGACjVS3qMdzHfYqtSLb3cYj
TXforjoYTw0x/o+6sKfzUdeSTUV55ylqTbB/5Mlja01Ns0DxIi33sRwC8znJLLn300xdpU4+POmd
9N1F2ZB1WWXmKsYhsZCNU/5S8nSimmlIsDdJOYu8eAAZAv+gvUp1o+bSR+NC4ygarzHYqHuk8F4O
0jonm2E1CedVDaz2PtAzA3wx5/9VD2scpPKoA+ChhZVdaIRgX+Zldm2iS/6FoWREf1XD/uWsVvQt
1LAmwPZGRsa3ACe7T72jK55JkVTRz/RuuG1znNeqbL+PSVUuYjNXtmmWlIu2BGbZ4jFb+bH+IzNb
I1jhLlEWsaVcknVX94u+74NX33AsLPiSKLBY+5aQZtKorXpR+51BPcU1n/o6fEK6Mi1bSyEyJCZB
9sxWqpCgkhSqWQV7u6vsyDOicg9QIN8MiAEvKDxeSNGRDYSDxU4yUyyJN2q4KZRZKFhBncmUVN74
lSoukhzL76wrvGeHmPy0WkzXlhyyyLNK5CS8QI7zOE2aQeRXrC3GUt5PYRFssAmU29Zo/RlI6GDE
NXQkjGRQk7FUt6RuxKGF3C6N73pcZ97oWMsg45ddp03XmZG/igGdjzLq/TpoFOW3peEPIr/tuc7h
TasEHw26vEkLzE9qAoI31/ruPMRYUsTKnHjVPcF+LSHAN/kq14yXStRkh4RCJ1MV24vd2OuuSgeb
FFNH2cZpJ3cAW0AohWWzyd2mXg0IEMfWvSEhjf9/rOX3SeX+bjRedqcgdLIr6uvSapNVUWrVomh4
TxWNaAugDFCQppaj8DJTbILkUBUo69LURgi9QfREIpb6vTb1aRPosB2XpixzjxzaZGGm+k2hJsWS
1C4O6q0WrYnpHK5aE4xbmokHCY1o2Raj8ULxUliLXmuM77XsLV4gv+5AxjlJuaxyYsVQmAl3mena
dd1ZfE2JYvKuSmMlrQInmAJjogXgtdQqlIy1kP1ychR9H0C+Wyc+4dNx2Zn0vHX3lmwi6NgVoZu1
NN1lpNTuQppBsyHusgiQ0giUBmHeuA/6aGvnCl4oJiAC8NajnzrGyoASdW+i1bRWgMed4FIdkP+a
km2RYkTk4rFFuTXLKWf3bPvtNZk16OGqqnlE/+TfjVIO5jV+E0RRGmKwUIleEpOS4aDKZO8Ow3id
prG4o4c2J3EO5nidRKGIV4GGiG5qmuIuKF3/vgWyuTWT1oUA2DarxCR91FHLZhUza2zQAkTLTI7K
7dC3CeKQke4mDqdYoF5E25DL3MXSF49X/TBq58WYlnIJB5sE24kyBLSdBj6VwB06WaO/tzSbJKw4
Rpcf10X/2+rmLww3xTOByqwZ7pj7r53rlMm1HzjVYw2lgS9YlOIur+xGO08JWzqFPHkrlX9c3DgP
cf63NOBwrHEHa64RU5kOEUdtOiU0lqPiP1rp8DAVA/jPqDJQF0/3GkFXapf/NOZIqiotiKoKlfsk
EpfU/8mOKyDjF7NQ3i3clWll2UKlDWcgl19OTfdKJ3paII7cz4/p68VZ+7TpZMug0THlhILfmPbZ
xy2DqG3iDn2TH59IPM+lnU7H/SJAd+mMPdZOfLMCOC7hNmSD6ZEXp6q5s+KR7LJqDUnFI3E02yIb
OmHS+3TAmH8uBA1zAxTiP/DND1sZk+hat6UOuyHmtoUYi284zIxFawF9Dih/GG2/fbsV/39PfGJP
PEsO/vOe2Oue29/Zc/r8fkc8/5F/7YidP6hI0QS3cR/NTXEO8//aEeszdJWC4lxF4mj6LtxFs/9A
sIK2alaUfAx30Yw/wBPRxYPBiCBC4Ak92AJ/tSUGMfVx84m9nXqvzlQDOBIEyWEXPRkIPTamPEHR
N0br/G1hmZcYlu1rNXLY38zLTxIHr868IKl2rczYjBsEd9s4lvVKn5cvWGPAqjtd7nwrCXZ6YrPO
Oax4PpWqIa9IVJEB5iTIey/6BJ9PmiWbPDk8FTGBrwGr6JRbHRpQk8Vesa0lB92bxOm/E0QVYysd
nrWSRJAgYZNij6RvVFKGS32oXi22hFSPCJtuDbGcAG94MBdBqCJ3gyXGAt8Qe7WuHaIHifKkJNi8
7RG0ebtAMikUkEG9D+athBHZxiqdtxetW6mEqwZmHkHTRENq2Fryk9wF2NqaBMI+b1T0fpQ3RHjh
IjBgsG39eWFx3nY3g8+UBCXk0i61y3HeAjnzZshkV9S/bY8cqA+xXy/F297JGMrmrHvbUeVAVD1S
4aynat50EfKlwlgnCJj9mOqjvM4AjsOzU4JXDLjs20rXvSxmSXuHQD4gdFD/4SRps9Lgwi2SefMH
vlphH8CGMAkG/BHRhdnU08bMTOubzOQ3LF+0nQc1IDygy3ZNTkIegauwNSvZmquIxfEpHTBCEGui
A1xI+mZvjekPBNzyl2VXzXlkpmKHyFp+LyqledGL6lkl1R38PnrudmEblQUwvR57jyN8x+Rou8OE
9Hqwl/FYR7vBUtwrtGccyKyi2tsFVgmKkNV9qyuwxEWjLAjYWzalnn6fTD/bOYnWrfq4qM+IiROE
NTod6HKR/IrYkrDTrbBy3YTE2CgX7VDF7bYd9RZUBEvsuT+0Sry2rDDZT71FpEc/+n29BIudrmht
+ctuDKp82xcKKmyfQJSYgoae34YBa/4ChdqwUAlBXxaW3Z5PAam/CPhvOdwh0e9n5Wlu9/jKiSFW
a+dRDOml68CCUYiBycr0UW8Hzk6yfGD71hDRKu+wkpt3FMGSM7sIcw4wVcJhpINn0y2JCZfyscQV
VH3vlbS4sCrD2bY1OxMr75rHURnIUdMi+yc5uXG5wkJP/niT+BxpeYBBIOSjypZ0Mw5ZexdDMjkn
d9u/V4vMJWzazuF2jJZzpteE23UxXW6bPs1tUtTkTzRR9t2QfLJpV6jntjrFxjrqZFxc6XIgaQly
frQhRU55LDIxXnc5fPaF5LDGt4/QOuQZKrHXz1mdpdXc1PX4qvo96SlDQcxKy8FKENu6mjRNA+Nq
dPvIUaNFGGZXqe9/T9RxpfS2ulWGq6qwu9VomckOuUSERiL73Y3DiHfEyDdVD848xsQJh7xbGbmS
EC6guUszN8d7LZWL/P+xdx5bbiPp1n0i1II3Uxgmmd5nShMspQwCPhDwePq7kX1r/aVUdenvO+4e
VA2qJZIgEYg453z7pEXUe8pMaIc4jAUk4zTPrs2i/5bq1vB9EIr0YR4YAjSqXQJJu7ANIbQnAC2+
yC9VplVVfy3tMndW+lr7rViTHnmWoX/XSU2cun6W4zNG1cXGSfqrBePhGzB199VpG/c27YV93nUg
WtVwu5FWpX138MnNuwyR+Ft1pGKvPspNQYfY59zvitz5CnsdjMsSuJHJLFMjpiChmhUYfCam516k
tB1o9zCRVzdKXU/GQCfmq7FbWgpCi+Iy8EvxqQiG9AZO6XSV5nV2RRUxM/gm8/EHoTT3uh77oUt6
zTpAm7pc5vxySL0Lf1QthPnmzVytE4PuIpz6hlFPOUYmrfGnNFUPpNeNmBKuO2dbiPtTCjFzNIss
pyujvliWg1Z25XnbfeoWEeUWo6EZaUX6Hzv/VlUpnCNBvwqFKWWocRp+rj19BM1J6DZknhVKJzUY
Wjjg4B84apUhlYjUb6Seh/hntG2eMJkUb2r7WhH5WmTvlqFuzdOJFhwTVUNYPyYPegW4tVAbp/Vu
XzMRJ92rzfYmCBh0gcgR693V21PeUOtKuQpgaVIyj27ZHRiuMG78SmuOzaIv30ynrA5z37u0Sa7G
+TLkD70NKMhTa/toucy3tNBSI8kGMibZPUP9UNkR3luW8PuVVI6SJAybQX+oqBe5n3pklHzpXnU6
Ji+GrqAcN8u+sU4dqJ3WoBZwx7UL3F9vDGozgv60PQxG8MzslndoGnFgd1AyFVe9UIM4h7RMZjH7
5BUXfFW3BMr4PS7LEFUmJb0qvXTgf3xG+4bUSyo8tNJKP7jbfAbyo4nbZThLjblKRB1w7DNI7Jnl
k11N2VnXTDno2245+HbpH3qelY/ekD2ldF7yNfd+3JbewzRvrxtFEA9TX3SMQs3TJRNM9dGeehG1
yygOI/NQMXsQAAg2EzyMSTEO2F5ny3jdBxxrjc70L4JCQiwBZXTCtVsvBEbfEQitouiS5xg1UXxQ
8lhhE3hFktM12+PCcO6cdBId2p2v06ToDWsTWUV6U6bGNf1XHsNa/XQobcxuyh3VBS0LS4SCxUjI
xko1lOhty3YoRvt1A4Ri5YxddfdiGalmDqkZcwr73JooqRahJZDuQnM1pEiEl+res1ZlJadJfzJj
E01i+NL3srlZg/amMSjeRYYoq+aZpduhjdLM6XkcjGTJNThqShRAb+gUayb7xRhMh4CKOC5BcGV6
3V3bFMDXpvXKam3k/EzwBHSviCQdIHzFDVM+hU6wQstPZJlVCD6tidA7DgU1dXvNcD1/Qcth6mth
Ai4oOU3ys/CXOaKDQbHXwhzVh+t+S5EJU3HB/N2pobNhYbKsn9TXUWbiKpuC5UGbxS1b0fucEdCD
4Ix01MpWj82+hHNt8bRzYwrdxpDfPCuXn5Zfu1YYD4xicizZ92miGENzTp0nZ5YidiC3x1k7Bg+z
WXMt5+C7E4zN1Whg+UyL/XWBRnNoF0/daWqceIikg2S+rLgkaaoDKRgp5DBFHFA1TL9JxcY7kSPT
IEPYtiLfrpTKTLq1/aUtr+0eGfqqHPsaAo/lLIV30oJhpqAiT1ftZK+imF7KYM6Dr9Svrswx/fe4
9G5E/Oa4xJHkn85Lx7b5Nqov/V+PS+9/5M/zEoI/WHnmSnz+9dN5iZIKi6EMZmy4ZXZsFjr6ny0V
VFtQXUCXFhg30/cMHKk/WyrMP+jd5TmFbv7uPNj/yXnpVz2AJBn5HExX3h+e6AenjUjiWAmaGQ80
uq0JWnBoM9x3MejFnaX1TFYCGxxTF6q6j0LYvaRzR7dfVpsnuo9UYqQA69k2HWojv//LdfwbH+Hd
wvxJaYElh1LBsRA4AyicXTL4iy2ce/1sDjbr9jYb6acqbVI90uoyayJpWeWZnPtsSTwoXyfUQr26
lEzHM3IKYuikp9r6sOWrTDpr7B81MfU7O7C3Y1sz2LwZ83ZrUqYJ3SUT+W3RbgPNTSq1kfDa2oQr
VXBcGts0/W7i5TBaKxReRco6fKlRi3X654/6Tnn78FH30ACUFlxphu93R+UvH7UXymKMd2EfA7nw
cWnGYT6kPL6ZyTSY4c7HnJlljfZkDQyV0sb8U+3QRhf2q+CgANk/v9IGs7ihVNA489PA/8ZYn8G2
TCa/eae/eDsWTj0K0k4D418fk2qCc96kB7k4K+ZtuS1qr37ynSBRzDGdY4fNN5Na/adFLOqwqcm+
2QLpn4qNwq2yHbIxSsGDnoa0zS/cbZ0Pv3l3+6/1p+vIGyJdQmITrQHb7sN1dNuFIqQFuJ2U/fDQ
Dt2Cw6X70WxU9bHOy+kZvfPGRkxlhBbHySH/9Jsww7+INx/eBCLWDjDifaBtfLilGLQijKIyC4Xc
1aorCKiZdZ7VvkwKu3zNClvGq1WtUV8VKhY0zka+3pahlz1t+EOE5Kh2K7vNZEs+65eaAyCoo8zJ
mjbU/2xq7zl5SydstfXoEtCg3NQxb63cmc8W2+B0WXxee2UABdWLZ9B3VchjvHzu8YCj2mNseTbt
SGnzo3CFvOrQS0J7NbcJvtuYPwprFmwVMpN47dR6X8iZGALp26zoTDSdllHOqYnddBRPtd5VZ7rS
L0GZbH44TzZqLz1cGBX0W51aFZRamK2DHhXkQ1/GlD0IMT0iojWkuTysJhkcgklPAqN4ZNxzidm6
mwb0DvvrTNfEZ98ou2PeQR/tjcFlS5hBo1Db4nEvYzwkc+WggUgx1981rTKizigp8Ky4vvOg0tCT
BfbhRELhWS+GlZMGTRUbZNjPgavsa63eh8QIk58N5pgmMuXcLpylPWp2139JmRUrqBq89BnFOXTU
GJ6Ppcm4N8pICGNUneq+vV6asmZv2jmXzTAVUM0ql4MzADU5aZKaU+b9BdWalzDcxPdgoFTU9Lvp
ZGjywYLkH9cKQQir7YCROZ/p47q9elUrCRC5wU3VBYok25SjJfVB8HmY00++P99uqz510TQ61iON
YhlNmNNjPi+Saix/DR4LoPY/skoW4mLRAveaOdglCnrDCD2zyZha3Tt615JrT9ZgoTJYYIhoyqwf
3JUys7Ux3DNHtfkZW+6HtZbtofS6NDR6eiPI/VdDSAL3UYgiiDk1rWMEwXgJq7rVkoA64XgxW3Ho
jMU4cUzPv2PZ7rWoTZW0s/9pBTgHP3D+VIlA+07RDhP5Sy9uHav9TE19E7ktF3kDEpG4hZueIXh9
1VZci3QJTks1q5t0Hd7YYJvREkgnAg+gRe1kRm2RTYmjAYGAdt8lW9H0cc4PidZe82LatDvRFXdV
6vS3Jft8W7njqSo3+lnpMDvYYzp8Kyvn1jHS7WzuxHUts/kgSJvAoPC+atPAAP2c7bADH1s7rynr
CHK+MTNXkQnMOUxFasBA6M2LZUrFD2SQ/pq1RsfRGoX5ad4giLRG6R6MtJ2O+UYSKWo3ZVCKkq0n
NSuOdzL4zqOahjonGyJ+k/ONXMvtUBb58LhWOEZZ29m3HRzDBsMECkY1xVI5jFnmaHiXTqdKqiyb
XMfk8ZbPMCWCN6vu7FMxCfdVI+HwGeSdHa6BnV+me+1pNFYljJ4crvrR6bf71gy2a2gcNZxJy73x
uwb2yvqS9RgzrHfOZS+N7AhyLD1osrWfFbiHByHS8y2ttvO2rtO7csGoHup5x5G4R2PHzRbp6sKJ
NMziWAYFaoZTUIwdylaMP0ru0c8mQzY+kAEToSRbsuM+MHuohpnD1VpAYZurmNpaymQVUI6QA7l8
GZvCOhX1zO3GwPdYreMP3dnma04YKnEokd2SNqXZO8zcsrgN+l6L0I1fC7leqnT2TqJnGQO40YU6
it855acQzUskq7XXymt/y9yXnOmTJurmpblomZXj0Jh/6gOcdqWJe7oEums7y6oj59ZRUEDanBse
dr/nz8Hj3DCmybpr3Pfm0Ma62fcH1xVsofQFdhGWvpAxPfY3mRitQ+vlLy0pvzymcKOXcT2NQAZt
MqVDNmmU8DaGOiu2zj1rvUGd61ZP7n0/JPGbqCMCdW0Walnl4l6DlM57Gma9Wpxqoyte58LIn6gE
1X8g685XHE/fSETmF54TyJOdas7jAkgmbrLAPBlz8SNwu4exCgAiB+Pr9r6jEhkN2oJhsauMDqNT
SS41bC3pXXUe5kyjpvSmcOu7ehueC8D7IQjaBx5T4tyyFiOZoY+fqoDuXrOV566aLwu3v/FWx0o4
/l5LZKpQ61uHamKlTp6s0cXszjiW+eZd2Nl2jsB214wUG+f+LOnsnol4KzVodxPwTQbQ1zSylnyJ
dZWLQ1qkbw3cm1j0QK7rzq2O2ZqhJU/yRXVZ+8XoOvmUm0WV5PZI1bg1qbgcbeeMfAwdVpVdMLho
L5EFt+PolkHGDWqbyUIX4ckWnXdnDz71iltXHeqKvLRZj3VY+cq+Geuiq6LO5vfNk286AusoL1p2
fE9r0IBmrb1v9D1CK8ifKP0FsrCmt900yUSVVfFjtevxqrHd+qqgOPHoL07D8T+lHHECiPi96amE
9rJxvu6mLouVHAqqYdcF+7rRb5cikD1juVrdxiaQSDIJmuSA2E/pUoZFNrB8GYTOx9DPlglINodW
ddDGpvcvVA6qKGn8DJu1m1bdxrqeNAMg+dJyKocwU1kPa+4pIhF5WjXwzLtOxLOWN2bojANcm73V
sTobpVV/bXg4VVfdVMzehVtbJOQNH6b3N6AviLk58616pPMDao8NxSf2mVzqoXxAcKsvjbQaWZ8C
BOPJdYbhGmJr6x6zrt/TFIS0spOuL517MGdLzUBmVgwADZwOWx6vR6nEfLoy7Dn7MSoKNUEXiPnB
bNlfXfMzHznAKEjPi2hoc+oXSCwL18OkigS45JjSXu9lxXS5F3fU8Wau/YttVMbTqPBf7GmqrmXj
s+iujhZ7eR180cvBOpJTsJKm8D0Gt6at97hhpSgTnB/60eBBYRUwphPRsWwn47aSaZr6bAXYbnnU
UBgY1pGmTwu2iEk5diIgwoCcaT2cpWEYiiePsVPttrZHG2SQm93S1VweJrIjCauMfrGNunVluRZW
99ymn7ycdrFkML1SxpNHh3EiRM7aFKgCi3eRJBIQINJzrdbT8xJlRo9du29OsnHnB2uyu3NzHAFH
mTpahcgpyVP2uL5xBdinUdMs2YMW7n3btem5yCf2ZlsNud4ERUPX0fQmaQ8+HzfNUJFK8/zWNFPr
pUUw+sxe20r4v2xvhKe2JPWyBpqF1nrfrWYQXuTlvf3g1fOD2j2EsW2e6061cRrkLznXjVFlyorN
4poCsJd+dyI222LDursThL6XxCz7+6mbrMu2WfEwdjdjpJowHBq9xOJwu+YeZkdeHAt4lZggs9E2
R5lOKdmNrIoLDV4bvecpDe5D6xTntRjSIrG9caovZQXyxUlTAZ+oHIEfiXTozbt8C6jr23JVfptp
CkfRy9xvKOvdhe4DR0Qyq09q93cERk+7Oz7L5uXgsFz5qLUuBhBcmHM5QbHfZ8NutKnANxoUDtIq
MZOKd2PJ2D0m991uKt6tJxJW2FCm2XyZ57l/84N+faUrwz3ZHr5VX6r1W1UUn5bd02rf7S3RSqJr
tAJ8dvOWA/CmKCOmv9b8UhASO2FvZFcDEfNjnk7M1yvnydrdtHmkP2xPXxl7Dqt5j2S5ezpLG/ag
lr1nthoa2IAAuQK1GAYfsS5Gf4l4WXvaqyb2RWynuOb+ra/keyhs5O1nOHyWxUwLQnmI3cTehigZ
rGQ3rgmXTYTMkLf1c/09eBbsGbRyT6MJpxtuuj2hxpUgrGa/B9fS9xDbsufZ8j3ZJom4tXvWrbZa
jbbdPQEX7Fk4aurvrDQj69Zgw8Z60aQv5XtyTmv84QwrRsbeMtY3a4uNitKcMgDohpBaUSSLCsF1
mrQILjKoeOTiJaDDHBvYiGiS1UJbat+raVxuyr448dxllUub4Uf+HuOT3uQHx9G1By9W2uDCpWmG
9ji8BwCrag4wj9aSThtj2PqTtGV/xTX/0eg58m+wOker7fUI7y9RVENSFF9Fc29Rqe0Ew12g13fz
kFdxWfovWddtkd3Tlq5Z6kvWZzPNltxfzkSuI12qu7IojasFKOSTb26MCtp7jjF7jzRWgU2dchfU
B3BLyxsrygYupIwxtYlOIp2eOGPJqJCzEwYuZ9R+9MUpYwGOU+D/GFWZj3BklwU/fjTizIWOFQQC
DWmPWOaFVzxXsygip2PLyeZ7umz3LCZbuvLC3vOZ3bDMj1TlnaplIAzaVQ8r4M7QrOo1SaXLYY4c
UPMkt3ahBdib6Hhn8tCF/qVZD8NS7lIxxEuyonqtwkWZ6kKAwg7NjtU8WA3neilsc2/IsZLeBGzE
Ewf1tWBEQxGmP7Q5nRjwS7wviO/PsnK9a/oni7e6rPuLeg7mBD9IsGXtTxmpO1vzy08pDEHnTK+K
7BQoq/hKfrB/EYs/H3K6rZ7Z2NLLGozGpayn+cu49epmW7s+1i2GCvd3VoqTHHKLdrXGYvsACeyr
PmcI9MYq/UOtXG+KdB4G4L0Ihu3zg7EXGO1FXpjF93f55L+JmN9JvDvw499HYq7zr1+4WcafIjFU
0/2/TIxJhIUAOGRxBhYoHCYu82cRsfcHeF7EoD1uhRC2IzH+1HidP0g70aoH9IHMmL+Dcv7UePU/
PCixHKj+T5mYj6IYaRy4KshRvD7JmA86qlfRsYfk1R84FNGP3jnOAxHt4WClTfkb8euXFBdpeIBG
xONslxTQxwmb1rWkU+SBOuyFm109gEovz7C+Hm2VXgye9q8I178NwP/6clxy9FLTpSWAnpMPcl8p
dX8Fr6kO7mg92qmfWGRnOAwXlEat1dVWVNlvFMZf5M/9S+Yb3uvtoEJ8FGon1TtqHXlFOnz3VbhL
lqlL2Bb/DqPwa6EKr4TyD+KEXwL//JAzdGSrisZf1aHL0v64O/Bgy4g5g6zMVh7torxwvH54dNZC
YqJOVObND/xNnydbvtare9aw6TBDb6bPHCbDjW7v9e5mempYxO6dse5+A5f4leGzQzL0AC2L39ju
TvwsYhcmY4ZVkFWHQhuu3La7XOv+1suCldl8DipCn+IJxT+sObMk29zPyV/uyr8xDH71MvY3AISc
m20fnv2IxF44TDOx5gPvMRQAzAbb7KLFljwEPKNyT2tCuCSnwNAif9Qi6lIv4X2dL5nzRdfnizZb
tGjQt6+gj35XNbN/9J8kYQyMwDdRpdHNua0/3IK5L8hqU5F9SM0SEh+hCo7smcXcwjA2OqKXZGjQ
koiWs+mA52Nw2vrNWIbrf4x+shBZJgAIFhUGB3+hpuwivJ3nQX6o2dv90IrV+bytqyOigLjCSTOZ
RAiF2srbJq/qT1qqHtN52+JUaxC+GnOekkluXDfTd+75Y/IcwUU/0LpgHyxvehzTkajRlOWRzx0S
B7J95ExzWp2sfMXZMCfLf7SBJmsJOqyNPQv2aGZwsfDMpFgLCqgoU9jGS8JW+KBYMfqbKwdvus+s
ynjzm4pJgpQ+Lx6MWvBJdfnw0vO/F61N9Td0xVliAavNixuOGCQ+1g5/oslrk/1muh56WRA+HhV7
iczt9ziZ3sBdrZtrb17ZLggKtqjp4qgGo3FMu8jrVfmlh834rEqqoliGSivplmU7a4ZqPTA+o50B
ImiXF/J4RnG2pvq6eyBTgA5flCfPVfuhElDBNfzJNplKTX6vebFHC2SvGza+X12KjvpsWerDD3Nl
zCMsDT+9rvqhJbfdq0tYpLrN5nLtnLBi22CG+bRRsEN+qbq0lDf8EOaMDaC1wUsTpHtP16LVr43n
ptcwSucrw6NNaDIq81QNeUnPubSnuJFUUUZD6VMXqJjJPBdiQGya7HY9NlWK2d/nbHZDpx7hOVb0
TbA3c2msFDjw41k/+ygifianCHPRvQy2HmBvUZn9m8yFdpONjlxPgv6zFSQtWeqE4CS6glrcbYuo
waTllGu5p8ZshPnzutPVifl6yYd0/BITnvRJt544ihjlCYGIIY98EE6EJ+4dmHkoo6mTpGoAENb+
jZnnK5okVMQ0nqwSIWB02y0iPWeo0LaGJztzCj1OrX75YtodDr5RSGixpTICN5m2Yc2utj7TCs4E
Bc0SZVncpaUtAwKItfaYtT4KgWJvGjcdG9tkLCdi2c7mIzxgN7kAvKDMtmDcPedu0ShtO/m7UNPu
ko3yVvu7/67j9B3ydrmLOxt63FXn+AMl4Eg/aheBnNW/TVcSYFaVPQEluSp3wWhDOZK7hOQ1dXmh
VcF4zC1QdqmuZMXICbJTioQSNrsUle+i1DxZcApxbO/WXbIiiW4mzi5j2bugtUl9iSBkFhdil7uq
XfjydwlM7GIYO0piM1vQPvW7VEZv2YuGeRWZ1lodK4mQUe/SGkmGNyqmGVDZZbdqF+A2A92v30U5
4BUkx4tdqlsQH7hZ7bt2Ws5p1PIu5l3Y04QY42oX+4rWtUkdwgdqLeMaxKOVaOZ4sxrjpbGLhTWq
YVbUy6nQlZFsYtiOm+E/gDIhbMFMQjhpxCuaSrvRW4szupGJZOkHg85erz4NLS3rFAk3BwvDDKoK
gqbp0mPUdOatidRZMNF9MnLO/86ug2q6IXEq0UaXonzrdrVUb6ztx7IrqDXr5qvaVVWAzHU8Dc0d
VFGX4GfNSl7vOqyxK7I91ySWu0pr1YXLMPhIK/S7iJvvei6NoBtJ41XJWL4LvnNdvdiObh1cxGBz
V4V72SIQO/8Sizl4HNSuICuk5DmnnD7EAQoe0W7suEFybkqDqLHzrkNz6LkmkCXuS1qBPMRquzRt
tkZtc+E6JVK2XmzOS0f+7DqlQeoi3zVvBrO780kMY9zmHJ20ufVO1jpfyjlbDk1b5ddNnd/NOUNo
ofsuq8tdYaetd76edtVdaD7NfkPeY4bM1Cy9i/PvOr25S/auNJgry6pTvcv5HFi9Qyb7b9guXkTv
b3dj0AfUcOrStTPCNuOPgTxvEFbvPsG2qurozWwrQkmsNsJxWBqRJbq/bJf24gZ3TR2s54Y7dOBc
7eLcKzzrWbBYnFHMAUEZAebSGBYEJpyMcrc05t3cYL5iI1Cz3QdgRY++RuJnbF0OitaCJbTt9ki3
GyWZh2VSb3J9rayhOa92Q8VVw/K5qvwtCYAM12GutdblMDS4MCLnueLLaj2TIKBvu5ZdYbGbN0B9
toOxGzp+VQ1R51lFMhGgpHYe82emQDHKTR3CkLmbQxnznodh6dvEKDYrTC3xCfGV1sR+3IiU7c4S
j2TSRXnQUkCluku9rvrEz03QwEvK3y/EdpbvJpVtdW9Ts51P7fallPimJEerSPIRkBHSt57lKfHr
5j7orY1DrHVrjWZUCaG+1CB+z6BQY97KFlFCZYkx5ep2E+4NjutDs/tqnTS/Zpav4gkxIRHNjjxP
S6j5hhGh+hD9m5jIcYqqZIyre1t3/07tTl6qk5KFY22T88W7Ss+acsTxy3luV+7cRFzOz/UqBF5n
w2y0HLTvplfcZ7CQs2AjmuiLKpEGzzb6u/LvbieN07Dr/3kggrtRVQvRO38B4cx8EBGtwbZCGFgq
1CULVWW746FAGHDTwHhDABu/iHcXdHUQhrfdGhUA2wmfmcp+ZbfhXm+bDkR8MrlljstYVE+5NnTE
q7Fe5e7Bksa3HqfKH7vID8bbdHBHSU+lreJqt3JVxng3ckn1QHfa9DlQWk6oTpX0jJP+zC849ZNF
WUXwaSs318ZmtCs9HDRTf+ZOyE8kyZUKCXB230vH5ycUCGd43VZD3BnavJzlMs08eE9kD0I5lgY9
npadNlE+WcxEGtsw+PG6+B17idxiT5dLPZeM+JE8Ap4dgCkwy6yrI7kq88YRTnurbctIxrNW7XPq
aoseS2cxO+zzoOnCtcvzxzYvCA0Y/cxkbC/d4tmqG/o4hK/6H/04LpJOsaV1Qqv08zZUTi8fqz3V
QJSmope1GWNnq1iFpGZc4hTY1znih31eWpmXYiUWS3/m1sq58v28+Easo8oSbErr1LuDdQkb3z/K
zB7ug7WGypTzfH4pWAOi3h6ah2VsE6u2lwuJe6NCVx8aliw9/bSWYBuxKecLBhzmI/EfeZUzFPBG
4JEdZuj0TfAZ/dX/UdXdcsavfLubvSw9NjD1jVjSp3vG1LAREqhsjQM06zWg4qTyRmLKG/LxWG1Z
4q/leluYmTvd54G/injM9ZpHoOvEmTdY/LU9XdzL6AWSxHdNQy67HBmNJotMOxTlZUmhBU1fslle
jbkOrvRudEQQp8OgW6FCdAXSA4qwfkKjXL56HK2+y9FfHwxk3yAeKqmACXeBEztLhq5pKl1/y8nQ
FqTZ9fahy5pK3E5MXhP1DcbViVg3eAqvbcB3ma7tfVfxgzhbie9eE6JBhuzqpSKBOTeJaYj+VRNm
8Nrzd4uENFwdu0M13RmcEc7zVgz3Tb5pZ9VaDZfezAxiz7RgzoZ660i+4nc8y3WlZUF1IzRw5j0X
h5Bw0LYn26J9lX3nZm1RnS6T+1zlDhsx2tuuTIjN1EkMhZvsqncZ8tUWh3otjPQat3El8CEcJb+z
wqthC3PLqP0zSzKN9Kj3laiemfDFTJ4EO4JgCbQKXdIZnsuizm5rhpWJJ7tLed+ZCr3TXpmxmDvQ
5bXewhTqFIyxbJrirRjSMlxyU5xNpsYzUEnmM6wqcC6ypudTchTvHjZj7j8Vw1AvMEZy74cZlPOx
XMdjp6+cQha9f1qo5wq9oNhehlzmR3Ou6jFyq2E7M/1GxFMWtCd37gmmLIt5FNqmQjYP4gqFf+KZ
gNSdNao7pG26RUHqdd/MtCZSmk5Zwy0z6swQe+PdfwXC/68M6D4m+e8FwtsvzZf6Z3Vw/wP/mwD1
vD9AM5i+azMFxGzcjo/9Ux20/kCpQBXYAXPAsf4yMRf84doepCSdJBlSmrtHBv9XHeTvCzwTLqFt
uczvuGB5/oOJOZOX/0mbAHCxaxJ7DBQlkjLTn2WbhmHM3g4WO+kGIQ4B6t6D6a0kpaD5xqa/mCSl
puE0cZKworRhmDnY49sOmvelpellbI5E2IpBn6ArcZ4Y6C/swSoMWhyw7p25gr8no88JpP/SnP5y
of9G83lHCv9VWeHd+wYdmDYITSJ/1i56/CU5CWAA4k8aWEmluf5tLdL8ImDIgGbpbM3joXE+tQVj
7+u6Z8G8shHnK0mK0JLAZZk0oOSg8EVzmPT8wGCynSw21RzdUJfnhOyoe3THz71o7x08xFcOsTyU
c54QeEN6bBRWMccm5nvEErmcdZaYLkSgr3HKAzeuA1iNAyiba32q82Pbaj1UaY34/uibBwZbigtV
18tvJFH05A/fprnXGaOAeQjLPFJ+vh4OGJuWUI+V+IxDP1Yy74Hlj112kQZChWtula+dvplLOKrp
7Z+/iz2U/OG1XYY8yTGjV6J36ft7+8t3wSG0BtLfG8k484+tCIKnAaZx3Pr5QiKTchtPVbE37mrL
ND1rHLXPmT/4+s9v46MojMtH6BJ+MnlrasesD8JpK4jrQ+4dEo7CREsUc2D6XP3QPP/ZNuvtxHX4
Xen9R1WYl/Qde9f+XeZf0fh+/uCTFOk4dN6AK68z3+T6r9jX971P38c/f7Zfv11eCOnZdx3HgD/7
QWJtJKu7s7lDYhc8XRmT39qztHWGA2daO2bQgNCR8k0IsoXzn8q7+4dEueQec/icAP1+/pAp32wm
5TiQD4HTXstOJr7blLHfZ15S6epRNiltCUxq9sb2vB80/g8ffr/QFi4KmLqPV7mnCJ5oihqS1klf
9bT9QhjktbDYKHf4z/NgIIP/DrT2EU3GhybFy5q943885+NPOqfcR2+gvySkzZ1Tnmd95Ja+fPrn
r/XX3w+bbBZzA+k0AAGw//e/3DjjYvd945Hd8KAuxMTzCGiuQ49TbefRP7/ULyo9oyXoWowW6PRc
+KwVP7+W585MzuJi7ISKC9AmT53hfNc4u0W5rstwK1TCJoVYG+d2c+hffvPyv96dkMH25jcebzwL
nQ9rRG9v2GUWLz9Y5jdVtpf6oj57+vDZysajkaLngCdgmsyN8a0fdC34PBeMpjkbDB0Gd8+6jGjP
6Jc5Lc+f/vm9/c238NNb+/ADRwKlnSbjrZGNOzeb4Dawhze+muM/v8zfLJNcAswd3D+WJ9bLn78B
VwMVQw6FoQJ7efCG/sxv/4e9M2mOWzuz7V9xeI4b6HEwqEElsk8y2VOUJghSlNDjHPTNr68F2bcs
kbfE5+GL8MThCF0JmcjTft/ea1uP+XLBE12HfTHFBRDjr8bpzSGcIJ0Ro9bvP8P7Yc1HWBBUDGzb
ggf/60dIOJqmshsZBKKSG49iJ4ZHq/rgm75rONDyIOiSTgxNusXo8utTdJlCtNB7npJ6D9Hk3bd5
+1iy29Zjs/n9F/qrYcUEogXI8khu8ptFP7Vzkgqdrt5Ys6r3c+Q9JRK/qYnwatc7rbPEBE4fvMS/
+nrWcrIzKByBLnjzO/o1GMAxbUAcq+4+wpi2cuP6pbU96mnW6++/319NW9PyXM/AdgHO8i2stdLc
2aRuWG/QtKIb16oxcARxBNFE2ShW6bBDRdDjCBdPkiwvndLMB7/mX45b3Ax8W5tAEDxIv/6c3RBq
Opm6NUG39qXPFn9KEPpt4ROtx6n7NvGzkNOeJusRZjbnVmx2tfbBO//LD0HOCus/emM2oTc/NJVs
WZlxicZ3lE8k3dxOhnkJG/VeGeqRox2kKXfGdf/dhmxvjfL5g99hWZ9+PW+CW+TO6C1NYOIx3yyf
hAAUHbqamvScnvZGr134mS53yETiTeuU2waWbp+h0nMrZEEjhmViJi0nXmumtmlbiorlZASAc9JV
WGmw2QBvAlAs9fXvP+j7wYmFULc4lwJhw2D7ZnDqovTimQY9G5f9kJA6eUx9sfPol6/mnhy83z/t
/dLJVkLXl2unzRh9i0rHqOV2bZqjSXea/jXLkjsE/ZiWtY+Ot+9MYWBg4I4Ilk3PMR3jbdx0moZG
Nma2vsEDgCBJPc1WZgdT2VyPEefKJMS5GdWE3VdFSWvX9NekXA17VeTrTkceXyIqRTY0inWZeV9a
V/T7doDJpsoC+6rDYQKn/E3dL8h3+O8r1IX1WrUTraXODjx9/BpRpPn923s7pjD2YsdCT8DAZkcw
lj//efuv7NgZqJtuUmpbWwpTOHerhp6QNz/Te3lKO5qqUZLH298/9+0Y4bkmFz+GyI8bw9tdYOjK
2FWYsTcdFzcAEoW4GSMqdgIkBcaT8qP94O2u84/nIfXkxssFVl/+/KfvGRdt2uuqBu/FreAkU925
aaLQ/WDkv90KlqeQKLtk1zP6OSv/+pScVLmCctu8wbFMlVnFL/OYfGltddEUeI3wjX/wwL/4+Szu
n1gUDR2E6Ft9zaiGWNCpnDZm5EVPqsrMTdxVz2ZtfDVyas5Fn6Bck3b5wXPf6R34pstZHD09z/dZ
lX/9prgo2rQVYtzkFbZpxe5nSus+bD3QWwgEjyZ9xdRJH8T8PXbFHXrCK1cQ+sjJC5fjk4khA3tU
LD9Yo98uBnwsLiisjR6xUVg33xwuIOe0Tckc3PgVVptwjOwD5Wnyb4mIPfx+BBvLkPl5OeZZAtPq
cvFaps/bsIls0ro2RwTO2hvlQT2XURBZwCM8BJwo2rPNDMZ77c7GMzMMw9PUBNw4tcCWNprlnF7A
8CFia9kCfv1MBpskN0GHJXi5NPz6s1CzYT0fU6KLm+w7/WGQeOS2YhQDWAaNTqTzxVB28uTmsD56
GMEeYMaqff39q3HfvxoOCksEGyZjFsy3r6bLqV5GndZv7HywXh0Vfs765GrQzW4Xeu23bOjce6ib
ToS7zo9ua6wx+zyf14XpxzeaqA9UtcVF12dyP9ZehEo5WnQgGoyaysbeaWuzvPG0Or5CFeIcwMkZ
B7+ch40kZPKzU1TOXlqz/qVVs7kLbenvoBXhea/Laos/pQmaUV/BjSnWOfnJZzkQbU3XLTAnGhE0
gcwDMooX2InekRQo65nG7njbFpIPSRYnWCC5LU3zsRqs8XbK53IlAPnsTbdxzhUabpQSubwqCNfY
xQhcNigt6PD30DrWEby7yzyj5QBGmaqIC9fmNA5G9pB5MnV29G+t+YNJ8X6tZWNElYQGh8Hq228O
T1S+YU7kdb9Bouq8ChyoD6YRlvti1h+d2v+I3P2OwUotyvUE3nID/Rgsijf7f5HMpYjdvN8ouheP
naFI+Uw8Z43UJ/ya0MhKQB1UWmDm2njrDuHwKdes9D7Oa+8UedL93qc9YyEdtVNbYCBdaTlAmwBO
Kp2scJnYmT6Nt5SzzYCWEDQIj39Idxp9pyxp0F3tkt3vR/S7MzDfiXIOjLil2MJ7fLPeaVM1pU6H
DDcqrXsnsh8Yly/SU1+6BtpgsvSX52ZPd3UTTdrX3z/8/SJvM3ERcv4oCACK/nVS5840+fWABgql
Ms4cVSfXtZ+IK6FGxo4bhwdckNFivsDk8ftHsyEvo+PXJYX1HZYZ0CX+zz+gZz/vnEbYRqh72k0Y
I2naZil6BsMRxcGUgv6/Uq76LBPwPqs+Gj18B4lTrIAVFVch0dKvo0iSTxHZuNwlk+RQNs54PYdO
SAUJ79OJDu/0JFx6a6bqv+fdaJxTwoNPZmbkZzEY3Jwq8mZtNHzo2NuuGPutlkzyGuPr59IwzrqX
G3vTlPZJCYmYZCgeZr94tkr8pnHVyoPVNOYn5BPeF1pMKlBSLr5oC2MYqhlYSmZ13eamF3By8G/7
yVbnwTYbgf29Q++Ppt8CdpHX+1ik5r1cUuzWvYajhH1vj9lGfY5b3diloYsnjrYaseSKtOyE5f4p
LuTwQN3G32ToIYDaThLDUJVGaUBKkeZvSKbgRRR0Oi+SJm+uFgkPRhnZyxPxyLQ4vaafn7Ws0545
Zxv3zWA5z85Y0erV/Izd02hgvqStoT6PNGvhcw4jOvsu32IvnA96S683D8V0Y/ShDHoF6FNrTI86
eUpHMTY9j+5zh+RQs3rdj1bCmZ2NwiBgrZuqrM7ESLeEGldlGMRTOl5i/JdrsieiapsqLKpBqGmm
i/ys5V3QMbov2hbWzhDp6jPeRLVtqkImK8PS/LORGOqy6cZwldVJ+UVYVXwiQZu8B0n/2I/A+4se
FVnvem26qSVaKDBGZfGZMwU5wVRO4Y0ge9hDDvYW01i3mSwAZ1OWpnszqbJXPeq7a7p7bjBlPlFE
xhCf82JMj5MNTdJLE3KmyznF8g7Bs9ELhtqEGiJWBr4aHSWGJrN43fa+K1dWI7QjWDvn29hOqmFD
1yO80Nx4abG2lLl28KuEHbjoSPCrhdA3p5pL8Va6Pb0KcCoEEysEVSldaVHtddp+mzSLsXGkPZh1
N7QOoqiSnS2SDreumxzjNCLwtkYaomtmXNNA92EGRUM+HWdvim48l8PD7Cj/IrPozc1pcmdgqbio
HAC0rar1xxqCF9Ia5eB3nsJtU+tGsdGTsjsSIlitq9L16Tn6/Xashfcl6Vya6nC9qsCeszgYs6nA
8lRCsyPf8zLUekQhpgZdSy988ziAnAkwRm6MSXSwUF2NSQZ5AzSOOtrS8x+nHrBWHTrjba1xvsBM
JqrLesrDrexRfvSTxxtpjXNbRhVSTtO+DN1pM1bNcJSZ4Z2lrEkfioSxdv022UFM69pVjWrCRUvn
aMd2Gqqz46b1HdPkc+fV1tpF8rLWONvv2tr0Dn6b+UddJNp+dtpkPUM/vE+y1iNiJvSfRiMdb8fY
nL+qnB+zjwaxVSyatxn15ctOV+26zDNxnorcvfS8sL+su9l7MdmCvvqlxk8XFumTcjITXTm/6dBk
7iYfF5NfMiLF4qomT4by43HvtVm2boqaq9+U9O0lKCe6VVgtjHv65Bwa8P3sDRTFQZLo1Umgq77S
yCr0UQped4U53kIJTk7hmMptT2F/a3ohUUam0DZ4dlzoVHDm8MCiWSjS58Ed/W6FbUwLdA1rYO46
N27RsBOq2t+YEEWuE66o12WUhVi8C3r2K3PW5qtWztbl0HopziRDclhMM/LToDFkCW7uzrp0E6dv
Vm4+PJRatUHbON8l2HrPXsr45RE1dVMI6W6aQc2u69qygh9bMKIk2l1914dcDBJTEjzORv85B8R8
xvmpPptdnZ4wErmveJwR3VSDPFmeSnYFGrNNUcJ0WeFvI+Vh4EU8Sd3mMxpjX54d2e3rNiQpO0cb
FIvoqvdFvQVLUR1tyonnJMvFjZYi8iinrrrtoCh8mesm+eRO9nRT+vFdOUjtmzt7NmsPuglqaMbZ
mvQiyNO+xAM3d9ceoDnjoEVGN12qkjZ7p5oFkF2myrtSaVqDJu5LcUsxRR3nIjOJGhb8Zc4R3kPv
YZzdjLoPwbvson7cl5CmbsBDjP4WVl+35g0PDlc1ozTWVGnTET+40lZDBbdhh9sSrWmGfGKFmd4i
1rzq54OaDbWFD1feqIzQvkBUrgzqtH7IR30I4rp2rySozG+poY2fFsQBj276YdsbY/iJKNS4AnMF
HmFoevmUUh334GloLs5Pgr+2jV9nqI/j1scrob/OnYSw3bfbNiPYzUIwlqEfdS7xv6efFqLCLgk9
2Mo5FFRQ8MlwTXG8/+JlWvac6QUKHTVG26K0EMz642C2CDbNBh5hrc2fNbsvqzUoZ6GIRJ+LvRPN
rDd6fhh8K7+hPyq/z6WVBQgES0h/fjc8uKM1XSutpyoSoVQFyS+LlZkq62jEabWNZNmdepeeTKZ2
qOuHDSQB+3nwzZbMOWt8CENfzdvR0OJzKG3rm64nL3jjvKuodepXTeUcUjtYaw/jwJpCd3Yar5Ux
cqrJlPAe5tmkeygd/Qz8PTv4aWdSeGxBIuqmh9k+Az6XpvnnbtZ9AgVqAKplg9cOwnwtozs960/c
dxrc4poBECM6AUK9cZ2+XPk94VrayGTtQfwfqDoKa+OGXHB2BmzNC0tBItOcsbzF3WzudGNo1zEd
yC9jCoXuEWHL5ymxY33LJg03tquXw4Xd8wM1ktkZx/5xGgGDc2bdF6T/cuXgzrND1XKdD1qJcsVp
ucDEZsUuZzUWS7Bt1WztXkkfgXcixuthCGP8zsspyO8i1Cexcg4Sg96MGqWo9saYHAWf8ZLjSnPN
QpqvvNZ7LJzlHFPn/onATlLM0/5mMKJky9adngiQOeldAfncrcR9ylHeKfRm53Wc57HEom+K8z1i
7IIFFDMf17xm1ZnepzIsNkNMb6rTPIMN2fweMqb2jlPOK6UXzgYI+abQOner4iJBaVhCh5TDk5t2
8PvRVK3GQfFAJ4sfeUPZS1HFJVEVUB8y4UXnyq84XQv/kDlEoojCbOC3C/fQLcWbuorHT65bJMcm
j1iB6nB61HVojMARti0xznBhELcZgy5hjo6o+EaJAHQU2UG3rF3VIb2ymoHcLrlP1Dit7Si9ZzLn
QRbNZxL3BLgSlW2aybpu3UFn5hv2jQiNkVriCGBxnJJu2yZxeZUNaro2Z9UU27pW8XkyWEEdGoY3
aLTkbsbbc56n9Iq9DUgsb4YTLNq5XVFzHB1cvyGVAzeoz0J344wdvdS8cC7SJqluByvyL4RRfA17
6IF5TiFp7XauuBiXP9DrNo0CW09wQ8jI2MRAqRb5qdg0Y1bjFwXM4PXVeIyH0aEuFXUP/Dunntl1
hEDaLlV7o32OiufJA2VOYsiwloxaGDcTJzIrjHeVnduck8P0wuwIBhsaxW8YhdUmCYszdALjrNmM
zZQzhgaEeB824biNG79cARC1+evDV4vo3A2w3ekM3nNG7mcMB33IrAcNH8dFXkbTbQ/q9WC1mX4d
4bnY9abOJUd2meauDX0YizUN05Hl05guvNkkD6i2pwcXOOcq9WV6C1oeWQexFk3g9SZoGcRazqUV
lZm1Qj+P4V1qjPqZixtaK6860SNJ6hXAPctbkcXB5OlmI50CKArZ1o/7eBNZyNqCATMdtnBr/gaG
Rg1rEqfxOMxR2HNOr1r3Gpm/xdARtfySwga867VMHRA/j3IbhYOAW4xD/aZRXLKDVAdMUmECQKdm
jtsKqiyIaPwifiDrubjv8lS7yC0b+0M3uxwAJCEIvOwnhb5m3dmgHUM8fsh87fEWH4vzPPYFBp7K
sbfUhzGzjjrc6kT3ELUJ0MuoUiaV7waS5XDEj9oxmq10a2RlepvkyM6MyvA/x4Vbfip6DUaBOyQ7
uez5RlxyfMkTXuqMzthdtZ4UqHs5CUIE4xIGPP5Kd0u8su6c7BtpllRUHbUZc62CC+0HZe+QbNDq
+PUbR0DkFZBz6AVN7TxtCpANW8PXRBg0sCo3Q2J5+568kY075errxPBa65HnbENBQJzDqXExBU9Y
NioYh9dOEaEy1zqFcRgxTWvjCsjmAj0cUB2d2BDprt1aGMcwbRWdMTgBinozAN4W2udcEiCSoFSq
cm/dDA6HOmuMMX3A4tazqN7mJj8OHP9j5U9nWnvG46y0V69Mo8d+sJKXvtX17dxFxddOK5B3kDKB
wrotb4e8i46NI+OLSetZ2xH0r2MF29OxB8IyhtI37nwbp3SgZgdw8vKRGpcqRZ9fiLY21Mqx6hKi
EDyCWuuri16Q8Gpxpmtbpe0rlVWb0vS6o04VeTc6fng0ZivfRVpLhhlYvHUkFJN1MaKbUTmcOhYr
ckRq7i9ag3qUYFjy2+YanQjFz73T+pA0OTF49EMkWuVVVkXtvTnNQMdd3G/DKiviapMN+a6mJHLp
61RKa8tBaT+0u9mqOd5GVsdbhOh5GEayLSJrciF3Wv0n28yGg1Ia7I+wyRm/JWwjKmzlSSt89rva
XPfx/ezY8RHLhSSSJObAGOaC9o1iPyWauOZ0V1pcBNL7aEjCQ2jo0bqkJEEFYrqLmsQ9Tn0EHEsA
sF1qud0htIx+W1oFHhXAK9tMZ0nyc1kA4NVnFfDSCD3vPBn4nN03aTpkmJqgbikSJzr2qLQxvIs6
a88d4agrtp2ghw3zNaJTj6kt/OybSMOn3KUShmDvOlrU1VRG7NXC/Ar6MLzwPQRnbtsM2zlM/Y2l
ycM812zZtvYE/BbdcvytNBbvvr1c4gZprtt0djfjDPKJ04K/q1uQPB2ZLUNYzfd9yV+24pRomtHQ
DxFJJqlO84q7StD0ZITLIaoog0wzM9ZPNyr2tK3UYbApGAsxLYNVjKtuV43ZcCFSqmOmDWYnFGG6
zsPpfqqtcq17+EphDnqXhgU8zUnUhVVmyYasCmwlsYE9YNJpYSTjJcmMEStgfhtiHFs5MFAYYi3n
3XFnuvoDP8JzG6WPvKjHycn2g13vptE9DThNLyt2ZHvT1xGRxgkOoRDFnOVzRJkn31l1HgJjYWvj
tZWnzdEwOQTNM3pcVsphVdkOcKgEYt61mOvxxk4qtOUKas0t9IJqVUWpeRbc6L8lvkuUjVF+mulR
ypWdQRdrgN9s/UYjWc1uoyBMwm6Xjr79lfmEO2NZ9qF0mThkLIDqimJREHG3LEu/RbcH6zp3Yc4Z
vfWpN6x7McPOG4pCnR1EfStUXp8wGCY48qcMvZcxn9Dk4kzg19wnaPqDxLe4mfl9w0mIlLfciLjP
J5b/xWzmhxzX2Sbn1s4uSiKPmtJXihNZUPnJgzlqHWLMuA+8vH3tQvi6Nf6xweZyTW3VvHbM3twk
pNRcxp4tbizRiXMSG3JtqC7do40rzpFmHJZwIUTKeRivyqHL2R/y5DGcJsn2nTnnNm7Ny1xF+Vmv
YA+2VbTVB+tJRAbsrZKzA25A59Id64LJNbh7F4Lwk2eM497omqCnUX7uORqg7mvHF3/Q1K1MR7oG
LleXcDbmIzVu+geuRbXMGT2FHalq9nhTi7NWpeFlG+f+iydhgyGsJNVnxQugmpYjKKiDqCo1dopY
d5OHliIPNA6BTv2rM3tsULnhAvPggmyde93mQBxF0VrpXfzsURM5VcyJG4/f4BQNVXkqdWsSazF7
zTffnWIeF6e0Jaa23ZfpFF15HoYmhz35Fey8dqdqK/seqmK6GPNIfW4KK7tFfI97zNOpaHkVDftp
ALYJYbyj4d+Y64WzvgFuzOCRkbO26kowFc36KTKb6d4ok3o3woV6aGZb4hPs4CK2XRLvw5CDT5Tq
6YWHT2pDq16dSgmbZcN9Z1xx9HFPuAYj7uetHeDIhCFtxXJemzz6koCshE5W3R3S6gffI0W61dhi
O8FjQRbYt2eIydYq6qf4ugu14g7mYL2vE4dTjcgi2pYVTgXq59yPxlsC1PDqVr5BlT8zauc5mhMK
FSgq/U1fjPxMHUeG9ASYFTCH8PIXv2afmr2BPK7Rcfz7ysWpWVmFCua8sB/LyYo+aRxtPDn5G5FV
EgaSaWlrUVUSZPXINlHMmh8ocE+PSUMqdeuN0R1r/C0VvUC3uRLT8udocpdRfeSg5mwrt9qNcLcR
HAsIJGxgQhCvZBDIaxgMk87Pv7QFxYcG+DIdEO07uVTkQ8eKCjepMvPc2RvK2vuYTkeARbBcayKi
6CuYc1XWPiaiOjB1u691R7GmzodmLWN3SS+Qt0pWVARDMF9VnDhHkkHUCpyZA7FEI+nC8+VmHnPC
NvqsPcRUsdcOm+w3PWSLbp3C3Nqz43ybRoD+Tgf6qeOgByiSg8ng9ydA4upiEYAeqNdrgRaZzrrG
8tus7L4ogtgv8yDm7x1hAlmSV0eljxJsc9fhil9RvuovVcRCgRvWuM+6zt/onQUgu3fKmFNuxMWo
EdBs3AYgPaJVl8E0ipuKstbFjwv3FJfDQxSXxoVlRf0aWHm70icZ70WaO2y7gzgljXsEYpsDETe3
Ey5iMt/Qtu9MaXZ3hm0Uu96e+i3F6lxbIYBOd1af+3t76CA1Wa36DMbFey4JSnmqjbZ5pK4G8H7A
xpuuUzOWp6IfiTKgS3ACJ2odsDQb54kTz0U1uwpofZbuyim6nkRJWFU5xY+/b7i8Yy8s+oTFIi9c
D24HOqNfmz0DnbAs1s1qQ3aVHWhNtZhL/Ycyoyadq6syNNSdw6d6oOfyje2JQ4tZ6B5SPSt3nt3l
OD1Ewt15FVf9XM8fIOvJYyNngvaSkqhjbjUffOa/6IQ7rPMIOiyXhi8ykl8/s02FKRysDPWmTO2H
KSFVKx4twmpslRERiFCrWVYcs5OvscVEamganNKisS+VIKZgNhF9cjj6CG38vm/meCixDQsMAJ/K
eNP3tPQSJ60XEdNAybtB8UE/6ibkgokNN4ZGBVJ5BeEt/0iQtPQ3f+2YOQhN8EgsLVBYCG96hZ4z
M6LbBBKoNPKjLwE9Ti4JV7CKvHuVWs/I0x8m9MSBqNOeKwIHdYeGwaqtRHmdzypHteg8U3rILumC
ivOQ2PLgVaS/zRrdtmI2JfJZfWlS1QbNBEhPeH3i7zXi2xUVbY+TmmIZ0CPza1hXZ2LDi5WhjE0Z
D/6ugGEUOLTncc+XxVdtwjXgQdk9YgfL2BdmybXbde8px0Cz7uf+c50Z87oOi26npQ2BcL6Rc5op
PgusB0BBUsP9OjN3cPFTALfnaPr2+0nxTnkHiBu6C/1HtA1Ehb9V7vqTRDE6IBdVmjOth3ra+UBZ
zlTisx0mR6pBlevF953QEpYbkmsMVye8wBmyD/qh74QNCCtMOB+IbWjheOLNTwsxTVdJp8tNO1nu
jUv2G70Ka7j+8X3/A0O6n9S3//r7V9mVbU0Ab5TI8hd4/U/DYonu/WfQ7pL4+19//++6e0Ex+e2H
aerw+l9/R9vzT5uT6/+BK+GH/hY3jsG8+1+bk6f/AX4IwpHtgklaWET/giCZf7gsWQ7CCAJsWSr4
B/+EIJkw8FEwoF3xF+09etN/x+a0rH8/LwjokBA7CwgoKM+9dxp7TaTt5GkZeJDBKG4c6lAu54Bo
PzioM2GlDgV2u4RijNCiozFV3bxz4KQFSpuz+6RR/VFP6CRFNXRdewlOIvHEuML8p7q1gWP7WEuS
xF1wJrfmIMq7XjRCbk0Xpsu/PzD/34Kar/pvddvV3/52+ayav2278vWZQ3T5/0FuM6v5/223+29G
HzSuvz2Xr39bPdcv3esvQ5K/++eQNP5AlLf81osCxkEY/r9D0jX+AFSFksJCxYuRxmaR+ZPL5f2x
uOvE4lCw3aXW/68h6f6B/NQi3Zh/C2G74/5bQ/KtUEy4iyeQ/2GYYw1867zrTGrNKq0njoqFd5eM
XUN7VUwyWPIMXizlAyh1+izcDroBHHYWxbRqhwkXd9bH3sEc/YqycR0epmS2PwlhNSRptmNbrhI4
Ri+ZGea7cAbzChWmFB+k3P9wkv08obAyGgjLFh2nwxv5sV/8pEnR9BngjXSGddw50zMdQvMuc52J
eo6PjT/2/frR6LloSfKRQKwW5pocg+2kD6gO0eTah5p6YbLSWBMk91qDO0KnURyOYqp6nKbOniGm
6661hierNiZnVc2Wdk1Tb96SpzZvXC+vu1VKuedppjqkX0V5Sc9HB5p146ZpfBGaJV0iEBIJV3Z7
TFbtBGSx4T7zkULnreJxeRXsZvgQeR82msdfz15Gx9k8J3xgTSR2yE0m9lbdqGsoHrGD/TTUr//x
fn9O136rbl0ehT/GQ/JGT1L3WS9/1tAmsrAN3InkGngTZoBS6cdGC9Fx+bTlvCb0dlFX3vxnxXm3
7fGb/m7Jibok/zUUc0lj/3OhIZMF1yNOU5gfC+aP1eSfFl/X+gPxnYND1XWQxFoGy9OfCw1Rmj5K
Mp/IocXpuxgq/tz7BDHxPgwz1hpgXaxP/85C8+7oRgQ9CxqOUARkSKPfTtW56GlDuxFkVCz0a0dH
DEaTdzMp+VX67YtIxE1XEfQbm5k6Nj3s4smmwvLTG/uLkftOvsfxYDkB2ASd2FwJ3lpYiOBi/4cd
te4sXT91oj+KsvjWpOn9qDXwLDWKgPRSVrKUFwQnDR/JB99NHZ7v8ZYXVaSH2/rNLGUlUEbTAc4p
bM6oa4pQCCXsrLpShROTxgYTt1hZmjGzWrmeDq5aVJpD9kI2bIe8JL+tADa4iuiyK0onabx2qy5f
mTU93jxXSq7/M+3eTrvFv/F/Tzv2Bvpxv+7u/IV/zjqHkCR2Hp+9B6cvN9+fZt1inzeQ4nNlsW3n
51mn8UfwMIHwsccwG/RFVv/PaaeZ5h9MFPSXlHutf8zWf+vMaS3L8b82Sdc2mXF0lRftKIBQVoFf
l2sx9LU5oGrcQJ5DtRa6CO/dIDWJA7sso8Qc7jUzm/Sjhw7AokBFWw03kGFPL85CJYkiFeJSMej2
bhpf09oAAwKhBrlr038B1zJnzqqVWnnbSj9OtrpSGQC7NvWRdY/zSDKcnEn0uKpy0frBjFdhXjl0
cmAG6dJG+wGYPR7uaQs5l0NKoXSPw9YBat4jChntYG7JEN+0PZzax1yiQDnYlaQYbBOR9n0oVPsl
jRB9bUVbAt6cCGouBwDAgLvPo26N93VXlEEYUw1OSNnUOtxRGWgh/tPk0e06+VUDeLhuemDfXjS9
kGoAv21pWOoRckePMLy4RYNInm+1UgnNF1UY9m5OtZNuUCfNMofOb5S1W4rBnIN6/+Q0Tn5lZWXk
ItGwAmTEN800L7E6S+9hGkhAydseyo+FGoIK0Fp68Q3xi9QQ0/pMZS0+tPFU33W9AjTSR+Kgs8BD
68dlTWbLN1RRXPQrRCuuUx+qXjuief1uaNMNOps5cGSk4W9MHvKu73ZDH3FaIWD0xsjNFx++XFD7
+VL2UNWDKhKskWZR0tfJXrRIfIFYaVFTw0/mwqG0XGB6ugVIyExAA9ok36xBV8MzhyF0l4Ezm5gE
t0rxVWuBdJKOeviQmVP2BUoKDQhUwRutccegrQUBfFGRV7S8qMLdJwRQ6K/DXGWPJuiDFAe117l3
VZlMByoQocUu0LfWawjSCGY17VYtaKzCGcxzioDO3yIwblu6u65+oczZFhsfmnl8jDvh3WmcQA1i
YmiG5unasKvEGNZWz2muuxStHbvX3tT6QkLkMUpHfFdw8qfpIvI60hOvyUPRhoiuKYpeJB41wkqY
5YgZdpVTWPGGSIjuFm2rnE5C6ka9jrTauBvQED97sycCrZ3HfZfG1Q3iI/+G7kS9T7CMBgb4wWnV
t2EcuJSMnxi2sL60TkCfcx1Y8XrR7mNwWpdwcdR3K7LaFeRLWQUYXN3jgFzh3EWZ1zQbqcJcax4b
kveGwEuzMMj6ErA0zcqzMVrXCOitdeVaUPyFhn7UL1xqXXgEGcVi6FR/KlgvxBGw2aS8XVNp47xv
JqI17QjBPWlV+l745FzYoWMFtqbhpYkxQBP1t0DeVRXV+0bVUA0htIfEm8ps8l/8uAr3udMTbDrA
qG9XxJOEe2r+bOdV8xDX0vkC3y0GIN5TKFKDNmynTsXXIK+nnadp2Pc0w99KUYL1rGrU4n6kAhGi
/TQLtBSxTJ5mBVAqbMvqYBByvK7TikZBzCXXL5PsJknn+djYBV6HVWRbqbhqoJKdaiRzBxXVTFin
HldCrwcESHb9JIsJPHY7WOtBtuJSzEP6HEUJWqCRYR9NMy8DvQuY8uU/mREJDYOd70Q2iF3TGERS
4J5JTqLuxU6XtdgJU2sOOf3IIO0QzTXJotSdfXGWpW2tpZ/qe91O0tMQD9pJ2BbeSEdv6RLGaDKb
mjPRTKc2Hqs7nXmy+vHIrJ2qO3sK/4e9M2uW0+i27S/CQZ9wHwuqr9p9I+mF2Ftbpm8TSODX34E+
f2FZ9rHD9/HGeZatUlFJ5sq15hwTDa7//V/lv8TMUOqNGv3UBdjX8rlp3336/gvWstEP9bRYoWeu
f4Pmqm/d1FUHp0ze8loDL6hsjW5Boo602acnGL/8Z5mKbrGHysAQxDER4ItMf2R0KW2X79cqShAd
C40zIFkRjW8d0w55qJpm87YVo9p6BasnbaC5NpP72Yvm7O375xPCk7wq4Rbg4/gvdIqXm+/PsI7r
6UknfuPodXYyXePCSV51Xr2PGOHGtbLwME9QXe4lgtE3uUarEguQveWD1X2qqmh5n8qxxE8SD6to
nCm0g1Lvc47y8djHmv8k5DQ+4sjSXlJMhgDfuexlYLU3bVF5F2W4QOFMT/2aKi2+5tITZ99Y/MDo
SAbxXi2qbU1gHMsmRLs8Y9c0edWXGgWTNbmkWyFb1I2YMS8XpiTfFM3Qn2zdkKgIhJMftarOn2Tq
WKdJAGfplXuLSOSxB348u9VhAu0ImEQRK6D2JirWSgw7c5gPzBPfG8+roSVSMHuxrE66gDqbNN6t
sgjCgq9w58XL6wh+L7BysgAa1853S2nI/aJBvbHHgcU0L/Mu7XrERrHMdzZM1G1Ue1YwT2SlUX9C
M0uZd5ZeYqPBrRG2JBUAqDG1ArdCVSdQCx46lyUulVsawSz7N9Ea5F5BbtlEan4BN5Ty/OsnLvpf
hi766rQkNxuV9mh0iLQ5SyBnqbk64M7HoDCQiTsLtmIoUgzzFq84INV2n2G0TaGZLPLTnPTNFj2m
diYURtvLOkm2VWdMe5cmtOG3Mxu37f0KvWq3zOKgGyP+Lcxl5MwvD7KPhrPWTXsZWeGoXCtsZiO/
NXNNXBsHoY2nmL9LkXrnuYB5nOf9tkRWhXkleUY1mcGejJigtPLU9tlri2+rceHU4GFy972HIYt4
t6+pnc7olRhwFbXZ/drrno3AQuqhL0GJdakhmAvPh2VAKT1AXN6i+a9CEAWBZqM0j+nhM5oywzlz
iwshaQ7x70C6akK/tzDR2AYdoZ1GfZk2OjNV3tdsr02zu8VBdSTgm726ToI+nqu3jBkLh2Jv3Stu
PftYod5Bnu/flU7fPhjSJbIP9npYeYX3WHfC3McMQw85XLN6dVNNYVwS5CTpiy5hIWwS2l3Dv49i
60g16GVhinQZE56NHCdpkvRmkWVBqLxR7tirvwcEaPp950Xdazfbq0phTIejlwo/pCD1SL6qOUbc
2exPwo8+0tGbbyLTWKmmPdi33Ab91zTlPXqSOiDTJz4aHNIkUXcEQFMhE+tgD9a+W2mrHonBNxGz
nF2nZ91T2eR2x9aGDWdw2+ULoT3aXgxOR6R5JwPaquo4jiUqHSsbdzRKtXNaor90KmmcLTcTB8V+
9QGlr2FJZtotwfcjyzTOL4ZP9sg6fjyOrj0jR1pT0ZtE8wnlsdlkEu7MM2ASqI0ch6vNE60XKbyQ
WiaCXhL/gj0iDkUDkQ81R3OtUxxJWU7idT2bjCORyqE9T/NgtqgYXW+OgyYX8xdobogKC5NBe4zd
8YHbgQqFMy7balLJt8ypnS22zQyT4gp+xdPPopiNjlth42x0KnWwTwp9tDL9+yYiTniEhEmSt3aj
0IR/5S/O73zVF9uejCiWWL88j9O8dyO737gpaLpF+SdLzXbo5vP8LTZL9wMdrb5HnRO0TYx1Ibfs
Q5oxkSaORu2xUiBLVq5IwwQVF/UxZ5KXRb/6ZZlu3UKIDWfyJ7Sd8mp0aX1v55UfqKp+aVH1oxfS
p1OF4vzJp2QMhemkR5e8yMDqKUD7eXDBcvMXEYL2Kyf6w2JCxIw4yjaARW5Gf3iIkF1saOfNvETK
xBHQcZrAmSrv7ZmoM6oadrV2Eq+F3z9llPYooOWH8IeveuFSezkaGq+csXihDA6z2IRsxHZZdbvR
zN5dwC/hEGdvolg4/RYAq8bQ3na8Y5uchu5mdgZO2sZOAkoNGTBwNTduDiNQ5yq/HXtxLavKvHAX
KffVhOdo0ovkRWd4kYIEL7wz6FJS6pq4p1ReXYy8l0NSq91UsY923O02sVY1u1Q33xh+8/0yvXrr
1xVBEX+amyTZaEntHyI7be6nSqhgMIr2XCZ5xc9kRiGy6/E06NMCW2d+xG/iHuy2JeAbty5JUMTa
RYV9Uznum1fI56yyzR2CrGU794MTEBao4d2KEITqpPTtxNI8aIKa0ou99Uf9ZqWe2KStO9zFiLC2
fd5+U1Kj0G27EssOFkFpjdWjuXIARw1D2QYXinliMNoETutlLLYhepFto2GYdhQaX6qlzdws7ZEs
NnvvCwxQWNq+joOJ88AdqsC2+Z1kR4oAkYr9obC0p7y2jpbmtafVXnPoiTW5HfP2qtnGsteSklkK
0kcoqLBwvZXJIWMfWTh5k7BZJWGLPMYNx7ZVbbmkx8eYZNCQejIL+3TRH1DZaq+qrzCqR9P9XA1v
BqPZ50qB9u7t5oHEUDSCtHKQHHTWZ+5Vcjd5+gd6BPfEUJC9ULS3+qTdLnp9wzxnrzwqrSrWcCEi
Mjzmbgnbvba6DQv3PZ/Si85zfY0M18GIQ8RVhjNPFql/wvCBFCSSRoDXfA6dQhbb0SzyvdObpr7x
i8a+qO9yUNsjMRR5bjAT8bVhPqrvRn/pD3mxRFubqL0znCHKM+2LqJLhKvxxCq1SG79Fmde9WPAL
Qg8I8s7WFB7qtI45LJvoBRZAdVOkutovrhNdlaFxhEWeHgIIKkIrpeaJeJiuruI7hQYqXGbp3MLj
zKGM1rUM0qpXV6dHULMG9FxRvCEowd91k7E5B4lmTejxyvYmNedy3zWTTt4lt/gg0ZePyvaXMJuS
8X6aC20/rfdQihWy2O3e4eLdDu92Qm6e0ZnMMwwX+I5fJlUwaf17MqZUSgJ++IzBdY+fabjUvNgq
b4zPhDaWgeNlxil1Wpv1Dx6F1senWRVx0GZrOht79is+8G6v2kg8FVLo9/HY2xdS72guTEqjMPeX
YIznGP1Mfj+2C8GzvWthEC9evTRxD57dOGEz4rcp+nY8KqZzGy9pFduGm7b4hqbojm+XbltSXW28
RM1msJTzuGT2Z3A3GBbcPMG83tj+XVURLpmic3yv3dIOiH/joZcGWFBHpxIZBgi5kXLh7iniIZ1e
04kUzKLQG7hDUW3497ZVjI/SM2Pu7Flmhk1tzQ/JKuTnLpwTOe4k1H8ZWQjCQg4vYnEcE4NgtE7l
T7Vf1g+oXjgGbPbZa2sVy6Es+u5s1U5+M0Te+EGoHft42ZoHkSNOLx1L3xSLhxq/Ro3aW+50gPtq
bYquam5LLW8/663dnNJBw2OCvGbaGS2bS287GDSS7D7R6yta5ps40b8UTiOfPdpZARFyxa5R1K5k
D7R7MK7PaVs429yZy0+tWbSXPMY1YIFAfW0bUVyGjCLAMJa3zlzRFKhQ90PngPJ2qm+6P65SvWS5
RMpE52UP08HKp55qAkMvFrMZz3+MdrAy4q2j2eUGqMRXHHpyu4Y+jq0c9kVXXjuuX3KR9W3H0Ote
uLP7a+R6xcbCBHGBjOvca4TT7UU6LKRxjnHzpaqc4sKjQ8ZZePZezEBjdD2R94Ji/G7gsnXwyJg4
oyWvA6bqhbFx2sENNZeXZX1G+HdWEiH/oKUSvBA+frIE1u+StHNK5HGbPahETocxrcRe0c0LfIf2
tl8JRkRdq33ym8gOSNOA3N9G5eOiiimIid3kwSRkxFEO7SS8eHSiJqS73HFMFqE1OQjjWiwL5WyO
+5pche3QR+0N3uPoBqmhhOQ9l2E1VfYXxHcGbbY4k/Q5WvdgNm35sFBWI0cxtGd31fAnHTEpgyny
Pd48BmnxoO+0bBXO5PrRb3WAuCR5HX3CreBPt8UVh1O3h8Gc/losafFWicbYqbwH2Y7uej+25fwZ
VxaXztjvClJMYZa7ZkvTvV68N8+pc5LcqmG1iXoHV1Y1irGk/VTow7xFqI87NB1648Mf9Oql9xqJ
1yUd/Aej8fTbdsn0r2h0o62DXJywRGF/gzxZhQga47DOyAscCCsltpAODXNQhwbK1LzQgoreiY6t
IeD3fVBhb7jETd8GsarU19QfXq3Yzm9UnLaHoZcUNthP6i/zNNkPJha/jT1l02cvbXq2ENt7H9Ml
OTdEOB5yDm68Zmp2HySc4cdRRmzCddswe1wv2tWsneoJCY9ENYjbkUOoTrg1b+ISaerGrg3vSoJb
em6yIX23kN5367ET4+g3y+yuX4NNitHKUBPL1KN46MSN5Wr5fFZEFjT7xLXkJi1d/Kl9HtqNkBYk
o5RDJzPG86D5LWmvKKZ4D1r/FjyJeKDbll+NJo/fCoxnCGo1dPCdWroAn//4WhoxqRkz539Hz+3J
jt3o7LuDFhazZu5MP8YxnKZQqwFRU+tp2rehWf2AenpHfMR4Z5L6c6qjkv5ZTpp0ZBA3Sffi6kMb
2Y/0Gy+ZyKN7jZ+NonT278ypNGhwul4wD0VzbSJSKtlby5skJ3ajdNrpltcDu8oc9x8+hVBTx+8M
0N41R3+0aa5etKp67Y3oEcY59dBI4JDuTFNIjurWS8yPshwGwiz8L+6QbQvG0ngayvhMc7F46g3b
pAoyQz0Xq8GIFBuPpqE+xzuD2KWNsjHXGrwNW2s2Q4dCliyVJA4SXCM4zJDaZvG8d9qRLb5RFJhz
A3U/7h87zWPZoCLD52Ky3RULzBeg9olhmqfWMsew6OeXuBo+1djeVm3nVmJgINYC3Wukj1cD7v4m
isoDLzhYa0OLrk3fmyHgq+os9EocJqNoePCKcs3CeQQlXQRm1mdHMK39YZ7kvJ+xgIe6n5/qLiKc
KWEr5Wy33+FcZSHhAhPvmnmPlV8d4Jbt7NFKV516vAfXZH9zcdE8urnUtksOK0tZXKRIM80CBvPu
QUHT2uD/zgOkvyamnhzpoRjyK8YXeq9lXyDid7AAeln2aYVwhSKx9bss67Vr2mpGRtYlelyOFP8W
PUdCjPj4VKaFERpSAEsg7hQXUE++u2MVaH+j5H7s6R7oSmihtOR1wRvBy0L7lvjS+OhLt75W9JJ2
olPcoywu2R1pEIOnO0HnGtrJ+v7NWA5PUzU/+BWlcjrm+CUwzm+yFtHmerOCgzNuW0cXhHZOp2gw
CagXFWiKrIa7kb02Mr6Cc/hoxkwLtdSEf4yb7kaP5b0+62jyRD8HsR6Jw+I7LkJAj+rP8d49V6Jt
96pPtHjIcUc6xSXKS44opTEsEcqGO9zc1RP932UotxoEqPuxsVgAqqQlbekBGoY5yBatDQqNnJ7c
t0g1mJR3m/ByB7bZpFu4QiVwA0E0hdxJs/6kZh3vUSG4BrceALr0VWZpveX6gBiY8dCutRe5c3Jg
zUa76CHDiaud1U+Tk3G+QYvgk91LRVbAxuqYGFTE625bS0zbpcRonXlo+wub7l6Ch7WOJpPBaG49
CU1+RuHM3QNlWBBrJIH1tn6O6nzA5O3hrFtJI7annuUa2ktLQN+VjY452iK12YLo4w7+U+1ScrW9
NV1NXI454IJuj7PCOjXO8CDchunIVIw3BZ1xiy6A1mz9Gl28U8073xy/jIn/6ES0RDK0yOz0Q5j3
0ME2VCfHYcr1J8rHbJ/6Xxfos/TvKhrQuv9EHfmKawvvaVNjcKqTR8gMHzPznBtQCfpu0EV1tTXj
Q0SCRlNDKPeyMXDx7P12qQ6KLKmT5U17TsyCPY0lIQxC44EVRcxLql1hNx9jXx6T2nyO2ojxfK4/
LKCSTllcZpeOxInYh1pk+tWb6yX0t0ruPUZKQlIS2fKYWw7lRcTxQYRpdVmy7MQtKT4phtd7UzO+
ktf5FOfpGwAy4xQTtHDIFf6A0i+YJFGwnuM+dvYWpdpFd3PEM7mnMPX543Z2F/92BhRmlWPxiEFm
OtZaC4c1aRq8JsBVgNTXIYlruJWMtLuPiUzGNTN8TtFFpxcVqzBNntjS1REIKEamYpj3ZslgZyT7
7EszNcaa88sS12UWUHcde4UHZo7IYZLOuLeq8lio5XNJdKaMh91iTdOmnYZTkQ+39cACTJ0o3xlF
9nmu7Xue93EiRNMBhEZWHsfc3Opbuq57CYxwklEIkCvetqQY3+HcXVn65blr5RxiaXxg0vZggbQa
zOTYOB4ILDPfcNZsDZTom6Vt+rMdAaYYsFD4xgtBAFu9mY55DqJ1aYePvJhyctKMdwhzR4e3YWRp
7NWQXRvdI1nNewThVmCXKU+TjE+OlW+FjQ3Bz8076BIGLlXGdz4dyhA9+qmopc99snVfkq765CDA
J5yi+dxO2h2O6cA25KPdJnMgIW4pJpEJt8Utc97mk75keG2njVb2IUdUOBXNs54MKRcXf1e51o1l
EBRuzLN5HAhFu4mj+lD3KbZDL7W3KcEYTGaZdZnoIwgAel/Qr520zstPo6YGyqzoE6GDGBs1Kii3
gKEw1AoDXSzhkk6fgVpg+l+iKyp/CjNd33ZtxN7Ae1Tgvt0QbXQbM0DYea04xV7in1tprOIwqxKv
NMQgssdZSkhNT1KO0M/tQh0HojHblm4P9qi2mk92N/d3kyDsR8vS9EpkXEMnQWR0U13E9hYknMpL
j4nU3F1vFiNvrhiaF4K/1LsNZ20jJ/ouLPKqeEtd54HmLfOliD2/sWZtq8sONyulHB7dD9cd7aBM
44SBjE4uvb/EpE5LZrrospnn0XpKRltsIQrcAUTPthUgenJcy8COjFCAhsXQO2EWoZk7isfU0/PD
KCYgUnL4auc5nQeGVPQsNsOQHvkFA6pBoovnoQqBcXRsGo5zMlX5YJTuyEhD2yXD/IL38NSKvN8M
un7nDku+NcUaBxa1L0Uy3KnRfGYUCo62Yf6vuXYWtkbcHSssvWHreF+7uDW4mOvDnjjv+mmoR3Hy
7OyhX9yjB0t/N7RWhC3EmDeYj+/NZmm2uIbqUwcSzP0OHq+Mz2PvyUC1DYG+NOelref3ZJScBYnn
+AWJ5R1jsZ8ZjG48GrRW4sugLKI8nEi4y8v4QVQ0LaRAe48JDZffghMY/GYUg6oZnC+46b4M4wTU
j5nidmxSg+CT/oXk+q++3odthNZxcp3tiLGWdWzdJYNqdnUhGQUV+lcXesqBSAAijgXzOZEngtLB
3I7e0ob44M5dP4bEtLnHWmSftZphRF4Qrdv3N52mrD2oDmO3yPYB4z9Xbuehd0V3C1xrQoQ/uZcO
vyN5LLS3seXgkHFzCzkTnAEV18BwluTUj6m9W4y2Pvg5ZTvjc5rpEZdQ4cLt7WLvxfAzeVM1uXNN
+vQsKzlsRRVDc5luM5tlqK8HTcQFgzTLbVnLLZNL2Ey51dEBYoKbmxk8P5FuiIfGiS9wUZIRlu8G
BvbbxKZQyD0TOlg9kyDk0bRGUShCjWsB4dbjxSnsR5wFOFAddd9aKEZ0ob8QTaPD92iIYYnr5JiO
5ps10caoy2sfV+V2Nqviqsc2aE3LLwLD5qIiZovbTamRUreJudiltIUz+p7Wy2g1U1He1XFjWN9g
eGPwjlqm92SJFfV4tOpB5GcyFV1suK0srCszWeLjDWSv3RH8kwFaqekSraFV0TKJImAdPrYjfdWF
9NG7txWBRZ++l8trQqtuupe0kkCF04xUe/5QOdee+2e9LTxsf3ec71F322n1/OuST163ZdTe0K8v
UY4dytLp8l0aVWNsbiZGJfir4rbWw8zpCClC/UFB6M4i+dw2KrZuescWzYPJUIxqmnWfp5fJSevh
YSTGnsI1NtssHNAokdMWJz7eMsbdNO8df3BB9LSjvq9dvWPWnC91rp1jeq/zjZoivlwU1bS0QDHL
PsygFBomlJLRSKdN16vJ/lS1atFPhFrj7N8QXGH0W+oe17sFgxezjlWpuRtD83BqgGTGIV96/h1q
Cu/GFsY74LY7r3MqTGWjGxRule77XKoHZHtoQbKmPUhsiRnLaYi/lJlq7rRcG4lBrPrFxFvGWRro
leEdEXo8LKNwnso4/xR3YudmCQ1wAqjMchh3cW7dear8sKIh1FDglJts7ux7Buf1Kda8hkyQiVSb
FzsdPO/XscNtzueP7tmv5DOUB5cNJtlpcfQ1sQdjXxZi72fdvhmpgbviMjupEUaZ0W/KDMSZchPi
SpeUrqMwCfgqi6Mc+UOcy8vRKGuC6Fp0j3BRppd2cQ5NN8FG6U0ub5S9Z1XO1ab0yTVDD5iEYn1I
lQORMne7fadZ9VFO/rxXVgOV0rshAankjtSeVEONx+1oYoNb2onX0km2GgrLnWs2HZ5B3hDVC+M5
koL9eDLda2HrICybakbKkEVHqAH26zyhu9TU8kp+xUdN0RH2U7fP5BIdBLy6IO59Ar0WJ3utGv/D
nL3sONTDTU3ow74e1VMypdN5pPN137ZesXWU6HZZqn+pyCAJ0kSuaBmNfnS3NPEOuD6y8GTM6jeY
0GboLxDH1hCTKZHHqE+mbYV2jUtVyyCinU8M7awDkR9D6M9ms7UNNe+LuHCpEsSnIcm4KZOVdR8b
kbtx4TTAZPMz2scR5GLcEVdPdA82avcn4Vv5JgNzcY+mzz+oFu4cw5X2K+Dm1QPox2BjnYnZjDQO
ckTj1XWSu0TGpDbpMGmB9vM3nLO4F7u2OvK203f1MCUipvkABpPR3F+2VqXUcuuZsx5UORbzyNHM
DYzlz7nL/VOSObepzewxzzD6g+OHm6Ibj8tUllc/jxjr+i3VoBh6kC+4v16gFcEO7tBInRh4DzNK
C579hrYounQcL8sb8jDzvfALp77vIZO8IhWHn1MVxoRaYCaDZtfriX4iMbB5X0affiDo3da5AJle
amA79msOCoUJY908o2xzzogeh0CzGHAOS3da1i1r08sov9peUzEOqy4FckFys+i5NH4jQ7UWN4aE
w0PNkb0AYcLwOSXqZEJmObGBUVh7EVF8HVgRbGhRp5KgGwyqLlkpdOQw/Hn7rH6YvA8ufRX+7sHB
sztF1aXz87C2W3UCEG0/aI4rTx6ItHBKNPfOL6d5x0wiu+lxjz4koNrMLjavvMQknpaFdl/n5T2m
1ubYdZr9yFhkT+v4m9NlXqh12cUdHbbCxbbvm8EYxjA1Ii2EhJJFaICSpT97bvzFKupnJo8DLCKI
1a2uHbOIKzLxrw9TziDPnulNcQ4fvNbSvpHVqge1LwI51/vMrOpgahd1ZIfYOQ46IuzH3rYkBHlg
ked2iHDf4GR282ss9EeoyDRAC2PP5IucPFudG7s3j6alyQBsixmMKZgHL+fZKyXTO6HbI+V8xTxy
Ff+3M0wlB4HAs4mt+SZ2SyG5GMo+qLNODwjG6I8EeM8bmZjd85LlL4DBObyH9oMLUP+ABA+VQ60e
oQFoC7qrafoGXfaJBlG6G5i3MKl/iEs9wXtIEFgzqCdK0GxT6uwT7YBeOR+aVxCcPu3ZQp0iqfPT
GD0zceVW6+1CdQq6PfZrv88useMQkKAp8Wzlrn0tlFPsEDKk+NXXuD7rY/bBaa+tfD6b/hYEY/rg
ePy3mBF0Mt6StoJEY2jvg+65W/pEHuaUVL/xhtnmrWOFRQY6FdV5SNOsWN/IzHEPkGsytXH7uQ/Q
XBs3S91/yZ1WXQkwxFKYyXkLWMU+M4yUN9aE7WXUq4+K9Rg2Q5qf2w7Z6qas4m9ukqIUareqn3Z0
9C+zyZvmt49qrJGzMbQ4lO14EZoIDUJxDyWskq3VLwbFeEWqqKXDqBmgTuDSQZrh1mSuy4NE+cPo
/eQPxmFgJGfOPcELksjGDkUEILpHP+5vRNlcShPd65LX464pYwS2dufkYWEDBogXv7kAqtOQ72QA
NVAqhfCPmabGCsJiEtWbNvWig+zs5jDQeOP7IvxK/fmlNPo6KERCO5+nlMs0RtZL3ugwZQ+a1F60
Pp+Zb/nNxnfgeeILWjjqnbu6HPNzUTnMtJiYA2uSZy1X1Q4x6IFR3RQmBiV5DQ2SZEZ9RPzgfS4S
Hdz9pH21jPlxacgA7Wm/b/NuvCiVaTttJGhoMy9cDx3P/rY2n49qEd+MrLe9wHBHQoEoFTbKWJZj
xcO64natuIH8ryD+Z0H8Cv//G0E8dre3j1qigf/dgsn/8V9FvP+LbWJDQguPHwXjFGaT33woDrJ3
h1fatwzH8Bwq0999KNYvODCNNeqIvG4U9VgnmbX3CfZO6xcdZzu5Tw5mOY/Yi3/jQzH5+B/U8NS1
Jkj0FWKMgUnHwvSTGbzKfFmZja0FmWNcoBLF1LZc33h3nGjYsuvZ3VaLTLY8n00+DSQmdS1IbAct
agkA5JT0s/zVWXhZCSwt1LdRW8Zg4S4GZ9hBHbfpGTZ+GJHnbDoySZ9rp8qunVss1n/MJP/KHfz/
uwnTQiPBKvmfV+MjggG8pW8dqvcfV+Rv/+N/zVGsIWxHWNYc6zdPxX8XJeYowiCI9MA5t2Yaulgx
fjdH0fj2HB1qAI5LjFO/L0rvF11nLUED5y/GXPVv1uTq2vrDmvRwBVFp4vW0eAMMj3/Cj4a6vq6T
bI4QB6sSAgjzjJENtX2hs2rXzQtKVtLW6+ppqGYVNkhCg7xIAekOpHVqbkZ456AC203m/5h/vk7/
J/5W/4VbyvoLtxJ+ZdgJIK/X/LGf/l2qaNFfOCMyyhwBYC9HFMQdtqlifk+Q7Gz1IvqiMRXZJMVy
1zTdXY6ClcyS+mVe9BkJ4V4Uq0C78Z5houjrVIpKJ7768VJcREynxRqYdlSld7cskeTGKLg05EBN
uw5YHINUGx6EB3tO5DapsFOyh2NDN44QFY176tamjd8sSfG/rqc/eezXjfF/fq2ekm/4mhMiRf+w
z6//02+vlDBXizJ8EnzzBrkXq5Xtt33e039h7+cIsFxjjaZaPc+/vVKm+MVkjWN+8nHT0uvhj37b
5039F/4aLIdCAFQAl2r9m3dqNTX9bnpyVvqIpyMxhaBifj9W/vhKOZ2SM8cQY5BkrOlhKJZZ5za7
Hx7KX7whP78g//kUzFr4t1E8+Ouf/+A/jp1hsK3JavaQ8QNsHT4OPm7kuWarzVTPFeGf9Gf//jP/
8ptBOtTXzQIg/08pAEudLAta22Zf2ma9nTsGeZrO3evvP2X9If70AC3eH9JNIJWBdvzjVxviupeA
h5p9bZRtHNppZTM/TFAl1roPjTUGm9cggEvjCxnL2gyWTStO4PZheXZG6xxbZJcrN7Z8x2LmI8+s
6sF6zEjOHvZmI2wgwLPULtzWNPNuIAPE3A0pGalnG4rCdSD/67YBVUcNzIz277/cWoP89OVMco6E
D6wGTywO+D9+OVUvPliisd7LRbPvsOTFM9qQBAwUM/rnYZ1Hzgqljez9aMd1aTzYdpPtZoOSEvam
UP/wtP/kS9VNDKmQabD205VwxPpr/LCQXL9OUFK28Fo1zz3ZhjkxxILziWJwfiH9vbjTmLVDWxzd
zeTBJdT0yf6HdM0/LyzqNSQGeH2ZN/g/e1Od2o7GsUKeKKJCvaauLK+jQOr+98/+T+vK4hyx9NXz
CBLH/TlnUkv1So8RpZEXP86Bp+ripLvA9QB+dv/wVP/0dq6Jx8Iy2Gz4INtfV8EPD9WmHWJIHdaR
XVZIYhlmv5L4aHDxrqtnfZq0D0YSY/Zv308+Vdh0RR1eUvy7P72fM01VfBLoS+I1IAHa8VSAtJXl
4V8+R3z+YIUsHudaZvs/rZjYFGNr9EbLyFh4J1Q2Oe1l3p6+YLT+9x/1p4Xx/aNskv/wg2Nb/WmX
ixo/tyep2r3WS+JZIswiKCFv//5D1lriDxs2H8LvZLjQVti+v8eP/PBjZcgkFdKiBqC4Tw3UT/nB
7Kfxtuz87lrgo/i3W/eqhyMugAuJwY2D0+YPiyPl8ALCN7UrdPYOfcZlsTPUjfDzSi6hzgSp9e+/
4F88RSy9fCTHEX769fLz42qM2AWXCqY45C03DsiMj0IMTs6//634FFIJiYN0dV7lP34KHVU0+wD0
9wb38s1iDoxaiTT9f/kUHiC6aVA6jrlajn/4sUTa80SRDuwVw9XtzFhzMoT8hw/5jgT4aUlQKTC0
NDjqKEF/+okiVLItq5LvYlsLI34FUs5YiIJYDFoTs3sBI5ofWnNJiBAa0l1rkvVSk5LwD/vIX/1y
ArqGsy4UXZjrn//wbc1qLBwz4pdTjWwCWdBVXyon+ocF+adbAJ0dEoVYGgb6f26pP31dkktc3Kh8
XbLEMff3Jl4Qhj1mqR7ncnyi4iYKwUJWgDUCceAxaowvE7IvsgYdzDT0KzEudP/wr/rL785GxvOH
XaR/LxN++O62Q1QELaNmP1vD03ovxpU5/1MZ9Vcf4tGg4mBwuWv9HKhoOZAW9Y4PAeFZ7TEWkZ9g
2/E/rKc/nTw8XzwZHvAHLoH/l7PzWpLbWNb1Cx1EwJvbbjQwPZZDDu0NgqJIeI+Ce/rzgXtfsNHY
jaB0IS2FpFWNMllZmb+honC5jG1LrRSBysoPGoqkIq3iN/pNNXAIK9kJzsv/1XrncpHDymbKtN81
kD93zMRiQLYXld+XHVTVws5PAL8Kt8Kp4AjaRzrgTTadGnmqdj7y+tDYWG0SP1HaILfBGvbyK6Fq
BAlYoco3MXj4moil8YfGq1+JtkKoMDYehDWUP5Gihm1Pv/k+02m0m4ER7+wccz0HqGlploXFLwkW
yf7qh0g8rUsUAUpfDetfsiyhDjz12SnoAu2Qij51b4fXq8t+eTJQQeLzl7f8+rJvA2iSlPkLP9Fz
YIBUOGmg9mzfZ0r0A5S3EuOUHGW6j7fHvdq7jIsWE9cWbWFEHlaf2Rnm0CSDgNTBa+nJtDi1mRMa
O7ejfinisNxSDEMezosLbWdu/stlHbF8t0YBJyITUvextu0JWSH4QEGTSw9TVaMhiC3OOcqjyO8k
K3u2WoDVeU4yYIp8/srETWfdzg2QKvBsYNsMyUhno4QkK/QvUKun11TiGuTt0vumCsAmTesahwt8
JkZEk+815GIPhTzSRZUM8apZen9Csjw9FFkPuwBG50OAJ4CLiHJMZVsDl4L5vN91xKQUZX06p2P6
XOWz6U4zce2vlwE/VrSIeD3yxzp5lZw2G+iCF340TTjMyaToddJ/vT3Ildslq8AoSHogi8MDd+2S
CiZJyqZ0LABRZD/CKn4ZTey+4jgGRA9E1gVp8g62EDaX8wk1RIPGg+lHIvRUgLLoxqIaPzYNmtWU
zG//tKuIs/wyns0ogilLEF1lFyKIe1yWZra/OorzrDQNtqOac1DVRDn2SsgJUIkCeqzYOwfvKqyu
Rl6FVaN2ElsMcuHnQw77rEfGoEixeMpjUf6XRUYxgQzR5Ihf5bz9rA6ywKTRbpCFLsw6Qu8xMnam
cuNEUz1cXCs5dSSlq6lMwXTioLSc6JZ+P+DD2NXm4NPt9doaRLW47nUqnCS9q7AhS0YdQwmD46TY
tTsL3GPKgX7M7VG2dgV1CcRBZKqXyiIj9+c9ZGpNiLx8wtqQXOBooKdfomAw3AnvkSd6OsDswq5H
wEDSi/8wi2gcLWqMnEsqrJdD4z8di6wYcz8q9PiTnsnoGzdwyW5/4MYlsygzIqhEQQnN2VXONLcB
kGIbcqWa1+ZDkRUDAvkCDkuIy0IT6tH32+NtTCgLRvGFAY2lenD5VSpM4Fo1k9yX+lbyDQ1YY9OH
mp+UNsZbNCRdtbe4Z4qp2ZnPJXG/SCkYjHSb0IObJu+w1chwRbN+oGPmQ49rXKPFYWumK+8it5t8
MFnUU2gVKJFg3HIoq0p5vP3hG/v1YvglCvyRBwo2UQVNIvOlGoZdXtI/HE34V7dH2VjOpXlkkjZx
05nGapQUZXVoywajOLpxN5J53iUUmmCRqMIztKbbCSjXk0qwJKCgEU++pDmrt/osjWTVZZTBXMIC
HU7OF0QAja+2nZhHAFLcgWWkv0hIdB8xnLTPt7/2ejPRBeNsIj1KsKHFcDmnSxe6B3xV+UmdvhCj
HVcXlvRSC0wzMszAj2wy+Rlnl52ocCWbyJOXlgOpEspuvLCsVfBRtBp2EbhbeORx1z6l0O1LYAE6
qgsjlr0/VZaXF0gj1e3rKKL2iWcAIkd4CaJ4m4ej83mEyXcU1kjYMFF5/9q0Sm+51Lik76C7MS4H
3wtLu4NMCjFdoLhztOapey8jxYD1paCDjE1IgML/OPSd4ql20n4qjE6cUUkvv4nQwqSxQhsAKuDQ
2i+8c1y1Blv2FYICXEepHKJvKXYdP28vyfU2V2xetFhZ895Dl2nZMH9sc2ymxiTok8q3HEn+CpkL
/xMo7V9vj3KdqyqOpvGY0kjkTMLJ5ShFP0O1xZMUWYf+JQjHR2Vw7EOgFYsQC1iP1nZ2osd1gRHN
xqW2yHiIgBEvL4es5biNbBgUvmzoAse+IbifZNQiOR/hvaMGySGgQ38ac2SFDmDgkpfWwmn2b797
+RFc3yQpyxtlteHzsS1TkEBosztLdg4zvb4XAKzPyhiii4SOi/IgB/b87+1htz6eC5CNbhGySR1W
ybMJXSfE7CX3u9hKcSwtZbwzbFRSrCZxxwG8bRwl9regAyJjlW3hQZec/ds/4jrUwMDmTQYZjJuY
LsflAjhS1ACWmbk5Cq16yzQrXlwDupM1gJfBTA2FMWr5yUMSdYMHLtvaGX97Ev74AasdUAL+7esA
/yqhjeDzujl5HTEvOcX9IIEuNaqH0MT8DPnThSVQSgfoxebONrw+XpeTsDpeQTfJ+FdqeGjF4nvY
4ZtowPjZuaO3BqHZi8Qj1T3+ugrqXUt5u1flZZdp0bu21+UD4jPa3e313B4FHcffK8rGulzPKEwH
AXgzp1quy26n5Oo7XODsnRNzXRSyVVoDlNjowSqwdlfbRusdcDl2TRoFau+Q60MEk2TqXLoI0lNn
gDOtxdi/w/PPeCoKrNMn3Nd+2nqGM/EomUC78cEJJ3zd8FlM/jopuPxxqzkQAMATR2lZTrucUTAq
plcJQxD39kwbzORl5sMoBuDnBbFBKWG1nnC8tFooTEGhI7ugaTU0oxp/oESPdl7Z1+kHI5nABAzw
KRoR+nJNg6qBGQIa0kesT0GUv8DBzXKiE6om3zqr2HsD7A23CkuSyq3G5cJwNNKPGhJwrtmECMJo
4GodLJV3JnJzPDo84AwoEeMBcPl5bRcOdQxVwJfRfviY49DnS20Ekau2OqrSZfDX2RzTCXqAtJVr
hJ7I5XhDkJtQ5hkPJBbmcsB0Tym+2nT0YYOqwdD//XgaUCEGI6uiibaKLkXRytEw0VqK4mI+mqaI
ThABvmMB1D5YaLd4t/fl7yr3amOiKA8IxAHrpBjGMt9/JAtSWKppUEqpz10HJydJf3WgyUMU08qw
eJFk4HI9mDXYRY+JVN9jOuVaOaouSupJZfhY0utzU5F4sVkgTlJ5oEt9UjEXCkq0s/RLmFj/VNRm
keBV0BqnN3X5U/uA3gP8zdTXMwvPMcoPmvZCpx5pPXQQ3bzBCeb27Cxn/2pEk/tWpqpLX3EVuKww
VKLOMVNfk5vB1yxpqVAheQTV7ik0C/M+tGaZ0onZ7oTMZRdfDYyYMeUVGb3j9ROtD0v03sox9adB
GK5UJTVMK9g9tz/vt5fJahgktciklsNk8T8uZ1Sy5HkogyiFtIBbZ0ZDy0NJpX0ZUei6G5o5vscb
af6edbHmOoqQcfIanbORNalb6T0+WRmWdLd/07KI658Epm0BItAU5P10+ZOw7sUUFSSvvxjUnrVi
0YGTYSdomb3X5NwcikgC/sPUaDithqqz3qa4y9ennR77hZzw8A2hkXap8/n2R20sJ/GKdirJ61L6
We2jXK1RSIVQw1slyBGPBhTfpXayM3XL711NHZhAOhA86nGJWVcrWnnSp7yCmQvZMvXtXnE+4NGK
WEAQzD4OVtHb7a/amD9H56JZlP/ZQPIqVNFX73kPaonvhHh30wAZPStuJgDtxf9KOP+fKK7Nofgy
+h7IuNF7vNwVQirhRqtd4kd5P3PLRA28eU09I0Cg79yfv3fYahodU1PoPrIzLONqsVqlFAJFSorw
yvDm4K5zdPq09I2qb9wmzdu7Rm5kzOanyDNrcN742BRnjQbig2ZHwWsU6/ppoiL2r7YQ0yGqGD+b
CQuoYsQZDrs7+P0p/QMtw//LTHE9nIqgf0lnhK6MALuhFqn9v4VFAFi1IIbzZKbbbtrL/P4R5QVw
/rpF38IfaXa4Zl+hN4QE5k64vA7Q1ByB2AECQSkKH9jLUZQ8aOMMhqFf1jPKCwbCv71hC3+E/+6b
poQhGoU27293Ib1Gbuflq2iMWasERENsEdOAKPaptkA6Q7sd5ybwOpbV7+z3jdcHrx7SuP/p79vr
pBxmQCSjhRyhPlFK/iBs3VO0Tr0XZa3h46zi3FPW3Ysx0EEYsOs+mmFTuLc/9zqU0J8BEEYTRuNu
W0NPep52iKXnsd8AOfKMMoMgPBrlzkpeuWBxpBW6NBbdKK4H8vbLpRQInaQQiyIfU3SFFAALxBOy
bYErzdCiwybAuRSEyCPSgMU5CprwZXKKb2FQGY/z0GuHiU38oE1z7d/+/GvUEz+MZab0YFB25m8u
f5hC7wU7I3VZAwnCV4yqYT3CMjAwkkLhqhifCxUYfZ6gqZqpM5oRVYn2fAPXJWhBSN3+OddxiV8D
6IPLk9jO2+by1xioKqLjbUZ+2JrGV+wgUSjjMeRGI56Qt4e6zkUWIzWAFxRul4LX6ggbWMCaWmek
KAGWORXTFhdeQedqCsv6YKLKe+hCTLopgOyV2rb2PW8XHKswSafQJq/mXBW4PU9anfpq4kinccR4
hAAK10frh7tuRl5pkp4CI8gRvZtU34605sPtj9+YZ940tkyJ0yA0r2uq1iCwc8VdkSwc4yyNHh3e
3JOAbq8YOwdsI4iBn4YVr2MqQflsddVocRKZ0+9bTVXbeyky7XtsH2Am2zZe5kZfQ96Bd3z7+zZO
tcqJBk2qglW8Ag5ZZlFNScpVOkGNwrsYOW6alLv53tY0Wkt7mToxlXhr/W0FnmxzrSc+F98z5Db7
ZcptNKlQBTtWSoqyYVJ1g4vlIYm8LKFj2SISKmK9RUsgrGl82tIjrYMHpVKqT7enYPO3AXCjrkTr
j8h2eZQiDRakjbqkP2fTM7qU9WNi44gJWFO/vz3S1mRzVywtaHi4srX88z8uQz1VusrMctwUazOZ
kZzLcXzRRRvtBIfrfAwUHR0WiMm/Qa6rE0syJs0K8pG+raHFF+gIUOpx+zNR5RfiVrYz2ta+XTp9
Cpg9boZ1b6VrVDkywBL5vCADGPfI0mpxXSCjltdeBFDdxbVe39m3W4sGUIEnClBUjAJXN36SOU49
jA4pZ1HGmNeaoWculE+t1/b6pr/70pd5GWVHrl5yTq4mbY0Zlp1YiQY5YINIyocIr1JUoZ9JQB8D
xJLwcbqD2npuU2qjgXLQeuu9XNcAmNtnO27dIqTqPjTPejB+tKr+7vaO2rqVVIyEFAp2oDactacf
nHVpItlLYNtFCMvFunU0UWb5rVPjmnlqeEPSVM+zoZZnPjE8iWDukYpH/a5Sw70awsa7jqnCGAa0
E8kyjYDLHV635EQpIuN+0k/VKcbH5WHMm++ZqNJ3YTu8HxKc1UGD0xgAtgovuxvvcZVpTlqNylGU
0hi7PUHLgFdrBweFFy3gM2qXlz+oAPchqwOBJ6ksDKtyCepxJdfHoJDVM06ydI8jx/xcqlF/N804
FdwefuvEOzQqHDhd+oIquhy+t6wyknuWxxkqHvNKrR9LgFw7ucnmRy5+OCCg0QxXtctRYLeQ/UoT
o9A2gW1l159ke1Ig7GsG+pSqfJxsjDiSQc+f21LXdub491dcTTLPTDqr+K2S7V+OPyY5cvFlzysT
wi2FxVfRQ3quzfOgpEcEdFCZgkXAAqME9QKxOzs4dfJCTfCtGSp/VgKvki23a5VDrgC1iNN71c7u
Oz19aMGk6EXyo0srKC/9I8BFCNPpq1wNv4ypeixUGl1qfDKM8A05/Heodj0rEP7ByBxBzTiIjyc+
SorH2VHfjWP6Oa/LH0vWajW1x+P4HtCbx1PuSbM5H1N3TqXAlxGirgHkDMXyQrLPaV15g2bcJSZk
yzh4GEPn3gSuNHTCg0J9ziXlXWXmZ6TmfsDUfIgG/SSJCOX0CRUKoyQIZi5393Ewyy+dpN31tuEH
Y3EOFJFiJ1GfMaj9cHvjbcZHiw2/lA8hAK72vaWJsIZAz7u1oB8aayOiXF0U8zMc5+32UJt7HOFB
RiNlv/JOG2NnFk663J+SYvsRxL9DKJD0+C+j6IxDiYFMYpUK1qmDHlop4xscOig2sJMOpqSW/+GG
xjiQjHNhEgCFu9zJ9ahlaoZutY9YxeyGgZy4Uj5m59vfsrE4HESVG4WiAsWv1eJUo5FmBU1cH5yU
DtKomg52WgReWu11ZDcyAUaiQ09LB4OlNb7O6HGGSHQiw2Ta82MvpaiUpqWNbAsePwgMlDtvhY29
QH6n8VQFRrb4GF/OX06prxMqX5ZRhX8QCGg9T2awh23eHoU4SbV66cyu4h1FBJEj8M/lLxDKznKE
3MOeO/f2Km2OYkJf/J/Ef70XLLLUIVvmrjCn+sGMnd7lvZfvVH0298LCpSV1ouS6tlfmxp5VLUKV
XiRK6Oldjt5LWFQnw6rC0+0P+l2sWsVpYG6LDTDTBtJvPW8YBQ0SYiI+ogkhnKI6RtvTtuJ2uGuU
KnoRUl4ijIyAbIPUUtQZx5ki8XDfoB6fHJoomB8sSdZrZNy0Mna5WdPPTaTWbxi0/GsEqDzhHGR8
GmPkCE+pJQHWQxY0e1ImAA4HBIR7/V4YlYpWgVl3H0IcWqRDpAw9UviTibItthmo+eu87H5YoFG9
FAeFRZpfd4p7TnytvAZq4+invs/7LyYihuKIYvDQ+bXRozEcQ7YajoXSm/gZgy9GXKFUv8q825OD
KPUck9hepZ2pGT8ApBjjQcvpKBSI3b409eSpBexqeJICEcCSfto7lMYTNGshV3yrOuSi+X3TeGeG
8yLC66BwdGzt3PySVbL8vjNLSFl21zWfEZ5q/8FCoSuOqOtVi4K5k37hyJz5LwscQTNDP+HjZ6AY
VyEOd0Th0PyqpYn2vuEZZICCGtL0WPTmgC5raqXjYUJy6rUB/XkncqVCB2RGVY85E/N9A6f1Y53i
d49DZ/0Oo6IGWwPEpfAgVZ/qQRGejJzznRNbsXzEsWx00JZXqGZaJrJuWosSOBZBKL3vROyNd8HS
vKJWQtOeks4q98HUKUB6yYj93KA0XDn2T6G14QG37ndyU4n7skWr+fYO3zqyJN4LExiEI226y/DT
RKhqY12EOHSXS+6IlMopis1op6a5FVQ5RdghU/TjQloFORF2zCfdY3/grUcuo6J2OFfGiIBGMD3N
g1J7tz9rK0ZQQsXwjj+RTq5qYrI8yEOLrL6vdVTDEBxCOBy5a3/I7Y+3R9paM2RxZQBbC33xit/f
5zCJ6av6sZl0yDZp9nupmCiv59Pg17z0/slMtC9vD7o1n5BhgNVQAyZ9XX7UH8/iTKh9gDMcnZBh
VO/Zn8iK5WPpl8n4g/6avLNJNmaTIrEBpoU7ChTyKlttAmEphdnyCq+i/OikRulWVfwv8jfqzodt
vc4YiiYPlWnADuuesa3OTYvEDBe93eRvQcZlItuN4tZAaY6xXlsHBRjASUNaxB2C0HxoVNQdw5nk
M+zlPTbKxuJe/JplYv6YZztPaktG8c4fx+HYl2V3NHI9d/sQSco6lfKzoxPubq/t5mTD/qdoDCiY
BPFyzK4jTloN578VmXNCDb1yRTUZ3rwYrN0eamMb6XSukZeGAkSjVr0cirAf2txupLxzioI5cG8v
TJLi2NV4FsotNfrb422QRWjU/DHg6jod7ESMKgBh35rB6YXJCPQIf6KT1iCSh1NOf6THKZ3LpCg8
tRq0Y5dZDvJz407StfH8o2AO4IKSEvU1exX1BnwyzRQdVX8hd7h901UUpYtvajbKp8TBQqlr9dqX
m1S6Uyuxd5zUJfqssgqdSr1B5ZUiBCyOy3kH9jQWiaUSM2SUj6WxPJWOfRzS+rEzxc8ZZR19ij3U
aT8FQ3IGj/JIAndkO6CyWH0dlfKLhR1JZuYvFmo2YybeVIFK2+3F2rgZdOiDNNeWKiR4oMsf2UON
CuulQzSYuLM1SeGc0kX59K9HwaGXeaDEiZLVGiqXAnmXCymkR4IwMpKgaumndqrsfMvGxlt4xoRn
e2Eac64uP0bGtUVGTjPwGgkI9VA7+clMu/Qun8fgTD/YenSkpHqPAnlwkpvIOKlmI/t4Vf26/bnX
J25pVPLos4iNdEZWh3sIBIZ56B57c6SWjzh5lnc1gmc+T8Lye11r1k61a2+85Z//EcBkoYaNDMbD
Q8B5cvUEJNc4p4gCR5NBGQDjx9vf95s4frm1dfoOMphxCvKUNlYhBdnmsKahonuwoqL3lRYtQlhy
Cgk6sDvNOswAbcVzW/XVGzgNjKeq1ijfYryjuoNWBujk1oqF9Y2FdXFPQlZoD13UIuk4g6lsXXw/
cS1Dww8kCVYvVo4bmZHLCIQGyvug4rgcsjYek6OTlYn6aDdTXVNgFYhVRqJBwLYVo/ZdOEbZoTj+
2zsdLPK/TpEO3yE4519iq+xIeMFTlIdGT5re7eZ2PjeRrtYewoSU3AsZJ6+jnvLsRW1Smr1pzOT3
cC1lfOCzurMRRQ3S/C4wULc/xkzVYx93CAeHppTzSpHQv1Uy3ahcE3XdHl8iXMtcVDorKGs5pivu
SHXqdUwtEZ+mKf6cGgg2n+QgQBnWCiT5yxT0+utox3V1qIpxRNg1nkfbpZU/WH2reCgCy7lrOrMJ
GqjPxyd+ffLYN3mDlMtULN6dQtb20LYb2EFS1gVzalLStDlvl5tNlbIEXJ7loGCAiZsm0CuU9MZJ
cOvVkqM+Yd6eltPk0TEIDkqbYnGCbvuiAxy/2HXQ38coG2Nrj2E1og97aLTfBe7V1gRsQV8MWy/S
wnVAS8ZG7eLadrzWQtQFRdYj6MYScUXDLSMLBx4Mv+A36jTMBgk0HhqLleALdPAL780JxHLQPlRW
8YGdebp9bDaOKaRmuknIayzPzSUW/3FM0bqc8D2QgfR00eMwa9Z0aDC6K+JS/6zg3eLdHu7q+iNX
pcilIDeFzg5Ulsvhwq5OoqieY18PcWVgR9nHOUp6hGgpBI64G6P3257iVPk6VnO3k3Rc5VTL4Hwi
fRb61leoOQQnNdFHbezD6Y8OuRa+M4fik5KisVOJ6peh9+9uf+3mgLR9SZUNuuTyKvbH0mzXQ9Vz
kfVV4Gdp0X0wJ6grzkSdVa8N8yDs7q8LLoD6aQ5yyzPJZOirOFhIcOOinq+UhUkGM2TOsQimvT19
tW+WUchhuEs0AGjrWr2TjvAGQj6tDvFqDA2Zsq2URaeoncQJ6c//VaP7P7E9y1RdHKFlPApVFK3p
nChr0msxommVRfXyjrOe6xLWL0Ul+ykwC7QbB2Ede7UylrbFXtfmKhlZDbwKLXUfNqNAuNBP8hgD
UTTJvaBv95C/G9PJzUzaDXYf8NcaYzeaetur8QRgoSyEL82p5eGsjK+gPI1PqbHL/LtOSyArkwku
FecFl7CGgUlhKKn4q0R+UKnqnSky7X0Vjtp9hQe63+K5c8aTMPOn3ggelNAq3SBGfj9xEunt9hnZ
mF+D9id5L4wN+tqrjLQak1qKEGwmIZ5+FIYWPseGIp9vD6JubJ+LUVaHAtEiA2sYGMNB1MQH2DDJ
Ee/in1RpYOdwfRzow+C6NHpJSEOCEp87lVNytOhoHhykmaMO9Wp6abo7pDLG8guFaopOU0zHIeZG
H2X5dWhxDsppmgB4xCnQwhtB0R8oqpintuvanfR1a8cAPVh6iSA9OIOXkbQWVR9Yahr5yPYh+8kT
5pSa8kdgab2rouG3M9z185gNg76KCWuN8oay7oePFvKtc2eFftTX/1ox6u3JpGvvUijnbh4Y7w1t
Sk9gxqJHAnBH5SjIvMmEZ9Vrxl9jfJffgqzigoQgxBmrGkuh2V0J0z/0nUpLTpI2hKgEtfMxUAfK
H5mpe3Y27xUINrbQ0gFAc2ABr8GuuZxwXowhKqFs1LjtXnHQVd+cUOQfFDACb0qk18dCUBzGGdkK
9nbvxj3C0JRcOKd0iIzV7qX4MytTHEc+HlcPoTJjHRIsvpyIOHuJRQmxS/FxyMYvoyWIU8ErbqRn
zax/UM/4tzZIuoa6p/be/zKxJzx0Geme1H+n63EXOlgato14gkKBKXBdf7cMtO9FXnRo0ErH2+dw
47BDAOb1u+AMl/7n5RwKUZrG5DCHY6F2nmN1lucoCDX8h1F4PLJOgCrQOrwchSJnHMMuCP2BZ6TL
jlbhF072zonYXBQwb7SEIFBwLC5HEWma0kBE/QgwDE65uHG4UZopZ6QzO4L38pKggrazFTYnEN7G
ojIB/mXdWUvlOHd6C6eoVnd+1J2inIwwzndywusqAYk0p1wl86fUR53i8tNwrdJxGFKZQFQ8XvTa
VA6tMsunEANNrwi1zKWakp6A/0kfparujnWTySewm/EHwGnDcehHnYq3brz0c4f0epJiOxU01vyA
BV12GFPBn6VsV6Ruc3ZAMyBYQBX7SvE0waIk6CSZJREOWscqEkdmH/36D7uLuutSJ18i7+owVmkZ
NHbNILLZdr6W5MbJxNjR/ftRyJJhXABfpBS3GkWz8Jylp8VCzwhUFJPVHLEe2ZOGun44sdILVGYR
+4Eyuc5Qc5E6emB1RNJQTj7hcqCfsWiIXsw5RoKHGo0LPgzqxACqea7GV3RcLBACQClTkPB3wzj1
hzJtQLMURX13ewq2chSK9jKjLNwa+quX21ANadSHsM897hKsaDG1OIQQv44ywv/3stEmPKS5WyAZ
YE9sZlANheklCaa0Oz9kGWiVfNI/gASIRBONzHUVep7LuBBpJ3mIPOOpE4+PNX4Kd7Oc656RaPlL
UWGrGjnBL5pS+a9AD0kA5n58rYxSeb39Yzb2OHJ+ZPZ0TBbBySUv+OPBFjrt0LR2KXlVNtUuAlto
kgZQa/52lAU/SbYNhGoRfVxddm2pwLCYUX4yM1zh5S5pzlGW7glqXIdQRmE+lwjKeVozC3V5MlOs
4wIPwJ+KeOo03cUo8x1VNR7vVPAl+BzgA3f70yjxXS0nw9K64E6lr4CezeUUtvGkNcbYBV4mEJOK
lcdKy6sf9IJs+STr6eBX4JIddP7LRjuKvM3eGwHOGRiCGaNyGOSZS7iy5PcA7aZXcGISl7D8YiaO
8yHs9fTbWIKEOzmAbOkCzWr+FkWa+qPWTBzVcUqfzOPcYxUhMJcf3Vq3J4kqUpfr57EZpfjg0LDN
jkGQqsLNtDl5S7ATDGA1IlSO6WQUYH+igRl0WyVxRjc2yjBwg96QnKMtqU0C9gXl2X7qYkzNRPAV
y95oKfhU3+NQTNkBj8oWA0Owsq+9qPSPyjDmv4pOLf5JqrCOkbeUjYG2pNGznZ2Yd4EU/5PqnYNV
cVibblvIDBVQ5sbHcDZHMjALM6Acz56YL0ujH4ldcwJKZNS/S4ODCwbyA/HnUC3FJ3OeYL5D/vik
lHM1HxrU4VM/idTC79UOdd8KXOsPHFbEixkXDsBLw2zuJvDVr7lCnxfUkSo9Ko0eBycN8M5dJDR6
1KokZ98izB+x69Db10xX5kMdyO2rTfcIm8f8MRU5lvNo4uOzXM8VBZdiCN7MvjYeiC4YHVMbfa0T
TBByykUtwvHO9FDS9nbuOryvdEThMweFX7ut5H8q/KDsgz44cXzkTWQ0yGmmPBXQa8NyJpcCZ/Dg
eYfflGLucUBSFPGc9HgQ+I1RSfrx/2UYOI5FrYIjiS3cKSysjl+l1CyeUd03PmaolGDDaA3Bu7F2
uvch+KvwUNgp6Gkll+zF/DgNP+IyJL0OGIl9un1EltN9Ge+oUUEepx2GOMwVfSBsHGsMsErxwhZp
0CBCoEGUiupbrfnx70cCubMwUNHA4GV/eRTJLGrMK3Kq44iNPFRt9KsTaf0sO228k3pufRMAMVU2
SOJBp69zmiQMo36MGImngVeHefMwV4FxbIX05fY3XSPhgdeiTIbiDbGT7uxqqNSubFtig3pV2CLT
pM35m2TR6Sc2aHdcJJMb6S2dfgDGuIH28CTTfC+0/v6e1RryI/gBMjkwrZ5VkBsqDSjdEDheHpqz
l41mfjBGZ/RKvfioTuIBonRzMAPchY2g/Y6tNsUN4ZQPjdT9DJ1viTQ8YED3NbbNBzPSzF+imsO7
NtGqnVt+Y10oJMEt5CUrE5JXkzXW1qzLJXutk9rebyL736zNseaSzeBwe102bhudvi4wLZghtN5W
L2Yb9/a00LLACwyzdPvcoN0nLMulkC2jBJFhy6qDBPn7fUfzZ1GrWvS0wKtd7vAwiHEwFUtp2grl
L32HF06oJsMd/675H6YSlhP1Iw4uks+rw2Qpne5EBUM5aSQfMO2IDgCGavQku3nnqzb3OFkp+9uG
YwP59PKzHCMVA1oejtc3AzAZnIetkyMZ7amdVeeUAbM4D1y+J8lQerfGROdck0nsXOXL3K33OBI6
vPHQvlUpnV3+CDOMw4lKhePNiZJ5FA1pkGOP68UzDWs0cZu3euR1khnF3qpujkxbBbknAgp793Jk
Q86jRMoom3eQu09F0eCJGtX2vdQjrZriCvYRF6LmpKaGurPI1/kfQDoL6olBH49+3mpkO0ROpQnh
4ApQ7qepqhT6G86e2tTWqVRIvllci920RgkPNW2auBixsZQCDH0TM/gO2+sRdJ210xDf/B5eISBm
KKpcCVTrJEF1lqqOp8dm/UzXsGTnxntgo2VWrnYK2HuDS0ah1Lj8ij+yZgPEhEPCwSgFUk59o7We
poxY61VJ81RQed2JNUvUWo+HZQKJLcg9Huuro9g3CQboxFtPKqL6xZkQvQmrrjrhBINH4tyrbt9p
+UFrteilaIa9Pv9WqCOa8k5gr6jGGmUQGzMmMznDB5o1nK1odN6piYWJl4osC/0uyGByPH6+HV+3
zsQfg64lpoZKCUC6MWhLV/JHawbJg2blsQcPL3+dHL2B09zormSZb7cH3vxaKqHgMqEG8Sq/XNzO
HOcGXBKLS/8M0ZCmdG0ty+7krsbUs4vKD0hw/bg95kZFmRKMClR36SXxklidQ4EBFx7HLSdEib6X
Ge8XnufRv71uSkehTb2HUMqM822hq56VhMV9g2bvIZTa3As6gxg95VjE5dJE88T6bEhN/a41OvNZ
nREoyNkiHmRd867WHfA/9Ic92vfqOaO4BiwTbVXk4Ar+U038aAr8PW9/3eb2RU4cvVt2L9DnyxnV
k7GMyoEZNQopxakJvNWDaB0SeZwSfsQZOqqpEkYPsoUDtOIEzZ7cykb8obrL5YJvJgnMml8XNbPF
a4vrpSub7kmW4+wpHm3x1Fh6fpy1onySjT5/tDvLObRI12OEXQ/vJN5xbqGksmumVnbO8Va7G5AW
O0yiD05ZDos6nfDYw6t+PnazPTyo0oxZB5JbAeKdd6hsoSM55+YTfujhCX0L+aNhY0rcVq3lYiI9
nvAbj1xZBY0y8luO5qwqD0gMopqmaLSWx3imw30SGk0UHYUvGqh61NW+nc+YV6P6/0VRwvR8e7U2
QijKh8j9Anug8LVOomWR1ZLcsKeMLu+fKrt3TnIcaTshbeN4L1LvdKhQvKafudoTUW7EgWrXJJSG
ZJ3CHAfntMLmLmxaSkVTmrlq3uVeyWXi3f6+rVx2wa2g+0n05mGyit5lrPQDpnUOb6okP1eRVvcP
ENVVcbTNUQ5Q4aymb5mRKOcq5ECoUYouWzZaJ5hgI/aBg9C/FnEjPnQVLghHJJ/kRxs/vwKVaYzH
jhZmgOdotoa/ZjQtLIuFyURcWrxzVpEpnVJbyqRlzgpFu5PCrDta6lgBz65Ld1YxtTUNDbk5HhSe
5Ig9EOHWKcLLbrnvlirfGosagvUYpwZXNqRwJHdSA/3QVS32skqwE4K3tiCALUpFBCDAvNplwIhb
20IGjw/FLz30YhsNvVAO5Z0teE1ZYz5J3pcEyAA6/LtJ9cc1PsZ5nLdzQ4bXDEPsKW1sNwfwtgjw
jaRq2THuk/5D2zTha+sY8/0QYB90F0sZnqwZ2E7eQOXUpYdudOIPtzfpb+Tr6spfCmZgq6goUVha
bqk/fhvuh1ISWJnjDZ3p1pLzbUxAGsoiPxUh7qdl+tCX2bMTUCMJ9ff5IP+T/n/2zqNJbiNNw39F
ofNCC28iVnMAqtDVhmyy6UReEBySggcS3vz6fbJHs9GFrm0sdd7LxCgoKguJxJefec24vhJLeRO3
4u3QTMdJpIGlVu9GGuOixwnVmU+KVh91pIwVD1p9zIEZjPEAh6f1daRldvb3wkVK00/CBiBr0o/b
ZC1pYQ85FAc3pEAC6TqATynFYAadad1pXt8fHAkM3dk3eTS2+8ZgH7wCtTKJ/CauFIuaD+tqu+Hi
DN37KM2sew/YREXTG5/3AbKh59cgQ/4JcV3/A8T11Prd4H1VWlpSfjOmy/0C2fxbBLaxPZjz/Cqj
O1/6iZVmn3WMOCGGoZT6qcitPvHbGg3VYIki/Y8cL9s9Nu+Fi5MdZHSCqiJQp21dMA9o2CfV4oa9
97XAbPQW6dvyuhIgytwRpeZWzW0/adr8aMQwH17eygszWqnNZAHXAVELoViG8CdHsIi0yBHwScKM
ebDvZM2tFnVXSta+V2OX0bdWhcpQvKs87SGxlT9NqDJ62u1J8V48RQ6jI+qjx+v7/FdoyCHHOWC0
cI2919qUyP79yn1ZpbjNRk3vO9GPlx/8UvQBbU85JLNA4EznK044jAMs4NwKbUKDqHSdoE4IQS+v
8oic2Z5UIhweDNCLYTJvv/BURcll4Hrr4+WLo6VuWJUtxBQA4gc9L1Nf5AzDBQOV6zmv2hOI4yHw
tMT64EYz5NXUMa9sLW6u1lUObtNqOjHKTu4WFBtvESM0wgLz8dNsJ8VrVN1/fmApRdUlJkiCTPAW
Ot+lbjWUqhOGGzajnt8y4tNDVZ86P4n19spbM+UVdt/zTki5+GrIkWE8wzAD4XK+KP3wFWWW1Q3p
zGR0MBsbsGVj7WQIlz47GpWwpRhXUuXp56vYaytaI5rcsNDcOoS1ZNMWnbywWevsg2Wl3R0Gh95t
WY3uu7Zoip3lL3VDaIJIgRmUCSR5+Hz9qB0br1BYP18ypFZIx8gl8/S6BhkR9FHivXMKPGzLCr9S
1cnpntuDvvMjLu60hH2B5ON23ELrFJECvRrpfriJqflL5JinHsmNw8sfwcureOrmU7PAK850zt1Q
MdrubugqFAM8pf87zwJeTgNgBmzf3ewnXZuFBkvHUdUGrAYGzTnELiIuf+NZwLKgd0RKC5Tt/K0V
Vm6U5jByNtMkJiDb7yrUEHeC8qWjCQgPviA8J6mBfr6I7lY9ksFEwzmp9PvCXdPXq0cipmApfjIK
B82QuUP4oal1vLjHvUbVpTqVWRe/AH8muKVbln/kGHltorbMp5E46Exl7QrPOx8wN2hc90tve9kf
ppHPtY+pkrr6qWopOOYCpjZvqDhzz8e6R8S47FTRn8NIz833lHp0DwCNHGYdlYXyqLbwHHFT4xBs
tB5MXzszizHIG0fcr/jExYEx8L++kjdykuJ45QPhM34wvKL78vJLvVSmkGszNyYHA9m/uQNBZSRi
bApymBp6OBB3i+yBWwGK5nTKqKmPvTFYwaw6y04GeOnekyRhJorEIBgW52861/XGZqDOLbTGyZsW
O4hDY+d/aG37zh3ch8RZ90CRNv/F7YX0dMXNATYLF4CLyj2ElvKBMcq3wtHXE8yvYJ1WZeebvJR8
470BBky62lKKbU5y0w7pkA/cssWkVH+UbT03vkDX+9h0aFUkZB53a4f6bLUoHxO7924m1CkPs+Hm
weAO30HX/7RBIORyrnXJ7gMpAZ74fMdbT3EHhSFIGKP6dqoqc7z5P1QdF97r2Sqb517HpI1jGVgX
RAmuUBM3Q1QBbaaKXfcmj5f0XlH/Rj2FBpsLgommFmW3TJqfZHKc3UnxZJg16nWiEFiXwJbNjZe/
lecCXmwgOjpS4+YR57M5QBipomMHVJHmkj6+tQYvIV8pG4zmteTYxZr7sc36JVy6qD105mLc1EZl
fmX+ON5j4V7cJLmiBOsA7OLlH3YhaFIISFQo1bNKU/H88VGLNfuxRqEmWe3WJ0h20nOSSmlQraDM
S4ZnhqKFo2V8ctV2/PDy6s9FZDwkneSeIJEAI39rWVFSiKwMM6KQknFsAy+Lp1dJZI0iSOFvINGH
v+Ehd7v4QWukdook9Sd4uivO7do3Fk6PYIZ9t6JAOShMjY+YMRVJmNVpIb8Fvi4/dwtz52dfiHyQ
aamNJSkUYOQm/jizbinZJDtOnj69WoahvGmUZvjoFQnyIiN6KQ6Nr1DtInuHe3MhKWAcwawYqjqQ
ke1sNVc1GmcDogj0jobvWjYPQTau7g77/sIqjxBIvnRHKt9a54fCy4pstFfXCbUFr1bfc4XR+ZYp
Sv/l1//8e4duCtBS8vSIctt2slo4rVF3oxNGnVccVCVPHpKszQLLnJ2rmbLHL70of/jpReWwBXQR
UBgJijl/OI6jELmGdYkZ6V3jr663vKk97VNk6+1dLdbqW+vM9k4CdCGk0zaEhCkbFuiKbcc8eBql
9J8SJ0Q8O76h4do9LBa9BTfWDLRV6Zc2mohetx6Yk3m2vdfIh4iwthlidi7Ta9MRP18w0Cbj06eX
KaGuW0xQMrhR7HaGHRZeVJyMvBmucLhtji9v9/Obk1XguaLHB64Lmt35dovCTFK8y+wQx7vi1JJP
HFASOaCoN1Ok1HsisnvLbY5uZ3hdz6myQ1hAdtCpoj16Iwhe1Rmig56OP5+l8/lT7DFRk17zj+/9
yfWRFkqrrMpih7Mh2qu5ZwZbCGXaOT7PAw6ryASdGI3Z43bK1Ha2gaVDZ4d2pOcHI+rmt6MRG0Dw
FNbDEvnOAXEQrOm8Ry6U+3We+NBoBIvNrU9TmIH3+esrYuGVxSLsEAS0EixFhxyeWTTXae6Me6OI
50vxeMA52FCIQ9vOpiiQxyGBtMK0nvRrGHnRtTrnTbYTdC48kRQAwiaD6T053SaVoWdQxpCurLBI
lPg2TzP9NAIjCuvGqXei9YWlYNUyqJFIRlhYm8vVHBLEJqoEXneq1EjnrU2A84h3EPW61wq6uJQU
tpNeZcCzNu8p6ZK0ayfPDCsrrUNlQgI3nvTpSoNHuHMYL0RtPMFsvOofAQFbODaDtLZPVtMMccGG
Z5tHiD8msfVaXdP8k9Zq6hUtu3XnrV2YTLCNfAUmjGpIUFvKvKpRNOFObaBjSxHcTEjbzcI9RIVj
3oxF3qKDOZoPU6x/yzwjfZcbwAjxgknDefW8qyS3tJsVLZGDXZh9GLt5EYquVf0eMaM7J5o+vhz1
LuzRY5OMfBn3OITOzj8bKpKIInBl1lCaLsGO2BAGJki0U1tGyenlxS7EPOpOxs/sjcRJy7PxJAYx
o/Nc5J/MEFd045bUw7pSFmVE5xADlEUpp59G/ZNmAe+h2kWaE4Tl+XpTISY+YRC50Qpss9VgOZdu
me481YUT/chWwtBZylJsPx4nG7NGFCmr2Iv5YHvFcoyLtUfun3D+8gbKH7wJchSyENQZHgEB38JU
cSQvKiNz6AourXYfeV2MKEG6l2pfAPsjnkUUR4SbYTYj7fN9a0pntpBs1UPMipUbxXOjhy6PBVMp
dExyPzWV+ug2Yr7GfWz+UdbtElazOV+36EPcM6Kxbj2bcaiVNvWK6E5RoE+h5XivpIk/OMnaBYAi
7TdWkSzhz24Qw2HambLny8fnbAJZbzR1bwtXD3OLJnshom+u28Z/ZxEp5YIYqCEzwvPt0Zq1HBBR
1kP8vEcgcnX3xY6b6v3Lj/L8Y8EmmTIPbSmaRMzdz1cxyzjPECOgtYzCns8cJgnWvqdMAEaBSnS6
5/x3ocQ5X1A/X1CZIHlns+0gdqH0N0vR1vQuk/LHVOfpTXKXwPXThjGgPHOQehmoxNI5CZGFmj6X
OF3BBne8h66rm6OT0uOkhqyuOoHA3sv78vxz42cyVpPtYwYq24Gfka4NoD3HCZc0b4JmIBEUkzr4
YAGMnRd9gW7AWmgH0MQlXnGVnG8JvkUeGC7st9MYKUSoZ+1Bq2stUJpsDqNK0ClHvvtaFXV3QKlp
OYy5qQR21VQ7Meb5h88PwdxAdnIp6LbUPtOjQoPx4YQ4ko2nKUJb3li8vebRhaY1y8AkYBwAYeYZ
Rimu1qKLGF8zdYih+0NWOsVRMviN21BdWQL1lwXJxgIXslsBGhqFSE3beb+XHlW6asp5Izi6LS6r
zhLKHmb+YRI7Jp6rSR0Y6mD+dCQl0ZcgY+ALlBbbEaMqXK2Whkxh2k/OIVqm5ZRVTnV8+azKFO08
XrMKJF4khKTgx/b8qEM7w6LRJaXNAQToavNJW50fU+JQdOsajKcpL290coCd1OfSRyJlzmWLV2r3
yB/25KZFUraPisZkE1fh3PadFR27qMAqXKv2lroUp4hOpN5ATBEnMc6XwlPBUMTC+5qGuTqMGRMt
TUszXJV7LnXL/PlC5rFEY0QEglYScM7X01C67pR5ckJbX+prfUgLvxgTdyd1uPhUxHf51csAvHmq
UVskcH+ms1A5bsDURFCGp9UpLacPxtwUb14+KI8UsWcnRQ7iaNWQPm4/8JS+XwI+kC8PUNOxrpo5
iLxBB4O8RKEeG/H1aoyMkOhEAF5N5xsdb0hIH6I4lTN6vCSK/UFTe/NazQxUI8qxOPRK+h0mov6K
SZ4G5NeqT1qviZs+Hz+vBfQKTwObMEblcF9VjnGE9BD7aIHEBw0p9kOvgUOJs6gC6b8mVy8/8KX9
pYtGciapPup2Lm00gyGWlY6K0hZ6WBR5FNJ2YD04AYwfDW0PUypf2HaDCWvSW5M5AFL/58cmZwCo
Rolrh0tfV+jsD17gsI+HBE+NII4N4XfQY05o7tqnifwrhHmCMcDUJvepObmnZhgNX4nXJbRWDHWK
wZyCRYVJMnal5qOlP74aMP25i7kfmZu43Y0XufPJtcfpMKwS7DnFy7Wzem0ABEytfQ814ZNoI/yR
cfYwOlRr7dr1WcW16xnbrcy60hcju61ntAX+Q2htH6dt64R5CYFSKGt3U2TceytDxk8vv5xLYevp
Xm0Ov9CahDPGgKjz9MZv+9L4aPWWdt9EmRE0hm5fIS9nBR6gqeDllS8Ef/BcCMl5lLw0EeSxeRK3
5rj2zM5JCcuj1dwNM9rqWtF1p5dXuRAdQcdxpaNnKmPkJrUCJTvnNuzmcCx6bB8LS5xSo76brbnb
CSPPyyvsuJ6stDl1ZWkgdV7EhJE4tgJDryYsMQBpKyuQI0fBMrdVlfbvbCLcCYl7IEndOpso8Dn6
psu4daxqvqo8oTAzyPbwzJc2kW484zE5ALK2jcKkSWJhChqFeTugUKMqFXppk37TK9YeZu7iUkQL
CaABy7s1Ok6UNo0trXBINvPm0Hj6O9i+2amrQSm8fDIujD8oeZ4sJQ/okwNYl8UAZte2Q8W2nFee
k4iwi+r8zoSDFc5eJL4odfFn5s69b49NcpO65HpD1Tp+U6jt7VDZ3woA/zs50f/ys5h/oBN3gbrT
j5WX9mXJd2FUqnrlaJhmHha31vVjWqu278L9QpYinZZ7Ua5m60dW0926kym6Q4MDxsleaqBn6Bw1
f+S9Ou81Ty+UjHTf5ZATeDBeUlvRIASuePkjr8hMbKQnklDU8+3qOV80b71PFFBVqkYBY8J8S7I3
xjCfRj15NUnE85CnbxahXNta9bG2+mAx1NedowTTigDty6/3eXgh26Nxx8UDGwZxsPO32zF+7PXa
WkME9aNrVN6GQEUHcOcQPb/b5CpU6NJnmCJRjrKenCE3Uq0BMbI1tLqkoRooXkV59FobOztwVKie
P/tM3Ea0rAEhwWt51sERQ5RaEJX0cNCNJoRMWEBi7ZQPL6/ymHZv7k9ZfsBwJyOi87B5KJpEztoV
tMddRYlABgzTcutZ8Xjs0x7lL/yowlLvxCnG+cQXaz2dsLdrDuTFxXGZjemoYBlwzMslOylFYb72
hmy9sycb7DvX6zGzV+3Tf0DH0EDBW9i1C0yv1cqZjuBaTB/G1B6y8QI0jiNLt1+6Q0hq4+YwLGuz
xE5u2qHU2Pu2iK720dcZD5lqou0ezX2gGKN+pejl+ibxKkCXXkrzoyytE4P9Xd7987PJz6FJJZnt
ML22Phz4785Llnl2mEhsS9eWqBjpsXllRWbpZ8WK4K+rpEEp9QnVwv7RjtUI8bzIfTL70Z9adQhb
aKw7x0u+12fvnWYKUHLqTi7M88PsKaB6CpKFsEuiO1Ki6p2dx827fkTMWKjqDzt1xKmE8hsaKwqV
L5+6S3tClcZ4D50umDqbi1qfxjyzs8gOKRWXg5bOK2ZF6Z4/9PPvFb4aSqD0i8hGUWU8f8RBi6aO
5jeDthp3XisaprtqKT6Y8DSOWe/9PJKJ5XCJA4/pUJ9tIQqSqjGkrWOHQxI5x2g20kOjo6T98tZd
GOSxDJ4VJr1oKs+t6FfZJYamTAyYqjwffGSUioCW+6dVb7zDwv//Mi1IbrStdWPENbrT7itXsQ7J
MH98+Yc8310s5pGZRAoJhhrCrue72+qdZsfFpIfzUnymWNUDS4EAHXuFCySt6nfO6/NcgeXgjPE+
afujsHa+XGONOCPblR6aq6IMPg2kwR+LMrnV7dr86UHQ+Vrb48mdiupjTiMwUuc72x6/Ozpymn9j
/zAcQq2arw/ztvMHKuoot1obZOaywFF1B089Gouoj07bU5M6y15n5NIGWpCv5SYC3DdlSvvk9sKS
d5GAYS2cHdH7NXp196SR1bGztPn48qNdWooGnkqDhJ4204fzpSq1RFECbS/gCZV6HFIgZGrvYr3m
RPnOUpdOoS0fiyACVXI7/kTXFwI5rhCUmqZ5b9RC3CDzK44xMMDbSFTNzjGUp/o8bHIX0xSBoSLJ
mVuMH+F6yZO05tFWlZbgRFvvmGL9SsXXl8dIbcqDAivxMBfe3hfwPGiytM6MACYu+cfWhxLAeap3
caGFGN23VzUOJn6Fwc3Ohl5ehe8ZmSPU97Ztn7VXlkZzUw03X80M+oEOE9oHe/5ml04IM1BKQWSH
ILdtTogYWoF8Ka9NugLA8lpWrDsFJjJm0+480KUTAiiHm5fCCcTK5mNGSluDWdZooZp1hZ/Fs31o
k0E/xFT+fg+JeKc0vJB/AA/WsFVDxstCcko++5MPTaL01klB5rrQ+vSN4iIYZKqx5ed4MhxLDlDi
G+iJH2wv0k9qo67Xpt40QVs5XRBNoto5sc+fn59D7YOMjBR1245Ooo4ylaG2GtJJso9L7Q6g+HJM
3aCNHqFbff3Zb/98uc21UKm1NhKC8D3sXChQapOGE/dlCMv4/csrPT+p5Pt8+FIxhrxsG9A6lBTK
smIlqfdx5TXRdCy0qtmxnnl+UhklcvPQb6WChJl2/jbdrkJit/ZWxOa66pqUPA4r4J/XtN72RsyP
CPnz4AISDfkh9GOBBTGCOl/Lq5oyptpUw2HoIiOY1Dn6sla6ZRyaCeUff1S6KD9MRbSSleGqfpsB
NBVh3NbJcMO/MsXHutMT5UqJcjEiTKi0b5fZNT6PZmY0wVo76yHBs+91k0xDhYHKCha4t/sWldoq
dbsHXRm+WdkoPuAVlml+JIb1U7ZG7eT37QAlMhkVnQlFNhXFfeJO1AGlljUa+r8K25K3QF9np/6g
FpMG382YzC9WNxCDZzlvOfzs67ep54Gi0DeQzPVNCMHViZmpParh3JX9VTunKjVqknx+eZULslnE
XNnPZGJBU2SrfpCQnEJFQ0M+mhXmvumUvK6qtUVAD1WE7M4Si5LBc6is7ICVWQPF1B37N142GPRc
I2O5SxVrus2HqL/v1zyCGQjOaq8wlTHs/OBwbmh5ycEKdk9b8MUK6alohdbTUZ7RlrdFEjD/cNEc
ntx1Psy1qay+peiuetWMBXadUeQB6e0K25rog0xmf/DAhd7SEom+Wl2bltIcqy+uhR0Z5cnxenKE
rG8MsA1pd7Q6B5lQoxHpVwbFo3cVpxYLJIjIrn5n4BwJJcuFmFmDvap8iplK84EgiCYwuzo6GT1d
QJjPuv4ams96lzqd86CaMw5katNX3SFycAzzUStLqgC1yeGo6YiVBFpkebOf1eoIu2vUu7slE0WQ
wVeFKVzm1dfOqjB37VRF+5ySoLxKaxxXTku50L1BYV4/umi/10BGQKoHUYYesd8lrTkfCtcaxjvD
KzsqLiNBLyVhHEknmLb8ywfqeQIBEocEDNQCiCZzC22c1DzV5ypfQmO2q1vJaT0YU1K+bnsFQEvp
JZDBu+rezuc94dnn8ZKVwWfQQaRweMa0wC2VMbDHaL611PGkA0s9GG417pzFC6tQNRq4q3DzOahW
nMcwkkxTmTKaJP2QTUjJrlgfmLP90wBRTCvkty/ZlyR+m6isWY2DMF+/hnHdp7c2GLEgtUv3bzzL
01U2qUPeQBU32naFXNQMh7JZ6tAz4HO9fCKe3zA8C6APcgU2DAWJ8x2b3HxSUL5ix/Kq8es2NXwz
r9YgJsLtFI+PloObQAGQDqwgMdOgbtsUHU3RGmOz6OA6zIHmQjKXxaeWqqq9KRR9JSIoRXPXzWpc
3Sp5C2s6MSZ8ZmJ1qRU/MxTXPvar2X8VIhnvPNdMoiszWpoPHn3vJGiFAvdNQApEy6vxFN9r1wHT
vrrSX/cRnNnD2GjZXhf5whfFaZOdBGm8AN7tfP/yHIOohe5ouLi5e7NMfcwYp5PEWlWvgsrtlKNS
LnTkk8T56TtIoupYGIwVScyWiFVUU4YjTsari031UGTQ42khq39nFYkYBJsKBWLrIxmD63XSxV1C
CiH6rFY5HRQj2isvnueJkhhAvfZvZMr5NrZqW0JiNKEALEbycbXG/gqcYnFVIwAUlB7Ccy8f+wsc
Szp8DGpkFwO84DYxnVa7aAdmsWEJ8vm26PWxDrR0/RQbEcLbfNz+LMiGvUWzPsKW8t7gIi+uHLCS
vuGO1UNbrd21WscjVmB4NyijivxbWoNpmvTmZLYNGbjIvpu9mnyAPlTthKDn+yWjD9GUDgiwhe0k
2e6EM6iNOYetqU3h1Fb5XbKk9rvImnWMfQd7J7G+AFqRky04hwhTovxgbuIEyc0Yoewyo/nkgeDO
0vgmTbroZtbVD/ZsZCEiJRBI0Dw8UXOUgVabw6tUGB9efm+XfgcDG5l0y0k9Xc3zg9IsUWarcz8B
WK3EH8C2CshBTP/e1CJu/1QUmjKABKayOhrNtLytNKd18INzvlbmVO5JVTwPntR2UuuNNFByITcp
81ykFkfjUc2bmaLROsOdhdDcoVwK/advA+BCtDS4tSWi3NrcOU6WYBpVsNQ4TvGXcVGGQwd8Z6fe
uLS9dK/pB5EbSG75ZnvxwfLs0S6mkAb3e0R1oqAYmdYuK4Ixc3G39tbN7ExmoOjjtdVn/6TdsAeE
u1DCUipSVFFWkVsDij5/xfpiOWOxJBzrHA0li5OEx6Ie3xem0fj09mqGAJ4RztVQBv20dDdRhpdD
ncZ9UKajuRMp5ME+v7T4NXSsmO4wfaGsPv81uaD1MSrWGJapbTyITqyHaajjHTbhhZOExjtqanLm
Sbd+c41ojQs9omMVpdEbhPjj7l2/2kPmq4rR7TzRs6mLpCzKZpuUJKV03fZypglKOPl0A52tbPAa
9cr0UyGM5U9bTxMy5rhda99GQnkgZRUDavn4z+hlOZhHuM8ZtVxT5ybAvXgt/SE2po9tNWrKDW6C
WYtSQlGRwcJkeVu7av3goPDzvRhr7J0qDHGzUeXI4Pxl7xVL26tYPhY9OMKTHHcAzj1/U6qoFBPd
MExsAJsdqTrdzzPSzN+GysCGr0/ct0VkFV9cJY+vzXpyXplCET4yzgyPUmSuhTm2t23p6Iuf5arH
Q2nOCfgtCOkETvnLgWx7rOSPpQ1Khwa4kQQMnP/YVgjFjuahCSezcoJkXR2ylmndye621wSrcJYQ
MaFpjXzUdmgfOa0UCMiaENAYLNGBGqdIRO1H6fKlAkjy8jM9A3vK5ejvQiwDgy9RcOcPRTLm9olE
NSFf/M2K7T5cG1ITTVPEjdHOxcldrQ5MZWO8NefEPKkqpqZemSmnzmr+mbUTt6ked0evhufRzaVz
W87qtTcoy16cu7D9OlNlielFx5v5//kvLQDYJSPZaFgndvLaWZr0zigS763e2+21ptQMh3ojajGi
aOsH6JjLQ+bUsum/AFHJzEzowdrVxtvVM/dU0S/9NAIw/TKqC9owm4BTLdihW6JswhmXdlh8RhLm
dbxn63DhYyH9YRV4BfSXtg0Mp1FxhIkEPtRLW7xGnb17hc3UGAxpZb0SUWW/QoY2Pybo6u7UoM/w
oJwSnARwUQJvDhh8y7yKSh3xPaxOwsIqP5Z27fmxoaLD0ubq8G7GIex11MF/Nbvos8htxJnzedp5
/9twi44kPXvVpZEOpYgOy/nrx8PZ0ifHGMNxxYU8be3upmlpXaGksacufnEpOaiSikUSeH2+FBKo
Stq7yKytufujyxfjeqnTT3Yp9ngQz/ZVPpRNMUBxRUWANOz5SkiF16VwyjFsInxI1QRXHifPjXf2
0sbHJkepZUY17xBNRfs+V6v1aBo/zSXgN1AUy8zMI5U3tleLHbPb2ugN4eoCujDSsuey6PeC54U9
laW3a9J9VfFJ3uxpZq0evMlogOla5eAouyigQhpuS4r/w8sx7dJScLIs9pV+OhPW801NOtB4Tm0P
QE8KIpkZFzd1vTQ387Snhbf9IuXWAQnlu6BZjhnC5kyuljFPScy8PXHUKogVxiyDa+WnFtds31iN
7gHz3j4EJLRnkvnMN0wujZ4UnWauCsZmm4fEr81oJ9EOYZwuA55hhuZbYoBT78WtryVrRaM2qZp3
XSKLb3W9sgeAZ4PWitsl8cQp0ilu+dys0DDKHHtDc33fRFW2U/RcehfSgF0CbSTURv7509kGI4wo
AU8aqhOIBBuF+qs2FuMRrLC189q3QRjEhMRYk0sQIhjjG+dLkcovA97yTej1Qg0Wk4RomKK9C/NR
+eNpcskyFn0x+qYS7gYv93wZGp7gI+JadtHnPDnWrSe+RADLV3jbmXbDfL2pgjy3vPhzteit5tPL
zlI0NY0pQgbXNg5Jky8lKnlGflSLRL+apljrfasZYJKIEQq7X9bFCFGNHvsMPBTXFV8pnUqBe9ul
n3oroirKEPp/U2c0mmmv9xZYq6xNu6CwK/c7/w31h2UO/QdhGnF8yMZurBirwoHzOU0Emk5RPw5W
35NWZFYC2NScleyol61Vhl5kId7hVtrw1ho1rHV1dR41X9HS+rZR1jbsqtIKGt7CXTl0GAYyK4iz
IIVWJ/ySz+G+N0dMPV7+qLdpEduOYKq8+yWz83n49zJzMjNLhEU9zgfVyMXV5Pn4MAktdXbWkrFo
84pJv2jfU6wDpLI3rxiNkAVodilCIK7tofT06ICMbw60hhG1cJTogObn3u3+qP91vioUNRvvVdkh
Iu/bJBGDgOIJtDvlCTsFeGhqFvmhtFtpPD6u3r3VFN7AUHDKwPpG/DEKh636zXISvKTXBV5Kai/R
F0R41um42Onyuhny2roy675LQlNH4TZqIztnMFWs4jijmb9c216bPiwQdUdfSWBxH9Omj3S/wtvh
GHkJWmkG9fkcKJkx4yNE8acfGNPCsXfKPoYVTcY4hM4UpzlCEZqK+jznP/cxB5vX4+SmxnLd5vPy
TTXLkdmSXV+b0tZyUbHCYhlzeK/wUeMkv45ezb1gwTJ5+eQ8zk/PNtYjMeMrQYCPK5YM8vyLrZpe
LRXR5fQ7eJ2ZkjE3LYdhfZOuIi8hldS5r6utUfEN5Ul/6nth9HTMeuXLWiBLda2uY/3DGNYUfBut
Un8oS3SaliRzHD9qxuFhADp8r2pjc/S6teuPphbZ2hWKV+xTORr5BJtb2jdM1VKXb15+vGe1N2GI
wyKtYAwAgLyA88dLksHo86FNwx4/bMhJozmsB9NQmjfR4ikOXpGpJ4JcSbgnClhz7WGchVcEYoY8
dqxdU6NTHdX/Shn/88yVr/vHf/HP32qxALxN+s0//uNV+q2tu/rP/r/kX/uff+38L/3jfvzR9kP7
45dXX0X3SzhU37/2aV1t/87Zf4KV/volh6/917N/OFYADZe3w492efhBTdo/Lhf/qOW/+X/9w19+
PP5X3i/ix++/fqsHhJj4r8X8rF//+qPr77//KifI//n0P//Xn73+WvLXgq9L+bX65borvlbfu+3f
+/G163//VXG83yh7ka4ksaaTT3H/6y/Tj8c/crXfmPjQfCck8I6JSL/+UiFpm/z+q8bfordL5kik
4BaSlxRU2b/+CMIjhwF2LXU1Lg2//vsXvvnXR/Gvt8SG/PXPv9B0eYNLTd/9/uuzvoMEyYCdQmhL
/gpq0vPDVc3jVFUiQU8lzfurjCrgXi8Tf17h+WjdHIe9oaWfkZH57k56/MZRZ3ws1u6gNhqGJvkY
ESFqD7nlpfbjdskMX6SufpT+9G86c5wDbcyuB3v8XGDH+41hk3Ztz+Acn2z8pcfYzjsfsT5MmGjb
Iif5zKAtQUY8bQ0G5avBMY3zD45YhK83Ezr49pwMr5dluUqapdcDPRHkTpmYjaCO6/HEbC+9r3U6
yYU223eNMhs3qkrjSrjVDJK6GId3rZuLh3kVn9RiTx7ikYB2Fr1gbUnIAufAkNOKTddBd/O0iQGv
hh0q98lRM9v3qMvMn2uzQXTGg70e2LOov9aLWT2IZvqAE6b6qoqxFUnLqjQC06iyN6Naio9ZsxaL
r3deBGjdHlQ/9srpR4I89nWV9J9BsRnXpZqMX4F66qQAS1m97d2hDhR1YciKLtZ1S53v+F5CTufX
Pfhfs6hEuCTpJ9UuovgAnibiKlmsBHGwlG7j44v8/6jyJKrIdON/jyqHukyr9BuB5eGHGP5ZpN+e
Rhb5d/+KLLb7G+423HdMV2lCy0Dw78ji6L+hnE2JRMsWMU7+haeRBXNYqccAlQ/dDnkc/x1ZnN8Y
XEjYNxBgrlEa0T8TWR51VJ4ebObp5NHQ12lZ0/vbytoIBVzBYhQAu3va9LcZTthLCGt7XsM8L7L3
OuPn6eiaHU5na9RlY9g5fdv4EH2L205Ta/1g0BesbzqrWPgXPXW8GrS5pzkwJOnXFb8A47AWtfFd
lJEoDzn3Im6+whw+VBkU/gALHTAreh8DyKibtK2ukUSu7QPUOvdDWmk4LXHu2yUYewMKY1q5Jhhr
pFPLoHIWzHxyu3PzV1VRdjHwgonszBscHEHTzFxwZ6sZvgTlkhuvc723PmpwpUSgDQgPYNQzK4w/
184Rx6j+b/bObClubFvXr7JeQA5N9bqVlJn0kAZszI0CbJA01ffN0+9PVLkKEofZvtpxzt6xKmJV
lA3KlDTnHOMff2MPT25v2gxFlGK6adTEzo9SWo8Jw1DLGGDf5H1EjFMLH0JxY/Uxdt3whyzirCda
otOMYNDG7hquX2adF6KtXD9Vy/58dGnrT2S3AI9Ca3c6D0/SPOcIXqCtt4DKRB1H7czoJyIRY9vB
48svOAWxKm3dPrrOJZPmI6Fm/U6QcsWSLvrmajCXaAzGbpEPAmYCbrIWP43LSjG1GyoUdNG6FSoa
fCR8TINy6vr4Pu4K9VIhHbWi1HNKKjDDyYeLcUY/t2uTsfna5ubQ0u8UWNJsFPQ07lGNAvhGc6fU
8IfEzc/wDcBxPUym/DzENeJhtB15aaem/YgpodEidplT1Z/KHg2diOTqddnPkimE232pajd1fL1y
VOrYCTAviENFf1zsKcKxaJLLbeSa4+iNdjipnrCwtNvWdVwKT+KXk/gzTKmBibVWQSLQ0YLvpY3w
zWuHZTB3i1LW+onBzE0jBnbEwqTk/CanyRTtZ0VmQNzMpMPzyhw6KuiqsZ+crFqyi7Wg+9wNzN7P
pDGQulkRWpUGiwHf1neJWsoDJ58gkWWhbeenJY3veFwoTVP7g4YGO1BYG13QdlMV+Rnus0yURd0l
HKw15ipqPcdK0OcmvUSFj2y4w9rRODesXHZ+1GGY7RN+a+q7CReonMSpuSSwsmz7zy1Kjx5JgT1+
F/mIN4mlQBHxIpWx4lnRufU3qXXEzEEUDyff7VBre7bWOKavYF593Bttq/m9Nap20Fj6IIJOFBhc
ow2Gd06OeXkdjksYezXeBqQaRKtB5IxJofOtN5XQ2QhQ/MIzp1T52rVNnHmtOSlfmmQYxyDJbfOL
M47qV3cY85A4Ma2weeK5abC0wmZDT2gz9J3q7y5DR6arUkUhWchkrlkDw6NdpMOVMk30NPPA+BpB
VJ4/N3k5UNenGv06MSrieuzypzlsmn43Wcu82hWlofAGF6UQ2XAGdBizyf0sm5h4p3HUfu8GMFp/
zBbnrIqI9sBfsmbZ2Dgk3MR9al6A382jNxduLQIQhnxrr9JAbL8ZgmxaSpPjPOPbBqLr1hD6burz
oKxSaBJA7lUZaGbDHE0RXVoxY3cMfDONBl2Ma2RNxPaztPOmnDL7vFEHgTW4bSI2cicmhH4xJNPk
LZCB9VONVO6gzlX1e66F/UPRGNayMcfYzTzHgBhNZuLSi93EdOjWkLJofa0wxbXJS1hdWKt5I2kH
Zs+hD8jlRR1EOL/R5kn1M1gJVZAMvLoAGLHU+IUjkFTCIxCBGUXRI04CxrnapSZtUa/pCntnCh8H
oq1ae06plNHWGHAK3Tq9nn6kyTpEiaBJQnfD12tNKNLpLN8WtJYedctiduMmXCqxCbXQ9QRRzx9g
Ue+A3fUyzGPXKp1C/N2wQmvUuMd6ftxMdG4dAaeNYvlqx2Kg8ZTnsVQb3yJl+54K1DwVS+H0gdEt
1fZVbfCLwnf9Nm/PWFSnqAXXlgBV/iHtKW6ZqNeWXm+sMhcnTi+Hb2Yl29s6KQwKi3/KkF9caoUn
3l4KqzjqUIbrxC2A1L+9sVjAuqLNkmqTlT30bxAlEp9SMfKUAeQccdaAX7hBnGs15i8q//NbXA/V
zf9ViId9p0sp98+jWdvaN33nrnkqHn5AFvmrh10b1fUHfpaF4hMKEghANHZUeBCE/ikLLfGJdpIE
NKqxNbpqJWr8bDi1TyRKwZkFdoZy/MK9+VkWik9Ii/HoIHmY8aGNKPcPysLDFxbOPV0OWPpqk086
0cHynOl4i8quZaCD0xAuUFsbBcHkEZmcH3Gx3tkfr9fi48LNQEvMvx1cS5R5TM5TK4PadJXzrB8U
aK6GtTJb70lPZ89Ls3gTo6icx6i6yhLCjYtorgJn5jjEHkH6KfktY78gKkoLY2PlS7udI6XfjXm5
zYcSim9KbMysKWTPOKTlLLiQ+Tp2VJ4Fr9rP3HKhfuz0/asH/ou1eDiX4JuBJZqrszq2cZTsb9ci
gZCWm4ZcflEIP+voAHwxtWtaBPWzrrC/Z5BGvIW64IMN53B7/evK6LvWV8yi2X57ZYr3gcidQjJA
LqKNOeRFgO7lI8n5C2T3erPhMqtqgDk8jupMKXi/X48VSlJRkt51k2CEfd4EEFSrTdrHfaC6hR1y
xOtNoEknzHwydcLvXSijb3O1fK1HOdu+SBXr2laWE5uzflfledd4Jo3CcwxguZ/gJhaeMMam5xwr
I9eTfS9PJ0fIe9lM+PnbTtmA0Vv6qV6n3XE/mn/nZf1fn/t6U6K1/M0u1j/8eOKoqJ7ebGT8zL8b
GdaLzCyRAzFQhCrxdiMDR8eRa30/IG38u5FZn3hdmOmC0zK048f+7W/NT6iaEZ8Z0J3pjjFW/oON
jA/25jiE7oaZ0DqNWmVRSMDfvqEWnZs760MfgLN/DRttgdve8b5OtDix9pHI8+XXvVkQXM7EWphV
gXUMbf/by9F7hSUCxC4gn93ymFc63YZ9YbyPYLKeLGNbj17CfGryzIgosrKfq1WCpotjNV061bNE
omJTbPfat0bD9jQpQuUzWXBzRDsxG3utoFILwP9xKcYQTt2ZBCXvsBeCMxnWjoZ2JDkh1bY4yTJN
u4nNvKr8qXNxRR60zpty9Xiel6n1LTPs+gC+GFQma44jL1/mii0yHNL9GMfE1+ruID/YD1/m6Ie3
h8kRLwlACA+Fd+X1fqGg4iZud709blbfF01e3Voj5+PGUlTd12oOHXDAwS4pzZV7/s3AjcXIwMkU
Wh06fRkz2lhwYyzsiZRgO7VkwUFRRrcSfYzvpgnDNyz4mtlbigXxglmniD/k0OceDaLYCJxxf7TD
ICViHdc6GWs5H2e1NGuvK6yjSe3MnEZaOqdqgnp+nHXljEBApvJIdmrPHrWs8JZcRHs9itM7iWR3
CRPA/FeL7BcnxzvXSt5b0CJ0X0hlcHDQD4Yly9JklWBOG6jTwlxwyJgrO1GXY3njOIM3C1mdYSmh
7MRoeZ3oTU6RaNPFuepridBOCzFN192oro6OvDxD2+P4kKpflDSPdjnxf5sPPvC61R882jUhlhW2
Kn3hmb59tIjVRmzCso4RXSgBpp3waJjcu6QJJ8824C6RMpp4+qTGQZEwjM8X19xhvzl8YJ26rrB3
n4PSCamsvTK8D16xLjPpDs2oC1Zzvg0trO4DxXxUtLyb9vB8+P0Wj4A1jCHVwcknZV07WSq7II1g
+7dmMwXO1IggA//w206fjrDbtDawIxwYCFF4krYSpXVpRb7IwvKju/9+m9OJNkG6uPon4Gx28HHM
PCxsFDJtkJEYdKaVWXUc6SXWcPGKpYTxmO9VPTS1TZF31QMyjxPY2dopAcPFpa11O31wlmIr+e2x
Nw5FeD72Tf2n/q8UQeyOOB4zZUHGezgAnLoaYILE72AZLS3I3OR8EcVJBzZx0juorDrtr9vyR8f3
ZfVUXHfN01PHXOtwmPVmHPb/7gAMmPjVan3XiRw9JF3y+vh++ft/n9+2+ISBDY04iuc1svaf09s2
wJmBrDnH1rQMrIv+Ob019ZMKZkz7Dv+flbC+/T/bEOcT4k6GvMwraRLoRv7k9F43jdeLmQMbYg1K
IQfrBP6PT/f6vFicRsdNK7Y3BdxtTs4yKXdJ6rjH5ZwYISnNbnluD4PyNLVpd2lNDaPwV3fqFxvx
eoX3nwCUAhQBJfIhT12TdYoIuSFNsSjTbVPrDHLiQhAbHH5A0TncuNbvutrIokxhwvdOsGjWjRLm
6mhtciHqQK0WzB/AtD/4Pu/vKNeBxIHnOJkV7wJ1YicDsO8NUp+HVL1syhnxRV2uJEkJLGLgfZZ1
RzVg4IU19ebXYSq1ZPv7W/qO1kEdtvawEHgha+JF8fahunZR21JqxmZu6nZTWa11jqmei/S+zQH4
zAIqQPiRcwkhm++eJHIVDlMbvzmep3twopI8Ha6WUOYG5qyMvDJOYvVYMTIdnl2sVe7GnUQTHXeN
GIFe3RokE64jOK5bpeVlhMzvtlrUcfaGNDPPisrKiA4crPohTToXzWgZkbsjgQVPmbk2JI3JJZ05
CNEBe66+TFjVxOGyJt0V9DJ8UoH6lSCoG9Up82mXID+xvcaWifEDxYJS+06lFMhXxRjexnoi73hY
8rOd6cajk9bpsJ05EbqjXAoj8y14QJ+j2U3uAdJNa9+ZcZbfGumU4UJlzrU8IobF+haZc2hc6Jkb
97epMWeQUiT8SqdIheaLFxBRJaD0q/0CLYrJcKuLsM+068iyAR/nFYdcXiBJgE7aVyBIoMryBbYs
VgTTqqX4rq+opvoCcJYvYGf4AnwSIt+RVvACiBpisM+dF5jUtLntJOHFJC71UKiodJ0sA1blpdC3
xQvcyvwB6HV4gWG1F0g2L8c6DroVqS0aMHqa/hXABQnMyba0OYmNfibSLgt788JZcd+IdCFARoT8
rjetyLA95gmwOylH3/MX6JiDCxiZ8mkl9gu5U19gZiBYIGeLhQKekFVPCoTH6+UFnB4mCcdXWzHr
2k2M2IvIn0ngbIFqF8Db8MIAujOJoMcDkafKNlYsPCQnxV+UVhw1yjhgOUNHss86Oz5zW8u9a6Ih
fhrR8hI+rKguYXzOot9lUK53JIN2O9tQnNM8ne3hVCqu8a1mhHel1XrJSKfVjJOid5Hz2sxWzqcJ
r2jQDuHuB3juTWAlUH88gShkG6VlAqit2e0GZ9Da8sdCNRZ/ACe+mETco/nNp0IELjhi4pmaEn+B
SBDvqyzNlE1iVG6PGa1jJX6GVcHGQUAnv+QQp5hERQmV+Unfx+AcFUT24mQyZLicuekk86DScvdz
Yrt178cKHHa/bNNlB0yrDL42OyZaubAA5Fl6ZVmCNi6t8sgYs+jRGGYLC1o3k5AGwoqchm7oDK92
S/m9ssuVRNQtuCOs053S13JL0S+lPnahPxdwSzYp4MuFxI1v8pM8XD4zlSq/OczlvkddiYHzVCvh
nlR45zJOpW15glSt27q3ecflKNonu3SKKzdRDdWPAKz2cyK6aCNDNQPmSHLZbh1TMb8YiprfN6iF
nxmiKY7nkkV031IRP4oIqzc2FxFTzo+FhXDTSHP1iC7VDC+HrJlRi7hwFH1im3siWrJyEh57eeb4
qgpxlnDMlHUibOleWYMZd4E2FDS2eainvihwofOYvpS53yZoN9VO6qlnOfQHQdqvqapWrah4bGpU
dx4sUaFtE7WsjEAbgR3X4d7yrVYsJcaipysezKicCk+Lu1KSo9hPFhuZsjrpDyBpLFan0YIEln0c
hH0zC1quFvEouRZZdKlXrWx9Pc0xkbGcasx3/aBXMQ67KsYCzJcydbdUU5N5HWtnoaOp4xaWZRGz
DaiJxuYyONPD1DeKHaSlXakbFX4FuiVbR7NO3RBBzZaNPgaQY9T4BDvY1PSrUeoFoz+neHAiI79a
eHtj2GGxpnt6Uy6X1qwUAsfkIfzu9pU0tiy3/lsWKepNrTBYYUVg8+BNkC+l16jaCPwpKxEFgJeN
w/xl1smZbprUDXCpMm/yUnb2UVHqsgkKyxnKk7HveDOntLFue5AC6VVq4eTkCbapOPr9Ufp+vgFv
fZUi4WxDwYX86e1ZKiynTzpawg3+b0qESh+XgUcjHlr2uCV1rVOO4Uk7rmVO2c1ssW0QpGmKua3Z
CD4Sqh82ITj50RWtsAfJPOTYHWAtDoxQ2ReZuSHSyNxn7b5E+H8il6z6bNg8ud9/919dDZ485qSE
ZMD7Phh04Gi3lFYrzU2SlcrViCscLuyKsx30zGCw0z39/nLvHBXXhAROAPweIedROB1cr0G22rCh
GZthifp97CRFjFtCb0++2pC545my0Bt/jCVsCakQ/X6rdQ4cVWaRndwwqG2zoDasag4wA2Xw1hct
uXc4CYe+MhTzeK5D0SKWOFPa2Ye4kHRP2O3Ff5Nq/6gn+v+dEIih5KuH+64fOn9oOsg7dc8r8O9w
5uWHfoKa6ieqxBXPpBiHgbNy/v6mAzKdoV3iDbABFCHirFS8n9MZ49OK2MClgWYPAEFh+7MrMj6x
IfFHq1v8i0b0T7qiF0e6103JylNc00EcSEBsO4exE1nbq6UsY2yT8aWOPYip4ZGcCwLNLNC9m3yI
CbbHNxUdlI5zTNSPX62lNZ5yKw4fKsU+Qi4+FIFWSTf3jEmrvwpd2RVNVV4N6aRcG13rnC3UsjfJ
6j9jjzLb9dpIiZ5WxT0W/+pNOSb9U1uZ+yiya8vDI3QIpmKoTyU+opdtboYnsWIiKC4bW/e0uTUu
nKYMoSu7oPrT4IgfJDGad2C3zdU86Oz9wJLXUaVh9jR1uRl7S6J311IpNMDSKnuGOePWXj2LDpYy
9kFfBDXPD9Lmbaw/2Gb3cGp69FBVl3naZBgUAJmuD15pOrmXdYNZbvWhdY6zUsybUI+WO8sKEQQ4
WXleUpXeh3kNpa4ZYROqLj66/WxDSUlhbR+Xbqr9gPEe7erU3cpevarCUdxahPX+IACh+6IrVB+e
Hqnqka0Vrg8JkbMxq+zCY1Osj6EqZKoHbd84cYaYAI556kcvjtOVV/YPOv+LfvWwiwQDQlLNW0vQ
DgjYoWtlkS7CoL8oAtMiLygBej9WZ8X5q4v8o03kfwOwAu/31e1/t5FcwW7uyv98Tr6Xr3eSl5/6
uZOYbBdrt42GjdC4NzuJ/YnmFz6xzlby9+Tk507ifOKvIie38VgwwWU4Sn9uJfYn1r1J4QAfeJ3S
2n+ylbwjFnN2wiIEM4RjyKjw0Oe+SIZowP8i35QhdrDV0o+B0eZ24mnEIXs93LagdlT7ZNbsa0ft
rxM9LTaVLmMGDIvqYdeaHNkJ1WTcOeDUUnHOrCx+hMPan8Rx7fptQcR5n05kLw7uZcTM56TO5m7z
6r7/4rU/xBRWgRkWeyoyESgl74SRY2WIJBRJDushbHxl7tsgD5Mr1Nct4SADWmspRu/31zyEhsCk
wDPBXKF3Mt4Sa4HySlMVmYrSFTTzm7BSyVZzs2fNLu5dFZuP31/ocE0fXugAuejdaUmYoUYbw8ju
GxnlvpO7N39+Db4Nhc36dlG+vf0yHVlAcI+Jf1cqOhbi/GC0dU31wWN6gcVfn1x8FfAnhClAMTSc
5sFXYdqulkuVK0GDcWYAUfK0zN2vOCbv3L65G5r+tmkF2stObOUi9rkzXf3+ex5WjS8fYPWFAwYC
2zwMx7bKQbiVTJTATcuzrBzTc2Dn2kuHTgRAjH+s2H25Huo0wXYM3nWot0xMiFlLEYbw8+rZh976
GMOx89rIWTwiyC4Ll9FIYxoku8pn0KTr339dIqwPYC8+AAbRK+KnC0qaQ09PvZgUY6E32qA+OanM
+iJTFm1jWPI56qtln1rmPknHYpcPlQ78lD0aunxGFHRWEdjrxTmGh+mMxW+pLvFWR7p21RsY0SXm
PrfzM0exLhaZPquc7zjRpUE5gzjNIyH1ZU8Cn0gpBHK3ja9SAbEQKPnHkMHibNSVyhmiAtdT3SPT
+xr3j/s0tG5ax9hjjb53VK5s2Az29BF8y5SPdoUerl4aZmJcja6+8NaPgXAM6lth34xliaxhEnuj
jx5DOiZ4eOo3Z5auN6x/ZKaaea3iI72xtIzI2thpjqx20vxYcilcAivKbjif1O7L3mhKJ0hafjVS
wDOy/vYo/Yq/vpkmjfN5qOdTg3huBGJKuilIazpR7To9T9L2LgUr1oG0JlglS+6P0+gESsl4A4vc
i1ofQX9M65tit8XXzh3DYO5a1y8Fd04hU90300HnG7XuToM84uEu+Ghl9gVF04Up8fBIW+gqWdq7
29l0bqzQmmjX5XLuYMPg23Fc4b1Gfl2RFEPAyXMhzGItwVzqLsWGemjrewRXjwiqv2BNqgWu3d6F
eZxtctBFTyTFfLs+19AuzuhtHS8jGfeyd8NNJm3h95XTMsjK1WDAMmxjxA2+V4TxwvflJr/cxsmg
d5ZO7QQxTNhbO9K1jYqlXTDrpYt1aOHu5hgnNyexL9w4c3dmg+6jni3Hq+LkEb2lBDnATleFuo46
YtQ2rRIv27HVl6OyNPfEnppwcHkVpmUyT0duQwzrZ9ukXEku7nweRswda0VPAzOtNR+ABMJywRFX
19mzM1Z36G6PXz47k8tih7P5cZEv0IWn5WEctGeI0zf1RJJqLFmu6sKXJF7g2ZojaPHRqPlRO7s+
VfrwhE9uB/w110fpkO1zixmFU04EAeh87hRsAylne7fIQg1MaaVBIjDDy7KxDUTLfXLjJNrqsph3
VJO8NUV3h4kTr4KZPCuRUezKubnrJjvdTI6FNk4BG6WKLryCMCO/dZMK/pLYuwJjBVi5GhrBmp8O
i7N10ai0llCj+EthxX9el3u/2uStJTe+lEYLcx1z36lnTjnn6bM5sMiyJX9E2X8Rj+JcC8fLWnVv
UOpJDwAtPa+h+28W9u1dQhAu4l5jjw7S9et2cgLHsfBZFOOmyNCDdoV7IWZ9n0kWkmZFj7rLjSHV
lWuEzZ1JAKChVHeKwp2a7eSr3WLOo448MAFq4GturNxI5JTnsR3PuKtBXDaHdYnay/cBSyx/cpwb
dVnSIMyVG9ScExYZzg0G2s9dmz0WEUsWA9KbNhbKZt18u85Og7pt7mSu7ZukYtFqLA4y8XSPOBqg
0SbcANpNfqeNZlCXSuHpBlvGYjfTSZV008mUkx65QoveEqkdUJwRX+hdv4S+EfE47ZZHY7Z8SFVR
5LkKHu+NGZm1Q5U9mh1wqZnHw8q+j3CsAQJthjL/ni/xcWo4ie9WrPhWNneNHT8Oen/X5M0d/Bzu
vVGilbBwsIxt3hMn5nOXTvycJfWyfVmnSmXf5Bkac5A5mNMzkTpN2ZRHlTOwKiKT+zbwkjiDcjPN
KS+X4p64aVZtnXJOP+P6kn3BGmBOfTWU845w3yfU4mmgTTpObAY/FaraPktRPXNkhg9gL3Rma9kX
uuvWWE/iTLdL9JVpboodCTo1TDd7vBQdzxLQZLpydDZBoNR0w5xER4LKJGRseLXDumvxjsk15YhQ
HSfIGuVhnqL4SndyjaTqsjzqNTb81CzvLLo/lg3D+TODBEaiXBbts1gSSOwDEaOngz2z0+qpkiO9
V0j2gdrLT4peOcoNPrKw+nkXqTMfYh7Y6XN9jzyefXEiTQ9Cd2ohbZDt1yaL48tUKbKN2ZgPritS
JLc5wXJu6wRarKt3dJnmaTvV1Tas1eqbUJxp5xThfK7gkmIGqowf20hJPyeq8iDqtE+QpKzPT6pZ
jknromy0UaDCG2vjByMO3JmEPvhpxGIhuoMVDrdgM80axpqCoHm7HtQ7evHHCT8pzJVwyit5g3UO
bLgH4IxDc/dyLFK37klKYtoPdOm36nouIgs/zddiI3fMC33hPSxslkHFhqEvYLRabjanhugUv23H
SwD05J7UKyd42SPSxLpQ26q4Vgr5GBHjeFJFQNjdOhxki1/PlOwGoyJwcsuOYAM6NxPCH58Rw3Nf
aVeV3p83pf3diLNvhZ2epjMQ87JQJbTI8r2yyOmqB1Xzm4QFp7HFbfuE5rskWIHYyhTiCEkVp1Ot
pmfzZNOohE4TlCocQxbdsZYO17Id8q2WqX3QTeZ0pY2cIe3YTidFxbZORXmHZyZfU1NbLsp6zNJ6
ue8TF/Fp/JhE3D8Uhs9VxN8W9bpo1wLjpVwoRHM3W+ljLbmbTtJCKwHn/QDOXMHRt5UxZEpAI9Dc
1Z7/0L9bz2n1immJN5nDXmXZys3Ildg05fOYNHjmJHaCBYCefHDdF33XmwtjzkVODHn0UPFoA9eJ
8as2ZkJS2LciUgLbHi7jxA66Lj7RjWEfphlaKAHDidhj1VObLKAeObc65Yuw6ztpxDs7LQovNzjP
F0OnZEslYGi9KTBnks1yHY2pJAlNE37ctsdhh0re6RRPD5WvdLvXZtUwK3XQ908maFF0K9r+h9Sy
IxHZjMp4rYcsfK4aJDJxnpyQ6UmZlg3TBUG+6Uk+s5aLkI0bM4rjca3dx4RFs75zpmTKWbDrSH1W
NnnGDtl26eVMIDoRCwnnJrRDqkY4KH4ytos/IrL08ipFYV8t+qZXtA9sc941qC9ELsBEemzECIfq
8LKyGXQnjhIQE6VsCECgSBPW8WJHzxIFq8fB+vz70v/Fz+/gwSK0R/gAAMErdUgh03qd2KkwU4Ji
vVM8HOMYr7Zlr8dutGnb5Vvv2EwGOFXyzNgNoXOxlpPawoaewxb0u44GQMBu89eaSR0pgdan3FAM
zHr6OMUcpTl7yFA4xzM5LSRcNcellj3XVXOnk0AT9At9jdT3EynDntuilUmSiiqIY1+Lk2zD8G6v
GZSOa7mpYJRX5BThrcrqTDQOCeaKsxeDn1O10bS81HQDRgz+ojmob1kiCudTmjbKkWA0C9ZgXlQL
f5NG6m6Sor0pXU1PvHZcWYLRqucKOcb/OhnpuaKRg2GcVYUM6HhO+YgN49yxYmPNOYthUKKDc2dl
LexgLfGlEVKlMJfEXk8IbrJIFaZ4Dk8ifHX+srX7I4jtpsz557ekpf8elL97KlcxfHv4q9ZPg9D6
H9uAvz/dCnT9T4n5aUhevefvILfrBxTy/zlNuq79D3r+/1w8DUn7Fnzj53+Cb8glVsIZiDxdIBMp
UI2fML72CfcuISwL0hNzq3VB/gTfENgKFBjIEZipofgDQ/gXfINFzB/C8V1hM2Ik/oCb/OKV9XaF
WnQIkKPh0KMDOTQPklUywz6IVMwwOnlOHkr6WS90dWZZRdqVnNJsFztlfGKWiYg2ulkO0HTasMfB
wmbbphfoJgqJUXwvkdpu1UmkXxL4JSXyLXO+0DrR8H5rS83eZubKaTZV9040TI9roBRSCBxwfEwH
micsET4aBr5jSBK/DR8UlhHHC7f30JSJxGlg6HFagsi0kgcXo9HnSVjKmYQrDqlGgfSKyFQcK+Se
XLsgWmKlySR3Sz0c45yLB9bLe/JHC+p/BWa9GtL9MzJ4t4Bu+ib9a+n4D+DW7a+MMRhw/bOG4Afi
8kPww4raaX/RAP9eQ+jXESlZLBRotphvrq/A32tIQ42E2o5BGQIYltCaufb3GuKPMNaBOkjzjlDN
xBb5D9bQYdkEj8skz4UhMO8bRsgHA/CZvPow7uiltDHtvsw5SkwBEBRY2SoS75LnoZHVF12UD69u
2i8A50Pw9+W6iB5WS47VDumgalpmuxgrDDC33DktGFq9+SzpBPxELfrhA6D5EP9dr4UtJBsYUwQV
NdbbCo1b2Q/DMKM9dqIU7Be8oCXOLvj9N1o/8evNaL0Kk0JKAEoVLHEO5ttta9i5JbgKG2a+6dp8
3NqhSI9o84qTEcfxM6UMETPsmnbMj39/7cPqiAtDzsN5HsMUMNJDs01z7KPFybj2RObdxo6NM0gk
56WK9ltrErFpKsZ5v7/kLx4gpTb7EpGZOB+sE+PXZa9uhkBpKoLuMawTPyxUndsrF9+szfgDZucv
7izmt6tJLV/OgrDw9lKuG1fNqCg00W2VXGno2gN3KZJjDL7SU6b992aqnuJzmB1lnfUhAv2Lt2dl
LKzfEsdU1DBvr24pbcq1TXqmoXT8uLKXnToDBTEldo7yUTSBrmGh6hRzv03kQsvRDUognBHeenrH
vs0PqYn5wT351e0HkCYHhvcaF3i2jte3fxFm3IIXgh8aZB5bOKL48OrITU7oHX7/pN+Fda6vNYM0
BnCcR+ACB+tH1HJMMiOJtzhOl6flEJqPcelk94yrzVt66iFwrdGvVFkc9+mZgh7b13tCYZN6qrcI
6UDJRfhhasy705+PhSOfwMYOUgDBUAdbF7OpKuraVeEy6RzpTWbn3qQSIhoklStKD4GBc0MFLC7w
HSOVpBrn2M/DcL5wS308GbVR+dpbEz81iywOWrTjfoRLEPz/Hq1koduQT/IoaBvHOEsi5TFPMdMh
aoUmSZmS7Ehao3kNHs7J+8Edf7+eMcjBh5HVDI7De//26aY23rBUBsqmoUnYmsPSn9quzOm8SxVx
eljG6vMUluSkzqj/A93oVu+CedA8fAkqaLCU4+d4c1AEVEPlfs3z1pqDOopinHf0+SP5xLsAH+jW
gsITQjunmEUw3tvPO2H7ORPMFQJrhmXQNRL2Y1ngnwYokp9K3Cc+t1ksSjbfoj9f0ElcSa3Hc1fO
oZJ6og4RDRl6p/P5MTIhqKTtfCiL/IdOc+Hyrm7KKhL86Loql/EqqdV4T9Q0/AOlnOzTJE7NK9rS
7HOSmXALC+wkVaeDVtcZO3hx2glzNfNzYoUOVk3tBDIicDUY0Tjdprpt3EqUMN87Aw840TcfeR+9
30Fc4AEOauIYAQqMg7WqD+ZgRroRwppIhtusmtUddmzmB+fPr69C0BU+S4ypDk+5ilCXUHFVzBkj
B5BNm5/KynI+2PXflwt8FSTG7IWwcTAnffugcQdJltrEARLZVAccv9h3jabnGHcXGSpTYIe+Ght/
bgrtgyPuF1dm5EQxgDqQM2BtKl5veLLt3JkcOHczmLokZweYNSbPxpubFr6sfYs5Q/yF0DH7g2/8
C9u9dY/h9aaCwL37UKnUxFaixFJ3N3qp6iUKLCf8og9N+6C1EitytzEV0qBUBdORkeBzlenXUQnI
jUup1KrVc9quzuJUnX/QepzVIwiotqaxemmBG26oSeV0iG39ZlGiKvesoog/K2mRf7cyhWC/ypVX
U5+Gu9/vMO+P1L82TqSldGi8nG/v5lTp9YydqruJK3fYGqPjXjPb/IwKhA3envotXL4LYND/4u48
tus22jV9K149hxdyGPQEYWfmIJETLEXkXIhXfx7Q1m9xS00e96hPDyxLlEhgFwpffeEN8daRpveM
S36/pLxwQAIhrIM9eH31DPa4BBrUCaqs7rei1WMvlMrWK+nAb9OsGa5yqajcema2J6UVJ6xiZJsl
l7VrdD7moCntx8xCtWuCEeAjCQlFTrYggla6iXThiMdSO6p+LdffIs0AaVu0n5B0CC+FikzH2yv5
y0h+pbWsGsvEaQhzqNW9/jDRNClDPFhW0ESqdbsQTtxQd5JjXAjkUNc2sreqZO4TEep+jj3Mfira
6jpsu+jx/+JWkEBHuHvV+8Tc9vWtTCWArSSreEfarOVA7ttPQ79gSqP13d5eFOnKigGdNDp6mAxx
BhcQ/EnRWnH7zo2sEe11LkxfiGCHjS1qub9sL4enyXwu5kaa9gTldo9WibxHxiE5kaFhU0NrABHH
6DR3kr4D6uxslbTK/TpRjXfe39/s9BeXTDT/8ESmf/h6TWJNZbRFYhc0iKY/wDm1L0ze1GOHZR5s
v8iC/at8wo18PjJQbt4xRfxNUF5F6YmW1HDAhM5ylAonJYS2uDpW6+FF2Dn2Riv0v23A/1Vp/t9r
ZP3P5egB10JzCw+SVZIBJUHkNX7alL+U6Q8l+N6vf9yJT+Jb98dFQl39x1Uv8jkpo9+V7L/98T8o
fgY6cyqUJ0Sy13r7nzYY7a8/QW1zsANPRft8jXQ/Knj7T8oiGi2mo3HyE2T/U8FL8p+rmwofBjcq
4LEQAf8VCO0sQYdByIm4AuCIpxa02vMEQ+27IhoSM3pCShHAZBsbt0qXXtbdcmRE+m2sgacty104
o2qJQjYuAhSodoOaEaiuoC21rz8t9W+K+9fp69/3w1jChkfMwXn+zo2t0GFND9FTkdXNRooYGrz8
kilx4kuZRYO8lz+8fU1lLTj/iTksIT16YjGRmLcN3YOzQ6XT1JJmRqLdz6Z0NJQ2KIqxfYzmGGY6
ultB20y6Bxak8JoyfjQ75V8FmtVFfvUapU7E9Bzh0lUB9ecEpYjLniWd7NvFmF0nwWSs0eaNzuzN
lPZQXgy3TLTLWcX39O1P/jrCrRcGAqmzyZhA0Sl8kVj/aQDFORJDK9C0WyYjiq9ZGXheFGAZEw13
HIYbChvQQfWuqfSnt69MEf5q0dnBPGAajStfnBbECqZ89aHTQTfKoo2Lm8xF8YD/Li6e9/vCs7xo
O7jhybh0AuNS7OCw7M19sjX37dHcW5dSEPu273hOIHnr19d/V+/aXbkT7nW7E/zWCdS9ei1cND75
h18G78u16Zc7+ak9OoHuW/x1+nl8mq/z47KdbqZb4yLa14FyuVxGJ+dhuhnRFXfna3WPkKcHC8wb
XCtogy/X/NAvXwS/nbzeZ528xL8x/N6zA2kTeqE38jsQIDszaH15K2+rQN4Om3ZTfE/3TSD80XN2
zs7w0221QzKRcnD5Kl8q+/l2upqupGNxNAPrpF5IO3k7H0avCXqv4qcp+/bl59uBsZc2dG93yzVz
tv36k3o39L7vjmi9u7Zn+ettOH6za47dLvfuCjf1EP3bx9vQM/YAS7bOfbcb3fc8c1e68k8v0d/P
EwFWOv7EM/bT6+eZOL0IG0PKbzb+1T36jkfquG10M3xOJrhhbgwZqw4K3Z2Oyy4KFjcJMEF1882y
Q4J5yz8NGi/dfNteHhg8ua13N7vjLvJLb3b5QpAGmT9z1zlLXq7/XcyKN7o30JpSBsZu+eBclzpE
T1fyx53kY67qrd+72729cV9guf8Ei5fPScuApgbVxGpCvp7bP70ztV4wnh604ga/6sjTjNE+TEOT
7p2q3I5J3IHDS2eqGvuzkEVz+uuXIj7EfRHvX/7UzeNTGQ3dtikS4cKe6wOAX8y+pxpF86FyUOJQ
GnkP8gBJuak6vPyipOILZNnIs3reUExYTDCDhAZeI/0olPEKzSH5EPIBDk7U/f1LWZk1KhkRvKn/
fO3l3wGweq/AWxvL5zuAsm41jZbXKss6W5lwKad0Ttr0hl7QQdKlk05Bkor4ZBffJCHuoCT5VpJd
ahLYJmO5YyiL1c6e1lCwdI2HMkIqf41i7YTr2b2Vlp8wEb5prOSgZM6xL8SHvpq8sMMOqPyc6ONT
JwrKpdg35naTtD29GXObKI+2sqCdqDnXNHW3TT2B9lzirakl1PTTaRIZYgtJMFJUV/GVkfUBaucM
OPWgsmA1msMuD2Eky7Kv6+KYGskVHjv0GXIGRCV6iLDMtPdMJs9OoJdNZWPtjTgDS0fAPUv2ihRM
roqs9I2ccdSIFGIFsxp3lL/LwuqYyW0V43oW5maKnPd63L+WxzywFfhAgxJ3wfN+oB2OxjwJJUQx
o5y8xhkTL13G2tVbDUXETojbWo8DjRnzvzr2XtImjiBQ3KRmqwXT2X4xxtbuptFYrtJO/ZYVDv5b
Q1Nslki9CiMYWqnQ0FZxakZWaads336Pz2ReqB7/Uggnw4YeRG541oVGBDeMyt6Ae6hk6m7Wo9u0
sDMA8x2Ai1DKN8ic4HZuQFGpq32yJD0OZ9VmUIpjDOL4wtTLT7q+lD5yiuA0pvpLDZj1nrF8+g6A
4fV79eNOmekg9rVOgs7qkNKWkyonf7jvERrHB8XwkK0s3USzjmWXPCGq6VZJU/r5Ai/+7VV6Mb/6
J9pRhjGERDScbqmGICxF2etop4xFa6uir27ysvfzkfZNjbTpxk+sutjGLb4ciAzr+yJbussiibG/
sMqHucz7Y1Q2DEub3jnhALOjxSKOg658tOdyvBGj2m4hcnbeyx/NKm4CQx9nrwSKuBXy/NBHRX5J
eXhlN3p6Y4k6fNDF5VKM8ymNDo4VD3eVErc01YFAITYs+/FkrLCjcjgsJXhPCLHi1orCSxmyrh/N
2sPLyvyrwum/ARJ4c+y5Xuz/NQzASh39P48w/8IAPCblF9h7LygAEX/74y+9xaT81r2CA6w/6gcc
gFEmrBpA/2tRj2kq++gHHACRf8Zea+fhr3ElYeAHHECj2lGh2q2FkGOvAeIHGgB4AayZl2RDxsqS
gPkvJpm/UHFgroAAU8i+4fKSvZzlLqEjtba0dJmvDCUIQIw4TXJvZ+gqr3YQ22b0n6loOmjaYwqY
O3bVsbOvB5F3D5zxrgwFFtRUpYYb3WibFPC4kYJztWR0lqfqBNhAxJ4iqdG9bRamj/5sfzeLqpiD
Hjr2jvh3+ump/KaMUl+XNJzCBHM8E1SZ0lNepfNfv7cJtheWnpaZD5StY/vbxbVej6j6p1rsGXOH
UnTXgc51hO7jVJxfaG2n3/R2nW2B/7ZYkovBA8dzneb6eEBHASXjWHnIzMhAN7abd6Jsu93bN72u
8j+x5uWeIWWh3gY7hapEPovINkL+hjRn5HkaEt1iXKYgGotHWu0DogENdk4c/u+cQecn77pQoMLw
ZeIY0GASndV+PCRHQ1IaH5chVR+ydH6s0Tx2lR4938rSr1SzNTepJpsexJZkg8GU806j54WtdP65
YZSuQ0KTPv/L7vwpo7QaxkvWwC3UJWo3phYn7qwr5cdJ0fArMWLrQu7AXGJOs2wVKZWCbFbXmY0A
rIiA3DEGu+pqdfalLsYXy2n5nUX6jU4oRDjaUMz5OTXB0L3eTQvOS0VfWiyS9pgMFz0QzBYE6SCQ
gi57t2krL0+vQNl5izwdUH845dpXSj43lQovI+2b1a0UFVt6s97S21SaJaytpxmPMEn/UE8WPUVp
kzh3ba+/c4Ktz+9sceGnoYfEABa8z/mtN3FalgVQTr+TEDJfphbhjdKK0atDomSQlnr/9iY+66is
u9iEbkgfAaL6qrC8nuY/PU3bGHSnR8OE5rI0b0Y7P8pzTb2HTHeQF1l4ATrwc0+K58qQoAI7W1AN
HyliOmDSrt2Z5pb6In/ntn5dBu4K0UPQDLZCt+HsHIdj0ALQ5a6cdhq8RY9Vr6pFuyPGVj6+vH/b
tf6r4/HNs+/no+9/sAEOtpA/7Y9feonbfv5Ufvr5VHz5hr9PRcMExYOAHZk36gavGaqIFK8tMHok
dIXWM/M/pyIEVZB1iN8RIYE1cDj+cyz+yTewzVdjPB41Z+a/ORZpj75+ecjMNRWEj4bdKL1B7Zyi
uqJGzKwcYi+ehkJxEw720sPSWa+9djIRDi+jdHkeID4/LFjkUJjZOL15xtLEwh0nMdyNKK7jxKxk
2nOHcMO1jAwdVLK4lO7nbNG+jkvtqH6HamYjh/UtUjNM6CCBjLDHpWY6aqCgcWnRhui2CunFe1K5
ZDd9L4yToodW4ztTazxOeNuEyN2U1ehiKjAanqXPOraxmdJxw7BF7sZIpq5WkcH92Mm9uEziJNH8
bgwVsZHxoofZE8Ifg8cXwsMttQIGBXYvn1oobTdNHQ505RBj/xZ18UJ7AvWIhU+YtT2kCmjxUtt1
n5A8n+CXt7RUXcOETreVytI6NqQDkQ/BQkR+nRemcFudiwWKWtmKb45K9CS6qL8YRJRnbmg7s+4O
qJbexEqZ6FszHrtDIdvwc4pikK7aBV+0DU4gSGmpjVMyi7F6MBJF7xiDj3oPuvM8l8LYI5ql7iIE
pOrLMYr1xY2MyXpSDBGiV2JFteSHXebEe2nELNntrSE1WPsRt4AoGRLD65q2i7cCUbFdbWIysddG
4y4DxYGfgx6hydRpPbyxXCi3sOci+MqgxS507g8igrCM3os0C1eJNrTQlJFje480VcgRZTVE/lgK
55n4H6upxxrSfs4LyflsthMpSm0a4rMCnUDAP1DqYafKhXFniARVMFvKh/sRiDzGu3o3b+qob0IG
eikaMb1xSGDiBxh7hYzqe6e+GIrRMPxcjOxjWHjKd1vSIKiEszWVbt/ABGO18zAjjXMIw0uu6g0l
eAvsAYE7rfaqWZKvUoQbvmoAZ74NiwmEolrkK7Odl2YblqpWu0IOhwINnJxSBvMWeGaqLqHzWjQz
xFNzFKOLBO68uLndDc/DFNbPVlnFkTf3RtS4JW6Nu9w0aZAtxnjBMSolgdyVrQRAPrWFqy5t+5yO
9F1cc0SYu1KHZKPomdCDBojeASvD3PGtOUSAaoliNN6KpgCDaqpV3X4GqpdfhouT98ESW90eigdE
cxswPFpwBqJ4W0sd8sWVzR50m9ohyJ9qRRhEdV3f63Kh2V6ZxCJ2U9XE3HFKhhKDySgrlm3VpsNN
68xFuofr4MyeySxRAVe+2J9rhGBNr9UTRXWdAQHYy0lS+57hwQI3SWkq4cpRn38Vit3hYk1Zd4Im
oE2uLk+TvFXMek4CoS2y7kElgZk3D1X9XS7K+BuCp+HHBDrmJ2AcMDdVyTSfqDtlnp2s1095DJ0a
kZcURBXScbLkyqlRpLBYHbT55zCe7m11oGQcM3W4HOqYrCtalP7ZmFLt04hEm+THKWI2bjGW2VUJ
ZeaT1YORQ8vHdr5asIssF8xKd58shSX2GuEPqfRONHdMCpQb9pjWsfo10/xFVFkarAY+SMvhSIcu
MPPMRzvEHcYT8E6hfTeyGm16C4pyUFZq3R+FDhTp0Mv1OF0OekKOJEYLaHw4Db04YEDMcugNlgIe
lK849nq4O4Un5Utr3ldNnEEyFHWDxgHulClBrkiRAvCzRBqPo4zh36VRdwld7biTE/TdMmu+SLFy
1a+UIpI/YxGoytCk49DeIjeAV9CSyKQPhimm6aox7CrdNRrs+1NltFXpz2ZtXPe5NIubaunkBT2k
Mgn9ENUw61ZXpFg9tPFcyQcJ+aPw0KK7biKPlpgk2q4OoxcmrVWUiQQqQkm6oJt7+cFaRrP152WW
JK/UrVH2YlZ9QbwDF55L1Y7m9tEyZJF/y/JsVWMhix0BUarYgkGBtRlZRX1NlJhz/YMdF/Z1x15E
6krl+/1iUpXPkVGBzuK9R3Eq5Fm5mZaMWObahbgfWZuFQW9TQpFqOmvaYCRoTn43x/GlIWfjoSvD
5WOSFmHvmYuTIqpKLbYN7WGg0ppt0EfjWNVInEXLF6PL2quqydLnugF3FAPT+hDyQn9R6jGGBiOc
CRY4VvAtGlqL9dUax/5BQwcMRaxkwJJYK0O4iP0QxquuFQpgftuFNuRO2IsfNBR/q6OJYhcizEsh
pqARbReodoPjk9oQcvpxiTU3BBvesAC4tfrpvGBUNDjoHHNemukJnlN/p5qlPu9GBGYeq3HMRy+d
+vlBrXP2HvqLUeR2TaQPrjaOFMKJoKG4yYrVQKSSbRawaZeoOShJhOyiuYRZvFEGFNqgAk7W6PVh
0z/K5qRrOLPoCIkaSp+k0F5tEIj9qKUPiUVt7c1o1DF9Q7dfcFykXDV1wuy0OAWfh3iMKYIRLWyz
pFKf1V6nSVgRUAaO/ywfNil8u2dq1eK7FSHG78FartuN1GvpU1lV06Ohpkbv1qFsfhZ2Le4ZkaFP
XugT7MAcqNCqEiO6L1AqnT1y/t1XO5mza6fpKwIGJkUlgvudg9xdbOQ3M6Tpatpy2jqlfCyLOnzs
0xDNgS4SDU6lQnK+ZxT73wc5cr4rei0TnQr9MoELWLlF1nZXBgXWrg7n6qIrJvERjBewQk0R1X2C
yTy623OKM0yPJ9k+SZTa2tnSoBleCRfvBNQN+cs2KTURWHKp9j4MXrELQ0vrA2VRMcCLAfuVUDI1
+asJL2D2pzrWq91sWCEImTTK9xjcOozhYAjc21qv35dVGjkbdU4ZhI0yOnseGCNyrim177FgL01k
zbMWznRdSpUHr17+KJfm8NGRS7SfI7NleFl2YEpcFFoWePAOQnhdD5gkMRObOU2dp5c9xtTDZYHH
Fr44aRE9cKLI2T51MuXRsho0lLWpCzcxWgAoE0kyvYo5tlX4GFY/a4A3S+QQ8aU1H4RWyt0W9rm+
sndzcI1anN0vqVxfA7VMIm+QJRlAVZTlJ4J6/Ek4+vC16LPoK9ns/Dnv0+rZXrIVDsQYa8YEfKH/
nlCWM2wC6YmjdF13vOZmKK4TK4wfEPK2Qy/qScdWTogMtlLKsnu8acPMX9veT5gxL8cySoxmY2ij
4xxqSyhMbcZQKPsuwceeMylSHht8Mq7xSqoYZ9T59BWpBsZIjInroxL2Y+yjba9gvBX1sKTjsLH2
Ahsb1RUKbsvjsqS5T3fepO8ZFYvXJ6v0Uhd3VoT8fIcawqwOMvDIqA63tjYQGxdmC8GC13y0ieoJ
USjEBpWP5Aj4WvYVSaKP9Vj3IRYmspCQXobMraM2s0D1O8WEq2EipTuY9fA8JT1ULR8dUOd2LlG/
R2bTGu/1tIk/VJqDAr5UlGELzVSNPzBkH7/ZVpoz1ctIndxSMSBKZ/CWj5nO8KOnC9C40ThCpq5T
cLic8dElpOSWAYxcY3Xs0E9TXSmf+G67jp3LxVISLUh5zUqtlz5qpWRpu1TSFsXDA608SGPWxN5g
zMY+a0zQmkNaE2ARPcCOwOhQftRU7mHEu6d1h1mJVHfURhQdnT6Wo796Ef+qKP7/HWwDoPytgvjh
7o/HpI2S37rCvnzvj46x/ida5bRiZRARKyCMDuaPjjGgGiBRqGMjCIir40/QGcWGQIbzK+MseEqq
scKNf7SMrT8ZSSLOtRrGM8oAZfEvWsZr//TnthLaLgzNNISiKM65m7OOmGSr6hihu4uYzbBRk3k7
22Hw08L8poe7tmTeusRanP/USMKMlgH0yCUmzMLUGp3imobf4Ny9fZnzztBfn4ROusyarFSF15cR
qFFHQpbJ1fJxU+nFqapmPzOcR6nq32lC/dLpXK+Fbr9Cl3eFfJ+78jgGgt7yMoc+GdIxVgRCIqs8
AEZsISIkWDcn2nCscI7U4+yQFPOlmPXdHGm7dXWdcd7KkvnOxz9rcQDe5pagwKzMQmi/L9rVP62y
kupKXi0T4qOxdFtr+S4eI0y7mF+tDxYbzCifLt9e8fcuedab19VoNmUZgGohRx/KmctiVjiVvVf2
BFSqemNy3pkH/G67/vwpz9p/wkZ9BBRTSP+BYhvJ1ljPdm9/ql/QrOtKAh6lJYTWEafT2UZKLYoz
fDJ4uGF1vcjlM26hO4lrAaK4oLC9GMz+2AmCuKiuZV1/7/rEmV/eFwAPK6mDgTbdztcbudWNXoWQ
HPrm8Fzr7dUiCn/u8l1WOic7TA7oeh5Sw7kdnXzXFPYDtdo7zJoXwO75K0umDOV1Ba/9QjV3wtmm
VVUgK1RA5lrSJ7UtTjXQdux2HlBD8KskcuV+DLRIO5DM4TCsJgcbpbee+XuJJElERZry4rEVTpjd
HzMkTQY52w316Bp9df32MyMa/rpkOs+MFiMZ2Hl/r2lr/Ofjikc2mxeiS71cQupM7UnonDup645A
Fy/IrD6/fdnfRTYb7COISMBCqOi+flIFPYop5Mhl4DF+dtriuq6GoDXj27cv8wIgOH8cjC3AUCIW
x7FwtiO0yFbCVqShn6GamdXggyiXCkQGalFtaAccAKEdoLZs5Ew6rSEGZc8A0vkJxabTWOY39C+2
4I9dKVn8yYpuzGwMCrp9QsLTRUM4SZ6RHUmRk6nynVM3V2hY+IiW0/0qfHnCJhsjVy6OGfT27c8G
Su43zw7+NFZOqxohINPXi7jEtp1JwnL8UnHuY6u4VqfhGBnOhdmFfh6aPhCmzFW1YbMkYj+ZdeSK
7FPfRQG634dU0+G/JE/ThFA7UJgavs+4FvYpPTK6LTPQ/tDwUHVBwhlZXastdqU1bPJWI0KaO7LO
27llX7aVu2QSunGYGSrzFu3C3aQOwUR9GXXRtiwMF8mOYF1JmXwxVImsIN+UbvxsdZhDNsauZUUj
vh4746XRNFdh8dxY02WsdfsU7iPecZt+im/nUcfKxln8sEJtNBvwnouKk2MNdFYMz2nSJ8QOcFkB
ElVU17zlp34GLYVgWTTlvjDzJ9zNj4Vlfx01adN107ZJ8ASI08MyqQdUm8AJLT4d8d3KxzPk9hNs
6UOSltdDgvCfFLdXcD0u6DpsBzPeGiNetF0OBjy8W5zmk1RjUFG306U68trq9mOhJLeIn1wlTW74
9ZLdDzMZf1vm16mj7xDRDqQoDvpIXNm2BP0t+Woj+MFhtK2iJMjrIUgs9UOS8kRN+zFdzwUD0sjs
BMLyzD4NjK2hXWSt7Q4EjzWQVOb3mLVd4+661hi8b7Qy0JtnAjcCECVf0oyvU6TvypU2xbG3s8z6
VkmLUxvmfrFYd9I4HvNE2rSldFp/VjUs22jprpwsPlhxGHQiP01DdAAEV7mWMW97Sb9P+BxDFB9W
i61VKKqQlodQMy7o4e4nadnDXboQUU+xgHiOM21L1TmlWD41knOzRh0pkbeRol3YebxFqgptcWMX
ZdQSfXwLoAPmTO2UHvKwn+dC2qQ29T1GTHg0cGx2/T7NnTsYIw/wxIJJtMwlZTbIqBSntJG3dW8A
SuG9Vbp912BBGuoMK+ODJMZNmaUH04iC0RqOWgUCr5v9OhT7fDAo0xDAFywsEidJ1N+GOkDKpr2C
SRZQMvranPtRU/jlyPdEbEJrFB4a4F+6ssiQz8EzRW33facf1kcd5/yZjnJmS4/SIPajPgboEu3k
aPDyJsIqW9ro0bSBz2O7HSoh5dDvxRjdkhwfsnmBthq+7AFkrA6Alb4zPdkyWAjyePEtNboz4efp
OacLB6tJEa8AHFXSgwFKO2JZ2/XRQGFW2uSpA3YKihE5In03FMXOUMKHQp3eiVC/C/IQ0Rkay8is
gm8+i09tY+Y2FDxfs9srC0/gqJy2vaG+c+z/gnRY044VGwIRBnAJGI7X10lDPa8bhBgRh8q+x7zF
rcn8Iq+uc2P2O0U/JHOx61dAxwzQspHKa5yyP65nqmyEH+KBndRNxS1S/R8sxJ0wHqHjNftvh2vl
d9Ea/qtDamSTaGvr3/+UZgpkW8uC0Y4vKbOBtI+cu7OzfBkNfZeq2mHi/xLtXgSyPi+4RyCWtQUB
mVGZv0cp/FUdYl0wx2I4TaKEXvyaR/10K6qRj7mWm44/j/FtIux7vVw+99m8FUXhmxaueZo4lmPz
KbGE11gEC7QG316O3+6Nn27hbDUYJkpFZ3ELhjZdWk3EMKjCGwtAytvX+d3mAFEJrhHELhTA8+n/
kDeJpNJF9Jcxf6pl/QJ1JwTKjJ1YnJd3pBzCwLJmvycMNVr8cW6vdAeENVHICdu9JIPedpxT1SaH
oue1jfv30B/rOX2WpHB+I/QA+8DhN2drYdLEzq1WcXw6L640D0HcEnigrKcZHqn0MlddvF5yHqSI
ln7B8fb2Gv2m/lsJINizgPODiHL2ntLo1+Jmkh2YiM9TFwd2qH5JyIMA/L1T/v2m7oHfC9IGc0bS
snOUlVRjRZDleJ+r6b7otcBMVT8Nbb9W561W60Tkv4R8gA5E36rrvxbxj7IvriuUabr//b8gjv1u
cXn5SZSIQMY5rS1nmFiIhEuizxlkHBxMcDy7Rc+BRLdV1Ni1Guj5/OVada7CgL1m1+i6ZLt1R+Bd
4umNcZi1MZj1Aec8dWfM+c40c1rRxqFb2n0noo9LMiEIJ2/7YgiacQhSs/AnvqeYhoBJ0baNoguQ
X6cikR6R4L2bMgDtTXel0NIabOeUZBx+sXEQLUinyMCxLjl0BQx9wNR0R11rMHaNmT7PVFWIsD3K
eXNquen1+8WEH1EaB6LWdnDaD+jPuJrdA3DmjJvij2s21nM9tMaORhMHjGv3QxldTGnqKb240ucw
GMgCZwTSFRQMbcrs9S3pHf6+a69kIqaT67s1WWIk4dEz/RjpEqqqq1xjeoAX932ws51Graz3023j
LNd9OSFQnQ4bsyZFTLq9Qh68ZloWh60YBk63fBfGUDlk6dbOoq2hRFtOu4M+T190VRyXaLpc4/fc
6odQfU6a8Hapc8Ay0rFzMs7oGv06UpFwsE/0r/f5dGHG5bPSR9sQedumCh/ljhTctE+0Ibx5gNrN
cwgX4XU1u8BJbiKyz4as16qQ5BLOaWZGnbcx6G7hrWs4iOZKLqJbBwsiSDLb9fuShcSQE1WejN0w
aReSw3+jdDc2yfeJ9avS/ljY9+0wU+kZHkCgjZDROePAV7MZCazsJoOrCKTjdrGcoBXkT3nuj/K8
XRMZPXUebb1QXTPULjppArRvPYTUI6EjrqxyvhyS4ahnHPgpz5S9toLB5aw4GSbKbMXVYqW3aUvS
3T2jAeBBGL5ee0Z2SFpljFul1g5jMezrGZU5TiGh41CQZDfLnHhRNR5LitPKyG5KCtbUQQpSalk2
vjnGs/MAwONu7YWse8SEDRYRpoaR8MQeXI9YpIb3s4VIYLdsmRizX8fA0cXeJLqKkP1J119tly0U
M299Nq3U4xxlopor3VkVCyRRdiKNYEzZTmnJ5MZ7XumHt4Pdr4cfA0/4tgBVkCsHyXZWeoKUTHs+
u8PSSndrPaDq/XEhq1y3QZnquySL7iyEOhJ93nYhaaDmvFOW/hJwuQWaljDusKdeoeevz99KbuRW
1ibHX72bhlIgdqa7oZHvZoZ8b39cKt3zALg2YyD2r1Q6wHvnnxe9XyAouNT4upEeJAYkbjwL2Htd
fGvJi68xml6NkG4wjAga4nDaMI+Ip+emiW/rmbY6HdhDWEunIR43FDLIV4yfTT3x7CkCEllRchIb
AAvEzObJ1HEwOqVZchiWvHeFvaY56+JSpNV1tO0TY6fMFAUJOlnquB3N3lubXQvuPbjmTFsG/tsR
aoaLlS8TrP4ILP1QWdoFqs4HQ6N/ZCW31B+3Ha8OTO1LB0xkC9nbjQFYLHZD8j/rF1UelX4Smy56
+kxE4uhDaoPaMc3lslRmBKzXCjQnRmmqQLe2JAouxUlvzYtRxB9LLbmRsupatEXp2lMYtHiMYiqX
en1hEWPZq8y/ZjW8bZXwTs5MtxylgDj88unFTEVdSncShy1GWPEtAHnVneV8B5/ks9TG3+bJhO9m
azuzrK9ts98PvL4SrQgwBbdZmpmIxYZ3lWl4isYTiBrpVGTRB6FREVI5lkMJX6UZAiLBIUoKWEfp
IcQeSxgUdQbHVUyxppbUwNWwiZphYhAZ3TZCRuhzo2WcdcI+Sapzl3FNWmY3SggGaslPjawd0JW6
sKmncwlWDo+uQ0pEK/XdpACHYS/MFPuayStKndEbw0bU8aFOx03WRrdrmEUq/EEZ0f4VvTe0bevq
wIxefriT7pIJgFOOGKuFUofR5Duhciguqxg4f9F3mdfY4k6tjfUIRo1bA2hhgprqbWPPTExihNlo
O0RtbBedby+yv/e5VbsdChauHmKMIGVIdE+Xmj37hgDAJJefssy+W9lBWp7fmMQWS1SntfBOCcoL
hVQti89xm9sIgEutm0nLfKjn/Aa5YqbE8W2n2rcNwTlw+oKABY466sKHtcSOU5ygJ6RBpRbtDyKa
OkWeZGYopEaBmXNSVgg5jEA8a2rrikllbe1l6mTE0Z/NhDKefDtXHJDmxEyErsNjpWgHWv6H3DLv
u47spFmmy8zCFqWyQN6hLp1ztqdPgL5QhMfPrWdEclxP+raM3smdfxM50CQgZ0bZi+zpvFcvaG8V
cydbvu2MZEcsJgcvcgDHTi9PGd2Jt0PVr5dbjRzI+RFDAL14ruolJ2Y8aeK/2Duv5caRL82/ylzu
XqADjgB4uQlDJ4pyJXeDKJUhQHhDEMAb7XPsi+0P6q5pEmKLU/+IidiJne7oLpVoDjLz5MmTx3xf
ygWJ3pHBPwm4NVtp+nXQ9Lw9XBB35iAYiijp9uVWRgTUGIXPOovfGfrBdDKMfswFuyTZK6JeBlm1
tkMlepW74P5gRVdhkMxDUr/t9C9S7v+EfOB/oNPkHxOLw+P8v9ZlMmA+/nOXCengr2H547hslurt
v5tJrD/gYAHkCMoMfqB3/u/UIPm/IcVH+zztShTDciH41Uyi/sE7UeW/we/+PTWowpzL5RBNH1qR
+fDvpAY/MNHTxwLEwECHQnkKqjxSraxTd2BJJYqTg+PxFBhxRiJeb6FZApmXqGULZ+Z00tvTMi4e
wUWS70sqYagIMKzVZFrQeSf3z/5BB6C8iKy9LSuVD5ygrJCdD3rKyA+xkojDRAu8qpEOcAf2lPWl
co3rHMF8R6Y/Fgcg6l+iOLXW20Q3fkjhdhdDxmcVCzLoO/BPIovTrjMMr7MaWmzpTvWYGAg5DtnB
fzErpb8/WsMzt7Hx9W+YFqJBdNuDhQC+53BXO4o7lDHldRNfVZyqKXxim1rmxGmT02KoFU4Lye+i
AiPWTaRJMnuX/J+wz/7rgly8Jwj+eUvZALZ8+3rKlTTchn9l260/QAwDT8cE6wRI1AGC4Fe2ffoH
2If8evAhZbxJ1PloSw36SSKeRiO6Q3Blf2XbQaEkCwhOBUV3xBwhg/+dbPsQBDkOkhikE6e6QniE
lqYBLOdUd7pQ1mGhgLpcUVXpe180wXVUUjO8avJSBiNYNZwMnlwvh87TTnv5paelZ9VUrTkFY73w
KX02CgeAN2XqhlWj3YaS0dq9kpcHoUMmGdh6XpX3W6UpPZ1akAA+pcycK8GUBCKkldrPBnrVBZ1I
/sTNrIxbSxK6zQ54jXUdUL4Ckj6cF2H/YunUZJKmOFQm9btc1awAjyVTElwqfegcPjR7qKV3hH0C
7qWEItra31/oGB1fMYatxh2HyRj4u5mz0+naD4Becp2qjrSPl+TYD/ahMR7lMId9tTnk6//eXltg
Lk7PH3T7n7fX/de3rx/e/mtvacC5UHIy1aCH+7NX8d/3Fi9N+BVlF+9Uh8eVLJSrTOhXAsWV9kYD
DqG/9xYvKQOgDa25A9Lf7/GQKWO7DDANGHwAjw5AsnQtjY4rZUdtf+9bqtPXU2nWReZco+JVWPvD
T7XvQfB+IHdYged++FZtlcVUCSHv7nNQ3hPLyXoKENNGXcMXSlBN09eT+uW/1WusXmDMfq5eBDj/
TUCeGfyf/x3/SLpjXXv/7C9dU/8g1SJTf0Bkn0bKoaPnlx0HdtscAFfoksGtf2/B/WXHocMbMEoH
sqqhl3ZQw192HM47QiW06Bsg7VI3ZfyOHf+YkR9OF76fkgP6T8GdOTVMVbkPTWkPwFonB7rT7Lpa
tLVE/fnuC0o3k7fqrKjNH9Od/2CESSwI3oJkCXC8ua+ndq2GD/6VVVpTT++m8HEMpYdTbZF2O0Xs
9vVjDa6nHSXZekqkwpTgFAhrKbWbxt87u74H3VKRmpnZmjRc7NrS7bQ2Wcl9tIx86fvva+3/Dw1w
w+WQ4+cz0zjo7p/Er//2P7zyK73j//NYf//6hr81GHdiiM7BCvuuen9rsPYHyKXDwUaxioU/gnL/
0mCuBIDNm1NZobIWKjacy18abP2BDX2H/uLGMMGB+R0NZiecOCIYy6FV1yDTPzEm+DynChy1UVW3
gHPRlaCo86xIdDugP4UQSdiKo2k64y9/TF4hiy0JNAZpVBPiyVNZ1E1Pqbeeas6u6g9zyOKTkhZ1
NQp0WwMJZXswAcRptju7NGAdzcHY6drYsyDZEGR89Fn9M5S3pLqifupYOk3Nchg4eplemZE88T5/
2KEcczwxQ1Bz4MwEyRCv4/RhVas28as0Wuoy83Eb9ZFoGyu+sqxgnU0Pos0BYS1y64sRA3ppFnNZ
7tLZroU5KKksWUwkrbHzfaSIQrPeorB4MLmQ2zmkOIlZDKTge81RrV3BPpYgJY80j66IerYNzCWB
BTqGJPIDELtbzg70fbr+0m3ubq2SFgz4W2B+ymiXUndLS96tStqBKWL+Hlj+nVZQkOBPpAer8JcT
P5u4/20Hyu7ux/gEG3YE4RRAHKgjo0uc+/mRBn1ojL3Oyp9ZHP2Fp3dsDs5+0Z/GgSPtjwEsTaW8
VxtgJP79dHt/hY0Puh+ki1z+/zYNkmrxoSEmOGTe6cgeDqW/bANBzj+GMjSdFCGY0Ar41L9xSzn1
ui3KD96/CTNEMy+7gGc4vuACEW/pQJoHT/tlB8mhgHnugl8/eAVHu+yjCMzcsYha0epSobv2yaEw
9WvzHG8aE0kHJ+0vWJ9TQ/dB0vjGFZvkaqfWUMbvlvOb2D5a7DO27fxA3iGqJ7RETcZZb5B30kgP
DsETEFeQ3V73T74nP+TX4QW79I53/ffN8a9xHAka7NZR1EFXWmuXqy3dB1jNwE16YXolfBdvgbeg
iWlJ0nWZr/wbHASxX3ROea2RqQQ4zvKiBbdKD34sxfzTKPxjYlo5O7tHTzW8fvRU8Y7sSR93wVNp
zclJRnMv+zF1yRa6B6f82j42ry0ds5dwBkeu/sfJGJ1eQenT22oiVl4qTvnQLvorGt+ghPrSrJSl
L6qbqrFpAk6Xy0ulGGeHDBA/nS9DTRAlQadDlgppZ+iggT0p32hZtugJec3s/YtF5P6hpNZrE3mh
igUX0dvnunYaWf5z0MeCR9tyqpZqKSuDqnXuUIpbiv7xWzb/XMgonvxRymhnVhqVWzr/ezJKQWtt
/kK/FlE62qAQqAOTRK+cZNOz+blcTWXaxvqNR4JTj1dNlGR4/UiTmjDbWVSABk8Ac5ZgHnnbbUf7
s0Wze04AnOiGBqa+adwmk93Q1bbQZKhsktKoV6YixbQL4Qxvm31p07yerWNFv57WYLBErQkDfPkq
DYDJibVzE4g8RagM1XvSz6wzg7mZmVOhNFLotZrqRGn1RH9zRctZvnU+H+UIVOPX7P49yiE+dDTK
VAnMrpXpIQJHZFPfUL1wF9rK9VY0j92b8gId46WynNOI00eJI7uREqBpGrUPnrR73bLpRZIELdXu
VlgbKbCtZ0u9tJLDN362kiOb4Hdx2ZSFEjwVbvK1mPtuZ9l7t/XiK5kqVhvE7eaG9nEncSFSpEMt
BjbBnVo0Zc7DQByAvp8Hs3gB6uOMv0cbyVFXl3pShr3y4RmH+C0NkYAfvq/T0Tr0ViMHac0zllf9
anpNHOtCyc473s5YAhCsnAn46kQOR/oMKlKh6WUYPtHmaRszkKbX0V12V36vATIUhS253w50cX+x
XvpV4HSb+kmhbMoNX+tVt1/XlmcsAO68h9hJ5Hb3tHV8t90JH6xNgDOV+/YG1xOY7R+0IbxQUv+9
1J1IcW9pQbnZf49ufEG/46oTAJmpYnvz9QB85ue6rJ2z/ccjHOkyAAGKDDtm8DQRezdYANmwkUTv
AZcZC+qP3cOdrItoGdxbC10UndfbvlCdxNPf6B20g1fasvmzuKd2WFA1duHxxrh4717M8eONFL+j
My7VFT94ohjgqlvKgV09Ug01a+Z15hDltOpZu1SW8hVFJDfTK9rbP5+fybl9cPwAo31ASuAgNz4a
QNfhlb4MXmIHWHy7XB1uIvvBnO+cdmU5kf1ULivgXQelKJZ0/S+rdeCVq/Y2fbv5+q29jd3Qi+2d
/Uwi2tFerITZCgCLW2dP6l1FE7zI14fV/sI2fodL/KDAlJbgh3JlA1Hx1FQFKi32LRx7T7VTO+mi
VB1jNv028RQn9XYe2LNTkbvGfe/uN+H32q6/bJ2fn8/gqNj0T9tFBw4AMTzDENU5fQSVLvnOMnbh
U/ioPqo/pDv9uwEawDJNXIqHdIoENDDOLgx81P/zUerIueirbTQhJhg+7bx8M5lL4qa6qmcUVK0u
baGLoka+RJmbOUDxiIquUwAa1lgE3wsXqetfYzgvcZSM4OE+jmzkQRTaNINXJQ2f9Jm/BEPB8a99
u3YAE3UwSNftm+R2L/KicnAfxWFR3UeO6YRPF1Z18CA+KNbRqo48DLNL4t5MGDSbcnaY5fN+Fr8F
m+Bter1dTly6WtYN3N9rIA+xnbPPpY9am/6ag4lJLMLkbgdCwqlOpXHaKonPHJBqdGJnt4G0YxU7
gSPZoZ3/PLwUzt4Bg2eprrZOWTtry/7VP/uPbjOw7efmYKifGrJOwMSN4ofdfrqFqYE5eF68JSIU
z/frt0cvvCae56BxlU37oHhbrN9MsQLnQShOYruqcJezHFDhm4VuJ/ZGtWU7WSbi2Zi9wurnJbMH
bEjg3bmRPb8KHA/yGb5vcQNWdOA04u1x64GjvCFFyye9FbjCpVMJTay3iKjE6+3a9FbZ7BUo6w0o
AmIiPFOAuzGTxW3r0DDhrTeNc3Ar23fsWNizzrn54d283H1zuw1IOKrbe6FYb2R7IsDlEqvGMZab
te6+PgS2Jn5GjHT9+OoU4uGx4OdvgGLYm3UvAN4U80w8xAL5QvE08ez5C2hX3ydA8Qw7cPhWMCIw
kz82ryYPd5s5ibi/7sT39WvPEJyV5Lh3G1GKq9jmsReOd7t8zMRBrBnPd2rFvC/z71vP4uFiOxfz
L3sQpr8/++7jq78AdsG+AaUVS3tP14Od2RvmctCOdvXGetCNIhLGnNmSWEzE7freaZz1ohYPs1a8
drPXlf2dbn1+9doyKNnusZqc5VOevJptXrmp4XNNbS+xZz0jjNa1uANB0e5uDL4lsXWHfefx/bVw
dRC/o+GHb+7EdWeWsNulZtv37vLaENFsceO14mX+hUfV7FljLypxEwodvb16ur5fxfa1uLnqUeer
+XJqS3bhuMurpXt3ZYnl1HkuxGq+F/elu5i4Vwix8bSEDS+b+PnVciobj7RnfmYvutDRuBsqXZeW
wLyv9+I6Fe4cRFsWFyBF+/peFXM3EN97b8KEastvgTM7eNJSWwrV+yquv9Ap8rAVr7BOzQwmzr3j
j1wsgZES9zvxOBVEvkHDDvjl1Q/Tdpf5zF+5S8UenuxHZnsOeAROYxub6ysE8Zx2bq83oeP+dJ3l
7Mfg6LjX39d7e0lpk/iCQZPF4cZN3dmP3gbbxV3vl7edvW6cxmscxaudeSTmazjKbHX5yO4G3gKV
fWgcr7M74M6/PK43E/E8ByVANI4F+Lk7rx1TPK5Xtzx55OCRubkNW7lY7d3NY+SIzPmpifvn72jy
sI1M8TNx3PmXR9u9AQT8IK5nL0xfIn4+zp8PgtntCO59vSqFJa5ftvZL57Xu0q1vO8cSvdu40ixz
gCha+YKznX9nEFqLrTdnsvNlILYO3zp83x6A9IkjDQ/0xf3C09Xu0rfvb5/fDmIFvgsTYgp2nleJ
cvHwKLNixsxiCm9NJ/4ii3ieX5fL1F5eQsB8Z4T7YOOP7Nso5KtKlhHqwII/mZiXZ2n13Dtv6wqt
eWSl2LCLwF7rtsrUZ/bbw6x2k8U3wgbF4skSV4PvSv25p9n3/5pXSJsNF2mCu6Y+OnHzna9MJKkM
iRykC9ndgkM0yxdbqvnudx5Yb85hY8ytTKSuZqco3Oenz3sTwod5ORI/OoGnwTQAb7kafEL19jW7
bhcmdnAWutq1Pzc2hpcvo01x4U5/7rIDZ5VKOgHCKgCyT488OYjCxtIO4VNVhrkbTPybqUoXnqQU
X1MaHUTa55m9bUvzUpRvOEvHo4UMggI07vO05o7uQEliZQdFQvDB7RfyT+un/nJ4Vp+5keRr84ZQ
9Z8u92/Vx/yvfVUPVEZf038T+/LH1/2/ZT/fOVBCqDq//VegLx5CI/+chhLl1z6MjwPNw/v/SjoR
IqaNlqIkcu1DBmOoPvwrbWpqf6B3lIe9x4fJx/DSX0mnyR8qegFiK3lVEk/vFBa/Asua9geZdIW8
KSWN3GLpPf6NyPLplXFCYxAt5cSnqSIYqtPGfIWatE136rbsBA0LsWb3QV2Xs/0+1bPltp/s6gtB
04/iiK9bsHPQOk3jtDpS/Fwy/X1ExZpQoqqjYRQYRSDOUz+U9PutPi37b0crcfOnZh/36Zx6dcPw
qGagqocRToAcH1OBgIIGHExM7XYhyeldTU3rA90muwsurC6P5JC9pimf0DwZbmL1yhiadWB5kpRA
uV0tNt5m7niewG9ae57jeGubv68d/u84NuecYzvrlbcQC96zXvPXpePw2txZ8pq75Efe7S0WG2fO
q2s+vOCttr3g27yZ4Cv5+uEtXsbnFw/eZrHg2wRfJ9zhZW/h2a+8hUcQ9vAbfuYvLkf13J4jl/fy
jTezDV+/chy+6pXfLFzhunzjs7MWi8WDWLg2n3Fd13Zt2x7e5vJ5vm/4MvuKH9aMhCe6G8TP5vby
kSOTt7rLBS7Mte3wM6Oec3TyQZ7Oc+dXtu0t1t7woDzbjE/e2V/51jlvXV7fz+f3wzQxUcOnnfU6
EYPYe5tff64Yo5vXZLxi05G/n+zKSpd3yu3a27wuvAcG5dpf7fnSvr8gaQxN8kHS6OStqzJWa3TD
c3ADNluxEe7LNT7RBTnvFQ5/2/aPIxrZ9qqo8sAc5LBEz4u7O9bZZr5Zkvlq7axs+1Igc3jwzwSO
Lm7gmxa7HoFr5/UBbWGdPl8j7NwFCcO2OwoKVmpu+k2IhNuVtxoU2lu//8ufm1ePvbFBV9eva+91
vSkEG2f9+spaiqsZirW4my1ms5k7m12JazRsaa/mqPPL1dW7Ol4J+3rOerPz2BaOfbuyBfvTXd7a
qxXat7zE73JREUbBE12mWmTHfDnPzgP7hhm7pNWTkX39oGvjSAmWPJ0gYuW9brYu25Ltvhk2PNN2
xz8LMeOnYVdvBSNc/pznUN38dObz+U8ob+4vqch7L/ZnOjIy+Elt0UwwKOVm8bDxYBPiXufNvGHS
1x42zrlfD2aShWEhXIENtIe/OhvvwXlY3K2d5wzbNhPPqzePL2Aom5mYPdw0TJ+DFblbzNA7d4me
58K9/roTy3uW2nFU4dyiEK/cQNxrLInniLnj3mKHluvBwHyuqpNB1z8b58iNBGms1RQ0FYO95qrs
eI3guV9mnrj70zIzPIzoynZWHg/hYnc/fwIKyi88wiiK05vdgb5rpvoZ875mFtaDXeNavHHs1WKB
tZ6/slsw1lh8TomZ6xaYV89jzjl65sMp4DyzON6rs9hsMNjozeZuK8QTWuSxJpwS7pJd+IzVXop3
W7aYLTaLux+LrfhxN3zp28PmNRQPvXjbigXGDju0ueOvP36gjdj8OTdUbCx/3s7v3fv5TxuTP78X
D5wirRBbMWOrPl1dXz9dL+ful8Vy/v3+lpPCvuU4sF333hFfrziI5rcr554tynV4eYXNXs6ZeodZ
fZ9mRv6T6eZwRSJny3zNubxe2XP3mq3+/sbHe349GIV7Z3X7/Iwi2t8vrMjn1kuVR0eMtfUzyeSI
4ZRc8R+6O1s7HHlsfWE7yz8POfuCHijTz/UAithToxk19MRliEUm07HesP/ZaoPU4fQuBLtIvA1n
PeaSfbEQvBHr4N0NpzILzcLz0x0fWIhrHAKPn4bPLhaza/6c3zNpztK+fXdsmFZvODXZUdfs3MW7
uzBfLtmQg6p7gw5uvMGcBhBmORumH2vtcRm3V8MyOvPnNZ6OM984fObzBRhOh7/3JFhJ+LMWfRlc
doyhpWN4/ej0aPp+upX36QCFJDVOV+eNTfli7X4u5XSV/5JClbqp4/aplNueSgGnN/ctDRps2K+m
rr+X6OxM2/h12/aFE0ZT6QLG18dRTWScfyrmqYYB83CwREejipXenExbstz7cqp7oXVovSBuLrF9
n5MC0JVJUT5XF+rlTqUoeyvclTL4ijtQtJ/ksEgWNYRXzu/O3VBQB3sLlxDc87HbDMSwHAA0VNIz
ogemHUzbDPydcgKCagZqZQU51iF4+Fzm6RE5rBdlrSDYgxPAPQp4o9ORTVOtyJOGMpqsSNWlLMF5
3VTRbi3vLePC8M6IGtpRIACZABRFqd2pKDVPZACFIkTFTS6aadp7ebjP7WqXxBdu9h+1EExDUjIq
1XwDSfvI+E9yI7UkWA8FPfE7QLh3xtzg+nalg5W5OZR0HHw+i2f041jeuPuXZGqfGQ3yypSs/DxR
6OSl8dEIL8g5N4Vkg0naUoTJ7Xk0hX5i0UOeTQAWjouACpJdv6PpO9z3r9q2uRSWOTeJ9KmQknhH
XhzTeU+L0rCqXUfVQqdGzr4p1esAWFabKq/OMVpLv2Cgzg6OyJdByfJ75cqpfjQQhVl1SGOUEu91
Ojt2qhvWqglGfv8XQOg/JjjOiSLnTZSNyA93hdGhoEiTSSS1VI50pQxklRob19WuBzs92ZYXNtjg
0p2aXYpwjkSNNljTm3lZKYxq0mebIDC3MyvqiscBReXqoEfFY2ntn39fG49FjmwiIOY0j0cKExnI
BO5Lf+IRfLpUK3JO52mPMKjUhUOIQuHT5aqmOQAqgHWJHErKmyjLwZeyUu0C1N9ZKSg7mxmU0g8N
Sf7E14tgSulMViWh0NrM8MIG/sHPZ+ycqoMvqhOUojMRiM7TsQCIH5ZhYRTQS0w1w7amcbSMoVD4
meRV8DDFXtX/wk5m6jCHML4Zuj6SuJOCuAwNDeht4mWzuNm/EBh9Uwce6s+Hdm4CaW6howtdJ503
bIWjA5Ia7mALL0MBoLFk2lDbA1EQK7X4XMooUzycIwNPpz6wFpEupET1VEwgWeE+nqQlZcWlJqpU
O8BOEuxAIwCOID1kmoBpYub7UTTTJjX0ScVAaAThQHDBinwcLz08tMKpwLa+uyOnDwLpABfLhlNG
SevYuE0rPagWgbZPLuUQRtn/P4c8AOPS0QMJjDJ2PdpqawVKm8GmGIKiKsdq4xVFrj1kTbneGlK7
LKucos4IOiQN+XbbRQFg7Hat1NPFvpOKC67QR0tD595QxE4z7IAwNNr2hw7/SGraQuSydaDwYDtN
DKGC9qIBfLJVcxGWjXFX7WugpT9f/Y9zjmQacKlHhkDug3vUqbR37BVOihaKL7vMdpHda/uLzLes
3KklPZUyUrGuyacg3mO0udY1zn4bq/ah8KVZom/B+HrJdofC+RfGNbRjErA2oRQY2W4QtlMNj7IQ
WmeVtjRtdbvRgfH+XMpH48O4oOSTqfZSiIoPrx/tUFgoIMQx6wLcuKlxl1ld4WpRtZvJ+3j3Vodl
730u75yeoLJA3yKLzreRRfCjjAD+hBPJ2B303GkKS1qpvry1LSup1mrTTSm52OIFXhjnJbmjcRr7
bVtAcF1AP5OWq90hyxZ5sO/Xu71UrkCe0G052ikXzN+5yR28TZm+uAmFoaPBtrmVFHGZMrmhMnkG
T7TdUxnU7GaHdCpTq5BK9dPn0zt840hNh4SEpnEF4lgc+4J7bQvLT7UtRONXqWMUBcj/yQ7MkrT9
fbcTVxoPxoCgE7C7yWhHRHrfRwdDz0V32MeuHIGa1NaT33emScoNBFnvXZUkbUb62UHGo6tdLiQz
P8w0EOSBnDJv5QI+1LiUL2jnGVtyIm3QoqPdcNiqRtUCyU8TTezTEByakQGaadl3FzRj8E9G62SC
VCYP2qGTVhr5L+zjMA4CSOHiRq6WgSUlsyxN5GWWTCw3N43moT1IEiUqhJEOv78VIDYmW4V/zYV8
XKNtAk3QRzWnfy/V0/u4mKgbGkf3dq5OikVWgmgs8oAO6N/WTLq6uSjjYdPNOi4t4k5i1JpywBWF
7kDk2jQGIHFHvbTcSBdO4TN7nV7Xd+96wKp+j8weraKVV12lb3McqgDoImNf7BeJVsMZRQP7vPZN
GI7iorpUE3hmSQdcbOr931Hp37McR1LLoFD7ukaqtjfUrYjD0IKXM6uWk0zbX7c6HBsQp1V2AevW
hRX9oLbDoWsAhgG55EAlN1LbCTDLeVFgUbY7cO1UOYU2QzGbPzvA/+P3FqQMXafDnQx3a2xbSr/V
gEtFZ4EaplS6gvjC4Yobz7XcTH8Lyhz3ZpCFa8oNkOZ2OlNPN2Kkh3o4yakGBhq7zUWxl/rXRlLj
S+zUH+zlIIc2I5aMyACtRadywn6XWwd5n6OVQLdVeaev5HifLGBOry7YlnOiBpjKoc+bg9YciaoP
PqQ0SYKoYkttfgP1VN53L0Emdxfc+3PqgC/EFqC+egq13+mggD0PwhZOKlHqcuiWEr4uTTjFhQ19
RspwzHA0MnnAoI+usdXWDKZFGGLCJhCqyEYFkFGWXOSbHxvKKU2MxhDPQ8ZA8Xk6Frg6cnVX+VSq
TRqcSwyVm9Hsc+sX2/7lNy3UIApzAXEmRgof9lSUqSZFIG0jkFmKve/VUV3ZkQYANSGRC7mYc1N3
LGl4/chUpFkHWEW3y8XUaB4tM9VcSCbyC/o2nIwnRwzDITw52D/s7gdaR6VuiyRTJCoGjUy+KnZt
cZ9oh2wx3U50aFEO7SUs4FF3zPumhd9SHeDedXigx9ewvoh38aFAog4dk1fT5eC0KXwP/rRRY0Fp
TTBPgXVzu3AynaVyof6UOmlZTdLcC7RDdPf5cp6bZBaSAmlYHxRKKk4neZvGyd7y0Rxz2vSOlEs7
lxDBj98XYgKkopswVaM3I50xCvpOIdECaScs1dDuDjujdipIKI0LZ9q51TSnVDvAkT2wawzW5Uhl
fD1KZa1DOdNd2tq7QDNgMqTXYdLM01rqLkg7N3cUJqE8EB2YbPNTafu2Mlr4iuCsBW5uFTVdscix
os7vT55FwANGZM4toBJPpZgg4mrdFou4q5LyKtsHNL1MtPBCOPbMWJg2LlFYRBZqPHNRmknRdCCt
7w5mcB0fQApVwknwu6Ei6n8GEhvMBncb6vJPx2L1jVTT/Zbh6mvJOulaFfzS1Lpgcz9GOgYx1AdR
o01gWR+35iRGn03kxIR4bu+HVzQAaJ5SgP5ymEyFITfX1mFyl0uy7xaB6a+Idy8N+JkunC8f/Cse
YujmJE1AtOUD3GRfyPspLKY4AkajKmAiBlV6o7cTubmaAIWn2S24/OGibADPuqCYZ7YBtwFqsVRq
5EkfjLaBlAUTeZ9MMwAnd/A3BTJo64c8vNL0rW7vK5///7aOcviAYTHwEzHpo1N7r5pt0stYEX3g
joQLtfRMyCUu7IThsU9tNQRpkMCDFKoBnjW+DhBzHioMWVYjgMYstsxsAdGWudABKbqgQh9nEFHg
M2vcvWF3HF+osJWGXE6YwSyahJIDK3xhAUsI7fu0gjcgOCRw1nw+h8McjUfHzhsijZgvOqdP90YQ
FZN2W2iZyNNEcvRpMXksICp8K/Zm7ChKqr4RBmlXeaBl86RUqwvdZh/VVdEIoMDYPWCcYNVOxSdp
Af7+YQ8PW1xundgwv8el+TpJCVBBrEuhsH7Jq/xocgaJXFrJphFlfQdIOTLWFVidoQrxqUgl8E+B
99zP2SrphZUczONoWun70Tjh0E/OnpH5VHc1VXAZ0K4lLZy9baVh+Fz0XaI7Ze7rN0XUQFoXWQEx
IzOOq0tnxBmdpXcPdxYfkOjRuH6w7HMzgiyEnsnYh/tuG3W1PfWV4CGrSu03m4EG34JUCVdl8NOJ
o3AnOF1ETZUi/VDLbHyjusEuRg+KD1Rlo5ex4uhVAGWxlnBVhnKG9ljVhxhRwG1TfAng1csv3LfO
zDz5WGo0LdzroWj09GHUmCrbvjhg7Au4fYmf128HA38+ldupiDs/WlfWo1JAlvH5RjqjV2QhSBqR
KWD7vjfOHOmVnIB4U+Ro8gTea5ohtr7Wz6DcDasLVu/c2nLxogZV4zoJDNXpAJM03flUnmZiW+39
L02300y3U6b+qg71vTn7fFTnhIHMwIWdIA//jWaz1lU1kOoIihki68tcyfbXh9SUnMbIDg+fizpj
/AaiCuq9B7hk4hCn41J8fdKZKeMyd6b/fVcr3RcgTZpZlMbxnIRm8PS5vDNDGxBsBu+QLDelAqfy
Yl0Kk32XYdczE6TtgARmCcOjyPjM7y/Z0DnNkcjQiBYPunOkG6GRgN9Vg/kIPWZJp32738O72qfa
QlFTYoGfD+yMTYWsj4Fh5cB6ek9PHEnbtakRb/fQjSoQe9p+FlQgDBQk/mzIatXvdVc28qzgrLlw
czond8BEQ+J7MclIV/b1QYnBx0buAah70e5D/VrtSDSWMFd/OWR6dmU1gXTBuTuzjBQo4ALAbU3Y
Th5th8Zs9KSWtpi6miiBn7LL86gAH9CsjAum5YyGwjVD4YBCzFimKP10GXvtAEP7IcmEX0F8G+97
ddYZjTXfl/7OgbRduhBoOTc0rtVD+oR4MZfFU3nFwdwWrQX/WFbpBvDsPU3I0CXf9VZ4CQ7kjPUC
MkYj1wAIK3M5Ood1o1DrbQd3i7wN42tYDyAn1ieB97lmnpXCuUtHxztMzUiKnORRYkywJsUuLtzC
l60VbdiH346FKSQdiUgApknzyIBbe7zbKlAUSmNgegItvTVtKtHjbq7vyKs5HYwsxQUTeU4riFAN
9xicCn1A5zwWJ8u9Aagadkuq6/um7m+TrIA3BH9KmMWuuGBKzkkjxjeUUBEm5l53Ki1P4ZnVIF4S
ZVdsl2lY0iMVbYG1btt81R/6/YXRnVkyLDKRaIhzkDnu94xMNT9A/JuKQ5Pn5GUDWW2cbab4l7yI
M8qOiCEwRoxWB7T0dGBtritBHbKP26YxEyehdoBm98wKRRj65f3ninhmFplEUpNk2sFDGQvzWwXI
+S3Ul8Y0mKQOj1N8S+Ev9IUvEcgl8q8Hv28dObGJluKTUME9Prb7zEraoFVTsWtC346kraOrfkik
dgLLiA+8fdsqB+fzYZ6bU5zqyRCCHuJMwzQcnQRBvZMgO9HxMat4qZJNdONE24oIgsELpvGSpOFs
OJJk5JSFURWUinxfh80CU13HbtpFcB2HUc5Sfj6wM0cNGHXc5QffhDNlNLCkLmEqqxQYtdu+nvXd
RLrpDX/qFJOqcKV22i3NIvSf/gWhxmBW2A7clkZCy2R6UEJLSwHkZBJDSkG+JJ3xJTDS0pONQvMO
VaBfkHnmeobhx6umPpWyhXEHXGX1WbXTSlp400IR2yBdTvM2fuqgoP+WJVryOknk0plIcrlQD21y
wdh89KWHrBAmFI+avqvx5pf1zGy1OEzF3myV272adiIOyu1XCQ75dW9JsNH5RbWW8urCyffR6gzq
yk7BjyagMD6O0lqfhjXxSeGrFA6R0ti6O6jRbz9f0I9WgFunSRySsjLiaOPztTHTfRiqAQEbfx+8
bvugCZw6q7IU5sU2e633k+3XzyV+nNDhnktIzYR5k7TsyMgFdSIFcokHAawm/G9FmE5upvsepr2S
tIoHegOomelWboSf+0Dt/b70dy9eGbib8bNPN2kjZXKo6Lihcp7DeGpKbExi91lwsKeHOFREmPr9
wclbGdIggsXKj8/lfzQS0NChyJyS7+Dwow1kkJHATcZIqG2kLfjva5Trh5kKkab325KG3k0ifoNA
AuynI+XuoE77mFMSJGkzBZsNTiUxjcjpewZU5MGFif24SzX0iILZodwNwzCa2GonRTuY3jlO1Lj4
zgHiRIdd5CiRTwSuTrPZNumKl/xg5rNdp+mPnw92GMxprAHphNItnG9TISA2GuzeMKJ9hXQqx3Yr
JTcAc9yl6m9vyUEKyJs4vu+Q4qdS2CHW/+Xsy3bkxplmn4gAtUu3kqqqV/fidrvbN4RXSdRCiZtI
Pv2JGpyLcduYxvcPMMAAMx4VJTKZmREZAZY2fEXQ2q6uuE8/2NKRy//DUs5muCBs53H1llejwPUj
YKXhRe5hvQcpnXmA0NS+xwX7y8lHcxuanjE8zJFcv8migJ9m8w4FvLqDwnNbwdnrVEVzdwm+n7sq
S03+55QUPDjo+gInwyTpH4ww1cVebOdPRAhPDhN0OT9k6Hsd5s6l9//9Cv+2F8G8hO3BuWH5j1j8
v2/imQ8U9ZbHnV/s6pLyLW3QTIA3it+nS0is06sNePtDJvn6ijm49Z2j8JcIhzQOrxRdJxDi33KD
s2m0oH4g+WauI3G9oaN4n5YTPDWpK+QTxOMzW2cp5EXTAQrs7yz+z7wAGRZGWM+wcQnN2TcRRkAV
G5DyBFwtCPqKjzHAGijGYTxbEE0KVMdxfOyIy/4PAQcPBr/gLN6cAEn+/XToYVBbZ1EE+GhTDcEv
vLQwPHqJCjO+k7u+Oe7os0BPCKxCFACI4cjsfn8Us/CxrFI/tHRXWRuVkzpFwvJ3IuhbNOP/PwY6
v+gi4tD/8+//ldEtuKDokCRDy4FR6Goyre0COQjKocuRK/oBeOJyNSbknjnmjhvQzgdm9P+4nf/4
GW+CW7rSXSO5HdpByhkitIU8ITHcT6KYk3aswkHkia5xmtF4A5nx8N+H6c2N9c/TQfADYyVCJxUd
nN/ftRSDGHhhhrbsOnOVbbk/0M7YoxjsezDD3z7rvx91Ptf/et95SAqfzXZoTVUNB51MJeyMlHjn
s74JfP8sCPqt+KTI5lD4vDkgxPZj1g+8b9kgi/2KggXLGuXXUV4mnlf0Y7Fq9j9mc+eHntXQQeEA
QHa2gvx9aYlPN5mJqmt31neQp4fbyLlz9U6y+pelwQUDlwfoM/jrbapsMCzCCBpMbeXg/XJtoikZ
L3QyF/EFxvUVZoCKFRH/vzfIm4Dzz9IAXZ6ZWng2ipHflyZYwfrBp0M7O8oZAODVDKEpgtohOgkF
RwfN9LK3+6kzG9D2/374H1sGeD72PtgKINsj1r7pYEqrixSu2WmTbbq7oJJBrw/E13ee8iaiwxMK
pOEYaRRg2gRY8JunmGnAAIuIo6YbPLySfTKJO7656gADD3JQHrf1vKzLMYlD9044/+P44dEwFD7z
4WLAKembUFdxQdnI56SJqOij+zhb7fY8aB2TtAbHRb1nV/q35+Fc4M5HLge6+psz2Id0ihlZ48aP
qa2nPZQtZB+mJjNBtv/97f7yKPTu4bUFGUdQ/d/CBSsmuuQISk3DUHXATG6Bvz3uZYS0Tb7zAd9k
BOcPCBYEIHb8DWHkt4OOsLPbIgfJ/wZmYuIaBs3ribAwNzEpukdtgfGz3fCGzy652ZNsf+cj/nEu
z48HNIKkDswd7NTfj0hMqgo5cB832KTliQQd12ku0ZimJEF+IOg7Vd2fpyJBhoXXis2DfPGf+d9/
BdK1cyODJzVr4mlML2DABEWeodfvvNQ/V/XbU/6Rjv/XU8Yqqcg2JhB1IrSAD14umsmBeQfDmgdr
k//NIxhvDmAPurNncjYGKbC+319itqB3OpR51yKI0QX6fqn0Q9/0GYykTV0uqY+Xg9fTkB7/e5/+
7W2COIQ2AFJ/NL7fHgm0GsHhj0mTlCJ/hSDPyybU/0gHwuqgdgJSNDo6QIBw4n9f3ST81Ofw6Ww8
lvNaUbG0QDHWdzpwfy4FAxAQID+PZcCH4+01xCEr0O284m0cA/XJykEcyDBEl//rC8NTzj0iQKJo
TL1tTSmR7P1aEt6uaYzMDCOvx4Gq9/bDn+EjR0hEiYsRTSCubwUm0apnPtlKDqNKL+q+p7je9ohf
OAaw/r8X9McVd2Y0IadKULxgWOjtFSfFecp2GMZ2w6jY9zCa+SnLuu248QxKXaUgVx2aqO/cq39b
H5gQCfBb0AIw+vr7jpABLxi2m7zlQ78BMgaVXcVLUTsS7e+c5L89CicK9wvqFfRF3h6tqbcDRr+A
4IRE3629mBthy+g1BcHwfz5M5+k9cJDQUT+39d7scxq2wa+mhH3yHsQJzla/ZJK/Rz3483thPwCO
AO//fG2+jbcqiaAchMlWbMDCfzIihDaQtL/B3Ku6pf063S6ByPewsT8P1+9PfRMnWO4FRrbY0CaR
DRd2HfRJKBtf/Pde/DMXAaiJDhquTYygA9/8fVtkzg/jRlCUkNIM9/NoQu0LtzRzusbXETy3IEm5
M9h99Zq907r72wJxiaGyhVEPeiBvFuiCWglxDvVQnrs2N/F4M2r6Xifpr09BUxvoPrq9iPpvFsgN
GE8sG9oitrCKXcUIDln0Xl/3zy2PmgaBMDkrZwGLe1NUiYLOS6R73lITmDmJfVXxEd6II0yj51jr
d0LieVv/q0GFZeBxGEiBgBaqKFSTvy/Kdku6bSHlLQtbeurGLTws2QAJU3nuVVXGVu9sk78cAXT9
YINx7psjPX7zrXqdpsQWO2/LAtmG1hEwq4KI8gKFij5a8MpvbKHUfPjv3fmX14p4DNINngoTDfrm
42lyTr42y9sOl88xW3i4ZINBS1egmH9vaP4vLxXJfw5IDgcPVdWbl1ot1BdVt/FWad0JjJ8h9WvA
PijzZsgr1V+MqRjekxj+ywpRxqGNhQsOMmFnc6t/F6lpse9KGTO3C8BQuOGmcInadXIREmG///fL
/MtJAHCFYw4XUcC5bxlU2hRAAXo7t+DRF42N4Gw8herH/+Uh4Oyiz4FRsLflMI3WDnw+PbcgQO+H
fqG0XfYqvHOD/vHW0D7BNQbcDz2bM9H197fmULwBXOSixWz59jCh7d5SJfdT76P8838v6I8Aif0O
gxWkHjjfKeq13x+1yEWeydUw6RFZ8sTAzIJCbIC3qGoFkxSqm922lzBb3Ndt/MJ3U73nhwAI9Y9P
h/oJVEkkyGcmCIbpf/8RKOdGDH2O28FndMQcOAnJFE/3djorVDf5nCqYgMBdLExVjflJBV9UWs40
H5sI0B2DN+tAozn6GObE91+HEVyM9HKfypU898WCDsVn5ke+8IuCWEV+LDMnrGzIQBnh9TDaZeQH
uneUJU3vF7vRVsPlveMnXXGZPFm3VkQ0ed/v5/++D1vyusFOUv+KYF+2fw5xyJMPci7k/GMbU9ho
x8YP0YETMWzQd440n6/MyocrWvAcpiUFt/7FQZYfAPliOsmLY5wOi2l8NNodGsjgH8lbOp3VEuDT
PpXPaO/E6XXeWUV/VAqzT59GFIQJrwXGoqKlwZuZi9ZOhJsFP144drVKDnd6ILfL/jHyJMe4pNCc
sXYGSD42MHKr5CeXJpLfSQEzp4upqhgahFiLyF63yZsEbvPb7orsQm6hC8lBW+6IbiY6VWlxIWHv
vZ/0DKpVrZDzu/4Q+aHEMO1cbRUErf3KaCt6lvhHYUK0/JjWJY+Hk4ZS4OdNoZy17STFCj1uWQj2
QQ9VANnZRGpAoWIVfmoOZslLZDqKodYkLEv4uOYrOK1VB+mIg1N0040psok/qLMOzdyShJjqc8Z8
ob6sRk497OppupiPSnA0XWu78En2KGVZFV30ZzP5x3xwekQV0QWzAa/klKS8nmJpwufcFVP3achK
u5EjFAR2O11Oxpr+oejNam2NsZkyfdj3Qkx7radu97w5o7LIsQefO/FZFpjYR921rJV+Dj7ZmasH
mwXyUKqkm76nuLHjrpkJKTvVhl3yuATiTzMDO/meZj9h6JhCtHWJ1dbTpu9swftmKK2MVOPNJiDc
3VVi7/B4HOTqiTM/g7Nu1rwMJ99ly/JaZiPlYw2+RO9xt0ym2L8gVtqY1trAkv5+MyVokCeiKq8g
F8wXmcGUr9OJgZZ0GWL2U8klzrCVWa4wtkC8j+hLmcI7BDPrqQvSNh0nm39d+ypEV3u8puFTukjT
fUwqppcnTLe6qc0gAb83GIsIRV1SzZbWisHT2xmSThj4RzM+PE8E7BHdCpPj4XLfihvvYUPzrHlp
wrFkAhGoAe1O9bTFKFHUkYvNT0Be62VLvX9d0hkH9ThTD5mGGr5pARSRhZNF0utExvNawVmMyoq2
vSa9sgcKTzECNeJ4BBZwbQgmOasmsrMJP7KeAMVqWQ+/M2hgCE9FegRFaIFsrorgOw8PQxqW/RUM
SwKdWUyVs+UmjjsClip0fkBLrr0ou/Frtkm3Dk3R0UAf836FeAKmdjyreB00KDIGri9rZr7P3PO+
r0ncVdI0Zz6EUldFNG2p/jAKmk3yUuqpX81JOowGQz0dRUGRt2uSs+xmSXg+G2gXDf3SX2pEaw6O
dFTptYbMv8yaOCVkHZvB7OUaX4ZkRvj6xKbMG/O4jMk2Vge1VMUefZLwVcMZx/hZlvAzJkmKW6eD
g5EDSEMqPqxdSPd6r7yJDkp5yAK1Fdm5vJ/55reLDXoeAwejUIuR11UW79WPco6BeRw19/kvvQ57
cR3RUdEvxRAr8XQ2jdvA+gNZCcRDDJKKH3GCmFzHFtlCs8M8zl7THMqFTx4FsnmmWsjpNE1dHl+r
EnpUDcIX/VboGQJHg/HrpWRhOu0ZiyASsW9dVOfd3t3mLO7vKkweHOOpGu+Aq63Ae+aiUtlTOWTz
eEC7STpI96K26+/y1e4Y3l2TLSUvcYLe93esaUhedM4V2gKGkOqEnwXIIepH4xvwEKbkdLZKma6V
X1jW5jvS9GbkVby9JCYuCa3JPG/rDcnGanqE/8S03US4gdn9lg7O3yDerS8hjXz/3C3Vxr4XYSjn
Bz6SsnjQGw3VC7hAmzgqQYai7aPV+hNyVZhzWreANHrYyMx+ikpF8h601WE+um5w1TdsWYE9xyLQ
XR5kHi/Lj4qlPMdgocR7OIhgZfJzSC260zUR8qyejD1C3UOWzICnyOJ1/nHxYQtXPeEpRvtTx6bx
mXWlpstFuqtcFUeayc5FFw6FAoNp815y+cuWfqc/7Zhuy173OkoNaZQmafwtls6ZBBP0i8tDiwkN
q+B7pEXXubqq+iHDrIboz6xU2SebU03ul235WZiZUujUl5vCtGzfxbr6uqWcrs/FAMMBZAwCGx1u
hbhW8rgZhU8yMFMiM2vIsHelk6eytBNm0IF7bLcDyfakBlEGkkGlcIjnoB4o8zqDFyprzFANBqEx
GqNmBA8EHMtIEABJTgygFdFxSMtn1wE4fWY7mX90y8pLdCsnO6IbvEbPEUHHrEmwF5Om2Do5f1cm
lI8geOHGrmZYOT3ky+4uOpwvdjP2Sb80iD7bSxkB+MUFa8dXBVLP4+QF/5EPmZ4vVuGSh3Xf8wcM
nnb6n2vhtSsj6TDnqPKrZd968xGZQomWdJ9V82kLELc4QdCE6QMtWOrgS1nJ7CIoCloL6L7zs4gK
fCwfyKWUnkYteqM9rXv4OpoGRDzIEWTbNPEjzzN2g+rGz/UKn4uvA8H9fbnqeEsPa692ULC1hsPV
Fo3HvPRRekzp0p1QfEA1ZPXjSkFqg/deu86LoI0FabyVQC/Macf19pqAizk1G8Md02SjxUcZ/ARl
IAtWq2683M14qQZb+Dq1JbhjUIurOigIud22gyfKXXWQvfA150txMc5SO0jW7GXUUoJrCBZfeFRj
RDyC8xEZljYyEjlpExe7CCS7rn9EuIs/q0TA+yz2lfqU8qL7lHWO/eqB7DxEEvIneCOE0GM/COBI
tJAU50FwuGdWpUKyCuGYNb9Z2ezGByHCok5xqvh66QRmdI4m0bH7NGLSfGth8kaGmmdqBwwksDVz
Vc3pgfmSiobjz9ydvwM64X4UttGMxXGDHEUUbRqQi4CX6GdcIryYbZ0vJv5a7dl83SUiuBbM5gFr
oE4np4GEDVPlYeBfBD7N0Az7RI4JJr/hIQchgyPah+sC2t88xg2KnfnI0wn/iDYscvBuLJe+TnjU
PcuRc3aRdmyP6wKZCigYvKxEU0XTejdOedkfi5hD06ZSJtfHRCjor9MqjFUtghK+6S2YvTXJoj7F
0Z9pdghmXh/3Qs3Zx3nseNTsOeFwjHDFquqx35y7zYpuxah1l1Qd7EL3ImoFvuf6YQsU3q4dn7NL
kUyO4Q+RFNllYaJQJ5gMsrUuNIKZCkM6HZfZkrsY1CrxLRKjr0mJmFlvuTNd23cb/rfJWFTjwVYW
GV9eDBlcqZaluK4mXqQn5LglMfVULePPMSRu/5lDeOVlnlbcJ7wfhqRdVFXJow4dxVoimJsiW0qh
yL2D7nHFnMye48yr8mphmAOAIa3tHkPRLXBBAPP+2lmG5NLuO5I8G9YKjkQi7VwD4akKsou9G+79
FsdfVFr1N8MkZvho0KTTCIYVH5qFWQTGPUTpJxlT/4WIkVU1gZxX9BgbDcmCDBSH+WWUm0VvbFTa
LB9wLH2A2KLDzZezgZL7HnntUzAE0i5UxMO1iDJTNQLK30j4YejatV3Xl8kFPlVmj8H0OzzHkT88
Woyb8ANzg2Z1B4y6vxh2suXHEVSdsbYYYyqOTDO0gwNhc1/3wkUv6U7OhChMc/IjmpCwdEgs2KDM
9ewUYkuhQ5R13XwiyKfXzz3Mzeu1LMahUZ1B7AKyUYxzvWNEcr6QmHe9R+8tnlrgRza63AodYUKM
oGbB+coHeEpD4NzxiyUt5XqNXAVV24jPwiHvV+H/Q7nJVKtcinF4DLD0nwHrzz/jKHQ/+lXsPyD/
0n/du3G6WTJw844JqvT7wM34tDAyuZZiQ72YZKHqRMdkeZIjoYiZcxSSY+FgqdvmlFWkzZBQJKc8
ctF4mUyzegLOnnWhQb2P6i3oJXmUmLHzB0wgrW3PeI67gODWakDjhT4Wm9JyQDK4oEC1U5LfA5WH
OEXAMFN1BEefyiMpZOE+8aUqx0udjkiHtaXFIUwW91CthiXRhxV6dUOdE9K/8g6T8zVIa3R+4sbv
qrXzxpITQrG4BYmCYcQ3CTnGbkyV12ng0AoAkaL6RWXsflFNql8qzVDZWs423xhqMoCWpcJ9BoLd
BPuWaI4PLEN5Dt7LWTASNkXb133fMenS9ck81qoKyXeAJaiBdBWNSJGJ/FSyQnybF0+SqwTT6aeI
5uXQoJ0tYSVUogt8xOTKuMIMk4F70sOz7dkKZnFcROi+5Mu6f8hDyr5W2pMHk8TmoSLVPp5WZDyg
T+oMU8XFDNDpMHC+Hfd0VsOhilzJ6t4M/nbfJkePU7q7bwUkSUcYIHv9nSfQSYDSy5LkLXNxcZqo
tBSNmy58VTS1GJVfy8Vd2FEl3/Y9NQVmerz4uiJ4hENhSn4b85j+is28f7AEffBjsqn8q+0m/tRn
UMnASOOkrkzeIUXKAKbY2oPjYy8mkHB9u+3D/MttlHxblOMx4pv3HwehIcuiRJj6Oz5sKWDT2S4/
o0lJ3+y+GseDJ+k0gbk5mWsyu1WiQPDbry5P2RefrN2DwRV+n0+9fu11BiM2i7f2vdi0vHYz3PDa
asE3r6HB4qJmGgnywGnqz2O7qQJtgaZ+ghdB35sPlUQZXnM3wg0e+ey5TCiz4T6KZ7ccVzpk6MhH
UDQ6WuWtqfk2ZMUJyGX0musxy6FPoshdKjMc9xhjlwUaVajhW4exdrh0whgeVSmYBCXQJuKrw544
jHCMzomrAMw3Pe4xCvtDvGnAnjrV+lRwvOu60rPOG2Fi09VGFdhkzKbpHdvK/hnMi+lpjw36QCj8
DHyj1mqDhx8UGPJ6zkv3OE5d9tOKarrd1aC6K9eTJIWzI5KYo3RzCX9Yc0ZUKIu6y2grJn10rqqe
cKeLobXZsFxzTHjrSymm/IuwCbl1nARYzpV9/7lDwmquik5Wj33FvMPs44gZA/RYMtb4ftsOZeSK
8WKL0oU3XbqmP8otcSABLWy6ToMMz+luVt3ITOULJI882WuPL3OaAUXuR2v78MI6590NokU2H6t4
jA9zWuq92UCZQDq7dijuGBaPt+Mr/4KiO3nKxqT7OEoM+taD3jIY9RDkALA39/TXNPD5GuN+5xCO
7lV+lHZYiwZTNPq+0N5CvBfaDngBYc+bgLGsO+i6Ja7p15AvtS1Jvh06pO1ZQ6aUXmZ2xzIrDEFA
C3LeC5j7YLXfgfCxT3RN1ecUdPovgAn8dTcZ7hrdT9XncrfiBzqB07006/yNZyG5FFimbICSo/yF
6WkBtQxw/sGD2yt2mSxqKvFc47GjCNP7gdHExnWUsg1vFjEDfZA4U48TxD1Q7MdgRSB6Ftu9RZW6
1xDy5dH16kn2xXqV3RY5Pzu2jOnnpACEVqt00t9GBeWp2k3ofzZqFvmMsMenuJZGlV+BMCNJNn3V
3YRsc7L2eIm3MPOgA0arnLlZTYckhUYmaj0rJoGxro3ktUfd8UpAzXothzzF745XjISAuCFOKax/
xtpb6VACYawUxX8YxHZiM9lvWXk2BskBxep66+Oia1QvSnNA1uSXJlWBv4Cmz+5jk++2nlEfhWbu
zlnbllpxseTQJKztmhfw0UkwsH9VSi+/xtanT3moUsRuEpYHsejyc9Ylkb+sxm58WjUX3zUo1reQ
jxD+OORD5WoBFYwX6tBIrWPcwBj+H7bocbILrgDWQzoTITYvHtxCi88mWVHKgUWcPvfW4urYYWg7
t7kc3XSlKU+uJ4UiGblvIkybLBF5GUoBaTrUDAwFaZlCzEkha7mZw6JVvabTZmsc8fwbIfvUHfpt
h/gRR0XcTN043i0J6gn0gYApn6aN8RsZIJRwYqSKLks1Fj+7OV2uwF9HFjNZpBiRLt0TOssFbPUW
xvbGlaTs2zJbQaCf0BCDXCbm5m8HgE3f90lX+VFrER+z3CKjXzQPQxNLqV7ptlf3Och94NovkCSp
x2yeZFNB//EaUKaAKZkch4/dPOq1WfUSTxBltci9SghHJbVOuvmjqUixN/O+JqHRcNS+ScvOV7gK
9fBYQokXtnKrHopjUproiG+8wkFMYdR5jhV5BbkI4+4Yeo9Vm02ZupkwHbdfjECJngqyy/4KypG4
HHuk1X2NWEQuqp46e6LdWhStzEpMqWcdgkyKZtkVi6Zwp/S0VYfg+vHaL15mKMAyn9QV8epu2HPc
akvRAcacjFwuhgJA0SGAefiSsTV83SpHtxbfcLwxTsdRW+0Km3sa2fxZk3H9Vs1T2jU5MpTvABn8
LS92DTe6xC4ftPNkuqeQYtDdY7WiCdw6kWg48zAzyNco8TPSjsGk5kPK4g4u4ku5+W9jIFTVy6hx
Ckip8RUoUnVUhioZk9OZAIAR50FW3/NskMthkyrsrzsz0ccSwOGFh+suDk6w5kXMe/V9NmLqj2W0
LM8QT08/G0G4bPaEzK90wK1bU1TcnwLhFYSX8kocI5ljl1a52acDUaYqD86wdbiQ6HXDHBB+r+Gm
myrkLAFl8cc8VWgvRi6GMkCCBjasHtexdDXkSoU7lCUXI9ocyfxxdBBOgHx6WEjtZO9edcqRhsZF
tBSHecKPaYXd8GhXboVqafDuFsnzhlrWT35rZnT04OE19/OMntq6fSXe5mX3fQrnloKn2/ZQclKW
hxhyPUg29s3vTRgymH7awmjaEO8CvLX9KtdGANP+FfuCQvoX32GIL7JqX79szEDplBVmSxr0mFHW
+CIx6PSQXKxXKo3JBJnOJEF3COJ66BLLtZ+bJYTs3vB9vLGU7Evr9I5SqAug7TW9kxCS76Ve92Mc
I8cAA6YDDXheZzkCoHHLI5cmpvjPrfgQJRx5m+eBzseArm/a5MsAO+4JrIHaebOi4zbOxQfI0iVF
rdfc/MBAvDM1miF0bXN85rWdJenRsFqr7t56COPUaJSM9GTB2t3bzEGhE33oqpTYOnF6OzGmHgGq
zKjtvViic/ievg4uNQjT0FfDHx+QTdeERfYpDml1t85OuxPo+vxeLV0Utxk0Ih50BQFHaHprqL4v
+R4Drop6g0yAqjgiR1OhZfQ897wDx4N3NmoETFLD7ZiOKNUyXIMz3IJN5g5rIBDvJFPYp+tBltGF
XFdt6xX4/1OPXaXBrJngBD9iSrtDMB5woAZwZbrage6FQjTPupPpkjK0ECdeAWUyrmHFDeFx1uSG
ua/pMml66lGlXqKnmtyJYs9/9XDnNYhbnYZZITYQ3C2nKdDjGDr44EoW26c9IzOpo2jwCtoY6VQA
hBmKuVnnFYRvD20sV4J0kYQdbV7wYccPOzTUsgY47b4h29/LW4BE8hMDRY4C8EcrBHq2e0DXL9IA
AoZ9C6TxTIE/Gg24m2CwPn0j/RDQlEyr8YkBoV8Pc0Eq3xDUB/eV48icMF0k+5pSFdBn9tN4yZIY
c73aAZapMygzLG2BzFU2BhjfjC8ZBAoAl2ayyfiafqxkhLo6wtDlIyCfCC2MLTJIhIwZaz2WwKR8
odd7MyDlhQH2Nl7OY48cw3bEbq3de/stZp5OyPf29YaP8xRdxpqRJxnS5AHc3wCbU80qdFjpIuVh
Btp3G0SGBljfZfrTPyBDXdlq/Rkb6e7IwvQzYWKbDpXc+M8sGXGdrtaFb7sn8i7xS/9zE5DwQHGQ
sLvVLzlCEBPxs51SaPZadJ8uiljE35lByMNSsceAiwbTGrfIL8VC0JgPwUJxy5T9hJFkSLlAr41n
B9xz6R0QNPWIUjWsTdJl/gUkafJlATKBi6zqnaonExF+C8VS4Emd3uzH1Ze9B98/wPpgjQv5U1Jo
tiBbz38SCDnSBsVo+SGOd45Or3TqE3EzMuteG3o78XOkcX3PHhZcn7rZdWSvAY5g+hZE5oLUbFBR
fuuykOaAZubpwUUe+S4eudzFjuSQNrS478rCIljJIqePW7nw7VqxInYAmGabtV0xoU0JGe0yvjBb
CqmsDAorWaujxf/CGzoHK6SaY7Oinfoc7T2apaNBtVVnKdoeHaRJsgtcghH62jMDEB6HWTyMZ6WB
Y7XE/gZhL1lQfiC9r/OSiF9wXU7TZnH9hlLYJuKRu0rtDfDyQR2rdIHoS+yG6EEiBaFNDpbPvUL6
LxEOyh7gE8ZHDCbjHZVIsjsHBXg2r7YeEeswnmSHwl+mmAj8WWacp/UcmXRusEn8izWcPHURlwOg
YCm/LiNDt9bCTG6sjbPrfQ550u8SN88dOs3RPTR7RXy/gQvP0LKbR9hvnBFix5dIfmbo/NETT7y5
n2mk5muW6wAjcRyv/IhhROB/nJxFj896w4dZKeTySTlUA9g8igwNKLb9t2VEbxZDlBIFLZHjCJho
Hfv7GNOw5iC1lYeOKUD8DlQ+vF8fI6mQE80fxmgcN7zqDrmCABv0Gx0BTB8WhVDceO6wY0tBi186
of4x9caq67XMceV4zNxETWEz9xV98CJtFEjIpxzSt/3lkIIef77moIm5riJB+ic69O0gQxOzBm3d
8MKdjV79OJVRbeORXGPoXfzMix2NZwg9Q3CVAwL+bKbC/j/Ozqs3bqRZw7+IAJtspltykmRly7Lk
G0IOy0w2c/j156HPjTUaaKAPu9ibhd1Dsru6qt5Qjp/rBRi+FTn1RdFq/M1FM9SktNLJraDOXOs/
cA8LtAMWwQoWF2iuStlSZmEcr/+id0JbvCSoDUEGfGhczU2hf8s1WRtbjZmFSTAmubv2kUPAeCem
/7vBS656yEZz/jnB5HrhgZjSQrGRl1sHdYgdyHpou/2If/olDR999Cu20FeypTLfRGao6UHlLpq5
n0VnvuhWmTzBUo1/9PRmX7DzFPEenLp4qtPE+tMsFcPgSXp0ev5gcz9VVcvryXPrsdlagyd+QRxX
i2+EKSYATKOQ2YWe5eP3coka69KIy7DZdLBB2MgIO//jPE413cManDgZ8pkUD+ZNvbUzLVZbJojK
Ly1uE8BNUyn/hGZBJ0BUbriJm9Eed06ywCZMekvXqBgqrY2uIysteGaQAS2Y2K/zrup7Mw8Kvt1l
KSodLBlB5p9Mjd29KheSWi1sQyuYaVebW6u0pjRQem7qX5Ywb0IfYyLrRTMmEKEyco1ul1LAPjiZ
JlTgMd11vkia2HiEDoszgC5icgOnwsOl6gTdmWjNA/woDNVtXpoqJ7iP5VetAR7jlmbih78I5dzr
rT1Eu1Hrih+OIjsKkpJmtZ9rkcV9ZuTqsasn6zeaC/ozZdZXjt90JeKLZ4mTobg259lYrrKGYRG+
mYV0m4bIcm7h6qps43IPL0Dtbk1Q0qweed2AO8QuYoBLvg/z2km/GIQPOs9x3YktsyqTxzSLZto9
1qgl2wpeEkO9Y4O2sursJTDmHvawyJbsCV2XXfgFfhYRf7xZNnZpLJ3PFQnG0XPT/Gkx0ZUbEB9x
aY9FmOFh6dmXduZqEw39cfoa8yqf1LIgMp5SL2HodUbsC4bYiLEcLqta7WgJRXdtvPpz5KMtnjQ9
7r+j9+D4lX0IAWUu1NRuYum2Mog0BRVDhq5x0aacv1d4AgRI6ZQAXYZJsM1IszicpdEoXyS0GDA3
gRyJb2JLEZvYdcdsoEKY+7zD943bwAm3cqKI8GU2e7ty6LT0yprH0PbdSZ8SPxpwJgrykobqwZ1t
64+y6vh7SUiJeQlOf1EJUqKNCwdKPixZ3l/NUq+SK7Iz+2pUulPuraEcksCyCkg1ZA50a4QYRLMp
BkOjAbNEbJ7YsqqXYe55kNpMovuCouv7RE2AxEerMDhYXBV+y9xIzagpF8cJaPwDAwD1Nl+UIk3Z
FfTUsyBXc9MjnzWbG9GP1S8t16zky2TY1gH1df/LHnJrqxtxX9/Qugfz6hBFzgSl2v7PG4rk9wy2
+ien+/oklQ11IlQ4+gRmFpG9dTWp+SYZlLztoHvAEAODxUdpmCcgh0FmwWxgQ47p5ti8OmlFEOxj
uuXcJJ3TBGmWtHyK0WHrd64qpV/GrXzyoB69xrmYnvTacXu/MMrptcQkWmzSeNDuyScWGCo1P95x
i29S9s1TNlU6U6nHQqRooOCdwByTDUnLHKkEyyO7XKjdlrbzEwxgaDXgIE+bSzmN64t+kq+W6OQ3
U3f6e6lRoPqtO7S/DD0qyUcogtQmBNa8KHhAUrqwN78kpKR2kCdDW8FZwbcas08TY9pBQbLg6Bdq
z10Y/3TkaHXYS8+Lic9TndgbqVlOsgl5gSKAlutwVkP2QZAYZgJtGc8w8HMFYctfYzKiFT6w9BvG
Sl2VLu1OELlMPWEwlf/OpqGpYOEv+W2Zk3lu5yFSwFrAu8XGSwc57aYUWLue7KIOZieTPFmISnS7
hFwwYOPu9ENlevZKQYCOOym05dEQs45qRavHRxnN6YMxD4KmkRhB4bg+KhXA1wCZzt2uuh26sL4p
pGF+a0oq/XvaTqYMaphXP2aUdS9RNRdfWzsjxYYBnsIJS0LzKbbmCgX+nJg3GjB3fKjKqH6Nh2pl
IFKDZP6IjVu37/Uy0/yh97gvtLlPgZMAEx9tG1JLGmNz6Y912f0ZEFz8sClBI/INk/NpkiSQTYBx
edvKHpMuqNsl+iY6AZlIgeisUzVi4AqrGnnPSYH9tN/3hrifzHG6LxhOpmhdyvQVRh1FyNwNvyeY
xYUft+subluZVIdFZeVzBSDMhvbyKQk0GgO6D3YQez5NJ1pRi53F13GnSidopNFwD4/8oV0dyz5m
vEdMczzXtTk/yCKEONRGU3cftSEUi3Ql2vtSjvEMH63XnqnN81vTotXNm0+1W9V00R1yGsxzQ1HK
C0N09ICblaLEgbMsDCKzqnc3Dk21J5qK6kWPRsPaOnpOX3ZoEnEDZ7K0A3QlNK6o12xQ6VQ4c0Cc
hbxB6lXezz0jYjZabfLB4w4oecMRQOURwdh71mJTTRsznvXDqAG/E8Oj6dVVVvhokcXwnmyt/ynM
BZQfQXzCmBlhzRTq2hg/iTCxwkssWcfbssYxZsdRILBBzeOurCxmIYPADnVE5m429JsKZXNVzFVz
pUlii+90UZdtulzWi6/Zc3iL3mJ4GAy3+znITjYHgWfIlzIHiidzq0JgSWm90scbCX9OEx0qE4U9
vdik2utjDbNnkpr6wqO2UBscI46DGcnVn4T9wwp4uO9avbD/UzLO7a3WDOXrGh6o0sA88PImk7hw
wqnA1hC89KV2R4HeITajkhtKc2nP0KO4yRvEBdBj7PBmcXIm+i004uAixEs1bLywihQpkUwuF6uk
g61CeOo0MGB/7Gptzm4yr+LyLOpiNNg+jXmZWWBOeN7oVU4NZWcPejelv8ZqcX7E8MEhZMam/r1d
aooiK8d1R04xbJvI0NEYRr0ekpbbg/mdXZheQcX/NYVtXgdmqcj2nIT83FlcA0fIMtcPqaHgM00L
ICcBO63jbeqSsvuDRiXqp8B1kI280biAlBO7W5zumM1kl5r5WkKGI1qZXMNpOeiHuK05EjT+vbvW
UOadogNdbsLRHF9qg1uTzSfHn0bJuCE/zVL7y9DC/fJLr0qexhm4jJ7UaF2jwR7Z4ZAr420Psa/B
G0pJqnknA8WwG6Ff8uEauBrZpD1m3hRBZFsJiJXFxKH9UA8JATcsXxpEpM+j2VY3pZ5M5iHNlb4r
tamTe4JrnQVOV3WxhDVBS5BxQPQT8uEyK8E/xYokwqlzfQdF6XCYPKsAbygSuyUCGTR7GZSC0AGv
fODtwcw4T3yEsIHH1Fk2wMfgXmdjwkSz1qQ9fo2ojO5BOWW2w2yZBn4ubQm6FdwbcbcdlJObOyYF
0dJOe7N5rlJj/DOW3EE4coE4b9Jurr86ntDyK4i+yZeUaFEEzrhWVWDM/AjoMknkO+Rez/iQal9Q
LQJjO8uYvspYjn/A+Fi1ydrM29C3yt3bRhY0hJlwuFAP4H8L6lq6VvMdHZyyvsRWlXyDdNB1JFyD
6qHMJBqckQkpSxY0CgbWIaKl1l4hp22vB4jmfeDS7loOTEhUSXwL1joZjzAslp8kXgN8+MmRYfvU
RRlSkG2DBZdzoQHlv+LyPT5PkTn1ezB5t9p4VMVwLHoNd0jqa5rbkbNoLx6WaNh2ubZ3E/eZF8MG
i12S66r62gLjQ6zSE/2nBj2i3CxJZoVbyCEe1ChK02IjWzhCIN3rAZD9jFmhUbpDHbjcKTYZtgPT
DKTPe+yq2r1fenPUASsXHhOFcr2HaTteL0O70H5biAwbgJH+IYI03YMPiaymp+lmTwn2COamr6oG
1x9YgCSZWTHTK24tQk4jMop+F2KIgDLWdR28FC3OgBg0tg34LTaOmVqc8FDTW04wKSLBDSrdADIE
givtHbZjCm8mrNTcHZ37jLvJNIDmJDRyPOOahXK5bAYD0MrUoq8kj+OwjXFQvcRMRtBh0UtNozhu
2b7jpOOqUKfFHPrZTHgHR6Thc4ErOMU0hBMHbteSilcrMzL0wyU2mritDtm0KcxB/o6XkhioJUyj
8TWzoEfrpXCA/Z5g/dDkdf4NYqKptlT109MQxUV8oZF4g20kyrx3IgOHrUkodmRnl50ANRTieiS5
ea3Twf2KXbAH+YhpReE29xYknYtpdDeNmxg/4spwrE2aTvrFYkWVum28qrkf59LS4W64MNirNbUv
QjNrAqn3sMLIyDWU16Xdfi/jnDo3xRaUIA+JM9zQGZf3hAMwJDRmUHLNMtc0yG9af0eYWobATDM4
jirF0Wis/94DsvMGv9Kr7prQCE4Mjyh8RomRH2acVacNhAfgQWg+9cuMPq7d1BDe6kvmpuj/RVPp
mntdo8cX0CYQXCW6zQRJgovmbsVoUn5iPN79LiKjHUmos+gJj93hfo6bgRtG2dFr3c3zf5EDzW6X
NV720+OSbrY2Bwskok7dGgua1IEXOpNyBux4wG4Za5wbVAwkfpTe2S969OVrpZxk9AXW8E+guPRo
xrabr6tq9F7xfoHNA2Js1aAASwpl2dTc33laLD8TaiueSuRw2vrCGWSQJqnVrXCeNQR64uQ/Erxd
GdwjFuT2kk4dqGeyajrawYMsWlZLAflE1/n4EbDdZTvORufrjjFanAOpxbCM0qjZusqDds3dwkgl
N5JLFADI1jdMHtPnjaPb+pUVlQwbSMSYV3vyx+x7XRGVSeKgHvWGIvRDeCx+QTdN79C1dvAME6PQ
tjDCw7uO+BQHpPmCMi2p+q8GXPFvCuzm0bLBESS341VR5eZDmpuyvK/Tscdqx0uG+WC4w/S1jdsW
G9SlMbEBUnkX7ufKTB96ZbZ0nsYZ0cqsL3QbyV0wTV0MN3O3VEmavU1kRbk4tbXdbIyOU7ONumQi
PnpjU16UcjJ65LijdD16qxbxwTI7/neMnOeXShalBXitVTgapGJOf7oVxIk9FhlDeD1Q40DoYlL9
wwRv7o+kNOBTi9XMpYzotYcyhk42w4CB3tDp+c+xmcLHkEz/N6ZQa5t1nkZJICAH3CLFMV/Qg8D0
KJAHvdTJxEXedMLb1/mYgbKiECoOE/zOB2oVxWDj1Gihz1uIg0ax1CJoc5SIfmYYeQ7DhCbJJgyR
yZBHOs4dvWmyTQtVwJe0gX63SRgx6QIe9FxPkGvMJ2Ouk5+TC7M3yHOHLBf1X1MHte6Gd2Uq4RmR
+ZPkArvG2a4yC/urVhgQeXpMQ+5aTXRLULthP/rI32AzKUevHjMnmX+4vS2+2gBa+laEi65tYs8D
nGA2VJQEWVOQmuaaWd4Lt3MfmN5Yvehaa0FYqqrICIiHtA+ZDldeIUnTSnTNjfmKnzyET+i4xUWD
8GrYCnzfu4Dfoz+GaJ4vl2Ws4IjQQP3dZkn0YtBNg1FbT0UCEssW8w2z0GaYgsPKu4TgBjkACvz3
sJxjuYGRtADDO67aw7DnT5pw6yruPdA3kmMo+X5v4pO2jZrOuelSS5sI1bmw6P2l6XOjsuTRCzPv
DtiQjssYhou2NrimyndtDWnLlEjS/ZnI9krSQKlhwLL0uwqxg4+wKvxpx7Qqdq1Xp3Izw4Xw4Hl1
86Vc7AKvC329YVK9zpOtHGLasjmMDnMrCte5XetOi6DSLxdt1UZNEPYDvT38m4yrdljktygjivkY
XCZMIKIs2bmNIp3BvLn5b0Twd5XURWdshkYHL09cVAW8aTZkYHV1lPvDMmvPCBD5xtOMJbqbLOLR
nBysWmp4lwatMVI0f8wqA+FNVnr3XRYulk+xHpM0hEJwIHRD+zYm5vItTIZeQAhf+8yYwfWvMm3N
OlhG+jDBwgSKcPUVnAHc6BndFbOKNOizlNX+bDriGrlYc+N6EYRjRxRk9pF0OoZFeWqciPTA80Y7
A/UuUzaGO4iiMjrkovXutTLGRcPzQOy/mMMImgEc3m5Cwn6LxIK7/sJIpaf5bccs5a5sNGrRDth9
S7FapsgQ06q6N2YBLQDOWIuIJtTBu9DI9dt6ime1afRJyMBdkEAHk973r4M5auN27BuR7rzYyzhT
sWeTaUFAXaDPRVG6EbQEk99TRGNm2y+aGIKiQgBPYjZnUC682kgu8R/ziutxSNw7K8nyemMOS45M
q4Jjd4vkB1C7R6fAy6jN4rfIStHu5ngJp8080bLaRTGJ8UbwFpvNQhAnt0hBqXixudIEXSEjfEhq
h1yiZvSFBtFzIAmZOat/8nJioHqC7uOh6mYcXmrGAFwzEKF7hjMrASGr1r6uLXDnwFxmBbXYVSle
jDIUMG+JXL4GkHIjQgHlZaKTChNvhJa9ydEP/a5CNX+rcpHeSljp+koYpHdMN9ahEK3Uf244UPzR
16VXSPeQjCu1AGw6J9d/kPGNXUCJUpKCDo17K5RZi30o3eVHpI36NRLTQf+CmMz8PVrCXJszOfRM
ZglFFzSG4wV8VC9vEReYAg6/2cfA7Aw4CCABcaKcKdXvY4YeZEEldT7YoOvWY982wMp1bwPvZnrr
Xcxa1I37ke/9deEGnw6SbsZFSvfkvjMHekh4nPVXECK4JSvYJzdkB1wXud5Wg7+0NDH2blI3NLAM
1ARf6UnmpCDVYMCXKjP33i4qyLBcN9FtncMk9gfe8ncY6sPtWuhBxdFz9GCaVrV36CTDX5migxwM
5kSFISc3hybCSJUXL545zJGKZwd+Vk67okgx1t3ihid/5TTbcIY1VPwYy7Kj8tW9+gWfITunyVbm
vyJRN7AgwoyWEmruXMFJL9WjqGAAEGThX0gLz2M/aRlKvuEUzz+82V4G8ngTLshIq9aChUPaCE9a
5g8yQcsQgELZPy23ce65g1pzV4URODdbt9nqXdSQ4jfKVMEaneedkdLc2aZTRxvbcheIkbFb3K4c
1HkTT/V0TeZStvYhAtGet7EUbo21XK1dtwO35iGrKvPCpSdi+C4G85Tw1aTEbYsY8HcT6sutjVq0
80eIFf2hW+i/3aE9C/E21ZyKdxNLq9oyxatzrpbOztUTdYH2pHk0RoGBlA4/307JcrtRiZe8XKRO
Dkh59MuL0kHzKb/gKIYC0dRe1bDGvztMDfWAXLzSIkiYtMbg2UY04SEAJfM32KUD8zY8pEs7U6Hl
8at+Zhbtx4rr1UvgX3MDhgdg/Yldg47JGV3II3F3LmbLqyH+AAhL44fWV6HfZ3W/d7JxutO0HLNX
LYz4dF2/ybNe7D9e/ljwvS7PrFbk+C42tqBgb7XWaFibDtpK4SO9ohzKoTL3Bx2WoIm6U92CUXj+
YsnoSzPl0II/Xvx4qhgD5ljd0HVQR9Ne/VPers6cMNsCuiv9LOTK3TYi5CAVjAXcZlQVCbQmumgR
ymzw84SKCo3oNithm5DE0PCu7e75zC861p4f/6IjixUIz2HdFHyOqJLEYSDMTRp5RkCq9FSTChN4
wMIb1GjbvBst/L3ceV+WdACMMYIaPtNygE/inXlTxxYAf38WQwwxM8DU452zWD0RoXtJSVwWEe1W
tHMRxI6cbmTWVna1+fgtHHtDrKutDh/O6m4KJ+bIJkWNsmTMO0wQ6MDuT5k4JvQ45FKkhZM1/WTQ
r3HGROfUNsRyT9jWugeFdWR9AUGyrbIWHB45oHFnQzMhzRVwcTt9uoA95+1ViXa7Mu3PjX9YRxza
MI3tdQeyvjjagW6FAhH+C3AfRnhIrmj/JupbIbkLLugEAW1//GrfP+jb9Y7212xrCFOUQnhY6iMV
7Thfz6z7BT6GCVe87ja1W9cPnpVHu49Xfr+zWRnzGQtTY4d5VOsv+8dxrJ2tSiSSnc2EJP0ygtvK
xauqT3q1/H2fDAlk26DIoInzdhWWTkyv5kSbo+gurZX65hbiElB+/OrAtz6zb96fC9y3CR+gxwCC
fM23y7nSC71CY6c2HbdZR2s4oOP4HXGNOHz8+t6fCYnPhsM0cuAe/H3X1/vP60PK1TRTwt0Q1kZ9
QQaDFgv5cBJA8ESV3NDOPTN2/eSKJkZMKOCRJhy7Fwoq7LroOfMq1sZf4Uyjy+vStZPYxNkdbo3u
GZ+RUzuE0QkuQggX+6djd/GRiRAS5JZo3PTUK96iWrVRTjuU/8NWZAQRnvBCSr7a0btMIJOTUfAu
l9qp4Tp3HpyjqT6zyqn3h125gDzFFBQ48W+/2OjA081iVulgCNhIC73lkMZGs53osYLg0wv7eIuc
2oye7sEeIC0jmh2dMLtqrGh21y0iBu9+LDEGCaYocrRtn5PUnIkkxyZF60nzTEfnLUpcI47HlFRe
n5MDozxuRFS8JgB68EMzqCuLunLbch1JrHXD08ePeCJ8cTFgQiaIlUx6Nt6+0yV0F9OCJOrjKYCi
Uzjhvp3pt5pFuqvz0KULYcq9NCE8nnncE18TE1jQZjyZCC7yKFEZjKSK3ZqT3oa9+2IgvE65i8Vw
YFhZv4vQR28/ftQTp2FNyBjNYgqupOPQ0o5eB8cuB8uCHrqxcLbc9Zp5bir5ia/oGDi62QKXIqyf
jx4Lu5ooLdczFxqZmGC9Z226N9tW6DtR6rCRk1SfbwX83/hMQDu5MhcBEjaGBeKX/vZThvD+p45p
YH7q9tTRiGHCTdhyNmiStOInsR2y64iUMzyz8Iljwno62QVm1/Db1h/2TyRtkLw7KEx5sZmaLttS
H7Y4wWr3Hh2UMxHtxDNi/2cywISjso4Lf7tUnevGMloF6ny0fxutgVo2WQ3C2wQA6V5BU37OhHfO
r/jEA3qrNzzzgyw6KPrRN0UwjQfzwCFJBAY6egMdCWlLuI90VAqf3qQenA+PKRuMvcEE8+0DpojO
6SfxgCGGQBuvg8c01tY5v7f3R2GduKAzZNXC8c0+tgTUB5cpHjVzYDQMBG6zMYPPF6fDmVTsxCqr
Nx7/ED2x0D8Knz16laK0PMBoB46oEqUFWye2P32syaI5cgYeioaO+9nbNzbp8TCRvkOygDRS3DaY
61SbqtG6c+frxOMQmAVu9jqXHDvh7UIgSjIq6Z/6y4gzaVIYTQBh8cz8y/dR8e9IUfyyGBFP+nP0
NAYJyziVNDl53OyS4JnM26SF/6EmVP9bFNZqfvnslsOMl2GNUNStdbTKUdxIoHXTPyBjNk1FyRa7
aqfmadp8vMqJB3Nc4qLUudxs6ry3b2/EvzVqsppS3KuBDPPYuWKYTLtznT4O1BSdG85zej1KAAaZ
kt8du+IPht47Dn0dKAhaC/7HOFHQ1TBCaZPqaXXfT4356+NHPLFBeEQmwnLL4Pn/rvTGHx/VCi9y
jssE5W4FulB1y+f3O548NMYsc4263pH9ttfaaNwRHfh9rod37oTgqU2z+cz0yvd5Aa0oi6vE4a5E
En90dkM7xm5qtc80GW0HUxtXFlQz41co+97eG100uFk0AeG1XbH/+DWe+HKkW/gFWswqFPRS3u6U
IdGTumZgiV/ZMnpGAmQ9I82T7S6vsO3w7QxK0e7jJd9fKwym4FWuSA635/GlHY9G6Y1M0fZDs1z2
FqysH7kGInmlGZTndyEKXuFXdUw/9+OFT2wZF1tPlwPocv6OvWaZe0kCi9+gP+BWdZNasvBbpcZP
57E8nofvpYHgCsvvo/urUhNafhfil5e75R5dY4jJm1Y6HIU8L6wzG/TU1uFqphu4vlFIc2+/X28y
EgueKnWpOyV7vL3g1uWJhit96KTX+BHO1xZNu71Jcv34+dfp8BqZNuKyfax1a/2TiTgJvevItmD/
Q2a6E3g+bSs8Fc/UqKc2qGNQE5NDWpSqRzkznk/KxHEeZrKdOX4LYeGHOeHqCf+2PqATaQ//w1NR
SmN0S9lDqH77VAt2KhUSQXanrFSyQeWubGhemGSd2Y0nH4wqf00++K97VOvjTAUtFIcGHFxCNARM
BgYwaStvyg9ZYentw4Ly51wn7MSi65AU6h5eJlf40cWwGNCU1YLOZmZiGxgVEq4ZHnyFr01UFJuP
X+X7TI7NQYVqUadyK5hHsaUYM1S22OogieoQFwXJMtX5M9ovp55QiM+jca6q+zsX5W0/eB2ZQmXl
8l7JHo6+3lR4cWQDTfgex67YJkOnX48TDmJe0pWH0AU6Eknd7mOYkcwA1ICn/Gh2AAQLPPLObN0T
8cbD+ISQbtrE9uP0Mh5hZjIdqoJb00RbBulC4Ytwiv/4LZ9+5n+WWT/DP+cwtbt80EOm34TLMtl+
06/mWoyKlFZQmF53axWxdqGP4GtujmOtyoGiMS53mcqT6mfmVJ3aX3zx/x+sQGQ4Oq0VZnKhI3nk
CO54IGGr/jGbOoMSpkeXQ0uN9vHDn3rFNL+5S7g516Fub59d2guzKbBl9B3LrPFdQ0HkzMV45qlO
bWSHQeICc3yTb7k+9T9vGGawzKeeOgELvfolTCNwxNqIXhm8fS4VOPlA1FyrQzncXv3oBeKODEFA
kHA0DBHfhA2MQICa+EzCcXIVRCUEHnofxO+3D4SuKVQGY1MZExwl7g6bItlvqLRQQH/8fU69Ocb3
cLXSeKf5cJTGNyT3LqJWFtI6fafBTN841eDcKxTDX/+XpTB+9tbEmhngb5+paKe28zQ+kpo6deuG
XQzC6ULjhU00pt/+h8WYdkULjhRbHFfh2NnEuEOT8A4AMLu+7xh8CUN8M3R5sft4qVPfihSNCxA7
Zm74o+eCwyTttqB1Y5pWcY+VhXtju4N7Jlatf8tx4MQk2VnbQ9wQx17MZT7Yc7Kw78oW3qTfwxW9
IDiOTzEdqp3qUft8/FindgbNPiiKsJXAsI6uP7NDNF7YQGf4aZVBuiCPa1KGhJHXx2c+1vtno1si
2RRcfHQyjp9tlMLLWzjVq5q62cdhfV+5zSVUOfugN8lw5sFOrObiu8z4BGa+rHSzt/tw7E2NaePA
69ao2ZdR4WmPjHZCuiP65Q6LvvBMvvl+f9BZFwzOIY8wULoeneVEtyHsaxWidjD2FyWWmZ6bMT58
/LlOrsKUQ44xrQwwz7dPpWmDPS24M8Fow4FVDlFzA4Xz3EylE+9uzYUAWigOaDqv//+fQEu7HnWU
C6++HObhTohwpUyg+r2UxWh/N+ow/+/Tj8UWpMlk4FYPwnP0WKadN0kUUxLgMEayXhi/k9L55Ixq
GgvUA5KwREDn8jhOKQ0Ns4lyGSjvKhMX3RbvGLrLsgygYiBQ0/lmZ07z+69FXLcYv0lNSYp5DAjW
g0KBM3jw+fK6v3KWNLzW+9EcPx3dkVToDrNxHKK74R5Fd7eA7wMBJMMZo6u2RVb8WVaqWWOn58Zg
vXsg2xRU4I5OiWwwvfzoUOH022i9jhBR1HPyUlSa2mZd/On+PKtQmpJOrMMSeKC32w8iKGxvB7vh
Bhlu7WelixXOOI+ZeT30Ctpe2nqQ6NDJc/hxuqzP4mSnnnMNG1TkRBAQx7e/IKfSWQW/sJeaHK5M
0pjxlUys4rP3P9fJOmOLi5mbmdD4dhkde/herm08ZGHuxjPHPyUk48PHZ2vNtd9cKXQ813EhKxbu
rf++XaRJyrbpWvtHj0ZYVdq9nRwK3dlVwvCZeEOCg+iLeQ1n9uS77sK6KmIj2rpyNQw6+oZwCXHr
newfU3/pxe5VMWyNKgxyO90sy/PHD3i8FL1jHfSBITl0XFFAHwWPBF+JBWooqmB7im5wOwmDfiyG
Lxp+61vdRqdGZy/efrzo8Q75uygYP5imQYpx3NpLcR2yxmqKffw7snv0Afl2cWd38/Eqx7fz/6/i
kvOa5jpY7+i8AUJH2AHzaDEypxFSiba2YnFRCtCVnyNMnFhsHRaCDg3EmxEZR1G/qSrGlFkrGzEO
WWtU7gMXGjfm1IWf3Pg815uljja+ZYehs9QshTZxRMRQhHvMVT6bsq2r0PlhNgZ9NSLJUVzsexHD
vMedkSBj7UdQY8C2xdl9/I3e7wTQWVQQxCm6TfRH3p4vFAdLatmIE8NEKarYNsZhMf9s5AX5ebPK
0SmmIMETYKJ4xBA09PHNetEz8fLxk7zfALQjsGZlOMeKNjlHX2XKtc6IFqzUGFpk/xYTfg45At3V
V8I5Nyrp79b9NyyRYLAYLQLQEvCl4wl1Ix4Jch5AsUDRcZEhZ9QQazvtVaMV9Q3k22rX2X1/wPzV
CKYkNS5wyc3PxMZ3344amZknAvaWu2o4j564qHFYL2Ln2UtQANTYLAaTnZ3Lpk4uAsODdwpiY+vH
i2D7go1w9JLNdeFtzdq0Lktm1Xn7T329lREjKYSAUFiI+SdHsaLP88mL7Wn0GYYXw1xW7jd8U5CQ
yjQ+U+MdPdH/L0WWy6hWMGzGGb7d8mboJFlJcuvbBeLvlgfc9LkmPhck/q4C9PP3YRiBecxEWKoK
G6kyRmkTGziwoYi+MvXlHGB3TN/7/2VAF9bhe5Sr1tF7wzdnAD/ToNEPVnNIp3q+wkWuv7H6yNrH
FMwouyYLISb6rTFjiApC6T66sPBtCfik5w760SH8+3NsoID1CJIQv+tHuqWBhR5WEdU85X4rs/zL
hJ3BLkHbdmYg919e2D9n8O9a0OQMNg7gPbnx2+8oZYH188x3jNPmsUfcg3WWuV/C7IBl8cGqmh99
Mv7oBeNzZPi1tPrnCQR6Juuru+wCX/pzfYo1Vh79IC5ylwvdW2flHrOFkFigynWxyNdF45l/Cvxf
s8uyBeW8wzuzzHZZshTGA55wya8lwY36DFvpxMtfx9jqUJUgTGC+9/aFhM1i9Nh/Dj7UMDx87ara
wB9WmzpO883Hx/XEGXqz1PpT/qmxajEb8bxuu7iztYuMDXFFMtp//qSyiscZhcm23oVvV2mQtYZl
zhnqlyjeGd6k7ZSB19T/8CyUVQIIEBDCPtpHHlMWcqzX2EdVmv5AFd3eaINmP3y8yqnNAdWDI0F/
BOz2KOpAuIjUUKCqzhKR7hnZGjsoQkS0jWTUXekKVwejV+rSHNLh2+eX5o6CVQbX4/1BQVpdirFA
WmjSnLuehDW+MhdBu0Dqbd0VuMphnWbbd8T+c9zA99sE4jz1FnQlkmlCwtsPqI1AO1qT4t/hyvo6
zcrqEHvtObTl/at1QQD5dLqrU+Ad9+tjvR5sXRWzjyzvQbet10G6j+FiXw44uODZ2h0c2XyO1kLw
oSNp4BZAm9WAont0LaI/Gim7yxnlKWYFz57CGPyghJnYARazKsazsY0AYbDoTJ8+/pzrTnkbZlzB
vQWfAfgFSs3R0pBnEJNlLO3aELLNKUy3lYrrLbOOEDt0zbnOw/r3vV9PAoXASYa8erRzZ7GEMjLw
w2lH7A6MqUi/51EU7uBZp4gbHXXAi/jc/L/3sWyFA6EoQStl5xx3y2NmDSKMxl8RQyMtyPRK22Sy
9XYKf60zsezkUtTsiEDxMuTGfrtJMWpbmNeIyQzOgaPBBaJn+jb0krLYiXQR9ueyNqbMuNzVECr+
j7LzWo5bu9b1q7jWPbyRw6ntfYHQzW5GMUnUDUpiQM7ARHj686G9fLbYVLGPyq5yLWuJkwBmGHOM
f/wfU3at1R+d2NJE77Rt0IFhTHh3SC3+VnUGOO0PJ8mqVGcIdk9Uitws3z+UEyI4W/CgwiivsLtg
HuO09HMzNl7oDbPxQqvTU5zhD+/xaMjj95jTAGhDNPBo9ax9Rc9eU0vp/aLJxYmH+7CtHGT4SByI
rqhbm0fnQrzMsYwlEl6iczPs8CopPHqDyhPz4uMo5DWowlPo5EjFu/39K8RVVKRWQ5eyk3VG0MRi
wbHJXLaff6jj1UXswqpiXTHLVRsn0vej0JmlwHxC6TKEoXw7OQJoUjTsZs0SLgCi6VZUp8pDH4bk
jXFxWWXbq2r7+M6XK5Y2aR2NFEnXKv6Ef7nhOVUv3Sg4K107dr/61c198PmDrp//122EpJhKmLbK
DhkUseX7B82ncRByBgiq3yTu4I1BtdUuVf9UauO4ksmm8X6cozOHaHEwm5xxav/7Y+nD3nBf9jc/
Pn+Yw33ks6fR3j/NZHYxnX+Mom4RFLiwPALlCpsXH/6JZwSU3tzz1t1jn+/OXz8f+/jy+eEJ14n7
S/DF9TnX2xWpJZ3p3ughgnefrUtr/6fn6vGbXBf8L+NMeYkfRMk4+pdw29BW/4igeR+emBfHp/fx
KEfHC+34aS6tT7NsYIN4GAd6pVefWMsf7knHo6xr4pdn0ZJW0dP1e102wc/Mu381tj8e706RMw9w
38+mxdG2i5A5n5WEYZoA2amH/4D7iNnm9eJZD/h37k7MhHUufzbc0ZbrQKxk+2C40fuJ6av7XLr7
N+/uRMCh/GbD+HXpHl/Oi67sLKxA16fCAcsjWeTBDPJs3/R/bJ86/wGvoFMf7MR2cdwA1dta7cTr
mMLnYscCS4Kvi/v8cBW7N53/gzuBi9nmiYPl1Pc7FtdrmHSo+fr9Zu/nspG3ELGCbhNfJbvQzbeD
e+L7rWf9J99PPdpFMp0eStoL14eMvYL/6C6Onx7mbCde5/HZfDT9jyU7ugSKKKZy6a6KdleEtEJU
7bAXmXXqmU7NlaNNw7bSzi7XhWYb34bwLMEruVaBnZUZViSnCs6HPNtnL/Bo80htSTUwHPv3C8yv
4TT41gYGnPeQ+In/RtM9G7Hsvp16ykP8+dnAR/vJGBWwBBoG1u7UffdYXTV77Wd4Q7oR2+36x3xf
7pNr7ca4PzFjTr3eow0m6qfErNYZozFncF5gfoozojwvdC2vDsog8m3P9k5Jtj8kW44n0NFOM6tl
lnfrwqAAuUnOFP++8Bb3NXRrXm+1Ud2T5/jvNgAKgoj41245dNzvd+wus4tSXqcsEOJAYX1ovkPk
oHvOeeGB8PvS3eBovW23+oWzO/GWf7ev/jr20VvGT2bOKZAQq/hjYD7mm3gzbmY/23Q79exUzux3
n5R6AkULRHUUxY8uBClG1enc1p3b4v4uK3TfYk+lz69D2frp8uXzRzveCAj7yXuS7NA0RP6IFt6/
VbNP1DDO9cWTtF7b4I+Eq7LSJjDW5uXEnqMfbW4MhbKTQj89SLaFL9b7oXJbNSdVQM4K6VI/r5yy
RA+s5Sf20OO3t46iU8HiNrB2yx7nVXQo1fAgsTvq6cq9xnTS2rci7zx5VovrtC6KB1qZlJs/fotk
cLhWEbRTBDXX+fNLNFFhlNB2NaxGgJN1gC8re6reF1+wq89PzcV1C/t1p+EBucORuEGIb9B+dbQO
oPG0i2NJs2eVonQ8vC+6B8zf8FBqjUrL7nNF9Bi+FlY9umS2O8nFG7G4ydM5fDT6sq8wEBBC7JrC
VL+gJmlgDLVJbbu1DDfp8/fyIfim5kptzFRINaELo3b1/sXoQDTK3rKAWCpCwByR8mhmN8SzNvan
Ds4rNtCGmNINhFPxo6Xy+Bx1TmT7CtXBZZPWmnmqw/04vlx/JY35QXkLq1c4Ru9/JQmTpgRK/OSB
WMgwGtZUFxhF8UTiHzOCsRb2fq5Vjt1ETCdC24+LTeOjIU8jH0yGXjs6nXBylcaZ7hCv7e3vDeKN
hx7zoWscN0+pRH8z0tpJY1KGJ6uAluf9Q0bdirxz1AU7vdRESkGvk1/NKW6h1KleP//IH9c1KUxy
XtgG0KshH5fkI0ueigorK8/CCifo2wnAUxOdKJ98uOTw2eiq1JBkUkDmCFif+JclFlGc0NJlEF4o
xaE7QRR10yLSXCZUsU+GpQqsPMwDVU71S6r5+atRzMqJHezj0uN3QHezdishMzvOtM2LGKOqYXXZ
eDmbQVSF0p2eyWgCnR4vnB32xVi5/PHbXfcxGnyQ+ihk6t8/d2HEhVblIY32XYUDzqxnm6KwtLM/
HwVx81osQHNAp+z7UaJRUJuaU4HNCzxPnJBwGQam/cfvT5c1HkQhs0at8vCNf/mG2axlVo8wxEvG
urzM9U7xEwn3mRH3UL8YpnDzp0+1ajZQVFIBYeboR3NGneUuh0WLP/ySRPu0kpZdCJPlxCXh44Zi
qwY9mzwUJbcPokO6finpzXbnwYctfVnG/ybHpP1Mtg0psAtjxBl26sQulLq/JVn/9Tz9n+i1uvn3
tt/9z3/zz88VZk+rbOzoH//nMnlu+fZv/X+vf+3//Wvv/9L/XIvXth/a139c/qi7f2yG8uVHn1Tl
8d959yMY6e/fxP/R/3j3D0HZJ/38ZXht59vXbsj7w3D8zuu/+f/7h/94PfyU+7l+/ddfz9VQ9utP
i/i1/vr7j3Yv//prrfL8168//u8/u/pR8NfoM6uKnwnpmn//sP/8jdcfXf+vvyTT/CfpzlU0QTHU
XkvJf/1jfD38ka38k+4rdRX0rG1zhz8qq7aP//WXYvyTnkoNzx6yfYcd+69/sLrWP5L0f5Ll54/I
zK1lDJQlf/3nl3v3vf73+/2jHIqbKoFZxsO836jJ2CPlsDmRaNqjZZT44f3CM4Tazg5mbRsMt/oL
2M63/YXxLbpVNssm3GJW5WF8dKUk7nTR7nDJ2S1+vRmumu/tLcVq8ZbdN6pbeHsRjL4IZq7e/t1F
7am+s+XWyJW423Eb8NkxXblyi2UDzHGTvfzyyv9+ql+f4pAh/N+Y5D9Poa+thzwF+pP3TzGiB7Oq
kafIvw0Bpl87miFsd5Jd9UYdvOkR11kuIvGuONdPRRjv9+S/h6ZKp9P6bqI0Ptq5usSZ8QFqQMVv
l830lGpe/s2+LB5tZZudZ16xW2wvt/ylvCpPHEm/GZkGFMYlfqaWJR9d1hN7GnN76IoNTVSb0s4u
xsnaKvF0lQvlxFN+GMpkb7ZpP1kdPJiVR+837DRtkDMj2Vg212fgr04eRHJ6VrV28PmnXF/Xuy95
NNL6m/yyRZujjClfy0hCux31u3x6+PznH+WO+F7kmle9r8PCW2V8RwPYQ5rQIN1mGyjccfN1Rpyj
bvqS2fPVzlaxDLFvZWwMiWrPW1Hbk3lndoZT77Iu76bHOsdyHKDUUs0QXArsFM6qiT5RT5/hkDxi
VKRp2AG24Z85SRx+b3YQCk/Eb/SuH+s3uHlKtTHjqZCIh7m4QQPjlvWJlpCPL5/1Q60eKbTD+Xhc
ec4nLSlExxiDYNUYe4Mb54nXv+4n778vE4mlQrHSpgJ/fAkbQGyr0xImm9DoX2joDjRMG0CL7cdQ
PFB4x6ZXcWH7+VJ5Yg6v17uPIyPAXkfWOJjfzyy5Na2IlqJkY15Gt/Mlnqj75Gbajl9PPOHHtbI+
4erAsQrXCWjej2N0uNBWqgOl1/1OAv5Cc8m7eoI0PHTDbXTvbFsSyicGVX/3cGjM16s0Qttjz6LS
sUKwATn3mG2+q66Ms/4s3Cz79Mo8k3bKiSvgIdd5/CoRUa4mO1gMUNV7/4iShAmpZmnJBqbZVt9L
19VVu9O9yX3tA+CxgQgWbwqwAPFa8jD5iYc9dFF8HB4ZBoJfLvTHvbZWmFlc3NRkE+/MfcPDTufh
ztzZfn8mzqQgu7RujVtwTwPAa5fMgu2lr+mr9KLd0GVyZe2cXeQ7vnxu7U4mwNeN8JNf7fg4HetI
HhducpsJXmgcRMzv7qxX4MF7AFJE6+LdFq70XLe4g0vcnUoYa79bXxglEGyirOCeuU6UX/ZPq8R/
UgOTscGu7Ezb4GW3sfeqN57ZQXYlfYN5et5fA3zlv/pNeK1v1HP66Pzxorqvbtq9foZq4cSa/7ir
EHKv2xb1RKTLx59rqDFfdtIh3pAYLWOc4u32FmJDOp2QQHwcZ+0CJdgivcPOIh8dUpWUh7FqZuyQ
1TDl/pyr5HrZ75I/u0avWzEbEVoH7u9YUyCrf/+Ox04FZTA2DBTpz2Yx2J5grWD3uZzSq3zYS/BD
4b5JaE8bB51mR7kWckxSaQMPDqJG2jqFGajOvkwySAenTvhDVu/dzF2HWl26+B+uusetS7FSdGHf
DfhFu9ntfNVfSz/7O+O8vc72TmBfZzcgTK+XhwlDmu/yz5OJ8w8fj9ovlyRsHfD5UIlp3r/TmtgU
N/RcCvpNvWt34T72Yt8hfFI39VXh197L5zvm8XjUZOmQQZHApXZVdB3FvYqZLNiask7KpA3aBJdb
yf98hONvxwhoRzUD8R26drQq758oHmK1HOI52cwepamb/Kz6ozszsxBtCPottNJoYVavxvcDRHTW
Nda8+h9PIC5jY3FcHaPLPwzIULkRY5IbJVRiSzlWUEoZ9uDDXMCWBvK00RpSp9iO93/4LDgK8OW5
h3B06txruHP9um2lkjauPTfkTxqpBs6rhLdRgdH555/k+KNzMGKdxgD0GTDDj9vunXzsoNRXReCs
CE6UmNQO7TY88eF/NwoeUQcDAYCsx1OrJrGGnUxZBFMI6NdvO9a3p/Z0AZ04CI8Pm/VxcGXDLY1M
m8pnev/S+tFxolBtiwCChOUqKgC1hZ4yjGVwl/n8zZGLPx7NRGHGQiEwXAXe6Cbej2ZlIulypN1Y
mkf5Ff5U0Gauza7s8TfDq3tFqyJSB7NKIpr5iJPy0vnTAcUq9el4nx8ArXnRysBaDXmBRxjFnQD+
o0WzV1uwXfuV8kqIquyMA/o1orn6pxZDKwrkOZJvUnPlxMZ09ds+HM96g6AJmluqGyLCJpKrrEtj
KbTZflAhz8KxwRcUXahxb7Z0KkLFBlMbFSuxFoIr9FrnQLI1D1TbrB/ASpppIi/nVqHJql8eKLgq
Tr7TY9pooekVmeZMd5oZLQpe4AdubqrF2JHjUgtP1ygKGL/6itnFSw7iLnZ96U2emcO0VVYkL37J
472dzWtN7sDsjelRBim6onybIWoxW7bzdoStFXa3YCGMSwyt+y7IrUK3sO+3FOGbQ94pW14mab/E
zMPrYSgSfOUPTOFcE0rt93TCY6Mv1+JFOxCIHXm0rsx6EGUgRj0Fm7LiikWd0lq+HCjGRqxANI5X
uHHJLwU8kHvg17DRWvzGDiRkCFxQkRO8YcdN8m9a8oGcrPSwgLwFB+XSFytcuVoxy3Ztj6UXz/3S
uAtrcXL7A5VZL5qy3gOkZrRxiSIIy4Nca55ZmzCNTWeFO/8b9KwcqM/gLq031Yi72qPjjxTCcGBE
o6SssPiFxgHDXNGpRmRpK0Xs5lJ4kx1I07HVhkmyg3yJ2e+2HSFRp+qMKXJ5AFRDQgNWPauU9YHR
wbB2oOF0WGU5fecONo70PpjZygq6A/7aacX0FB+g2CA5AGSnKyvbOmCzowNCOz7gtNUDWrsuR/DE
KZ7poasWRfuA1japXVUftOVCzGgJ3fEA67bMKbQDYxRTHsQlM9BtmqzeGEqlbueiHG2wN+Qe3Fwv
B4j2DsQxV+oX7StM1PJRQXL+opLi+2HBFq39qh8Kzetx9eQLr5DxUUuUO9b0Ypy1ppYqQcq//aMw
CyDDEm1uz8MBUx51lnhjbi0NeYqVYb5AuIEtkvWjcDu1kxEUTUZs7fpSh3kVAV4BTTLlGIoMTKfZ
n6l48b5GjAQco5qY3k5N27oX25390KhAL92mN6BMNfBcyjO1wXnbGwd2N1eew8r2Y1U453UezhBa
TCEPHg4p7XIJnr2+xl3csl0ZROi0jSSQ5Lsp4qrsltxQnru0SKIAE37pTtZ6mHwdribQyivLmFyT
HlGYlktsa16DCAt0toNfzTbBlqT2wmrGKB86uZIEaWrLTxkkYpX3MlkP6piIpxrqcuRHki4HklRk
uMBHWr4tpXy4sq1ZNlishXFhFEZKdtzo+4dBU8UtaHuh8B5NnLebQp66LdL+/ryTUHW7WETKr+o0
NKM3Wp11ldZc9n3MgbsBMGQzgZuccKU2fQWD53gHc8BOvHRO0reMsFcOVNwZQp/5xqnVqDALfQXL
MjRKgzGr8IewrHfbJMSuam4rPfUdeWhwRS4KOsPV6c4oFemL2omx8EXSS2ogKsl4jaRSd3Y1xNmW
BqHe1Nwo6pLeF4QdJZ7Gaj7BzYQo6IZtoZLWaxblCthSHXtO6YAZmEqkuG6mNWBS4n6idIxzSGnQ
xtIy06XQDltwnm2zwMCti2hLxixSffrJAZt2EgxIt41DQk/4xSn6yTjEQjKqM8Xv1SQHVx87yfeW
DoUscHRpKa4i2rbuclYUlaWxmRfPHtth9FKw9GymVZG0ni1qhV1p6aaIQlvV/YiGQTeCqdBz7XyY
oeuc6Y0yEWVC8Xod14Z+1067dgC505ipZ0OgBLagNW20EYm5fHW6GgaaNONk61nYuV/kba0q3lDY
OSPbed66NA6HI0iAMMmgDyh1DL7FBh6gF4OQ/AEFEXTrzEk6Hl3Vv0XYsRkect/krUklXO1Y6aHt
Dr0SZTuoyzY+03bL1j4ug4Spf2R3ABeE3L3Wc4NtYCMtlQStaNJugLdB/hlDnRWJwjcx3ZTo9mWw
AXp53GVE68X6aCCQiiNbxVnVRnVTJgPOMZleGguL2YIURMFCiulXy+ldIfvcVF5XONWTaaU9kB1N
mYS7mlOCNRwMFWpkrlrnbCiCiVEXvc7/b6/Y8YhTwhFP0QDfJEghhnIQGClm5fXakeJ1VZt8q/rM
4ipMPeslpJui5FgramUfw9cF4NqksnWG7wGoWS4FcItISN0vjuiBZHMBfEmdcjhHGAowRKKmHrnk
LSWVk6AYr4VdF/jBqaP2Autwqbcjl9MGItDsCF9J2hBjy2JI7hshg+mRWsShvq11cGK0MdJ/FEZp
vc6WE04MHQ8W4Uw0aa4jWgIIK57mLS5e/N/jYFQ/HThzJoXrNSyh5i8jf+/Hmd3LrGemVtEpSpBX
LN2zCcyUhGbEFNJTbyFhd+tOybRN7NTld6my6HhUMQSEY9606TdIgOy8mCAQc+hTm34XU8X+0zQL
kRVPUr8Ks4YUho9gv5yBE6wmrxHNogc0CshvplA7ehtHvVW9jiQoMnx56Z/aAkMgX5K6YmU0qsNj
ri7J5BUQeHXfSJX2LuWgVQJTTsVdOA0OsnNdnxbKV+xzFomQH3oSrovD6ugT9qQ8mV9SeYLk1Eky
wCbXoTBZX2E/MdlbTt+q2wzkaX60MNQXT2NJ7YY2HYwVZ298zUEGDl7e9/El3KjZ8azWWW5nKyph
fI6K+VL28ficGCM2iUbWt6UH4yW8rfIpZH6Ho3WfmMbsyxEU702iZEa/0bukVM+WsEXmQSsAud6L
xomH79BjugZoOwBueBBaHHSaWah+PvbFsO2EUBQwEJD0tvTdVFpQjRoinqYhHlRbGe9MnAeSJZBJ
Kzw4QF+XLeQx41s29FyH5arD97ZqzdBwBzOn10yLaF529c6abnJaP0ClFnrzTC/rAgZVmuocOKKm
vjXAH5iLLUqUwBxDA2FYmoqLQTFSSEtzQf4VajlbXIPh0XnOwOdMdpH4ipk2CDyW2tE2Y5T1Down
LX0L7bo1N/FQhqCMesA1uU4wJIuQIGZW5uLR1OxBuUlmmDnRWTiPbfPWN4k0P5DF1ubUIzCS94NT
OUVQSI3dbRKtNrLbRaOs7C8E/+NWUs1lOGsqtBNP3HNq8wrnkXq8FKVs11cQ0sLsi+gHsz/r4l4d
t5k5Cs3tmnDEIouUfNDZEuWDvmrLeQtAU+v9NGMFemneyMQLmDxmXpbALPpiSy2x45wDz6LcoMwO
9XZ4tr6qRfEzqVz7dZoWTqZoqmJlK4GD1x97qwxrr7B0+Unn1412pQJD+1IDpKrsSd8neufNTpTT
waF2KjNg6EP0J0mYTQ7GUhzaFwuJJRnnubQQTmAJXOdMP1WMTIGvZoe2E2RmMv8UKs0SwdIPy/e+
jfTHtdxcbzMuOqjkkwzARZqy3545/Ri2Hhu4ocCFVzjtMSWze5UkSyINyRbPkSi5qGtUGTupYxsB
Iotc5o4TViJ5lYOU2UJjLKJrJDPaeCZBBmOLL2urCNrBMJeNMSVi3FsYIQvAi2VT7vWuacutVYcR
W5AeOjl7awj0zx6W5FsZlfM3ae0h2oZjaS37qZTkZ2degZxFKo/jmRkKoPZdbrQC1Gwcj8Y2XSI5
2TWUbrAFwsmpCrp+mpUvZL2EdYUUr3ECwBvsJXLf6pJr2SLKfQstsH6b0k0AHwV/EGxxnELvXlV4
RNO2bYl29mWohvk+VRYl8cuSI/oa6GWhbpsUX6y7xrDaq8nIJ/uLpNQDbradZGSjW2dZZuxs4kTz
KcHllHBr1EzTDQlJ+8tOHtiIG23QZL8dpyHxrUmSs63TjL0akB3AQiQzy8bc5GqpRzctlgATV6ll
GIM8lTNgKkM+ZYEMn7JB8aZK+JwNuKB79AvPrCiImxBkTKXteLMTBCE7r0Eu01c2i6DnVUXfNXnA
TEMFx4Llna0DzjLsPrH3crsUimcWUqX7plZad8hfl1vhDPbNNEBf2Ram3D4bhbUMewPsZv6lSrXx
axMNjrRlk3BGt3faKnfnruiVy0GuhBw01oRBomT00fikjjN0pUyo1RiUxdDAeIf6owAsS8rvRaUm
yla1Q+dNAayW7zFWTNurDhAUL4nvK++tTC3Mzdi2kXItrDZbdqJooZSxvjusCikNTnPhS3XMy+oB
7vYAcQaAliOR2uQRuuRvClaN1b6pw1gnBw9EajyvFqgrfp/oNQGiLDh9o5kcyZWptSDR8BZi9vVV
HEXgouzYuK7yRInOOwCzE8aP5GA9fUgSxSZ3Xq2RjxwqaBLpXh3Cvabmtv4IDYgTM69D8VMPTWKT
RLMfQwlYs580pniQO8MSd2CPSshd8yi91iEX6c3iNBCzJRsGQlzOyz63EynbatGw3IFJqhuPdu/o
tZf1scVYr4BaVIAICh/bMS2+wSeJExw4kvrSSXAhRLKSkdTP2pELjE5W4cWeAdvuCrlM3lRwtpJX
xrVRfVMrWRt8w46s8rwqWulJIsRydlNTYZJiLHUhuKJgiX9eDlPEEleG7AECkGN7OJeO7Q0Jofgh
hwdR7ZXMyrNdWfQp5Chcmb82eMx/FTVSoA031yZ0e0NuQp8esCRzhSGp6PFkncZ2U4zEo6YJ6PRs
3bKK616YHL1qW4+KV6DR4143qdNFXrCf0NScG9S2OXR4NohtFrF/pTzECIRAy/LD7zI5IgSIM6Pr
L3VlMss7zMvK5EZ22lLdp8vSdxdC4o7SgrxsnOiilvTqJ4IWa4ELWAszKEpuEn5U1GDZetVayk2l
mvGXgmtEjw96NWsbHZ0TjGWOx9Sjw1ySgqYZ7YZMkJg5aKpGVy8zpETKeRJxh30mbMucs7mxbdDa
ohb9BbSw8mbIY1t4uD6ZXPAWc8Alf5jb8rlrIxpPTRULjbSf7IaYRFXeSMcA+eFE7FH32mmM0B89
gOwvA/Z9gcbpC+Z0QKsPxFwzKPpjfhBfVs0g6iDWwkY664lE4UuZhDGYWowi9W0rlBEfciG9mdWq
XS7wGZBbAyxxYcZPFi1r93OsSemZiCTuXDNLFX/QGQ/NvRX1WIrQOE6PcK7OZu8RxAvh2nXEGpzU
sG58iwbiyl0r19+73hYZxCTCDVi4g/ZI793yZKIR+jaKvIl2aOSB6hjyzAKTolQaz9IoBmNR99mS
38xTqbMCtG7whbHoFbmI2IT7lwHB8Xjpc+6HkqkuLgplIe8iLleai2e8/Vw5Gus3aoroUk0GHJW6
sFTmYGjUPj0DsmrchHCcvodLHN7irhSG58A7Qa+G1Fa2C4QLalRDxsrL4A/bLlccvD1brvR7bGum
ft/hlnSDYWucuYYolz1ExxqyoQlVzuXuwS265l3rENU6YwqmYWnvE5FVhGZNiVuKbHbd96jsjDtd
WMtdWGTQ7ieaLjtPdTpcHe10FD9qvZ5+apiXtn5M6lK4oki6ndLkcNZoxhQjQMWqeahBfjxpId8u
6FR4YW4N7JB/2ZL4QcksenPTarygC9jT4E6nuoELr9qzcqNZZWP7UtpwTHZzU9+NTWV/aYHJXmN4
jWtB28vZN2cGMcv8nsqGjDIwTleOQ+um1tJywqjfim7bxrJSv4ql+QVxYAeJk27ny2yQuQRYxrKa
SJameZXkYW9shYl/5qZLBwnHiQLBheeYbXszGoLDfWpkSpPLJL0lUcEVCyBlJAWVPauqj3Qvx2gm
k1f9o02BYxe2CM0CYHYl1/6YvAG3pIiETVevIleuV864Z/ng4MYPZ2fpSt1KPHJQ+oUxdFbkZ3IO
xVNu5xogoplYcKhLJ+Z60USpvVUJI1K2KSdGnxGP35VCU2KvKavoDHoj4L6uVfW7KjSt74NABeRP
KSAvftDYvK2cqAx291LS9qmG5CLUvo9eU6F3z07btHVQDHHyZmrVTPKanvSHvnampyaWi2unyad6
I41Gfz2ppYjX86l7LVtNehLD2GR+ViHKJ4dtGjjv2cqDUfdA7yQsgwe3VYel5qSWMFzXzNGQXT0f
4/ncxIjlW08iVgbkmssQi8MGUnYech1Xw9B+bkZdkGRNkuXcbBrENk5SO/tc6wzJxcSfEKovl1kP
OLCJPhZtcLC3xibAtZ0u/252erJeaUtlIj5pbcfTsyFTvDxqq+dupkfbIxgD92ZPaytzgsQycy3T
bBS+5Sxq14J4+jMfK2eH95tIPdNmu/a0fMrDYJnL8gtWqAVWDn1F7NxyAcccMhoJqgl3sEkZFfbV
vVOJ4k61SGsMqcmBjzORdZ9G+ng/DCpd8W2UGsFAsEmv57JigLUesbUbAid/iWMb6QfYQ6LBKvoR
J7RvukR96Z1ShGqQa42+N/H03DQa8CfIJhSO4HI5IULc0By/WoR0dJ6MaXpd2Lbz1JOYeKvDsTtT
VUkbAhLOPYhSGXuc9coZqPEmMs0BTiKwyuuKi9r9Eov8mvRbeNEb0JbdJs7Fd1UnlbSxOCX3SzRZ
L3C4cytAq6RV5xh3sMksVbrct3Yvn0elrVzCOqx7D1jbAmnWZhGRue2+Rcs0PFXDaJMzo8nih5PR
7cod08I8L6Hz8IJbfo7KisRz5BpaPiJdgAv9A0tnnUVLn+wbrcgyPy0dpodJZBqCGSpeOFgtsvNT
7wULj3XX1t7EFrmAUe6q78Ck8sVTxlCD5kzMorABjtadNnC35VSrh8tCgnTNHCWYcGVhmTnBtQ3U
bIAUvsO5vSS2Fm3xYsuN9Ui7uINKQMzFPQbS5QMCV0Whv3oqOt+aJ2sm+ErBjkJeKmK/1Hu599Is
Ca/6uQVxrdeJhntyXjrfnTguLZJGIWkObVGaW82K658R8RMOiW26Zi/Q778uWjs9WLPTfjMgG7Ay
9fiV9CVbXEj1tQI0qrcXKczN54KyLn79VRFOrl4q2i5VRNoETlMmD2ncDbIng9W+1aOU63GyhDQj
0HbCaoxkmIwbw5Lwp2vN0Vox6iNg77oBD02mjBjBG2pdf5kjFciuVTvFy0IWhLU6WovqZXUKENKE
y556bRtrLKUw657hGExAXCF/XFo5hmSuSnZf8pdsiXAzVunM3DRhgmxHyng5AazTkggn4yyXzFRl
zZmqwKtFISrKegULyb4tnC8WN/SHRa4bHfysEv6cBsqNLu7wOT2IpK64tiFLvp610njS1TUo4zgb
TNQmymi4I+XXTp3cMUbOVk2S3UOya/VmLZ3FB4oma1bTSfEFijKESzCqVVr40zBioVqRXuCZQ9z7
/JyXSM92OaTz2pKuaiB/QmH6kzljXhBi15gElCLDldwYqp1n61xHLtn9TfWEwuQABfxVvLDqO/EU
IANuAJCyj52nIopehkJjfwAtOJiybZoau6W51pV03+kPJgYn6txvKPcHlW77keN4ktEFg3JOnu4K
5q7f6Fca2UDK074RDRtD7AQpz1afdoV9uUin3BB+VyLGgA6tHawAbImORIgiz8mAYG8axKrRPEhU
wK7yks6kz4u2H0eh+YVSLfJzx0KndaRTaexeKM7Q46VXNeE3xCTWlW5J0ubzUY51DhYJs5WzRjrW
oPXpWHaTdms71GKkgdHny708tuKS7IS1swkwAzszxj+U+RzG46ZNexXPph17IVo9eRvirDSoaRvy
yzkldEUQd2JK/fap0FuuPnE2PSVHX2ig3osCSE+DspeRlKlSfaYbhK06WZqzGj2s//lbXMUav85g
6vigKszVcIGJgRvH++r6jOUhEF3N9ot1X5t0/UoeTQJ4Lg5cuqXrMs6jE494XNBnSFpIeDqa4XDh
kY8eMU3UPB6o6/lVlYRnlVSQ3+6hE2lyecq64uNQzMNDyxiCG2gVR2obGg9m05wGw5dUp/T0Bnxx
G5HrmkR+6sMdT3qMk1a3K7zhAKfqzJH3L5KAw5x7HheIKzwiN25t028bhUvS5x/sd+MAxjOZjiwA
/DLej5PPWhU5IV5tuKpqZ4ZFWFFNlnpCF/NxWuCHsXI32L3RE1lHS7ieO+ri6IyA6c7a7f9l78yW
5ES2bfsr9wMuZfTgrwERQXbKTPXSCyalJDqnB6f5+jNQ7bMrFaXIsKrn87S3yUoiAMebteYck2nd
Y/NGpMihSNPi8ygruiXWOOsXhsbfb27jt6Fc2lCCHnifX28ul74RTws1qsqtmwM1GuOqdWCC/9NH
iIQONbmHTAMl6alrMctHt/HWwg5TiObXTkaaFNPHP50vfgratikQHw7tVetEWuTMRWpKQYK7QrPD
eV5Xgcy7+YK06HS+4CqoDzFm4fbAmWFavz6xbODoNA6NFeKOnGmYxMYBZ0C1o1rthOC/24d//Oww
Otj4NnBLmXD9fr2eM7XOROXTCg1pjIdOE+q1V8/z95ev8vfhh11wUwMK5GassCfjYK0Rg1PhtKjl
uuZ9hkfuCIq2fxtXnvawFnSgUt9nc/jyVf8+W2zKVXa08MkQ0Pknz1KMKww0mVrMhca6EwnV2dge
MvjZzfLnpf7PwPTMjrRNGucNTIcvspBfqm//76rf/qd/bmTa/uZ/jEyO9we2aexGuEf/ZGL+18jk
Gn9gwGQtsdhq4FnaPNz/MTJpjvEH65rP5gPEnI7ElK/vf51MjvmHIDiSDDn+SfT4TKH/wMl0QkDQ
TDj//Iq/ZcR12ShjVRawzWbnfk7pGVG3wnPkZNZhHjrrs94X2juPQ+zHrGjIjc/W6UCv2Q2WeF5o
YsIO1dcm22MOMN4XnWrDZ8/z4c9F/Bd30jZJ/7W2//XLtq/rmRY71XJd9b5dRNJKyxvTXprbYu5o
RfvCv6NrEgd6JyA54WDdGWqRbwZrfae01DiYetJS448dxAO0gDD1SfOA5r0NrRrxl1f7816iOn19
4Zdui+PvfunJVkCvR9K6RFFEW8JyYHVjt5MaRZnaK9InnYLfjWvTy1drWqA0i20ihNq+vuA+ObHY
/vWcTuYyy+9jodKuiHSkQgfXa6ZQyxJn77eOGXSA7KO+biTNwYnsWWNSlEYAib1865t68Xd3fjLD
1ZWVIcwzi2itSN3cNa7KHhP0IlccEOhTT0J/TSme5uPgef9sA/bX/Z7Mb0rUNFwMHJpNMZaHiZCe
XQ2j5K6O9W8v39WJMe6vS5i/Dj3fdrVSX6ciUkaS3qwNSeoztMO3HJCp7q5xylkTQYFIFp3DbFlF
5aqGg5+srwo5hcIhNFLYFaK4ov9Kp8w+1BlGOkMz4gsv/cRL8tcvPFmWqYzUVe9OeWQW+RxUfZbv
qTYR0YaBILJWvbqeHFlcc1YrA48wube4vzHxGbQa61FP+HgTqDid9I5WMafX+mSYr5p1nG+stlmu
MMGOQdF68EHmZfhHXNO/fvLJ1rLsp2yQvlMhMJhLCjNOG85zro50Y9+8/N5+eiL+PhwRpv/63sa0
SKSdT3VE+pG8TlF405fytciRzXyjynamWJTVR62n7LFWS4eegpKUKqnp6fNoPKIXWvZpt7XQqFXt
tFQVH4YqsaOEjl3k5csQKNOognhN2iONC20/z7U6ov5MA6MfjX2B3ooeyrwv49g8qGGtbmw1tldz
M5Oy5HDLHaXxGzuhYNAXdROOCX5XvKx3ZjL6yBE660IG6K+7gf992mD1fn0U+eKsdFncOqriVQ+I
LfPCxV0RSTTLJej4mZnnb+jKtqMWIZaZxw0mCChwq4eKuToYqvFVk5QfaN5/soe0CifLI2mqtJYL
L9rYPsTfveiTGbfR4tGzO7uOiowe8s51ctsNJjiN7/UkVd9LRWQDDQjpuXSKiIWj+mSIYy8GBKCt
Ozt6tA4G5auXx93Zn3MyBTez39Rr7fCwm9K6nVbKkBSNsjKi4+Tt6sq+rvxE7lvcWDtzpLesGZC9
Zd/OkbIJBb7wM7aP/3dP5WQ2VmS9ilI36igRSRZVZp7sCrV0HBbjd6010cutSvA7+qBtwj9/v1KD
Pvr+eglf8etu/q8xdzIzOxQcNJUDRvcnGpyGrlEsqmV7Q/dbhngkkv3LN3pubJ9Mz+S082UpX0Yq
n0vistEuLLFoQ91o3758hV938H/dycn02kkh1piE+ghZex7GcFwQ2miCN2iMV5AsNinwYnx4+WLn
viPvZGYkuTldy3ZNkLn11mEBH/pILVlj4WHWKQy3D03fSq80u/mBxqML3TmvLnxJP/0Hvxkzp6ZV
Ilr9ZWkH7ZhlaXXdN5pFkddfPy0kyNw1BhZTx2oENsDU6Y4khCUzj1ltuWeIGb7qAzuy3cCDT0Jr
ysQrJNuxFXbOMkZIz8oDkTYY6crM2ErqovlK56v8aGdpcxRkZFPiN6k7kufTzl2Y2ctMO2Nqlvt2
cMVwfPnx/une+809nia2lnM+Yrj0q4igl+UbZ9CKQi13fu06+BgOtDdpvhW9izpw7KS8kdSz83AY
EfHt0BzJrcTrzkiXms5FZ1Tc5e7E4MsGCu9S+cXdLDswLUa+6E+OOcRf2jI2xlDH2gBovx8/IdpI
wjId6oMzolAJWGKKdEckQT7tJlRXCLWqVBRHN868B91H5RfQlDHaAFO5ons9m3c9HYNXFqHU436V
I4yKpffZ3mWGtu5lGdO40CtOlCEKyfToVuYKnMOyxgfNbFC7TV7l3SeOT//Ion99k6HRMYLZJR6a
dC9T+7DYXfEDv1w57wdaYuUtGtnkk8O27QYd4Oy/UqIy9o4721aQI0VHYmd1ptiN+ZS7gUiRv+zT
psLiNNfJcDTT2n1rjXkNLbGq1x9anGtPU57RMoo134napbIeW39NyFUWmn3b5a54u/TU9vaGTXYF
F12qOExUaaLer0d6FyKeMM6n3N6ub8Xa7RFeds7tstJhI2saoX2dRqMlr6W+arRv52wr+LutpwID
kPqXXLfmt1ZWFvdFr5qrFovM0UlMbaAr4PDmpbKgKClgzwslQ3vKon7pkd1UpsBSgijTOa5FZXx0
daRkuwm7QkHHzi3u3dwT2nU6OP13ckPkjylvxA3t5IYeBS33PXuweg8jGBQsbcehpfs6xIBwnLEs
AqOb/belv/KWjWKSryvy44kJa0yf6mVWuh+1NaPS1/U2wi2UjAWtESTrH6cyo1O3rAhJ93aDUGqX
molWRjAkrY/54qrI8ovuXV7l+RejcN2n0tZo4I5JvVTv2kF3n4SjVu2wtVgQESLISwjjsao2MBqt
TvGD+OznTTT9r+2yLN8nJuGYwSrNQo8ICiJB2jJI74tlUdlXrerNq0JLtPGQTd26L8veJYx+rrPb
3lnAIluaKrpd1mQqDl1/4smATR4f7YHvfoeuFD2/n/Xmm9HWzCTMBiqTO2OpZDg1jhsS4Im3pRPi
xulqFObWGtNbiadh53c46whkkpQ4ElQZYnHaNkjF6laBCSvmTdtsQZCOvWj5QR9pKRK8kh7R74xo
k1IxPCYG4zoYSQH95Mgh+eGkVTPsbDplTpAYdFq7ukicnTeubaQJozzMfdvk99NguG9AMI4fO11r
hr3m1oxDhk6yiVPZDLm6leNiStGf96UrvtZ8a2iKZee9icem+qFZvfvkJwqi8uaw+t4ulpsFRjvS
tVMoX97lWm/SuKeq9HVQ/ZAGTm9V32sCNN4hDKann+gLKihpz7O9Myx78/0bY/Wl1ZPx1UhB78My
j+PB1LoR+1aGqaCPE+tq8Ou42ceOFhsBft9XOEwwQDZuumtGWs5YQ5pNc+6gWnCa60Qu89vBKNEc
zXnZfvEYTihqS71rI7OGdFBMqSUJ2fatT6ofCTaqEFVNpY73Yog7A8mx0TaRP8sacPuSz9GAuc0E
IWesXwvRNUO09Pmy7k10M7dxv06AJpFovo6RDzBrDs0n3SC881pvYv0OEcx61Y7p4O2sxqvf233O
ix/F4t8a7VoM+6JrD7avTXRekzh7ZaDODXmRbeS0Eymok1OjmBbFmu8MiWpqwfjFRDEsWYSpiMC3
bhbiu1PrWbwH7a8/lYls8XoTtoVGTMzj15YTQXWg5SuNHW6ypAxcW5N3C7hlBDwurU9gDA1pZ5WX
slgmqDwmrbE/6WIovyg5MdtKOn2bkrPF0ES8C+O5VyqOmcOZM4OsFR3SmjR1bsVs8x2+vASe2TCd
0i/ayRqdsenYnw5Lf4A+kFzR71+IGQYs9vIltj3mb9ZY76RaQxTqFqdY15GLP++If8uKEhSdFwr6
J63K/27ITrmA6ANrsXpmFQErk3ujKvQj2wl7N5JhjUyj7t8g6JsOq4nCirIDNIXYcq/Hjq2hqLP0
UBgOKj5nRKph1w5ujCk92GuevW+Uh/zZHGjRQsSMcEvlO14hq+xUrNet7fev9I4m2ctP6YSs99d9
nJwUZjRRcTasMsrHKb/VV4duc458FEeLoqW+GPseqw9fm+ivWrahR7kprI1GmRf2zr+vqqE3+vVc
6LGNKwu/zSJyDvR7tDzx3Tw1+Uet1WALTYgQssRKIm2s0k24vBxevvGfveTfjY+Ts8HiLVKlo51F
MQ6hb6hyB+eQVajCU29qbkerdJ0dveO43SnwAO8Gx+6/4AKGU92MuHaOblOgv1hF7wnwMTP2YGPC
OKkj+OEPYtW+5+TfEQboOmrZz71M3mqyTDjYp7IWezdV7idtmNWNnLyaNdi2YiYQhH8X3uy553py
JqnsJq+ZXNMoHQmE2S3pVihq5LAf5wnZxtzGDudUs0lsxMBx9S3t8zq58O2d+7xPTitrV1fYzjg/
iMotP7nJvOwXrZvDvMmbCzE9Z452/kllpZszr0PBmbNzIwEr18pjWRlsZLXs22wt3oWHeOZGTjOI
E2/NtASTY5QpLCRJP6uwK9l+Ty6bzJcH4rkv0D+ZqKpqdTVpzTKynDU9dFNqBzKzNq9EbXi4C1jH
ZydfHqpKdIw9xFyTv+ZHPTHj7xd+wjbmf/MtnOoXvEYbhKJCxVc21FdNvCxHGrvpg1EM2WOLxgp5
UNq9w30xUtqwnLu8LZ3HtS1w3BK9GzUAny8cjra7/t1P2d7EsyJ71SUZA3MoIo1tM0p8Hfmt7hD4
JGstgEWe7z2xXIq5Ovd6T+YeqmFwx4ekjjDzwb5xEz+orVrbW11cv3752Z67xMk0MyxG7c2dtRUZ
c/PQ4pVgs1Mo2szIh16+xJmVzj/50ptFrKqgyE1VcTZ3VtZjXkNe9I/wZP9dIPyTb9mPJ2oBnltF
bet0gSfE2xrR0k0vp2U3Lcl04TM4M135JyWHSk1+1XK6j9K5wZo16NMrmWh3SbOst6XmUExb+Lzd
EfeWq+JLiiPrzHA7bchXczkjciU3qIz19j0kDG7I1XJOJhoU448Zse7IY/U84dA7JZnadTKuycct
ENkGKMGL20F2mzwKk+iPyq9rnAschHe9qzrtmNeqINfg54FaW5iL10oy41tOWx+XppwemnJWH70Z
w9Ju6ir9yjTpVYSk08MktUAFNEe96DmbeVqL0AJ9cfdoYFZNdqXdDU4wD716zOKxeF8B6EWVWrX1
JdXRmSfjntRrcTrRzZJFHsVoRncS5+Wh6Yf11pIIqvOsyD+ipLyEZf1928Z1tx/x7Kt3DcR5td9k
UWGu3y1reFxXo+f4kr+SmjKOvT/JzzY24QtfzLk59zTNU3fzJSdfu4hQPN8a/jg+6nWpc0EftamZ
gUTsU3GQovgSr572UTgFceOs1g8vf7FnJoVT/l5hxLJZ57yIiBxaA126ZUjwdnZlljK70JA5d4mT
qa2j5eKj/k0jWnHjVZyZOgrZrL7hWpdA3OdGyMnUtvpVUTa426PBwoGaTK3aM0cUt01nNJhfFH55
UA5P/+6RnUxy1ZZDtAg/iTg7oj2cdPdqw2oG06x7+5cvcWZL4Z7MdKlXzevKESgqKTg9GGuj7fwK
m8OAb+KIAefS6LPPjfaTuU4MrTPjhsSnE7vVDbJLK+hdsgON2rYPlWZpdyPurGuMb/cGH/6D55bl
3jPq5v1YmcaXeiqR9abG94ojxg7XTr1Dp/w2mfIqUjtXi5tIpm2/S5Piw5pl7mEdEJtxSK6CSdPm
3TImxUHrhiOcUCpSTensFZIe6h6quMdO85RTguWECxUodzQRqRousu6lLQQ2NkCzm5aPFa93Hxcd
yzGMkJti7Lug7003XN34szdk7cHjDHphO3nucz2N0BpkU6NkMDkF+BsjIK9qYm+Gzg1cWbthK+ka
pJ2pR502xQcFPOJT0rdjYJVSv3DeOzPWT1WKNQYLsVpGEvWll3zevExvVrPFXYU3MVBawbEcQIP6
/vJI/Ckz+s0u6BQU5rUYq4YFW68cPP3Oc/t6b8XVilKx666m2UyPg9sTimD1ZoiGDHLMTE2wNDfr
fubGmMzrdyLVBIb/ogtGp9MP9jRj1y3t9TNWCn9rEeahY0oz5Bhe7tRS1xc+o3OPavu8ns3lQqHv
92ARRN4893vLrHR0gdXyCtP5hyErssdVUuB4+UGdHRnb9PfsYsuSFHm5Wd5QkVaRbS39UZfD8tVT
i7rJVKaulVv0N6lM0zdTUdbBmuZ92GbZpbs9s/lyTubZHP5DpukDdztobrhknRZAMNEv7IrOdWJO
0YxtD3nBTGhZJMZ/JOZRvU7dHlBBH4h59m4abTb3ZgkuvHNasFEIQy8csbZn+LtBeDLl6gZOSNWw
jdEdiaRhnKFRF3kWThUO/pff35kpd2MzP399FJ1ye120NPKWxfxoxeZ8p/fxU++vlQqonVyqN53g
Yv+7iz2l9MOsQE7kemlUYDzYtWJeHq1pLW+mbhigy8Tm0Xekfphkgvk4n7PHygRgkrkZWz63yWlj
UNvf9bO27FXiWdeLg8q899z43z3rU203yZnWsPgs17Kr8sfYpBxsrKakZeIY719+1mde58/V6Nmn
ki1+TeTcmEVDWojjoMFDSbF63duAVC7sq84sbH/LVJmkPgNo5BJ9jq9xMtDhaIU4mE4pjhhFMFYk
xrinZ3QpG/fcTZ1MNlpptWuDbyni9Q0B7ozimiHbY9dtygs7qTPiG4IVfx2k1jwkRHELKlSelr6l
BFselejMB9nhy1kSzQqXtlZvuG57RZM9jcw5bQMn8ddD51VjONtGsXe8GTaXAGRpV+4YUEQYwq6b
Lx2fznxIp9nAo2iHieZQxvHJoZo74VpdSC8+1C5dHi9bL4V2nrvOyZ4vdlvN9BLm785YHJrp5XID
XMo4pJTTAKRgHv13g/Vk7hGEG9dN62RUb8f1ShLpAXdIaPtuIozx5Uucmbntk7mnphuIHhVxglIT
1pxB2HdDWy37l//1cwPzZI9nuGquGPUVoC7wPTZa5X1sskL4C137f3WJUxBr0dZ4nST6pRwKBB4h
/CB9s96j0Z4uLK9nbsLavvNnUwaO69HvQHZEXSr8+6aokZjhbX5Qqrz0Fs4MqJ8H82eX0NJshSMi
yihp4+E9GZWYtObCuHJ1oFdIQYerlx/WmV2JdTJR8NO7eSysPEJnCQG8eZXkvbszoMyGuOtxCtmX
GKjnHtr258/uaHVZWKaFY4Rd0Q8wq2zd5R6WTENPxYWhe07fY53sOobErODWqDzKc3R8kzbH1/qc
aSCzKvM4Tf0Q4At0bk3KC/usMIZdZ9jmdVf6HuxB/+K+/NzLO5kN/NShLFBxjE7rFvH4hIO0DwzH
MD7Hbd1sAKq8u1JmPAoUBuMXWAvGZ0zCDSDn0baehkWbrgXw6c19vvhI4yTHCD8xKKC8/NZ/jtTf
7GFOEaG1ljkc79HsWhCZCtCIbxZ7pHefzwezK7r9MFNuRXqIqNet/aC34BbRRx4PIhknHJSOg8/A
W7BZ8xpBV1V0e732w5gY/nFwzBT7eDzv0V6uYQn9ap8nOUzDIr3ppv62VWUPfgvT/Ag6A0/tBgtM
3A8usIIj8LniACPyhjfYHtWgidDOEvPVrPeh0V2aI86syKduCYkv3WwwTUb0/03skzPnFJGju9U7
Dour+UNbG87uXScuTNy2fmZe/Ym0fjb+UWqmhU/uSzStAnOGPdb+TdaWsB4lm7A1nPUxOTq+dEXQ
xFp5h2sSPD0+d6PbW7AnQ46PSFJ8WsZdkLHSGviYCaAOphwzaOdY4prmmwpMRzsovMNUoyqebaAl
cvpcYuTxdmDw4uNQ+MSpAeGi808N9luq4o4QdlbtB6fV1D2yJuuNhIL2MLau8y2FdmeEvb6Few19
5t5NtKEzknh6nNC5Zcb3uJod3KmamF4ntFZVmDRuPR605IkuaVUH5RKbr6rByNB+lAU9CHMtrz3L
bOD2rQPoFsdCrARpEIV6Rvtw3sPpABm1+J6MxnWmK6h52ipDsYAB2ZPSoFu4g/zyu0shJ5w9R/PC
bLb6T53Ssy/+4COk1NpO0I/Alrjw09b4i26M+ED18vXgptO1s9Bf7Q1x3yTQyv11MSGrdinwSbW4
Gp2F3jNv62mDMkk9tdUuFj39eO4v+zZKadzGeQLVz7XGeAwRyXQHt63TL6bX9fQ14xypnpOVMt1b
lW18dIbWvJZp1e4xfvftUS8rShUGZGMwKtPUGZA+4jayNG4nm8baC3yWrvShZDYwgioeidugVj5/
r3Fbq9coJ9vXuZcrWuW+kPEmchFPbdxLC8CzkBHkE6sOKzh7445Kcamh1sJu/AqnvvwGcdL5KBdO
obhvQcwDHLXz9z5A2Gw3mWnxYcpSxwvmCfd8CNfGfzfU4F0CtSbN13xc+FTWQq41asVFXRlw2Med
Tjc9QJPQmgckOiNDeoWgRXNNAQthQE4fF8Ook+vMUP47Ur+yHxrSp+xY9WVZhB5M7mgGKwAmsato
y9sLMoydPVk5cgffAW7pJsMI879YprecOCo0TCNpgQdOJFD91qq052MxQeazLGWZe1zKth1A8szu
JqzSBie1SX+ckhRyee0O/i4zRfouAVic3cGTxR6hN7NuXal1BalULIms9nUpUG+1vVZ9zQbbbYN5
HMTnyROH2KfuHTRztTzgEActUEjhHZXOsAySzAaT6PZq3UE+6G8n2SzFgapW+2lRWfKl19fsoCmJ
YVcfU7B/bq+La0U7rYbR7PHTJ9qg11Nm4Cy3qHQ8jl7S+BHbOzpfPhwRuR+7hhfK7G1/FXk6vtMw
oM87vgrvOjeNeQ6KqtJJqvT0/N6tnfEjQYDqhpZjB+fN7xwIaF0i3iRZj+F3bOiH0toWXf6aSnN9
rHLNeVLu0oSMBXhBY1xCXRqKNnsHcs37Vo+AqJDQlTOPRPR9ss+IFUElDcK3PQyiWRNm7bi5S6Y5
Kw6WJvvHxKn0JfCpezjBWgiSATq/G8fdgNUBXli6AjTVx6l4CxoUMRjVm/IdkmjNBuSS+l9JKuGk
Wbh2u2JV2PQ5Pfa0+9XfRPygBFwZ5t4QHxHLdeleI4R9PbQUE1/Jci5AEDCDZLtCrLDJnEZpuEtk
j5xslBDnF0trjFBauAb29erD1tNjkDTxjNxb6d5tYU2FD76wHL7Bz3PEbjW89bBkQqfNY4ADxeCF
k3W1wTPtzJzRIAZFnRxA4p2yez/b8e/5gTnHSdTFfW5ejzAz7D23jmywSTv5TQg1jWEJVeLQU3T8
hM0flMCEVZ4n1CrlX1lYSZ1d2W90NYavugGElYDQxI98r+swf3aiG6ar0pqBVvoicx756iFfWKlo
86BkJMM4SvwpqNdq7I4JVfyvjqPu/LJ9n+hu1oUGFImbGQTY95K/z0hAzLNzjSq7t0vPeopTiLRg
jxvYJblrOlcJ8nrvYKXMU3sBshTMJqkdjwRwFdmh1reqJ7R2e+e2LKi7tBlVzFZnoG/QV8USCrFx
BMCtE7tJdUb/CKbPlNFQxvdtZnn3JXznt1lNt3El963etWbjMhRzKdAJUPyJ0V5V9q2k28ZAb6b4
AVixYwOGb4xPcAPGeu/0SI3QUrX3fWwOd3O2vEOwuMkmRF691YpVy9FVpv03Obv1EvQIu2o030X5
WQrJj6szIlrAadrdNRXGErAEQzZcmloDa5P5G3x3KMbXKNKm12ku5s9JbffL0R8gdO7dwumGQLbZ
BB5ZSTgSLOk67ak60aOKR7BTQlZf56xTb1dYXa8aSw42UrEEnkpVTW0WzlqsqcBl4ESgF4E+1UU9
JYHuzekYZNmYWccGQ9oTyFHxiY1BRz4VeuMGmV0fozhUSQdBrGoLco1FLAYEF158ZY8VxT46uuMt
fW0HsmaP17HaaFl2fpuprql2s2P2r/+/UAwMdg3+UVV5+QG9Dj8t1armw8tb0DM7sFMnaR4zS466
K44giSHqZMaTPcn+nrhS/Qq+ok1zi5VGFaO4UK84c/44dTIzdc5Vul2Q9ah5LBAC/+Cc6155Mnt6
+ZbOVSV/moCebfEm3e5TEjXE0VNUxYhI0sO6TIuDmxn912Gj9vSDkmFT9l2UITcMB1nPXy9c/Mz+
0jw5WeuoRF2NKt4R/NDbBApHsKgUMwvG7cBMdBWaysn2GiBG3Lrkpcp20m+mdvL3jV1UodVL7VDo
6svLP+fM6z0NvJ1XsykbNblHfapZdhIFGGqt+lciS+sjwkUZwAUbDwmblAtXPHPo+lmmevbwWTaH
wjULjBJaXrw38QmFVjmz52DCukK1P/+7cfSzlPrsOkY96ZjYJ+/oDGCjU4LL79hbqrAxs+Lx5Yd3
ZqiehnetMm6KDsbHcQWCdDcI917OCxLXGDzLv7vCyWEcnLhhaTSPjq6vvRtyy3rIpVEhYln0C4WF
c6/j5CjelpWkZwak0ctacz/5fXlTz7VxwBVaH43RvxTgeaaAYZyctePOsvsmnbUjSQEfOcReadC3
Qr9Mv7VZvVwV7uBdcGr9LNf+5tD8s+rw7M2TENLpiPLTKIYLHbS1TB48gPn3dJrcHdg/N7LAO6MB
z6s7PGhWUIOXhL2UzqHF4vFeSPGjxPkfwq0tblU8G+/zcgI5PVlTaHIy2vsJ6gW71pYwGYdyjyaa
LByZuQ8WuPFD5tFrdalLo1irvKtJA28/LHa51+hCHlpjQb4uTHlPbEN2tLymuIs9lx7quEwQCZt5
n3p6eVXKgvawzFhVK3vdVyAe9wVS9dAbkUpwEh3QE/bLhYF2rhP188+fPbQ2kRCJcqkdW7cCKMc+
c1/PMg0xMfahHQNvr/wFo21RaNdQ1fTXKQCRUPrA7V4e6j9pDr97bScTY2EmrdnFoA7V1Asr9I1V
EuhhWt2uw01x9Ay3NUN/kHDPW7vvvyhTlaE7u+MRjLviBLFAXp1yx3klcurTF37WmelaPxHqWWnS
D7Y2pVEnW+NIoEPziJbTDF++6TMzyN/y5wpDE3PM1+fgEiDcMxWcsmEDcQi+JHP4uXD+5rmeJqWM
GHxTK12LaIPfAeWXy6FJKLALMH1PcYc+F1bYhLcWIH5dxcmn0UVxTKxEvjPNdbmWMHF3sd8lx3Ua
cGL2Ir6Lk5FML7ngyUzEQ21L+VgM9VPnEDT38pM51/L6KXx9NiDTOoZIL+n3rPFKjhuyvaBUxXT4
04a9Dt5DZ7lPQDGtW7nYTiQyWjNmptus2754sAyxRU+mfHpw6N/YqePszF4YF/A/Z6ZNc/vzZ7/O
T+bVXgUPFcy19yjcEbEFtdLAFCv+ts6zo5cfw5lp86d++9l1ikQviwTOxzEVywOcyfpYEM4AJc+J
d7xEgldwNbx8qXO3dLISlL4aja4246Pezep2QRcWcFacDjDv8B1i9vjz0f0f7OIZ7MLY9IbnaRdv
xi6rCO59Trn4+Vf+F3Nh/SHgIlkeeClTh8PAO+FAu0X5Ov4fumdwkt0oL8IUm9HwP5gLF8jFxr7w
2cMCf3G2hfE/lAvjD+Lb+O83OoYDzsT4J4wLKhGM8r+mFGhUrgPbiFQpqpZkaJxqfxPT7NwcjBTG
rA2H3Jirh23fzFHcSwl+7uAbsqG4oceUFxFufyjdar5xkngysWvneRzZuZG8p+BKVEef9dVKAIQs
zMCgvnDAJ7X9X9Ntq33uDNkhV/B9WYbZAVddS6AGadL551xbka+U1LOs4xYFoHa2R9AJ3FanvFk8
3/xizyO6dEcsMKWs1YPUWJhd7YUcwExzK99sjaEc+84WQtHcY4DR62BpOCnuc+JjjtW4eWDqrE/y
XW5SCw05JCg6/FpJ1Kr0O/urrxS+r6lewWWMrls0V6TYMCkofZEtBu5qLR451xKKNiTkpu59H4D9
zqpzENq+5XIEZvL3nibfT99X2jStB70bSriZ6Swe7WSOf9jjmLyLnal/11k1t4OYzPrQjUn62pzN
GbcSaTt7Il9KPPU+KSZ7rYir+7yiA0a5DlwiKqsyRfKDXNO/ahJv/kIpPf+AaMv9nGVVMwYqJ/Ai
0AQQ5pDQnoyIDGGqGuDtagUGEvg7sU7mAxuq+PVkzt6HOhnlJmgq5NuyK9My1PtsfEtVK+5Cy7T8
V22aoCixBl98zKSuHklvabsQnk55bBrdwFRduskh4TxMt6w2x+sO4GS5Q72tGWGMMW7eU+pz2zts
SLClMjySTdCLBKo7zsnujW/0LUhPTVVf4tw3+1sz33QsiUz4BxN8K//D3pksOW6kW/qFLmSO0YFe
AgRnMsaMjIgNLHLCPDrmp++PpVvVymy1ZOr1rbLaSCohSQLwfzjnOz8A34/Jpp0r19y0fFY3zKRF
8gETw3bZSHJwML2soPW2ix1XDyb4XDaqI0QFtLN27WfjxPILA5LMA9ds0u8irtPXIotJcVqWtGyC
1Yk1IJ4FyBKmPkU2+FFR1fANsUXmwQq7sPVFUTnRludIZaTWwDHcVEp0MdXoastTgg2PfGj8cclH
pQ9aeiQVfP5RutasHRpNxkxzkJSUD3HRNGwNnMJ7WNqO+BGgY/pmsLTudS5QyR11qxDZwYm66Kkf
hzqidJvFbHxyLYa+X8A0ONlpMdbxSW8m6NyVZZuM9FMGDey9KD33badFTxgp4z4YtMpEqIfBrPbT
oi2aR81BSp1hwapAUTN2WKd9YhvxdYxY3xMmpJOfxZQNr1alZ2Z2noxpupAdJYfNJARcZBX3THZw
7KMo8Jp47e8j7H6AkXH5AvAVihUA2ocZaKdTJ1YepCrLqm3fZigAYOvpw3GMbbPeC435sJ+XlQXO
WLfjOEBCPp4h4WskKWkYKmGbA6INCYZpGGY6ylT8AR3xoNdJ+5R5Ik/CNoehB1llVs+OijXp92Xv
fasmYNrkaeXaBwaz/M5LBbjvmtG1xpeZmR8WE/33qcGL6MdzPF0lDTszqiiZn5vVS8tAtFj5mCfK
VfObOCNsJ5lr1JgNQVNvnamvLVJoEitQJjNabm17+aA7jV7BeMXf0ZzWP5h1DabfZDaYZAMoJKDI
nn6W2hynha88mZxBcHTdyTWjHPqrCfg+o4i7A+PCvBbWdOlcW4vpNLAEsNAIsFf3Cyl2rClMaMgL
hJOiyA6xaw4PrecgEPUy4jYCFljE9pVpggG47jvDDTQWoc8N0RZ4+CzzRAaXvm7GUebrbQBl2zu1
pgVz0jSWN5eOVAdv9YohZIFaXm2jbrovKE4YLpIuYlihF7uSEDwpozJsrVwep3zoJPuWeiTrc1JB
yiuQxfbade+0W/yzgF8h1S9i1tJwsacL5tsS0qhiQgfCD/5E5TL2DIY5at5ZmY3vQ11BoIPNQT5Q
0S7pl4hAA9zjme3Nfj2hLQ1nUoLKwKsMk2SqrF3andt1zIS7Oms/G6quv8OeX79ViybuEAff3jlZ
5zCcLQyLO3+GA4slskD2PhBDSBwZa5rKz/UGIUORKv2HPdms3YZyYgEb8XM99Fhp34FdLyHogWMh
Kzfw2pxJf5KVy3ZaZodoM0R/z5DFyDoblGM9GfwLx72Y8ZOABKiHLzD4DazEpeZ9SaeeEWBkJWQS
QfsHZ40NnGdzdcpI85e0dQ/GGOkWuSxO/jL20kZPirs53jCvkJeoTIjEmLpyeAJEbEg/yqx42GHi
Kl+diM93wDvuwUpY+mSHSTO9JWNN2Px7OWY2M8oxeSaqTHwecRsQmldRBgTpymb4wcoG4Wvl0jzG
FdYX7CJ6wsh0dMiOqeuyWZARsVz4vWj9n2Lyp2KStvH/XUzef3TEhn0sPxeT/F/+XUxavxn2rfQj
jFh3HP73n2LSMX5zEFaCLaekA/Nz6x3/zUzTvd8MTwe/SB3w+9/8TzWJVuo3h9hrMocpKCGgIsr7
B8y0n5tghGmQ1+AiEk6j2zfW6S+tNmWYa0xOnIdmXDxVQAZ8h4ePLXss/1G7/e8rOdITOhmv1K8/
d2/WmDu6ZmV5iJxyucI/t++BzFhMPFgL/+E3oNRZ4rr6I27tzz6UKUj3dfgGbWqGny9lWNbQGz0f
CsX7fYIlNtB0+7Htor+Zdv3ctf3+kUwTFTn9AwTQX4W8HvgnVedeFuazoQrWOjymlZHoJ+SFOEEz
xPR//cF+7kj/+4LgU2lObE8SL/vzByOR0kotjDRMv7rizqvdd9AV3UUjURccKAR1wrvU302nYMHy
r/0/LQeXBRws+M1cCdj797bnj413VKqWeEIys4ATyXsNTt33qlkiZEKoT0329k/j3EzX5TamM3vV
7GlMiuOMLfkaycHe2B0Ge7vJy8+enqptxr79OErh3K9k0QVWCQIjWYbu4FGY7PXYkU8Z62bCkuaU
ik4VUbCWjBr8sqYhJjbUPTqEob0VaERDImi9As5XVaugy5t+I0YGWoRGzfprBNEMcUAu3wD7lbsE
xoblq0lpd+7IeigSkfVu8dOluHGx3ZZdjm2pH/rlzFHZk6hZfEtyGPg0i9dRSZAj5C0GeDs9FL9m
n/F9SMnGy2Y6xoLxxIEGN0hH+YwJUvusW4l7tWVLPkQJWs1xBkj/qCfml4qidJcuXXqXT67hF42T
HixEGXtypz5E3Rr7qL29+YFSxC/CqfWPbsj1p4Y+BgjBDNDHL5flq2D7S7U4Eci52tOw0ywYEH5R
juNGcwYWx0QH8AUXFCh3diZaknrauWDb4okgAityTgq7zhiCCrIMSgpahCz5I/Xs9AyFXT+4S2Zv
DI1KjmLc+OKsJnKxVFS+qmJSddYo1c6zERNdQQST303u8DV2Fjj+SaQ/a2ZzG9DUkZ0GS19mZ6dG
9TWWRXTo2BGGxgpvJ+o8RWiHmd9lRRff90UbHXQJGMnX+Yv7oRQai8ayKDZdvdjbHO03HHrUF0Fa
GOOxgSrxRExa6/glUak60Z+lPJIRl7zFuumQYurSBa9j4SDiz+ctDifz6Emz+jBiRStQk8L4lSOb
+i0v1bCfInTB5Fd2DqkqnUsoTkqwAktVIkvQb22ssh53ok7vUiVXRjXr8O1GQTyWs4dWTDgTAkTT
7MhaEn33fRBCnbIodlAm8uWuBIRtU7WSHilgTox+1VJ7NUbGir7o29fWGeODM2YmEgxaSeKeErkx
B2RixQgAZCzTdWMu4wQfRbdfyGWt71n9opuJq5wk0yb67PZrRu+eQVyxyHFj0J+/2Cy/XL9ti/dF
Q8rX1rJhhu1+70mP3ZLNI1/12tE3ttMvz6lXxo/VaDtnZ7S8T8ShGEQrOC5RnCI+elDQLmid3Bny
ni4+mWsi7gYSLa+6nroQB9aK7FJ4/ORiTNG3NI2Tu9mGhr8uMj956Zw/QFRUr3R0soeb0gBr1/hj
qK9aQipUaCxeme37ahH1dqrGXmwkVUtP4GRy89Z2uTLbHcv1tgXG4czlwyiMjDZz0FrxrSLZu9ia
4zhEO+KP3GoX2TgzfdMz6/qS0B3vc1N52aecrDmdAJ5CfFPUqHK7iClewjjVRYPMBFLKhSOF75uQ
h9wNoqW33tdWc/rNzKRFbjGwDT1kaVJYj07aSIX+xr0XECplJnR7R7VKR9bBdSAwz4PZsq8gDpUf
qAYGsmdqK9/Y1GIytC3DugAuUyTNsaiYjok9RfWxwqr8mSLOGne6Y84f5WjYjs/w3cbwb6j56yAY
vrCXVqT4EOomj7lM+h9lo5YnEv4S8znLiXcJaPK1IZClsSYHMpJALBMdAkEwyYDebKgIikeEcKT9
pNEnvKTdTrDqZINiaUGk+rONkxNdRE0WgpJonfoOl9QYkaDkyYamfjrGjJpa5FeBDi/rxRzTDol6
lv2wEtJYIf8DL209mJ3cTjP/YONK38KhtKOXPHb0DwHra3HSBof3Bd/HQRu175ArxnNrac19z3AL
l+NAl1fbBmhyrMPc/E/EhpNxLIIpxigguN5OnynB+8R7VoO6g5Wxj6rSJTZIc8W2bNWuiZ2jIed2
41ZD5d+yje/gsL4Mt+9oTXacQFBGu5Psp5OTaIeykSfCTl6mqX216zbdzdHy1W71D3Ns/ay3dno3
nnWn+eSKZPzEObRrF2cvnLg4EJ8DG6VNB38gVdKPjInotXg41FW9W9ms+6OzvuQLjw2kn1tTsH4U
aUfgR37hlNyR6vYDteuuNq07y2o2ZdE81W3xUJle5XvC2k2OuUuZpL0PvBv8MrlNGiRLeiRSfl4p
6zpW0Q9CXp8hNN0RMLobvOqhMeAYSqML68T73EHSCjwSaLDCReU2VurBbbiPxnUvRYvlqd2R08OQ
LUu+zgKx5bCQsP19aJDbtLa3Sdbihd60J+gJq2Ze0Ibk0IHApYH9IeDOnt9SR+5Nyw5GNQdmzXs3
J/+U8Ger7z+6kT/xqp+TfLnDjXzsEkWW9aJTbzbESfXtVnUT7kB516sJgpRwrnFtcO6bw8W2XOPJ
kuQc49xrx/m5jKc8cKApXVo32jMK4z4yyj14lO1CLCacouUNRlCD5Kw4TlMfWqmL4I5YF16WJMVO
7GgYHmrWbiB1jQxJDQIfgwhSUtjE1C6kI2mD0fK6oHYLzTekcct9Jfhr6e61hKZVJyElaEyruxtA
npmjhUUlms36XKwDkS6tVWzxzhwtBKmbrE1IRWJml9qUhiKvLk6nxbu8qLY3F69Y3ZOtkg+SYr9V
pmgfCc4LFwnGyzIITmNUNN40t5iLnrzSPS1tbN5lBKPgasVtyQX48FkVymjBm2eKrey1bqvN7ucl
Wr5bBP4w8nCGYKhv2tFkILdKTbiUel0+GDJrrsxbSPNAceEL0V0bonz9meiiB+zkBAHV9ivdN1+Z
Wk6ezKKtU4hDu5ZiFzd9/zh2Q7St6xamshbtvdWYPgyN9LNWrvLIgvU+Sqv9QgpIYHXGesk1+9C6
RJOn03roAGQgU9XeTc76PSu40S/JzqGDfqhm4LUdsD7fI6/+Deoeil9SMhJPvSJWMYOpK7BYK2LS
ownomMo3/ZC+IglQ225m4Y3Ek38Gse/szg9qTF9qfXpkwHfyJoUszKgTbu5o10yGcdWldkHACHjL
YaxW98nTvIirbo4Hs2wePHM5DinZdaDOgH05cEm8pJp2xHRdWJkSai3QRrXxybG6fT0TI9Ta1XYZ
jLNlM6FayI9Lp70028c2iV4Y0z+atnmN8+4si+Q+94ZxO65DqC/rTVOLMDld5q+OSDcLMjwrdw9e
3+3VRCRaa501HlfcIRh1VH4hMfFaZHm2dd30Wo/6F3MuNyuxomOfoeUEQODrmvuuW+1jvOhlwOLi
jtFxKF1zy6zjrlNFjnAKM3myamdHVM/9Kr6gPBF+VYybRJvTzY2jwS07JUdlIn3r+OCx6+Ug/WZm
hgUAnGQaMA/xvXAurWeEiuc141nHecq7sGZwk6a2+SjbHp4VY3NiYPR9T1RqMJNQ5TcNVJy+GSSR
8cYnTemHCrllKLpV3gINl4M3WYSyd8Y34fIj5jeJtWYxp8+1r01hiS3MHecIjkfwUlSfCLF5IhlK
w8M0sk6dYNEpw/YSvyMt5MEmgzywWdf4bFLWgAgvJj/u+HWM6ygAL38ZnEk7ppMWrjza3Creqyqq
97mrNlJl69M6I2aEG4gcQHI4gTdot82EnQn10me7Hxf+ldMb8r1LWXDeSAf1gI50EUqk0skrg7TR
zyr7Zozyi9EXu0VpJ4LaPyJW/SHBfXe8pkLL4est4qLfNg5jm9bR122WMLXvXMSObTw+sUrhcGmc
A5+fj+JU1yxtvpPTdHIF8dajcxPutiYQdMjaaIywF8zgnC8i86Rvl0ojXbFQp2hUgJ17Rt4AGW9z
cr2u9k6WV7t6dTKxqUSTUbPG7UZv0TKTkva9XIdmk7PlRcQ13NCITYUOo213PdKPikFzBsBIifkF
z+58ZMZrfwXlmj+DSrsqQGnIMrryaR3w/6+NBlc3iYxzySabPqt3hhdRSZ15G/WxALf8pWIgGgdG
mehhadbuE1QCKoCYnu/2LHLXxQyimbHU34lyX89ak9ovzKs9kt+ScddPJu51p0T7t4B+D9zklpXs
3hAKt3yBx8Q1nA/S5+Z9Z5kXSGLJdhJufmXLnn7PBlZrG9NTzrvmeFrAzB+oiE5ZHfSkHPfoer1D
5SYzrmollkM66C3Li9lAnIQ6RfmxXhrnJJqzI3TRNLCmtt1UkLPuI9cZt85kz9cur/unnsyVOxNA
yKXLvTeAZlWA2sP6HhUgAnFn97Q3TuwEcc49Wnt9fe54C+6svr6RE3LnqVuqLCQDzL72FaHBtVHM
26jt2k3DwgU1mT3eVanlvCyjWnF6J+DGSRBXFwfG7UmhwBtYdqjoofHicpPjcArMKOVxguL3OV0S
48RqSH9gOIAA3UvM/IJNIX3W4pzyNxJiaoPcjvItd6z8aulajcq8dj/P3IU/pBy6cMwm4wtxycVZ
5GsTIHZoTknZpUx/wRQNPlptxUopnkq0GDz7R5T/pB7Ho9y3VtRf7IgIoyIV3wfVym0Mig55TOI+
Z/Ns3rWe3j5NZPRuFjVRnpX6IbFJV89H9xvZn1GI2lMe1erxQ88GGY6iqRcWouvw2Nnlbaohs7nd
oT9uq818+6WOzGy1KeYBS6iacG0K7tvlLErDtNwfFYpTtw5dm9vhXibGsgwXYbWpPm1alooZmv0e
Wn/vL2AizbBdCNgNiily4H0VskBLPWv6RXVA9O+d3NU/91a5kGDEnoPRsVXHj6W1nNGH8XItJ3UQ
SUwunwFCc8cmjwXSYps0WymR7tEEjUE6dejwp6cQTcxtFXXGVteL9twQERs6qas2UD1EWC/tEOKh
WUIdtOtuAFa21T1n2o+DoDxZx7AzF+BMhG7UU1NtWfRIRjCZBcCVcFPmhO6ZyA7Xt4bovp2olnQ0
7vi1vHlXc/CvAcayG6WVnytvxh0fdT7mltvsaPmflpG8WX5g9xAtmBvHvg2zfoovmZrfLHf97qTY
NRcNOMVo9loIIdU8Jk20s8hGdllZ5IYpjjH8G9yELJ3meOk3xarb23lG1z4CfjwS+dBdmt6ddgOh
2adksQoEjiwStcU0XyMP4QrP8y4WNgAEkZIsWzhDCApnQYJjPUcGRfBi3/LqM4+OwmAd18xeEiCf
d069wfbAtrXx0pWy2UZY2A59bcOcJJSQs5KozCu7YGdydSInam0jMTf4tr1+AYbIncdKMAD26mwX
HW2pvxhDGZSJ82Bb1qmzFyd0cXrx5yFwYPEIVuQ+av3aq+tN44oD/FR55lEm2rWT2JZynS8+T6y7
rmmucwrfK3FEv42t2Tu23qSTzdcv2WdVl2BeFSGxB5jAX5paORun6HMw+/pIDnte7+altUJLxZBC
hVnisFEf6ULqLup1tFGpq22TKE4Pyeq2d209PLKDdTayi19GgWZbLlMedu3yTtir5TcEzYclLqU9
z7vcx7PD5qX1OK1Hsa1LxhAjgXyvS1m12+imEpqZE/iTa14ZdS7srQuSf1022rQYw8lGbheYBHdQ
ErGu2xqG5RNvswSlzo0ZC0K3O0IgfBI+oxON2ocw8h8dcBSyFkFWrmVxzebFvaRedIfTm3aiM8Y3
09Oyg0fad+HXo/kDiyO0vht09BNs24HZWfzQ9CI9uxoYWdJgve0oUDUi+xBvOi/mQ5OLbgPzVV54
xWeB3bpqTxtThBwEAwshWYCWS41w6aRNBoF9s67r8+vKeDVUjrucmYOXd9k8LTQ6WfVFi6LpwWI0
j8zBszNwxVUeNoQvHSI+fKhYA4ak5VoTBFj+4sDG/2gI+PeCUNhHr7GzIlg6rQ3iUhOf3HbgsNRM
h9i9aniqIMOc6MWbsO6wIMYaqCrwMO0lmyrvgDtax1C0Zgw2M3igeDQ8gv+QckVXzZnJaW3bl2Ug
AHyJcjMYTcndaXa4XwyjZNNffBgYeQKOC+437BKrZV71uBF3AKkE7yWPqky2VUYAsImocpMvnnwx
YKtvQGHGu9nrtCOZUDhEoBwyhKg/5Q1j9hWoTVQnMoiy2qJY1LRgiiyDJGrT9XV7feV2yPaqW29O
kQxzWoab3DdGStCEx8O3R+4Ui0JZ6e+lBc3T7HWGziaSAJ6ne2cm1D5xS3c75MzrMz1Bluc2zj0Q
mPJqdeYVoX+h/BXX3YZFNLTsOv1E/tUnHb4vo8+ERr4mzzVfWps08o63BLeE23nCN8cc4YXz0oLG
9cEpUsKsWyjvOFaqgzdUoTU3bzJz91lk3puL+47Z9gullE2JS4oEgvP+LrHmb1azWtvMUmUYWZK2
Q6kvSTwhBCXXAiAsTV4r+oPeTfY9z1x3Weu8P3cc8fsy09WmwZywT9p4Dp0Gx2ickkx8DwY5Py5T
erHT5bPZLh/kDQ90bNPyVK1CPVoTA462j2GRFl2JtrY37pqhpMwENez6eHAwt6bTaTCGaVvZlfc5
Usv8GbI6fZTpahdQEZehSC1fNixPY3J8A8i+T87ovkjPOaE/KLYFlrYitznhutiBVdu+Vc7Sboxo
2pGWfJTQNigaNgx0zwu5de/twjmaJ2JDP7Uf5fA0dWlIKveGpOZHpymagAn81s4YhaSivsCgNqh9
UezbWY+VK00fJkJyGYBvYFRvapt7MSPKYqrSg5ztq0y9V68Tp2yyg8YyUPZlx7i19u5aPs+WcLcI
YwK0+Puh5n3ppQ9KG57HpPnUVUPQ1e6emeo2AeQ5MA7xyvEYq3RTJM52ivTvPQsCBY5xcdR9pa32
u2FAlUeAXegctmC1N0ZLpnLchape1s+ZLPfriCk/sQGyL2FDoV4UGhRunt7KO5lS3xKuCWV6dHHN
zQF3xr3rmVvPLl8aCF1J2r0B18PXQ2t8a23W+IhTEsFWAzoWmo+29G9jidkgx84O7KnpjN43heEd
F8/5FCFGsj0Cdq2Bu2jdoE0F408idQZYTjL5dwzON7RXN/OjH5ffSrNpr3Ppqf1k1BtOjSPak+Z1
Ms0jUdm7ZJwOVsKpnkbzIY7Jr6uxtlswtBnunvu62tGYcq9G5rnCoMXAIJgTFYz8SfO4fmuybhNn
SDW8dFNWzT3b0Fep8Rp0Yw5t4ZxLu3qsFAMkT6BjAZpB/G+/lbXOVkDnxxiCTDrnWapd4oAtGYp7
02xwIWZJUCTsjXp3q3l5dearvHh29Nz3HVXGV3MyzoS6bjHo3VuTdWqzId+oArlKRBC6i8yGcLc4
Y/pMs+MZI37s+BwDrgKvXj7h87sUC9MvTnSzNzZrW97oVwLn0mQ+xAkamdV7x3WKAQqHB4cH81Ft
PxtZaJqEyDrOfM47dVFuw/vCvWhDcyJiY1PYPMtafagi2v6BZ8ybWfz5zURME6f8Q1PEZ3PM3ic1
3C/xLZ/V6I9GtgYJ4bWPDNYXyoBiU0dDHzq2cxkGRDyadhtgkn1Q1eP8YOYGY20EAyi1snsO/IfC
6S8E2W5XkTNAMBit8enzEROl7fUn/MWPAKBJupbjqSkUtlMGsSCndykcvMbST3M5VIGaoBAydroH
bXG2wGsFTjw9jvbylBTRRmYGmHws35WppnAwu4LIbN6mkYbSIoG3se1TsU8TzLom9xW9behk1rvp
RmQF5MNbbQ0vncWrUysQb+dKnixjkWjRum9iGjhdhh9zMh+6KTtYtbeZq/RtTOQDG6NPhl25TN6H
98IcT2vuegd2Ec8Wb62G3SA7TswlyZdlXI7JiLE1c+4XL9vHbsTrkmWPnnrJpou8rdS7x8lmqGBM
HvTzdD61ln6w83IXefYnd9XupEGdXGtrjBbLehrSSgURFjgrLi7TWH7PgEPOrbFrZu3Oc5IPD0VW
wNzlQOKd499auZqPPmn1Hb3JxhT5yS6SU+TNj7nTPg6CZV5iq2PVqCvn33udQo4mIfdTQWrerjR6
6icJIJ2tYFCu1Z3s8nOHmW8XaetnNtj+VM4nbJB3mLBX+opInDGJp096TB+ukZtwXVe2cpNbx1Qa
ozE8rWn5nGfTHCTEGYS50OIFT11H22VF+kF6COp1kS/nSReogbz12nRw4VzFc8HzURyIuJe7eLZc
TKhms+9bqX9abntBcm+Y0Otuv/jS6MmHmFH+GEPFwMftYDlPlLOvhGZnKzedt55SYeoX9FB9kBOZ
2m5r2Oah3nW3Esh1iPWWLJHb4paAUiRPJTjVL7lpZPfF0jL1yb2lJUkiEpshTY3HcUnte9KnMa8u
qRdD98zF93H0mMRgmxl4EUVpFsQRUMtWJF+KZI66PemfFvbDLB7etKldOCGneroHgd9MOIDdgcOK
/AHQ7OkXwCRA48uqe2jZHu7r3JBPZuqtnx10x3cNcT9XzWt1RLsFHbNH3vRGjZYgyqmY7xkdmm+R
loj3iUnyHkUVuiobLxTeehEFGWu4Ikxj8mNK2ZfbSKbTY8svEy6UN2HUKIoqgzOsUnH64bUSY41a
h40z93PAVt2kHoeJ7GQ9SuFhNresE1AB15H3iMMcwLxQ9I0FxUXq95phbnWmJLzYx+lijQZG8cV2
+I0qY3opqmiGjjHK42hP7kcCGHGLZm1+jvPB8l0XN9hkFfMnMfSoGhHfxQjINvWCfMrvCaQOdE80
e2VUw9G90S+mVH3LkuRd9nZ/lzI9CPUpb5+H0hKDb9VqBDKf14dlHfKnzmaw2kwpQxnmqpu10/VA
1nYV5KxSBEJDvokiZinJANWW65eK3SB4B8+bDrOmil2jet4/YpVb6bbNqa27igeIV1sbi41V69ea
mft2Zuz26Ik1P6W9vUOY8MBqyHxMypU6GN65CgWqns3sVlU4Um1/ntUMjwgbdWionhxvatgxtOOC
gXq6jGHPCHVjmIyaRpNhQ4tU+BLVUrtCf0XSKkeEjL4NrY8TlFx6Y5lYmVVWfLK6eeLsmKLbaYLi
wscxPlxTkonB9+nZKUqs7EHU8r3tjHbL/Edt49wpdtROpF9Lu8SAXXOwD9Car2KUdcodoFg25cBL
j3jZvSevz7EVq6FW31Y9ArERD125beU03LmNKGnXHLgMw2oMu3HyVop+yjdafGntVkt1PWUBIj6/
S5DCkrZjWpeom62jwsx1tPKmwEvcrkD8naTJx21Jltp+YAF6kytnEbW/0VnPKPyMZmPP5hqwMWQC
0Merd1eWAw78ZtEWKsZ+uc45aIUFNeyrrvRyn49pQojdBAOj7+1LyqKOf6fmXJtIyY0NrpfvdCnB
RWe14f/XWqHYaQadUYJnLKhM3VgYEe/riFaiLiL91QPfnbyaUsIXIJ8EhqR0ZrgI/9Unequ3rCLD
eERgxXoDGg27sb4VV5JbVL/7r7zMMwLSGFQ0GeGZfpJyrWDhHp8DUJ7JSxyRWrL9l1bof9R5P6nz
UEj9hTrvezf8rMzjH/9vZZ7j/oaRAgIsVgliZjkp/qPMc/XfTBShJH7bLonL+s0A9G9lnvgNTZ4k
49STktRStGX8TVUPfYI/RHd/M210Z2jz9JuiD2fvP5Dm/aK6YkkqJPt23UXpBang12zkxI7o17ss
Dlux0pXX9rpz9Pzv6IE/m5Cd36+C+JCNv0sC869YqI7tV92CAmdg0TxqmbtrvPQjmeWF5A5vk+bj
vWbWP/7wK/yJPu8XGdu/rilt/uugK5b6rw68ym2qit0vwSYR1l2Bm/8xdofobKv1Yx5H8zJXeET+
+pq/aAL/dU0XaYeDGYf//Eo+m/o8XjgtNEbi6WfdS/pjoWKihW2z+P3B+zr/r/h7/Sef7s++USZ5
jrAMdHPer6BovbZTGbs94+hZTS91BQ7BjEVxnUjKYV0S6XtTTP2WMVhx+IefkesZFssrwzEp+/6F
V/qDcQ0bnGnnltEyb3dHtiRWrz+VtX1T5EQGaIS/vtr/dX/y7NhoOXUUliZbl5s68g9Xs1XLblW3
AIuyKA+aVPEC12ng/z+uwpUkYjZkj+IXLWd/C90oMqcLh2KOLmSkJhstMZrwn13FtqVBdjBPGgHq
dNK/XMWsGlNZadSFBfqje280tK2hE8D011f59R68XQVTmeE6FlUpO9Sfv7EGUbaqiliFQ79SNZb6
9FSbkXNsWj3a/fWlfv1xuJTkMrolbEZmSDd/vlRuIjPQICKGC709Ia8APKie/y7j4k+u4rI6NfiB
bdf27F8+ULfMxeCmjQqbiUGHRk0H33/9u4jEP72KJ1BQUyHo9u2N+8cbDVMkxXLTqnCiqvfJIzf9
cmAD88++MV4MvOt5BXq82Ckyf1VCE7+JZyKbw7alz8uiZtYheGut9Tevh9tj8Qcxrekg33XJ0DY4
WyyX/e/Pn4YfoRthb4pQCoWzF2PD3tBE/hZbLtNsN7eq+7/+YP+ykf90RY+7gGkZJxP3nOciNP/j
95eUNZhucN0hzh7wUy3ojUHXQG8YIjtaTvMRW7BWVwqZcKGTJKYapLxEFfc3n1wH6/TLh5c2p+nt
dMQhSRX8awSLsuQ6yrEcwyk2LIBTCsair42rZLAOlLlBHNfoGNEthJ7Gdvrf7J3Zcp3IloafiBNA
JiTcsicNW9PWrBtCsiTmeebp+8N1Tre97bbCfd1RFS47XDaQJJm51j8ltZs9LGd25wZ0OZgo84fg
Y9IRPJ2BOY/NRTWi23tC8yJbJNFgs2dYSYd0rURWs7x3w6CiFehjfdDGxYgY8SROMVkh5/okjYfy
uiGyrt/mQ1nv9WIx3xtFODqwQ8rkTvB9ZSehjeHZLsJlC/buFDnhmiaa2YJfdbZa64iSKBBI8MEJ
bhimd3R48bzB5mmWT4FRNTi1hHYWnZPnLRM6BRokmiYJxvMutgYXk/Q261f06QbO91M5T5dGQjtX
OzdF0jp7JacE01Ri6fZFVCBuSt1FCNZYenGPLxG+9pHelBs3t/xuE8MNP4/JBI7XSZAkd0Ok4GUO
fjDt/Vbo5XvuZJnCHmv5ZO0kUjGdRr/WV3NnkLtMW6FZNJFtZnrtaOPVI4ZOPTaqho1mmm3tkBE3
6sAwRkgrnnQj6xrpqF2sVK3Jc8lO56D1pK2+1jEA2RZag0goD4QZrjO3QqcjItPqvAYeoIUFmzmP
VESjOuiZQkzVjMvfoiejU280nhufwZoeiy4j8J6+8ZtvcVsNCBKzsAs2lj4GL6HRuAf4pOJFC4mH
XNIre0ytZJICaMtBH8jCMI3Si2JjgAJUlsNzE5Tj5yxzduZOBk9dJevXSNex0s+igc6pj76yWTX+
aD9JDCbhYPsuntKlbNR+ye9LPHoL2pUODfJbAikrPIlJpJ+3rY3rKRnFtqo2JmEgZwFFDyWtspmM
fsG0hv4VNlsxFQh7IHUWnhYo/bKu7PqhyZHa70Rvk/VE17rUwZB83GrK0MZG38QAb02EiG955dhH
ybpvw2ynJbF6aYOofEL4Yz8OohzT7Nrp7dgpblydILqLzjWKrtu0ZI7tIgB95EKh6R54ZaakRT6g
7ko4Fg0ewXDuA7a55bDJtO8GbRjGx+eOBqllVysbQDCpE1gDUeugVTMTq0Iq2jVgokNgqSuZ+LRB
0lpGGgZ1iB33QRjE0Lhq4oD858SZ66sgGAdkcjKw32czLe/KdoSh3swtwjHHHcalpq36F23oLG2T
lzDTJjwSFummot9JqyG/DQe6OV7o++VVUZjI5crWAIU0YUBDQzXC/k51MY2I2onduwTNsnU6ii65
DOtMElaJlq7apim+TxeCDMVnbe4r3zPa0dDPIVvj46fVtik2vtYS1dTNOgtRmIfWhZllxoeKytlB
96n8s8E2zXQJDJ2mrWXULQCVC5gMLlvbTXBRxYahEQY5d7Nn+IZCzl84PiR5k5gvO88JVm5DjVaH
DivqXCWsV4CxkM82+O8jyo41+ikwn3Lg+C7X2s9Bjg4kehYZWB4EJPdwhSHK9j3Q65lJNCeTciAs
C+JHHbwTeVFh927UurywyjJ8K9jKJiJlYKp4kzVaH53sswdRA/vu6s6UzxOBki8wa6OH2WjFczqP
NOj8oETXMAWZjVFSGIy3GIwBAVXgd9AVF6Iq8gDOFnpUYAloTYFmeZNS8jkdxPQ24G99gG0Tx3Qs
/bZCBDiqHkLFjByganrkiwLfgztduBFukhpFP45v+N95jLD+Db+wqtp0QcbHk/JVDDBmLVyq7aix
PynQUsi7NYDdiS8xUvQyK1DVKZxUcdKnimNOn4XVY4pkI4TFSYMTZbksPuqoI5A4SR0DLrFrPFuz
mp8W1Ye7ijlhlF6imdDhuiAagD3kxNeoRCLDU3xz5Y65rOSqd6vxddaHxkBXQTeHLkLXN+ed0KcD
6SbOp5tXeNihUxAoL7Aq1kiATcs3izXgHfclDVM2qdk3ZtVaAXHfiVhYiKDSXs8etEFc3IBvFH14
7RomEk5/RJuyGJzFrjf0Inzr2kaDS+REAOs+ToEEcccuPqiFbyS3PnM+gApqav0uqlFke50ouuy8
NCSZsbTqoBmLxbV2CtMu3fhhXX0aYST6tSWDAtqoiiDOjNgSXWM9YN0IC11PmuvZN2LnyutYq50E
fI+wD2+e6voVF9Aaa8wu1u6GcZ6eMGBrMRLGjH72MrMU7wF70HSa6hOqkdjH9oqWTYaSY5Il2UxQ
XcFtDFqBzVkSzLL2VBvG1z2ur9AlYtLsdfKjCZmEflVthWO2w8LYKw+oeAGwTD20sOLNx/TTrSDb
e2lTyHwVOtq0bzrRq61J0Xdjtn0CuA3aHcJUtCfrxJZh+ehE8A+8sTZwiKy0NnpIi9wEC1YFIFc4
iemTDpaw1l3eFfVe5hA9TjRk4IFXzhauLnatL07/hUqq84bK5eCkIZ/2VNvqzIBNTMptOOVXRpu0
2MnS4IZG2kEgy9pU2BdVKtTCfNdjn0wmoz/PIHW3vJfQvxnZ4lrW2k6/qJVCUFolfnPPmpMIj43d
vYzx2dKhbfb2R6Wbwy7Fv/6D9Dy8BtMpjacdZMbutocHo3Cvxbz/gq78CAiBkML1oElpL7XM5qdO
V9CxcIZqDr6IoJ1XY2JtZlD0F1aLlK5qzz6V2wYmeBkr3ctkT/rSNpYtxmV+Kx9tszC/zXhNnHQA
h/mqTEzzgXxeYJS5jrQrqFYQ4VQkQmjIVXPFMUB/k2BNlZfxd4Mcm0wHUECpvxmNNK6JkKk+ONtJ
IOTAanHwrNIcp029uTCDssF+2XH8eV2Rnp55FZSDG6P1tTstM+B9uQCQ+65Wc7rqUNi8zZkzVOvO
HPjI4K4mp4jmScUeVcvBL3EkNJ+WFidnYiLRc7QluHqbfnKgwER/ZselvAVYsont8udi3gy1nnB8
srUJAq4AQFqXJYImzxVmNXj24ManTR1ik4qrBhGozgjFaaV8x7lOFSvcilOWXW5m6SZ3MU1gZGto
rd4y01jo1n6DVnGoZm2hnQBvhfUw0zCP4wgSq5hyfT0PTXPfVplzUUsgjF2lVX66kVlDZHw3+yau
xhks6xONcwO6bXsiZEwCGdu4OjSmYA/V0pCDbJmPG9m7tH/b0EGMECRNlK2tAlbkBv1Hh5taZ0ME
sXLYxXh21pIAy1FzoOuGzfgQYJ/VmrAq/QomZGImWe8VLiJSD36M9dwSLHTVzgWYlzPEHMRQ9vEB
MPram66X8IS0ccju6SO7WFMYeJqOFSKgtW6b/bXKAgh7Fm2nHrJQUmzrCaMI3N2iNN7m4RgWWxiE
xJqIKik1Kk6AbTzEe6B/LAxMvMSM+lsFaMmaYVYZ/FyLqBAPOhLgqlYTvOI5pZu9V6rvFpWKlO8F
SIu9qiqAUq+AsMdebA/I+myl9QXcB1jSW9kKSHLT3LQUFgEt221SVerAea5DSVfl0X1PdVBtCqcR
AI34e0O5HSfALOK2v9VNX+81S0dvgMAFiNPCaOHDHsb8qi/q5kkX9XjPqGUf4KmVCboMyIShSli+
zU1YHyCpE9LuhyHn4CjN3RdQC7PwmqkmlDOfhHtJ9YMtKiRYmvFDFOOP60wjhg6mHPF+8EULcIjT
Q37f91N2pyv6bsDmlXrwcRt8H9FN2PC0A7IoeqT/XiJaKz0NoKWxbBLal3sRa9OF2dXI/GSYqNsS
IQTxwVoFc9vSohSmVuTnL0YtB+RqCCpKuP4WJjWNkbpvqQ43deWmCzGniLvxnu9LTzjn5ONnSGa5
tUvcuXm1RTo4K0H1xhKbYEqyrSoCZkWtFm1HMk5oF0D/XstucHoYXnH3jNKrflJhnSTePJvTezDq
BGSHORKC3EiQFwlzurPicpCebsGAOW9bLVabvA+cdyepsjMh57lhNzK7l86ayDY2/cDfa02CVdxk
iTvplsNViHQT4q+Kq+sQrKRdCShWnKupQ09CaWWfIAsjyeh9g5+jVRfjY1i4Pjq+fIawgDs1zLCy
b8S3jplANRJh7+QpwqleoyDRrrQi7d9hCSLiaLucA22fISVbNwHR3Vkbgd3nQz3cTXmn7vp4+TKz
WAs/HcrV29Ho0vCsmQKsD4ZgkJQuOOojHGiLDMqUAd7o5dqU38RSz3xo/yTz4UY9DHjfDvAG88rP
3xJngmHq2DZkydgqIC4m+lRPnoFwpEda5OfTKtRU/s1KkKHijlE7nJjsVgc87ALOIRYKyVdfYf4B
Ay5wnwQh8Q0bJxaNGzi2CqAmMfGP8aMSssmgOETEUTSf207eY0zt+863IQVe8qrUqKnXjVQ/s0oI
bmsULcUTqcjhROiZI9F7IEsxMeVzocrUPRIcsnawx/ZKxzHuyzm1b+IinlKeo6mTdVEL7blUQ/Ph
wl/nMFgk3RU7Co6BLNTZVVjV0/PcuNm9gtuOCU42Rp9+XdXlhjCO9pto2+Cj68ekYRjmvF07gRbh
Y0we1ufEkMK07228S0vfZsusTXk7GJQ1qzovlnwpYYQrR039i7Ld8LHD14XM8zqgy97kbojAzWlt
7EIcoOWt3TUKQWzsin2bS7oWNsdtEPipwmgCTM8dztrSKEc47IFie4gszgguYbmIc9tClhs8rItp
A7swpBQroFvx7XaqXptNPqp1PTX9LX1OrHIqQ2N7HkZwq7WoSuT3vd9YfMhMBhQ3DsqqrSJ9GLEa
lqgN+WyZnq6QW+EMUhAZ8qGocG50FY0fmlbGzQp2yhCR92jMDXM+gO1iwvyavT7KyDureltClKzn
mIgHXb3KuKmEJ+3OgLtiOrG9xqbGhZkDBp5uChEikO2oYLgt1abZWsRVMJX7yG3EhZ2V/r2M/SEX
d61R+bZ5rwIQ2/XQ4fqPHKEbHXjhc2tF9Q09CMjMWBpDxMKMsntU1ayfhkmI+E7T6+oN+4HRgMSj
N8EeTxE2RCdLKwttMXwFHRY00qQQWQF0HofWJqlncjyTMWrtjW23Wuvl+KvwNaox/maj403ZgKF4
YsoR564XhcTvwn1dbEpQv+oXGhTsB02vFpO/cioedPzsbuOGpPpVay8fqj760SO23kQ5kH0AVTSu
x0/T1cz3Ns7Z6MwppQaSzthA/Wko9XEyidNksflHapIacAhXJqw+d5XZyXDdivC61QzJmTsLa1gP
wk68APFguENjJZ/GTrPwSBgVUX9IfLJ8FbDdIGGspxBfhgldEh2bLs1PA5Xa1ZMRd46+d+ccr9wC
zjorYAN6hU7N4E15Zo3hEoEBpTuzdkhTj+CcNWpgaUlxLBHUhL4T77M49wF4Z+xgnNMeESUaIcvJ
cDV2unDh9zbWkJroEwKo9im73qogYLel8Ayds6Ec3PoO0/KuuIyB7521hViTriYklKY982fH6u7q
cBihD41iRNQ2J3QAvdJtZYeizJ3983JEMIvhQNbX0VrHwgzzynRmUnpYWtr4Q6PdLbWHukXifSOw
fBlecA6y08ugHNre3w6mL9ROhqjo1xORyvpZqcBzK2/McR7X+ALwDawXYdQc3UApcPSdQSafu+2U
MCgs2wlXc23dYl7EBqnJUq+yvVHOPaZhsIR98hJhTcMJ9Oy+delsmA0NrdQrO4zVgpWl01f4Nna1
G6B8ItKawdJDvKq3jiSsmwJajIvGJ9HqcOumSi/YatL0AzVgc9HnQZNjUd8NyHJCM5bzbuoKTosj
lFtikwdBM9KKpKLi5gFyOjRRFU0IbvuC0uCeNTBWwUqb5dQiR0i6sCd+oWQBNRjvxMrenaGPFM3O
CXYVGESRfWSkI7CK0DvLrXO42256rptVjEKWmHjworhhDL5FqkEHmus9BkpM6Gis9qMTVMOdBdnW
xt8Lfydx3eVSVzTKzNRCCWNgEgBJAFZGRxiuJvPols2qSR5aJDMEh4X2HJKdZVXxPRFK+Dj6onKq
86S2rOgwwg5nJOxR4AmHpsE5H6FhomhLu44sDjTu9P7XWG4X5uSxshe2WEO2wq3TqyqEkydwADRx
mgCtmCsrczPzKcMD7ADEU5CzMDbCTSPUznWcjKeT0YzGvGlhRwTODqFQq/XQwYipp1ecCASU9JCp
kmCPC71pdZK8B5sV1hvLMq33g8LCihOxBjE2Qaseds28sVUGCv0PRPX/rIEfWAOmBJP531kD9xj4
HVn6fP8T/7H0EZhAAq/ZyoHnDlkSOOV//CGlK0ARIc3yR3QXJOs/xAEBc8ChLeBiHQmb3/rBIFIT
8l/8GUCh//yl9t/wBo5QRsgMrgR6wSlSXyCf4xRmTNp6KQe693OW689Nukha5qC647iG5uKHkfka
6/7nWgaRKTwxZxj3CJqbdD0SUZWIjcpVA8psR9e9qZwtXbNu14Fa3CZxAa+4DucvPH6OQMF/rsw1
DRBVaATHfvLOKKDWmpHYJAGiu8LKFuGC+OIivx1KwfM5WN+Aqi9Y3g8Qdya7ViQFF4ks5xbTfewD
+ovkK5fgY4Dun2f54TJHYK3RE2IA7ULQYOijyy7HlmGoau2ulFrC3uU33a4YQUTo5UBystLkMZqn
m3Dsgi8Mjb77Ev8AFf77TqQkHUFKkOMjqHDgDBE6A+9zWGFMt25WxYW2inbsCTuDH2nZDVsKAA9B
24rD8A1s9FX2Rpl9huD+9Ks4tN++Ywyq/nM3y+//MPysvZEttVRs+iEokABYe20c5V++Y+os5LTK
cnnB+HQ5C1nlh4tIOQ2D3+ViY5ultaUBnF7CZYAgKcbi77gMmDHAPQH8BI6F0aAbR6MrRRPAx2XF
p/GPeWjCxhK27VdGW8I5nrZcRylYDMxZCBp8lj8/kt6R0AXDjZ2lBkfyIP6H84lZdFND9R76+U72
XRjuykjINwFtefZM2xclaBJYP/1dypIeMyadNoY1DBQ5HKp9cuV9MmNukr6qApj80E+urFRLAhxC
S9StYHU4pFISGxbUNlM153UaoXSGn56CyeQEX910IsZ2A4RIR34V05VdKS01nYtsYmRO4wTbyARn
+ktn4Wi71h7j1wBOeaXTtyEwWVHcBqOBO4zq5Rq7oeleDS0mE0AB0lmPUmvTk2j5cVcmUeOehPVY
xrfkCZfABUOF+5NTVfDAYZe7D37V+T4GNlSwOGUYFireyeoxetAiLf6WUbtTbQ6l8TxndBj59uhZ
bEi2IhpPyzggOoZjF2vcCMZ1HeRNvGuljOhpZ07QbGdye8yVntWEdWiq4DQahzAHS7qUWzE2DmrX
0Bf0y40homsVtadjlmbdSTBr2gVtWw5jKIOdd1mMpXFF6kpXrdw2aE1v7H1Mn8LUiJBzdrp2EQF7
V7sBG8ZpM9ip8+7qMVKpnXJH5zzQJp7XVVPjbzXhQDtIxjZ9FTCFuk3N0Wza5tGIK0iCzGCmxMH3
F9Fpri0WcMa1WZsAArY9OdcV2SzX6KnVDUCI/WbxjRSrFAfUg9uHHE6G0MXZIkrwa8U1x577tdCm
5jMcOd2sOXBRTNQj9sJeKcPhLrFwRkAhO8wgXaFyKGiNqja8vjTTb+yfdJ4Go6+eI5m32aqhzMLw
Q3NyGMS6/KahSbyEtaD5Hh8sMGtYhniPlSoIwNbaIH2Wbp4ay1GYwDJoI+VnAj57gV7Q/xbQRr6G
rTtDfY/GoF6ZquuvhqnMH3EFYoENyiC4ioSgcahAdG4aHPxmT+RNX+IpoPW3I/LV96EpoxJl3DDS
iqu0Wi5VTvg4V6MfrzMdZoPnRANtYGnU6SV+NvSZx8pp9wATEbY4BGHdmJ1IAXfENFyKQIzAOn3U
3dYm9mFrCovm3iGQ4JRuLE7CZqposeLparEv6BohWlOGW6sW9frNFGYdgTVxXWKMFeQ0OuZZw3c0
YaJfmVpNEGFFCxoL1xS5hyQgBxQ+McQ74EKvnxduRnWKDPcFyAbHfaaZczVUhNswmO2ALa1K9Rfb
zVVCFlWkShxOS3lw/Z7v0gdZ+0TSbL+28wSDxa2LeDGPMOKr3C+ne6YUNmpBaOB9CdY88pXFJVY6
LJSXcWAwTDGygUPDGmKgPeE1QLWf+Khn5KoXvpVJzsS2aJ+m3snQ906ttY6YMYcsx2EOf5k6+8hJ
WyKlMBYJ8xY0s2Nw9JJ9K69M+0RWcXZuGVA+VrT8U+skMfm4EZqXVQItPhcZHhsKOeFUD022QuCG
FjLCiyxcG/OUdCuTluSLGMjyZZZa/fUIkWskh8GpPnRdwzwMfhxeU5NmjHsq8dTaR0nVNl4aQvDe
qkjNybapAlduBsz69U1l+5b0MNqii4sXsjXelHFJ8FHUFRMdxaysfAKmG8s585uyrr3Zqmpi9hbu
xU7OVT3vDSJ7HuBbd+ZqDqL+NmzoRREZJ/Rw5Ue9wCvKEFa6wY+3ni8WQ9zrGdqc6RmTkQrPzJsr
TDPicmMZjRrROqAaXyRpFnoLItHiE32aqmGFHmcUJxLPMF6Y3hJMHNiybFYzax+zGaXHbU8vCM+A
SEOqkeu5bu9s1DYsg7WtaQvHbex3phsARNFE94cVgBxm09B/whZL2C7Bdg/obvYaVRIoCHhG9nvb
EZCzRfathk0S6V2FgMMZ7mRiKcCrMB0Odl1GyF58yxTnsAnCAV0zdEs2gjB1TnKJaHUt5tG6Hs2h
LlelGoW1CfUE9vicR9gwGAU3v82swtTOjc60anqqBVZrBG5pF7FRl/ccMAO5ccK+v8T6XbM3xMan
zgYeJGyYAvqwDllwYbwlixRoRV+Y0DJbJ1Fnb+GqCSAbWCnSJz0U6aYsYrO9s0ErhjUbp3i0xmpU
JygrRxeLZ58B0/K8GrehSRLAComhP3h8X1ax4ssBqoBl5PenCFWEtsFRReie1YGaeIbbxhcsq6DD
Tl3ap3IycWrG5vnWUGWEA2DvW7cYxACn1b6Zc2jExHptdaVrw/EhoIG/wkzreO84/fBZNonCai+L
6d9n7OcU1wQTtTsVQRY4S6HNShj92SJs5dkoUnNlPsLtT6+mxLSf2hZbyL0Wak3BSkZ43GJxK/aV
aLBNkpFqk22NcdrL9xrk/0vWn0pWznD/e8n68JF/zN1H+voj292U/Jn/FK3uvxzdtiEfLqQ8Uy00
738XrUr8S0glBVTlf1ic/Na/i1bD+hclAH8PFSXzGnOL/+a665jXwi+FB69D/YQvZKq/qVkXSv0P
rEjLsi3KaduEHGsRsUBVfXRkzdMuoz/qrx+uYA547y+Rdx15V4F3GXqX1x+7+7PPp/ez2x8G6TfV
q/yZjvjrVY/O/jPrnpUR5b1+qbyHm8K7g+7lPfGLt489Mo/l1x+7zfPj6+X5w+X+9f7z9v78/Wbw
vrqPLx7+qP7DV2TU5oSHL4oHQ3+rw5s/P6e7jN7/lHW/PudRQWCC15vW8pyF9/Rwk3mF9/Lw9HD+
9oH+xnvi35fMm727t6vD6dXL3WngnR6869PD4XR/eTjsV5eb/e5wujsczpafbc7ONucvt5f71dnt
2er59nJ1e3t+dbM6+zy/vTy7WZ+ff35x/9ZSGP3h/o+J046NiknruP+Ll4unm7OTi5erl/Onp93u
7vziKfA2+8N+szvbbw6Hq8PV9mq5xbOb25vz283l2Rc13Pfi6U/3csTfhYWZlA2yQcbybZk2jOXb
293HdeDd0YdgGA8fdxFjiQaXn2Lj7x12H3cfDO/duMzmR/7Px9K7fg69z9fny8/359eb0Dt7vWF2
PV9/Mrtubj8fPt85h/LPw83nA1QJ7+lmv39+fT//vA29m/cvxlf8LMj4ZX4sLa2fauCkpdGF/eR6
vb1Yn1ysl/9uPW9zut3uVt7K26z4hXeyPln/eWIuIps/vljx84WJ+xhT9OGQL79Pw5v3z/O3q4zn
fTt8BN7hkrHKvf3z2cPr9evlF29y+ar+9CKPugvtIJEeTjy0Zp9U9mOkvwTJNaDNYkXmFfrDnx/1
e6rf8eXoGdrKEtIQznGsuJXoXcoRwl/PZXURDfuuESfQU7xeflYq2wwieZnH10gToNMH2T9KmfF7
Z9r8OiX3A/rJ7i4Q0eWf7+q36+4/7Uj6aLruHs1mwopz6ADhMpvv3og98w6R9/Z2/bq/fn2+vny/
1b2H968+5+9qil+G4nsP9J+LHk23GdYZBlhctNGBvK1HBVUhQS8+3Tqwq+qWpA7n3Gi/aG79ssXQ
FaE4dA0UXWxpx9zzSTOXhmQ1r4sKOEIZEbw6JxsCsPJ+/vbncT2+loIcJxdPcPZIUwKm/Tyv635o
66LFGZlY5f6iGSbx2svBPNRxlH1B7//tpWxDsj/r5tJg/vlSdCcj3UXws06rdr615qCNVxMtEPCb
Obv/82Mtt/3ji1sey6KlTI+blitNrJ+vpQq4cBJK2hrrMevKbSx/49hu+sWk/N1VbL4TWyrBwUI/
WhT6GvdGuqUK/WY373zIOLtcze76z8/yyyxcHsZ2OPrQqUeQII4eprQinMEnUwGQj/Y2pMf9OMxp
AAhlwfGNstqkzvXbeF0lDjbYiBm+xTnKUe/P9/HbpyU3ykG8hU+dffS0qgvRBRSYFmDra9NO6k1v
gBW9+surOPQcTeSOoNk2nfqjk05jhbUiLB0Iq6mjHYRsaAfkqez+9ipS6i76JnqS6AmPG5wBAPQQ
2grYvNJ1OoI5PbXQDb54c7/MeHrTBoLoRTyzaHWOjkt2g9uZBZK2xvHbPQsrw13Rp6dYBxj74uWY
y1L004w/utbR1+WSS5nR5xvXiCrIjE4OmaPgL7cnXeefxqrZpFr2WDjA071aBXN5wjzbaJW9Ncbu
xMBdDRe0jTXOr8KWa1rR+BD1o4dO8X6M/3YhWG5V6CQDcJrGBffoVnXDFwhduFWRx8W2dcSTcELg
6Bjryr9/zWR3S10sIBfVw8/LAMV4loqCFCNfZAieLalDbxPqiyl7fGhVPA+TlYKAZwFaWj6cHxrz
hY+f21jRaImcXmH7EQ3bdOjNSxtWKnQfTJP+/FS/vGuAJGocHSyLGsQy5dGXGLUaCjSjntbGvr62
rrqH/KJ+ct8lDmte+1ifxw/T9XwZvs6f0bV75m/q9fDFkeQ7avXjdDu+haNnHsYqReLELRQP4lY/
oKy4LD7tXXAmbgaUPNcOFmP3+nWM0cBpcyKuIKh9sfgej/rxHRytin0osIdcYrqCKia9LD+pA7k1
reGswHnxzwO+PMyPD4tntRAEgrjIsDl5HCvutNgq9bZph7XRQ/AzEInc0kjXn764ym8ug5Saj1Qw
U1npj8Y0KIVvlGqe1jLMTvF1GNZTbzw5CFxoGy96G0hWCWaD97AzdiMYQefeqwwn4NI3obPNnsKb
2a2e5mHbWZFnhOdpPZxkslln2oVJo9LQsRGAvCfiVzfEPYQ86+HZMJ5HyDp+eWpM027W301eoK49
KvK9CN7dKPxTkui9aEsaq+nWwpTpi7XrN88NBGwjNAAjpYN+tEwWsYTW4vO4WTG7b2MSyJciSzdf
jO6v75AzlRQ02pSpSAr5+SONDZuoFSwp1nLK9G1f9zc4XI5n/5eLsF+TY2Iv3YafL4KPYA1HpBnW
mONBXCW50Evhcf8fHoXxWrT9zBZ+8vNVbHewfGXGA+a2jdgjqJxAqjrni1XmuNRi0jsGDQ7kE6YQ
pli+vx9WNUyKbSOs+mE9JknntRi53LqgYhcjYRK7IojEKplG8+LPA7i8haMvzTHo5TN+Ot+AOvqo
/SArUuzkh3XfOMWZQrhRkcMFRT/VsFdsKlRtBgEZ69TvjL+fhVyaUzfECM7E3xfdH57XEpmWZ0nO
qFoCg26i7tZQW8yTPz/gb+Y64n70zjoPuRQyR6NKTLI+11pPjEmgtrGVdmcGu+4XwbPG8eK4vDy5
tMPQcWM4f0x30FLkqkWTDWvUqQKMA7yymszguh8m5yzxJ1CsZMy2jU1YMZ1PY9MMRfPsjumJ7Ima
B2pWXpxmd+WgNsB2X6Sufz9eHb9m27Y5n3NCNw11NLcCs8MFhd1ybYA0YzbU1vmbNRrlVR1BkIBC
7R9su89PZupTCmsjaG6aEa82aGcpyhdtNvNvf34vy8Q6uiPXRBeO1BdmjH3suoA1l42XJUlwOMZg
TjgJiGl4LG3Tbvjq8/3dpQiXp7oGX6fFebRIhIY7LEY23bqDCojTc1GMkJ4nQTucTMb+i8ViOUz9
/GCsQ8pwDJf5wLn9aLGwSidAU9V36z5yMJ/00UO00US+jQ1+hTtstJ+FfhKO5gFYY/ziZPTLoxq6
7izxTzb/WT6rn2c7WRy1QwxItXZBqYOVkumCgas+NXdDmNbGF8/6y6xfqAo6Bru4nRhc9GgD1Qk0
Eil42prYvqtUa59KAYznq+kFzFj/Yr34ZakyWKgsE+4UP5JLdnS21KChYgqvEpjQqt3oE467eTd3
p3bb9IcGS3e2syHd+XHgbP88V39Zmb9feTn/MLyLNP/nUU01t+vrxk3W9gTCaWrlvu7KYIUA7YU4
l5O8yIMv3uMvqxZX5MCuDNNlhSQT7ecrRqIZ6avbLIsVIuxyWsDruUjXf36uo9dnL/X6QpPiE8Sw
Rh4zpTKAIuinM6CVEVtinzlR2hzsDOIjQgDqiF0Rjkn5xY5zNEW5KNGjzJjlmkDyx2e73CKW0Wnr
bK3KsvkWYTq8A+cDXCeWSrz++QGPhnG5lgW3jnYEOxsZzEeFT08R4osEFLJtI+PGj0v/LpoJif37
qxBvhq4LZxesQo5OOv4M8FwSS7IWJIrtZiOMX2shwr8dN+YD3hOcLqDusGYefdrQXgO7mBk3GMVY
1GaiyR+x+y3TbVdXzRdn/eNyg6YHlEMiBA1mmc4jHU3ACd+utOphSWMUIJxTVUo6IQj2MTJ0aiuV
NzqmeBA38mqa7atyqPPnuSTo2Kusboo3qZHje2lG2La+ZHVav+EIn8cfTk5qMdHK+bAJsbsfFuzP
lMjusL1vzvvZbMg2jxP3vzg7s+W4kWzL/krZfUcZ5sGsbz8EYuAohkiKkvgCkygS8+zuGL7+Liiz
uxhBNqOVlVYPmRqccDjcj59z9tqf//AF8TA+tSPeEZUk4zjIacEv0vfEw1hzFoR1geKUmm50ItJ4
8zVB1uEo47vUkV7iMHj4zbpT0CpcmYt1ENBbsCptMeJhwAXGD2nb1R4NTh/nz+JfXpOB6XiweCfi
+f3myYTmo3Z0qnJNSq7dDBlKV3hw9YkFblj86K/OtN/DuAaPBgyK2/3vDParUC2HcohtKw4A7Qir
G551/GnwM+xBVDtfGIPf3LUFMro4SeNtL8cEKWY/rgwsPXZe28dnKHCNr3/6TpdYmaDfBkaybCSH
s136wk7LDCR4QJv/WQoxY4sG2Trx5G82EOaX9B2xo7UcquYyMa8eHNFBWpYto2Sdk975SZLshwxc
9J8/C9vHksyw6TlcqrOvR9F6mOKI7gvwzCbsSqnJHfzs6h+sFSICE9QLXwHR6uEoeVI7WtEEBVG2
whVmHMw1fSvTP3kWnoREEwPRy3g4yowHZEsUWfBNG8VLDdBqg0kIbtMfT9nRkfx7RWKvafNmyP9w
vTwchnOzxyGOYRB2a59Rz8PRTWe6N0QiduTl8nMvBa/58aBvji5WA8cW6QLCOx7taAbnVOA2zpm5
Rmgs10Y+6md2DoSc9qry/uOh3i48NhBiSOKdpQv1OMWV037hmMGYrMmmcjEyKky0srnIm/XH47x9
JNaCyydNcG1Dnjo6u/BtsmlIIxFbAYD81gxcAtpV36emuwkcYVrPHw/39rWZpO9BFVgkI6HCH80g
Gj6357hmuBoOaMcugeB/mCBLNviv7XJcA850Xu3uT4ddvmPbWGohC7lv2bpffcYZJii0HBaQqnWs
FTeugd38zmkXcK7sIGoY7FnZOi7L7kTm9egywDJdlgyrEX4emabf5etXA4MQUFBMEo2dcoguk9or
z3MPr3rUJBNoH6TaWpFrn2jJgoyDT+WJ5357JJHh0RdkFSkSncP88Lnp6uhGSOFR6NEnq1ZmMCfl
FmRJhnViaZEQbkxfGSeW1Nuly6CwnFxOJm7CxrIGXj0zfDns2VFLhfgsahsEOHRTZtl4YpS3C5dR
mF/TAO9ssqQORwkyyBBk6kAkdGoerrq0Ij8H/Uar17iq+Ke8bt8MR9RlguuhhrHsa97RthbL0XYk
yOYQGbO+k2X2UFi6fQarIz2xs72ZPtYJhsEeCUkKaoZ+9M60XsquSyI/1EWSbH3Ey3gv5cOJ6Xvz
IS6jUOViYRK6crgdTl8c1y1oFUAkamirWxPw02NLMPHdAFu8YEdQdtPa495//B2+mUVG5YT7fTXl
izieRSqSAT2/+Njn0VhdVLQkr3pl5J8HyMzbj4daHuAgZGHy+NBZf9za6N9fpvnVKnRT/tNMf2KY
mF6HzYA5qs+uLLR0WmW5pcfX3Ghh0YpMxFgLWQqL0j8N2Ll0LNkgEsv8TZ55tGSK3u6oVcGjsQaO
Wq2xKvzqYA0/1K1v/+lFZxkLWDI5Dv4xj5ukJmjcZe3jJZZksrmQuVZfm3Z66r74zuvz+J7hxRkE
EhxMh3MKQqsqNfKIUNL0vN1othaUm5isrk5TaeydShC+HW75wmn6MjmXqLwcBdQjnIA55nQEYu2q
Szg80NGr0bjxSrvcfLxa3h1qSdZQ/Sd95x3tJnGOEr/A0DUssYyd1sppYR+1Gv4IrTS1E2HE2y+c
53o12NHSNNIGKJaYbITTatg2ZjWssI0pT+z97z0SiXfiFQrzfHbLr7/6ANiEJ3MylR3i1IF4MBOd
dxvTHQ01wXfEP5g/NKqmR8DCzf53m9mrweYUBJQpmb8EFtnWFoWOksXWrkza/U8815sz7TdZlOIF
4DMyT8cp/zmacLTKGMrwZP85mS0fxXCu48JYTHhBV+WJz/idt0W2AsYkAFXM1Y8ZkzJQnZXWvY3n
kYCyUOrxWeCV9frjBfjuKC7CKj8gd/cmQdsbQVMPNOOGKTbuN1VWmOelzLI/vQgvc0e2n1I8OXGu
94drYkyEWQdewTL3MPTMe8j5xjBPJxbDO2/ItvCKR+FNVZQ44HAU/uq5B/mHG5WIvV+8wWYjXZwA
8ranXkqHuToxee8sdep4aBrJv3D1cI4GRI/SaRQT6M/QkKKEMMg8m1aJVn9eiBLyxAH99ug0bBol
dPTEWK2RwTp8vBSOmAOy0AoBjwdw0RNw9ZUagut4aHCTcYMbNejxiYQM1/rlKQ5ONB9yK9It+m4J
JIPjLKRQ2WzO+UJwqVtx3xhRO5wJKxVXtPNYWMY0DnLHyuy171ZVF9c6FnFk+qfGh9w3Z942Dyo8
kLxapLdxBuVs1duoEvB2tMGnd44/hNKKy7scpqAF4aimaV64HRBkQlTRhAipkjtYULWDelvUl36D
ZCSMwaEjRHRdhwSeNppfzNbpv5dI2XC8iIEghVLU5jb25ohOGmHbTzZ/+DpvbJB5ueUt2FEAd4ix
4wYUVy49oTAWq6d7XCmM8y5ZOixqJ64vdGiKz4EW4AFaWpHY5W2UXeFYFJM/tKIgDpPeyW5oZVlo
Be1QnHXakMcb0eruz9ommbWSklTxSvR5fYV4okUblLYaNt+dZyJiyLL4exvpDZKkuOeZej2zLidX
n/AIjqRPJgxSKoKBKau/5gmG18xRJO+57ObfJVDPAmwV9axVjCHiraybbMLWiuN+RZCXwiH1e5RC
pltPW2Me+1+xodUZIro+vw/8wprOKzB8Xzttrj7T0YThdolw4l5ZNdyHvhDppWzAiYSZ8uCitiis
zop4xgEUiGWJw0gEhW0FQ0nbg8rOwIsSwYUiqX2JpgSofuhlzog8zceUFpGaNlzPvVu2Ow+/SohI
hTXMq2GMEZWCChjOcIMGGugntjVsYjdJv0+Gm3zHKAtzv64fTedcy32+Y0m3xXNP79cVcT6TNvW4
LutOO3a4P87xFbZiotxYmef/yGCcmEDKYq8MgTPaVlj0KbIhYRfip9cMAAXKNLe/AjuAHjf1zjWu
Pe5jSx3du6xVkwwrqbx2n5tyMFdlAARlhRyxv40jHBlD047aBYgwNeNmdj0sAhDxzFguTqr0N6pv
rHMnnRPoCtwOqNyDVsLZLmew0Mp967xHWfIzN8diHwyq/iWTIviKqDYbw5kE72XcdOWj0dj9V+p2
2pe0NeynuFpoUPC//AwkywCW0PMUGJHUJhBzU2VPG8BnoMR0S1pjWCUK/FUwYyTdO5Zx74tJOeil
ArHHgrjxQgI8vEkw+ui5DiducWmxgF4S9JrReoy1Xl+5+MDztnIrvlPs8PdqCqZv2JlLYFy9xC4T
qcsAVMP2wYslXmtuzClzyi034zjb1tRiwf6pBKM0Us3Ddpq1fheYk7b0muZeRaQqgSQNtj0/lIVq
L2NuyulGsxr71+QpfFg9Y/TyMzdQLZ6QI6SFjtjN5r4QTWC/4g7JShLM8kInVfaVTNnsbCtladct
Ss9HDcM3cU6nRHWpw/sBRYR463Pq+4W97SMRn+dzCxWSwuMCFENwl281eonU+WASUWznfi6ue085
z4Xrj7duW80uFDTVITpmClCwlqLT13j3Fvda6ycPGmr3G3PoEa7GMD1imlZK4YaiSP3H2RjbT2XG
97iasPYLNlRIa2dbwvy7UNY4emHTa1OwSS2TjcryflvJuxGSKwiMVbY2SJTQ7Egcwtw5yvkJymLo
oK7M4wOHkOvtZD9h/TUaoKy2hmY6SGlhCFXb0c+zPU4Svg6axnHupYH16rqxpgTCsOjkp34u4Q4q
aBF52JhebIc5bEjcl/jojXCANYrYr2wNfe23Ant6XEB/pQJQCsbmifgu+77fz1YTf64x+Xs0STK8
4NjbsmvA5Ca7aJTFmoWTA3gpoDOFqR1Vz2nawmnt6rlIblqdbljqTdN0l5Ul3SeiyeIn3FPKF0yV
/Wk9EpSrM2NaZL0jtBOeW6gHU0jYtg6yy1XWj9m93fbuDwL4Nt1ashw+0WtgvERjWd2ApcS1yp+m
+sfQ8lGvZN5bPwPsZsYzyY0a3OaQF4+Yzg86rTTB4glESmGdWm1dXog0lU9WZGc5uEVt/Eln1Khv
A+b72sHwL2LqSlatSzf11i1pDNhEI+TclRFrMMl8LRjynVmm6nOSRdpnqrLaj0mfh0/LfftxqDE+
Xgn4TA8VqkJJITWVVDLghVg4f43kfhNnpAqC2o5aY4HV5oVVlfKJYErcD6NksS3sqjsdTvVTklic
CICoOz7Qwmh/xK6a2BqziJPEwQOYo7nC6gS7s6QKlS7hqnI/jh7AEQWVfokijXN4J0RefrZ0EZWw
d3oLuOBYNFmYZ0G+7+xe/FJWFZ2Po+ifAJ5FIA4rXhzrjcWLcBd9GQeb+xN/XhjLXW9A6lNW9r0p
3KbbWpxEVejFwMq0sXMfgwILZ+xgGoSFlrQbGF6Wph6NPMVmZdR0d8N3BWGRfofiKvew/Vwl3oD0
eaqHjtkBqeVz58jzLzliwAZKoAanMKLZFoRiy86HaBJvLlySvAEpMT/pCk/ePAEyjWszPy5Eiguo
Xq0D9aipZkg6UBS3sxvDhPQRY6rVnBuMGqTKTLa22yDdY393HiJ/dqYzF9nlHdz0AGcrLamh8NHP
N9PKD8VuFYG8tkAE9uoRyTNP0flJXe/aqfR6hGljULPp2v7Xvo98lkGcBB2wMui6K5seWXxoU1Xi
z0U8gpC1DeSXMZ+9Xz114W6txfgUMC19MIZBNvhPxVCZX1vUfJe2mrJHsm7djYa1xNM41M2Tlhgo
jMm5wBKk4z0ydpz72XVbaZEMUX3m2graUvIpslNCINOUCEYjzGuCrZm6GHDPMNHvcyq0+lp1WgOf
DvsjKGt2rf2UojB/gkCu5brPu6xn4kefTaewv+p0FePbI4po2rk5ZNnQwcuGBsoiHxEHR8SVPuYe
fPI87aBE+mQGue1hK9fm2jZXdV1/D7h/pWuN86VeY4Ds3EErjgPEqHHCH0IIi9dlytzvBDi958HX
MR7OZl+bt5osy2+EnSiauCAU864XYCJpMaJsd+VFdRqdjWp2+ezaZT+UtUzwPregLrGa/e4pU44u
t9QY4QpyLKHGTcpsQkqTllp2ocgu22s8KQME9S7bqEdiAszJBUnSnocuMj27lBhdwfNC9Z9hfJHi
owcoHJydtrEHUXnfxraM77187IaQ1HCXx5jOdm58Tv1Gmx98rWvdG0E9cT5vqnYuLryqoOs0TyXR
RZjC2C8uNcjniDFlLZIdBstT/jmxEiwgM3wW17Gla/oFQOLYvHBKJxe/7IQgU61Q7oI9KMkKFgg5
SzmFFfjbaTdgpEC/IQXAINposLPidaIalWKThErlezzPTTSeUURq4RTbVjQFFzT7lP1VZ0ApD9lO
bHlXEN/Iy1HhfQy5inNSX6W09nQb/m4r2051PARfcMaltW1wlB+c4Uli2bcWIU8UDtQfs7u6ibvy
iz+Y+QRT29Pz+KsnfRjdoIF9/VtWgXTQ+U5w+uTwdLgy8Dsd/7y3W/xDK8C1OlcC+pNWeVOC6LY4
R43QNYEuYRJXlvimchg429TjuNwBAR3ye6PlxV3JGUPkCy/tO7XLaoEv29SmnvpiAMSf9/C2XKM5
j0H30f430JOf4gJceYl69qMIinCWNkO1bS2txLZ+ALD94Jl9Wty0C8R/g2WxdOa12ziRfsFleDH2
lbh1PoqG+ndJTMS1BbcwiC9JCMy6e6gHEGebWNJ8cO/HliZDrM0sbZd07gR0QUEJA/kVK43dIK7r
b700+LSUkxj51ormjkjPdZYLGdBQpqEZYwbm9aXnTSOhsq0CL2oBUBFd9J8avVJsrgg8sLFT2DbP
lyIih/AS6MFUbCCZWeYP0OGdf127pVC3jV841k50KSaKY9y36gEthbcc/0NZTF8nQyiQ+p4no+4G
1z/KETCOsxpddpF0XPmCtBa/9NzPCdUEpX4yEk6Cvxl9giH8quK8Vqmaz81Mc0zOLKMvp3WitVWx
TROo3ldBn6TYVA6Zp/aGPtbdSri2/O4ppAw3VkdRYGV1nS5/IeRwqo3vKPV1zEy2aN8b7HZt+x3g
wriYg1sKYEa1sbAFrxfssp1sIOQN1U62iYG7ry08bhSB7XT6dh67EdIcJot+ssm6qG0I6bAu914w
TDOiT2OPs8BWTbP1BYxaOoQVUf20lViD46pulp61FrgOaJck3JFY6KWFT3Gg2djC9m2mzHvBS6y2
cApK+PZRVgElDgrbPfOwLreQUAvh1bu5Hevi89TDmoWn3ovyOs/w7rjGJpHuoQkfakzdtGFu7qhT
YHErNWx5Lh3VZOLLYNdV5mJpy/0NPgDIi11Ak1p6Hst8oQ5Yg6VtxdA1L5Ez9t8Mb56xD9A66Z0D
ro7LFcA53I9VPMS3QZD0+DBj4NyFrW4NBbSPNq/DtFl8FCU57wvKzRZg2FJyjSKTphl7YJATZE9z
5M7agMBmy6nwpl9Ll+iI/8IjnheiXjCAU4wnXxJkLkGGY2awTepxUj/HKa+CPfSIPvqZzkaVXGTc
LP1L+CN+Dr6QpAZ+0vpUXSVWbzqfFD/4/EmzzWG4LqEacPsMig4zZGJa2A52Qo/oWaOPrP9+aGwX
NofjYW4KoM3yiO3muHzAelRrHuesHZ/TcXAwA64ixrn1dcHOVaZkxTcQoPULz+9mNi5iIH/6IvFp
g9MZ61Yen6UigLDs6kX5YIBQ8Taj1KO93VTc1VNZRRvZZOg2mLDsJeaTCjaARH1rm4CZgEueAPhd
8+j+ZaFnvrjENpjre2EF9kU0Zsjv89GRV67TgRIQGCNUm9aBerGiDcV8EYNBWxcJBk6GPm/aJwcA
LRex3hv3mUcnHV9PgQ9D7eaYPOQ9fqlb/j667Ewtdr5xxa3n3SzH4gsWOcm8KWFclCEsmx66jyPs
qymLa2tTq9rsd/2idwLZgwnGDvZMARV59sxk06nce5m7bIfVY93sQDyrq1ouvoFNkMhHzuZyWM3G
AIpuIpOircY8yy+9KgWTKNMgHzap2bQbo1X6T6tPK/OszpbvvNPbBXadeUG6pfo6rVMkW/e8EbII
hA3RrcDYHSq7M5hdmLWTenIHw/01enFVwMwd59tGlBM5Nt1or70OI8QwmE3nq+gy6XBdpvmvHUtj
DgUGCj9AuGBV0qZq9HfcKavmU6fpDWSUVB910PdFOv3yvJ7u2gVJjEO75jr5D2cunSsziLAPCUZc
BDeOnqk7MiStsbHBPdwVvjXb69Kc0zEcjEY+wE8BlFENtBKvBxrovnf4tMWhO9idGU5p3rcrw2r0
l3asgNyOBjWLcBp0MZ9lmkHaVeuy5pkXV4CsmLRahUjN4keM6DUSA3Y3YC0Q2Nk3IwWTH+J2yuEZ
B031WGNIY20bpU0Q1l2lfR+qGdovNKDcMM6EI01ceqyYKCTjkijDHp4j2JxRGUzx2NtksKu6+elZ
WV1ioxslm0CO5XNvpj132Fp+g/AlvRBGCBbSk6URmCdcGb6g4xvylQ+9yV73uEuCjhjd9F5PuyhZ
CWEDKTUn9ZJUJHhwU8CIcxdksf2rsxaP6YK1c2NFIx2MLpEx2UtfwGQmGSkvJ9sxfmlOJkdI3Z68
NwYay8Z8sogvWtJ9Z4XUgzl0ZNkYuPoMCb7K8L5+VSL3ai6rXfqtEuSQFi8MOom1TJ8ronh7qvFG
DdT3yM8NHOzAdpZ0C9Hl7Cs0HIXpXc5WZzWQ1WPcXiFFkjtjYxFcgMug/j6aRgemAqdhiidpEXM/
swSs0rws3XndDRqbrTES1eLIHfsm++zgkMzspqELEUClLpjXKfo1QktxAejaQcmunmlchRzf2hMM
Ec0WfgQGl+CwB+09MrJdl3EZpj7nNk1xIDzpWTTi/DwH2OevsAnK3A0Qn/RFA+3ihI6fOd/GHJuf
dVRKzErsHHLnWtYGCeK2VV3ySakoxeGVLW24Tv0CnJCA6Y1NQteYxF1501wRK4LUTeCtGiEU8Pmr
bWHdtvWmTqowZdPjkilkC9wFCdniiTx6z7GMBqzD2VPNs8Chlnppdx3StjSu+x+A0KFIe2rBfglb
QBWshNVDQqG4NiCHwQoiTMi0kJFx7OKu0Yup/KRpiZ9vzCRIH1mMxRT6HLnG2uVStIP5nclz1QLV
3fgk+is2DmII+lON2Fx7dVPGOyxWmnkDKjrqthKzNq47ulfhjSTGpl9lVotzCml1xVZUBaQs5NjV
CREstq1BV5r6qo0h2a+QuhcjIE/DrjYaZCSx9gKBy06Nz0d3pkWVHZwDWMEkJcXpdlMmJKrWgR/H
twPQ+7ugLHGhlm2z5q+npxG31h6ZaNBBm7KlM5lrXRllt2nMQE1rE+cIUD6traK1n8+uvlHOlL6U
qsXPZRxnKzkvkPPF7prbihrvoKP0cjEHWtJGveV9inxuMCEtj/oziNyCez7h4mWzuIbtrBlPLAwz
iBzXwjLVrZCe9YXPA2/pjioxRuK1AV1LK+QnZK3kMbQyVxS4NH1Tw0SP17DH+HzIen3JsHEwWQu+
/j1CHZVuAvC/iDctWq6AroE23qXGyJ8es8qjJjJnZMKN2oPh1SUpDod+EZHaJVui3XVZmcYc7rX+
ZETpgrglM5Ocz4Moxl1K9cNfmapqbsaKLMA1RV9dcmOQE7gDUwWXGe7a82U5EJCHXH716qwRThmH
U1WzV8V+738BMaxx/BFPpeuZbkQR31LYSMp9x23jUwoTLll7UO+uHejhTw1mUlh+iXZxCWnne4cq
Fc5gwJIMcmtpAaxJGfSUjfYitXcSQFMSYXMuu+oM8wYn5UBjkskpTf3NKOWMXTceW0viIskvOzhR
4Jp9l7DXGb0Lds75W+ugnFvNcYNUmhhvUDtSqtqZGBcGeT0GHYkrDTbYX71/f0TCuWmeqzvRPT+L
6x/N/1r+6FPdTF0aJ+K3F+l//u1GPXc0Pj3/i9/Y/2srq18/RFpXx3/m4K/o//fvX8YIc/1D/Dj4
lw2bsJg+y+duuqUYUPw13N+/8//3F/9G3txPzfN//9cTcnKx/G0xP9Zrss1iK/f/huHc1UWNpd2/
zvviR/WrP/6DfxFxuLn+20ALTd8IHTjuwkX4i4djOM6/HQMnYjoA0erya/8Xh6M5IFy9xViTQ9DA
jZKaYV//bf1q/psqtcUvwfoirY549A+sX49acelzpf1iaQD3FngAjWVHtc6uwuxy8sp0X0rbvOix
Wt66XPTXWebGa6eP1IXR05zI1THaFN7sbCDGjVtYq1gjulLuPNcNTomfDiuif/1McL0o99Kejpry
qCKKNccobEgDe9JG3rcIP2wbU5ixuLcwSH4epgKBHnfpa8ceIedB0I0/I03EX4RAltxJRSPnruEY
vgfPXwEwt9MWZhpcxJpLaTU8vXrn+78qpv+qZLmv6fnq//u/freG/aeQ+tePS6ctTRg09L7lIlik
GVwIm+m+0AWk7pok2H2n6hbHPFB4e39KGn/Vwl09r9h7b8fJqePQiiEb4pP0ieuI+UU1/nhP/RdG
ITXc7rlI6minjW70eSJd9mLCv3ty7GT+MhHU31FWugVnrj18/CCHPQP/5zm8ZY0CCab14rAQbSSk
cTia0r2LgvTcj2Hp0/FnbD8e5bC4/nsUFq1Jq4WJSSnyg8NRaI3w01aMLDjyU2tlG2Rtx7a9BFhx
SlN/2Djw91AoEVFa0sQUHKvUVJ4Gje/yQFoqXwqFpFZE5nWvcf/rAufLnz8XTaHIQ+jXB4Bw1HQ9
tI5tysRO90njWVd6IcSmqjL/2ij78YT87p0XheWzh/wMihUd9EffB8yRFKhkl+2zKkm3w1JUnYHo
neiCeHcUdgba8ujVR5V1+KKm0tHTEczcvojLbMvv6MDokYP6eNrejuLQg8AwtF7S5Q3c66CtyIRc
QORqZHu0fWSOCA63sPvNE8/yu0388BslkvFoHuGvQV12rNkTo51Cy89ZCsRG68oskzONPW2FW8LK
i0smsDXNlTf5VHuhs68sutBONP4cdhAuq5FWYWNplF+kVkhHDp80cwDau4pi3ZCYL6QAuh2hlNgl
SYymeU6JxhabAEF66cQX984U+8jbOG+YYrTAy6+/aqYiVI8Q7PnZvqtkvKYSLVd53TYnXuTbjw1Z
FJIR+nQo0UIFPhpF+Cb/S7O93mKx4SjnhzlVX7WiWrfxeKJ75b2p5MCkm5VePovG08OxYNAkU283
2V4QDZNuEFiJ4Qm6av0mWWNK0F7NNnWdogSb+/FyNd6eTQ4AAXYUj23yN4zuYDJVIn2yWH2x98fH
vFfXpNQ2Q0otONPPAcvdZ5AYzZg24ipaB56+Kec7MKQ/qAOvxolqee6tc/nr4x/q7Qt2acIKfIIJ
GnqC4y/VVW2Cy+ec7AP6UR9w+AtuyYZ0u49HOYKHLwvY9TgVaAxFff9WroC5k+lTQMmWEy2neBrk
4TC44mwIuJ0BXvTOvFHLvrudrDeobIIzblb9FmjrKVXq29cP3mpRbLLclqap463WsDs/Ulm2xxoq
P2saSxCV6OOmKBcoqV7ZW1oz0lsadZPw4zl4u8gZeRH/ATekM8w/WuSUcQEyjyy8EecNiqcplEq3
VpsAhvQNxVX9xJwf9vv/nnLSIZxeUAvZPo7HMw1kgE7Mk6ZUzu5ncrY0Eo1aI1YYaDhYoJogWNDx
t+W5hotVUkXxfOKR33vtxKI0WdMObMCYWubk1fbRTKk12aLM9l5jBJeWIF/pErOsGtmb7Fl5dU7q
X9xlWGmsamonoa/SKXS4aZ+IC63DjrVlNhZ6B0e5BTDephPk8CeRjQFAayrFPk0Fh0VSN6To4Z3W
ckPameJTppWFXCxS40tu3BsXkG+74lZUN+FiI9OHbampvR1RX8HFssRrqZL0Ea3qmKbCM9QjLkKG
3sI8FTNZ/wo3OfM7TmfJOp7iwF/RbiG+ecoeb3GM9MmImd30jLdO+tL6OO0NtAzQQUJrzwsOKnjY
/unaIyZevkH+4WM/Fp2kQLntMsn7fa0pM+wLQs3eQBaRODNOi21q3X083ttAjaNfJ9doQjQhYDua
bctTPm0eY7+3urY5Q0zrEMR6NGPUuvPHJxRDsXHRCI44lPd7+GIN2bQ4vxj9PuUovtByK1p7me7+
k1HwA2fXQKbwm0z6eiG3E8SCEWTsnv5c1srYfNXsXP2TQTy0rtz3sJB3j055iuGJS5ed2Ety39ti
js3VFMzpiWPo7Y7vw6BAA7S0xbIfHY0yaW1DcUaIvR2bxYaU3M98cSL8eAG8NwgRi0GMjibmDXHF
n9C+gR6X+8KU/YaGwGeFw+KJQd6ep75F3MctlMCZu8dRLCs43QPhTXKfkdlanABJjQV6cc71M97M
s1WGNLidOkDee7Llcg0LjXeEBOdwvblei3xtshhUF3WYO0qSV8Ex7eP5e+cDIuZ3PK45hERvVnVZ
GZ0TjF23z1M1hQF+xmuNCeCWip/nx0O9c41feHk27fnE6hbL7/CJrLL3FRjqbp/VEz4amE1t6DU0
to30ouvIFMGVaSdjCAmpJS9nou2NW+uuaOts4ypv/GIOwvojfejv3dolUOJebMEcYMc6/JFcR0Eo
SSqxr+Y52Hmx9xxpvrU58eDvTDL3hwU2zAFlWr9BKq9OJ9HYcaF3jtjj1hs/aFOX4/UW47pOXnrY
JTXFEjpHEYiDnzdaGmSHqQzJ0zvk2TH7yNau6gW+jH71FaGsyR4X1GV14qd874ckF78oQXhBbwBJ
mNORE6gauRfB0n48k/COcVsLbb+f/sFKIFL4z1hHK8HzGrMkfSD3Bs3OW4cKzo2daN22pnnsXB/t
ZFsrw7lqnEC78XTajkvSE2GRR9lZZsRj6M2Jd+Lxj3hnv5fCQi8xfb6G5RQ/2q4qMSXRZDjDvqmB
XWQlJS2razzqXbitP7lG6lD+hf9NDQ3VmLsN7KrbkwFq9LBXQtALRkG6X09+AiYj8RIst5J46uAX
BlJ4tJUXdUBfsuy3Cf2CA/6ChZGHZEiavVvTG3oiJLKW8+jwNsmx6KAA9bnJLefW4dL2q3lE8RbI
fdpa/QYbvYxWAFwQqoEktAfrndxY9px5JJ+ivlcXkbigSVAsjcZZ4XabqSri7SwxMuoaiH7WZJI2
KgrzHitN9WvA2GNRnqC+6nnS1HFeqAnbe99W8bbGdPWqQu52PmRDsPNpd10PSd+faybFRtpKURsF
3XDiVHu7gNkubS4Z0Fk4044vd43uSa7P+rDXtV4LExF0X123q3HvtP5MU7KsFeTxzCmgEq5YBASH
c9uOUtnu7A17rZusXdIXzy1Z87OPt423BwCDeLqPZJD/g/s6HESzWtGxNY17cmzDutYSLyS3d4qL
5r5ZJmS6SICyNTmI6eyjCArjOnhohjvuVdY/p8K/yLxhq6MgWCnRnkILvPeKAEYxDCQVm/zw4SNF
g+3kZR2NtOVh/EuryrQtc2qKWOeeQrEd0an+ekecNmQ8l9EwIDgcK0inLJqcfNp3sdOEQeyn5y3y
+K3Z0gOgKq29CKa8/2GkrolHe67cS3/wx2rl9Fg/c3UpA0EJqMPa3KbnwtwJLx9eMosS6Ikv9Z33
TNcPSjKui/zx47vL0KOK1TmE9xifNKGOIWXodtRFP15N71yRyAlwN4a3vGR2jnOabWlqXmkwH/Oc
YUrj9DndjkZud/SPuR2S3s7TuzM6J+jgtvve+EEPThxvqRf3d5GMp1OS6XcWHvk4YMCkmjh8jxOE
ThxTj06beT/MqfFj1kA38VFn+8rDLLcYkeSfmIDlhR9uiEizXg14tNJTHYhF2TKgoKh6M81Bsets
M8W1x40vJno3V4Nsom+VPul3oiisrRrHP1OT/l6UBFnkuGzg/shKl0jzVSSAVy201nKc9y36m91M
JZimCk2sKyv+Myevv4diQZGvtFk+x98aFuhpnpbDvI/cmSRI0GImLdFe2kPfn5ra5Wx8M7V8Yhgq
cP8nD3D4WIgLKAMNzkzCybd2yvQttE12fJnnnX+mJcom+QCrMElxSZ2DqFsrazE2drTmPuqM7MRS
f5uQ4EXDvgFIZi4wzeVkfDXJWtP5FUY1835id1j1hnK+0Fqa0WhQ9Rf0j/YQysS0IUZ96jqlnQgp
39njiCeRaiIC5BA6DvYMmTsiS/R5jybjm4hdbz2W9UNvZd2JKOqdmg6JhlcjHc06oiy4hQNdbKU7
/Q9n57UkJxKl4SciApvALZTrbnWrkO+5IWTx3vP0+9F7sSqqogjt1UyENJMFZJ485jfpsy/HtnJQ
1AZCnq207ftZF0CTUz/tECPQQHv1Qa3ShSgzcZxba4QBTgPuU9DCb3Am2VB7/FHqdkfj3i4OUq7W
Py3slDpEeyFevOOEovCDy2L8Lq8KWIBVGQbVxjNdR+1FRw5xAwpG6hL0Iy6/nWGGY64YknauMSQ/
wJiRjguu7xzqQPZ31lBO+Hdhxx052qgWns0w8OuUFDIauJXlJwdQBzMGLTYYyAQoFDfZIH1MpF75
cj+arIP2IiCGsRwMWYG6MBq5l78zihhxz3HRnH1FMrDo1mYgGc2/6SLQB6epxdjBZoRiCYMNfbnK
IDLM5+HHnHXRRqdam/IDjsr96/1nWUdiVqHC1OEwc1xwPlmtkttlXw5NPZzHoZ3eBdSzTgnM5rMU
5ebDlMjxx/vrvU0R/g4XGuIES/5EvgHnjKBx+VhlqiBQ3aTyGdal+bNNSOydSjEDyelgQAZuGpu0
/otFnMHl/6G2QGM1I0a8WQl+NVoCG79ughrWSx9GX82qaxRoSbkNZFBplBRQPhAmaobFLM1sQ/Fe
ySKgQGUlQNvwX0MZ1SQYrCLvmh91rQTPTVeaT+EgoWdehIaMh9Xcy1xIOY7Lu0ipG+DdoEB1WD7Q
jpxSTRZmY437VdbBGtyFg47cJdITsGRaIzRwwjO08jmSrBpzd9o4P++/wjf56stXaOmLzJvFTJeh
+DrGdZ0iJ3nedGc7UkJ6mogonWxYBy96BctCkz4byYyXO4qTDxYWT46MDkSxY1wRF26mx/ajXMzl
rxy8auQkcydluyyOEOOtk0L6OvWm0sCEMOXHsJ6a8h3CffND5C/j6xmI048QgzF4lGZrn/i8fJls
sMOzXIv6E45TTBeC1BJuN9eJ7MRdW2rPHRZ7qCRCRnvMulbLHU1MMo3ICVlrp4W7UO07rde/dF0A
ejpoYumYJUZggcbEWgm9a3V4DucKk70QOtCXco6BQBY1TRJ3kSZL3CbvutIZrM7wGACChMYRNnyc
gINWhHt/3oO4ybGJsyegzqCo6/lJGqCcP6q93n5WkzzAha5rOssNasy1nyyR+c9SMPdeUVj4daWB
/B87rANzHHZAnTHjRtR9MqsQPoYZDuh7YI7aHQ0Vug1bLSgecrUvPkVJUoFuGkCgYiJVJuM+C3ID
RKpeHrM8m8ITFnIgRuvcr7+oOiUMDBCsF51s1r75QgExR2yureP9DbSOX2SbOgKkNP8WVXF5PUdv
pixSu1LtzjIE4b2CFNceaU7t8M+r0DBjLkv5ggbSWn6rTDNM3fKcHFzHIU3DkG6fJqiW3V/lanDK
w7AM8gg0lUh1lFXp7hdt1vlSN53TpkFzXrR4fdJ9dGNtHo6TOX43CgVM+6QB9eqotJG1bDaKtaUY
W51Hg2O4TC4XNv6aqB6qpQ+l1O8YnCoKPtnDz7pvQmziRO6m8MxOFeQH055+bzz6csdfrQtklARL
g9OwzryKtjc1yaoYGDTovYJ5lZqvGa+hxQHctv/kEDr+2CQhiRubs3gphZIdIJDYZyFJugs74ouS
DzkIUXLD/aRMdetYAx56gFwh9dz/sTd/KwMp4hY1IPiKy7Df5L08x53en8e+Z6Kdq/IDqhbpHtFA
+TRiSk/tZf6bUCXZKHvDol2/3NcwrNcyftAt8NVLRX/uwC27gxxT1dG8/ceUk1XoIiJeKtAoUEmE
Lx8tV4rWrGRpOA+WFJ3kftZD14pmoLcZ6dRrCxMIDcGpCv+0kKYq16/8aavjc+P1csYYOAJGQqdh
3f+I+y6t00mikh+s+aRA2DwGkxp5Ro59bVr7n7LWVD/d/6RXPd3lwUl0afEzq0D4Z9XJQypZ+H2g
TOdItk+w2h3ytxcKx08qE/ypkl3uvu99qu8Sqz2XRPVUUV1IBVt54414xu9gzo5e1duM+fIDIBnb
EnMDqp2xHR+sUNWfIAvpjwhxmg6Woqi7qiEY8lIpwfPj3Jwbk8msSIL6vdjNZ7mquMB0Nnu/Sy6z
OqDUuGy8JTZRfq5eUIqGolIk/DCr70aUKMI/lkS3pYqj4tSoRMXKaKEY9EHyPY2FdZgLkL5tTup6
/0vd2B2cAtAdy4ciki9//ldRZBc+4ldLuR0MHSyXMe/ew4yTdzLei26gFeiiSVP5cH/RN5DD6umX
jJJUmc7/ckQuVxVGGpdaOVEMgQY6+qL3D6JMmuMwS/4D8LAcxlfwsVLSbq+jsoRpacrLYE6APUFr
edRXkMrzXGF0n1Tv9NiYHAmE6xPAIulQd7P50GMf8HOyo+FBC2EMjr2V7tRe0R97Wf8C9SncE5Cp
GfjyAG0L6Ult8d3s5wECR55ntDlrgOiyyXClTfaMElOEByftWY/6fAMStQSBq5exTIUt3ghKPqva
ptFNP+5TZT43KPjvrR4StI3Ewi7MYM/G6qRv3EnrSpSzibYmJSKqdBYjuFVQqlrG8knns/XUbjgn
Ar4u3O12H4d1cbz/oW8cPxJRus0Y7rLR38LEX7tLCmAOdHMiQ4RSxGmYQ/3Y29JWdXhrFfrZjJXR
UxYoB13uJqCPSlwYvXxuDJJZNe/NUy9zju4/y1u6sP5OgotjAcMyZn3rpP31MPmskbE3oXL2U+5X
UDJLvqeRT3u9yJPXYBz7r4Ydhu0jDJrwQxGMSuZWqWFWBynR5cpNi1ramkHeeva3NjDjQBST1uLE
uG9EwEdt+WzbFgASmBduRKzd6uRch4ll5kgKQ18Ofd11g6qAY6FFXM3nBFQ7FCo7wPtEziIIcJDk
v2hFHH6leTt1Oz8IqnPcax3VWRKhET7MEEgZHurRCfZK/kNYYfOijanZOCYcJ9vVdejiG2Ht+rXw
e1FDXUplUMrrvCvubdppk0FzQ564VmFg7ZSp3/KLuj65tOJB5KEo9qbvuNp4lPgWBO1CPZuC4NFp
UNT1SmvfzU0anuJhHrKN73BzQXrCy00OhmR9nrjqgnlqZvUsfCvcwVduHABMyn6gqnRHlMd2G3t+
uYYu9zxP+NeCy3v+a8/THUButdPUc65NTmBG8Q4K2GOkm+9oFkcHZSisUy+1/j62B/+A1oR+pFWT
7CB8Vx/ohOQ7lGGmx6Kpvo8JZiQVk4qHXMzSYTQ2cq3rsMZPRVYArB7tCpTyLn9qrhsxyBZ+aiNB
QuR6hboJWNKFl5BsLHXzM/y1lHa5lE3GM48MCM62nrU7RgX0llJdQZNmCg9SFm+lkbd2M6dboL9M
lkxj/HK9QJ9gi6iZetYiPXgIIpmnQmJi46lunXFONl8AqUZZiNVuxoa8GIdEZXMZlUCOojLPuUhi
VycnOcBpNfcgyOyv93fYdYG0eOPSh9Y4R0xYV4vmstLbmZVo53bWhAv75Y9cGtYnZtziXSOjwMMo
df7uR4hT3V/41jdcHhaXt7eJ3erW1QSKgIYSa+fRKKMTUXvaMXqeX/Qs9R17Urv/x3oWAYmzu7Sh
153BrjRgJQajdsZ1kMarIUXPpl3jIB3qGFnRC96oqm4cB7YLNQe6hyC71xAout3RNHbZfKbIIYmL
J/VoddpvGE3Jxko3difzSNDJUGZZb90nxEl9HCKjns/Qy+RjHprPYF+3AHQ3HgcAsMV0hEUYVK0+
V66NurUodp07xPhP5GThblaZzfhFHWw8z42dwRQGnDVlA1PJtQepjZcdIiLSzJey1PftWGjPSSIy
7Fgm5UgXMN04dzfXAxJK8UsCY1492iLxtshQnON41g8mBdvXKu3+kzQzeZlRItkYRNxoi2AHyGAX
KChiyFc9ngnyLLaOQj6LUkZ1ZLBrTwsz5EF8H+0g2QgPgVUpTpla/cHAHeexGRJpowK48Tn5DRB3
ML5AlPMqWCttN2Vc4WckAcpDBOWWaWOsHTUarBuv98b2JONF44aiAPn6tdAjPP9WCNC25z5S/adp
DGJaebW8EceuJhSoOy7jO2pBGxgA6KzLGI2GsJX1S8YxmVb5EyUMLmQNbqQBB/+xkdPwSW6D4VFF
tcfV9DaCJN1KB60U6rEQRfaQatFvhHGV0zCV+SFPhnB3P+C9tTRWdzn9joV/tWATrtJkq46tqZEz
+TzZXXwKMLR9Z+BFeYqa6HWEwnUECBY9pmn2VQ3y/J05lcaxHGkB52VsfJUm0OJtbQGh6MGGV4OR
7KW8rndtntBV2kh0bu0PvpqOKwsdLIZml2/Tyiv0UjA9PJutVR8lbD4+9Ka+lOf+FnXoxg2kMaOk
TbdQX66sYdVZ90VqBMoZ2gvzb8YOz2Od5i+tiBugwLay8LVwKQrV9tf9L3LrIbkRMJ4xoLGjpX/5
kEOkNmHczwrEjtZnCjr/1xiDcUpjZcuI6WrKv+xOrtllNKACPZdXGYTltzMCOY16nq3ypWAIcFSC
rP3B1ZB/TLVUOPSIGsdgBPOfMhbqZ6NJp5NmRhux50aKQZyj1JXRKie4rp54DKMI35ZePQdqPTiE
u5d8sJDVoFOym2MLyFGgfLz/kt/C52rbM1XnyrCAsnAVLr/prxS2NHspGX1DO0PErheeRZi+w8GF
USGDyzRBTiN5hKgOz80qEnxlrag2zAP2STlyX2JKznll/GGyWIc7lXnK3p5k+6uwJfFDItGUDqEZ
wOG2ohIgVGcm+Z84HsbBzaymTFwU1FA9qyWUBvaWufgkWpWtflO6bHqZjHE4YpgjiWfdaMJHs6JJ
4bDNKzexsuzJTwbBMBY9j5b5hFE2u6jwESgtpaF/gpLUM6mamwkOmhym2W5Sgrl0DAVbSncMFYHS
AFOzZ8WcFCAMFEoF8GcJFSRhdM3oppO/kG3ZKkfDFMgQSnn+U2GsjB4F6db7RhWA1OSqRMqFnmHh
Vq1VfNWkQVZ3CMZYCKWGZf+1nKPMQVo9/uUbdVE+tF1gLN0+zKCcLCgXQQq7iI+m7wdboPJbmxqw
kMKPonMCnXQVcmdmUMhvNdoZZM57cy6Vd6hozp+RL+/+6JM8PLYQF3cm477XXPalERB82bwomEed
7u+xG1cMhRAIM65vBWbP6nQNi/OF6g8aLdY8eGCECPvQtILjP6+yHGFVNxYGraouv+KvjZybjerH
kq+d0yqyDr4qkj0iyt//cRGVTg32NoqMlQ5Gr6tHGYWKhHnbinPUDtW+0oW9m/FL2LiTryIfq5io
viz0ORU2ymrS2ymhPsq+Yp5HVHEchPPUl6XIOVWmvhX6rsI7cyxO/sJJJu0mg7x8a8OQ6FobJdK5
MGMNxYvyQyJPrZMmufSINFy7k+1w3FloTmw8442FF0AgBQahF1rqKmM14nlWCoSKzoJptGfW5eCm
Vdbtcd36Zcmhgfb+3O6iodvajf/bBrgIeSDfKYKpFWWE/4m3l89cATxFmSVKPKsxKVLp6oSHBj3L
566RonnH/EtiNqzU/TNjwPhkNEa5L6MZ3HEGyVQPZBoXArHJ93pr2z+zIja/RAgOvO/lBFlu22+K
4hONlQilhWTK/YMSDKI5kP4Ue5RIM5/iMayafa3hl2g2zVg8VkJVK8csAdzsCK/m+0Qx286xO1FU
rpQ2COHWKAmf6rkMSiQO5vFsG3YQ7fokjTwh2b2XZhxAd0Jy9KxUmf2CC276PS4UjBOsxm4CKHPg
/RNJJF/jcFJ6Bz7G8FvUczc7om3U34rpj44xDVXmtIONA4muN89E0Vg5Nko1fW2NAV9zG5wDzk1Y
syyqxs2Idomh/crqQP5TQPulKo0btXQWMKm9RzILrnNohOrDZESJsYNl2vxOsvRBIjIR/gMfFo/W
shlOUpIMSBDZ+sfWmFFACaJUnKphFqjIIJo47zsbjWYzA5/gNKExhbu61bpffTjiPRkNfbAPelXr
DzJ6Mc2ennl0UqRUDXZz0dFMsSpG9mZOJ90v1PyAbul/nZYmXzNdzTA66Qtbenuq+JEegH6mURh/
1a2qCV3kb4zYRQu3+dbqDdK9NvkWJspzfNDtMnjA+DR5RYtKA/tZdtpLaMB4QeY0RWplTPJmy/Dv
KklYdi9dCKZGfGP6Ape7d0Cl0CQ1iDy5CQNntGVpr0RNsUOAs9035WTsSkRvNxLO6+4uExCsL5Ys
CUl4e03mlaVKz0VnJRgoMYgzhqr8AmNwcitJKk/qNMRHC2G3I8ptxiJtq540hrkz8ptPZiOify1B
4UFTstCIYYILA3yJn3+F+ljwee3Ezzx+R7hHz1nbxeOgOw1yfBC6fHvjarmuCcmlDeaUDCFYE+7D
5YJdmqKzhKSWp8RJ52imNB/xnjM+J0XWvJ97a3qSE4RZmjJTjhHaeR8UlE9e//XqoV+hU9rzHbjS
7dXVI1to31h5rHpm4KOpjg7kk1CzLVOuJd5fxkaxKFqQLSzEbaYTl0+qdsgKiTbU0QVOjpI+IhwX
qsouLSCChmr4Ys3V6FhIJu2HCTG3+494fe+xONcdLVU4L9hDXC5OQFNNsGr62dDr4NnUkeZO80Da
+WgK3F/p+vbBKXNh+QKjevuolysZIdqhcp3wmA08kZBpyJRP8RFhKji/PcJuldppxGlh/yNVfBH2
IO2gI7RQxqk4LhfOpxB0adTo51q1a1dIZvM9wKD+YA/29JiIYdjlk1/skezbcra6cYRpgC9YdxrB
8LXX3oaNisRmVmXG2c+mL1PSik9mJ2JApUb4qCThsS2q6YGYE+6EXtgvoxI/2CI9tlL4499fPs0N
CjvCl3k10ROlEKndGcYZDZLuvTFTTztlX6snOZVeefkQUCGVZGQAyfz5/tK3tjdtzYWOSHsHiM3l
6+fOjMss0gyggfPs4mWUvYvMMXjIpnR4X9TWU1ymsI1jImtAlXJ/8RthhHYqTBlmcUzdAQ9erq6F
OeqoI9ljHxXIg+RReeoDBIFQh7f+M1GPckK9QQWen1V5AHbSPUrj9fv7v+Kqn8YO/PtHrIKn7Zsd
FkahYEjSy+5o68EB6X0fqwbEJqDZR/v7671dDZchBTMsAdEQhjnJ2BpLMsIkGNCwFedaziQgZ3Ga
fNNEnH03uCg+GCWQVbeVrTRw27LVvpFPKEiVtQkSVJE6LQpOoY9sf2AigH3ohibDcAq86jcSCuBy
qICJ1qlAsJbItzaYwk0I3MHMFDZcCeR3vyEDpkowx5LulCrK0CBUNkg/x5qc5/6T3jhhZNFMjWE7
sjRAzcvvWxUjqVhtifM0Mh5H/V96sJvafokzvzuAF4bVNKHvCmAB4adEPMFE6pwS7bNDg+7w1lTy
+kPza8jslz4tMmZrFEGjFpgGFZU4A5SrvTy3f3PAh5MZZtbTgHanc//pr6o8leXY2XTwuZqpXy4f
PgIjWEXGKM6KEmnvjAIhyDDqw4f7q7zZDK53E+XRIrcB4w7S+uUyxoLPJniZZ72SjB+A4ansp9BT
ItV+rxYp51ZqpW/aJDWfelTonpG9fWpjW/oFXYyUWs0CYx+o6P3tZDXzzzZ+IDs51ZLIzZV+2sAu
LGfp+sfCsWYwRdBZZ01mKkdlZ03iPJjBDBgyUPcNYEUHJJ16uP9irm80OvI0y1AgWbAq61OWiHIQ
UamZ52RA5zOwbeU4mJP9FIy+5ih+Am+/GOxd3VvyxgG/TkhNg3R0ycngRl81zHPUYTGNCQNPmebx
NPVS8NClQfPQNeHgBnKc7Rl85xux9DqQ00Mm/WO0TCwHI3O5DYI5R5PTMkIPUYj0CTG86pGKr9xF
lao74zzMyKvjNgDS334A4T/v7r/t67O1LI/LBlc43TqUui4y0EJvDVUuWL6vfHFimNQxakGMvJPA
PIOU2qKZ3lyP5BtoCrGFacjleomcmcGUWqEXd1VzNIe0PiEXpbhJKoWfByTQNl7v9WFe0DYwqwTX
swHmfLUeZtjYPVGY94xZaHGAasgRAt0IGVeSK0sVQ68Tcs8CToGBeLlMB5qZcbQSeao/jh8nTBka
Bw/dVH8OJgnNdT9Py09wJoHzJmqLdGrQFwg5h+AAoQAFQWw5utoPg6Pp0ei1s9B+Z+EQyDsxNdn7
WEMDbeMn37jN+MkkLwAGkc5gaHL5ky0FWedaK2MvnExpl0ch12eSqd+ww5COci4Fu7K1lFOp1Pxa
yy8fEq0yAd5r0kfKaGvvJ7F2ElZinSKlM/dTh86J4pedZzZ59Nhq07SHtX2WgwbLnijWmkezsZqT
wCLpEfFpZRfniCSildn9c1FFys/sEP9BEEliHViF7RtIICexl9EcaGsaT30U6ZTd6KGKUv3v/gG6
joysBu4QxAHiI9xTl6+xNsLZaK0g9ozUnhygVvFONRrZtekpb1RvN/YyS4H2RXRuqZdXmyxdrNCV
2Yq8QC2Sr4UcZrj5NM3G67u5Ci/OXvhcHP5V7dInlRTU6Np72lwFRwgc+ActBpn3X9uNOEDe+H+r
LGHxr8pXQhZ0NmJWCTXE4TsZXwTfxpVArpQDTJr/R5ijDAQdvqDHmA6uXp08Dr1p9XLsmZOhf6y6
cnb7aUKVPpTsx24It3pz11cJkHQhTA3lCNq465FPWMuWnmI44qmA/Q7wSFssFUR4HFTSQGPxgpii
Svx7LKelZsoA4XlIOgqX79ScsgDnAz/2FqLMCdFqxPsB0u3DMPpZaPFWFXDj5qL0A14N5F7X2AiX
y4X43oR6OyRejJuKY2r5UztKH7NK/6P2mmeP8TtMoV7GKv9X0Q+CLeMdSnqMonXACKvSM6Q7Yigp
Md3vgLNHganty2zqN97mjQSN23gRtqSwJitQV1u0zf3GD2X6U8iYwOGARNV+xdrKlp0hIWw5cyoZ
Dwi74m/RCrqeHUxONLd7RIUiVcNhQhl0+Td60+dwnofCNf25MfbWEM+HtscxykHyIdnqb904V/A6
OLVQ4BfNzlU4GpFMn32JlrA5ZMtsv62OkUiiYzLHwp0gaW6c4xvhj6RwId0z2dRAgl9uAhiC6WT5
Me20un+N6IM/xE3/GyrMlsbTjbAEyhwq+oIfYsnlwf8KGNXo21nZm5kXBBE06SLW3VY1tyyWb5xb
axkQL5ortG2MVbogsknRi07PPFR+GK/JktgN0NXcQtjJPke0aVcjUrq/HwuvMQUL5AWcBIXHokq3
fonZWJNsdkHuDUptuYAps4OdGdWTBajgWIfF4GWjDr6+QJktTm3je6nO+Y7K34BBRU+3j6ThgCJ2
/lJ3VvWiz5uNwxuf2SIpXiZfdGuhCl6+/aGzsiAQU+7FaZc8WfJMX11Gkb8crXbj3N340HxlGoMM
qGhQrnEcbYuAkwkT31PjanTrXEocOW2yw/13fsWeJYhAqwR1wIXwli5cPpFsDgpKS0nhwV/SAYlr
xqNfG9m3uerfDjTjE+as7+Y46I9kPsWhTNTqGfVRWh2GUR3KuYXRI5W/67KIDgCm8n3tp+Ohn5Po
QfTpqxobELvVcv4ZwKpzUwnK2f1nuPWmwCUwEUVqjhxkVTpIw6IA2VsFubSsEIAbgexFuMUreUOQ
XdZ+JOuY+ECtIrMFAXb5pgIYfwD77NLDbjxhO8Z9dCyzEmk3rI20dNdpZfQjTGAG7yq11b7MU1Ca
zoD51XfGEYrXj+r42VeD8iPudeKHn09Nc7DNOvYKQ/V/wqDDVEWQPdfg/1sF0XkL169/f1VL53tp
Ob/JIl4+w2xXWhUVSelpepG6CtJp6HM3mf16f5lrPgy7imngopcMKZLS43KdwBYlnmR25Gm+j5jC
gHEOI5RkYALW0NVvcEdU9nGFQetsNG43Dg/NID8Xs3m6/0Nu3M20nxmGMlmhRyqvzquGsgAfNI89
UZTwvHCZe4gNrXe12G6O9jz8mXLz0Plt/Vkb83QD/XHjLZCeUsRb4BEFksOrzEBJ8KyBgZd7tYbT
3dzivqaFWLzAIxLHGE9lPM80OXYNuQifB1RH96XorSMcVVwlw9rY57pWbOhx3rjOCV8LTRCOFDAg
e3UzQo8LFm+6igM/Bt/rJkH3XAO59TphLJE5Es5eliNjH4VSnR49xVWtnTDAAs7QBYrs7yP+1o/U
VKiLxiiGUtJW4x/8Q+GrxrkvM9yTZXlrivGWs10ePpv6HCANGmPYt6/1gWM/G1PIpNSEjV5/0KpQ
fKYlQecQ57VFKwphyWJH1WH72J2a1QNfpDyiPh1J7hCVGNxWho+pZJV3+o/Cl5Xnloc7qPlYc85G
qV+8broY7p8vFZLbEAuXtl6nAtef1OTcSzqMHLOUmlfMOfgzaIHWgDZrjya8PsbvrSmarF2pVUO5
V6BBJ7vWjqdnLGoCY0dzdoTPE1jQBRo7xzrJLyVx0CogufvBaiKsunDbLXezXJl02UAoPUhBF8qP
0hw2xyQ01QwHBiv3hFLrYITruf5lQREu+XVIlVH7uW1sviBiNJ/LAWDGbMziJ4YQAt87Xao/da3a
Ja4qh8N3uTb1xAXxqcVO2ST5T9/vi9c2ncWwJ5nOT62F+IqbNL6hQtjFI8DVJfwknHnEAvAxGhLR
0XzFGc1ViO+I8/omWJMqyw2vTYxKpbEbTL8SOEeVO9kNU1Msh9FMSFIUJ52uaaw/k14yiN046lfX
wHLUFkwbjVpB22q1sTVJN7BMNGZPVAmwIeIB4pBVUcqYEmCCAeF4Nsn9utnOj5KdDvLnGHDroVdz
NP9Ahyj42kjzWDpNUWu/1XH0PxmY+3YMVOLArWc8thxc3DAmINlT/yv72W9dmHPDEzR7GX4rn+BD
1FHP7btAV18jqw0zZ5priOG6VotdPCnjkzq2MyTcsK5YOlU1ZwKs9z3K1flLIaccnAqTEG3np3J6
VhDUYpLUTgm2cD6uXm6B8Hm5T0YMa3V0VdVdoVqtuhs48Yaj29MALSO1qOrw4dBe5TaZHvQK3yLc
lSurP9pKoQ1Ores0Ksa0xXoHCBamH1jnJm6h9bZxsLqyVxwJlkQLT32CWmNi77LHECnbQVO1U1er
lBzfDCP85ZdBEQGSDELM61Jsgh/h8+G/58da+Eee2+ArSp7xRwXbD+upqgV6geXCTtA1aZIdhjL2
fshmMGlDmuA/JWnZ/JTAkc6x8RX6K/q1PsGyC4LvfhXAuR9UCLP1YIaQwSUg5a4kVf5zmGRJ8RLg
Jjg84j0k90fsRY3xMNdF8fH+HrvqyTLtW0AmRI8F0SOvMo0w8uMUT9DGG2IrdY2yxNpBrb1GDmqn
N1AkNdLhRzNq9kbb+aqagaMAoYxZNdOWRRj68jqdMKie43mqPYyyNbfokE4uAhXRRV+vjm2/yTC7
8ZwLU31pQMvQ2NZ4pSbOMbnRfdZL/acupT/VYQIDwDd7wgDjyN4q9o2q/XNBSxbKM5Jp0otjtLl6
vaoIFGtW+8YLFxb0Igi/x05xC29xlcMz0DAX+CkYJTog6zwOj12Op5z1nlKZ3tiF31Os5d8NWDht
7JYbC5H6LOoowKTZN8uf/1Wq+S0iOIHadV6BAPaOogVeJsOMQ1LVW2n8jaUAtyOzTAAUNARWsW9Q
QCqQP45ejsCwS0yY99AprSd4a8nGU10PPelW/73WqtSNtQKMUjeO3pCgY9RWjACDGfEwLVGRueAi
POJdYX4xDG7kMoxrh55/sb9/EK9jPS4c6EiySemAIHB0+WrNJAMzYpmjp6KvtxONsB/zad7S5rpG
XPKo1LFLqsxWoaFwuYyo46Qyamn0RlUpjlIm+qdamph/6MP0BPDBcrEAjD9YKbChdBEfBoeGGRVO
L//aXuCHvGlo02Ki+lj/kHGK0cGt2oF6XMcEb6iMPaCOYpfY4eZD39pLC3pQ5iwuj796twi+ANRJ
69FrMJNM0uC/wbKi16qqHDw1j5jV7DAhP05j9QCy4QkM9aeW3eeUJmbfZj3JEIfFRhp/4yfxAcA1
Mvmk7bEuJ6JOi6y5s0cPTc70iEzk8B4zSOmxVmklbeQRt9biAFEO2+Cy6PxefnO7SvtJp+vh1UYL
EA0Xx4/xgOdYpqESdX8XX88eaBUJhp74XsBBA7tyuRbGfpkUBrriDQB2KfvwrpIPOilX7vS2Da0v
GuJSwp0uI9PNFv3Cz7KkSO+iZkQMN+aVqc5sGsW54r4cnKnz9aeANDpeZFNhMmAbre0B/IkfM5zQ
92nEnevW4/BnnIvkJ5dNN2GqJM0PUH25kc0RGNrz7A/5P7fHeFB+3VIUvomLLi/9r1AI7KjXgklM
nqEVGsyQcnZCGlkfmCRUG1XXre/HIPl/UVX0LVdnVuq7XpoSafLsCbOtPOlTXM4yyP1TuCngunRY
L6qS5bHgTi2TUrpl5ur7IfhWqLNgLQMvOrdoqxL+vkDWPEe1XJPCZ8gw0i6BRH/ie7wbVLvYCAzL
CqtfYC7SUcgLUF8CQrp8saktGSM59+Q1KQh/BL4WS7MAVVNp5l8RhH9N5SJnbDrjlnV/914nJQBA
IIcbKPgtGt2rO4dh3WyEuDF7BuWMo2cZclRiqCiKdBYelY3lbnxX5sOQm+GiA/NdC8pVIq1705xk
z4bIY0Zq9VnLtPZhHGCd33+wG2EfltZCayLpourUVnkIBsrNXKap4c1gPz77NiCE2LY4OhVu4bbT
I9f7UEgAJ5xcpOiR2rM9qrsA/0NgqY355f7Pub7rFgA8TV++L+3ANbMxR7K2LpQFETzar8DndJRz
rWojwl5/TAhB4MjocC0Nm/VOzlU7qiq1MrxaD5PD0ONaH6t6/KC0VrVP+lbZaEPceCiLloixZGGI
BK7RDTTgEdsIat2TUe5xhpzWV13Y7eH+q7vxVNyWANNsbvFl1n55OrqyqemQN8LLayN/TKC9nLpA
C49UDyPABln+VygW4WBpXAN/Xz7UWkfbb6p0nvRJeIxSFPy8LVDO8kBjOkjtU1tNW8Ts69MPzQcs
FtMZFC755+XzZXmA+oMSmp5iA0Py4Z/DfGmlh6CizabMeDrPuWUeZyn8df/Fvn2fy7jDbfyGPURX
VicGXq4swhbBkJo3iw/W8EfXSaUDKa33Rid95hU3H0rm/buoscDXyyn0mzIWO0a6+h45hOlFCXGX
tmPtR0Ny6KA5nXsWosUHvzV1JzKx8t34vdf7jcuH0omA9UaoXcXJJsHIa+w008OMMN/j0W65ZtfE
r36BNps8oBCJD2y0o8ia3hVNXlITB9FeaUtp15iidEL49m4ygCq6/8OufxfwD+AYS7+Ckc4aB+L3
vA4DZ+EPvgrsfQpa1Y0Rpdy6Ja4vKsjmBCTkVlgDR5fLzwWebDBiptcfJPqRHo6HEvU3nrcIz5Tt
8L0Yfd0zK5oG7sw0xTrEAQJC2H8rSoG+X40JLOVL8T7ltoNzFUbWDwynOvXRwhLplMeBfQzjGOwb
PpzR5IxlFAz0u5pq3k2G3XpT9T/snddy3Fi2pl+lou9RB95MTM8FgHQkkyaTkkjdICiJgvceTz8f
WOouJlKHOR1zNzER1d1RTYnbYJu11/qNhneYnvG8tkUtqlSc4LT0M1ri07WuZxUuqVNgwXsAcg4+
WVSnlRFE8TayrC59BvU0IWrRliXeyoaerEjV5F+sFtY+Zqfxgds5/WH4odps0Z7KPpWVagFvKUL5
4E2GseYxk76IZR5UiHN4OHfqDOYVbIE44QCbT8+yEmPOVTcjqhJKX1VXQ9FW3qqXSmkHeCX6ERYS
/vZxnsS+Y6ZqVaJTpxfXdVtFP0tCUmTMZX/6UuayfheVbRojHB8rt6mMuuDGMHC4Qfh76Hy77Vq4
aJVXBMkm6bPOSYJEZ12VpFfBeQ3NSk4K7UbwAWmDPld7nEsiPZYurIeztDi5BOJ7VgMgL9Jmyuly
aEbEUI2kCQ8Y3/p3lt5jB50azVOtCoi3KF1zVRkC1tElRa4J0bgLIdr5sUXzb9k66lpUMheRQzjh
P6N62P5ksfKUDgE0lSDWHaPHP7dWjPaecslk9x0aph/vtvkXn5xaiKkSIwEU5wmD2vJi3HqII00L
auBAMafaD7nRuVWgS1cRybC15kX+nphfuLDFz8MJjcic25utByaB1+rpbAsJ+5L9JB+aNs1vPI1c
ap8Kg5tSc9+VxG3XWh572DvHEUWCKVuZcZzdQM8tL1xPb4HLYvzgIhCWBdeJSMIy9dFUstTTF/Uw
BTqIuqE1NWEVyVp/N5ijdCtFAdleLxcLxdZVvwW01GnPSo33AWTRskM1v8rr647XUb/usky9rawe
+aYsncTeLQiUUJYssNFwOsvL1n3k1wCB0eexUddr/RVgUtxx1Rw33ZiXDWHphMS+K0lZgSYZOfHM
iSoQ9eClcfQmj9xwg328As4iAj4CRyH/hScYQjmL14HeRFVfEeccLPK0oM+s1IEkOa2Lqs9W+H6E
7sftnS31OYP2lkejvApeY+7Pu4ePj9Y2jpCRcqj1Kt5jZqRAO/bM5FMp5o9xJcrPZd5rz7ge1heI
CWc3y9zy7H1AnZobell8qhShrmVhVA59Nah40guJA+jm0v31m8VNdYsUyRyazpn3xYSmVjr0clEq
h3D086vQSjDH1NJom8aJwVU2+ej9ydGtxMf9qo3xk4kd9w5l6kvCbmfPA4YLTgE+BxgchQLt6UQn
hdpGod8qB/gS46PYZ/nWKijyBY3gf/74m/5uZt83tYi6iO1SFcdl5ZCaJCeHAtthIqR+9XErZ2c0
oCIgNyB/sXEgUzn34t3KCQ1JRGGp1Q/BqEjrWAzTHYh3BS/OMdu2BbbovqzgqSW2036MJenCUXme
5gPQRK4b/AFYf+ZzETKEas+1r3vqoVAHcxWZ6SYMIgzKm/IaNO5zl4m39dTtcrW664zwUuvzHJ6e
VCB3CN15VGs6ZfXFHHe9IYhNFmiHaRrwg44l5QEV3WDfxQ0+7HhS29Bsq9dYEdOvVZJ8yvJwFq6t
okuB43wlLDpCnDuTxPgMJP0XV0ZttcZkVKlwECseErZk9FSyEWVp7ip+dq+n2MHaZTYUCt7lqvGz
99ttwyELjbSvR2dqilByy8mKvn28PM42njpnJmF2ca3I4M6W36eOfcDjQMMeZFyyN4Oo3Zj+qGwN
NVdy/HLS8Qrp3vpei8HOlFEqkI+Is5faV8JL22G59aA/waUjCUB2jihzCRCTjCoMdLLND1khl4Fb
j0Ixe7oTxFtxGWcOJBlqFRr6J9ONVQiAyIu0RLjNV63myeTveu6AHPsIeq2VFHdSzGQugPVquKom
FJlsUa11jk3QzciJZlN24xlJb9hVHgvbKlG17yUkghsqC30FETSsn03u0taG/1L0Nhrl3Te1ndQv
lliEN2UuUltQeDhZTp5B93PSas6dRX48fDaVsQGjHKXXOAVqiGpFmWwTvRWyW/GUEZAuKabBaaYk
i8izUO61pSENL7lRnQGh5gcVIQMUTdCt5+o/ot9kUl+U8dFX40reDROYG7sJfJQdw86sZZvzPn7t
Yjl59AS5JnM3xc1RblplS/ydfAulSAVhTbKYtGFk+YGDAC9ZDAm3nZ8X1uF8DrzfIPQVYxGQBBDc
wSstnxbJpOV1GtFXWLkIWcZm0jhdV0qbVBHbjSoH+S6Q8nQjR1V8HGfBSsAXHTbzceyQ/7ykpCIt
NyzeLVRdgJ7MjBLuv0W0hbJuOFalIB8FzEMQSd+SnF5J+tfAJKVR6+tZwyXXX1IputUmZi7vtuoQ
/4cBNp2AQoG3Kuo4cEXeRDreHd7Iq2jYxcviMclb3dFx3HTEadQ3HZH3VVqLpV0UQf+1RxMa5c4L
MccZUokAl/ynNfPiuJU5QU+vjqZtNM/QU+M4yfdhsq+lu5yqrKm0LvqU7uyjpiLJG0UHvbEwbnsa
IaopauH42j4lIq3MlZpJtiV/ibJoI6bVhZvt7Gp56x9gyV/9WzqgDWY/CLGUGEegsZt0Ze66lWkP
q8B++HhtLq/QuR3UKShksDrJ5y3mQe2LAb8g5iG2ZQcpFKeze5ctdGG+z47iZTuLIC9UvKLrdcYj
OpJdO4GLCqS7imywIX+tq//6PvwP/zW//2tf1W8m8d/zApUVH9++03/9X/vwO1F2/rP5n/Nf+/cf
W/ypu+I1OzbV62uzfymWf/LkL/L7f7XvvjQvJ/+yypqwGR/a12o8vNZcav+yr5//5P/pD/94ffst
j2Px+s9/fM/hrsy/zQ/z7B+/frT78c9/zHWW/3r/63/97PYl5a/d5lUTvFbZH/uXKnzJXv7Y1clL
9qNe/obXl7r55z8oEv1J0AJ3CTwpxI7ZM6p//esn6p/8X+CZZ/Amcrx8qmz+3XjFi39CxKH2TOWL
dD6l6H/8gQrU/CNJ/fONog+BZn7IIb/yj3/19OST/f0J35vQLx6h/H5eApSEqU3MBPBlMUviGibf
og1oN1SKSz3nqxGXqhNlIkrMWTY5QVVfSmkvQlbahOEyPz2hggCOWRa1ito0MoU75X7q2m4ditnk
BmWa7t59k18jfT+y5caemyFhTnl4LtRZ/Of04JGKKOlTWeruKynIboIo3U5BNLjJpMpuJAydHdSy
vyeNthsy86hTNr0UN55NLpAF8tjUSkGCzg/u0x7kyEuPE0iJexPN2q1axNa6R4qQHFBHAqrW0D5K
UfTxAj90sPqTd8hUkOLKrWQbS5WGAlI1XreBEu+lRvKv/a7wvykomlyYqTfbuXe3JhiS+dqUeeFz
U+gw3k77KSINHAH+zRARzIK1nmFCpcGM32Aop20neepQOp1qxEeU8jYUhsAVp+JZCoLISdXpR8O5
8T0DZHobiVV5lQK43QdeZG0T2WjXhJ/KpvDNaM39WGxVsb3v9bF/kpQa7RANek5QSx2sWTH7qkfD
8T9dBCxtpv8tOiUYXNqEYuYgjJ2iJveaFatXJVASjAq18EbsSQfgHCo6rVr1typ3/yrIRnGd8Wi8
cCTPl/zp9ILShjtJOAJhgbTv6fTmNQUGDDni+z5r5GtKOV/Q3MlWSq+369G4syZfchS9Ci4tv0We
Fdln0vAIzIjgXkk1LWs1jWjViCOnPvzQMXAmU/qSAH5ygpnW6kW1tQ2b4Gh4s1UIlCUXsoBwIfJY
GjjShVn0jzMG8igy/EuziUyy8izSMxSiIN9tcJNR3bKcjIOfhQD8iJw30nhU/QjFq5GSMWYgdVih
adPKk5uHZX4NyjtYI8s9PsTYViFvsJEzIXOTRnpCQMhpVLsyJus/qwfNvaYQzuMBU1ReWkvVsrhR
C4ICKL8VpkUQB/tu1YyldynyWDwr51IJktbMD2UFNPKXhH15yHM/N8zpLozS3eC3wmbA++3KTGvs
3jWoKk01vCiF+i1sDY4tfbTT1jScj3fIMj6be0HTgHz5PjzcziwNYwwNu3yS7zLFE2+1orsRpyF5
7hrLvG+8AoRHqcTSjZxGqo53RvcNoL0euG1hmCycMs6fNW0f1BZkmiYWrXZlarwSMq2qbc+I1G4b
NOV8l6jV16kFy/hx95ckz7n7s9GBBVuXiwyA2Onm8nMKelVsiXdBqt1UCNE/48PdryJi8tGp0J32
7a61on1U1vmeTK+Bbs7QeTujQ8FhTX2R98sYSF81VJT2JLG8xu6U0adYjj7nhb7OfTk5CKhRabM4
B6UPgvElmEW2hjjFcaO5U6K0PMiAkjZ96Rk1jEFpLQg+AuVdZlxnYzF8SvOCCUylfJxfWRy1ZdQh
LqCiB2kXadTcIWtXYtyeWd3/D+uIG9/COk7m/z6sA68a/zaU42/9FcoJSMf8+eaDJsPCpHL1dywn
cMb9ObOasTRhaVHD+juYE8w/IX/N9NCZqwNLbv7wv6I5QZb+JE85M7V4IyoEiPJ/Es6dPjJA3M3x
HNEGRXouGlbb6W4wwF+0euWR4RXkwQ5jv3LUIDc2jWZ7FXR5Vv8IQ0iapgsX7WlM99YwnLzZ8XsG
/knLskI6AvGvKaEflMzL3dwILLBA06VI5fQmpRUi5VldhpCO3Cq76HR4uKZELVZV4gMKa3vBKF9x
egvwjhmu4v6Hj93YFYnKC8f06aY9b3MRRuZgWYohEsWHGq+SFLfIjVSn47oQ/XuzuPQaPY0Y/2oM
L1CuHgpDM2H0dIC5kHocvDQWZL3oWnGrrkrgyC7mP9MxpTS8frfCfxckn95Bbw2idoHQACZJuIAv
g2QqgEpFnVt+qPz4IHtqfVN5YOnieOcL/WOljsIulNurUt167a3WTJcox9K8Iv8+E986MBedASzx
Kubanaf/XXIix4mksppcfqAp5aZV5dvQyotNKfTGtgdcbBd6bTlil8soKWXNMQYj36LoU2TRlzDM
dsKuQXHvQrni7JtDG8e3HrEVwNUklBaBu88tKRVJaNxPauvbYQ0evElwoDUKY9qaQ3lpjZ3PwsxT
JzlCsAGgmhj8dBaqDtSoWU76fYaIkDOa4bGShGspLeC0RaiMCo08PSbZMKBOIDgoB1Of7ENHKLCH
kblrXTHNj35rXIoOzs4T+kXKT7HwogdMoi36JcpDjOnuZNznYrnqEm2nNt7XFJmIFYEngty6eAPH
INqOiVRdINL9dk6A41CVBcgCIHGx2avEN2rEhIx7w69vUiP6CYZO+YTV+JreDl8Mq70LGjvbTFql
rqjE+DtL6ja5QcZZgUd+Yw2efCGS/926AFzG0c9R9xsXU5nz1S9lPlNRxfcYC6Et5LevsaA+ZzO6
5OPNuZx8qJCsBtjq2HLxRDPmw+Ld1uhDz1N5PWkH02pfrFLeVYWwBl//OAzy12BqPg1hhwL0dDEw
XR7mgAh5M3ONIcmHc9YSOdSHQQE1YpIAMxxD0Kax6btqqtj+la/ddsJN2ay6Fmew1E08Undh6Crd
88djXzDDmN25D0ifoN/BtcrSOx08cCxFnXpZOnQAOfaG4gTKN1Vet/ot0BTWwk9DXw/hVhccP8MH
0gl23mRHlwx7zxbhshuL44l6+Jj4XOIH/6eurqvvUruVEIfsHMG4wkbOa+0Ib5kXCseGdKUKF9bb
Iro9n4XFEmhyP/XEkeb7BMvLrS9vuxDBFDsz7nph639SJTuooAN9SjI3fMqSe/ztgtcLn+L0HXne
icUh0EZpxstOlA6tnjpa+dxBFUTJz+6G75n4ULBAKmt06lG99DRZ3oZvkw+FlksfMA7569M10Imk
JMcwkQ9quooDRxWdyYP45+jDppsOnj9ShsHYjQXa71ELtav+65TfZuoViIA+eTT8GK7TtlOOQeum
Bc4puxR6gL6X5e3HU/QWV72/xd56yn4B9EouhVPrtKeJJrQUgBTpEFfrwdpMnX2nI2w7QI9xm4a8
vjsUrgdb/UgQX37vftY7CJY8+IjLknWRbcr2tsQMy6JATbpWXGufZ9HNwGkNG/Ce1W7l6dLbfHn1
z32eM9JzHZGjahlMFQGMXuA18iHONn28HV8q+cbvbCF7NtRVgsuJbxvbUKXzqzIC5uRO/sPUfxqE
VZe5pHgunHZv5uLLOXzfn8XXHqQ8yHKhpT+jE6XAzxzj1uz2fryawrUOR4ySSbyv/Z1Su8GwTstP
aN0ghWmb7Z3/NeUgSh5S8VoTtyLgY40q9ZcQflm+kssrw1h1lXpdqpsi3OjkD55i8yHxtnpli4f0
krDJvCE+Gsni7LLEpmmFhplFVR47VstYJ+nGM1/a8bOi3H+89Bb5fnanygEJjnCWOiZbsUyxqCjg
WlamSgercUBArtNtvvG21t76alxdwuy8pSRORrZobDEyOMuqEYA5PbRAbBT+QctnFaKUnhorI7/S
UtsC2hps1Pi6g9jsOSgoIJh1CPttPl4p0V3X3jbSSoTneoO4aprb2gM21vFq6O3adPoEkWhbOobH
uHPK3K6f1HUu2bG+jxDYLXLBVvrHWtlO3T6IVpHqpuON4rv85fC7jr+vcJCzC/Cw8xvgbcgWjCky
uYQjizCEaBMXvGyUDuMGwLxYOqm2lr4rTz3wMBk37A358c5ww+CmhMlaXtilb5KdZzPOJUwvuBMJ
kE9PFqFPwA9iTXGwfFjaNlaZ1uTOJ7CW2R6XzmqMbjNtk5PywNZpC/lx+EGipjfdRrKzfN+TJPDW
PWVhOfosFOg9255HYuEhw8+PvZZgmIXYrq0e5W0YU6NcVa9l4crpk5UffMGR8nUAb9d8nKRrsdji
9527WX/ppD87i+ZJJqLiBTwLSC7x9HVRW8bkM8lJsKknJx5c+UXk9Pys+3ZQOK20L/21PFxlyFvf
tihI6WjzO0O9Bsgr1hvSgB/vqrea6Pm0/92hxcXrNZ2U1sMgHUw83VDJlj9H6k0fu8GdAII62ZfN
XRfedfpVG11L+hUljFaw5aNW2fBBJfCT0Gw5P3239nCe5eniDnwUGOJ3OMUFudN+qz8b3wt3PAQP
2ovu2caR1eVNu7Xeu2NiQ3uvDgjNP0GqUT5Lse3rtvqTq8XU7P5zeksMYN1Z99EE1xmEvCMLDk7R
PJKKK+HHx3Ohnl3D88chfzsb+lJwOktbiTpVKqGXDsLRutO+Rz8sxdG+pfJ1o+5Eaa0L65bj+qa6
0l4rQKyAEe4Ye/pCIG49AWbOXwTJTW+bA5JAn9PHcqf9rG5ZciIqa0+YOzdcOt/BX9541ySAhYf6
pt5dcmRaoBh+HZNwCmTiWkYjzsH2u2AaElneDBaDYHKrjhyfA8cpvRUKt6o2hWbPQmm6bbw2uH+C
Bdxkl3byG/JkuaTmRx4YKrT9SAOe9qCvLTh7OJkcgh8ANupPgeAgAdS6lrrxepusTNKvE2vNoYl6
jPiEGcZ1/Zgd+KDtLi1cDIETKuPdvvnUB7Y5ucZ/qOH71xwBn5nLVTy4eEWd9tBKjarQTeYI5MqI
wIs9PHL/aw+rCH/m++aTdSm8Je91elGyst43uDjcqiRtBX1eWRk2mJ6tv2aFW4j2WLnVaE97pA0y
orpL6o4LJdXzcS7WQgYKyUznteB9mr436Kbetq/mo/QQvXQv1ufkQvx89ow7HeSyBCWAfPqrNf+z
p8Erd8wX+YcW4HfqIOz48V79/SL7+xMuSRj+1Ohg+Hm6jZMjDjulhWp2lyN8iNGxPeRPgZHag5rY
xFN5Qu11rQpOYa5DbmDvsTW2+Cla07bwbkUk+LXqs5rtVZZbx8tLu/PKY34RnfLbAObdIlhidoII
Kxcl5KgtDVcJ3BH43Dav3D60sT0Mv1Oeyi5aE89xytlefDdNi0s9w+sO6X/a9PgOko0somCts/pI
jClAlvskGG52iHyboaNoXWw+/kq/HzI0XuxKyPuegdQEH3vvdkqhBPwUX/zxynu2pFX2rbiWVFto
7sL0Qmz9lsY7G+/fDS4r0bLfZbWVl/JBt1ay6Q6xo1nrdHwEWTNqpY2fhB02m0y+NoizYlFfy/mF
vf67S4RU0r+GvKSxoZdag5VlyN1jldk8i3BaIE4f48eP5/Ys9p7DB7Y4cOM5o7mUQA/8qkfJzxOP
/cCbsbKBOI3luks9ZL9B21wUF7rU3hzZvLtXgPZlQA5pLx5Xiblt01XTbZLSHXVnEh2sgZrUlcuH
xHBjHs+fuocagelVGF/4wpe6MZ+077rRU2L0+o5umNIVTHAcUdP6SvKfwwwzpP/8lFlM8mL7oKQ6
mV5AawI1/NApBzev10Fni5rtJ7alrjr9Lt0jdOOZK3/Yic8waRR/rytUI9zYs/nHF9dj6Ao5NE2n
lEhpksZ3iku6xW9JwpOFv+ipejovWgypqUBj55i0aKI4fnETKKup20RkCm+Deufn1+A+kCmoER6q
NthaY1ct41TyvVRv1YIYG4KEkaeuUpBMqPa9eTWVt3FFAswdBTRpEs7Rm2BqqaFvWhFxRy4u3RkA
uOtl67QYWwrbXModkYdqaRzT7sfH630BMWSlv8XLcFExFSRVaC1SD+g9Ri3meuKxy+6+FlbvqKEz
6LvKcDXlWYl3Fk97jCgBiuoXovYFwua86WW8YIaWGIg0Hagrw9pEPZPgtI1rBU7NVpAd2bvU5NlD
YTHaRcSQgRv49T2Tm1zcITHfXXXWWtR/GEAcxL1irYz6wnH9dmkuF5EMFmvGYQHqX0ZugSDi2Ihg
zpEsXFPuVHFTAltRSM6sUSOx2vnROn7G1ie2XDm8iuK1EWww/gr6tazaXcOtuUuTDeo9ZIEitJwE
xzNWMuwTuFqH/tnai+bOU78LX8dnn7WIEw6zGCQ272NVtrtDRaXaA/zoWHsztEkz1hIB6xyohpkd
mACZARirX0z0V/wrs3KwEMovuTq/cTTOZwFXBWpFoEmWKKHEivBQbQTxOFsPtTZsGP+m+6k72bQ2
vDtLdcTMZRWoThd8azEuC122T/VluBocEgTmo3AA3JSYTMCeAE8NVqK5Vep1i1bxs/8Y71P2pT1o
q9B0k24TgHyq14OJOrDtt04wfLKEVav+bIUrQDtK7vTtGvWy0LTlDamiicn8Euik41+9bGfyRiMr
fAkKfRbJsfgQ8Pz3DCwO2cbC6qiNWO+1/NAUPCM2obDVdy9latrSJZdO+SxGWbS2OGQDwRyFTGe+
SbLsqu8Gn9pMV31J/AjTwy8cM7CF1wQfAtluso1M0HzFG5N31ffqa4S3HofXt/gCa+u3nZqPGoCM
IhjrxRTMOkQhsqXSEbSgUtud7/AuuXCizWfy2UKbDXH49TS0zLhgP5mgRDxIRyOwK9kWLJuncfMj
+ebLduQ5Te9OlZ0XSHRv/S8ft70ALP11pFGE+3fbi/tCGRQrUFPaDmtb/Wx8EV/NYl6C2pfuSw/e
JYIfbBs8x5/J9tSS43/xyKlsY+bat8ULOKTfXervOzN/jHeXum+JeR+iKXBsUmdKnfwh1RyxdtH+
vlRqOn8SzYvt3bgXt0hmTaOA+rN0rCH0mDHJPHaji7yYKd2g5uWjK6msBXE/XrJmvtjy4hKJ0zEQ
R49BViXmaDYGQNB1kQ6reaGAzSnc0rQR7TQuvgIvLbPFVZLGkaqA7ZKO+tf2c/XMGtNfJhPdQFv4
LLwGePKWbgIb9FKy67c39vu5Xjw/NRgKphEz15pyUCRX7Vy/3Ii3BJDK3fiivrbDplD40tOF5bTA
ef5rcc/ldtBmM0PidD1ZidEoXS9K1EPgNrqK4gjjuvI2sKLd8atudnYbPFb5U2ZMthp9D/3j+Gkq
rirluZQkO5Xu+5gKDLVYSoH4PqSyo8ujreDUpMg1FZbVx5vx98v/7+4uzprAK6SuoeUj1nGV6hTc
M/XOkz5TfmwvCbWcP8nmDTAnt8DAAdVcukM1iZD0hVpIx6xZlbpkA9d3JJVaAVCDm6AQbC9cF8HV
xdTnG7/47LR71/BiNZRCbhatljNKwvbE5g6kbFTGbiKvMKARVWjabtq50xcKIbG8bgQHJ4g4djPw
q5MtKqtWcusW8KobxLsRTT+K4c1GjdaKfqMbD5169MN11O26/kpr99Ow8eoLB/Zvr8W/R/BW2Hl3
TJlZKAl1WrKsZvlnHFdZH2RDx+i5GcBcE+/E7scr4zwl+fa1wIygo4CR9RKgkUiTiogrEVlg7BB9
QKP2ppZa3h8oMCc7uXVrhATbTSk6lbrFrWE98AaUFGd2Eq/WSfZZS/dJsifphgmlFt5B6zNlpxNc
RbarYlf2e4NXk5F/qcTnsN3X3WpKnhJ1V2U72dwm+ArG002RJoh5l6ssIl8uk1ORDoGHHNLxwmDP
9gGpcQUoCso6iDJAFDjdtmOoQUtD7vJoFfuc0E5FurNtSDObm/RzZe2M5iEq7tit+Nb66c6I1lNC
WfZBq+1Ct73YyQp0R13rtbEc5ac0osbmxrLbEqsRhBE83ArCCo2VIOPddt1sisQp18m4GnAOMnb9
k3wt4gpJmQ0QjIvu58fDe6vinmyAxfAWF4CgYcPb1QxPHVZWywvRqUsnfzEd4cradfHaL50sWGEy
RBYZ1bp4WvnGtaqRkFqr1ZqUWsHYVMfUXEleeb5j9T+RIa3kVcs0KbDknEhyamFTFICNVykc662a
HSvRVhOnr7eNYVumIwaudpsajhQ5TE1luprvpNNaj19wDW3kPSn2OnRb2aVii0JEi1RmaYcDxiF2
83WAQfWV52slr5MCw0vPUc11pX0pLkkvnudx5rmCTILlEqpSpJFPl0IlhRJIG5/QSF2N8loMYntq
7jO/sBsgQeomV526vffLq2mOvYcrvXm98LVo4OxjvevAIiitOrlv9JL4z4y2ZvmpaG6RMTXk6967
sMXPb8nFUJeRWKGhnW0SbCPz2/C0HMcnSX+QoYQVdptfWd42rq6N0M1zt863H49yoSjDTblofBF5
iamCtv28JvFzphytJ67FYhiuxJkUcVN3Oy1Ya8PK867CagN5z682euWgYDJwLV5KnZ2/sxe9WRwA
UwUDzosC6Zhi52BsTaoT7Uo95j/A7aHcWtTrC8Ofv+JHX3mxJUH0oOorM3wAjtn4o+x2qYkjq/JF
TA/Z6Jb1Q5s+MeuELt5Q7z5u/fzhAzJBnvVhUKEBMXsG/KrlZMgmNT6moNEJvs3MVpsUbVdrevaM
PHEnODw8LtuvfmkF1/H8/Ko1pUcch9dQhprLZqy8275KMySJx5+mDIhakoTXqtG/EvONGyUdv2Ot
0029sefGepzqqroQbJ1FlwxC4bEI3wvJ/DNDzTdjASWU4mOVzaAKvRwQuZUuQsrP8iE8RiXs79AU
B3cL8Pb0QGiMQREi3wiOpak/D3k6rZSwAeCbN5SYYk9aAVW+sTjVgKdROW0pqivdpbGeH0tvvQA+
Ckkfjo25KG0NFdoDvjcGR32glBnXvmuWeuRkba3vVBiuJrAprCqg2OhOmm8FASNf+WiU0qe2D6cL
q3feDe8WLxIBgKwho88kcNwol5FcOQxlE2B5fsQvR3bLMDkGQ23YYuP/7KvqIsVlsVfm5tCARPVq
BvYDFl08I2Iz03BeyBl7p9zociitJaVBna2RP3mwnNGCCLeNrFSrIktfypiXlCLmwnUtTk85VtF4
UxqCrepFufKT9DsFUL9ttW2JzjOW6arihBwskgZLLdC1S6LwC/IHMYUIHh38L2uHsBcvrtPlM445
lDCQDwcUpn17KkkfVlKGzLMX77wm2WuCIe0yf8ADUUgD1/RTYe1X1JDgg2MpreefxxwhpFCUd3KB
6bpiXmOgJ7iRMaAk37arTlMufV/5/AO/wazQzaGeq6EpctrpfvRaTzZ88Tjo0m2QYv1SouTSm2F9
PUXeI0YrwoOcTj5V98HYJkGRrbJaFjeR2d9qUdFcDwPJQuClN2OYjrtWkfBi1fYhuG57FMXg3mOc
TttORAG61t0GYtvDe0MbP0+jSxYqy9OOT4BqoYI45kwFhYWzOGsblN6tUBPrYxdZ5SZC22vt4/NG
cJEZK60KAWJFT+git2u5JjbyfIA0Ror2k54Ts1VZO1wJQk82ispyhlD6bRSSgvMnfR1S5IZuWj40
soFAJ95ieNwUpp0LlefCPpIvvAOWmE2g0oBFIXyx/6C6g2Y+/TBiP1ho2BTWISqq/FoI+08yoWaq
G7caCwm/lqJ2UOvdYsFNcW/Q+ts0ANCCQFB8lUjxCrMeHLKTCGEt5HqBO2HbpXDdv90vv2jD938d
BQue8uJf/x+lLc/n7n/Pb1m//nitXprXH38cG/6n/iP/+ccbfTt7rcOX9+Tl+ff8Ii/ryp8ieGdq
aZzrwBsJhH6RlxXjTxV4MFrSBt8b3Y9/k5cl8U/4C4oCnB/ZGBHGxr/pLhI/4VpklQBpxgcOoZD/
C/KyNFsOqyKB8Gy1DFPvdL2FSpSnVpHFexFfRMlsVn4sUMvM7CSVbd96fDdbv5bNe0Lx6Y0+M2to
DaqZjpQiKfCZ4PM+GzeFoySMURfvc6HbVq2yUsULyupnLcDRnFVLOAa4R9WlDuWAz2TRZqm6h4kn
IxTbk/CfhfY/Hsd8oPx9PzIOEn3c17PTG+BBZXk/pqYhdBrCGPtCS8DhtRockyptNz1K7qtywsfB
LCX1Qji0yK+8tQpMCB0IiFOzHMXymAvxI85Nq97XRivcSF72szDGxI1zy+RV3Y9uJYHg12Aiu+ME
J4RyLXmQrNMvFi9Pn9O/esLyQ7oVACx286ffEcx7L1iNUu2bLDTXOZJytqdU0pMQG/7W6xt/ZSWy
ulZRUnAnSzBsP6Wc05td7pZiJ+2GIY5XI6au1wbKFvgYygpBclls/aF7yjMV3C5qO25WtuZGSrWO
o1xXsVOXKu/gUa0LbChZjVN6pn4j4uv58PHnXbxd/jU+oIrkCtgYb7mTd+mYxIxGwc+mel8GVrVW
tP5LjsIAZHLZQKi/8dcR+kAPbT6aduoZwa3GioBgU3p3WCXMj+hwXBnIVnmtmT9VpTpi6R03LqEd
UQ0hy4Vw//Q2n7sLZ8wiciTYp6awvM3TbBzblBNmD01V3/QGRbUBRLhTKb3F/adcwmGdbzJDQkXX
4mgCMkvMfPr5cYTM4gkV5L0YhiiShlhxX3LLWlyE85hO21jEhEqj9yPv13Bfr4Dq4cSw5uJz/RVm
Li4ql46ykoHL5a5oX1rd57NpYMrAuQoVkX+WkPkCczR/gOC+D5s1/LubMDNszRyvR7X66xo9Ef94
fxwqnOKLc4SmSEj9b/bOpMlx5MjCf0WmO9qwL4e5gFsys5LMPavyAsvasO87fv18yG51kSCHmJKu
kplaZiqpnBHw8Ah3f/7e+MgmXk2RqXLlhUXYy/5ttdY3sDc+Wfvkk36Nv0ufg0+xLW6ST91e3hjr
bF0+uz+AJN/vsl26lff0UNR6of1sG9vZ+8vLB2A8v8fx7fh3Tc439BWJn4eDf6u0Nz2viizRV0JR
AbIb1oFv2ChUL+hBXjZ64lWILuo844DS84wmDTr2KnVAqsip/e62ypOfathvNCedm5U7+bYfNj7I
dZl+5PlzbEOqy0xMFNgVKMBQ/Ct4YBN+1LsunCnynAbriaXx0x+EkCBA7EQvsISg4hJY91Ww/KYt
ikW5z2Yuo5OPhaWPaUeocEeOgjG7OrDk9rEY6SNjRKDm4MWZ26DiIvXvzfDqU3WNxo6QMdPDPLkA
PmyStPEUgXl0Kj+sRoPiNEnW3VpQ2wcUrB3DhOL11rQeywgoSj5zrc/Zmz4chEqxGgl7ZKWgKtPb
ZkjWrvRTr5ytS01XDmcMnnPGsUxIYYDnFv9xvKmijMZvrqfdrQTR67aFiGVhRObcAMnJp4PTgtc+
WhQwJUMlOgmkLmxSUauV+c5octvzSlJtc2mBb0xRGnIZ0zFTb9sx73L5pJ3s5odZ3mK8+cDPTZMM
2M4UNK7yfCeg6CYK4bqCnXMwyhVaYW8W+j0uiM7LJs+slIIr7W6GEBEMmyIUc0OQVGdcKfwhqzR2
tjC1r0vNWA9isXDk+L6G0Lu0tpetnhx3C/5uLuWRNoyDMZ3Ci33mYttM73fQ0y4h8l45xcaglB1k
ybfLlibgaJPXOlQ8FAB4ftIYPLkTzTSCaV0ZlFv1Vtir1+0uvNa1hfzkcFl5C2mTrZKVatg1wIs5
hYvpa/RP06NRSHpgKh/3/iAAdClyXBbVOzpTcJPxDtQCtN6AHZdM9BRYvLzUs+a4/EGsM65FxDk2
B/GOj9Ic0+OuKS6C9o5hXLiP+xtfobmWkyX9nV/9PzKGj7UdGJs8A3SfHNnPPozdmMKb5Dz87t+v
8rwb/8Uhh8JjshjZyCrFF3XhNm+delWng06VHEjeZStjFnV4nyJUqI4Pdv4NfQ2lzOMtUyW6DnKc
urskt5p1kpdvUE9HV0HvK+vLlqZxC0tY4QFO8khcmeKsUqCy8eAN/q4qA//WUxNz2XjKXP99eq6I
+rqMFiKMb2MC+jFzeeBxrtQPvib0yd4TFH0TeabyNDSZ9BVqYIuOYfR2eVHTeIU55lksyEnwbrRc
xkUfmFOLJvCGyCr2QWctIU3at0zSir207Ev5sc0k+rszx/nMAklTPz4XeTkvtGOLWe4NeZA35V5B
i9SupHaruZALxrTN8saY8cET72B5vDNHsgmmtFEaODZWpinlQaco96PAJiXeniFc4zq2tJlx8BPf
4LL5YNHi2Y6s3kdR8GAbnTBLIl8py30dpTd+fROL1ubyh5qzMDlNfRUGIU2fcp8bJlDCvZnMKSSc
2SsIzjlOeN2o2zo5SVnaGHLjVuXe4PGGfKFcbgU/W15exqRxRjAfd+qXlSnWO5ZKpIZDrKjP2d5A
qe4VpVsBCq97/xuwsOgHvbo0+N24OjE6eZsaXdSncYpRv7Arxi+llaMsgV9rc/fFmePE2YVDhWY4
/5jeigzR5CXE/uU+BUupd+kdLJIQpoYe01XFSqikHK7275e3dPwuRxGQxaGkgYQW9zE0LaPnHPie
50oRUplDgbDmAu5TY6cEV6ViZ1Do06yeRUSdM4c0Eeg3jRRVm85b6YPTh5amFXxA7Sq7cwebqaAb
1Ahv3c2wCbfKtXU9vAnfW9POfqSvl9d67hQcGp8ED7WI22JoMC4C71HSu9AoZhz03Bek4WCOUXgk
5ptEjNhJ26aJscB9soSYdxXG6lJxNZ/IMeycPnlLE38mCJ85FBCeIx4OJ+DIEDvNnSjomXKjCHDL
SxJcWs2dbslARsqlRMucpjalQ8b7w7dODBHksOy2ZTI72V7e29PzD++TSFUGri3AHFMBYKFImp5h
gWEPyfzCoAhfdVvNmnHWc0vlxmGoBPE9SOVPXquF2flsfb+XZIbLbUtaqIotfzM/d7vWzr82L8Vz
MtcFO71yWNmBzYnXlKgLJ07rsrIEddJkHcexHScUPrS7y1s4gQuO0U1jRpTyyshaNpLJH5/FfPCp
aGbSsI8JNHSHczs2l/J3462h9Rsvy0/K82CsLhs9PRPHNsfvenD+Hfib3FDsh70HXE/sXjOGBC9b
+Mhzj0PMsYlxgw9MKJLfeJEqDnuFUpFyk992NnP2C/LFG2ErLP0tbE4bKPL81IaxfhP/9DbWk5nM
HM25hU6uwLLMXJKEbthbnn8td1eIzcykph8P7JOFjiUSCIF5sU5R5INshLXSlcO+v2bAUN+kL973
pth6qQ2jRLuJHs3HnbQS7sVvcGsI98J9sCtewqd8aa3AMt3UM8+Kk1LHhz+hyETvFjIidECON36g
CmvkWizuwxeqDpTmkExmCv1REWzjy1xKd/ZsggX429rkM4dZLFeGOFr72XzXlK2Wbyw0yIH5j+QG
tgZq7grlemcmEZkMsf91ag7sTj6s4plqrbTYjX/6D9raW6vLcKvfGTfeo//JuxlyW3ztZo7qaZzH
pZE54kPzuU8KuyJV894VsCn+VI1PYXMVbyPlkct6lgJh/PVTn2JU22BbR44iaxJ96lxLubX0ft99
rtb+u/E0fLNu0ocQ6qYb8ZlhA0b0C5wNNPPn+uryyT13ZOgHSbRsKIMgfHfsP5rgWJbfO/1+kHW7
ExbyMPdqPCnojy56aGLy8Qw1ygwgBv1evNaWzbJb9z+zT8kneVNeJ9tgq27Cq1xdKbsk2Ppgo2Ze
dnMLnFzXfevFclx4wz4aIsHOOmGd18gE/Ru7CFXp+Gyl6jGdPDYjCLeSoh72gspxAGZc5q+XLZy7
e2Ey+tvCZBlC3ORCFhF3yuJl8MObqDeu8lic8YYz9yCVIoibeN1QZVQnz2Dfrwe03AnjtbWz+nXd
vhbJSpqTJj7j7zQioSajI2LCEzfx98HMgzTonWHnuuqud9d18Jx41X2PooGgztx9p4/R8bUEsSC9
wpFGduLf5sDcU2Al2g657YXUeM+dtRX9G8txaFCCy66S5dDMlRzOxMmRG5W3C19slAibfC3E6aoi
yGtIcWrpKhuGbQ+JimMKjP9se6NaxRVqzEmyboqvDfOsaFOQ6TTryy5z+jFHFUsUJT/ARFB+HR9t
3VMyE52Pbuc7dFDkHvEuRcyhgyifSlOYa1ucvmwYqRmVmfknBI7Uw47NZV5YogQou3uHVNTuKnUF
Uf62ihhnipyNR72qd4I3Ufa2pvvQFPUqs9yZZ8jJIaFzIqGcMxYr6O1PlYzRBqId6qrWzs9NzqCa
0TnRYN5QQ9efaQifNWVBPDReTqTDky+sJHnX+jzWd46GRn0UgfAUS4fxi7QMf9eFybSpKKFfQ1Pd
pPl3vLFRh+xT7Yr9vh0AzNMJ6rwffvc8aMEnlLcBPMEjN9NiODk1o8kxz+dzjh2ySchWc0UuABL0
+zJHoAXxkc6Slr6q3FFBWfRyte3LYTO09cz7bdy0o4twrPpDJiyNlS0mQ+XjlaZ+ZqDL2SKCI+fy
ohea5saKnGHVQTuBxIK484FMbRu9T2eOyhnnHWHJFJA5sqr2wX56+H6l45W7ZpSXWA43qW9cacj2
ChJpuat5X2nsrNxAXDfuEsfbNI4p2Xqjz3jvmdWzp1wfUPSRWU7nxqKy6HrPyIt9OAhiAwhEDVew
NmYL+snld1BYwKWqTLpr4Fafub8mQDp8GJkn2H0hXwWIMmaZxzuvNYDEwqgu9oUm+MyE6gLS0EYI
X4qRJrfwWfc3huUNN33Rx4sMaSC7hWBvyTooWhhWt2h777UXAhRnip65HKdRwUXpw9pPA6Ybi7rb
hoXe2QZqNZvLYe7kgh9/+hjioNujoTLNqJwhGbwicoq938Le3MbIjnWCbs2ciAmI+c8donBH2kuT
ASuTHVLzbOgSiwpREFg8kyopW+la/TkMA+mmMZlPUIfh3k0iplcDZdR4KvLf7NGO32ic3wX+Qhfn
5Cob/MTxoNMr93qT1duhiJJ115rRzHaeHn0KouMhAMA8Fiqn67SALJgoq+3LUleZcR3i99ZB30fv
+/YxjMJ6YXi1fwWnebtLczV6uPw1zx0CziFk+oSdsSlw7IiF2uYo++nlvkVik/GlXFkG6F1vMppx
UtYGa70BfCeoQj9zBMa/eBJ7COcIWcAcwwzVtM5tCk7nOWGr78KKDk6NVsBGLpGMdPD7hRCIqAGF
1rfLiz2xyQwqfKkwPnBh6py/48XGdLUQnHUVTt1XQbj1W2chiWi+Ry+tO6flc3JhTWyNx+ggQ+8Q
QxDqzJH3FpDM0FRvkES4geh4JoidX9LYaZS4s1BkPzaTDi5g6VCV96oGH45LtRHs+m39ennjzi/m
l5XxVxwsRreaqhIDXk1N3l2lqbHwm2vPHWaS6xNfHEeEiYjgQ4DCU0I9tkJuFMKiHsp7pLD04apX
rruCk7+S0ruqm3G/k8caRctRf4wSH89Ubr9jWwIyomJkdKzoc6wvtGjVvbjKTP3u5GiPNmBJpiEL
ghFI5LENKWytsmLj9p6KboVThs8IwEGAYdiDWi4cKRXtsof7vnBn7vXT6/XY8hReQnGolgYrF8mP
INSrU/+Kd9JCGL4Vsf+QigakaeVS1oVVNbxZtbjsA2WGB2/cv6PjPf4CyJpA/KDjdvKi4XY3Q7fL
pL1lRGtDcFee9dq3waqO7ytXmTkEp+//0doYpYEK8v6f5oMFj1OYaHJpH3XSsjX0DWIuq9KTl20V
vKjdZyeSP3vpo9Zmy1ZgBqoutj18RpcPyTmXGud0WS4yNaBZjz93EktpGHiytAevvCzLNyWGCqT8
LpZzoqzn/AqcBi+oURGHZOXY0BCi514UhbRXHoNmXRdvuX+Tfo+ch1zdA/H5/VUBlZXIZ7iFT6j2
fFHqyxAJw33SmA/GIN60XXhbFfHnIjRmzsuZKANG45epyZnsAr/zEaNX6NXID64Oh1TVAb5vZ07H
OdcckxZAyqMk0rSEl8dFrQYSChZWoMLvGlifnab27UqtX5Swvcp1CCsu7+FpSYbclFceLAgojnP1
jJHvIH5mcVL7oQQJIEqY5ueol1CNKOLhWpE9pATjuNgSDn9EYggtZqimq5aBrcZrPmmZBsufyFXl
+PFyQOLkto8G7zYLy2+pFPkbXyub15kfe/oZxiQLahjGyEbo48SPtRAaZYY5EInUmAhQzeRLblXZ
Ck0iRGcLQrLKU/SmkS3B9sRKXEVG1qz6HE4baKOgoPVahtrqWLDTyJoj6Dn9dhDikZ0hVCPxapiS
oxVcDy1ztLyWGhNqqir4FBSeumy0jkkmXbgxnWBurHwyPMxW0DUcydZBmwJgJE06/niWJ1etP+Jd
W6c33lyz9r63YRU99m2NMh2V+PatixUrXQxDHH9Ja1/RGa8UQsrC9G8eu9z0dyacoKWdgiYt7B61
o+cwCoS3LBelmLTHABcs9Jb/xgTYgP4aTmIxMi/L94FXQXsoevJw3QaVdq9mslAuCjdCDcmSI3Q+
RCt0nkwVPS677+QhWTCDUu4SZCz5bZIffqF63gdwcgvGmxrI7X0IB25oV1ndfu1Lnc5uEwfxExQX
OXjdSG9eAI/EX9u2hvYwyWN3j0YuzMiXnWwaK2nJAqjgAmZaaKSyn7yOxMwtQY7o+Z7QvXQ7hlNd
W/GqhdRuLhuaOvPU0PjnByevFcS2VHIM1aa4rIRmYUZ7C4KAy1bGn3t4202tTFwkoc6TNglWNBEM
LUy1aODNRK3pjlEgoHbHHYf+DtKy01KhagoSwppBs49i5ke9eNv4VmBbRcCIXEh17fcWRKsVpOMo
B8W8FPDkybYFCRC2LGqave9R2elFJnFKE7z/ZSsnFxnlVQos5FfMIzINONm2Rte7RhJ8QBpesyrK
kTiwMh6qvF1Dy2/3zUA70kwWvR/+pleQZ2EYcl4ZFDmox0kiYLZ6V6V5THIJ920KwZyR+3Zjzixv
3KRDr/iwAryC8gbbyfV57Hvkc4DYlIQih9As5XpvSj48NNJv+t7UyvRT+Q7EBnpKmhpEySq2nFd6
D+368peajGwSBMcdG1NE1kMKNa0h19rQip4ZkCdWzjIKjH2eDnZV/aCPuwiHbBXo6hVsYsQuND/g
oLcVpev4k/YqE+aOwqnb8Pahe0z7jd9Fu+h4X/s4qtNOdby7kTYtsfTrMM2WQwhESkYBV1PXeXVf
ytbMkTi5ehh+gdIWdQumAWBBl4+tqr2l9rSO/Dudxpu19rtrbUAGeBu/Xt7qaSxh2gmoCoVkmmBj
gXfyPdW4KCU5Efy7SKqEtTjotMY1KCouWzmpr5Bhkf6g0stT9QNzeLwcF8lPP3JlblLF6mw1lCVQ
Pm0P7YVqi60BU1puqpR3yveyJ2Px02wOWDddKL/go/HBi08ctRcnC01aP68h0IMZGej1Iu3jFnKC
OJ15VM5ZmcQYFCvBN6dite8sd6/FAPwNJnJmfOOcEUQ+PvaUmvEHTdTBLdO1cRR11HD3iqtzbYZi
kj0LgzSnEz+9A8Yd47JEaQw+B4QXJy5o8OgxU//jEBrJOm/9Yhl7QsFwpumv8zLPV5ed5GRZPLFk
kBpAqAlUdHWOfQQtuUBLFCnfuzoUyNXPXHu+bGD8xIcRkntzVIz5cATi8fQk8zbXU7HR8n1kuLbl
846hReS9/GdGJo2SrkjwAAkjPmw8Qf7aDo+5UfyuB0xWMvk0SagVLrR/+V5K31pglP7Qz8T5adSb
7tXkzopzT886T8n3ab6AHxC+MQ5qQJfadqpVO9fMmvsyo2sceHTqdAiZu2xarDxJYWan7Q0FjJlN
m4bU6ZLGH3FgRMqUPgnGz599Yz3DNlftziBDnzFz3o1/edkkBJgx6jOMJOX7vvkK+5Ttz6UIc5s1
rvNgHYrP/KrQqfkeQXhbiO8M7Ukyf/5nXjw5i1EkoNUeYcPtwQOb70r8Aj/Tf2ZjdMGDdfipjghb
g4sFTMnXEtCs6DWabUfPfI4p4LQdyqDMLFbSwAWrQtqdQ0F6eSEngfL4NE7he1HJIrJczveGFFzl
RstYwr6Vs5WSfb1s6KwHMx4A8SADH1QSj3dMrBwP8CPHntRiZdKr0do3o1egN31wtJmWyFkvO7A1
OS2mz/hlko6pTGHBJfpJap51SBYuL2jOyOSsFHCXRq08xrEmsyPkckw0Hf6d9I/ZgF/bNjkwVRta
RflhRfYWmQadrgBxo+gv6uT3XRoAJe0NCpE0y5XJenRBhklaEAn+erZQ4SElX4YlfsbKmdhMMQk0
EQnthx7fsRvkdRk4WVHme8WiY0xyjeamLcMKp9BVXZhz6eaZj4Q5XuRg4ihKnLTgcsWhH9/i3vmX
gdJVqKCwZKwve8JJUfUjqT2wMvW3TkN7OMRKHq/GzGWX3YX3AUT/mV02dv5tuPXuZxl7zy5NA0LB
65SOxnQaOax8WZC9mu9lRUvHaX/o8Nmp0ZxMy1kzB/WHyXVtmFTI6UTw8AjeO7BekbAL6++XN/BM
EDqqcUwubFmVwkqDyWcfoNkkqveF9FxW/maABu6yofNf6mA1k+OklEHbVCXhroXYQKadZw9md1u0
8uc0cpcK3L56U29oSD9oRraAmfe6MZRNI7u/H3aPVjy5o4w0pKzajhEqqODhlJcw29igHjZm9pt0
nHSKJhWkyV0FB0gqMaKS70tItItl4tjVU/lgXIXQ6CyUeEkfLIUDde3EM7t95vo6XOSUSzCUhChs
R8NSAL0zMhRNfz/zPccEdvIsPjIxfbHWyDpSt8j3kB1Yn2uo+75CnxNWzJwtLXcdazNLmvFUa3Ia
XAnZYAsoxB6SlWXY38p+CLw0gTzy34pcvzx1Cr30tZBik48lX85Xqn+dh81aCl8u79/M4bYml3Ic
125RfnyhpLvS6hsF4nYxmAmPZ27+o280iY6OUMpqqvCNxLjdSE0Bjbu7kuvWFsJdIbmby0s6e8Ec
7Nv4BQ9eZlJW+II27lsj8fqHD79MN9kA6Y36bFSceSaFa4QOLxudc4tJWGmGfxkFx05Y2Xvts9m9
DuXMsMUYFU69nZ4Zg93jhPVkbRAoJ0ld8TyvknQdaqJNKdrWATkbVramTrerh9fLCztv0eDFNr7a
wF8e7ybCzkEeRwP3Z2YhbR98ypJ+kSDKJGrmQ2hZsHHNgY1OgON/xqtfNie3QeX6Vqt75NIJEiqt
8rmDcd9UmsXQ+us0hXhB3krWSimvldkh1pPvyLQnyEQoo+g8UVqaLBdBZz0qZUHbVdkXBa2Jiqnc
VEuXYOtXv7mxE0uTRVpWYKpt7Oq7QrxzcnGrlCwwIFWt/OcqQ5Ven8tTJwzc3AMTk5PDrvR6q0sO
JtXNUr4uX+RhQc+sg0WltAGSoEnoruIFHZkX7brXH+DDD2785Vw/46TD9/EzAPAwQiNJzAxNapK5
kAxRM/Az/Jfyvf0Jufq2fCge3XvjIVtF7/W2fkzvME4LbTnb/j77gQ+MT+6LvmsHR5cxrt8iiWfB
HyLZSrBQykVzA9HyXbeJnlPIJn/M0YecevW4+yP2FmANT84pLDNUYsUsLU/fdcWyaWwLPZ5qWQgr
v1o5KL4u5Vt9xsVO4u7E4uTeF6O+V8IUi3lv3cvJkzT4SD02y8J5GaA3vezPJzfJsbFpu1G0Ei/3
ytGfmQIzi5Vp5MvOEmeC+5yVyeeLhCFxipAloYriBgU3iGun0rfLSzmJeZOlTIJACzJZifXRQb14
I1dIyiXWlVJ0qyKGrCcvkAgrZhLWs24J4hzHgPSF3ulxmEWguqAv5mi7yEQKHUkRLVwK0bU3N+R1
fv9+2ZmEAD+K5GYYTG3nu4w9KbtM3KDheXn75tYy/oaDC7hNo0EqU4sYmj4hQ7ZUYGE0GbBKtPVl
Qyedlo9IcrBr4y85sDQ4opKW9MtQjbHFe+tb9ZiItv9J3kZf62/tZ8gzTAiF5161c3s4uetbrevE
gj74LinhTm6hTR5FAp8vr23OyCQ/UHLJDTKNi0gVrJXpwzMe/4B0c3XZyv8RlH75wyRECCIwHEvG
70oYqtU9KpbWu/mdzEd/FcRljTrsnELXZe+QxUn0T0sQ3KQC2i5PN4p1ExlPJQMH4RyOZM7MJFAM
faZ6kctH0txsAaUlKODPCdqXVjGzhSfPzY9g8a8dPOl1iYxhBUrPh4IrG11f4tE4GL6Bs0QURjnK
yx9sblmTOFGJgpiGJrtXqd8cXb3O8q9k/4sWzZDLhk4TZVBMaDlSetKZGzqZzI7VxEjKstN2HfN7
QbOIH+DOp1j/3WqWuv2I5s77ZYtj6Dl6244Gx/l9uBxodE/HvdQeGHlBb3hnKaseVQCRs3vZwpkz
hYWxT8gNDOXixNktsOKKIGBB9HKHil1UrvsUUj4j1Oau3hlT0zcOcpSN6jFktItHst58FcgoOfg/
/6P1THEOphmJfg6GZSfKCHWXxVIvswVKkzMePreWyXUoB+CalIa1GAYSWDQeRP89beYGZM47HEAX
WrrjoOG0nKVbQ5xUuajtIOPeOS95B1ME2by6RPeL4bsit+XKhirn39nDX1YncTYdejFVOqymIzTp
qdI+63M0fOfe3fjdLxsTv4OJWxqMdNB2INU+aSivIFZu7NC6f4zW5rJcNj+Dd22jLOK1/FWsbOtL
+nWOdv38N/z7J0xRrqoDvELKe23XSzX5qbUkNY3S58t7ef4E/zIyibmplDvof7LOVnjpvfeh+vJ7
fz9s3yARAa+CrQAHo4+LPLjuw1x0Kt/N67syGKIlw4I/hE6cmzM8mTcZg8OIOzShQIZ3egpFMQEM
SlEpNXehkIij0rwjvJlm0XwO+6H+ospJjiCWXhevQRRTDq091SdxcBASCWu3e/FbCWh5H8ntm6Rn
WrcAgoFyX8Y066uS+Xmw6ChW93YMwVZix0JZCUzb59XMG3b69h9XAdJXRumJByU8Msd7ZdVKVrlq
VN15cjQ8NUne2EGRx1QyIWhOpHg70njOnKXpu/nDJsQh3BcWnH3Tq12J6jjNLaW6I5Y3P6Q2aBcg
YH07aUdZ40wZvoRi89wp2vayX5xZK5zII9Ml+AjwJpNHbWBJFd1+sb2DEOi+9fxk7cUB4OaangIU
Zt5Gjo0fv2+SncULYWcko5u4eh+BqWwHrYXQGtZRz2l+CBwqVRGfKmW4deqo+c2Ln70dP+XfBidB
ONAg4s0Vo72jf+Kt2kh4smK9teWecayydH4zHcHaWC6AGxSUOIpGk2eGZGZ64Ipde2c5noxMQxE8
6E77kkaG870smjnekumrZjQHxxEIbeyBopg4KxeMrEdu0t5pBsxASo9EnwsRHIT2oYOQZW7OZJEn
z17G6IDSgVQF1UZ7aHrGXU0rM1TglLvI+Okr7oMGh2eYqVehyNvNGaVIzBu5jW+DPPukBnMF+ZNz
AooOfgZYRMCowP08iWNWYWpCwKTdndIHb51auttedKtFm1QvVqbkNmzBhh1kcyxMJ6MOrPrI7vgZ
DuJn6+ht1HcKqw6k165X156m3LSCzExqZg9pZZfAcYvS2QatBAy2UxjGSWZixPSO0EbeFKbQQaSN
HKpTnEwRmaLgD4Z+p4WiuUwVLbHbsv9dTOaHFZyGkiWy6oxVHK9U4usW45jaXSQ4+SaJlYhHHjMc
l4PACbnfSKxL149pUJBomjidwjHMVKnTWvDvu06vn+XYRB3RaR1xbw1OkqIfn+jvSVAy3BD5qYcM
eVSZMOIbSfbkwpJ5LxZ+twn6auuWabgeXBF1mUAI/rwK/svK/s+RGPNv1sDle/X+jx9J5Vf97j3+
8T//3NTv8SH3+vi//ot7XVX/IK+BAIp/iqQavMj+4l7nTxAWGRkARnZ1TmYCj7/3P/+UlD+YRwDf
ZUKjQAYxzh2Xaf3XHxGzmM6F8xrvZtTzd5jXP6Y1D/MgELCQbXz8OCjL+ZuPfdcFjSvKrRvvWy2r
nsy4rq+cQgm+0jgpTNtVmuTV1w3PukLfMdq2Q5sjKdgpcGsHgVYx/NoXV7586/de2q3yKnQfYssS
HhSx9wGrWPJr3wn+k6SVzpubtsoKtKKd1Xm4Y8iqb9adCy6+D9VnV+jqG7AawoMgM+rod073zLBD
wFhWp4SfvMLIvzlitzbDprr3Ye7mgV6oDeqrapN6i1YbzOtYzrpynVaA//22zT/BlC2bf0aU/7r3
PwH8X/Lvqx/vxfd/bMvoPfn+j/Hft9+WafIe/eu/Kw+d/+Pv+tP7DeWPEabIFBgqA1BpjNHxT+83
5D+ATDKYBXweICkCO3/7v6DJfzAMyvgrgmkI4/Cl/j4Agqb8QdYO6h5/FRkBAWXxG9oDk+sR00Tm
cdBcMxgAghju+ADoqts6TRxDzqTV8dqKAx3eMOdLnvTa0qodBXmy/rlN6+eDzbv784Qdsm5/pMsH
B49po1FrZlRFYtyRC4rNP7werWpA/9hy6PiTS99lIrLuPF2d9JVIEr9HiSc8pFKWrhrDqaptpXZ9
s0DXQAoXjR6iEpg26QqZw5ug1pE4E6ly3PheEknrIhLTz2BGXW8JBXX2Q6lrNVvUWRcg+uk3Pz29
FZ/6wct/CkG9gUS5Y7ZXqvtVIIX1rZ5J7rekiJ8LVcpqpNNMeEgHsB+fEbEF+mz5aGvXKDPoSlzb
EK5VdBPEPOhsT+AqMiI/+HOn/nvi/gnR0YHTnNwoL+9J/V7VR+dq/H/8dasY4h9MTzIDBYoKyrax
mf7XraLrf4B5NpiRH0kkPmQ7/rpXBC4WsEmGRrrKpPX4HP11rmT+Qk2CcB6ED7OaHMnfOVfTxpsJ
QwcTHCQSHzkLXnvs4EFLFzOLzeKRGTD91XTUfpELoroRei+5qkygWB4UcJ/KMpS3flEHN0USyu9G
rCPG7qfpShDK/FYLjGEPkUkGsaAy7GGwZkTWZBBvCIbq68HunjmSk7zg4wfD+y6N4xQMbE+raFCr
+pkGecujAyUPirHDsGrSTFymcmmtJUa6lpftyePdehAC/jQ4KiXwZFT5D77FYQgISq02h0gsH5kY
El/U3NrrMejkLhbaVd2Zr2GkptdVEgVXluGjFVojc5moTbQKKgPKSKG5DSu3XAQR4/IkyfWnpnXL
VVFF+ULsTabarMBYq71qbAKi0Vbx5P7q8hImwZMVUFK3mHmCHkHVYH85XsEg1TqMIXH1GGgxZBkx
KIs+cP2FpZQR0hrGoxgUcKOW9eNlu9OUajSMRJfEzBXuDdnNpK4vdEETD0lXPaZOX1/3guxvZDfz
b+K6qq+tigSrNYR6m7oOcy69ICwJZOWSwsrc8Mm5X4J9edQMI3XlTjregohBzcyJ8voRopTyKohS
5ZPpDc0nv86rq15Ty7saGZZ1VYrF1tCCaq0i52arKdK9M3ty5mOYDMwjekjJmYt2UiXI1C6UmG8Y
HsM+reEYinokNOv2OceDNmi0dE/FqJ/md6IJM3+S7ThN4Sr2NdV2mKLc1mJj3rdhG73STJdvo7Ju
XkwhinaiaylzOfHpYaNkBNEDly/B5uQDKrEhkZ+E8qPJtMSt4eXZNy+L3YWW+OWtp7TDQukKfVND
I/oYZDqK6E2Ci/VDIq1pSnRrBUz0mj/mPkK5by+g6zWzoaPzHh9PkkbOJRFRFBH04glyeDyF2s1V
NwmUR0puyibI+t4eZF9ZBFY4R0w/ze3wZyj4eYDAEj9OzKuTgwTyz7PETpUfm1xFfdKMfQTk9NSD
TqWKI19eBIIQU1irQOFIrig+yFrbGWu/7pmnt7KCerUHu3e5go227taGS6Ue4S5LegVwrXy/7Glj
5D7emPEXUrWEZgbmsvEOOdyYUiu0ofIk5TGKB39TNM6w9tQm24hVny/yJpBv8mjot74Ar2WsOtLM
d/nI2o/sQ8kERFliZhv5I66XY/s1PHp1pBrWoyI12peo1zvnuondUrZR7REfK2dE4pcJSYLNtRN2
dh4BDFkaQaSgEyGW2ltsRX2yhEPI2koO8kkQ/nXOs6JGxjdL9CLb6ErtJowlo1zoYd9Qc9PNLlmY
omd88wtdrSnEuqa7KmOTJ1PnKLXdW21QbgtXdzLbQp4R+mIm31y0/5p2WFa1PAyLMk2QrZWdTn1q
rFzLbJdBjsouojr8nqeShQ6oWzq208duuICnoXwyNI+jQDFy+BEqsCSjqa7L+TJTeyArrlqF4qYP
2iG1tYyp0DXj4Ja8qto427iNKVULs0FAdhHJcYy2QqQY3UpqooGJ5Lzww2VfSx7IhqEIbkSjFTJb
JPeLKBZLUngLNV1YAGcvlXA5TrlrKFVnT4Fe+Ey31m64hFBekdZ9IcvOpoHmrVui1hII20xrg20r
VkW6zuXY22dlYlJvkltNXCRlG0nLy+44nZhj7lyCj4igp0FCTFCZBD43Ucs2CGrjUY87ayVQ2WDM
XffXjZCpb6kmx3diwZqHVNMeZVnxvndQtM445Uk8o1wKiwBY8/9l71ua48a5ZP/KjVlfTvD92JKs
kkoPS7JKsqUNw5LbIAECBAkQBPjrJ+n55oZVdrjiu+vpiF50hNssgsDBOXnyZEItEKf55EwEA8wy
4AaVPXp8ZBfhCtdx4WFW1hAxXPIsPKeV8FtwwvOQ9G1qAMj6odv+8QxkksJtOWzzRw/2fPBG7Fmd
DCTb58V6rlf2h1eDG2aEQA0FUKBpJ49CjKVesqzF4zQAKYzahOyZFyBPUSEor2FxTq7jD6+Ga2xD
oIHPbjolH18NUNVMMOVUPLIVlc06xikOLftH+H347380ZLsg3mEpgVaGJ4FkjFv4gXC/2eT7h4O/
FKQmaJ1cGlwI9TI19oyOzp92Klo8EG+Ar5OPcX3AOr9GTi6Zn3WF8B7jPhwuUfhFO9P17BEQuKhE
usmEaQiFjLDN3Y39GF8WDJ7kZ47L9r0+hs9Nm8THxVZA2Q7Q8Mcf0RSBUdPgJY8O1NUehqCZHx3Y
OPpT3UMhsakTy2OEsiZeFRzVeniJamzCTQ86gyizTtAfzSRIFed+2HZOT34Y+gA4yVsuCW7SyUaL
Ip6D/9kUj0k3p5UtmoNsCnEIxjR4jATLrgeDgdcCpj+172UojQe3fDJpm+7/vkK/J+bI5wCzQvsL
reEA+hIfVwjRD647Xc6Ovebee0NU9zUZivhubCP9fcZiuDpwuvPLkfb2WzggzFX+3BH4mueFF3wt
VMGeWyh1lDBiI8/U60ZXusxrglsG76enKMQL1l2bZTBX9X2ITPiOY5llH0ek6qR054Dw388w9jis
DiHfC1gR4OHHN5onqa1Uc/PotVFbynSIynlNg71qxby30XTuDP/peVg37HMAjFD4P8ln5qhPYQGS
No9FOF32g2rqjrHPa8fvJg3X+3/7e0XbOAx0kSG0D9nNkx0dBosKW0h5Poo87h+HSHd3YUOACjaY
LRKzI4d2VKCF+eEELwO91JFFXRDN4btCZL4l2mtLaP+aiz5M+suCpjkt2wJTlbwhCdiqTuWHbFLr
rpcjpP/SbvwarTgof3+NP60Zthv2/WYGg5Tz4zcCO7fxAe8TpHlEwGuweTV0/a5M+AZB8d3fn/V7
jMWKoVsBEBlVG8avPj6LRiIcF5V4j9GCXhBaFq/tItsKvbmXvz/o9/oIARa9L4gBAP4DVHFyqJdZ
ae6SghyHdtSvoxvWb1HiFhApY4uBUjcm1KsEbRQc4ENjYJscwN17CXixljzwtDyjV/qHGIwftCmV
4t/NVvHkcMdCBx2Xghz7dMouM29Y7rVbE7CaMnrpU6V34IX0N3Ms5C4vmvwOZck59fQYy/sx0qEP
uIGY2U93iNNIt7SU5qpv22NB+uUg+2zZJZ075+Xxh6eAjwPHGqBEqF9OjU6FmlTKRtsdV6bbukUC
Vnczepx//8J/2LYbdIpCDpUcgubJVuLTgP582NGjVutYCk89Ji46QMXD1EAV//n7w34Onn9cOdSe
uEKBegVQmEi2d/6lq+hEGnr5JOkRN3YtiC/IzWLnVFRp56bgYmo1SIw9eAd10zecPqxh6NFqkoG7
X8Zl8ndrod1TH8ri3uTe8BYKGR/SphqzEW7yqYqQLEPjoUp0Nl3+/bdv5/fkpwPJxgFH+w4iAadd
/DQwXrGCp3BUvrqiaYerN1NPQx9f+0n/Hm6u1X9/4O+HHBAJzLWxz9CX/O0aS2jL1lZF9LjASQJJ
hUf2TT/7O9mY4swm+NOjNp2FrXqFDPBp+tuLhPBoDthxka4oW5un9RJMSemC/pzT4J8eBWI7WCYI
X6DonITJKaRomClczsh/ab2OA7lIJ+YdIPBmzizgT6nm00+GZwARhNwkegQnz7JtQFkUg1nM4nF+
yNMp/ErWPHtLhR+8zIGLvkdm9m6paAf4DXKWfW0nL2YlhzAbRgrmznsyEH/eMzpBYHKZyPDO2LqJ
m3mUW/Rm6RTWs0tG5IHrom8ayaa1xpaM1h1GBtU95AuGGOcoprIUvZ5eUk+mb9PUpA4zrNaIykx6
JVc0yBOKQd1gufP0mB1oCzGWG6hD2BtfEZjpYQICEwjcTWlUZzBOJKWl7QJ8H3L31Sbu5q59SANm
FS7P/GFarL/CTqURej9RH124OJXji8djmZVh07avvrSRKns6TP1uzMLBlNrS5UewkAjX1jjvqQfE
tDRDkaoSeps9qThc6j9NnlSsDtKpQGpPDMazeMq8se5oAcuPUXtr6bS1nyDK9qS9pqFQMXPuutfS
PzPd9FMZ5+TjwnoE7E8g1cgb/BOAOowwtM+CSR454S3MTrFXl2qgBr0MC1nvpg78lfqoxvPUlJPN
2Ru8NF0ALa5pehjMtCBiRGP2ZUXOrutZaH8fQtEdWkmNVQcI4UcH4Yh87gn02XyYmYI43oIAms6R
/mTGZe53GoNGD11Ki3e1WEC5IV9gpWrjjP0zJvC1xaRkH+bV0urA7jJoJn7trPbOlUE/VaxPVgLl
JNYCvtiAMLdG4K9BlWI8SEMPaTpCbaZ4T4TGNTypmfISw+bS4Fd0mOBY241a5nwJGn/qbY2fCCB/
UUGVbIBRTF5oTLDyKSh9OzTvXsYiUC6mMUxB/fdftO0x+ZLD1PUWryQNZr6Rw5cUHm7gMXsMGLbu
SRCVMU/EJ40PUI6qS9PD32Pi70E4CfC5oa4TQisZ9NyPryrngWbNXMijb0NvHxSiuWoD8649+IW0
ucuuM8bPFdC/RyxA49GGWOWAOtEQ+fhMcIMmXRg1HKESxutRTs0+5HG286fFPf799X6/8lHVbShi
lIJUAAn4j4+aDEa3h4CORwLJ7l0aqHlXWLueqZu3FOnjfsFTNrgSolNo6Z4CLgCQE52043i0MWtr
5ed37eyNOwLd+arV7jPEitsyMczu/v52p5wiID3oS0EAHh9uw7lP47GD9lnHswy6/Ug7vvlQvbzN
Br+9dVmMXbp6wb2EAOAuRfCrWcryT8BKi39o22aX3cSbMxf6H38OjgwsCLde2m83ujYa2WOf6iP0
VO1F3PFjOE28bJJNwk+22ON+7h7yIRD7KcFgt12deeANg2Oc7MSZxPYPnx6ENlg7omWOSuaU0Z7S
eBKx9dVxGU1Y8XFpa1+Y4syV+IdYARILTLUCbGRwnk5rLejHBjNUF5dj19Hg1ifGvWs2IGku+ljv
6JC6qcSVN+78IVZXHL/V7cA0bLtq9Oe5LaHui4so9dkAPNWbp/wwEqI5WI3d+j73Ss11knowi0wJ
hHXq1YXq2vqe43Xe4D/qsDWSXU58St6bTmP8VXu8qFaQBs+pmZ26f2/cBGw1LGYUA6AHf+7jYZqD
3MSkc/ZYoMN2ERqFW5NBtPAAY8a9Bo5zIWBkeIMv8rQKQ5+4COXFAEuGskVXbM8JdYAsxuHKNsLs
h1YFVwtphpotvj1jx3Q6nPTztwLI2oy8YYkKEdqPv7WA0lynQQA+EtB9n/vRmsr1c9+XHesLSPhR
r2a5f7nSnlUB9spnb7XeAdKBw9WYkeIubAv9QpNZ7/9+ZE9j37aG29nAkYWqfu6fVFvSzK1KUuGO
o2hJKcfOXM8hLL7y2bX/H4/CfswLODVseejJ5yLeEqVCw/B+7saikj7US5ao4Rdz1J4bwD69Rba3
Qt9jUyncdPdOpyt9TMY0CU/dcbsZK5O16uiWJodm7WhuRc/y2yBFUvP3pTwttLaHYkoYJHG0PODH
dLKUQTHOoGIZPBRq8yUJbVROsYW7GAEe5Y/tOYj5t/CGB2LXZ6jaoaoHXYeT0h0mqL1WUGg6cgUP
nAjJCSYFSdfeSDPFdchAdvS3ZsJqE+AhJngyE3gyMuLF7SLIdGaL/2HN8WmB8ANWwrJvTIhfk5RZ
Fh7OVuwfAVeCBNPNFoLZYVQuCw/24xTaXWJhO/z3Nf9TDADDAp8ahAD8c3qu8imOWCjz9Zg0nne9
FmCQsrgb68ESfaFAuN1Fkzcc5SQgJbIy/6jQequBJcnredG3Htod18kU+w+z9PTB8+V6g0x/qMfU
OycW8YejhsYYuhDgiIPyeprPrgx9EIbJj+PUdvyZDjOsQtau2E9GyTNH7TQBwM5AlrENVGNrbEz4
j99iCCwCcNwHxzib1wO6FO7QOxLuk36KSuKMjxoDfEDbsHPjLdtX/jX1QKKOFgvkxGGLgtbf6UuC
SuIDey7WY2qcf6Wn0N031Pv296/+++vBbRdxCwLxMRpKPyGkX0EG23OUuL1/FJLx2uA/vwg/5mUR
gzgbKWmvMNxgPnGizZkM5+dU2Mn7/azVt2wR1Lf8JIg5Q8aGd1F4lGvsag154s88aVIBPHIOZcnj
jk31uq7+N6EIMmc9zNDh1iDTgcUFq7Ydepi+X8ncQPFota18ClWbXFq0/qdqICv+ppgWn6JsmPx6
FW79YcME5jnSy9fHPO3mx2XwXpJk7e/zCcyFPbYBgfMkiHo/4jUZrqHNnaxXusuI3UN4rnudiQcn
ww7chipGi/FZuwTk4w4F4l1fZINXRqCsjGfSkJ9gyYd12iZmfNBAEOjRJvptGq03WycuZU9U+eM1
E6E/1zQZ7E3moJ4JUft+DO88dC14KbKYP/BMUL8aGt7DGrBTbq7syoekjMeIeBDq84SuTDx+8/hM
t6YtiKPr2ndeaYUQNRXGFiXa8Xy49rQGbcJZQsOS89F8XuFjQ/ZFqKFjUDREl0HiQfoDeI+6RCcl
N59iTPGcwVV/RvuPC/CTPxhvgqRAEU8legePL+DT6vEpi9r2Wko+XwYJHbqKklQQRKBh6EoOwaZP
KGvoJVl6DdfQOR0cpuo8b8QgewxP+Mm10KiKoJFwSSwrdr0Zi7bMoT2c1DEaHbf5mKPVnBWblGvu
Le1bjL6U3sFQi+7NCuykakQGq54lAMbI0zXWe6iKxmeK9a1uOXlbgJjIsvFMFBynbpPoX0jDSD48
GTNOe4LbJSrx5dqrpiviC+ySYceTXF36pI11uXI2nqkbf8OxE2gug12GF89Rw4HX9jHkxTOb1Zx3
5qmA9NYlG/i4GzLNLrWvk3olyXzwFqYuhjzEZdxHQ7UMKX1oM+4u/h6cTkcXsfbga/9sUIGCsdGv
Pv4S49suEmKwTxBm1S9ZsORgzOk2YRVjOe0rIhP0j2wow6+rv6IwIhkjdwLi1Wbfu14/cMxXVj5z
/3JI/1+m5n+gcP/lI/3G1Pz0z/J/Xv/5tlGjP7A1t//rv9makIpP/xNhCtkUrG7RRt/O6//QNZP/
xGwK5HWQaGzwMO71/6FrhgU4noUPJieYNtj/G2/oX3MAG0UaZK/NHQz4JPqKgPf/DRr0SbKHiVFw
F9DxRP6Mew/N/hPkIARo44yg+gXmK/k+IcR9WXD/l1JIr/JSHX5NlRZBnfa9uW2aLvuMTnf7bdEJ
wkNSsPlMgPuYzWy/B2HdB/8K1SaSmdMeLNSqG7T1uvgl4Ca/XroO0yoY5YfGUniu8fwxuOBR0EeB
k1UOKjqU1VE/fTxQKOQcbk5LX2VzkfPDyvMyTxOUKJisRBIzDVXf9dUvG+T+v0PXr/zvPz4TDKYC
DwaCcOoNrpPCCZvjmbDJLIcLsHMquiO1dyZROwlb/3q3X55zkk8kmTHLTDD5pfe2FntyRXbj4Ztf
evU5XP6Ew/b7o04S9BEk5T5CF+sVngl4qbTKNtvjuqvex/oSbrFlujv35U4A+iRP8WpYQ3CdIcOP
A3SSiPaoOZuJ0vANTmw+qLAiDw9QaolhKY9OUXqR+ZMkdcZNsmsCCcEJNPYHUhvM4hZVSHBlVCn6
ImslowHSHRPaQU21CYe2SBtQyVSF8llUEYznhUh3FlBraZtpArY7Y3dRBn2YEul8/pbrBU1bpIY2
KSMXcLhpdgS37CST9AXjuunlmvlGACUv5FpajB1fqA6SrtWMAzSWfROyFdRoNYe73mbBuxxUD7Ja
pPR3NXRpXBGA9tPO5rSBTObSoAFm/aGp5m3IrlSIL0frUkjCzotw8aWANWpe9mHKZRktSVdcdE20
FhWXaDFg2m8GZkKGmRVlXoCBXcPCgKpr6IBIoLo8oDeq0BOpNGyK8tpwf5uPF7hYgNZ3YJutyoW3
Cy22PrWlSIpW3oSqAt9k6msya/7Zgf3y7/Uzf37sLULG6DEiJMLM5+M5LVo49CZ8Wt/aYNUXUyBQ
S83OO3O/ngYeVPTIfAAgoMAHoeAURnARbnXpN/6bhEdfBT9AKFZlbKiKaVRnstjfTufPZ23zXyCa
gr52qhEBZ2U6daoP3iDsHvp4mAST0JgAwjKj8ns0CNKRP3a27Y6pLpp/eomGUTkXOXudsyY45xH7
h1dP0ZXOEQbB6wQj/eMCq2kiCMkOry5Iuk8Cb9k3gZaXk8vWM7I9H+MfDiqCOsAaNPHAr9nQhY+P
auEHQ8JZ8BdEx37POngxzXRztHAdqWL0faostXFJ/KG4UShsnv4efj++6fb47cEYgoAMyMaAOAn5
gAtnFQQ8eoHuDWZCC3iWD9bMu4Ql52Cpk4p1e9QmIYChArh1YGrv5E3zxeUtBTz2MnZzdL+g/bfP
zXiO/Y1E4NcE+edTti2L6ytHdnjKalAkCl2mZfoyjPCe6bJ0ug0b3VTN2rnrQsbel78vIFp/p0/E
dwPeiGkSeJ+AzHayWbTMe26GJPpmOsreeLDm5MJLWvQKOz0ZcYOqDy3uxkvnvMTIEGG7NacirEje
yaKEVyWMBXk69mhyBRmf9mbJ0I5HaQLSZK4xdj4kQcsOc6hX3F20EW8WM+usXiRAtpJTNF8BNzgI
yOUwaruNG689LCrG5U0CRMwL5FH0+4pyeq5oTMbuIDIvmi5alwRu54zWr01HI3KZJ7gZdsCboKm5
Rot9Bp2fjhcddDeXMp285tOEgTB2QceW5fs1zvriyE0W34Yj5jPKhBHVlqtIF/i+28hbJDjYc/Cd
RquQSCd4Zg4QNMG8sxusvlsGKuHIO2Hc8mLxXeLvi9kFRb1RS59tLPOnoSX4w3QO+6FiHAB7RVLZ
g5O4etFWWQSQzsxIRyuXN0V8OzQKpWlHSBpctkOYrbczgHJ6GQlkefetXAm77APup/umS8wdtqLp
qyYN+s1sfGqvLO/CCXfEStsL8Nx5gjOg0LTPg7b3q0j6U1NbXy7JBayBmqIsQoIJ4yHsRXBfiG42
ZQ7O3nSRKQl40IssWMcrgdFwxfFdHAjgy4J6PMvJDwUdWggWYbJPoQaFYWrRYrQABz2Fdib10bKo
+AxlhRJKw1rX0CS1wDkXRADWxOQZOp4QgWScg24uwpygv04iCiA0LY5gii7PHCOl8B3JpuRBkGLi
6EYU0PQdlqS3pW6y+ItZ1ZDUkSoonPVWtGr8fqZjndkgIHU/zeM+Gs3UPwQSFHIQMptMHfq2oKZe
s14sJVj8fL6gUPd+nsdi/DKtK3lnriDR1RjRERZsMWt2rFdDvjPz4n03sLQQqFQBzu38biie1ils
f1hOW7prxgirVFgVYTt7ssW1SqP2Weo2DsoEJNiszHjI7r0s1nM1w2NvP8NVQu+Ab6cXJFIrHKG0
HspAzwOCZmBhMiX9sIM9W9Q1FQZ/ug20SFO1Z0ZZc+jxUx+WRoVXFh0kgD7ZsHSVlxShrJRb0D0T
YErvogRJkErBc8eUxTrSY9/CR+cVqVTefWfIfPJPaNW2d2QW3lOiVIA7y3dsuRFhCM1Ov1BWX3fJ
gnGlHBZXfSlc4V8TbxIczPrQsj0vssXsVt1I6BVBJPkI1xOf7gpt41u++PlT0ajiRYIkIaHWnbKv
wwQiIeS0wR8rw7XxPo80H5C8aL+/61wQqEoLkT/QYEn+gTBi8SOiOviieINmfpJMJDxM3or/IbHQ
mgAYkvdtzbyCfl5ZDw7slMXxQ4C/EsLERNjdjPJ6qSDJqZBsucKOO/Q4yFAWSyzvEjKp2xiTywwL
OM7IDvt+/J7xbkngdpv0R8+fYSsZKQPXbQ8N/miaMVCaNzwDoXAKH9AS657NyGeMYUYDxhMyYj57
KqevrV4SvEpbNIBcMP7xaPCxwE2EjgFOpN+kdQKhXlAk5szcgr4UNqXnLfCBdYZhqWaBqW2YvcXq
3Sx2AGCZGz8tfZZkb5Jh5KccRufFpVErOkOuUepHlpmlxty2azAi5fW3wKX1YxdDTwpsVAfFkQCo
MmgAGBOtWCLEfTu3m/4TzfAlMG6qHqLBtWAORqyD5EACcAgcMEO+uwTkEAREkRVVO81InImG5AD2
cR/djwniWr2knv+V+AwFJCssJgM5S4HLMT/uq7613H3CHEsAXItmQVOCEVjQjZEZXiYL8r6bgluF
FDUM6FIzlhXLFUIWXMvAUh6gCBnh1FfNSKXcmd7OCcTlh/RLatG6LtGG8+5GJAHdjmOOVVYwhVs3
fzfRvzAWxk8Ah1vMa3hTz/ZjH7i1HjtRvEDfpVe7QrWxrRQtjCv1kmIaNiZ5MVZoxqwIjYQPd+Pa
enMFRTOyoCkEjnnZjURjzgSDvaY2HtW2JgEM4uuOKwWbq1VmQFlnCo9dZlt/qUNQxa6g9SbFbpEh
fcJcHR92AvKG3/tgwM0Ok3muQSbhIQe7Z5mxj4Z81XUMS+YJ65d2IAcN6ayqdi34UPpc8ATDw/Mc
7TrZ+zeR1OOLFR5GDvPE8cMyw9QahO9pCvd9m8n8EA3cIGhiOEmD1BFgUwtAANDFklmb7C3aNLJu
SA5ZcwvrA1pS2E1jFNG49HMMrcx3LsBQKhvZ6uuQyu6zYCAjQki4lRXpmukGoIZMKjfPWw628ons
KVIjmB5BsR/6tC1TBHcBbR5mk6i7iPWANCMVZD8AVqx+5UFo6jVkngIVXE/rN4OBmHW/cGcxj0gM
NJENlN1yb3JzLcOR3GVdnH4XSCNUGYFqkteA8YMH1qr0Xa3N+oNHxO1hgIwY2KfjKOtY5ymvQxCE
x5K0uT1CU5oEF5gMQ9GVqAK6ZGpxUu3CcAKRk4yeu1xDk7+6gaIWi322HPtu7Pwd3gJQKaIIqtSp
6df7eJHxO4EZclOOjUCt5/pFvdHZqTvILcNbysNkALR3BtO82dE6LFliR7+KM2FqIdyoq05N5LuX
9fq75vizJYpl9gMZrLsmPY13engQaGL01TA2udhjbDb5ohZvwv26ZjS50GFm+2o1HgtK9O2z2wTN
zHaX5KQd0TmKhps5zyXYWysgfsSIHO8cQbzubRCDC8ounyHqrtJmxKBprLA3OkteGXhOTwuAclbz
zKnPKvXjEYwof4DwfDG2r7oV7IWOMDhEXEr5NyRL9J2DsInAhV5GWAk90/vEkVGCWObnbD+sAkUP
aU3xJaC+vo+4tS3M1mMaV52NYLnTquUGo3nPRTIOd4MgkPoVeRCXy6DXaY9WRwal9iaKX8deMFON
ZCjavfCX+bMTedbWFlknhFCttwj8uRyRgOCctGUQWFvs7ThpXUWUdrfhnBRw/YqDhe9Gy0aCoIYw
1QVdk5YgfPWf4MqtxqtYjaHb8ZVYIC1WUr3DrrX6svX88JI7OlfYic0tGPh+W+Jo6MdwFEgjE5sg
CnbxApPJVpQrEP1XM8AEtfICbuNacmOhp9+n9kuMcwr1ohA6rjibiMAhdfQG0xo+5mZ0kNckBTur
wnBbp8H9JM6vU6vJeEVhUrlvwGYHk033vLkLB8a/SX9IfWhtmChHq6nPw9JfGyxBuzSjfeuZIMAd
+BJayBUXcyfmiyaIuNmFc0YjZAyeRPQ3c/GlFSP0lONC34ICCW45+h8K0sfMM+ErIQqUsE6l6Y2A
4mM192hb7xsbLssRxEcZVt4weLQM8qmHQzLyixIIBL3c4kqPlFiCXJfoYREXDXgMR2rGDVFhmDS7
mMMR4cNf1lRVvZySpWraYFn3YI5kb8K5/l7PESbXKK72g9flBpEERIqHdLXKXvmTyZ+aJtEQR4L7
oKznVXQxRJnAH3A7IqlsaC2zeVQP2hdMlUTGMdl7HuiNF4wPiFPBIpv3joHADzWFOLrjoHnqKsRg
u7oMdabu+omF+hCHCJuY3PMBnYhRwk8+iF247pw3teBor6kVZaidugc0Zfx91vjselIu+MoHXrz7
EuEAti+Dz3cYvoMQ7ewjB6mIyoq1WnqOgbwsFjOMQDpmbkmb4FoAtV7gL03X7m4sMlZ6zSqWvUVP
Cpn6NElXp2j1qTLhg3entb/a/QiOhY+bJDffc7pgIDIwKMCAGGlvvkw1XcqmgGT4QYDMOZaQ1sB3
kC4Wr8E0t98a4stDghou3Y9mpJ9zMsMwkq0dwqVG/XI/guefl51xUVdlhcv+KXQTw9VGCPoFlV9z
hzSGYdg3lNMlBLHANZgnEpc9IhbiMIn8t2Ig7tLJiX2Gu1qIzj9GxTHfkaefsSnyt5RlN2u3EaA+
xxa7rKQgZD+hisVMdLNMZrnGZTx/C0U492WCbv1dPmFKvUyb1uvqXvbDc4iQ1tw63bAOZkgG1Ney
aRdC6tDX5JmooJtujOQd2UVmezELKff2Cvo54V3etNlw7ZLEdJXsqHnxALcVZYMK2ccyJO0V8SCe
WSMADd/niSP4S9klI0L+0g2lBAxvgKuRooHnWmK+tMAx3kJq0YHOUMOiaTnPyVXXte4LNkII8ayo
i+ILEw7iKAKgR3XbbvTilkZYVcJU88CLcTiCwiubGpJ62bXC4AFB23PiD2vnY2aGSv7qx4uflU3a
e2h3C5xDTdj0jOK8ffYGKV6TMZ7fFvC3nk2jo6nEWLZ3I3smh3uTzwbkUDC3phHoKjwJoiBdj7Ex
HEy4DLoASAqSF9jugmEEmbcUZl9G265s8oKoN2KVeHdNVjRwXg4b/9r3QlDANDgZoOQWlH3Fj5i+
cM+kj9RK+zkhDoEoS5m5YZE3IEvPXKFL2aYA7bPGDQ9cRRZfhbc5bPimoEsPbQZxPj4QD7WNdpgN
Rv/Uoqe/uncMlr35BMcfUwMRvZ6BNSM3EPlazxTRpBR5h2LG6UjFpVNr8jTJGWhqN5BirwPM9EE/
FiJJ6MCHmahlyyX26eD8tRRsIajx20h9VYBogPIvZIhv065NgwvMv7f6Js5JJneMMiBfiy3sF5pF
s4e+fc7FrcPq9bVyq+LXbZjKdDfih2a7HC7AnzOLvigkp9NFHQy6euEXsoKyXkZTR9IyyxeR7gIm
zI9OmCjeU38Q3b71si6tXKtWCppAnC6HpIkbYG4AV0ug6MNTnKMTdE+waJcJlMOmQ7Edr8rJvHhb
1mnOMFm+zAHkqCdxlQxyDi59MSz4CKQzbN+OqZgxbWsbiUwpl1mFohmXXxTSJdkPIU26fbDGVl8R
G610t4xRJJDSWF9cYeS+YK+rJ8apojyGBo+Xkqk7dPlo5wPhAR/BQGga9ggAQsTPnUuAimNBsvUS
3yVb9r23ffFmhRV2NdKwvdc6YgrThKMXVNbn5ijBvPiK+shO5Qiew3OLgSwkeb5Grt9IlDgFReID
92UghDUDKei2t37c4O9UkLTMWosJ5oI4NA16ZH1bZjEMj6zV9IvBtqLVnGZwVkhZwnAUZDeoyy5m
qLObaUFiFYxzPF7gbnRPAvoLBRwREvNA0TgUpe/J8UvQxzOpmh6b4hoU2K2+jBhPrsO+kRhrZyL5
moPqCbVLkwxH3js/2QHPx5TL/wXmHiZgAkQvc5oO/8iicyAA+l2EtuX/Uzb7Q/PqN0gTdukwrtjE
YqAmA67MR/B2Xe3o9OqKl65Plx2YP/lu6IMzD/kN0fz5EOC0OShfiHAnuCnrUwA0QFRfLGbQa5NH
zeWQTLbEsAHy1ZmeIxefkH7QUUcrKcACbQQDEChPGvw267TOl655WQu1YjptkSjuOv8WEKjYNyZ8
bvPO7T270jNdgN9fNIRFBCB3ZLNYy1Pth2nR/8XZmS23rSzb9osqAn3zCoCkesm2LFt8QdCyjb7v
Cvj6O+B1I45J6ojh87hXbKuIQqEqK3POkUZi9Vm5d+2+3OFDbG8FMYZPH3q8uNnQf/rHt8dZh28c
CTxlM7ygJ4lbs1HVIScXu3eneNnJDNOHknWXWpSeZdiPRqGfy/EasStzmiNdJ6dRiOpWqzjvrLin
R30s6gu26rPlSPmcFUI4oqg6y+VEECHGnqDbjsp9X6F3LijSPc5mOTx/PG3nDwRAEskRdklGQQVy
/EDkf/pQLnm5V+BaIFfGqGP08Y+BNKz/8UjvPc/fI518XlI2LmqUstwLJ+qvdZJ2ge7Wvz8e5GzV
rZoDhNzUYFBJIis9fpxmUhwFGXe5z6co27aVUz5Gkda8zk2nP0zOIq4/Hu9UocxXhWzFxo9GvYUy
u3nylrqszbEqNd1+XhVmkajLwse3ZX4p2oR+XVZaX5Uyeg7zXj7hWZJb0eoNucOqtT4tVm95Zjg1
36XRKxdKUe+8WBo40bcLmQVb/Z8i3V9qP3WO2rHmg9ub7Jq7TqXsNGCNvV7q4e3jOXjnxYJc48v7
Qy7CjX085y1FC45L2ez7qS18u9KygKR+eGE/ee95wFXzhSNXIiO9/oq/nifv1bqejKLfpzntm+Ol
+LnQo9SPqQxfGOlENEIZzbGpubBXsoYMcDCneyZXNnuKOujeYgw3xVBpV+TWy0cuG+qVaDBZQ4KJ
7zuRjS+4plCP9FN9v6id9ssco+jCPqCdFRXRwaxtb9aiFHqZUzWArI1lcMp52sdGmap+aI9cWtw4
tXY5wYHhga7OtE2oNdhBGqoQgdV1tYtVzYmeprEyvlth39Dx2ghT15tGV+Ke4cofUrNw5+sSNn3r
Z1apWiRrhuiqbvTiXthl9DPXC/HomFO9BIte5l+FXlaO57akSv1ZX4xPI9v/o8hC9ZIV52xJraek
wsnFO8CIc7r3hUVWpc1iOa9Jkah3VSrVbzqZie3HC/fsbFwndjWG8aGwW/xhzv+1pGq3H9xwsimZ
1Rg5LHKT/kDkuO0ZO4gdM/7OoP2BQtlyYeR3FjNrDF33SvtSqBQfL2YbHLNJd65hr5NY2BPdNvej
pRZbozG74OOHfGcody3UUoxGdAVS5mQoXYU/sYT9PjcLfW16atHeoPyWNm154aHOSqeoC9YlquKX
ZsQzU4QwI4y75bKfWnuzCMvZEPfKTabSVTNN0quM1qH/+GzItWkmrxNOISM7s7Ikw2QslaP3+6jn
0mjm6heiagXyUNx9+feR+ASd9eFQUfxR7Py1VEZHE2XeROPeGUgohUk2bYfZUH1Hw1H58VDn2w9P
tYahNmEo+7dzstPZM7nCsHaGvRHGC8bXKnxSOyD4yLcXv1rGeFM3mPzQpL5KrrXfRQ7eViSxGSiJ
tF4u/Jo1IP1Lo7o2L9FsE8EIV1soJqeMjTkvamjT9bhPuVh6IyrOKzm6QJk0KkdkKJzPYTqHnqu2
1md7rJXN2mL7pS0KhXyLu0u1Tnn9+CedrWh+0aqTgXa+RpfKyfwIu5uoEujjfhiU5M4oMmVDd9Xm
hoT2pQV22nZifXoTM4DBikaMiCng+OsprXoaJ22Qe2Fbc+RR2B8HxIMu6uKls+dHPPFcuJxBky8O
+Kjc03PT3bVmhQAAzMr0IOxWLl6nzRQS7DFHgaXYXfmbxjprApMcwg25PC63LRP1wyJJ8qJOQrzk
aaw8fzxt67ScvEjWlQ0vRdERU5wuYU1CNMsTXe6npSzha4150DpheeG0+gNHPB2Gd6MgZ+KafbYL
5FRm1bko532pxu1GNLb1sNRLvW30uvgcY6bym6K3vbho1Ac7TdqnZTCYsVn2G4Ak0dbui+EWkZtx
xZ1PXn08B9Y7c4CfjNuIRhkHptXx61S1lo6/SzrvpWoOHhFSsYmb6LUJ+cbicbrUaei9KUfKTtdk
A/cKd7Hj4VxKGauMYN5Tr6DeGcp0U0fykm3lnYdCHkOCi7PsD3b7eJRW70Ml0eplLyxlTbkm6LXn
RPcqZRH3Wqf+H55qNaOhWmfjxZy3/p6/9kJtEAhM3GreT5YiboRWUat3tEu9Hd+ZO1clruRYdtl1
T21aRR0lhYjaGbjKwsvJR/GjqKpLJvFTnusKnsf1i1YVPQZjrbTmvx9GmtrkNG6q7sPUbm+GBq8h
/ouQlK5BGakga7fr26FYcU2oDjoj3FdkTT2QGvldYpYN2S4ihplk2b3ugFEUTkKw76q3Q0a5s5zS
8sISPp8XgmDYI4Qs8ApRDB7/YKsw6zIUqrqvsyjZ1k2heeVgxBc+4/M9llGYHAOSGB7e0143LX0d
BisM1X1auuEuHZUimNuwCdx+0i880PnyRTTHLmusxwyf5PpT/lpOqaL3bqrV5t4xyfDjedawHrbW
vWs08oZ6/KWuXGdhCmuWoRSLD4at4BRtOqu4uqdacfc8t7qjbxW+TegbVuS1S6OSlE/mHRyw+vvH
W8+pwYHJtPlgeMqVJIK7+iQQg8FEKrvtxR45lnbFrtCLh7oBs3hbsbofBE6Q+2rOaogcyGQ7qtex
+T3UCrrdLJZw951BNdxXQ5f868c/7XxJrb9sTdRgwuBqdRKNxpPlVq5mhvsewcoXPu34a2HTk/nj
Ud6Zd0zuJDMsnCYcP9rxew5xboSiT8U+m3Aagb1rAitSG4qCcds8JFaS7HQMlheyDu+MytLiTXJ8
r80F1vDmr9Wl0rs+KhvKN9xgxHVEt4BfWZZqr2nexzuVztebzM2zC6bO8yWNKBKMi8KtAnuNczKh
3dwsLm6+4tAS/F67qUTLnLdk6Lsq3qXKPLx8PLXvvEB3tczACkPsz4s8fshGEwp0ElkeWGOEiJxr
9wmSvgt7wvkoMM/QtbJI8GbBKD4ehXJjo7W9VR8sc/mJYa4LlK64dJidbjzc7y0uuXycJEhX4+fx
IFSttBodlXmoQ/uejcm6teNF92KzMnf/Nmm6imOF+wNBPUE22LDjkUqdW2VNnHooeqe5hctg+DKK
LnUBOqXugT77s/q46LHNkaE82d5sVSBKG1gLSzIVKDInV4ONpY1pctfYwrybrSi9pzbhjt6U6zUF
WQfpTOCao0lrVioAKPF7bQshWBceV5xSR24Tuzvpqmm9KxOl69e+EFRyRaWOn9zFcV9aRagEmrTW
0riuQ0++8FGdru8/z8S65mtR6SZ4upUVY1YN3K2ZukndYAauNpi2mpt+MR7RJlwCjZyuu5PRTgnm
SDLdsHQZbejVPNB7nGmVHWYXnuls4a3vaT2GiDmw41knC49Yo1fBlxSHJs2En+c6zlMXV14+jb8+
XnjnIxF5rvrw1eNEXv5kI4y7IVqWuYkPUc67m4TFha7mWk7TpH+9/BOc0aIC+5VKcAjc4mSNF2WD
IjaXyYEubNptXk1UsBocnezuFzuOrz/778B/HWsN1SxOcra+0+1hSrl1j6WRHUr4IThEjD6o0PQj
LoZyFJgGrlOimVrxjLkMf406nUT1Vp/uYpqs0FiNatKFwOJ83Rz/oJOHFxGcuM5WsgPKHsqBaiGu
ohyC4oVz7b1hME5ipERaQVf59QT664RpVacY21rPDkkbKUHrFsqTo0/Vj48XzWkSkNmld856QK/B
A3ffk1GqBJHa1IOHGRV4Bbky3JEVkbdI4t1vfaFzxwRHsqFn67IZwji9UF05/+IJj0kCsFEq+PBP
czu2gUYXYWB1oPZm31VaBYyrsEx/SNIKEURM9PTx874zq0cDnkRLoRY3yP6c6tBnQ7GzIrBUgzOO
F5bIWVDGtJJTxXDIM7GfWSfTaloSVX1Y1Yc4q+PvFWgudHFNinpCHTZ1jgwrVg0K+qzRYRdZwvLh
tLm0pYJd7S/s+WTUTHfz8bO/M9k2hiBb+88decohSAFqR4MWtgcD0fddLmzzxUEOiHAxV++HPjIv
bH3vjIfRnWSkskamwCiO11aWD3YCzbU7oIJcHiUOgaemsaUXOaVyXxvAFj5+vj8kpZOtgjoN1SZO
RUQH9smAet1Uto4M9RDarWrSlrkwNS/pgO3QxtGJ3+BmOS/uooiffQbyJUGufRV3XY4FbwqLh1ay
UoOGM/PaJDyGxGVNrhI0+LQUb6gys+CP5fa2rcup8gzp2L+tHkHIhWl7Z4lS/CEhyNePy/K0TGBI
U+Rq33UHNx9UFDBOd1upYXhhss5H4W6KyE4jUqFkbJ5koIZkosQRL/3BLDq5gUqgXFVNc6md3ruj
wCiGbKuTIDolbCX5ZPUGWr6DtXS5rzpZFqBxvtTc8mwUHMIazleHSp+BI+LkvQOGxvGqZ8uh4Kq3
VZIl3CCYTS58Pmdbpc6XzHnHhrne8lZP8t8b8urkaBXAEgfKN4L24rGBh0WnX98GjEF7n9Kq9hqJ
3pRv8AkouAzd/EKkfPZB8QtQgOKOWuMjFvjxL6DdCfccXRkPfSyM23mcZuTPIyKrQiLoWJXtH39Q
x5cczlzqQ3ShsjQuxyzJ05WolsPQZVazUISsvyHyrGrPGhbppbmpX0G9SDdxsnbP+HjUP8CQ//mM
/xuWPYM0LI7C82waUph+qE112fezXn0u7KoHkzKNqHIzC4+rv9h2cmPbET0sDD0elWsLEzYRXFrm
/1ZQ+fNTTJA+mLNX+CEcr+MZ1xKEZaVBDowGVAVa7XLx1YREWC3d4Z8Kq3+G4lm5xuNmVShonAzV
I9TNy9bCOYKDZlfhdEEJFIdXyEsvXcxPNso/Y3E7YDVzm4Tue8qF1UNR5K3Mlb1bJ5Htm8ucPVVp
iJKWsHxMNpMWtc8jPQ3qgFjPNZEZj5Huz1ne3Cn6EhoBVKXhCvUgfhU9qhUd0EfZPJamG4onN8pg
bJqJeBYqRX+vZHU9O0bTff14oRx/kP89BfsKLnydrCG0o+OXMydWC8xWYXmC7gN17vTqo6F2vd+A
Nvq8yEm5wzPT/Cj0cryfU7u80In1OOD+/+PTUoDPhN2Hetvx+MncCRp7Lct+VK0u6ATytoRgCecH
zRw+ftR3h6JxgUriktd2GtuPsux7UKXK3khwaw+OgCMU5mjNOpwhHw/l8KtPvj4OUb53dD2rmexk
VvVcm/WS5g37AllpkKCy+tWFmeYDLmzBOZHU6Bvh3sRKnP5TeuO/+VxBYS7pRzZY7WSDrerUHisM
JXuZN+1bysmx4f9trFnQ+HrJu/RSRf69WSWroa/XCnzFZ6WLqozNHA7iXsFfGWBRcm66KXaC2FTb
C1/38da9Pttq2+VQd0A1UPY5XSujavBhNfreKNhSfahY6VZ3m+Y7pnNsUzSji799/B5P7NL/DQk5
g8QKET7zejIkHtM+HJNF2TtpO9rb0THqZoPXKv48ud20L2WNqjrJkuzTaOj1HXtueWebUeo3/MUL
J8n5ogJtD7wBEBYBMR/s8aeClnMk3lvzvkg4EnIR4IAS+I65rzlZggkzzZ+TViLsLGvt7eOJOI4O
/szDmi7j7FwpGWeCp0VU4Hx7Xd/Tg2a8yZeQ/uQueuSPRzlfSyh1KOiRiOQzVU5Jj8A3lhhro7vX
ROP4inQ14PnjIZr77MJSOh8J4Q1rlt2bcJ4q4vFcarKbeva69ECVVw3U1Ci2ZisGeENJf+kecz53
hLwK3fEQihirq/Z4rJiqfDO4fXaoI7d8zSQlNaSa2iaKkBq3Y1Tdq3jeNlh4jRcxWQbbfg/jqCgR
lWJr8e0B4XEimkuR0DtzYKDIgkePi3vtZXP8uxbR1OAw7fwwOWkauF0y+NXcRTstoSr68Yt9bwqo
IOh8v+gd2W+Oh0LYLGMTYDcIMVnslKWsNlVsqNcfj3IeasFI/AMfh6MGpOrkY+3DDrgBLYMO8NP0
u5YcD3VdZcKPYyYYD6T9isyhDz4e9J1Hs7mgcUkDZwySZP1q/0ox1L2WS1w/NXEzENTeMMrruUz/
PYYiyQlkc9WlsB2dbn12rAgp57ThDpCHfhJD/FOE0LZlFqYXAuQ/hdbjwwsiM+1wKN8TJLP3HT+R
hZBraJeBjLViR5is3N56cyIR3+phJh9Z6Q3FdsvssWypJgCFHCVO4kEyti1/cmLrimuwlWH0yGnk
SYpOp9xeL/hNiX5x55R2rnqTvnTPmozbbKuklnpjJgqsZhjPdHpR8a7QLETarEoSwcrvEoOF40mZ
m18lKYfaa9h7cImt9yGvt3UsHAiPv4NaG16L2uQ3IocY/Fa13WcktuPPYcjI1epZWtaBq1F2uEYc
Kn4sSlEbXlHXxlZRwOD5pBNGPMoOreHaSuExEzRAhYfGfFo82nhot52NX52qQZj+tMeGbkSi1OXT
NJXkzqqwrWTgdCqWzB7OHUSstDXFLd0fImXt9a7EGIWUKAxSvMzC17Jee4vIzX3uo1j+rkys1dRe
Qsz10s6bAw2GgRe0veL8KHXAqj5i9+reKh2pekWfFeTE7T4tgzFPcbyWi15g6ZOLafka1gg8d6hC
+k3hrIQPDH/OywhD8VIW850wmEVvs7FRqCWndxrA5VIbWRZle6CXSEWjF5QWt5k+/0roYfFUu6up
ORHyKlEHtBgaPVEajDfPrWEOWxgYcdCofbadB7O6Ntj/r5cudjZdSc4hUnp5wwUQc2ada9eQF4wL
h8A7ny7pZIUGXFB3YVieXAVjXIdSo4nDoZzamgtZi+jbqtTNxxvEO9sshQbk1iCuEDecUisgEU7W
LOly3AzYXGna5gbzMuIMiGbz/zAUJyjtdlbAPGXz4y83MvQJf7rOju4u9lVhRVag5r17DYFovnDB
fGevBd218vEoQK/73/FQoY5dcDTz4iBiDW8rpQ1Oj6gtb0exNLHX9qH7ua/l/PnfJ/PPbQudDBmR
090WTgY4IjssD4NJHwOaqtK1dQp1f0mc+EIwch5tktBdm6SjVab7w+kTqnqZutJyy0Ol06HOXrBW
xXGcXU3GAGFyatPtx4/2zpXdUgDDQFFfa7FngElBi8HJyPOVMm5gumnIhmcp7Rg7bSRpptjhN5GD
WG8JCm5glicbgyr0hYP67DpIuoAONSxTOLywTk/iIn2YZUgei9ea4lrqqWjd62YfPhRCTR7hwIbb
gp/oYfPINs2sywuH6dmq4trODHA9YwFTjD4JSQw7jeCHFCqZdLX7ziL+pRpGBQg4Ta9r5FxX7tRV
F97z+SNz1sHyotxIfE0273gll0vpppyD2iHqFtDUGIsbr1bAudNHr3vK8gknfTcU93bTdhtn6S4p
Xc92IZ6Z2IGJZ/RVnXU8/mTlMXYCXTsYYdsHs2nIu3QxL0Whf5Tef5/qxLjIBClqsZjxE5x+ORNJ
coRhhXkgE9upXlTSLBNnY+feVnWUDys3Q+SBgUTuu9FhcAMQEoFRUbieV35cZf1DLBzrtXdpreFX
NF1Qg0KfKw030WjSrWKalM9QR5zbodKH+7EMw02PzYQOEzn204pq6eokCn/bc1a9hSUc/drqijRQ
WW263zVzGgeAetQrLNm1RQPNETtMpI/Lq9AmLcZbHuL7loDQ33R4Nchlc21pfAsY2FcnbDFJhDQG
vIJc5Vyr89gpO9UaQdmUHMiRp8CTHmk2WammZ2J/atAL4Trf9EZs3ulJNE4eKsn6saoKzfDaslQe
xGDy62Uq9ZvINIo3mSUGBDIWrl+UMS7XBSInrcgdbdx3+M92aEzA+YWyEPOlreH06oc7iFwl2hgU
pxy1p70XZYS9uJHSOCxtGM4AjcYC9GZlWARiqnVNJIJ4UZ2q5AlArjteYxvFZkrza932+zYukgBW
cvJJF8J+qTVysN4kbePzDFb/QWVOhpsyd8WFDwuFMUv3aM0Z+FdI/Jm0OlSotZwcsCAD1Cmrsb3q
eKqx+w44U+m53bqeDTcUxi3pERywK9pA0xuX3p+hqjzHS1odjFTmjkdBrQoDy45CY0dDlu6O7tP9
D9q8iC/uIMz2RpYajAhVH+j8k7itvO2F7Be/rJTE3o3DCMQkD530DTe4tXhDgx3EK1dX4dhP2g8r
x07rtcA2Qm8JbRluZT5lCGCmEd83RBtwbJVWYgZzARGZWyjIaeKreVe/QfURbZBV9Mi1plHOOyTQ
hrqZXPrk+LaoTZi+Spi5X6B0lTMpHwcAV0iHvi+wxaTpJ+1UPXLliu5TROCDp3bV8uqGcr7VnKQI
/bjuovsh6yGVuLPAIKK02fKJptyZCKKsFlfDZMG7BsKS3kfKIMMghhRewUgALBKo2eB+t6pB/ZL0
XZ5tkn52fuRRtdwXGBK1Lbgs0dEqZ6L63BrKozT7+ZX8JHiBUTHZ8WhBa/8ysgHjGxtw+KnMCmdE
+1Vl7m2fV9G+6gA1eSk9ZmmE5YbE2Fk8ATjR29SzjL79bFZF7foKfR/R6+WD+ZZNSxMy+ZVZbzCX
CiBFNHR4pulkpdwXPfyEIHU1me5ql05swdSUlRrQUWsSL7NAVhzEiho1Qdr0cr7PGzqM+cDRx4Os
q3p+gJEr0k+Yk8N0b9WhKVCPNcOEY1ZNRPdZV8LcgWmQRlV6NSyjHEEOl7OV30+xgioCZaawrmzK
xMKv2qj6mmL667yaNjFGkEaZ0lE1Jyvh0R5n2FGwh7XBfSCEQzRb9S/b6vtvdL7ln6hmPE/IRbTu
OdThIFk0WNK3Sxh2d4UQsYI/N9VWWG7c3HCZUzOvi4YQzOE8EmEUjeamDzP9emlYUHfqtKv6jN4C
9pAOV5Pe1bS1zdp63ITCidcWkGLObgtHyX+RZrDuZiOlKVMcaiaAm0m17smitW+G3hmNT0HAugWv
luIylCF0QYk5OwAKBGILdUoiAfso9MMe5sGRu1X1yX9B0BFv6EaiL9dU7UrlZjDSWWxI02h3didj
IyhEA73VGNB/XkNFaj5HchTlddnTevSOVplu8thOuo36n4TGtTp01Q3O1bIBGy2W/C2OQ/vBCR16
NtU6DYGxv+hR66l1Yd/znPqyFXPJfhWOVvMAMVP8HvoaTTadRHVITbII4S7kaXg/GWBIbmSlRtEV
MmL3So2JkXwWfd75Sq9XWpDp06Bt5STphGLUVp74nRp2xVatRqgIVCGhDKSVU9i024gH/QpZGiiy
UIkw3i4T3xAK/w7kQsUP9ypH1m82BAe0iRqVv63Gi/7uYimmB3KUj2DftCT6PCp90XgNCdJXysqh
uVGFzOZNFofhdQ9cxPZAyuRvo9ogz9fieFECWmaxbU2ZVm40l98R1G6U3JoJvw/amZolXmw38Zve
Jaa+W++PdOIuautTlMEzu4GOWd1STIAb0DoZbqS1narJaSlmoJ/GYq8bpZZ/tUPu3F4Hqup54Zj9
3QxZ23twBSPE1zBxXPhlc7IPOwfCGQ5it8brvshk5wxq9E0uLbICbXQ6i/2pVzVfD3Pu/3QMM+4H
BXql17ZLYgQNqYp6BYPFJhdyWolsrWGmBtYDQaVDXJdxewihcEVcVLXlGYGPiwo9bPqX2ajq305X
6nv2cphVlR4Z37J0bn7UDR3KA0skKTOr23G1m9vaPvByl9qve1ty6FVx9izqRC0C4ouB7jSAtH8a
eWarQcxDEsX3qrrRkxYUqpHEsvbMOKFjGomCfPQ4WtQkKMeJFKsKZsGni0ml0Oa6ErNnD24OF7Wg
whwsk6Pvqog7md+0SvhVq6yupHYi0q+4v82vs9U3FTmKLqFJNsiiV7JukRNo0s0eJ1kwEabbqHet
Lvo7yG3al7QsrYMdJvwrACPDnUODkchXK5H8YOMwCr9zYQ14OiRytrhwMR7AskNACOcZ2BORJMmV
3qlBGqJxdslgQBUisRFW9pU1U5YIjFBJOfN0JRbQtKze8aYhMbZZXnNLLys2WW+uC+XVSHL3hZJw
EeO+agaTACy1r3qaMXM61Kr2O047K/dbJUveKnqEFXAG0vzW6PNlgJNUKZBPZDVpAQAr+dp2YzwR
R1dNuq3KOYOzmcGfAnAxwPYqs0T/RGgHUKwGoP99EUk+3GRUwyFPVE2keXPr5oZXL2KsN+w0c+wT
4vBhdeUCkUzR42HflKJ4axKacV+BBlN26ZyAdMSsPt/oY5FYsO4A+nhakfcvphH1+xp6yZM7qXFz
NRiDEXH82NqzUTr1Z6RR9VNJj7YMw35NRJhz7d6WoVYpHrb+7NFyxJvV6H1JFaJgR52kGOismycj
bzuVjrqRqisgbtFjXV6TiaZpSQls95bIRCF9lozJT3B9BQQu0qbRLhy0MoVrWBv6V3ZvI4XetWiQ
KCgjcPns9fLJJmetAxuYF2PXzRkFjykfJrYLK9F/lTSh0h7zSA/vk16ZKAwYEkheh6XsK7s6p4zs
UgOoYJ+pn2encBP0i6n5lcyHYt8mjlNmOxVuSe5R1QqdLyVb7eSDJpnm14m4f/B0CUljN3SwgrYk
c7uBegs1QTpMGRz50wxlYwJd2e8IOPiaKogm842bLkq4N8hALddZrNbVj1KxIPApS7MM28GJrEPr
iHT2LLnEn3Wj0aAXTR0tcQdugN+ovAIclijcxY0FZvQlpr8D2TY6NXpKPI9WYDiy2ruJmoM4A1c2
bQBcaDhoKod/EXMR8qkXpcUnqc7x9JCHbW3+5v0NymsWomICsZkoyk3DNhNterfV8ruYTQNoc6/p
n4umnYorYaZFe6PnMo62E82+rJcabusd8HLrOVGNQd9S/Fd/A4SY28CiQ0cW9CzFLigm/EXbbtCH
LJB5ZdQUkYZmwaGmD7eIlFxtk/aEGiO78h4QSz0EChmpJMDB11eI3SuDpJormtdRXTSJ2lEZ5b2m
5ov9NBv0OttVi9bKwE6cKfIdPmAloFolUzYujXYTep9Nv4Z0toWPdqzaF2oo6uu5aAkiWgvppket
R8eiYBTFm95bM2fF3GTZ1pjzLLqDyJHQZ5JsZqCG3OSgA0Bj2tojeVU/HCp8QyQzlSeEuhORumN3
L2MfT8011xhQPjxx8bOuFfuhnkchtgJr/ux1bW9P/liqieabbERPpgmGcgfGbrQ3XdRbujdnbfeL
m7LyDLmnP7BFi2pbKRgqXGMqIrRFlnadqcKY/ZGeHN9EKJaOKecysW2TQblLuayyY8wxjWedsbU7
j7/YfZJK2nDnKBpR7wDdtA9W2yhyK1VubIFeaHPn0T1GCW/rTK3vCvQZUAqmiJbaxURP142a5sV9
XqDA95TG0n7IuOH0Hm0ARX44Nuom6gQq9gpE99aIFsXw+mFMylcisHTjyK7ysZEBHa5NDBzQkoB+
+W7UcKZp88yZm7ZL5Hcjyj0v1rIuiJqialFKuHrjj1DVuFZYWZTRG7pYEtCMwCF2GNymdqd0mrKz
c1g/d3XFppMlrarcZYuqPRXu0Ji+0UZ0VhzWCie3HUVYQU6vxb00FfldUeeshOkq0e9Wbee2QdUJ
m9ZGjjBD3xxtxYYptQx3g8X/8KqEihIflTG9ZZ1m/Hadxf08m5OaXufCAo4n6DTMba4IvyvNsDwW
qTASb+oV8zACpTRgvQqn2rLdSgSZaaH2D3QnNNsHrZbLmxk2VXvTzhOs73BcCc0Ac7mPc+D8nvTW
Gjfj7NaK3xcr0U9zZuNLXsqUtlQs02kzdfMM6tycF8vTYAG7dw6ErSUYh2aagom+TQ/5gDsWD/zE
waciP5J+UtLD5Mqyy/i7IGD/YYfR0vtgPhUc7ICt+Op1QZEw1Yr4F3TcQn/uJeUDfEbddI9qdh6v
aBpv5ztSofJ3A+uNwLSU5o+1V2UdVGCnzaC2IhcM+srYSr0cqetzDgQt9qua4hS7Fj0OmFtunDxs
0h6qNHNiritaUlJ+yORPFwI5/K4UiP9mEIPxyIXRnrkgk5vg3DHsZxzwDl4GTYtADJEd7X0Kj+B/
KnwWIHNFmD5ABLXFNbiDAuoicEr1plWLGQ6tPpJw10U8fE2mldloWIWNDTnMiq2eUnNeazJUWfD/
4buKzKT1TQNgzpVQx1LfaBOlWpzLBdBGiHrJU1e36xy0pvoiZULthANxOMh4mh+oH0+PSVrM4bUB
l6Ah4KrFA8STiC4xejW+4vyhF2gsZXVPw5AC/Bp6bIQpUtffxjjpwht3WVBeznZnXTWF3fxaQtiq
Gw3bpqDFvBEXgUvXnGfQi+1trJOY8ioLSpiX00b1C8DeAUds38+kMoWrdFe5mXbmI7APG9bnVBXc
xdETXI2aJPClmmvcYjyDgxrqoPb9op2hOBqDkt7Pi2ocZGvbo6dlKkcnYKrY8LWYW6RnS7ObvMEa
+9dlqeAQVLZdcJWME+dWAg0JbzXdIO8xEFEpnoyt7nltFfF1gdB+5+r1FG+6irYCgZna9mMYG9ZD
mtTLz6ITveHzt5rfcZ5ZP6eGsNlzma89KMMO/m1iawdspJnGkLFMvbDK9e+k8aIv2Qj3idt5oo3e
SODfgZ5z6yeM4BFuLlooZlx46QXA1gPSe9MrNHd8LvicDLjGEChJaAwh+0jNgUw80JV3FpJmMIa0
BOh2utX231uZJr8v5MXXnPNRFgndhUZuEu0/uhaqtscJ0jpjpyujvvzJjuQN0W8av25hvi7Oc1lx
jS3Zj8vrKv2RJZ9VWHUXRj9Nz6LfORr9JIellrWr2PZQ/uQSdU/cWb9VX4z7/rv1ie2xVv1k2NV2
0O8+HvY0KX066kl5pdSdOjIEo+Y6LpvFfIOFeSNE68kWuq65sWbDH7rxQgH9LM148qzrr/qrlp1Z
kLLCfuJZIbrZNvP7AkQnZ9p7mLChcaHYsL64//3FkiE8Hg6gqqJkIQ9pSS3I88Kfld808QW+GF8o
jH38YJSoj0eaxDCF2jiWP6UYHykhMJLuW87IpQamVr/V3OeP39/Hq4bFezxgXQJ+7+he87POqIEz
m2Xy9PEIp2XF4xVypgYyyzoS4E7Ln+TV/h9757UcN5Kt61eZ6Hso4M2OM/sCKEunolGR0g2CIil4
7/H05wOl7q4COaytue4YzcQoJCqBRObKlWv9xp74a8JT158Y4039dloPoHGAygJcAR14/BY04zWa
fFL6nG6rtbow1sL29xw20LyYDTGbqH6stNrs5fQZHPmyTJ596RRAbcYjeDvErMEDhVBCR4m34N7L
KZvKNjbi+2JRLscz69rbjY7/3+zeg3mbVsfBPtJgy1Zo/KfPvtlg0rsuGmqOazVL17G3SYV7WFsn
ttK76+1gxFnjTC6HqjQiRtShEbn4lVWnGr7vbtaDEWZRmNox+QCVy2dREFeqoG51VKBd9yyqTuBP
3vRB50tiFnFdWL+B0QzpM2yKLYhQZzBKMpp40ZSXCHY7olStwvSllE4KRr0bJkBooTkzIYi12Xqn
UD/mNIPTZ+MWIMdZsg/OMlwd7Git3lKQiRbhJeL3t8PFYJ+yTXo34B8MPdsHNGUGPZDN9Lm1Hpv+
C/c/rysXpvIself42q9V5dt/ET8OBpztCoDNqTKURvqcsOOseg+p3xGRF/94lPc/5sEws60w0sw1
EuTLCCHS6ma3Q3Z7gaTRiWHeXf4Ho8yWPxwNX2kolT0nBg4SZLRBsPr4RU4tjdnylwdVAELPdOVo
5tZLCkPSpE/h9LhpneJXvRt2D95mtgEENcJWSWKszHSMlfbN+IZkcnJiyqQ3o2C0SzOYdS5ZmIvp
sy9TjJmnymMvPct63+0AfSFU2+oehPZwXAz+hK0tau+SZqSCzVIaO+Tl0fcQZ4BF06tg1sMq6e3E
0tVFmQmtg7moCjI0N0896LQS36QJEwhjUpya2AzH0dQoaPwm00lnhhuEz7XM1h+rr94X65oa6tbP
rjBuOXVovJmcWSYkH4+ZhEkdSAoJQ2KGZPTfRvfzYP4AKkbL/JSl2CvT880LHiS4s60IZBtdoYQ8
KHkMroKz6Nrc6jtgbgYFiAs8wjwEpl+SE2H24/wBNYnjN3SlttJAU5ASDbejdZ/nDtpjH++Zd2Pa
wXvNduWQVWFCy5VDCRCaLUjXAgg4od5FZftVpaieNo+W//TxmPKb1WIhGqapr+7pnKOTt+Hh2avI
TT5pS7rfwReDkaEQ0UeOgRWaj1msEQSLulD4klOByc6bEIEUGCu46rRKZVxLvaUgeayN6bk1uOP3
CB4JKJxO6Wqb7LjOz8AEGZj5mBZNlkbAYDyZACt2K48mTHEFDWlXhhT5+lL/2Fz+ARfr4Pu+sbnc
BfUT3Nz0X3QXH9Pn6tjrkh/90+tSVj9NgQjwL/dE4FN89Z9elwJA+U8oikAdB+inEu5Y6H+ZXSqf
+LjEPyQ2ZRRmJkh9lTW1/+8/BFn7hMSXxIVzYhqA4vgdr8spRP29wzW0GQzATBAyVA3srjRXotSt
usjbJh2vtD4TUC1saOd7Hv4gQbTwBIR0DyZp9/MfPrR6nMmUTeOB3oIpQV0XxQZYSseboFSTPpAs
X74SUhyxRF+Nl3KQ+ZQXUXzq5G+iFFNTdetwLbi7JHkQvIIaWiGfco59VVE6enF0PuFGUVOD5m5Q
mT1+kGxM0F+ssuwqV3y6oJQq3DRAkjjp/fOieqyS1F0rAa2hTPWNTVlqP7yqu01RQlkgo65dgb24
bjIrXSdKd2dkVYC+tirdyKq7qRGOXnlgcBZFiSJzC/BxUXstENKvsp6jgx102YmYCV5q/iGh7EMj
ByANCgeoz+zKmms0qTDFkC8p3Xm+A6a1wXfnSQNpHlQrVT5rxI0an6nR1qtXZb2Jq+uABvHOyrdh
YxsIZwmO/pKdJRH90TVQ9cpcjvKy9G2iFO9L+d2uLrPLIbsIg5WZcjm1wcymk4D/Qlt6W71YgOnx
8Oi2bMpM0KH1dCU/a5EdCStAQONVFyKCtvHvpW9Izw8GFltn0nCJcg+l+Sx20EVL9zoySUr2lEpn
OnBtYzvVe9MFcseNY+SUExdWu7BAUCUQu9dKuUr8RdPAGVwY3aLXVjFylFg9qw4C5ETU/KbZYYWg
c9O9zr8YX5WvGDqjyGbQXQN5hR3NKqnuuQhjggWch+69cNGu9PV3b0mHUjBs6T67Fu4tugggRvRV
n6xcAcWxJ3THWspY/uWoOPUTKIACq0wgB+eYwHwrxI1mAayxB82OElrAtibZ8mV4aWy1hXELgQTc
s/tSGSsT5XX6x+fed76adlvxVuFmMJyCUH+HSejaXatrxF/oo18G9yOS7HiqFFvMhKzP3X7lXloX
zbl7NRi2dped16v4on+w6J5cpqmDgDvkUe/7iFWXM5yVK23r3tCqpPAW+U6fX5Id9v1a2bUCAC3b
okNkR5+tr1SLL8avyff00tTWSb4Ie8dbuY687n6Eru1exxedY11YW38pLioMlZ3827A1V/3ec0oH
xxuMTQ1aajZY2xgldxAAQFOc/Ef4w4Jb+gPIUShuW9PRznA5WWXnHd165Ep26JlkCyb0a7qmN7Yt
6gXtuGYlOdFztM0ehnBt3ZgX49q6bJfI47y0V/GVdQ1KShic+Gp8ZNuifo4VdmtrKOrvpGV6nV6r
kWM1C1BKQYT1HehYR8cR/hcX/p9j8A9oSAcR/u0xiNFzc3T2TX//59knKRx98mRbDGiXMDulx79s
nhXpE/dYzOgIWChHTcH318lnfuIcRIEY4TuTIDdRkn6de/InztBJ4QeJy0m3E7b5b3g8H9+a4B6/
1o04+8gvkTqeWyq3cuEiDGcMF1aQ1Gx8enE+ejp2L+E60eYD/gnKsFQDJVkezM87JyDTcXDgTgMD
cUWjm6MQGQOOw+NzR8RNz0LfCcMnf4zsVg91RxHkdCNhvXvisD2+e/4aiu4AqlKWasE8Oh4KfL8/
IHRcXmQ4lDhR3RLANP0Ucf5VSefvk/R1GIrgdLyB3E9yELN8PfCAiYnxKyIE6J5Ymv6qEjVwPIPe
ntWB2K20KJZAmZS9uazlsKDlr9MT4e5mdY/AYgEnqpWuL0a5KNcCsAmsvKQsn9ztDPlzjun0dMjo
wXNuRVesN5KUtB6GL1I7ELzbontuA1/4ih0IrhsjhObJiLe9amnPerRn/OEmTGT5i9p0xdfak4xz
SC3ftSoUr4HT4i7W4i+IA5xY4M8FT/ubNUqgjD/+7O98C+6JqATRl9ERo57dnGWpSmSpE+uLqDPg
l9DNWbhNn5z44sfZ3OunUNg9LC/+q6JDffzF9VBUyVLM6kIbfVz1Fkpz5RddTgfEPUWvMd57I2zS
ufui2Yn69bTQD0qJ6BHh1pADHgSMtSoGEQvpZFG4yiokHjdPHK25rGF2VDl5FDiDVq6atgYfgrNS
DZ2x3MnNYySGWwBFL56gLv3OXCfWZ4VOUSdfYSjmRKQJfqcstGRvasmi4VTsxtbplAup3LXBmVg7
eXUDasj2J+r0fdieUUCPUwekjeMb4tJD4TpUSgd0w0qguxmOa8nPWX33lfs5zIbrCKim5YJqpxEY
Xg/6iwu6awyxWL8hGV/F0pkLnjmXrvDvcjp9pZjeUm6xmwAJpcSfzVzepM1NGZaLj1fLqxbWbE8p
KqxEkMsQwhE8OZ5cTKXSNquk6iLzAzzWgpQcJhVXYZS+BBGUmQHTjAvZD2PsI71s7detfydF0VUA
3Wul4dyzQFxAP8/KpLMTV6RL2jzAJ1m16ksrTZZ4oToukjYtr0OQODs3zHJcvcZzoG8YLfuK4khV
Ty+/k57jXKu3kaG151bWGpf6xEJIBTQPSxzEbpVIz7dY2XV8pXRY4xnubz+ei5ma7q9FDXBmIoTK
zAdHwuFCA5Qq5mGj1xdaRfINAi1YEYuGMwRi6QfjJ/vD6ih2+QYl9BDrlwevSmV8ZnsRXQlLd1pX
L+xACqWFRp8frU1VsSWxhZimYT6GjE+26d2Kf7mJkqWqRqc+5qzS+PMFkI6lZ4S5BSfYtGsPdorQ
+JpfG1J9kQyd6oCsKZzKwyyrzulfVjjTrGMTsGxnoviXS829EZ687rxz6kDgIExz4LxSmI8foUvV
VozkqLkQTEy1gO6E5wLuS2sMf/UTMejdoThWYY0ABxLnx0Gq+kVRjU1zgQ4aHAx1kJY4t4pf/ab1
T2yT2aXn58xSeDPQMoBAwr3n+LVEqTYrRGGqC9iL9VViJia8zES57gDRnzMZYA39kVJlV0YXviTi
oieX1UoTsmFjAP/8PDSZvpLrsLoq0ck+wTKQ3kZjLriciiL0Iw2pk9mVzDOysatMqbjwSldeVr7e
2Zou4iAWVrnpIEbdLAwPdx2rVh7cIlAWShe6Gy3tuhXgJn2tx924EYS4s+OxFa88bTglZPs2C4JH
xqFNTXHits+pN6rr+TqCEPkFdsxosaRltvQxGgb+XaZrA5zSNqxG/UKa4IQf7+o3pwdiAXiQQZIi
ZUDZZ3b9LjxRagw/Tc/BC5pLqDf5wsOs+XdPXZUEj4SS/wAYg+dxvD7y1srbog/V80QE8CbiDGkj
FHKqQ/LmO1PCoYQwafKrU7ieBWvdE4HLD+14ngzSWsnLkp4aYFUS2WIhYPP0OnP/3DX+kCcRi7+8
l97cNe4QMHs8vGu8/v0/62yG8gnJK5ECyJSKwlj787IhQKb+hPPHJEIHjNtAiP+v2wZA50/T3yZ/
wfRkSmDJy/6qs6mfJsFqKlUQZCA2ir914ZjV0iedIRT4YLcRhmlpwG86XotGFIQAuXuY4iYu3mqd
VbC1E2GRhrp3gz9vuyFKpndcObiYw2bJNmoq99uhFEqnENty0WDj5dm+hCPrwTS+cyU5Xr88GQU5
YjUcLuQIiaOzXZL0oCW9QKi/uKKPskONWH2hF9Ku0HEwKwU1/rmCn/r/8V6yd8Y73vu/xuNzgD2H
Xoi47/FM+K3ateOAKS0HdbOMu3yysIf59/FbzY7dn8MADZj0naZQM0+5fRe4pIvF8JfcgDmVChbU
vNI3hbXrW92N2XAw+KHJqYyvwgIgfOsIRdmcACpMc/d3IsdDTAVWxG5EU7NAhU/l38OzPwAZD0HL
zPaChh8uGDjhYSiGeMFR1dxDp6iX0DqaHdal3EZUVzl1Qk5zeTw+tWeuHZNQ+UQpn40vqBrmppnU
79Pago+SJYnTyL25U8Rausowq1w0WiifK0XVX+Gq+ADX4pSn15vPjcwdRVaodpPFFpCN4ylI6wgY
bOzV+xI7Q1Sv0CutS/CeH3/u47RjmmhGYf9O6QA7bN5d6fuwKyS/r/eFrpRbGa8NqsuNti7B7JwY
aobbmMay8GCbMhzYtyTps4A/5m0nZeow7Aep0hZe34QrMgDpFvtu66yVNd8HZe5LD1YtPOhdieVO
KtSbgJL3veshzu0ESqyfkAyYwsfxh7Ym2js1dbTVcG6bZclo0Bb0tMpuryvCt4YDFzp2ugl77boH
fegHuXLiBH874dhUoFM9aYvgPfnaxT3IamVzVFsdX/R91uPp2+BJsvDkbvJoCIwTq/jNUOhUo7FE
xwNqPXoFsxVUF9oA8j7DN6mBiAHO31iMFo4mvVr9XkbEp2UoQEXUnnA1m6AWs8WaY5Luu12zb4Q0
WWGPLZy5jU5hs9S0G4D14lIyShQls0RZ/uYCnkamt4dMHIgm7OiORw7rxs+5fPR7CgXqhgubsNCr
LF6p2nAKdPYm4DMUIocIcgNapCU1m8/e89PAAri/x+wSslz0IE2Gpbj+IZldKd8/fq83C5PBOD/B
ayGqiLCifPxeBrZYcdu6zT7q0UKxYSNATaHetsmHJMeZVkjOm9TMTiyZd0al0AYqk9jLGTNXGyvH
MRpSxGn2Y5S436MufQKuj1Z8IAsboZlue4Og/Pj4TadpO9qCJBiw5LGnRHgTYv7shOcp8Hi1CnGP
nVfrWB1q0yP/wOa3R5HpF1LfIaPAcmx2ekL9orJYu+Ner3xrCd+ltk0FgvDHo8wuL68bgXmbNB8Q
GGMKZzEOKpfS5lqr78PcvEwaWjdIxYh1vouD5qItl5LytYaxZ4UbP973ordEoX7T1xBmoOkV/f7j
x3knAkyZAurh5GMg/mabo1D8XIC2oe/NcmIo4KODoI08njKjevetMaTiqJTRtKVofbxYh8igwjTA
pMGAWg62HfqH58GledupS+WaSZC3xdM42N6zNd2ifzeiWgSAg8FnOyWTjNhKykrfp9al2lwYxpX3
ew4d01edCPscE8g6wOqcq4uhn52KsRDW91RH4nWMq+gqiYCJwyn5PSHt16HY9RzGuHrhFjlH8Qhd
oqo+bO990WGMGslIA+sFZaaPF8arzt3xpkNU87WoAWQIKbzZuScZYRlgyWftTRN5QduPs/rF6+LU
dfBmCbOFm8kVVH5AnGcdSN51Xtf+jyKNRRgBUh8aDlqX6lcRV2qcvV3djxaZoAJ4AcYaUGaWgFC4
lDQ8p0fKrl4jKWhAyS9Q33BMpR7Okd1rd2Wj09cy9XqBaA9trK4RMnHjwZSDWKTitGMrrW/9MLMg
ORXo3gYd3h+jCgTUp2rL67Xj4BjGNrfw8AYx9mmFon6eIDlT5lV34nB6k8ZiQ0Ts5p7ARZer+2xf
pEAYStmsrP0wVcrw7ktbHLMzQz6TrQCoU6EO9QWcP9p4bhQVS6mKk6uPv/TbQwsrtUmpjdyGIvr8
ljIKJrTuQPD2GuSVbd83FT7FUbQRuiyFtRz99i2FdjqtKZQdOY4Ripie52BiM3UsEqmsoz2AiGhh
jKro6AkKxx+/1duJnYRwubJyv6SKMIdjyxPJC/ZVtPc5qT1kRXKUrYfC3URdq+1Sry3PvTR1twqC
UHSuvVN+se+OP11LUU7kCvwaEA/eskTVBdZeGu0pQgdXeY1Be5HK50FGkqNDQ1l0fQ/5WMmEh8KX
TnWoZiqWU5Dg9THmRGiG0d+gMBC1MAXf18N97Kt2Jwprjtfy3PDEYtkrQ34X+l5g64MbXjRAHB3U
iuNNMUjqibX1dhNR/YLrOukhy1SLZpFXdnNVywW+gmSY2AAjTWFDcqzWH3/rd0ehCgXKBhwvd4jj
FdWNHpKgBisqgya+hIzan+VieKrs+O4oxFvUfxWLc3uWH8QdRo2I30V7vRaQs+t8WviJUZ2Iu6+t
pOO4O+Vyk2I1pm1keLMTuXFbGJ2tGCKBEZmlHWXV5cRNB3NaTQL/yW70c9i+1qBa91lX+BNBMfmi
J534JKLo6CCa0y+VSXbH6NsfBnoRaOh0BmR+YUyHH1IkyGsVT/TI1upyWMZBpH1DqRYn00mRwP74
y7yzC3gZitbT27zVppV7j26024T7ZCzidYPHotO7FFsqLLPA0ciqI7jZ9ySVr/N2aE6EgDkmatoE
iGrhJTMVD8m2ZkdYllRxgERDuE/jUlsyd6FdC7m0LUWpXkEwDNfoWRmbrmhwR9Q67Spr3eGmx79t
5UEW/i/2Ag1jvEz0STt6njnrVH5gqaXh3opFY0t3KFt1eMie2AtvoznvTG7wOg4ltlmujCNkX9bt
GOxHs4scdPr8VWB5yTZIknE7Zlp/Yrx3JhmowVSfRfAHIbF52kxrtmS5ltXe6tqvUBtLO/PpTyJF
MmzHXtEfpLp9aNUK1EzWhciBiJDfxLY6V8rslEvdm9IUdRiRDIw006RoibvXcSTwg8SIwyGt9x7s
/QL2Wl2dcVFKlp5V+WtWfXXPxNH089TEQ93C2/uY9J5Y9G8qktNTcJYDMKQ6w313dsKh89wlkWLU
U8nAdJq4QCnGFL1tJ2bNshObwk5ST1ir6KOsBnr43+tGGe5cQX5JrWSXDTX02tI6UTAzptV+EFg4
C6b6CngFnQIL+cZsN0hZZ6aJ6bYPBqf9hdfk4QN81rqzXQ2dcLvEQaiFrV1BDhi6Qbv0zLh40ItB
rW0pHAGaDbESXxVp437zpRp5HM2ItUvd8BV0hbq2QldTj/XcHr1WukvUHqiHgFHH55oifmaTgosP
smdNKlrwze4KK5Ng/itavEPpR7rGqykJqd8E6p1c5UpvK1ohCg5aQsU3L4j9p4wT9S5OshAk0lgh
ndBzTYMOm49hbWOXVty0nZB+gxMu7QHr9qh+NTR5bVXBf8WR9NB/lMV6DB3TR9Eo6/X0skT354nG
ZsqppMnZd2UcsrsMYsFzDeZBscMokb8rrQn5FcS8+l2CvH2tjmJdgrfTPNDEuUgyO7KWLgJYnU+5
ZSSJnXYk54qG5hDGJFZ5h1kItE80I6zR0fxRgALs5+FXMU3cn1fYf1oYtDDYRB+0MJr2MW6Oexj8
wF89DAvU73TppoLJxp8aFb8AU4b+SdRpH3Oq48nMOfF3C0P7hLgppfvXThcH2FQd+7OFIYEwnjpf
KHzyY2SQvwOZei2hHuxMkhZapkROZCDJwSn5HUetChW5WgMN8KWJXdjWA6pNveL2t1rSqJugqczt
q4iy7pXZTm6V/AzVuXwVD/q4q5S+xdwyip3YT9ee5/uOmRXRhQX++E6SerTJU3I+Xeq9DSqA43kg
jWK8yLXKvSj8TSTXmlueSGGOawrTFZ98F9gzhXHK85wLx68jqqWmuxB7b7WoASiZpOYyNM0nsQtP
0bemXOjvifs1En13KmAWFbdXZsBBkt0kGMEjoqHdIvGiYS3Smxw5bbBOMatFb8PXL/NmgpxZsXRK
3/qdl5yIybSfTeIplnXHL+njCtmbiejeaoHVLtOx8s5jV1UvPE0fTtwR3wzFIpt8IHlH7uNveJ8h
6waL56S4Qyq8XvmD/pjovugIvXTKekiZ8vGjCaVXhYscyxDJSBwoZyeXkYm6l+hDcRcZ4irxqi11
4xXOTxdpIS4LULoo/tmask29CFjuPRH6WsIFNgzPPfcxQT9ONZ1SqDZ+V58NyU5E7bdt1W2C2HoS
32qN/6XXEkdJjE2cV+dhEpyjhr6rfTlA+0g6ceJND3v8MiqV3ynxRJKQi9gsYTdRz9Z9OY4A8HTC
yhDBMPUuXNBkqDMnUIVTRa43qxENV3ky00GH18BDdTZ5OQKLiFWV6p2I/Pp6dHGXQRAoPu8SN93m
fQd7CfMoRy5PrpDjqwn7gJGnHig7D2F3iuzHixHZbGRrPY7OxqAk5GFJu6hkN9kehNTdz5k74hi8
XYjc4sDB0XDD1QVN2uNhYKhloSD08h2ijdnE2Y42Kj2odZQYziDhJSNrEdpeHkBBrwQPWbk+6iPg
mhz0dLgENyhHCGCZmuLx4yd7M/PAESzAKpMfpmmgvXz8YKhKxA1GLN6XwPUyxOHq5rOBXIzj5i3C
ckovL1vJvxEMwbj+eODZbY2Zny6EmAuBL1Hp1sylXHHoAniia+UXXDfAdlQLelS+bXTpdVEN96XS
3oXxgI6LZ4lT/vS9Fr1Fp5QLlCFc28ubHTi8CuUa6RFB+XXUyC8eoBCbWu33TB8X6nRrxn+ChHn1
8ZPPUmWenEyZ6wFlfJk2/RvdXwFxXTRr2uFLocmXLqiYLka5xLSuKqs7D1MkRurJg0C9l5qf6+if
LOUPwubBV3gDtLh/jOOg+he0pn+tmho5/aOEZfrZvxIWHYjEVFHGZoiPM+G4/yQ3GeanyRoPIMaU
R/zJa5KUT1NeQz9YIZGhlkcI+CtZUT8pEJoMfFqpQ6EuJv1OtjLDhlFa4jZgcJeYnMOo7MwvfB44
2yCQxPpL2ISk4aWSxFd9GkDD1Sgerq1OLNGB87xoOQ5y+x0N9AblTbHqnFrRoy8I/RVXca8kN9Ig
jmvk9csT5+UUZ/+O+68PCKoE6p3OealSBjuOBl3Po5fUjL8UYb3LJbk5CyPHHBeIJaonQuJx4P01
FO0TmgsU//lex0PVrdG5njbWXwZhyJymK72lh8PPiRb0mwRxOv0nPRR6X5Oy2NzhFRlVXSjrBOgx
nqFrSS+4a/ndrgfc4MRVVazErsk7u65dDrt4MK/GQriMyvi89NEZ1SUPKnYTjctx9LXbxGTGBcmC
2z4M0cpwbyKjyM+jNsw3oUc7O698d+03GE5YLZSggxX/3iEyXcGPvw7dGDJroqVIgdKYTdlAZlgO
SeXvDUPwn5FZUXaU0nDtkqd7eZBbdtBIZ72aGItGHfJ1G4+ON0So3tWanZb5uI6rpIRJeqepbYgc
rhf8E59QKt0+/5v4ZB18rTfx6fYxyWYxib//V0ySPgFGgCtCPsXKnwpBf8Uk+RMgR3Ci1LvJRY7j
EkhEUlewEyY3qQmkchCXCCGcn9BYqErA4f2duPTakDpaWKRd9FHovfMQXMlmGTkeUhzAba/c5UFR
CF8FX7M+40PHZT2horqN4hZszIiRQNpGcCCKpNBWZVqGsYOoZv6cB66/9GtNszPZB3VvikUZO6bE
TzhDIEfGNm3FolsFGVIvSF9Z1dJDXgyn11jXdwjzj4aTikoVOV40yAbiYUN2i2/TtxJl8hANEkxo
MYGLsFfJFPpI7qgINzSFRvjDqo/evxy3Q75sRM1/TvTcpISWphq4Sr8czVVSx/kuUMiji7prC6eb
yBUn4uabYEZREujuROBROUVeM4aD21TJhw0o00p3sRi4TiU3pZMkKEgeLKl3AsCb6MwokjR5lXHh
xRlouoIcjBKXZGcFiot3SapWy9TPylWvVPAIkMJdKm1yCkT6zrrgVbiIQhJWqSLNldQbOcEopdSG
O13MB5o+KI71iinAp6BE+SPiQI0cWQqtNdhZn68sGV1iV7iiOm2f0Z7OaxeGg5qqT0kq1i94nlg4
0lpRhuas0dWQ9YdMvVUDzLgcOVeHL40xIBSFetmQLYMcN5l06DASoBOqN5P4Z5QtxlEadDtqOnTn
/NxIdVtN1PBzJVVWscBWbJCpXbpXgjU20kJX8/xcdo3iJhq7/lHQcRh0BFQmHzW8/H6oSRSSYau5
kdgqeJBTshFvPtgEUwBgr0p0QqdJPP5gUADAzPR6f1d76Q93hFQpMDejbG2EyP0luvFPbviHBoIM
VAnZE9f4V1o4J+N/rmg5tCbyl7LO/mTCH+aK7/5bf8Zp0fokUbUCPzbhOoDH/x2n+SMiMJh02gPc
8ics768EkoIWjUL2JMiXV1o8x/KvOM0fgZwCkzflH6Q5gNl/gx/Ijew4AZhPw7xDYXlo4AeIim+b
5BwzWNuQXhLCn0qjX/BTWxquImMhd4uhcIbxS+GtRJzSykWoLdFH1Nwzisk+PsLsPnWZRRvjCfN0
Vdxa+k1R7HT3arTWuWur8cYY783mIjSekeh10kGykR4o1GtJvXC9u9bd+hSnDEeKHEl7DPxbM8IA
4srIzwpMn/RdZl6o4Y4+RcT/ngvu+Rh8rvo1urn4C5xPXB85uIIJZxsoLo71laGuccyyxei7kW5c
96az9lrwORNeIvwfG/WqnCALFprA7SqPL5Nwp7ZbXVq17rmWLfX0joJ1pDgyyPZwI5f4OTzKeFaU
aI+iWO6EzU0y3PrK3Shuhegel9c22hr+pVttknqrE9e6NSQDvVvpZHHxWrMudAk8Rby3tIUcOTVs
6OgzpgV6APDts29dSN0S8eYq3/T+mdJdDu0OBlmFqYB/NtKszlZxlSI2iRrkzhDg722MdlOODwvN
2wj92fQrW43qvd9fN9FdjoEA1JckuUy1qxLppOrWjS9DHyldJ4yWGDyhapki/TguUCAY9LNS2Bjo
RUaXuYSM+rrwf5qM/lYcucsSfv2/6WeeMAQoA8+v//f4t9XP3wOvnpKho98s05qs6bp5KYebl6qJ
+dGfQOzpb/5f//BfL6//yt2Qv/z7j6esSWmp3rxg2pUebudXFYr/HApumqoKjvOyqab6537XTQi8
r1zUv0rYv4rb1ic8qilN0haf4E9T8vcnG1j6xKWF/T75d0H9nez5fm13FQoxcYOcDU0VAglQpj/f
/NfpzqT9R0j6q3/P31nZFGu4IXLkU0qHK0I77Pj0cBX0xYfQGsG5waFcNSn61I7XhGXz0Kt1Htvt
GCKxvMoKQFM7kQ6NfuOa2BNurLC0hl0p9bkC/IhSvJlQOomSdkM1CVGueMCQfpG7pXgdZVa2B9Fg
Ihyb0ACkBRMFGoaDuqtf4/eCDTjAUgGKopSmZqnCUBOyvlpV0YC6g4MfXVdivyQ3N9rYijTXZUHc
mWlZPVliLQy7XLDCM+RqcZknmePSNWSBrq5pB3XYNqqN9iA1yoRtCGm1LsSOhNcGlRlfap3b4csQ
BLTP0J8HY5c2aSiiBm74SJoFWoRHnipjVxC2ebwS5RZvF5F2W6yu9AqrXicWrALdZpSqPSSDD06U
d1Kx6SI8/zZcwSZsBh/anFsMFgKq0cyZgTpDhhgxbb+ypJc35tZ5EkllcCLzm4FSprUwARvob7z+
Agk4WwswmllyNTE/FMJRxUzAA7MOTUPtvotyIpe0BoPCP8/SbIifRquS7tq8qx6GrmIJDEHVdydm
gB1wPANQxSd0ECU8/o+uzJ6o8oQx9Dy0qW1YywCtkfySFwhdC2hVh0o3ro2w8/GAiq1KX8h4WmbL
NDFw2vv4Q8hTKfrwS8Dlt9go0IsnS2a25vHM6JgJjULsDj5OHnWsL7IAeN3nCJV89C78ukN/zxUw
Q6LjLEbnvacrLwi6FAvI7TJ5ZJTL46PiteDIWPLU9dbQXnxo15HZoCAr1Ypr3Ki10vm3nTsO7pPW
omesOaJcd9rvMdCgu/EiiOsQVuDikOrPyu5iaPpDQD/Lt4MADfKRRn2y1H0s30+sp+PEdBoIFC1z
BqZ7Iie8LreDm4SWKi6rw0Uw2Df6WneE1oylS4RwIB+nyOHALNbwbnE+/lbzTcOobBkF3PwkjwlF
8vhTJWZX5KnuY9Vmygj6+FE+rBRE65G2tsrNx2O9eUNNoommsV1k4HIUmI/H8gDrxXIUUz9zdST2
F5ISycjgDGlrng1FrcnndQOO7JS05HGJhoml2UmRH58/CQ7Xq77E4RWN27KpJJWH3QcVYt3ppSra
4bJTIA9gudVeGuB61txRObP+OtX+D+FoGlYHHUNRYCJNzbsYo5x0uIup2Kuo4ojRl6R1PR7HZo7x
ALSQp49HO+4ZTC+JOT2dLguAIGyLKRc+fEngYnI7jtjP2SPuAAgR5QaeDIqCPlJs7SoIN8sEm/Iz
nwk+sYTkGRx6GpxSiAasnZKJNUk2HQ/uulEhY1PA+qncPk89J8KELr2pynSMHmPuYpUF3pvnXpva
aNSsMo9yni21QpyiS5aDlyfFrWpdAkwQ0VDCKyJsU7I4pdIdMW2whih6Qe84JunxhuiDN2M2XndZ
1Wdrlw+cXGdjWtYrvcMnwbcbtyuGm7yGcWnLri7o16OLC/YPJShyrduIlR6RQLedIZKSB63QvgAl
HL0vndq1pmWHgxlGl2oXyCpUeVEqrkGy6AjcyF6mh04XK55xHonGANO2kzrTdYYuzoarysvUZNmb
fVEOK28MZJxEGikN5PsQ8UW93Vqql6i53eB3Gn/xxxhnWb/3Rqlf5IavUmhWxn58aEw5wL2v1VLc
Q6Lc01VHNBrc67Z5HHfhee3hF3JVtmYarvUhS9QN/4ZnjStf6DO3dSJGDr/HqV+7F7KnlvECPUaL
0FGJOtr1V74RmmGyZeUafbfIe623FvXYJhqnui8IWN80hozTT1zISa/sEqkHNvMjRVe0KzdFnsRC
sMj+P2dntuO2rqzhJxIgUfOtbMntHjKP60ZIVhLN80Tp6c+n3hc7lvtY6H0XIEDTFMliseof9NKd
BXQ5o4ntw6CHs4Hj6TzO5TlK0Mv87SpI938W7ZRRlbDM2kZGqIrt+qdi1rXAAbjE1iVBhBsxSleb
lO43mY3dQ7hY4vS36+Z5ea/oITmJVxZpIx4VWdYrQz9a4uqI+bYELW70KXpTxtQN1UGkTpl/RRFS
m7wWYZDpXgxW4d5N0VRQzI8ArZ7jEieHN5Y6R9w+SunG3Uc4LnP5jtyl/gOmxXE/RK0yxdZhqMFM
f+sMO4q503N1zD0rk7P6RFaYiA9z6br6A75pHe6Og5gdNq6VmPdOb5IeHRMANfLzXLfyLnLtMAtq
iGD8Li3L7UNSF+lk3sd22X5K8DZx/QoMkaOQHUWDtfx0SgW0L04ytAGB3DuVkZ0mrdPL/rFrRKxZ
p7rEMQQr4AneOoDyyNT8Rek7/aDiJ/MwIQytn2RXZPl5qrlX5CG3+wS3kntskE278e3UNdJP2EIX
w5clLhfMNpo2VeMztSslZus6CJwFmdBz/IU7VU0W2+vNSW++in4w1PsKY0J0oFCBt5bKWzA2rtCK
h4hq43s89Yi0IP5dIJSqY+h1BtRR48VZ1xbqnFLJVPHOQf+bHVHVzWL8FG2kJWcWN659IwSMdSyi
NgMznpkkpOo0yfQfKQAOBGZTNcObWlC0fFxmB1kwC+12HO0SXaGMmImpAQAZqqN8nCtbi0/OZGvR
E+p4UfLFzpMow9kxLWqn80G8ViiGsjkMea4TtQ8xmGujsPscJn2WCG+hlipnLuOpB8XuyNCNP3cY
2Cd3ltHV03Bf0LbBujCzMz0K0EvoW/G2nXMlbD216O3qfeXgmqFgVaETKajVakb+fZ4m0X8dFOyc
vARTLfVLYQ/q8GCrRSXPSqv34ZOCzd4HQ06G8e/cA0vbuxAv72FeULTVCLa8X6hZkidu0rOwNGM8
LEIbORalOVRl1p27omqO0gY8WEt73LkgrsdbmQfPehK8za6IvOnKpBvwvQiycIrvqJF2d5WtVvCR
CNLLou/hPi7vwnV+OMBSD6L8w4aDB3R5HSmhNSLs4LhBnSFAy27EJCUelwMMi+7RGRwNpbHQOSqW
vsey2LwJnocGIgrsRBA8gcVubsKhIq/A1pMH2hB38X1GqJCHWVJiUbHG+apa43zO4ROaB/j/JsJy
xVQE2Lp02dGqULO7nRSstcyLPJykkk4GfUML5Dxt/csPoUW6grVOGv6J50i/TwcNF+qVvXd7lMvl
5fZfAV8mOolAbGwTvMjlKKEyLClTbP9kXLg4SdWK2p2qnLzyhLNeWwZuYyh7gsnbpw4lPHqi0PRZ
4vUdtlljK5yxTbT78E/DKRsPuVFiANUKNZUBb/SJBkmS9SHeof3C+zSc+7MTQj379tqpoyiiuwgC
gGOCR7j5FdK0mtDBzZXEBxtASz/VOJ0WAy5yjt4+NbwPI3QKGx0HnNsDb7e45ap4G7n2quu5NsnX
lf/rsYDF4CwEjKQ7fUyQbgxj8KknRwzah5LoGJ+qDpVh1CpH69AnZqLf3R7+8tWwbnPVsHin2ADh
YVRb+uXwioisASKIjRu4pt7lumjuIfXGb8KSRGlne70wFoUdCr1rHYcq8OYb56JfdIxW7YAc232M
yLQ8SdfhXW2l0n/ttGgGrtuJvawLYFaX08oHdQQq3Cgg2SM7PjqSkmJUKU3iqXpf7+i+rL/7v4fz
OVRwwYL0oWi1ylFsXl6YKwK6KqPo1KWtc07bzD2An289UaM+pCPjZHngk/SdkPDCqGC6eJbQFcMG
ZrtykdOR/OqGEuRm3r+vhJjOlgVXQUhVfMwVh/KxMoJ6v/1hN/AcJrvSlVVeDvRTXQEh/vLLOqVN
GgIH7FTZC9Z2RTpOJPb0FHNPaIUVuGqkhNgELtWw+DmuttUBCTAbvUm1TaN+5+dcbSlKI0AP+E3I
ykCj3mypaBjDqLbIqoZUU6YDvuVt/mUcVknIuUn6137y50C1at6BZWOl17P811lNW/DlYugaiu3t
2AYJwI0DehDTwZiz4ujYRfdrsBIn3wkRl2GZTw7gkQcoUYm7iLfZZlhjbCocvsLuNGVS/ZjqYvqg
lt0ErmPA/53aDeaHt1f5MiY/j7iKdVAo4bFNMNzsaBVPM30g/cPTU/NFW0RvSyW1T6Xo669s6m/C
SMsPRR/Jx4h07v3twbcRkWWk6MVxoiRHcNoy8mVtIC5oYd83Vzw6URKkXJRU3SeMD0d6z50WYM5q
H2WayZ313RAk1nkLoFK8u1FvWB/g63b7a4HDqFSiGEde/Jqj5ZQ4PX5GsnD/bZcRYZYEz8tl6hEY
1erEz8dhurMyyzplwAxW6zsFDtmIvkYogI3c/iZX+5xthKYHS4lOAaFms8+r2uJy6Nv5hMUtTHNz
qE9Kt/wYi3Evcl59fUYCBAM3ieI96NTN+TaTpoAIt8ynPGnFAVNr9X6JOwThUlP53itx96hZ4BUU
O+q71wZthrZWyw3Ai7y5tpWPyojK1ljc+URVjRzPHPvM0/Poh8u3/XX7ez6fmYuY7Tj2yimF+geE
ibLH5UobCtTSVJu0E1+AFniuSQ/6RHWCiZKdm9zqcNsG8y6cJnojXWSe+g7hTkdt1Y/1MlvBkjdf
jULUh4iH2gGBz+IJrmj8u1SsvahzuSJk2xDFSEGBolD94t7cdCr6omgYCJNy3OJ17T7HghuTRlx0
CQBRmL21a7v7UIyqVZkHd57UnVXZDk9oBQgDpny9TpEa2XypDJW6MUeHPpgqezyXSl2+N5vxR6bF
44kKQn7o4sm9L5WkD26v0eUFt0qFMzBa6QatXQh4V0TnopOZJWM1QP0S9yklm4pjbLcqzme6Xate
Y1jjl4R20efb416G23Xc9UG1UvOAErM11uD4VxDQRFZFdjurwZA44kTRXRzLSopTHlesdDfl5/9h
PNaYg83jiqrf5Xj1rOMwF1JKN0O7w2HLmZ6UlC5Ou6Q/Y02qO+H1pemJtQqOHRHdL2sTSvCqbvPB
aXA/Nir3bWm2vNp6hHMAulc1ZTcoEjuX9IsjUq5FwR6+PnHscoKYlWCLSvYeTAYoY9VtxGmmbOjr
IRKdhTT2tNHXHfnfs/2fBWTdtBVCTBhf8at/L2BuKGMna8EHNVA8j3Bn/QANTB5Ha3Z2ZNhfGmoV
Q2UwUiHnucv4116BQE/6LMIFV/USm7x5xqCsgoDhZ6EMlVddAv+ZF9ERaPSqUAY56HJevTZFs+Ek
WpBO0nzszNh5tJq29kqqdR9u78nrea2FYI4eeS0Xob3Zk8VkWcuUmliJQ9z03RjDSBUq2+esa+xX
Zc/rrCDArtoUcP94gm1zjd41ixrEkxpkVlf7pjFg4hKlSHVNvPYBnaFQOLlZ8Pr58aJeV44lQgLt
8lMOVoyDrdOrAQoNOPj2oVF9ksak52fyomLvYrsOoRaMS3Asa1OIgLQ5csIdsjEeExEktjI0b7XK
bmYvKXsHhqBsO7055rEIpUcV1Jk/gXWV+p5p0HUwpYKw9rmZ76rLtZmwmQncmscBUMOidLTnCnko
67wOMI6lgpHalm9gLP76pV1fegQbnbsL1PPlV8a/vBDmxKCNZSf+WgI4R9x2D3Nia36jz+axGOb2
1UdyxW6CKHXWWxNI7+WgfNwBtwSpB0lqfRvVfAq0eWUNFE73HyzH/4sheOmbrokS25d+CaIclyMp
XSIHXan0QNVJxkWZD2feTeSIebacRsXtPF2p9yx6XjiZkK5QdUWLi1Oxfdkm4AdSc+l0bqc5PvYW
Uvs4OWd3Xd6Y/u1Dch23WTKVhgIucdwX2z2T6BRyFWvWAjja4hAniv5mspPpMZRK/CEXxR5L+oWp
sUNXPSXgaLAiN9+zsKpRmVLGE1WkH7Wll++wUP2VNbK/uz2zy3Lac8xhewDEZ3IwGbapBb2jKcuG
eQkQqOq/qUNZ9J6al+nOzX49DJUHqnZ00iwyiq2MmbtgS9WWkRZ0+J4gNV9RYjqISuhfb0/nOr5Q
VwFRQ5JEEYm74XIjOrC5FDzVtUDNHfYEgShYKAP/UrGxRw0Z8SbqW2OQuhgw3x75eousUB2YG4Km
M0WkzUPRMfqkiBapBbxLNB+dRyUoG/3PXMfyKc6tvVrhS8NRmqRDafH6hi1+OdGSh4MGg4sXIAJW
R055nfvTKkIh3Gg4N8ls76meb0dcy+sG8npUdSjRkRFejhgqDRKKuDCvcpLxYXS134Ow76UFko8+
9LTzObcngNG416mMgXoBF7WVJSm1YnQr1UVdTxnVc0NSeFKKKsy9InfSPWOxF6YGtn3VNaTXu0rB
XE7N5K1axT2D1YOIT6J2VZgoQwPKLpIHta6snUN3WVRYS8tMjsC8uhNQZt5qIDgJyGFIl70vtd6E
qVkDcnPz0DzOQ5E+MF4H3asNz6KzzG/8q9kJZy99XJy2UFincoVC82avdhm5E1Tf3u+jXB4oqKbB
TIPXy/p2Od4+FldDgcEATb6CPwBkgMu4/LTSHUMAEHrtT501fx/TvI7f1c3QpfcQSbJ3rx/MRWuO
tj1is0AjLgfTgazpWmKQJ9Vl+hA6GbDUihZp7+KY++qhntUaqFOzOZ3tEkL+HowG2Le/aHHTerkb
jeArw2oVsJ2a8p9Xj8ZNzeHj8mE0fK8u8vhssEKQYJy9iJ56wDPJ+ZI1GPf0cWl8vD3U9iqnqsJ1
AHqGfcFre4sGRJ0QNYzQ7v0i7Pt7q7POKz3RX+UNkYPR00NdL9XOftyoinIgKOes5XCqiSv9fxtb
EkenQ51XnW/XbvlOMdkmXmxh1bRMNHiRvtEebDGEARA4NTxQq5v9RBp4VqHVULzPoSngVVbFewzy
F74FzPGVkOAA0iYwXH526WY9XAOa+diRlUEpF7xEGqOa/Qj4yJ0FYzZoawP9yFcuAX8OpTryYzwm
kBvYhKM+NSIdqAg04dGcAfuBKjRaUz8A2lrOat9SddD6nQv66pyuY644Q1aCp8DW9jmMpCLjrJp8
Y86zP4k+uEFHwnCuarV77WZehwLZDgl47aBuUw49RfTDnJMJ6xNT8fIi1w8phi3ncraznbx0m3aw
mUjcqN+ij4sGwbZZmCxLszQWhOsOc9w3qd3WB1UNp9cemXUUmoUWbVLq71s4XZIvSNSYNoShTg9P
UmRNIBM7D3gH8CQFofbQ9mIJXr9JVqEiyiSAh7mQL/embvaD3tSR9EUj9KNrLo3XANt5H8OS8qDT
W0E+DOVro94ax1dc3TpPHoxr+vXXIz9BrEjT0oFBEXU7qgjFvSEOzb4miub186OdQ0zgENDl3SY4
AlGIcnAo6k6o9P9CPBbHmBTRLOy7kv5TZajyFPJA/Xn7q75wDJ4BkSDP1kLbVQ8yRgZcbwHeJ+b4
Rx8qDWW/0qHMZszv/5eRwEdC0qc48ow3/etTGkVJgdvUOXCJGt0tlkJocTv3WNBJ34kn26SYU8Ck
/jvUJp7YeKKEcDcm33GyGrZFVtbeiH3NwcogsqdzGL9TxgjCUltNO5nOBkZHZF/HBqQORpKqPdvm
cse0qZPY9bBMfo8IN2QFA/8yNFDe5baUwIuLbKwwBewQGLYsd/EsZ3bfqWMo36roHD00Qvki8i66
GxMUc72wphXOm1ZVdr7QC3GCnjv3HRc51Mntsoe8Il2DcqOv9f0frcznT6OwnZ0wsd4Wfxfj1k/B
tQqGA+QmL/NNKrRYeUb9hhXvRju7r4nCgdOG+qMzxrqvyVnbqTlcZZnreDDDVj4TtY6tFgTYqprg
OjJeY4ig62lt64OBgSGX/tFxhi4gfESHbgL5n9dyT+bs6vJ8Hp5nLBkZtYdnXYa/NvhgLNkQJiDa
GkvmT1qjjeqpsxz5ZFfQJT2nyoe3vdmbxtPtg/XiZ+aFCYZi7ZttoRuLlk9yVNlxaGENR562zkPX
2wKPv7w9jpmz1xV4YYujMYNCw3pdw9raCueOHdDGxdJGv26aPERG2kp/U/I0P0GLkL035q0RzIBx
f43pNB5rSDAwiFSj+V3NWoZrWFz3cCyQxPBHVWLBBlAao3FHOj9uf5jr2MZm4LFIDYr1uNI866qx
oCg9jtg48TCtl6zWfF6MlXZAtkAPd3Lx62VY8wmaiFSEkPhcGcd/XxUcNt2qwbn5eqaOHviV5TtE
DYJM2MfMFuPhV8+OUbgL18SVlsXmdGl1vuTj4ozYGDkC8jnVVvk775dFOTisUPX64ezndz41aLRk
tnz/3qCrPqjp4Hd1kp0WOmxf1Qi8dSiidM859jo6wcKlsMB7kQmyyy4/JSC62ZnVfEY+aeh+ixET
pxy15p3SyXUSTury9zCbL9gZUztZyTL7I3ioY2f38TetVTHgzMmR/zR6ZytPml7BWaOtMHwFIaof
SzC4UPw6/aQaSfmxSbpwTyPyatuSXCG+tdZUKItTGr2cfc4zT6/IEgJIdjESA7wKqhhZ4ZkHp397
D13tWcr7kGh5r1KeRp51XYi/QlaEnDASvq0ZVMk4vANbZvhRAfxLnRuYcXM2yJ3r8YUBVzq8w4sO
MXrq4ZcDxlOG7zEavAFeTuWjyuJ/0R24PY4bm0/xYCty56K7uhPI31ZJarJuWhp82csBecDlfTmn
IkBCs3orksj6oOqZ/icyYKN4BfhQinMqbZT7aHDV4q5LlL1H1VU2so6+itvQkFobuZttRqrn6nk2
iiAq4+Z7STPzDSKQwze163F3y2QaHbtBtSBriGZni19vJb4lkmDPjDsO0qaEZcfTYITWLAJaKyu3
yUQhAGXF4RwVaLXubKar+495YnyCQCzlD9pim31b62gvGkuN8ZxUyiPWNmgJqMWfYo4SGJqY3eaT
9vqzQueAeIuwJXcuoM3N8rqjwouBb2uaU/aUzUo3HZu8s2G/LWJOd+RSX9hMq0qqAKPGI+uqAC91
VzGNqdcDHrHJ0RCzfFgaB4kiTa8/6vXUBmqU5U8jBDYvV0X1+/ZpvQqLbBQwqVCx6G2QtG0OT5Qu
4TLUuRYsVlZgVWGH58XFj+P2KBuYF5+RFILNyjLSLwLYtgkKaJcZBaoVRqBINfzayHI6d4kRfuuK
PLKO/RAqOQSwLo/9fDFlfaiQ1PmH6rNt7PySF+aLhNYqCUUg5M2w+SEm2ISupkcWyCwyvzSgzs5j
3jU7T+brkLQCjogOUFjIFbb3ttVKpy95lwV5m/wxBCQjT3VZWZDjxWPogJC//X1fmNWqVESzHwcQ
Ms/NMcFEMRp5mxgBycK/McT3o6k4e/2bdStcpN4sHCkBsiMEP3LRTdjrFG6Mpe+MwJjNCNn7qkbN
oezuXNFnp9vzufp+FBpg5jIXoI7kg2tY+OsO6cuWhx18xSCZwGx7UQREyCqd8p3WVe/DNBuPt8e7
mhrjsSkRqcdAgVfWdjxbJL299PQdZBx+VsHHHYH/I3NmtK2+Zyp3FdMYDM8UNMnW6iow7MvJKWii
VV2aasEsyvnj4vbd5yJfgCfrS3zP44yGfLUsh9szfGHQtYSMXCX5nQoR9nLQYlBaGA3MEJBn/Yix
nfpgVbZ5IrxavuV287E3ocbeHvT62CO+pqKmwUMNlK69bUCgQu3aS8lUtayN3mkCKzL8ydqjZpkJ
ii+K6lfFIr1RM6pgUCssvUtn76p8YW3XI7H25ekYADG9nLlaTpGiWPDvlSI2fZzQRrAOS+7lcbjX
cbw6hkyXvi3VMmR+aIJstlE9KCJs4awEInSzp0nO0cOSQuW6/VVfWEqSZY4FVUY0VZ+FYP46HIp0
S8fqCNlNFRtBnIQpfjhtHChqYjxEVmE8QOTYa/i/9BWfm1aAhMGmbB+i1mAvie2wkpKVRuu5zO/B
qWDHM8PmuT2/Fw4/0JdnvSTCNJfj5YI5YYHAOz0IctVUPTaKrhxw6eiOSd0kj0ok9lrgL31PbgMy
XSCxlOQ2q6aHME1WqFyAULd4K/qKTkSphT7wWPegh5X0BitLg9uTfPF70uqkiMu5IHhfTrIQs5U2
gOSDyUE1qemz1ouF4voqLLadoV74npRLSC0g2KJ/6IrLoQAuSzG2MflMjnqbV+ekNHQ4Dfc7lEvj
GJl2u3P9vfBFGZHhVo3VFTZ1OWJhpcvUhGRtUxTJY9Tim0zybp8gEraPYo7/mVHT33kFvPBB2ZaM
RXOVO2p7zGO7WayBVSaE59HBGo00mGwn9qy02PNhuEq+kT0n7dd5MyErcSXHW6vSEJkbqoEOnzPI
9Lo6ljKqjnqdtyuHbwk6Z6n9MJxe3TBbRwYqTp2EdyaF/8sPa7TOXCZDAbgpCYsjoMLe6wzEm7Af
2CuNv7RrqDusqRuZBdCmy6HcwektPQOylWLcFDiNXBBnGYu3Iu7g5yv9XpHzpfXTeZmvBfGVb745
EBkI7WiYCTDRunGsGQgF7mLFHUiHX68+egZpErGFO2FNey9nlioNqr8ZbtgQ+Evxa5qLwXqvKTGW
q7OIlm+3R7v+jjyFuX64gFbUxvbiXZZW6JlLoK55NweK4WZ+wpMRI/Mkv1dz2pG3x7v+jqvsBCVS
NDBJadTNd+zBEiDrUBrBEKvmnZGDbojF0vxjOWH84fZQL1zv61iruipPYd5nm3M+oOfA+39Aw0Pa
6HofrMnO886LErttTkgvpFFg9jBY31ityLLiAPC7zL261SvafRTXwuh8+xddBx5tfRHDf3ruw20d
Umq6u02lZNSEozA0G48bMYt+SstYiqM5j1HhU0kHxGmPSabtjP3CQvMmpsm5wlcANq///9e1jJZV
rclwNPHUgMrAFeKI+zIWTgATuDnYQI93UrrrMPQcYWlyktSZgPAuB8yTZSIFKd1g6KosGOYx+RY6
Y3mmNqj6aaN0T4Ueht4UjtVOfL+ucnFGKYaDvQVMvZqSXw4d271elIMEzxnXauiZEYs/NoAAsZCs
fyyjLh+KEnpqYpbWoyoBHTdjXZ2qRU6fDLuRfoF94M5uvP7+lLeoXK6vLneVBLv8TSPsbz2xKtIi
o4ofTNENfja35UNcVcub2nTe395qLw0HbA7cP20Z+DTrOfxruQHycc0B1g0UugAfG/S30Qd3kFz0
NHtc/CY33Px0e8jro00dZH1WgjAll95WXlhMp9YgbAZ6FuPlUHQVHOsutqpgxLJhD3SycTwh8IMA
IXPGv2qV++Y9djnDBc9faIrcqMg2tUg01xiwdYP4IPulxFpy7I/mkkFaL/LiJ9HzG5oZ9qGQdFPN
yqp25n6dWiMPDECRsA1WEXjk5Y8pMtBZg9YK2i1Ff8p7d84O8L/iaudQXS8r47CreeKuQsPb5Frt
xDjmMdWtpJzjT4VqJw9WrhUPBWBCz8ydn7eX9IVpAU8AFr2WvzG62xykLrPKKDZAl2aSb4ySg/nG
iSv13e1RXtg4zIYrYX1Nwync7NXa6aN6oZgfVHlqfOplnBeem00TxpnNILzbg13HYNpGazFJpXOG
AvwmLM1NNvMADqkPdnH8I1Zc8wdMpGg5Uw5WOp97QiqnpEW/YmfpXpjl6p65ChQzU27dyy3Sa3a/
Zmvrk2gZHkxkMxIP+cgGwqCifr49yRe2CWPRlCMdWzPdzXZ0NEoE0qCehblqcR8TLI+pjiQCLBDU
Ve1sz3fxxfHWBjDL+OxYcDm3zrGkg+g9N222hHd56uT3NsnK2Wky4yio/Pj/w/x4t5MBrkDrLUeQ
lLa12n42AtxqLN8VoGirLLQP2foQm0Or37tR1sW5KC7RyuJwk7hAXVmpOpcT1LM51p3GMYKmXew2
qMve/qgksgGQESIqqjqdrXlgT4zIU+puiI923rmnZaYTrJaIFAIu3gs5V/uJnwTCnYDLrkLKeRv/
QJ62JojroOT598Cvnv1SAtHI7XnPxe9qeRlqBcBhZscR5R16Ofs4bZeEpqgR0Hit36CXL0/xImO/
T+EwjPCfd0DtV2GH8cCarUVKNE/BtV+OZyZhuDoQG0EvWniGHd5AGBrNWv86V23uEKIAbyRgaZTM
KRluJpahUmXXYyZOHM006KWBKqLbCp9I/vX2jr2aEvgy4g4LRbMUn9dN2JGO0q2eHtVJh9fykU1j
3sNSiHcondej8Kdpia8BBlnfbYKJ3IkA3N2ZJ61S9MLHnl2IyAtlLjtnJ45ebT/czmmhcfxAebm4
PVyu0aLnRi+r3jmFsJv+pb9k3YXljDhWpk6vxu4+O6uvevc0IaDJbU5fbmutWemNc0oyg/aR2vZH
xJH0x1DvH3JVCXd6HtdfkTcsgDJAEqu42XZXjBlOPlZbOyfDmjHx05flIUQK4u72jniuEv8dU6CU
r7yGlXVHtQw+0OUXHC0bKHDVY6eqTJrl6Vqbl+0ZpvNgHd20FtHojQOQsydOCJ9UQOwIT/RJY/0e
coKVo0aYCZc7pLNzb2rLvD/kmW7qXiS7uQ00oPj/NINZ/I7rqP041YvzFhKw/s4MMyMnH87nz0Bo
h4cws8THSQ696kVYVWsHiP84wUxpZP6byr4eDtB+1SfpqPJHPAn0Hxsqww99Si3vaIs5o6nYCne5
p4ZF/MuMuhdeac+h7lkQGN9Hk4C24QoonG/UauzHx7C2delXeWb9cvUOnrGIjfhT2ObTj0IsMUgJ
m+LIY9QZyB0RfJr+LjT76E3VjVMfDIWtjIFlNslyBMZWVIGNXEXjRZma2mivikh757R192saqqI8
0eF1kPkONYSzTLlMv/QIRiW29pxG4Il6Mg2HuTWzwji0OT6rx9xIZVHfD+WEqkBq0YxGzWqYrPik
mSnSZF7vRJjPH4WbDcVbfGmj2I/ayAx/64YcUp/EA23LRE304tzXcnHwOisarVvNbtqGT2gMVA9I
R5MmKPTJLVxPdWheKAHueKk8V2Uv5e+ibsyG8puOr5HWDvP8dQxtPVs8/BZb99TRnjeOOzuSDXex
IalvcNIAuSA7TvNpkzXQ1li0Oh4jP4nS6pTWRn8sgI7kXhwZSzDQm/CiaklgxZaV3/ZOuDP+9poh
oScBXJUWYFmQ1a8h5683y7jg0Ab5OPVDS1b3vd39CMcBNwJHaQJbVP2nnelux+PxT+TiUlup8LQZ
N/M1RRgD67TT+0gv6jCYXFG0wSJbgWZpSaPwuMQF7r+GqIV5trvG6X0Eu8SDXNTBPdnSFObJNtJk
QT64UUOkS1vV8bC3QDUJeWUn+6fq4tVd1jCk+lQNahZ+hLcGe0pHf7R5M8tIvae3quNECFEMZS/O
wvuCNHz82ke2VvmimUR/tOyMsoWpZ9L22s7qUQUrJi18W4xV1R1R7ywzb7IjMiHaGGX7vQOOZKPX
oMT0ZOHifaoFPP63GXD2Rw3V8MpbL92f6piMht82aVq+cRF70E9Tr8banUhF9kcz0sxEebjhieUR
NVL33WSL+kOXjtF3VqqwDhrCfU+p1iXjk20qiz9NTZ98nJDvUh/4rTL5mZn0b75EqRItj/0ygyAJ
9cau0FnAxNU5lBnsY0QFwJ9Lreumd4lEF/Y0K26VQzKX+hPuhHPyS1/c8sR7FthJRhfGNXyThpji
pQPt6PhgmXApqdekbTsfs6QtxLemjxpZ301JHNd3Dpq2CRKiaaQB10LWrPeSyVrMe8HbVDmOrdtE
7/Q5VeVHlAa1Xz1pnfZA0UyL0MWpXZqjjsgLP3SRCjwYLSpl327vRJ5um6O3yrfwyKIsgE4vlf7N
1u/iZBKEvOoeZSWt6Q4NtRw7gEvMgY+Vqop6z+TYtwGyG9anXIbyjxsRFt5hMsXVnlUghb2uFUDL
eso7wx2mx8lP1SnjN1HFRe4Xo4HCnq6J2vATDkSke6gOQdpFlXDGjCuJRfmWPT6liHaqaMDW86L1
rJdaVe9GJZrq9+CsFazHnCKsfFWdzORQNqXeqmiRobT2OLa2lnk9bjLVcFDjEhhnBck0e1KKNEn8
simcEYFXxPScr8bcGct3S1kc85to8+qn08U6cnzobWF2lkR5hNagqqNORzwQ+Rt3RivxdzKHbk0g
srp0ftNbeaXdz0M2+DgLiDRw49xtWz6TricHG2Bg9w+9PSyx8jpE8i2u3f4+xXmlLohn5hx6c9g0
yTFZxmrxtDiNwiClDvjGEJXbIZ+ILfV3yypGyysNwEHnZLCrOUgjTvdTmEc1qDc2Y38IEz29D7tW
Gbg/C7Ob3yOA5g6eUOViB2YCZyQzqcS8b6epvJvdWGYHwHSDep5L1MweFFL894pZxE7mOa2cVg8W
0c7KIW7tPv2Ms7z4hpF9OCCk2nL6UJhRmrg9FnlfqEdVT5T5GOZ1Zh7tyjGVA52NuLIOneCu80pg
Vc6qWDYXC6CNsR4nz4qrRH2rlig//Wtjf7HcpbNeFX4ftwMC4oA90/w9iYv5RTZll32i8rwclVJL
nXszdaJ/2zzXPtRDNGpnPr86HxtUL7/1nJ/oDsUnFjkFed0ox9BcxElX09T2JquCeI/KlP4NAH1i
IrA7JEeuTr05JWj/zT/KBLrZ2w7hlflH7WL8UHiakHgaZXGeeNBV5KdocOz0gH3odAROTGO2H/Py
LqoQjjrOU420lBcmsQl5G80s4eWI6uafS2UO/zGUutffJtjds+DppMYB7OvizpyUWXyykQFLHjuE
16gb1WOVfAr1rkgFVlx2Yp/dlt0/eC3Wom1zpP6TFf5iTOX8Cf1L87fBf4IOMRYgr56OQmo+e26a
9d2pjLjm7qJGi0PLn422M3Dowyf1B2brmvF1CkNDITm3UH54iB0lNe7jJXbsoNQy/bFV7G66m2to
v0+x29j6wxIqhXbM+7QeaUsjRQoxxpGuL6pB5L9ooI3uA3/LJFkN9aH2VbuxT4M1RwguRkksdX+M
lGQ5VHAoXE/Puq7+Z9QaPfe7zhL/qiGdgH/Huk66Y1wsffReGfT2i6E18FNKS+rzaZ6EUR3cOk4e
hkFm81OLxImkAMXt4ue9ppypaSgkf+NIDu0NjesOqTejgxqoK41BUoEv4m+QOPLqKZ2K4XNTovH9
hxxML5EbC6v6HuW3SfNkqmq/VgunPVGBqysfXCyBlv43OB/KlZuXRGoMYlSaTr1XMpnnJ2xl5sXL
bHpz0kvNTtMO/dAqyse9+L4N7wxLbYSUBoF0A0uxy8wmmgEZxLI27zPSxfK90y6Iqh/+j7Pz6m1b
S9v2LyLAXk5JSZZLbCeOpWSfECl7s7e12H/9d9Fz8EWUYSIvZoDZMwlmias+5S4URsQvA8MV+9ES
/Rwi/APoYK90ohhv6rjgNjNHxZqfvRExNN/Nhvk/a5pmK5BV2bcdlsEogd7MSih/DoPsM7ynhkF1
INtr2CZ4TqPvir7r+myjuLzy24MES0dlaYFTg10y5zUc2iQjy0Ya7HeuJiP4m0bV5beouGEQgVx7
RthcoaWfl5X7apZWU+ybwqmdZ9ecDDKBke7Hg1JGibqkNprZ+BUd6PALSVYKvyuKdAOlw7LAphDC
mHaWWZvemVWtWS+lmZln12o13JATdEZv7bor3A10+RsQ4s9AeLFIB+pGPApx45oC47XAVMPI6O8G
UFFYvJaq+qmzyaTrVpRP6aRm3r41uzTxvWgMY5De8ruYMBTaTYjX3inu9N2kt/MveLgcTGkx9a9m
1/92w0HfopleBQ78VCCIOjxoXm0Km5c7y6TjKhw5DXeDPU2Yj421TCs/Smua0f7IhpKBm6Tqo6MO
Y3VYQHB/K+jCZCHevnS2gdFQEViO3B9Ru9nF9EFDW71rqXm+0sRq9w0wdARVU56cMSqIXT8+Ttpy
Si/XRwX6j5wFXsKLGdaq9sCntrWrlPYdQI9UBX5RV9XO7Uku7p3aSN1HANpo5/ZR4t4pOqWQyReY
Qc2B1jlZqPtGJzznc9bLufAzmefYQ6a2m4JWtRCyG4cu0QMi2PzR5p/qR5HTo9r4hiW3uPgEiltL
3v+/kveV2kCXR05mGaN7F0l3uK0JiJ6ow3sPohmdfzsxKAF/odwqpFyPShGWmjBGQqCg3fW59Yyu
CfWO8m+dO6l1I1LhDcdqcHr3OcqnPP6aeUbrPrgaEtBbMe6yEy+/mBVb6PqIDTG6vtonZWYo1IZw
BJaZ6j24g4sCcQs5Kfqc0BZ9VppmqP20MUzpa6ji609xhhDlwYymEEk0gTjukcVLHqc07fFymRph
5TdjoeffxkiHBWKkNdQD8pvyP8k3GqiohrW3wWu82nlvcGb6lou3PBjnVcoYSRl3uloqd47dISKZ
RD8Gq53+5S2xnnkLo/2kxd0TKpbWv5M1hxvlvTftoMs5RFQFVA7ZAu8JcoiXZ03vMbJCaTu772ej
0XaxFw0PedvYVGsIPYrdmGSoYI9GbDYvDuXShpffkrhVg1rFhhWH2O9GZFXRXncIcMOgn4uw+OkW
XfJpckK3OmQzKWdQjZUjRz8GnKbsc+5oMflm5+rt8wBo/QEJSHP0RxMzBOgsNWRJv4xr87dpKSaZ
6DghZRO1mt3uEVePo3s6Vp5+30364PqTzGrle92SKqe3pjHYbkDJylNj39IwV4MpE8pNs8Prrcey
vZEMbYC+xvqSLIfZozCmpveDHY2zb3hTe6fJeXikgl7dUAdI7z16476qRb/r0dXuYBW1Pz6+tNY7
h0cSJQqAD6jugXJal+u9qk6i0O76+1LQCbrNQ2IRnzOuYWnS99Q2DSO11Z2picE4KFalJvdmUqn5
4a9/Bh3xha/HReACQ7jcQeM8D1gEx+195kzC2A+2MwYdQvZjYOlxofmxm7R7K8qUT/1Y5P7U59XG
Jn4rq/y5iZkJUJ4qZRdwiIAeV0+W8GJKcknc3GOCEbk3iygD9n29i5ro3HaYgCTh2DcPpFjip9m0
ro4DgFk9Zu3YidlHL9u5a/IINYq6bxV56ETSi53QGjtr/VbVp/bo9mqXHiAcy4dqVsvxR8gae3f9
ULn3pRmiPaQ4eX0nvUggze+KprYPFtYfNyEeBOX+4xlfF8r5XLrwy4fyuC7qS5czPmC+N0eKU90r
rv1rVF2l36Vxdo6btjaDj4e66okvY1E/AGDA+tL3W42Vpq2bY3JT3feD8muEeWb6YV7gwdM3U3JT
d9RG/UQYToXlYlu8DmEc7+ak6L5TketvAcVtnr11wM1Fr9JdYeuDOiFEWXVYJgqag5hSca8AfU2C
tu0jH8njpg1UixJmoMtk3uLCvpHnL3fYojtFVML+5vJYh9tcJ7Y6Nm13j6SdS1Zk5bVx7Ctd9sch
a9HVNKum6JN7qSqR8jLBGqyfGtwudtmUt/m3OaZA9c2j0PGUxJ4S7UsvF/dkdrpDaVRo3W8U44fx
4NhzHt6kVO9bf7YjJ9mVWZba33v8TnizjDIZrEcoLtnwGdoXjy55bftNMatESQ8NKkNV0Pdc1RRu
zNF9hETURBub76qwxPwDtELpGbzSguNc7Yh6CBWzjPrq3rCN9nGKLTUCdyLr/KjRoXTRAsu0aCcs
2cyYIrX1L9gdo3vQ0nSYINWxSe8gR6i7BMBHgnSWHZ/yOqqm4zhrSrqrJ9247a2w28RmLxtjtYaQ
TkgzFp4LrblVytSWAADioRL3jsMOfpIVL/unJKY6rGnI7943mWY9qrOwwhtFz634SenNTAYd5sbI
pmPZ45z/+nCBaaFaDIyHzvMVHVAX6uRmoCG4Oo36frR7MJQdPhOaVj11jRs/D4MXPhPj67fCsprU
V1E2w13NM8dzJABNboSQ7xwt5BWwmQZPuqD3Vks7xkU4DF1u3EsKydR7ZnvAxa+cb8yGfv+s0obe
GPEKUUfHdMHN0ivldlkEHC/vsqrrcy1U1PbeGPpIBAOemWNgtEWi7ljMoi59YQ66/KKl/KW9W1Fm
xUjPXTA3WW5YGytyPQF8Pj8CTQZYQle/ZnDMMFJrW9xb0rGT23ymCbZTI7O3fzrRkNQ7iceIcrux
DVbBBA0KeFekhUuhlpRn3bajx17A1sjSVxnJeW/miY5rYizN0g9DzrFfIyD7MNUNmklYqo02FUkX
zabeln/JPnv7JeioQEEDL4og42o12mQgC2rG9NWAS5ft4i7Mb4Zkpk9Vz+Kb10/GPjGl2Hi/14/M
0qGhiEIEwzmA77+GT0sEhPpkdPLXrEy4N6sxW1zlCuOWxxSaOReOgj1M3DcQcIhNb4RbO59cpyti
Io2m2YNcKrZIB2uC9vKjbJAJHE4atwAsV0FFGuLFokZ1/VoXpOB+JNxu50ijc3wpTVf6cdNR92+V
3Il2dTmJ5ji63MxodlfKV3SR0t90eN1fhdKSdBE/O2ag53F3gwDqsNFeXsMT+a0AIhegHP9hk76v
kogGapecm3h6Ib/AHWyIoTT5XpJg1eKIVg5+n0RViidRTtOwGpai7uBZ+X9mrxTfWBs53U9kvCdU
wPVpY3VXZ+rtt73FKhR5gE+umXAN7kC60XnjSzshzxriL/tFl1aC/mxZF7cWM5puXCrvjrhU48Ap
LrjU5c//qB+Upif7UunGlxzQOD5rXRw+eDFFUL+okjLxuUTzLYrs+2MCn1sodrhOLVWVP8ZEoLLQ
e9QpXhJYeF8cFCm+ZW09nLUpS2H/uOZ/H18aqyrN26zS0GS9QbctOcjleAg3ui3rOL6YtJ0iWcoq
SGz673rtKM3OMxTps4PlcyPsegO69N7QyxuxVInoGa3pXPZY0IgUcnop60weO1fBT362Law6VXnI
Osu8VfvIfcUGun39+KOXj/rjBX/7aFzoKBECfVlIuZcfbRda6LqSkbVizj6bQ90IyjCatoMks2UP
8M5YFm7Z2BE4hDnc0JdjRTUKNYU5zS9Zp8lvGvzG+9BR2m5nzpSSNsLsd3YPg0G5QUYEAuVbeeqP
3UNZtM/gV00vWY0rC3AAKbTboui62pdqF38S6OWYx48n890xCeJQxicc4ta4/MChRWFz7Fs+EFTG
KNyhJjozPQXcmzD1HSy9ut1ox783p8BgIHMs3CMe2cshtcQujSQVfGbSihfsOcA6ZMYpn6afH3/b
8n+02iiU5v7/QKvT6IrFlNGdpxeu5ySg15wGHvW6QID0eA1RBzs2qID++njQqwkFIL7Al8jNAIoT
1V1+nUVTmFzJGb9aIsE3wkMilxc88wBdJFWdD4EdWka4sYpvikZ/fqrpwh0jE+TRXkSd1lJ5sqmB
0DlO/ZqOFbFhO3dIxY4eNjB+UqfFc9VkuX4b0YI/NrEmlYM7N5p6W+o6iIMoNiSChdrZsWtxjuLZ
eTbp0B103vsHkAJB01o4ZvU4jYS2E3egne1JvZkaI1Ow17OwP7OixEvps/Zh/BKZ4XhscSoTgR1L
zM+jOo3iAMSJ8WxEsUtlMArFqU9QmPF5dIZvqRcb4e8hxrbtB/3d+nfVT+4D9C3DC4YhpRfR1Lqb
bUzaypxooRPRVVMhRRN4Qll2Vktl1r0TTo1dv4J3zPJDHKWG4+vtNIY3muhxWq9rS+lAuM79T4RV
ipOSW4ODW5+lt0fq8riW/t3eMaEYIlOBjhqGTUiDrDasWtexpGHRvmrl4Jl+0lZkTGGpNH5YzHO2
K6TYYh1eRV3LmAD6SF0NEuqrwk00ekMzVFX/OpRaN/jJBC8ITTUzL4N6mEHY0pLpf4Mby92gwS3l
U+RhQHaY697sjljmViKYnCKVW9zu9S2x/C4EZ5AkQMYLstny539chmM9QMSCSvbqtH3xKZq78Ej5
KZqXB23621iBwVABANe8GMZChTQvBxNdbMuwVuSracXGzzDs3F/o6A2oScDjwZ7YcYdiY/etLyeG
XDIegiGMkqDUrV4xST2ckl7TvSqFMQfCK5sT3gEqrIN8+CW4Eav73O6rYQMCu2yhi4tiEegjNmF0
SMEcgMsvLWRiIRBsKl9B3sAQ1FvbeTI6V36Ha4qoVsGlz3VVUlZK57TaWtS3QtHl8Gxs6vVwGTzm
ec3YF2FSsXy981XNBfpF1ujm43dMehGxtoTttK+IaZX3bjFYbLkqfIWyoFjHaYozNdDNNvtRREbi
3Qwmt+zNZMXyxZ3SHHiOLjVJ+7zXy6AFF17uFpOqFMgilPpglp0rjoD+RmUgd8B9AKAxyQKArLCW
uL9omTZ0u7FGbeXgdKr36k6Jmt4gRw+YHmZzulfMPs5usoqdgLpk13T7IQr18KbO6Ux/GsfYG540
GLz/ksa59b8IME/mC0Vpp/4MdMNk3F5MLTAutcoi8ckOVW/LjWP98hD+wXEnSVkA3Isw8+XSJmrn
NC6+l1+1Mi7bOwcUwFcxlsV9rSc1aHbBRtm4sK42Mb1BjPPYTqStZBWrp7zR56oKk6Z6Hcuksf02
jc0n/GtzsDORHcEJCo1R/aJFWhUePr4q3x2Zs7oUKJC7XGP6OiukThT25Suv3sBJwclCxVXoySk1
9bFMpyrQ8hD9iY9HfdOX/HP/IuVBXP/Wo4H/daU/6WSSh5jX73UkILQPQmrW2ZtpsN01vZycA6Ca
oQ/cZkYlh1rFvQsrEYMRD1LIHaB0O7nz3GqiHdEn7Y9C6aut4Go9L/DtgDJrnPAFjnAFRAjjVK2M
sVJeO6DGpu+Uev0j7RJR7XEkHX+MAJReIGC7yl8GdW/jwgN8YzLAf1nVDGLRA0Qby+ikWGH9qg70
rAscWT8nPdYDG4uwrpT8byzkVHi0sBpaO9xMdBrqRlOUV0FX+r6Vbf2jD9ViryS6FtRakxj7wi3w
FJR5TzeI3MC+bS1Hehvx+vouXX4HPQ/yEPqOvNmr3Q9mXME4dAxfp350jSPK//O3XBblvqqHAYyF
jEywbFE36w9FwlO5sRnX5523ihYZAolw/yBRrIVJZg1FRicU6Qk9JjUN5kHtgh4LlHM6OLLyQcCE
GzN//cHLiFzcPMdUatTVB0c6dw8C3tkpbPD7NDOrRi9kGB7R1VZAMhm8zgiZQbZvS3uLfb48TBcn
j6+FdoRAOoEaCcvqvUQ83xnavM1OTZSrN6oc1AdUAMMD4ump5ati6KGNGNaTA15qT+16y/d8HY8s
s/1m1k0mqC4swcvbNYun0G2nPjtF/TTcKxgk3OBHXO2zDmfXjZV9b56XXgLJEVEgqumXY0kHf4JQ
S/LTONfloY+t4rt0zMFXbJHdlL02f8dme9or7cK+/PhwXd8fNBF5Q0jtYV1Z6yXumkEBYOhlJxfN
yUMhvPRFjbtm3xiFdTdLrzkjv+dtXObv7GQAfGBU0fegubJmH450BOHIWfnJRK25xizMFIWfAOBx
gyTBoMzXzBEr7L/+0iWxh+IJYoIoc3VjKZqxvO5VcSq8xL5ru7n9ys6aiWazxCblMexv7axEG6O+
s43gLaNdBkacb13n+GnrITxlzOXJ1Ys7HLkiI6BXqu71AS/YjeP6zpGhPAPdhNIat8TVlkUYljzV
Kk4VkvH/FCGgPs2Mld2QpfVt7Db6fU1d6nsEvfZTjjbOxqq+PzyypTTGSYnXggNMfqQ0wGlPZodR
yj1dVrdEulNQxcUczfnSTH3nx1qoWruYhHXXqFA/Nk7SO9sZdQXqKfTHoWGtGdttMlKtDrPyFEo9
PvE35C5zBFY1o1qBskonXLiVasvS5J3zCxvTJshF+oD64yrIrovEE0OdlCc8zqKj7Y2qvS/F4gJb
w9YKoDc1uLh7Qxw0f0thtLinDFInmxgAif6r5gUZa5pxWMuTM2mKGgwVGh27Uo7/hq5c9BZn9Ag3
9vRVIk1JzqL0wNGlCEEWufreuIdmgo9ueq4VHevsCjxxepMMLUw+yyXMr5J8eI4iTXlEKVD0NwTQ
1p0jXLzj2T6Yin58stftJCJ7fg8EddLGhTm+7iToFmZVoo2T8wTarritq6EPbxKOCneLWYNVjcmD
xr2X1YmzV0egr5gljfzyhGqY+7enkFvU+l+goi/9lNXkTGqCPAEGtcSJaftrKirnIR7qMMRsc5xG
HPHUBkyvqLE/BguYprelo/yffgPV4IUHs/gxr36DMeV9qtHuPAtwvLuBvXNU6iT/kWX9j0GdnVc4
RWnhl2E8B1GTbUnxXJ1CpoCOFs82Z2KRibh8z6qhHiorT6NzqUYOStIeTcyGGtCub1vvu9YpzYNO
UX4jJL0qbcCToZe0xAwadZUrUnvV9NmMmaxyikSc7aqJRg86NaRxOc6rr/icO/vSbaa7KFbbB1NU
6bGdsvGLG6nD08DG3GiBLJN8EcHwcxaZOkr1/CJenMtZGElIRDk70Rn/d63349LQdiPunAjqgDb0
jWJyHnAiFMdqcqsd53be2IlX19LyA+hNLG0i8sN18q1ZY4Yl3hyfMzuJvpZt5p0UrzQfcsfMX20F
fPEuSZr8F0Cw4fTxkbx64Rl68e9ZEEL8a01Sn/VpBjbPDtBGWR0RCYS1VjcUk3CbubN6OJEfj/fO
jiMdpWdFTRS5inWKYMyJ1mu2kpyJsIaXTs1bUjFdDezEUnezFZrPcDXUjXvwnY9kb0NiXLoS1DaW
+f+jZJW5GQS7QU/PHpz1J7i0XCuNZr9MqnwSoKn/9m2DKgRgQF+iCY9nZpmDP4abFqyOpCx4hgfl
PhiqMoP8nkB/FXHvBXakFlhE597G5XoVwDAqbzk1K87ztXOxUg+JF45udi4htx1ge3gHo5vVGy3M
qLf8/SqCtiEQBdG65LSXX2h2ksemqJVT7yS4XFOsfkEJxAJemDpH2VsZSa0af/540HdOySJLSoty
cQajCX456BzDAFb7QjkpnYIHQwTp4mwMJczO3Op3ROtGH5QldD0ntZ2NE/rOS0osShUW9jOdIGb4
cvCyHlQ9tezwFFVDBjfX7U3ht7nQ46CWWviPTQqwi/GqRsmC+LUN6qpwKcOOEx3ONh82jtEy3MWV
RYWQnjz5LYuwROiXPycmcJxguMQnWyrqrT1Zbuonsldd+CIADzaW++r8LKOxr0hAln29ltAQcMoz
2anxyVUSbx/2hXrThBmE2bLDraWevJePV3prvNWrGOpYoo29jE9dlCX/zg4a0b7T9EMRTJ39M8kj
KCd/PyLKcGSSZOxEJqvlVQtUxeDrxCe8035ESjcd+tbJvqIYpfKBZfLt74dbenuWBdtgwRhdLh9N
4TSl3Jie1FYmX0zhFXeFE4mDEtI1DwgI3S2vtusNQ/qoURiDlML+tfTLERPMvCjD1enJVrvZb7xe
0304N7Pf17D/Nmbz6pJHuRSqCNOJfP4iy3M5mFvgj0LNNT25KXedgilVeFf2Tgs7QBTTvHOd0LjV
4lZugV2vNw4DL31oagJcFWupZG3SM0ui5XmKx7bvg6n2cmWnmIhr7XtMkF4HTZvr24/X8upaWj6W
diLwwzeTuNVaqkA3ZjfsslPbttVrmHT1jAql5z0i9O1+Ded8+h0aotACE7J5v3EPXEfUVLlopFJo
XeyeUZy4nOqqTSCZZ0Z2IrgJ/ymEm30uitiIMFYLrZ+VgBCyo7yuPxtOTO4uJ4nPS4nH+8eT8M72
AhuFVMgS2IOXWAWSYRh3RSed9ERjau73IrWyaK9mw0STTnG+fjzYVby2fDPx6hJBAndcby/BYyq9
WslOvAcwPb1ylD/FRN0W+4npkHiUDPzKaOt/yjIKaRNkdXb6+Be8s8/Ind8Cdkqr6rrACHl2drOZ
mlOqd53+uZ7r+CaLaA0FUz9EB3WGMfm3QepSzuQJojHOubpqu2k0NUbFsLLT3HRC7prIo35tu3X1
oihtdXSF9H5Fk9N2N0gWwB5GtD/ewDG9c6xpZlNLBCq06GWsHp18zNAGL5T81ITUqf1ac9ABF0r/
C3Jw5e1pRgzu2c6G6vDxbC9NvsvHjsyZO5m3FyUVuiiXezwTFQGcCPNTYaap3Kdlr0/HpjOLjVV9
5/touZKZUI5YtDtX15bdeZ1dFFF58hJpfLNat7jVSlcJpNu7X5mO6GnM7WnjrrxOhkDWsY9J/zAN
pPS0euwabbSiIUyLE+DiMfqRhWad38Dx7yhAKUb0QigpzJ3Ks979VDtzgLuciVIEodZ3txLU87xX
YHFvJUXvnGhIqVh8LC3YRa/4ctLtSteiwguLk2Y0cbyvR90Bil+5/f1klGLciNDfGW1xZ0K4kSou
A66vMROoQ1ezolUsu+ZzlDeOA590cLLfVqibycad/d5wJP9EMrgGIJy17IQ/InR6YqJSBYg6u237
7ICkr2kH1Lvkfwq+J9//evsyf+xdcDyI667F1zXZZcpkN9WpyC1jvoEIXY53YVpmrx+P8+5HGVDk
iFLZvWsbCCXVq5SroTpNdVZ/1zwFXqgh6ZJXWr9xA7/z5mE+RP0Gn27EO9abQw5lNw22KE+2O3d9
AGe4v4dWoB3xayF3l7b2ddDL9JDPRrdhgPTO1cs7g3QCiSv9nXU/q8SUzIiNqTypTWGrKFUI9j9S
YDdyjpKXrk3/UqmcVwbTEG4fnldEsYjaLvfKOAEONXKnOjlqpH/xIjvfSbKwY4QP8qc4rIHw048C
yvnxar73nTCIwZqQ3nMjLav9xxbVWrQ1JqOpT6U+NYFddcm+NjJEfSeZ+AgpbGUUV+Oxng5ydLQX
YCzzXy7Hyyd4ic2UayeT1vA9FHsJuMWk8+7nVEkDCZd+q194tWEZZTnrlKAo2sAVuRxSwbDUjexG
P0VzlB7iHEpkFrdF4RejBEz98XxeR0osJE0bUJFIm0H0Xb0iudFWwLw1/ZRqk3xxymZ4dgdbcQ5F
AQQpGLLaao49TngHLVfyB81unFvQAlseuFePzNKX5CqgAkb8QOh2+dEGbceCV8g49WRuR2+GK2Ap
NvznRSoVx5gbSAfbwvfLx108ocuowEE5LzTl4chcjlrmQ4Vql6mfkO3Lz2ncpzcjEnbP3ST1DDDG
2PxURwOOn9rO57IWKTxex/7kqqEVhLgttv4k4vHfj5fkesvx9BHTAHNa6kHruluVZVJVO8s4KWWe
/Oxlkoc7Oxk85NiiMCqOIhGAPz4e83rPMeZC5yCa4GCt2zwtyXpajbZxqkvX+ZFWVfHYIKy+681Y
33881FXYwpxT0aMPDPLQNtY5pd6n8/KAmqd+HMw2aKOozHcQfdObj8d5b0cttVuuRIJDc92ki9xO
NZspsk5qntcPtPXNf3DfEL6MNPnbslC48jvD2HoC3ls8G8eSxcfZWCScLneUrUxjlfGLTi0yR7bf
WX0WEnSKHrKVdL6NnTdvkZnfWzt6zCjhINIGVn01pGgb2hiRME7QEEyU9x2zucEXTgTQz912I96+
Xj06JnwYUQKXE6Ndfl/V0jovstQ4icTQlUcHpUdj3wqp2r8+Xr6rt5SsCXAGK0irxsTY73IgdLEA
zMyWdUoMNcKGC5EXHTXUUP0Sc5cdSjfW7d2AF8fNiJZXvrFJrzcPo3MvIn+wREJrIy6qhnUZd7Z1
qhNtRGQMnpgYmuZYlbPYRYj3KL5nT1s+oNeb53LUVbiXZ02S57rCqOrUv8TIPd1WnWnCy9Ct/9Jm
mjeOyHtzTBTLdUuYjn7majFFq6Uo7lX2SRnnfJ+7eoyWD7o1jR3JT9qgNEEaamTHXtIdPl7d976U
b6U4gK4Fj92yzf54xpHvqeexm+1TpFr53skXTmRczlLsK6+TX+IpGrawUO8PyQmh6+eSii9//seQ
/ehAUxe5fWryzDzCLw/3ZlcCwwdSaIOPzezm58cf+d4mosmoEhHS3ePcXI6oTEAUszm3Tm1tu+de
jHqBWS5Svkgi6621R7KPpm4r+4g5/78MzbCgJtEZWAPdRr6osSbTOoHGh1JehuI5zgTdQyE0easg
jHSKwOi7x4+HXa6ai/cUggPllqXYtPjrreW7smlyy7SNi3PfROrRUkd7BOZW/QsDrm79PC8sUsfB
2dmIMvqFZ//tfgZESB0anrHq2kg1LwvyxxJ3fava46jU5y6JdH8yZXvWEq3b87+FsKQL41UTk3Hv
FCLeGPlqqRf+g7M4cxEr8g/LHf3HyEY1WlgGDs05jdIyMCRues3Qo3I6JMmtOdfRHfrbYuPRfme2
QTYtvFYWmktyNWhT1y6kOynOsYCzI6qoebDCVNygIOXuvTzR9rYR13sxTs0Xc2iVjTN8HTrSPV+6
g/QqgXSx7JcfXZeR5SFnIc723Omd3zqK968NKnd+Uo1pNlEGjJzCj2wLPWktQmjhqGhtZt9mE4IJ
H2+85VMvNx4dW0zgloq8wbWyusnqMcMwDLTjGcaURE9gNlCimpIfqTZYGy/gWvQHDA5j0VwAVkZd
D9ji5WdHIvUovZvinKeIqQURYe3LNDidti8NTz6IqYMqTTAb7tsijUvf1mbK5Y2KQpCfxAnUSNSM
0KPJEIwqUGgzoZbMSh4lvpsqzrMRW0p4mMRox35Xp+0ceB1qk34/pF0buAW2GEFcZfNLLkX6+eNp
vN7GxN86XW9KG0uZenVjzXmFdqEM5VnPW2s3V2HlZzZiRkmsiNu2qx+J6+oNlaGre5npxOKDBhZ8
Mlpnq/AFSCRATCdqz2ZeOHxrB215pJc0z2+C0vXf14aXARek/sJZAFO+OjZgizwRWn17tjrdPNeS
5iOXv3KIHFW5o2AI2KXvGvjV6VxihuEaXYmlX/Tlr6eaL6YNujQDUO9e/Yq+l1gWqXV3BtcUP/FL
v3c5fiO9ORZ7tRP6MWz1LTDX1XuPriISu8v9jBAX5hCXO3eMUrhjo9md88YLk6DiTIMhsQQaRZNq
3g1OgfyGnoUIPJnFt4+/943mtjqiVHvItfi3TrlnPbheSzQb+vxMdTp+HTIcN91RdE7QlFEJXbiR
06GKxhztxCIeHkZEtP6JWy3+TxF13992UoNcL3ql+j2MyfiUhmF+6KyqOtpaF/lG/RxXB1XRvWMK
r+8m6YB6bzyq1/ftAlZi7shdlsx8dTqySe1FkSf52cqm9HsLN+sBqZZYR0Yh6/dKruU7raOxACc4
9pvZ0G8/nsJ3TgrMF3oqlCQAkq9ZH14byipSq+Jcu0b83CDf9xgrWnNb6C3SuVHtbNSU9Hf2i44u
CXK43Am856sl6/Is73pXK8800cWD1J3sWPVl7yf2PPe+IszqyfOi+GujOwUqbP2kKkHpWvHnDNrq
IzIR8mWaxdihoWxCN56d5kSpft6Bvfd2uWW3OwCLymd6mMjkVTLvsmBELegoDL14QYI0D5xptku/
MHjfEgRlH7IsJpP6eFrfvH1WO3Np/5H+LmIZV03sUfEMEdd6cfbAIdu+GU7OsKttUZV+a8nhH/CK
3q3XZWbr06czor1oMZS+He2kNA5TGrttUPR18lPOtfLNm3E0OEBMMy1EyKh5LECZCeVGjtkdcJ0G
DBmCq59qPS+3VP3Wgm3L00R9HokRwGQ4/ayfwYYej6jyISPsSYTYm3pqBA4KemWAnJFznByvmnaQ
xy100Ox0eV8057YwovArakjTZzmYww9DpXm2s0Mvz3ZpMdsHXVXyoImL/zamfTkuf0z7AkoG98aD
s3SWwfCuwgc9zaJmMOr2vkQr1/gUhTKc/LlPMetCdTgJn+vMhBAMBLcogjCf7V/A1LvhATuR+NFT
eN5/l0OuxdwCaa7egQLOlRtox2DJq7gA9Fwbef9PquPmuU8mRTmEU2aUG82fNQLi7SuAEYK15kaF
mLe6x7M0r2ZdgWcL3TCTX1uv0Z7S3G6kPyYJ8IMsTOfkbsSF4gmWVFd+NtqBYInORxqfkKAqN8KT
1SVFm2ZhrBOG2pxcgGSrGNiMALwvWgQPGXMrMkSE5mwO1EyTxs52Wgpwfh1RttWhtQ67YUJPxE+V
uTA2+NZvILmL5bXeiopI4i061ldlCWkJbx4tO31IqZc2XVBWgxy+VValewFd7wzl88kRrXlMJBUp
v5S97ezmUmsfJjPq2vvBFa0V77B1iUMtwC3IVXNf6TxNaEFlFKr7r5lEIwK/UVg9OLWYcpQro6qE
sNpP4vfHm3UVGC0kR3IKaOsUWWi2rTsjMcWcoaXX+OBJt5NntdKSW71G8WaXon+SdgFwj9A6zGJu
y9ePh36DkVxM5NJP4OHWqAnTLLRXubLae8jRd9K8R8naHMugnEY3RFk4QUkLFfRiKL6mtRPH/BYU
hi3fkFneJ0EeDkJKv8n0dgxULQ2xjmjt6BsKUWjfkHS61iEx4tTY9Vab3RedOrpfdGS/A7VobUX1
BxCYyn0bls133e2qL0qLevsuK7xWPChhouaVH/4/ys5jSU5lW8NPRATeTKF8VRt1y08IqSVB4k1C
Ak9/P3Qnu6sVXXE00Eh7ZwGZK5f5jTmX9Ga63HqehCyRlxjomUZGUFkPcvJxkCkGMMsXJEy7k5+i
HL1FVT6RkTUaVr71MHR1v5b9MFc7OBnTHQr5Vb2XOeXjLjGMZvpkotX6WY5o828k6t8vmrfo3qUG
k2JEWV/7L74oEUAsIe/8KuMZxCy5Zu+G1GpWua+hKE5719Oac1E7CP/L0rT3fY7w0gFJ5sLceEyc
UOFAzlv4l8b1enSQemr5nVuAVjhrSa21e9V6xjFvAqr1dLDHeXvjC18HwrVxB1MFABfNCY7v67Ss
VHRmzWFJLyhnNmoDFGc42Hpqu3sQg8tB5pPx5f0V3x5OlmRBBpmQJt7u56rsyDCIQJe2FvbwKxiV
+R3zJn/cF4GZNDiVLhAYZBtXzDcDNJ0iahbE4NHyyRyFylOFsHCKQckSKmbHySnPhTHvl6R2po2d
1aaLrm8gPs8r/u7eSfzaOwytzRX4/oP8nYBeHY4V6QFKdZ0dvLETK/XZwU9ESy9m18jsqGRWNQYC
djjjhEHfZMcUpgIstnaog4wCq07NMuo6b9qp1JNIX9GfvQBuk+a29mWd9ajUm/oXR7TBg5ONq2uQ
bRZuEiqzSPJ7nGzmj22DZuUWtn6xCyyi/AlfiPw5B8NZ7TkyOipYDvO3fDP1+YTHvEYRN0eGiM00
RCCncMLYmD1fhthWZHhWvP9KrpI2QhUOVWsXH+QJvOzra3UAW9cmMgjOHlyn3w0WH3t3EWhnG3b8
qGt8rXC0lJ2FU1oFtz7HWvu+/hxI4SCJy2XIYBdoxuutHHgzQ6vS9c+qjMlWYVgqp496N6t+emmd
JZ/oHxUeksaB8SPxpCM+9eiQuT/BSAh86JBxHSNXM40f6EdK2YWV4c0PEJu90TgZGWn3J/Q9/FYP
C78YhylCxhzgI1AjxF6duEzu4zbVxQYlex87+KUb1U7YLcDhxEiDBz9erJ5dTZDrQjdGIFVDLbq+
x7Wizg/91LU/gSbWqIa//0n+vvOr1wKzguOG0gJgs+vXAq6N09joDqSSZgWOV0irB/eGAy13Kpe2
31nkwHunZPq9p/wvv9pA3vAnoHhtlwb92j4LfrddCh9TT1MhwkoCH/sWdC2Qv6wUxE+8Wl1RRImg
YRzZ3hi7z8hjtFLb1jgYkIFUJjbgoVEWXLbgIhkSALBLyk2spsD97pSVMJ6NdvLrOz8XSY9qUNbz
BR2fjDeaMmEfO0ur2mdq2cp6zEHCjBdJ2TCGTgrvK1KGmB1aqjyfCsvGNDbm4C/Vvqv0WD2jus9r
5Xd5H7oS8bn7wMuzp6ry2ngIIah2q45H08Zf6kzPEi6suVXzFi14O/vqxhZqeegXFdon2drL2ZLV
lOEKA9rnENsDP3aughnZ80pruj9C5D7K6I3Qks/vf8e/1n3X3xG1JyYSnC5ET65aP6LQHdQXB+Nc
NL0oIzfv/B8kqUnxsvRmVbwYflaloTTiZYu5zCy2c2r6ajt6HIDN4BlpQgkbM1y8m7sxNx46TwcP
nHXS+pRg5rVKWZfIbn+vhTN6z0kKvufi6Kq1uNWXdPza9IWXvrTp2G0ZRDhxsA1a1E+iQGbc/n6y
TM9BWxoCYeys3DUpqeeNnuM/ogu/iaEBRQ9KevbVXYUxil/AVZ3PrgYe88Q4cXgEJmINd5w5Uz/b
3YgjRzAOor/LpL6IWwIQbzMxpjFMuxgOre5E+lWEUWi9070ajfPg0lG7y6We3HX2IMeVQK2n2zkr
0dbFlGXpdu9//TWTf/3xScBWCUvSMWCc1x2btKhxtRrq7ILevcq3i9SqD5NZ4HutO413I5Jel3KE
cQSKPagANMbYb9fNVenonSWH2D+DN6LtAPo1sZJDXOQYqRC/q/rr0OKmFilLNXmEEi1jI4ppzdiV
IFr9flMwxFbnds6mvY9NsB3qwAnGD1VToazCdlVlgUtIJZMbr+ntB2JXIO66EgtWbMi6g/7TCteN
3M9SiEnnYhK+sUcSXS9Db2n88ql2sIADiDp+Ngbi5Y2F//F9PGZJtJhwD4S5cp0n6249aTITFz/N
hukjGBvb/KQPCbx4VFImZ7T+55t2xWa5KxwMFhlh/fWTJhNtwjQT2UVmQW3vSNmUvRlJoeNHsmlf
PIATgB7ayz79OWBD2t/o1q5n7WpDrjLIaK+sqqIMAl6vT4XFgMnpg3M7VNlpiheXXM3L9Q8DvZw7
s4hp0rx/BK71BNZW0MryxW6Pyh0thatHtv2gABideFS7hodC7ZQVI5z5suvPml537VdA6ILW9tQJ
7EXQtpYRrOPUfzSSufzmJiAY8LsZceZ5LscZiwhTn0v3lvDpP9JbGsrwaIDBcnKgs71+M7qmvCZw
u+RCn5PcMZw1qFUvo5LDPZgzL6CPIxYcdyoEdPIibR5W79jVx0XGxkNaNbJKdhh/aPLiSuBroWuW
qXYfVIUrom6u/f6gTZbzU4sNrRObgW9Q0T4ux+RGd+HtWQLMS1ShE0/UeQO9hEfQLL2Wp5d6MowT
s6UOTzCdbvxBpIUh+1CzuBW3fhFUza1u51+Ju9fbi+YMei9UCvQ637CcS8vJ8nzKvDPSf83jsljj
V8ev0AtgPlyZXeg1KiGELFL3d4za4tildFG24G+jzjYObOHLmM3V/Dxbnd5xgw9V+WOhzd99ypAG
WT5jyjbM2x72RP2tbWfr4Lj5yLBfqnQt52WCRu828GnbRNNSVnDiPK/tt70KtOnSGuVQvXQtxMDu
IVVpz/A41caMySJIv1pDiml0K+8yWV7jfBwxTzsiOd3Yu75EhjskcPMMSz53fYi9QfWDowpAWjl0
j6Mkn7TvCuDBVOzAna4qtu8fpDddGs4OwyPSdBsNFDQ4Xm9QL/Oa3hQtvQ530VWU+yZefp2plV+S
BEV/6Nwp8Ied0RTJfBK1V4HJMWxtuNFR/sf+AsS1ihah4wSY+Opn5LjWrD2B5OITMcuNFvRUB366
4LGOZrLaL73rb3JUXG8pR/1jYQwg2dOAK1Z2yRra/nNJILdPOZLgngfyl64vlWS768Do8BO0Tgvp
+GUXxN9v1UZ/Z3NXe5oEHDQxkYFZxzW/2ktLMtkxXs4+pqWeF2Ek5Ha7GeOEIqwLf/ytT00WhyPu
U8Eptv3lrkMIU25jWqNa6A42zixKZP45y2Z/O5LpeWtbz4h3S4C7U7ToQYl3kI7A/5c4z1sEvfty
7u9IXg3/ENOOmM8pelDueZwZQf0oZrzL7jUP/dynpbXzH+OE6M8e5HLiRk6MLY/aDj6uWO6mt/O4
Gjeo297yzvh7Ub1+K8ztXJJa7jGgxn/nAP/5GtIsNc+q9ODscHCNo4UpQ7exZF7NT21VV585saQJ
ZYZWD7VB/Q3HpNGfNm2RLb1Hy9ZJq31VZdqvqSmwvXj/qPzj1xGCACM7jCWpZ6+9anqw9E4a+8Vl
KoaFiWSVNSo92rS4VRgsue/t0evp7xR4nfiT2UwlSTaug4CZw8kY0o9BSSd6g0iusH+Mc9MJ+8Zh
fruZ6f+S7sAox0aVc/R6M0sENPGGLgGZOSo76X4Wt5uuo8eSHBH7yOZ9An6+39tqyKpbKrRvc4C1
pETpEeIBmNhr4IGaGUWMmGFhaNf7fzC0VKHyOgGchT5laLiNsG+kWW873jAdVnQzM4bVfe1az9L0
ssbMYrO8OJObkYcXsXAPAfqE+05UH4x6WP7k6C+HOJDMH91O+QzDVFB/0FEfv8Uy+gtue7V1eeX0
8kiUUSN622XOkwmebNHLS7aM2iwic2z0cUO7zZ9wnHEmw3509MZ9GDDYgLLQlE7xYVjaEYNOUc7a
ooUK95EU/ze9F/5zC/XedkOYS1L71BeaHX8gCmnpsV+KpTmsRjLp41J1IKRuvNa/+q6vn4S2sr1K
EaETv2axr3dRgSNaabWivySVn2ffM8tKqycXrQIMq7LAPNneLOo/zky8xJcB1NpmRMxLfe4Sle8E
RMue0+AabR5ptMQr3GBoAEXEVO9bbHhl9awXqnrSxUygL4ol/h7no5eEbc0Ft6mb0v8kPKqbsIWx
moeZZQMeN6qiQOOiblphFyhY27Y6OXUurEhL48myIj3zDU1uJIjt8hAPcenvFmU6yXcXa9ZxAwdL
d7Z5bdQozkOGChHS7TH9dJxqKO8Tp7CCjawD+3usMkM7ycl0+yetmNw1NwNda6aQXCKcKExxkAhU
gm3J8bQ6DuzLNjTAj0okl9Fy3BoLY5WjiytCfEgnA8K+U5ikdsB+PAuQVbAsP9yc4bQEvh03aH3F
XWe6UeHmfpmHvfIL7QvKFxIXo9RCduDG530TI4BQr2UcmTN4GWjlr78uM2XXwZQyuWguuoU/U2f0
Iz2WCg9bNWibAEU/kCQg/G9FzzeZBgsT2hkcILRFjXC1sEwb5iG+m1zmJVVehF7ddJG8FInFhdNq
37F1E/1JtEbjHTpsfuBqEVB+Oqpyvy1Fm3cy1GE4zd90oeuj3DAcQGE9VKKuhiOwicE6JbZRiAXa
71z8TLlIbrmqX3OBiKuQ6BiwoaiEnNKbdN4ERWeVECcugbYCPo1s9gD8O/a9Z3XxhbkNHk8+vpg0
swpV7BkX12lkZ4YVennuYa+HLdONPsjbKMhvIocDk07YeUueT6jwZFeU5YWdL2fsI207Q8yr7rxL
nyRCi7B55LbGitDa9WiL/qy8OPiGUSBUaM2q1fD5/WtyDQ+vwwd5HMgWEqa1Fr1GtSTSI5cBDXgh
lViAGw1zuYEs0SkMlEomvX18Y8D3l81yvSJFECY8LtpPsD1fb+mCtKHIhxoLs9xv0BoHcagt+Afq
+ZZ2nG1FtDAFKOvaLroU1umgeA0bv5jdVbgRrZ3x0RCOW51JuROsFbAaC8Cf2DQuFLo7yVLeEhha
L+JXvxi6HAN+1JGBUNgk369/MbYFzOwG5Vy8ya5OA+qIz34h5y40IZI8lz1jU6R+NO2hGlPvxut6
W04xxLPYv8AT8UDhvrpaHDtSfBcD68Km8av8qPVG81naeo03J9q+GB5KD+wX871mFqW5dUSfOXE4
zR3mmF5mjD5AXN8ZQu5bHfo1roI/U+nP9R0qvXn3wdazft7XJmSVkHlhhW6w7msfVDtONJxxILLQ
tNWCYcm3Rp+L+VnXoZq85EaX/7aRsF9FKcWYR0ZpzWlkMlP/KJrZm0LQC463jW1vyDaYlsrgXOlT
bWIUPPbB0od2wtQxqm0TdeINsUYzNrOuV8k3c6i7C3K4baJCsE2ZNUQJxnEfJstAnPX97f+mX0Z0
IDKs3HGgOYC2r65PpoC0Zlu9Ok3dWDthY0pOgbF4+t6Zq+HJFwKTXmd1aaX0Os/OUO5U7NUHvcH7
lqAt97PdGSfbSP2nrIIeplxsiUNcqW8VIddXAS0q/qwFyMryATLweiOkmM1ko1V2p3bRnYNfFOJX
TbP7MLeatkX0o34ocu1GdPjHmrgcwbygZ7uuf7UmLYRaxb2mTkU76gcxNSO8PrRHQbKqg0FiAifO
G29s+euGHLEBKho8lhWKy81z1Z9qsgZVPr8dDpW9lB8dL/aQpmV4IJEHp6N/YwdcB8C/qxGLTMpK
eH7X8iKeDDQmevpwaNAsoA9WIdY/tL3XbGZjStmgwWjdsh5581p5wrVDAr6BXQdg8vWnTMwRUkBd
jYehCBDWrLGE2DR+klf39pRJzHO1rvhYSrKtGyXHv14ttyGlGogTVJrM1wtPwRjEsWMMh1r23cZT
Tr3sUK4SfQiiwrvVrXjzamnGMloN8HtbZ8XXouud269QJyWOpT2lmyl3s21AGrCLe+9n15Dqv3+W
/7Yd/hunfdZbdXC4X9mvaLa+frqhDNQQVIt76PDfKXBvhcczDJFdiTJ7bDPDVpEHeWB5cMXcnLpc
a9xLgQVi89iWHTV3uxjJ9xpvA7HpSk1Dl0RagEeygNi+Md3M+eYbhf6jJaJB+59tulWuqrOPVZYZ
+ZYLLwgOwq/MD2pO0WTNK3OqL1UXuOoQoAKefgpmHJvTXSXR4za3bDg7fhGYHhs/UsbCBA8ce+Si
olYfZPHS0YKaSxSknLHelJnTppuC+XSBAZSIZdSiEfBixq0pzmjiBAh7k3onX3JKXpjMdd5sWpyX
kyOG1mMbWfbsEM+JsuZFkQsjCbVgate11uhGpvLGugX8YBkUQVVq2qdqTirwkd44dh9R/8zr3+9/
rH/sDdqDgARX9x1w4FffSjNsyqGsSI9znRjLRzPNjLDOS/03DKRluC/mm5KPb/Y+Y216uqjV0YqG
sHYVVgIxkus5hTjmnVHce4NvdDsdauN3TUhxi4x5nTKwFf9/jAGNAzLe34ngf1ojMDQkPYQZtI8G
OoO+Aq1DdAimjR/nVERJ18Dr9XVqL61sbp0DtvnVMQBsBLKe/BU82F8g+n/WdoTy4zIbHA75FIPC
MPVTYjTWnb2Y48v7X3HNfK6WYgHggwDosee9Zi4XWFRTr3XugUpChS2UaUiP8OqyG0H6H+sggU3I
XDW14Q5cZWBG0GcZkBP/kCSNZn8Z9RF8PiLe+nArQr4JzfhDrMYGq47kSoq7ipBCmAg4Yv55GIQe
PzCLVU964htpWFZ4D4RjwewsUGPxP85k0L2ggid2mYwR1nVfhy7q4dRxmiU4eCVyTTtvRhNrF5jk
ugWA7yaCWd/Vh/c/3tsDgbEIAl7AukEGcxZfr8n0qQTcEmsHVNQyeTfrLS10G7jAPdr43//Xtdgk
AGVxu6UAYs3Xa3kthhE1MqEgbfT+RU1lvB1AvVlozs/64/+6FkxKXqSOug8rXnOvy6TQ/MRT6cmP
HfAd44TLvAWYptvIxv9fmeU0XDjqtNC4T6FCQ019/WTrtAy6TBYfmwLXkiKY+0c9m9vNMgT+xoRn
cwNd/TZwAtShcoJAQ+ed7PX1evixI69kp9BhJm0MfXKUw6jXNCZk2wX7rBfif3T7WZ+QFVHVAEto
wlW6ekLD5PpehsU5Vi20Sr81HnXYYCeii4o6R90iWqxb/XVMYTneJ0RRxoVvjG5zmQw0sHWHOK0t
q9mOHWqOXm+tITfCWNfmgyjlskmGoNjHgVXu3t89byr09XFBwvJ6Md9BYeLqnijxrsb6pvCPClDQ
N/RjizNEA/2bXtrlN3/U5MGpAzOPLKfyL/B15n0MnvZULrgavP9T3l4i/JIVuknoW4emV4fGscpW
THSOjxWQnA0Om/MLlZO365h/PWRwooawAUVyyBnl37ie38YGgi3oOH4A2t+0B17vMlx/fCwUCve4
Sn+fJLoKW4GTwLOH2uSNO+RfGxq1TN46vGCAhVdhCFJ3jpM7SzWV3ezUIOpN61d+qAHa3rtzMNy4
Ht9GeEKCv2YdIP9o/a6P/p/rkT57BxHDYDsbs22Fqs36s19T2Ri9jhHqHGd5xFu95cj49jEpoVaJ
YIITilrXU/8BYVy9iif76Ik0/ToayEfBf4O0ZPV6xHzU2Ly/ed4+Jqn3Kl8C8wP/jWv4b7AI29US
ZR3Hwp4iqQQuR3Yqn+K4ip2wjZPiURvMfrxxU7/dOCwLOJTRC0+KWdfrt5tUMSIHWW0TDkexN5LW
QYYBH9WkMt0bd+a/nhBxMlQT17SAmvH1Usj9x/0oS/s4t53+p4/97kuc0fYPsdlcppBbaLmrSkDt
/+ubpRvDZJ3pI5UGcnNXEZihWhsD+gyOblqld61JfyiqtMC5yHI2LtoUkFb7rrhxW7/ZP+uqsLDW
bBniwPXTemVd9uUw+kf63t4jIEi6YWajsh+2TbcwLHP7Fiv3zack39fZrKy7GuZcUxSmxPfjlUJ+
zDzcpNy4KtODmPU4TItGv5WMkO/wuV7HfcZh//mc1uvPWdaGCdS/Z1LqWuqpdCosdZvOpeA3SgZB
4dQFeQDLRnbOPUITjf6TBmV/bAlO8qhX4xQD8BMOCehoIuvUWjNQjshcGOuCkzSXIuyrrJy3tUuZ
sbWsyX1MMs9SG0uf9Y9c3lMfodI0a0DBE2UcBdyW4VG3sPjeLmNctl/M3lXzRZVa5z9iWZPAQE+D
xjnYaE13mxlnZPNrA3wJCR+ffXlazNordtY46PVm7Jpl/Nyjj2AhlOoYIOxLgL+h3s0uisR5EX+q
7aoy92YFxWNbo4/1uaoNLdmYpRjuG6uqmM3wsPfgWMv03CrVPmnZNBWhwAsPZ93Rbp8Lkq8fnll6
z9KOFz0if9AOqkusPyao95+6g0xKBKq3qsPVZhLjyYJBYyithjiB8IXcpc2Qt1tQA2I4JUOPK+tS
mu697+KDR11dzg+egNS4erl+q0gWKYl5faEHKPSUxY5MI6ulzRcxjfLLT4ZR5WOocmV/ZTrcpQBz
jaXd4kkvrb2PctN5KCcNNIZdmFultY6xWSxHqpD/bjiD/fKZz6LOH1pjXTRn4c1BXOBMZY133hi0
bYghk0RYJW5qbLmYKcH+cVF4uEszxWtdAHY+D22XxPtyzHGWU+A2Qt1v1As+cM7FqOxxoBJOtJfM
M4Dpw5suviVFRnctVF3X6h+0ogFHgxBpUTy6UEO1n7nVLqe+TPzgpwryMttNqdmWm3FEzytSbTMF
J63pdSRvdBWH/Ty3kJlRzKX54cxG+1B58AjC0mwKe4eKArdrpxvYqKfopD4kjfARfm3HFlBAOib5
HhvffoqQ9hH6S2OMWXOne6A3ty3qCO4fNBbwHHOgPw0PdSmtZYsSuPOHSTcDDWJGd/F6gAdWWEo8
XB5iZ2ry0HeXOt95tH/x96viAakTyN5IKkrLvkiIBlChARi1Ckz+PGm/yzZYPtjwapYfgwfhq9qW
8VD+bNA0l99MWNk/GiU5Pa3TGWMXNjEGw7As5EKvohUNTktJ3Q21hH+T6slzm1petUHFayzO3lxB
3gxzV59zIrbA/0guC/wTPc1z7ZnTOHZPhVmPsEwNHXRe2nfeSy5NlIaqZfS6HYQgiSoslzeCz0gE
p2E+BzIN2czOi65I4g6FVDSUIXet/rqJ+SzdcbEwMB36x6wbDO+E7GvTRrWYi99dK1p7449Nq20t
ZLNHfltfyC/MspTEe1KUBy9HqmCnZgc79KSG+nyoFiNYIi5D1YQNyKb5XMBa6H95gm78r1GzG2im
eZM6RQTMdWwOvnRqJ7LLoTtWwHfbfYXS4Yy0mA3oUQuUTkdcak5zAWhlFw+5WvmtvWXNvwArBNMG
11zLZfo4Cy0ce1BBW96s2T+Carb9DeMR40vXqepRIIbk75LOn+pwNmtHRIOZo4C+9MvwXLn69IHJ
Zx10qLL2Q3LXr9wbmj6SmZkBudH8zfZP/XOe6FjQJjVcILy6RHDMejP5VIE1YqLnJfyDwFJ9iBx0
4vOt2So74FrFqbPbBrw17ZgzQocgXstKFmXU91qHdSzuz9lmlq3+OSgXrdso2DT0l8U0FGHhifLo
W51lbSRUuRZa/gLupulXIg7Ydt++tG3ifq/KyX+gDTCNAF0GLK7mwh6zrTfyHn52KpsSptBDMkbT
WE+M+ZlJgtdzp9gKOzBhya5xuiGJ6qwTTLygEZhhm6rstwZI8I8qkuDn5OopcASrdaK1vq0Ragym
X+OQEX0sBpznTCbp04IcihOOgSJwFGkafNa00SqOZqpn7Z7e3XLM2KarU1Qdf5kQ5CtAyA/i+5R7
+h0utpiIa0sz3KVm7idRuszDuPUHbToGQV9/LTSApKGaTfTDfKnJzwlI4z+dZvZeVLs9psBx2dhD
NEye+AWwHNvXrvbqwAoxuCMIgUDU0n0z2guGdoYM9lNX4CYmoUUb0TTofKSll/lDmk7+6iBpzh+Q
SVNpOA/OUDxghTN9llZSfMhELJYddhtt/WBnrWZ/sGwtmNOQhDnujxMouj9yXqlOnZW3+YdiWpzz
LJW3hJo2V9+bWE7f9LR1ciS1u8DcgUXoLinWP16oCmnf93PuGqEa3JZeS9c5yb41FveC3ZVmht5U
Vx+LPtF+M4GBwDwtnqJZ2vZ8FRu8I4W34RfRIFO3jCxIRcWurROq5Fg2GG0rCLrNwRp5uWEOCuiO
5qltc+HY5R0QHPeTihsd8E/rBCc354LYuL2dlccOG6D+aFH5yW0ms0HfdjXSnWGcDXkeFVnfXizM
hzuUGUTab0RdSEBYPTTb0BXSUXcOqPoHRdXbbjK96vWN3peQguG2iksRJMG08+vKtS42U9FfWRcb
XHGAt8CPqlJm4YDu4JNfQoKgMBJFtqXwH34P+IV/kxY93m1pLvJARYsDZwD80g3j1EG4VsTNEM65
XoyhoeUYD+NwpgUYVozDU+4jMBOS/hkPc9145FiCEjfITW95qAob9zdYTMxdDGqWKpyQq665caqa
MT9MDS3EwUZ6hKHAePFsUSmAlkreSc3vfmiJrnJ02lX/2yjpJ4VLDfrzWS9xRuCbVv4Xy+nbPjJU
Of7ONGPKjwPs1+pgGk2cnPkX2GE2Wp/iPW2mw4M/iTw7+2mvfnljYrRR6raO/GzUMm+2Sd9hB8VA
3TIOrvhL0FlmZpvCNqS5F4svn5x0yAQPSE246S08deG2xl1M/8Rs7uehcZtT2uVGFmLE6Fm/p6aS
Yu8vZpxv2sYdt0Hdx9WGrHH8PXKfyF3tT8DJVDIl9p2TK2QT08RLvgZ2r7qwRYEv27CfkYdwEhQs
Q5NuZXqc6nLO9pruz17YDXorzoMxVzZQK/TND0WOKw5DVifeF15vfRZpu9RbCVEENt0wk5cFAQav
wHymdi8m0sitaVYuTSfyNMYG2uR4hzII8idNaMraJQym/QjmvP+YQYicgSgbxh208jo59UarTaE1
G3Z+GPLE/50GlRpoRHejuyunKqujMk3jlvsVeOkmbwa+elCvXnu435QMCCTOe19asFVdWMeDsder
JdM37kyCh3C8uT7PvMDLmhrXKO9i8D/xvm0wvg+xRRTZEaUIk4Oo4EOEdB2B6lSzcLMQPGFaP9ER
MdQpZdPrjFDa+KO3ICMSmlpiDACOgvoXNJf8CaFXUkHH47Y5KRPoz6AKDkCex8xDCneVIIlptoZk
p0Ox7YNEs8K+nYhETrWQ0hUtqLrQnuMc4rg3sOlRy5tGfd3UWQkrJEm2le2n+rOYas94xP4OixcM
MkUb6oHEJBZfxvycT8vkb6alzx8Qea27c4mswgYrxAzlRa+WnN++WSb50ZFD0G/8tOEXeItTfqpK
qNYf9caIVYQIrOQAmEMW7FSn1egwW31qHKnsB5y8p7qR04OpNDs/ms6MzXdfizIlgKfNLpFjh+oV
kHbIUOtwjyzbMwENhgGz2y+1300dXQ5/TDbGWGT1Dli2F2z7dtA+5EFdWt/9lP9z2AiziyMfkQVt
0zAi0R5lYxukBkSuZuN3DcsiQlXWdwAe8EHVykJ7autFffQ7VIPOTjvIHKgAgzetk8RvjHjEFOVY
wtcXczHN/Gjbo26FRlDz5WpDzcM9czwviLJKNurO7kvSGZqMmfZIZk3q5SRt5T1DK9C+Ac+w4u+L
art7CUpQ7rW+1f0bpg//6ihgW0UPigYy1e9V88LJ6cMMMrGPydiflrGQz6bRmlE8aPZOL+c//aiZ
+/fbNH8bItdlLzhMlFygHdA5Wev+/7SjFOIMLexK6wiB1MsuVj1OeAqSwANAyiYlmIo10gmNtGvN
U5wShsJGjeYhd7TO3EFgAnvhkpN8ypM0SbcJIdwL6eWKX8wZ+AqukaQXvUuHbmMmwv1oB4NdXYA/
Gi8016qdOadzeuc5OR9PzkAaNwOewBTLmFpZT42XCfNsTqqcLp0CCbed7WLkZfR5FhV6XT34aiQo
ouoRJNP3vGnQr0DB3f4D/yW2j0aZ+p+AgMXzpW4n54sr4TKHFVfIH0FEsfaBG2tiJ22UjKi+/Eac
OaOtpG7ofDAi0OeB0tdFh0/45Fb+HkJuI0/Cg+B4nFOhyx2toeU8uyjk7gzon8Y2nd38E96PQ/qp
0WLwTJSEDMLsIbeycJllfGPe8KZxAZ9spdFAHaFn/WY4RT+thzdipafVZeZJ9dZyyTFdLUOFBDUt
6sR7mWXd7dNp+Pj+5nnbocEQAHltulEgJVDzer13Eip7yGx1dgqke/K9Mv4NYBOjEkOJ5kZf7037
CagC01qQdHRuVo7Z66WgrEy6U6HCNQlDhKvF6xngwBw1Xel9RFPnxjv9Rxee9ehcMhbDiZFp3Ov1
IL03zAFi5+g2gTiYYskeUen1l03RufNns4N247FRzqYYIJOPsUcOOIyNfdKFtvx+/zW/+cAo/4Fb
5iP/v+no1bOTFpqBrDznCAV4PHTNYO6yCWacZQZFSyVfd9/7wfyZpXHs3eg1/mtpF/A6uB8Gkjg9
vX4NRpPUDAx19/8oO48luW0tDD8Rq5jDttm5J0oTJG1YkjwCE5gDyKe/H303mu6p6bLtlewymiAI
HJw/HSyx1HVcX7aUCs02ACOhVI2K/pvHNJ28TBu2nz/1R68ACABGzL9hVrCL349tkUsopDe5B+CQ
aG0WNaontoaogqui9SF9EQwsRtorxsroIFKh/VDQHkg98u/gteTqyu78wRKEScLfqE7A8Z2z1W4h
yMHI3aPfOw/trhqLoF5rStOPvcqrhE5aqobN53PwwfQzJAIXE14JTe0zGKQNIGZm5egc4H2RGtXH
Yjc6kEGwY4uPpkGuWdugGLJmW375fOQPjiI8vuDK822Tavjvy/nrWGgNBQdVgVIEXedv80ikP+m6
DqspDrRDjxR94UTP8r8vN/B1/GiWT4+PbpmPv0bFPykSS/8M3nrsaz/zPLDi7WAGWTia3liuaaeI
0O6xwNjG0xxcUyV8NN0L6sRfBgSN8+En/EQ7r9d46Ey12wL9xclX0/hQj51XhG3cRL9FUrb7gipe
XjmIL2FHWEMBcLGB9y911dnZXyhaqTQ4wFV7Og2rtGZTCrmoI6cnSLtIV6nfy1CZ3JjcZHBv4Q3l
V/bYi+2cSAZ21wWyXngx53te2Q8YAUKvPiCgN7cSP4ZDGTc3mVfMVyh2l982AU7krKARBseAJnJW
dbTeiJBsZl/p6ekOJLPBU+GE9GmcydjO65sBx7JstejvvG1QZ2n9GNBnj7dzlvo342AM12C5C40o
2l9ohrwDNjpIGOfMC1fmBY6HqX+Iq9rZmQ1F/Mqm6t+5eTCf8K5pUkw11Pzg5XWXn3odNurJLlyk
UXI25Rq+Eh2LzEiajSbb6NrLufggAfhZlDBr2A9tfDPffxoB/t7MaZ8eiRClH+umwxZAtF4bwjPf
ZrvcDDVNrCsr4uKDYNAlVRQwepGenWOVc2u34A9ZdnSkocWrxhXmXeNl9SkWIp8PLWadPT0UzMT2
Qk9T979uBwwP9IO3BwZ2WAmdbQeOTvL56NuIk8aO2PPCX2TJgG60l3Kj3qcd6YarzolwsRPu8PXz
HfDy2dFv/VuMI+Ai9u1sifLmR3MGhT5EokFpYFZYCpsBd1HRivGoa315aNxurEPYcvqfz8e+pAVj
fruwgtkTLAOM72w3sLgWTZWEv6UjRH3GwqUpdrrRKW5euHQd2hHg50YVNfySNpZd9IJ6BbZC1eMW
SyMBu4613WF6J8IZNW7+0/BVZZ6QCgl9l8nG2rt9pr59/qMvzsfltIAXvGB2kJq9Mzy0KkaN3p9d
UTJFNy5Nim8T/Pqt6TT/DCqwrwl9L3arZTjMmKEo0GzG2vv9B2HgjOybtVsdcgGZ0aax+geJR7bt
CqP9jwl5OrUgxb+BXgCTXoMB34+FbxbMsrKuDsJO2i9Z36Eb0TXLRexr4KSzGf1Bf0qSabhSclzu
k8woTCJAVwvqEn3I9wP3sEzZGQfjQKjYoI50Vc1NZxXDbULp9b2OubY2ECuLlRfkWFqlpda+NSXO
zCG8BnGF+nMx47jUwhBDeU7XH1+vs1moJo1GS1cT9lW602sLXHpvW8IKDjKwh2uGcBf7HU4I1Fh0
ADG9DlhT758cAvboFCU0HJpb5kSgQ9cY+4SF5x80E7oClOwmi8KpRr5zRb5+sZAxIeRKRV2LI8PS
g3w/dN2VdUJE4HCYXZWbK5Nv59YqwKZKc7h3K++Kk+zltDIcdIXFSZYr3HmdKzB/wBm0HQ5N6mLg
2E3pQ8NmulNjfq2+upxUdPlwarjsw3hBbvD+yRwCv3EQKIaDmejpTtpmtEkzuERS0OpEfmHeSUNc
897/aFCIPBDNmU//om6GBgK/3bEHvCiL0V/HhZsP4ZDrID0Al3ZO9kpdv6W1VPnh8x3pYguHX8ju
uVifwo2jtnn/uBXdGs/PgvkAfSx6tWdhPtKuNZ2NFQ16e5wSdPkYKknNDEnbTMzt58NfPvi/HC6u
x0gJYKGfHV897m4atxP7gNA1qFed7sWr3M7LYzdm5iZr5VttRN3q80EvVxM8R28xyoWeRxl39t0k
ivBZ2JvOoUyq7JgbzmCFaBu9JtToL0X7z0e7+FRwtIGj7C6EZliVF92jIAYQMLzmVNXVKFd+UoFg
CRGDH+LT+EZnlxn+z0OiSVzYefjZ4iKyzPpfd4SkQMvj52N3gp5ngHSOOdhbnlIguEGsxLESdXfl
KZc5e9cjC+gWoZVe6MwY6Z6XhtDPi4iF1J907GyMXdx5XX+oOgDDt8+f7UI0TrMIstQi9CLWBXH2
2aHWAP27aaqrU1rDCTskWusWYULrNvmH+Ab3q++0ZJCGM425LGyLxP+us37lLXhK+gBKOya/y8Ib
3RWuMt54pRq8fNnesvdzO+NOipeR9X7mtdYblCl6/VRJmpMrE5XDyoRH8OgjfdvLdrrShLn4fPEV
gOGEpoLpp+o924eRwfq6pQLA21wp79h6s32HWu8PpiLxTkSu0T+mtaXvUzzGd5+/iIuviEx52h4L
AxRj/otILCMeHXQLnnVCwjy4ZP1aFhRlR0WuvEG3Fl+Z2csFtjwqhFoaXIte5exJ585CixgV5cny
y8Z+0bxSz7GW7Jzqykq+nFJu1osHGFjbYt24/Pu/Ph6/cMBl3cVXkoommTZdVQ74Iup99iqdyVcH
DdJV8yg9TQ6/3cguv38+r+fj4x5CE4meIaJYB+byssT+Gn9IhN5wFMYnJTT53cpMG92uY25IXmwx
iyIc/OdoRvPO1oZcrD8f+3w7/nfspbvA+Ue0snf2beFhrLWRydglp+sqaeL6CAQCouhV87dulMWL
ihv1+vmg59/MMigrmEslVOKF9/n+gfnYU3/Km+SURHz2qwRO0xcb9RW6Y4WAOwVfv5YYch5wsBjo
kuuLIB9dBAdvcLZDQnckKUnM6QmpfLxpqzg6jHXWPVhe0q1d5RIKA2Mp7DHmMMKmg6zm9Thbf/7g
H7zppZcAER7hMyv7bLNI4bXULWjVyYqF9RqA091rpZInopYhqBH4oI4B0RNrJ4D6+vnQ/x6sf+/X
ywRwEYEISrHjo2t5P+mkdbfGbHXpKQZNzPcZCLACDQXMWhUoOJ6bHD4X2FuD2cJczfOhmmKiNjKh
AZx344AoqjGnLVrkdAtj31oriXtJBVn7BJSQ/iTM+Jrug6sLP+rsR1tASVx3KRZouS3//q9Poy+4
cLok1x+bMUjvXDUyOdoIbZXEkdg3V0lXWEcHUWsaQmvJ1UOaCvGn7S3cmos0K7znhgPlqTDr9g1a
1/iMx6fI9wQJuhpKYQ6LmwDGYvK9lGOuthG2sNENJto4GQ2AzTfwbaR4iWs7flOJngUbr3DHF6vr
hgELarPZT8C5ML4rof2Jq0gZtzVwdjyB1KRVfQ9A0d+g72oIiqJ7V6Trtu379mkCo8+2qq4rB3/+
fNbNHeIC2+BN6I78Kcva2LCravGPeq6n9g6f5b5mVUKFCTEfsB56VQzlc9k5At+oCdP8biOt1tH3
tlWUbzEhcPdGPPc/CmXguY6b3/AsgJ/ilTYn6k83GpUGm7PJamT/FjfFgC2PVCsbF1Wtjhx70+fe
uC0jh07TjNJma1qxHx2DALtVvFsIXMe5LhjypxLSS3rfGJ0+7q3eae5GXMegJXh97OxHZ+7inV+C
9IRpozxtkzR1Jm+bPIsONgo6tQpSt+4fJ7dWRmiUINpUg9DhtgK+mVjXHhY+m0TQD1gnuhyfxy6S
xb2dGKIMyW9C1Kv7g3uabKeOQqfvaQoHydxh8NuWBLqVajgRSpYMqxKV348Cvw0P/UetsEMH8ezX
AiuC7zhT2PoqHbt2AruO1a9eQ9OPM749vvmjoTt3A8koGqYIpvkl6KdG3JFYmE+3FftEsSqHmrCL
bFbwVOTUWScXq3Wsl3TyJzYJGMEPN4jaxzGes8WwwptavHUTLw7B8GMLG2wr2HojsiBy7G2WCLT7
qYEJ15La2QwDNG1WmhnivuHr29qaG7kf5eL7TGWDGtDA6eyfYRL1b12vnHQzgMnnD7YXVdnN7Ee2
sdMGpzZug6i26Mv0rv8y9w4Z0cEA1QVd19g/JnNuGTd0EfPfnsIgm8AODIWjXTpULWuNC+FXXyA0
futrJapT1QUdnMDekj+gd/jiD6yHOHt0RumpPw5IX7YpEO9HaznjWLG3RE1ikNNnBQQFulO7kZsH
t1RlTQ+9heXpxrawuT1MgRJyk4oZlqjkG6jWmV237TqKFHI9DKIH+6DsgTY7rAPd+MKHq1lfI5VD
3/AGrFTD3Brt38CxY74Ww8J4whTRNldzn3fdM0Qo89WP2fYe2jHtNm2Z68ZTEvdwzSLD19z15LGz
fEunaOQqjXO5GxxNMdv/4GjBeoDtozehl83ycZ4T91nmmHqu+1h3nmnFqezZ5P6WPxe2p9pVTuez
PZQischZF1reaKFvl6OBWgYu3LDORhLBfrJdtz/BCecfhZHq/+iJBEIbYqg3P7qWUGDwk9bfoZIM
MOu2InxlI2OMeqgJSP/XyoF9jWBh4D+0g040R6OlF4PvaKt/yTO1tAdV59yMukS41qreqddtI6Pi
VCNjnUN7EHg4zK2F/banYwSDpU1/r9qa1natN7P8roGkQARFscr34Qw1mTWj0VQ3YKhRv9Frj+xE
Xbn03kyM/I/oJjlNLA6Gn7gNVQIP1wDnFxx5g5PR26rZzOXoOduoqBy8nwxSCXG0naNvbTKNZNyZ
Mya1UOHKb4M9VUS3JGPzbQoqPtqI++yrlYjge9oPtn3rmSJY46vt9EetiaJdUNqaHg6i7eWejlGZ
p6ucJu6xms0k28EwpbqRlVaZKkxtx4Xy2VXpFyMuJvtYom6PD6Yb9YfamfvysQLCrswVtk8YsUOl
TG4DO+unY8/BftTothvrookKd7Pw4V8CMgnjNaXa6K+ilqg1duTS+h5Loxa7KoANvePGlnprH3KK
HsYKk/x712g1slkmOB16tgqGovwaSI63VzvJzeKh6luvPTZ+A00Ii6ZK3tfsO9q+jCvxFrWOMZtw
us3BJpfIsNXaGjvoxxNUSETR4PD+t0CYwSsuBAmBAZOUHh45WI2soeG6eAYJCPQH6Oz+iPsgmT1r
aNod/Km0p/dzP3VdVN612OGPJ1pfMxxqueiQ01WZFG33nbSSKjmQYtne5H6QZTdyaNRR6nGufxkC
ZWMlaxfGKqlNrV9PboeL96wP9cEyMNlcc7835aEahi4NR6Towdrh3vJViSZ4tjFQt/dNOXnxa0RJ
Oj4sZLLvbCDlr86Ktds5Saz8GE+G2Xxz6HKMmzif2Yy0SJPG2q/wXXuCvWXUx96P4l2NUWqy0QkT
MH5yddDwFjLrElumSD9ovURZjYdyOTSwCivTgQOUzB7O914yVzv8neeKL1nZWXczm5Pw7kgEGJu3
3o29Nyxky3JLF8zu9vrcdf9MrYAPXFYVBpN85ClQsAEAXK4XHgWkJm4Wu9mRTfOLTulYrV0/t98C
QiOiMJhUbGzhiBv2WrnCMX5XMbFqN8Ec1BG8e0jZ+WtUs07JHzOJ0cGdybRXGVDzq8qRvO1FMjci
9HM57A3eoX+wtMR5yQ16k/1GTjo9ATrA8clzJoXdedFo1n7SvNoOxwRP9BN+RuPPxEswBUodTddO
ce3m4mT3Xi7CQCS2dxMNvr5LUKzm2xKbff1ZV3qwm4B1SiKVSl1usVUoi18o42tBQkRtw7XyJi8K
FZwSd5dznhrb5XW6oWoxlMdMtdN2pQ1NDq0FXa87diiB5aQQ5SYeOjpyUptIZyECpO3cdWVoerUT
ti9fNCuFlVlpvR1tZWFx4NcY2G1h1Zjj2kwKM955s5pI3PXNAUIiyb7pajBENd0WE1zpUBtF0xNk
lot+7Xad86qCcRIhJlxQFkhV8NLNWAb5r3qqE2ObBwPExS7Jva1vxwNljF9GVGhBDWvX0gKSDSav
/eWlZaJl1NR6/8crPahiZZciTcTlk/7hEJt+ir3xbJjdypVzepsVVe4ccI9P1nkkE2ejzcpqcBQq
iGA3Rq918I+prGhDCTzBfvMyF6v3XvOSHziw5NS68ajuM1qobehAi+zXSUGO+x39mDa+l16R9l+n
QSt2ElceSjoQrWCnda1XQJ0sxQR1rm4Xx4FVFWST1q1gcnoPaHmy6hb7N2/8QgcpfanooxR7FTQd
1VblmPV6tKrpm1YOcNxXlZtLMxyAzKu91uqDt26S3NE2aNFg79cONLWhcNQQjrgsKLSx0MrI4Kpj
bfxtJiV2Ml5VWvaGxQ1JzTflRGOSXjZ2JpZ0f2SZnTWbqE7HjJ2K1t5amV7r7msiT06i01oR1qPV
3iaW27p3XoX+jPwk6MLVqcQaxd64GrzgMKYuw7FGSw3Y1rltgVSMflDcwjSvGhqvkUaWT0lxLG9G
Dw8J1myuQbKAar1U3DT5H2uoQg7Fo11r3sL5rdmZ8QKcIFE37ZNqCidbG6VfiE3i4ei2sVTR37tz
qk2/x1krcVeV6Xio9ayBbSdJuCElJ5/HloRBLTIfqmBsH2dd9NkN8oqAtJe2DXAZQ0lU6vrNLI34
h4t5YnOI+mBi36IzYn4hrCabV8gtqD1RobaEgWD0HQ8rgQcaDsJlDW8gF3NsbTlRe7n2UzCRddfm
hVgXYsz3bkQcw22sD84viPgV8HoXePFOI3dkn2AwVq3SJssI8oKGo9+M86hZIVz/pFlji2TIrUyo
10IFzeaJoaWLJf80l5iQNe64YxHVDvKlVOlh1AZWdj/l7UyyT2tIOoZVXIfmoIbgDo9xyiU7jgvj
Rc4LZzSfijg7xlEzxc8q61usYrHm3rsiT/SNkSkueAasYDssM8iXa8LDdJBmoCDiTFZOjeM+O1kd
FOGgpZ6kFOmy8ZevUZCs8s531EYEQa6vEZc51cpBtDYdqEfMbj8vYuq5DlxiBejSRzBgwRJXnFRd
wFJoC3PTJggPnAx37NsiEPa8YZbRJsd6w02jq2b3Sbom1eeiQxGndpJtjdrIRdvUdwrZTy5VwmZV
is2Y+3P8ZBMgtw2o8gXO8mPQvHiROaRHcnKSJ5z4vWmTT+hiseVKkbyvzKpPy41KilyFQ9M3+b4d
av586Qv7+H4amqTYaaD1Q67tnTiMVAb7XSau8z2aJ3iekTlr/gZuKJUzlkqVkquhm4kxlZwbRhhn
7BElNkJOnt2oxPXaW801CRMwlTT3ovV9gg8RLFHnwjDssKmMlc57k1MWDkMTfXN96D8rF/3Zes65
Fa5c2CV1WI2q8I4ihlm1ydQw/Jh6m0CbwTJVu6ECiZh9CNfuC04tFfxYdxyyI0e6v9EsNRdrA3/B
t4YdhBxmjpGu+d1lZfq9lrqtXmReIsnTI/SFxZhYv9GB1NOt18Jm3Y1klP6IrXmYjrr0faKptDLr
Htuo6Y4Sq6hyHY/SGvdZZ5pbbPEDeJ5TXCdHWXqi1CHsz0W6G+YgdtbCmUoOMivp4ULQDdT8Jx0T
++Y4cv/6Wc/C+FMlLlqS3Lcbe2fh1rZVHGRyEyhHn9dFb2mDu6qspK7jFZ7QyICoz6FBmi06v5WA
7v1o4JOnbyGE5vOxoMPcbb25rJYM78EZQ7gg5fMka0ijcCvcYNqQJMlOqjuz/ephs6M204AH8saA
eG6saysxwx5AXr4SbjcHWxmbmvvVhLvcPtdaV7vrZJbSXovZiW0cdBPfW9kJGTuhiQRt/hG1RLHe
cQiP3Zqdm+TXgeY0N19Hh2FWZ5pSbJipR34FEobsaHf8fLQi7GIixKje7XcZHpDtKk3hdq9meCax
vaplJou7sRDGSJHozt2Gi45erigE7fG2z5r2EZ1Im+5cLKqd3aIzOI4uhKsVYUbIdhxyberdbGAO
Beuj0KvbjI/nZ5OwUaytgEiQbVpjWo2IAO+6ZBNZOAbfBW7deS8ctIb3LBKDcn8Foaj5aUROmz7U
CIWNG7+l5xriOFLPtwifDPjf07ToU706+MXOyjlWlCquMFehmlzp9QRVu2lRxWzyXquTrUqF/tpC
2dTDpo8hUEf4/cB2nUbx5oq007nHuVonVjZJMlpxpct42dO1HBzCaGbDG7OBT983zRpjzlhjenMy
cjMf7lPXEGyWfg6nHz1ltWs8+hFfJCu33X/eZLwcGZYDvkEOtGj4S+d6etdKWz/NyvxklXqxbeqC
jUjT0ICuvCTtdm1Z58MxtRv3mn3/BScAuA0JsudDCQDkw0L//TN3GcIiYTIyrBBKOG7auUbfqzLB
xIXQUWR58pdQGQIOEweHlduYbtjTZPnHGIS8Al5/+GsAAaHNwYwExj1rW7aecgiC0kji8qFfcNzP
85GWISlbTl9VzzX84+40ZQ2gFcqPH6mHi9wa+goyOgMVxucv5aLpzObBP1Tm1FwO9gPvp0ZTU45J
eiduksHJX8x8Tg9kGlt4OaKnWA1ZpfZm5yGsKK1rfs8XjX4LjhQsTZDJxSbx3KoO7y72KFgoRy8r
5Tezb6It+SIoP2xrOCG+vGZJdPGoLHwsQuGj4KaGVOsMzTCwJ5wLa8qOI7l5YTyOzr1Tl8btzG9k
CSy9qLF75WOMr73xBbJ416hm5MWLxcBKGY3vuR+LwlStbewgP7YKRvsmm3wCfS2nnxQKzH9pDL3w
QneCExP6sSri9TBR4Wy9AseUSW/QB7lTPwWbJhuK4DXVlD7vMnYne+u4hBPvetzj7UPuG1mxjtAZ
XQNILh4AD0MbOGahmELoOaeW6MA/5B3a0bHVzXobRZOxBkUpaWBaTTi1tbceKJh3bCz0cocu2Xy+
SC9WCsOzYzkwTLkG4q37fpGmUd6OJWvpaFpZsSsLmGyZITnwfD9+HZo4uDLexU7F+4JrueTe6AuJ
6OyjqObIawptzo8TVYJLTTKa7he0k76+4B5e+5s0A4nJJpbJ1RWe50dDg6CyPeArQCd+wT3/wjSq
ecqishM5oLzU71iVMgktkr6eNe4NaYj8/Q8Ze9eC6S73JJ4Y0qLN6qRd7ppn2JOMsAto/EnSp9En
a2WNWbnzpyL9gp1kQQkHa2znNh55oQ6ZM3cZmR5YEWi2+9ttAMs+f90f/hp2aRMuIUQ1/dz4zTHh
hfqzmx+7VothMi3mU0OfW0+2Bo63QjpgLiVyML+Q1kg+HSruNg0Rh87pvRXb3RUW10cbB663WEU5
CxJ8rqRwq7EfdKnLY0fOWuK2w2ZxwlvJMkLS3QtUVp5Ja02PTardz6diOQvOdg6ibpgEcC7oDefh
QDn0fL3hznnUYqfeu7FRTqt69H7ZBAQ/fz7Uv0jy+VgOrsIOKgj4N+dfGVVlgZAoK6ENxPJgWbnm
rIu8TR6nOCvLJ1LTyu/IyrV4S/O4StB2d4b4puG4bZ/s3DdNHAJSHFmToKnfRnfwnnsrzoytboz6
9PXzH/vRvCBsgWqLFxoev2cgcV7P3ZBkWI+M3H2e2lq8pFPT31qRG12BRj8cCTQW1rUPCn5ufgxg
UZPTIaqj0HRzO5OQSD87xg1QVosf++eP9cFKY8tZCMQGcrbg3KgmaFt655ZRHdGQW1yuPTmqA0Qd
cTdqjQEIhp3s14kAugp5vfTHKwv9g2eFT0ELmBMZD6tzrgPuEDPZCll17GqZ3vexdB/auR2/G/po
7f/rkzIQ5mQ+Rs30As5NXLWyGex2KoYjYezAFx3CIK1AR9BYZn6raW58q3fzc2+KazyVZQN9t8rx
cmJjoRLlNOFMO1s5dTHoXkTPD2TAT25kz3rmLurZV6byYh+Hp49m2OFD4o5FnNj7fbzzEzcx9aY/
zl5ubFSHGL4QzbzDDY0IgqZp90rUr5/P6cUpjfuZDevcB4qBh+2cbeJu62Ve5ToYpZp6gjC0y+tN
SWP1SVcINbiVlN5DWTUOIFAkqPqzJu/++fwnfPDYVFfwZHxqO0q6s5/Q0iWL6RQFB+G5HggXPmcr
w5znU0ruYxaWUIZXeY+P7ufDXr5Ul7KOzN7F8xsG/FmBoBdZ6oyU8scScXq8MgYte7Q6MOLPh7k8
mFg71Mg6fC4kbjDs379VLalo+6PLPcYBnLNnHErQws6AI+VLMwcGFtoJ+YnJKkgM7UDWT9FtRy4f
YuX7ObYh+6pHjPfl8x91+dYXhijERQhKkOHOw+KbagqwT9KGY967amV2To0y2M7UgV2msFaYj2Rv
URqNG4ho1cHq4A59/gMuJ58fgA4HjhvTgvbqbFJ6Wuq9k49H4mGtf6xJs/qVltvzf/6ifB/qJExq
lDY4XC9F4l+VUe6OzdRW3nAcFkuK3MpfEAb5G/D66sbvoNMtvdnD54/2f5O399sFtCti31wDE9ol
lvn9qEnV0c11TXWcWLUPsPOrKuRl6AR710tLSYPI95R4nUVXAb0rBaKxCPHhEk/ryLGEuSI9w0ju
nESLj8VA5Dwi+1xhTUKEDKVd1rbeWhoq0kNamrRWGuSu0AsQ5NqUXS3yHg/D/686TjllqGRnnLrF
4gEFjfIHotfmKL+XJCpVXzN/ChB804+eQ2/o+idBgCf/Ky4R1VcwgYZ26Jgk9pMNENjf80H5e9zg
M+OHAXEjeJsH7OJDpQGTb/pkGN0bYkywxGiU27gAJDUIVuLGutzQTOtYZFrZvXaRqF6wrQiqY+2U
1k/T1NuJnlVRk9LJ/mAUa3fhx4dVjdIADmef7ypF7torNaf2VgBCBftFKkO3i2khadrv6I4MUv2J
SxXc4LAFcsra63wgUm8OdoPec18DBxtuApUQ7QXBqHm20yl7ygZy8pAgRwGMgqF1BpDhJlO7EmXe
E04OYG+08vg+6Kv18Lygisavs6kicwculqq3LMXHYaOUPhCwmoLpH0iGQsfXOiMQfeNZ2i3I3PA1
peFbf0/GYHiIUEVH68Z2wIQHbxbzfUVQDU4zZuOND2YVZ9oK7nHyNeJmmYXCJdlxAx2p9g+YgyFP
qVMJib1NiDVaFU4imz9MEshBXRVxEfapv1hXSM//EeV5X16pbi5kM/SB8InHoZZ6g9aMc3YpxmBY
udSWhHZbo/6CiYmIcdugyUnabGt9M0Ggp1BLcT+5tXJPmVGIr/uywKpev8+dQMA8irpeoS+CD7yV
HU9/SOPZwqqMvGYdPCiwqvnaRrx0bM4+y+XXoqSlpYPa9ex4zfxEDJNOnonXg7e7qMcGZL1pCQbe
989R4qkv3LJLiK6NvGtRvexB941jR47rD0dq8/Rf6/R/A3856jmAbEqas3MPx8ZCdqbbACwj5E4j
my7SpI3OOhDGdOWwu2Qr8uiL+8Dy/BxC+jI5f+2EKI8B372iPfJ586I4f7DlKO02+I1QcniQBqhx
43NJ9vJSfolVHW+jHGLYlbWzbH1n7wDmHVsmGz93lPOrasBFsR+iFlVAO7k7CBzDLfGQySa3SuPK
UBcNgIUQSfeEJhV1ODqM909s0h6j5BjxbG3M+jHPCigLg5jYGfIyro1wqOLq2+db/0UlA57OvYJJ
RkzG7fj8uKkKD6maWS9BEc4jfkDlQeqpdmuWcn7TNAHynVXZtXW9FCrv5nQR6tsmNTj8T1jNZ8dN
OhRmEeDHdIJQBwMEDNf9MSPXo5Xtpt1vJN04YDmJ0zYhxe30a8QOLV5Pc6clCzVJv3LmXsw7pFCs
T30DbjeXgvPG6ZyTaCqE55xaMVuHmQvLtsttbW2YvUb7H+XC55O+fLZnj49aDK3Fv7JSior373ke
XK+xm9g+NYPjbDgPxt9pbjbGdkaUUW50v00fRZxUKTahGaZDn49+8cphdy80axAZDj+iZd+Pbk8t
gVKQ4k6Rw0fcIxlBQdmMp8ZxwE7pkMsHOyi1a6bBH0yyD+HNdBYRFYrVs2GdWln+0PvmCWJLEErD
T5qXnELxdx6LQn9JXTP48vmDXpSMLtcfdD4kAEIyhUf2/kGnGD2cFkTGyUsm88WvHIw4YB7s2smz
fqNCCeDfwdoDl7HNnU1rr7qiF/vgPQcekSEObr7s385ZvS7GNqOTaBmnJhHlN6l66ysBGtoacr22
z6TSD7kr6ltMS7v6yku+2LWgmPJ+IZfTBabHdvZdm30n+cPAOGVTN7UrFE7zk9kE4HiChuy1cOfl
3b1f0CSfLFlvy3guNfr7mbYtayx79uITH+vSWdfKTVbrnbmKqXHXBfvaXguq4q0G1v6KOsYcD8pU
6X+e7ve/4uyZ7SFpo3nUDah9kXh1SpctE1cjC4pZpObvoAp2WEkhmpUICnHNKPajGYe8bQSsOr6w
8zmYSIE3C8WMqz7ywhp0HsaYqen7xaY9ufJ6L1cWwSUoFhZGNJdg6+xsFNKVultjXxjjaWahOfch
IJVSHFAruAn8ELv7HWnZnNzmUdlfk2Befsr06FBZoTvlqkKMxPvXbaXxVCIjck/aHEHqFCCd03rq
EzxYKy9Zx9DIrvSLPxwR7hRLlr4RV9P3I/pwT4OSXunJKmS1ydEv48SpF8ZjFTQudF/T3H++d3zw
Nrnf02LiRF5QxGUT/av4sHsj0skJ9k61kQcnax4tuZFaFunwHbv6ymAfvE2LY9B3KfFo2pyDla6m
O4jVPfOUuW5wr6zM/QqIPB/NYa5XmV6MmOg7WYLJWORdufpdPCelFXoyl7oGicFFA2ccwKkbOZen
tBR2u9UzpVMZZ3NVrj2zhoL0+bRevEc63axYNgTTZQGfe9jrUEgpbfSaJ11yYIwoOSD1zU7EecWH
HLrQf51ZD162i3UDBY7hcvK8f41uk3qw6LPm5GDeta1qvkxsezoCei1vY5SZ8ZppcfJs5IP1+PmT
Xk4sTJMllmDBY9kXzxZQMGjO4JhTc+rSznzU3dm6zzT5P9LOrLltnQnTv4hV3JdbUpIXeUkcJ1Zy
w3JyzuFOggu4/fp56K9qJqJUUiWTyp0vIIBAo9H9LlmQglK5ZqxycqMzS5fsjciL2wmCSMezjAsi
u5eYzZ5Go3tnRV1233CbA4jrS39Gz7D29bS+VsU98y09tG3QJ7Rt5KWM1ahodhVFGY2oBxRwMALk
fJXXBo3KLz3oiC3ISnll85y+CGCtwpmiV0IogBG3rPlvh3KOE9dWFK3bK6GZvwDpCJtftopCMlvW
LinzoWtppt9Cyyq+t0WYNncowYexR10qqejk/OkXNngC2WSvMB6pRq5+DZBRjlbsTvsGOW2UxxYi
UzT9Im27Fm9PC3IO1F2ermTMqLDwkY8nXnWFjBtk4/cRNYTiTp8RtUh7Naxv9KGksluOVMk3oxE5
23q2leZVnUlnwIBV5jT5ML5E+vXy5E9CFr8I0poG9BkNjhMvH4HYmhmDuN2LsYtcZEe0NkcilyfS
HoAvTmwxOKwkiOIy6W5KXt7u6+UfcLrnCZRELdqWDqnHOoeeCneKaJaNexOAzbfRNWQZ0MXI7du5
TnRzl0ASHX5YnWtcLSYsl+tv2Q6XHrILiygMwIale2ccfw0CVmfxXoieQZPW8z53+ATOHnweUApf
gWxRl0ExVFH2PkrkwrdRNFfg7IFGe1+0tHGltxEY9IFHYWqOdiWirzcLnwSDELJ2E1twfuOayz8u
Q5h9ODxH6E+bLWogCg9HP4lBvd66lTI8I7CEmA6l+TGyte0cUuDN/RleSnWndHEnEa8Yivna8V1t
GVaLLUOCRMQgacDH5HjZwrn0FOhNcGwo5E3+QAm7vY1zCfK8sZ1h30/W9GhpULJ2op8Qzrm8YU7X
hRClWh+veNJxlIyOx2/ppmqsi/5Qu4a4KfgMNpcB0k6/+tKJbnTkc/KdN+VZVvi5NpQCbY1UnTZe
F46BZoiryj3mah+xIA6vEwQQuA51jvXxDyqxRQxjJcVBEyz5LUpS9eTHwISvXQ+rdxALjw0QnRKk
aogiJ5du3nkTUuHCeXByBWICgHZ8QXsrQ7c6L6GgbvuirOyghDRW+NNsh0lQj61T/Fm8/N/PWHoX
VBzOcJkljezaqBT3IbNAq/qFwo/2kTVve3SgcTa4MtzpdmPW9C7QJqHFCMzseHW93OqacLTdB2nq
CBlnk1bdmUoI56uKs6DOk3HjKJqN5jGe1FduqnNjY2BOf5NiDho0y9X520WVyLoQY5+7uCNT1b4r
KV3RhwoH/S7Omki5Raon8vw4mcovC4rtGgRoFRuXlQZXABWONgJJ3bptbEIY7CcepA9KW1j3ZtSX
GyKWtZsVrQ2aaVJu2zi5lg6cmTPyUwhk0efkarBXx0sj4FuZ2nkPPMfTepPDi0eTXIppY5tJuo9a
sN3Ad6zPRjNo+pXDfW7GvHYBmqFtQWVyNTjsRoQoKTY9cEzF1um9/HZKQ+PRVrW3toz7LRV0d3cl
oJycKzR2dDqfJBE8ffnax18ZUF80zqg6P6pZZKAYn5qt+9NQQ+21skyUSmGBeIWfaH1vv5ZqNkWH
sRF0KOnDJJ8KN7e+QLfK85d57nHCya1oggUyjU4ZvaHUFDYCxtCsycBTxeLltDiFXJ7BEnF/v8iW
zjQRwcNGyXMX79bjCTR42+IXoxkP4OKr7eSlWhoYXuM9SmzVlSuDrT/Rhw4pD2TuTMBVKCgcD6bq
iKGVlMT2EeSNLVJMsKu1arhHsGyGDZlqL7K3rpVBTj8Ruj/Lu8ZDsHORjDgedIznHCeq2H6UOA4j
KyO01sGrAUqyGjipUYjXrjDUjqZUONLsQsChA6bfSgMjj8trvT4eTBoPFd5ZHBAW3Vl+6W8hofJG
iA3U+R8nWASQbj1lRpYLsWHErZGgH25E7QztLd6+avFDT4QHHv3yL/hojB997oVATg3b46WnUqNY
7Vf0pEpYnbX64IFDjjZ8ZBHdzilARD+VtaNswmjO9ilmx9EddVvtK04NhEl/MtrI+jZUgLuNIPPo
6D01ISEAidGycuagVWvcW30kX0a8cTH+LJ/BZdsjTAEGehVRHNvbXINaj9unGhufi3CYrZtx7MeD
JTQ53jmhVFWcORrZ30RWUfXbyIzxd+50NXpuSfHjnWlCrwy63MOfyjXmvG38Mux1taZBV7gbOABl
5/N+QBHZKCSL52FP8ip4cXbCp6GYZRvFah14N71hAbU3hyHXPudqNN41ERLBz5rR6s0WjrdhbjD7
ks73dJjnVzUGqYbKMT5Gt5e/x8mBwKuMOP3xhKIau9aRg+zjxNjDxw8RvFdtZ+l9/RzVhvLUwoLY
WAUOUTgNX62Krp5tnD5i1bIFwRrS8nWWjfrbRsR+YChaS3gPLn4xQaVk7V1bVsyxnEb7cwbf4Q87
KIxIwkflYgnAJDprsdLSSw0l01PvQZaWuwkdyjYS+4ENGSfcwsuLepLlMZjlUFvwmByi1eswk420
x9pGxI/g3GYNNeoE9FpMM9nwZ1qbEzU5tXI3dTp1C7nFgSTrdJOabRIrjvfLKc6vnPzTBecXgXSi
jbysgbM6dvh/0f6OhuixdBvr5wQz/StPdFrt7QLQxa7gWnvhJKwvS0DYw8OZpiEiccdfmGxvTLDO
ih4ry+j2OsPuaGkm9/YwWlfu3ZOhUGwBar4YdS5133VIkXEf8s6y9YcGDOOT1JPxCWWrBAJUe02H
cx3KEZmkFEffgGcwzbh1ttwjOSABNNn73EvwwOna2tv2XYj6MEZVXeYrAuezQdGl35jx+N0rJ+fT
5b21rNtR/CSl+rCOo9ICEMRe3WDj0EhRN7l8VGNUnTd5a3j5Q1RPxfR+eSB9VU9fXpV0ZsCL/a8m
aK2+YB1ldp3BMuc5hFZj0M4GihNDbIQbUYTGp6nClcevJ03EPOKgbwXRgEfBjnuXGrjfJrmtvGrS
Fs1jofcab4tcDtAwzAp+r5ta9Ojhgtnet473eukbAFq+hZFn9M6VPPhk6zMPBJPQH6XoB7J5NQ+t
aSSl2ah9pDrS3csWSY4mS7T7UDe8/yQ+MdvLC3dmPC63BW9PpKGJujpqWt9qjWbH7aPs5yrIzbB4
56bSJ9iBxadCVPaVEH6y/alEI+OzQJLQ0yHxPT5pCJxYPelo9+giUXLfJjZGRKOdze+8/OTr5bmd
XBfLWFwXIPo423ROj8cCB+Olbut2j2rd6I9aOio77HHDPVaG+q6V1vifHo/TlQ94Mugi447zgAU0
HX/2tZbm4qE0QKBUHyNnngN8QLAT14fsRpMCfB0QHyfosyq7Ysp7ctCWUcnakLyhtERz+niq2HTp
0HU79VFoM4hCxUqm76AM47vLK3ry9UBO0QVltyy6pATo42EEPTLTUCzt0fnwodJLs9iTv9qf9cHR
/nRnMtayIanwMytqeMdjmSr5ZQKv8HFMzPKeM4BU+0Jss5IPxx67FN/+fHJLzVAHLghecp1dCDWh
Dpb20Fqn1lN9di98X8yUYiS0o+HaPvnABx/FRp703ARc8SwQiMjVSZ/css6cycqe5jDC6SttKA9v
Ri+VtHsX54+5rg0PpRur+VYJOzsAAIJ6jcAj7lSVh+akQrVRDfRo7F4MkEoiKHA9ecaPJh986myO
8qOn0ovzAq7T+a92LNiKU+Pk/Q8SNwRxdrkU0Cv7XBbf8PVzX5D3IEfEHQO8P0zaRLwBilXma1qO
a3kmnlAol7EtFt4Iq71O7MMmHsEzRNojJhRq6/GGaNx5CGyeaxOmd7GLA8ngmc/U2iKoLVFkfkoN
AYM8Ncn96ZDinnnf4Pmj32UJPmeBllrO6BdF1uLj2FK+Dtwak5Jv1VAUcblt6KIPD0Xej/CmkbzB
ise3Er2SLxXmZ+N3MmEt2YRtNypXot0qGCB+jdYsuB8gI1jGUrA63sMcyhLzCy055Hrc6kiJOPPn
kAYANmVw9vNdji4M0txJpauby5t5Fdc/Rl5eLrSM6FnzSDwe2UBdFoFtJz6grhG+45joPrhD1htI
wCMPhWnjNX3rVWj434BkkMiFaWQb6z5VqOR6WKVGfKjQvYH9Hrqtep+RNnfbPmvT5EqKuOTcv52e
ZTiH5+HS3kDXmvrF8fyWgiS6snlyiLEnax9a2ukiaJ1ocoOimNvpScpMbwE6hQmSIko2id3lBT4z
X24XCkfwF3gnr4XRjHmeK3q5yUHG1GYQWxkCvbPcf6AdVF8uD3XmW1ITYwstuRz3yur9oU1Tm2dm
kR5GE237zTybEAFoVcc9bPoRj+OB1K2+soHObF1QVTZ1QLoVANVXG8iWaGOUrZkcaIlpGyS8Yo/X
rub85+GBt2+iHMtubRbXwuLqIvvfdwXCRr+Af0DWj7+rg0YTfUDFfRvasMt9gnIvPhcSovIVBMbZ
+YGKZoZIy5IiHw802VhKRc3ovZGNhHqQ5xjABhmykuEGg842/wzRAoUMpcHn8PDn35NzSehf6AZw
yY6HNmNUS9Qp997caKgebGGauz4V3X7ITX3Taco1DOK5NaV8TASi08kOWk2VLAWZk7lz3yzo3cOd
ZmX1xnLQ3rwmsX1uII4EMoHkdgvQ/3hiltkh3ZRL9w0TsOEOBe04KGdlQKwEboOB+durDvAzuYma
atvkg/IPnWXsgCK7s9tbKrPNazU7Xb2rpHFNyPBcvOA9RLueRPK0lVHTnJGjbN23CA8C9b7OzTS6
1UHyydc065H1g8UnX2j8G/WNCd85upI5nTvDC1MMbsmS/K61hJ2+txJe1+GbUxcu7b0W+Icnwh0V
BAtljHD+szT04xzRYoWVSeRABW71KRqEP4yiZbyWXO6nKgwdghjSCNmwScSsQGXu3GLYjziPJJ8v
b+9zuwBKGo+Y5eY5qSeEEw8bVSuUt9AxMQc0lBoHTBRg219/MQ53HGxhoD2wlI93W2g4VbHUg94M
1AlvM0Fqgw8rx/1KgeRcpDdVFKxoYLoOLajjcaoYCFxlKd5b14ouKJAx2oMMbXe9rJKvl6d0fih6
mAZMeLKG5e+/VZqACitVsQxF+Se77Qv1ZxY2w1fRcpf+xUho/Czq7ADq1uFdl4Wd6nUSvhV0OTdZ
WfV+I3r1gT0cXrmqz02KHiaYoOVTkfIdT6rOrH4ubI6eltizj6xJMW2cBBC7HyFf8+XyvM6FdbIQ
kLl0dWGIrlcQYqQBOUx5s2MMmJF/HOYEraB+LoMMvfA7b0ZN494z5urr5YGXA7VOSEiqUU+AIWfy
cDmepYFngLC6JDokjdO8cz7El9xRfwqp099ZVBFRrY3xeUpE/dChwH8lHTkzb6zuwGwuVUq4qKvz
jircJLqojw5d4ZVf6GLxsJ16T/A86/Mfdu0lX5D96/4Qf72EGTSauFgox+pcpatZZ0jlTJGbxYfc
ccvvyz2N1l9rhb6NgcULWUN6JbiciaMkXMCv6EZj3Lvet13o1D16leS1QAS+1XMcfoIK+0UrJNIh
xPYouPxZT4PZB3pkyYI+WNerw1/nlosJhOq+8V5LX0LN5L4iCTPeLw9z8vmWjquD+8YCLF9ezKvd
kyKJgkyTOLR2k3/xSs1FV2t0ACE4ExVJtTJclM8KEEr/f+OuUgNKGOmooYBxyCOLSyF0rM/uMFQ3
hVIO2xR/eIlX8TUa98k3XCbrInoAMGlxE1gNmo9sTOQDxQGvt3qDeJ65yRpBGotf1YuHSemfxrql
iQP9wllYGEsMP15cbVBbil+RONi0dPvb2sXu3O+gKivPmCAn+Z8exWU4vFsIQNSUqZMcD4cfcaU7
Q1YfcBWvN1mM2VZlTOVt1ljNTSVMO0B207lyLk43EMcfGDHxGU6qvm5gT/iKFqY1VgfXwpZ11L09
7qktDNahSIOiTpWFMtBcwZieRHaauDQmF9IdXboT+YohrBA61p3qoHmD6mxiS+te8mlBgNTd1VfQ
2cGACPApF9DeWiUmE9bUF4AyDjX5zjdUcMVnsLNOAMVBHa9c+SenfpnYb2Mtf//tHu4Ttxl0FK4O
+WQj+oVOjIkwVTZm5pWBTo8CA9kkhCRqLOD6FanPIm2scRAHRwj385DJcpfMdhaETqTfp/jaX0nR
z20TOv5gsTBIIT1bXY8jt0ETYVN86JBeuUOpPb0znHIa4NjxqnOqVvlcJ9f0XE5y749e//8bdBXc
NEx1vBrtxUPRVPMDOwPLQScZ+2zrTk35DVOl6Gfs0VbqCyu8EljP7ZoFk4xyBoQw6urHX9IoS3d0
BsaWRtnOiDa5/Wbs0cxAJdi4plB/btsAT6JhxysLytxqoqGbw1AFxHGwlLr+nI3KhOZfVSKadzlq
n11QFDloVNH/pvpwPCldMRxlbmV5mCcsnr0CViNQoX8bNfw5Vg68PFlZqImrorxmA3OS5Syf8v+O
jJfQ8ciYZupRKJvy0LBfvwnXxvRlLtSdLiNxCzDNe50NWJx+6ZZ5GAAaUF4vT/3cgaGdhdiuxu6F
Vnz8A0w5eEIkRnUwB2uvw094AqbSbnWKmFyYenmlrn7mvGiLfwjlWdIbfV1mQuES43ozLw9hhZCe
UMdi9qXb6D7BI3t11AYHvTR0dn88yaXJDfKP5i994NWFhYFFV3rSLQ/D0C06+VV4o8VqeR+ODd5C
2WjP11AfZ3Yun9VByhP0N4aRy99/C3g4zjTtkjkeStFlW8wbIEbSoMyvGRidOY5H46ziT2UN5Yho
dXmYUHXqA9WQzU0ve93xs47ix+VlPLNZeWzz3fgYNLjXuaIsEhKCBAmp1hALF1B68k6TTfsrrMbo
gBMizhz+ImqFaDO6ce7Lop/k3Vz+EWc2LD/iQ4GA+O6tC7GNrLWE4i/fsgwnSkvZfBN1oXtLQjLf
zF1efr883tkVJruiAQWi7CTZkZpSt0NvlAeBOO5W6Yhyfpt7+u2MdHh5JX08OzlAg+D1VeAt60xO
t2raySFMrXlK0BePq/kFxWb1rsHx/Cmb8ujKcTw7OV5YC0RpESdbRXPNQYttmJkcioTNwyhNpQUw
N8TlRklGz7hyDM8dfnoUlAddjiKvm+NDYQvdaZC5qQ6cjhEVwsL1EYBSP2uulJ+41GfEAVvnvz//
flBoUOsAi0zxZpU9RjaaFXY8cUJMzX30hKb6xpBauBAUw93loc59PUBemEAjX4N16Gp+WmWk9TDF
xQFr+3LEwCJNlPtqlNr0SI48hj9U3NKVP4Ra0qSkcYhcBv3RBXm4blVaFaYcZR0Wh1So6ituw65x
0+GG/FOrdfe1DrPHCrSAcmWnnrky8Z1aECUftZV1uddBThuvxrY4qGGbfPXSCRMxqQu0A4ZEA4df
Wl7sx5OrV7cxpJP4Sp53divZDugEKpCLx9fxVqLXg/SzohaHPK8QUg3DxQijDl1fwYtvK+MZpWkY
NeJK6eXcF0a7j0UmEBB7VmEdcHcXC+Rxlx1c3IWGO2N7W4rbtNYtSGh0OS/vqHPTpA1NLKABhJHZ
8vffrhH0JIwSrfnyAIMv/65kWr1plCH7NKtdf2d1vToGmR79IWn0Y0exh+GD8ZoEPrxaXFdRQ0O6
dn5AhSAJwqlUNqRB0ZumtuNuHKSylQbsvqyLsy9/MV9we1TrQGu56uo6K+fGzsPWzA913zmPbal1
qENYdeELAYoXmpjYeJZorpCvz9xrRBck0JZRUS7Ujle56VEYVTCkOSzJ3i0QoOFlgFyxKScDA7ek
FfbgZwjGQib1Quslbnrn5+V5n0kX2MMkDBS74KWtSWJz1mtQafgFJb6u6X3SF/Ez/RN33F0e50y8
Z5zlnbIw33hqHs8UNxGzqZ0qO9SR4zaBzCcp75oZI288Yaoyu/2L4eAWUE7GBID+zPFw1GB0yvF2
egAjz06qqi7WHxDrhYiBqFs+o0t7ecAzUYl9+/8GXAX7eUDLbkpp7ksi7abFxQnhR8Vr30TDI7Dp
W/CMKDb/zOph/nR56DOhgaHRPqWNCqZxfXU7TaVnmVNnByPqXNO3pXSzXTnr8lvtDd4/WVpYVzbN
meDAiAsjCy0gSGCr1R1ce+zM1swOTd3Ez6oRO+Y2Gav8PaEy8R+UG5AAld1fM4Q7d1p+H3a1xrKv
S0UzlQxvi+a9EpWzL02wrT4GDvW7CJu968pnq2vlfakmVb39i2WmHA2qC/ovidLxlmrLSQ/1ji88
9wI0u1Ps6yKa3jvVnG7Mzhn+uNS1UAsh7vM45P96B+vTgNQenu4HW3Y/0SOeSFEi7aD0mnUNCn92
79LkIwYtiI71I0WTMiw9zDsOCKLfh7Uo7g3YI9JvlUjeJF0Cl6GIQxe9ykH7m1n+NvTqk3q1myXA
svOD1qR95qOv7Gw9xbTeULsYr4x1btcuJChk0IHJUVs7/oAWrECgJGZ6qArZt0E6ozlyr6NI3O4a
xfGQNtTr0O9rzZpvL2+dc8GPQhcQMnSQkANebZ0S+k+HHH/KZepM+xFTat/FofiXKVt5JU84OxQ5
IKkZe+eEnxfGeig1iFUHq1SaO7ee27se88vPeTv2L38xK9qoi5IpNfx10qlUQJ4wOQfPZBfpDShA
QHGZNJ8Sh4vkL4YCELcAbuGKrU02nZmNC1yUgDPXfY9m8WTu7NiU2L3nTjX+RSx3fhtttVG6CSK4
m2rZQY8FQC0p4BQ8auFgBgk0Rh9TMlyltVZ3boTVlleEHNZE3yUH4rQvMNjFopejf7xNZy9U1Khn
9EKSEPpOPOTtptV1iPAupFvHB06nP1CGs74UCfyAYHaK9h4+HWLOf77q0EwJeVCpFj7l8S/Razlp
KdpVh2Joh10fZ86exnyzta1Myf5mLEQdeKOpkH3XjyUbpoJTa0rOlYJsYVLAiQlE0hrBWIOnvvKB
z60xOByUIZcG/tLAOJ5ZbrVCmcoqPdA37Sa/NLRs2E7qLLd93khE+21NDgF+ifZ0r3VahWp8rIgN
qK/68+U1PhOUeB8Se2GPIRCzFueOvDQe27xND0mVOw9lMiB5gwOkb4W/Qow4+eYFllWXxzyTMND8
/hA+5h6jfnw8ezph9jwJAF71MHY/rQU3vHOaInG+ozVUA7lL3DL789tzERlyeaVyULnFj8fs9Ape
7DwmB1eW6X04j5WkeTKMt/CX1KeoV5Xyyo46N8vlaQpuHU1pKF7HI1p5qMajHaYH5DiRktIV9w7M
cv4J/oEb2GmEc9/lZT2TSn9IRy5G4gsidDVFlMUr1ekZECoZ2vKdPqIEow2aemUpz20ZfVGOpjYN
XW5dh2q1yB4jJIQO7qKBqaetqO+Kyhyi/UCLM7qphUttMRx7Z/zTkTkxtKYW/BplIlANx0uK9dYi
phGlB/SDFgNI6uZxUEWGyIPczaI4QPQhbwLLK51/Lq/tyZyXfcO1RqcDDhnN6uORAe2qit558hBp
tMcDR0szSWfajmf8cezRCBAZ7HZTD8fz8sAn9ykDL1WjRTqfi8dcDZyWLvIJYzEcnKprHqsKNVvZ
zSbWksXw40+HWqpvKAnR5NBoNq427JhMDR45sXPIkM19K/DLe0miMA68HpeWvxiKljARB4ADp+R4
OetmgGqtpc5B0vocthWuOLhbwL/eF6V5TfHs5CAu06IKRtYM7gbc1PFgIkUQa07N/DtS7vE2Qmfs
P3Owp7e4Vauvyz67ls+ebpYPqtUC3qcqdWIvPAsDhlyXld+H2Cq2ZtOCEp4Lr4A9I+Yfg4HgMt6w
17x9z02TdzywNIS10R1efb4w7GwkkJrie40sz6YsVUWFk6eDfPTs4hb18k7bXP6K50fEnmlByCzG
G6uF5SSmNMPz74WYB38cpftYODIC9Z6WO1GhinF5vJN3Ah+SvBkRXpIU9YSFMRnIpCujW3wfYehu
0TyCiaRa41e6LXLXICsJKTIbUx4OXuhdOYer4MqFwSseRg14ZJCbJ0/Ookxj3WViX4TW+HM54z56
JUlfs+dIcci5KFHgB7DoTq41GmprUqTdGtq7NtbTrmpE951S3w99mtX9yCP3uxhbZZe5WfeVukP7
kEoMuwq7e728yh9C/L/hj/gdwP0AXvOWB+BIvD3+rIgIgxRR5/qHpcNlEr6h5NjYgqaX3V4iBQW6
o5rhlW8tWknTzsvSyGh9J2zT4Rlvs9m8jaRbyV9dh/fIpug8Fz8pu/mJfRw2lgsYZezvFERhyluw
rV7/1Ax2+y9YXetNKp3a+ppZ9E+GsGXy68rUlrhyPDWU3BeGEjweQt067nR2N4gk1JIf4wDc+Qmk
Q/cjxb159El7wdZPDra2WZe6Ft5jtWlsa3tUc2Nb4nU17ydVaNonB5ldFDtiZ0AVsUyjKdCLxa4R
080sfNKAVFd3aUTR484YnTS8E4VeaJ+xMAufHBv+6xXkxOoQctcDnODAL6qCsD3XSNkZQF+It9X0
DtS4etGll0gfc2cH/q4X7eyyv1IyNPTllj1aRMw5AE4A9aNASvK4jqcJsjcIcCo/rDwR1o3STjzE
fIDxtX0/FyNOLnVvelHgAIvRHhvpthtUgjGJssJKg/FGtabYNWnk/lDjWNEQ0J2w6QH+hRQEtnoi
3qVK3JQvRZthTTpUc/RsSUg2D5bbGQ5wG28ob2Jc0sq31kTCct+Ewpzr53nsRN09dsWE4Sm2vu7L
nHpDdZtVsrBoYaeKKHy0H8f+hm5Mc6+mZYGBWD5qyadZi4bHElMe13cUmf60EWmYgsps5lezdBx1
0yo9ZzJ38nqXTtPY33aLItlNBcunDcY8qh6qPK/TdCdhj8v70Z0X59rBmEL7qeqL/FdGWaz3HT1s
6i0iv2XyPplT4vptljtpkBcZTtwjpkFmurPzIUy+wAPJv3sTS7YvaZQja2cVefoosCLVJcUCk9a8
31m1pewNtLV+4JxhxFuj9vLnupkl7tNhmNo3VhGluPKhrYJ5sZtoYtPp4Ca3c98MYuuysbF1y0fv
BR8GXfjqYLUeNogqFmeThYhNMEat0WwyYUyYgGWRTO4ahTpNGqez8tJymYW3FQzXwgd+NcavXj0I
d1vCBHQ3rQTd+lCqqshLHz9xD265lqlJABZ3dPa9WWkOzYM2LIO6DlNEk6fR/WZQJrX3zqR79Suv
J1M+WZVVmmAA5uxelziMfxExZ/YBG9HxSbUaiXiAFSeeX9S4kN7VvT56XIDoYW1NhGKLG0V6TopS
hJ7ZTwIaK+heLNHn2zbBjtDv3BgUezGX1S1aEMo+kTTkAhhPQ/kjEnEkg5Fr/qdrtzCYa7sSnwif
y6qlZjRu4XXG097omjx/cqph/ifCc1zehV3lIEyfVmjQZPiTNkjM+QJDYTfgzrKnmwjVg+IJyURF
y30jI7iKjVLEcfRokpiEr1rqavgB15GnPZpqo5R3YVE1IzR+ia3Va1QUSrQb+3qM37XersvnVnXy
rtq0XR7q2wEWlxS+g08qmlxKLGPdH7TWqXTUkZLC+qICPbT3RQXE6g7toQgJQ2Q8+oCjJ7tX1VVw
+Nnps2GICItWxen9obBx5xkGe4Q4jqgmYiqBjc5K2uGm6SbeWxPqWbzR7QkfY8zIaHZOcaR+jaNG
fZlpDkY+hgxeepcQmrVdV6j6v6HrNXsT21RjMxjZ1G/1vlENRCIQZXhH9scAjoIYd/p1EL31ZCpG
XD9YkrsJ4zJVpwnuRmpzj0etNyLXrXfNpvdswDkDErrqS4rFxL8SqKv1pKq8iyYqe7Y/IjUN9z5N
Lbzb3Fjz1caxf9r4Nr3VaZNqbO9Yw5B3mlMrCIUx5L6nOG3rVznS1YGOxVNKDaatUPbUXH2Xm+jN
ADiaMS5sp1n+wq4et9QWxblPLcBF14/tyh1vcYVAY6hvo3D0LewNi3t0Kmtk/2J4gbOBAfqm6Tqk
PzxUQzu0B5VUqluSqqrYRMPgPkOgU2q/Ne1S25ihVcU3hpnqZraNLbxCd82s1tldD3MJUZ82zz3r
O5zB4lfYm5zrXOZtvLEbrzef0Y/u5H3e6KH5IFo0QIpdqs6mfZ80Yfxm5enUbvLZsOKd1ehmGeCZ
br3i+5sOG2Stnd71rcHqsRyoXd7RgY7j2nOEJHp3yD2QSwFtIj31o1pdZleJHtHVEBTzjixAn7dC
EqI+V73e36oDTrmB1cAlCYoxLuZ9O+ShfJ7bWGyrPMzUQ0Pz6D+uNzP6GpXTtBu1tlR/dY4d6YHV
zkC9kAPL2xtLzOUn1UMhA5+tJl3sT00pdhMtpz4Qdm2OOH+BaPQdjAAFhoogH29zuiTxpgxN560E
4zHth87t8w3qMKa8k0g3fQKIkKCNPndd+YDWWe5uBdRI+w7vcPazVlS6jZKYWjUvZlJibQeWqbe3
oVqCSW8FGkcPfW/wZt20AxbQP6dC5smTqtSzU/rWiPDwQ7QUUkEDLBYOHneGDEJeM+JNpoOokhsH
xCR+rzh8z8WVlHbVzqDxBwMMfClqRdzkOA8d53k0zxcnVwjTaWS1/W0VdflrXWuRfA6NkDPuco1o
PreNPe6qrsMspkAMXF5J6lcP3OVXUOEjbwFJiG3amu1ndD1a3LGtvYdGniQ+Qf+AA3tWQjHJ/72c
/p2kSgzF250KONKBvKiXHP+3njLkhTSOOqG/ExXLQzt10d6Jk+YHjqlTfyPwN453l0dcvViYHA58
ANtR2l3e8euyQZbGfUZiG//0cjO2fMURw5PWF9pDp7icalEjgFEJRHLHThNXPu/pwi52HRQrPt6E
1hpgV1oDnaFGSX92nRjrIJvs5DsW6ePGHvP82pthWbrjnBCg8EdPDqAQgt6rkl7bRK5Ffyp9j+JO
eUnhRCHmb4iq2mjwGVwc1ink3pTIcnrPRZHP9bZWu7qHkjuTlOFYB7MATll9FwLKfzVBA/eUeTuv
/y/Ep6syN42Wy+TboMSquoNnUqh3eEC1/9SlbefETbeo9jMgx/6WXK80rmBdTzYOApN4JvE04zDy
2F3Vnfp0tFuRTtb7TLbcLLe5Fn3KsGjaY4rSsGlrWTXby1vn5PMxJsZwtFQRLllwtsebFUkdFx0+
4bwvt5b04UcMyT3mng06/F4krwkEWuunEYtDaWSp+8OC9Zx1bS0a5rJA5FN9H1Ps4HdCaKX8NCrt
MO8tHjLD1sLXE1YPXw/PLj13f4DO6PWA5gxsqUlBrCjH0CG18i9xbfBWv4FJOjdPuiildptPke29
zDUpeuKnChlf6QvDiMW/ySTQDPXVHnbC6FcyVJOvgpss2obZ3BZPHqbyRaADXcy2utS172psDZpv
m3UNdlLQReORI9L2virixcq4EVbzKSrhZCO/aoyyQukWJaNAsRtFcYPGGML0rjABlfpVEqJYMkHa
VLaOnllpH3R2rzk7nT79jAe32To4JxMsKJBvi97qx2ojq66kiRamom9fzJkr7M0Lo6L86cSN1f5h
7YpYtRAFed4hxgCOYB2yEinSZGiG6Tv9Aoy95xIrV5RYn1DW/lkNufJ/SDuvHUmRbQ0/ERLe3EK6
slmu7Q1qN3gCH8DT7486N51kKVOtMy3NSDPSBAkRK5b5zZU51/pKQLsH2b53pRfk1RhpnW66Dj69
hgyX+k0R1Ao7e8qi3YR+0JOaW3m0V9152Ogu8nJ+Fht15Le2yMwrG3992HgGC50NdG2W2pab6fQZ
ZKQqUe6V+jc4+0bguPiqlIhk+nTwTVIOqGxXmpFnjZf3FTnYoCeANtEZOF0xq7TeqtNW/+aYZBVJ
51JPxE2ykwJlLUXa876N8JtATfWzkijpndabEboAuXbltvjgl8Oie3eDhG7P3OH0OQorLjjgufEt
7JLkRoV5tTWHZnoGeKXe9V0vr3Wczs48AH56PFxQi2QTt8Xpgs3k9NKStvltSr32t9Pl9qNH3WPf
QadxVD/BGcbbdDi853sEyBRK3EZptr0+4LYSSvBpO7AW4ZWGxqp7yrBkcRfDzHRBk+goY58+VITx
RQ/VzfwGDCgO9LK0tq6oe9Wfh1J+LwRaBLu5MUL1y+WAux7KvS/MBBO6DbemDXj5dOE2m8C3ERm/
xThjfAZj0hSY7rTVoY47w9vGIp7mTRam8bfME80XpqfpFuItmveXH+SDbQCjgsoWwZmFVLl6AaaX
CKzGRutb3w7uU9roThB6sY31dVU7JJ2uyPr95SVXecqCuoBkAFh00TmmN7bEhb8yI3RmWgnt1XuY
srh+NVO7Vqk/VO1Qexja7vJajZpD6Czawg3183xl46/uunfQh4GUPthCnuEMHoudkxv1YRU+0G8U
uLfpfSiDYTHDQOQRj5J//bE05ZHTwAFkeclrQnOtOYt9jdAfyK/LYOrzeOuYcbHzlDQ5WG4GtRMO
/6bJs+ZKeF1vMX4ogo9wZQ24amSD6xNu91MbAdHUH+wuSu+asU5u9Dy2gy6l++zHtSw2VdXpD12t
Ggd7grqHYUN7bT6x2mA8BR285Y+JFB38hyUs/PW1y1hNzT4dzPsQT4pj2+fpc5gwVw8zQTMTny3t
yhtfHellOIDW3fvEbgEHq6sAO3jCGcTUJQ9ekc1/6ib9Jhej22zswqDIOxMsTOpeCW5ne4q8CTkq
EKvLnJ1L7fRHEsWVKG7D9EHSsL6L+tH+6fX298Tzrrltn71OVgKlQOIEfofp2erwTPSr1Eaq2cOc
iRSvYi2s6o1RyslGGybqv09gZ6/Nej/6dWQD74DyhSG/ihE9yUcThSCc87Qrb+aoV3DNoVWKt5kS
XUnuP1yLA0PTfJlBro17h9ht2xho4cMYjsJ3I037YSiy/GmUCcSry2fzo7Voy4NBQSuZb7d6l4LV
i8jUMs5mhWBPYxmb0FX7m1Tj3r281EefzaT9sgCpibbrn2XGAxdjWOQEHbRH9L5XHxKZpnsrxZ9k
m0Zad80C+fwYEG2IOKxJckNv6HRLGkYaOdikZA80XdPPsCvdzy7iNiEZJk00BAmZojFdpst4+Zee
hx12KEeQ6TiDK6DNy6v468BPap7nTLX4gt4Q/ygtcrYhb0v86VO321XT5Hy3FU9LgiI15+8lAKPP
OibRV77tKrkkCvAU7/wnpvgU4Kv0ps8ta5jmhBfeq+OTypu34vp3Fo0DNA9XNH6md7OxwTOGLhsV
wO7yWzj73ggFk+ws5mkLRXI9rZyd0VPcXE5Hs8vFcAdw0+y2NZ58tYXKqppHRPzBCt3N5WXfwah/
lcZ0V2DwEhocVqXJsi4euy6pKUqS5uhkSe3aflkr2athoJw0BnVTDeglpDESG1vGbtqLtlib3YmQ
Xn9gK4WtBVPopr/xZhTwuAchPWolNKjlrVNY+XTvhAjuM1Zw+p9XnnsJkKfP/X8MrkXFkgbR2iFb
0r6OjKHuHxNNjTZimnqcBuJB+CIuDdzsW6wGnVYJ72JPU16TTHj71NPRtZA0/tRANUX81oVddGUX
vTMNTp6LTUwN/k5XXBB5q8080xUIhTIMj0OCYb0/lnkeB3mn2EdkGjo0osyu+cS0EmEU3x1xyuwq
22w3Y9u4aaAlVTU+Z7AqecJE99KjNqaKdiVinu10KIUL04e2j8M/17ztRPSmULs0e1SnsXKD2NDR
h+yt9LFo8V7eiFS25o7um4vjuRs27d6OLXFNs/Ms2tAZ5QpEGZRe10J0Oj30riVkneZN92gX9J0Z
ACQ/rbRW262LKMAbw8phU5rO/OXytjn/6Ugxgnkgf6ekODNA6Ky+aQbF7h5F0/a7sQ6HG3uif+J3
6N47iR4Iq0g3ygRHubKd4UpM/2B1nQgHm3NJZaE8nv5mESKz2qte/xh5KkqvnVT7HQKLUt8nKMlE
PwYRd08I5i5DjYGhF44wSNFegdSdBRrA8CTuVEgG6fSZ14GIFttrzesedcUOd64CLIFtPP12EdEJ
al1pvl1+5R+stxhCYSALLQiHn9WBaJx+zm1GAcc2FCqtxKkxmbCVWfWkFbn4Y4dTle0vL/lOkT89
hKgy0d6ktbnYCa7zj8lNBQLsfXmMSHNd0EjhFCk+SaViKH7Zh6g02UbccOwQE1C3xajY/Y7Ut6mE
3yNb8dnSI324N7LeSPAhNetYvQYWO0slIJOgwr9whwgS52mZkLGn1zI56u1UFI9jO0WhXzZ9+DkL
x6neXX4j5zsP4QLe8tJRfxfLPd15LJ/Cvq+rowcJHnNmRcb83foSpWXzWnfuNzSBDWbfg3071Yl6
rYfxjpk8/SAkTEvlxrGjkb5Wq2nSokkbV8ZHgS3qMRtGwwBkqIjkCQxiHT7Eozn1n2NkfMqN02dp
9UhrGimCmuD+rW2yKTwwanA/E9CY6/Vz6EW4ilGO7XIVrQR/GfJrm8GtUtuvxhQnWoth4rh3M108
8dtLstAZkLQPqMowH0v2+QOilOlzwVBD8/skKZ87d9a9fY2fWLNxRqbFm7bOynIbCnrEEf3AFqPJ
HLTzF7sNlddUJHr6HEdO9zPEMmJ+s41UM/0o8tg584Lp2ih1pr+BbA8/A8D0jFt7Hqd06+ROmP+h
i9BWd5kG0vRTmajdFHhG3hgbKzajcNPO+lDfFp2Zyx3YDAofZbJrBkaIW463VQXT6RbZq/JxNNoq
CazRAcmuYJ5r3AxpOjVHtpDQGMDORgFGwcvRV1Gi1nnJpVrFyr/vLspVwE/I2bkLT/90d3GZlE1c
pgnskk7eTo0Y33RM7+5DN+s5fWZb/1EyAERof2pM4g1Q6f98pdHdRxoL0CVPoK5xiGqm9pxushik
PfsXEADxWxwX3aZxVOj5LQJ/QaKo5qOZIEUGzOmaCuX5+VpEeoip9GZQ7liL4eYNGHwHYcjHkEl/
s0uFN+u+50orD3Q3m2HVeg2gpK+p29cPPe7x+cZr3Tm78hreu0+n58xdXNTolhNrF8fu0y8BdHma
hacnx6ScZ8fHyjNRX134oPdSDq3razTI77mXna8AQpXbshT5V+wII8AoXP72lzytqvRNY5Zvf7Py
Dt+5NG+RKbxScZ/fCZBa+PMuB0JPf3UntHU9U18gaq9hRnQ76WnYBHHB1eQr8UCk5toSvy5HwHUb
FdkWl0kmGLmF/M/du1ozKbDy8byhPA7trMmtQmv8LXHbstkCgEH7P48tvLj9TGuT9NMcewZt/VKR
DxKQPyMwxYgy68rV+H7hn3yuJU0EC0AzlR4XGMXTz2XNpa0rstCeGtHk3mMVgm54mijiGbyqaSs3
Qxt7tp+Xphc/TxbUmAcnqyZcmFQx0HNu0jh/M0GPy0BlUpky/leQNaArW2afQfrIag/eSHpvY9XT
oBfokT822qSOL1MPFmpXQZpSryQ5awAWYkDklYQDlXuNv60vfKPuM1DspvGEo/h8o07R/MvtRWm8
gi6K9kZXe+mXBNHNMPBimXi3XmG1+Y3Z9d0Xw65Fvonx/ru3zdw0vzQ5kApH0q7Y4+HWK/damQ3F
J89KkumlcICtBw2E8S+ASpLhSovm3dv35OsgLgCcEiw5NxfOVKu5WmzLMnWKvD+qDFp07C0MwXhS
FSJ6GWTrJH4xK158KBJL4mqe9zCt8yl8nSMzMrZ0YrNlmGkDnLm8k89iDc/CmBjQPorfi1nD6aZJ
4nToy2IYj2UhHO2gxEb0OCe1uA2RNw2yMgdjGxoJaFNnGN9m6SZXapyz08sDsDajCNqy50EGDL9A
Btsbj2aPi6GPaYn5u7CbxAqkFolXtYuvQWvPWwSMGpdmGUgmRvGAH05/sxF7pI14CB3VIjF+qnK4
neYo3S0WHn5KWe75o5uFdaA5oXhqKXQfaJ1c07s6r5WXp4Cmu7QKFyzj6s2Po14bHUXJMdPnVPf7
uja7jVKO+q0yeyiyDUqpjTfqgIKzQMSpvDNGN01mf6gLxCkygrP2ZVRmI32w7G4wN4psk3qjoQgk
fWm1DryWSbuGwDwPfDw1fVSUAqmYCYBLJvpXe0VrwV73eMUf27bCWTPXh5/cH8W8Fb0+P4bd/Mvh
IbONOjTOVmmVcQzAlj0rwlbyK62e852DairaIGTdYICRKzp9FDMxo77KlhdYmc4uTt3fpuj0NxXP
3ccsbyvvyj1zNjgAKPwuwA3UXYc9tboO58RRR71zpyPhvEEEv52fqtY1926iR69xP1v+PHqcD6dv
rK+XT+lZfbuQIjigi7YwXbX3Hf3XW6dl39DGHmzQQkP3eQizNkGSG13hLULNypPR5v8lwus/X171
gxcMVx2UPcKrpELrChO/y9GrWss5um6B5ouSxNlucOz5W9G16UNfJ/9dXu+siqF9QEYPWwqkLXX1
KkS2ztC0oB6s4zxbRMJaH9/6rumDxcb9n8Pe6VKr4nm2s0ZxGT0d7bKAs+7GDRYpqiW6TVzHchd6
TrLPvCLfjsaYHlPDusZ1OU+uFuQfzQqKZ4IQ/brT3RuJPCvS0FOPowkx9wZgXdUemrBB2bz36ubg
lokZb+3ULX6VnQT+qlCIzzd5V5uPA5Ojn8Y8pM819k19gFdpsiuzeLo2PTnfdwujn9H0gtFfRvOn
DwkBGkETK9aPlSK7jauO/Ua1G/kmw2nsH3SFYWkYtbq4Qqw933jIgWHosUxH6cetZyjoao9NSoZ+
xCRYDULXQaQc27dnQaf1QKPhmsyweb7zFoA3ckdENhpZ63TOa5PRrKrBOU7EVW2fkVYYfpjlNpgw
NcqdW3ACXc8LsEe0kKQ97bqo9RRu5KTDmcKALB+kiRUOe5yVtSNV1CjvjblX8H+aTPVPpSfutHe6
sjv0mjqFQeSIOgNTOKLGG4S6mm6EbuTedqaYtvZ9p2FZpScIRtBHMt3MRxJ/Qgk/dOYIfqpiZc9W
b5n7EJPP+Cv0F/lKQ7Apv09QZT+bxqwQGZjjuP6QVPIm7oYpvG2A+0AvrcvnpG/78F5SJgu/wVs7
gpYpO+vPvx5n6AfMl2kPLmTEdRllta0AKqQ5x455WbwJkalTtuUiOAlCs0c9/PJy74CN0wyL9ZBR
QRGQ5hC2RKebtYsMRRla1TpqPSqngSFMsr+M0YTfoA+/d8CxznsNyaXCp/wfxNYYCNc3FYrbhzhx
9O67FAUpSCrmogT129mbHo8xhPA9/N12jZNptPVapvJXgtFHT05yu6S6yKFwsayiUVE15RjJrDuG
UeTwoIUOtnhuzaNDx9R6i8xeCfR8VPT/iqzPthnjK/dJq7sSHbkyNrQtdLZs31Q0CwJF7QXsfjXX
nf6H4gkRtDqycq+88Wi+Nl4+zx4ZLeOwzajXWyT9VxE7ypLerrHCOHIkZmx5ga6opWPctuhM+o2n
AE0f6+/gLLIdd8g/j1qpStlcQP9wwyC3XkUn3Irgzsq+O07cnM+aF8bfxeQ4W5kk5n5GK+1z0w6D
/Oc0AH7UolOIVOnCQ1mlAQrqAvPgOOLYjoBmNqpRhBunco0DlKVwM7pN290QHotDEaGFf2XxDyLj
QldaUmYazgiVn+5xYQorca28ORZlrh/UehRJoLoheSttyK9lpGY/Lp+qD24AAEpcUqjroj+y3prQ
zYRdTOlwFLXRIgKJCJx2U/RFhCB6LIMYfQ5KhSL7dHnZ81yLakRdPJ9dcErmWiajy+p5duNeHl0K
pfwrD4DPpeNgl7eRUVu1vxv6LtZDOVuleHXCqbsSuz5cf2HB8gMZcKzTXCyjStIw0R8hB7RoyiS4
FPcG7Kn95DVhzo6zJ9VXptZN9kKxYFJd/v0fvfYFosIXZpTJ7Xv6nQ2JZWSuZcMx1ZGD8s0uTdyd
6Q7hs1Hqgw+MWqH7PSrXWGMf7K8lyaSLsIgNo2t4ui6DLm+oJo/fPdfyRpeJHfmxKtSfaEQRTWXo
XUsxPgh+5iKHS25tQuwi0zxdsrQzo2b3yuPoIm96W45G+R8xPjc2mWNn7V2P6drvbBkh7jUw979k
44Cyb+pxQCpTGWzzzpB6puyVslEwF43srKI/5tiFb9o07ved6aafmmJI7Cvf6D0rOL1wePKlEUQn
nAJ23aeTeqoLmH3zMdUS+axPwNk2VZtHzPIBld+PUZY+xRHt6WA23SLeKjYJ7mYehq65a+MYsH0a
a8L2xagqGeK/o1r7k8dMOEjcuvIOVVVAvJBOUxl3pYby0NeqtzMZiHx0/lPnTvsyWyPnL6EP7e0N
IQUUsjnCYvnyZjzfFCjAIanC7YT7kGWvCq0xd7QK7dTuyFZNDw2X0qeI6vOhSPVkw6kYbi6vdz72
pI21MLPByYNX4Eo/3RKdhsKGpzbDUXPrLEc7tBxTRsF2DdvDcPuivyEMmhmWYO5sfo/7RN5xlmJv
a0VlnG700sIU1Epq44sutD551uzZ/nn5Gc/fyYJWIx6+a40i7HD6iEqhp+nYmvNR92LN8Ht8RLGM
8pLbgfp4l6UqPniXVzwPCaxIY5p5MOeTmHi6YjNW3iwVOR87s0l9aeb6bTQqb6FbEaCE2qu/SiLR
/vKiH/1Mqj8y7qXfSUZ+uqhwh8KFqaMeBU4Y8MyQcs7GJv7q5upBjk7zdnm55ayfnij6Mn8ttwo/
kgFlaIdSPQ5TEfsIFHTfYcp/LdJJ/3R5pfPMBSQROGM6B7Qx9HVymrkmBMSmUo9VMbU7Z5DI0dJ7
svKf7eKHBD6jHZlqGWaLb9gMETlIxmz0rklmf/CDqavZ6nQUcNFcl9h9UnjOFIfW0dGmZvaZ1evg
ACN122JQduVYffAtl0yc0A40j5C7PMtfTQQTGqkAXUx5MuTzHkjFZPqmlWNn27T2DTVP8Y8gX2o4
Czc/psPvgxyKgNMV47AxsRketaNWK+VLCudk743mmAdR0UebWbbXspUPXufSmiJDoodAUroKHE3U
ai1wLf1YDvM4b80CISrw3KaHrLMOBexKnboEvtV2tVBb4MtZpClnk2Ec0XRvaDztKJAf/1koyFjv
MRts9Ctd8PNshFEUdyQAeShEmCqcvkclrmZAQ5l+RPakDzSkEykHLLkrcFYOqKrUG80x0w32pPSR
L5+TDzYNJ4SCCrkVAF3u6hMOkWGMNa3ZY5bX2W08JOGNEYI86eui35SFfhU2uvyW9TsFCczGIYlh
s64+YVLTXMTkT8eiGB7sGKfjXnhtf1/mUXyvhakXeID0n1Ho1B+UEAWdpOmnbY5qZHrlp38QcOEj
4AO7gFs0b90mpsiuSyOV2pErOX+dGy37XZL9H2DCIhpUaoU5bzRFd5Ur5/SjTUx3GkrM0nc76zP2
spoSta61I1NfY+9Jd0hgnBOBbCO8Jkn54VpQEFiKfcXI9XRn0YAyM8F/P1qiHr5jeNC8YgsIIBrp
u2uyjR+uteAoqHXBpq0b3kJJo1gf+V2VUYy/hzDCcZaadjB/iB7h4itn5qOvZzAEQ81C5eJad2u1
1PTmhk7qMe1s72BO8MXNtGx3XqvO3xj2zz6Uv390IloC3gIrBw/0voXXjStsKvq+h0l4TAybtCPK
1NsC1bsiYPDCBPXy0fzofZrLFANzIBqm6/3ZtW41hQw6jiKb0+pORc5ja7hoO0eJkltXXudHcYAx
MB0Kqk4i0OpYCun2UmYpody2UvT7sPZVKbQ9/XtdS2XTD8lVCcqPviD5JiFgMdKjv3C6N+e4iE2B
+sLRUXAESRxhlL5A726jpUx1tcZwdmzpf1RJXD4hMDI6SVyQjBbWA7HJaXrZzybxJ6n0b1zbufaD
XgqmiIgUmM+XP+EHbxW2E5cxFCAXqMPyif+6kuFYD9482fRXkya/keXwp2qltelyOuTsz8y4Zmr3
wTtlwYVywpEggV19RuyGqjGhp3W0jUrtfw3t4MkDPUir37OnQ9rfOu6em86KovmK2N5HS5N7OKgt
AfDnzZ7+1iS30t42U+OoOEr1BHqryPaOMeHrBmgt+06FJMtgLpBJuxJPP3rJ2OuhhUvThI776iXb
UdaVMTH8OCt2tmlap+i3WjKHD3Pk1ke1z0VzpaH3wckkW8b7ADV5JD7XeqIRVFXVaA39SNtYeUoM
J1wcLYY022X4PmRXXuwHMzkb7Rq6uaA1QGqsB2GjVmG4a6rF09xQDbqxV9gbp+hoG5QKrl26lezQ
OIRl3BXdLS4YUfIYV0p0Sz9Fe7m8oc/BcvCZSLyo4xceAmSE06/sGnmUtRrSb0lk863F0BmmnyDH
+yKaebzjVulu2nSqHvrJlmHgoI21saux+Q1ukp51misigDGUXiFanWdQ9JhpbFA2kaoRwk4fS0M+
o3esrnkK4YJkfhJWpBWAte5BANEP1qXymoGt8pMJm/Urhdt7bDxNadh8VLML5YdTZ6wX9xBwS1qz
Y9NXfzCqBIEfW9Z9XcbOPtay4qVsymHb6ckiKBw1txJ25pVAc374XBTUgf8vFm+wRJYz8legoTXe
IGHujk8kNCkiHwkYuJH2yHOn2ciCuHph+G2tImVweT+cnz32I81Z4EyMuGAfnK6LL0Y+pF4ln6bQ
GP7MrtfdwAlqlU/A97mCLTNyon++qUCYLqgRUjfkCNcdS3MqmqjoYvdYRNo+bjJd99suFVvLQCWn
mOt/9MpZBlWUkSq7CsYIDbvV143nRHZhrzpH6mTxZ8Cykv6oHX6RaIe+Xn6b56cLQV0APuRPsLO5
aVdXollEXLZl1jxafTHf9OZY3vS1cLKtJ4vw1sxDeRxilDTiLjOaoJaR/skyuhhNYQs75diYxK8k
00R3ZYef1UEwLsCeIpPIdyYGrW4VvQnrDshL81j0ev1n9NQRrhOzDHG4/PvPdpOHXCslLPoCSL9B
rzjdTZ2XlKYW9tMjrA5X7s0y5sSYHSW61Ubln2i27d3/b8XVC0dUqDOnasQYGaYGvrboFB3CqGvv
E/Aw+yTR95fXW98cnM9lAgTAAFD5Yj5w+gtru1UgNSXFQ4U24A3XsvEgjPCoxdk/UwPfl1qcOReV
SYc25ulSeV1MZVQVxUPihMy4zEJIIH65+AqIFqdvt7N/aEKUU5Bp0T8a9wHnghmEFg10AepaWlqn
a/etNeqyd/OHcWQmleS1DQ0Qo5DI7rUKeXPX+FN2hfvtn14u8YANunAVaOkzHljT5PDLGeeksK2t
sCcxBBqwtTdlqjvLN3DUra+EvtWnXFZjp4LkZHC+CKuuNmtuaaVJS9va1qo2l9s5n9U5mHSvB2ub
p/9d/mmrE7hUqUyuORToNtDYekef/RXfEbwYrCqbze3czagmlEi22YjZGV8vL3P+m0ChgAAifwSE
j4HD6XerPLDBITO5bVJA4HpAAtSOv0hG2vZhMt0wvBbvlv/fXzfnMlVcgCCw/8il0LNcHb9JJZqF
Vmo/l7CtQCSK2WuzRx0CrYspqNXWci8V/DtvCm0Y6iYo9akfNl4f5j8V3HD0rTNaceaHMjIH3HTN
uZ3x1iijOQ8Gs4rsjZ2mdZX6LogKXbtyltd5GU8PEJt5P0knJlGMwk/fFpitlHR4tp9bVCmfSroM
6XaiZGUykcYPM4O170rP/p/D1LUPFfDZF1Ag8mtlIjR7hY57/ibZastpW6SIQVYbp8/SQ8wsRWnG
L2XktHh+mpEdxMjBfZdN7LzG4+hsGQnl/3YX8wZghpv8xYmjG7ceo5Vppwy9HAbsMcvwd9jHxVuo
uPP8UynrVmzywZTTFc2+D946azKLXjgxVOJrcY+yKGvD7FX1eVrG7TfViC3QXWWK0i38Msx1V26N
IrP3YRsxXtl6o51X3xQdhyS8pWXUbGHpqkN4JRosee/pTvYYk5MT0/5A0nddeFWzGaIs2Y7PajbD
fsMhMWBz3DBDMq1grMzFpswkEoUJjLNDjJRec+WSXicPxCMCvb5wQDmhwOZWuVjm4C4A90F7LhE+
QsgFhTZ731QobX1FKER9mrtSljiEDM0A3GZq40+IUsnittQzT81ujTiDr94yA0XNh0pLNa9VTas9
ygMSKGBM22BGyOHW7WJgy6GTqZ39HMlam9Nbu7e9NkLpLq5w4Y7VQrk3m2kYb+bY9eLS1/rZ0YK0
gWT/rMLrH3ZNY2UufKCxMJtAlkZevuqlEbV3oSRVmkUo5X+NYcxm4uNcHiE7Psmi3RUoVIc+2nop
s9apDHXoiprZdK/FWMQ4q8upSlzYGpXidhtskrWDVkz0X0dt8opj6JVVtlO8KAW6hSbW9IyalI2c
uNLF3bYZZIwp7OIUeysW6nnQ97N8s4YuMbb5QOqog1af0o4UAxTgc4XVzzT5OYYU9lPZjhMKNFPt
zIEdh1V/0MdE3StzpiovPBVeDmgUuT5Q2SQPrFyCW4adPRW3fT0+zopuFk+hKO1WXNnO61O2fKtl
QMdgkLpm6RyexpNKEWqpmZ32LGs53JdeWIwYQU1lUKaVVgSlid7XJstxnNhFxPCNDmFo8qPY2VmJ
6k1vl++l5R7463TxNPD/TG5bAECLO/cq0nZCggUVZv3SzeFRMrk5eEouAtT8zZFDn/3nmmV4gB8g
rkSbDxcGv7tIvC+iUKtyV5FmpWdl1byMnhkfVNzOfKdsqy3/unhKXTAZLSoqSHHaWXG4/JvXZeXy
owmudFIWDCFkuNXlGFc5e2Gc4pdKIh8Cv4hKyx+raXGTxjslsLswN94SRH6CWa2SF0lX5kvupdfq
2/N3YNCkZn5Cw4xxyDqRVHQVtB7upC89/glbM9R0X8uL6b4YpmavmnXyI120y/POVj5ffgXnAQM4
LM1rrhlahGfTs7zS56YohPLsauGY7nJriKf7BGFDcwMcbdpoAKM1H/ca72owff9Vp1uO30ovjeay
QYty3VFQEzzTG6/NX6TpOTBsAQHm+GaVk6rlW2kbZeULN+eun71RrfCUMsv5dRzhjPrd5KHOtkmU
MZX3qGrp9mFuLBk+64S78b8RnsKU/pkK1ZMPE0Jh+l6mhYz3Hd5jIhg9Geb3cDDgWrpxpk8+/RNm
lTETCv25ycrmTsgIIUVY72a67YZEfSjcVJ+CQlVHJdDUWZS+nmhRtdGdcGgewjk2aU1xIw877H6U
NPXDOuvbNxIz8WQb0/wdXmUSPjMkqO39uOgSbocemPquNmGW7KEvmHUwd3aXIQBJLfxrpu1TBNGs
VeEt0NKc4NAhfbwfDdQVnkI3Ku7LFI+x/VR4YGuFrui0YWZeWHfbdHXrbCp9AOzjDBDdg6LV7YZm
Qe7Ur7Hipu1TGbpdcSdHKzXQStUQxPcFmmpaGcRlkST37ViM2c5pRvdFJbcRWHuEzZesTMd0q7Xp
PH6z7ML6bopEcbe27NsnWFelve8x5UoDm6SoCGI5yGbX6ao8uPiMy88SjblDlozpUqgYjbLQoEqS
xwo7QJC62tKupYfbNnrgMaRLfzcyR4h8yITulftogvr53ZWRYz81uEjNT07aKtqNIWKrjYPJQ0y4
JSMyArI4Y64PtSzVh5QInNY7PK8ahOHwa3fxIJk40lhXG903JhxS3MPhyu80EWb2H0lD9amUhfzM
wH50fZp/Q7mJSiQmNkisya065Hq+mfPIO2Qjk2IjUAsvbqHPxBBZ1Xx2b2OcOqa9JV3xXXhA6n3p
zukXmPO5t5mA3/Yb0DllHehzpDfT3pbgV78Ko029fTVXCEwMSh3F20a4Laxj14rDoJkkfaetZTZe
fjMZY67euFo5/GQ2EkEWcCxRTQTNwf3UokFl3PdMiMH067FSw8HvBqc41HmqpwEBYbhD1cYxX7tp
kZtVgWJpycYsPHsCL5LlxY9WJ815xLlFyBsFfVvaA4qSVnsHye1io2kyK+7KLOmsN/pPEfzKWrVa
fxhj/dc8TxmHS1aeeif1wrWyoBVJjcVDDAJtOwqz2heONLU3dC2VGdHpJIYr6Ymy03dLUkNGVTjq
p1Gp3HijaHYVCr9FwHSXuq2OCG6Bl0GlbDEaboAFpVn7jDIw7VJ97ifL77NC+UeNKa4J2D0mDVmm
e4sSxSrtG0VXl62ddC9hHumbthfuNkVk635SRfxJ9H12W9He+dcLmUNHqgs+cqHI0xY7TQ9gw+bS
qtTwBQx1v0NHL3lzU1f88sDPEpE5z9rdLLXwWHbg6a4kkucXEuNyOhsEXhopgJJOFy9ctTXm2LCe
2cyzBiHXHXuYqzYH1IfDaJv7OJwKZNcLyoJ40yZZEh8u30wfXM5oumBMQDecF3EGRrbbYk5Bhycv
5aiSGjW0xY8tczyA/nX4agyqebDAEx7sbnaeUetot0qXKFcq0KWFc3pHcSgZXQPSXRCr627SmDZj
7mmieMmtQsOGL+uSKdpzvkZ3G0mKpBtLa2znSqHx0aqwBciIFkjfmbBeXqggBvK5eqHzFD8jex3/
6cJyxn3GzmG/0Q/692SUkR26bhR7i5CesUr/hqqbKfpK8QJ0pywPkKiycds7wvShdQhno/Wx6z5O
tfxcRkq6H5CPz7mobO+hgSH9dPnTn+8+ZCCXKSlcAhp5a2m1KjZmVKW06kU2Iv/edtX/SDuTHblx
ZQ0/kQDNw1ZSZmWVqso1eN4IPm635lnU9PT3k8/GqUyk4HMX3Wi0ATNJkcFgxD80j8UcQmdLFyja
07JMXhERFcZJEjun7jIfIiExITFQVqAMu0UT5Ra3dD411ZsmuvR5EJrsT6Mhfky4TLhzjuxVkfbp
2+35Xn5ugwSIpafKBRB8C07JwfbgmFenb4Noopc6SbkFJZD0mTsl9VHwjtpDwv2ex/m+Rgxq1ftA
Z5aDvj3gIwgbUXSV/polS6S4pQTQ2otNOx5OETerctfNRn7EU33UjvBlSon4HcZO/4VoINWPtd2s
93EfVc2D0FF4fKZGwaUchuryzi9XUU7Gl2GJXXzXNOefmY5hmbnZPCWVB5151jAqS1pyub8NXCsI
dnWnosC2yuds9rGExGRq2kP6XlhpvkDqNpqTtMTGnVIP8slCLA/vCUpEsg/Kfs/MfFOhYLOuNb1V
iWpt0vKsOI+aWdoDOp7q/F03YEB1ksyWIVN6lKe88cp2yE6llGkfNHgVD1KSKnu1vvUeOvuoaEpQ
KuPfNDKpgW/Gp52jyA2b5Y3TMmoe9lEO+jv2YNBQGJJX6la62yyy1d2ljVl+FHWc50AEZevTHJYF
JObC+Hx7Z18cJ2KXtYpJ8bxY789NlRqCltVI+aK+pVmSv2mFJZ0wdl3Cg9roxinNhvBxoOW6swku
ztOKs2QZHBpLKCltn3WLg8OBHOn6WxNKoR3Mg1Y8hk1RHdSqcbLT2Eri5+15bqq6fHlENNbldWRw
FhcqlLFETiCmaH4Tk1R87BqperMSJb2Lc7Lr20NdLukqF4NWDBcD2N4tBiiKYtBMoxPhalC3X6pR
/TYmthmUPO8LV4SQW0ypTv/2kU4WS9+MR+rqT0bh4nxnt6PSd1HfhG943EUBbzbbk5WmIs0LjWez
saygKUn7XE72nkjP5dIyMpgZMEgUxNjd50Mv+JJNWS7i94razAnhmDxxlaGNPoSt0qo79yDEgIsz
BI8YPQNsN1ct4u3yVmxm3lCJ9Ub60bSv5biMDdnWkhXjwVELvfslW2M4fIQ5AyNriJSCsiMpeIqv
q0CbzF0vWdTc+14pj6ZaS//YTZMlxy5JipfRdorwqIlZxRUI/ciCAhyWDA/QFzstd8F+9Fh8iD7u
Hqh5hY3fWwYqGp6uFu39OMKmeCEbV8RPJbGd/Dkz7EbmlZXpyvShT3s7d3tJq/WTGLsyoSVjNZ/r
Iik+oewU5xjlrVyEJRyi5RAJufmpEBAyvzJTNFzmtNMGmudl9ty1wg59EmsZBay4bH/ZHS1hd0Yg
pX/CsFb6lhr6IJ6VbOo+x20lfbVL0f3MF0VLD9EEqdc0ilD3oiE2+kdZE8abPhXLz5Eq3HtctPDB
soHSstdPuPC6CbBSJHTnKH4aNTUJ3VHGm/ihL9LqTYSK6O/LslsM6H1oitVOktgPEc2n0hV9scge
YJmxOEArXKKTNc8yHcZkaj43kyI5dyLq6n/HFFXgA4bZSGfltjzG7yUvd+lXi6ZL9TIjb+OTVlbT
0XDSSg5CyiyPUarlkktht/+Xf3TQkos1/nTMYdQOSCMkpUvRZvgkjXOjfsF8qXwAFaPqD6HRa/Yh
GUOR+nOsiG8adzr6gO1Sdi4FPOD3dH86zUUgPCFx5v+bvgrdWaSumlWV+Tznq2OELNPnerF5LU1H
W67m9lGndpF8Mrq0aPyQ197kYa2n5adpIldz0aIdLM+A3HTCn7pQPCqOFeJJlUj1OyMpCvHUzNRO
PBPSw/DZMposfMA1FF+FwwIzZck83ltO/b1Q1WFwjSYqPwtrDjN/jgZxN8x2rL1PVdbpLiZhbXpM
SUURseF3ai4YXh6okopPop9Ulf2V4r1j/gR9NQGEGsv+UxNh5eH1amqlAayssvLnXpn1xwLoSHVf
xmHyQ4CwMI8VyDue8oMmhsof6jH9CUM9/hJpovle5GXRupJcl8fRiR3jOU0i+6lvcUc4YOoRWl8p
f1e1T+luxiNBrUPEi9j/MZgUZ06+DKEw/iH4992rQDH3WUhZkvp1XNA0EAQ34RZmT1cswYXla07f
Wn7J+gVBLBikpvlmhxT9H/MeIZ2xHRz5xGOQKEJNIBsbgexB3MyHDtW+5IPeatN0dHrUiD5Vw6Q7
vavCQB9dfuoMU9UsaCF5RgxFCk2gMa/csDPFcKoTNhvnJkPL2bI6flGX4KzxlMZt/7UtR/Fz0Rrl
n1xhc3sjn3Z6BH7WfUefdkoey3BIq/tpLmvfABJnunqSTtZ91hVGcQ+gQIKAXpXJV0OUXfEPxNde
pyQgVNNTRar+bPQec56sFg7iKwWZtw+M1kp8JaYveD9JRm5Q3BgL/TV2mtr0wEeM/c+wm4fsYejx
OXlPBVC/U4lIGtVDw5SyOzxLCsNV+9r4PLEfDa+2uS1O2SxNtBerNuvwah6yY1on4LDlGnVHHyC2
NhEbrCj25QHJnHtMZtIVaxWWeP5YaopSX1qoIRW8PFFwC2l1FM4n5KP8FFZLciRdNSkU6nn9FYx0
MrrCCMdKuLLVaMu3hb9/PkipGh9LEgjjU6+FQjwNIeU0r1Dssr2bClNULvLe5ucxbAzciPS2fRKs
qjD8ZhZTFmh1rCxHdaBI4eqSkhbHyTDqQ9qptBEyvSx6z255wL45pmgIzDin6qY3NZik+kqVgTEt
q9k58BeozZ1ZgXvJ5mT8BQy1/AR/pRMnqLW9jh7EbE2nqAGf5mITjktUaRndj3pAo/lZ1hILF5ym
zVVv1vBIfZiByyUQzvBoAjA3YcdxJ0HYtVEFn9p/0YNMUfPJK+mX1OrREAjhGJgrgIqOd9KU3zq2
58koSJZVnZyOukbvWTu/ty2UiVH/Gpp3O4rj6b4bS/s+bsA1+NlCIy13jboz/40yJ8GqppGkhwgp
Ml8p5Zb2k5CM6mBmaWZ4ecJOOhiNXvxSrLalDjyGyEYaTt/Jd2nSjo/WDAdk5+dfZlmAZNb0kWQH
qMOWBhGZVgd7MG7fC2Tcau4r4RymXLFdyZQH6aAjbeknedTucfkunxAkrKvNCteWdtkUclpZYuH6
+l1D94ir3Wmr4q4H59EgjdHHRNy+H1GdH+bx65iJBqGSBU3UnTToMoEmdcbRmSSanBYB6vNv11CI
RR5Yqd6XTlH+0zBu4sFVtTwRV/Cop0W+/9ukFg4Pr30qF/S7yaHPB9S1UWc1Z+0NNED02MVGWvuy
bpcvkzF3b0OIXJkbVWKPiHw5T4ZF88mk1AbwSl7//A/Mx9J2hdpFo/aG+B+p2xLHR64UG+2TpXg2
zer972fJW4iSsI1Yz8WjG0XfudTUTnuTbLP7jvYcjLx0NQyzC0q+wii7U9PI+d9WU+jhwwAEMUzH
xrjQIMNRKVfSIc7fDcFzxI2cRj9qVTF8wM+sd1zENSW3p7vmGkigVTvn6HI/g7JDsQntaUoNF/CT
pMANwygG+02MtUGfRaerMqlO4rUYRnW+yPTk1C0UF71aWUD84US2V9u68hNgDKHxyaMQhx1t02cF
MoCHn8jKdzRFJXceMyQbRqVEQT1qnJoW+VK6kTwiwQbbfvDyzBh24MWX24xQSFsPhoEM2WD7eqKS
Kw8Z2gnvPHO0O5qKY++anaI/6Og9vnVqW366vdEuBkSUlLItHx3aGGWlTfkW2dZUcqZQfVeEnjw1
ozz7Y6IbD3R2mgcttYedB/dlrZbCIXgIGFzrIUas+vwgWRUM3zozwnejwkiPDpKJO0uJ6ANSsjg0
VJhjJOancbGtj7opZKTStLH6IGWxvsey2KqEkVnyU5g3QYRzLetrZP/jTFtG3cOGHsJ3iHPjUcO7
5dmGC+z99mWhrVomR1UpJUjwcvgNicDcSyBCfI9nobzVq+TkTiy98oPQqOIu4TJcoTwXdAiNNpBN
fPuotJHxKNMK+SZyJ9a9xJjL2EujLgHablLtQ8ZqfkCTiAdJ5nAaDLWW/9MPdX53e3tcnAgHMQLA
r9T2186GvP75H0uUhQ7yOEqc04GRkULsYIf86Lt8/K7Hi/FIsPg6G512qoSM6n5SGfXOkmy352+2
KPkJGv/UqwhM5+M7WD8ZOMy1r1KDBMJDFkLdeLHq0u5O8OkXaoe1EZs7h3B7ozMopwINBmha9FXU
TWWwjMqkSHPbfskKdfmn73k133X8X/VOlbkDDuZUtOKojUXT7oT9bTmb+IcbD5gx6CJU6LcBSBYt
kDWJQj4wFuc/YV+Y6NUvin5IVWeEcb2k0rfctCXd68xuju9vf+wLnMkK1ATbgNc5/7GCO85XG8Re
2+KWG71WZTP9mJAZPsC4L2oPzavsW45g6p2jR9Ir7g6pO+mZ+FSLYUEM28JQZ+e3rIHnz6SQ30Jx
na4G8o+gy/RNYJKaUO/AOuSvCv55D3atwDuM1PQUwiQLNCVqTaSbnCj0Zq7muxBFzs9Du4Ta3/aW
GJ4i7arPwLWkUrs/X5M0UTQxUix+nQe5vG/nuXjW28niHQhE6Web2coPS5+6d620pV8rJ+QAwWcn
SF9uC5O6FsogxEyKc1s8m5PZSZSiIf8qBlqcnlmKtPJ5JcifWhnItB/rohSebiWl+VuxXT3c/hiX
B2Jl9gEEB+dPvWvrLyDypU+nRp5ee00rXjNlKo6LJRxPDcvqLtdG6Z4l2sur14U93wAgKLEcB6dm
GJT0NqcwlAxtqItIvHb9IhzXDEundsfckO6p7KQ7ce4izjAMa7vKH4AJR3Pm/CsjMq+2ULKVV1vO
ReQC4KZWUXThv8kkh8dI0+2d/b0NrOu8UEREb4UOGk5JmwG7YurG1ADSpS+Lc0Ltt3wyY5giz8Au
hnv2cfaZTrZxoIZrccKWPLZ3Puq1KRPVSXTgR10KaujVrFSt3Mivi6pG4ZGa1zA/RyJSjmGZKMp9
Tgsv/ztm0JpfgBeDUqQhAaby5NssM/gSzJdn+dXA7lf2jH7pTpRWhO7J9mBpj1SRiq9UBMPC06sw
/uf2Nr6y5sRXkL+UiXUS601IMfuGM1O22it3GqYHDTriX1AzlI9Zj+7JidsLJ8GYKhWOoVgjTUjM
3/4BF1salZ21cYeYNqcYrPX59Gk21PIsqerrQv+n95E0lvR7RLMk5JvCKNnZYr+fQmcniJq1AlcG
rBYs/Qtp4y4uVWpIjvNa4p8w+00zGObi95U+PgJF6Ks70WVhgdAZNlT+lEARA9eTTdJ/AJNoGhVr
LEZPogRnFiVOkh2FM2D34Q74CIPob/S6K4K+m+XaOmCkHB/pleFsi9Afr6TaQj+6Vrv4gHLtMmNp
a4JozT2eqqBxEcelJI5lwmB6HYZwhj8Za9LfO3r/IRmmtN/BRl/gcdl5dNt4NBJL6PVtJSi6Iekr
uknmaz5PlJyG6jXV9El3+7DQfcwBSefjJLcCkdTVoZt6CC+1Wf4Qdjx/dSJluFtpR3s/6uKOg5qx
IjfW3YhPzLbnFevqYMRatrwqJcXuu0SKWudRSGohFC+3S+mOBa+pMg5K4xzqXi2ku4golrylSo0I
3u3NeRHk+THIw4IH5kGAjvUmIoF9iyENVsurqpZx7ltVHPrJPM2DZyk1VmlrdSzNcJn4+2Gxv3Qo
IpDz2NucI68jS+gox7xaVSIb95LZmmDVq5iqddNg8fvYAYs6dk3f7zSqrhzGleDEK4AbjRfn+ud/
pLZTa6gxuD75FTBa9q/Z2osftzDkAQ85crMzy99kjc1ZBL3IgLxvyey3txl1o9JZlkF+RbW1/RaB
EULjincZrPwmj32QAksaAN8f/VjUlnpoIjRtdKVM23sFjPGj3Vrz8JIMsvl1UDNNdRsJ3XJ3ilrZ
b80+nQ9jTTfiXQDQjr0el0HLr2yrOSXIFg1uldWl4+tjkkMeaYcV+67gm+XOseYg/nL7k25uFo4a
INGV+Qg/bUVDbaJ8Vja6U0tx/jT3ixyolf1F0ddKvbQ8jkWdvd8ebbNv/zsaGoJoV66YlO0rLksl
ymRGXzyZ8ogdVoRQnOrOCIOHh5o00evqSH9YGlPbAxBcDkxWgmgEdT/8hfHRPN9ATRzmSUa76ikN
Yx5jafVJiIbaq1qEyinJpuRDCmp4Jx+9XFsL7AC36FprhFi+KX8Vg4yrKW+RJ4pPdNqqXHO6Y57o
0+iXRqhhSjLu4s+vTZQrhDepAVrhgu80NFGopnJSPlHBVY5a3jknysmFu5ZhX7oZ13s0MfdA75vj
yWfFnJbXECeT5zAUk/PVjeJhRmqzLmlGad1hSNZXUBSJ5SltsbbaiX1rLvnH6Vwh3VScVkDGb4ix
sYl9HRhM2sWGc4iUctRWPccwpbMhT3+r7sVAjox9y8rcpD1ubWbVaEqYD0WH6SPsi0PIa+8Ni0S6
aHgPfOjtfg8yv90uv8db1WR4v6xOw5vxxlRVJO5i55BWtXXsSnZmWSFdMWrj5CGh83cxdV3HNZZj
6kQHkzi32Z0KinZ2LKnOIbfr5nsi9Q3Xlpms4IZm55F+5ZPhPcS8AKFSvNkWrpSOpgDtHFRci4qO
b6T2ENKAKd8OLpuXFxOiEoAGB9VAnbKVvv6KPy4JoxnTUCsnKvr4KkLkqsyDHqP0Sl2oOJoSIgOV
My53cIP33lyX82Nk4ISUXtDFYH+ej0yri76VOTiHIdWcI8hjgbVItIdi2Btls/HVCMfnRvTOgTim
BMaomEcw5XupxeUuXOey7r/VPImX/flcslHR6lJrnQMCVasHzEjHH9PTo2304pD03V4h7dqsKGNQ
23NMsr5tjwA+d9PqOHkcusVKj8kCeF8dc/V4e29cmxXFavY5jxlaA5vNLody3fZFZB/aBUZhhhBP
7LZqaR2Wiq6hiYDeHq/tYl5wktbaFIXy1YRjKxAnW0sopl7JjstgV0/0rpunWApT//a8tpF3NQdA
o5daB6GKLb/5WlEGk0PL0OhvFrXxZJM7dGrL9GDPTbkz1LbiqaxjYSbCbYZ7HnnRZv9JZi1JnYrU
eRc16acc7smdQUtvobuqWt/1QvQvxP/koHU2Ha2+MsIPvdmZv6KiE/SoUYTSd66C7WW3/iLq7igv
rtApyoDne7VeclRQwzE7gtMv7gutKx+mOi59yuhIXZqL8jAjPbgTzK4t+Z+DrlvtjzCTJRHAEJwR
j4hswYJQQGmHEq3LIcVK8O+/LvpTAIR496+iiudDGS2rK8UMpccV7d8EPyYy7X4uT4OdlvX/MBpF
BjIzQI5QljajiTATkiZyFIm7JM45HhwVj3yqM49wZ5s9dZaLI8nHgx9GVYPEk+7/Zh0HlJDnviiz
Y4M367OMgIEnA6fx0iKuIB5a485mufbdAOQyM9RguGLXA/vHd4uMNBzgD2fHWW9UVJPG6UCfvfSb
iKzs9ne7uIkQtwEotvJKLY6+tjkpKo/FqHSG8KCXVmR/GhREBE5GFlftvZ7TQfSgSK2u86SO6JEP
zQgT4/YvuDJZc8W6ceWuzrBbjr2s9FpkpUI6qOFoAAqBhONPhVa/hAZQnp3IcOVLmitqcU0ngB5v
KdRyBJhO9DKZRFZNJq63CUrgvVXHSIbzSnLQUGiBeN+e4eUaczBQ9yGBoa+ORP355yzzrEfzqsuP
EFUtTy2W3q9HVRwXXo8v7Fnh91Ebe0tWRzvT3Y5M0fG/pwQtCrgD2/JEH5oI2C+aCAo0Z5e7VewW
R2GtewawOcw+djywe0ywfUGaxWi53J739suuMhhoJ9Ddpr1NC3azt9rUiiww2yKQC9tuPbxxmp+I
LWvwzpS9wv76d/2Zav8ei1cwwGvwHiAnztc4SRAVKLp4CKJuUOEtDYWuoHA2N/e5lqi97zRZmr7Z
ZjTe9xjmWo+kDE50d3vC2yDPj0BeFQ0xAiBP1W2eqsVSnmVOOgaDbFWn0FGjVyed7be07pzXZZL6
o1GoztvtQbdbmpHAxPKsWTcX2M71K/wRLHp+zWLV3RTElNLbX12VObl8dHJF68EYKUv/oySMxC//
v1E3IdHOYk1FQG4MxjalR6IsVm74IwhN44tudkREntXjx9tjXu4nelhUHXlQESt4qJ7PVJagB6pd
Pgel1C32odSSYfCxbMgU10668S8xKMr6CXl/A6YmgQDSvxluqHEkLUdnDrCGMO8Go48+ZTr39jBT
4fHEnIIWuj3By/3DiABvgEgA/aWEdz5BCXR3Y8fJEigLkcI1lB4GetP1yr0cyZJ5GrgOnntqbDvC
EtsO3TpVErJV1IBnDxX0zR6CqNcaYTKPQR8p0ie7BY7mJkViKT7w0BfVBjGnQKpUX8IuNNNjq8fK
JzopVn6f6lG/55RzGbXI3IgcCiVDwMRb9Lwz6H1VDvEUNKmIvlFGix6ySv4lcEZ/51BZHxBjS9+4
rvbkXi6DyJoyosXIYaKAZ28C9ZLCSGmkZgxCIK1HNdEiP6KH97mmo/JYxnH6Og4I3ujh0n2AFwgW
9Pb3vzpxSFA0BgllUN/Ov384DEprWHwG6loDaqWm06LoNaSTGw2tuXgxCgGfG0jKv8y5qz7fHvzK
5sPDij4xGTrIoG2TOAa+LMKJyefxIh3Qxc6eWmdSLVfMQ++PwK7xJ5Hbnaf91VF5xK3SfnA0tpn6
hAgYUnLWGMRVnBxm3ZoDC51UX5UzStS21pd3xMw9a4ItXGTd8Ci6rJJ7wKEoL21OWqbIIMMxeAns
ECnRGXq3bzTpSg0yY+elCKfkMFRTdDQy44O0Zn4KDhl3/8OC0/rkyuIdy8Po/Guj+kDUtMUYSHE4
/HBSICC0L4Dxt4X0FsYJSghS7BxvD6rzl57fk0zcJhn4jXugcHw+qDwn/aL09sSF35ogM1W7dss+
Dv+5Pcy1z0paCdZBp/qOx+v5MDSqVj28HLHAbmqJXtacwUsAOe1NamJFdP4z5cOM9Vn9l6nz+mEp
J9prPAPztD3C+pxPYZYU7GLwn8ew6MOXsWk/gjcud3butcPKOIAJyNShzK0r/ce9yxNRFmo3TEGN
sDOMm3n+pFaZfZKiXB2PljWLD1CrHd5etNF2AvaVm5C7Hr8UCJqEyu1XDBesd6jZzoGKUqTLARoD
Feh1+6DBjtuzPbwSFanOEhA0CqZgdjZXPeas9gLbcg6UdlB5g9QayIBeveeJDS4/Kf4Bc6b9a07p
R11L659/vZF+F8FpZ6PIC4jufJVNHvEL6hdLoA/hHB7JKUUpu0ndhJE3zcKJH0s0BmTfGpNlDyV0
5QsD4kL7U+F0Aozb3IpCSzuIGxPXsS5UycXhIl4e9WVOAru3qS20KX54ci/JjZvC0N/zRP0t5r45
q4RF5FB4VWO+tF14oWfhmLcSX9mxB0YqHUPyI80YuqdSTZbSG6WZlhYe3apVItRgRfJ9uSggVylA
mKpXpGncHPRVFPM7KMikCeDAVb5QR0sedq6uK3EF5zckBLEUhLq0zSCWBmJRoqlTILfj/NXWYd9Y
cpOWO8Ose227JJCwSAM5d+SBm+0wYEFrKEjtBJQWUuugLHJx0DXhCEgtRVrewefca6de2f42wAxy
MrBbFALWXfLHOe+zqE5R3lgCh7IQfjHtMDwvqSU/l8jtfYBlFZWItFpac5/F5vgjaWXkjW8fgivH
HZ8EpAfg9VGB2PYR9AJgaG+kMj9h6I6dnInkY4hXSePGBr3zv6waMdIaOVcSIbGF19T5hNPZgYMi
F3KQm9X8VGsCO7sZmL1yX0ZFYe2E0Ss3Be81st7/jvb7EPyxvGjFJnmYlHJga9F4l9r69JYg7/pZ
1oR8mmyajMLJ5p3Xy7VvSo+WFBvFnxUZdz5FttxUKUUsBylSvl7XOvpDV8+xqyD5c5jMmPapKuF4
aSf1h1Brop1L+NqcMTcj40Ybm+L1Znhw7LGchooSUIS0fhZIYD3SGYof8BJXKo8MO658E1kqc2cf
XTs9pBocHooRl4VeW1LjKGsHJTBr1MIStyqXXDy33NToZ4U2NDNPra0k/Pf29r0WR+n8c3sQGLgp
N4d20uQyUSUOZgz52Fe0WHu3Z7n1FCk2fdRY00M70V3U8mkPGHQtz6P1xqGlwUjBftvFNWS6HenY
LcFA+SrxxHp0OuoCrWJ9zJ0Mzls64JjzDaTOGD9GSmV5MpwxxS20UPlrX4T1DAMCp+WDdD6aXtr5
ttNLnQM01EsApxGbnwxzBGhjsQvWZfTnse1hHg7t3Ygc0b1I28IPK112Oy2OdzbCtQcfRGH6oDyj
0bbcivohCRoh6sIvKaWh+TELs/6B3oLkdV2UnIBnaL4lmZXk2qKlir4kc/Xg9JRRlBGC1E5Mv3Ia
HMoXrA1if2s353xVYm7A1B5VvlEx9yeDytyBaLOMvgRS71nN5ApfqDJudg7hlV3pgI/AJos28JpN
nQ+bx2ZV0l2fgxnlDtlTEEAYvIzKDlBL0y5RjSk7fFbscKr9VFeoGu7M+0pUpwZJj4dmNPSP7Wtf
k6hvi5nXfjzLOs7bS+O2aCx+tQtL2QmyV+dKmKV2shZ71c0J1KupHWj9cYfhORYgCTAFNicS4CMB
70ntcFhyuznNitdaaFpzd/v8Xz2FYApWqTN0nPAgPV9qqax0tAgUvrAyJN6gz8azomRZ5do4Xj5M
UtX4IFXrD0ah88SeqK3D/6zCvef1tQUHggw5ACI3hnDbLy5XjWJ066bXFfRVyznxoxpLznLcVW25
kg5RyqGYQnvcXoWVz2esIZAtVmPUgMeW+tqYeXdArUt5vb2wV66xs1E2JydqWmAZPaP0Zq586ac8
/Fpaqn1UYFYeIC7b7xZqmfeW2bS+hlbwl9vDbw8u3Fq2KH8hECtus618GplgYkz2MgdZGzpPtpU3
X7NmSr/Ic5HgPF8DTnJFp+k7+cl21iuudDVhX4EcOviDTfOnoOfTqlpsBVqMQI8XgdRxXOzN57us
6GvhzyaaJUZRN+9Nbw+tn2dUv3Zcg7Zbaf0Na/qJJAGv6YuY5Shj58yZYgWznQ62v/ZMdV9pU1Ae
edZZ2U6ouFxpupk2KE9QA1Tyt2/N3FGntMFDN4jI+D8VRdqgpxYWgbk44+uM4dTBSmzFu/15t9nC
Ose1tryKBWOou43LkS1SNE1LO8jAH3lObSNu1fe99V7pqJcvSJB0h9sjXpkmWh9knzSCaENvsYIN
fEzoGDWCGeGcebLoxWs8yW1gCAmKSit11bvijOWycxNcHZawhBQmBC0ywvPDmglgpjpI6CBKVeMe
YD5uf+SgzquIherj2mt5c2hNe+FoGyNY3xVstbaFQWxz+Z0PW2m5KQ+Jwx6qTZG5KQKQjl9AUNsj
GV7ZrAxEe8ACeIKK2Prnf6TYeivCPopyO0DVrPbKzBHHJjTU+wLfki+3v+DVoQBHEBRQbL2gV3RV
oycOcgeBsYj4qQMMCS0d7tOoRtXOZrk2FPfZb1diCtfb67PDQAxVvdgJamE0TwrE8CMwKOPLOFh7
zhNXTgJzWfu/Kz6CBs/5AvIodBYJim8gEKr+AN2f46c6YTCGUfzS1ZNzf3sVr+0MmDLIcFJdXlEg
5+NNSlWmqdUqQZpk/VeICtnPUI2HnQW8tu1XUTk0XFYVl202qlDEKSKyusC2KlChc9F1IE2s3riv
8aAI7zQjLO8GLbH34BlXArgJHZu6IKj9tUx3Pj0r7IZIFZkW1GqvLMhqQjrTsWA4dYakhB4ARPWu
MOX5UeAgKHmhUaD/fXuFtwnRevbo1nF/oPHFEmwSogryZepEphqMotFBketW5bd5lR/bAqqmZ6Mn
TZaQJjkqDjn9pdujX1t5C413lQIp4PEtS2MkHDS6HmmBFXfYl0x1expKDkgiwfeekbN0OwzKdnL+
a5tqjazrpH/TnM9XHeyNRDkrVgJNQ0ExoW33H8DrzbfbU7vI9VhZrAjg2aLjhnrfRZOurOzYDBM1
KEsnfShp0hzMvgP3LvXqgR67BbRNqp+bCHxw3s9LhXafY3++/SuuLDDMcXxOAdkRBrZoG9UobXUp
HCWY0InRowO2fp3utRlcHK+YtCnrD1C6jUj1kHHhjOzcnFd2F86F1IVpfiNmt31dJUiuDGYn64EY
o+gpKWzlY1T1aGFWIu+9eZmKX5oFA9S2xV5V+kqooqawFvfBVKwf4vwrc59U3Zw1epAkWledEvRX
DK/LVOer1kGGiA9NP8rqntXxlViMsyzfHGwMw9qblCyExyyPaq8HEzj1Q2gs3Ru4fBsvCs083f60
V4IH7xjeMkhBrUy+Tc5roXpaj3WtBpKWltWxb9XR9FFjqnW47IBgUY/lQWF8GHWpTN4bDOruy7F2
9hS+rpwm9Jr5uCw1H3q7zoVdtGRHjoplm5M7bp/o+cG2an3Z2UpXvifmTnxJ5K8wqdkeJ3seVbvT
Ey3oEyf6t6IghXCT0XSHqLORFYmHvzQZoMy5MkcoeCI9RT60jU2obRIHEVwPhlFefuRjRhuwW14T
dEaQ3LTGxyV1ip1y3LVJcl5WwsQ68BbvBF9FYFYWa0He4fNnj4MO3ghMrGII/cDDeA8EfnU8Grzs
IB7g1D/OD0mKsqVOoUULklRPfCvUJ8jZbek1uHrckcCI+9t79ko8oLiBqgTDUUl21t/zRwKWcROk
YqnNIA8H7KZdasbO9A2xXlscMMNTpugUdg7N3rDOY2k6jrlc7IE8rwRmqv7gq7AvoHIODv78R/SZ
VdWospiB3eh2XXtKocT1pxGNXlKMNmnkRyNNh0E99E5aph8Bjsyi9jokiNHGCqdsL/29XBSeTToQ
Pm5CpF63WoWTU1sIITQIx1Fhzw9R1YmHLDUGD1pk9ppZWf9qd5nz2dbK/+H6Z2zg3TSUqIgAmD9f
i0kskAnZXMGYL8PkcZfYmYv6fGZ5koxexeNo98ngUX5TIrcD6/7r9oa4jJdsdnjv3Ez0vaHsnY+/
qH2lJFKoB1guonC6lMV4NxSLmbqNrOU7F/9lxFwHQ9RkBcKCp1h/zB+7r09VbkK9NAKrTOaDncYl
OuGxddLG7p0EJPzsoMD9odTi8m4RQ1ruRLCrw7PGlDsxRL3wm0mgvkHL7PSA8eZHEGl00gojRPFE
mX3cL+vnWACH9UcrrydX73gB76RbV1fbYMuvxBYABZsFcFo9sSxElwJhFMXHWc5RvBir+2Sa9g76
tZEMBgHuR9MT0u/5UrdLha5lbOuB1MSoc5nhzyjR5aOOLvVfVvTAh6yICZQEqF3yZTchjOu2KSWt
NYCqOF39ghJlaY1HUAPF9FLEIhpjH9s05yt4TjkK0DcpPv/9FibJ4D35m+G8xaokWpbmRmMaQbaM
WtDm3fQmx6iQxf/H2XksyY1s2faLYAYtphAhUjHJJJNJTmCUDg24Aw7A8fVvRY/eZZVdWvekJmQx
IgAXR+yzl4y6v6ygf961t4Yfim56JthQ/2mc0JrW0+OaBPcWA24yGwno60Jgz//5v/+kf14LPk+S
vJH77/YK/9yVlr9M/iSZ1iyX6uTE+/t1LtcqbUvbS8fy+Fsh699WC7Uz3Ag4/ii2/LEuBVZksdR8
XumvBheM2SMbwq1uuITrMP1lwfwzJObH3Ux/KAJwCf3ZObXkFEnSnOgeokH4GopkU/fJEer+p4l3
X31zN69bU1Uyx3v93z9WDhgXD3Ea6ZT6/3NTxIveArstw3tl0zJP48CKs2kMgsyCodWmeJF9/z98
ICV19h+dFo7X//xA5Uk3HgWWpL6Mp+USd16nUn/pxLtV9cmG25jzt1rZvz1dhDUsH8Ju5Ex/vMpV
rrG34qtPxD/JZ7kO66WKZPgumHR3OWphz0ze1hgQ//df+m93KOcZ8TCmr2j3/vhYzs0WxhorKFL+
lC2oIklYFe73TT1hZRYshgHO0gJaobHp/O+f/S+7BXMbGsQ3FC2B1B8xvwvvwaurOr4fSktn1dFZ
EMWq+rRJu8xQ0g9/WUb/slsYn4gpSTLczKb548TTrj3Ojs3nUdQNrgj04odVj/3XzYudv1R3/+2n
IfS/cQp5sv+o7kY7SawvDZW5cPIKaAt2geDGz47OWZkuiv42WPSvn0flkfCMQX5aUv+5YJu1K8Oo
pAA5LKu87phePB1hP30/bDM/9e36N1n4vz1Kasl42jO+zpq9fZ//LyLAsg9coGVCBJbDkDOWzm3c
IPzcPWP9Td7/j1Yj4R13FHc/TefbCO8fa7QZ+mnuEpHcl6sMTktfWx9BmRzFjE3jqQkU5rKW13LK
MomcO7hbijQqA+czRVnvL7Kpf24Xvsqt48fy4dL8U1ga1sTY9EESrisLA7ChqT4PJnAwIK2X7ho6
xnv1fYlZlCrb4dt/3y5/WgXcwlyGulDhY5qAxvRPg3tXxQJE7Zzc40ZtM2KLp2y6Rcn8bbbrtUt3
v1+vcOV0YZWjpdNgjHCYxWTQ73Ljr/HnQVXDDaP9t33MMfXH+sOqnGCY1OS2t+hZ/ZkPCTlNLSTd
tRgdF4EQbg2tl1EeWxasfQVY2bAv7S5fjYneA7lxl3RRZqd7qEdrPq/WpoY8sBL9KeIBeIWu0AFk
iafJq7xuDFQeOgpn2tYrg+IIcJfP8MYsP1fWQpWLuRNzvN76PBdn6ixsRYMS//mM2XV3X7KmSUKM
PHrf7RyM6kq9Co3lYO80B34Pa10+NYc9tJ/pdqn1m7BdWZ+GkBjhwvxKU8343IZB+WppVy0u9tBe
tG9Z3FkGfNoeK7X9WsfbQ76EZt2sMMUdads++r4S9eNeg0w/VQeX2hdKC6OB8Y1/6RWHYyt5C7Yq
ii+lbWgipjNXgLOmiVzL+TwyG6iY5jxE0t9Nqlt1GjUiFNfQnnyRzXiKOs9YJ6N4xe10nfCIEHsI
Spe5rOlNIg6BKwJd5hduJqbTqePjynk1ymV2KzGxqs/4Rcn+wcTT6r+rhOsF9wbFbn12/ZszdtK6
PfYujDqDXJkSu7sOTJzun5Bm7HC9nE7hf56Y0H+bW2XaSx1T6i08MI14ZQjStZOl5jIult6DA0b7
R0BcDIU7v9+0g3dVSUHJe7S2wNkfGQPGFjtNApi9T9bOaF264n/bPeswrI6fgaXwno6bpq4ecS3u
rRMeePbyHshDd5zbECvQnFH+2zSV0zNEcI+6bRX7FfnrkWSq6/b4bRnFuP+irb07Ycqp3S53Xbj0
84+jpLU85duyQbQrNuat/WyUbcLOcqDv3Lzlq0FU8Lw86cFo2+mxiRh7XWa2Prl6KenpcD0u42PS
manMccWBr5d23ghiIk2syo8fjnCgvWaNeHdc8Efe+WtHV49TndERCqsa8tISqcfaYgSty6bQeJ2T
13JwjstOP6tz+BHs+yfh3Rrumbe0oaiyaetD+dmMu9PdNXvolydAdwj+ikNbjbgEGB0PsiCWVk6d
UWaNly11cM7BwRdpBMq6vFdsUmiIczmFd0MSMUx80CQZr61u5+TZmWqvCTNHO139tMLxnX+K8mjr
bAdwNjtFFfZ6nrPtmBH9+IkM27fQKi0OpmTbeMQZfYmq3jJnrOjX5TjPOkMRAF06isFCkZru2kqi
b1bP0B/6RGd8VKtpsBF2Wiwdb+NG/Ws7W7sulmmap8eEPJcCd6+m9pWaTGxdRV8u0+mQNPfczHOr
0H2KaHEeebnOvvugg1AGVxNHpFIYdyAgObum7OXXsqdJcDf0YXy8bN2Ke3lmmVk7aXMzIv051QoG
IPWjsk6IZxt8a+3MtewQ622MpVA9WdFojelxHHbJWRVrMV0aW0b6ymhYA87Wnl3zPGP7OW+oXUWZ
3O/45h1pPzaR/xNLp1kc2GZua5PWXmLd5KhrZIPG9HvLfPOmcVKvjqj26U61mLx9ELWQ9m0UR1hf
I6pOPnX3nuq3TA4/eS6Vre27ionK476xwtl1r9VoonJKZzwN7dwVS4TYtA8wukllN/Xh18qTlvhR
61UFKIRoXRYV/sn63OKUI0+uXl1xx8tV048Jqwn1GO6BZew09FubvTCVVbV912JoD/AaOm6wfdfB
CnZjw5CCayZenB/U920hUrUntvlglYq/5MV12V6Ua8Lo1FKtE++mWer1yamktV5tXHv2VxZIFGaY
AEidhcqfp/MaOru8VO5qVxezTLflPuCG+d2MUdQc92q5GZKEKwah1wUEYHlfm3paOaQmi4aQK1Tt
fFsRMMzXJpaDPu0LSO5vw8SFksHh2rHxDcd4WY/CE6rZsQKZ4nl+PZLRD5aslD6TG7bA0+wrY6FT
cIcRkzHLqdt7sb65nsL+YYu5FJwT106vz8kUJtOcUnlm4rpi4GKJsulomjFrAE9OF+5AKT9ijDHO
byjlbINLsC5niZkqy4fLYp+HiCQH/dL0znVwWLy2MRK0pyisqG0yfl+WF/q++5Bk1SLC8drburau
fHYUvhyb2epPlWBXXzFhwnd5stwaiXkQjKZOOz+pH9YlLBcy0znuvmFMHG73mj5I3+T+0prglQ5A
272ZbtpCN+ciABLfB0gVsBw92tk5tzIw2Ngaatqg0pD8LB+oMftjTsQ+UptUUzCFU4pMjWwFm20P
7jt17aEYmhjhARTyfoxTiGV19AwmMnQeZdMffdGuseUtYHo7Uec9I9dWNtxcZnW6gIK2U42xyHjB
5FJxWUjkuxnv1sWCo6/98CIcKjSgs5Cl3icDVKuitcxYfQnCMTF3Xrgrfyt28B3bHcL3OPmi59Wq
P4g1cXURMrWtvItSUQk8cV6YKErBUU+uzG326fAU+Vv1Sdsohh80EFfrjC9aXVeQdIY6mtJDh/Xx
rZ2xuvk9K2nzDUcq3cmzEUoeryP2Xm2D8f+mgD/7fUnsuPsL7xRET7K/O5bEM6du1nSXvnvWsUo/
457cy5cS24LT0VtyQV4G0fIMgqV3n0RtqvGe3hkDrjkzH2WdJc7tiWAO6f/kVBr2Yhn7LsfXgKFM
AyFRgYM+OvncgDzFun7rhi5DXmMHqQXQ+XdXtfVLpFS1cnN72MZovc7EZ2LX4IpM+UPWM114ayJs
KEwVWVOGUW/wJWjiuH6aML5sz90cq+EMfoEA3MYDgzln4coTg51Bf9JT6VIPlVOV8F21Mzxtqgwi
Pg2589mMM/jxaV3Wn3WsdZDGsai/Kq8Ur8ozNrJGEa3Oqe519+J5ogze7d2xNQUiEI2rTrvYY3Jm
2AWCoTaR1A972ytxcSyNchOHzjm8w3p/e9k9r9yfpYyt5Es5tA4A3HILP/gUkK0Plp/42w/Z9+GL
MzqrlxH2lc/mCHidu7cGzr1t9/pnywBcm3X+5L/MeHc9K+c4/DQZ3ETem20EN3AbBLrao40zxxTt
S5P3zhISCUs/ILRzBQVjI3C5O3PaiuAyufPup0xFzC8TXYCaS4HH9EuBMlVZ5OBSlsfw9kQOd656
wSF/GzInsvqXepTTzzaOl/IMUXw0X48+8rqf5ui7LjNRG7Kaq8mx9zwMUP8U1Ubn8isBpk7eY0c9
bq+LOwcLyl2x95cD25wBDiCk0gfipIlKNiiAJYUNhnX1okoZved6q+27jeaknyex8XWq1B7bp5rl
evSpJ5rod4l2i+QsIT08C7Qr0xl2h2WyzcAmRBOw+vrZVbQQH8C8b9ubb9G2SiessYciFPENSQga
biSIOoQ4NzoUHo71vRuyfAIPRPXiV9Gdv0M7TxOHY/BhXbVdnx0cQEPAKshKoEasgf2ha7v9V2MP
/ZoHfJOPrWclS8EV5rsphKXVvDtK4yRkUT5hwsD5ZpI6PzA3mMDowjzJW7Ou1R3t5R4rLImfOWgO
EU2Xkfny5AvXZx8UDbeUdaaZth9leti2wpgXX/ydXjXEyHPrxXP5VKnWE5/bCL5ksU2g6c7N5ttj
ZqogUCdca+rtcTZK01Gahnn8RtVEd4UVtVxxwuM4+yKbY3SvNw1gzZDCticX4W3e+Nnz1/Asy0kh
/ek9A0Czb/e2KpItrLdnMotoy4kZ4wapJkDlqzsxOEq2uJZtW97bY9wItrXXRHecIEhd00DFCi51
K/VJIOVf83BL+okn6i70vsEXlrnfdTipM2pXyfPBoNaS+rFo+8/4Nnrrqbe96cgjvWuTt/FYrqlJ
2sa+7gfZfQF6Y+ryZmoZR/TaQJiPx6Yi+01P3WiyYQy6wWYLEWKJC3mV2ZePB1VUhBQotJMNae/s
LL1OrSaEo3MflHvkyGdr9bhqN2ybyUApzIf0I7o1tu+w6Xf8vJRyjndSYnAWBLCMnT/IY3Xw4+Io
qgEV79MvuNgeMFXPNeYx7DHGeyJ3HvzvFW+0z/UOWCxNVmchhxM+HzUnAzJTZ9fhC6BuN8wbrUmC
duy33mJE8uw9ZXlvxvfq/erIsqNZ41abd3WEXtTd5Ho3+nps2iGt7Tl5CaM6+NR6ofmKAVxop7tc
uyUdtJliZlMc0xXsYk9lbWhE/K0bItg2lqbnwkRqd6TdPLXe1Ts6/31PvkWhZHYSeTWDJcezxCw8
TDEOMXE+qXFe0nq3RJKXcbL3ubUDCc0g5K7vdAsro3CqHWVD15Tuct+OvuE8YEQsbahPwoRxPFWl
Ywgb7LLXLQ671Tj5b1Q8kvo0YsjuZaKfIINKrHXASRwTGi4vriB37UkLsRsGe2jOrtVzzR09c7Lz
PNigPtwl/p2ss/gyVK5tp9BGwt+2SsT38IiOHnQeVlReoiaHPyrNY2DdlAk2vN+ImAMqRAHCUnSp
O4ngbaMh/Lva1x77RMArJguTtf/aRp1P6lRzDOSIxkeyn6kZyuvR2Fpm8YiC2PWgNaD4pKKSL35N
tB8lwndSD6+F78FugVJqaTLvqcTh4mOoSE7A/+xhU4B4iiwUclHXZhtDhszcbrqdcsuCN8RZGmlQ
TL1KspIqxoO1Qv5LVxwV50L6RgAmJ8i0Um82GkSCb0oNEFf1ddofenCymuSkyrZRJRFY8L16B1LS
qDSUej/OKznIu7CtbpLzElu9E8P1GmuYsl4enKhh+nb39fHGIDB5HziQg+qA3NWcCmxCPmq3GcFk
A1L6QXo2MiVsKRi3+23vPaxSNU7myLoG+7MmTBInZnaeIaC12CPYyfps+Rgu48hoQs1GiuOHDTea
R8YmuilLOCA3Dl8QRu7chHZRKuyJsVayxvPSc0bnqKWaOYvaDufmaS8rkXaCtDi19oTO6ZEMw5LO
oXJ/W/Xg9ZkzY6OSsco6lYHUXT5Alq6dAq0XrNnFNjtmibXBUg9afRelWLj2H6fB3TfMoCduh2om
oM9FWDs/es8G1aJHxwG6QuGR7yKgdWYGIdWz9vaGcyG0qm+juwwtY72tbaUktKjdA91tORHlIk4H
yckjUiuqoDG+uSR0OxMPsKlkuOZe1TIyEkdL+HkbSbKXWOyCvDdcXumTD0HqBYfncjrD4sQrz0Zf
uTVIA8t9xqosmRdecAPQwMVntyInAE6lS57xLYJzd+FX+biEPyPrNqLau6bO3DaSv6bNsG9s57Wt
5viW2Qbf4TE6X/c23vJEGWx1bEAxT3ql2MJpUsYfpTCqPikv5MKtUPzIVKK7oQYyHt7bUiZOxyhF
MJGWUzu4sM0Gj4NSOn06b/PupY0n/Sgf3MMI/u3/YVkx88Y/iFMd0Iul2nLnEDdQ1s41kc6745TM
wfU+M72DCYlBo2gMboL6cLtRp1fmUPE2lWk0Na7AQHDsQfYOsf0U1vOCP29nuzJFMp24mQib5Kfv
wefFGFnLt9qtghpX5gjPxUit43viH4jUkdc7Q2rCkSFPl2hge494sUQgYPhakp0rqax43ZD3i7EI
eqZJblkESNN/F5Yoenkijntiup8Kl9PbQZkH9VB/J2JwmbyR2vq5jXMbQFhR4cvApdxno64m8ms7
rn7bzTIuBeUn87V3Rz3mvSZrS5eKyTRQzoQILwiXRf+uipZ9fhptT95Fa1i/wDGPNfBjp3nUXNLD
6YiR+d51i+RLDjpyRroLupwKMfTlbwBfS5M1QIUCgnuPzqNPHH9pKSZGWduByEoZCA/LlLV1jBnU
9KY6IWfrxpNP3cmcqB+StIxhZ6eTnA/u9RH71Qzv9xaoU8AMb0FwoZp7mOa6Lmw6KslHez1K6prh
1pEo9s2b2aw6LiR+l+T809K3havt5n1YW759ddkxW8Zg7KB/dJaNMnrslK8fHEmJ/1pqZhAusLya
7poQC0w5cCb1MnlHQ9kFlyZEFoMrqQqTJS+ZNHNEjj65/qOhm+6kO8AEgqoSI/szGLfQ5GbVFX9l
iXxxJRbZ7SzurWNPgWtvfUbDlF6TM5imukw7DnEQ5oLF5sX4/Gmnt3U64SNu+kfLOoYlX32fHQx3
tLEvdoMIsFZT2J5He2ka2iBojjJGHu0kIyNfa5ikXjWfe6kH0q9EbcFbFDTReopm6kFZt+gGfJ57
LMuPqd4DGgoWuSc4hTjq8yEO8NCEhj7UMQvAHp1bOfh/giZ9fDzIadr3sB62V+RrgKemKeSjBqAA
82PVUF0/D0JbLwsVXjxZVa9qOlDrGI3ZelgOw1hjGf72AYzxLXF/6VNZJ6TAg3bBizpIe6xiIyva
s8OdXZzNFynPA7KLV4Hmss9WwTi3dIPxOJWBVq+qTdolNay0Ju/I93q8R2joFNz0lAy9ca6iwo/6
6F1vRdRrgIsu2FuHmIpnHPdTAdbUajNaC+aDK634zRYQ3u9icWjn2ZWyJ75xCd4KppNnIPB9IL3H
W9VW5m5tjuMaIcj6UDOzMefbXCEZbXs25ck51jLM2NJ6g21O7ntlCKV8lvYiZKGnwPnAnZuIvATy
8jZvOoBRdLNtua9tHfjF4EtSn2TzvA8d1dI6ncBufG+jQQ4p2tygZIBaT5QjasEfiqlyvUyHvrz6
DRP2mfB7/Zt3b/3SEMlAMBEP/MbvkuRmGJujS23l7/QiJDbW+EbRQzglTSeaYmnXRBTNsI1x1kVz
9wOL6GkuJhxPuH8Psz6NS+B992+JTzrjt8tqB/sgaBR3490Qk2vn4O7cMt+mVX+p+zH8FtIP/F06
9fhNJJAcYOFaykntw3f3gsuFqKqZe4phc48hy0Mb9Kbop3Ue85Z6AL+ZrC6dgta866DR9BnOvsF7
3m1k2Mz+8OrLaGxxPKluzrbVGrz2JDtOFk+H9glfw0hnfLd+PIl2WKkbzjHXV4lJx5CO/lHdSM1e
/3jblZ8wwCpVFjNt1hclrYzjFFLoeZF7dHNJCLZPKt5rMH0teMuLcXf9go5lqHJfLceznLnhingY
9XFfUxQGKM/UFiE2Bg5J1q8WrSC3bgfBY1/9Bpig5sOWUnpbNlEiGQoV2hQcEo2SLA32riJVi9uD
5wwSps6OxT+een2Te/XEvjsvtUkkpYIZY+NIyTgHiIDpDny8+EQtwRUn3573Hw53elgI04vrik1Y
mw87zREaczOeOFtZUf1o4JCftD/wBAd8a+Heyrp60WNITZ21O7yNzr4TK23h1mY9Jo9TuuhxeD5k
LWUuXav5RKvdrjO63MevciUxykXXKZB1bR2DPpQyOstDll+T0eruNkst+kGEfnWtARmFhPfO9qkJ
tsXNGpQVO62lZTA5c0XNdl7qqrm2h4ySU1y20ZEFdI5gEUEIvKPWAg4ooHV7J3004qmrDrVlqz1X
96iQWpV1oVtOectFc0c2LHEciJS35P089TJTBsFJJtVU3apuMDyYIaCuSQl1HWnltkIzUysP8WnG
qEkWAX0n4jEiMRgzwlpeiKfHNV29taZEWbUuA9+MnP/2ypgR4dYdj0d++FE9BoFVbXe1WUn13T4Q
32J8mLC4XylCZz5L6jEe0aZmOnHHL5OJqaDH9V7GaQNi8O1QxipT08eyzDS1CXMSDM+92jsznjZd
uS9lFVqffJA838LImWPinpZatTkSBnUpv7YpE8Kjfac8MW6Z61TBvUdMumaeb4ZPhxLl750T2KQk
0e07nzlSL6XuD/Nvx2jVyYTtQC3drXYo2oQUMENGfTSFlXgD/T1v3F0M84e4y3pt3QR6rUv5qZ0S
PI7WkIWYbytThIW/HOAFlZmCMA31hDvPmAgQiYyQ6zmPvZhmIqkx+wNw/EZnxArgKjPyJNd8UwG5
gK1AEdwFWlpOtuqZCtHkr8Nz5G23idt9kXGKjVj/s9mTAU1S2e9vERhMcTJBYq059aK1vOIoP7hP
FuLR7iRCir1c13X0gDH25lLC6es3R+NhSODrgttqJvLEdNylWU+O3zmMdoU2N+W0OuyNSBpJ3AmY
+7M3sfxOUVUtMh2PofoVy/g46HgtNf+siCo/t2iX8v/37hZfajKa+KSDigra7tQeFJmqq85WR3Ph
DBF1Wp8Wpkmj1B02ioD0PVbyZEUkWzA5JOOMaLapyd84o0/ovsrtUjqLlsQhrvMRcmV1nKldE8jO
fbW1eYR3zf6uZiCYndP1lG1vC/0Dk05qKNZuUw6XhABpzYaXlUUlMDm2LRVhuE3nepndoq98uZzG
SfsyMzqewKbGBpBn6HfBZ85UFmdMIYDV123CpF6oA4sLnqCEsXRl7qdWLVQoN2sx8Nl3QEULXT7q
9KLZG1wElzjJNjusZeY2FfFjQrIME3lIMN0bqUx/dtmtZb4rN7y9EJ00KUuP/0qYT3d9Mycvx2ix
nZG8UX1ch+M2wOXvzTdDC4eoZkC2UFTCuM6lcZQ5iOqC8pvXJ5jSenunj9yOrOouwn3nM9A+VMxO
rMgTUJckXdGE2zIR1iO5QOdmY8DdrmttZXQWgleGc5s1w76gPXKtXf9tkGLH3EZ68SMGjQTutrOp
B/oXozjTNIR7HEdB2T5avZnFR6bMpHVBbMKV7xz+SuN/csyXpNaSnliP5cJ9IOtm+cyKmN1UBQvG
GQ2RA7X50t2abIjDlYaf18MQrqsp4riP6jU+CWDLTw7YmA+JKiu3AHdr8bfbENLI4IqRAN1mGvXx
JrAzTxsFmP6VbViB0yqTzTWP3QCc82Xjzn8thdubF+wDeeRYYsV94eH18B1a69yf+Fp7xVAefuvv
5oWJvi/t7izysUTWrc+bW81FvBLdX8DrciVORxIHqa/88Os+egs20j2b7jLiuO5d7G0a7Bcf+cKR
wxby52KOQ8WhjG+M4Rhcjvc2TF5zQQtE3yg9HAWifqBw5aRyoKHzYCYqDxBIw2N5P/Y7/22pfB8k
5dg+BVeXjnr01kUIUphYStb9edoXXuguY3ehXtoE40szV1afHSs0tPsV1JR3mjwrSp6PNVyt0xKO
61TgotiP91VsHyr1XFqol+AY7JVWs1cv2Tj42/gAQYOp19tD2u7BHQThxw2r+v3JYYUJYhmaecHL
EcybExRIH5VsCr8mMSaYPPr+sd0n82MwPfcW3PL+omK3fN2oOzF6tO70wui8x1EqtVJrXrZCfddg
PaKC3lj79UAgVBVuUHdJvoZmYN54qbonkCemvwpL64xyENQS4Fok1IozrX3HffNahnGZJaFS37tN
qysnWvBWA90ko5y2+iscutF6cjafZHdmAoAdE39rMcp9jbbgc4tLB9Zj3fRJrHGdskRk6vWagyv3
23E410p0r86y++HJBs9AqaDav0b+niTcVV2pf3ae0z6FtqKY1xKB6NSX8rDudFLDV0SXQy20UQrj
mmUNkl8H7GGVMU1eg3kNkifUFhSuylJEP6TnC//E7Z/4H8bITO6pIlrb874RLdaLdhumwVqH7kUE
7nGmae7dU++irgdm8QNYyOBEfSOGVV1X6w/fxd18RhrBeeM3S6HiqVlP2zAu+8mr4a69a27U7irA
IqSg4z8UdlBhycb4WJDHZCU0cqIm+NYMFWWAWN+OFyFM+Z029vQtbsw7hObJkLcRoIhUq2Tg8nQZ
r0tna0BhZkk3KpQAYw0vpjQ6P7ZlPc9+46ssXOx+Obsdd1Ra6ai2c5ZOMqacriBWg53UYtkPEJ14
HJAsAJzQ79dym69zzYQvSVPSfiVA6J9QutqkYKEKLoo16ZGNaQ9t5iTa+NR1dfUbt66QUjfZ3BcP
PyWH9Cw2P0bBtEIGWbb+FVW8lCA4quU986ZRinyurWi+6eGpCfaoO63rqLw3aeLh1zbtLcVme6Ey
HS2V+YxzriA9OG4FoMCxrYe2T1TyZlAAeU+NN6xv1aH0QKWx361LCQWvQZijko1jBfVKegTWFuW9
tNj98eLSL1Soic9eeUTlSdpRrR6l1W0h7b4q+FXFo/0TSayYU6bxbfuDISpifMert+YF6iSjk328
xr+so2TnlHvTFsOwz9U52CI6r4og7AFJVXuHxsrB70Sg5vB5VxZ9jH0ulqAdpw8sQRLAqd9b52Qv
9rxlddhIVWwEvzJnKGlcfi1TpVe0OC6XjcX571wc5pgoaUqKbLlHt2R9MGqXDh8nE+TjXNDiXDex
V1Ec3paKGH0I5lPlBGLLEAgNyZB1SEBaWOcOTIUu2Qnh1RHyrcKS7K+LkJ2ddGJ8cm1yjuk2VD3P
+VG1k5U5sHQ+hx0imnSrfY2/iDyaOF21AEI1JJDmuC/tIyG4AUyexlYVzalC648YbAvb+k4oJ9nT
fZqCX9ayDvOTsVaCO//AJRIpip2kLbakPzwL4lI2+2pfcusQyGe2GNFqboYFfHxpmknfdcdh3NMt
M6D4ZbOKwo2Ke8qt65fFYri90mSPaooz0yEL2g4oP5KlSZAc+bomcLQopGSDDlG8NKiLSKSNpJUx
dXOl7sKxOsJLxMzfki+BEubaidavipofE5zW3Y9Xmj7BUKXh0ASP1d5076dqV59JaEoSbssePojS
Ca7cNYudJ4eWZKLHcCvV6866qv4Qfcqk9dgUcBqHD4Y27vdmN8mTP3nTRhyj6t8LISUFZzqwYyY0
DX0K3cfqXiLjEXshb3vX2Gb9BZu6XdMd8ZyX9jLp75uxWa6SQiMOLPS6bpGpo1K779xfJO09wkPP
7T+OUQ8SU0nn/3F0Hkty40oU/SJE0IBuW8Wy7a3U2jBaGgk0IAmSoP36d+rtJmJieqqrSSAz77k3
kd6qQWl3B8XlRHs3tsuXzuvlwn2/3UVM6NE2Za50yun0ojaHf0I6mbFUCzdOdaxXYpjnnC8+yhxw
ttBt54Dd3IJV3DaW/dUr9fwpSYln5VXGVvVDMa/6uqDMtVcSR7UkkVuMAabGrnz21FxNd9NIv1Q0
YJQ7XPlk03oIYP5ulW7/uXpteBxw+UATeCRrHhsq6lvQVVHSmohuYE/9VGV6Z7eEYtxbCvMRsNz8
L+chAEildP7MStn8cLvqtzQe/Tj7G4MEHmMWo5t96QYaWqTL+s+MFAzEWArjmLR9FmymVd1wFnCT
E1Lo5QBEvDRacqGxIj6AoehnthVtuGOBMdR8nGD275Nt4X5hWq2HPWnHW3EA8UA2Fu1k9WtVus2X
ZGN7sJ+lW/uXytFW30etqlG1vNGYNS1yL0dEg688oP1YfRr4PUFObRDUO6ZNTYN+z2N8CPq8MKkO
O4m+4Jc0DctGCvapo41oHm0yOvMlY1iESNqNp65by1e2ijnVwebsTXzTGQuUspKPS+1Q8yuynAgB
RCnsWGdbZLbiD0Ha5ZVdNC37wrdKMl8UUAr3g6JVSrn/lHvaiJ2j2w5mAbJQNx7zvlBo51wB3dP7
swiV28MjLmdnS92MqY6s/W+pKpXxoWOtD4z5wXVHmp/fIeu1vBSJOMj3iRa+s9dOFn0HwUIYw4Jw
nS6qw2zfVkl+jOowutdy7v/wrYq/jlmNOXQ0oc7Zb6II6QyEEnUqUxShUen1I4Rh2Q6/Qazp2AHI
vYc22rb3gdep3ReZmO7YyjYsB/ZLOb/JNZ/vV/K28tMsnPh1xmwid57WY39m5THVbFDbymOjN1tR
Me2SVrj364lgLAtFyiSry1oKhZaYJhqELPrcgpWxjfUmPzlLk5nsedBSFZcVoCPcR3Kaa1KrIn/c
s/sv8I6FMA4XwOiOY9pt5OqimuvEOa1hiMbXu3p43IgL6vaVm7ENjJEgdr1d5kQzckGfJNNJZsuS
nWePxXV8+S0dhIkpSKoyLv0LTRBWtpG3PdhzVs4CIzvjv+OmS/+R3FAAEdczhZs6w8ZwlWHsyMLn
YHEMtXiz5D/yoojFr40GSp1ahmJ6zxPaTu4uVKaZL1yQwZTCqDLPW0CPonTOW4hsSTZVdBwjZp77
eQ7C+TyT91PvQ5b3cmVDySmeacN1wkpf5zsBav1bBtbTfIRsCE4uTUh0+y+5m8uV1/ENLbUc973I
Yv7LTnFSA9o4r4UKZwBlLFDlTgq0lSUa6p9lBlv2QGyuyo/+3Cw/qsr2xX4uytA/SnozZJqm4X0Z
x37hCEiiyr0Mgvv6VBUk7t5LZl/iSP8V2Z2HnBWdqLGYYpYM8ZwzHhYh0m6e+jvfjix1aDLOgTiu
+HqF6P6bdBiOp7iwmaQCKaqNA0fI/j5c+OPt666YXmwNzclcKOj9XdLfMHuBrNscg2wr1dOmfZuk
4ejL8RhyR0T/vMhEn1his+W4oGFG1zKJh98+7zXzj9pjImdClmPtHAa25OTVClpl65t6T/HUP7hs
J7wr3UEeKzHND4nJXcIFuBIeWzYZfIBIDuFh01gagALjwX8A8EUmE73vv5hIbmrfd2SXXrNulu9B
3yVPtezWKkXrr+eDOwXNGyZAv75T4B8Ts+XcQR+LM3Eek46xSri0nnOIkBzpaWT5uY7Kbh912YbV
eeM3fsQSytbxOASIOYnKM/f4gUBdugmHxI0TKTuubZy6XOqhClMoz1nt5Gwlte4W0BhH/oDdXEii
OSATZY2SlGSWKRpRqHtCUdU/EiKT9RThOVrTMtn6P1CxsMA5s22LtCG344wX++AWeXYlDteaw+Qv
xcc6hDxrNzXzdV0VfTui6g0fV7l19nYqiq9FMPbdhdzDgK7ZL10P0T1C9fICirL+hycqwmfAmJsJ
DZAr6SV5Vbf3UyHhXpp5koexCMrP0biMYWZuwtQBul13bDn0X+Fkxj/LBDlJY1BGz36YT9muyYko
u830zd2olvg65G3y3iIZP7IZRv8dkpFuasilvZZdFTwX3jQ9tb07/nSMn1B0JNP81PHhGPSbQP8o
O4r6zQbjsrOml3/rjTcVbIust0oF9V3dbQ51Fza8VCbO8tDVDlIid0kdRM1C+nodbn/ckcG7mW5w
vg3qnzam+1lLTV2jkbw8FTr7LpbL4TY4PhRj2B2rpTGnzY2av2bR/sVmQXgZRqf5GNzBvVNyEMio
kpYoaEyeJi1SXzB4DwCU44E+en4BPf0vbybF98GHYdFnkgrtUlmQzATJUmfbWefJN/47Ij7Km/5k
upMTGfsEBxd+3F7oU+Uh6YmFjz1vsjg3vrKnuInvlWEA7slV7ojyRWAOOv0FyJs8ov0ek0S/NDr2
kDe5a/dtIo/ltA53iqyHxhl/QSj8rccZFKFZ71oQxR3/dmGMFS73gxna96wnOHNfGEic+aMwgvaK
tM9xb2MztSmkXPgR33ZgHYJo8PcNveYDq74jGHFj+//CcPPCY+Xq6GEbdHeZh3BQjH5ZKe+2cQs8
UkyP+NZ5upkZQHvHzTgct3Zqx0NeVithNsaN9mFcBT+tt4mXDQPoZx9jCslb1T+1olH/zfDilFak
OHyHtXR+jDQUv0Qv5HsjavcJNbt9dgZdXzsl5iF18so/Ku6Ke7ed6kPCIPoOVZ8qeVy9+l8LZglo
0y75Lma56GGEHEJ/95LH1QY30miyB+as+pdbwUbtdOKWV41efIphpBHMSFv/DJuVBezc+lcPufRf
UkMcRY8uOkkHyz8ys6bO6Y6QEssDqZXNh3ItVXzcdXeMyrCt12ozb15mne8A58mBMgDxduqY1yWb
9yV6CSq6Vd5hHHr5EfOunKt5KpAzJgaZRfWmuLef3cjnR4k+8n4Xyc10sQQK3i9Yr5y5GvXQawZQ
96Rwj4hr0WeitvqeErnljYZKf3YrqX9wOUdId5l3dQShn0AQK7utsSo6p2WO9Z3TQGYDDokGecWt
l9++FPnLEuLL0UUpHqOmWl63sveWnT903nEyXvFLTJn/Vcx9t2C46NcLxZqYsI7I7I3sgPprIc4H
aNiVxd8+z3x+vsoKRiPd5P1iIGBfMSQZaJU15JlbWs3PKRHInyHAWSJAja2Si1tLwSwywcDEMUJo
zRorbAPTzPumWvwxpqmLw9x2/gMwpbmz4JF3HgDHzkbN9rSQG5bvwfNckQZzAwgZ5xx1mj7ywKiw
fU5MtaLoM0H8yNRQvFSI3qCljlgYN6tW/RrXjHXfoO7b3m6i/S8fB5UOoHHxLrRBQtMQFGylcMt8
7SAGZfCQUEY+GmGxJYX4v/6gq0Ag+jLePtomwdOf4PDCOBbenFhXJYT3m/KqZsMWtKi9bEZmN2Fl
8/LuTFHiyhffOoV3pRtjUrQlQox/27qbnR0zNufTz7shBBvH0f6VTcDw54p9pvWfaZTReLL4D6tf
lV5rh4YvzvoDfcsW7ONRVO+QkIEGTqkatz7Amcxl2g3abDRTTeiSRLSZHlvOsjVV0PLLzZV3xe5R
rRd6DQvId9vKieeHYQMJSh22LIPT1og6fu27VdsPEebwdnsU/GI7FlGXRc82zmLvQdXA0YcgUPEF
T8z2H/HYRb3P13rMzzm9QPvc1BQNR7igZXGOee/W8fbYirCLzHGgzyjVaYiY1RW7uJvMhBkvMWvx
1nVwuRP3nt3irwbpITwERdHa99Gvb7iH9s264loI4JaHk99DdRS46DY2ibYr2sMBUDYGY7Bb1uEa
FqAUzr1uoRjZPIckQ3fbOqU3GBhvxKVuv4DaLSr15zB3HxuUpvjs1QOLjg/M0N3uD4ecxzB13jp3
shcvY2XHj3rYJnECRSvsuIvZdE/bbb1sZG2WEw/xOrCKjJ7ZOUZxMav3UURczPFI7OQjWEw/MtMY
fKdiOSgWgo/Q1WNzmXDaRYgi1N1XCTKQ0NIu87yXysvIP9eAmYcC6q+6z2Vks5TfuxgcVDQvXn7y
F8nB8MN5+R4x3Drva89J+WuInHqhP1hLRn87Naja+SIg2yN5ZqNyrV7C0br9o0HR9S5YqVvvRIJG
Dykve8QZnoTKYIxadF08hgZNDyhycPyDRLqJTrrNGvsvDJtqQKmBQH7D1ZA1P1p/dNGhZ89jQuIv
HfXqVBi3eFxqXLAMztkx4+0LjEjZaVvCBZWNJo2rw3eEpfCtoU9TFRN3dOdAbmQbfo/YL47C8wv/
Z26LSDygeK78eftBDOtjhsQVv+NswWDgNDnbtqutTcpnDTocwUE2fnbGTRllO9Ll1+1Srxj0noak
GDLU/sinv9gE/9N8x7cVq7OIRzY57wtmZbI5Ms1tixfSeoLyiW0eHMhb7IBUNKEJmAGxwazvn0Q+
MQrZKdFVKtlbdIsgOPELJtHZdaIKUhln8qgvWNlH1OOoR0rfhXOrFMFOdNDBT0fHo/styzDDJDJb
PCsHnMUmQ/LEDHWLDsr6ZDy1iiLoYPiEnptqO0h78ld2bPoXzvaYKnssemZFjWd8/5dxBI9INFTC
E/sbMU/xK/BudRPZWRn1Kz6bYLnPJia3O0460aYZf85ohP67DUP2vmgMPAYj+cz9LJ3W754DiKHy
KXNjdPGOIUX/D+azVlcZ82NwK+Wg2zufGYq6GhvO0wmGcc6+SeSe+3991wbDpfEY2B6gfPOMZ1at
3WmMxrm+J2lBJKcoZnBxVlG7sUKkybIsdSOA0H0yS1/+wnUqywMx+vP8XMIziePARBBPa4MNe7dG
MSMy3Mgo2HlDU840UHXbQSjPhDykHqk7qVPls5e6pebZP8ZMvNUPakbbNejfYvGda5B0xTgfuV48
BIS+iApxt4oaxtUWjugRtitS1rk+wga+naJnmTW9XTP2d1JOiUF0HWwp0y6SYrVMS+zqvokF+QGV
iab8LdzwiQDfuv70IKq1iU6BRhP6mJeajW0YG/j3N3kYrmDp8X3dzWBC0w1LXss9SwK77gu3cTlf
VOv6AaccrtaWZLqgxNyQGFseVr6UcT1nATm2b23Hlvlvz29leddmxoET9pWDAnCImQp3TzYqy/KX
cUvFq0qv7206bSOsstmRAqj27HEs3daYS4PNiM3rmq9kNZ+hZV7/5eBd8VaGtLz2z20cDDr88DIf
f/MuZzlDmLrFGBd0VKrT8bUxqvk3cZIke6GnMjkGyk4YmGHzne2ULX413xNRjhV2o6OaniO8pDhb
yaV5iebJpSHyq3rZz5pYH96MwfeG3y3J6y5uxQCRITwWLTtEnsak7at6z0RUlPdRUAn5FW0tu0BZ
cjQ2x8YELHTYGY7i3MGujgXv0oUyye7rKHSZSWhW6smrwHutDz7nJQctXGNytyIAtBfQhREBu/Oa
9qHzTFVdI+5ZxJwZsaPdgRHMCQ/TNrvHsGEye9b+wqZF/DF+r374olLtmRllIrzz5K7Gdz/6ifP2
Tx75bf6jqUjy8uFRcdDaHbrjNkAzsbuq2U1DFUIHlRZGaGFDQ34IJuYLHm3kPNjrwHrydTjMbHMy
9411MdyQkVRFw34gI7V4aWKE6man46UFOkYS1LtV9EXy3RMaOCiG8yIvcsIDycw+yr6Us3cgsD/0
p6c4GJvtgsPaNL/xRyB48Fv44sUYpp73bgxMnadGKPq1el7G7BXjtmXhwMzUItvhFQZwbj12Y9/x
fPkVktGmAoVZNBPLqaeC/S/Yws5epc0IoxBTOKKYRF1i3jYnT/qfuQArkJxrVWKuCEJWMJJEIGt7
3B8yo8+p+J7yNI9n5E4Kni7cLyquqhPNusEGoYNa/9EEieXPIaEX9T+oyS7/58+3nZ67wRJPDuEO
zLZSpxVOh3GrC/Bw4iH0U+GpOmAcW0zqE4+DLi8jmGr7FMIj5C/axXd13EoZNZd5LS2F0EYClL74
RRvQMke4CrF4xlvgICGD2n1PjeVOImrPUvhM82Dq6aiNFSXecZus0ykPHFe1aTmhFZyxcSLKZ7et
bXfOWIXNoat79+/aaF29gOkHwwSjyrt3reG5rqXHoJRSHTvwz3ZM4uwPlPo4i50eIarTDiositMw
M5H57SxVtq3nValo/Awa8iyaXe4R7LRTpJaQ8YKmwyA/nlQVEOUbxPRbi7eEUdrVapqOBum1+6p7
hu24Ix13+QFyMTWYLbh/3HcfxIabScii7dNGgp89Gm+NUb1W11Enh3AwaBhpZsEsya2yI5c/B+vE
8By1Ku4EEuNkUT+P2itv4BgSqY+g7izexfWWvjxl1EvjuY0o90sqwLISXxujDsjWonCSH3JsCXDY
M57M7LIbI1nq/yjxFeAu8bN0LQF6bHa/+jbqSOlg2PqKBDT6+xJ2m4ILDbV5VgBY66eCASOzQnBd
p20sQvmH+6VzTjMeM6JWs4KB9pQTCFDs/C7IumORFF73iO1SFIfYrkb+l0VONA176dRyPpakd5WU
JPDLCx9Qhf03wyuWBkuSr8q9KyQToR3OO7y4a6A9OG9VCPIExhhFQziTJVhuaCbDEuqsGYJbzazM
h4imBeg+GIuyPtreRvk/m3GcQYyqRc/v2K/j9cQZT645DdCiCBynPnRvHjKMjcCC9CWea/zm97o1
2eykRk/UEmM/8YKEzbRG7+Tez+U9sA2u7nK68QF9NBb1uWhHBwaFXRukNdih8td3aZNJ3qSK0Nxh
K6alElG5lgs1JD6uX2SL9P2pC/ChnW2y6NbyJBuxvBExgYJ3NOvAYGYNJlxGp4aqJ0/Zquq561HM
EManKlY0vPyp5+BUB2MITQnI5Pn4yoYlA5BvV4XRbs48HdzzvW/r47jkvjlKO03JbzypnFipE1vL
bhRVeOu7YfvtFzSY/DLSXbjFDHBRcV+OAcPAA5gpyQyBN7r5nes1AgMYz3nZw49YZlApi4v0dm/z
3ht+UH0O3Q9vxo7NzmCuqvleUz6oM4VY1KfriHlcX3jemyFOV6oqXLVTxAUq6KMmG787FV6L+NSJ
alTQo1m5sZhKN2SGxyZZhmNXDat98/zazjNw6Zw3EvHBQG+yswfWaDgPuMRKS2zRNrZPbsSb3TDm
HzYeYdOX+fIGgy/y5432ef1VQaiI74CkueV3pVjYeGk5WIsN0tRxk2++1nY9rX0ID4V5cilV6tTG
LuB2XUxL7Uxy3f6QX4bViWJtkh5vapTAiCOG5YXwd4G1DAB4DrtJdDsyMKRIUB+htLm9uXDD7n4j
wnjoD4wbo7aBbxim0E8luRF1eZaTb8oPdiu0kOXQDsHyX7Kpfv3DSMCxfxDuQu91xMEa/cvHavb+
Oks3TNUOUVRq70FDUs/DIXOaqTl1TjHwfg9zMkUxl5SabZC6S0uixD7qeoO7RTu20CfNvJ9YBg9P
+xm1vZCnZVJN/NIqclHuiDjt7GvVmDh47DuRNa89Emv5s2tBu475vCXm0UGNC3e+kCU7eOjvi++A
4X92CcCnuUe4Rd10Yol2sXdyyWpGFwlIfmzM/8NXZ6VmJf3Eb24/AY37fpnW2O9vCOXKwq6eKwTB
s/UnWd9lytn0jyDQQfKKpw3/Pm1y5TWpaziRz0lWhu65Y8IlD1HLCXRneS66E+FPPqSPcQgRjnP2
U6Trguf8uhadM99CBjZ6kIBYhoVDae2k/wyXs8lz6BL5VPCl+ONoT32cwM0ge88bTp5gjYrrxAMW
hikmgqi+IEt13kYOtWSyM6qtEIca8Saw3LnQZF3K9o4c/KsNYtH/Ji+m1uN+xjxJOv/aiUXemdlt
FpFu6Fj/79QW7MjwviU+TNzAW1CuO2hNX/ydfcoRw27JMFtOYJRz8Rh0WG9Yc735+VHpQQVnKxld
5cRQ0Ftch2XD5IVPvR1veGqIEfuBv5qz0hS7tQEJmFXnXXBiN/LYbKK2FB/1RghAi4MtfqAGa9zn
Cdfc2h+w4xMu4XGyjg+27MLmmHfLGBhIksQJvynVc3LFcAHTkg112NBnwsigV0NdiS8aiGDhiQZe
WvZSgrYPKeilIr27wMgxlffJkhcNvXlTWf9LMKuSL13FgXXJFySOuwYWGJMgd9ZEUknluunQhHHO
LLFUTXkdUUpLMos2DjOCWTpm3MTFdPlx4z9MXqY8XPvTQOTV8N4DkNzOt9aPws96pXv/S3BCbD7G
sNGYuTJvibDfNUionxhqHJJMQljaz6lN/P7Y0T63XyADawaHR1pJ8Wc2zmReAB8FhRwWRV5j6Atv
ehErScboaG6+peCWun6J6/GGsLidS/nfxyOOySnUs4h2SdtlXXiftxq4vldgHcfNltN4Wol5KQ6S
0IuAjIYe/uK+UhEu4EQuS/3WSmmSJ1NtqI+zHfld55jqzU1Z6jbOP+ecr9dQ+wScvae6ZMx01czG
q0PAd58k+2pRiTypKO6/hlsYAB7PZAUlmXx3/o5HS5rjlVkfghO9HKku1NMsEbyPDE7AX1ksC2bz
9HiGmt9Ddyg/N9IJZio24NmKwj6E6IRbyzASwkoY8aXJNrXvSFO2+UAzRh/dteOQzw+QCPN2+x8z
Qm3nBOeJ11gm2oWbNGv/5Oa9qqLDmrQuQ+jM+qwKAWfF0zI1jo+nvfPs+si92SJKCYu/A9yyrYYp
R2zPJT1BWQVDDT/sgxGUzLWKxyyRndhjCLX997IOmznDbbfFXhUhAQgx5Q6kUaFmAkHZPTMGQbxj
KKARWrokXvoHmfs6+VhMm0D1ShM7csfxlXf0Hx5ZPTtGY0uAFybu+MgxLtO0wAMXf2wNTnuslkXG
sXYo3JJNSn3QWuzkbRcJDGaBcpstbZ1Mx/JRuR6Vx6WSHbubw671VvMMgzPmwSuNlc/uarayRvK9
TBx/viy9JoCaiS1DaFWvScScqSz8IyF5jvei66awL8HKBPzDkp3g/nRiRNBjRlCJvsNLTJ7r5Ext
nO3CPMhCohUiEz/Oo63qa1UMLRZRVUi2upzyVc4sU+x9kvdLEN01h7RtbxtL0ca9sqa1Dxpd2l9t
Mhq+jNx1r3OciOIJR5yhFexbSpm0wRTSnMRkEIh3wImY/FJClwABUO5ycgpqKIwck0fVR7St2Aqy
fjugADNDjWH46cNEEcr+QKbTlDwx2a2LM6cNihTzPuHFX62h6v259p3H1JBvD+4fIyITMVzArvwY
xUq5vMPGDtpFHCPDZSShyOEj03qVlwnzqUxL7qmu3BeqYZ4ZsYTJe9UZpJLdR02pti9LFAbBcOyI
auEVgL4zHi1fNuN0SDoYU8DAvHS9A2FBUHO1M8XD84YqxfwfaCUBQRMjuZfRqoDNSabQxdkrrK3z
h1vsTX/Q/bZCMg20Yc1TxVDAKS7jrS4rKCQwBTbpONkWRgl2MxxjdWVIRe/3aOYEuwLEfWDHf3TC
uCX3qD438qoJS7289bNLJNiRjexuc0fXvzp/t6FLOp9Vfn3uiaMnl2pkYdDY8o1uGxpEil83W1+0
yZ36lYCXOJwv0eZLo6+4Tmz5iEGnPLY039VfpuhTzICoAsKz2FAJE/Hc8d2dw5H21dj5z4JBjPtS
bfMrc4k4OjltW/yXK3jU3bYEox8xdXUGUe82ji//KMZk+yF5Kf7LJiKb2CBEvNiOltK/q+TSz/8o
791nJZsCQXPMEzcNRuxKGKA672kZmFEdtcjy6iJirznWes19nJrL8DK5N6wDcHmKfrmMVFuSRmYi
ZSCHACtnDMvlW0/iYPOYcwtXvyd8nY5LV57kE0Mnb/DnD87ZKPZ3TtiG62c/rVQYO1olVx9bRnM3
LNUbt8fB4E/Esbj1097t3YHGR063jkC2Adub8QNB0+Yd8JK34DGHuwabPw5c8URjRGqIXrh4nN9a
5xDgmH786xxEeXuCdqYxn4gG83hGWzra/Vh5OOBzPGAZw54Cad2v181L0eyav5PXkIEfgUm9A+74
gA7EoHo/hzpmzYZu4c7OwWi66lrGje+Sfp7U3qEZhnK8LyAZu5eAlWj+DwBcK3+oWo7eUxYzzLgT
7Djt7wqgA1JidFh7/Q9GmDK4kI+lr2boFsbtYZMksDfEvJ6SLCdIl19WVJdSZ5kFSlVt6P+G1Gt6
Z9+XBMNdYHKi8pj7G96t0HUS8TgUemLYXa90PDsk33j7zKugnh8AiQiFmP+fFk/Odv4sQUVJnNA2
2a5JLUL7JbgtY0u5yFCTqUqT8/9g/407gryRtzWBoCDVISlMneIJ5F15qRxmrRu1gy2KhiFsUkfL
gT/cktRYJKAmkPdaXSfVPpBbBf5FHBsTUjDdrJl++AxMJfRZzPjerQYh7yijQudOweKNdwI7lIQT
rdpq/CGDoBNXJ4HSZ/weLB4UXDJM/dljhh98i6QjDo4FCsF8sVWF69QkbfUEdLo0VFx+VB3coKdg
oK6ZOVXieQvJeCFEpoJ5DxPOqcLlJ9PVACiX9SLNIdbNEh51mZC14xGCiImwxOBqUjgR+03TvMxp
TBeOobSc17dFlCUTVG/2CVtSoJKPXjdv7c2kET6zinyaDrpWaj4MSJDl85zNiZ863Oj546rXmxlh
Ln8V+HUeFWgijjwX/PkQ6mB97UoY63tfEMh1t3BEomlVvXfVeJkokSk6GJVvEZapF4Z0uDlJbHL8
U+fhnAY8Z2L+3PtVdtEceViTRij5J+6eYtjFHGTx+Ya/yB1xE8blSYgxjskxDDE4RcVsn4BnK//P
TL6EwjkqWfcjIFvXHlPX1A1Ax0Sl5R1BxVIDl/T7hB47YCZmqHpZUDKU/Tof2N7LggLl0O5zMs6S
UNp92Tt2IslCiIT6unX/cZ5q4KQOE13dXFUBzCpPGMnyMXWZhm2HYVmVZKzp1b/jZfXMsF/irv0i
0xMjcRGNdXzbdWhFwkPKBAO3GEZXA9ho8unKEkbNHz3ziE45bUEThSS5t7loz9vi6PWFEA/cVPTW
w/qx5iDGJNM0pVyf2rby/3W+3/7FE+oEpySI1aOfUWIeymKkqnIaehRaZVpC8PCBDcu4wgr7MwBj
nY6KYusSqYIEaZsJTQDFVvh8NlIVbjPrOrTVMYNheQWLLzFv4SK+J0KwxT0Os+0e+T38V6xezbfr
elVxLvnj1Efd9wEzBRIa111EkSKu/PDlWIpoK95MsPzf0kU5ds0cFsKmRB5ABNG08uIyVwoRK+b8
j6/D6T3ihPsjPBmv90Vno/7Rtk73wW80yC9VV8P4O8gZATHUtlVzdoupby+57hFGu9ao7ICITD6K
SgZ8Ce6KGR5VpK0OhrQJEPS8qMcXD6R9PQtG00SZuLpS9zxazW/WIevwuPVF9joyCvRTI6muDzVg
1MRTgPWScUGQxylxqKDVig0j0Cz94DjN91rZQO15uKmKClrD7uCxjqH6XTWaUCkGW9mgMUg3gVd6
qSOQCXdxAleJ46zTU3gmmlgRwBGXlIW4CQwv0npg01hr9igxXZ0uEzPyX6KQZrl4HZEhz46jsvWW
EsWCVVBuoyNCGzqXAnPrAFp3pTOgwO0SfHflYawKAYFGLFzwqJzB/mVeJ4L/RpJNf/aDW5RvyMCQ
IBFq8yP6IMGx8TZ7F7QybnnVOas4M+WM/2P0pK+JILELV4bMzUFGUfQCI27LYzjMhLPg/3TJXiYe
uCZAgGXSe90TY0dQC2ZqOFr8Gk8+LlfGgFlXED5QbQIXX2CNt5+Q+rsPvKP9KWPovVJiVcRrEFJo
nMeM3Jzy0iYBgHHmqy24dgmvPzK8Gz8pZ2ravV3QV65MDCdNRWWI6ZtaF8zRcNGk2DytIYxgnR89
6Mxp3xIB5oJNxdHbTDtmjj0PzD9BmOotiaBd6VFhU51jUmV1dsqH2LnURnfynpEl/sqhusW+0Frl
7xUjHzL/6Bb+x9GZLUmKY0H0izADsQheY8/IyH2vFyyrsop9Ewghvr5P9NtY27TNZAQhdK+7Hxdb
IKzx0SIwst4Pa48EuEOF4d3QyuHBpSC53lIH1v4YHhw02ZkS8YgtHsUR6OsOpSUNwu3GK1ovYiOC
GWRXtbKix3hORnniJoAwOpvKxXKGfES3lVnVM6cBZt61yMdlB8toxWuJ8OwnRzsN630rw/5xSk1Q
H6OrIB4h2shjtPQjxNaEbEBx21HZFfiHli+qOiGDZAzJzFrefnDGUKpz3LN28d693gmnYU+4MMcK
QNKk+WV05JWXaiS+e+TW1kwUsEbpj0Vhu021F/fHyZTQ7nyCB585vnCEUmbm9wiuB6Mf1yc6MiLe
E85pASo8fc81UZojN8213WVlyFHIWp5IeFZFgp8Yd+fgNoNj6O5XFl32GxQKmv5vO3QtUWo3bfIa
4GCfutSiEsuNMzwSQ3zr8m/K5hXlredNIweODPwhnODFk6dtg5zp5YWX4SXq8nSxFh9zljXv9Zis
p270dPZZu2sKVlEASJoPhbKtImmBU3enTQSQYhSe52+EPyf3EHY1atKAS+SADRfNyHEcsEKxx+8N
F7aiTYnEaUVYmtfXir1+mfRnAb52gRLULdXOBxiW7NH9ofYqI8Dn8IScXeKY6jTTXXkf20IuO9nY
mUKZfNaF90wVyVz9LMMwoCCkcQ/EB9iM539goqICYS8YjboboSSoqantkq8B5SXZs5JjC17UvdCn
vpmIicdpps8E0cL4T2zBPnxyxtv8AnRC7ZYE3zhqil5uCj5KFiNNDC8ae0bxI6qI4mneoqFFfxjM
AzP80r7WMOf+jZr8H7nkvgY/IMKVY3Jsx6rZDYXBU0xCyGaXACso65zSgPwQDSadGwFUHu5J0dj6
aKpkCQ+2U7V9KQSFoQipSdyfB7imOS4hkQ7HWDUhSduete6mXLHUsguG/1qxkkTROPUmX/BjxcAl
Mqz05QG/DtOmNEv9FCGJ97tiElV/WHKhAaLUFe/OLE6Mvlv6sj/3POtkzeTqHJv+Wqan28F9SofS
ifelH+rLOqwePvCVX/ZtjbOUxHQ36JvSJ4q/y4SuCADYAltomnpIoBu6v3qMhpMcLwshdCao1VGX
NhvI0LUzF7ZX5fBmPIqZQWYjbViGv5qJxNWmYuH/wys2e4xHEvhHomPlk2OcAA7CVSxi76wWhaMJ
Dd7ZwPFAmzLeEv6S0TWxwrPC5E7KENrKQNJ0Z70hf1QACvj35zn7GCmTMztyFV79iz279jcYA9d7
qEZTtmV7JPGbsrmDy1WHWMgTKQJMvRMRo4NHILvfxnZ2fkWjMy0EGT1GOF2CdCN2P/1e7Exg64pr
wJAU0eFGg9x8D8ueWdmjJfBt6eQEBMTzsVpBMTa/IjarxUNdupkmsuwAN+TIbNT02CklCL2TOyqP
uRtxj9XOTByBYq8WHWGlakQtIzGCJQEkTdyuKY6q83t9N3DT1aehMtnvueQQZrPqLq+ZnY2/13YF
51Sg3g07FkLcaaBpu8O2phHmBDh8Zlufl/o1yYowOjS+MfpgSjP8yRMu2teheHpuSycEUK0x50Hc
iXzIOthoDVniNfioMfnX+6qyfrVZ8pKHOKh58W+Y5M1nkvWy3dVt65c7oA8zWlcv4mO7dgWBwL64
NJmt3yaQE5gk27b6hdEwq297WLjvnoCjcwu+yH9C56/fQeysqHkiG89xPGsS5hhxML+t1hCmTJfV
r++xp8V/UVQzeROAfTNnTHbdcJ9EYXujxx5PKcCI5I3gNVD1uSZWjfGq7O190GRE7IsKCS6f59Lf
IyroPb5CSz5s0DUrHUqg+iu2K8XcC8go+RvNc2PNIWCenw9lH6I8pAIe96GnsCDdAqFIzlWKkWVH
TrEyp2r2oxsAidMRhOFE+MDkCc5tw+Xknmxl4+6Lzjqkunu6LAjDYUoX2G2PhZ/TnDNhtWPyW23F
2VNJNzoAJlvfvLQUzl3eIVZdEeiKTCKkAH7AKbhsMxVf6K8uj6zt50Te11GZOs9IU6hH8RKq6exG
gz/eLENWq0OBEdzZlE6S/FqGFBRFzY0P+O4iiGNF45K5J9KRTL9JiyDyOlRxiOjuLDL8JGxexrw9
RgwTbgW1eTdq6aUdFnJbsiDyrUQ3XGXbNrs+hawNdDyb9JcnEsaNTTrm09tMJxi7X29SOz05sniu
r2bhzdQmzvBQKTqkjlNNWeENkVDHHqfSlWDC5gHjzjpUzLPjyO5iu+KzY3Ck70pd9By37Z8R4sGD
mZi6L6kCGYsFFZ8+i5gATPhmGsuovbDhBywG524ecE24HP7GkoDcdetaPlWBrP+k/I0vY8mwQ8af
D5Kl5Ty/ggedFAvHekX/lRboPsxz5IE+xA/u961kFZ71Vbsr5Br3p8ji2eJYqxLvrGQiz8to/fcw
Lpp76osB63hY2t5zV0DkCqSAVMoSc3mxXJ/gvxAwH+8wTaKZZwsGTkLp2ut2Xu608ns1tGWcaR+M
82MxMpMzZbIb3vXw6wgRO1ARwaJw3JQT0YytCGC7biQ4nDe0W77g0rYp50I+L9OB22Ud76pw9gEb
d075OYaReQNjzg6xB/n2jlcirS5U2znjV5RJyvLcOVcHdha1ew+AObxrfeQGlMqi/GPdrL3kqlbl
31H4rqKjhbU0F/0Y2iklD4hW3IeBV86znVC4TLAOn4ZoHFGWhu/thHW/fJsoTajepmkd7mLU3+Y7
DoNweMQPZf5NUPvKbe2t3i9uU317hlGtGrwQpvrdh0712IxuhUEvEpDlbOUmGNe9yZo7EbpkiZho
2JxMiavUU5KHiI2Sb/ti57L4o/3UdX67RGUJLEpl5YHHImWWYfyqd56Q5IKQCIPTMrIKuIF2MwdP
6HDSfW5WbiIcvk0XLre1m4v4SZKb93c4+pfq7HXN9DN7idsftUnq7pbCyBoppwiRJ1uD72wzxMMy
s7yzo7szImK7tJlCZx1e6j5okkf8t2Lhf7J1/3ZVkQRnEcbC/STPqp+7qU7NeSyaWRKJ8LwR3ive
3Edmkzp97cknpNsZ3/qyV+BhnxfsgB2Sgx5vkpKd+0sHoJeuDV+Hx6od4YFzv4e4RDyhxBnxhU0t
Cu9iyLvFZo7xe9IqRunCqUpwXpK8K5PqMLoxprAEeWYbwIneAx2nklMXgeM/KkPL4CW1YsJ6NVR6
2aKCsVZsTLI85Taj1Iur+zRvrV+EX9WivC7bdpnXmE3Tpw3+7BDuHR6VISfpw6UAJKJK/b9Bx8rg
zsV59QFxr3SPKcKEhCIkpufQ8JLaRXknVspF+nL6CYGjIfUlbGZg0/Jh7xu+Z8w1Y+GxWlnHLtwV
JTLzJR9Y7Imw0cGnnAbt/465fd6MFCSwBqSlpvrjB9Yft1x0OmIG/CKwQ6RTcmbV4DHWr01/KSYq
J3fE4lI4qx1T1TZ30bM2UPPUVxt4OXp9p8KQJLEcfidVCyRCrYEqUKQmzP/gfNcfJ/WZIMBCBz9r
Q1rjLjPaInLFVYoG0DHSDKMWjGqMwt2GRg+ua5B4cQ3MqnaYWtsZOh0YTsmzVAf1+EDXCgsbhNtM
bsPKWEimIz2PCvO5gpRU0TPCmNVdoYOYoU7YIVKWYhrHhFfA30N66qNxS3dtO7DB8cQbN/YIEr/f
QharKsgsfh7qjeC19M+zmMqh46ruD4UBGaUVjBQcxSl7uo07p9MjqU/N25sXZA44MjavBpvJH5Dv
0BqSYjaW0cGFD0buGadzaMPl5HE5XjbsYUh7DnCbnkbsq3gFaxgqmwHHkL+DCam/8mqFKVqxuaJq
JWii8q5YJegMSVIBW284d5/riOB+tRdJ4FKmea5Xq488MQB5YB44TwOemZQLWzmc/SRxiVWGjoAW
XOngn5+4rDUc368Pha2c39jrcXmFKikf9NJzyKWgvHq2v7V6x2kBIFaWdJGxCxXjtuqvO2OPsMM1
LgI/dJf4i3jvRe6+jM3ctXsEafzXlW4E38Q8Lz8sSpq3kCBgCJILqWYjGl/TwMPmhOwE5L0GDFwU
ElNt1q+uGurfayRyaKKINJTlNQGptnSaUjZ3VRSxQWe3uvH8uHnOjcSFVBsMt/xpc/THwlQ98aVF
dptD8RjIwRWFc3DzqKcf3F7Ntk2V949D04uMgGfBwgGr25RvfZsA4qUxdq23HuPZq26j4ZFXZw2g
MOREJ8/YUmwf4bp+b1yDZ37Ju/VDNxEmQH6ZTb6VcxQ/FN7MRYFJWxOMFI6tN9oTmEQhbXbwdlJC
doeU5Eu8pdO58ZgQSjbgeP/793kU6zcMgVIS2MQ9nSEYApcP5/zfdT4GWb+6y4uUVQjODbMV1zg+
b+5sGbtP21LzEXTaIedmySm7NGo8DEIusHbh9cabq93ySO1Mm5CxVYTbS7Yhxbbk93wD3y4ezrZG
Dt7kcC3Iy+Yx/lZD7uXLiMpgggcB+zRXAl2pbtP4T02YFoZJRPD3IPsofvdsw+K85g77zI6T/4iT
9VpgU4z8MJ1J93K/dhLWxwh1b92LOK2fiszLv3t9JQ+SuHMOLa+dfKv6kacLGk56H3kNeWJuD4iF
fBC8jW2acJmWWbJ026W4jiJN23JLqkXUZftu9keWfmUxYKagO+wNdylqO0GYaxTbJupm9rCG7CaM
Bn+d1cn+0gSkBEp+LG7SqFk/Zs5BvU3GWn4ui6NyRKeieCMcbD7rJhQxMbBAP8TAktxt5xvYe7PL
W2tTMMq+JKOXssCNNOwgJGyGfr/Ess4iAhsiuaoqPJdy7D4Sy1brnPLh/cFGCEcEmBwj/lrl8iyx
sRaHuoOOgAlg0vtWp/IhCq2j92PY5BfRLBzJ/pKWOayOsH+Yxzb+Ywt+LgcCGYmzoUNJNHvgkQiM
MzIFe2jUX+oIIubQtV8QnXS4GH8XhgrIKmKU9+Pl0sPRFyzheCr0mD5VjQ8WY8bgn+8W2MXdtusm
A5VKFW5Qb4wvBA+La4IziTPnO2H9lHAHX6p7Pkt065FKyBukL/4CUkCZPrS0OTFjjUt/25Xsu3dx
4lv+Cav+Fz9FTBs2SDwed0ZA/YTdCVKTT2EB1HgXP3dSQAo9zK2PEneUPMQjsH6iQOxM1GOtsMZu
aFTi19uuA9AJVOYsvs3CIv7tCoXp2+/U8M/MOA+oCOnMRPHnBNjzz+pBRgk2jder+P5KB8CNxmPV
YXpjRe3j5MfR0Yqjge2tP2syAIowMg0LC2QinEv0y6TFCW91zy4BE8M80QTrctX9lKFlR3+wTJHh
CVwqkiaKGvxhlGxeOUMeLyf0ZkJX3azsqaQYgbuhrHLKuxIy2WHuD9+FilS8j3OvBrI8RPnvnoPp
m8gElV3d1CU5E3bO2m5pJxKriv3kT5L00Zpum3yQU3dele/HNyyCe/K2CbZaPn4VKh1cZl5EzV/q
eSxT7TSK9loJpa6jDBi3hpGiT3TyS3oYxnYsZbOQkBmSzFH0bX7xG2zH2+tlDmJ/vRBHs4QASHTW
aiy3a8HOQde5R+bfT803mnSA9cDr2+ViAZwnoOMF3fJ8uF1jsA3BbJ2H55CUxRCR7JF0fRRc3Qky
Z+xobvSq1Fvllvx71FHY/qFYWIhsZO3E30kK1YpbGRmDTYvnuno0WTXSyFKl1W/JyjU5aTnFb46K
jcVvGBGn8ZtO/xtsQEasgR7JF+OA5qUlmql+D6cvVsdkHLpXbIsq3GiuvWArWtnQlZOpRb5NNBy+
GtjdmAn8ZLQnb/HhWmeU6thjQrC634dd6za7SU7+PZqPnjgK2LvGG/Ja1XBrPFVMvzNkVvevg19d
8JYYa3g7BL+Pxl+ix8ywcf3oC4PsXPpub266Km4IhINO6+oty6yi/tbondO4a3PyxtwpbEYcd+OR
+nMuDDf8uHBJy59ZTyAA+VOc+lK0q58AZhlD5OS0HMLbMcaCSalSkZabKQh7qqWgOo3iIU6v18Ce
AoAVIGce4YTzq6rEAmKM3SK75cC5sIY0y75361RB7RaVbx44WvLmb4jQrU4Bi1uKPzRb/Q0Uoax9
Id/e2WevjOyzxcLKqmqZY37gXQS9kGe1MFDh11K8rGzfc17jyZy/wXZOlo98LOfu4nqTEHc5VeAc
d2UZAFMgL5Dearx81Bs1xOH2MiKeRPq4+l+AKtUDm4QS4lFfVmrXU+XNVTVEYdmwa0/Hh1gra09D
3albXu+8asjbmfmHlRj1RiH+I0wHNsVgpluh3jJbtvLOVGES7lzN/+OPWpdd8Emq1JNPErYrnzaW
ZNaukLIwD9GMpR84xDuu1j1suj1aUeoejNbZkdt4Ibe1EQjtPH662zQ4ecdvPOEsQuEc4XlMrWF5
B7QHiGRWL/PwRloKEEYWq1TfIwl04b7T7Ni/9MpvpOY7g+N7wNNQF0/wxlBIgkjX75gmh2gzDdY8
5KOBcNSu84pFFJ6rPPl12C+3iLqDeO/Gfp13Tqiogdyge5PpNqnrlf8QCxb/RpG5mB5HCvD6986P
eEzYpbD2CHFk89D/GHRd/ESywY6xeqOEJqrx2lOTabDrMJS01CsAow+IziAf9bdMpIxdDU6f4Il2
ChW/+cC6SL5ixUi/YhHl7jNswxn8F1PuGSiNkvcaB8p4qZFrj+w+2hYXPuaFG6IlQHxWj63kb2Cc
IWoOxmfh3BSzE5WvXBgxygPmr5U7b5uSIMtrLFUbvBIC88EJsocjwocR0tmOACwIDBJJdmGdwxB4
LfBCREeu++4Ja0QdvyL+0cnl4assdn1kxaNpityeQuAHF2My7zVNKgKIDmmBfaXb4hy2Lrs3NIsM
vErRcFlKJh797eLP9WUZromSSKOdPTUOWvp5In9Dqpe4CFmD2ULnwVY4OTcrnsicFKMLm/DBHzOa
I/11NPYeGQmrJg3fhf+r8lBtv/hNleEeoyeWDyaVkFe4rvFw/qI5HuOlZKVAl1st1dxQWm/ZWHDJ
laQiNjLg3XwWLLmGu7ZDvScZlk53Q+IkOAJdIHySRFpCPFUh35NAACudJ+jBE2apO99PhldMTu03
M6xMvxP+zG8tRzaalRAVSkqxtv/IuamYfVkt0JCWZcnzm6XL8idc2Gu2m8AfjFsN5hV6CfLBHdte
hTDHt1TU20GU1+MoJM21HZxG7MIyGJrn1PajdwjWhjl1WvCugk8xq6X/y5UPYdyE8aFKWhYFYZyj
RLTzAs4jbYZkFyAq8dQVhel2M+9j5z1kpRt9TpPzlpG4IUzROcdA8qoIWj7hDcUQIr6j4WWdWd34
Ha91RcBIcGVNeqe874JlJWQ8VQXypBpQ1GIrl8skqKnmmgbKnBKOpNH9Snwh7u662lVvdlD9Fee2
eu5jybbYuVMg0oNHyPlVcNT82tUxtvzi3jvB9WozefDmgM4lc3UspzD5yvNY/o2xEHMhWJP5p2qi
hrKHUfcgCQC6v6gpaijfpHunxY7TLu/MtXg6bDF7l6DFKkXDl8m5jAxEtU4pG0yS19SV5DdeHwIX
wiFBjHQtaF84FkQwviXGBftyZRzYhwTTKajTAVF339giK7YRzsLyWLtDQdVnM/ypk9rtmLOdHuOk
kxj/lHFZ6/YhJv/LkCDr79isu4alYi8MiFXS3vicq/phtkOIggQpxX2HiAOVDlo1I+AsG7FelrUE
1uv5Sa9PTTT2w8G6LN0x5wyi3tL66jmniuw2A7pfwugSEQ7PLdWMLhtBScpplyKDPYXcIyGKwj4e
R8yruuA5tE5rP4L/22bKYSmI2gpq3+6w2C833ISC/E6Irv9kMm3Go/CiECjCqAG0ZyIfd8S0elI5
ENQOftSagyMpCdnQpWuXQzMmqrhpCjzvkFC8hI0nPxq2fJGRyzFFX2ruPW4I620YRnO4n1Iprj0f
xVx2JxHmwWOq56D/CgtqpCkPsaM+oubK95QSMWhsNXonqewYKBtgeeoKCuFMhnFJCBgHkhtVEA0R
1+0kz6L+KbBefRNEdeGAufXH9eCxHOsfo3kd/yb4XpEwrI295nbsMrvT4srCZru07maHZf0t21rk
Dacj4PA4g+en+IbAxWMt4r44eFw4rk0mXRl8DpjmCZ8vhfPt+S75NpSeoNnjxtN+sZ2BT9Qn5If1
eRXZkCxHQRwp4IJNRF/wdRgfZd5fHecWSxP+kKZJuWpmkYMOC1OP2KeqygPHifOIg7H3tt1E1Dqh
3a+Kmn0cBXLetjmSAu5q5TOZ6lb/smNc3YYLRq1twu49OUbajwboSbB9Iq6Skhvu1jaR4g1OHEDe
MEx7C97+iBeBacEVI4msYAdW9MwoT/C+ttFSOR85HsRbpWu5bCN4OfZAkyBFqIODb4AbJTdhwEbr
9LESCmoOWPFAJE8aRBH+4e6JA859oSIkXZ/UILngoW12LXelhcxZ3V8ZzGHYOIAQ6umT4jpMHR4+
IhyxbfqW4oT7hZgoSr7DhQUG5ijhn7ombh68Iei+u/ZKD1kHmMlDklj/UjojL/9pFQtcpbJzb5ve
s/p34xZJ/+QSYDxwYe6Z6W0Yta9e34TZWSJ012eXRdkxKHyFpWJphfvUIx/i+fAi8R141yeliIWh
968LOzgofkzM0wI/NPuIapKUm4n2WH57Xtbv1j6D8k1RJOVBaAh+/mKXOQ12DXYIuVv4Fqr9laUa
cMRT5XlggrItb/pJlc/KurN7DDQFnBs4GCxZ0NUAaczCJajDzlw76RExOUI4HLNUhsd07vVVDBn9
9TnI1fJD00X0d+BKdIEKmWNQELRXH0cl5/UNMzm3jdBb0h+l+2y6U56TPnLgQMjCuDyBFfNBt278
iVv+zf8dIZ+usbwg8cCrVPyZZEb3szsQKNlDKufkbPq8db6dkWSvEKqKH6q8CN8Je3TuF+JqGz+b
lnMSKyWvQpci5bUPt17ortOXv8yug2p0tT7s8nyIU9wgRJc3hgkAh3yT9+qmAMwrX/HoBKCxEEWd
r3ENgltQV1YBECw94lJJpaGQ69CHn+7yD8CphoR1oFi1Z+PJzOwCrjwXrH5jdsdXVH8R6awo3Rh7
OVP30I13egTpCeO2n+fbycspldvkfpPxg+Yrb78z9kLRZ9CPo2BwaCsquli54lVnJuJr0Xy/3PBA
agWcPQ093HEzORfCf2BjJoIsv2AdJDFngJvON0rFS3uqJX7dQyA5cM85N7zw5PphelczSa6PQb9i
+hjlumQUhuQiu2EKxo29cREq0/Nw7eJ+xFOwrke3CHv3QftAyBtgaVgBvAaulaoHzS215a8l/1gl
Inxq/UqdryHZdd9dBQJgGf5jBMjqr7Ds0nYzLincwvSK70gAemdiwREiXBdn2fhazWac/0xOM7YT
xi8l7XMX57WzV2a5PuhCRIwO3KReM1HRDL0xPEjfKHKO+Lo6HPw9NMTUf/RMoZObpGdYu2saGZ1X
qi3CC+5KtoIxP/HpgyWmro9J7TvLNh+TCRqMVeMOdEo97UeWFrxN42sMdltHQbR82zQd4RPz+C7T
uk3kat4cQN7+QwjWC/mZfmnW/bveOoTgrzPbHa52NdyzS4zGQ8dQgQsjrxncMTRWy/dkW81iUfXm
T2n61D6G8zIQ3p7mhOIczluibaEJ5yc2KZ6H/+7qr+KVk9/DwJQNGzgWaoj5lGptRWhN+0Rh51gf
8xlBcWvoEDm7zRTRd2EmTtGqKPtuB75PPlwjuYxL9DMGm2jxGuexpZPMbkJ/pGplGuAvHlxDHBwC
GIXwOxM62QsdIMI74/CV/Bk6m5uDAiPwugwA9rcQ1CX9KcucI78ts8zkoSk850yTEp4VUULl2SOF
cpvqp9gbtiXVnqRwSqxNFHSUpddYKMKZq3YrGJ3o4LN1++0mpU2RI5LxnnXQ1ZwJjXaXkcZe+TQW
eH0EP7iBmFyDB2Nh0bQHFjBI7FDGr+QzQY/kVk6wxv2hXxRNNH5vdix1u8esJI+9HdKRSQGHu6IX
4doQbD2Ac9t4cmYXVW8K/8i+0d3bRPJbPCD5umI7RJmH9RNg4R2+w+pWQVtct2tJsIyWtKY0Z4r2
yr8eaKDskIE+u/WlKjK4B/6wvLXl4GBvnhLntqRVKboUrr8m56IIuxpgVrD8TUSviw+OsvmpSQrZ
ndFqycpuJALZU5l4y5VU7Bo2ifGMh9Sn1JIi86VnuDBIpiyiPK45np5I0NJjPe3TLu8+CSGu9QPf
ZtueydBR1GYLcGg3aIiECnjMfftTcuXhnaGjsdmS6xM0FQhW2DteNOjzTp8aarpbKom4UKd1SPtI
ha+9J38fbzxNtioGnOtisi26cw1MGoQP27CTHKiggCXIMmun8ULRgI5g+rziDJQnVMJoeasnSQhl
hNxwUoGqsi1W9msHJUU43fOU4d+JEtM4L/FCtJLjDbHvkfVB8OR07AUeMz4h6tLzlBVPQID1KJ0S
k2qP4vXdNVQOb3qjNN4CGSxHxzbFHbq9CI4lJ8jZuIvJsYYA47xPglDTnMIBXPpkX8O4fSA46x4j
Wm1AVnatGg82x9D/glyZvVKk2vantoqdo2km2kjcIVbnKmbf+LQgd5bfxOQ1nLs4WosfVToUosIF
5cFHIPWHjxnLxlk6g0tn5kJqfR6crLmYlVTuZlGVD+dYEqzfxqSe+7PV0LFRwZKwPkjtLJB2LPUN
/BMDWcfj79w5dDywlZhR0+hVCbOHGQTecobkA5A9h/b5D/ihxsuErvfM95/z98WykPvKB0WAn2Cq
9Uddpx15aolmKOgoZgOJ3tLueR2q4Djx1iGZQ7GTt1G2BkRK1EJfmhat6tFVpKDYXZAfphG16PZm
KOEOIoCsXH/B+NJqacZ03afGgM4NWcnISwDN9DGf6bDb9nlefUxNXPqHmNr5gnb1NXywrTele3JK
Q0ha8QrhXpFynjDRIHCw0/WxQ5Re8osQEsAbQCLTcN+xFJcbfDX9L5h0OZun9Eo6LLnKIYzNJGic
qC4p7CsZ8TahBZPwlBgXL6Fwy/6p41bmnhgUxEc4ag95uIzNif7Rdn1cXNxZeNDwYpOmXt1bXEcU
jy2qj5PnXDax2q+iVKyFJ/GPjahhvOPJ++FKbc4YRXEgu5zFoFFm5f67mp9poKRW0T8PUa+fYnhG
4dZxDPYf3GnkRi3FX1c69kBHka7qH28scLBvudnFB5AtQfqq4zE/eyAu67/kl3z4c8RfBU6+YhwA
Eho28xR2+4s7HzX8ieU9YJh1f1LPH4pTjN+JpSABZpD5Xvs6pyH+mTUoMvK/2UAX6A65bJ5uAWLE
kOWJE+1XaPxEFdrAvoyAQLhpJblNvugClBB2BGBAyCZtfk/JguUnbX3MR7kjRQG2ciloYizwkt6m
cVH+G2WExywCfzaxlIlLj5DCtWuT8DqXIjmr7GVR63wxFrF421FKm27dqbFUJhI0exC8a8bXsI3T
bjMOU1sc29kJQEIkS3aPpMYfLpSmXK/1OnGbTDABNypdyQwYHKycU5hdfnPD1hn/wwF7943SdCCe
ZA3t46RHZzh2ASn9IzUF15uhg9B+MzRDdVoUDv+treVKqC/z1C1g2eU37p6mpkCCm9a9LXSQ7vKx
i2EXa/zvO2CIIXHUCNgBJnsqHE6uim1GHUGQ0s3nNVX6j3URRwasEJ3smJidb3zRTI9554JyTINA
N++VTVdkppDo+gtzPehURzIybnFI4B0TpRQnKvS0PURrF/VnU+dhd+Gqt/BfFE74D8beBLFqFPKY
JnFMwWHU4L/NiNMPN/QJkpqzsMZSVul8YO/xVPivYNdjFOKIXBVcmkzA2ygxCq6kMNSJ7UY/fWZx
L2V063NNtl/tuijnZqGK826MGqJIbBqD9wgTS7QtxoCqLRgGKyUMxulGLIBR3mMKpAsTEICbqOjI
7ycPjiapYPeVmHZeR0U92QkEeg6PTpVaXKsNAoiw7shCD6GOoV3MFaOhl+jKIeyw6GtsyI33gRrs
AyghEeCOTcbr3EWcei9KP50PMA7oicGBD5e7m91YbSiXhUnKC1dfqLO8Aq1w5zKb2MUB0uSX6w4Z
QatdYqz6mA2dTtxhMKTt2WCRPoil0G+wdCd6JxkDvrTqEJN7zMQc65DWXIz81FZtUsaZhIrlcXoG
aUU3BTOpQ2zNFf1ZjSZSF5dh+EpbnKQ5em473PMzzddbW83Br9KpmNpp6RjXS1Va93ukmKjfpmsv
30ZTtUzlZPlpJuUkzbfkpxuLwM84sIfhGL0xHGf0KJS+M9Aw4ib3S+VO8d1YG17QYDO8t9wMyT2b
6qrgnZfX7MlbYy6t6CiHgpsyH9QKGu2uMkXxsHgmzrZDp+jac0rd5mdePNVDw9hKFaQnk/huYc1K
VNuf/H8l9I2jJ22FXx+G5IEtiBOdIWIuHBYizR95mblmg5AdeXuzFngw8w7YnMAJw+M0DM4ncX7x
J64H6jVJKg9H6oDqv71wut/tRHkaJqSURTyTbFm2UGcz7zGkvxLCUCAcrJjw9RiGhWVLsR29CR96
6o3Iuqk/0dzasb29zJS5if84OrPlSHEtin4REQKEgNecBw9VtsvTC2FXuZlnhARff1fet46Ori47
E6Qz7L32lpcaCtTUrcj5NiEP77JL1yXQ205C7dm5xikPLYM8f1t3uS9/s0Uv9d4S5XRbwc9Dsl9X
UN+oVZ26u6doIPVvM5No+MwD05B8yPSSLspPpldVtpRioiBWCst3jGrUnXkp9k2EKH0H/QCn+IjL
90d6c/SnpKwlndlm3Td0SdQinjWLvu9M6/VvPhu/fThUOmBk6LA4geE+vRHpAaBJoWV8FF2Gap2s
ZhQ7oLXearKg4i3WC8gROad9wKZqni5BHVmxKz2fBUlJjvOvRTLsPo3FZKezGfPoCaQBcwPJ1CLm
R9ckDud85uQtgdPZEFBBl9/ECRmKOEKz6BT1QYiUx8N1eSYqHDEyEDKPqD8iJF99egjnG41xApfL
DMO9DUya/vbnEE01c7t3hD4IfoIAW+WeyVPGkj2tZDO+BW0Sr2e6NT3DF21j0OpRsorTwCfN/Js0
QHGjJgXVE0kcy+OiQ9qUDMPZGY9bWh86EjPbB1Zd0RUSb8BDpzDtgFxo4U6v5NZU1xo0m3tMhv/z
2W0UgSdtgeFPZGTt4zWRwzGXYD0+Uel7j8ZSFO5cIjH01hsgd1F9LcA2tghAMsJKrOnCath0EAfK
Iz7BGSNk4Lgel5d0K3II/PX37Pkh09/SjL9r+G1MjKcAD9drIMgF+KpBVKhrDGcWmFgcptrtfkWZ
RFO9429rFofrunQZXTDz9FmGciEaGEhRRfTxCmeABzufme27iGueQSqY9mCsiX5TWMp2P622uXZj
JeZd4Eq86+1KQfJOW5SlR7YGM6Pw0hsvsQ81b0ex4cf7alLjn2bRtAddJgzUoSUPTm3IzHnvDZ76
h0lYczhqro9N1zTeWzF70RX0ZPEetYRcbIho0eTlDar/agdBR923xC0QhYtiZhOwIKPDcafgF2LO
hLS8sB2j/TSMTYvpsS3PPiIbfVra1soj4xmSgyghWdzaEqX1kcSG9mMlw9N5F2Iha92BilfRzyTz
ifRS+yvG5IvAwunL9stxkOluY7AH1LCqRUpICJ/D6CMbav8Tlu1anicCBe5HACt24yXL9B9Ui0Lt
Vuljl10Vju4TORRG7ZmetfVlNuvNugCACdkqKXAx6z2M7GjdgvFv6KbBd9b1WL0jZ6pW7HXEP2dz
g1cCl2qVnbPGdX7jbh8wpUVILu7IZ0jElfo8QQq9eL0Jji0hWumZkN5qV+sEucYW8lFSn+IYIMnV
+AsYGngECNkkA+0tHU2dXdncLr+TnIf0hJ1z4W5WGYmfQ8AViqQPjs6Byh553BqaPnjGFkdsZ53q
zN9jP8JGgFDVGNAYkiQmyGp0LvnI/Bwiuq+zfB9OlSI9A07RYm8tBP4SMCXD+h7P2gRnR1Rj/rcs
SyyKTj14hK+A40fLt6F+XKns+XNw9g5sWMvB3RUYOvw9MVHk76lW0tDWtHMrIAjsgSRH8T/eYaxC
sg8gYtpT7cc/GhnphPy4ZxHUStqFTUDbzxxnqNK31G8YaT4q1jDJM3lx+CyBNMYYN3lJEMJcl2rs
/B+qkLU4zFxQPy1ZOB/dRIj2OY56aFaGBc2KsMFja8IT2MQX7BXDhVSCNLl0/eg+T7GqeS3ZVriH
Cj+VuZAdYf8jlVn8bZgCVbcXpor2mG8US9Ap6tbdICB0oyV0xgdwbcb5481YoZIlZ8rAvLH0aZTT
HMkW07FSv9QAZsR9kjLL/teVxAUcFySJfKZgrOQ7DyDmi+0I6Sk5ZXz53vegJuGelxw1H/OtzjrV
KQx9UWJe9eR/NNE9An7LV3RJrCJJdue4ckIfKZnC/XOCggI84t0jLCEZB3GGgIWh2EHKm5zchYfy
kuB2xdLhIR7lRPKg0SeBkF1Ikity661KGOXqnWehxYJOgXPCJs53Aq4x7XMJiSRz1H0HmBneaEzR
s09j4Ot7sBtKPbluz94Zu8ucH8TMT/yAOhpxlhmD4awcR/nnNQwqZnJSYdWaIXX59DJO0B/SPqwe
eE4TEs5mpvRAj0sANOFUq30OHUvykbJMtheRIcJjRhxE4Z8ajwOguGoIfRbErX4Xeed99Whn4pcR
dyJgfBaEl9iMmrRdVYRPnPMOCWeLYdQKm6C5mztJEGe/1mj1IdjEp5ElFbn27uRfNdhge6TEpNnu
nChiuoivpd4FkZXBAYlBWL35BauPc2YoyV/iDITJRk9ppu6JmkAEDVda5agLilplz4xkA5r3kkGB
Ok49FG9Gu/UNTBEH8FlBp4fsbnZr6tCzbsKeVNNnBFayfljhVOUHJmnJd9MCKcWziBztUE9kZG5r
17CQokUix8+GnX131tm+Z6FRzqkLulDeM1PDy4eUstwNQEr+NbqTyBlV4cNzHV3X2dR4uw3aQsWg
aUWrUG6WWeCZL7S2Zl8TfBOTayW75jQ55FjugyEi01UAYXHOrZoHfeFmcudT5NN9PeGkmW/ewppW
d0phsucxy/rNitOAUDIpiNuJRBJ8UjxwoowNldjRWxhYbBIEDUhrK+KMjnUsiZnH4Anq1JsC8wvt
dVT9CRnb3SKEtXflF1h8TkbkIrsyiSFs+j6M3rjqluojxqi+QBjo8tl5UmODzCXXQFZw+aLXeAXY
q0AJ4txBcW+QB6j9oIsxvyZkOiPCdWRWXpfOyOZjVeT2ffFDDclXF3h96H41I7vTE270ND60/ug/
TBH9C5bvLHW2cwnU4sJ9s0KfpATk73RV4zwVsKoYz6xdv07PphVtifpbQxy4aPhk6qADRmAXNhN6
+cq8cn6/kUxBzZh1Zu6YJGIHpiGTjGzcOs3OuKhDBwJwF6ICndJZXJ1BqGhrSR/s7lQ1k6wYM4Jj
gJzLtDGEn3F2grGAPJdt3XKIHm5bF1RLRV5DltQAvTYIe8Nr4SUpGeIQbZC9kx5OT4wYCsDrrXtp
5zUsjjaqC7kn/YaXR41AXiAn8iA8M2eOYAstMWc7+BLHbG2KZg2tayy5xdopTf5iYZnj393AzXtX
2lXx+Sj+bPxYKL2ML2ThDcVvhT7nps7RbkLVQE4O7mWWmecG7hUoPsh8eOuLJVcQrTAlH0Ibe7QL
kOs7ZH15khxblQHr37iWzwkLRQ5Fdd3V1h88AsJD2bzR6NrfQvmNC4g2x4fAgExdBIskhybekQjj
w9J7Jn17JavLVIA79lgX62jncaziqMm79qhV34d/ZJzTVbKMXA/YsHE59DB/JmTfbGrYPhm2+Hno
hX84XlGD4xxWvE9DqIlDhLT1Oc6h9y8DJ4euiKMSDmnMuAiZhRBvGYNXIilRDBJNLrrg0+YlqdWU
IiTD02USNJl0BPHANuG6/IUKiCQv3238x35RAYlq0MapF9sx5Bzb9AkEH2znA7wHr4xzsV+QNd1C
T1QgjiuA1hcWzexRGjTV5VEx0kAGlv4/EhloH64QPXjiIq0XF9DnFSECQ00lw4JwIqF0Gqz8RIUC
rYSNGR7DJWIuD2m1D6prXA/BwWdIQaxLXym7o3T0OFnJokNZrgrL0k1rhF6cPx1cdtwRDJ+5npMt
VI30J59ET+BiO4OWjlf/n85J4UurJP+mBwJrgQbxH/RYsh1cPOJnv2ZUtiGAvHC+OYeR8icjD+Ge
IpHoz8pxQyRlFfTBu7aV8Oikr/vmlFtUsYjgAJU/ZLTbnzWzqmIXDmHxIjr5aLWNq8ehsN5dGOrS
bpch8MmIWUIwjvHiCP/UKytBfbAOZCYO9iHniECr+UyfPqkDu9WVNINVU+ZU1VJQidYj9RWUv9U0
2C9r+kcoRQgAIdg35e+w8+b8Xntr+dddW+nu6xprg+Y3c2h7tvTv63e5oCE81qvf2S3qVKK3U01P
eHEZ/Y3bJnSLbuOUqkXy0NTibZhL89a7fdgf6si48X4oXMe/tmmcvPNMzP0RjmmQvs0VQO5t6IwM
yMNwUff1Qk+xi9D7ERNtu5SYpz7xFm7YxHuJI0M4XRdP6/w69AYEp4kDcdeScFLvAJWQDMrgy7e7
1pXZa7MInFd+CSYDqxH7xXhnY/R2W2HHsb7HW9JS0TYNqp3FXcRVLAFh1R3OU+AYUaoFareipvZ7
ETj/xNOMBSu/EpDWNZ+MzSe40EOGVWrhSbRJ9UTnm76D32O4hhWLmZYOk1Rug1Q4eBHTGrVvvRuJ
GUBk1yo4ctsha53pbm1C3W0X+p78eQ76gUPMhkG8i5GYYSScGfOBNcOTYpEZD31SSQ51LfDGjY7m
Z7xpTDClMGAFBcUDPrtjemzaEfdrV9VdDDMdNlPHGqNPC2ZnRYd/p+8Mw8kmVxqhr3EiF3k4Njya
imr03VYcMwJNzHqP6zhjIds72O2HX16X9+6BzqtrX5dGrCR3+X43xYcyT0Z85CrDozwqPM5PdSc1
HyxkOaATiIw1bkuW2fFyGVZkjAdLXE5930eNUndFPnE+Xt1UtiSroNSOZnB2nHMS7kEX6CNrea2/
2UPZ4D1hQ1q8DlmNlpkIFFgJW3ck1HZXDN3a3AmG9ajJaia4YMKiZAIX1Ye442dG6NXRbfjjz1mF
3wnEGqsKhLqdDpxLoZlTH1dRZ/mvvkKruaHh7/mPamMyIHYpeQFo3ufhbnJtZT+KtPUIYHMWSUyD
qJpt3MnxShaNXJ8FnDn/0s0VcCjHXebwrGmE7SanBCU+lDwKZgyNWih3ZQ+G6WhYH/yl/zF4A8rQ
RWRGEYmSiku6gQKUgg2ik4IeehlYqepton1vpT8Gqb1zIXxCQlDCNLupRUO8iz1HV0+iIPNv2PSK
8Nz7YeHiQu41AWy6Z/2g9FPh+WNzTyG1jK+Boftltlmm6S5wLK5BHyEu7BLVTn+nwF+zB1zz3l3j
6uEFmbeoT37vQQdTmEEEA4OWOJvFpxKsGo9ZUOs2gk1Q3k93hdVwkCuTWLQm/XwjgrWAoj6aAnUs
NqAy+i55v8wesKiqiGSh5NxMGSAxpKgihoDOFyPDo9/HqLpzULzqtMTryLqNxMxqi2KLMFRQzbiR
YspAAmRDoH2s2o3p7m3r0aY3PTBponYt2sGS0JX4XE5SR+8uY9u3FuUvmhdEOPdZVeTrgzPPov4E
MTLkvxoMl5B2wMSsyMGHKg6fNX1av4O1YL7a0aFkbwMqkxN6+OQdbXB3hlaG6h5dnOClp526m+se
FeN0K9SIdWTi9MLCoQ+vAHXxFQjEl+7W9Na1J42uwNv3tTupXxkPL4awCsLHg6PJdNhZrr3vaEBO
f/RUoDMckAwXN4MbqWLnNl0VX3iiSaeA8HfLZzDdB5uRatgFil4Aksi4XCzft9iagMHyXY+uANUG
7NnpOnRduupToFe3/rcG0eJc+BvC+jl3e/uL5Fcr7hxPBG9UhrKuSG+2BbhN6AxoS7ZdMUbum62l
Xcoj30WZsojGPhgwWSTi9LPLfJ0cKj8sXnNWqcSslbx82PZuAPVnFpZxxvo7bqY/SZGmAxZ7b8BE
CQqvcg8BFVp1z/o5ST55eVcfGC4LfbQLfZaKHR3mzbc/1Ya4ZPxNQ1iDAfCK4msqAXbezko6oCLw
vBvrpAxCb+dFFYM9XSUjGkqd57J/NvxjdS4DTmHOUCbP8qVdJ3vJ4gIEQ8/dQrpN0WJR7hTMeCDB
we1RKwv1RRsmx7caY+mFJ8ygop8jnFlep2gESVSXUH5TIMTf+LACeQqjgoz6DLJ991axOelInOJb
x8y/uAjNehCDBw+V+FtAXPwDUgaiAmFdjeZA0pg3IbJIOssoJKwnRlSRfAURqYhsq2bH/4NGX7ZH
g/DIPZc3AhDlFBlGTyrAz6PNNFenCvh5ti8Ct8P3iTjuarIujYlSwmWx912cf5QuTnIWncVjNK5F
+c1LPnwabO7QZJXw39kfkUu3QEWMj5nyCG1mi9a9N2HiEmE7j+nr2tf6F5gpJtctbgfkbQRL4/Bo
5dx8U5XF5qd0fO6XLiAWc5fqIbcXzCX1UxPr6L8M/Ighk90zEWLYCDJWkU1NuUUabtfX0ErvPC54
JbeOz9ZyOzGR7VjhcBUdWagmSIEbDSUlbwL53EbDUuK2gkg1uNWtYurc2mdxcYtUR3NeWMaFxIye
o2lGVlN3c10f8smqYWeozIiChMhOojBCY/J+bcfaOIvTFonMkDO7BE+JmJHazB1IKNHeQRNT7uzL
IAjuvdLRaD5Wv3jkemETP8eeB0t+CAMW961VfbjNHU6nAykqNjomNryxwYFrF9NbUt5oQ9UQpQO6
HYERc0zN+FW6Odi1CIAQhl/SEGb8ByNzU8+vXxqEObznFHJyYzCqQI3FHu2NT0bHyAE2aO1X737G
SvzfmoMK3w5GOuW2XpjlQEQgC6eG6pY+u56Ps4pnfnlls0cFDQOQbpw5xAifNHdbJLyhcX7Gos+v
sm7j8tKuaZedHJU2901JcDamv36evY3NV5/sbslUZzdjKPuwOOTSS64g8r1SORRXLYamuFlo4/be
kBwh/i6BR/IUPt0E5I7jDe88NnC5U0wK/Zb5cQDeSBXpq+9irjn2tYfS8gzYu7YfM94A5Ks2iKuj
ZnL2BCEw+jcj40OHP9eu/DDJpO09MT9EeaKPBdgMi78lBGzChL+JMq9j0+g2f3FZRPdE5SJg8HF5
PIfGI38YzYQUj5HD0Ks/u6tY2W8CYNEPjRtM5MaIoXZ/BavN/WPAbRQjBXdkOXQHPZeV6RGhk5qg
gYchIKSCb4JILNeYyi8ESeaGct5AhC4dmhVW+KwLexH9wxUVSX4I8p9P6HHmkLhjpLmbOh8ZP+Bn
NOBwxLhgl87dEZB9sygoUpJuCcddjduFytPexR3J3AdpRHSBLJF8zyFIzZ2uXL97p46cCzLtOSu+
PCAZr2BMNLEgafMTDrM5NtL6r1gywp+MG5moC5eOAI84yVwEnT/EaAvMzuth4WFMse1/9NfzcrKi
ANfXEQDyiiabQx9DHbdxnwg2IWHvMaXJjAqSK5jg9RNVyvqFLdP/BGvML+NFrHWY4GGpO4RIiG5R
OpjucsJc1tOqKRm2+EmwLsWUgu9ERLsrn3wc2xNJHPrmFKQ5f2RuXKhfqKcagcyFiqu/D3JPrXfQ
Cp1lh1swxE9OhArsP/fG3RoauiTe7RAw4ICuqv7uO2XGcwegCbZB6BfVNYFn5QBkJhblKRD8qWKT
oMpkGIzWnuMTZIR7D8C1xFY4D+HT2k2kbCDTz0mw1vjaeBtIRM65Qv/4nXD+YYR3/VMIn0z8ttmU
cHujJiA0BV9auxv8ui4ebur2P7wl5MmMRbVsweAUHqvYpTx5bl+CrC4T4rn+4mVB/DklnjxpYlFY
kBbS3qm4GOW5IJQTJhs1PzR7LEekq+Qxa/v21amKmkYsp2smyxZD/N6fa8J2pJ69Ce5aZrpPO3hD
uPN7d1qPLG7L5RIx12L3DnG5+YeOOOaDKHi/249aARI84ivwzeEWDrS8BqUzT9uivLE/gVuQJsJa
q0/iJ7/gPadylQrPGPZ+IEsRGIOh7Eir3RRoVTaidcjOTVPKqYuK67EHxIvmPDncrnNgMBVJWp6c
bupW3/VeGtZlGVvQZWy2PkHr3nYloHN+rqjkswMcLfHUpqA3N+L2LTPYrKf8iL2njBlxtJyoVToZ
lESmFndCRPWJ2EmyKmiR1v4EuAehQEFp/1EsIWaGmJP2NKNy5fdFfvYLII1KvmGP5XhnUtVT8iQD
eYCsl5Z79hckVyRZ4MC+nANIXRFH7h/jLYjutHTZl1rlD5AaJ2fZC8/v/V/ZMq/cNjj5EQOhn36Z
Mm/Bibjm/f0suJ5jrzPxIZMukykWss2K0reS5N2i+Rie6CcGTLz4iH6iuvf7KxkDhqwCm+s73vs6
RJcruheEGQR/o+egfxmc0iQACRed7XUbBI8Fe8IVfiaG0Xzo1++W9z2lu9JwjRnLBy6uTRZ9gFBg
2iZQE3C+ElUQnvDcsAMHJANzr6f9Q3Llx15x9Dl1mvNIFzbvB0jLjT6wPMm9Pd+ri9k9MxG7pUr7
675nvhOPu6Fl06KOqDomzkeRg6R0n7yyoMvrh8BxjlPrL8Mx8EY+BS9nl8CjmKIPKZxF/NEyMBXN
loMSoRPMnHYiz5Pwx8J3SUiBIrUDoVkPOK+Bg43GytiRV4zJavWEcHFZHooOexXPMhjbVs8dlylJ
CfcsQzUDUc3pdgSQEHyx5PAQwtJXT8e+ATl/RjKJwiovISpsA5waLzcjWMb97PTYJJp5vC8cClyy
HRd2O471JmbD6UTVOFUeYj9CDlKcQugZpotxuDB2mGA4Oslba9KLIv8WWP0YpY9M1WEAGXw6Zh9G
crV/5mIiM4WyIQNPl5JK+R6VorqPUzgGJDLjnMGwjRR88uWWYSnHeeL00bdEUAIRr0fDuxuZlzNi
aDL9e01HEk6YPEQXkjdIX+zKJL26pRPFr73Q+lSRAVJuVDQjjSAJbEFNxlj+pg0wwypFc4TZ6Zk7
tq9Z+AT8CIIvU/rooXYFQVUt3rSflZTLaYeA0situNkUTqrOLEyjIKYLd5CuGnRVvjx12QLFVQek
DVAANVF0oH7R5rEjFWlf0aCH+xQQh383RvHQ7weCTORm1uAIDmXhUXHN5KkVZwsW7adPLQo77IiA
NskF/G9YyY87ZSoE6w2xhUSVE8unfD33swFImBcU7LzJkmB1MFlDepzY3LDSDXuu6IcOPUno822M
3Xwqy3H8HAs7BSiayHu+pXyDc+DeHvSYd3d4Z/toPinS+MZLKbzKRcfDdfru9h3ug9rAHEKS1dd8
NcazbDZ7PItbhO4AHAfamK8+7MoZxcHSLzPCTPAuH4mo2iM4sVq8SsTg5RP8jmR4sICwVs59agtj
YS6qW1BqnmCz81g9M1tcIS2gV8MzvOkZtBXPqg5RH4Tkakcs7jMq4oLaHZ9SmY7qAc8EOUBsAG6M
lpVwoWXbeiNbhrKcx5tvpS7JtMtLBopuHKjfS07uwCnMIs6sjaqYnZNkNxF1g0qX45/NeLWwmk32
sooa2iieSpkUBy8j5BI+iwY3/FTWwo1vABZntE8xEn1kFn3Q1dOmJMJySQ80GJXsd+vSxp+BU5XZ
rneddfzTkdxW7ioUyQ9Yzuxz7iSF2eB3ZdBj6eKj7Qi5+L5hIPlUDxTK7CZHc/EjH5VmgHH/KXXS
nG7GENJ+IDSzOIeIppdjB6lWfjh06wUZLah/iu3sFCl4vzWv4FKO87h+rNIgxN3ycleAdIVnOtSz
cMi+p1zXt/yr2Kj+wWe8xX3IABQNexSUVcK6FEnpMm3qpEPPIsIcHpvMGBE/6BB5yTWCIsdGsE7Q
R+646wJ5IKPbiUizIJ68feAATCSizjRg/4iRHrDWduBYkuSLhylkGcBU0EB39G+t9jYeC0fI7ejY
8upv5KNC47TkXEaHT9YWALWS6EYkidQBmXPn9NZb7nWTBt0/hoGW6U3iCoV5vfVy99iAP0KlV2Fo
xyAP+XmNpj3y+zL9at0o9vbSZja9eqBWNMmWrs2S9d1yXf3LUMNZyqhRVL8Jd8GPsOtQiFiK3bFy
H4o8vnmnaH5fhxqf3hN7R1++d/7kAPHw5Ozmd61Yh2BvLTiXPXLhUv9IegiZsFTNYGMMM5dv8MDe
NqjRMrYJHFsqHT97jIhHd1E05cWA2a5a5uEBN+dc7jkHq+YRQJRESwjiLr3LA6QbvwaXBvs7sSPc
p707SpuwPEbWmeGVZ0mj/gaUE95N+ptU7z43Gx4PzRTrEguYy+8L1jwk8PXYiZy9W8uuyBhWe93O
w7Qd7ynyYd/wfwQ3/BVbvar0RWJvYKnIiiUPjy2r5fl7lJE74MzNOudg2kG5x6ifqJlXsIAZJKKQ
jI3diCIsJvwqSozANF1TYm09hwwV9txZ2N6hAo9TwtXyVbJwQdUyp+fRHQIBt6tXZvluiQ0Oj7NU
rEgh8uJM/igL6maEl16W7mbZdgviShPXd7bsvZbc9IwOek5ggHy7JoBjYxhFTQgfuASSR5gf3A54
9lxWWXEmoO423Yz9dMxBWYZzB9QFMHPUece1WAf7AIM2lEzcIOQg+BE2/mMZeVT7sY6X8Kjx2IyH
Dm12Ybd1MNUk3kO6Ec9kB5GsyXDKG87C70ZyhXNZVpx5WHp8ACZtMjN4BjXphCSHW3ozzBSrlwMS
RAyEJj+mvoGGC4/hAFWwb8pTDeRBthgwOAxJT5tDl7eW6KBCbBZ2491HOU2TelE9QlnylgZFLJEJ
Sb3ctoXJ/BErOR0t+2MmYXG3CwusJfxLthXfjV7KZovbbjQbmyZCfpRRNhTZlfcm9LFFl+jyW7wE
IPM3xIVwSjMSFmT4pWJIoJYpEHGbqOgVFMxBktfAOswCeIJXhLeAjrnjlxm4uN8tsw//jn1FKX5U
g7IeKa51wBcjlpYRYRIl01CoxaSZK4FsHmxjKE9+l2ofieHCSuFSKyatJyOj/OZ2FD6nOlEhZF5h
nkGDNzHz3wZIOT4r6rj5H/oGxn5EGHmRJg2lh5IiIbSMXHnGOE8TIRh0VdLw0Eu3V0rh/2avfh+C
Hpe/Ih+CjoapC9AJJ2ib6SdN+dXHF6bZI6C4La7PHPxOg923yh9CiEGmeABO2Jro0AJZ6/s9vl+v
BrHYiFBEW7D5+KQXsg8M6vWoWOdD2RRh9ZFQB8zXiCdvOppmIJuiTuPcsEZvxvg0W3cyx064JPA5
owRXxNgCo6txl4V0pRtl9My4f5qRAWfoOIex9sCDmSgiUT2F9rWvtbLnit4KNSgfUr2r0auxSEat
wMCsqPInlLI9c/5gLkk26mkbtgs+iG7XNNT8O8fEE6UR8wu6tawhnQ7ltLcZ/WXKTgxsguUUsvkT
O1Za4sXjAYpPglDlb055hox1oeRd60+E2HrD+tZXwtN7UZeNwRY+4t6SmEWYKQUJKgLcBsxFO5vN
ZyKikp+x9YlT7oIkGn+QhwTBF62N2/GVoIDbKmQswYlw5d78Rj1H7I22PnSFthjr8MBcDwZy2Y/O
tiVajXWfPzszyzxOpHHX4ekzGE3WSH6XkWmvaEMKgHrlShflUrVTEFWBxeSRepjZIpCkGMb7Mr+O
49DGV6ALc4ubuULHlhJi7+1ZTVGqhWlKZElY5DxYodMWqDdbG6wcipAbkfJG2bsztfl6qkE2jjzb
bpNcOQWQSU1zNP3N2Dq+iEpYVr44zlDKuy31cCORfzCbok5gKE7DtonKqA02FrscUIlF8Q44IE+J
V4pV/OkCCQh+LT6FyJ7qRiFAoUHJLqTLhPMjUvEiP49xMIlraKsl2JMMkf0ZZxlFqH/pAe/hl/ev
RYS48ks1KVO5JgCntUsC9gKHrnSdzzQKqp8JR3nDt+GOf7SzLliqyPyrtwal1zewGCz+5PCyQuiS
W/7mrET/hCW59s4ryW1/q1R1LSgnCOPo+bo1JzEwNR5rvsJcR+ibP9OMBgwaaRyvv8nNyh5biE/L
ManroN+y4b2F17QibPchac6EzAxhc0JlnMmd27VxzwwUkePvyWPXdJgGYqke14nJ/jPbKlI4+Hyy
luOWeKQNC4PgSIsELS8by1cQCv5/QZsXJyTVYO4xbuUvstdpfymUD/qCnB246CpyxMOSzjh/iRat
n2Yh5/ZQq8WNSFiKJVF6oG77jVT5+Nw3tmQ4zWF0KBA3N8cob9PHSLLaPs0+0y5id6oYW+pMVOTe
GXsFPEpmidj4IQPox6ypjQI1riXmhnGKGMikhbNVbo4FgQwAGZ6Zsdhz6Lg4vbUJJW1Ck2LuIQO6
f4DLS9yOo0Icpy7iIUJqscYQQxEr59gMCakYJUqBkumzHIjqGXL20ASLOr/ayAIlhGtT+BtEaSmq
TJxOt9MaU9uhV7zGX0mKkW0XJk7whO4IaL1uTPq7r0XxTzqFuGsYkzOI+z+ky4kDZPvlut4ORLz3
iBLrZYLBPhWM0sDxNncBmAr0YdMobjppm8RkIIEzK2/QwukKayBEbjau3DaqrM1f16UGDkkygLIR
tvl5JorgNmfC/YcUcJZkczlrPe2E6vrlirY97e4Qp2GJsEX2QdW3KEK8uvRF4/UILibISLzC2VC+
Nc7UfReEx/8roGy6l1uS84szILncsmVsLj2/Ur7LsJIzrnHJ23hp3TF+TTlHnwJbdhX6Lw5fgQZ/
EC81SN3uTBrPfGDvx6ccJSFBhH4XmG2I+HykuAEca4E/J9+MrXzkHFDKqqMICt87iT7K/65CrP8i
lkskLuq1OMYQbHHlOZWITpR6C2vKmN+ehGqRYlXl1YlpcoUJdzXiD6K90mC8mwAJSrbjPCnMTdoA
cqcsmZmRwLRejJ5D+FsI7e+RWk3pmW/QB9rson3eNSIoWXR0MR2ddcoESPdUje51wsOYb7Rv8VVx
8zYPy5CbGXuCcaESeW6z81foOnfrOvSvOir1Oz5HcDqxE5XlPkypI7d6cm8dYp52nz3DIJgnOUO2
j8aZx3/DKjDex5MhDAmxSKGia+U1av7Gecd4Fviw+k7NwkupPdnbDcs98UPs6fLDprXRd/2aIMfc
qCZJ/7pIeEo4devon6KcpO9NC3CH0xQ1vHdARh4197qPguYw0tb5Wz/sg+FZ1gmLcGLt4gPyQE3G
B1Gut5d2mF5MCoVlzxr1hhJEREFAEnU7CWrwX+h2iybzcRwhdNuaSWKYSLPM+1Csg4O7kTQw+9Lg
ngZq42c1sb2IljA7OzNYHz9x3HOk44o4l3KgLFZTEjRXZGVkhAKcaP8Wzso0Oqewf45aWb7jJEu/
Ezh4Zt8s3N2oOWI602kOcbbncnhMOqrEbZrNUNPbaUg/QGtjPwLbpP7H2ZnsRm5tWfRXHt64iCJ5
G5KFqhpELynVRCjV5YSQlCn2fc+vr0WPnFJCggswPHDaZgSDvPfcc/Zem9Fc4Vc0gwKGeIgeFWAf
dI3dRjmCLCyCqtJsnUhc/gTcO0sooTTkCfEPA0cdEcQ8Es/t3mSWFj8BBvSAzmUtntMQPckBuwUn
YlEg9iHsa3K2mjij/FpgG0nYvyMzubJMjHpXQ1SrhYIK/wATlYu7fJMqdz6Duj6CKMxGkIlm5pVi
E40WfpdySBpJNV91oDHRF7aHqi9GwGbQNKy95aEQ5FNlhBe1oEg2IbZic4W7w+2OQ82RZ+XWWFXP
i0bFh7zjlHAxVWEFILymA7CaOQCpbWh0sbNj7Z7OOFJIxMBEuWrjapDYMJyD6XPo2WIwFf0DbdHQ
vM5K5ghv2GrwaW87pwQ2uusRU0fBJcM/QqT3DBpE025jB08p5w+7VzH3OQlujdFUETAmz+/qb3mn
xB2LuONsVRjGzXpy0uCpwTHR/Jwn/NVySy+3tdZ6wLtNYLcU2XMVpvqia7EPYC9BSpARAoXGeJNM
sqsuEeJNza4bpgJBIZIYY9woKjGfp902cEFWPq27EzNeHBEKVm61SqbU9mA0OHb9oOG8FntcuGVx
NeEMNbBN+vCe1yC48vCG5K/IpvM907RBdTMhHmZwCtUBfzmJOFDHdLpODDkPFwMLY3SYWaDReREb
GOBBRmR0hn6k5TApnX4JGtAeiwaWt3Q9K3O8C2evlrh9m6zeISuysq2FIvGkAkxmGycjP4h2ipHe
xSQE2Jd+qSleaUggN6WzX8s7unLdL48XmFrZVT2RgKNmW8b7o02mgQTXrnlqluXfKapsr0vVO4fS
orXMVAuEzYHhjh38JN4LMSS4Qql3RRki9HYw+IYHEnQmweBc1mZ+ocKu7X6ywdvRJVAI7leMYW+B
6BTy1l7q9RNKiMC/hTK1TBSnWQInSCce693iGA93wwzqiz0ucO2DVAGiS6rY7sGZwinaBwGm/1XV
jJjKOJEjWecsb9JYCS0OL5qSETKNTt1sHbvUvOschZJ1UhzqmS1kRKnH16GLQZUdAIRUMkN2piiC
+gi8wXWVC5ionG6oemxyAVyoUJfAHdWvBkDH9I02htt87y2T0Dd64hUCIsdwzrIESNJxiCh9H0sc
E/ogAppDSKjyAet5OPerKVBG9xCGyi3OiwFB7ZrOamkSb1XV3rUoxsbc0qg02RuIpyzebIuR4A75
moJxGuYhLVABx/MWfXufnvXhQMuMfoyH9ClA2imPAgHqU4cfTFzWpBa3O8unwIChYGP3mRJ+rl1P
cvtCi6jHoVpj7gtJ0K5rRCevdEjwfZMSIL8hBhwtYPFEGSBLNfwy/F5m7vRMXTH1x8ojwJmIosFS
exRwNpYho5RutkJrnpeXQZA38QVpDU58VRYMfzYeAENG1ng9cpo7QLsFhk1sgAD4bQFdlQa4C4cJ
PVZZeUQF4FZrvhUoX9r6OGbKj793SR+h7+dnYdGaYobxbDOeb9xE2nLq+jsnjYHo0cAKMiZQxtwS
RFFJv9UPJQaVEYhFh2edP3GF99C63tT8jD2O0QeMUJ069K6yoge2PMu4oWM++CcZxFVzoIwhWXAY
HYFnXFhsKZlqZH4zos0Ot8vMxzqYCs/bVkcotzhTM85m1mSSQeJL7OZ+pihOKXMaYmYhXRg1oiO5
ozc9UGHbhBm552WA4WarVdRkrwAJ4FqMoRM9VnIIzkaJjYWGkk0uFqKR/s7WdDoQzVXDeGb1MZ4w
GQz61SdvvVnXNKZJH0oMNlHH6+0rWuFEkSQxz+pm2cH00nXVD54NWoiGN5woBoAFWBpkQsA388aq
D3NvdgutqsJQZXrIPRnZTEkJVMAFRVrn7nzuO1iZ6HmNMCOr3jUrAIEDeTwNfaFgnbQIVOrUHX8Y
eZQep9ALQ4xToUKxiRQbcjNMvIexZH/EElkHd2YI84Xu/GBcGpgccCo1vFBrBHlU84jWZL9E8Eb3
6K3bt2goUSMZSPCZKJeR4j+BkEFD3YhAllMA/sR4jQVZoSb2mSHj9dsov8MKifwbaXI+zO5DopO4
2FTI7R/R9TPci/Q4kDOLz/AJTY1NYBBZKmdaEV+37WmM37fzMuNp7Gy6qnlIL2Ea0thMk8LtHsCK
ps/zbDcLUm3wjXXodOIIKmg4DbbfPpFZmb/ZjUxefPJmz2176IA4lgjzVyObOTY3pEXPNEdRXtVT
VZfbGg6DsfWyNH70uhwEnoX++SnCp3ZroI0PkTcjP9kMWBavspDArJVXF+ivgLjVr01CtcKc3U6O
WGnFvWcK+y2Jor/SmrrOWc9uVqPO7nRlQr60EqIBUR8zvQtya6Mtm3VxRHqabJgiZxcuykzIR8Qc
VysUjDCVB3ClOYtehX9xkhXpRdgjGWTEPusaqSgMjjJXYxKyZcx6O8cTNooqRLy2chuTEwGnPSPF
0SeLt1qWjV6Tpln/os4qoq095E5EAZND7Yxz27loER2aOKkkk3C3KPmuFeE2EccKx0vPtUhbjEWs
Vx1hUQhXXRONCnrF2O/3LAbZr6Gv5IsxsN4uQPDMOO9KXb06jPg8NHxZTvKrR0N+GxiQr7bdLKur
VljuLXtOoA8k8RHfMKGbBYaRc59WHesqpzcjcuqzmhYoeL8+SG/rqiGU0ma/JtG3YGi7tRi5vMmm
M74PKIIPc1Xa1zCVF7oOWKaGmVkSIjhha18PXmxn+8gPMKFNYepe1Ons3eVQMLp1B8cBdWNRYBuJ
bIoUVCDYez0mgjcGopnqbMhc+9T3bXisfIu9MJAEaAEdCMYrq+lzwBxIycUqBE52galvfjF7qvN1
KMi6XumRUzgTVgtHrezH8X4wJziZHEaZezKzrlFni5yecOhlZwqxU7/uatUeGatV3+NgKi7jnHis
FZoZGmeqcZpjCvWRNk3gjG9WEqMdYRKm9yJp02LXmuST7wyDBPo1unMCLN1qnH9gn6pu3boPEJGY
ize47a0821E3kWjOe1/0a9OgnNrmKpqH9RC54K0Q05krenzJTZyY4Qu2J4ce0VCoaIOHMT55HGwd
qkY/e+6E4bx6cdvHG54EMrJKjmQnD9oPH8PCx7NliFBdeItNYT0HmUGnbS6Tu9qb0KlkxqC+BaWV
2zuPyqlaOU3MAhrUNJKIDWJdXXnAyR7rcXQwH2t+f6oGn0eDDQ2BEGsDbPaujKwbshBZpwByWc8B
cyIeqqKT+2Zq00fV2ekj4Jb8qW0FwkrLnOQ3Bg7xdz/XsKDbnHb9WZ/F2T4dof1tRubaT8hwOCH5
ToWUf5gRQVE7xJS9jl1A3rRRm4cHKA8Mxxvsrf2ZzDk+uz6Cb/BOE3OumpcRPFNZUg4QbIPIynJM
aMacHcmTTGbnlSz3egBjpurHjNPmrdAGocsYQFzsQJU4TriFxq2BE+tHGob99eBi0qO8thVFW5/J
eRFi0QUDKZfeGSZKrxXWURNNZBB4w4ZuTxNvTURACDkb+sCrpvMW/DrTFro5hWPdu7y/DNR1noAe
HzjsroI66No1zaG+ZC6OEmCLcALeM7nGyYMi+MtczclArHlSNy5YuT4kGaJqfI5gAdgwuctYKq9c
Zw4uEMaU4wb+fRw8xU0o3iKkTnqFhquhvZ62mDCysHiOQDVcmNGwwP8HCzoxp47AJVhlyh/g/lrT
Nc3aGvoHiq3LcBzt7MyKR0gmQDsyUEV2Bdkz5uBSHPI6XoSXMCjgPlW1GWwN0Mv9BahKhomyRuFJ
s8JSV32VGb86xNh7tXx0eK3BgHWORNNXPWUW6vduEbCLXi2S16SGSejFZXWbjJnz4tXNwC7KGohP
FRbIdjJtCVWJVug32UkwmxzQQPW4QNPSPamHcOPYJ6thVdt2NhJ9AEAOeSg2Qjg6VbonsbjAIVQF
fnhQZQFpxB2o3rch/DHFoq6GN0GCUbC1OAq1TLEbYzEllM0ZVk7rEcA6M9xRsxOtI/rVzHMNMOjA
SHsnp+FhKn/FjsZoBNgX04cucr0TUjW2bmxrwSUzYcZYptlztjOtIX9ICceNoesX/j1CfWydfjCI
fdkyuOTHwU9ukUu4ZGaO7uKvzjm72WX2VKdZHl5QQMhrfv8KVXgZhy9YkIu7zM1oP5e+DLLzAMIG
jXnDpEMQMUpqdnXvFrc+CTmUz0mgLiUuJ/A7ox6egqBll2bGIetNaNmBs+01OfYr085KdD10rDcD
ky531cc4JBHqN/W14OCLN18Z1QtvOnkYWvvF24jrhzxZJBYIVWUXP7seDmrRcZLc5WYIBwpnXnv0
iBui1RgX+RkC9rKn/+QQO7YUnTQ7nNF+SIHMMw9hVrx4mYmhAVfp5mdpEC7t/yZBL9hhEiavgPkr
u1EVorYVYuQpJWAmvxoBbr8GcIoIu5mrqFqHbRLcN8hJR17cvL1yi2w0GGLwsq7spMO9koq6JeHA
83/xgNPOgTSc01yPzVtWxuw2mPM636i2mX5YWC+ODBxataa9XoH6hod15c/t8sSQWffgONNwRlKt
NNdz45kLj8oHnmEFfRIAJhnnRwup8yVuQIwVZgdIg9tn0nZzVF+i0ydseoAqGsJ45GZw2p9GC3aX
yWCVoiUxVLFJPUNcWhRgZLVEmXtB+jdWJX5Ou9iIWjA6nEZBMdYSMGmujaG2mWFTnWAFsmZv2NaJ
oestIm3uPsuQc5/KiJ5tiLiHvkdVigPPP1+tzKzqQdsux7ds7OljtAiej1O2WKUobt1NDl4/Xho9
2GIrSlp8Q6nkWNZhGjjUuG4IbIn6/o5Qw/yWg3f/MoZxgq2oISbHoNVQrnN6ltkqJFLcXAdzZu3t
lrBD6tXFvFuLPLlHsl7fN5D3YjbHxckQGRMTaw+YNzyGmEAv0UfOG4uK62zwnsTudkjb4TmEivUw
l8xfV1rQxd0SFxfpQ+ViLNsH1KzXjdtx9EIdHqP9GtLoXkjcC6A4CaY/DxsjP6ErDNHqYJDHp+Xn
41NYUmutw5xO5QZWo3XGysWBvkGEkm4M5ALDAStBcIWZi6mWoPMBlTFi2yGZLFPxGq+h9vDgRwF7
AKNuIOlBMbxkKROfHc6oZmsRHcCUsEJsQ7uzro0NU/w+PNFfDii3ysLYjDghzat2jK1x4+UpOrPJ
ZUx71pIw+h0/b3MAGGgyHpyROzKuZcTKCNuOu23czT7oBR4JsYHEI546o4UbWZNA2Z6FLmb23fK4
KG4vb9GWaTbMDQ6g0CrRDdZkchmOrnYGtmcOUMSBT7AESR0fi4ryKnUlbAhXEm6ASIncVyarjQkC
0SuGvWsNVbem+GTrwKZcnRyyyoJdZenxRxONC/GltjEMM3KVKBiQexDb1XbFM71WCbbAxoayMpAb
38UAbaDEWGToraoc8eVGJgksHtOMEIfUELXB1EWF9dyWQKbXLOH29QxvCJmMGsiO6tFsEcTayolh
vrdgZZswGeYza4yjZpdnOn1wpylUqxLKFgIM6oX00DalR4o0Tj5/T1YXxxC6h6BKa442b3EX44G0
W9RcZ5nhNNAKKWXoPcpB+oeAVgnW9pH8a3hD6eU89dJgewn6/Lt2iD/ZYJvwvauY9flHFw4hs6Ki
cq1NlfsDx1fyfF9oDMAa6campKnELE8cYcOU9Qa/ZXwTJbUYkDXwhxsMyzPvBVYSMrddipyNUEb4
OMsM1XcQieAm7XPRbkl3kvveMclUGlXSXVLvjdHe5kgZrSQbkcnb30HTaYzEegXwFD9bHayXdV0a
ef0dTrt7zMyOyeIw27W5Vx3KUHTLNYc7ZggR/G4IVPR47Cp+xnaa/8JcbhXr1PTxbBA9ac1bQ+rQ
wNGFu4NlPTLoqXBOgbRHcReSetlv2DBrKhnIXo994gLqq7tWP0s9uzXeGGEhxAzCJZ1ad/3B75RE
CEmEXb5zqXh/CRqQwSZGR06Bia3lBrsQG64qGNthwmp/ubRoaloStgNMCVecv+9NXPdgKVR2j2KI
0V3ZtHJLQwVFCB09DnIppIXv9NvKbxVNOTxWaZ0P3zOAhs4KQQ7TFrQ5pCojY7ZpS8ZOvOD6iR4N
MhUdGlNlDk9xNgG9p93a/ZxRVsXbpkZisbHQazwmrO4/c5aj2wkEbbTOlZ63LkdO+PhFoO5FF+cX
ZkOSyUYWgim6UMWPzBHIaGBIlTeAzcLrWbgSo0GXTm90acdfJnaWJ8rJ8tyl3xpvShB/UKtkm21T
aKP3IT/wiSEVSqGko7UfhQXg+srLJZrybOm0eWXXjAxxMmKnMPMkV7xhMI2odfuhBPlOtHP3k+KL
HiovZRmnR0QzoUaj6ha9TSuC5XljhVPHImLaqvduPbxo+a4Ne+2sbGsaEuw2ten4/SpzmUN369ka
p/ZblNgF82WEVs0PcgC4TU7CjJkGdxOZ4iyA098xuimmCuURbWXm7Pls0/FaW0bGBDji+VxiNFoR
7VviAkdm3ZPJm1JZgZdIdj20sGcLpkOQ+l6BD2kTT4w3NrIZvBSKFay68W3HZngDW0CTvxbrtAvu
bW2Zmbvu+M1xgFaxAvwPIwuM5W1MKDSQ/KF0ugui6zy5k90Uq70m0DB/xdNqO/Ai7LIZYDCWhd4C
dgCSeC48yKzU/4HVAZ0PU0vj4qXpObaXods5TX5wPTKX9AV+fQYQ2yh0I27IKEqIO9smwR0ht6AI
RzAqIbl1K5P+vrmcHjjh4+kbKdU8Y75J4fRneyTfjO5AeLJIZrJlw2eHapzzmPxAYz1aeUHqBGIn
AlcxWi0ssAFQe0z6+Awwh2TgdRhiWQe5YLP84P4JH2IPwtgqrtGlUllEuYWHVivB+ZxabyOJLL1S
SOvJu6+RiqQN69MK/7Xxo6bh9qalrO/p5dbNOgY1QEGVEdSybiNfPTDUJsGnK2wLDZ4i9HwTFRho
NmbgpmLd97p+WyTDZAAMMl6wJ7XCh4+UnazzRIAcBUAuOY6N05urMVoThJ2NTISQ9VP5YGlItviw
zAOSQlvRgijry7Iz1LSC9u29OOkw7SC9050nUqNFedS1dNEcKVDFDV0bPY1I9H8EBOVF2zEXOX0n
DmskjjEXUwc+B7N3l0PDfMAwRZUPIJiirBwrEO7BrDrJ3w33UmYl4G/OdQ4ioLnFcThqqtU1BFC/
3kI8IiC+UKSKRH3uPdJZR76CFTbT55oRPpLKJkEA6bWZcTK1pD+jRFy9hTRhp3U2K9VduHFt31Lz
odwKPArj1WySHLodJJqXlVKAlaRpiviM7BP8JGXOQGWN+RH1UWS7ZLgLaTjVebs8IpsY24yxN4dx
jiBIWYh3fT92gjUBZjHID2t27zQnWoap6ChssvN6GyMY2k+yRKqENPVhQh82MsaihrNp+pQlBnCW
B/LPOAQj8IZGkBMc0oW1qw9Nnbfnsd8EehP19tCvXeXTjAC/wr8NV0et4rzwX1ASNQ8eqlCKVEwW
v5RViZ8AwnoeEz3xZJd2Cyx+hFu7ilrgpRusbfLBM+n+7nK61EcEY/SX+G7JoUNjfwSxNL6oXJSX
tibQdhcxw/G3RNVIb9sQwsaOKRa0kaiZW2+kjfF4rSp+YPIZdJ2uSdWgqwbL1TNXkLZgFri9PzEs
jeOfeZqTzZo3uXEF1CmF/eaY9Xme5PCVHe1W+ywiwPHMw3J/YbZ18uiELMhkhAIS3MA7QIOIuhn9
ktVq6az8Ocoe0HhY+PyAcb2EUTK9DhCMOV+jNmlWagqiaEVjmLMPx2Ggs9wOdv6GnuidDu3hyZ7b
4sZX/FD0F3MaEbkBt54IMQEudxrM5zhTOWP6Ljol1tJhjTIx9UDWXZ43SeYc9ruRrg2nPUwEFK8Y
ApxgiJ/NAmirlUQ9ngUDkAO+pzl68CbL0ZsQLaG3KxlQlysKAiYFQJUVJj2LzRrA+RACiiBgC+cv
9jmS25zhlcPfRExyNbYX/I7YhmLLj5ZTF924VcdSBMyytJW7MBWcJ+XJxZY8Z9BoOHvlyOHIo7jm
iDVyYjci1R3oTNbVutOWugHjMz7jX6yfY04sr8xyg44D3zw+pniLT8w/20ew3fXtCKMcylBogdex
hOYbA4HkRvwHzjfUl1T62wo+aXmoTCcErFF7PRlcXckg6DxC1088lcZHYG///a///N//fh3/K/hV
3BTpxJj9X3mX3RRR3jb/82/5738xVVj+6dnP//m3I5RpSiU9VJUODU80qPz56/MpygP+Zes/QjMK
m7ph0FyKrL3sQeGXftjffH4R9/eLKEJGPMV4UrLoKuGa7y5i4Svp6n4UxzL2gu3SPF1rgTGRc5so
D/ieUefPInPeDOIJDp9f21J/uDiSIeVKh3pBO8sd+Ns3lCr1sFD49pH4l6jZ2r1HHjvxU3NfLxHF
qbjl/D7swVIJ85KVPL/06DHihZPKvAjC2Z2YzbTDIhMwVHbJ4jRcJ6RG2JvPP6j+w+fExKA9S1jk
kjvLTfzb54TjN8NSaq1jPTnmPRUu/r6kGbt1hv6H9A23jm4/v+LHn8UycZ/Z/Dq2kNp7d8WME5CV
pbV9tLU5B9cdetc7wrzSaTM6vdWSW29aT+D1wwBAYiPvP7+69+H7WqZl8WVNSzBwtt89FFOL2doz
bfvYua69bWhevBJLBl07N+XBqEAYzWPnYbaLM6aa+NM/v/zH221xQETtzBInGaQ4v99uvqWkuz2L
Y1BG7RYIMeG+KrNpQSQROHFG+vMXr9rHB9EyeRUYopo8j/iwf79iGtsd89xCwkwMfDRyjuzvGKXT
wYTlYH/xyi0f/2/vNdfhYpomLfYlywJ88fvFiOMlM6HM1bGdQgxSo9Mab8Ai/I2thTleknAVfs/a
tj/7/K7+6Ttq1+IvWPLSff8duaWxAQlPY7owkhfDcDNv3Q7COUeNDVrm84v96Ts6ainVKdM5Lb17
guzc0CjGuFhJFwiJ3mgYR9375jWumqAkV7uVMKVwunx+Wcv8w711IUp4tva0tr3lz//2ptphRDRZ
4csjnQZwUxMYNg6c6IDW5EShosuz5mdjElQM1inaEo4TbJ3Os5/+Px/DkaanhSB4xXr3E9Pvpn9p
OPLYC8P6Zo4i2WljIMepZe5ygZCbYg+Cy+sURu5V0xT+oegi8cWqZVkfb4bF4srKzmuqTfvdzdCq
aulBaIsfoelwtE9OMWJpEoG3Zb0lHqivQ30zJ6POie3EpUZ9QQ+FBSUktSKEXnP8/L784cW2pWO5
vNycA5Tz7gNxTCEqtU4kAtUkOjfrKNy1BaQltFjJN5IW6i/uwMdH3qZdZcIwd7mqdsXvT0MYmyWh
0Z1/M1cWqTYN+U0PIDmhRKCEqL9YQz4umgxmeb+kKbSraHH9fjHPT0JKlTI5WiMatGsCmWaxH5uh
3zCyAm6OiLR3iCytqiet5/QRm5Nikvz5Hf743jlcnmWFOkXz077bN1oxKaNQU3EsuiZ74fN0uF3p
wKwTkq/mvQ/i/SJhirD+/LIffljWaZ52z2Jxc2z8vb9/d4tNqQ+GRpySEfHezmuAOKTDGUaqxbKz
WM3/6fUUz7WjbB5vIW317kEqTACxc2T7qNMxlp21osu/yxK08W7A49RuE/IHz/8fl+SG0nSxWUHF
u0sSZuyX9KW9Y6PasjsrPBXtMed4jGNUPg4YhJHyfnFb/yrxftsqpCJmSCvFImpptsPf7ysqMuAc
RRacUsY6tEdnM68fF/fE/H1sRhnjO7G85tyuvPTSISRi2k5egGYnM8FQnVVthTu2R+hpfPFifXjW
pWJmgCxUWBjViBf9/XMRC6FK8IXeMXPa7i6ph+zRQTFNs6KJGnndAx96roawS484rnO0JE508Y9/
Di1Q8rOsYUGnVPr9E8CwrJC/TcGpj43h3A4i+wnlcoGYHaIGM5I0kF88c8v/8d1voT2HB9xzyaG2
9Lv3GzE8vCJux7EHUmZcFCLNztISZLiGFwvzCJew3GCIY2yMGhAw7+df+MNaJhXcbdQylOmmdt6v
nRAI2oQc2+gUVi3GWaJr033DPCHcownw//F31SybfE/T1LZy5Lvv2os2om9dJafYMEgTMi3z+6wq
8SOQ6tFTXrxLvQJODLgOrCCff8+PW/jymzqC04Bjs1O8v7YANRmgwePaTaju/XyWe9jDTEYGo37S
ZF7cEkEaARwmZmw15NHbKAP7i5f9Dy+eNh1XaQFSgWLi/ckEgTsZRHnv0EcYAzJXsJ+2tySIGOra
xTZK4sFQUL0QeELraRyI0YYRltP+xOcWMyiy4anViyLvi8feXt74359CWpIurx8rA0vt+wInb0nk
693Eo4pja9+2FvTjTVGXsBBSuFJkDBgLdbkEnkWjSDeMTuG7kzqo6yAgFcaY6/0IlCPGgOMyr8Jb
kD2Yk+uKc2VBLUXRRxjxItrzdp3jjW+kwvY3bYqZ44TIscSqjp2o3IZlG7988ct/qFckesllF2F9
xUqo3612cZzMltMCd+21a9TbKBDOGmd+cNayzCDwJ+loP1qSdDRTWhfpZE/7GZrvNwfV1Rdv24d9
lI/CB9G4c6Xmr+XP/1ZHdmw7Dug9H3mJUBmRJCK4x8pbO9vGHIKlve0y8A5A4dx+fhP+cGE2NVzq
toX8wFHv7gFT+K7wWYKOnqot8EV2GjxG0Zz0e0lLZi2gAkPVJbvvi9fu4/JCRWY6bOC2Enzx5bf5
2xf+q2FYpmNwaltlZStzIs7N8NEyrhQztevPv+THylRqhMGexDnMIc98f8Jzy7rNe0ADpw7z7q/Q
J1VkjzxKtNcD0yu1nXRDLCwUQQiaWYuH9rYtAZRshJUwDWvMyvjivfrTqsNxZdnObLGUMu+2dwMN
hax6HZ4ihux3Jbv5VVeYeuVYYpl1tlEF5Toh9DZD2IsquR8RT4Tt/vMbo8XH11uzobE/8B4wvH33
86OeHvsGU+1xMLq8PEMnA52h8BMbXYTNKHObRQVEMo9xIcBHmF2P2IpywtwgIXWHEewm0adYRHGc
yXT6NQ5iCPeuVznXNrqKm9kKQ8wavdlXa38a81sSMxEKu6CE2ivDXaLXO5kFl3MQpr+cjsIDW2Mu
vtVeN8K0SUQc3bpmBLfR0A1WVyTlExcnt5dBOUAHfW4hr9yqLojqHdp4Woh+RXTdXhWtgYPbpRuu
fHpeh6kmm2SDu7uIXmMrrA41UCtkPwxQ43VDswv9H81Bd8cTywDcc6fEuui8AQM29W1+U01AqL61
WPQGlKJGWJ2bELvEs1ApzVkmfva0JdFWE0wJ8N9EfVnN14xkxY/Syy0Pglkc3X3+4/11qnu3NtOF
VOwcitVLO8uP+7d3CO5Risof1yexCdPPKR+qeR+6hgbe0HYRKsYiQ+PBQAytS0bIevdis5X91edE
p0dgEMEQdV+1VzK38H4j+Olea7JAojXwp6b8YokTyyb+7uPSgCAohLWO5p/57uNG+QjXjiy+Yzjn
2YLpg9axLgJ/wgLQY3q5wHyRVtcBbkB3bzB8rzG1Dpxkmgxv34p04J5DVT0INInG2JkSLIjuDl3a
xOjnGO2+zL7JcyBSs3y2hji5dfAl0s6MZhOHaqs7okRnO7tW5UCwDYBhxYWbLMZK3COX5invgTyu
8GlRaVXcLxIVSMLetvRDv3r//3QzlEN3hA6fs+z9v/92Jg0ZQow9/xhlNOWe2egGwk4KwUa6qtup
lI85iklss8OUm1ckdnjnGGGN4nzMZnNAx9m35XlB1+erM+zHo5X2yEgyJQdnW3ES+P2D6daRhUZV
cEpC7AnXOGjmpxiVXnRFUJ86NFHWfLEPf7wi3VjabhT2tJ/1+95NOAo8RomXnaKgsU2IT2Dwpsxh
kBo00xH7UvLF3vOnC7Lmsdxpjs6cd37/iki+8RL5TXlCq+se2AGXAIEujX6WPt7PvdkQUHz4/F39
uM1i/heK5qb4U+c5DYyMXJiuPAF2J6JRZs5TQ4AWRgvQLWvBlK5a1Tj8vrjsx3MT9Q1nVv7GyPRD
WZEV0GhU5OSnAfC1c4UVtS/WsTdWPxURKLejLd0ZKsjQC3c1gxEjQFfZXd398xvOG8/pTdt0/xkt
/H7Dewctd00Fc4JoB9MbRcOW9TB80tKHtFkV5Rfl9B9+YEEr1xWM2JkBvT+7kFQ9GJLk21OReeE+
K/wfHk7hb7ormn2Etej0+Y/7h82cr2aytMHTp8P6/tic99hdJmzmJyJbWzxdEy4FNNF4/imSxbSr
qTfCLTWOZV/09JPZlPoCIoM1MvnffP5h/vTdPbpeyPjhCSj7XSWJLjkp3aqvT4HvD/vAnstvIrEg
laG3vEZ3Slb05xe0/3BFHmtqSN5ixe/8roZo4hhm+NjlJx1JPPR+CHSEBtnoHQh7oJeOLoMJ7QRZ
Hr0V4QrRijNzcW1CIs9RJwoYNnaMDXetzdwQhCtYcGg8kP0rg2ArjtiVkOWmCXK8YybE3paawdPM
ed1OPAnSa/tdiIQEWIY7edOG0NZG3XgjaJfPv+gf3mGeXzp8nhSK12kpaf+23XoyNgQwlPRU1V36
nfBFPHyZkXFBMZyXJWFO7Htnn1/zDwdDxiGcv5ZSUQNifbdpZjbufZImnZPMTLSF9lxvkJWIHxXK
t702mvjBDrG+hV7HnQ4gLZxXlmXYTEsZ8eM/tqZ//G4xJbKZD7JnYd0Q756vyWsjB9eQcwoia4l4
mjRMJMhf45bZvf2tTLp+/uLGf3zAlnYy7CkGGB7zknf3AOs9Cq0+cU5pD5BgBV4TAIc9TndRbCYW
0oV6/KK0+ng64YpCchJn8aQDs6yrf/uphzEq3LTliok/z09Y8yARkzT8F06+337+E+PM5f/2W2Gk
6JVz/mP/Y9nie/5+NV8lFUVe6LFKO3P3HMq2ASDkxmkav9CGAfexC+YQmUBVtJG9G/MhMTBBomKT
d7zZqffYCmFAeOWNgnsw4NaujzmC/vSgCp3C16iDRt9EfdyTQpKQsfiMwBjphWL0r9bxXOj6MIYA
AIGs1vE3022pt8Q4jmfmmA3ye9CKQF4Z2kTLUi4EKm6EFXc4vqnzLGoSaLbU+T3tu3TjSteYzg1k
N5d2kDWEHAoqHLEqgWvYnCgnz74zOKOxEcCQ/c4Zt593KVqQbK2Ay5I+oethpcwa5IqBgPzB6UV/
tRT0yaHWsdrhLw/bTQV2JN8MvI+EL1UBgSsBnC9wMYMncxiNlWjNVULJ6ZOCWs9H16g8Z5sqr38J
pRFnG1cV2Lfbwby1RgWwHXyz7P2zOC5K/5uG7QO2IbLUMYOUna9QnloPioSliTw5y7+Ji3GQGyIs
mnoD9sb+RT2qxD1ZRUlBMoWSoHeSuXphjF8/1x3ts31nWs0F77Pxf5yd147cRpSGn4gAc7jtOFnS
TI/Z8g0hWTJzznz6/UqLXUyziSbGvnCADVdXscIJf5A2keoDpo8R8QxPFWrHsOPb5IxxU/kN85ty
BBMRe68gg4y/LKjZqCp3lOl2CC/Vjxma28i9loP1auJU/xc8gO4UW7H3Txc7OHNQfc9gzqi+fy6c
1PlNaVLx9lYDleEty2lzbpHSw9koQT9H28KWaZIXNDW9/iWCTvTTaiyyqBGdtX6DtDb0OAmdNBsr
CHX0jyP1wgKZ11pGkTLO6p9QPCrsDpUggrIP2SKEYxU60FIzgLTP9uQ1zjfLcmDxSXJqPtrq2L9T
7gTfj9MEAgcm7/e2ArQCzqIKgHmM4Vh+M6cMKLFhOX6ziSKzECKc4gKAQ4/AHyJyzt+GZeU/wET0
8QuTCnYgZO12P/Ve8ODhPqpuECdu+7fRhsi+QwIC4zgc1cvfhefpYA9bGffC3LPa5L2le6i+lz5a
C1u9qxXrBLXF+9nDkZDeWgrbyDbJMfx3q2i94IhOFqx9CMJdBZAkHzFBLFJZb4BOGxCKCrptP6qG
dggcJNB++wjOpjhefoGOdYhm8a6l3Z4fogHZ9k3rFB0GQZTg5G0klzCXTbVTzl2GBP13pSh19YsP
h7l901j+MxWcvPupB5DQ0dlxajW/D/ykfxIct/xvuLF5+41W7IRVSV8VPXjjrrb+aWs/6v+tg1A3
X2qHwvEh1dNshLtlNw+5HDqYXSVTAelWLocfRlw7XwqQ28YjKijygLR9J7DoWGXB3RvRWEbuQQ29
F2CoRvrAf5jsG/jVg7m1sYHD95ZYCWfHnljhDgKwEv6VGlg4TXTHmntUb2EDTU0zQpSSURPboAEz
WRDQ9NJ6bRELzfm+cW3vYAmBD2+qsv+CnOik3JP+SEeziwx04vEMiXaoiGkJdJUx7A6Z08Tpo1pi
rnDQfLv2783JGadTpxdQn5ivl79HUTSQTSaV3nxRStX8qjeNr+z1tEl/N5KjBCtP5VXAwKsNjEOA
Gmi70wS/vNc1yiUFRN/xVfZV4xtyhyEKJOw/oGjgth70SVfCo5d48Rqg4er5olFla45ML8chhbPE
v//wfMlYTdsdCd6rmWTSLyDAp4aSRbhTFcx7VsK/q8fZUCnU0nKm30n+ps8TWb0dfCPR7NcsQxMp
L6YUSahEw2R6NIxXtanGlQD3OtqmIUGbSsxMQzJTm2UTE5WlxCzV4C0zehviqS2/hEOe/WoDU3lR
KpzqZbPWjspkdPAAQUHCEer08+1Xe55Z0eQGskLtkltdNM3EsnxYYqSrenhyWFpgD5KjTFrQBVPa
PPwJ5DQ6VHJEKjUlRjU8N5XQHqnAFa/UEK5XHp8I4iGwBxTmLW228mmuRJFtysmbUsBJOciROvyW
oHnAIANHXT8ENAVW8snrQqqhqiDLbGZMQku+czltRKHbWueWeK0RYt8kBrJgEWzM5xIsIJI+hVK8
9Oj22jv08uqfRY7pCOVuUKZgwGHL3/4G1wtABg8Ej1yHYNSxZ98ggv+VYvA5vKJ2gJgdhLntIDVI
88pGY31zGslfgXssnCt6gOR3YIVAFfzJhD589CyUrQkZ6fHVKBJUNMvAuEu1uP8L6UDPWTlX88tD
bDAa/JRDHIp89hWYIsKy0Lf9/K01KtXfOVrjbC2l9OMvjhU1T0GLgxINyPT37TUVm+ZjLMqw8OTp
OpoKUT5QwMsPHPQFNpeVWrzZTa96X7wsYz9xEGt30nDtLfwu93d4H8rZs2a3qXt79PkCi9E52DIH
G/gbPd/L0Ynu4JYVSfNGEQi92jTLrW9xonb3SHsP3cpFMt8+quhwq6qqEJHrZBWzIN+a4kgz49h6
A38vYM+6E2zALQ42vnyT+lPHgyJYGfKqnUYrn7RcIS2nZYQc1yzUH8O+zwO4oSd0glQOR4pPGHYg
ZmZFhGUY2NyBjuyVv1AjJVYnnp9w2IwH7Wfuq7Q+K9uHwDJg6zTBxYMduvGHyI4OHov0ZODXzQOr
wd7cBlhuP5Nhd4hYCUbAtsmjxH/jQZLHDZ4vMI7REx7Mt9vf73rTMj1VASNBMwGA5exqbiMv7Mlm
mlPjI5Mn0IpPFRnCKW6GEcHi2nwEox/8e3vQK1gnA9JDsimkUu8xuQ0ud03aYnwz2Vl+SmWnwnSl
8uC1t1boP/pGK+xOjQSKTQfD4pCOlWE92Apq2kUtVdpRg5CL66LZjsWRhHa4Q3smGe5UuD7D6+3f
KZ77y6NlA2LgqiK+NXUUES9/Zoh/ro1OpfqGZkQhI3+o180RRQd15Vq8PkSM47CsZOEUG/XZR1Ca
3KfirAHZL+toPGA188sAc4auRoeY0co1tTQprkPmQxLL8Z2fWGR/9Vo31Tcpw3CeFlsW3FuTVo4r
L8/SpD6OM1u8FsXrpJc99Y1sAMc5XGKQV0PvHvF9+j5AyW5/q6XhHPpyGqBC9Fvn7bliqKxisCft
LaT/TdBWhI8GYl3/yGjBrFVHr5eQ0jeYcnHzMuQcgBCiaGoFoUqu4cX9d9SFoDZ01DXfPzsl6voo
+srifFpEh5fbryxlRFvpIp+QcIRVp7TNxMNJt00QX9Sftwe7ekaoBvJsAepQ2GqONbtbTd1vFRsZ
1ZOGWjYscZylf5L6Qc638RF5AicWnowwKv5FCkvvVw7A1S0kBgeCqJM1mdzrYsE/PNPABbQppiJx
Im9C0QgZj1TbZRDsEW3BgPPYFHF2r3jmdP/5SeOFQAwMHI4IYXbwQhu9jtqqolPQVB7NHKfU9+hZ
+SdEf4tTHovEHjUcE+6HUZqffs6AMFBIAYSHlDKo29no1gSIRcP9HfVJyqVaj+gz1Dfph16XxX0b
1GtVuasjIsYjuGbTAu815tkN6E4vwIQgOelKZksPASIExWFocZQ8Uhgcnd3txb06JZpKMMv1zoZQ
hTDz5UdVzcpSCb6601T5TUrtJNV/OVMxrBz8P/Xxi1saEp1ALBNayiYIqFlQCbENO7cyHU/Itkb1
3ylgWms3lYhH4AnZtc9mQi3tTm1Nx9trtK6osvZmWeJBamBHmVghtj8J8h7TnRcaWBM1RjHaCF97
NZ4TUzNW00OJn011sm0YHrksV8oGRDYKyXE3YTtYYYADZ6XJyOmboxonIUWaIjPfczitP4Kw9qWV
43L1ITW6YCboRugswCTm3ZKKWM5qvKA9TaZkgccYrLMy2sGxNNtqJSO+HgoFMAqqhojxrlEP8H79
3iAAOpnwyE5BEDsq8jb1azsAmz3c3jDXsZYmUl9ZgHPAd1GsvtwxIG5Dkke1OrWTbQT4odW400Na
g1rohU31L+wt9AlAuEyINGpt8Qbmf6JyPg2UO7CbS3OAu9MUZDu5tqRvo5yW8KvKGlVzJC/1Yh/p
/vRP5MMN3OJCqP5rEK/d0T0Yi4PUoFW5iaSgLr8g0C+nK4iWq/tVo/jlELSShRIoX+V+dGRjVJra
k2LVXbdVqsI/8pPar4Na5e6oog2kQ1Y8RtSdV7aLWLbLA8LXEx4bwPRMwvTZQURUFU2UcmxPRUA1
b6tgUIXyMXaN7bYK5bI+pgEcrZVBr650cRppH0IdAi8DVOryW7ZYuzYWrLOTUqIBfEQSIAOVgjiV
tiNc618yKKYHmIyffkoYlwYiNkJEA9BxZo9mVSHFFsLcP6lajeIDX1V+CLTp3oah870jQw6JHRGI
v711r46JiA4RV6JhK1tEcNrlbLsA4VsMqKQT2v2Q5TIHIMfG6aQkPXi9hYLz7eGusnq6lhbwEV0F
maFzrc9mCdoIXFs2Bu8jaPXHsKQZrQR99ESt7zms8iMak8oXVKDqF0p1xl3LlF/Kqq8/+ZFpjwPP
shx6PWCikCGbTZvyM8ijqnDNRJHw6Uu7F4lS3lbzQmsfeHV8h0R8unJNXJWT/ozKYluGbYHsnUPv
BhWBkwKYpwv+MbkfSk1CpjtsH6NeMZ9kLZv+whfMuSu50R4GH2HccMyj77e/wHx78xvIYJg42QEk
jvkHb4ZU5iVoK5fqVYs+PjYxQ28n37mVhhcNfBWq9rr3yTtEDAoAz+LbA2025qB2RU8c1HfI7Dv6
P/t+9IYdPeLxHs3id0j3072R5NImS8du5TvPbxCDu1gTWENKkI6Y9+V3dnJDbpU6710Wt7/Hzc6/
9wb8m4ZC/pEWdv3JsEwMp6NhQUoKPwZI9eVwmMHXiOwMnetQvUbAOEICZLRRGrFwC/C1JPpWN2r6
Db9Ne2WiVweLoclI4WaQmgIen5cq5WhSkiFsRrfwnO6hnaDUW5LubKMyUd5lT44PBRRIehU0AHkt
7HFXB716N0ifvlL+/BLeC956AzTIPDMPBkxU874ZXG8Y1d8NVbU7A6EMty5LY2XWf0pTH18IMZYI
DCkf/W+t43LBUS+VzMSoR9fp8OGEzz5NLRArvwYoP1k2lPMi0RGNs7MQYJxRTD+xGVcKZPAGPj4G
JsF7pWDNh5hYVH7RCrryu7AYNAmX5j792zBQIqWFpiDXyidtkLhpPeP99omcX8FiDlR8yGg5JDZw
hcs52PZI66UxBpc1RXhjLBQkQ2uPKoHuadXftwe7PhBkSoLoKdrNsExmoXvQIUfcOJaCEFTovQYK
jar9BJe/3XVWE+IYrFLhPN4eUxyyy49kQZVTqH6JohujX07Q8DGnMrVWcXHrmbYo0+L71Vj+CBRX
pqFXBXgulR5YjVid/G0DFvXr7R+wMGkYiYKSyArT2p9lafgXO2A6I9VF4g5KFuqLT2k6ypu+kM1/
Q2Cnr7fHu75j8dCyLZ1WDB9UV2cTVj28BgPCGVdqbG9vWjENOgbdg7J2DpJf+Ds70JSVrGVxko4s
0iOD3MWeTdIMalsK9UZ1i7CqjjTDsLVq0+bFwAhjj3LNGsjyetsCKhZFRnYu2Kerh6SBNDIhTe0i
4RKf66luAMqSi38bh85QVsKUpS2kgxtXxbblSpnV3TCgo9Uc15prZZUS3BWtI1DznVNVG+59r9jn
Tdcj0InJyF5JUutrGkpWsHLbXH3WPz0uYlGUDegWz/cxkOYimBzNdHF+JBrTq0k6juQ5W8PPqXXS
hy1eOHLF8+3dNA/ARWsNPzTBWEbzmKf08vikeCf2hlHqbjZhsGoqHR3uEMVQBC4kw7WwBHu0aggD
NvDSu9tDX+0pR4yqALbSCBNphl0OzYmWJGJQwy2yMPo7CaXowRk965teYLTah0V2+A/jUd+DiKbZ
dPlmB8ceB3vkETdcvF8RkAXZVUT4eUXhi93lwbEqk7X+5fU3BSwInxCZAC4IOK2XM4yaoFDwJzJd
aLz9u+j1ftE6xTxISlXukiDr3rFqM9fy4IVRCYShE2kkGaL7cDlqnE59UrWB5I6h9e7g/L3NFaXd
oTRCmlM22u9UbvBNub24VweWKxj1AIMgjEiMqu3loMChUXyGae/aSZf+KBqTd1Ari/eus6z320Nd
b1kxFJkwcSbRtT67i+xY1isweJLr4Qv2WPRBcdSGQD9XmhO99bpebrsGphExKkIj/2FohBfo1sFS
JpG6nGXeFS36HoF/1kY/Hl8TSHuvjpH6048Eo7Fy62uScSCzxKEn6xUatreHXzgx8KIFTp7LSrw2
l8OPZZTQzUOzVsd+4187G9sHxGvLb6MyyoBxYcqufNXFAXVqgNz8bOF5m0cfHGglhRqcgX2gvNKp
wXs/FM33uqDnI8ngqG9PcGEXkb3RCwZIRgYz57ckTaWlk4/a+1gAoiZuIpjYIpdqFDReuYJW1nNp
OIOGi8ABciGYs03bmQjqjJrluXWmxXujpJ+HAo8n36kVZg+fX0v6c9w+gPHAQM4/HpTHsQaG558H
RSuVO4gh+qFpBGwIz1dkB02kcu4/vZyiJaiIUIw2iqFe7he8MAoC2BAAlYHQEHZonfQGcwQ3Iy8s
f90ea2GrCAgBGThiKKzn7FQGFOY0i2L1uYox7sM4Iv6SIZZ9bMYmOsAN+P0fhmMdKWrQaaXcdzk1
pG0nY+TaPmNlFCFkFzX6gxpVzQEF3knaBNOw1kpZnKCOKAMlBvQV5+hGmqwtYMEkOCdqHjdboAlh
91BHiBXtqimL4t1kxLBsbk9zYYcKwqJId1hdXsvLaXZA/Ka4tCRXijAbfS6pYmTbvgjH5kAB1Fh7
kheeDi43Dh81VAjK8xpC4YR1kDppcPbCvAm2QOCk7ACJScJpciiL56LunmMU358+O0sARsR74uwD
WJ2/zEpahWTPaXi26dgjJKcFxjavBl5qZVw7htcryljc3TSpyO6MOTBAzZUYjekyPNPhU++NrNEO
QC/aZxQZ85UTvzwUSjAyg6mOIVb7Q/+mauCHaUXFtEzQpTuUtLHda2PzmyMLler/sIZc1f83mHg1
Pwwm9wXIUBm/vgJIT7nJrW5sNr5qRtKdHWXmykV9vVFYRRi1mkzoKAjHl6NVktIixMvUCqfTxy2d
axxlwMZkaAra+ctU2eNjxnVx+vQkqYBQgVAArsPvmT2AwEYCWlZmeA6jLrxTME45D2ja7uVAWmXX
LHw9Ch5kWhalHYNyw+UUceJRzT5QwzNSoNk79k0DkmZoTW6iPFmD5C+ORSSjiJsF6aLZRV2q45BW
2M2cR5RmnhBokZ6R8aWngET55zcliA1m9QfmxtQup+Xgy1solpBFDaBgbcq6BkZqYPuHnS3BRLCy
La9vTVGUBQyOlJ5N4Xu2UYDiFq2Kcce5Qtrnq9nn72i8Snem0iqnsG/b19sbRPzvLqoB4nH9MNxs
dqOZB4bvR8EZxxCw5eC1Ux6fvnf+tmuz/IJIqJyf6r5AGS3mB+1vj74y2XlGI4UtpTtAqmezCzvq
ASoa00RPOD7g3IBy6Brbemk8rk1eeEHloOB8+S0xMLd7nffv7FR2/xg7kfTm21aH1PZo/KgGVHH/
w9dUQX0YcIRUGmCzfZo3ap7xfITnbnS8N1zls+fcRJeoATF7P5lduwJUW/qcJr0hkCY0hMFKXk7Q
0Vut7BqDgJeCMlLTbdghaDYGJWZxwJ1RlGxL2YIpgPPnFm5Ps9LnW1pguOwOsSGYf2tePeskC81j
5D7PaMT3oMAL4qfRKt00k/NfrIZ0d3sDLd0DpsBQ6ABR6Q7N7pwkkUItqL3wnBRV95r0LbUOTQ8x
tUGGfU3zZnEwhwgK3JhIT2cR22A7XTzYcnDOJcxgv1RNV96reFUXL0OifZq6TkBhAKOAXMWjIUSm
Lj9lWmo44vpOdE7zAv3DRK9SCA9DaGxoIeGQN/hl8rcNcwAHZ0EttNIeUrWqxE8Didj97XVeeL6A
FlPRZq0BdsxZ+1mWJV2XFBwcJTeNLyg7DTVEFM859CiGexula4PwjtJasabAc0WEEuugiUcKOA6g
3zn7ymvSEMOvJj7jk+NFu9Jrxnfd9ISPUewgI8G9z59F4xofpLxwYUNnxA54G76MU9s9N2qRr5Se
xIeeXZogHyg6/YmMaDBcfhqtSC0B547OGbqF4xZyEr182LP+8faqL5wmg84YLR5yb0oFs3H8AYNT
I0DCSdULrFBlWYqOMBrwTLBxuPndlrX17faIC/cHtyKJB10hUFfzMqIa87wbRpCeEz/1HsfRDAcg
hXCnN546/QpLR3qtPaWG1W5bn0Q1853JX2lFEmSC67tKF8wAWZNJT89al51LeCa0mM2w3PmJlGGv
Za7ezQtfEcggZWjA1MQrc/gD2gR12nYOqxulbb/PS4fNW0Kcaj7/CECdE7BpLO25mWdh7ZAovo6n
RXouYl0GpF1X7U6vQhRGsTnOd7lZr7Xqr/tPXFO8OwKnTmMBgtnlDm0jzaiSckrPFd6s0FChlY31
hMw58k4PqAaEdxTfmu2EAqKxFX25bYwz4yFSpPH99o5auDkQ0KLsJLJqk2r45S/pStWfRr7tOahU
R6JUiqRlmHO2NmZtnQFWAxLTYnl/e9T5yTFVahRgpwWV7w/g5HLUHKcUi2rp6JadUtz3uV49RGHL
3Vn03W88BlA9+PyAIOzosXFHEQjNjupUdbxFzJS+mmY/DpHf3Oc9BqOwXLr2SRmc8HR7wPljJGZI
Ji/6JyIPNGZfOMWmJJUiVXU15DuzuwAUxW+1NXC3qeNprbO3NBh9PaI/CtDgBWZvUUJlECG7VnY9
vJciMOl2Wr9KDoL6O9Rxk2nlFlr6egDgacXx2LARZ4vpZTkhla1MbpDUNrTqKE+TJ32otL+s1rF3
yIMMze72cor/5ccrXSwnby1FH+TGeNpnQ5ZdoDhD1kwu6C/cbkzaGhVC+I89WI9gm0+k8LLSp98p
20zHNhT8tNs/YH5O/vwAesZUg0V135pdEqVRFEVXRIqrUpfCaqZVtdfUoBkn+Y7+s8Oe9munO8nb
7VHnd+D/jkpeih4S9dH56fSn1ujApimuXJZKtkGbwkFjGGTKyvIufFGBcRVZKPHMVS0Pqfnaxkhb
dieAWPURd5yqw6ECU55jGKnyqVPB0h1uz21xTFGFFcdDRjHx8g6QGtSWZSdX3VTNnVa4ztOG3/SY
XUYPrUeFD8MJJ5e+3x71ClbCkrKeIA4AS7Gmc4SWNnU9la9eczGrzL8Gsp7uZK9osy2ewz1/G+x1
VOdflQ7N0D3+pBM+15W5AvFYOLA0x/+U+4HjA2W+nHuk1Uobl61OXdjCnKu2Te9ehp9vbYzEXIPv
zIMGMWNNJP7gi5n6vMg/6cNQgm7W3NgbJwd9HKncFYP62DhxpewHA6u2TY1v+xNE3LUi48IG5oLg
xADvsLh2ZwWOsMDZiEa17naj1qb4lwwIvziNn9/f/qwLm4m3G1IOdQ2+7TwazxKMzVRJ0wELGZXz
EKYRwMIap+hzP07Rd/pj5ZqGx+KyQqsgICJDd+ZKMRgv0QsPPaaGevx4rP0CLkWDuoS+8aB9PzUT
Vkm7btC9c4Ld50qMu3AhCmw/kCQqcbQXZjvIH6aMrsPA+wK75EcBbAs9tyxV40MYhP3DIPXZeF93
Tv9qwPmoNzipOM3nX3GTJjM0Q/it6KCJj/+hRBd4Q9G1+De4iexH8eOIrw/pnRIWzpe0rVTlKVPt
YS3VWZw4tTr4XminQOK8HDT0i9IqQCa4RRWo8YvkDSlCYHYk77WkQ6gZXOAkAuAsN7CvK+AvQ0NQ
zp/fbjQ+/v9HzOoGkhr2waQUqlvKSvMFwEr6PaU8sjczo96S9Gkr23vh9eGWIH6hDUp/ed7VLq1g
gk7uqK4qgcTgVU66Hd1P9QTQ0on2Y+KPv9LBMb2Vd2FpXJ4TomNq9ggxzo5vMyaNreDw5AZ5Vf8I
DOQJnoMUvu8hhDsM6nGM7L/VNlJeP7++PPLk8hrIPyLEy48s9bXn4aCluZSY6z1CHs7BaxXo3ao5
hfvJGKbj7QGXJgqmUxAjZKEFJC7sD1u5owMBEqTWXTtX6qfY6bvn3MojGyZ5bKcHKcsCDDMpW1Wf
jyuAoumCfgQmmgzkcmAEI+zMqnLNxVxSOYQeErl9H1fPjtyXMMFDL69QaFOD5D98WUAK6NhSuxBU
4ctxU33oFKTANdfMtfplGNvhtUsxyduoEFKCDU3ZAcp7hDjXyoSXnj5gMCKD5PYCUHo5MG7eObbT
MuAUDUgnfFTVbo7yoNeI0Exw4//LPIGZUKehl09D/3I4o0lg3wd8WBN2shuje/l1Gkfb22Qo8HBW
q0Db54EA097eUIvT5GKmRExnm6z8ctxJjYMcnCavgx0o6k4ZJ/pPYehkPZZvlHFWnoOl/QvBjzCK
lxz8prg1P+zfJNPHAXsW3ZVDBEEk23mx7K49sMS4vWnT9CXXpPH756dIFkvhCaw7YflsTMWXKq/F
1gu7laF616RykhH8CZIDhbg6XfmOS+tJogoKhIwRtbrZeloyrOKis9g2pWT9loJcTbZT34EU1Ue5
GVZiU/HTZ+mGyG+AhlF6AP83Ox1INGH0btammymG96gWbZ7u8iF/LqvqLGGIdVS4Fe0HBV7CJvUw
2rm9sgtfk5sIOD0vHGVwY3ZGwA81eI/npos6xmAepc4zUdKT9N6tsmGq7kw8w+OdnoZjsjLywsTZ
s4hlAcSDRjRvEnlYHZhdYjOyAf1rwmlr50Vq2GzwJfiXIAP2vA/jFcHdIcd+e8hDXV750ouTR29V
Jm4lUJdn2yrCsTFHVMlyc1OOjl2K4RyygvQ2Agc7vI3FVXGgjZqsnCBx0c4+OZ0qwMiwbUiQr3q2
No2+prAtt+w1GaMXQ0OdUcE8W4r8Fv9Ms9f+w1oL9Ja4+AXAXyzEhzM7ahg1WjAm3Fbq/bbdJgMO
sEUbpcFO7lpPOmi4fUhHR58wvG2hWZ3w0ByLlft4ad5UsgVQUAAT5w/BoKqjPFaR5UZVik06doEb
qRyQl8Es+TVNKDauDLj0fT8OqF5O28hRDEpGz3TlFmuNfQNm5DUcUMG/80CbwAcGQ7ZRIl8q97dP
1cIVImjIxKlEzuSOM3xepcIQSrKSL5wFKNeghqw80m1C50/3m3YFh6gvbCdgOBjVk7oL1u/lLDUV
Y09k9AzXjysdFVZKtTo+YsjFfn5SJFgAxxDWAz4yu6kycoyIuIXkzlLLCQcoLeu+BUMRd/tw0MbK
/S/D0WfgiqASPd8tupzgPzdphpuPQds+YFpn1VuvMGl8RmVmr7SrFlIsUWqBDMGzBoBqtoiW7kcy
V73hmggkyTyfoJpURAHesjS13g2nRSgK0vZrpPbDyi20ODRoe8Gn4iKewyrMLKE+0Ju6O/DmgmTX
5Ppej/UsulcBHFVI7Xeo5HXBGP6S+Oc1+vbSXgXmDi6OP8GWnd0NoVN1ddw0lqsF2FWiMRb9LXel
vhXOiCt47+vzKKTkecWBkAj1vNkOwuS57uERqa4n+zis41lS/AqMwRwPSaIZ7R6d3wS71TKjG3t7
M11fPSq1H1YYXVMe2/nnxcCvbTA9NtwMFcgd9nl+uoM8p6tvNYKrd8g2Bd2/t4e8XleGFHqX4DpR
rZuXLhUNklxvdGB0y7R98jH2SrclOexWlnDZWjmb13cACGxZNDGI7GkvzF4y2ZlQwkxC00XdM/xH
sUYFwbjEwTr39qSW1hHuLdIvAq9GoHt51wxqo5i+zTiGPVXZAemMcNpF2OPhUqnl1i5Gwdw+3B5z
YdcIgR16mYC4aBuI8/Ph8bJby6yNuHJcOq5aeagxoTwnURlhp2h1tfdY2J39u0YYZa1UeR2hkAVT
biEdRmaHvXM5MIs40tMFM+rlueFsB7nzDwhRh+EBcSntB3rK027EpTbcSnLQIgU3tPFaDWJhwT/+
hnlrqlRxY8t8PzxnuCl+wWgkjPZxkeb5zm7bfKsT7HufvgpF8g+2XRTeBQfxctp2bzctYsz+mSdn
Ch61QMcDsQydGGFOu8sekUsu8Fca0+YvL2ralWv/+jYUo+uCiChqbHMIdjiSOcN19M+qZyinkUKA
tyWcME9Vo4O5GbLoKyFq/hb6MPpvb7SFE8tpJUKi+E8qNW9ta2VtJoluSu5ANeZRl8rxIY0t6a0B
D3S8PdTSZ0WEASwkgSyba3YTJnGdTNkQ++dc6atNn/f+Vyfyxl07JW/q4Bin28MtHCGEsE3eNnqc
1xKi4GDktMMF3k2yAK8IZIiHcZ+y+OFer5VoQHB6BIvmW4O50stduJhAodBIwVRQKOTOQrC69Ue8
v73gTJ19NA9x1/vWEX1B4z8sKMVfWzCEUdaZU4k6rYhyxJjCM7ou6ZFHBkE7PNGPCc5+KP5iMxHs
b6/p0ifkSaEXRncVA93ZManSLnSiQQvPDaTF/hACncyODuIywR0sAqu6T3Oz/HZ7zKXvCH2RAJ5+
LmmL+E0frsI09hAURkvrrDaa9dQjao4foIfTbo7Gotka1b7WU3NlaZeOBbVfqmOsLn352aDSBL1E
Rf3gjLWmNSCgkef3aqil3+oKyuLtCS6OhZQMyT6gXerslxOMqM8hXq+Amk/68quM+fDW69Pa2eVt
L2crE1vam4RdfD04H6DmZ7lvZik+bkpBeI7VJv0hK6jkHZskLLPd5ycFSoQYndWDfTB7wOpgqmot
Th03Ca3uEOe55W0xd/G1e2Ocauv0+dHYGrQKRHuCivnlEmpGYYSKJDuUg3rZ2iMAFGQbvZGxFK0j
Lfh1e7SlNSSZpcHO1ACEiH//YUcOXmEFCZGGa9DefynVDAgQoKgq3t8eZ+lZ4CH+A7ji2pwHyYK+
Zcdt4rl0PXBHcXwrfKZRYj9j921r6QbllQ4kVFKFP3wyvM86rXGpwKkwSFup2kILnS2qLHcI4k6l
5MaTY6cbSau7PaIH6LzWHcT0wSkPLHF4lDuu9n2KMe/77fkvnXzYAUBjQINS/ZjFIoofxAV6vZIb
tIX37MFre47JWZ4yY0poPph0hapUWzmNCx1MIOXAJNHWg+qBF9Xl1xWmEHLuhY6r+GMVP2PA5G1q
Sw20Y0LVRt14GTpb9ibqJlV9pF+WvniGV2NcIE/179sL8MfQ7bJqQokMVDH5A+kgZcDL3+JTdu0K
J/fcNEm4hiqW+w7SfOFtuwR7Urlz0L9Q4maXGKNxlMAEC8feUdl7dM3GbWKV8a40sjXezdIzgBQ2
pw3RHbBZs0sEvwID8+TIg1KVp/oOhZGyv0fzM4TiPfrtnZSo1v3tpVgckiOuYx0h0uPZV0kVqfXV
XLfcoZl0JFu1snnm56GEqemDRmgWpMZft4f8w0GZrT6wnT/QO+Cr5FKXq1+UYZJhJWK65lTYihvI
Tj0e2BmScqDIXNUbOBaqtskjKa0weO/8JyvR5O/xhKGR58hhc4zzILvHg2DIzprU9sbu9i9cuCD4
WYLYRg4vjuvlDwyt3PE0w/fo4xQIETtj2jrbkTzabTpVivpNgVTt3tAS2/hqFDXOnLfHX/goPI0U
cBFv4NDMVdqHaYztWsI6aRxqJDNCp92ZlZ1tsZV3gK9hILNyOBeyE8BUgi6EpQSOn7ONZ9VKI6uD
7LktuMH0p54V3VnNe++uHEvZeY4gD6WvcM8M86tC1cLZlpO/9rIt3Ep0HEk3afcTxc5BI+gdWR3y
6JILosILdmXmyMToJejtX71wp9vGmYlTHO7h1apiiaihzXckIlcUo7gShRLs5QdXVNROMajzz9HQ
dXu79aNtIXvGIQ8Qvr+zjNj6t4SS9FLrWXWUsyaI9pNZSfvbn31xBT78itm26+q6r7saHhwasHV/
l2jAHXCR0abqmxmGw+9+0iOCtKjS1xiNYn5X8wdIh9oXXdirGmPipbArYk1y1VHoRxSjrn2rC6qZ
G2r18fH2NJdOF3cu2xvhOCFJc7nYRmjIZeX3wbmDxC6/ymqmSptBgXS86/TYf9Trxo5/I6PQH7Mi
q9WV4ZcOFx08uuACN6jOlb+sCbXVvCr9s1dBiXOKNPoyZVn5PXay6g16V2aunOalw2XRFgBvLLwI
5+kEHSzH73PLBzXZ2/1uIgLal3oTabtGsiX9OOmSNey6yB4jdDWxuNhmGfrgKxj+pU8MupxMVIjb
Up68XPWpLFolnwr/bKHDcNdrjrfTxtrYlWa2htxZHoqOF+gvJBnmJ1nCF11jmf0zhiTxXyiQkS+p
mFltlKaz1rjAS4NBCwCvCNKXqG6W/WoKd6TZQLOGzTk8S2ROCSooZYHGhxIaa86Ki6NxIXMZsXH5
43IVG8Xpp9ouPTcoK0XambEWjIdeqv1pX7OnrcPto7K0VyGPI2khbmdQ8pfDqTXeM7nItY2SLkdv
qfEuLgr76xj02Pd54+fbv8RDlOUF/JO69bxqEcqlj7taIbl6a3qbwrEooSadn50cdOzW4MQL58LG
Ow8hc4BIEKZn151e0cKRoMu5Vp0GW+Y5PUDIz+/bqbirx845ZVpoHbRY6jFQzxGcWDmXC99S4LRx
p0clib/MvmUBB9GjD+CfG2WM7up2bB4xmVM2pV56a/yrK+g0UQSDIQsFUw/w1ZxvYFSa1aRNK/HC
5lX2YvmS9Ssosirc8d+X+7SPqnA7xTKWyu00yfm2tJ00Qe+xtDDqqItPk5bED6JTSdMUGoROPH65
tTwUdQeEb9hahdIfk8rSkA9GgnxTDE37P6SdaW/dNrSuf5EAzcNX7cl24iROmljpFyFtE80zNf76
+9D34p5sWdiCc4qiBRqg3KTIxcW13uFBYw32QHVb35tvTX4rteZerTee2UqLJ2oRmPrwK3KKpTiG
sql56Ih9d86iJB9DJ8xPYWi4d62xN/zW55bFVylT9SK0cT3hSC9MLU9CgPlWavyduyOQingxf5QE
/v9uH9vNoYDmU3aQmqFrFIXtRH1neG0a9EmshAdefDAyadaNtT+pebNTFtu4TwFqIHAh3VF4N6we
M0hMpxN23TCil97ApKq2CvWTjbDt+LVdEsc7LN4wFP+GmtZdEKDzzJ1C0kaQQuqMdxTtJsoSa3ZW
DegJHVQ3DbDomCM/pt39ywSb+5djdNZwLuwp3ut6by4w/gCYJ9Fxf4XPpA4K9jhT0sAs7Xk62JPl
5GRsQ758DNNJ29FT2hoNkTTqq3jqkiCusuNQgBHHuziDPzKFRSn9YRbnY1G4hf5PMo7mTs18ezhZ
RHKQhaGAfL1R876oY6otaVCZkFb8kShZHkVXLXeNU8Vvb9lJEen/GW0VhUPdCystStLAEEW2PM3N
0obvEvzB/3NFPJ/efjBemBOUH1jN9dSsNFnMQYFhjqh/KD5PaZ66h6WHovykCy+0dp41WyeDYiqP
OBlzMPy+XslCNJUyt3MSgLEdCt/CVcHXS1ur/MKI7PQSja5XGb5eDN1/tIhH8QcnA0ooW0YKhvK6
uR6/Rk2simoH5aSudX50zuxctHTMTpXSGU9JSZN4Z8JbWwf0jSytUtRF0+d6QGHafUJ5NQtGrVWX
o5cphe3rPKFHPNUb563URXmHSJttg/oMZeT1HTLgZylq0AmBHWPU6netJv34VKc4CHdsd8DncrFW
bxQgVNCOeKEQVtcN3zkUXSnyNA+8fnSbd5hFL8a7cez2tEE3wpkHhohulUSXgEC/XkOcJaOhbYwi
CIvJzs9aYlrp5CdjO5+tRlmWh8rJzb2S5OagtAcp/qM8BdT/etDRiJ1mkHTEfgpLimCTGeNX109j
dxRVZthnjRbpHuFwY7fA56X2QzEM3a31wySinG3pjZoFitXG8FMwOe1Bijb4ZCdHKy5RNrx9/Ddn
yV0lGWtks2ve8qy3U7R0VRZYzTx+98rpbo50oz7UjVaIEygusffYkzncetMAL6GawheVqsTX66qJ
CM16vJ6CpajKz+ZCtD1MyWL3B6shyj562LZi0an2TvH2W5keM305IDtcjWvV8GWy0YUL6zyghlQ0
Z6sW88nJkA5/xPotaw7xpCML6kd1qLqHVikG99vtxd76uppJkVeir0FqyT//rZpO6XBQ88guAr3I
qv/cwVMe7cGww4M0V7q8fSyEdHkwyAwE7MD1WJ5C8zYJWxiWUWO9T7Sy/MrTKAz9VBU/bg+1FQag
S8j2B01l0snroRRTkIoAfwrKMML8qphRGTx1DqnV7XG2lg9GNn1rkmNMLVahtGptfTSFUwZR7Fr/
9D2ek3bXl8cqLWFE/8FYOF1QgJN1v7WUVpELG3kGrwjczsrvUpBzn+D3O47PDtuDSm7Oi+hJ91bW
v9fv5ain8tqXZh40GRyI+ywbu4soCREXrY3Lv25PbOv4kV5IGixl9leWOthsxdBA4ahmQ2qD/0Qe
y1Wj/GM2libgwGn62ZrGdH970M0ZUkbHm4B8nxL/9Q5pnWyp+pyN3yKa/T4Xef/fbLXDfLSEYu3B
PrdCGi9zlAJ4p+EFv7rii8mEiKuy89O8zJ1LWxoFvmxaO2Auijw5IhCl2u9pkW/NkEe6Tt5GesPN
ez1Dj847MpDwcF21rRIfVVScwIzZfVdHjrUTxzbHIpkAWoo2IQfueizKf7YeLmEReNY4lgfbBfxY
WSPkAqzl36qkQUIB9xTqFVOTWL3VYInpJK6NRWlg9J1VnI2hyQtaEG17Qpwodh94E+8J9mx9wN+H
XO0WF6REDTGnDIpOsfv3SW4Mf8NbaBuMYtX+89j0b2cRM0m2ikpQdqkKrLLStBFDN+aiCjDpjA5d
7E0fQiXRUn9A1eMeq8Tyy+0DsTlFHkoEMR78qLNef0Jr6ZYaNbwqiJ24uODDhHsvmn0HjAO7d1xP
y0442xtv9RVHLPhyMyqrYIR/KpghH5HSo/mT3LvE5LN2d2qbW3cCZXuqjcDJ8MpYxeq5Y7tEXVsF
jlq0xbG1J70+dJXbHG4v5NZZIEOQ0BPwEvz7eiHrqfd6UNUsZNs333MNbe8uKqonMXtvxuEi8CwD
NBgiycRejbQIwHkaDngB7LBUP+WijH80SFXupYBbn0rqxdkGjpDcc6vdX0YlwpvEjyB12uipqJrw
S7p0/Z02TJ/LpjV2gsnecKsPNVpKAzYvrYLWlTysAR8XvyqlFvKEhEB9tJ3uD56c4GGlTzi7n2+3
Sk3Im72l180S5SPkyI5O6hhnOyza5gtGaDjL3d4hWzvxRSCBJhKomjXzLFbKBiehsQKiZDmfUqVP
Wj9ramvnitt42JKaS+cdOKpAJ9frKH1ou9kqgx4gVIgNaqz2l7y2m0vNy+W9sMAyHtowrtTHcsGJ
8/Ykt77i76Ov7jzV6WS64pIaLYb6FOFE052LQqs8P3O8ST16NTj820NuratcULA1oAlRLrk+eWWL
73CRamUw9UU6XnRFG5tzOajOH43Dyw8ODcyCdSOwEQUFfZ4KQaGVSv2vl2hj/cmj/KPsDLS5hrQR
6H8jo8qWuZ5Q6kxztSQ9J6FJCgUX2PYBg1iwy6XzIa4wOjzdXsDt8WCUSVwbijfyz397DbT1Eiq8
AqvAnMKh8fMxrI5zhNRu24jePsSW1+4chc09ilUX0Gy0FmjXXY9YNjjHN51SBYjutg9utXSHEnzI
r4W24IXT2j1BGsEhQefmuz3XrawTs4v/P/LqyLeiHI0xz+pg6VL3pEzjfJcrHSY/XRlfsKaonr06
VHamuzkoIsPI4cva9jrOVJFdRwhLVEFIg3ryIZm5fj26+NWTyhxVwnh/QCZs70raPBhQNSS+Fqz2
WtywzsaaTnlEwHHpnVwQaXXc09Jh//sHa/rbOKuv6S0qFYnUJmkZm5PdDMm/kMg010cbuwlPCUiV
xywS4o2KlDIfBJzC/YQaJfn1atTEnPtaXeT7YSkU7GemvlTPjTHVxvtETa15J6xu3e9YSUg3xZcn
y+pQ8mro+qn1ssC0Ml35By5Dnz2qvVXbKMjRLd7z6dj6eKDq4M9K8OcrcSJhTty9sSgDN28p1Gla
TkLYtJ69xxPeOv30ByhmMTesMOXm/e302xoCREgY5IGT4SkrKtRz7iqb83Cu3bqLTq1l9He3N8zm
kPLlh8qU1F9aXVGLPhvq7IkigJhRxB89qzaKX0Olie4hEsAJDyjiGu1OfrEF7JJdZ7AYHuSiV4RS
euiNoyYItabtElk/uiXWqzPZVKH91MyhWvDAzHP9gkCTrX7Mx1zDKFNrhYHLVmOOce871eS0l7bB
3vr9TLL39faqbO0w3qWoYElaOkXw6w/RCTtCXytkh9XR8gVbs2Xw5zSf76PC877cHmsrItEXArnJ
V6BestrNvH5FmRhKHvRVNbdHNY7r8YsuzDTE0TZNDl6W/u26S2HvjLu1q6UlAtx7QIavABaxoCjc
oGYWDG2fe98czxRKctBg2047I23tMZkCwba0gZ2vS1zl1AolreciwJa5Co+4iM+/oNur70QWln9b
nTZfbi/p1tSoCcNaAQPAi2p1szg5Fs1iTtjUSiGmp1gsbX5pK7fcM4ra2ify8GClBkz5FWaEG8xa
spJXqchyA8VvrU36O1ed++7cxTOW57fntbmQmGFxVEGpoMd0vS2LekAUxM6roBTTdEnwBXznLpBz
/EQkjnNI42kK/2QpUYeQzXdKWWv4eZsBLFN1pQy0FAbMaalCuiFmn1c//2BqcDpkQseeXNfW0A6c
ylzw+LUVgXsjbt9wcJPWTMaDLqbYPuKXuetiLvfBuuwsF5MODILmr8r5RYZP5TwapKsOIFJLTXH5
xCCyOzqLO2eHgY4ceopheFekWf2Jumr9z+1Zb519dNooxvJY5aW6+qBg64nudAwCFUmRxA+FqtXn
LBXR301aA7dSO7tJj7B47W+3B97aSUj9MXHcnghzqxOSzinXJI//wK0U9USyrpu+PQjPPtIM7r52
INiWnSRhc64kXDAOUQUHK3O9edW6NvC1UYpAlM6YnjNPON6DgrV4+0NJlxgIaSvgGfhF3md7Se72
2EQCiWUjIqzWuclra9SglAeLQUUgstLCeQcuVaJz3Lz8PrlxZ/iDAZJupxu2FSBoKtDzl2Y3YGlX
k7bnzp6Vjoo7OtMDWhBZN71zbQLfZ2+Z03ivRL0FYJGGr6hMg2UDvL76sHWH4ICbpdTd21H7Zk3x
vTnqVN3Vforex06b/d2mQ/yQIr33Tc9KMLuWXnzR+tl6ur3DXi/5i9r1ixUsz8F1eVdLpspZAA0G
yKU2qEQozjtXIJzkN20atj7WWOCYO2/qPt0e9/XOZtwXVSiuG7S2VwnNAPoiGbCbCgxnqC96bobp
iYNriUOe9Iv81HV2f3vIDcy8HNOWUvfcc680sFS8IwfI/CkvbZE5/oBf/J1OUXT8KmW/W5/Wku08
TInX5ec5zP7jmdB5EW4qU63tpFavQxo/hQcA+g40DV4xJx0HwruFC3aQNrxslqScftZjsiQPRQNW
+RRO9iQuCqIlvBCUwj1YIjOdy856yJTlOq7yIzAdRuqGKjF19+tdn1AaKNFGTQInJYPVlbYS/5ZG
jwBj1tknJ0nyRziWgNbYxHOQ2CP/Ec3R9MgrpVuinVvzdTaAcCFkUkkDJuysA0+tL6JFHx8N78m1
G55CtVacqeUBEL89782BwKm9tE0pC67OXjWr4JagbQRNrIgcil+WjOccCbY9XM3OQOtro9Vb22rS
hoEMr7lLKFKkJ6eyknrnQ26dJVA7gAeob/IkkX/+23vEbVU1y9wpCboMuxQU86iWX8xFccZzY1t5
+SHL1WaP+ys3x3rzcCVRupWyv3BQrgdtaNUqZYRqdlSNVfxuSY3pH0/Low9TVU75BVRFjFT5uAyX
cm7sbOcbbgRQ2bKhOo2oD3oda60bPbF6zWhwPBBDX31zjHh8P8Qiss5TxDvGz7vYMD9EVWovp5Rq
relr0zDape+GrvYTh3fxVgsGCiQqOjgoedB55O/VFSJMxGlCTE+DdLTKb7m6tPRaYCad7IJz9PYd
rMNlgL8uoUbrTD0GTN5pS5oFYhTh9IgUll7eL207eXvFn60tDD1VVunhqL4GWiZDmIm4Y1aRac/H
GuSs+JULpd7rqry+gREuBUzNJ5V+jGu7sjTXu8ZRMsA9ev5BneLquzKIf+dldv4kzkCrpYUvD8Ir
X448VOi/wfYP+Bljjn+M1yMoQ1+g20GebcV45OGkxqMUIl8bBxY2OPjS4VgmcezMn71qzJMfrY6z
ug81r04+ZG48hL4+qk1/GRQRfUR3JbQPt/fK1gX/+6/Qr8+pagyqDmQiDYTo1LvBzd35UpA4H8XY
mg9WbunvQFb0ezaiW8PK4PAia4bAr9xYv8WklCau1ddxGjjxWGbHKIrM+xLi7F/grOAkoWkaKhi4
dotyvj3frY1koowtqzMvCvfXAyf9iFZIo6dBAj7+HWBK8hfdGWf7YE1kBn8yGnX0lxIEcNxVxurF
s22l45QGA9y3UzNP3hcvqWdKeFOy8zzf2k5EdzBbEp9Pf+l6YtVQNqZVYzox2XEIwFvHs8rXSYbT
Q9RFln7oHAMQbp3hSu5Hbe8cVC023c9vX15LYuGk9KI0tbr+Fa3W98tglnHghlZEV35KtPqpKpLR
8Y2hgvp8e7itqw3lNHrXiFrwHFlNWoefLnCtwgCGQs/PwVK/jT0+Imki7K9gutOd4bY2z+/DrXZt
1JizhgAtJGfbyNrT1AD4faqXBXgFj9tk7xbbOiQvJSWJGpc5z/ViFp1w9VarosDuzSp/X+hY6GQU
zVSRXNrUU/52wma0TrHS2nvqYpszpUQBoIP741XpjGtwnqBFAde37PHzgOkUzDylzo9uqbp/kOtj
Sw6gmfYrd9bqI4oZbW+jZay40caDG2nWu6buVR+YfnyMncl5cwNb0i2Q5OEpZ6EvuErw0HOZSztT
omAxzXI6xoUdeUdl6aOdAL+1hiTvlNMpTHCfrEqCzijA2yP6HHSiST6mbVvIoouSYfcgdMShd6a1
dRYovUipWQTwqHhe7xavGIqwb0jXJ/pPsz8tpvVDmSvj5GJA+22Z0IA93D59mxN8ATTi943U0+o4
GBnFUKx+pYdCNJzzIfbqg5JV4hclmXBP3XtzMBrLsqvGhbkmstVhHFUOEP8g1o22ONmzWs2+nii5
8CtUv3cSyM3FBEJFR4Q+9iu0pt2hXtImThyMtCgeE7erHzUQm0dQOKl1SNSEXPH2Ym6NSPkRZBMR
RufVe/35NNg5c9rzvnGqpvyIx+wvCyvhp7LB10BDxPD4vxpufTO1tq30CPNhhGJV47FcJp5xdpSd
eB8nvxaqCT//ZDzJhbOAaL9qUPaTpiyKgQVTnDn2fwDhHq3Z1pJD2dszhkHW8AehWvqCSbCtRG6t
gkpj4/an0VgIBrvU5kONJsxfqGWF3oVMf096d+uxwxGwSBjpLVGbuf52aJN340jFIsi1Rj3p1Pzu
amD27+xYxS/BNbrqHrVCz18aXfnx9nWl+AmRGHll8tbVtqlGL1fbQcmCWRjfc2VSU9/GrPudqU36
o4jU/Pn2eFt3ErVOFpYIQ611NV6WFZ1VKhP0DMduflJaFeWxqLLyNCASe0c66915Yasvp9vDbp1+
Sl78BWITRuDqc3ZOAbPN6QFS9pN+P40Uog6tDYmpTGvl7TqiVH94ZkimPiqEaxFA4VRJF6lxDkpt
6AIY0JwQyxn6U+uY/Z6M6ObMwKLyEgA0A4T4eu/kalKKFFf0IIugSnTCK55cJadh1FnxnyQUL5A/
5ChA968ZjsUUFcvQalkwKX2z3Dlutvyw67j8lMCx98WcOYuvD5G+x3jeim0khK70sCV+r+unWKw5
2FxAzRBp0343K9f9QCK7XJbEGPW7gsK6s7NfNrfpbyOualeLm+Dx7Nq8FxHcgMFZegdPaaIngALm
wZDiLb5dzPHl9i7digMemsVSt5jTsfYNKCgguv08w5qggveUW6n9xTBKRTmBAk70wzJ7CN/mtnox
2hSbo9uDby6ypL7QwaKVb65eck5jZV0GQi5Iu3Z+X+VG6T65bh2+D5UuLO/rlhRr7/2/ucxI/nD9
MyUI5tebV8O3JLaFmgdlycsR4Sav/a+MRfJ9WDLPn2NtPOMJnFU7d+XGOoPD4sg44JOw/lklHqgq
Ugpukiywm+lzESr1cXCzBuGoYdCKE6oC8XOmVbhDzF2eeztZj/yfrypbDC5bkhBMqW6tgv2sz2OS
ll2GJ2oT3zc8tMRDpTj5Xk9/Y21BOEvCHVmdJPxdr63d4tTIMExSsYsTtuHhaQSQ1aD9PYhvowdE
o8ys8fvtXbQRjkh4YBrJAA9pbPVF3X4qIcXAh2OTT5Uf5yKcH5VEKnOYlajjt5eqGI7qstRTA0Iu
f85vdYCpyiz8lmsiQ4vGhael1nMMKGyPd7dxNjC1oJojz8drbtigLd00FE2OIOBEwVqr0tY5i2n2
nRRRLj9qYj08317Irc9HIVXaUgEVYqtcz0yJFFwmEvg+yWjqyWfASejFKYw0n6KxNqu/3SZSB3R0
cSzceXhs7VDg4xwQCmb0TlbBD3AuoPwB8i3Kba7kN8V1c8ySaLj7gyn+Ns5qh7pDtrjQ/nOaNFFz
mEQTfYHg0Jz6esnuijjRjghzJf/cHnRzciZbVNJ8JInjel3BMy/jbBiga7xKDB+zrNGHJztOu+Of
jENpjCcAydXaxNP1WgfOtpsDgpwN9Th26hJ9rsC3ejsbZXNCtBbBOYCGegVOhK9ri6YvC4y0cuuS
ldYUnZCtdfYMoDY3JPVgjE8kK37d18hzK8TnDxcvO3eir0XlxdqJoquXI6TcOfoDSVennWyHAvVO
uN46fVKn7f+NvG50EMMGdA4YGZCM+lFzIML7hB5N9eeycP/pRLrsxOitueogdZHDANX9SplXUZG1
IUZDFOkx3QvVJH4UeIM+qfEcnYq8So52rwzZzqhbsZOyIuLz5DgYV6+OfNKYSz12ZRmEWUpjMANM
9w/OKjVPOjf99/b23FrT38danfFsaiqSuISvmRjim6eIpvYRWLXuJjVynoaiaz7/7wZcHXZUVehW
YpMYFODnmJxiJ+XJGtz6i9bp5vemHMM/eBJLTIeEAJEbv3JAimGG6HXCEaQ0bl6y3rLEo5t6wPYW
xKCK4+Kk9h6/f+s0QhMxuXYlG2B9SkIvz8By8NCok6VrgHXjvHwib1Z2lnNzh/7POOszYZVpAxaH
tF9Z4h/4eswHaKnwlN3Mcv8qs2pM7sMkdPYSts0t+tuwq+gp1LaIB6fLg4Hqu3aw3CL0/LCpquyC
VY+Z7MS2reG4/l6gIvAr1uJ3sUiHeUmAcNUAcM6ZmK17MsPoYRiLPTO9rQUFnEZ7iLI+Zqvyw/6W
SXBN1VEWq6S/ujn9m8Vm91AaOkT03I0uttvcDbgH7nzErUNIeIELw19Scuh6TLvAx9OKuQBBH2XO
wcLI6r4Ehf5u7POoPAtIHTtljS2QAghvcLMYAujSIfJ6yDmzK2ErgEsnFAN+OPl0aYfhXhkq54BN
SnGI5hofCM+bJ+G3iluLszWW/R5AefO7Yk0Gt4r0FJGP61+xeKK1CgMVCgVrxMpXzbx/F4EHcg+8
OOo9jezNTwt1C+MB0PR82+vRrFRx9GimWRTahrhfir62/Mle9M92sagH9IfcZ5QjzZ0IuxUJpHK1
zN9gBamrCGtm0OpnJOnIhGPoW2Ie8GVMtHg63g6sW2tJIkMG7EKyhdJ7PbscX7kmMmBNm4qOKA7C
nP15ypZG872iCXeAJduDgSmRPWiZDl8PNlRjX8bejFs3CoQ/lDBXHlTQ9F9BTPen2/PaOhyweQGx
8JBAh2Y1lDBmu6Tkx1dD9zxFF4V/THEzf+rGDNyjZw3Nzhfb2icoU5lQgaj5ARe5nlxTVGrhlDG8
ftEaKOJX0/gPyC18z3s0HMRRoQXeXgRE2b1MeGtZOQ5S4JOnN2TD65HdDgsoxaawkoD6E4c5qbXT
QgVwPKJx4uyk3S9CsOsXKO1pqiLSjOTVC5QbMSznTOSBlXTtoTbN+C/K8+JcOY1xUdISxyTcFswD
pdXxi9n39nBIYtv91DVIOXgL/+uDO0P+9LMwWr6hfmbf3/70W/ALXD8l5gHOLFCE1YmdO7fK+5Bf
OC/u+H4MbeeuUNrlZ4bw0i8t07KPCij4pwHV5dqPe030h5p3n36OvXHnt2wdY57P/5fBDmV+9WnE
OKoaXqRpkFddUflVrEbJoRrVLv6Du+73gVa7Dw/Mqctq9BZEoXZ/L/WS10cdIJt231cdGoa3l1hG
n/UecNi6oP258l6Bs1S46yJ1kcnJoYdUh0XvFAXaBFCcQz8hWiZLmI/NlCYfVARQDm8fHDdgeeXJ
5+0azAJuj2DtRe6zU+iL7XepatSfRBWaypc61ef00oS9lT62XZmJv2Int/dU2DfOG+k9+1/KTYO8
XcXmvh7jtuN3PVu6iLKjl2OkcmcKkDV1hcjt26dL+Ae+w01HWWT9ns6HzNEooXnPqtG3X5pJqwSu
P423nC3MP5OjU3aueiyjsX2vtHm86xGxEdckk4QeqQrVgpbidXTRJzT9s8ZEzFcA8jo6EXCF8pCH
jfc0a17ph2YSR5+tcl8AeyvUgClA0h/HJ0o06/ZCmGqiSZFjeLYHegGHoQegg53t4n2qi7qzz62H
YN3nRek8Qp03IrOMDMCToWLOd1JCr22PhhjG6X1kUhM4LPXcG4/zVIIYur0jt38oXVYKnzR2YS9d
r5HRUsxqEz189ibdrnCkLVMMO6xh/lSaXN+DMheZrw3UxA+umJb+PsRXdrzgCTGNfl4PVniJGq6r
yDe9zLmwG9yLlqt/gCDgdSGheFy/+JmsAmMbNWIMa9V9BrY5nE0vhASPWcW/Rjj2i397Tba2Dakw
X+QlBq9ra1muKJFaFOGzgXVhc7TMxcItsBm1d8pQRk3qN90YmwekKr1kBzAtp7GKTvJ00hDjRuQh
vJrmEimTRMF5OLENuX3sRZg/wP/hxW+Wat5+7Fqr+pWTfvwNVi3/POWKlu7ckluzR6+BtQaJQrtq
FY5ztQJO1ITeczRk1nNWKjNox7oyv/bhkmMSiQze33M4Znts4Y20h6yYfpx0w6QQsJq6HpV9m+sa
eudjiqAQAlFNeUiBWBbnaMmSS0F5vNyZqwx36+V+gadzFbh0Hlap1mJmSTfUYYh779QmD/WAv2ya
VTo6yjxnT5ob960vlhKkvLHEw/fb+2wrGL9g1V+0d/AJWh09Ty+1WBuggRWKPh9tL8kRkdTdxkjv
BlO0eyTzF1TParogOFhlkAAExLUG3jiwexpFQReUilXnq43r3C9hVmnfonRSPw9NNX9Jxbwcyjlp
7hp30tM7VylrxS8aK2Rpyko9KW6o7hSzt9IeMh4JOuWN9vpSNp1SKEONsi/Cf8m3qF2Gx4y1wY01
0e30OHRD8aFa0NQ5GmXemceFmP8pj4fcuCS5XK7bH2ZjK3IRq3AWqEBTnVndGyFMBnucERjNQ1oG
PAqt1Py55Mnil1SlIKk5Js3U22NubEVe4ShdSsV/gvFqMxQ0VV2RRN5z3zjGQ1XqGEHUKE26R89u
svpkjkXYXSh+RKHfj0kefrs9/ka6x3Spo1L5Bi++lsPVcqWo0VZ28ErNiu9zA/n4gL4pjnW3x9la
W7oWeGvQ6uN5uAovIJn1xnBqaQ2Bz5hfzpr63okHLbx0Xtw9eGM1DE+3h9yIaAYxheoN41L7lufw
twrHpA1eFbuK9+xFdfcuhXYdX0SiZz6Uz8o+FG2KzEgVodJ2vD3w5lxfeicIJBJd5Df/bWCrH+zW
G0fvGUMMKAh12Di+rofmRar2fh20qH27dhkzpfROOAP6hlr+9YgDJPa5S8rwOY9T6EWJHn2fDY3m
NEVb9Vj3yaSdb89xI4hxU/EEl30vLo3V92z7qozjUHjPGcH0DGk2f5fpyV9ZO+2xUrd2KJkkkYsj
iW7g6jPaKAIIMjj3eYYXd+wdXuIHBQdy/Q++GvbIpqSykGiso+QQ2dTZC8V9NpsO91xhNjGceMP+
bChJkZ/LSnm7dCdRD8A/sHPZlF1fufak9UlF6fu5q8zGO86ENxtAWG1XD81gJuLttQzkDjyWkfqi
rERdb5IpjpMUIwOKP2kRHaHLL/OhQMzTp6DT7mm3bH01bnQbfB1ZJgnF9WCphku9rmOo4bIZTxZN
muKQWfmyx3HbOmu/j7Oq7yHCNKFCs3jPZeqMnzGCc7JzhX937VMZ9sKDi+PNf2/e+rLbgo2hlJ0i
Z7uemjbjDTZjXvKs6PoPM8y858VYnuGM2k+3B9oqXjKSRCjDlCTVXuVGRTnNbWLwmoB9k10K0aqP
y5hEjm8pbXkpFTGccsvLa4xoEvfZGq30qHd1/vP2z9hYYgB9ZJ9S1YUsdV0R4CnXZ/HEvkEk+mSk
tvZ1HHFeZrzig1aX4860N0ILj2QKpVRqIKOsuWxVXKM9EnrKcxGlJOCLGz1lYaw9NYXu7dn8bWxT
mXcCwcbtE1r9KnB6WYNmrm6Gz8pS2sIPvXBuzmoiK6ZvXkRUP1yNQhsJJ3WI602jJ46wxhRFa9Pt
uumga33W+21hKd2dRXmq+4r26qLvPCs2kgtChjzu2KeQYK1m53hFGLViwXxttI3yS1xG7knTp8G5
t8ZuMY7aPOjxYx1HSX5XTM3extnK7xgf/jSsMB5W6/27aI3dNlOIrH/raMNZZyN5/tgOkXdws9B7
0qxIv6csARJcLfvGz/CS/T6NbT5cYg947uHt34CfQuMYASTJMbj+BngJZHrpAGROlNmgFDA5J5qq
KIvb2eQeUmvR/ro94ItiwirzlhYtJI6Uf6QX6PWIceTUcHxxV6hcpXHuqYtYQcEjqLnDTjF2MHu2
0Uf55LiRER4x0E3NYMiHYXlwl7JQz+pEceguqkTstb67aMmHHsUk4Y90w9ozNK4xQXvOjMLuAOcx
HJ8nbtBHKOuK9tHtEuH43Cxq9hXW2mgiyV+bzqkG0gH/NQ1F+8/t2W7tNkpZKFsgZwwecLW8UUbd
bjRRka9sMtgMen7jTR8LbS7/mobSeSo0p7ifctt5P2BpeLo9+FbQ4Hkj9T3JZF/hLBucSaRNHSYp
ntZ9CxOkrXSnLDs/A+CyM5YMu+uvSkyWbGMqXDxerr8qNuaT3lhz+Fy2Bk9EXY3C9hAOel/7UTE+
Oui6VjxhXK07DdGojn5PmpjubOaN7JYOL1GL6AV9ZO2Xaehd385CPurMOByAkuVG9CUsY/UzgTwf
j72Ri8dZWFPx6+0rzZ0uGzAsAOXE69mjja8iYiLwgdLq6mR3bhT5RObxpCKufrk91tYNCIUVLBKF
e0l2WN2ATWN5DbgAylRRvBh+Uhfhe1WZo+pgj+n0SasSkZ1dVwCgRQmZklAC89k5t0M71XutRBkt
159dKtvRckL87pVgdpnOlhZjsfSc2m7yvp9M85Nee/bFnbUCx3ql/IJAHHA61U4/YkxlfLNzCxfX
Vlk4eoJsPMEvw9u5V7a2AR8DyWIKvFLK9/pr9OiXtP3ghs+1Xrju2Ta6Ur2rsjFR/QHtSM1XHaU6
zPRH/2D/oXBvSaYNuN81eCNyvEarEU95TnI3jg9ON/Uf1dgFZRBRvsfmHrTVCS5r5+6cvo10BLFk
XgLoBkPcWBMb4hgJRzEb3rORWcvRXSwVmn8ukc3avTEb485n3xzONWTtHH4Pk71eYHWpbAxgY7a7
1xZf7YkCqF+nin6YHH3pHrj5kmGHmbIVXwigZM40cQFurRKuqlrG2kt7vumgt42fhNidqEoWZx9q
WnGZ3zYmlrAGLoFfWxOZJDMW7pfbB28rnDJb1QJiiOvVWhy+MrS5ayfbe06scrkbSJLEqeid//o0
Hqrj7bG27g15XZAgUB9A7/F6hZOMSro9MV2rHJc718PbDl+XYfqvUIGxIJkTKU827r987BqU5x+E
GEjP+EtJHX7I16sXxKxU8dD13BxjS3Unzsvusx3ZZnoyZ7cwT3Y2cnbEHAaz4Z6juBiACFRgO+9v
r8LGigNqA/OBCqqUT14d5A53R9EWrfKMKr/1DY1Qp7lYo/gxKNCyd1Z8cyyKDchvk2RDO79ecawU
4h5bThhdRZvcZ24x6r6T5/YZq5/xD8DssssgGaRIEZMEXw/WD+rUu1iEBUPjpk8SgubPYZE/DmU9
HnWl2uujb5yel0YqaAtJSl4jPtAMw45wgMreG5nRHf4Paee5Gzeyde0rIsBQTH/JjpKcZMuW/IeQ
ZJk5Z179+1D+gM/NbjThOZgZ42DmALurWFU7rb1WA4WotOurpkruDH+cWkYTRuNFTifGdZF9Dm4H
uQ3a/7DDczFmrlmY9C4WJSCr96UYPVJwA9LcWgf8ln/rAXw+ilrWVl6o937WwjEh4PX/jS2OTtPp
Grg9uAMCkdivIZhkeQ8fZbuvRuitCbVbD+SuLHr9TicH/9rknQCfPERVFKFyG2dUn6H5ebakfFJd
RbTjGkPmpQNH/2Z2U4A2gPyfngEtFsD6A37hKIthuomhSxb7VGtQiqcIvsp9ceHNhk3f5lYzUDNX
dE7N5WGpA7SzMQdznbpLVMand0NqohKfAPQJ7pCiWAl+L38Ept/mQJ9i47Kn4AWB74NC8R8z1QZZ
5YSVbtwX8TiqTtKEfX7o5E6yj7Dx1ndZahuR09hmbAZOi9rRUSZ2oaxVxoCRJADev6xW9MoKzvnS
V6AWMztOinYUCk+3BbmmNh3ByDFTZrSRG4PldvPUKw5S1Y5iJTC5aGzu/4LsnJFIi2/gB5qZ1kwc
PSqWxyw+k+lNs5uSLm32Uxlkv6+/nvOLtbwCcwOBKihNJAapT5dWdvpoBoMfPaZlFqATW4NXvE+t
cVp1F7M7OLPEIQZKokNvu0zkQaVDD5Gm8B2Ukhm6MaXu58zohb1Vp5nUGcRTA3sXoFmKzdFw9LSo
2IJnzd1e18tDHmjd7vraL512HdA1npNqEen26dqTpmhROJGjR+tnFFbdDfNm5UfFC0LPEZGo197z
SzE5vhIQ2x97ZyrPovY1IzPCRyEipTuO0dimuxYW2sqVjeC2pMrife612HcNo1HMAxmQHSLfVeZr
Q5mXzpgB9pTiN0g3vv/pymdfQgSVRI9qlpajI3tBtJmyTvvFNOoa+8ylXaZUiwIC+GhiwcV5npre
nhAhYng30yPZqQczRYezBdbnyF1pCpfQTF6JTS5ERhRQedg1ikbz03K6vkFpoDGFDeBxlmDPPtje
EDd7hcnJDy2ySPEuLHt/3LdFOmoucyjZ6iDaJV/KBab6SFcYScpFJFqkIUBOQWwk1ahNOEPaFVsG
GoVwGw25dGgb+dnbgaLjg84QnmNKmfgPEFwIVlk9dVCKoEtxOgnie0/mdj9qudR974vxvssSGz/F
APfj9Zt06TxRgiHeRIaNp2txnqBmD0ESMgQblMMU3Ri1LLahiLVdmuWtfLhu7FJ1DHAMecw8Ek5B
ebG5/VC0jF9RErQrydgUVao8V0xQaXslzfEamSZPN0GTBBK9aTO0X1qiF2vTRnbDv6lZxEoccemE
c74hsSJUo7CwcA+h1mZmDkEwGkaSeeNPREltiejBtoDTsd7Qh0k/X9+C+fwu31LKNdwmIl9ML3ZA
H2DcizR8Zuo1nb9RPbUTNzZc0Pm2kHTYZiWrSzZC8kN/JT67bJnm4B/LS6pT2YvlSgHp/DhZVqtt
6ezq3X0Z1zYQ9kEyP6R2ClDLJiBa47q+aHlmsgT2iI7EkiVMiLiQcC7IJzPI9AXEoXcDxWQunjv+
k9OB+7FuoJAr3/59q98xnnOAghbp4uMqIBcpRDYB6Fyl2XXQiDshz/ghSOzge1f0Q+MKKYrX5pAv
rRaKSQrsWCUsX2QaZWzp7eBTcs2bSfuKYrr1tU6m8qaU+0TbxWmceI4P//VahnMJ88BjgZefn2xg
TvNV/6sHm2MY7xsiaSkr/XhrIchzVGQGlF1fbsz7qShTN7HCyrwFYqu7tWlupJLDAOFuO407Wy7U
hwZo9X8guZg7ObTCOffIKMwb9tfv0qaCUK/i4EHvySRdNhr9T3VMml8Ww/ZP17/5pQtNeRA5D3Cc
85jrqS1jqAB8G8J/9JNeEW7emQNynRXTQ2antJskKtYqoxc/N5zKc9WAuXNj8bkpejG3JCdQ4MV+
fj9MFg24sBh+o/LUCWeiqrCR4cVz/8M6BRXZmUuY53txtgfKcU3UBMFjNIXTI/2cVv7c26U23XvA
mqqNqJXVjvslV0F0O9PMzNXJ5Yi2GEWl+XoHYVps109VBGUpFXqrcE0ttdqVWHqxrUy6Q+pIRxHN
dUq9FKFOP2RdSLI0UVd8KsLwd9SL/FYWOfjAlOH1DR+1+Q5WTF15nBen549RJGAgqobZi2WeGu2U
MRFy2hpP3dDLByEHICf6aRruKaIIB4kMf1hZ5iLa+GORvjT1bIDwJCqnFiGKR+AXIoinrKqnapuN
1XQLIseckG5QvI+GJ5rY1SIdwcDCNHNXrrRxpfS2iLjefwJLZcKWl3kuv53+hFYrmc6uWTQ66sm+
Sbr6hmQjdwez9DfQAipOGmrZZhz0NUzae9v4L2f4bhqwynufiFLUknO41UaGsj3fegoHD7qPKONE
3AeJ0Ke5la22WyK8uPpYK57mjkZraduuQGrZjegkfcxJSoIj6hPSoTO8dvrNeLDaho7cGFm4q2tT
GV4H0TdtBJYpUO6ntrctt+hl865Po3pNs/787EA4A7x/1hCirLecBSmrnBAiT9jGQm2dSG+byAkG
kdROa8fxR6X1spU34PzsYBGKDUCUFoXTZavT8IWnoKClP3W91LqoljeQNjTjrgnS9MYGYHioNXnc
FzDd75OmCv4NW8HHm+elca3USeb7ssgOwIw3ok8848nugnavWnmz8dFOol44TLvrr90ybpxtUStV
0Zadg0be99MzGhRiGr2hMJ4MOqUoMuNhj42tQLuXl4ZomO1vE7eRW+UDI7+ZfWi4blsV+BM8jmGR
+/vrv+f8ceLn4GQIG2deleW5xW2JLhkV46kcmSwODK/cBsWY7ODkU5zJDOU9kpT/WFD6swdsuDUL
mzEJNB/Av9zoYElxGBaN8eSprbk3crl/iSDNUNzay8XP6wtcPPX/z9YM31dUUhsxvxl/2RqZoqqr
KDaelFyNvvfku05GX/ZYQ6288m3Pn5/52wISIAJkWG3ZWSxtcneJL/+UQEvt0MKGVtdXK3eM82Oo
+5LrT+Taqu6HK+f3smHiJMGnpEW+WGOgVZ0qOt14kvra3gxhlx1AD4DTy2zaHW2+7frq2dOVdOW9
XZbN2Fy68RglPKGZQ1HqdHP1rg11Aev5TzHoZvGtSwNbcTRIzR40uZUTJ9cjS9+NqdaLXZmK0txw
tmIF+FLRp7ciUBoOfA+37b7utGirgYlZG2e4cOHm9g9AFJMLTha88Ethjsppng7az6BofnpeEu/0
LgpcDbGGTewDEu9jSbiingqn9IfErQff3kfA/VeSlvODCJgQ+lCgFExsQoR5uldNKNctcrnWE+FU
cKM03cCIUic9j0hXrYndnd9qMD+UVWhzCrAby4rtqCWwN+eh9xRDUH/rKVp19AI9cj0En79PShNT
AanWbvW52yCKgxhl5n2FcnIJho0m30wmowt/Vqom3ddRbD+1IAlqxwtES4bcDr+uX+1LBskQ5kY2
pKxUb0931ErzPvChmv3Z1fr4g/yz3tqVKu+lWBmZipNfrptbTl1w2sFGUDFhRJskDHKvU3tFEplF
a5oQ3Yf0sr7maYwWnNLYtXybBHLoSEWkb6VE/VUPgXdbaYDfndFslH0RWN62M+o42lt92CZMqTIr
/Fhk9bSyJRc+PE0aqNwo+RhoWi0O2WgPoxZ6tfXkVaLY5DqBVzQ0ycZHzedVpK3lVEGEg7m+MxeO
NiW1eaBzVk4FZ3a6MRISPRMDkFjVpvAIQZZ6N9mD/ihLUb1WUDp/6zhb74k/RS2Ck8V1luAZSgJt
in7KZhi5ZZ13e7QGEycrTX+mIGvvR6UtXB/S+pXn/XyVWJNJyegKMSe7rNQWtJHrvg2Sn9OUmxo8
EnHmQoAQyE6cirXi6IXDhjUEtRjmm0v+1uJLSiAi27Gv458MNsiqmzXlALZcUCr9LEVA77eiyfVx
4ydo1W6TuLfMZ6Tbhk+FqAbP0VVP/i2Tqpq3Y9GV45ZKgRV9i6G9XaPvP9sWyouAQU1gavBn4AFP
P37I4AJ4kiZ4CUecjpszELIBTTV6W1oHzbfrJ+3s68+RyizgCbss8Gxj4emmOK0A4tnBS6p68V1n
xMneSlN9DyPEgMilpD1URnin1d2a/M/ZWzPPOZCIE5+SowKUOl1lAI03yHddeY7wD8+Zmky3XVcM
X5jHHp4jg3n46wu9bG/mCiaXoRKyWCh6E1ouhlh99uo0O6gJgMoOtZFt1rZx6fjUzVfaS5cMMtxO
d485d1zlYoGml/RhCCnC8ygX1vPUDcbnLMnTjQwyfaPBcrviDt8VuU8yJp4ngHXv2AGO+FKAa1Jk
pC51VXq10qo1NnlfNmQ8ahAeK88Os1sNtv3uJVFGU5eOQVY0+X1YG03zNdPG0t+F2tSVFXRqw1iv
hFPE43zNk99Gt5P2Or6MksR5XFPLflQ11Mtf9ZQKrrFR7RoC96JO6tB0+yGzdO/Oapp470tWMn0S
FcOMDv+V5E6K9MD+WPhquhGVlZmbQdHT/mNTtFboZKaQ60OFmEh2HCQfLcOEwr98Q4as6IepDkV4
qBiu6Ha93KXSY+O1g+YCaNWSrdU2watGrBAApGqIzvtOCbP7OKFRF7iSkDIY9Y1Cq8rSyRIrerAs
XxofEQEznzSdxPiDIkLxRH4SJa+T6Px2G9lZErh1OiYvQdOYoVNkJsDogpmOve2X9EH7bhiDz6Va
UapoCviVE1eXSUa8jQXZWH9kml4P780oau+BJHrDQcq89KvwYbVyJKpX4WZEjzDYSPFQ3I5qo36b
7LpRfo7pBCgyh2Ax+tR10XBrmP4YOhOMr8kM2jBS9FwGWT5aA2KrvTPVptRvakOL7uxi8Kwb4Vsa
klq+VAFtSaqYGbewsJujpY9B+Vannkw2USrVsIE6Ib+P4n4STq+EcXIH4kuT+Xy296CbLQicWslH
w9GNWPwYrT6QNmGO6MOeYrp056XpYLswOufVN6McA7nftqIsoIA0kOE0A9BafmDthjZSHicpgpch
Drqo36G8mA87u5S03yL0pjx1jNyy23zDjFKor2k6nT2LMxKEcQ6CPWbxeKZOXyfF9uUwLeTxdRYk
2gdJ3+5C0fi7Oat2Kvg1KI8yFCmHfbySApxZBkTJxMo8SELJBTdwajk3GBJOx078MnoEcndqW0v+
hkEG5Utjd/lDBRU4AAGzSXJ73zDY267R5pyVDgg85Fk0F9cDJ+jyGRnTIdTTNPN/N+Ng+F80q7Ee
pV6ZCMTS6lMfoEJ7O5VetY2CNn3AO40rD9lZyAVjHbUDaMDnyWFqbac7QD1cyUhc4hfCe2Ufgjry
N0U2ZojzSOZHCcgviiW1Xawx8y0fbKqJ8IMScBNyz0H3wu8mVtkMRSUbLyNNtl05jeWxUK1in0Dz
fG/rJRiF6y5JLB7FuTVPZQ+WYwpcIOEXHgKSFyrC5mC/+EVoTrfm2CWONPvolU7WMqCgCARCk4kF
8GQE90syWxl9pQkva79QKQodMdTdNz330zeVfq3yj252tkXYMnP20NIB4nL68dRReGOo9t6LDG7v
ENVTc1OHpewSPo1u2a0Wu98D8L89y7vBmS0LMQCaZkv8LU2LJAnt3H6xEz34YnZ298mzinHTyX1z
RIzF9OEHpmaQVoU4amXxrDaFdLj+Ic9S4vcfQUeHOIqTC5fv6aqrTinQe0jsl7Rs1WqDfBhybER4
D0HTjTdMa4ltYETxaz/43psaTP2nRM/k1NFT+R+VU+ic8gEg0+Y4UXuj4X/6UxLYeoap6eyXwrZa
42h3XVY5XcvYiGP3ncpbopTTTZ7m0RcEn/wv13fi/EifWl9shD7kQm8nxXsp+wyWtNoafVcL1uep
zu8qdlAQm1nYZ3LLxSpHTR16u6nZ8ESNvwq7UnZgIvU9rrG/NUJ7WhkduWTPmNNwC9DWLF92uqt5
ZxkjrEjWy9Dr2jc1HRhIHcceYgBb/GzKKly5Rpeu7Mw9DUMGUEwGUU/tdaUxyEPq2y+JX+mf1aHy
n7LAGo6TiJI1Wt9La4OkgVID1AK0Bhd7GVdEhBWzaS+MEpvDPm+N5DbXQmtypESyGaxKdO3hn48J
/d6ZWYCyDeTFi+0UStZbUpR7L5KntL5b05vzd3KMK195YpfelNswN5b5aPB6MeSySPoK0BlIPU3e
Sy0XuZtnnv08aYW0NRipOqjVmLhl7lXfoqiq99eXeOELzlkGXEmQH83E3qdfUG36KRRlZb8oDNra
+0lGUceBjmTaynCJTitRw9Jnvq8ToB0zaUBjKKecWjNCtZFQnZJeEiGJei7IQoJaq0bw6hVSQhTR
pI6v2d7j9UVeODo88kzvUxnjlJ7VncG7UGHW2V6v8l9jkJQHUsXhKNFq3uoxM0z/bg/wLIp2pHDY
nGOXv2rPNAOrRJFH6UUyKulGGjpl0+X0ixnHD6M7wS7IKxYvfUZANvQVyFMt/PWpRdpOke15ivQC
vUfgb+CE9lyJafzMzQLEWa8v78LriS0yJa7+3ORcfMVE7xFfQrXnJRNFq24t5mAfFWWApey6nUun
hbiDfB+uE47L4sbbXYXg92R6L2bqt8dJ7cdtnMThTdnK3p1ZTsmxGidvxUleMjqPiFLUBpd3xqQ0
5F5ux3Xrv0pkCq5Iqn7LpB+Qi0ApD23Rig+FGkb7f10ps08UM1Fyw0nwmp5+vt7rkGOTDf8V6Yda
c1O97OgQ+W2zswa/vMvUyoZBimH0zXW7518Su3MERF0LFOYSOkXFuhr8wOROxI1WOSUfgpCEktHv
63bOjycPKNAsthPWkDNVanCrsAjmbfA69KZ9p43p6ES9adwLVbK3/25KJR+AHYfcgB98upWpH8YR
0PAQU316N0pq9A30P7zOQ57887PyDpGfyd51QphlYOwjvAAlkmBVaAh+SKVaOg6jwlXogjtUOvPd
9ZWdn0zMMToz+wresuVcpvAKM23DNnytZeTfUdJrHpFsTI6pHYW3vaSpDtRfaxJWyzSLTaSDAjsB
rQvKfMs16rpdZSLLw1dZ7vu9pkbeRmOOxQnHWPtIhbnZ5rDgfA8olG3tWF4joLh0cAgt5lIYx4Yi
3OnXRN5iNEtG+V+pznVH3GTkwj+S3JtTFx6vb++5kyAopZINVR13gdN6akrPrU6fjDJ9rYdEK7dy
ypT/Z6vJJPWBClXzxS+gGgxWntJLRqmFcdFIJmdGgVOjsHjEWUcO8qr0lb+XmTT7Ql1Iu4M9KjgA
rBxWXrcL9qgTkDgzYkEqtww0MnTgK0F686pVpu5Avhn2TtHXzaYfe/E7oky84vHPP+DsBWlIUeij
qLmsZ4L7jjK/HZJXeVSnnZX75kMXakC3lG5a49O4YIucDjw5iILZ21unm0kYkQd9X8Svkken4NsY
V6T/DIen0jEPjPzb9fNyZm3O4xRgcu/F77OttCrVL3otbF4Rj5V/NsnYOgoBKs5X0rr/YIvMDITE
XOqgGHa6Mpm+qSEzX/+qQfgESsBIvC0+UYOwWwrXWhBn7wxJOPCoOTOjtkKeeGoMDouxKj11eEXw
tr7TvNBwy6LXPw1ddOzsaBuq2Zoq7fz7T7JjJqh0xmnBO3ENzgfXCsvLEj9SX+VYJnwBtTwrzFAr
/PKv34xyPk0kHmubKp02X4+/AjM77uqOPE19behR9A4kav5NMHgdgruyvRYFzvt0uqg5xWbqFBJL
vJG28ERKrUuB0trJr0RvNScJMv2B2Rc4QofE3I1SmCHR4dlbn/H2X9eXeVZtYAyRWct52hmeJuj5
50/81zq1wdDStuqq35RMjeewSotbMqvxvoyEdwOxdf+rkFvpWySU4YZ5AOu7mo79yl4vwZxUqHQT
gpSZFZW4hn9Of0SIgI6XT3rzxvR5BVOoMWsp62ELi75eIzt/k4Sy8ijZ2iQeJJEGgOKgvzmkvV7F
1IxT9bmJVS86JlBbyruVHVqeOKIt8jpGXHhzcSvLH6eFsD406D6+lVas3XfC054lkFaPVLwrMKaK
kbgD1aNtSSZ6W0ZZZ7q2LimfJ8XP52BCdN+rKR5+yIbcDtuVHzefjL9PzvzjUDSYMbCcVAZxTndO
qaykQc1BfZOrBl0uOk+PCkj90lFrS/vUR5PUOzZz+qbTU65PHboTQbDpqqI/NCLo0ZODBkdf+Z5L
1zH/KBJhIgGyGnToF/7R7IgTu9hQ3qYxGd70Usl/6wlVVcFXu1fjeA2VeuH8cEGpUc/DCmTfYpEU
D2CB0wC6h7cor2TkK/qs0V0G2RunDGr/U14X2cxGNUK3l0Sttclx1fdeJjqHQdj018z2Yu8CmGSi
zfXvc74TlH7nZJ0EiCnqZV5iJbmu6a3i/YpbxOdiw6Pdn3X9nWdmxSGNqrfr5pbvMZVeeusQkHLU
SEiWtUrPbuuyzVX/zccJOJMc0xCRSum2KurmCCd3dyN6K1g5g8vH690oEzpU+AEiU/k9PYL22ARF
J2E0n4CsNlog9rS8bNfXc+VzaxfKftBr5Vj74biS9V3YXd5o6toUuoFKLfEy/RSUut5K/tsIucpT
0Vj5JohC7RZRqniDJPrhH3eXMZmZ2YyJDjKvMxJfIiU5DKMoeuPi1Oms35m9Dlo71i5cJj0aoro2
OLro1vLMZfjA1Bu7OhdEABWcF4QVZVJazQrjtyrh6pSZkW98u/J0prHwe/96YjFGaxNSFkIxWPsW
/qCoTLWz4AN6A1oRjk6ZNLm0TTSqH1nYINxkzAzF1/f1wvqo46N2idrXXOVdvGHMEUY0yrv0Tff9
7IAilXWbTpl3nOCyWjkxl01B1IKjgWNgSQE6CUsUMbr1bygphNvUVqTdEKhq5pgxBYKVdZ0dT4Ag
gNUxg/IMBD2Li0EVEj4giJzeQC8GbhgP2qGlGbUfx076nObTWrHloj1Beg7CAmDuUuZabkA1RUqY
v4WR7teOWeRlA/vOoN/6FexmTlEIbQU6eXb35yVyG+bnBnzo8tPFAT15KTbTNyOKhi9eVBbbChFx
p2pjADdyrTZ3qPDOg2zF6tz5hW+Je5k1kuawBZ7P03dn1EkYfE/O3oIWDXUHDEt+qMs+Cul0p8bn
62f0wt5ijLSEd5xYfqmmkGUaHHHoFr5NWaxtc+aLt0AKh33nab7bj+ranb9oD89J63TGki03NlXV
NijSIX9rq8g4UJCINxMS6Z9xXNmhxs2vtAPONxP1aRg7+JtUDnGR080sGZ72+1SJ3yazl+9Lvy03
FJjHzxTy17Dj5yHnTC5D6ZE8fY48z5Q9C/CdBEvJm2+VheVkk5rsjMQyfti1Gn1hpjfflJFcgpzq
tE9GLwW7upvKlRbi+QbzI2gQ4D3QDaOydbpgqpKjHI05l9Ocor0e55Gbi0z7ZQ5FfKht5CP+9QAh
fIt7xCtTO6Die2rP09quaCAhe6tH8Vy3ZXPwNRxXMZmbkFRpd93a+ecEGkYnlrLkPFy61L5r1a5F
clZq35jM9z6GMrLh8BCGR6F1b/9uCSQhYQfNfdrbi1gvtEcFlqKqe/N6tbibVDvY9p0f7hgHrvbX
TS2iG2BdzJmBjgXCgBgNoc7pFiJSmJiRlKq//SwX+wKZnS1VNf974dfGMbV0f+MFcr02tHLR6gwp
452bJ93ng/RXgtQD1OyboFF+M/AgxLaxSvV7I5p2D0JHe9UKNfnRVq2l/JvzmBdLMYQWD8k87n+Z
f9KZBRGtNOpv9PUUzzEyT7v3tSz4EqS1pzAxWnUrnn92s3+lEn8sMvBO63l+A5blUGPQzAy2Zu13
MNBF8tt8+q5GprRS5Vncuz9W5lXNbSxCjcVHTBsKk1mmaL8bcDxH6GmBSfZS1LlopkqBO6q+0v4b
bg2T79V5XBQpJvH24m2zhhZJvVRov8ucOcjt/Ge6RxiaEQ6ovph5IuC4flIX1++PRV5vZheoEpLb
np6ZoswYdVYT8RsIYrit7cg4hkHb7aROSNvrps73k2SLPgBtMv6iLXdqqmX0HipQEfiO7I/VCEKM
sW29zr0NWU3K6IS2xoRxwSJcgyTE0APIDMMski3Ft/JeBzkDM3xU2zetZX+JyHrtTYRCI63PtI1X
Tub5FYSGjX3EzePwmWE4XePoRbkUi672nVbJZOlDyyCKq5bS+LtOBmurS6H/rIGGy56v7+0coJ3e
COzhFyn1Al6CLOnUrh3rgWEnVeI7oD7lD/7QBkd9lCxHKwv/h5/GyudOHUym12pxiwC3uTYXeH6O
UNph1glP+Wdk/fQHNKrdGY2cR8iLwVZ/iGzhoZsuQicS+dqEyNn1n8krgbnMtih7LcfwiyzvJak2
O59+y5i6ILYHe9MVqV/869fEEEM2nB/GqLiP89f+60E1+xLWU0iDOLFeOsVbm6lhdQOHylR8yXgS
DQdEXePftGpf5CuvzzsI9+STYnwmeKBySJ+Cd+7UuFcaQV9MGkfJY3xp3E1UEdXbICn8z2Gq6QPq
WGYjgw0HbLgZpVK2bxTPCx+ZQppyt4x8dM7LLB8bR437lCxwUIhVIkcC3S8+56mE9khURo2A1Wtg
zL3qbS98hrkuh+OqQvPvBvWmTnbyNgRtCFHUSFysDFmFXJ3HbGg4uELzrZcu7LPHIA1EDDrRrLR2
602VpeUbikAT80KVxhDu9dN+dstwNhAV0DWiVwuBzOIloaJcasmgKb6Dhn19zGov/aAJxqiDoMh+
kggOj7VlVWuTAYsUgq4RQ9K8Ydxw0mvSiNMv0ul54ok6VX0nYISoPvaw1Vdu39WacosOhZncMCvV
3/pRWqTbkibIWvH17D1jBIaaK/kSh1EhmTn9AQZjXoz3oDbnNCDORgfga0MdGyw/7OF21r4wYa2v
vNpni8YmPAzMFRM5zWXfU5sgxQel7iRsCj3/lXeV/ynrLJvGbW/fqMMg9gjimTtjmIyVG3BhtUTd
qGrieudxjMVbSnoEbXKs0p6CevgAlWUZH3xVRcuzCbVa3OVEwelKrH12suiRU4yiuM0285DNv+mv
G6/4oo1aCoURCFwhnMaMjYY5fH2mVez9wpUKyf5QAWDxVp6a9/rayXUnowEDOU/2gSQ5I2MYzS63
U01jxKSRuya7GUgnZ4moVlOSH02Z0MnORas0B2uIIeR2TQv4zt2AlGP7wcx6XPiOjHpSd1VsxZ/a
dpICh1lzYOiphOzaxrIbAZUtkC6nK+ppxkuHsBo7jPL65q8gTox2A4diJR9NjWQVTmV6dt6tDdkd
E+tSZiqhEzdSDbtlmsrhRyOmyLJJ9LoqNgkgR38lqlw6FOBQtCs5dfwBCHiJxY2Jn2XyHvVHb8OT
pj7YSeCk49d/e0iWRhYhXtz2jTYpgfpD+4oEk+QgKxx+slfO1PIcL40siitNYCRU2X31B6kb9Guu
L91AdWetKTstj+7CzFKW0jAZyS5gNmMt/sG8l7+Ox7WVLKOMpYnF+wMboE4SwTdRTTe4UxpHQjPk
1f/WPKj31z/M8tVZWlq8OiUj5KZcYUn5FN8YhaNv9Q/BjVW5182s7dnCkahg/XPm7tQf3odsE23k
r/1RWSnHrJlYvGJISDee5IXqDx5qV2w8J9hKu+urUNZsLKI/tJNCrUAI+0f5XH4s97uQqQOnfUBB
0/gVSk74aB/9jXRsSkdfq4guuQLIwk7u6TL7S0OY4pqe9UX+vhKH2nPH9LNczxKWOpSkDsrIH3Vr
62tHRZMcSS8B5Bwl+Xaqd/zmTa9vLeMbwt41A8bXt2XlBVlGbzLg/SgZOEOB+ZL2X+rsqa1W3o+L
FwJ3Mdef6Z0shzbVgMgvzDHhxc639Eb5af/0N/4uP1xfycXv+5eZxW3Ixyi0gxgz+e/4kL+Oj9Jx
3P9vJhY3QTKKRktpV/5ot/52PqbQ3a+4uLVVLG4CNF2qMiWziZvizr9Rj+UxXrsJ8wv0txd9P41/
7dTiJlSBKMxKYEP5lNlOdwcmayyd6qWonFZz41/yy/+2bYt4ofZtWWpSTn/+e7qVvms32X7t4y/n
0v/csL/WNO/rXzGJGStBIUWsyftZ3Kn7/Kfxucdv33TVrvkePIjJaR6DFT2ktW+1cIxNnA9VEGJz
HF3ph1FupMK1vxkP/9vuLTxjVvhJaSfsXr8dDn8OnXa8buKi86VoSryMjhLX9HTzIGadAOnF6g+z
usmlr5b4qveTo/VP/5uZxdlGiNVLogkzRbC19X0U3xSFG64yPi6PNyk+40akPnCKgnRaDhg0JnPn
VSJPT3ZtBZmjhEP7xQPe2DEmzmD6Ls/yONiZVhwepKFOsk2c+83vMK4EYUfW28//tmoAGeCuZhAr
UBdax4t3aeyHSosaT3my4qRHNH3IPlVEyIRrpeaQhg4rkdS8i3/f7hkAAvM1+AswQyDmF7d7miJ+
TmwHP330moXjRWHSuqZnroWFS89B9E/SQx4AbhXgjL1I9BDyjfxIqN5TV6OFBqO4LbfyDYnxZCku
zaq63P7rRgKTI8YFKT/Pur872b+ueAJcNfSrpPiplamO4quaya4lNblj6lMDx3dTVCsWlxecvBmX
NdeJIb1ACnRx9RrqVGCvtPC5VqXwdgri8JMhyd4H3Z6sT1M+5XcJgP2VYuPZ9yNZJ31mUyGmobWy
uIyplsiDNFX+s6epoFCoOuz9KFLd65t59vXQZ5o77TM9JnWIJaZDKiyzD1Ile64kNMTccejyr3al
+2IPxCRd8TjnS2IShioU3X3OHtW30/fFKqgHWqmaPhdG1t5VqEd+yUp9bePmr3Fy8AHAzzAyBUIh
RhqWFBjIccaIWxnGQxjk3a6QDP1DZ4bKIfLT773VGQdpikThSJLSuVPb9SuZ+LIPBjCERuJMsc8M
DpdPWZwWXU7iUgp866EMcAuMug5W9WzCVi0+ZHnQGo5iVbPORYkwSPatajOYhx0DFmLpLU74v61s
+jvAcrEf1P2RYwBiyv9YQrxxh55ZJcL/3khSBH+wF9dmttdbqBu/pFB3mLdVkwllQwe6ql1fIG3i
oHQuD18r2BaKNyHV7Yi6XBOGceMYDGQbpWMntVHfpGqtFxvS3aZL3dGnuHUYRR2JYeWULh0TTX0G
G6Dem/+gvLE4OGVi52PWx+Jh7AzpIyjhcLzt6M7+qKwUgRpIcHJAUNdvxtmlh7uUwhlMDGDIyasX
NisOcGAZqfVQKGwaRU/PgQrDvJGyUDt64IQ/CISoj9eNnp9d7jywIlZLJg8e//SGeGrfJVNRew9B
HdD4quABTrZhVWvMiLeNZe6THjK+Y5h2csZkgJr9H3ff0tw2sqX5Vxh3090RAxXxJia6b4QJUtTD
kmVJluXaICAKxvv9RsdEzKZ/RK9ndRezm+Xs6p/ML5kvQcHFBGnSEjDXnsuqqChacmbiIPPkeXzn
O9qCK1HDfETefY8S8ib8tagqBhAUEbyeFVUQN0xAifUnqTHT5hqMKmayKBNUYZ9bQJ3FiyZBPG+J
CE0ER9DxNfHTYTnsqCXCKkIyLIimoQijH1qaOpEg2lMufGjc2gYtc+xU1akYa4R6MZfMY4ppZzrI
Gng7bC4ggAB47R3ZmZnIjsnL7oOHnqmI+aQBKuAZB2Xlcxdyvz/8cDvSJQUtuDFB2YS7GfBQ+iWX
LorIRCtnPqGXVv3Ry3l0Bff4YBW5ZgkyQsSWas+pFgjYzY7s6V3d1AYI0eaH/AMoX29TI0olgh/G
Sx54K2GuE19R3guFo1yHdS6qeGjhknd97iOrCda1wFpfOTbzV4effudc4UYj9YKkYBD/068YVETf
BTNsDGscl41DePncZcSV7nNZisGFEJtfbPCWLQ9P2hc5egMSImZUyuNMg2qu94LRHoFYFLn4kERh
cJMiC/qx9Euh+Fj7IN0rOTmTFr7YxM61ZjXasXzPzuyAlQF9ReaH2BGDp194IEWxW8zK6kEK5dl7
zUMY8imNOMVTbd5JkDUAmsdf1UJWrsLaO0qcs/PW2/A3rkMkAfDfHZSLVpgIfUp2/VDCOWJVy+Fm
F4E7y90LvvAqoCWBXb8OUi66c+JUugiK2n7iQ616Zc9gMJQBlE/4BcGGBcXap5xjRLZU6jyePqBT
I1obwEiIklXJZV4CIjzTBLIo96MjCJj+1QGgFlJ9wL0hL9Um3GjZ55U/TRiBix7QZGq2yIRC+dDE
CqhHXGYBlM+xxnT93Y3pJJRSTmEJozMDFCg9nSuC+jtNo+QBnKaI+xVZeQVyj+aUURSTm8fY6HMX
qf7nw9u7b1jxqELADYVHxe7CXd871qYr8hEQ8+IDuKBREwCaS+ezKNT8sTtx3zw4PGANxGTIJ/U2
sp+XoN4F7w/0ZMHYF43GeLLqc0nyyi4E2CnYI8h/o2wEdWPILdBiTLNaAU1bjk7HboVeYKwWLssZ
yLUtMEC/VjWQqWDVoyAAUFfATemplBylk1rqsA9iwIfv+QbUwnkpaEjNYouiGsFZZFbYPHkFKI4O
v7XdrYmKOw7XLAAweGd9FDGbKjI4S7npg5ma8mngJfL0IobFMZujn4R0z+d+dgTXt2dGlP4jFYwt
CoOwD5ko3WDqpsXUfJAtNz3VJDk7VdhAWc5AbzKXUVB5BKKxcxoAOEXlFjgYgXpBq5OebM0A2fs6
yJsHJ+Q8tDVBWAm9gix1ijNybvpTaRmF+eNhqe7sUWCGCX4BvMmEHa7fYA2NllCAngTNgxsqzAfX
44VTPq3DI7tm7ywzoLFQiI4CuX5BsWbKrpXnWfOgsFW2qGNPmKdotnl++FmwdOy+beMdhFMEU8cT
4Cdsk377ArEIGrTOFexPGpMwIPRLaiZaSHwYu0+VFNvpdG65qI4Q5wCixYoz5x3bCh6bpBB9wAkY
IKifgbNI6zOpBG26Cl1r+Ro6g1dRqqKHNKc8IRUi1+5cARmD9ogOrOCLVxlLKhNlDsB1zuCKriSp
Ufmm1PwPKR/mKCcOqjSTVkh85wh0OahAYdWyTizRXWhxFtcViHflyL80I80XgeFseER+V2mKTWKp
DijFJUTbwf4snddNDiz/HLXZ3gzgj8QvkI/nPSEqxLPck0NGXtQhF7PS3AJC2pURmQTz5LwoUaTx
XnFKpbpGDQeflAsQClWxuxTjdOZegpfMCh9thwvDO/DDoYPuOYi6BVRDl9JUs33A9avatOYRy2nI
/aFvvB8zaPYceaIK0sSwgJ/DZBLygaUYx+eIbLDO58bhEiBSLQ2MFdwczb4sKYenhADJmT8V6+ZD
loIKCZ2vgpn7FTgvhY1UwQTT4wdNrHOEPRPwkZ4mFWvba9RUBcHS9hIw3DoK4IIYCaDz4qLEDaKd
wvmWnK9hlbnT0xisPqUqxk0hPfAgT4rnvOhy/mllh830Zmaijdh7zvREO56nfJS75tzjLUIT52Qs
aFRkAQ3HrjNW8wB4qXIXnSlRQi0zZ6bJZ8WtAByMD+5i6PulUimeeOMmeaZ8mU4RaKlU1vFBw6Gi
aklAUlWpghB87Oj+ZHhRHBHmWq6yl5rHl+KpaM48caUoATNd1FxapXdRyaTBqoapa60ixOXrc0uK
vGIRVbyGNvGBZaYLecaYglpqpVde5iaPPmFTMOaUahLzWbgQtCJKLhzcurM7d8bks8daq5WkUZ0C
cJdlxXihqdpJbokrkLf4FqoTpFlxCnsMNQviLOUq1WtmSTGvMba9KFjgU1xVsR30Tp0LgDnL9ZyT
ypmbYLO7U3sJQouYieaKpmT1DWMxTHOBjJSZfSiLnLO/FFwqiKtSA5rkU4N+9v5lbHpVOffBw9fo
psMK/tLMotwPYNSlteiCOQUskfcoxwF8Gk0iLGm2FOQIPJxgJxX4U0lCQ5IrAC3RBlEVpALELXMz
RR+cADUtNcrF5+gohI4wvKelyT2WMCvPK3it3pkTF+jUlwt85d+GgKBGRgw33z3PMa54U8/YWJyq
NlixAIXjSlB8cdh+4byMG6EO1ciVxTpQpx6bpF9qB1axv8Cr4215njVyGF1HgiVnNZiHtUL7PcaS
fHQ4EmpbExdeKoCEo4wDrdKFoqo0lObwJkib/QCK4MpxNd88R3mnPZPUMALFe4XXMg3Y+5lvgSdT
AGIAZpAdmE4jzlGFmuNmZQOTYc+KApD25wDgCTs7czkH8lhwMTyiZ9RKzOxlgAok5emwjt25E0G5
wYGSB8R3pGVLH8GLh3Fsm/eYe9ZLA2DApoAUql6SVFeSZ0PhTIPIPnItEutlW6mjVBmwWqht+IAo
H+2HM4DyATwoYfwvjiXH2UIzOSU5zRmbr9agUxHlr4efsO9+CMQuBCQLRjdwGgAT0hYOGiwiTpa4
CaYrFUXNtSixDJQtBLNLNymgczjXkYsAL77J0pXFiRX75fAKdh64bY2HnooA2qJyvY9OAaQ/Qkst
x/scsbz7WbF467maztKPnBAzx4C9e+ZqeYUIXyPgvf2bmU8zpawz2fmcg7X1LIzEilsgLp0Vc8uP
0ejp8JPtyJYnMVoE+lBIiEBqv6slJ9SMhIYw7me2DJVKBehNuS0tMbspbd9f8UzAfYGZ63KLSPbC
z4fnbr11ah8RZBXhbgC0H4wAfX/KFkQmU2AlfgafvHYfSQ7CF6epWUURmpaipU++9EzPVVQGV+g6
TGqzQnkT6g9yWeUaoWI/FrLGVEfi1m1igV4VIV2GOFAgg+3WF0nq26iQNJPpAzjnCt5eWWCQAm98
MINlcgOdVVXeaQbws4CAjtPIiCU6VjJ7NAPZBxQvLbw0BB04ulFAnHEwM88QEAwkc5HKRMfwUXmU
AXNny8AnRlQf1FyE3RVgNfqAoF1MjUbOAfdYgRBQWqHhnMudlZECSwgWknXM49jxxwnTPCxHWMWA
8pMaF3o+O8ZOtGtx+ug7jcBfI/zOVQttxqfRqV3FPvBTpQn1sOI4JnPYuQwVZN6YkVjyp+g05Eir
w/toZw8D8gtjGeBJ0o8LS6KXU8VTzszQMOgxTTV5yXpuBcgc2HVFh00XXGMVp1ojxmrFuMGRHNWu
4AkXCP4FHRCAoyJPz4yXz9gRboVHuGWwN3m0ddQuI00RQOmK+m3/lbEA8DfDjCb1ExKpL+o7536G
7uk+TN9HuZHdcxSj2+dSqjC3tpU551LOea+Es2A+0qkI6h5qCGGPnmADhk3Q0KxKH9ks1JylLxX+
A3onaskii0MumaeNiKo73teEIzmIXbnCBSL9Bsj5Azi+F4UokcYlqr56FO1i6lzEjsIEV5YdNM5C
DkDXfUSuezY0udJAgI8qd7CO90ksAiTI/LIok0cGhU/Te9tJYben8SxAx5PaFJwLRAhAqxei/Ya/
AAo4qxYWWCJtdRba7rEgRf9Ch+tHyJqxFJAnA/lMhLOVH/Rdf2a5RWk9EnjqohYl7TzlrxOZV03E
tM4On51dScO7QBkgIsewWzAjPVmlcWD4TmvlcQbKhE8oQWBvnEgCz/YU7Je3h+dqM0eUZiUE67Bd
UX0ABkTgeunJNCnIFClPmEc/C0z4VeDHlVNbBf2sgkxoGHl+/TGEbe+jX2g+ZdQ4BvnAQxQjnfc+
4hnTzJD8IU0u0AYmKbVPUyeuGGSohJCdnSVZkbJXbh1Z3oUP6BqI1BUY9J+salbeHX6QHaEB8g/P
HNFQUIMgS03e4NYbykw/buRgyn5GIke2LrA34i8zOIUWOApciVm8djZQWYB3FFTVbS6jJzXeT6bg
yfWlzwLjip8tWwGsTGLEZRxFsyMHgZwr6gUR1gzwmqHKhjBm9nPhNTjcpokmiQSDyhJvzFzYcZOe
+aBJR4PtVJg7eK3nuHadpdkI4WvtStLTiBCxI34GHHA/85mLQA25djz7jD69QDU0uRK4p56JXiqX
pjlVmCO2z85BQ3kdoUlGFROZt19akIP7FCGfKXicxRxtyIqGV53cNC8gghSQ7sA5grPpz4ddA4Az
ctVIwiOY2weQubam1Eo55Z4KTrqZzQrzIkFD1Psy9D/DIyqO3E07syE1QSL2qJUGVQ6wxvQmjdIy
c5FTqNYoHEDuvUmmWbKQQ8VecXJkR8sa7MTHIoL9aA/gKhKx0klBDDRqv77PK7KkzN1mulYULbhB
mUVwmTtyfORA7Hky0mYXaT1y48PloZ/MBBVpIMzC6ZrJteJBLMRqiVYG3iKsQdo455hjPez6xx19
maYAaiMAj5g/+FB68+WNo8Ak1dx1HUvTeaxY3rJAJ7t54cTNq18asix4aTjuCB/DnKMfDYEoyDbx
snVQSclqGjXlCk7JVQQD8gqMSsX8daqlRb8Dz0PqHEjVW286GLFOXEtNDbbNknTWmGWnpmB6qhRK
x/pM7QgRRj7i0+QMQHWCTpR+ssohmAYZnDypnIcra+Y35zbYGd5bflQ9HH6qnf2BF4X2A+AawyUK
q6VnnoKFVqr5RszXdaZ4jzPwtMxM2Y7QBy6zzhJTOnKtEStoW2mibgHHC9FNxKNxkfY3vThtgE9A
hczalCP5EU1aRcTQqmlpotxcroIleDYAeSXQo1c29UMVP9iiUL+Lvwt7cKexslBGU7TmDPy1EuKW
m8OK0+YNvGC1KgrmlbQBmAz6BLlsZJqhvbA56ReYSHEh1IlYQ59IypkZusVXGZUHn2cesue5GR7T
XztgY5S/IM9K2CWASAF2qefVIMRleShyYp5AcDOrniRA3JpzRnZsjVVnXqIFqSo3tRtxywZtNMrz
CF1UIzWI7dA6rzURjITzwsZmnEf5LPMXWWE7QYamYGXgZJcO7gVuzk7tKZOj2xCv+ew8B5GQrHoO
aI4ZNNdNSPty0NBEx7iw+vuTYEFQYY4bAClsVNL1vIZpyvp+LYH4u9bY+jZEBPPMU+p4CTIn94vI
1uUrTzkqiBCyaDv3QI/Bb6Pf3DSPGI2LE/53kBk5KnAh1ZwB9c/KRfbrmPPcvwEIYROuboIzg0ZB
MRs9V2jjDAhwhZ9A9VhIRjRV0KZ5btZmzniLHH12wlOzQS/IU84RcRuqhQ0QZDW3Y1IsqioZaRWh
olzN4Z1FCkyXgH4sQpLPoX7Rr+CIYHYCEGhHTkpO4OiTYlzArejV4ua0Ck+LvHUuKFlpcHGYkwLV
wi0tWD8JqmJ5K526RmEyfDavMjDTf0QfzzhQzVlgo0TJQQYsPtZXsqdQEIwh7DyoScLhRougvp2Q
wzNqGGaa3aItbrrk+EI5RbkH4mzTmbl0QZW0SqPQXx5Wmn0fqJ0VRayKjOpg9JTrBxF8M3E0yROz
W5C4AZvjlNaZFyjxRcgh+JGIZXEJA6I4FaC1VQlleh9CTTsGTO+dDLIGgJVgeAI6iBPSJ/fLZ00S
aoIS30alGzkqOM7Ymern9WwlJ+nsOjNt61id3x5hI6qHBgQADJFMam/DAsdbRlXIxrduXvM3QVlF
KwbdaB4tU8kWsxlUTqMJ3OqwsPdOClQkMm8ANOywiTI2AEKZXya3PlrxnFvIVaymbGxfgVINnUtJ
vJ8JnfLIG+7dwK1wQRkGPQ7qlymgUfRmj8VZhOhLlt6ipB21Zk4CJccDwoxaytfytG/mQt9u3IaI
FeEI03N5DpMgy8Elt1bISMF5jgDCFL09QkG7bJo0NU8DFJYht8PNHPY2YR2hXlgalzhzYcZwGWrZ
WDN+nXMBXg8oP1gDBEsIhFQf1tig0K1CViS8LXOHR93bzDvLlCmSKehufsSx6CnBzVTEGMCMiI/1
STxAq5Nx5TRA2xfPNq8YhS2WeWgdM7Z7zlo7C8q/oWxx/8MA6F0jGWvD14ij4LYKawud2dN14zPV
HbBuFoiYxGTJg84DHbyc+AwQyt8P7+D+ZiLSRNxYIDQQKFDtQ2EdxpSdwhTsW6ZRnI+4pRlVCZvi
Aux44ZHDskeaBE1IDAF4TkAB0XsJCajKY0Q/vGUKsBCaaZV9QAcAVz/8QHukSVAhiE0A8YpOaT2j
0fNdDQ2DmOjWZVGth65oiepomrTgFUteFrkQnxW1gDR1PJNxQUXyMbK4vuojbCioPseFBOQvcWvo
p/Rit+TlvITSnybWh6kWIUs95e2ptwAHf/R7IJrasbuaHPgtwxUbiMBD4XODBo4waxEttRXGAKoj
cq2Yy2/RuxRkbCk75RZc0KBND3A/gYlGzT57HWhZvlbizL8AiiVb54rlr1kQ+j15eI6Xjly/rav/
Cp61m83k6V//Fd/XYYRKXtPKel//emWvkzANv2b/Sv7at1+j/9JfP0RGcJclhpFd6VH/N6m/iPFf
5l/omU59WQagva0/5kZS3xpp7mWHf7pZKR6EDHQT2kF2H+4M8UO/1D7MdweaGO267uvI+Le/rMM8
yMj6TDsM/vLyo/Pnf/sLoSj5bWeg9mEODeDpeOb8GSOL3AmKy0nNAw4z+WB/eGFgvvyYkU+guhB7
BQhl84EBjgm3hPk9Geysao+cDv/OoSfYSIeIAJV4A2XAsMrJFPEfHDpYG+SDEbeFwEoKpAQKOIRR
YJzg88sJgTCdDNsI0glxD0jf9M0j4hm3ZMAJJ3D+gGEj5vMvtgFIc8FBz85MTwhBDZCVMHk3H1x1
W0+PQOQJ+OWBhATOjXx+PSGQG3GYEDjlBE4pgG7E19h6eG52Am5HsFgS1qf286vtAHJPD3t2ljtB
lAEcG4RU/OUFb4lAweFALBPZPaSFyGcj7F9JC5I6x0Ey4LgTQtREyLU2IqBvAlk5QRgZnj22QvuB
oYD5fiERcCKMxkEiYDj+hPCYkgD95j3TSpCVTxCyB4gMdMbtByL6tWTQRuQGyYDnThBuALQHHbE3
H0oZiMIJGl1hD4CIrf38eppQHqoJYRMB+QEpoJVo+4F62VIG4gnSG0jioAZ089mcvF/oJMCcG3gS
WPYERSaIvJLrfuvZGVbECYG3APn8ansf7u/Apxag5kl8ABUm397s1sPP8OgIbKIz9cvJ+OVUIEk7
DDr98gmhKVeQoP9zb29LYHqCgnoZEbJf7+2TWOagZ2eFEyg+EK8RU2rroRnyAyhEQEJ+VQMIyZih
D3+COgBSRd09In3z4dzLJwLAVUiV/4LqbuOPbQIM3/zyV3jB0gkQDyClf7nT+l4wXMwTJGsgHjR/
aT+ttH8hjQ+TbeAGEMQTws8PqomXSw/KbesQwP8jLf1AS/ynZfSjps8PyOlbwES1bO+5jafYRroV
lDn6C10oYXeArXAJNDtKaahfJQGWzeB/Blz+ug4RfAnwB619u/UDErTa+hquDT048jtU7Cbd+eUX
4bTLflnL9h8tSRSoEwW18O4n3R+e2UaiJ2urbn9Qvzz1te4jyvPua2Kv9e3AUZuh/vNJSIjp5ZG3
9tHBIYMMs2W9YREpwVkcNG5qUwsFKHjgiMs8CSOjW1UbMgL/NOyaIcu8DpPMmrzzjb5gYR0RKPyQ
sd/laZboXk8OYOYeKIi7ED3W960ZyXxiMQ5Z8wdyEugVAxMHUDPS9sD7gRODAOWGzXGDiKsZ9mdB
AQIwRnDaOAlkHCiz35kl/zN2mv7g7sae0XsbEW3CQWCCQkCCSAD7B6JF/cd5w0RzHeSx68ldpmcG
Frd5BWSPwtHGYUJ9O2oeRBBEtnWO9Bt6w3RXRhpGYab79KtC5aYICkoOqXokfkn31p0t/JbJdNNK
jCfqqRBBJf+gbgT+E9AVJJI2+KlUPbGfnrABJ9dGZqHViB48U8Ik2WQYrQjfEUAtUisEpH1k2n1a
+Fu8Y/eW6XIHGyPk9T/fevWIQgMZ1en17ZuBvn2om+XnXCxzw7MbSrcSAuzvSvYHT58appk+ue3d
LSS8M3TkpTe5071Cfw6TbrD2sMFvGjr0KscR9nVP74YiA+/ehvmfyugHpXEWBs9EHW2Py0539PXr
B76GgBPdzKkVswSUN1QWN3qg+/SwBGlweNifeODaO3vogTtwOH+S2afiNTxTr4G05D38Fjb665Dl
t0LCNSAqthuq3eiHFOoPbvQro7LX4faoyLt0X/cmQr/5+4fWe6cjSTu5gXmcGBMse3Jlx7kB36Yb
mqwf9e/d17fP9AltpoznPZd5CxceKncVA8As3GfAbW6M779Z6I4fEtW3i7STBRENQkG4PUmS7btP
sBn/5x1ggo9j/z+5MXUrwYbshNkK+JDF+qNvro6SnLoiSL3Ud1/YD4660hsd2zmxo26szYY4qsuP
a5HzRKeFQLDEQ9d7nia64XXjtGsl1MmDh030uBulHZTAlIcOehEmzz0RkKjq0GHB66LbWTdOu1pC
wDZ02PfGkx7QKhNO4/BxP/g9GZCmwEMX+xGOYtIN04pg1/XMX22H3en5sz15l+hPtPOEKthurrdf
HXfAQVE3NQCTw0d9uZDImidL3076TiY3hrX+2UizyVwP3G69ROJwKLuvbxfKF8M3KCWB6OPwUa/D
CTbdP6WTvg2D3Pfw0Vchhp3c5U/PNqI49po6iiDxGkMt3+fB0+Q83XFz4RUA7UlIHoeeoHdP+eQq
T6kd+TL6CDL699vl3fL2Ybn4bxOyeYwEAuvvf4QkkGREfRxpUQvAZ8tCdvixfp790YY9//H8h3d7
Y7xIkR3bYD/xTbSh3X/AV+Hh/qVviKNv4bgR9i5AICShTjmwDodP2Q+MSuLX9FoJxf3QYRFrQs87
vxuovWVGUHXzMIVgW8fwzEgaA0VqNmnGtlnu5i7rvr39KsPi9Z6BvpvXyF9tk8xzz0Twk1ouqbMY
KuuFEfh6Qt3oY1y95wnEQAcOCIJ56GqXadZPCxDGvKHDqo2xtmjZkqbMQ4c9tXeiJwR1P3hYPQmN
fVbBwVj+DzqCp/DW1ka3SHIoCP3R0CWv7CcENHq2OuEbGDww0PxBatTdSGTBxwOQxzXbykhgOtLD
jiEHRNRo6ZL+sUOFoCYhYP6UakCN2/Bxz/IAOocSApgTho97vt5RDoBajjBupnv0agm7/FDpXhhJ
b4MBODbCsHAervSadntQrzt85Pc6ipvp3UCKBobK4b2dWXnfNAFb0PCR77yw0N3+kkeQ8Xsbej0z
AngevUCcMIac88rwn8I8MTsREO2Dovnu69uNiKvQQ79F+h0SSo+h7/AqDPRe4J3QeQ0eluj2bphW
CNIIb+87KV4wqnRTvV3AQHWUOq0rxriaUfPWs3raTgxD5XsDDEpu6nS8k9SZDh34NsQtRx+8FmA2
dFxyoo3+wKRzwOCBW62Z2AGVPQKYbYSho160HgiCEUYtdDh0yXM3EjkdoNPrvr59B9+VxjN9eaAC
c4xh7azZACu6wTZLHmG3fXJJQoQyLoGx6aZ5uyhegp+X4GB9Dmm3keCkh+65BxhXa+w7FdWj3Wit
TA5iS37Q3oZGxgVlmAm9ocfwau6MpB/AJhWUQ8WBcKQxCb/CeKEitqggGCOrsYHbXelr47nv6aHY
YQx77hLlxgUlbUUBkdUu5i5/tZP+x38Q9b/PNUM/B9BNKGhshkYxhBrp+HQ/L7S2D0Q1NNC2/TTk
pAOJu/1HSxr9+t0fjQi+IsDYoU8FR/LP4wQw8daW+UlIkHeeCaQqZYyNcDe+C0xYNp3uIMpvBDcQ
nOFpCeDK9rCEp+NPie7Uw/8QtmEOy4NSTdwIJu48R2uzZ7tbHREBP8KwqqVTpsEY1+GtEeVPHrCm
UNIASU5UVPlT+k4Y4S5fGH64RpoR0xyfb4QdqALenoR0Xpow4g7dLGrohyCg6AYi71UcwTr7BuFp
8fjBNxlR84zgg6p6ZEwejOSZsqoOIqN/0DBZODZ824za8dII1tTSrKNsWwyEwHnoW1zGwGSG0Hve
ZJXDxKR0CmkhOHiCxAb9CDXsGLbUMrPsMKLVNSm7Grrcexz7le73zD/CXDt05JX+RB9Cwi83eFCr
dw0ct45+IIS7sxGAbxu+VvWP/5UZk+d/Oi9CO6FOHUrJhw9/aQQ1tc32VMXkrzZM39tPfasA9V/D
V/seVQboJ9UNRLQnTOnu69s9Oqy3JwXC/DB0m10BI2vqKbDQ3VibBY/w2hDJDbOM3g6juIeAmZeU
Dgahdrf6t8v3CkVH3SitDMa4Ma5wka770cVRZJtD+9o06JElXJPDNwQZuR8BY8e45q7Chuhf4I+7
ZbZyHiMJem3DxKdGHePKaEelbyK0s+umeftW29zHzNxOUz3vhmtlsVuJ9nrFdvvH3/KgR5WFdsbd
PG9f9i08ExpR33Y7G7rj7ox6bRmeZ1AWJ/rqDF/xS9HfTgEoWq2MMDiJUdEB6LYzz2B5ELC+Pnlv
hL24IGG5GTw4otv94soxwMd3eQ/Pizqz4au9D2kvDXTWwwe9++N/hJP70P/jby3u5Sb5438Ga5su
kgURzvCJgFS0e3WUiHKNMK4eNH0FDd6O4QN/MncO+BhZUsQJXKCKJqd6SplF4JkZvmbUeNs9m77l
Qhp6UJaIw6AM3u5WSNQzN8YF+/uOD8KNkRn83faf9KeSulq5MfDkGx26e77HSDnO7WRyD2OOyuIB
99oJ/e131bun2qDeHekPB9om0uMFMXMo6uP+1L6I64EQ7YhxWPRu36nrHhqX3X4aItefH21u2Q2G
PtYvGG7+asJ3BwCeTgaNcKG8QxbySbcdeuARlOi7BLUGtKE7QggDZRGmpz8bqdWd51aJjiCIq1on
EE1q2DEWbOX9lzbCdY0mFwGti/gR1org71P4TL+zMS7ru8SevEc9CxVwGSMuglJ+Oq8xxu2P8nBz
ckn+c/fudns7gKSt+/r2S+QcCPHA6Jlw6Mk2ysj0q2PHMO4v9IhWDewYdVSXdWLWTV+d4S4dLoZN
Zvsy7IWR20bqQw24jd2yZ+wRNsYlSkNda1ckI5zr9zqdeUFyfLicgR3Qw50jIo6wkYHVQBq0t5fH
IKtAOO7ZLuiYAEvaMw3dFxhYr/tneoyEy7UR0dEAlvRdGrrcGz0B8MPbB6BAn6wxxnd3TBV2DBj6
DcjM7ChC5intVtle/wdJb34wEXcHWJMeQW1QI5M+tkPFfW/pdh+vCGb0EQbWHXtX0nBKxhjaRmSu
G2djY42xYrjtxCzsqzm0EOnmevvV+ql5MvaIYwyg8INtZGBg6dbYymMMVfcBhV1hMTnPAHuIJr9N
lsiuhln+cjK3pyOdVEd4AS8TXuaBnlrwlH+bdP9r75tURlebbhVvfzF3ERAMXr1P34CTawzb58p+
fgZcbqmnWbdc8o42NBbfP8DQIj8EdXmR2p1lu+D6CiC1b/+7qRrenhSMfaD8GiF01t4qOl5QYnv/
57//Z+rqtT5ZJTXSa1jBGTLEvt69NUofgu5KQj+iblFvf3H3NlAbDLKPdMoN/VnRhWeMjWHAKXC7
7Z7+trD1sIa/ZE8+AgWkU5E9dMSWuTEyMIvQfQ4hwHvdhRtp07RK6MuBMMnRl7cd+Fi+YOr+PmGc
b+QxQ4Mc249Adsjh2M0GB6Buk4l2CzhEFfQuyZ8or28E8xBF1DY4ttpA+1xPnpAl6HZ6q5e7L2/f
9oDh5bZHA/HGMATIasGURp3VMaC2BIYy1y0whFFDj+GoqXqN0oV9mnuMa1Xt7Y4xcu6L0EeInSZn
HeMS68bdDzIbw4sAD1ifXmwM6gnw6D2DnSuns1FjZIXPQIxDBcTR9Gr46bvAPu69P/QJHj7ulZ6Q
5EsfKjAGDJFUF6Qkw0pZH2iAMnzVN6i8zULC3UjdhugsNnzsDZHbpZ1laatNr43CpjXIGCbnZpb3
+Zr26NGjcfgT3KNEyX7Wn9vl34dPoLPtBm3vgjHqPO/hs2zko2Jfhuk+ZQiO727et187G0E92CgM
B78eqXAgsOKNVthxeccAas0J3ie1Jg92Ytp7lTw4Y4Y/16e7gzOMsJHnqLfsoQTRCXj4ylXQhCLK
1Q3UbqkxTNA7nbaKONIjd2iYAQGMbLIEVQhyzDl9jMcAGG12J0yYzPrjb57h192KiVTQwKT7OmD/
kwe40jEDXXBHeoSM4PpuHmBzC0z+eUPA8C/dqslD8KAyPuo0bZvNf1/Ln3BSKv+IpTSE3aYPIBqj
iBWZgK+h5+6Ja6DrHgcGTvTURknabAa22qP76+e99w2ZfOdttS7Yi792IE+9w1594Hd/VglVYhKV
RyfwxggGzZE86DEzjFEyOU/0hkaVjIEcI++TCjmPEbdRQy/sVyWMEa5cruFL0EzfYxAKn8LxWVuk
pKRXnzAGHuhU99zvlouOYLWtcgAHqAgEO0o6AlE/RJyprcGOwTxEkj8In1DXNzsbw1Mxknz7OmWP
K9VNVOlQAOlTkvcXy41xQh4AtG1AWk29OPQz6B7ge1bMz7sG9nX/+Ae8FDYNYMBfqfsh9XLGsDDn
oJvqhwvHMFyJug33OlBjIBrUkHid/3xpoDdEYP7LPv9zDG+wBU4Q6lCYyEQR75tnDHIcNQw7m4zy
UsZgyDm1Hbs7wsSkHyNbfgoCEEL02/HQt6QMpJ36DoznIKX7D6aaXu5C0tV9d/wRXNqX8VskC3nZ
JMzwjZaUoLSeqZcyxsWAACSVOR2DO/rMANnLyw5tn+FqvUAQwOv+jHoI9JftNsX39Prxm+jSRk8c
uNbdSGR7tW0Ch/rtqpUgH47Y/R5HhR2De/LaKCeq7u1h+hiD/uTa7tVejVGw+6AHqDSmzYkxYiTX
OhLt1Bsc48wSAf9uAANEM3GCiaSb6u3b7sbO1oht7b1c0DRrhAn0CMk08gi7Jd2sMkJc6gaCoWWu
jHAccUmllu7tBzGN0SVoEy46MzwkZf7L5F2KoGyKCrhNpJmcWKTFkIhX88Ci7BT0Mhv+Uu5DF7Yp
JTW0yh1jXICcumGIBkP37e7r2/fofQ72rd5iR9iZn/F67U3k/TTPgFjpVtoufIxc4Y6RyR1P/R+/
KVSCUSNZm+7Qbq9bRJBRltE8DT2PQQAviGPw4X3a7pODdjxBmEw+5IDcwF7ca8bJBOYwBR/8DFEw
tBM8zt3wEx2fPX0Chzo+209D9v3/E/DDygiRV6F27Rjoyts87UFNuTHSrvd//G+U1NXG9mZFF8ju
6/e0w7Yk/77x8H0NHf+++2Lfs2+12KUW08nmh37+kgtqPZg9nSSpgV+274H47k4seHvdx3f/9m+/
6imOFa9tP+WeNpa/2FMeEcOLBll7cEz++n8BAAD//w==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i="1"/>
          </a:pPr>
          <a:endParaRPr lang="en-US" sz="900" b="1" i="1"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image" Target="../media/image1.jpeg"/><Relationship Id="rId1" Type="http://schemas.openxmlformats.org/officeDocument/2006/relationships/hyperlink" Target="#Charts!A1"/><Relationship Id="rId6" Type="http://schemas.openxmlformats.org/officeDocument/2006/relationships/image" Target="../media/image3.png"/><Relationship Id="rId5" Type="http://schemas.openxmlformats.org/officeDocument/2006/relationships/hyperlink" Target="#'Pivot Analysi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Summary!A1"/><Relationship Id="rId2" Type="http://schemas.openxmlformats.org/officeDocument/2006/relationships/image" Target="../media/image4.jpeg"/><Relationship Id="rId1" Type="http://schemas.openxmlformats.org/officeDocument/2006/relationships/hyperlink" Target="#E_Learning_Usage_Education!A1"/><Relationship Id="rId6" Type="http://schemas.openxmlformats.org/officeDocument/2006/relationships/image" Target="../media/image1.jpeg"/><Relationship Id="rId5" Type="http://schemas.openxmlformats.org/officeDocument/2006/relationships/hyperlink" Target="#Charts!A1"/><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hyperlink" Target="#E_Learning_Usage_Education!A1"/><Relationship Id="rId13" Type="http://schemas.openxmlformats.org/officeDocument/2006/relationships/image" Target="../media/image7.pn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hyperlink" Target="#Summary!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hyperlink" Target="#'Pivot Analysis'!A1"/><Relationship Id="rId4" Type="http://schemas.microsoft.com/office/2014/relationships/chartEx" Target="../charts/chartEx1.xml"/><Relationship Id="rId9" Type="http://schemas.openxmlformats.org/officeDocument/2006/relationships/image" Target="../media/image4.jpeg"/></Relationships>
</file>

<file path=xl/drawings/_rels/drawing4.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hyperlink" Target="#E_Learning_Usage_Education!A1"/><Relationship Id="rId18" Type="http://schemas.openxmlformats.org/officeDocument/2006/relationships/image" Target="../media/image6.png"/><Relationship Id="rId26" Type="http://schemas.openxmlformats.org/officeDocument/2006/relationships/image" Target="../media/image22.png"/><Relationship Id="rId3" Type="http://schemas.microsoft.com/office/2014/relationships/chartEx" Target="../charts/chartEx4.xml"/><Relationship Id="rId21" Type="http://schemas.openxmlformats.org/officeDocument/2006/relationships/image" Target="../media/image17.png"/><Relationship Id="rId7" Type="http://schemas.openxmlformats.org/officeDocument/2006/relationships/chart" Target="../charts/chart10.xml"/><Relationship Id="rId12" Type="http://schemas.openxmlformats.org/officeDocument/2006/relationships/image" Target="../media/image12.svg"/><Relationship Id="rId17" Type="http://schemas.openxmlformats.org/officeDocument/2006/relationships/hyperlink" Target="#'Pivot Analysis'!A1"/><Relationship Id="rId25" Type="http://schemas.openxmlformats.org/officeDocument/2006/relationships/image" Target="../media/image21.jpeg"/><Relationship Id="rId2" Type="http://schemas.microsoft.com/office/2014/relationships/chartEx" Target="../charts/chartEx3.xml"/><Relationship Id="rId16" Type="http://schemas.openxmlformats.org/officeDocument/2006/relationships/image" Target="../media/image14.jpeg"/><Relationship Id="rId20" Type="http://schemas.openxmlformats.org/officeDocument/2006/relationships/image" Target="../media/image16.svg"/><Relationship Id="rId29" Type="http://schemas.openxmlformats.org/officeDocument/2006/relationships/image" Target="../media/image25.svg"/><Relationship Id="rId1" Type="http://schemas.openxmlformats.org/officeDocument/2006/relationships/chart" Target="../charts/chart6.xml"/><Relationship Id="rId6" Type="http://schemas.openxmlformats.org/officeDocument/2006/relationships/chart" Target="../charts/chart9.xml"/><Relationship Id="rId11" Type="http://schemas.openxmlformats.org/officeDocument/2006/relationships/image" Target="../media/image11.png"/><Relationship Id="rId24" Type="http://schemas.openxmlformats.org/officeDocument/2006/relationships/image" Target="../media/image20.jpeg"/><Relationship Id="rId32" Type="http://schemas.microsoft.com/office/2007/relationships/hdphoto" Target="../media/hdphoto1.wdp"/><Relationship Id="rId5" Type="http://schemas.openxmlformats.org/officeDocument/2006/relationships/chart" Target="../charts/chart8.xml"/><Relationship Id="rId15" Type="http://schemas.openxmlformats.org/officeDocument/2006/relationships/hyperlink" Target="#Charts!A1"/><Relationship Id="rId23" Type="http://schemas.openxmlformats.org/officeDocument/2006/relationships/image" Target="../media/image19.png"/><Relationship Id="rId28" Type="http://schemas.openxmlformats.org/officeDocument/2006/relationships/image" Target="../media/image24.png"/><Relationship Id="rId10" Type="http://schemas.openxmlformats.org/officeDocument/2006/relationships/image" Target="../media/image10.png"/><Relationship Id="rId19" Type="http://schemas.openxmlformats.org/officeDocument/2006/relationships/image" Target="../media/image15.png"/><Relationship Id="rId31" Type="http://schemas.openxmlformats.org/officeDocument/2006/relationships/image" Target="../media/image27.png"/><Relationship Id="rId4" Type="http://schemas.openxmlformats.org/officeDocument/2006/relationships/chart" Target="../charts/chart7.xml"/><Relationship Id="rId9" Type="http://schemas.openxmlformats.org/officeDocument/2006/relationships/image" Target="../media/image9.png"/><Relationship Id="rId14" Type="http://schemas.openxmlformats.org/officeDocument/2006/relationships/image" Target="../media/image13.jpeg"/><Relationship Id="rId22" Type="http://schemas.openxmlformats.org/officeDocument/2006/relationships/image" Target="../media/image18.svg"/><Relationship Id="rId27" Type="http://schemas.openxmlformats.org/officeDocument/2006/relationships/image" Target="../media/image23.svg"/><Relationship Id="rId30" Type="http://schemas.openxmlformats.org/officeDocument/2006/relationships/image" Target="../media/image26.gif"/></Relationships>
</file>

<file path=xl/drawings/_rels/drawing6.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9.jpeg"/><Relationship Id="rId7" Type="http://schemas.openxmlformats.org/officeDocument/2006/relationships/image" Target="../media/image10.png"/><Relationship Id="rId12" Type="http://schemas.openxmlformats.org/officeDocument/2006/relationships/image" Target="../media/image33.gif"/><Relationship Id="rId2" Type="http://schemas.openxmlformats.org/officeDocument/2006/relationships/image" Target="../media/image28.jpeg"/><Relationship Id="rId1" Type="http://schemas.openxmlformats.org/officeDocument/2006/relationships/image" Target="../media/image4.jpeg"/><Relationship Id="rId6" Type="http://schemas.openxmlformats.org/officeDocument/2006/relationships/image" Target="../media/image6.png"/><Relationship Id="rId11" Type="http://schemas.openxmlformats.org/officeDocument/2006/relationships/image" Target="../media/image26.gif"/><Relationship Id="rId5" Type="http://schemas.openxmlformats.org/officeDocument/2006/relationships/image" Target="../media/image1.jpeg"/><Relationship Id="rId10" Type="http://schemas.openxmlformats.org/officeDocument/2006/relationships/image" Target="../media/image32.png"/><Relationship Id="rId4" Type="http://schemas.openxmlformats.org/officeDocument/2006/relationships/image" Target="../media/image8.jpeg"/><Relationship Id="rId9"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7</xdr:col>
      <xdr:colOff>1226820</xdr:colOff>
      <xdr:row>0</xdr:row>
      <xdr:rowOff>60960</xdr:rowOff>
    </xdr:from>
    <xdr:to>
      <xdr:col>7</xdr:col>
      <xdr:colOff>1844040</xdr:colOff>
      <xdr:row>3</xdr:row>
      <xdr:rowOff>106680</xdr:rowOff>
    </xdr:to>
    <xdr:pic>
      <xdr:nvPicPr>
        <xdr:cNvPr id="2" name="Picture 1">
          <a:hlinkClick xmlns:r="http://schemas.openxmlformats.org/officeDocument/2006/relationships" r:id="rId1"/>
          <a:extLst>
            <a:ext uri="{FF2B5EF4-FFF2-40B4-BE49-F238E27FC236}">
              <a16:creationId xmlns:a16="http://schemas.microsoft.com/office/drawing/2014/main" id="{CE775C06-508B-41CC-9E15-C90F711329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56520" y="60960"/>
          <a:ext cx="617220" cy="594360"/>
        </a:xfrm>
        <a:prstGeom prst="rect">
          <a:avLst/>
        </a:prstGeom>
      </xdr:spPr>
    </xdr:pic>
    <xdr:clientData/>
  </xdr:twoCellAnchor>
  <xdr:twoCellAnchor editAs="oneCell">
    <xdr:from>
      <xdr:col>9</xdr:col>
      <xdr:colOff>1234440</xdr:colOff>
      <xdr:row>0</xdr:row>
      <xdr:rowOff>15240</xdr:rowOff>
    </xdr:from>
    <xdr:to>
      <xdr:col>10</xdr:col>
      <xdr:colOff>198120</xdr:colOff>
      <xdr:row>4</xdr:row>
      <xdr:rowOff>53340</xdr:rowOff>
    </xdr:to>
    <xdr:pic>
      <xdr:nvPicPr>
        <xdr:cNvPr id="3" name="Picture 2">
          <a:hlinkClick xmlns:r="http://schemas.openxmlformats.org/officeDocument/2006/relationships" r:id="rId3"/>
          <a:extLst>
            <a:ext uri="{FF2B5EF4-FFF2-40B4-BE49-F238E27FC236}">
              <a16:creationId xmlns:a16="http://schemas.microsoft.com/office/drawing/2014/main" id="{0D56137B-2801-41F8-95B3-874A991ED0B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47320" y="15240"/>
          <a:ext cx="937260" cy="769620"/>
        </a:xfrm>
        <a:prstGeom prst="rect">
          <a:avLst/>
        </a:prstGeom>
      </xdr:spPr>
    </xdr:pic>
    <xdr:clientData/>
  </xdr:twoCellAnchor>
  <xdr:twoCellAnchor editAs="oneCell">
    <xdr:from>
      <xdr:col>8</xdr:col>
      <xdr:colOff>1196340</xdr:colOff>
      <xdr:row>0</xdr:row>
      <xdr:rowOff>38100</xdr:rowOff>
    </xdr:from>
    <xdr:to>
      <xdr:col>8</xdr:col>
      <xdr:colOff>1988820</xdr:colOff>
      <xdr:row>3</xdr:row>
      <xdr:rowOff>160020</xdr:rowOff>
    </xdr:to>
    <xdr:pic>
      <xdr:nvPicPr>
        <xdr:cNvPr id="4" name="Picture 3">
          <a:hlinkClick xmlns:r="http://schemas.openxmlformats.org/officeDocument/2006/relationships" r:id="rId5"/>
          <a:extLst>
            <a:ext uri="{FF2B5EF4-FFF2-40B4-BE49-F238E27FC236}">
              <a16:creationId xmlns:a16="http://schemas.microsoft.com/office/drawing/2014/main" id="{CD27DF94-098D-4EFC-AF59-ADA79CA0860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544300" y="38100"/>
          <a:ext cx="792480" cy="670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68580</xdr:colOff>
      <xdr:row>134</xdr:row>
      <xdr:rowOff>137160</xdr:rowOff>
    </xdr:from>
    <xdr:to>
      <xdr:col>6</xdr:col>
      <xdr:colOff>51462</xdr:colOff>
      <xdr:row>148</xdr:row>
      <xdr:rowOff>43815</xdr:rowOff>
    </xdr:to>
    <mc:AlternateContent xmlns:mc="http://schemas.openxmlformats.org/markup-compatibility/2006" xmlns:a14="http://schemas.microsoft.com/office/drawing/2010/main">
      <mc:Choice Requires="a14">
        <xdr:graphicFrame macro="">
          <xdr:nvGraphicFramePr>
            <xdr:cNvPr id="8" name="Institution">
              <a:extLst>
                <a:ext uri="{FF2B5EF4-FFF2-40B4-BE49-F238E27FC236}">
                  <a16:creationId xmlns:a16="http://schemas.microsoft.com/office/drawing/2014/main" id="{30908217-F9AC-9B35-407A-D03EF5C2CAF6}"/>
                </a:ext>
              </a:extLst>
            </xdr:cNvPr>
            <xdr:cNvGraphicFramePr/>
          </xdr:nvGraphicFramePr>
          <xdr:xfrm>
            <a:off x="0" y="0"/>
            <a:ext cx="0" cy="0"/>
          </xdr:xfrm>
          <a:graphic>
            <a:graphicData uri="http://schemas.microsoft.com/office/drawing/2010/slicer">
              <sle:slicer xmlns:sle="http://schemas.microsoft.com/office/drawing/2010/slicer" name="Institution"/>
            </a:graphicData>
          </a:graphic>
        </xdr:graphicFrame>
      </mc:Choice>
      <mc:Fallback xmlns="">
        <xdr:sp macro="" textlink="">
          <xdr:nvSpPr>
            <xdr:cNvPr id="0" name=""/>
            <xdr:cNvSpPr>
              <a:spLocks noTextEdit="1"/>
            </xdr:cNvSpPr>
          </xdr:nvSpPr>
          <xdr:spPr>
            <a:xfrm>
              <a:off x="7924800" y="23782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693420</xdr:colOff>
      <xdr:row>134</xdr:row>
      <xdr:rowOff>144780</xdr:rowOff>
    </xdr:from>
    <xdr:to>
      <xdr:col>4</xdr:col>
      <xdr:colOff>650019</xdr:colOff>
      <xdr:row>148</xdr:row>
      <xdr:rowOff>51435</xdr:rowOff>
    </xdr:to>
    <mc:AlternateContent xmlns:mc="http://schemas.openxmlformats.org/markup-compatibility/2006" xmlns:a14="http://schemas.microsoft.com/office/drawing/2010/main">
      <mc:Choice Requires="a14">
        <xdr:graphicFrame macro="">
          <xdr:nvGraphicFramePr>
            <xdr:cNvPr id="9" name="Course_Accessed">
              <a:extLst>
                <a:ext uri="{FF2B5EF4-FFF2-40B4-BE49-F238E27FC236}">
                  <a16:creationId xmlns:a16="http://schemas.microsoft.com/office/drawing/2014/main" id="{0FD64ED7-32AE-38F5-C5A5-A1791C6B7407}"/>
                </a:ext>
              </a:extLst>
            </xdr:cNvPr>
            <xdr:cNvGraphicFramePr/>
          </xdr:nvGraphicFramePr>
          <xdr:xfrm>
            <a:off x="0" y="0"/>
            <a:ext cx="0" cy="0"/>
          </xdr:xfrm>
          <a:graphic>
            <a:graphicData uri="http://schemas.microsoft.com/office/drawing/2010/slicer">
              <sle:slicer xmlns:sle="http://schemas.microsoft.com/office/drawing/2010/slicer" name="Course_Accessed"/>
            </a:graphicData>
          </a:graphic>
        </xdr:graphicFrame>
      </mc:Choice>
      <mc:Fallback xmlns="">
        <xdr:sp macro="" textlink="">
          <xdr:nvSpPr>
            <xdr:cNvPr id="0" name=""/>
            <xdr:cNvSpPr>
              <a:spLocks noTextEdit="1"/>
            </xdr:cNvSpPr>
          </xdr:nvSpPr>
          <xdr:spPr>
            <a:xfrm>
              <a:off x="4663440" y="2378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365760</xdr:colOff>
      <xdr:row>134</xdr:row>
      <xdr:rowOff>160020</xdr:rowOff>
    </xdr:from>
    <xdr:to>
      <xdr:col>3</xdr:col>
      <xdr:colOff>318936</xdr:colOff>
      <xdr:row>148</xdr:row>
      <xdr:rowOff>66675</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A74AC356-01CA-12D0-DD20-F36A122743D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537460" y="2380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xdr:row>
      <xdr:rowOff>0</xdr:rowOff>
    </xdr:from>
    <xdr:to>
      <xdr:col>5</xdr:col>
      <xdr:colOff>617220</xdr:colOff>
      <xdr:row>4</xdr:row>
      <xdr:rowOff>59540</xdr:rowOff>
    </xdr:to>
    <xdr:pic>
      <xdr:nvPicPr>
        <xdr:cNvPr id="13" name="Picture 12">
          <a:hlinkClick xmlns:r="http://schemas.openxmlformats.org/officeDocument/2006/relationships" r:id="rId1"/>
          <a:extLst>
            <a:ext uri="{FF2B5EF4-FFF2-40B4-BE49-F238E27FC236}">
              <a16:creationId xmlns:a16="http://schemas.microsoft.com/office/drawing/2014/main" id="{D70E46E0-F380-4A29-A349-668A917410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52475" y="180814"/>
          <a:ext cx="617220" cy="601980"/>
        </a:xfrm>
        <a:prstGeom prst="rect">
          <a:avLst/>
        </a:prstGeom>
      </xdr:spPr>
    </xdr:pic>
    <xdr:clientData/>
  </xdr:twoCellAnchor>
  <xdr:twoCellAnchor editAs="oneCell">
    <xdr:from>
      <xdr:col>6</xdr:col>
      <xdr:colOff>0</xdr:colOff>
      <xdr:row>0</xdr:row>
      <xdr:rowOff>0</xdr:rowOff>
    </xdr:from>
    <xdr:to>
      <xdr:col>6</xdr:col>
      <xdr:colOff>937260</xdr:colOff>
      <xdr:row>5</xdr:row>
      <xdr:rowOff>32577</xdr:rowOff>
    </xdr:to>
    <xdr:pic>
      <xdr:nvPicPr>
        <xdr:cNvPr id="14" name="Picture 13">
          <a:hlinkClick xmlns:r="http://schemas.openxmlformats.org/officeDocument/2006/relationships" r:id="rId3"/>
          <a:extLst>
            <a:ext uri="{FF2B5EF4-FFF2-40B4-BE49-F238E27FC236}">
              <a16:creationId xmlns:a16="http://schemas.microsoft.com/office/drawing/2014/main" id="{CF16BF95-2801-46AE-B128-1637D8CA789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47695" y="0"/>
          <a:ext cx="937260" cy="937260"/>
        </a:xfrm>
        <a:prstGeom prst="rect">
          <a:avLst/>
        </a:prstGeom>
      </xdr:spPr>
    </xdr:pic>
    <xdr:clientData/>
  </xdr:twoCellAnchor>
  <xdr:twoCellAnchor editAs="oneCell">
    <xdr:from>
      <xdr:col>7</xdr:col>
      <xdr:colOff>0</xdr:colOff>
      <xdr:row>1</xdr:row>
      <xdr:rowOff>0</xdr:rowOff>
    </xdr:from>
    <xdr:to>
      <xdr:col>8</xdr:col>
      <xdr:colOff>10203</xdr:colOff>
      <xdr:row>4</xdr:row>
      <xdr:rowOff>51920</xdr:rowOff>
    </xdr:to>
    <xdr:pic>
      <xdr:nvPicPr>
        <xdr:cNvPr id="15" name="Picture 14">
          <a:hlinkClick xmlns:r="http://schemas.openxmlformats.org/officeDocument/2006/relationships" r:id="rId5"/>
          <a:extLst>
            <a:ext uri="{FF2B5EF4-FFF2-40B4-BE49-F238E27FC236}">
              <a16:creationId xmlns:a16="http://schemas.microsoft.com/office/drawing/2014/main" id="{CC0A3197-5229-48E0-B616-1BD288AE69D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23729" y="180814"/>
          <a:ext cx="617220" cy="594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206692</xdr:colOff>
      <xdr:row>12</xdr:row>
      <xdr:rowOff>74296</xdr:rowOff>
    </xdr:from>
    <xdr:to>
      <xdr:col>13</xdr:col>
      <xdr:colOff>328612</xdr:colOff>
      <xdr:row>31</xdr:row>
      <xdr:rowOff>85725</xdr:rowOff>
    </xdr:to>
    <xdr:graphicFrame macro="">
      <xdr:nvGraphicFramePr>
        <xdr:cNvPr id="2" name="Chart 1">
          <a:extLst>
            <a:ext uri="{FF2B5EF4-FFF2-40B4-BE49-F238E27FC236}">
              <a16:creationId xmlns:a16="http://schemas.microsoft.com/office/drawing/2014/main" id="{4BBAE44B-A03A-411F-9EA6-398F604BC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583406</xdr:colOff>
      <xdr:row>12</xdr:row>
      <xdr:rowOff>95250</xdr:rowOff>
    </xdr:from>
    <xdr:to>
      <xdr:col>24</xdr:col>
      <xdr:colOff>154781</xdr:colOff>
      <xdr:row>30</xdr:row>
      <xdr:rowOff>148590</xdr:rowOff>
    </xdr:to>
    <xdr:graphicFrame macro="">
      <xdr:nvGraphicFramePr>
        <xdr:cNvPr id="3" name="Chart 2">
          <a:extLst>
            <a:ext uri="{FF2B5EF4-FFF2-40B4-BE49-F238E27FC236}">
              <a16:creationId xmlns:a16="http://schemas.microsoft.com/office/drawing/2014/main" id="{6B44C328-A221-4FE7-986E-E5C47E9AE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178593</xdr:colOff>
      <xdr:row>37</xdr:row>
      <xdr:rowOff>0</xdr:rowOff>
    </xdr:from>
    <xdr:to>
      <xdr:col>12</xdr:col>
      <xdr:colOff>46196</xdr:colOff>
      <xdr:row>53</xdr:row>
      <xdr:rowOff>0</xdr:rowOff>
    </xdr:to>
    <xdr:graphicFrame macro="">
      <xdr:nvGraphicFramePr>
        <xdr:cNvPr id="4" name="Chart 3">
          <a:extLst>
            <a:ext uri="{FF2B5EF4-FFF2-40B4-BE49-F238E27FC236}">
              <a16:creationId xmlns:a16="http://schemas.microsoft.com/office/drawing/2014/main" id="{F240C24C-9022-4A27-90A1-903725E65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24</xdr:col>
      <xdr:colOff>474821</xdr:colOff>
      <xdr:row>53</xdr:row>
      <xdr:rowOff>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ACC7D572-49B9-417E-A40B-D03FA0D533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44000" y="7650480"/>
              <a:ext cx="5961221"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571499</xdr:colOff>
      <xdr:row>56</xdr:row>
      <xdr:rowOff>11906</xdr:rowOff>
    </xdr:from>
    <xdr:to>
      <xdr:col>24</xdr:col>
      <xdr:colOff>476249</xdr:colOff>
      <xdr:row>72</xdr:row>
      <xdr:rowOff>11906</xdr:rowOff>
    </xdr:to>
    <xdr:graphicFrame macro="">
      <xdr:nvGraphicFramePr>
        <xdr:cNvPr id="6" name="Chart 5">
          <a:extLst>
            <a:ext uri="{FF2B5EF4-FFF2-40B4-BE49-F238E27FC236}">
              <a16:creationId xmlns:a16="http://schemas.microsoft.com/office/drawing/2014/main" id="{CCE65174-9061-48F6-8AC3-BE3BF129A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261937</xdr:colOff>
      <xdr:row>56</xdr:row>
      <xdr:rowOff>59531</xdr:rowOff>
    </xdr:from>
    <xdr:to>
      <xdr:col>12</xdr:col>
      <xdr:colOff>129540</xdr:colOff>
      <xdr:row>72</xdr:row>
      <xdr:rowOff>59531</xdr:rowOff>
    </xdr:to>
    <xdr:graphicFrame macro="">
      <xdr:nvGraphicFramePr>
        <xdr:cNvPr id="7" name="Chart 6">
          <a:extLst>
            <a:ext uri="{FF2B5EF4-FFF2-40B4-BE49-F238E27FC236}">
              <a16:creationId xmlns:a16="http://schemas.microsoft.com/office/drawing/2014/main" id="{6A42FE5D-3066-4EE0-8625-8FAAA200B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11907</xdr:colOff>
      <xdr:row>78</xdr:row>
      <xdr:rowOff>83344</xdr:rowOff>
    </xdr:from>
    <xdr:to>
      <xdr:col>17</xdr:col>
      <xdr:colOff>486728</xdr:colOff>
      <xdr:row>94</xdr:row>
      <xdr:rowOff>83344</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76C8410F-10E5-4A78-BF65-5CD33ECD22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888707" y="15346204"/>
              <a:ext cx="5961221"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321468</xdr:colOff>
      <xdr:row>1</xdr:row>
      <xdr:rowOff>166686</xdr:rowOff>
    </xdr:from>
    <xdr:to>
      <xdr:col>9</xdr:col>
      <xdr:colOff>119061</xdr:colOff>
      <xdr:row>6</xdr:row>
      <xdr:rowOff>154780</xdr:rowOff>
    </xdr:to>
    <xdr:pic>
      <xdr:nvPicPr>
        <xdr:cNvPr id="10" name="Picture 9">
          <a:hlinkClick xmlns:r="http://schemas.openxmlformats.org/officeDocument/2006/relationships" r:id="rId8"/>
          <a:extLst>
            <a:ext uri="{FF2B5EF4-FFF2-40B4-BE49-F238E27FC236}">
              <a16:creationId xmlns:a16="http://schemas.microsoft.com/office/drawing/2014/main" id="{05B33C31-0074-4ED2-9A6E-57741CBBBFE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71999" y="345280"/>
          <a:ext cx="1012031" cy="881063"/>
        </a:xfrm>
        <a:prstGeom prst="rect">
          <a:avLst/>
        </a:prstGeom>
      </xdr:spPr>
    </xdr:pic>
    <xdr:clientData/>
  </xdr:twoCellAnchor>
  <xdr:twoCellAnchor editAs="oneCell">
    <xdr:from>
      <xdr:col>16</xdr:col>
      <xdr:colOff>95250</xdr:colOff>
      <xdr:row>1</xdr:row>
      <xdr:rowOff>35718</xdr:rowOff>
    </xdr:from>
    <xdr:to>
      <xdr:col>18</xdr:col>
      <xdr:colOff>23812</xdr:colOff>
      <xdr:row>7</xdr:row>
      <xdr:rowOff>0</xdr:rowOff>
    </xdr:to>
    <xdr:pic>
      <xdr:nvPicPr>
        <xdr:cNvPr id="11" name="Picture 10">
          <a:hlinkClick xmlns:r="http://schemas.openxmlformats.org/officeDocument/2006/relationships" r:id="rId10"/>
          <a:extLst>
            <a:ext uri="{FF2B5EF4-FFF2-40B4-BE49-F238E27FC236}">
              <a16:creationId xmlns:a16="http://schemas.microsoft.com/office/drawing/2014/main" id="{E61EE3E8-42D0-4114-BE7C-F5B5CB53199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10750" y="214312"/>
          <a:ext cx="1143000" cy="1035844"/>
        </a:xfrm>
        <a:prstGeom prst="rect">
          <a:avLst/>
        </a:prstGeom>
      </xdr:spPr>
    </xdr:pic>
    <xdr:clientData/>
  </xdr:twoCellAnchor>
  <xdr:twoCellAnchor editAs="oneCell">
    <xdr:from>
      <xdr:col>11</xdr:col>
      <xdr:colOff>607218</xdr:colOff>
      <xdr:row>0</xdr:row>
      <xdr:rowOff>95251</xdr:rowOff>
    </xdr:from>
    <xdr:to>
      <xdr:col>13</xdr:col>
      <xdr:colOff>488155</xdr:colOff>
      <xdr:row>7</xdr:row>
      <xdr:rowOff>44293</xdr:rowOff>
    </xdr:to>
    <xdr:pic>
      <xdr:nvPicPr>
        <xdr:cNvPr id="12" name="Picture 11">
          <a:hlinkClick xmlns:r="http://schemas.openxmlformats.org/officeDocument/2006/relationships" r:id="rId12"/>
          <a:extLst>
            <a:ext uri="{FF2B5EF4-FFF2-40B4-BE49-F238E27FC236}">
              <a16:creationId xmlns:a16="http://schemas.microsoft.com/office/drawing/2014/main" id="{91182236-0887-40A2-8349-306D7A17CFC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286624" y="95251"/>
          <a:ext cx="1095375" cy="1199198"/>
        </a:xfrm>
        <a:prstGeom prst="rect">
          <a:avLst/>
        </a:prstGeom>
        <a:solidFill>
          <a:srgbClr val="33CCCC"/>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71497</xdr:rowOff>
    </xdr:from>
    <xdr:to>
      <xdr:col>29</xdr:col>
      <xdr:colOff>289560</xdr:colOff>
      <xdr:row>9</xdr:row>
      <xdr:rowOff>107758</xdr:rowOff>
    </xdr:to>
    <xdr:sp macro="" textlink="">
      <xdr:nvSpPr>
        <xdr:cNvPr id="18" name="Rectangle 17">
          <a:extLst>
            <a:ext uri="{FF2B5EF4-FFF2-40B4-BE49-F238E27FC236}">
              <a16:creationId xmlns:a16="http://schemas.microsoft.com/office/drawing/2014/main" id="{2DED5B05-B897-614F-2F7A-BE40E581215B}"/>
            </a:ext>
          </a:extLst>
        </xdr:cNvPr>
        <xdr:cNvSpPr/>
      </xdr:nvSpPr>
      <xdr:spPr>
        <a:xfrm>
          <a:off x="0" y="71497"/>
          <a:ext cx="17923318" cy="1729594"/>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                        </a:t>
          </a:r>
          <a:r>
            <a:rPr lang="en-IN" sz="4000" b="1" i="1">
              <a:solidFill>
                <a:schemeClr val="lt1"/>
              </a:solidFill>
              <a:effectLst/>
              <a:latin typeface="+mn-lt"/>
              <a:ea typeface="+mn-ea"/>
              <a:cs typeface="+mn-cs"/>
            </a:rPr>
            <a:t>  </a:t>
          </a:r>
          <a:r>
            <a:rPr lang="en-IN" sz="4400" b="1" i="1">
              <a:solidFill>
                <a:schemeClr val="lt1"/>
              </a:solidFill>
              <a:effectLst/>
              <a:latin typeface="+mn-lt"/>
              <a:ea typeface="+mn-ea"/>
              <a:cs typeface="+mn-cs"/>
            </a:rPr>
            <a:t>           E-Learning Data Usage Analysis</a:t>
          </a:r>
          <a:endParaRPr lang="en-IN" sz="4000" b="1" i="1">
            <a:effectLst/>
            <a:latin typeface="+mn-lt"/>
          </a:endParaRPr>
        </a:p>
        <a:p>
          <a:pPr algn="l"/>
          <a:r>
            <a:rPr lang="en-IN" sz="4000" b="1" i="1">
              <a:latin typeface="+mn-lt"/>
            </a:rPr>
            <a:t>     </a:t>
          </a:r>
        </a:p>
      </xdr:txBody>
    </xdr:sp>
    <xdr:clientData/>
  </xdr:twoCellAnchor>
  <xdr:twoCellAnchor>
    <xdr:from>
      <xdr:col>0</xdr:col>
      <xdr:colOff>0</xdr:colOff>
      <xdr:row>9</xdr:row>
      <xdr:rowOff>104490</xdr:rowOff>
    </xdr:from>
    <xdr:to>
      <xdr:col>29</xdr:col>
      <xdr:colOff>275707</xdr:colOff>
      <xdr:row>58</xdr:row>
      <xdr:rowOff>89648</xdr:rowOff>
    </xdr:to>
    <xdr:sp macro="" textlink="">
      <xdr:nvSpPr>
        <xdr:cNvPr id="29" name="Rectangle 28">
          <a:extLst>
            <a:ext uri="{FF2B5EF4-FFF2-40B4-BE49-F238E27FC236}">
              <a16:creationId xmlns:a16="http://schemas.microsoft.com/office/drawing/2014/main" id="{A741FB76-C15D-6A1E-B88E-DDAB86AAF911}"/>
            </a:ext>
          </a:extLst>
        </xdr:cNvPr>
        <xdr:cNvSpPr/>
      </xdr:nvSpPr>
      <xdr:spPr>
        <a:xfrm>
          <a:off x="0" y="1755490"/>
          <a:ext cx="18040766" cy="8770570"/>
        </a:xfrm>
        <a:prstGeom prst="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rect">
            <a:fillToRect l="100000" t="100000"/>
          </a:path>
          <a:tileRect r="-100000" b="-100000"/>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530783</xdr:colOff>
      <xdr:row>6</xdr:row>
      <xdr:rowOff>32938</xdr:rowOff>
    </xdr:from>
    <xdr:to>
      <xdr:col>7</xdr:col>
      <xdr:colOff>410907</xdr:colOff>
      <xdr:row>13</xdr:row>
      <xdr:rowOff>0</xdr:rowOff>
    </xdr:to>
    <xdr:sp macro="" textlink="'Pivot Analysis'!I9">
      <xdr:nvSpPr>
        <xdr:cNvPr id="31" name="Rectangle: Rounded Corners 30">
          <a:extLst>
            <a:ext uri="{FF2B5EF4-FFF2-40B4-BE49-F238E27FC236}">
              <a16:creationId xmlns:a16="http://schemas.microsoft.com/office/drawing/2014/main" id="{337F4362-0B83-4723-A45B-86AF4FD8F283}"/>
            </a:ext>
          </a:extLst>
        </xdr:cNvPr>
        <xdr:cNvSpPr/>
      </xdr:nvSpPr>
      <xdr:spPr>
        <a:xfrm>
          <a:off x="2367078" y="1157200"/>
          <a:ext cx="2328518" cy="1303685"/>
        </a:xfrm>
        <a:prstGeom prst="roundRect">
          <a:avLst/>
        </a:prstGeom>
        <a:solidFill>
          <a:srgbClr val="33CCCC"/>
        </a:solidFill>
        <a:ln>
          <a:solidFill>
            <a:schemeClr val="accent6"/>
          </a:solidFill>
        </a:ln>
        <a:effectLst>
          <a:glow rad="139700">
            <a:schemeClr val="accent5">
              <a:satMod val="175000"/>
              <a:alpha val="40000"/>
            </a:schemeClr>
          </a:glow>
          <a:outerShdw blurRad="76200" dir="13500000" sy="23000" kx="1200000" algn="br" rotWithShape="0">
            <a:prstClr val="black">
              <a:alpha val="20000"/>
            </a:prstClr>
          </a:outerShdw>
        </a:effectLst>
        <a:scene3d>
          <a:camera prst="perspectiveBelow"/>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r"/>
          <a:r>
            <a:rPr lang="en-US" sz="1800" b="1" i="1" u="none" strike="noStrike">
              <a:solidFill>
                <a:srgbClr val="000000"/>
              </a:solidFill>
              <a:latin typeface="Calibri"/>
              <a:ea typeface="Calibri"/>
              <a:cs typeface="Calibri"/>
            </a:rPr>
            <a:t>Completion</a:t>
          </a:r>
          <a:r>
            <a:rPr lang="en-US" sz="1800" b="1" i="1" u="none" strike="noStrike" baseline="0">
              <a:solidFill>
                <a:srgbClr val="000000"/>
              </a:solidFill>
              <a:latin typeface="Calibri"/>
              <a:ea typeface="Calibri"/>
              <a:cs typeface="Calibri"/>
            </a:rPr>
            <a:t> Rate</a:t>
          </a:r>
          <a:endParaRPr lang="en-US" sz="1800" b="1" i="1" u="none" strike="noStrike">
            <a:solidFill>
              <a:srgbClr val="000000"/>
            </a:solidFill>
            <a:latin typeface="Calibri"/>
            <a:ea typeface="Calibri"/>
            <a:cs typeface="Calibri"/>
          </a:endParaRPr>
        </a:p>
        <a:p>
          <a:pPr algn="r"/>
          <a:fld id="{3AE28A25-043A-49C7-8045-6D7BF2ACF6D5}" type="TxLink">
            <a:rPr lang="en-US" sz="1800" b="1" i="1" u="none" strike="noStrike">
              <a:solidFill>
                <a:srgbClr val="000000"/>
              </a:solidFill>
              <a:latin typeface="Calibri"/>
              <a:ea typeface="Calibri"/>
              <a:cs typeface="Calibri"/>
            </a:rPr>
            <a:pPr algn="r"/>
            <a:t>52.05%</a:t>
          </a:fld>
          <a:endParaRPr lang="en-US" sz="1600" b="1" i="1" u="none" strike="noStrike">
            <a:solidFill>
              <a:srgbClr val="000000"/>
            </a:solidFill>
            <a:latin typeface="Calibri"/>
            <a:ea typeface="Calibri"/>
            <a:cs typeface="Calibri"/>
          </a:endParaRPr>
        </a:p>
        <a:p>
          <a:pPr algn="r"/>
          <a:r>
            <a:rPr lang="en-US" sz="1400" b="1" i="1" u="none" strike="noStrike">
              <a:solidFill>
                <a:srgbClr val="000000"/>
              </a:solidFill>
              <a:latin typeface="Calibri"/>
              <a:ea typeface="Calibri"/>
              <a:cs typeface="Calibri"/>
            </a:rPr>
            <a:t>Percentage of</a:t>
          </a:r>
        </a:p>
        <a:p>
          <a:pPr algn="r"/>
          <a:r>
            <a:rPr lang="en-US" sz="1400" b="1" i="1" u="none" strike="noStrike">
              <a:solidFill>
                <a:srgbClr val="000000"/>
              </a:solidFill>
              <a:latin typeface="Calibri"/>
              <a:ea typeface="Calibri"/>
              <a:cs typeface="Calibri"/>
            </a:rPr>
            <a:t>Completed learners</a:t>
          </a:r>
          <a:endParaRPr lang="en-IN" sz="2000" b="1" i="1">
            <a:latin typeface="+mn-lt"/>
            <a:cs typeface="Times New Roman" panose="02020603050405020304" pitchFamily="18" charset="0"/>
          </a:endParaRPr>
        </a:p>
      </xdr:txBody>
    </xdr:sp>
    <xdr:clientData/>
  </xdr:twoCellAnchor>
  <xdr:twoCellAnchor>
    <xdr:from>
      <xdr:col>7</xdr:col>
      <xdr:colOff>506078</xdr:colOff>
      <xdr:row>6</xdr:row>
      <xdr:rowOff>157957</xdr:rowOff>
    </xdr:from>
    <xdr:to>
      <xdr:col>11</xdr:col>
      <xdr:colOff>6436</xdr:colOff>
      <xdr:row>12</xdr:row>
      <xdr:rowOff>170409</xdr:rowOff>
    </xdr:to>
    <xdr:sp macro="" textlink="'Pivot Analysis'!J9">
      <xdr:nvSpPr>
        <xdr:cNvPr id="33" name="Rectangle: Rounded Corners 32">
          <a:extLst>
            <a:ext uri="{FF2B5EF4-FFF2-40B4-BE49-F238E27FC236}">
              <a16:creationId xmlns:a16="http://schemas.microsoft.com/office/drawing/2014/main" id="{6DFDA13D-B623-4853-96C0-87E8E93FA761}"/>
            </a:ext>
          </a:extLst>
        </xdr:cNvPr>
        <xdr:cNvSpPr/>
      </xdr:nvSpPr>
      <xdr:spPr>
        <a:xfrm>
          <a:off x="4790767" y="1282219"/>
          <a:ext cx="1948751" cy="1161698"/>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a:r>
            <a:rPr lang="en-US" sz="1600" b="1" i="0" u="none" strike="noStrike">
              <a:solidFill>
                <a:srgbClr val="000000"/>
              </a:solidFill>
              <a:latin typeface="Calibri"/>
              <a:ea typeface="Calibri"/>
              <a:cs typeface="Calibri"/>
            </a:rPr>
            <a:t>Engagement</a:t>
          </a:r>
          <a:r>
            <a:rPr lang="en-US" sz="1600" b="1" i="0" u="none" strike="noStrike" baseline="0">
              <a:solidFill>
                <a:srgbClr val="000000"/>
              </a:solidFill>
              <a:latin typeface="Calibri"/>
              <a:ea typeface="Calibri"/>
              <a:cs typeface="Calibri"/>
            </a:rPr>
            <a:t> Score</a:t>
          </a:r>
          <a:endParaRPr lang="en-US" sz="1600" b="1" i="0" u="none" strike="noStrike">
            <a:solidFill>
              <a:srgbClr val="000000"/>
            </a:solidFill>
            <a:latin typeface="Calibri"/>
            <a:ea typeface="Calibri"/>
            <a:cs typeface="Calibri"/>
          </a:endParaRPr>
        </a:p>
        <a:p>
          <a:pPr algn="r"/>
          <a:fld id="{74E33820-0CF1-474F-BA1D-A6A681C25D22}" type="TxLink">
            <a:rPr lang="en-US" sz="1600" b="1" i="0" u="none" strike="noStrike">
              <a:solidFill>
                <a:srgbClr val="000000"/>
              </a:solidFill>
              <a:latin typeface="Calibri"/>
              <a:ea typeface="Calibri"/>
              <a:cs typeface="Calibri"/>
            </a:rPr>
            <a:pPr algn="r"/>
            <a:t>5.4938</a:t>
          </a:fld>
          <a:endParaRPr lang="en-US" sz="1600" b="1" i="0" u="none" strike="noStrike">
            <a:solidFill>
              <a:srgbClr val="000000"/>
            </a:solidFill>
            <a:latin typeface="Calibri"/>
            <a:ea typeface="Calibri"/>
            <a:cs typeface="Calibri"/>
          </a:endParaRPr>
        </a:p>
        <a:p>
          <a:pPr algn="r"/>
          <a:r>
            <a:rPr lang="en-US" sz="1200" b="1" i="0" u="none" strike="noStrike">
              <a:solidFill>
                <a:srgbClr val="000000"/>
              </a:solidFill>
              <a:latin typeface="Calibri"/>
              <a:ea typeface="Calibri"/>
              <a:cs typeface="Calibri"/>
            </a:rPr>
            <a:t>Average Engagement</a:t>
          </a:r>
          <a:r>
            <a:rPr lang="en-US" sz="1200" b="1" i="0" u="none" strike="noStrike" baseline="0">
              <a:solidFill>
                <a:srgbClr val="000000"/>
              </a:solidFill>
              <a:latin typeface="Calibri"/>
              <a:ea typeface="Calibri"/>
              <a:cs typeface="Calibri"/>
            </a:rPr>
            <a:t> Score</a:t>
          </a:r>
          <a:endParaRPr lang="en-US" sz="4000" b="1" i="0" u="none" strike="noStrike">
            <a:solidFill>
              <a:srgbClr val="000000"/>
            </a:solidFill>
            <a:latin typeface="+mn-lt"/>
            <a:ea typeface="Calibri"/>
            <a:cs typeface="Times New Roman" panose="02020603050405020304" pitchFamily="18" charset="0"/>
          </a:endParaRPr>
        </a:p>
      </xdr:txBody>
    </xdr:sp>
    <xdr:clientData/>
  </xdr:twoCellAnchor>
  <xdr:twoCellAnchor>
    <xdr:from>
      <xdr:col>11</xdr:col>
      <xdr:colOff>101607</xdr:colOff>
      <xdr:row>6</xdr:row>
      <xdr:rowOff>140989</xdr:rowOff>
    </xdr:from>
    <xdr:to>
      <xdr:col>14</xdr:col>
      <xdr:colOff>459747</xdr:colOff>
      <xdr:row>12</xdr:row>
      <xdr:rowOff>165336</xdr:rowOff>
    </xdr:to>
    <xdr:sp macro="" textlink="'Pivot Analysis'!K9">
      <xdr:nvSpPr>
        <xdr:cNvPr id="34" name="Rectangle: Rounded Corners 33">
          <a:extLst>
            <a:ext uri="{FF2B5EF4-FFF2-40B4-BE49-F238E27FC236}">
              <a16:creationId xmlns:a16="http://schemas.microsoft.com/office/drawing/2014/main" id="{4F1A3D9A-B444-4F70-845E-0E338F343C83}"/>
            </a:ext>
          </a:extLst>
        </xdr:cNvPr>
        <xdr:cNvSpPr/>
      </xdr:nvSpPr>
      <xdr:spPr>
        <a:xfrm>
          <a:off x="6834689" y="1265251"/>
          <a:ext cx="2194435" cy="1173593"/>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US" sz="1600" b="1" i="0" u="none" strike="noStrike">
              <a:solidFill>
                <a:srgbClr val="000000"/>
              </a:solidFill>
              <a:latin typeface="Calibri"/>
              <a:ea typeface="Calibri"/>
              <a:cs typeface="Calibri"/>
            </a:rPr>
            <a:t>Session Duration</a:t>
          </a:r>
        </a:p>
        <a:p>
          <a:pPr algn="r"/>
          <a:fld id="{88D6BDDD-FBBE-4BCF-B669-56C2A91537CB}" type="TxLink">
            <a:rPr lang="en-US" sz="1600" b="1" i="0" u="none" strike="noStrike">
              <a:solidFill>
                <a:srgbClr val="000000"/>
              </a:solidFill>
              <a:latin typeface="Calibri"/>
              <a:ea typeface="Calibri"/>
              <a:cs typeface="Calibri"/>
            </a:rPr>
            <a:pPr algn="r"/>
            <a:t>89.25</a:t>
          </a:fld>
          <a:endParaRPr lang="en-US" sz="1200" b="1" i="0" u="none" strike="noStrike">
            <a:solidFill>
              <a:srgbClr val="000000"/>
            </a:solidFill>
            <a:latin typeface="Calibri"/>
            <a:ea typeface="Calibri"/>
            <a:cs typeface="Calibri"/>
          </a:endParaRPr>
        </a:p>
        <a:p>
          <a:pPr algn="r"/>
          <a:r>
            <a:rPr lang="en-US" sz="1200" b="1" i="0" u="none" strike="noStrike">
              <a:solidFill>
                <a:srgbClr val="000000"/>
              </a:solidFill>
              <a:latin typeface="Calibri"/>
              <a:ea typeface="Calibri"/>
              <a:cs typeface="Calibri"/>
            </a:rPr>
            <a:t>Average time </a:t>
          </a:r>
        </a:p>
        <a:p>
          <a:pPr algn="r"/>
          <a:r>
            <a:rPr lang="en-US" sz="1200" b="1" i="0" u="none" strike="noStrike">
              <a:solidFill>
                <a:srgbClr val="000000"/>
              </a:solidFill>
              <a:latin typeface="Calibri"/>
              <a:ea typeface="Calibri"/>
              <a:cs typeface="Calibri"/>
            </a:rPr>
            <a:t>Spend per Session</a:t>
          </a:r>
          <a:endParaRPr lang="en-US" sz="1100" b="1" i="0" u="none" strike="noStrike">
            <a:solidFill>
              <a:srgbClr val="000000"/>
            </a:solidFill>
            <a:latin typeface="+mn-lt"/>
            <a:ea typeface="Calibri"/>
            <a:cs typeface="Times New Roman" panose="02020603050405020304" pitchFamily="18" charset="0"/>
          </a:endParaRPr>
        </a:p>
      </xdr:txBody>
    </xdr:sp>
    <xdr:clientData/>
  </xdr:twoCellAnchor>
  <xdr:twoCellAnchor>
    <xdr:from>
      <xdr:col>14</xdr:col>
      <xdr:colOff>554918</xdr:colOff>
      <xdr:row>6</xdr:row>
      <xdr:rowOff>135916</xdr:rowOff>
    </xdr:from>
    <xdr:to>
      <xdr:col>18</xdr:col>
      <xdr:colOff>339146</xdr:colOff>
      <xdr:row>12</xdr:row>
      <xdr:rowOff>153694</xdr:rowOff>
    </xdr:to>
    <xdr:sp macro="" textlink="'Pivot Analysis'!L9">
      <xdr:nvSpPr>
        <xdr:cNvPr id="35" name="Rectangle: Rounded Corners 34">
          <a:extLst>
            <a:ext uri="{FF2B5EF4-FFF2-40B4-BE49-F238E27FC236}">
              <a16:creationId xmlns:a16="http://schemas.microsoft.com/office/drawing/2014/main" id="{126A525D-818D-42A4-963A-A605F6361588}"/>
            </a:ext>
          </a:extLst>
        </xdr:cNvPr>
        <xdr:cNvSpPr/>
      </xdr:nvSpPr>
      <xdr:spPr>
        <a:xfrm>
          <a:off x="9124295" y="1260178"/>
          <a:ext cx="2232621" cy="116702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innerShdw blurRad="63500" dist="50800" dir="13500000">
            <a:prstClr val="black">
              <a:alpha val="50000"/>
            </a:prstClr>
          </a:innerShdw>
        </a:effectLst>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US" sz="1800" b="1" i="0" u="none" strike="noStrike">
              <a:solidFill>
                <a:schemeClr val="bg1"/>
              </a:solidFill>
              <a:latin typeface="Calibri"/>
              <a:ea typeface="Calibri"/>
              <a:cs typeface="Calibri"/>
            </a:rPr>
            <a:t>Quiz Participation</a:t>
          </a:r>
        </a:p>
        <a:p>
          <a:pPr algn="r"/>
          <a:fld id="{F52D8C28-1350-442A-8061-78437C63D5E4}" type="TxLink">
            <a:rPr lang="en-US" sz="1800" b="1" i="0" u="none" strike="noStrike">
              <a:solidFill>
                <a:schemeClr val="bg1"/>
              </a:solidFill>
              <a:latin typeface="Calibri"/>
              <a:ea typeface="Calibri"/>
              <a:cs typeface="Calibri"/>
            </a:rPr>
            <a:pPr algn="r"/>
            <a:t>50.60%</a:t>
          </a:fld>
          <a:r>
            <a:rPr lang="en-US" sz="1800" b="1" i="0" u="none" strike="noStrike">
              <a:solidFill>
                <a:schemeClr val="bg1"/>
              </a:solidFill>
              <a:latin typeface="Calibri"/>
              <a:ea typeface="Calibri"/>
              <a:cs typeface="Calibri"/>
            </a:rPr>
            <a:t>     </a:t>
          </a:r>
          <a:endParaRPr lang="en-US" sz="1200" b="1" i="0" u="none" strike="noStrike">
            <a:solidFill>
              <a:schemeClr val="bg1"/>
            </a:solidFill>
            <a:latin typeface="Calibri"/>
            <a:ea typeface="Calibri"/>
            <a:cs typeface="Calibri"/>
          </a:endParaRPr>
        </a:p>
        <a:p>
          <a:pPr algn="r"/>
          <a:r>
            <a:rPr lang="en-US" sz="1200" b="1" i="0" u="none" strike="noStrike">
              <a:solidFill>
                <a:schemeClr val="bg1"/>
              </a:solidFill>
              <a:latin typeface="Calibri"/>
              <a:ea typeface="Calibri"/>
              <a:cs typeface="Calibri"/>
            </a:rPr>
            <a:t>Percentage of learners </a:t>
          </a:r>
          <a:r>
            <a:rPr lang="en-US" sz="1400" b="1" i="0" u="none" strike="noStrike">
              <a:solidFill>
                <a:schemeClr val="bg1"/>
              </a:solidFill>
              <a:latin typeface="Calibri"/>
              <a:ea typeface="Calibri"/>
              <a:cs typeface="Calibri"/>
            </a:rPr>
            <a:t> </a:t>
          </a:r>
          <a:endParaRPr lang="en-US" sz="2000" b="1" i="0" u="none" strike="noStrike">
            <a:solidFill>
              <a:schemeClr val="bg1"/>
            </a:solidFill>
            <a:latin typeface="+mn-lt"/>
            <a:ea typeface="Calibri"/>
            <a:cs typeface="Times New Roman" panose="02020603050405020304" pitchFamily="18" charset="0"/>
          </a:endParaRPr>
        </a:p>
      </xdr:txBody>
    </xdr:sp>
    <xdr:clientData/>
  </xdr:twoCellAnchor>
  <xdr:twoCellAnchor>
    <xdr:from>
      <xdr:col>18</xdr:col>
      <xdr:colOff>434318</xdr:colOff>
      <xdr:row>6</xdr:row>
      <xdr:rowOff>124273</xdr:rowOff>
    </xdr:from>
    <xdr:to>
      <xdr:col>22</xdr:col>
      <xdr:colOff>437126</xdr:colOff>
      <xdr:row>12</xdr:row>
      <xdr:rowOff>96041</xdr:rowOff>
    </xdr:to>
    <xdr:sp macro="" textlink="'Pivot Analysis'!M9">
      <xdr:nvSpPr>
        <xdr:cNvPr id="36" name="Rectangle: Rounded Corners 35">
          <a:extLst>
            <a:ext uri="{FF2B5EF4-FFF2-40B4-BE49-F238E27FC236}">
              <a16:creationId xmlns:a16="http://schemas.microsoft.com/office/drawing/2014/main" id="{D6211AFB-F809-4AB8-A0F8-0D0E789FF221}"/>
            </a:ext>
          </a:extLst>
        </xdr:cNvPr>
        <xdr:cNvSpPr/>
      </xdr:nvSpPr>
      <xdr:spPr>
        <a:xfrm>
          <a:off x="11452088" y="1248535"/>
          <a:ext cx="2451202" cy="112101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innerShdw blurRad="63500" dist="50800" dir="10800000">
            <a:prstClr val="black">
              <a:alpha val="50000"/>
            </a:prstClr>
          </a:innerShdw>
        </a:effectLst>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r"/>
          <a:r>
            <a:rPr lang="en-US" sz="1600" b="1" i="0" u="none" strike="noStrike">
              <a:solidFill>
                <a:srgbClr val="000000"/>
              </a:solidFill>
              <a:latin typeface="Calibri"/>
              <a:ea typeface="Calibri"/>
              <a:cs typeface="Calibri"/>
            </a:rPr>
            <a:t>Assignment Submission</a:t>
          </a:r>
        </a:p>
        <a:p>
          <a:pPr algn="r"/>
          <a:fld id="{C3E94282-95A9-48F3-A65D-1261B0D65E0D}" type="TxLink">
            <a:rPr lang="en-US" sz="1600" b="1" i="0" u="none" strike="noStrike">
              <a:solidFill>
                <a:srgbClr val="000000"/>
              </a:solidFill>
              <a:latin typeface="Calibri"/>
              <a:ea typeface="Calibri"/>
              <a:cs typeface="Calibri"/>
            </a:rPr>
            <a:pPr algn="r"/>
            <a:t>48.85%</a:t>
          </a:fld>
          <a:endParaRPr lang="en-US" sz="1600" b="1" i="0" u="none" strike="noStrike">
            <a:solidFill>
              <a:srgbClr val="000000"/>
            </a:solidFill>
            <a:latin typeface="Calibri"/>
            <a:ea typeface="Calibri"/>
            <a:cs typeface="Calibri"/>
          </a:endParaRPr>
        </a:p>
        <a:p>
          <a:pPr algn="r"/>
          <a:r>
            <a:rPr lang="en-US" sz="1400" b="1" i="0" u="none" strike="noStrike">
              <a:solidFill>
                <a:srgbClr val="000000"/>
              </a:solidFill>
              <a:latin typeface="Calibri"/>
              <a:ea typeface="Calibri"/>
              <a:cs typeface="Calibri"/>
            </a:rPr>
            <a:t>Percentage of learners</a:t>
          </a:r>
          <a:endParaRPr lang="en-US" sz="1800" b="1" i="0" u="none" strike="noStrike">
            <a:solidFill>
              <a:srgbClr val="000000"/>
            </a:solidFill>
            <a:latin typeface="+mn-lt"/>
            <a:ea typeface="Calibri"/>
            <a:cs typeface="Times New Roman" panose="02020603050405020304" pitchFamily="18" charset="0"/>
          </a:endParaRPr>
        </a:p>
      </xdr:txBody>
    </xdr:sp>
    <xdr:clientData/>
  </xdr:twoCellAnchor>
  <xdr:twoCellAnchor>
    <xdr:from>
      <xdr:col>22</xdr:col>
      <xdr:colOff>538789</xdr:colOff>
      <xdr:row>4</xdr:row>
      <xdr:rowOff>45259</xdr:rowOff>
    </xdr:from>
    <xdr:to>
      <xdr:col>29</xdr:col>
      <xdr:colOff>98753</xdr:colOff>
      <xdr:row>19</xdr:row>
      <xdr:rowOff>9237</xdr:rowOff>
    </xdr:to>
    <xdr:graphicFrame macro="">
      <xdr:nvGraphicFramePr>
        <xdr:cNvPr id="37" name="Chart 36">
          <a:extLst>
            <a:ext uri="{FF2B5EF4-FFF2-40B4-BE49-F238E27FC236}">
              <a16:creationId xmlns:a16="http://schemas.microsoft.com/office/drawing/2014/main" id="{F3FD5713-70E0-4751-AFC7-AF5745C9C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524665</xdr:colOff>
      <xdr:row>2</xdr:row>
      <xdr:rowOff>38126</xdr:rowOff>
    </xdr:from>
    <xdr:to>
      <xdr:col>29</xdr:col>
      <xdr:colOff>126296</xdr:colOff>
      <xdr:row>4</xdr:row>
      <xdr:rowOff>53367</xdr:rowOff>
    </xdr:to>
    <xdr:sp macro="" textlink="">
      <xdr:nvSpPr>
        <xdr:cNvPr id="38" name="TextBox 37">
          <a:extLst>
            <a:ext uri="{FF2B5EF4-FFF2-40B4-BE49-F238E27FC236}">
              <a16:creationId xmlns:a16="http://schemas.microsoft.com/office/drawing/2014/main" id="{78F899E3-02F5-5E13-D189-2E0F0F4E5102}"/>
            </a:ext>
          </a:extLst>
        </xdr:cNvPr>
        <xdr:cNvSpPr txBox="1"/>
      </xdr:nvSpPr>
      <xdr:spPr>
        <a:xfrm>
          <a:off x="14001606" y="396714"/>
          <a:ext cx="3889749" cy="373829"/>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8100000" scaled="1"/>
          <a:tileRect/>
        </a:gradFill>
        <a:ln w="9525" cmpd="sng">
          <a:solidFill>
            <a:schemeClr val="lt1">
              <a:shade val="50000"/>
            </a:schemeClr>
          </a:solidFill>
        </a:ln>
        <a:effectLst>
          <a:reflection blurRad="6350" stA="52000" endA="300" endPos="35000" dir="5400000" sy="-100000" algn="bl" rotWithShape="0"/>
        </a:effectLst>
        <a:scene3d>
          <a:camera prst="perspective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Completion Status</a:t>
          </a:r>
          <a:r>
            <a:rPr lang="en-IN" sz="1400" b="1" baseline="0"/>
            <a:t> Distribuition</a:t>
          </a:r>
          <a:endParaRPr lang="en-IN" sz="1400" b="1"/>
        </a:p>
      </xdr:txBody>
    </xdr:sp>
    <xdr:clientData/>
  </xdr:twoCellAnchor>
  <xdr:twoCellAnchor>
    <xdr:from>
      <xdr:col>22</xdr:col>
      <xdr:colOff>504741</xdr:colOff>
      <xdr:row>21</xdr:row>
      <xdr:rowOff>30018</xdr:rowOff>
    </xdr:from>
    <xdr:to>
      <xdr:col>29</xdr:col>
      <xdr:colOff>91209</xdr:colOff>
      <xdr:row>37</xdr:row>
      <xdr:rowOff>64655</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490C762B-E5F8-4268-920E-18A3E2F9C8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915941" y="3900978"/>
              <a:ext cx="3853668" cy="29607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503866</xdr:colOff>
      <xdr:row>18</xdr:row>
      <xdr:rowOff>168794</xdr:rowOff>
    </xdr:from>
    <xdr:to>
      <xdr:col>29</xdr:col>
      <xdr:colOff>114146</xdr:colOff>
      <xdr:row>21</xdr:row>
      <xdr:rowOff>8881</xdr:rowOff>
    </xdr:to>
    <xdr:sp macro="" textlink="">
      <xdr:nvSpPr>
        <xdr:cNvPr id="42" name="TextBox 41">
          <a:extLst>
            <a:ext uri="{FF2B5EF4-FFF2-40B4-BE49-F238E27FC236}">
              <a16:creationId xmlns:a16="http://schemas.microsoft.com/office/drawing/2014/main" id="{2EA6415C-4EAC-4A0E-B390-E496B58A9A3E}"/>
            </a:ext>
          </a:extLst>
        </xdr:cNvPr>
        <xdr:cNvSpPr txBox="1"/>
      </xdr:nvSpPr>
      <xdr:spPr>
        <a:xfrm>
          <a:off x="13915066" y="3445394"/>
          <a:ext cx="3877480" cy="380414"/>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8100000" scaled="1"/>
          <a:tileRect/>
        </a:gradFill>
        <a:ln w="9525" cmpd="sng">
          <a:solidFill>
            <a:schemeClr val="lt1">
              <a:shade val="50000"/>
            </a:schemeClr>
          </a:solidFill>
        </a:ln>
        <a:effectLst>
          <a:reflection blurRad="6350" stA="52000" endA="300" endPos="35000" dir="5400000" sy="-100000" algn="bl" rotWithShape="0"/>
        </a:effectLst>
        <a:scene3d>
          <a:camera prst="perspective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Result</a:t>
          </a:r>
          <a:r>
            <a:rPr lang="en-IN" sz="1400" b="1" baseline="0"/>
            <a:t> Based Analysis</a:t>
          </a:r>
          <a:endParaRPr lang="en-IN" sz="1400" b="1"/>
        </a:p>
      </xdr:txBody>
    </xdr:sp>
    <xdr:clientData/>
  </xdr:twoCellAnchor>
  <xdr:twoCellAnchor>
    <xdr:from>
      <xdr:col>22</xdr:col>
      <xdr:colOff>503866</xdr:colOff>
      <xdr:row>40</xdr:row>
      <xdr:rowOff>5925</xdr:rowOff>
    </xdr:from>
    <xdr:to>
      <xdr:col>29</xdr:col>
      <xdr:colOff>26862</xdr:colOff>
      <xdr:row>56</xdr:row>
      <xdr:rowOff>38485</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C2A70B7E-0952-4F5F-8A7F-7293EE791D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15066" y="7351605"/>
              <a:ext cx="3790196" cy="2958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503866</xdr:colOff>
      <xdr:row>37</xdr:row>
      <xdr:rowOff>94828</xdr:rowOff>
    </xdr:from>
    <xdr:to>
      <xdr:col>29</xdr:col>
      <xdr:colOff>67887</xdr:colOff>
      <xdr:row>39</xdr:row>
      <xdr:rowOff>114685</xdr:rowOff>
    </xdr:to>
    <xdr:sp macro="" textlink="">
      <xdr:nvSpPr>
        <xdr:cNvPr id="44" name="TextBox 43">
          <a:extLst>
            <a:ext uri="{FF2B5EF4-FFF2-40B4-BE49-F238E27FC236}">
              <a16:creationId xmlns:a16="http://schemas.microsoft.com/office/drawing/2014/main" id="{787B9827-E96D-4A17-979B-C9056CD899DD}"/>
            </a:ext>
          </a:extLst>
        </xdr:cNvPr>
        <xdr:cNvSpPr txBox="1"/>
      </xdr:nvSpPr>
      <xdr:spPr>
        <a:xfrm>
          <a:off x="13915066" y="6793501"/>
          <a:ext cx="3831221" cy="380075"/>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8100000" scaled="1"/>
          <a:tileRect/>
        </a:gradFill>
        <a:ln w="9525" cmpd="sng">
          <a:solidFill>
            <a:schemeClr val="lt1">
              <a:shade val="50000"/>
            </a:schemeClr>
          </a:solidFill>
        </a:ln>
        <a:effectLst>
          <a:reflection blurRad="6350" stA="52000" endA="300" endPos="35000" dir="5400000" sy="-100000" algn="bl" rotWithShape="0"/>
        </a:effectLst>
        <a:scene3d>
          <a:camera prst="perspective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1"/>
            <a:t>Top</a:t>
          </a:r>
          <a:r>
            <a:rPr lang="en-IN" sz="1600" b="1" i="1" baseline="0"/>
            <a:t> 10 Countries</a:t>
          </a:r>
          <a:endParaRPr lang="en-IN" sz="1600" b="1" i="1"/>
        </a:p>
      </xdr:txBody>
    </xdr:sp>
    <xdr:clientData/>
  </xdr:twoCellAnchor>
  <xdr:twoCellAnchor>
    <xdr:from>
      <xdr:col>4</xdr:col>
      <xdr:colOff>108552</xdr:colOff>
      <xdr:row>20</xdr:row>
      <xdr:rowOff>3700</xdr:rowOff>
    </xdr:from>
    <xdr:to>
      <xdr:col>13</xdr:col>
      <xdr:colOff>123308</xdr:colOff>
      <xdr:row>38</xdr:row>
      <xdr:rowOff>76236</xdr:rowOff>
    </xdr:to>
    <xdr:graphicFrame macro="">
      <xdr:nvGraphicFramePr>
        <xdr:cNvPr id="45" name="Chart 44">
          <a:extLst>
            <a:ext uri="{FF2B5EF4-FFF2-40B4-BE49-F238E27FC236}">
              <a16:creationId xmlns:a16="http://schemas.microsoft.com/office/drawing/2014/main" id="{E95AA67B-896C-4654-B82B-7217F4FFB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361862</xdr:colOff>
      <xdr:row>20</xdr:row>
      <xdr:rowOff>0</xdr:rowOff>
    </xdr:from>
    <xdr:to>
      <xdr:col>21</xdr:col>
      <xdr:colOff>479137</xdr:colOff>
      <xdr:row>38</xdr:row>
      <xdr:rowOff>76235</xdr:rowOff>
    </xdr:to>
    <xdr:graphicFrame macro="">
      <xdr:nvGraphicFramePr>
        <xdr:cNvPr id="46" name="Chart 45">
          <a:extLst>
            <a:ext uri="{FF2B5EF4-FFF2-40B4-BE49-F238E27FC236}">
              <a16:creationId xmlns:a16="http://schemas.microsoft.com/office/drawing/2014/main" id="{733417AA-DA2B-4676-B2A5-0C4418081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91240</xdr:colOff>
      <xdr:row>41</xdr:row>
      <xdr:rowOff>60085</xdr:rowOff>
    </xdr:from>
    <xdr:to>
      <xdr:col>11</xdr:col>
      <xdr:colOff>278028</xdr:colOff>
      <xdr:row>56</xdr:row>
      <xdr:rowOff>153851</xdr:rowOff>
    </xdr:to>
    <xdr:graphicFrame macro="">
      <xdr:nvGraphicFramePr>
        <xdr:cNvPr id="47" name="Chart 46">
          <a:extLst>
            <a:ext uri="{FF2B5EF4-FFF2-40B4-BE49-F238E27FC236}">
              <a16:creationId xmlns:a16="http://schemas.microsoft.com/office/drawing/2014/main" id="{EB04D0AF-1F7F-4789-9079-5B1236E0B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294213</xdr:colOff>
      <xdr:row>41</xdr:row>
      <xdr:rowOff>61783</xdr:rowOff>
    </xdr:from>
    <xdr:to>
      <xdr:col>22</xdr:col>
      <xdr:colOff>257433</xdr:colOff>
      <xdr:row>57</xdr:row>
      <xdr:rowOff>0</xdr:rowOff>
    </xdr:to>
    <xdr:graphicFrame macro="">
      <xdr:nvGraphicFramePr>
        <xdr:cNvPr id="48" name="Chart 47">
          <a:extLst>
            <a:ext uri="{FF2B5EF4-FFF2-40B4-BE49-F238E27FC236}">
              <a16:creationId xmlns:a16="http://schemas.microsoft.com/office/drawing/2014/main" id="{7C62AE0B-7EAF-4B08-8AE2-C8045A1B1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167641</xdr:colOff>
      <xdr:row>30</xdr:row>
      <xdr:rowOff>39591</xdr:rowOff>
    </xdr:from>
    <xdr:to>
      <xdr:col>3</xdr:col>
      <xdr:colOff>484910</xdr:colOff>
      <xdr:row>41</xdr:row>
      <xdr:rowOff>92676</xdr:rowOff>
    </xdr:to>
    <mc:AlternateContent xmlns:mc="http://schemas.openxmlformats.org/markup-compatibility/2006" xmlns:a14="http://schemas.microsoft.com/office/drawing/2010/main">
      <mc:Choice Requires="a14">
        <xdr:graphicFrame macro="">
          <xdr:nvGraphicFramePr>
            <xdr:cNvPr id="51" name="Institution 1">
              <a:extLst>
                <a:ext uri="{FF2B5EF4-FFF2-40B4-BE49-F238E27FC236}">
                  <a16:creationId xmlns:a16="http://schemas.microsoft.com/office/drawing/2014/main" id="{2ABF6880-B119-4D49-9F61-6ED1E9EDA489}"/>
                </a:ext>
              </a:extLst>
            </xdr:cNvPr>
            <xdr:cNvGraphicFramePr/>
          </xdr:nvGraphicFramePr>
          <xdr:xfrm>
            <a:off x="0" y="0"/>
            <a:ext cx="0" cy="0"/>
          </xdr:xfrm>
          <a:graphic>
            <a:graphicData uri="http://schemas.microsoft.com/office/drawing/2010/slicer">
              <sle:slicer xmlns:sle="http://schemas.microsoft.com/office/drawing/2010/slicer" name="Institution 1"/>
            </a:graphicData>
          </a:graphic>
        </xdr:graphicFrame>
      </mc:Choice>
      <mc:Fallback xmlns="">
        <xdr:sp macro="" textlink="">
          <xdr:nvSpPr>
            <xdr:cNvPr id="0" name=""/>
            <xdr:cNvSpPr>
              <a:spLocks noTextEdit="1"/>
            </xdr:cNvSpPr>
          </xdr:nvSpPr>
          <xdr:spPr>
            <a:xfrm>
              <a:off x="167641" y="5685886"/>
              <a:ext cx="2153564" cy="2114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167641</xdr:colOff>
      <xdr:row>14</xdr:row>
      <xdr:rowOff>60887</xdr:rowOff>
    </xdr:from>
    <xdr:to>
      <xdr:col>3</xdr:col>
      <xdr:colOff>534841</xdr:colOff>
      <xdr:row>30</xdr:row>
      <xdr:rowOff>0</xdr:rowOff>
    </xdr:to>
    <mc:AlternateContent xmlns:mc="http://schemas.openxmlformats.org/markup-compatibility/2006" xmlns:a14="http://schemas.microsoft.com/office/drawing/2010/main">
      <mc:Choice Requires="a14">
        <xdr:graphicFrame macro="">
          <xdr:nvGraphicFramePr>
            <xdr:cNvPr id="52" name="Select Course">
              <a:extLst>
                <a:ext uri="{FF2B5EF4-FFF2-40B4-BE49-F238E27FC236}">
                  <a16:creationId xmlns:a16="http://schemas.microsoft.com/office/drawing/2014/main" id="{06B34BE3-1842-45F9-BC9A-EA7D46C3349F}"/>
                </a:ext>
              </a:extLst>
            </xdr:cNvPr>
            <xdr:cNvGraphicFramePr/>
          </xdr:nvGraphicFramePr>
          <xdr:xfrm>
            <a:off x="0" y="0"/>
            <a:ext cx="0" cy="0"/>
          </xdr:xfrm>
          <a:graphic>
            <a:graphicData uri="http://schemas.microsoft.com/office/drawing/2010/slicer">
              <sle:slicer xmlns:sle="http://schemas.microsoft.com/office/drawing/2010/slicer" name="Select Course"/>
            </a:graphicData>
          </a:graphic>
        </xdr:graphicFrame>
      </mc:Choice>
      <mc:Fallback xmlns="">
        <xdr:sp macro="" textlink="">
          <xdr:nvSpPr>
            <xdr:cNvPr id="0" name=""/>
            <xdr:cNvSpPr>
              <a:spLocks noTextEdit="1"/>
            </xdr:cNvSpPr>
          </xdr:nvSpPr>
          <xdr:spPr>
            <a:xfrm>
              <a:off x="167641" y="2709149"/>
              <a:ext cx="2203495" cy="2937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183240</xdr:colOff>
      <xdr:row>41</xdr:row>
      <xdr:rowOff>148001</xdr:rowOff>
    </xdr:from>
    <xdr:to>
      <xdr:col>3</xdr:col>
      <xdr:colOff>484910</xdr:colOff>
      <xdr:row>56</xdr:row>
      <xdr:rowOff>180108</xdr:rowOff>
    </xdr:to>
    <mc:AlternateContent xmlns:mc="http://schemas.openxmlformats.org/markup-compatibility/2006" xmlns:a14="http://schemas.microsoft.com/office/drawing/2010/main">
      <mc:Choice Requires="a14">
        <xdr:graphicFrame macro="">
          <xdr:nvGraphicFramePr>
            <xdr:cNvPr id="53" name="Country 1">
              <a:extLst>
                <a:ext uri="{FF2B5EF4-FFF2-40B4-BE49-F238E27FC236}">
                  <a16:creationId xmlns:a16="http://schemas.microsoft.com/office/drawing/2014/main" id="{F853966C-4949-4A7B-8B15-4864AADA25C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83240" y="7855444"/>
              <a:ext cx="2137965" cy="2842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8</xdr:row>
      <xdr:rowOff>108967</xdr:rowOff>
    </xdr:from>
    <xdr:to>
      <xdr:col>4</xdr:col>
      <xdr:colOff>540376</xdr:colOff>
      <xdr:row>11</xdr:row>
      <xdr:rowOff>146137</xdr:rowOff>
    </xdr:to>
    <xdr:pic>
      <xdr:nvPicPr>
        <xdr:cNvPr id="2" name="Picture 1">
          <a:extLst>
            <a:ext uri="{FF2B5EF4-FFF2-40B4-BE49-F238E27FC236}">
              <a16:creationId xmlns:a16="http://schemas.microsoft.com/office/drawing/2014/main" id="{4C301941-92E5-4689-8F22-3784A35D92D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21699" y="1632967"/>
          <a:ext cx="540376" cy="600841"/>
        </a:xfrm>
        <a:prstGeom prst="rect">
          <a:avLst/>
        </a:prstGeom>
      </xdr:spPr>
    </xdr:pic>
    <xdr:clientData/>
  </xdr:twoCellAnchor>
  <xdr:twoCellAnchor editAs="oneCell">
    <xdr:from>
      <xdr:col>11</xdr:col>
      <xdr:colOff>175503</xdr:colOff>
      <xdr:row>7</xdr:row>
      <xdr:rowOff>196134</xdr:rowOff>
    </xdr:from>
    <xdr:to>
      <xdr:col>12</xdr:col>
      <xdr:colOff>67351</xdr:colOff>
      <xdr:row>11</xdr:row>
      <xdr:rowOff>0</xdr:rowOff>
    </xdr:to>
    <xdr:pic>
      <xdr:nvPicPr>
        <xdr:cNvPr id="3" name="Picture 2">
          <a:extLst>
            <a:ext uri="{FF2B5EF4-FFF2-40B4-BE49-F238E27FC236}">
              <a16:creationId xmlns:a16="http://schemas.microsoft.com/office/drawing/2014/main" id="{4695814D-D79E-4175-8140-C66FD7EAA0A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835174" y="1511367"/>
          <a:ext cx="497273" cy="576304"/>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15</xdr:col>
      <xdr:colOff>31756</xdr:colOff>
      <xdr:row>8</xdr:row>
      <xdr:rowOff>32793</xdr:rowOff>
    </xdr:from>
    <xdr:to>
      <xdr:col>15</xdr:col>
      <xdr:colOff>518893</xdr:colOff>
      <xdr:row>11</xdr:row>
      <xdr:rowOff>74730</xdr:rowOff>
    </xdr:to>
    <xdr:pic>
      <xdr:nvPicPr>
        <xdr:cNvPr id="4" name="Picture 3">
          <a:extLst>
            <a:ext uri="{FF2B5EF4-FFF2-40B4-BE49-F238E27FC236}">
              <a16:creationId xmlns:a16="http://schemas.microsoft.com/office/drawing/2014/main" id="{CF71730D-20A2-4579-9AC5-7F74F4C69D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213231" y="1556793"/>
          <a:ext cx="487137" cy="604068"/>
        </a:xfrm>
        <a:prstGeom prst="rect">
          <a:avLst/>
        </a:prstGeom>
      </xdr:spPr>
    </xdr:pic>
    <xdr:clientData/>
  </xdr:twoCellAnchor>
  <xdr:twoCellAnchor editAs="oneCell">
    <xdr:from>
      <xdr:col>18</xdr:col>
      <xdr:colOff>434318</xdr:colOff>
      <xdr:row>7</xdr:row>
      <xdr:rowOff>196134</xdr:rowOff>
    </xdr:from>
    <xdr:to>
      <xdr:col>19</xdr:col>
      <xdr:colOff>545443</xdr:colOff>
      <xdr:row>11</xdr:row>
      <xdr:rowOff>74730</xdr:rowOff>
    </xdr:to>
    <xdr:pic>
      <xdr:nvPicPr>
        <xdr:cNvPr id="10" name="Graphic 9" descr="Bullseye with solid fill">
          <a:extLst>
            <a:ext uri="{FF2B5EF4-FFF2-40B4-BE49-F238E27FC236}">
              <a16:creationId xmlns:a16="http://schemas.microsoft.com/office/drawing/2014/main" id="{0FC95D78-381B-58E6-CD29-B35F76B08B7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52088" y="1507773"/>
          <a:ext cx="723224" cy="653088"/>
        </a:xfrm>
        <a:prstGeom prst="rect">
          <a:avLst/>
        </a:prstGeom>
      </xdr:spPr>
    </xdr:pic>
    <xdr:clientData/>
  </xdr:twoCellAnchor>
  <xdr:twoCellAnchor editAs="oneCell">
    <xdr:from>
      <xdr:col>16</xdr:col>
      <xdr:colOff>461054</xdr:colOff>
      <xdr:row>0</xdr:row>
      <xdr:rowOff>163112</xdr:rowOff>
    </xdr:from>
    <xdr:to>
      <xdr:col>17</xdr:col>
      <xdr:colOff>466527</xdr:colOff>
      <xdr:row>4</xdr:row>
      <xdr:rowOff>39986</xdr:rowOff>
    </xdr:to>
    <xdr:pic>
      <xdr:nvPicPr>
        <xdr:cNvPr id="12" name="Picture 11">
          <a:hlinkClick xmlns:r="http://schemas.openxmlformats.org/officeDocument/2006/relationships" r:id="rId13"/>
          <a:extLst>
            <a:ext uri="{FF2B5EF4-FFF2-40B4-BE49-F238E27FC236}">
              <a16:creationId xmlns:a16="http://schemas.microsoft.com/office/drawing/2014/main" id="{F0A2FA0A-2D81-4C11-B923-8584332F3C5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183788" y="163112"/>
          <a:ext cx="613144" cy="609937"/>
        </a:xfrm>
        <a:prstGeom prst="rect">
          <a:avLst/>
        </a:prstGeom>
      </xdr:spPr>
    </xdr:pic>
    <xdr:clientData/>
  </xdr:twoCellAnchor>
  <xdr:twoCellAnchor editAs="oneCell">
    <xdr:from>
      <xdr:col>18</xdr:col>
      <xdr:colOff>455894</xdr:colOff>
      <xdr:row>1</xdr:row>
      <xdr:rowOff>5544</xdr:rowOff>
    </xdr:from>
    <xdr:to>
      <xdr:col>19</xdr:col>
      <xdr:colOff>461367</xdr:colOff>
      <xdr:row>4</xdr:row>
      <xdr:rowOff>53367</xdr:rowOff>
    </xdr:to>
    <xdr:pic>
      <xdr:nvPicPr>
        <xdr:cNvPr id="13" name="Picture 12">
          <a:hlinkClick xmlns:r="http://schemas.openxmlformats.org/officeDocument/2006/relationships" r:id="rId15"/>
          <a:extLst>
            <a:ext uri="{FF2B5EF4-FFF2-40B4-BE49-F238E27FC236}">
              <a16:creationId xmlns:a16="http://schemas.microsoft.com/office/drawing/2014/main" id="{DCA52740-0D93-42D6-99FA-0C44E38DACC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393970" y="188810"/>
          <a:ext cx="613144" cy="597620"/>
        </a:xfrm>
        <a:prstGeom prst="rect">
          <a:avLst/>
        </a:prstGeom>
      </xdr:spPr>
    </xdr:pic>
    <xdr:clientData/>
  </xdr:twoCellAnchor>
  <xdr:twoCellAnchor editAs="oneCell">
    <xdr:from>
      <xdr:col>20</xdr:col>
      <xdr:colOff>512431</xdr:colOff>
      <xdr:row>0</xdr:row>
      <xdr:rowOff>95478</xdr:rowOff>
    </xdr:from>
    <xdr:to>
      <xdr:col>22</xdr:col>
      <xdr:colOff>172858</xdr:colOff>
      <xdr:row>4</xdr:row>
      <xdr:rowOff>132934</xdr:rowOff>
    </xdr:to>
    <xdr:pic>
      <xdr:nvPicPr>
        <xdr:cNvPr id="14" name="Picture 13">
          <a:hlinkClick xmlns:r="http://schemas.openxmlformats.org/officeDocument/2006/relationships" r:id="rId17"/>
          <a:extLst>
            <a:ext uri="{FF2B5EF4-FFF2-40B4-BE49-F238E27FC236}">
              <a16:creationId xmlns:a16="http://schemas.microsoft.com/office/drawing/2014/main" id="{13F15630-9229-4C1C-9965-0F1C3083BC1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672846" y="95478"/>
          <a:ext cx="876468" cy="763922"/>
        </a:xfrm>
        <a:prstGeom prst="rect">
          <a:avLst/>
        </a:prstGeom>
      </xdr:spPr>
    </xdr:pic>
    <xdr:clientData/>
  </xdr:twoCellAnchor>
  <xdr:twoCellAnchor editAs="oneCell">
    <xdr:from>
      <xdr:col>23</xdr:col>
      <xdr:colOff>84748</xdr:colOff>
      <xdr:row>2</xdr:row>
      <xdr:rowOff>34472</xdr:rowOff>
    </xdr:from>
    <xdr:to>
      <xdr:col>23</xdr:col>
      <xdr:colOff>417110</xdr:colOff>
      <xdr:row>4</xdr:row>
      <xdr:rowOff>10154</xdr:rowOff>
    </xdr:to>
    <xdr:pic>
      <xdr:nvPicPr>
        <xdr:cNvPr id="17" name="Graphic 16" descr="Target with solid fill">
          <a:extLst>
            <a:ext uri="{FF2B5EF4-FFF2-40B4-BE49-F238E27FC236}">
              <a16:creationId xmlns:a16="http://schemas.microsoft.com/office/drawing/2014/main" id="{E5088E6C-F53F-C090-B7F1-DB2816EEA82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4015671" y="386164"/>
          <a:ext cx="332362" cy="327375"/>
        </a:xfrm>
        <a:prstGeom prst="rect">
          <a:avLst/>
        </a:prstGeom>
      </xdr:spPr>
    </xdr:pic>
    <xdr:clientData/>
  </xdr:twoCellAnchor>
  <xdr:twoCellAnchor editAs="oneCell">
    <xdr:from>
      <xdr:col>22</xdr:col>
      <xdr:colOff>550579</xdr:colOff>
      <xdr:row>19</xdr:row>
      <xdr:rowOff>3687</xdr:rowOff>
    </xdr:from>
    <xdr:to>
      <xdr:col>24</xdr:col>
      <xdr:colOff>23583</xdr:colOff>
      <xdr:row>21</xdr:row>
      <xdr:rowOff>3686</xdr:rowOff>
    </xdr:to>
    <xdr:pic>
      <xdr:nvPicPr>
        <xdr:cNvPr id="21" name="Graphic 20" descr="Presentation with pie chart with solid fill">
          <a:extLst>
            <a:ext uri="{FF2B5EF4-FFF2-40B4-BE49-F238E27FC236}">
              <a16:creationId xmlns:a16="http://schemas.microsoft.com/office/drawing/2014/main" id="{AEC18698-4081-727F-6F22-01C5188B156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875810" y="3383841"/>
          <a:ext cx="684388" cy="351691"/>
        </a:xfrm>
        <a:prstGeom prst="rect">
          <a:avLst/>
        </a:prstGeom>
      </xdr:spPr>
    </xdr:pic>
    <xdr:clientData/>
  </xdr:twoCellAnchor>
  <xdr:twoCellAnchor editAs="oneCell">
    <xdr:from>
      <xdr:col>23</xdr:col>
      <xdr:colOff>25906</xdr:colOff>
      <xdr:row>37</xdr:row>
      <xdr:rowOff>122239</xdr:rowOff>
    </xdr:from>
    <xdr:to>
      <xdr:col>23</xdr:col>
      <xdr:colOff>404169</xdr:colOff>
      <xdr:row>39</xdr:row>
      <xdr:rowOff>70765</xdr:rowOff>
    </xdr:to>
    <xdr:pic>
      <xdr:nvPicPr>
        <xdr:cNvPr id="22" name="Picture 21">
          <a:extLst>
            <a:ext uri="{FF2B5EF4-FFF2-40B4-BE49-F238E27FC236}">
              <a16:creationId xmlns:a16="http://schemas.microsoft.com/office/drawing/2014/main" id="{3F66ED29-077D-4324-8C7B-2B2EC8957E2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956829" y="6667624"/>
          <a:ext cx="378263" cy="300218"/>
        </a:xfrm>
        <a:prstGeom prst="rect">
          <a:avLst/>
        </a:prstGeom>
      </xdr:spPr>
    </xdr:pic>
    <xdr:clientData/>
  </xdr:twoCellAnchor>
  <xdr:twoCellAnchor>
    <xdr:from>
      <xdr:col>4</xdr:col>
      <xdr:colOff>111394</xdr:colOff>
      <xdr:row>17</xdr:row>
      <xdr:rowOff>99060</xdr:rowOff>
    </xdr:from>
    <xdr:to>
      <xdr:col>13</xdr:col>
      <xdr:colOff>123306</xdr:colOff>
      <xdr:row>19</xdr:row>
      <xdr:rowOff>114300</xdr:rowOff>
    </xdr:to>
    <xdr:sp macro="" textlink="">
      <xdr:nvSpPr>
        <xdr:cNvPr id="23" name="TextBox 22">
          <a:extLst>
            <a:ext uri="{FF2B5EF4-FFF2-40B4-BE49-F238E27FC236}">
              <a16:creationId xmlns:a16="http://schemas.microsoft.com/office/drawing/2014/main" id="{9AE8477D-3111-4D2E-9B40-AE8D8C52D2FA}"/>
            </a:ext>
          </a:extLst>
        </xdr:cNvPr>
        <xdr:cNvSpPr txBox="1"/>
      </xdr:nvSpPr>
      <xdr:spPr>
        <a:xfrm>
          <a:off x="2549794" y="3195551"/>
          <a:ext cx="5498312" cy="375458"/>
        </a:xfrm>
        <a:prstGeom prst="rect">
          <a:avLst/>
        </a:prstGeom>
        <a:gradFill flip="none" rotWithShape="1">
          <a:gsLst>
            <a:gs pos="0">
              <a:schemeClr val="accent1">
                <a:lumMod val="60000"/>
                <a:lumOff val="4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chemeClr val="tx1"/>
              </a:solidFill>
            </a:rPr>
            <a:t>         Engagement</a:t>
          </a:r>
          <a:r>
            <a:rPr lang="en-IN" sz="1800" b="1" baseline="0">
              <a:solidFill>
                <a:schemeClr val="tx1"/>
              </a:solidFill>
            </a:rPr>
            <a:t> Analysis</a:t>
          </a:r>
          <a:endParaRPr lang="en-IN" sz="1800" b="1">
            <a:solidFill>
              <a:schemeClr val="tx1"/>
            </a:solidFill>
          </a:endParaRPr>
        </a:p>
      </xdr:txBody>
    </xdr:sp>
    <xdr:clientData/>
  </xdr:twoCellAnchor>
  <xdr:twoCellAnchor editAs="oneCell">
    <xdr:from>
      <xdr:col>4</xdr:col>
      <xdr:colOff>202240</xdr:colOff>
      <xdr:row>17</xdr:row>
      <xdr:rowOff>147793</xdr:rowOff>
    </xdr:from>
    <xdr:to>
      <xdr:col>5</xdr:col>
      <xdr:colOff>38385</xdr:colOff>
      <xdr:row>19</xdr:row>
      <xdr:rowOff>91232</xdr:rowOff>
    </xdr:to>
    <xdr:pic>
      <xdr:nvPicPr>
        <xdr:cNvPr id="25" name="Picture 24">
          <a:extLst>
            <a:ext uri="{FF2B5EF4-FFF2-40B4-BE49-F238E27FC236}">
              <a16:creationId xmlns:a16="http://schemas.microsoft.com/office/drawing/2014/main" id="{629662FE-71AE-41E5-83D1-2789B2DA04F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2640640" y="3208493"/>
          <a:ext cx="445745" cy="299039"/>
        </a:xfrm>
        <a:prstGeom prst="rect">
          <a:avLst/>
        </a:prstGeom>
      </xdr:spPr>
    </xdr:pic>
    <xdr:clientData/>
  </xdr:twoCellAnchor>
  <xdr:twoCellAnchor>
    <xdr:from>
      <xdr:col>13</xdr:col>
      <xdr:colOff>361863</xdr:colOff>
      <xdr:row>17</xdr:row>
      <xdr:rowOff>99059</xdr:rowOff>
    </xdr:from>
    <xdr:to>
      <xdr:col>21</xdr:col>
      <xdr:colOff>479137</xdr:colOff>
      <xdr:row>19</xdr:row>
      <xdr:rowOff>91232</xdr:rowOff>
    </xdr:to>
    <xdr:sp macro="" textlink="">
      <xdr:nvSpPr>
        <xdr:cNvPr id="26" name="TextBox 25">
          <a:extLst>
            <a:ext uri="{FF2B5EF4-FFF2-40B4-BE49-F238E27FC236}">
              <a16:creationId xmlns:a16="http://schemas.microsoft.com/office/drawing/2014/main" id="{A06EB905-5468-434D-8389-DF2CF7AA6ED8}"/>
            </a:ext>
          </a:extLst>
        </xdr:cNvPr>
        <xdr:cNvSpPr txBox="1"/>
      </xdr:nvSpPr>
      <xdr:spPr>
        <a:xfrm>
          <a:off x="8286663" y="3195550"/>
          <a:ext cx="4994074" cy="352391"/>
        </a:xfrm>
        <a:prstGeom prst="rect">
          <a:avLst/>
        </a:prstGeom>
        <a:gradFill flip="none" rotWithShape="1">
          <a:gsLst>
            <a:gs pos="0">
              <a:schemeClr val="accent1">
                <a:lumMod val="60000"/>
                <a:lumOff val="4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solidFill>
                <a:schemeClr val="tx1"/>
              </a:solidFill>
            </a:rPr>
            <a:t>         Institutional</a:t>
          </a:r>
          <a:r>
            <a:rPr lang="en-IN" sz="1800" b="1" baseline="0">
              <a:solidFill>
                <a:schemeClr val="tx1"/>
              </a:solidFill>
            </a:rPr>
            <a:t> Analysis</a:t>
          </a:r>
          <a:endParaRPr lang="en-IN" sz="1800" b="1">
            <a:solidFill>
              <a:schemeClr val="tx1"/>
            </a:solidFill>
          </a:endParaRPr>
        </a:p>
      </xdr:txBody>
    </xdr:sp>
    <xdr:clientData/>
  </xdr:twoCellAnchor>
  <xdr:twoCellAnchor>
    <xdr:from>
      <xdr:col>4</xdr:col>
      <xdr:colOff>111394</xdr:colOff>
      <xdr:row>38</xdr:row>
      <xdr:rowOff>100116</xdr:rowOff>
    </xdr:from>
    <xdr:to>
      <xdr:col>22</xdr:col>
      <xdr:colOff>136072</xdr:colOff>
      <xdr:row>40</xdr:row>
      <xdr:rowOff>169634</xdr:rowOff>
    </xdr:to>
    <xdr:sp macro="" textlink="">
      <xdr:nvSpPr>
        <xdr:cNvPr id="27" name="TextBox 26">
          <a:extLst>
            <a:ext uri="{FF2B5EF4-FFF2-40B4-BE49-F238E27FC236}">
              <a16:creationId xmlns:a16="http://schemas.microsoft.com/office/drawing/2014/main" id="{E8BF213E-DF6B-41A1-B582-3C84C7EBA5FF}"/>
            </a:ext>
          </a:extLst>
        </xdr:cNvPr>
        <xdr:cNvSpPr txBox="1"/>
      </xdr:nvSpPr>
      <xdr:spPr>
        <a:xfrm>
          <a:off x="2549794" y="6894616"/>
          <a:ext cx="10997478" cy="425118"/>
        </a:xfrm>
        <a:prstGeom prst="rect">
          <a:avLst/>
        </a:prstGeom>
        <a:gradFill flip="none" rotWithShape="1">
          <a:gsLst>
            <a:gs pos="0">
              <a:schemeClr val="accent1">
                <a:lumMod val="60000"/>
                <a:lumOff val="4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prst="divo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rPr>
            <a:t>        Learning Performance by Institution</a:t>
          </a:r>
        </a:p>
      </xdr:txBody>
    </xdr:sp>
    <xdr:clientData/>
  </xdr:twoCellAnchor>
  <xdr:twoCellAnchor editAs="oneCell">
    <xdr:from>
      <xdr:col>13</xdr:col>
      <xdr:colOff>471054</xdr:colOff>
      <xdr:row>17</xdr:row>
      <xdr:rowOff>122321</xdr:rowOff>
    </xdr:from>
    <xdr:to>
      <xdr:col>14</xdr:col>
      <xdr:colOff>119990</xdr:colOff>
      <xdr:row>19</xdr:row>
      <xdr:rowOff>70161</xdr:rowOff>
    </xdr:to>
    <xdr:pic>
      <xdr:nvPicPr>
        <xdr:cNvPr id="28" name="Picture 27">
          <a:extLst>
            <a:ext uri="{FF2B5EF4-FFF2-40B4-BE49-F238E27FC236}">
              <a16:creationId xmlns:a16="http://schemas.microsoft.com/office/drawing/2014/main" id="{0751FD6F-0B8C-4BD4-B973-39CCD47A73C7}"/>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8395854" y="3218812"/>
          <a:ext cx="258536" cy="308058"/>
        </a:xfrm>
        <a:prstGeom prst="rect">
          <a:avLst/>
        </a:prstGeom>
      </xdr:spPr>
    </xdr:pic>
    <xdr:clientData/>
  </xdr:twoCellAnchor>
  <xdr:twoCellAnchor editAs="oneCell">
    <xdr:from>
      <xdr:col>10</xdr:col>
      <xdr:colOff>0</xdr:colOff>
      <xdr:row>38</xdr:row>
      <xdr:rowOff>154215</xdr:rowOff>
    </xdr:from>
    <xdr:to>
      <xdr:col>10</xdr:col>
      <xdr:colOff>367393</xdr:colOff>
      <xdr:row>40</xdr:row>
      <xdr:rowOff>167822</xdr:rowOff>
    </xdr:to>
    <xdr:pic>
      <xdr:nvPicPr>
        <xdr:cNvPr id="32" name="Graphic 31" descr="Business Growth with solid fill">
          <a:extLst>
            <a:ext uri="{FF2B5EF4-FFF2-40B4-BE49-F238E27FC236}">
              <a16:creationId xmlns:a16="http://schemas.microsoft.com/office/drawing/2014/main" id="{6E690D7D-9BE9-B895-F7DA-B7D95013289A}"/>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120984" y="7299526"/>
          <a:ext cx="367393" cy="388362"/>
        </a:xfrm>
        <a:prstGeom prst="rect">
          <a:avLst/>
        </a:prstGeom>
      </xdr:spPr>
    </xdr:pic>
    <xdr:clientData/>
  </xdr:twoCellAnchor>
  <xdr:twoCellAnchor>
    <xdr:from>
      <xdr:col>8</xdr:col>
      <xdr:colOff>203200</xdr:colOff>
      <xdr:row>13</xdr:row>
      <xdr:rowOff>22906</xdr:rowOff>
    </xdr:from>
    <xdr:to>
      <xdr:col>12</xdr:col>
      <xdr:colOff>517934</xdr:colOff>
      <xdr:row>17</xdr:row>
      <xdr:rowOff>4741</xdr:rowOff>
    </xdr:to>
    <xdr:sp macro="" textlink="'Pivot Analysis'!H121">
      <xdr:nvSpPr>
        <xdr:cNvPr id="41" name="Rectangle: Rounded Corners 40">
          <a:extLst>
            <a:ext uri="{FF2B5EF4-FFF2-40B4-BE49-F238E27FC236}">
              <a16:creationId xmlns:a16="http://schemas.microsoft.com/office/drawing/2014/main" id="{20CF8FB4-2315-4F55-B5B4-AC34CFFB10F1}"/>
            </a:ext>
          </a:extLst>
        </xdr:cNvPr>
        <xdr:cNvSpPr/>
      </xdr:nvSpPr>
      <xdr:spPr>
        <a:xfrm>
          <a:off x="5099987" y="2483791"/>
          <a:ext cx="2763127" cy="731343"/>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i="1" u="none" strike="noStrike">
              <a:solidFill>
                <a:schemeClr val="bg1"/>
              </a:solidFill>
              <a:latin typeface="Calibri"/>
              <a:ea typeface="Calibri"/>
              <a:cs typeface="Calibri"/>
            </a:rPr>
            <a:t>Top Institute </a:t>
          </a:r>
        </a:p>
        <a:p>
          <a:pPr algn="l"/>
          <a:r>
            <a:rPr lang="en-US" sz="1400" b="1" i="1" u="none" strike="noStrike">
              <a:solidFill>
                <a:schemeClr val="bg1"/>
              </a:solidFill>
              <a:latin typeface="Calibri"/>
              <a:ea typeface="Calibri"/>
              <a:cs typeface="Calibri"/>
            </a:rPr>
            <a:t>Future Learn</a:t>
          </a:r>
          <a:r>
            <a:rPr lang="en-US" sz="1200" b="1" i="1" u="none" strike="noStrike">
              <a:solidFill>
                <a:schemeClr val="bg1"/>
              </a:solidFill>
              <a:latin typeface="Calibri"/>
              <a:ea typeface="Calibri"/>
              <a:cs typeface="Calibri"/>
            </a:rPr>
            <a:t>- </a:t>
          </a:r>
          <a:fld id="{20C91326-A070-49EC-9893-C0D551D38B65}" type="TxLink">
            <a:rPr lang="en-US" sz="1200" b="1" i="1" u="none" strike="noStrike">
              <a:solidFill>
                <a:schemeClr val="bg1"/>
              </a:solidFill>
              <a:latin typeface="Calibri"/>
              <a:ea typeface="Calibri"/>
              <a:cs typeface="Calibri"/>
            </a:rPr>
            <a:pPr algn="l"/>
            <a:t>52.79%</a:t>
          </a:fld>
          <a:endParaRPr lang="en-US" sz="1800" b="1" i="1" u="none" strike="noStrike">
            <a:solidFill>
              <a:schemeClr val="bg1"/>
            </a:solidFill>
            <a:latin typeface="+mn-lt"/>
            <a:ea typeface="Calibri"/>
            <a:cs typeface="Times New Roman" panose="02020603050405020304" pitchFamily="18" charset="0"/>
          </a:endParaRPr>
        </a:p>
      </xdr:txBody>
    </xdr:sp>
    <xdr:clientData/>
  </xdr:twoCellAnchor>
  <xdr:twoCellAnchor>
    <xdr:from>
      <xdr:col>14</xdr:col>
      <xdr:colOff>165100</xdr:colOff>
      <xdr:row>13</xdr:row>
      <xdr:rowOff>78944</xdr:rowOff>
    </xdr:from>
    <xdr:to>
      <xdr:col>18</xdr:col>
      <xdr:colOff>558800</xdr:colOff>
      <xdr:row>16</xdr:row>
      <xdr:rowOff>134960</xdr:rowOff>
    </xdr:to>
    <xdr:sp macro="" textlink="'Pivot Analysis'!H125">
      <xdr:nvSpPr>
        <xdr:cNvPr id="54" name="Rectangle: Rounded Corners 53">
          <a:extLst>
            <a:ext uri="{FF2B5EF4-FFF2-40B4-BE49-F238E27FC236}">
              <a16:creationId xmlns:a16="http://schemas.microsoft.com/office/drawing/2014/main" id="{FBD245C0-1A40-44F6-AC87-35B020F77FDF}"/>
            </a:ext>
          </a:extLst>
        </xdr:cNvPr>
        <xdr:cNvSpPr/>
      </xdr:nvSpPr>
      <xdr:spPr>
        <a:xfrm>
          <a:off x="8734477" y="2539829"/>
          <a:ext cx="2842093" cy="618147"/>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b="1" i="1" u="none" strike="noStrike">
              <a:solidFill>
                <a:schemeClr val="bg1"/>
              </a:solidFill>
              <a:latin typeface="Calibri"/>
              <a:ea typeface="Calibri"/>
              <a:cs typeface="Calibri"/>
            </a:rPr>
            <a:t>Top course</a:t>
          </a:r>
        </a:p>
        <a:p>
          <a:pPr algn="ctr"/>
          <a:r>
            <a:rPr lang="en-US" sz="1200" b="1" i="1" u="none" strike="noStrike">
              <a:solidFill>
                <a:schemeClr val="bg1"/>
              </a:solidFill>
              <a:latin typeface="Calibri"/>
              <a:ea typeface="Calibri"/>
              <a:cs typeface="Calibri"/>
            </a:rPr>
            <a:t>Data Structures- </a:t>
          </a:r>
          <a:fld id="{9E2E01A9-25CD-46D6-A4D9-023D3BF8C27A}" type="TxLink">
            <a:rPr lang="en-US" sz="1200" b="1" i="1" u="none" strike="noStrike">
              <a:solidFill>
                <a:schemeClr val="bg1"/>
              </a:solidFill>
              <a:latin typeface="Calibri"/>
              <a:ea typeface="Calibri"/>
              <a:cs typeface="Calibri"/>
            </a:rPr>
            <a:pPr algn="ctr"/>
            <a:t>546.33%</a:t>
          </a:fld>
          <a:endParaRPr lang="en-US" sz="1600" b="1" i="1" u="none" strike="noStrike">
            <a:solidFill>
              <a:schemeClr val="bg1"/>
            </a:solidFill>
            <a:latin typeface="Calibri"/>
            <a:ea typeface="Calibri"/>
            <a:cs typeface="Calibri"/>
          </a:endParaRPr>
        </a:p>
      </xdr:txBody>
    </xdr:sp>
    <xdr:clientData/>
  </xdr:twoCellAnchor>
  <xdr:twoCellAnchor editAs="oneCell">
    <xdr:from>
      <xdr:col>11</xdr:col>
      <xdr:colOff>294374</xdr:colOff>
      <xdr:row>13</xdr:row>
      <xdr:rowOff>46819</xdr:rowOff>
    </xdr:from>
    <xdr:to>
      <xdr:col>12</xdr:col>
      <xdr:colOff>310297</xdr:colOff>
      <xdr:row>16</xdr:row>
      <xdr:rowOff>134961</xdr:rowOff>
    </xdr:to>
    <xdr:pic>
      <xdr:nvPicPr>
        <xdr:cNvPr id="56" name="Graphic 55" descr="Ribbon with solid fill">
          <a:extLst>
            <a:ext uri="{FF2B5EF4-FFF2-40B4-BE49-F238E27FC236}">
              <a16:creationId xmlns:a16="http://schemas.microsoft.com/office/drawing/2014/main" id="{3116CF69-4557-E476-5D77-697331D66814}"/>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6999974" y="2396319"/>
          <a:ext cx="625523" cy="621542"/>
        </a:xfrm>
        <a:prstGeom prst="rect">
          <a:avLst/>
        </a:prstGeom>
      </xdr:spPr>
    </xdr:pic>
    <xdr:clientData/>
  </xdr:twoCellAnchor>
  <xdr:twoCellAnchor editAs="oneCell">
    <xdr:from>
      <xdr:col>0</xdr:col>
      <xdr:colOff>128003</xdr:colOff>
      <xdr:row>0</xdr:row>
      <xdr:rowOff>91521</xdr:rowOff>
    </xdr:from>
    <xdr:to>
      <xdr:col>3</xdr:col>
      <xdr:colOff>0</xdr:colOff>
      <xdr:row>9</xdr:row>
      <xdr:rowOff>0</xdr:rowOff>
    </xdr:to>
    <xdr:pic>
      <xdr:nvPicPr>
        <xdr:cNvPr id="7" name="Picture 6">
          <a:extLst>
            <a:ext uri="{FF2B5EF4-FFF2-40B4-BE49-F238E27FC236}">
              <a16:creationId xmlns:a16="http://schemas.microsoft.com/office/drawing/2014/main" id="{0920468E-574E-482C-B625-6F918C2EACC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28003" y="91521"/>
          <a:ext cx="1692330" cy="1587701"/>
        </a:xfrm>
        <a:prstGeom prst="rect">
          <a:avLst/>
        </a:prstGeom>
      </xdr:spPr>
    </xdr:pic>
    <xdr:clientData/>
  </xdr:twoCellAnchor>
  <xdr:twoCellAnchor editAs="oneCell">
    <xdr:from>
      <xdr:col>2</xdr:col>
      <xdr:colOff>-1</xdr:colOff>
      <xdr:row>10</xdr:row>
      <xdr:rowOff>115353</xdr:rowOff>
    </xdr:from>
    <xdr:to>
      <xdr:col>3</xdr:col>
      <xdr:colOff>0</xdr:colOff>
      <xdr:row>13</xdr:row>
      <xdr:rowOff>162172</xdr:rowOff>
    </xdr:to>
    <xdr:pic macro="[0]!Refresh">
      <xdr:nvPicPr>
        <xdr:cNvPr id="11" name="Picture 10">
          <a:extLst>
            <a:ext uri="{FF2B5EF4-FFF2-40B4-BE49-F238E27FC236}">
              <a16:creationId xmlns:a16="http://schemas.microsoft.com/office/drawing/2014/main" id="{BFD32610-F229-4BCD-AEB1-CE19B4E6DC36}"/>
            </a:ext>
          </a:extLst>
        </xdr:cNvPr>
        <xdr:cNvPicPr>
          <a:picLocks noChangeAspect="1"/>
        </xdr:cNvPicPr>
      </xdr:nvPicPr>
      <xdr:blipFill>
        <a:blip xmlns:r="http://schemas.openxmlformats.org/officeDocument/2006/relationships" r:embed="rId31" cstate="print">
          <a:duotone>
            <a:prstClr val="black"/>
            <a:schemeClr val="accent6">
              <a:tint val="45000"/>
              <a:satMod val="400000"/>
            </a:schemeClr>
          </a:duotone>
          <a:alphaModFix amt="50000"/>
          <a:extLst>
            <a:ext uri="{BEBA8EAE-BF5A-486C-A8C5-ECC9F3942E4B}">
              <a14:imgProps xmlns:a14="http://schemas.microsoft.com/office/drawing/2010/main">
                <a14:imgLayer r:embed="rId32">
                  <a14:imgEffect>
                    <a14:artisticCutout/>
                  </a14:imgEffect>
                </a14:imgLayer>
              </a14:imgProps>
            </a:ext>
            <a:ext uri="{28A0092B-C50C-407E-A947-70E740481C1C}">
              <a14:useLocalDpi xmlns:a14="http://schemas.microsoft.com/office/drawing/2010/main" val="0"/>
            </a:ext>
          </a:extLst>
        </a:blip>
        <a:stretch>
          <a:fillRect/>
        </a:stretch>
      </xdr:blipFill>
      <xdr:spPr>
        <a:xfrm>
          <a:off x="1224196" y="2014107"/>
          <a:ext cx="612099" cy="608950"/>
        </a:xfrm>
        <a:prstGeom prst="rect">
          <a:avLst/>
        </a:prstGeom>
        <a:ln>
          <a:noFill/>
        </a:ln>
        <a:effectLst>
          <a:softEdge rad="112500"/>
        </a:effectLst>
      </xdr:spPr>
    </xdr:pic>
    <xdr:clientData/>
  </xdr:twoCellAnchor>
</xdr:wsDr>
</file>

<file path=xl/drawings/drawing5.xml><?xml version="1.0" encoding="utf-8"?>
<c:userShapes xmlns:c="http://schemas.openxmlformats.org/drawingml/2006/chart">
  <cdr:relSizeAnchor xmlns:cdr="http://schemas.openxmlformats.org/drawingml/2006/chartDrawing">
    <cdr:from>
      <cdr:x>0.28743</cdr:x>
      <cdr:y>0.43889</cdr:y>
    </cdr:from>
    <cdr:to>
      <cdr:x>0.48902</cdr:x>
      <cdr:y>0.65556</cdr:y>
    </cdr:to>
    <cdr:sp macro="" textlink="">
      <cdr:nvSpPr>
        <cdr:cNvPr id="2" name="TextBox 1">
          <a:extLst xmlns:a="http://schemas.openxmlformats.org/drawingml/2006/main">
            <a:ext uri="{FF2B5EF4-FFF2-40B4-BE49-F238E27FC236}">
              <a16:creationId xmlns:a16="http://schemas.microsoft.com/office/drawing/2014/main" id="{28D7F7E5-79CC-9B42-9505-D1CFD2846071}"/>
            </a:ext>
          </a:extLst>
        </cdr:cNvPr>
        <cdr:cNvSpPr txBox="1"/>
      </cdr:nvSpPr>
      <cdr:spPr>
        <a:xfrm xmlns:a="http://schemas.openxmlformats.org/drawingml/2006/main">
          <a:off x="1097280" y="1203960"/>
          <a:ext cx="769620" cy="594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2000" b="1" kern="1200">
              <a:solidFill>
                <a:srgbClr val="FF0000"/>
              </a:solidFill>
            </a:rPr>
            <a:t>2000</a:t>
          </a: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3</xdr:col>
      <xdr:colOff>548640</xdr:colOff>
      <xdr:row>3</xdr:row>
      <xdr:rowOff>121920</xdr:rowOff>
    </xdr:from>
    <xdr:to>
      <xdr:col>4</xdr:col>
      <xdr:colOff>556260</xdr:colOff>
      <xdr:row>6</xdr:row>
      <xdr:rowOff>175260</xdr:rowOff>
    </xdr:to>
    <xdr:pic>
      <xdr:nvPicPr>
        <xdr:cNvPr id="19" name="Picture 18">
          <a:extLst>
            <a:ext uri="{FF2B5EF4-FFF2-40B4-BE49-F238E27FC236}">
              <a16:creationId xmlns:a16="http://schemas.microsoft.com/office/drawing/2014/main" id="{3DD67F97-B751-2F70-EE01-A86902427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7440" y="670560"/>
          <a:ext cx="617220" cy="601980"/>
        </a:xfrm>
        <a:prstGeom prst="rect">
          <a:avLst/>
        </a:prstGeom>
      </xdr:spPr>
    </xdr:pic>
    <xdr:clientData/>
  </xdr:twoCellAnchor>
  <xdr:twoCellAnchor editAs="oneCell">
    <xdr:from>
      <xdr:col>5</xdr:col>
      <xdr:colOff>327660</xdr:colOff>
      <xdr:row>4</xdr:row>
      <xdr:rowOff>0</xdr:rowOff>
    </xdr:from>
    <xdr:to>
      <xdr:col>6</xdr:col>
      <xdr:colOff>166947</xdr:colOff>
      <xdr:row>5</xdr:row>
      <xdr:rowOff>121920</xdr:rowOff>
    </xdr:to>
    <xdr:pic>
      <xdr:nvPicPr>
        <xdr:cNvPr id="21" name="Picture 20">
          <a:extLst>
            <a:ext uri="{FF2B5EF4-FFF2-40B4-BE49-F238E27FC236}">
              <a16:creationId xmlns:a16="http://schemas.microsoft.com/office/drawing/2014/main" id="{282EA604-4CBB-375A-ADCF-9610830B38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75660" y="731520"/>
          <a:ext cx="448887" cy="304800"/>
        </a:xfrm>
        <a:prstGeom prst="rect">
          <a:avLst/>
        </a:prstGeom>
      </xdr:spPr>
    </xdr:pic>
    <xdr:clientData/>
  </xdr:twoCellAnchor>
  <xdr:twoCellAnchor editAs="oneCell">
    <xdr:from>
      <xdr:col>8</xdr:col>
      <xdr:colOff>30480</xdr:colOff>
      <xdr:row>3</xdr:row>
      <xdr:rowOff>99060</xdr:rowOff>
    </xdr:from>
    <xdr:to>
      <xdr:col>8</xdr:col>
      <xdr:colOff>533400</xdr:colOff>
      <xdr:row>6</xdr:row>
      <xdr:rowOff>137160</xdr:rowOff>
    </xdr:to>
    <xdr:pic>
      <xdr:nvPicPr>
        <xdr:cNvPr id="23" name="Picture 22">
          <a:extLst>
            <a:ext uri="{FF2B5EF4-FFF2-40B4-BE49-F238E27FC236}">
              <a16:creationId xmlns:a16="http://schemas.microsoft.com/office/drawing/2014/main" id="{73E772A9-5B61-1FFF-68E1-63AAD84336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07280" y="647700"/>
          <a:ext cx="502920" cy="586740"/>
        </a:xfrm>
        <a:prstGeom prst="rect">
          <a:avLst/>
        </a:prstGeom>
      </xdr:spPr>
    </xdr:pic>
    <xdr:clientData/>
  </xdr:twoCellAnchor>
  <xdr:twoCellAnchor editAs="oneCell">
    <xdr:from>
      <xdr:col>10</xdr:col>
      <xdr:colOff>502920</xdr:colOff>
      <xdr:row>5</xdr:row>
      <xdr:rowOff>137160</xdr:rowOff>
    </xdr:from>
    <xdr:to>
      <xdr:col>11</xdr:col>
      <xdr:colOff>350520</xdr:colOff>
      <xdr:row>7</xdr:row>
      <xdr:rowOff>167640</xdr:rowOff>
    </xdr:to>
    <xdr:pic>
      <xdr:nvPicPr>
        <xdr:cNvPr id="25" name="Picture 24">
          <a:extLst>
            <a:ext uri="{FF2B5EF4-FFF2-40B4-BE49-F238E27FC236}">
              <a16:creationId xmlns:a16="http://schemas.microsoft.com/office/drawing/2014/main" id="{1A0A6871-BA3C-89E5-7EE3-EE48BFF2DE2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598920" y="1051560"/>
          <a:ext cx="457200" cy="396240"/>
        </a:xfrm>
        <a:prstGeom prst="rect">
          <a:avLst/>
        </a:prstGeom>
      </xdr:spPr>
    </xdr:pic>
    <xdr:clientData/>
  </xdr:twoCellAnchor>
  <xdr:twoCellAnchor editAs="oneCell">
    <xdr:from>
      <xdr:col>3</xdr:col>
      <xdr:colOff>563880</xdr:colOff>
      <xdr:row>8</xdr:row>
      <xdr:rowOff>45720</xdr:rowOff>
    </xdr:from>
    <xdr:to>
      <xdr:col>4</xdr:col>
      <xdr:colOff>571500</xdr:colOff>
      <xdr:row>11</xdr:row>
      <xdr:rowOff>91440</xdr:rowOff>
    </xdr:to>
    <xdr:pic>
      <xdr:nvPicPr>
        <xdr:cNvPr id="27" name="Picture 26">
          <a:extLst>
            <a:ext uri="{FF2B5EF4-FFF2-40B4-BE49-F238E27FC236}">
              <a16:creationId xmlns:a16="http://schemas.microsoft.com/office/drawing/2014/main" id="{1E47DC02-D85A-1F24-188E-C318251791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92680" y="1508760"/>
          <a:ext cx="617220" cy="594360"/>
        </a:xfrm>
        <a:prstGeom prst="rect">
          <a:avLst/>
        </a:prstGeom>
      </xdr:spPr>
    </xdr:pic>
    <xdr:clientData/>
  </xdr:twoCellAnchor>
  <xdr:twoCellAnchor editAs="oneCell">
    <xdr:from>
      <xdr:col>3</xdr:col>
      <xdr:colOff>373380</xdr:colOff>
      <xdr:row>14</xdr:row>
      <xdr:rowOff>68580</xdr:rowOff>
    </xdr:from>
    <xdr:to>
      <xdr:col>5</xdr:col>
      <xdr:colOff>38100</xdr:colOff>
      <xdr:row>19</xdr:row>
      <xdr:rowOff>60960</xdr:rowOff>
    </xdr:to>
    <xdr:pic>
      <xdr:nvPicPr>
        <xdr:cNvPr id="29" name="Picture 28">
          <a:extLst>
            <a:ext uri="{FF2B5EF4-FFF2-40B4-BE49-F238E27FC236}">
              <a16:creationId xmlns:a16="http://schemas.microsoft.com/office/drawing/2014/main" id="{FC971D8C-D876-C233-3086-5D960F7F6D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02180" y="2628900"/>
          <a:ext cx="883920" cy="906780"/>
        </a:xfrm>
        <a:prstGeom prst="rect">
          <a:avLst/>
        </a:prstGeom>
      </xdr:spPr>
    </xdr:pic>
    <xdr:clientData/>
  </xdr:twoCellAnchor>
  <xdr:twoCellAnchor editAs="oneCell">
    <xdr:from>
      <xdr:col>6</xdr:col>
      <xdr:colOff>167640</xdr:colOff>
      <xdr:row>10</xdr:row>
      <xdr:rowOff>22860</xdr:rowOff>
    </xdr:from>
    <xdr:to>
      <xdr:col>6</xdr:col>
      <xdr:colOff>548640</xdr:colOff>
      <xdr:row>12</xdr:row>
      <xdr:rowOff>152400</xdr:rowOff>
    </xdr:to>
    <xdr:pic>
      <xdr:nvPicPr>
        <xdr:cNvPr id="31" name="Picture 30">
          <a:extLst>
            <a:ext uri="{FF2B5EF4-FFF2-40B4-BE49-F238E27FC236}">
              <a16:creationId xmlns:a16="http://schemas.microsoft.com/office/drawing/2014/main" id="{D982FBCF-9D55-0295-44FB-1A5B4EA781D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25240" y="1851660"/>
          <a:ext cx="381000" cy="495300"/>
        </a:xfrm>
        <a:prstGeom prst="rect">
          <a:avLst/>
        </a:prstGeom>
      </xdr:spPr>
    </xdr:pic>
    <xdr:clientData/>
  </xdr:twoCellAnchor>
  <xdr:twoCellAnchor editAs="oneCell">
    <xdr:from>
      <xdr:col>8</xdr:col>
      <xdr:colOff>441960</xdr:colOff>
      <xdr:row>9</xdr:row>
      <xdr:rowOff>68580</xdr:rowOff>
    </xdr:from>
    <xdr:to>
      <xdr:col>9</xdr:col>
      <xdr:colOff>289560</xdr:colOff>
      <xdr:row>13</xdr:row>
      <xdr:rowOff>45720</xdr:rowOff>
    </xdr:to>
    <xdr:pic>
      <xdr:nvPicPr>
        <xdr:cNvPr id="33" name="Picture 32">
          <a:extLst>
            <a:ext uri="{FF2B5EF4-FFF2-40B4-BE49-F238E27FC236}">
              <a16:creationId xmlns:a16="http://schemas.microsoft.com/office/drawing/2014/main" id="{AE5BCF30-727E-44CE-E0D8-739FF5E70E3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18760" y="1714500"/>
          <a:ext cx="457200" cy="708660"/>
        </a:xfrm>
        <a:prstGeom prst="rect">
          <a:avLst/>
        </a:prstGeom>
      </xdr:spPr>
    </xdr:pic>
    <xdr:clientData/>
  </xdr:twoCellAnchor>
  <xdr:twoCellAnchor editAs="oneCell">
    <xdr:from>
      <xdr:col>6</xdr:col>
      <xdr:colOff>312420</xdr:colOff>
      <xdr:row>15</xdr:row>
      <xdr:rowOff>137160</xdr:rowOff>
    </xdr:from>
    <xdr:to>
      <xdr:col>7</xdr:col>
      <xdr:colOff>259080</xdr:colOff>
      <xdr:row>18</xdr:row>
      <xdr:rowOff>144780</xdr:rowOff>
    </xdr:to>
    <xdr:pic>
      <xdr:nvPicPr>
        <xdr:cNvPr id="3" name="Picture 2">
          <a:extLst>
            <a:ext uri="{FF2B5EF4-FFF2-40B4-BE49-F238E27FC236}">
              <a16:creationId xmlns:a16="http://schemas.microsoft.com/office/drawing/2014/main" id="{DB1585F1-A130-D1BC-A771-593E1BCA7B1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970020" y="2880360"/>
          <a:ext cx="556260" cy="556260"/>
        </a:xfrm>
        <a:prstGeom prst="rect">
          <a:avLst/>
        </a:prstGeom>
      </xdr:spPr>
    </xdr:pic>
    <xdr:clientData/>
  </xdr:twoCellAnchor>
  <xdr:twoCellAnchor editAs="oneCell">
    <xdr:from>
      <xdr:col>9</xdr:col>
      <xdr:colOff>38100</xdr:colOff>
      <xdr:row>15</xdr:row>
      <xdr:rowOff>0</xdr:rowOff>
    </xdr:from>
    <xdr:to>
      <xdr:col>10</xdr:col>
      <xdr:colOff>365760</xdr:colOff>
      <xdr:row>20</xdr:row>
      <xdr:rowOff>22860</xdr:rowOff>
    </xdr:to>
    <xdr:pic>
      <xdr:nvPicPr>
        <xdr:cNvPr id="5" name="Picture 4">
          <a:extLst>
            <a:ext uri="{FF2B5EF4-FFF2-40B4-BE49-F238E27FC236}">
              <a16:creationId xmlns:a16="http://schemas.microsoft.com/office/drawing/2014/main" id="{0D2070C6-2AD7-F6CD-3F4E-3652AEFC86E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24500" y="2743200"/>
          <a:ext cx="937260" cy="937260"/>
        </a:xfrm>
        <a:prstGeom prst="rect">
          <a:avLst/>
        </a:prstGeom>
      </xdr:spPr>
    </xdr:pic>
    <xdr:clientData/>
  </xdr:twoCellAnchor>
  <xdr:twoCellAnchor editAs="oneCell">
    <xdr:from>
      <xdr:col>12</xdr:col>
      <xdr:colOff>133350</xdr:colOff>
      <xdr:row>9</xdr:row>
      <xdr:rowOff>0</xdr:rowOff>
    </xdr:from>
    <xdr:to>
      <xdr:col>14</xdr:col>
      <xdr:colOff>0</xdr:colOff>
      <xdr:row>13</xdr:row>
      <xdr:rowOff>81777</xdr:rowOff>
    </xdr:to>
    <xdr:pic>
      <xdr:nvPicPr>
        <xdr:cNvPr id="4" name="Picture 3">
          <a:extLst>
            <a:ext uri="{FF2B5EF4-FFF2-40B4-BE49-F238E27FC236}">
              <a16:creationId xmlns:a16="http://schemas.microsoft.com/office/drawing/2014/main" id="{389E8799-CAB6-C6D1-2234-50DB9515EBD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448550" y="1645920"/>
          <a:ext cx="1085850" cy="813297"/>
        </a:xfrm>
        <a:prstGeom prst="rect">
          <a:avLst/>
        </a:prstGeom>
      </xdr:spPr>
    </xdr:pic>
    <xdr:clientData/>
  </xdr:twoCellAnchor>
  <xdr:twoCellAnchor editAs="oneCell">
    <xdr:from>
      <xdr:col>14</xdr:col>
      <xdr:colOff>121920</xdr:colOff>
      <xdr:row>18</xdr:row>
      <xdr:rowOff>0</xdr:rowOff>
    </xdr:from>
    <xdr:to>
      <xdr:col>15</xdr:col>
      <xdr:colOff>83820</xdr:colOff>
      <xdr:row>21</xdr:row>
      <xdr:rowOff>22860</xdr:rowOff>
    </xdr:to>
    <xdr:pic>
      <xdr:nvPicPr>
        <xdr:cNvPr id="7" name="Picture 6">
          <a:extLst>
            <a:ext uri="{FF2B5EF4-FFF2-40B4-BE49-F238E27FC236}">
              <a16:creationId xmlns:a16="http://schemas.microsoft.com/office/drawing/2014/main" id="{9367AFB3-AB47-0276-6E67-51E74400AE4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656320" y="3291840"/>
          <a:ext cx="571500" cy="571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hi Rajendran" refreshedDate="46019.423211805559" createdVersion="8" refreshedVersion="8" minRefreshableVersion="3" recordCount="2000" xr:uid="{1F302394-A38E-4A02-8CBF-C97EEF5EA720}">
  <cacheSource type="worksheet">
    <worksheetSource ref="A7:AD2007" sheet="E_Learning_Usage_Education"/>
  </cacheSource>
  <cacheFields count="30">
    <cacheField name="Usage_ID" numFmtId="0">
      <sharedItems/>
    </cacheField>
    <cacheField name="Student_ID" numFmtId="0">
      <sharedItems count="2000">
        <s v="S52952"/>
        <s v="S22806"/>
        <s v="S49195"/>
        <s v="S12634"/>
        <s v="S85187"/>
        <s v="S92163"/>
        <s v="S53999"/>
        <s v="S28722"/>
        <s v="S34172"/>
        <s v="S18162"/>
        <s v="S37895"/>
        <s v="S40694"/>
        <s v="S73435"/>
        <s v="S99224"/>
        <s v="S45168"/>
        <s v="S55405"/>
        <s v="S97266"/>
        <s v="S32295"/>
        <s v="S42138"/>
        <s v="S70112"/>
        <s v="S50710"/>
        <s v="S48238"/>
        <s v="S25384"/>
        <s v="S53208"/>
        <s v="S81886"/>
        <s v="S50389"/>
        <s v="S82229"/>
        <s v="S75406"/>
        <s v="S71232"/>
        <s v="S76538"/>
        <s v="S18987"/>
        <s v="S69584"/>
        <s v="S88968"/>
        <s v="S56047"/>
        <s v="S57683"/>
        <s v="S65411"/>
        <s v="S67284"/>
        <s v="S44993"/>
        <s v="S71192"/>
        <s v="S50627"/>
        <s v="S81019"/>
        <s v="S38969"/>
        <s v="S53494"/>
        <s v="S10488"/>
        <s v="S10223"/>
        <s v="S90786"/>
        <s v="S68275"/>
        <s v="S65425"/>
        <s v="S82076"/>
        <s v="S18368"/>
        <s v="S66299"/>
        <s v="S91225"/>
        <s v="S51782"/>
        <s v="S42241"/>
        <s v="S30693"/>
        <s v="S66235"/>
        <s v="S45974"/>
        <s v="S53687"/>
        <s v="S62757"/>
        <s v="S44009"/>
        <s v="S98354"/>
        <s v="S38446"/>
        <s v="S76836"/>
        <s v="S54607"/>
        <s v="S82560"/>
        <s v="S19136"/>
        <s v="S73681"/>
        <s v="S53935"/>
        <s v="S56341"/>
        <s v="S20338"/>
        <s v="S23110"/>
        <s v="S47832"/>
        <s v="S13668"/>
        <s v="S54839"/>
        <s v="S89985"/>
        <s v="S47032"/>
        <s v="S52774"/>
        <s v="S62466"/>
        <s v="S12714"/>
        <s v="S30205"/>
        <s v="S52063"/>
        <s v="S39896"/>
        <s v="S14402"/>
        <s v="S32055"/>
        <s v="S52464"/>
        <s v="S90758"/>
        <s v="S47235"/>
        <s v="S95371"/>
        <s v="S33931"/>
        <s v="S36156"/>
        <s v="S54959"/>
        <s v="S21330"/>
        <s v="S77316"/>
        <s v="S14471"/>
        <s v="S79568"/>
        <s v="S52830"/>
        <s v="S84704"/>
        <s v="S44790"/>
        <s v="S39452"/>
        <s v="S78782"/>
        <s v="S64318"/>
        <s v="S44601"/>
        <s v="S93106"/>
        <s v="S95143"/>
        <s v="S74069"/>
        <s v="S57767"/>
        <s v="S54664"/>
        <s v="S41871"/>
        <s v="S21323"/>
        <s v="S77700"/>
        <s v="S13751"/>
        <s v="S14329"/>
        <s v="S53363"/>
        <s v="S12030"/>
        <s v="S57002"/>
        <s v="S88907"/>
        <s v="S92977"/>
        <s v="S13963"/>
        <s v="S61997"/>
        <s v="S53200"/>
        <s v="S27077"/>
        <s v="S11160"/>
        <s v="S49632"/>
        <s v="S60913"/>
        <s v="S51636"/>
        <s v="S47990"/>
        <s v="S73865"/>
        <s v="S74860"/>
        <s v="S88867"/>
        <s v="S10480"/>
        <s v="S18153"/>
        <s v="S19947"/>
        <s v="S99185"/>
        <s v="S65914"/>
        <s v="S68737"/>
        <s v="S86947"/>
        <s v="S68786"/>
        <s v="S62724"/>
        <s v="S54275"/>
        <s v="S90095"/>
        <s v="S12182"/>
        <s v="S33444"/>
        <s v="S75972"/>
        <s v="S49036"/>
        <s v="S22523"/>
        <s v="S44527"/>
        <s v="S56045"/>
        <s v="S72749"/>
        <s v="S23144"/>
        <s v="S65305"/>
        <s v="S40514"/>
        <s v="S27405"/>
        <s v="S34484"/>
        <s v="S76449"/>
        <s v="S89229"/>
        <s v="S10321"/>
        <s v="S15186"/>
        <s v="S18133"/>
        <s v="S40693"/>
        <s v="S56453"/>
        <s v="S95613"/>
        <s v="S90668"/>
        <s v="S56703"/>
        <s v="S46951"/>
        <s v="S40190"/>
        <s v="S82980"/>
        <s v="S86785"/>
        <s v="S88434"/>
        <s v="S73027"/>
        <s v="S61570"/>
        <s v="S74672"/>
        <s v="S77151"/>
        <s v="S26563"/>
        <s v="S72905"/>
        <s v="S86757"/>
        <s v="S25981"/>
        <s v="S16017"/>
        <s v="S77668"/>
        <s v="S82963"/>
        <s v="S89153"/>
        <s v="S25441"/>
        <s v="S12410"/>
        <s v="S97944"/>
        <s v="S79795"/>
        <s v="S48023"/>
        <s v="S85487"/>
        <s v="S57752"/>
        <s v="S81242"/>
        <s v="S77201"/>
        <s v="S37972"/>
        <s v="S93253"/>
        <s v="S47814"/>
        <s v="S51502"/>
        <s v="S87300"/>
        <s v="S55516"/>
        <s v="S23916"/>
        <s v="S68613"/>
        <s v="S65856"/>
        <s v="S38366"/>
        <s v="S40321"/>
        <s v="S66672"/>
        <s v="S51503"/>
        <s v="S81684"/>
        <s v="S40467"/>
        <s v="S36321"/>
        <s v="S52575"/>
        <s v="S13572"/>
        <s v="S67791"/>
        <s v="S35065"/>
        <s v="S24270"/>
        <s v="S35375"/>
        <s v="S12273"/>
        <s v="S55339"/>
        <s v="S51025"/>
        <s v="S49539"/>
        <s v="S85033"/>
        <s v="S30500"/>
        <s v="S19067"/>
        <s v="S60785"/>
        <s v="S25082"/>
        <s v="S76839"/>
        <s v="S22170"/>
        <s v="S25286"/>
        <s v="S31881"/>
        <s v="S36730"/>
        <s v="S29836"/>
        <s v="S53846"/>
        <s v="S94966"/>
        <s v="S24979"/>
        <s v="S48573"/>
        <s v="S74882"/>
        <s v="S31230"/>
        <s v="S66762"/>
        <s v="S84840"/>
        <s v="S67734"/>
        <s v="S88440"/>
        <s v="S94536"/>
        <s v="S72073"/>
        <s v="S68049"/>
        <s v="S37711"/>
        <s v="S17481"/>
        <s v="S99376"/>
        <s v="S14970"/>
        <s v="S47179"/>
        <s v="S54774"/>
        <s v="S32967"/>
        <s v="S50741"/>
        <s v="S40164"/>
        <s v="S33069"/>
        <s v="S84134"/>
        <s v="S45260"/>
        <s v="S93630"/>
        <s v="S53301"/>
        <s v="S91674"/>
        <s v="S39527"/>
        <s v="S86393"/>
        <s v="S96843"/>
        <s v="S67780"/>
        <s v="S76597"/>
        <s v="S44357"/>
        <s v="S69360"/>
        <s v="S40678"/>
        <s v="S82506"/>
        <s v="S51557"/>
        <s v="S41320"/>
        <s v="S58273"/>
        <s v="S84190"/>
        <s v="S49243"/>
        <s v="S48614"/>
        <s v="S21960"/>
        <s v="S85755"/>
        <s v="S53272"/>
        <s v="S47612"/>
        <s v="S57411"/>
        <s v="S78803"/>
        <s v="S55530"/>
        <s v="S80287"/>
        <s v="S10968"/>
        <s v="S44858"/>
        <s v="S69529"/>
        <s v="S28661"/>
        <s v="S26429"/>
        <s v="S62696"/>
        <s v="S89889"/>
        <s v="S12220"/>
        <s v="S82180"/>
        <s v="S15963"/>
        <s v="S55717"/>
        <s v="S69091"/>
        <s v="S81795"/>
        <s v="S70329"/>
        <s v="S18088"/>
        <s v="S92382"/>
        <s v="S42136"/>
        <s v="S50545"/>
        <s v="S37058"/>
        <s v="S86402"/>
        <s v="S78513"/>
        <s v="S36726"/>
        <s v="S33226"/>
        <s v="S17544"/>
        <s v="S20680"/>
        <s v="S19966"/>
        <s v="S38863"/>
        <s v="S44296"/>
        <s v="S91586"/>
        <s v="S59939"/>
        <s v="S55987"/>
        <s v="S28910"/>
        <s v="S57820"/>
        <s v="S89715"/>
        <s v="S50971"/>
        <s v="S64047"/>
        <s v="S69709"/>
        <s v="S25046"/>
        <s v="S10992"/>
        <s v="S52553"/>
        <s v="S24441"/>
        <s v="S34816"/>
        <s v="S60080"/>
        <s v="S18863"/>
        <s v="S29996"/>
        <s v="S14908"/>
        <s v="S43285"/>
        <s v="S94711"/>
        <s v="S70427"/>
        <s v="S82927"/>
        <s v="S81958"/>
        <s v="S31016"/>
        <s v="S82405"/>
        <s v="S24173"/>
        <s v="S99072"/>
        <s v="S27882"/>
        <s v="S56881"/>
        <s v="S11685"/>
        <s v="S59666"/>
        <s v="S59135"/>
        <s v="S31777"/>
        <s v="S59098"/>
        <s v="S13681"/>
        <s v="S48658"/>
        <s v="S37371"/>
        <s v="S33186"/>
        <s v="S34497"/>
        <s v="S96130"/>
        <s v="S31267"/>
        <s v="S16034"/>
        <s v="S94202"/>
        <s v="S96564"/>
        <s v="S63099"/>
        <s v="S11755"/>
        <s v="S89326"/>
        <s v="S72085"/>
        <s v="S36382"/>
        <s v="S31480"/>
        <s v="S16358"/>
        <s v="S73684"/>
        <s v="S80135"/>
        <s v="S25324"/>
        <s v="S63160"/>
        <s v="S89799"/>
        <s v="S56186"/>
        <s v="S17926"/>
        <s v="S47695"/>
        <s v="S31968"/>
        <s v="S89152"/>
        <s v="S52006"/>
        <s v="S39897"/>
        <s v="S96126"/>
        <s v="S60758"/>
        <s v="S44771"/>
        <s v="S39181"/>
        <s v="S33920"/>
        <s v="S97322"/>
        <s v="S15311"/>
        <s v="S33857"/>
        <s v="S28726"/>
        <s v="S61560"/>
        <s v="S18534"/>
        <s v="S52848"/>
        <s v="S89166"/>
        <s v="S68956"/>
        <s v="S68416"/>
        <s v="S31702"/>
        <s v="S70832"/>
        <s v="S10085"/>
        <s v="S13986"/>
        <s v="S33102"/>
        <s v="S79518"/>
        <s v="S91187"/>
        <s v="S77972"/>
        <s v="S60895"/>
        <s v="S47801"/>
        <s v="S21684"/>
        <s v="S58628"/>
        <s v="S36732"/>
        <s v="S25805"/>
        <s v="S20217"/>
        <s v="S36819"/>
        <s v="S43475"/>
        <s v="S43157"/>
        <s v="S97542"/>
        <s v="S10004"/>
        <s v="S95921"/>
        <s v="S76168"/>
        <s v="S70914"/>
        <s v="S49067"/>
        <s v="S45585"/>
        <s v="S33572"/>
        <s v="S96515"/>
        <s v="S87872"/>
        <s v="S21241"/>
        <s v="S97201"/>
        <s v="S33327"/>
        <s v="S86406"/>
        <s v="S90486"/>
        <s v="S60373"/>
        <s v="S16354"/>
        <s v="S59881"/>
        <s v="S46271"/>
        <s v="S47136"/>
        <s v="S40166"/>
        <s v="S36374"/>
        <s v="S44814"/>
        <s v="S34996"/>
        <s v="S24307"/>
        <s v="S62649"/>
        <s v="S58091"/>
        <s v="S83715"/>
        <s v="S83002"/>
        <s v="S35520"/>
        <s v="S17283"/>
        <s v="S49795"/>
        <s v="S50476"/>
        <s v="S95741"/>
        <s v="S25827"/>
        <s v="S66287"/>
        <s v="S98247"/>
        <s v="S27980"/>
        <s v="S72066"/>
        <s v="S72237"/>
        <s v="S98660"/>
        <s v="S69255"/>
        <s v="S24834"/>
        <s v="S74262"/>
        <s v="S64389"/>
        <s v="S38341"/>
        <s v="S63001"/>
        <s v="S14913"/>
        <s v="S93852"/>
        <s v="S26970"/>
        <s v="S45593"/>
        <s v="S46896"/>
        <s v="S19320"/>
        <s v="S29542"/>
        <s v="S95593"/>
        <s v="S95895"/>
        <s v="S13738"/>
        <s v="S23577"/>
        <s v="S88650"/>
        <s v="S43386"/>
        <s v="S60934"/>
        <s v="S12380"/>
        <s v="S33957"/>
        <s v="S28373"/>
        <s v="S13673"/>
        <s v="S94584"/>
        <s v="S31580"/>
        <s v="S98350"/>
        <s v="S65193"/>
        <s v="S62310"/>
        <s v="S24287"/>
        <s v="S74104"/>
        <s v="S97380"/>
        <s v="S10328"/>
        <s v="S82224"/>
        <s v="S57415"/>
        <s v="S70396"/>
        <s v="S48843"/>
        <s v="S76660"/>
        <s v="S27530"/>
        <s v="S63454"/>
        <s v="S82948"/>
        <s v="S74813"/>
        <s v="S82809"/>
        <s v="S43125"/>
        <s v="S32941"/>
        <s v="S33547"/>
        <s v="S79672"/>
        <s v="S78981"/>
        <s v="S23250"/>
        <s v="S69264"/>
        <s v="S46918"/>
        <s v="S14051"/>
        <s v="S43404"/>
        <s v="S33225"/>
        <s v="S18547"/>
        <s v="S54215"/>
        <s v="S76097"/>
        <s v="S72506"/>
        <s v="S21063"/>
        <s v="S40881"/>
        <s v="S96614"/>
        <s v="S12877"/>
        <s v="S92575"/>
        <s v="S37712"/>
        <s v="S72365"/>
        <s v="S18299"/>
        <s v="S73495"/>
        <s v="S97622"/>
        <s v="S10447"/>
        <s v="S30785"/>
        <s v="S74064"/>
        <s v="S71242"/>
        <s v="S48384"/>
        <s v="S10752"/>
        <s v="S90112"/>
        <s v="S38057"/>
        <s v="S56406"/>
        <s v="S31644"/>
        <s v="S51275"/>
        <s v="S38926"/>
        <s v="S38226"/>
        <s v="S78506"/>
        <s v="S68362"/>
        <s v="S47522"/>
        <s v="S67271"/>
        <s v="S75503"/>
        <s v="S57607"/>
        <s v="S49670"/>
        <s v="S24275"/>
        <s v="S82333"/>
        <s v="S19434"/>
        <s v="S65602"/>
        <s v="S41249"/>
        <s v="S63750"/>
        <s v="S13794"/>
        <s v="S58915"/>
        <s v="S44516"/>
        <s v="S81459"/>
        <s v="S75412"/>
        <s v="S55970"/>
        <s v="S80708"/>
        <s v="S10237"/>
        <s v="S89457"/>
        <s v="S68657"/>
        <s v="S54501"/>
        <s v="S63664"/>
        <s v="S97200"/>
        <s v="S71845"/>
        <s v="S78075"/>
        <s v="S83128"/>
        <s v="S41170"/>
        <s v="S34937"/>
        <s v="S69190"/>
        <s v="S13028"/>
        <s v="S28197"/>
        <s v="S85758"/>
        <s v="S74757"/>
        <s v="S37495"/>
        <s v="S64909"/>
        <s v="S52123"/>
        <s v="S24197"/>
        <s v="S37028"/>
        <s v="S27800"/>
        <s v="S99321"/>
        <s v="S72000"/>
        <s v="S51412"/>
        <s v="S63432"/>
        <s v="S91843"/>
        <s v="S23090"/>
        <s v="S24664"/>
        <s v="S75848"/>
        <s v="S72532"/>
        <s v="S75333"/>
        <s v="S89223"/>
        <s v="S12203"/>
        <s v="S91311"/>
        <s v="S76882"/>
        <s v="S54392"/>
        <s v="S65703"/>
        <s v="S25078"/>
        <s v="S25567"/>
        <s v="S33458"/>
        <s v="S23764"/>
        <s v="S80636"/>
        <s v="S86382"/>
        <s v="S16585"/>
        <s v="S66583"/>
        <s v="S56146"/>
        <s v="S30233"/>
        <s v="S92506"/>
        <s v="S84814"/>
        <s v="S68475"/>
        <s v="S47481"/>
        <s v="S56670"/>
        <s v="S19115"/>
        <s v="S41216"/>
        <s v="S46256"/>
        <s v="S75729"/>
        <s v="S45125"/>
        <s v="S38203"/>
        <s v="S32512"/>
        <s v="S33574"/>
        <s v="S59436"/>
        <s v="S51635"/>
        <s v="S85871"/>
        <s v="S99152"/>
        <s v="S88450"/>
        <s v="S23598"/>
        <s v="S36605"/>
        <s v="S59213"/>
        <s v="S51799"/>
        <s v="S74352"/>
        <s v="S82870"/>
        <s v="S42581"/>
        <s v="S70414"/>
        <s v="S86895"/>
        <s v="S15857"/>
        <s v="S69912"/>
        <s v="S80996"/>
        <s v="S87862"/>
        <s v="S81527"/>
        <s v="S84654"/>
        <s v="S59950"/>
        <s v="S55539"/>
        <s v="S19672"/>
        <s v="S79924"/>
        <s v="S83756"/>
        <s v="S73575"/>
        <s v="S92253"/>
        <s v="S30686"/>
        <s v="S52886"/>
        <s v="S22010"/>
        <s v="S91729"/>
        <s v="S60912"/>
        <s v="S96488"/>
        <s v="S46113"/>
        <s v="S81518"/>
        <s v="S62270"/>
        <s v="S26591"/>
        <s v="S87902"/>
        <s v="S26162"/>
        <s v="S23002"/>
        <s v="S42840"/>
        <s v="S44329"/>
        <s v="S55848"/>
        <s v="S15593"/>
        <s v="S55033"/>
        <s v="S11966"/>
        <s v="S38396"/>
        <s v="S96681"/>
        <s v="S86498"/>
        <s v="S26760"/>
        <s v="S28162"/>
        <s v="S89181"/>
        <s v="S56888"/>
        <s v="S35202"/>
        <s v="S53605"/>
        <s v="S70423"/>
        <s v="S93661"/>
        <s v="S45959"/>
        <s v="S14496"/>
        <s v="S21695"/>
        <s v="S57285"/>
        <s v="S70834"/>
        <s v="S57618"/>
        <s v="S36497"/>
        <s v="S76312"/>
        <s v="S88557"/>
        <s v="S20975"/>
        <s v="S18965"/>
        <s v="S68091"/>
        <s v="S75911"/>
        <s v="S36221"/>
        <s v="S75275"/>
        <s v="S90222"/>
        <s v="S86073"/>
        <s v="S63694"/>
        <s v="S64129"/>
        <s v="S75789"/>
        <s v="S44841"/>
        <s v="S81077"/>
        <s v="S61112"/>
        <s v="S87492"/>
        <s v="S94951"/>
        <s v="S68098"/>
        <s v="S16820"/>
        <s v="S67207"/>
        <s v="S27239"/>
        <s v="S60603"/>
        <s v="S59541"/>
        <s v="S42937"/>
        <s v="S30340"/>
        <s v="S34266"/>
        <s v="S33119"/>
        <s v="S81615"/>
        <s v="S80648"/>
        <s v="S61148"/>
        <s v="S14083"/>
        <s v="S49563"/>
        <s v="S65250"/>
        <s v="S86985"/>
        <s v="S73757"/>
        <s v="S65981"/>
        <s v="S77940"/>
        <s v="S96259"/>
        <s v="S33664"/>
        <s v="S94770"/>
        <s v="S37911"/>
        <s v="S66095"/>
        <s v="S27571"/>
        <s v="S99160"/>
        <s v="S90559"/>
        <s v="S61747"/>
        <s v="S40068"/>
        <s v="S40797"/>
        <s v="S25596"/>
        <s v="S56203"/>
        <s v="S34315"/>
        <s v="S72267"/>
        <s v="S57272"/>
        <s v="S25246"/>
        <s v="S83198"/>
        <s v="S67174"/>
        <s v="S59762"/>
        <s v="S84463"/>
        <s v="S94383"/>
        <s v="S52566"/>
        <s v="S91970"/>
        <s v="S53874"/>
        <s v="S21962"/>
        <s v="S53986"/>
        <s v="S83705"/>
        <s v="S87419"/>
        <s v="S98221"/>
        <s v="S80412"/>
        <s v="S85436"/>
        <s v="S67325"/>
        <s v="S44521"/>
        <s v="S41257"/>
        <s v="S96003"/>
        <s v="S49818"/>
        <s v="S45475"/>
        <s v="S95827"/>
        <s v="S50473"/>
        <s v="S91234"/>
        <s v="S42445"/>
        <s v="S62271"/>
        <s v="S53135"/>
        <s v="S25067"/>
        <s v="S60307"/>
        <s v="S40689"/>
        <s v="S67206"/>
        <s v="S92058"/>
        <s v="S76837"/>
        <s v="S17323"/>
        <s v="S99272"/>
        <s v="S42545"/>
        <s v="S59569"/>
        <s v="S72682"/>
        <s v="S50913"/>
        <s v="S39803"/>
        <s v="S99580"/>
        <s v="S82118"/>
        <s v="S97927"/>
        <s v="S41695"/>
        <s v="S57426"/>
        <s v="S85489"/>
        <s v="S15134"/>
        <s v="S75529"/>
        <s v="S53643"/>
        <s v="S81354"/>
        <s v="S86901"/>
        <s v="S98303"/>
        <s v="S21332"/>
        <s v="S81213"/>
        <s v="S22246"/>
        <s v="S26706"/>
        <s v="S72160"/>
        <s v="S12346"/>
        <s v="S80448"/>
        <s v="S16030"/>
        <s v="S24524"/>
        <s v="S67505"/>
        <s v="S70542"/>
        <s v="S58364"/>
        <s v="S72968"/>
        <s v="S93033"/>
        <s v="S48859"/>
        <s v="S94807"/>
        <s v="S86353"/>
        <s v="S75044"/>
        <s v="S87428"/>
        <s v="S52304"/>
        <s v="S32934"/>
        <s v="S54736"/>
        <s v="S88451"/>
        <s v="S10001"/>
        <s v="S36895"/>
        <s v="S40208"/>
        <s v="S88520"/>
        <s v="S21622"/>
        <s v="S58568"/>
        <s v="S59295"/>
        <s v="S97719"/>
        <s v="S24405"/>
        <s v="S72467"/>
        <s v="S91162"/>
        <s v="S78546"/>
        <s v="S23380"/>
        <s v="S16294"/>
        <s v="S28296"/>
        <s v="S78582"/>
        <s v="S24704"/>
        <s v="S64501"/>
        <s v="S44541"/>
        <s v="S33806"/>
        <s v="S50247"/>
        <s v="S64648"/>
        <s v="S61380"/>
        <s v="S24075"/>
        <s v="S70991"/>
        <s v="S41862"/>
        <s v="S63247"/>
        <s v="S75837"/>
        <s v="S81126"/>
        <s v="S56093"/>
        <s v="S37792"/>
        <s v="S32474"/>
        <s v="S81639"/>
        <s v="S64172"/>
        <s v="S78495"/>
        <s v="S53067"/>
        <s v="S80114"/>
        <s v="S84039"/>
        <s v="S97813"/>
        <s v="S86945"/>
        <s v="S71078"/>
        <s v="S11968"/>
        <s v="S89663"/>
        <s v="S49959"/>
        <s v="S61213"/>
        <s v="S62338"/>
        <s v="S83057"/>
        <s v="S42786"/>
        <s v="S11722"/>
        <s v="S90220"/>
        <s v="S62265"/>
        <s v="S56564"/>
        <s v="S10662"/>
        <s v="S87606"/>
        <s v="S56721"/>
        <s v="S90038"/>
        <s v="S36281"/>
        <s v="S97186"/>
        <s v="S56450"/>
        <s v="S47912"/>
        <s v="S11022"/>
        <s v="S89429"/>
        <s v="S63711"/>
        <s v="S75410"/>
        <s v="S29488"/>
        <s v="S63840"/>
        <s v="S55604"/>
        <s v="S72566"/>
        <s v="S27858"/>
        <s v="S31148"/>
        <s v="S81869"/>
        <s v="S56682"/>
        <s v="S20816"/>
        <s v="S45997"/>
        <s v="S25859"/>
        <s v="S95385"/>
        <s v="S75274"/>
        <s v="S54299"/>
        <s v="S40241"/>
        <s v="S31130"/>
        <s v="S39511"/>
        <s v="S16093"/>
        <s v="S29049"/>
        <s v="S27522"/>
        <s v="S42014"/>
        <s v="S17782"/>
        <s v="S88510"/>
        <s v="S70330"/>
        <s v="S57463"/>
        <s v="S51937"/>
        <s v="S65132"/>
        <s v="S68296"/>
        <s v="S92048"/>
        <s v="S62797"/>
        <s v="S24511"/>
        <s v="S54841"/>
        <s v="S19242"/>
        <s v="S80749"/>
        <s v="S24436"/>
        <s v="S72935"/>
        <s v="S43153"/>
        <s v="S12923"/>
        <s v="S82577"/>
        <s v="S22035"/>
        <s v="S16075"/>
        <s v="S10936"/>
        <s v="S79842"/>
        <s v="S73549"/>
        <s v="S51765"/>
        <s v="S55036"/>
        <s v="S47484"/>
        <s v="S71810"/>
        <s v="S49072"/>
        <s v="S29946"/>
        <s v="S60830"/>
        <s v="S33720"/>
        <s v="S40076"/>
        <s v="S98758"/>
        <s v="S80473"/>
        <s v="S55294"/>
        <s v="S16384"/>
        <s v="S15385"/>
        <s v="S61118"/>
        <s v="S33590"/>
        <s v="S92643"/>
        <s v="S64296"/>
        <s v="S41780"/>
        <s v="S83101"/>
        <s v="S88606"/>
        <s v="S12718"/>
        <s v="S28826"/>
        <s v="S69921"/>
        <s v="S18496"/>
        <s v="S54062"/>
        <s v="S32461"/>
        <s v="S34257"/>
        <s v="S88286"/>
        <s v="S52511"/>
        <s v="S35588"/>
        <s v="S22431"/>
        <s v="S23313"/>
        <s v="S67556"/>
        <s v="S88344"/>
        <s v="S38384"/>
        <s v="S76332"/>
        <s v="S22336"/>
        <s v="S46871"/>
        <s v="S61669"/>
        <s v="S89336"/>
        <s v="S30735"/>
        <s v="S97602"/>
        <s v="S36529"/>
        <s v="S21432"/>
        <s v="S10532"/>
        <s v="S96679"/>
        <s v="S11120"/>
        <s v="S98528"/>
        <s v="S57391"/>
        <s v="S18860"/>
        <s v="S52411"/>
        <s v="S53155"/>
        <s v="S22691"/>
        <s v="S76481"/>
        <s v="S70867"/>
        <s v="S86793"/>
        <s v="S37282"/>
        <s v="S16551"/>
        <s v="S58842"/>
        <s v="S71626"/>
        <s v="S13613"/>
        <s v="S36356"/>
        <s v="S11245"/>
        <s v="S14433"/>
        <s v="S22788"/>
        <s v="S42415"/>
        <s v="S92894"/>
        <s v="S94298"/>
        <s v="S74161"/>
        <s v="S75902"/>
        <s v="S81241"/>
        <s v="S81481"/>
        <s v="S43402"/>
        <s v="S91950"/>
        <s v="S92480"/>
        <s v="S25139"/>
        <s v="S61830"/>
        <s v="S13147"/>
        <s v="S87754"/>
        <s v="S38215"/>
        <s v="S29055"/>
        <s v="S19632"/>
        <s v="S85140"/>
        <s v="S39749"/>
        <s v="S14296"/>
        <s v="S99266"/>
        <s v="S81473"/>
        <s v="S89500"/>
        <s v="S95362"/>
        <s v="S96684"/>
        <s v="S25142"/>
        <s v="S65227"/>
        <s v="S70507"/>
        <s v="S66748"/>
        <s v="S82240"/>
        <s v="S24660"/>
        <s v="S59121"/>
        <s v="S15691"/>
        <s v="S85780"/>
        <s v="S81910"/>
        <s v="S33654"/>
        <s v="S66787"/>
        <s v="S60250"/>
        <s v="S38393"/>
        <s v="S58104"/>
        <s v="S86753"/>
        <s v="S33508"/>
        <s v="S72976"/>
        <s v="S89002"/>
        <s v="S36218"/>
        <s v="S90872"/>
        <s v="S64397"/>
        <s v="S26690"/>
        <s v="S36090"/>
        <s v="S40384"/>
        <s v="S41953"/>
        <s v="S40726"/>
        <s v="S72349"/>
        <s v="S65298"/>
        <s v="S34691"/>
        <s v="S53415"/>
        <s v="S64360"/>
        <s v="S13072"/>
        <s v="S66159"/>
        <s v="S34994"/>
        <s v="S11520"/>
        <s v="S63365"/>
        <s v="S10817"/>
        <s v="S56212"/>
        <s v="S54880"/>
        <s v="S55192"/>
        <s v="S29092"/>
        <s v="S55720"/>
        <s v="S91849"/>
        <s v="S92423"/>
        <s v="S78922"/>
        <s v="S86061"/>
        <s v="S59258"/>
        <s v="S53515"/>
        <s v="S88372"/>
        <s v="S82053"/>
        <s v="S17506"/>
        <s v="S25002"/>
        <s v="S43720"/>
        <s v="S95462"/>
        <s v="S93149"/>
        <s v="S46697"/>
        <s v="S31006"/>
        <s v="S74164"/>
        <s v="S43033"/>
        <s v="S38486"/>
        <s v="S17326"/>
        <s v="S24830"/>
        <s v="S36061"/>
        <s v="S98141"/>
        <s v="S79484"/>
        <s v="S65366"/>
        <s v="S20107"/>
        <s v="S85281"/>
        <s v="S84046"/>
        <s v="S45058"/>
        <s v="S81015"/>
        <s v="S25769"/>
        <s v="S67268"/>
        <s v="S31876"/>
        <s v="S18454"/>
        <s v="S46695"/>
        <s v="S68548"/>
        <s v="S82197"/>
        <s v="S61730"/>
        <s v="S82895"/>
        <s v="S31609"/>
        <s v="S93901"/>
        <s v="S20699"/>
        <s v="S39157"/>
        <s v="S32730"/>
        <s v="S90351"/>
        <s v="S24813"/>
        <s v="S11300"/>
        <s v="S71152"/>
        <s v="S26764"/>
        <s v="S56689"/>
        <s v="S95581"/>
        <s v="S10531"/>
        <s v="S90896"/>
        <s v="S81673"/>
        <s v="S95024"/>
        <s v="S73370"/>
        <s v="S36856"/>
        <s v="S44324"/>
        <s v="S54180"/>
        <s v="S39158"/>
        <s v="S46367"/>
        <s v="S76141"/>
        <s v="S75189"/>
        <s v="S30998"/>
        <s v="S91762"/>
        <s v="S30868"/>
        <s v="S40035"/>
        <s v="S35053"/>
        <s v="S86167"/>
        <s v="S90693"/>
        <s v="S80038"/>
        <s v="S12134"/>
        <s v="S25771"/>
        <s v="S71849"/>
        <s v="S42694"/>
        <s v="S61095"/>
        <s v="S90370"/>
        <s v="S44183"/>
        <s v="S78891"/>
        <s v="S76549"/>
        <s v="S91064"/>
        <s v="S37636"/>
        <s v="S45362"/>
        <s v="S25484"/>
        <s v="S51322"/>
        <s v="S98646"/>
        <s v="S81084"/>
        <s v="S52016"/>
        <s v="S44346"/>
        <s v="S12164"/>
        <s v="S29610"/>
        <s v="S92943"/>
        <s v="S86313"/>
        <s v="S74944"/>
        <s v="S66097"/>
        <s v="S45914"/>
        <s v="S94974"/>
        <s v="S68862"/>
        <s v="S77751"/>
        <s v="S60520"/>
        <s v="S10888"/>
        <s v="S59375"/>
        <s v="S41543"/>
        <s v="S93501"/>
        <s v="S58841"/>
        <s v="S16333"/>
        <s v="S74945"/>
        <s v="S22395"/>
        <s v="S90301"/>
        <s v="S38200"/>
        <s v="S38202"/>
        <s v="S74314"/>
        <s v="S95039"/>
        <s v="S90781"/>
        <s v="S80290"/>
        <s v="S74380"/>
        <s v="S70716"/>
        <s v="S59186"/>
        <s v="S43261"/>
        <s v="S35075"/>
        <s v="S50382"/>
        <s v="S62914"/>
        <s v="S19930"/>
        <s v="S26096"/>
        <s v="S58925"/>
        <s v="S41904"/>
        <s v="S51122"/>
        <s v="S55669"/>
        <s v="S62337"/>
        <s v="S46185"/>
        <s v="S42203"/>
        <s v="S28406"/>
        <s v="S34087"/>
        <s v="S17991"/>
        <s v="S57029"/>
        <s v="S76414"/>
        <s v="S65558"/>
        <s v="S39559"/>
        <s v="S62132"/>
        <s v="S43118"/>
        <s v="S69239"/>
        <s v="S72887"/>
        <s v="S74715"/>
        <s v="S26130"/>
        <s v="S62645"/>
        <s v="S70486"/>
        <s v="S88687"/>
        <s v="S10780"/>
        <s v="S27796"/>
        <s v="S42086"/>
        <s v="S15185"/>
        <s v="S25647"/>
        <s v="S80738"/>
        <s v="S15472"/>
        <s v="S12902"/>
        <s v="S57442"/>
        <s v="S23952"/>
        <s v="S69016"/>
        <s v="S76777"/>
        <s v="S55786"/>
        <s v="S77590"/>
        <s v="S38808"/>
        <s v="S27950"/>
        <s v="S68053"/>
        <s v="S88414"/>
        <s v="S83990"/>
        <s v="S57978"/>
        <s v="S99592"/>
        <s v="S42234"/>
        <s v="S49733"/>
        <s v="S42142"/>
        <s v="S35629"/>
        <s v="S34919"/>
        <s v="S65528"/>
        <s v="S16278"/>
        <s v="S66360"/>
        <s v="S78391"/>
        <s v="S53172"/>
        <s v="S80888"/>
        <s v="S73682"/>
        <s v="S37828"/>
        <s v="S38346"/>
        <s v="S40432"/>
        <s v="S70373"/>
        <s v="S64104"/>
        <s v="S32155"/>
        <s v="S57417"/>
        <s v="S74998"/>
        <s v="S64531"/>
        <s v="S29575"/>
        <s v="S98058"/>
        <s v="S89491"/>
        <s v="S12246"/>
        <s v="S94366"/>
        <s v="S14382"/>
        <s v="S91677"/>
        <s v="S49449"/>
        <s v="S25570"/>
        <s v="S48971"/>
        <s v="S99408"/>
        <s v="S30158"/>
        <s v="S57169"/>
        <s v="S85511"/>
        <s v="S18330"/>
        <s v="S47615"/>
        <s v="S65987"/>
        <s v="S51255"/>
        <s v="S56444"/>
        <s v="S35366"/>
        <s v="S35988"/>
        <s v="S20352"/>
        <s v="S53447"/>
        <s v="S48235"/>
        <s v="S28280"/>
        <s v="S57997"/>
        <s v="S34537"/>
        <s v="S59646"/>
        <s v="S19467"/>
        <s v="S68851"/>
        <s v="S41060"/>
        <s v="S74184"/>
        <s v="S92534"/>
        <s v="S37232"/>
        <s v="S40962"/>
        <s v="S93257"/>
        <s v="S17050"/>
        <s v="S81685"/>
        <s v="S20604"/>
        <s v="S68330"/>
        <s v="S81448"/>
        <s v="S54804"/>
        <s v="S73988"/>
        <s v="S36114"/>
        <s v="S16032"/>
        <s v="S68266"/>
        <s v="S36089"/>
        <s v="S10911"/>
        <s v="S24538"/>
        <s v="S38826"/>
        <s v="S42329"/>
        <s v="S22396"/>
        <s v="S66626"/>
        <s v="S44948"/>
        <s v="S74830"/>
        <s v="S71400"/>
        <s v="S93135"/>
        <s v="S44873"/>
        <s v="S61696"/>
        <s v="S13719"/>
        <s v="S94391"/>
        <s v="S73204"/>
        <s v="S15563"/>
        <s v="S80858"/>
        <s v="S65412"/>
        <s v="S75538"/>
        <s v="S41678"/>
        <s v="S42312"/>
        <s v="S80351"/>
        <s v="S74315"/>
        <s v="S40469"/>
        <s v="S52266"/>
        <s v="S37761"/>
        <s v="S71606"/>
        <s v="S85732"/>
        <s v="S97234"/>
        <s v="S27867"/>
        <s v="S88126"/>
        <s v="S22303"/>
        <s v="S15866"/>
        <s v="S19730"/>
        <s v="S17711"/>
        <s v="S10678"/>
        <s v="S75850"/>
        <s v="S36254"/>
        <s v="S30368"/>
        <s v="S58072"/>
        <s v="S36807"/>
        <s v="S88170"/>
        <s v="S85128"/>
        <s v="S10408"/>
        <s v="S46675"/>
        <s v="S45757"/>
        <s v="S87487"/>
        <s v="S27746"/>
        <s v="S15666"/>
        <s v="S52330"/>
        <s v="S24273"/>
        <s v="S71681"/>
        <s v="S21073"/>
        <s v="S96517"/>
        <s v="S20610"/>
        <s v="S99005"/>
        <s v="S87292"/>
        <s v="S81882"/>
        <s v="S32872"/>
        <s v="S21062"/>
        <s v="S88760"/>
        <s v="S14872"/>
        <s v="S61164"/>
        <s v="S23947"/>
        <s v="S87578"/>
        <s v="S19457"/>
        <s v="S40854"/>
        <s v="S67406"/>
        <s v="S74371"/>
        <s v="S81815"/>
        <s v="S80652"/>
        <s v="S55652"/>
        <s v="S33728"/>
        <s v="S20228"/>
        <s v="S60015"/>
        <s v="S84734"/>
        <s v="S68178"/>
        <s v="S10392"/>
        <s v="S25279"/>
        <s v="S14632"/>
        <s v="S60576"/>
        <s v="S53691"/>
        <s v="S41001"/>
        <s v="S44907"/>
        <s v="S59682"/>
        <s v="S71306"/>
        <s v="S15567"/>
        <s v="S68501"/>
        <s v="S37583"/>
        <s v="S65067"/>
        <s v="S93105"/>
        <s v="S15839"/>
        <s v="S40429"/>
        <s v="S88236"/>
        <s v="S43547"/>
        <s v="S60184"/>
        <s v="S48100"/>
        <s v="S75808"/>
        <s v="S29765"/>
        <s v="S23237"/>
        <s v="S46774"/>
        <s v="S36471"/>
        <s v="S53596"/>
        <s v="S55312"/>
        <s v="S22338"/>
        <s v="S78769"/>
        <s v="S70273"/>
        <s v="S77167"/>
        <s v="S30117"/>
        <s v="S33800"/>
        <s v="S53585"/>
        <s v="S21098"/>
        <s v="S27413"/>
        <s v="S32648"/>
        <s v="S28301"/>
        <s v="S47344"/>
        <s v="S87042"/>
        <s v="S66877"/>
        <s v="S39477"/>
        <s v="S44076"/>
        <s v="S64102"/>
        <s v="S33587"/>
        <s v="S59812"/>
        <s v="S48751"/>
        <s v="S47642"/>
        <s v="S55874"/>
        <s v="S66482"/>
        <s v="S20892"/>
        <s v="S77887"/>
        <s v="S97405"/>
        <s v="S69404"/>
        <s v="S70380"/>
        <s v="S69697"/>
        <s v="S13443"/>
        <s v="S18519"/>
        <s v="S43904"/>
        <s v="S94472"/>
        <s v="S26565"/>
        <s v="S63194"/>
        <s v="S16607"/>
        <s v="S44128"/>
        <s v="S99560"/>
        <s v="S63763"/>
        <s v="S58239"/>
        <s v="S25080"/>
        <s v="S18886"/>
        <s v="S43156"/>
        <s v="S91680"/>
        <s v="S76599"/>
        <s v="S11481"/>
        <s v="S32849"/>
        <s v="S19718"/>
        <s v="S23199"/>
        <s v="S18902"/>
        <s v="S60066"/>
        <s v="S56171"/>
        <s v="S23302"/>
        <s v="S73005"/>
        <s v="S68104"/>
        <s v="S58193"/>
        <s v="S87486"/>
        <s v="S94649"/>
        <s v="S82995"/>
        <s v="S31693"/>
        <s v="S76788"/>
        <s v="S71114"/>
        <s v="S25205"/>
        <s v="S30018"/>
        <s v="S16483"/>
        <s v="S60450"/>
        <s v="S29884"/>
        <s v="S66961"/>
        <s v="S76894"/>
        <s v="S36650"/>
        <s v="S91396"/>
        <s v="S67106"/>
        <s v="S91280"/>
        <s v="S16287"/>
        <s v="S84838"/>
        <s v="S88994"/>
        <s v="S75560"/>
        <s v="S49614"/>
        <s v="S76810"/>
        <s v="S10927"/>
        <s v="S89321"/>
        <s v="S99949"/>
        <s v="S85091"/>
        <s v="S40115"/>
        <s v="S51946"/>
        <s v="S11445"/>
        <s v="S85516"/>
        <s v="S65185"/>
        <s v="S62823"/>
        <s v="S39385"/>
        <s v="S22021"/>
        <s v="S85199"/>
        <s v="S96075"/>
        <s v="S86071"/>
        <s v="S45479"/>
        <s v="S50687"/>
        <s v="S31073"/>
        <s v="S35309"/>
        <s v="S93672"/>
        <s v="S98937"/>
        <s v="S67870"/>
        <s v="S50554"/>
        <s v="S79895"/>
        <s v="S58781"/>
        <s v="S57721"/>
        <s v="S34226"/>
        <s v="S95429"/>
        <s v="S91043"/>
        <s v="S85233"/>
        <s v="S77582"/>
        <s v="S98300"/>
        <s v="S47721"/>
        <s v="S71825"/>
        <s v="S78047"/>
        <s v="S99367"/>
        <s v="S58648"/>
        <s v="S74553"/>
        <s v="S22937"/>
        <s v="S64701"/>
        <s v="S50020"/>
        <s v="S81666"/>
        <s v="S30294"/>
        <s v="S71641"/>
        <s v="S54218"/>
        <s v="S19798"/>
        <s v="S79125"/>
        <s v="S52375"/>
        <s v="S89674"/>
        <s v="S52655"/>
        <s v="S41064"/>
        <s v="S18821"/>
        <s v="S19282"/>
        <s v="S43924"/>
        <s v="S70760"/>
        <s v="S55631"/>
        <s v="S28040"/>
        <s v="S21876"/>
        <s v="S81716"/>
        <s v="S42607"/>
        <s v="S50862"/>
        <s v="S75701"/>
        <s v="S88697"/>
        <s v="S73650"/>
        <s v="S11123"/>
        <s v="S64380"/>
        <s v="S50036"/>
        <s v="S90874"/>
        <s v="S98833"/>
        <s v="S81206"/>
        <s v="S44687"/>
        <s v="S56298"/>
        <s v="S62465"/>
        <s v="S90422"/>
        <s v="S18892"/>
        <s v="S75265"/>
        <s v="S38774"/>
        <s v="S58393"/>
        <s v="S14840"/>
        <s v="S30890"/>
        <s v="S35179"/>
        <s v="S85675"/>
        <s v="S21195"/>
        <s v="S98859"/>
        <s v="S67566"/>
        <s v="S72725"/>
        <s v="S20992"/>
        <s v="S76239"/>
        <s v="S23254"/>
        <s v="S84030"/>
        <s v="S69711"/>
        <s v="S49094"/>
        <s v="S21828"/>
        <s v="S11060"/>
        <s v="S86726"/>
        <s v="S59765"/>
        <s v="S54869"/>
        <s v="S57973"/>
        <s v="S30657"/>
        <s v="S40380"/>
        <s v="S14508"/>
        <s v="S51787"/>
        <s v="S75131"/>
        <s v="S14477"/>
        <s v="S71649"/>
        <s v="S19554"/>
        <s v="S30017"/>
        <s v="S78336"/>
        <s v="S26118"/>
        <s v="S41331"/>
        <s v="S80173"/>
        <s v="S46708"/>
        <s v="S31835"/>
        <s v="S35932"/>
        <s v="S80633"/>
        <s v="S66007"/>
        <s v="S50241"/>
        <s v="S32629"/>
        <s v="S88165"/>
        <s v="S38249"/>
        <s v="S82567"/>
        <s v="S51076"/>
        <s v="S73098"/>
        <s v="S10216"/>
        <s v="S89436"/>
        <s v="S21094"/>
        <s v="S32796"/>
        <s v="S75394"/>
        <s v="S64594"/>
        <s v="S54538"/>
        <s v="S30465"/>
        <s v="S48209"/>
        <s v="S66753"/>
        <s v="S49957"/>
        <s v="S76925"/>
        <s v="S48655"/>
        <s v="S44378"/>
        <s v="S56680"/>
        <s v="S61991"/>
        <s v="S85092"/>
        <s v="S37167"/>
        <s v="S32904"/>
        <s v="S80148"/>
        <s v="S49263"/>
        <s v="S99369"/>
        <s v="S43520"/>
        <s v="S85579"/>
        <s v="S17817"/>
        <s v="S76039"/>
        <s v="S42677"/>
        <s v="S42500"/>
        <s v="S78355"/>
        <s v="S84404"/>
        <s v="S67337"/>
        <s v="S59879"/>
        <s v="S36307"/>
        <s v="S55078"/>
        <s v="S67654"/>
        <s v="S15772"/>
        <s v="S89662"/>
        <s v="S96185"/>
        <s v="S46202"/>
        <s v="S38224"/>
        <s v="S99043"/>
        <s v="S86683"/>
        <s v="S44086"/>
        <s v="S14766"/>
        <s v="S96074"/>
        <s v="S81422"/>
        <s v="S92584"/>
        <s v="S80692"/>
        <s v="S90794"/>
        <s v="S90841"/>
        <s v="S91404"/>
        <s v="S88635"/>
        <s v="S34362"/>
        <s v="S45308"/>
        <s v="S82987"/>
        <s v="S96888"/>
        <s v="S75182"/>
        <s v="S97767"/>
        <s v="S27160"/>
        <s v="S91756"/>
        <s v="S25502"/>
        <s v="S29429"/>
        <s v="S62004"/>
        <s v="S36966"/>
        <s v="S62734"/>
        <s v="S67358"/>
        <s v="S21829"/>
        <s v="S76466"/>
        <s v="S94691"/>
        <s v="S22891"/>
        <s v="S33265"/>
        <s v="S67881"/>
        <s v="S35527"/>
        <s v="S72081"/>
        <s v="S12551"/>
        <s v="S47471"/>
        <s v="S45850"/>
        <s v="S48881"/>
        <s v="S31299"/>
        <s v="S76819"/>
        <s v="S60988"/>
        <s v="S18787"/>
        <s v="S12087"/>
        <s v="S30304"/>
        <s v="S20202"/>
        <s v="S54571"/>
        <s v="S68083"/>
        <s v="S60365"/>
        <s v="S54330"/>
        <s v="S19953"/>
        <s v="S97343"/>
        <s v="S75969"/>
        <s v="S57684"/>
        <s v="S16260"/>
        <s v="S43072"/>
        <s v="S53713"/>
        <s v="S83332"/>
        <s v="S50736"/>
        <s v="S39228"/>
        <s v="S20186"/>
        <s v="S64902"/>
        <s v="S16022"/>
        <s v="S35374"/>
        <s v="S24255"/>
        <s v="S45219"/>
        <s v="S69776"/>
        <s v="S88303"/>
        <s v="S42792"/>
        <s v="S45939"/>
        <s v="S80678"/>
        <s v="S36613"/>
        <s v="S66381"/>
        <s v="S89154"/>
        <s v="S87324"/>
        <s v="S53571"/>
        <s v="S22012"/>
        <s v="S49194"/>
        <s v="S97666"/>
        <s v="S28788"/>
        <s v="S19751"/>
        <s v="S41009"/>
        <s v="S12612"/>
        <s v="S83741"/>
        <s v="S20969"/>
        <s v="S30006"/>
        <s v="S51578"/>
        <s v="S24327"/>
        <s v="S64362"/>
        <s v="S44542"/>
        <s v="S27229"/>
        <s v="S72826"/>
        <s v="S10146"/>
        <s v="S50315"/>
        <s v="S61681"/>
        <s v="S47537"/>
        <s v="S57989"/>
        <s v="S41538"/>
        <s v="S97632"/>
        <s v="S30360"/>
        <s v="S77244"/>
        <s v="S36435"/>
        <s v="S84467"/>
        <s v="S38343"/>
        <s v="S57910"/>
        <s v="S52560"/>
        <s v="S56901"/>
        <s v="S93407"/>
        <s v="S70201"/>
        <s v="S60548"/>
        <s v="S18391"/>
        <s v="S32703"/>
        <s v="S70802"/>
        <s v="S37732"/>
        <s v="S11680"/>
        <s v="S43802"/>
        <s v="S42558"/>
        <s v="S29126"/>
        <s v="S91139"/>
        <s v="S15946"/>
        <s v="S15357"/>
        <s v="S98312"/>
        <s v="S92408"/>
        <s v="S18184"/>
        <s v="S36240"/>
        <s v="S82249"/>
        <s v="S27572"/>
        <s v="S19072"/>
        <s v="S67277"/>
        <s v="S47736"/>
        <s v="S37301"/>
        <s v="S61394"/>
        <s v="S38239"/>
        <s v="S26078"/>
        <s v="S94458"/>
        <s v="S85606"/>
        <s v="S48044"/>
        <s v="S43591"/>
        <s v="S94641"/>
        <s v="S81299"/>
        <s v="S34734"/>
        <s v="S23641"/>
        <s v="S75264"/>
        <s v="S11143"/>
        <s v="S58625"/>
        <s v="S72030"/>
        <s v="S73327"/>
        <s v="S48752"/>
        <s v="S38315"/>
        <s v="S97255"/>
        <s v="S39499"/>
        <s v="S93157"/>
        <s v="S94268"/>
        <s v="S33307"/>
        <s v="S83376"/>
        <s v="S19477"/>
        <s v="S82551"/>
        <s v="S98405"/>
        <s v="S57557"/>
        <s v="S91356"/>
        <s v="S26879"/>
        <s v="S39685"/>
        <s v="S63636"/>
        <s v="S33588"/>
        <s v="S24619"/>
        <s v="S94056"/>
        <s v="S82147"/>
        <s v="S74385"/>
        <s v="S49799"/>
        <s v="S78627"/>
        <s v="S65413"/>
        <s v="S75708"/>
        <s v="S92027"/>
        <s v="S12731"/>
        <s v="S66894"/>
        <s v="S40796"/>
        <s v="S95078"/>
        <s v="S75820"/>
        <s v="S13287"/>
        <s v="S41270"/>
        <s v="S77407"/>
        <s v="S60371"/>
        <s v="S68430"/>
        <s v="S22587"/>
        <s v="S82035"/>
        <s v="S19225"/>
        <s v="S53313"/>
        <s v="S30297"/>
        <s v="S39173"/>
        <s v="S59658"/>
        <s v="S61239"/>
        <s v="S57339"/>
        <s v="S42045"/>
        <s v="S92582"/>
        <s v="S57218"/>
        <s v="S30590"/>
        <s v="S80392"/>
        <s v="S74952"/>
        <s v="S38989"/>
        <s v="S49355"/>
        <s v="S62108"/>
        <s v="S86558"/>
        <s v="S56898"/>
        <s v="S52103"/>
        <s v="S40280"/>
        <s v="S91378"/>
        <s v="S90425"/>
        <s v="S54788"/>
        <s v="S54739"/>
        <s v="S89197"/>
        <s v="S30155"/>
        <s v="S86678"/>
        <s v="S36514"/>
        <s v="S94679"/>
        <s v="S52607"/>
        <s v="S11068"/>
        <s v="S32938"/>
        <s v="S53094"/>
        <s v="S99724"/>
        <s v="S69657"/>
        <s v="S58901"/>
        <s v="S87599"/>
        <s v="S97491"/>
        <s v="S19902"/>
        <s v="S38022"/>
        <s v="S46110"/>
        <s v="S82230"/>
        <s v="S98399"/>
        <s v="S97482"/>
        <s v="S16096"/>
        <s v="S28741"/>
        <s v="S11683"/>
        <s v="S49805"/>
        <s v="S57906"/>
        <s v="S20592"/>
        <s v="S97611"/>
        <s v="S19706"/>
        <s v="S75601"/>
        <s v="S99616"/>
        <s v="S16859"/>
        <s v="S94187"/>
        <s v="S11949"/>
        <s v="S78944"/>
        <s v="S60651"/>
        <s v="S67403"/>
        <s v="S81254"/>
        <s v="S17835"/>
        <s v="S56550"/>
        <s v="S79040"/>
        <s v="S56716"/>
        <s v="S12191"/>
        <s v="S98914"/>
        <s v="S81871"/>
        <s v="S82505"/>
        <s v="S48363"/>
        <s v="S92476"/>
        <s v="S16847"/>
        <s v="S26973"/>
        <s v="S96019"/>
        <s v="S32231"/>
        <s v="S16889"/>
        <s v="S58411"/>
        <s v="S27384"/>
        <s v="S93597"/>
        <s v="S33210"/>
        <s v="S86671"/>
        <s v="S76975"/>
        <s v="S72034"/>
        <s v="S53575"/>
        <s v="S83230"/>
        <s v="S93925"/>
        <s v="S59020"/>
        <s v="S47512"/>
        <s v="S69969"/>
        <s v="S66790"/>
        <s v="S55593"/>
        <s v="S30115"/>
        <s v="S14201"/>
        <s v="S43266"/>
        <s v="S61387"/>
        <s v="S86435"/>
        <s v="S95858"/>
        <s v="S16458"/>
        <s v="S75341"/>
        <s v="S47255"/>
        <s v="S85274"/>
        <s v="S55140"/>
        <s v="S86080"/>
        <s v="S91651"/>
        <s v="S59199"/>
        <s v="S23280"/>
        <s v="S32291"/>
        <s v="S63339"/>
        <s v="S19770"/>
        <s v="S56346"/>
        <s v="S28000"/>
        <s v="S47064"/>
        <s v="S78442"/>
        <s v="S13610"/>
        <s v="S63569"/>
        <s v="S62810"/>
        <s v="S26929"/>
        <s v="S56147"/>
        <s v="S57833"/>
        <s v="S47181"/>
        <s v="S95103"/>
        <s v="S15877"/>
        <s v="S98904"/>
        <s v="S54196"/>
        <s v="S69256"/>
        <s v="S53194"/>
        <s v="S77446"/>
        <s v="S50618"/>
        <s v="S31454"/>
        <s v="S57085"/>
        <s v="S15532"/>
        <s v="S41855"/>
        <s v="S45813"/>
        <s v="S26671"/>
        <s v="S47621"/>
        <s v="S69624"/>
        <s v="S59164"/>
        <s v="S51704"/>
        <s v="S48331"/>
        <s v="S51862"/>
        <s v="S81738"/>
        <s v="S45799"/>
        <s v="S58954"/>
        <s v="S44825"/>
        <s v="S97342"/>
        <s v="S25770"/>
        <s v="S97536"/>
        <s v="S39168"/>
        <s v="S24102"/>
        <s v="S15222"/>
        <s v="S41085"/>
        <s v="S73937"/>
        <s v="S68922"/>
        <s v="S21472"/>
        <s v="S16839"/>
        <s v="S27227"/>
        <s v="S38363"/>
        <s v="S48497"/>
        <s v="S28877"/>
        <s v="S94373"/>
        <s v="S34755"/>
        <s v="S61627"/>
        <s v="S15271"/>
        <s v="S60681"/>
        <s v="S73424"/>
        <s v="S26396"/>
        <s v="S83766"/>
        <s v="S84060"/>
        <s v="S59583"/>
        <s v="S47393"/>
        <s v="S78226"/>
        <s v="S89628"/>
        <s v="S84492"/>
        <s v="S90772"/>
        <s v="S47247"/>
        <s v="S40630"/>
        <s v="S77298"/>
        <s v="S72834"/>
        <s v="S85195"/>
        <s v="S87303"/>
        <s v="S42643"/>
        <s v="S35587"/>
        <s v="S34988"/>
        <s v="S17470"/>
        <s v="S70134"/>
        <s v="S26449"/>
        <s v="S21576"/>
        <s v="S92434"/>
        <s v="S41628"/>
        <s v="S67142"/>
        <s v="S43811"/>
        <s v="S39356"/>
        <s v="S65911"/>
        <s v="S27365"/>
        <s v="S76472"/>
      </sharedItems>
    </cacheField>
    <cacheField name="Student_Name" numFmtId="0">
      <sharedItems/>
    </cacheField>
    <cacheField name="Email" numFmtId="0">
      <sharedItems/>
    </cacheField>
    <cacheField name="Institution" numFmtId="0">
      <sharedItems count="5">
        <s v="Tech Academy"/>
        <s v="EduWorld"/>
        <s v="Future Learn"/>
        <s v="Global Learning"/>
        <s v="Open University"/>
      </sharedItems>
    </cacheField>
    <cacheField name="Course_Accessed" numFmtId="0">
      <sharedItems count="7">
        <s v="Data Structures"/>
        <s v="Calculus"/>
        <s v="Genetics"/>
        <s v="Organic Chemistry"/>
        <s v="Quantum Mechanics"/>
        <s v="Microeconomics"/>
        <s v="Literature"/>
      </sharedItems>
    </cacheField>
    <cacheField name="Session_Date" numFmtId="14">
      <sharedItems containsSemiMixedTypes="0" containsNonDate="0" containsDate="1" containsString="0" minDate="2024-07-11T00:00:00" maxDate="2025-07-12T00:00:00"/>
    </cacheField>
    <cacheField name="Session_Start_Time" numFmtId="164">
      <sharedItems containsSemiMixedTypes="0" containsNonDate="0" containsDate="1" containsString="0" minDate="2025-01-01T08:00:00" maxDate="2025-01-01T14:00:00"/>
    </cacheField>
    <cacheField name="Session_End_Time" numFmtId="164">
      <sharedItems containsSemiMixedTypes="0" containsNonDate="0" containsDate="1" containsString="0" minDate="2025-01-01T09:00:00" maxDate="2025-01-01T16:00:00"/>
    </cacheField>
    <cacheField name="Duration_Minutes" numFmtId="0">
      <sharedItems containsSemiMixedTypes="0" containsString="0" containsNumber="1" containsInteger="1" minValue="60" maxValue="120"/>
    </cacheField>
    <cacheField name="Device_Used" numFmtId="0">
      <sharedItems/>
    </cacheField>
    <cacheField name="Operating_System" numFmtId="0">
      <sharedItems/>
    </cacheField>
    <cacheField name="Login_Source" numFmtId="0">
      <sharedItems/>
    </cacheField>
    <cacheField name="Session_Activity" numFmtId="0">
      <sharedItems/>
    </cacheField>
    <cacheField name="Content_Type" numFmtId="0">
      <sharedItems count="5">
        <s v="Tutorial"/>
        <s v="Live Session"/>
        <s v="Recorded Video"/>
        <s v="PDF Notes"/>
        <s v="Lecture"/>
      </sharedItems>
    </cacheField>
    <cacheField name="Network_Type" numFmtId="0">
      <sharedItems/>
    </cacheField>
    <cacheField name="Bandwidth_Used_MB" numFmtId="0">
      <sharedItems containsSemiMixedTypes="0" containsString="0" containsNumber="1" minValue="50.1" maxValue="999.78"/>
    </cacheField>
    <cacheField name="Engagement_Score" numFmtId="0">
      <sharedItems containsSemiMixedTypes="0" containsString="0" containsNumber="1" minValue="1" maxValue="10" count="807">
        <n v="3.07"/>
        <n v="7.98"/>
        <n v="8.57"/>
        <n v="8.16"/>
        <n v="3.87"/>
        <n v="3.65"/>
        <n v="6.42"/>
        <n v="1.72"/>
        <n v="7.97"/>
        <n v="6.8"/>
        <n v="3.95"/>
        <n v="5.14"/>
        <n v="6.41"/>
        <n v="2.46"/>
        <n v="4.7699999999999996"/>
        <n v="3.53"/>
        <n v="4.97"/>
        <n v="4.09"/>
        <n v="8.6999999999999993"/>
        <n v="5.97"/>
        <n v="8.66"/>
        <n v="5.61"/>
        <n v="1.99"/>
        <n v="7.96"/>
        <n v="6.6"/>
        <n v="1.43"/>
        <n v="1.53"/>
        <n v="9.81"/>
        <n v="1.77"/>
        <n v="2.31"/>
        <n v="5.46"/>
        <n v="4.53"/>
        <n v="8.34"/>
        <n v="2.4"/>
        <n v="5.69"/>
        <n v="5.48"/>
        <n v="8.49"/>
        <n v="3.68"/>
        <n v="1.62"/>
        <n v="7.12"/>
        <n v="6.09"/>
        <n v="9.3800000000000008"/>
        <n v="5.4"/>
        <n v="2.86"/>
        <n v="1.46"/>
        <n v="8.7899999999999991"/>
        <n v="2.68"/>
        <n v="1.36"/>
        <n v="6.23"/>
        <n v="4.82"/>
        <n v="2.57"/>
        <n v="2.0499999999999998"/>
        <n v="3.25"/>
        <n v="8.83"/>
        <n v="2.42"/>
        <n v="7.2"/>
        <n v="7.62"/>
        <n v="5.89"/>
        <n v="8.69"/>
        <n v="3.86"/>
        <n v="3.79"/>
        <n v="6.65"/>
        <n v="8.1"/>
        <n v="5.74"/>
        <n v="5.71"/>
        <n v="2.67"/>
        <n v="4.8499999999999996"/>
        <n v="5.73"/>
        <n v="2.1"/>
        <n v="8.2899999999999991"/>
        <n v="9.7899999999999991"/>
        <n v="3.71"/>
        <n v="8.1999999999999993"/>
        <n v="6.84"/>
        <n v="1.86"/>
        <n v="7.43"/>
        <n v="6.77"/>
        <n v="4.76"/>
        <n v="8.7200000000000006"/>
        <n v="3.23"/>
        <n v="5.57"/>
        <n v="5.19"/>
        <n v="4.66"/>
        <n v="6.51"/>
        <n v="7.15"/>
        <n v="6.85"/>
        <n v="4.21"/>
        <n v="1.17"/>
        <n v="9.0500000000000007"/>
        <n v="3.01"/>
        <n v="6.88"/>
        <n v="6.83"/>
        <n v="6.45"/>
        <n v="4.5599999999999996"/>
        <n v="9.57"/>
        <n v="3.75"/>
        <n v="2.8"/>
        <n v="4.9800000000000004"/>
        <n v="4.9000000000000004"/>
        <n v="5.9"/>
        <n v="6.73"/>
        <n v="2.2999999999999998"/>
        <n v="9.26"/>
        <n v="9.02"/>
        <n v="9.15"/>
        <n v="2.09"/>
        <n v="9.67"/>
        <n v="4.0999999999999996"/>
        <n v="6.46"/>
        <n v="6.47"/>
        <n v="2.81"/>
        <n v="1.69"/>
        <n v="3.52"/>
        <n v="3.96"/>
        <n v="3.8"/>
        <n v="3.11"/>
        <n v="9.92"/>
        <n v="9.85"/>
        <n v="5.37"/>
        <n v="3.98"/>
        <n v="6.89"/>
        <n v="7.88"/>
        <n v="4.88"/>
        <n v="1.1399999999999999"/>
        <n v="1.47"/>
        <n v="2.62"/>
        <n v="4.2699999999999996"/>
        <n v="5.96"/>
        <n v="5.68"/>
        <n v="8.82"/>
        <n v="3.4"/>
        <n v="5.5"/>
        <n v="4.22"/>
        <n v="3.7"/>
        <n v="1.1499999999999999"/>
        <n v="8.4499999999999993"/>
        <n v="9.01"/>
        <n v="4.79"/>
        <n v="7.64"/>
        <n v="4.62"/>
        <n v="3.74"/>
        <n v="9"/>
        <n v="4.29"/>
        <n v="5.51"/>
        <n v="3.17"/>
        <n v="3.9"/>
        <n v="4.04"/>
        <n v="6.25"/>
        <n v="1.85"/>
        <n v="3.41"/>
        <n v="6.12"/>
        <n v="9.49"/>
        <n v="4.87"/>
        <n v="4.7"/>
        <n v="9.91"/>
        <n v="2.08"/>
        <n v="3.18"/>
        <n v="7.94"/>
        <n v="8.77"/>
        <n v="4.2300000000000004"/>
        <n v="5.98"/>
        <n v="7.18"/>
        <n v="3.2"/>
        <n v="1.73"/>
        <n v="2.19"/>
        <n v="9.93"/>
        <n v="4.99"/>
        <n v="3.33"/>
        <n v="4.38"/>
        <n v="2.66"/>
        <n v="1.52"/>
        <n v="3.67"/>
        <n v="3.22"/>
        <n v="2.3199999999999998"/>
        <n v="9.4700000000000006"/>
        <n v="7.36"/>
        <n v="1.32"/>
        <n v="6.91"/>
        <n v="4.25"/>
        <n v="4.3499999999999996"/>
        <n v="1.19"/>
        <n v="4.05"/>
        <n v="2.0099999999999998"/>
        <n v="6.87"/>
        <n v="1.76"/>
        <n v="6.96"/>
        <n v="9.77"/>
        <n v="7.19"/>
        <n v="7.87"/>
        <n v="8.11"/>
        <n v="4.83"/>
        <n v="9.18"/>
        <n v="9.9700000000000006"/>
        <n v="9.69"/>
        <n v="3.51"/>
        <n v="5.77"/>
        <n v="8.3699999999999992"/>
        <n v="9.56"/>
        <n v="8.14"/>
        <n v="9.8000000000000007"/>
        <n v="1.1200000000000001"/>
        <n v="2.39"/>
        <n v="8.42"/>
        <n v="8.0299999999999994"/>
        <n v="2.0699999999999998"/>
        <n v="3.73"/>
        <n v="4.46"/>
        <n v="9.4"/>
        <n v="9.19"/>
        <n v="4.63"/>
        <n v="8.8699999999999992"/>
        <n v="6.92"/>
        <n v="4.03"/>
        <n v="6.98"/>
        <n v="7.58"/>
        <n v="6.61"/>
        <n v="4.6100000000000003"/>
        <n v="1.27"/>
        <n v="5.62"/>
        <n v="5.45"/>
        <n v="5.93"/>
        <n v="9.1999999999999993"/>
        <n v="6.52"/>
        <n v="7.13"/>
        <n v="2.21"/>
        <n v="6.4"/>
        <n v="3.12"/>
        <n v="8.68"/>
        <n v="7.38"/>
        <n v="3.16"/>
        <n v="8.6300000000000008"/>
        <n v="1.41"/>
        <n v="8.5399999999999991"/>
        <n v="6.76"/>
        <n v="7.1"/>
        <n v="2.65"/>
        <n v="5.76"/>
        <n v="3.77"/>
        <n v="10"/>
        <n v="9.2799999999999994"/>
        <n v="5.36"/>
        <n v="1.78"/>
        <n v="5.56"/>
        <n v="5.92"/>
        <n v="6.58"/>
        <n v="6.18"/>
        <n v="3.27"/>
        <n v="9.86"/>
        <n v="6.67"/>
        <n v="2.29"/>
        <n v="1.44"/>
        <n v="4.75"/>
        <n v="6.24"/>
        <n v="4.16"/>
        <n v="1.7"/>
        <n v="7.28"/>
        <n v="4.13"/>
        <n v="4.51"/>
        <n v="4.4000000000000004"/>
        <n v="3.63"/>
        <n v="2.14"/>
        <n v="7.61"/>
        <n v="2.89"/>
        <n v="6.75"/>
        <n v="7.39"/>
        <n v="5.07"/>
        <n v="6.2"/>
        <n v="4.37"/>
        <n v="2.92"/>
        <n v="9.5399999999999991"/>
        <n v="8.58"/>
        <n v="6.08"/>
        <n v="9.41"/>
        <n v="4.8"/>
        <n v="3.42"/>
        <n v="1.05"/>
        <n v="7.86"/>
        <n v="8.74"/>
        <n v="1.75"/>
        <n v="5.2"/>
        <n v="1.26"/>
        <n v="9.08"/>
        <n v="4.1500000000000004"/>
        <n v="4.33"/>
        <n v="1.89"/>
        <n v="3.19"/>
        <n v="5.72"/>
        <n v="4.74"/>
        <n v="7.22"/>
        <n v="3.84"/>
        <n v="1.28"/>
        <n v="8.91"/>
        <n v="5.34"/>
        <n v="1.96"/>
        <n v="8.48"/>
        <n v="6.43"/>
        <n v="2.91"/>
        <n v="5.86"/>
        <n v="5.83"/>
        <n v="6.5"/>
        <n v="2.73"/>
        <n v="7.42"/>
        <n v="7.08"/>
        <n v="3.46"/>
        <n v="2.61"/>
        <n v="4.01"/>
        <n v="5.87"/>
        <n v="6.93"/>
        <n v="7.5"/>
        <n v="9.65"/>
        <n v="8.18"/>
        <n v="5.27"/>
        <n v="9.64"/>
        <n v="9.66"/>
        <n v="2.06"/>
        <n v="6.01"/>
        <n v="4.47"/>
        <n v="1.08"/>
        <n v="4.3"/>
        <n v="1.38"/>
        <n v="2.52"/>
        <n v="2.64"/>
        <n v="2.23"/>
        <n v="7.84"/>
        <n v="6.17"/>
        <n v="6.29"/>
        <n v="3.56"/>
        <n v="5.6"/>
        <n v="7.37"/>
        <n v="7.82"/>
        <n v="3.72"/>
        <n v="5.03"/>
        <n v="5.84"/>
        <n v="6"/>
        <n v="3.83"/>
        <n v="7.48"/>
        <n v="8.9499999999999993"/>
        <n v="9.24"/>
        <n v="9.33"/>
        <n v="2.4500000000000002"/>
        <n v="8.6199999999999992"/>
        <n v="7.53"/>
        <n v="6.63"/>
        <n v="7.92"/>
        <n v="9.5299999999999994"/>
        <n v="3.58"/>
        <n v="4.57"/>
        <n v="1.07"/>
        <n v="2.59"/>
        <n v="7.9"/>
        <n v="1.21"/>
        <n v="1.48"/>
        <n v="4.8600000000000003"/>
        <n v="5.0999999999999996"/>
        <n v="2"/>
        <n v="1.59"/>
        <n v="4.6399999999999997"/>
        <n v="1.3"/>
        <n v="2.4900000000000002"/>
        <n v="5"/>
        <n v="6.22"/>
        <n v="3.3"/>
        <n v="2.5"/>
        <n v="7.32"/>
        <n v="6.13"/>
        <n v="7.44"/>
        <n v="8.59"/>
        <n v="2.16"/>
        <n v="5.09"/>
        <n v="9.25"/>
        <n v="1.35"/>
        <n v="7.77"/>
        <n v="8.51"/>
        <n v="6.64"/>
        <n v="8.19"/>
        <n v="6.74"/>
        <n v="6.27"/>
        <n v="1.49"/>
        <n v="4.5199999999999996"/>
        <n v="3.88"/>
        <n v="6.19"/>
        <n v="1.9"/>
        <n v="7.8"/>
        <n v="1.39"/>
        <n v="1.67"/>
        <n v="4.55"/>
        <n v="3.34"/>
        <n v="4.92"/>
        <n v="9.32"/>
        <n v="3.35"/>
        <n v="5.32"/>
        <n v="2.97"/>
        <n v="1.55"/>
        <n v="5.78"/>
        <n v="1.71"/>
        <n v="8.7100000000000009"/>
        <n v="8.93"/>
        <n v="4.3600000000000003"/>
        <n v="8.43"/>
        <n v="2.35"/>
        <n v="9.5500000000000007"/>
        <n v="9.34"/>
        <n v="6.16"/>
        <n v="4.41"/>
        <n v="8.07"/>
        <n v="9.83"/>
        <n v="8.31"/>
        <n v="4.7300000000000004"/>
        <n v="8.17"/>
        <n v="9.9"/>
        <n v="6.62"/>
        <n v="2.48"/>
        <n v="3.92"/>
        <n v="4"/>
        <n v="5.12"/>
        <n v="9.59"/>
        <n v="9.2200000000000006"/>
        <n v="6.59"/>
        <n v="8.65"/>
        <n v="1"/>
        <n v="3.82"/>
        <n v="6.31"/>
        <n v="5.59"/>
        <n v="8.9700000000000006"/>
        <n v="7.79"/>
        <n v="4.1399999999999997"/>
        <n v="5.79"/>
        <n v="7.06"/>
        <n v="9.17"/>
        <n v="8.26"/>
        <n v="6.02"/>
        <n v="8.6"/>
        <n v="7.6"/>
        <n v="3.76"/>
        <n v="9.6300000000000008"/>
        <n v="9.7200000000000006"/>
        <n v="5.55"/>
        <n v="2.83"/>
        <n v="9.1199999999999992"/>
        <n v="9.68"/>
        <n v="9.76"/>
        <n v="2.98"/>
        <n v="7.85"/>
        <n v="1.1000000000000001"/>
        <n v="2.2000000000000002"/>
        <n v="5.21"/>
        <n v="2.82"/>
        <n v="3.94"/>
        <n v="5.41"/>
        <n v="9.7799999999999994"/>
        <n v="4.6500000000000004"/>
        <n v="3.69"/>
        <n v="2.78"/>
        <n v="2.76"/>
        <n v="8.67"/>
        <n v="1.64"/>
        <n v="2.02"/>
        <n v="7.21"/>
        <n v="8.92"/>
        <n v="4.71"/>
        <n v="3.02"/>
        <n v="2.0299999999999998"/>
        <n v="4.07"/>
        <n v="9.75"/>
        <n v="9.5"/>
        <n v="3.15"/>
        <n v="1.98"/>
        <n v="8.02"/>
        <n v="4.58"/>
        <n v="7.23"/>
        <n v="8.01"/>
        <n v="6.86"/>
        <n v="2.12"/>
        <n v="8.9"/>
        <n v="4.78"/>
        <n v="8.1199999999999992"/>
        <n v="4.91"/>
        <n v="3.93"/>
        <n v="2.41"/>
        <n v="8"/>
        <n v="5.58"/>
        <n v="2.54"/>
        <n v="7.03"/>
        <n v="3.64"/>
        <n v="6.14"/>
        <n v="7.57"/>
        <n v="9.4600000000000009"/>
        <n v="5.0599999999999996"/>
        <n v="4.4800000000000004"/>
        <n v="4.67"/>
        <n v="7.46"/>
        <n v="8.56"/>
        <n v="6.95"/>
        <n v="3.48"/>
        <n v="7.17"/>
        <n v="4.1900000000000004"/>
        <n v="9.16"/>
        <n v="7.47"/>
        <n v="6.56"/>
        <n v="7.16"/>
        <n v="5.16"/>
        <n v="6.05"/>
        <n v="8.76"/>
        <n v="3.89"/>
        <n v="5.22"/>
        <n v="6.69"/>
        <n v="6.34"/>
        <n v="9.6"/>
        <n v="3.44"/>
        <n v="5.04"/>
        <n v="2.5499999999999998"/>
        <n v="1.33"/>
        <n v="2.25"/>
        <n v="4.49"/>
        <n v="9.44"/>
        <n v="3.06"/>
        <n v="2.9"/>
        <n v="2.11"/>
        <n v="1.65"/>
        <n v="5.42"/>
        <n v="7.33"/>
        <n v="2.37"/>
        <n v="6.11"/>
        <n v="9.6199999999999992"/>
        <n v="5.26"/>
        <n v="8.81"/>
        <n v="7.68"/>
        <n v="1.68"/>
        <n v="6.26"/>
        <n v="6.94"/>
        <n v="5.66"/>
        <n v="9.8800000000000008"/>
        <n v="5.17"/>
        <n v="7.78"/>
        <n v="6.49"/>
        <n v="2.1800000000000002"/>
        <n v="7.56"/>
        <n v="1.91"/>
        <n v="5.53"/>
        <n v="5.25"/>
        <n v="5.95"/>
        <n v="2.04"/>
        <n v="2.79"/>
        <n v="1.88"/>
        <n v="2.2599999999999998"/>
        <n v="3.29"/>
        <n v="5.52"/>
        <n v="3.14"/>
        <n v="4.93"/>
        <n v="6.39"/>
        <n v="9.23"/>
        <n v="4.2"/>
        <n v="3.78"/>
        <n v="6.99"/>
        <n v="6.48"/>
        <n v="7.45"/>
        <n v="8.52"/>
        <n v="6.28"/>
        <n v="8.3000000000000007"/>
        <n v="3.08"/>
        <n v="8.73"/>
        <n v="9.73"/>
        <n v="3.99"/>
        <n v="4.54"/>
        <n v="8.94"/>
        <n v="4.0599999999999996"/>
        <n v="9.1300000000000008"/>
        <n v="7.73"/>
        <n v="5.63"/>
        <n v="9.61"/>
        <n v="7.25"/>
        <n v="2.6"/>
        <n v="9.3699999999999992"/>
        <n v="3.57"/>
        <n v="3.45"/>
        <n v="7.7"/>
        <n v="1.1299999999999999"/>
        <n v="9.14"/>
        <n v="1.03"/>
        <n v="9.07"/>
        <n v="9.39"/>
        <n v="7.67"/>
        <n v="2.2200000000000002"/>
        <n v="1.79"/>
        <n v="9.42"/>
        <n v="8.1300000000000008"/>
        <n v="2.93"/>
        <n v="9.84"/>
        <n v="8.0399999999999991"/>
        <n v="1.37"/>
        <n v="6.97"/>
        <n v="5.85"/>
        <n v="5.35"/>
        <n v="3"/>
        <n v="2.33"/>
        <n v="2.77"/>
        <n v="9.51"/>
        <n v="5.99"/>
        <n v="1.5"/>
        <n v="5.94"/>
        <n v="7.71"/>
        <n v="8.24"/>
        <n v="9.8699999999999992"/>
        <n v="2.94"/>
        <n v="1.29"/>
        <n v="4.32"/>
        <n v="4.72"/>
        <n v="4.5999999999999996"/>
        <n v="7.63"/>
        <n v="4.6900000000000004"/>
        <n v="6.53"/>
        <n v="9.52"/>
        <n v="9.58"/>
        <n v="7.11"/>
        <n v="8.9600000000000009"/>
        <n v="5.82"/>
        <n v="3.05"/>
        <n v="8.86"/>
        <n v="3.26"/>
        <n v="7.81"/>
        <n v="8.27"/>
        <n v="2.44"/>
        <n v="5.49"/>
        <n v="5.54"/>
        <n v="5.1100000000000003"/>
        <n v="4.3899999999999997"/>
        <n v="7.09"/>
        <n v="6.37"/>
        <n v="8.15"/>
        <n v="7.83"/>
        <n v="9.89"/>
        <n v="5.3"/>
        <n v="7.76"/>
        <n v="6.1"/>
        <n v="6.07"/>
        <n v="5.88"/>
        <n v="1.24"/>
        <n v="2.69"/>
        <n v="4.95"/>
        <n v="8.2200000000000006"/>
        <n v="3.62"/>
        <n v="6.54"/>
        <n v="3.03"/>
        <n v="6.35"/>
        <n v="5.44"/>
        <n v="3.37"/>
        <n v="3.66"/>
        <n v="3.36"/>
        <n v="2.27"/>
        <n v="1.92"/>
        <n v="3.54"/>
        <n v="2.72"/>
        <n v="5.64"/>
        <n v="8.84"/>
        <n v="9.1"/>
        <n v="5.81"/>
        <n v="5.18"/>
        <n v="8.8000000000000007"/>
        <n v="8.5"/>
        <n v="8.3800000000000008"/>
        <n v="1.06"/>
        <n v="1.01"/>
        <n v="6.68"/>
        <n v="4.08"/>
        <n v="2.87"/>
        <n v="1.81"/>
        <n v="7.26"/>
        <n v="1.97"/>
        <n v="8.99"/>
        <n v="9.35"/>
        <n v="1.2"/>
        <n v="1.74"/>
        <n v="7.07"/>
        <n v="9.48"/>
        <n v="4.42"/>
        <n v="3.43"/>
        <n v="7.29"/>
        <n v="9.0299999999999994"/>
        <n v="7.4"/>
        <n v="7.66"/>
        <n v="7.01"/>
        <n v="6.81"/>
        <n v="5.23"/>
        <n v="2.4700000000000002"/>
        <n v="1.6"/>
        <n v="7.72"/>
        <n v="4.3099999999999996"/>
        <n v="6.82"/>
        <n v="7.65"/>
        <n v="8.61"/>
        <n v="5.01"/>
        <n v="6.71"/>
        <n v="2.34"/>
        <n v="9.6999999999999993"/>
        <n v="1.63"/>
        <n v="3.61"/>
        <n v="2.17"/>
        <n v="2.15"/>
        <n v="7.69"/>
        <n v="1.22"/>
        <n v="2.88"/>
        <n v="8.7799999999999994"/>
        <n v="2.63"/>
        <n v="8.0500000000000007"/>
        <n v="4.8899999999999997"/>
        <n v="7.41"/>
        <n v="5.38"/>
        <n v="2.7"/>
        <n v="5.13"/>
        <n v="8.85"/>
        <n v="1.23"/>
        <n v="7.04"/>
        <n v="3.5"/>
        <n v="8.75"/>
        <n v="8.4700000000000006"/>
        <n v="5.24"/>
        <n v="9.9499999999999993"/>
        <n v="2.71"/>
        <n v="6.3"/>
        <n v="3.28"/>
        <n v="8.41"/>
        <n v="9.0399999999999991"/>
        <n v="6.9"/>
        <n v="4.68"/>
        <n v="8.23"/>
        <n v="8.35"/>
        <n v="7.31"/>
        <n v="1.45"/>
        <n v="5.7"/>
        <n v="4.84"/>
        <n v="6.21"/>
        <n v="8.25"/>
        <n v="8.32"/>
        <n v="9.27"/>
        <n v="7"/>
        <n v="8.06"/>
        <n v="5.47"/>
        <n v="9.9600000000000009"/>
        <n v="7.3"/>
        <n v="3.09"/>
        <n v="9.82"/>
        <n v="5.08"/>
        <n v="8.2100000000000009"/>
        <n v="4.5"/>
        <n v="2.36"/>
        <n v="6.79"/>
        <n v="5.31"/>
        <n v="2.56"/>
        <n v="8.8800000000000008"/>
        <n v="7.27"/>
        <n v="8.4600000000000009"/>
        <n v="6.7"/>
        <n v="4.24"/>
        <n v="7.91"/>
        <n v="7.75"/>
        <n v="8.5299999999999994"/>
        <n v="1.57"/>
        <n v="5.43"/>
        <n v="1.93"/>
        <n v="9.74"/>
        <n v="8.98"/>
        <n v="6.32"/>
        <n v="7.02"/>
        <n v="1.42"/>
        <n v="4.43"/>
        <n v="7.59"/>
        <n v="7.55"/>
        <n v="7.51"/>
        <n v="3.55"/>
        <n v="8.33"/>
        <n v="3.04"/>
        <n v="1.58"/>
        <n v="7.74"/>
        <n v="3.1"/>
        <n v="6.33"/>
        <n v="3.24"/>
        <n v="2.13"/>
        <n v="8.08"/>
        <n v="9.7100000000000009"/>
        <n v="5.29"/>
        <n v="6.15"/>
        <n v="1.31"/>
        <n v="9.4499999999999993"/>
        <n v="1.84"/>
        <n v="6.36"/>
        <n v="8.39"/>
        <n v="7.95"/>
        <n v="4.9400000000000004"/>
        <n v="4.96"/>
        <n v="3.91"/>
        <n v="5.15"/>
        <n v="9.06"/>
        <n v="3.47"/>
        <n v="8.2799999999999994"/>
        <n v="4.17"/>
        <n v="2.74"/>
        <n v="2.2799999999999998"/>
        <n v="4.4400000000000004"/>
        <n v="1.61"/>
        <n v="3.13"/>
        <n v="3.81"/>
        <n v="9.36"/>
        <n v="4.45"/>
        <n v="1.54"/>
        <n v="6.66"/>
        <n v="3.85"/>
        <n v="4.26"/>
      </sharedItems>
    </cacheField>
    <cacheField name="Completion_Status" numFmtId="0">
      <sharedItems count="2">
        <s v="Incomplete"/>
        <s v="Complete"/>
      </sharedItems>
    </cacheField>
    <cacheField name="Revisit_Count" numFmtId="0">
      <sharedItems containsSemiMixedTypes="0" containsString="0" containsNumber="1" containsInteger="1" minValue="0" maxValue="5"/>
    </cacheField>
    <cacheField name="Download_Material" numFmtId="0">
      <sharedItems/>
    </cacheField>
    <cacheField name="Quiz_Attempted" numFmtId="0">
      <sharedItems count="2">
        <s v="No"/>
        <s v="Yes"/>
      </sharedItems>
    </cacheField>
    <cacheField name="Video_Watched_Minutes" numFmtId="0">
      <sharedItems containsSemiMixedTypes="0" containsString="0" containsNumber="1" minValue="0" maxValue="119.76"/>
    </cacheField>
    <cacheField name="Assignment_Submitted" numFmtId="0">
      <sharedItems/>
    </cacheField>
    <cacheField name="Comments_Posted" numFmtId="0">
      <sharedItems containsSemiMixedTypes="0" containsString="0" containsNumber="1" containsInteger="1" minValue="0" maxValue="10"/>
    </cacheField>
    <cacheField name="Country" numFmtId="0">
      <sharedItems count="243">
        <s v="Comoros"/>
        <s v="Slovakia (Slovak Republic)"/>
        <s v="Poland"/>
        <s v="Antigua and Barbuda"/>
        <s v="Italy"/>
        <s v="Denmark"/>
        <s v="Sao Tome and Principe"/>
        <s v="South Georgia and the South Sandwich Islands"/>
        <s v="Western Sahara"/>
        <s v="Latvia"/>
        <s v="Holy See (Vatican City State)"/>
        <s v="Papua New Guinea"/>
        <s v="Sri Lanka"/>
        <s v="Barbados"/>
        <s v="Bermuda"/>
        <s v="Belize"/>
        <s v="Aruba"/>
        <s v="Tanzania"/>
        <s v="Qatar"/>
        <s v="Turkmenistan"/>
        <s v="Guyana"/>
        <s v="Saint Pierre and Miquelon"/>
        <s v="Chad"/>
        <s v="Malta"/>
        <s v="Niger"/>
        <s v="Turkey"/>
        <s v="Cyprus"/>
        <s v="Senegal"/>
        <s v="United States Minor Outlying Islands"/>
        <s v="Russian Federation"/>
        <s v="Timor-Leste"/>
        <s v="Singapore"/>
        <s v="Uganda"/>
        <s v="Guernsey"/>
        <s v="Angola"/>
        <s v="Saint Helena"/>
        <s v="Mauritania"/>
        <s v="Tunisia"/>
        <s v="Austria"/>
        <s v="Dominica"/>
        <s v="Korea"/>
        <s v="Azerbaijan"/>
        <s v="Anguilla"/>
        <s v="Jamaica"/>
        <s v="Bolivia"/>
        <s v="Dominican Republic"/>
        <s v="Georgia"/>
        <s v="Serbia"/>
        <s v="United States Virgin Islands"/>
        <s v="Vanuatu"/>
        <s v="Spain"/>
        <s v="Tajikistan"/>
        <s v="Paraguay"/>
        <s v="Mauritius"/>
        <s v="Germany"/>
        <s v="Mali"/>
        <s v="Cape Verde"/>
        <s v="San Marino"/>
        <s v="Jordan"/>
        <s v="Ethiopia"/>
        <s v="United Arab Emirates"/>
        <s v="Canada"/>
        <s v="Norway"/>
        <s v="Nepal"/>
        <s v="Argentina"/>
        <s v="Netherlands Antilles"/>
        <s v="Pakistan"/>
        <s v="Bulgaria"/>
        <s v="Guinea"/>
        <s v="Lesotho"/>
        <s v="Kenya"/>
        <s v="French Guiana"/>
        <s v="Netherlands"/>
        <s v="Libyan Arab Jamahiriya"/>
        <s v="Bosnia and Herzegovina"/>
        <s v="New Caledonia"/>
        <s v="Brunei Darussalam"/>
        <s v="Moldova"/>
        <s v="Australia"/>
        <s v="Isle of Man"/>
        <s v="Cocos (Keeling) Islands"/>
        <s v="Kuwait"/>
        <s v="Ukraine"/>
        <s v="Mongolia"/>
        <s v="Kiribati"/>
        <s v="Puerto Rico"/>
        <s v="Morocco"/>
        <s v="Czech Republic"/>
        <s v="Bouvet Island (Bouvetoya)"/>
        <s v="Yemen"/>
        <s v="Tuvalu"/>
        <s v="Ghana"/>
        <s v="Egypt"/>
        <s v="Guadeloupe"/>
        <s v="El Salvador"/>
        <s v="Faroe Islands"/>
        <s v="British Virgin Islands"/>
        <s v="Cook Islands"/>
        <s v="Myanmar"/>
        <s v="French Southern Territories"/>
        <s v="Iceland"/>
        <s v="Djibouti"/>
        <s v="Trinidad and Tobago"/>
        <s v="Bangladesh"/>
        <s v="Samoa"/>
        <s v="Martinique"/>
        <s v="Kyrgyz Republic"/>
        <s v="Sierra Leone"/>
        <s v="Armenia"/>
        <s v="Heard Island and McDonald Islands"/>
        <s v="Tokelau"/>
        <s v="Bahamas"/>
        <s v="Gambia"/>
        <s v="Guatemala"/>
        <s v="Portugal"/>
        <s v="Svalbard &amp; Jan Mayen Islands"/>
        <s v="Slovenia"/>
        <s v="Seychelles"/>
        <s v="Taiwan"/>
        <s v="Sudan"/>
        <s v="Uruguay"/>
        <s v="Cambodia"/>
        <s v="Liechtenstein"/>
        <s v="Bhutan"/>
        <s v="Monaco"/>
        <s v="Wallis and Futuna"/>
        <s v="Equatorial Guinea"/>
        <s v="Albania"/>
        <s v="Antarctica (the territory South of 60 deg S)"/>
        <s v="Luxembourg"/>
        <s v="Reunion"/>
        <s v="Belgium"/>
        <s v="Macedonia"/>
        <s v="Liberia"/>
        <s v="Norfolk Island"/>
        <s v="Pitcairn Islands"/>
        <s v="French Polynesia"/>
        <s v="Maldives"/>
        <s v="United States of America"/>
        <s v="Cameroon"/>
        <s v="Finland"/>
        <s v="Iran"/>
        <s v="Lebanon"/>
        <s v="Montenegro"/>
        <s v="Bahrain"/>
        <s v="India"/>
        <s v="Lithuania"/>
        <s v="China"/>
        <s v="Greece"/>
        <s v="Malawi"/>
        <s v="Turks and Caicos Islands"/>
        <s v="United Kingdom"/>
        <s v="Oman"/>
        <s v="Vietnam"/>
        <s v="Peru"/>
        <s v="Greenland"/>
        <s v="Grenada"/>
        <s v="British Indian Ocean Territory (Chagos Archipelago)"/>
        <s v="Suriname"/>
        <s v="Palestinian Territory"/>
        <s v="Hungary"/>
        <s v="Saudi Arabia"/>
        <s v="Burundi"/>
        <s v="Ecuador"/>
        <s v="Guam"/>
        <s v="Madagascar"/>
        <s v="Brazil"/>
        <s v="Macao"/>
        <s v="Benin"/>
        <s v="Venezuela"/>
        <s v="Congo"/>
        <s v="Marshall Islands"/>
        <s v="Romania"/>
        <s v="Mexico"/>
        <s v="Falkland Islands (Malvinas)"/>
        <s v="Algeria"/>
        <s v="Montserrat"/>
        <s v="Fiji"/>
        <s v="Malaysia"/>
        <s v="Saint Martin"/>
        <s v="Nicaragua"/>
        <s v="Belarus"/>
        <s v="Burkina Faso"/>
        <s v="Saint Vincent and the Grenadines"/>
        <s v="Estonia"/>
        <s v="Central African Republic"/>
        <s v="Togo"/>
        <s v="Cuba"/>
        <s v="Costa Rica"/>
        <s v="Swaziland"/>
        <s v="Syrian Arab Republic"/>
        <s v="Saint Barthelemy"/>
        <s v="American Samoa"/>
        <s v="South Africa"/>
        <s v="Sweden"/>
        <s v="Micronesia"/>
        <s v="Gabon"/>
        <s v="Thailand"/>
        <s v="Lao People's Democratic Republic"/>
        <s v="Kazakhstan"/>
        <s v="Cote d'Ivoire"/>
        <s v="Namibia"/>
        <s v="Jersey"/>
        <s v="Philippines"/>
        <s v="Nauru"/>
        <s v="Solomon Islands"/>
        <s v="Colombia"/>
        <s v="Tonga"/>
        <s v="Haiti"/>
        <s v="Afghanistan"/>
        <s v="Botswana"/>
        <s v="Northern Mariana Islands"/>
        <s v="Mozambique"/>
        <s v="Andorra"/>
        <s v="Iraq"/>
        <s v="Croatia"/>
        <s v="Palau"/>
        <s v="New Zealand"/>
        <s v="Switzerland"/>
        <s v="Saint Kitts and Nevis"/>
        <s v="Panama"/>
        <s v="Mayotte"/>
        <s v="Honduras"/>
        <s v="Cayman Islands"/>
        <s v="Christmas Island"/>
        <s v="Ireland"/>
        <s v="Saint Lucia"/>
        <s v="Uzbekistan"/>
        <s v="Zambia"/>
        <s v="Somalia"/>
        <s v="Gibraltar"/>
        <s v="Chile"/>
        <s v="Rwanda"/>
        <s v="Nigeria"/>
        <s v="Indonesia"/>
        <s v="Eritrea"/>
        <s v="Guinea-Bissau"/>
        <s v="Zimbabwe"/>
        <s v="Japan"/>
        <s v="France"/>
        <s v="Hong Kong"/>
        <s v="Israel"/>
        <s v="Niue"/>
      </sharedItems>
    </cacheField>
    <cacheField name="Engagement _Level" numFmtId="0">
      <sharedItems count="6">
        <s v="Below Average"/>
        <s v="VeryGood"/>
        <s v="Excellent"/>
        <s v="Good"/>
        <s v="Above Average"/>
        <s v="Outstanding"/>
      </sharedItems>
    </cacheField>
    <cacheField name="Completion Rate" numFmtId="0">
      <sharedItems containsSemiMixedTypes="0" containsString="0" containsNumber="1" containsInteger="1" minValue="0" maxValue="1"/>
    </cacheField>
    <cacheField name="Quiz_Participation" numFmtId="0">
      <sharedItems containsSemiMixedTypes="0" containsString="0" containsNumber="1" containsInteger="1" minValue="0" maxValue="1" count="2">
        <n v="0"/>
        <n v="1"/>
      </sharedItems>
    </cacheField>
    <cacheField name="Assigment_Submissio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085326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U1000"/>
    <x v="0"/>
    <s v="Brian Clark"/>
    <s v="stevensingh@gmail.com"/>
    <x v="0"/>
    <x v="0"/>
    <d v="2024-11-03T00:00:00"/>
    <d v="2025-01-01T11:00:00"/>
    <d v="2025-01-01T12:00:00"/>
    <n v="60"/>
    <s v="Desktop"/>
    <s v="Windows"/>
    <s v="Mobile App"/>
    <s v="Reading Material"/>
    <x v="0"/>
    <s v="4G"/>
    <n v="285.87"/>
    <x v="0"/>
    <x v="0"/>
    <n v="2"/>
    <s v="Yes"/>
    <x v="0"/>
    <n v="92.5"/>
    <s v="No"/>
    <n v="1"/>
    <x v="0"/>
    <x v="0"/>
    <n v="0"/>
    <x v="0"/>
    <n v="0"/>
  </r>
  <r>
    <s v="EU1001"/>
    <x v="1"/>
    <s v="Curtis Munoz"/>
    <s v="ericabryant@yahoo.com"/>
    <x v="1"/>
    <x v="1"/>
    <d v="2025-01-24T00:00:00"/>
    <d v="2025-01-01T14:00:00"/>
    <d v="2025-01-01T16:00:00"/>
    <n v="120"/>
    <s v="Smartphone"/>
    <s v="macOS"/>
    <s v="Web"/>
    <s v="Video"/>
    <x v="1"/>
    <s v="5G"/>
    <n v="558.66"/>
    <x v="1"/>
    <x v="0"/>
    <n v="2"/>
    <s v="No"/>
    <x v="0"/>
    <n v="15.05"/>
    <s v="No"/>
    <n v="10"/>
    <x v="1"/>
    <x v="1"/>
    <n v="0"/>
    <x v="0"/>
    <n v="0"/>
  </r>
  <r>
    <s v="EU1002"/>
    <x v="2"/>
    <s v="Veronica May"/>
    <s v="brenda15@white.com"/>
    <x v="0"/>
    <x v="0"/>
    <d v="2025-04-28T00:00:00"/>
    <d v="2025-01-01T08:00:00"/>
    <d v="2025-01-01T10:00:00"/>
    <n v="120"/>
    <s v="Tablet"/>
    <s v="macOS"/>
    <s v="Web"/>
    <s v="Video"/>
    <x v="2"/>
    <s v="4G"/>
    <n v="504.92"/>
    <x v="2"/>
    <x v="0"/>
    <n v="1"/>
    <s v="No"/>
    <x v="1"/>
    <n v="43.31"/>
    <s v="No"/>
    <n v="4"/>
    <x v="2"/>
    <x v="2"/>
    <n v="0"/>
    <x v="1"/>
    <n v="0"/>
  </r>
  <r>
    <s v="EU1003"/>
    <x v="3"/>
    <s v="Jack Moyer"/>
    <s v="tsmith@yahoo.com"/>
    <x v="2"/>
    <x v="2"/>
    <d v="2025-03-22T00:00:00"/>
    <d v="2025-01-01T12:00:00"/>
    <d v="2025-01-01T13:00:00"/>
    <n v="60"/>
    <s v="Desktop"/>
    <s v="Windows"/>
    <s v="Mobile App"/>
    <s v="Assignment"/>
    <x v="3"/>
    <s v="Ethernet"/>
    <n v="975.73"/>
    <x v="3"/>
    <x v="0"/>
    <n v="2"/>
    <s v="Yes"/>
    <x v="1"/>
    <n v="52.52"/>
    <s v="No"/>
    <n v="4"/>
    <x v="3"/>
    <x v="2"/>
    <n v="0"/>
    <x v="1"/>
    <n v="0"/>
  </r>
  <r>
    <s v="EU1004"/>
    <x v="4"/>
    <s v="Amy Banks"/>
    <s v="kristinaray@yahoo.com"/>
    <x v="3"/>
    <x v="1"/>
    <d v="2024-08-14T00:00:00"/>
    <d v="2025-01-01T13:00:00"/>
    <d v="2025-01-01T14:00:00"/>
    <n v="60"/>
    <s v="Laptop"/>
    <s v="Android"/>
    <s v="Web"/>
    <s v="Video"/>
    <x v="0"/>
    <s v="5G"/>
    <n v="509.8"/>
    <x v="4"/>
    <x v="0"/>
    <n v="4"/>
    <s v="No"/>
    <x v="0"/>
    <n v="50.21"/>
    <s v="No"/>
    <n v="2"/>
    <x v="4"/>
    <x v="0"/>
    <n v="0"/>
    <x v="0"/>
    <n v="0"/>
  </r>
  <r>
    <s v="EU1005"/>
    <x v="5"/>
    <s v="Kaitlyn Kent"/>
    <s v="osmith@gmail.com"/>
    <x v="1"/>
    <x v="0"/>
    <d v="2024-12-10T00:00:00"/>
    <d v="2025-01-01T09:00:00"/>
    <d v="2025-01-01T10:00:00"/>
    <n v="60"/>
    <s v="Tablet"/>
    <s v="iOS"/>
    <s v="Web"/>
    <s v="Reading Material"/>
    <x v="0"/>
    <s v="WiFi"/>
    <n v="478.91"/>
    <x v="5"/>
    <x v="0"/>
    <n v="3"/>
    <s v="No"/>
    <x v="1"/>
    <n v="68.47"/>
    <s v="Yes"/>
    <n v="1"/>
    <x v="5"/>
    <x v="0"/>
    <n v="0"/>
    <x v="1"/>
    <n v="1"/>
  </r>
  <r>
    <s v="EU1006"/>
    <x v="6"/>
    <s v="Earl Velazquez"/>
    <s v="becky96@smith-acosta.biz"/>
    <x v="4"/>
    <x v="3"/>
    <d v="2025-03-11T00:00:00"/>
    <d v="2025-01-01T09:00:00"/>
    <d v="2025-01-01T11:00:00"/>
    <n v="120"/>
    <s v="Laptop"/>
    <s v="Linux"/>
    <s v="Mobile App"/>
    <s v="Reading Material"/>
    <x v="2"/>
    <s v="WiFi"/>
    <n v="944.33"/>
    <x v="6"/>
    <x v="1"/>
    <n v="1"/>
    <s v="No"/>
    <x v="0"/>
    <n v="96.39"/>
    <s v="Yes"/>
    <n v="7"/>
    <x v="6"/>
    <x v="3"/>
    <n v="1"/>
    <x v="0"/>
    <n v="1"/>
  </r>
  <r>
    <s v="EU1007"/>
    <x v="7"/>
    <s v="Brittany Andrade"/>
    <s v="melissali@horton.com"/>
    <x v="3"/>
    <x v="4"/>
    <d v="2024-08-28T00:00:00"/>
    <d v="2025-01-01T13:00:00"/>
    <d v="2025-01-01T14:00:00"/>
    <n v="60"/>
    <s v="Laptop"/>
    <s v="Windows"/>
    <s v="Web"/>
    <s v="Quiz"/>
    <x v="3"/>
    <s v="4G"/>
    <n v="242.26"/>
    <x v="7"/>
    <x v="1"/>
    <n v="3"/>
    <s v="No"/>
    <x v="0"/>
    <n v="10.210000000000001"/>
    <s v="Yes"/>
    <n v="7"/>
    <x v="7"/>
    <x v="0"/>
    <n v="1"/>
    <x v="0"/>
    <n v="1"/>
  </r>
  <r>
    <s v="EU1008"/>
    <x v="8"/>
    <s v="Mark Evans"/>
    <s v="kimberlyallen@love-allen.com"/>
    <x v="2"/>
    <x v="5"/>
    <d v="2025-05-29T00:00:00"/>
    <d v="2025-01-01T13:00:00"/>
    <d v="2025-01-01T14:00:00"/>
    <n v="60"/>
    <s v="Tablet"/>
    <s v="Linux"/>
    <s v="Mobile App"/>
    <s v="Assignment"/>
    <x v="1"/>
    <s v="Ethernet"/>
    <n v="303.19"/>
    <x v="8"/>
    <x v="1"/>
    <n v="4"/>
    <s v="Yes"/>
    <x v="0"/>
    <n v="84.65"/>
    <s v="No"/>
    <n v="1"/>
    <x v="8"/>
    <x v="1"/>
    <n v="1"/>
    <x v="0"/>
    <n v="0"/>
  </r>
  <r>
    <s v="EU1009"/>
    <x v="9"/>
    <s v="Dillon Conway"/>
    <s v="foxcynthia@fisher-wilkerson.com"/>
    <x v="3"/>
    <x v="6"/>
    <d v="2025-04-24T00:00:00"/>
    <d v="2025-01-01T11:00:00"/>
    <d v="2025-01-01T13:00:00"/>
    <n v="120"/>
    <s v="Laptop"/>
    <s v="macOS"/>
    <s v="Mobile App"/>
    <s v="Video"/>
    <x v="1"/>
    <s v="WiFi"/>
    <n v="473.41"/>
    <x v="9"/>
    <x v="1"/>
    <n v="0"/>
    <s v="Yes"/>
    <x v="1"/>
    <n v="82.64"/>
    <s v="Yes"/>
    <n v="9"/>
    <x v="9"/>
    <x v="3"/>
    <n v="1"/>
    <x v="1"/>
    <n v="1"/>
  </r>
  <r>
    <s v="EU1010"/>
    <x v="10"/>
    <s v="Christopher Hughes"/>
    <s v="rnicholson@hernandez-warren.com"/>
    <x v="2"/>
    <x v="3"/>
    <d v="2024-12-22T00:00:00"/>
    <d v="2025-01-01T08:00:00"/>
    <d v="2025-01-01T10:00:00"/>
    <n v="120"/>
    <s v="Smartphone"/>
    <s v="macOS"/>
    <s v="Mobile App"/>
    <s v="Discussion"/>
    <x v="1"/>
    <s v="WiFi"/>
    <n v="700.16"/>
    <x v="10"/>
    <x v="1"/>
    <n v="4"/>
    <s v="No"/>
    <x v="0"/>
    <n v="56.55"/>
    <s v="Yes"/>
    <n v="4"/>
    <x v="10"/>
    <x v="0"/>
    <n v="1"/>
    <x v="0"/>
    <n v="1"/>
  </r>
  <r>
    <s v="EU1011"/>
    <x v="11"/>
    <s v="Renee Oconnor"/>
    <s v="wilsonnichole@hotmail.com"/>
    <x v="2"/>
    <x v="0"/>
    <d v="2025-01-24T00:00:00"/>
    <d v="2025-01-01T13:00:00"/>
    <d v="2025-01-01T15:00:00"/>
    <n v="120"/>
    <s v="Smartphone"/>
    <s v="Windows"/>
    <s v="Mobile App"/>
    <s v="Reading Material"/>
    <x v="3"/>
    <s v="Ethernet"/>
    <n v="295.88"/>
    <x v="11"/>
    <x v="1"/>
    <n v="1"/>
    <s v="Yes"/>
    <x v="1"/>
    <n v="57.36"/>
    <s v="No"/>
    <n v="6"/>
    <x v="11"/>
    <x v="4"/>
    <n v="1"/>
    <x v="1"/>
    <n v="0"/>
  </r>
  <r>
    <s v="EU1012"/>
    <x v="12"/>
    <s v="Shawn Walsh"/>
    <s v="hleonard@yahoo.com"/>
    <x v="0"/>
    <x v="2"/>
    <d v="2024-11-27T00:00:00"/>
    <d v="2025-01-01T12:00:00"/>
    <d v="2025-01-01T13:00:00"/>
    <n v="60"/>
    <s v="Smartphone"/>
    <s v="Android"/>
    <s v="Web"/>
    <s v="Reading Material"/>
    <x v="0"/>
    <s v="WiFi"/>
    <n v="261.47000000000003"/>
    <x v="12"/>
    <x v="0"/>
    <n v="1"/>
    <s v="Yes"/>
    <x v="0"/>
    <n v="41.32"/>
    <s v="No"/>
    <n v="10"/>
    <x v="12"/>
    <x v="3"/>
    <n v="0"/>
    <x v="0"/>
    <n v="0"/>
  </r>
  <r>
    <s v="EU1013"/>
    <x v="13"/>
    <s v="Daniel Douglas"/>
    <s v="davidscott@mason-smith.net"/>
    <x v="2"/>
    <x v="2"/>
    <d v="2025-01-19T00:00:00"/>
    <d v="2025-01-01T13:00:00"/>
    <d v="2025-01-01T14:00:00"/>
    <n v="60"/>
    <s v="Laptop"/>
    <s v="iOS"/>
    <s v="Mobile App"/>
    <s v="Discussion"/>
    <x v="1"/>
    <s v="Ethernet"/>
    <n v="630.69000000000005"/>
    <x v="13"/>
    <x v="0"/>
    <n v="3"/>
    <s v="Yes"/>
    <x v="0"/>
    <n v="17.47"/>
    <s v="No"/>
    <n v="10"/>
    <x v="13"/>
    <x v="0"/>
    <n v="0"/>
    <x v="0"/>
    <n v="0"/>
  </r>
  <r>
    <s v="EU1014"/>
    <x v="14"/>
    <s v="Vicki Reid"/>
    <s v="laura38@bates.com"/>
    <x v="0"/>
    <x v="4"/>
    <d v="2025-06-06T00:00:00"/>
    <d v="2025-01-01T09:00:00"/>
    <d v="2025-01-01T10:00:00"/>
    <n v="60"/>
    <s v="Tablet"/>
    <s v="Android"/>
    <s v="Web"/>
    <s v="Video"/>
    <x v="2"/>
    <s v="4G"/>
    <n v="741.53"/>
    <x v="14"/>
    <x v="0"/>
    <n v="1"/>
    <s v="No"/>
    <x v="1"/>
    <n v="111.88"/>
    <s v="No"/>
    <n v="9"/>
    <x v="14"/>
    <x v="0"/>
    <n v="0"/>
    <x v="1"/>
    <n v="0"/>
  </r>
  <r>
    <s v="EU1015"/>
    <x v="15"/>
    <s v="Kenneth Humphrey"/>
    <s v="michael08@johnson.com"/>
    <x v="4"/>
    <x v="5"/>
    <d v="2025-05-26T00:00:00"/>
    <d v="2025-01-01T10:00:00"/>
    <d v="2025-01-01T12:00:00"/>
    <n v="120"/>
    <s v="Desktop"/>
    <s v="macOS"/>
    <s v="Mobile App"/>
    <s v="Discussion"/>
    <x v="1"/>
    <s v="WiFi"/>
    <n v="984.74"/>
    <x v="11"/>
    <x v="1"/>
    <n v="1"/>
    <s v="No"/>
    <x v="1"/>
    <n v="76.2"/>
    <s v="No"/>
    <n v="3"/>
    <x v="15"/>
    <x v="4"/>
    <n v="1"/>
    <x v="1"/>
    <n v="0"/>
  </r>
  <r>
    <s v="EU1016"/>
    <x v="16"/>
    <s v="Angela Holland"/>
    <s v="ehill@gmail.com"/>
    <x v="1"/>
    <x v="2"/>
    <d v="2025-05-05T00:00:00"/>
    <d v="2025-01-01T09:00:00"/>
    <d v="2025-01-01T11:00:00"/>
    <n v="120"/>
    <s v="Laptop"/>
    <s v="iOS"/>
    <s v="Web"/>
    <s v="Video"/>
    <x v="4"/>
    <s v="Ethernet"/>
    <n v="933.49"/>
    <x v="15"/>
    <x v="0"/>
    <n v="5"/>
    <s v="Yes"/>
    <x v="0"/>
    <n v="66.459999999999994"/>
    <s v="Yes"/>
    <n v="4"/>
    <x v="16"/>
    <x v="0"/>
    <n v="0"/>
    <x v="0"/>
    <n v="1"/>
  </r>
  <r>
    <s v="EU1017"/>
    <x v="17"/>
    <s v="Frank Mayer"/>
    <s v="joshuajohnson@campbell.com"/>
    <x v="0"/>
    <x v="3"/>
    <d v="2025-02-15T00:00:00"/>
    <d v="2025-01-01T13:00:00"/>
    <d v="2025-01-01T15:00:00"/>
    <n v="120"/>
    <s v="Tablet"/>
    <s v="iOS"/>
    <s v="Mobile App"/>
    <s v="Discussion"/>
    <x v="1"/>
    <s v="Ethernet"/>
    <n v="203.91"/>
    <x v="16"/>
    <x v="1"/>
    <n v="3"/>
    <s v="No"/>
    <x v="1"/>
    <n v="102.26"/>
    <s v="Yes"/>
    <n v="7"/>
    <x v="17"/>
    <x v="0"/>
    <n v="1"/>
    <x v="1"/>
    <n v="1"/>
  </r>
  <r>
    <s v="EU1018"/>
    <x v="18"/>
    <s v="Tyler Petersen"/>
    <s v="tinamorrison@gmail.com"/>
    <x v="0"/>
    <x v="0"/>
    <d v="2024-11-12T00:00:00"/>
    <d v="2025-01-01T11:00:00"/>
    <d v="2025-01-01T12:00:00"/>
    <n v="60"/>
    <s v="Desktop"/>
    <s v="Android"/>
    <s v="Web"/>
    <s v="Quiz"/>
    <x v="0"/>
    <s v="WiFi"/>
    <n v="227.73"/>
    <x v="17"/>
    <x v="0"/>
    <n v="1"/>
    <s v="No"/>
    <x v="0"/>
    <n v="94.91"/>
    <s v="No"/>
    <n v="3"/>
    <x v="18"/>
    <x v="0"/>
    <n v="0"/>
    <x v="0"/>
    <n v="0"/>
  </r>
  <r>
    <s v="EU1019"/>
    <x v="19"/>
    <s v="Kevin Johnson"/>
    <s v="james15@gmail.com"/>
    <x v="3"/>
    <x v="3"/>
    <d v="2024-12-14T00:00:00"/>
    <d v="2025-01-01T08:00:00"/>
    <d v="2025-01-01T09:00:00"/>
    <n v="60"/>
    <s v="Smartphone"/>
    <s v="Linux"/>
    <s v="Mobile App"/>
    <s v="Assignment"/>
    <x v="2"/>
    <s v="5G"/>
    <n v="914.85"/>
    <x v="18"/>
    <x v="0"/>
    <n v="3"/>
    <s v="Yes"/>
    <x v="1"/>
    <n v="103.43"/>
    <s v="Yes"/>
    <n v="0"/>
    <x v="19"/>
    <x v="2"/>
    <n v="0"/>
    <x v="1"/>
    <n v="1"/>
  </r>
  <r>
    <s v="EU1020"/>
    <x v="20"/>
    <s v="John Miller"/>
    <s v="rodriguezashley@miller.net"/>
    <x v="2"/>
    <x v="3"/>
    <d v="2025-01-07T00:00:00"/>
    <d v="2025-01-01T08:00:00"/>
    <d v="2025-01-01T10:00:00"/>
    <n v="120"/>
    <s v="Tablet"/>
    <s v="macOS"/>
    <s v="Web"/>
    <s v="Video"/>
    <x v="3"/>
    <s v="5G"/>
    <n v="772.02"/>
    <x v="19"/>
    <x v="0"/>
    <n v="4"/>
    <s v="No"/>
    <x v="0"/>
    <n v="29.52"/>
    <s v="Yes"/>
    <n v="1"/>
    <x v="20"/>
    <x v="4"/>
    <n v="0"/>
    <x v="0"/>
    <n v="1"/>
  </r>
  <r>
    <s v="EU1021"/>
    <x v="21"/>
    <s v="Holly Adkins"/>
    <s v="jamiemoreno@gmail.com"/>
    <x v="1"/>
    <x v="1"/>
    <d v="2024-11-28T00:00:00"/>
    <d v="2025-01-01T13:00:00"/>
    <d v="2025-01-01T15:00:00"/>
    <n v="120"/>
    <s v="Tablet"/>
    <s v="Windows"/>
    <s v="Mobile App"/>
    <s v="Reading Material"/>
    <x v="0"/>
    <s v="5G"/>
    <n v="252.55"/>
    <x v="20"/>
    <x v="1"/>
    <n v="0"/>
    <s v="Yes"/>
    <x v="1"/>
    <n v="31.87"/>
    <s v="Yes"/>
    <n v="8"/>
    <x v="21"/>
    <x v="2"/>
    <n v="1"/>
    <x v="1"/>
    <n v="1"/>
  </r>
  <r>
    <s v="EU1022"/>
    <x v="22"/>
    <s v="Courtney Dorsey"/>
    <s v="shelbyhall@ross-torres.org"/>
    <x v="0"/>
    <x v="1"/>
    <d v="2025-04-20T00:00:00"/>
    <d v="2025-01-01T09:00:00"/>
    <d v="2025-01-01T11:00:00"/>
    <n v="120"/>
    <s v="Tablet"/>
    <s v="Linux"/>
    <s v="Mobile App"/>
    <s v="Video"/>
    <x v="1"/>
    <s v="5G"/>
    <n v="637.03"/>
    <x v="21"/>
    <x v="0"/>
    <n v="3"/>
    <s v="No"/>
    <x v="1"/>
    <n v="12.56"/>
    <s v="No"/>
    <n v="4"/>
    <x v="22"/>
    <x v="4"/>
    <n v="0"/>
    <x v="1"/>
    <n v="0"/>
  </r>
  <r>
    <s v="EU1023"/>
    <x v="23"/>
    <s v="Antonio Hernandez"/>
    <s v="rebecca98@gmail.com"/>
    <x v="2"/>
    <x v="2"/>
    <d v="2025-06-25T00:00:00"/>
    <d v="2025-01-01T14:00:00"/>
    <d v="2025-01-01T15:00:00"/>
    <n v="60"/>
    <s v="Tablet"/>
    <s v="Windows"/>
    <s v="Web"/>
    <s v="Quiz"/>
    <x v="4"/>
    <s v="WiFi"/>
    <n v="217.02"/>
    <x v="22"/>
    <x v="0"/>
    <n v="3"/>
    <s v="Yes"/>
    <x v="1"/>
    <n v="44.08"/>
    <s v="No"/>
    <n v="3"/>
    <x v="23"/>
    <x v="0"/>
    <n v="0"/>
    <x v="1"/>
    <n v="0"/>
  </r>
  <r>
    <s v="EU1024"/>
    <x v="24"/>
    <s v="Alexis Smith"/>
    <s v="laura62@hotmail.com"/>
    <x v="1"/>
    <x v="5"/>
    <d v="2025-01-19T00:00:00"/>
    <d v="2025-01-01T10:00:00"/>
    <d v="2025-01-01T11:00:00"/>
    <n v="60"/>
    <s v="Desktop"/>
    <s v="Linux"/>
    <s v="Mobile App"/>
    <s v="Discussion"/>
    <x v="3"/>
    <s v="4G"/>
    <n v="720.25"/>
    <x v="23"/>
    <x v="0"/>
    <n v="4"/>
    <s v="No"/>
    <x v="0"/>
    <n v="13.78"/>
    <s v="No"/>
    <n v="7"/>
    <x v="24"/>
    <x v="1"/>
    <n v="0"/>
    <x v="0"/>
    <n v="0"/>
  </r>
  <r>
    <s v="EU1025"/>
    <x v="25"/>
    <s v="Julia James"/>
    <s v="susan62@jordan-gomez.com"/>
    <x v="0"/>
    <x v="2"/>
    <d v="2025-04-13T00:00:00"/>
    <d v="2025-01-01T08:00:00"/>
    <d v="2025-01-01T09:00:00"/>
    <n v="60"/>
    <s v="Desktop"/>
    <s v="Android"/>
    <s v="Mobile App"/>
    <s v="Assignment"/>
    <x v="0"/>
    <s v="WiFi"/>
    <n v="736.36"/>
    <x v="24"/>
    <x v="1"/>
    <n v="0"/>
    <s v="No"/>
    <x v="0"/>
    <n v="62.05"/>
    <s v="No"/>
    <n v="7"/>
    <x v="25"/>
    <x v="3"/>
    <n v="1"/>
    <x v="0"/>
    <n v="0"/>
  </r>
  <r>
    <s v="EU1026"/>
    <x v="26"/>
    <s v="Colton Holland"/>
    <s v="christopher66@yahoo.com"/>
    <x v="3"/>
    <x v="1"/>
    <d v="2025-06-13T00:00:00"/>
    <d v="2025-01-01T08:00:00"/>
    <d v="2025-01-01T09:00:00"/>
    <n v="60"/>
    <s v="Tablet"/>
    <s v="Windows"/>
    <s v="Web"/>
    <s v="Discussion"/>
    <x v="3"/>
    <s v="4G"/>
    <n v="497.42"/>
    <x v="25"/>
    <x v="0"/>
    <n v="5"/>
    <s v="Yes"/>
    <x v="1"/>
    <n v="8.59"/>
    <s v="Yes"/>
    <n v="10"/>
    <x v="26"/>
    <x v="0"/>
    <n v="0"/>
    <x v="1"/>
    <n v="1"/>
  </r>
  <r>
    <s v="EU1027"/>
    <x v="27"/>
    <s v="James Stevenson"/>
    <s v="williamskimberly@collins-reynolds.net"/>
    <x v="4"/>
    <x v="5"/>
    <d v="2024-09-12T00:00:00"/>
    <d v="2025-01-01T12:00:00"/>
    <d v="2025-01-01T13:00:00"/>
    <n v="60"/>
    <s v="Desktop"/>
    <s v="iOS"/>
    <s v="Web"/>
    <s v="Quiz"/>
    <x v="4"/>
    <s v="Ethernet"/>
    <n v="265.02999999999997"/>
    <x v="26"/>
    <x v="1"/>
    <n v="4"/>
    <s v="No"/>
    <x v="0"/>
    <n v="92.16"/>
    <s v="No"/>
    <n v="3"/>
    <x v="27"/>
    <x v="0"/>
    <n v="1"/>
    <x v="0"/>
    <n v="0"/>
  </r>
  <r>
    <s v="EU1028"/>
    <x v="28"/>
    <s v="Michael Mendez"/>
    <s v="rebeccaphelps@hotmail.com"/>
    <x v="4"/>
    <x v="4"/>
    <d v="2025-01-24T00:00:00"/>
    <d v="2025-01-01T11:00:00"/>
    <d v="2025-01-01T12:00:00"/>
    <n v="60"/>
    <s v="Laptop"/>
    <s v="iOS"/>
    <s v="Web"/>
    <s v="Video"/>
    <x v="2"/>
    <s v="4G"/>
    <n v="807.37"/>
    <x v="27"/>
    <x v="1"/>
    <n v="3"/>
    <s v="No"/>
    <x v="1"/>
    <n v="113.53"/>
    <s v="No"/>
    <n v="10"/>
    <x v="28"/>
    <x v="5"/>
    <n v="1"/>
    <x v="1"/>
    <n v="0"/>
  </r>
  <r>
    <s v="EU1029"/>
    <x v="29"/>
    <s v="Michael Francis"/>
    <s v="danielsweeney@brown.info"/>
    <x v="1"/>
    <x v="3"/>
    <d v="2025-05-31T00:00:00"/>
    <d v="2025-01-01T12:00:00"/>
    <d v="2025-01-01T14:00:00"/>
    <n v="120"/>
    <s v="Smartphone"/>
    <s v="Android"/>
    <s v="Mobile App"/>
    <s v="Assignment"/>
    <x v="4"/>
    <s v="4G"/>
    <n v="680.34"/>
    <x v="28"/>
    <x v="1"/>
    <n v="0"/>
    <s v="No"/>
    <x v="0"/>
    <n v="118.85"/>
    <s v="Yes"/>
    <n v="7"/>
    <x v="1"/>
    <x v="0"/>
    <n v="1"/>
    <x v="0"/>
    <n v="1"/>
  </r>
  <r>
    <s v="EU1030"/>
    <x v="30"/>
    <s v="Peter Gonzalez"/>
    <s v="rebecca20@salazar.info"/>
    <x v="4"/>
    <x v="0"/>
    <d v="2024-12-15T00:00:00"/>
    <d v="2025-01-01T11:00:00"/>
    <d v="2025-01-01T13:00:00"/>
    <n v="120"/>
    <s v="Desktop"/>
    <s v="Linux"/>
    <s v="Mobile App"/>
    <s v="Video"/>
    <x v="1"/>
    <s v="4G"/>
    <n v="601.20000000000005"/>
    <x v="29"/>
    <x v="1"/>
    <n v="0"/>
    <s v="No"/>
    <x v="0"/>
    <n v="55.33"/>
    <s v="Yes"/>
    <n v="3"/>
    <x v="29"/>
    <x v="0"/>
    <n v="1"/>
    <x v="0"/>
    <n v="1"/>
  </r>
  <r>
    <s v="EU1031"/>
    <x v="31"/>
    <s v="Olivia Edwards"/>
    <s v="zimmermannicholas@yahoo.com"/>
    <x v="1"/>
    <x v="1"/>
    <d v="2024-09-01T00:00:00"/>
    <d v="2025-01-01T08:00:00"/>
    <d v="2025-01-01T10:00:00"/>
    <n v="120"/>
    <s v="Tablet"/>
    <s v="macOS"/>
    <s v="Mobile App"/>
    <s v="Video"/>
    <x v="0"/>
    <s v="WiFi"/>
    <n v="807.21"/>
    <x v="30"/>
    <x v="1"/>
    <n v="5"/>
    <s v="Yes"/>
    <x v="0"/>
    <n v="38.200000000000003"/>
    <s v="No"/>
    <n v="0"/>
    <x v="30"/>
    <x v="4"/>
    <n v="1"/>
    <x v="0"/>
    <n v="0"/>
  </r>
  <r>
    <s v="EU1032"/>
    <x v="32"/>
    <s v="Jonathan Freeman"/>
    <s v="dcook@reynolds-fitzgerald.biz"/>
    <x v="0"/>
    <x v="1"/>
    <d v="2025-05-30T00:00:00"/>
    <d v="2025-01-01T10:00:00"/>
    <d v="2025-01-01T12:00:00"/>
    <n v="120"/>
    <s v="Laptop"/>
    <s v="Android"/>
    <s v="Web"/>
    <s v="Video"/>
    <x v="2"/>
    <s v="4G"/>
    <n v="710.81"/>
    <x v="31"/>
    <x v="1"/>
    <n v="5"/>
    <s v="Yes"/>
    <x v="1"/>
    <n v="111.55"/>
    <s v="No"/>
    <n v="7"/>
    <x v="31"/>
    <x v="0"/>
    <n v="1"/>
    <x v="1"/>
    <n v="0"/>
  </r>
  <r>
    <s v="EU1033"/>
    <x v="33"/>
    <s v="Crystal Smith"/>
    <s v="yrodriguez@kelly-christian.info"/>
    <x v="3"/>
    <x v="5"/>
    <d v="2024-08-04T00:00:00"/>
    <d v="2025-01-01T10:00:00"/>
    <d v="2025-01-01T11:00:00"/>
    <n v="60"/>
    <s v="Desktop"/>
    <s v="iOS"/>
    <s v="Web"/>
    <s v="Discussion"/>
    <x v="3"/>
    <s v="4G"/>
    <n v="270.77"/>
    <x v="32"/>
    <x v="1"/>
    <n v="2"/>
    <s v="No"/>
    <x v="0"/>
    <n v="58.37"/>
    <s v="Yes"/>
    <n v="3"/>
    <x v="32"/>
    <x v="2"/>
    <n v="1"/>
    <x v="0"/>
    <n v="1"/>
  </r>
  <r>
    <s v="EU1034"/>
    <x v="34"/>
    <s v="Benjamin Irwin"/>
    <s v="chloe49@payne.net"/>
    <x v="1"/>
    <x v="0"/>
    <d v="2024-12-06T00:00:00"/>
    <d v="2025-01-01T08:00:00"/>
    <d v="2025-01-01T09:00:00"/>
    <n v="60"/>
    <s v="Laptop"/>
    <s v="iOS"/>
    <s v="Mobile App"/>
    <s v="Discussion"/>
    <x v="1"/>
    <s v="Ethernet"/>
    <n v="914.94"/>
    <x v="33"/>
    <x v="1"/>
    <n v="1"/>
    <s v="No"/>
    <x v="1"/>
    <n v="27.6"/>
    <s v="Yes"/>
    <n v="3"/>
    <x v="33"/>
    <x v="0"/>
    <n v="1"/>
    <x v="1"/>
    <n v="1"/>
  </r>
  <r>
    <s v="EU1035"/>
    <x v="35"/>
    <s v="Anthony Jones"/>
    <s v="phopkins@hoffman-peterson.com"/>
    <x v="3"/>
    <x v="1"/>
    <d v="2025-03-21T00:00:00"/>
    <d v="2025-01-01T14:00:00"/>
    <d v="2025-01-01T15:00:00"/>
    <n v="60"/>
    <s v="Smartphone"/>
    <s v="iOS"/>
    <s v="Web"/>
    <s v="Reading Material"/>
    <x v="2"/>
    <s v="4G"/>
    <n v="648.13"/>
    <x v="34"/>
    <x v="0"/>
    <n v="3"/>
    <s v="Yes"/>
    <x v="0"/>
    <n v="52.84"/>
    <s v="No"/>
    <n v="0"/>
    <x v="34"/>
    <x v="4"/>
    <n v="0"/>
    <x v="0"/>
    <n v="0"/>
  </r>
  <r>
    <s v="EU1036"/>
    <x v="36"/>
    <s v="Tonya Lawrence"/>
    <s v="tpotts@hernandez.info"/>
    <x v="4"/>
    <x v="6"/>
    <d v="2025-01-23T00:00:00"/>
    <d v="2025-01-01T14:00:00"/>
    <d v="2025-01-01T16:00:00"/>
    <n v="120"/>
    <s v="Tablet"/>
    <s v="Windows"/>
    <s v="Web"/>
    <s v="Discussion"/>
    <x v="4"/>
    <s v="Ethernet"/>
    <n v="461.02"/>
    <x v="35"/>
    <x v="0"/>
    <n v="1"/>
    <s v="Yes"/>
    <x v="0"/>
    <n v="99.62"/>
    <s v="No"/>
    <n v="5"/>
    <x v="35"/>
    <x v="4"/>
    <n v="0"/>
    <x v="0"/>
    <n v="0"/>
  </r>
  <r>
    <s v="EU1037"/>
    <x v="37"/>
    <s v="Craig Wells"/>
    <s v="williamstevens@brown.com"/>
    <x v="1"/>
    <x v="1"/>
    <d v="2024-09-14T00:00:00"/>
    <d v="2025-01-01T11:00:00"/>
    <d v="2025-01-01T13:00:00"/>
    <n v="120"/>
    <s v="Desktop"/>
    <s v="Windows"/>
    <s v="Web"/>
    <s v="Quiz"/>
    <x v="1"/>
    <s v="5G"/>
    <n v="378.08"/>
    <x v="36"/>
    <x v="0"/>
    <n v="4"/>
    <s v="No"/>
    <x v="1"/>
    <n v="46.56"/>
    <s v="No"/>
    <n v="10"/>
    <x v="36"/>
    <x v="2"/>
    <n v="0"/>
    <x v="1"/>
    <n v="0"/>
  </r>
  <r>
    <s v="EU1038"/>
    <x v="38"/>
    <s v="Wanda Phelps"/>
    <s v="torrestheodore@jones.com"/>
    <x v="1"/>
    <x v="1"/>
    <d v="2025-05-06T00:00:00"/>
    <d v="2025-01-01T12:00:00"/>
    <d v="2025-01-01T14:00:00"/>
    <n v="120"/>
    <s v="Smartphone"/>
    <s v="Windows"/>
    <s v="Mobile App"/>
    <s v="Reading Material"/>
    <x v="0"/>
    <s v="4G"/>
    <n v="161.22999999999999"/>
    <x v="37"/>
    <x v="1"/>
    <n v="5"/>
    <s v="Yes"/>
    <x v="0"/>
    <n v="69.430000000000007"/>
    <s v="No"/>
    <n v="1"/>
    <x v="37"/>
    <x v="0"/>
    <n v="1"/>
    <x v="0"/>
    <n v="0"/>
  </r>
  <r>
    <s v="EU1039"/>
    <x v="39"/>
    <s v="Hailey Clark"/>
    <s v="ronaldnelson@gmail.com"/>
    <x v="3"/>
    <x v="5"/>
    <d v="2025-03-06T00:00:00"/>
    <d v="2025-01-01T13:00:00"/>
    <d v="2025-01-01T14:00:00"/>
    <n v="60"/>
    <s v="Tablet"/>
    <s v="macOS"/>
    <s v="Mobile App"/>
    <s v="Quiz"/>
    <x v="1"/>
    <s v="WiFi"/>
    <n v="695.07"/>
    <x v="38"/>
    <x v="0"/>
    <n v="5"/>
    <s v="Yes"/>
    <x v="0"/>
    <n v="101.27"/>
    <s v="No"/>
    <n v="4"/>
    <x v="33"/>
    <x v="0"/>
    <n v="0"/>
    <x v="0"/>
    <n v="0"/>
  </r>
  <r>
    <s v="EU1040"/>
    <x v="40"/>
    <s v="Sharon Oconnor"/>
    <s v="briannabishop@tucker.net"/>
    <x v="2"/>
    <x v="1"/>
    <d v="2024-10-19T00:00:00"/>
    <d v="2025-01-01T12:00:00"/>
    <d v="2025-01-01T13:00:00"/>
    <n v="60"/>
    <s v="Smartphone"/>
    <s v="Windows"/>
    <s v="Web"/>
    <s v="Assignment"/>
    <x v="4"/>
    <s v="4G"/>
    <n v="590.1"/>
    <x v="28"/>
    <x v="0"/>
    <n v="5"/>
    <s v="Yes"/>
    <x v="0"/>
    <n v="37.270000000000003"/>
    <s v="No"/>
    <n v="4"/>
    <x v="38"/>
    <x v="0"/>
    <n v="0"/>
    <x v="0"/>
    <n v="0"/>
  </r>
  <r>
    <s v="EU1041"/>
    <x v="41"/>
    <s v="Angel Brown"/>
    <s v="jessica92@gmail.com"/>
    <x v="2"/>
    <x v="0"/>
    <d v="2025-01-24T00:00:00"/>
    <d v="2025-01-01T12:00:00"/>
    <d v="2025-01-01T13:00:00"/>
    <n v="60"/>
    <s v="Desktop"/>
    <s v="Android"/>
    <s v="Web"/>
    <s v="Video"/>
    <x v="2"/>
    <s v="5G"/>
    <n v="274.33999999999997"/>
    <x v="39"/>
    <x v="1"/>
    <n v="2"/>
    <s v="Yes"/>
    <x v="1"/>
    <n v="57.6"/>
    <s v="Yes"/>
    <n v="8"/>
    <x v="39"/>
    <x v="1"/>
    <n v="1"/>
    <x v="1"/>
    <n v="1"/>
  </r>
  <r>
    <s v="EU1042"/>
    <x v="42"/>
    <s v="Kara Hanson"/>
    <s v="zoemyers@yahoo.com"/>
    <x v="3"/>
    <x v="2"/>
    <d v="2025-05-14T00:00:00"/>
    <d v="2025-01-01T11:00:00"/>
    <d v="2025-01-01T13:00:00"/>
    <n v="120"/>
    <s v="Laptop"/>
    <s v="macOS"/>
    <s v="Web"/>
    <s v="Quiz"/>
    <x v="2"/>
    <s v="5G"/>
    <n v="680.76"/>
    <x v="40"/>
    <x v="1"/>
    <n v="4"/>
    <s v="No"/>
    <x v="1"/>
    <n v="48.85"/>
    <s v="Yes"/>
    <n v="0"/>
    <x v="40"/>
    <x v="3"/>
    <n v="1"/>
    <x v="1"/>
    <n v="1"/>
  </r>
  <r>
    <s v="EU1043"/>
    <x v="43"/>
    <s v="Kathleen Baxter"/>
    <s v="stevenwilson@sanchez.com"/>
    <x v="3"/>
    <x v="5"/>
    <d v="2024-08-30T00:00:00"/>
    <d v="2025-01-01T08:00:00"/>
    <d v="2025-01-01T09:00:00"/>
    <n v="60"/>
    <s v="Tablet"/>
    <s v="Android"/>
    <s v="Mobile App"/>
    <s v="Video"/>
    <x v="4"/>
    <s v="5G"/>
    <n v="165.54"/>
    <x v="41"/>
    <x v="0"/>
    <n v="4"/>
    <s v="No"/>
    <x v="1"/>
    <n v="12.16"/>
    <s v="No"/>
    <n v="8"/>
    <x v="41"/>
    <x v="5"/>
    <n v="0"/>
    <x v="1"/>
    <n v="0"/>
  </r>
  <r>
    <s v="EU1044"/>
    <x v="44"/>
    <s v="Megan Hahn"/>
    <s v="jacksonkathryn@king.net"/>
    <x v="0"/>
    <x v="2"/>
    <d v="2025-03-11T00:00:00"/>
    <d v="2025-01-01T10:00:00"/>
    <d v="2025-01-01T11:00:00"/>
    <n v="60"/>
    <s v="Desktop"/>
    <s v="iOS"/>
    <s v="Web"/>
    <s v="Quiz"/>
    <x v="2"/>
    <s v="4G"/>
    <n v="672.13"/>
    <x v="42"/>
    <x v="1"/>
    <n v="2"/>
    <s v="No"/>
    <x v="0"/>
    <n v="92.6"/>
    <s v="Yes"/>
    <n v="7"/>
    <x v="37"/>
    <x v="4"/>
    <n v="1"/>
    <x v="0"/>
    <n v="1"/>
  </r>
  <r>
    <s v="EU1045"/>
    <x v="45"/>
    <s v="Robert Park"/>
    <s v="alison01@hotmail.com"/>
    <x v="4"/>
    <x v="6"/>
    <d v="2024-08-14T00:00:00"/>
    <d v="2025-01-01T12:00:00"/>
    <d v="2025-01-01T13:00:00"/>
    <n v="60"/>
    <s v="Laptop"/>
    <s v="Android"/>
    <s v="Mobile App"/>
    <s v="Video"/>
    <x v="0"/>
    <s v="WiFi"/>
    <n v="499.85"/>
    <x v="43"/>
    <x v="0"/>
    <n v="1"/>
    <s v="No"/>
    <x v="0"/>
    <n v="11.53"/>
    <s v="No"/>
    <n v="9"/>
    <x v="42"/>
    <x v="0"/>
    <n v="0"/>
    <x v="0"/>
    <n v="0"/>
  </r>
  <r>
    <s v="EU1046"/>
    <x v="46"/>
    <s v="Eric Green"/>
    <s v="moramichael@hotmail.com"/>
    <x v="0"/>
    <x v="4"/>
    <d v="2025-01-18T00:00:00"/>
    <d v="2025-01-01T13:00:00"/>
    <d v="2025-01-01T15:00:00"/>
    <n v="120"/>
    <s v="Smartphone"/>
    <s v="Linux"/>
    <s v="Mobile App"/>
    <s v="Video"/>
    <x v="2"/>
    <s v="5G"/>
    <n v="230.39"/>
    <x v="44"/>
    <x v="1"/>
    <n v="5"/>
    <s v="No"/>
    <x v="0"/>
    <n v="118.79"/>
    <s v="No"/>
    <n v="1"/>
    <x v="43"/>
    <x v="0"/>
    <n v="1"/>
    <x v="0"/>
    <n v="0"/>
  </r>
  <r>
    <s v="EU1047"/>
    <x v="47"/>
    <s v="Paul Greer"/>
    <s v="vanessa09@hotmail.com"/>
    <x v="0"/>
    <x v="5"/>
    <d v="2024-08-22T00:00:00"/>
    <d v="2025-01-01T11:00:00"/>
    <d v="2025-01-01T13:00:00"/>
    <n v="120"/>
    <s v="Desktop"/>
    <s v="Android"/>
    <s v="Web"/>
    <s v="Assignment"/>
    <x v="2"/>
    <s v="WiFi"/>
    <n v="380.81"/>
    <x v="45"/>
    <x v="1"/>
    <n v="4"/>
    <s v="Yes"/>
    <x v="1"/>
    <n v="101.95"/>
    <s v="No"/>
    <n v="10"/>
    <x v="44"/>
    <x v="2"/>
    <n v="1"/>
    <x v="1"/>
    <n v="0"/>
  </r>
  <r>
    <s v="EU1048"/>
    <x v="48"/>
    <s v="Michael Davis"/>
    <s v="thompsonchristopher@yahoo.com"/>
    <x v="2"/>
    <x v="5"/>
    <d v="2025-02-10T00:00:00"/>
    <d v="2025-01-01T11:00:00"/>
    <d v="2025-01-01T12:00:00"/>
    <n v="60"/>
    <s v="Laptop"/>
    <s v="Android"/>
    <s v="Web"/>
    <s v="Discussion"/>
    <x v="1"/>
    <s v="WiFi"/>
    <n v="484.67"/>
    <x v="46"/>
    <x v="0"/>
    <n v="2"/>
    <s v="Yes"/>
    <x v="1"/>
    <n v="74.05"/>
    <s v="Yes"/>
    <n v="2"/>
    <x v="45"/>
    <x v="0"/>
    <n v="0"/>
    <x v="1"/>
    <n v="1"/>
  </r>
  <r>
    <s v="EU1049"/>
    <x v="49"/>
    <s v="Christopher Oliver"/>
    <s v="wallen@williams.com"/>
    <x v="1"/>
    <x v="3"/>
    <d v="2025-01-18T00:00:00"/>
    <d v="2025-01-01T12:00:00"/>
    <d v="2025-01-01T13:00:00"/>
    <n v="60"/>
    <s v="Smartphone"/>
    <s v="Linux"/>
    <s v="Mobile App"/>
    <s v="Video"/>
    <x v="1"/>
    <s v="Ethernet"/>
    <n v="299.52"/>
    <x v="47"/>
    <x v="1"/>
    <n v="1"/>
    <s v="No"/>
    <x v="1"/>
    <n v="90.57"/>
    <s v="No"/>
    <n v="3"/>
    <x v="46"/>
    <x v="0"/>
    <n v="1"/>
    <x v="1"/>
    <n v="0"/>
  </r>
  <r>
    <s v="EU1050"/>
    <x v="50"/>
    <s v="Gregory Sullivan"/>
    <s v="lauriebullock@hernandez-taylor.com"/>
    <x v="3"/>
    <x v="6"/>
    <d v="2024-07-13T00:00:00"/>
    <d v="2025-01-01T08:00:00"/>
    <d v="2025-01-01T09:00:00"/>
    <n v="60"/>
    <s v="Smartphone"/>
    <s v="Windows"/>
    <s v="Mobile App"/>
    <s v="Video"/>
    <x v="1"/>
    <s v="4G"/>
    <n v="538.4"/>
    <x v="48"/>
    <x v="0"/>
    <n v="3"/>
    <s v="No"/>
    <x v="0"/>
    <n v="105.37"/>
    <s v="No"/>
    <n v="0"/>
    <x v="47"/>
    <x v="3"/>
    <n v="0"/>
    <x v="0"/>
    <n v="0"/>
  </r>
  <r>
    <s v="EU1051"/>
    <x v="51"/>
    <s v="William Lee"/>
    <s v="xharris@hotmail.com"/>
    <x v="2"/>
    <x v="2"/>
    <d v="2025-05-24T00:00:00"/>
    <d v="2025-01-01T13:00:00"/>
    <d v="2025-01-01T14:00:00"/>
    <n v="60"/>
    <s v="Desktop"/>
    <s v="Linux"/>
    <s v="Mobile App"/>
    <s v="Assignment"/>
    <x v="0"/>
    <s v="WiFi"/>
    <n v="998.34"/>
    <x v="49"/>
    <x v="1"/>
    <n v="5"/>
    <s v="Yes"/>
    <x v="0"/>
    <n v="108.27"/>
    <s v="Yes"/>
    <n v="6"/>
    <x v="48"/>
    <x v="0"/>
    <n v="1"/>
    <x v="0"/>
    <n v="1"/>
  </r>
  <r>
    <s v="EU1052"/>
    <x v="52"/>
    <s v="Aaron Ross"/>
    <s v="colemanjennifer@taylor-harvey.org"/>
    <x v="1"/>
    <x v="1"/>
    <d v="2025-05-30T00:00:00"/>
    <d v="2025-01-01T10:00:00"/>
    <d v="2025-01-01T12:00:00"/>
    <n v="120"/>
    <s v="Smartphone"/>
    <s v="iOS"/>
    <s v="Web"/>
    <s v="Reading Material"/>
    <x v="3"/>
    <s v="5G"/>
    <n v="801.35"/>
    <x v="50"/>
    <x v="0"/>
    <n v="0"/>
    <s v="No"/>
    <x v="1"/>
    <n v="20.9"/>
    <s v="No"/>
    <n v="2"/>
    <x v="49"/>
    <x v="0"/>
    <n v="0"/>
    <x v="1"/>
    <n v="0"/>
  </r>
  <r>
    <s v="EU1053"/>
    <x v="53"/>
    <s v="Melissa Edwards"/>
    <s v="frank04@gmail.com"/>
    <x v="4"/>
    <x v="6"/>
    <d v="2024-09-25T00:00:00"/>
    <d v="2025-01-01T10:00:00"/>
    <d v="2025-01-01T11:00:00"/>
    <n v="60"/>
    <s v="Tablet"/>
    <s v="Windows"/>
    <s v="Mobile App"/>
    <s v="Discussion"/>
    <x v="3"/>
    <s v="Ethernet"/>
    <n v="117.61"/>
    <x v="51"/>
    <x v="0"/>
    <n v="2"/>
    <s v="Yes"/>
    <x v="0"/>
    <n v="0"/>
    <s v="Yes"/>
    <n v="1"/>
    <x v="50"/>
    <x v="0"/>
    <n v="0"/>
    <x v="0"/>
    <n v="1"/>
  </r>
  <r>
    <s v="EU1054"/>
    <x v="54"/>
    <s v="Jeremy Shelton"/>
    <s v="william33@evans.com"/>
    <x v="3"/>
    <x v="0"/>
    <d v="2024-07-17T00:00:00"/>
    <d v="2025-01-01T11:00:00"/>
    <d v="2025-01-01T12:00:00"/>
    <n v="60"/>
    <s v="Smartphone"/>
    <s v="Linux"/>
    <s v="Web"/>
    <s v="Assignment"/>
    <x v="4"/>
    <s v="5G"/>
    <n v="459.61"/>
    <x v="52"/>
    <x v="0"/>
    <n v="1"/>
    <s v="Yes"/>
    <x v="1"/>
    <n v="65.040000000000006"/>
    <s v="No"/>
    <n v="8"/>
    <x v="51"/>
    <x v="0"/>
    <n v="0"/>
    <x v="1"/>
    <n v="0"/>
  </r>
  <r>
    <s v="EU1055"/>
    <x v="55"/>
    <s v="Elizabeth Jones"/>
    <s v="ramirezkara@hotmail.com"/>
    <x v="4"/>
    <x v="5"/>
    <d v="2024-12-23T00:00:00"/>
    <d v="2025-01-01T08:00:00"/>
    <d v="2025-01-01T10:00:00"/>
    <n v="120"/>
    <s v="Laptop"/>
    <s v="Windows"/>
    <s v="Web"/>
    <s v="Discussion"/>
    <x v="1"/>
    <s v="5G"/>
    <n v="639.6"/>
    <x v="53"/>
    <x v="0"/>
    <n v="5"/>
    <s v="Yes"/>
    <x v="1"/>
    <n v="39.36"/>
    <s v="No"/>
    <n v="1"/>
    <x v="52"/>
    <x v="2"/>
    <n v="0"/>
    <x v="1"/>
    <n v="0"/>
  </r>
  <r>
    <s v="EU1056"/>
    <x v="56"/>
    <s v="Kristin Moyer"/>
    <s v="petersonsarah@hotmail.com"/>
    <x v="2"/>
    <x v="1"/>
    <d v="2024-08-25T00:00:00"/>
    <d v="2025-01-01T09:00:00"/>
    <d v="2025-01-01T10:00:00"/>
    <n v="60"/>
    <s v="Desktop"/>
    <s v="iOS"/>
    <s v="Mobile App"/>
    <s v="Video"/>
    <x v="2"/>
    <s v="5G"/>
    <n v="966.04"/>
    <x v="54"/>
    <x v="0"/>
    <n v="1"/>
    <s v="No"/>
    <x v="1"/>
    <n v="94.62"/>
    <s v="No"/>
    <n v="7"/>
    <x v="53"/>
    <x v="0"/>
    <n v="0"/>
    <x v="1"/>
    <n v="0"/>
  </r>
  <r>
    <s v="EU1057"/>
    <x v="57"/>
    <s v="Christopher Jackson"/>
    <s v="flemingjose@parker-bell.net"/>
    <x v="4"/>
    <x v="3"/>
    <d v="2024-09-21T00:00:00"/>
    <d v="2025-01-01T14:00:00"/>
    <d v="2025-01-01T15:00:00"/>
    <n v="60"/>
    <s v="Laptop"/>
    <s v="Windows"/>
    <s v="Mobile App"/>
    <s v="Discussion"/>
    <x v="2"/>
    <s v="WiFi"/>
    <n v="98.38"/>
    <x v="55"/>
    <x v="0"/>
    <n v="5"/>
    <s v="No"/>
    <x v="0"/>
    <n v="61.98"/>
    <s v="No"/>
    <n v="9"/>
    <x v="54"/>
    <x v="1"/>
    <n v="0"/>
    <x v="0"/>
    <n v="0"/>
  </r>
  <r>
    <s v="EU1058"/>
    <x v="58"/>
    <s v="Jeffery Carrillo"/>
    <s v="tmoore@crawford.biz"/>
    <x v="1"/>
    <x v="1"/>
    <d v="2025-04-28T00:00:00"/>
    <d v="2025-01-01T10:00:00"/>
    <d v="2025-01-01T11:00:00"/>
    <n v="60"/>
    <s v="Laptop"/>
    <s v="Windows"/>
    <s v="Web"/>
    <s v="Reading Material"/>
    <x v="1"/>
    <s v="WiFi"/>
    <n v="281.14999999999998"/>
    <x v="56"/>
    <x v="1"/>
    <n v="5"/>
    <s v="Yes"/>
    <x v="0"/>
    <n v="64.48"/>
    <s v="Yes"/>
    <n v="8"/>
    <x v="26"/>
    <x v="1"/>
    <n v="1"/>
    <x v="0"/>
    <n v="1"/>
  </r>
  <r>
    <s v="EU1059"/>
    <x v="59"/>
    <s v="Glenda Guerrero MD"/>
    <s v="dmcdonald@gmail.com"/>
    <x v="3"/>
    <x v="1"/>
    <d v="2024-08-07T00:00:00"/>
    <d v="2025-01-01T13:00:00"/>
    <d v="2025-01-01T14:00:00"/>
    <n v="60"/>
    <s v="Tablet"/>
    <s v="iOS"/>
    <s v="Web"/>
    <s v="Video"/>
    <x v="4"/>
    <s v="4G"/>
    <n v="712.39"/>
    <x v="57"/>
    <x v="0"/>
    <n v="3"/>
    <s v="No"/>
    <x v="1"/>
    <n v="4.9400000000000004"/>
    <s v="No"/>
    <n v="2"/>
    <x v="55"/>
    <x v="4"/>
    <n v="0"/>
    <x v="1"/>
    <n v="0"/>
  </r>
  <r>
    <s v="EU1060"/>
    <x v="60"/>
    <s v="Christopher Gonzalez"/>
    <s v="martinsantos@hotmail.com"/>
    <x v="3"/>
    <x v="1"/>
    <d v="2025-04-02T00:00:00"/>
    <d v="2025-01-01T09:00:00"/>
    <d v="2025-01-01T10:00:00"/>
    <n v="60"/>
    <s v="Tablet"/>
    <s v="iOS"/>
    <s v="Mobile App"/>
    <s v="Reading Material"/>
    <x v="3"/>
    <s v="5G"/>
    <n v="370.37"/>
    <x v="58"/>
    <x v="0"/>
    <n v="2"/>
    <s v="Yes"/>
    <x v="1"/>
    <n v="23.02"/>
    <s v="Yes"/>
    <n v="9"/>
    <x v="4"/>
    <x v="2"/>
    <n v="0"/>
    <x v="1"/>
    <n v="1"/>
  </r>
  <r>
    <s v="EU1061"/>
    <x v="61"/>
    <s v="Angela Reed"/>
    <s v="kathryn72@johnson.org"/>
    <x v="2"/>
    <x v="2"/>
    <d v="2025-03-26T00:00:00"/>
    <d v="2025-01-01T11:00:00"/>
    <d v="2025-01-01T12:00:00"/>
    <n v="60"/>
    <s v="Tablet"/>
    <s v="Android"/>
    <s v="Mobile App"/>
    <s v="Assignment"/>
    <x v="1"/>
    <s v="4G"/>
    <n v="476.47"/>
    <x v="59"/>
    <x v="1"/>
    <n v="3"/>
    <s v="No"/>
    <x v="1"/>
    <n v="55.83"/>
    <s v="Yes"/>
    <n v="1"/>
    <x v="56"/>
    <x v="0"/>
    <n v="1"/>
    <x v="1"/>
    <n v="1"/>
  </r>
  <r>
    <s v="EU1062"/>
    <x v="62"/>
    <s v="Dennis Miller"/>
    <s v="henrymaria@gmail.com"/>
    <x v="4"/>
    <x v="5"/>
    <d v="2025-05-06T00:00:00"/>
    <d v="2025-01-01T13:00:00"/>
    <d v="2025-01-01T14:00:00"/>
    <n v="60"/>
    <s v="Smartphone"/>
    <s v="Windows"/>
    <s v="Web"/>
    <s v="Assignment"/>
    <x v="0"/>
    <s v="Ethernet"/>
    <n v="186.84"/>
    <x v="60"/>
    <x v="0"/>
    <n v="0"/>
    <s v="No"/>
    <x v="0"/>
    <n v="25.09"/>
    <s v="No"/>
    <n v="0"/>
    <x v="57"/>
    <x v="0"/>
    <n v="0"/>
    <x v="0"/>
    <n v="0"/>
  </r>
  <r>
    <s v="EU1063"/>
    <x v="63"/>
    <s v="Jessica Harrington"/>
    <s v="thomas20@brown-wolfe.com"/>
    <x v="4"/>
    <x v="4"/>
    <d v="2025-04-17T00:00:00"/>
    <d v="2025-01-01T10:00:00"/>
    <d v="2025-01-01T12:00:00"/>
    <n v="120"/>
    <s v="Tablet"/>
    <s v="Windows"/>
    <s v="Web"/>
    <s v="Video"/>
    <x v="0"/>
    <s v="4G"/>
    <n v="766"/>
    <x v="61"/>
    <x v="1"/>
    <n v="4"/>
    <s v="No"/>
    <x v="1"/>
    <n v="57.54"/>
    <s v="Yes"/>
    <n v="8"/>
    <x v="58"/>
    <x v="3"/>
    <n v="1"/>
    <x v="1"/>
    <n v="1"/>
  </r>
  <r>
    <s v="EU1064"/>
    <x v="64"/>
    <s v="Jerry Dorsey"/>
    <s v="ashleysmith@gmail.com"/>
    <x v="2"/>
    <x v="0"/>
    <d v="2025-06-08T00:00:00"/>
    <d v="2025-01-01T08:00:00"/>
    <d v="2025-01-01T10:00:00"/>
    <n v="120"/>
    <s v="Desktop"/>
    <s v="Android"/>
    <s v="Web"/>
    <s v="Video"/>
    <x v="3"/>
    <s v="4G"/>
    <n v="836.34"/>
    <x v="62"/>
    <x v="1"/>
    <n v="2"/>
    <s v="No"/>
    <x v="1"/>
    <n v="24.39"/>
    <s v="Yes"/>
    <n v="1"/>
    <x v="59"/>
    <x v="2"/>
    <n v="1"/>
    <x v="1"/>
    <n v="1"/>
  </r>
  <r>
    <s v="EU1065"/>
    <x v="65"/>
    <s v="Caitlin Baker"/>
    <s v="rodriguezwendy@nicholson-soto.com"/>
    <x v="1"/>
    <x v="6"/>
    <d v="2024-07-12T00:00:00"/>
    <d v="2025-01-01T09:00:00"/>
    <d v="2025-01-01T11:00:00"/>
    <n v="120"/>
    <s v="Desktop"/>
    <s v="Linux"/>
    <s v="Mobile App"/>
    <s v="Quiz"/>
    <x v="1"/>
    <s v="Ethernet"/>
    <n v="585.21"/>
    <x v="63"/>
    <x v="0"/>
    <n v="4"/>
    <s v="No"/>
    <x v="0"/>
    <n v="26.39"/>
    <s v="Yes"/>
    <n v="2"/>
    <x v="60"/>
    <x v="4"/>
    <n v="0"/>
    <x v="0"/>
    <n v="1"/>
  </r>
  <r>
    <s v="EU1066"/>
    <x v="66"/>
    <s v="Anthony Williams"/>
    <s v="murphyrebecca@delgado.com"/>
    <x v="0"/>
    <x v="3"/>
    <d v="2024-12-02T00:00:00"/>
    <d v="2025-01-01T12:00:00"/>
    <d v="2025-01-01T13:00:00"/>
    <n v="60"/>
    <s v="Desktop"/>
    <s v="iOS"/>
    <s v="Mobile App"/>
    <s v="Discussion"/>
    <x v="2"/>
    <s v="WiFi"/>
    <n v="190.05"/>
    <x v="64"/>
    <x v="1"/>
    <n v="3"/>
    <s v="Yes"/>
    <x v="0"/>
    <n v="21.07"/>
    <s v="No"/>
    <n v="0"/>
    <x v="61"/>
    <x v="4"/>
    <n v="1"/>
    <x v="0"/>
    <n v="0"/>
  </r>
  <r>
    <s v="EU1067"/>
    <x v="67"/>
    <s v="Tara Cruz"/>
    <s v="tara34@hotmail.com"/>
    <x v="4"/>
    <x v="5"/>
    <d v="2025-06-19T00:00:00"/>
    <d v="2025-01-01T09:00:00"/>
    <d v="2025-01-01T10:00:00"/>
    <n v="60"/>
    <s v="Desktop"/>
    <s v="Linux"/>
    <s v="Mobile App"/>
    <s v="Reading Material"/>
    <x v="4"/>
    <s v="4G"/>
    <n v="758.58"/>
    <x v="65"/>
    <x v="1"/>
    <n v="1"/>
    <s v="Yes"/>
    <x v="1"/>
    <n v="11.39"/>
    <s v="No"/>
    <n v="1"/>
    <x v="62"/>
    <x v="0"/>
    <n v="1"/>
    <x v="1"/>
    <n v="0"/>
  </r>
  <r>
    <s v="EU1068"/>
    <x v="68"/>
    <s v="Michele Stewart"/>
    <s v="ryan94@gmail.com"/>
    <x v="2"/>
    <x v="3"/>
    <d v="2025-02-18T00:00:00"/>
    <d v="2025-01-01T13:00:00"/>
    <d v="2025-01-01T15:00:00"/>
    <n v="120"/>
    <s v="Smartphone"/>
    <s v="macOS"/>
    <s v="Mobile App"/>
    <s v="Discussion"/>
    <x v="1"/>
    <s v="5G"/>
    <n v="343.13"/>
    <x v="66"/>
    <x v="0"/>
    <n v="1"/>
    <s v="No"/>
    <x v="0"/>
    <n v="14.32"/>
    <s v="Yes"/>
    <n v="0"/>
    <x v="63"/>
    <x v="0"/>
    <n v="0"/>
    <x v="0"/>
    <n v="1"/>
  </r>
  <r>
    <s v="EU1069"/>
    <x v="69"/>
    <s v="Joshua York"/>
    <s v="albert36@baker.com"/>
    <x v="2"/>
    <x v="5"/>
    <d v="2024-08-13T00:00:00"/>
    <d v="2025-01-01T11:00:00"/>
    <d v="2025-01-01T13:00:00"/>
    <n v="120"/>
    <s v="Laptop"/>
    <s v="macOS"/>
    <s v="Mobile App"/>
    <s v="Assignment"/>
    <x v="2"/>
    <s v="4G"/>
    <n v="486.6"/>
    <x v="67"/>
    <x v="1"/>
    <n v="5"/>
    <s v="No"/>
    <x v="0"/>
    <n v="8.9"/>
    <s v="No"/>
    <n v="3"/>
    <x v="64"/>
    <x v="4"/>
    <n v="1"/>
    <x v="0"/>
    <n v="0"/>
  </r>
  <r>
    <s v="EU1070"/>
    <x v="70"/>
    <s v="Jeffrey Patel"/>
    <s v="christopher65@yahoo.com"/>
    <x v="0"/>
    <x v="3"/>
    <d v="2024-09-03T00:00:00"/>
    <d v="2025-01-01T13:00:00"/>
    <d v="2025-01-01T14:00:00"/>
    <n v="60"/>
    <s v="Laptop"/>
    <s v="Windows"/>
    <s v="Web"/>
    <s v="Quiz"/>
    <x v="0"/>
    <s v="WiFi"/>
    <n v="411.4"/>
    <x v="68"/>
    <x v="1"/>
    <n v="0"/>
    <s v="No"/>
    <x v="0"/>
    <n v="51.75"/>
    <s v="No"/>
    <n v="1"/>
    <x v="56"/>
    <x v="0"/>
    <n v="1"/>
    <x v="0"/>
    <n v="0"/>
  </r>
  <r>
    <s v="EU1071"/>
    <x v="71"/>
    <s v="Kari Lin"/>
    <s v="wyattjamie@gmail.com"/>
    <x v="1"/>
    <x v="5"/>
    <d v="2024-11-04T00:00:00"/>
    <d v="2025-01-01T13:00:00"/>
    <d v="2025-01-01T15:00:00"/>
    <n v="120"/>
    <s v="Laptop"/>
    <s v="macOS"/>
    <s v="Web"/>
    <s v="Discussion"/>
    <x v="4"/>
    <s v="WiFi"/>
    <n v="222.92"/>
    <x v="69"/>
    <x v="0"/>
    <n v="2"/>
    <s v="No"/>
    <x v="0"/>
    <n v="2.34"/>
    <s v="No"/>
    <n v="10"/>
    <x v="65"/>
    <x v="2"/>
    <n v="0"/>
    <x v="0"/>
    <n v="0"/>
  </r>
  <r>
    <s v="EU1072"/>
    <x v="72"/>
    <s v="Keith Owens"/>
    <s v="gzavala@hotmail.com"/>
    <x v="3"/>
    <x v="2"/>
    <d v="2024-09-10T00:00:00"/>
    <d v="2025-01-01T11:00:00"/>
    <d v="2025-01-01T12:00:00"/>
    <n v="60"/>
    <s v="Tablet"/>
    <s v="macOS"/>
    <s v="Web"/>
    <s v="Reading Material"/>
    <x v="1"/>
    <s v="4G"/>
    <n v="912.08"/>
    <x v="70"/>
    <x v="1"/>
    <n v="4"/>
    <s v="No"/>
    <x v="0"/>
    <n v="71.680000000000007"/>
    <s v="No"/>
    <n v="9"/>
    <x v="11"/>
    <x v="5"/>
    <n v="1"/>
    <x v="0"/>
    <n v="0"/>
  </r>
  <r>
    <s v="EU1073"/>
    <x v="73"/>
    <s v="Mr. William Morrison"/>
    <s v="ahill@henderson.com"/>
    <x v="0"/>
    <x v="2"/>
    <d v="2024-09-12T00:00:00"/>
    <d v="2025-01-01T11:00:00"/>
    <d v="2025-01-01T13:00:00"/>
    <n v="120"/>
    <s v="Laptop"/>
    <s v="macOS"/>
    <s v="Mobile App"/>
    <s v="Reading Material"/>
    <x v="4"/>
    <s v="Ethernet"/>
    <n v="857.57"/>
    <x v="71"/>
    <x v="0"/>
    <n v="5"/>
    <s v="Yes"/>
    <x v="0"/>
    <n v="101.11"/>
    <s v="Yes"/>
    <n v="2"/>
    <x v="39"/>
    <x v="0"/>
    <n v="0"/>
    <x v="0"/>
    <n v="1"/>
  </r>
  <r>
    <s v="EU1074"/>
    <x v="74"/>
    <s v="John Alexander"/>
    <s v="lynchjacob@davis.biz"/>
    <x v="2"/>
    <x v="3"/>
    <d v="2025-03-02T00:00:00"/>
    <d v="2025-01-01T08:00:00"/>
    <d v="2025-01-01T09:00:00"/>
    <n v="60"/>
    <s v="Tablet"/>
    <s v="Windows"/>
    <s v="Mobile App"/>
    <s v="Discussion"/>
    <x v="4"/>
    <s v="4G"/>
    <n v="664.5"/>
    <x v="72"/>
    <x v="0"/>
    <n v="1"/>
    <s v="No"/>
    <x v="1"/>
    <n v="32.26"/>
    <s v="No"/>
    <n v="1"/>
    <x v="42"/>
    <x v="2"/>
    <n v="0"/>
    <x v="1"/>
    <n v="0"/>
  </r>
  <r>
    <s v="EU1075"/>
    <x v="75"/>
    <s v="Richard Martinez"/>
    <s v="glen73@jackson-simpson.com"/>
    <x v="3"/>
    <x v="4"/>
    <d v="2024-09-26T00:00:00"/>
    <d v="2025-01-01T14:00:00"/>
    <d v="2025-01-01T16:00:00"/>
    <n v="120"/>
    <s v="Laptop"/>
    <s v="Windows"/>
    <s v="Web"/>
    <s v="Discussion"/>
    <x v="3"/>
    <s v="Ethernet"/>
    <n v="216.01"/>
    <x v="73"/>
    <x v="1"/>
    <n v="0"/>
    <s v="No"/>
    <x v="0"/>
    <n v="96.48"/>
    <s v="Yes"/>
    <n v="10"/>
    <x v="66"/>
    <x v="3"/>
    <n v="1"/>
    <x v="0"/>
    <n v="1"/>
  </r>
  <r>
    <s v="EU1076"/>
    <x v="76"/>
    <s v="Angel Lawson"/>
    <s v="qwoods@hotmail.com"/>
    <x v="0"/>
    <x v="5"/>
    <d v="2024-12-31T00:00:00"/>
    <d v="2025-01-01T14:00:00"/>
    <d v="2025-01-01T16:00:00"/>
    <n v="120"/>
    <s v="Desktop"/>
    <s v="macOS"/>
    <s v="Web"/>
    <s v="Assignment"/>
    <x v="2"/>
    <s v="4G"/>
    <n v="94.85"/>
    <x v="74"/>
    <x v="1"/>
    <n v="0"/>
    <s v="No"/>
    <x v="0"/>
    <n v="44.54"/>
    <s v="Yes"/>
    <n v="9"/>
    <x v="67"/>
    <x v="0"/>
    <n v="1"/>
    <x v="0"/>
    <n v="1"/>
  </r>
  <r>
    <s v="EU1077"/>
    <x v="77"/>
    <s v="Elizabeth Delacruz"/>
    <s v="adamsgary@hotmail.com"/>
    <x v="4"/>
    <x v="0"/>
    <d v="2024-08-16T00:00:00"/>
    <d v="2025-01-01T08:00:00"/>
    <d v="2025-01-01T10:00:00"/>
    <n v="120"/>
    <s v="Tablet"/>
    <s v="iOS"/>
    <s v="Web"/>
    <s v="Discussion"/>
    <x v="0"/>
    <s v="4G"/>
    <n v="106.09"/>
    <x v="75"/>
    <x v="1"/>
    <n v="2"/>
    <s v="Yes"/>
    <x v="1"/>
    <n v="2.54"/>
    <s v="Yes"/>
    <n v="10"/>
    <x v="68"/>
    <x v="1"/>
    <n v="1"/>
    <x v="1"/>
    <n v="1"/>
  </r>
  <r>
    <s v="EU1078"/>
    <x v="78"/>
    <s v="Craig Webster"/>
    <s v="frank43@yahoo.com"/>
    <x v="3"/>
    <x v="0"/>
    <d v="2025-04-25T00:00:00"/>
    <d v="2025-01-01T13:00:00"/>
    <d v="2025-01-01T14:00:00"/>
    <n v="60"/>
    <s v="Laptop"/>
    <s v="macOS"/>
    <s v="Web"/>
    <s v="Reading Material"/>
    <x v="2"/>
    <s v="WiFi"/>
    <n v="996.65"/>
    <x v="76"/>
    <x v="1"/>
    <n v="5"/>
    <s v="Yes"/>
    <x v="0"/>
    <n v="5.88"/>
    <s v="No"/>
    <n v="6"/>
    <x v="69"/>
    <x v="3"/>
    <n v="1"/>
    <x v="0"/>
    <n v="0"/>
  </r>
  <r>
    <s v="EU1079"/>
    <x v="79"/>
    <s v="Kathleen Bender DDS"/>
    <s v="rebecca88@yahoo.com"/>
    <x v="1"/>
    <x v="1"/>
    <d v="2025-06-30T00:00:00"/>
    <d v="2025-01-01T11:00:00"/>
    <d v="2025-01-01T13:00:00"/>
    <n v="120"/>
    <s v="Desktop"/>
    <s v="Android"/>
    <s v="Web"/>
    <s v="Discussion"/>
    <x v="2"/>
    <s v="4G"/>
    <n v="292.27"/>
    <x v="73"/>
    <x v="0"/>
    <n v="5"/>
    <s v="Yes"/>
    <x v="1"/>
    <n v="76.86"/>
    <s v="Yes"/>
    <n v="6"/>
    <x v="70"/>
    <x v="3"/>
    <n v="0"/>
    <x v="1"/>
    <n v="1"/>
  </r>
  <r>
    <s v="EU1080"/>
    <x v="80"/>
    <s v="Ashley Kim"/>
    <s v="smartinez@yahoo.com"/>
    <x v="3"/>
    <x v="0"/>
    <d v="2024-11-18T00:00:00"/>
    <d v="2025-01-01T13:00:00"/>
    <d v="2025-01-01T15:00:00"/>
    <n v="120"/>
    <s v="Tablet"/>
    <s v="macOS"/>
    <s v="Web"/>
    <s v="Assignment"/>
    <x v="2"/>
    <s v="4G"/>
    <n v="858"/>
    <x v="77"/>
    <x v="0"/>
    <n v="3"/>
    <s v="Yes"/>
    <x v="0"/>
    <n v="67.73"/>
    <s v="No"/>
    <n v="9"/>
    <x v="31"/>
    <x v="0"/>
    <n v="0"/>
    <x v="0"/>
    <n v="0"/>
  </r>
  <r>
    <s v="EU1081"/>
    <x v="81"/>
    <s v="Marcus Miller"/>
    <s v="mariahanson@duke.info"/>
    <x v="1"/>
    <x v="2"/>
    <d v="2025-06-26T00:00:00"/>
    <d v="2025-01-01T10:00:00"/>
    <d v="2025-01-01T11:00:00"/>
    <n v="60"/>
    <s v="Smartphone"/>
    <s v="Linux"/>
    <s v="Mobile App"/>
    <s v="Assignment"/>
    <x v="0"/>
    <s v="WiFi"/>
    <n v="744.49"/>
    <x v="78"/>
    <x v="1"/>
    <n v="2"/>
    <s v="Yes"/>
    <x v="0"/>
    <n v="65.069999999999993"/>
    <s v="Yes"/>
    <n v="6"/>
    <x v="40"/>
    <x v="2"/>
    <n v="1"/>
    <x v="0"/>
    <n v="1"/>
  </r>
  <r>
    <s v="EU1082"/>
    <x v="82"/>
    <s v="Amber Hunter"/>
    <s v="dylankelly@daniels.info"/>
    <x v="2"/>
    <x v="6"/>
    <d v="2025-01-09T00:00:00"/>
    <d v="2025-01-01T12:00:00"/>
    <d v="2025-01-01T14:00:00"/>
    <n v="120"/>
    <s v="Smartphone"/>
    <s v="Windows"/>
    <s v="Web"/>
    <s v="Discussion"/>
    <x v="0"/>
    <s v="WiFi"/>
    <n v="278.5"/>
    <x v="79"/>
    <x v="1"/>
    <n v="3"/>
    <s v="Yes"/>
    <x v="0"/>
    <n v="89.03"/>
    <s v="Yes"/>
    <n v="0"/>
    <x v="71"/>
    <x v="0"/>
    <n v="1"/>
    <x v="0"/>
    <n v="1"/>
  </r>
  <r>
    <s v="EU1083"/>
    <x v="83"/>
    <s v="Mark Kelly"/>
    <s v="justincole@hotmail.com"/>
    <x v="4"/>
    <x v="6"/>
    <d v="2025-01-08T00:00:00"/>
    <d v="2025-01-01T08:00:00"/>
    <d v="2025-01-01T10:00:00"/>
    <n v="120"/>
    <s v="Tablet"/>
    <s v="macOS"/>
    <s v="Web"/>
    <s v="Assignment"/>
    <x v="0"/>
    <s v="Ethernet"/>
    <n v="771.07"/>
    <x v="80"/>
    <x v="1"/>
    <n v="5"/>
    <s v="No"/>
    <x v="0"/>
    <n v="73.430000000000007"/>
    <s v="Yes"/>
    <n v="1"/>
    <x v="22"/>
    <x v="4"/>
    <n v="1"/>
    <x v="0"/>
    <n v="1"/>
  </r>
  <r>
    <s v="EU1084"/>
    <x v="84"/>
    <s v="Samantha Hernandez"/>
    <s v="ebailey@hotmail.com"/>
    <x v="2"/>
    <x v="1"/>
    <d v="2025-04-03T00:00:00"/>
    <d v="2025-01-01T10:00:00"/>
    <d v="2025-01-01T11:00:00"/>
    <n v="60"/>
    <s v="Desktop"/>
    <s v="iOS"/>
    <s v="Mobile App"/>
    <s v="Quiz"/>
    <x v="0"/>
    <s v="5G"/>
    <n v="684.89"/>
    <x v="81"/>
    <x v="1"/>
    <n v="1"/>
    <s v="No"/>
    <x v="1"/>
    <n v="69.95"/>
    <s v="Yes"/>
    <n v="4"/>
    <x v="11"/>
    <x v="4"/>
    <n v="1"/>
    <x v="1"/>
    <n v="1"/>
  </r>
  <r>
    <s v="EU1085"/>
    <x v="85"/>
    <s v="Greg Patterson"/>
    <s v="wgraham@cooper-williams.com"/>
    <x v="3"/>
    <x v="0"/>
    <d v="2024-09-29T00:00:00"/>
    <d v="2025-01-01T13:00:00"/>
    <d v="2025-01-01T14:00:00"/>
    <n v="60"/>
    <s v="Desktop"/>
    <s v="Windows"/>
    <s v="Mobile App"/>
    <s v="Video"/>
    <x v="4"/>
    <s v="4G"/>
    <n v="725.38"/>
    <x v="82"/>
    <x v="1"/>
    <n v="5"/>
    <s v="No"/>
    <x v="0"/>
    <n v="22.6"/>
    <s v="No"/>
    <n v="6"/>
    <x v="69"/>
    <x v="0"/>
    <n v="1"/>
    <x v="0"/>
    <n v="0"/>
  </r>
  <r>
    <s v="EU1086"/>
    <x v="86"/>
    <s v="Brian Gould"/>
    <s v="jayhughes@lee-sutton.com"/>
    <x v="3"/>
    <x v="2"/>
    <d v="2024-11-30T00:00:00"/>
    <d v="2025-01-01T09:00:00"/>
    <d v="2025-01-01T10:00:00"/>
    <n v="60"/>
    <s v="Tablet"/>
    <s v="iOS"/>
    <s v="Mobile App"/>
    <s v="Quiz"/>
    <x v="2"/>
    <s v="4G"/>
    <n v="683.25"/>
    <x v="83"/>
    <x v="1"/>
    <n v="1"/>
    <s v="No"/>
    <x v="1"/>
    <n v="90.06"/>
    <s v="Yes"/>
    <n v="1"/>
    <x v="72"/>
    <x v="3"/>
    <n v="1"/>
    <x v="1"/>
    <n v="1"/>
  </r>
  <r>
    <s v="EU1087"/>
    <x v="87"/>
    <s v="Brittany Cooper"/>
    <s v="julia95@gmail.com"/>
    <x v="0"/>
    <x v="0"/>
    <d v="2024-12-13T00:00:00"/>
    <d v="2025-01-01T09:00:00"/>
    <d v="2025-01-01T10:00:00"/>
    <n v="60"/>
    <s v="Laptop"/>
    <s v="iOS"/>
    <s v="Web"/>
    <s v="Discussion"/>
    <x v="2"/>
    <s v="WiFi"/>
    <n v="118.57"/>
    <x v="84"/>
    <x v="1"/>
    <n v="4"/>
    <s v="Yes"/>
    <x v="1"/>
    <n v="111.42"/>
    <s v="Yes"/>
    <n v="9"/>
    <x v="73"/>
    <x v="1"/>
    <n v="1"/>
    <x v="1"/>
    <n v="1"/>
  </r>
  <r>
    <s v="EU1088"/>
    <x v="88"/>
    <s v="Monique Waters"/>
    <s v="nguyenchristopher@vazquez.com"/>
    <x v="3"/>
    <x v="4"/>
    <d v="2025-02-26T00:00:00"/>
    <d v="2025-01-01T14:00:00"/>
    <d v="2025-01-01T15:00:00"/>
    <n v="60"/>
    <s v="Tablet"/>
    <s v="Android"/>
    <s v="Mobile App"/>
    <s v="Discussion"/>
    <x v="4"/>
    <s v="WiFi"/>
    <n v="906.33"/>
    <x v="85"/>
    <x v="0"/>
    <n v="3"/>
    <s v="No"/>
    <x v="0"/>
    <n v="22.85"/>
    <s v="Yes"/>
    <n v="3"/>
    <x v="30"/>
    <x v="3"/>
    <n v="0"/>
    <x v="0"/>
    <n v="1"/>
  </r>
  <r>
    <s v="EU1089"/>
    <x v="89"/>
    <s v="Jordan Fletcher"/>
    <s v="jefferyjames@collins-fletcher.com"/>
    <x v="3"/>
    <x v="3"/>
    <d v="2025-05-10T00:00:00"/>
    <d v="2025-01-01T14:00:00"/>
    <d v="2025-01-01T15:00:00"/>
    <n v="60"/>
    <s v="Laptop"/>
    <s v="Windows"/>
    <s v="Mobile App"/>
    <s v="Discussion"/>
    <x v="0"/>
    <s v="Ethernet"/>
    <n v="900.61"/>
    <x v="86"/>
    <x v="0"/>
    <n v="0"/>
    <s v="Yes"/>
    <x v="1"/>
    <n v="111.79"/>
    <s v="Yes"/>
    <n v="2"/>
    <x v="74"/>
    <x v="0"/>
    <n v="0"/>
    <x v="1"/>
    <n v="1"/>
  </r>
  <r>
    <s v="EU1090"/>
    <x v="90"/>
    <s v="Joshua Hart"/>
    <s v="williamslaura@allen.com"/>
    <x v="1"/>
    <x v="0"/>
    <d v="2025-06-27T00:00:00"/>
    <d v="2025-01-01T10:00:00"/>
    <d v="2025-01-01T11:00:00"/>
    <n v="60"/>
    <s v="Laptop"/>
    <s v="Android"/>
    <s v="Mobile App"/>
    <s v="Quiz"/>
    <x v="3"/>
    <s v="WiFi"/>
    <n v="765.82"/>
    <x v="87"/>
    <x v="0"/>
    <n v="0"/>
    <s v="Yes"/>
    <x v="1"/>
    <n v="13.43"/>
    <s v="Yes"/>
    <n v="8"/>
    <x v="75"/>
    <x v="0"/>
    <n v="0"/>
    <x v="1"/>
    <n v="1"/>
  </r>
  <r>
    <s v="EU1091"/>
    <x v="91"/>
    <s v="Shelly Morales"/>
    <s v="vbowen@valenzuela-murray.biz"/>
    <x v="4"/>
    <x v="6"/>
    <d v="2024-12-16T00:00:00"/>
    <d v="2025-01-01T13:00:00"/>
    <d v="2025-01-01T15:00:00"/>
    <n v="120"/>
    <s v="Desktop"/>
    <s v="Android"/>
    <s v="Web"/>
    <s v="Reading Material"/>
    <x v="3"/>
    <s v="4G"/>
    <n v="925.41"/>
    <x v="88"/>
    <x v="0"/>
    <n v="4"/>
    <s v="No"/>
    <x v="1"/>
    <n v="100.82"/>
    <s v="Yes"/>
    <n v="8"/>
    <x v="76"/>
    <x v="5"/>
    <n v="0"/>
    <x v="1"/>
    <n v="1"/>
  </r>
  <r>
    <s v="EU1092"/>
    <x v="92"/>
    <s v="James Collier"/>
    <s v="rogerspatricia@martinez.com"/>
    <x v="4"/>
    <x v="0"/>
    <d v="2025-07-05T00:00:00"/>
    <d v="2025-01-01T12:00:00"/>
    <d v="2025-01-01T13:00:00"/>
    <n v="60"/>
    <s v="Tablet"/>
    <s v="macOS"/>
    <s v="Mobile App"/>
    <s v="Video"/>
    <x v="2"/>
    <s v="5G"/>
    <n v="194.84"/>
    <x v="32"/>
    <x v="1"/>
    <n v="1"/>
    <s v="No"/>
    <x v="1"/>
    <n v="23.19"/>
    <s v="No"/>
    <n v="3"/>
    <x v="0"/>
    <x v="2"/>
    <n v="1"/>
    <x v="1"/>
    <n v="0"/>
  </r>
  <r>
    <s v="EU1093"/>
    <x v="93"/>
    <s v="David Allen DDS"/>
    <s v="brianblackburn@hotmail.com"/>
    <x v="3"/>
    <x v="1"/>
    <d v="2025-03-24T00:00:00"/>
    <d v="2025-01-01T09:00:00"/>
    <d v="2025-01-01T10:00:00"/>
    <n v="60"/>
    <s v="Desktop"/>
    <s v="macOS"/>
    <s v="Mobile App"/>
    <s v="Discussion"/>
    <x v="1"/>
    <s v="WiFi"/>
    <n v="80.91"/>
    <x v="64"/>
    <x v="1"/>
    <n v="5"/>
    <s v="No"/>
    <x v="0"/>
    <n v="26.94"/>
    <s v="No"/>
    <n v="9"/>
    <x v="77"/>
    <x v="4"/>
    <n v="1"/>
    <x v="0"/>
    <n v="0"/>
  </r>
  <r>
    <s v="EU1094"/>
    <x v="94"/>
    <s v="Elizabeth Fernandez"/>
    <s v="wuangela@serrano.com"/>
    <x v="3"/>
    <x v="2"/>
    <d v="2024-12-22T00:00:00"/>
    <d v="2025-01-01T14:00:00"/>
    <d v="2025-01-01T15:00:00"/>
    <n v="60"/>
    <s v="Desktop"/>
    <s v="macOS"/>
    <s v="Web"/>
    <s v="Reading Material"/>
    <x v="1"/>
    <s v="4G"/>
    <n v="678.07"/>
    <x v="89"/>
    <x v="0"/>
    <n v="1"/>
    <s v="No"/>
    <x v="1"/>
    <n v="0.92"/>
    <s v="Yes"/>
    <n v="2"/>
    <x v="78"/>
    <x v="0"/>
    <n v="0"/>
    <x v="1"/>
    <n v="1"/>
  </r>
  <r>
    <s v="EU1095"/>
    <x v="95"/>
    <s v="Sydney Boyd"/>
    <s v="michellesalas@howard.com"/>
    <x v="0"/>
    <x v="4"/>
    <d v="2024-07-21T00:00:00"/>
    <d v="2025-01-01T10:00:00"/>
    <d v="2025-01-01T11:00:00"/>
    <n v="60"/>
    <s v="Laptop"/>
    <s v="iOS"/>
    <s v="Mobile App"/>
    <s v="Assignment"/>
    <x v="3"/>
    <s v="Ethernet"/>
    <n v="615.75"/>
    <x v="46"/>
    <x v="0"/>
    <n v="4"/>
    <s v="No"/>
    <x v="0"/>
    <n v="67.819999999999993"/>
    <s v="Yes"/>
    <n v="7"/>
    <x v="79"/>
    <x v="0"/>
    <n v="0"/>
    <x v="0"/>
    <n v="1"/>
  </r>
  <r>
    <s v="EU1096"/>
    <x v="96"/>
    <s v="Michael Barron"/>
    <s v="qalvarado@arias.com"/>
    <x v="3"/>
    <x v="6"/>
    <d v="2025-07-09T00:00:00"/>
    <d v="2025-01-01T14:00:00"/>
    <d v="2025-01-01T15:00:00"/>
    <n v="60"/>
    <s v="Smartphone"/>
    <s v="Windows"/>
    <s v="Web"/>
    <s v="Reading Material"/>
    <x v="0"/>
    <s v="4G"/>
    <n v="204.72"/>
    <x v="90"/>
    <x v="1"/>
    <n v="1"/>
    <s v="Yes"/>
    <x v="0"/>
    <n v="117.95"/>
    <s v="Yes"/>
    <n v="5"/>
    <x v="48"/>
    <x v="3"/>
    <n v="1"/>
    <x v="0"/>
    <n v="1"/>
  </r>
  <r>
    <s v="EU1097"/>
    <x v="97"/>
    <s v="Karen Bennett"/>
    <s v="privera@yahoo.com"/>
    <x v="1"/>
    <x v="5"/>
    <d v="2024-10-20T00:00:00"/>
    <d v="2025-01-01T10:00:00"/>
    <d v="2025-01-01T11:00:00"/>
    <n v="60"/>
    <s v="Laptop"/>
    <s v="iOS"/>
    <s v="Mobile App"/>
    <s v="Video"/>
    <x v="3"/>
    <s v="WiFi"/>
    <n v="328"/>
    <x v="91"/>
    <x v="1"/>
    <n v="0"/>
    <s v="Yes"/>
    <x v="1"/>
    <n v="2.15"/>
    <s v="No"/>
    <n v="3"/>
    <x v="80"/>
    <x v="3"/>
    <n v="1"/>
    <x v="1"/>
    <n v="0"/>
  </r>
  <r>
    <s v="EU1098"/>
    <x v="98"/>
    <s v="Kayla Harvey"/>
    <s v="mistyballard@hotmail.com"/>
    <x v="3"/>
    <x v="3"/>
    <d v="2024-07-14T00:00:00"/>
    <d v="2025-01-01T11:00:00"/>
    <d v="2025-01-01T13:00:00"/>
    <n v="120"/>
    <s v="Smartphone"/>
    <s v="macOS"/>
    <s v="Web"/>
    <s v="Discussion"/>
    <x v="3"/>
    <s v="WiFi"/>
    <n v="679"/>
    <x v="92"/>
    <x v="1"/>
    <n v="5"/>
    <s v="Yes"/>
    <x v="1"/>
    <n v="81.8"/>
    <s v="No"/>
    <n v="10"/>
    <x v="0"/>
    <x v="3"/>
    <n v="1"/>
    <x v="1"/>
    <n v="0"/>
  </r>
  <r>
    <s v="EU1099"/>
    <x v="99"/>
    <s v="April Lowery"/>
    <s v="matthew54@yahoo.com"/>
    <x v="2"/>
    <x v="6"/>
    <d v="2025-04-22T00:00:00"/>
    <d v="2025-01-01T10:00:00"/>
    <d v="2025-01-01T12:00:00"/>
    <n v="120"/>
    <s v="Tablet"/>
    <s v="Android"/>
    <s v="Mobile App"/>
    <s v="Reading Material"/>
    <x v="3"/>
    <s v="5G"/>
    <n v="176.68"/>
    <x v="93"/>
    <x v="1"/>
    <n v="0"/>
    <s v="No"/>
    <x v="0"/>
    <n v="59.94"/>
    <s v="No"/>
    <n v="8"/>
    <x v="48"/>
    <x v="0"/>
    <n v="1"/>
    <x v="0"/>
    <n v="0"/>
  </r>
  <r>
    <s v="EU1100"/>
    <x v="100"/>
    <s v="Lisa Mayer"/>
    <s v="cabrerajessica@harding.com"/>
    <x v="3"/>
    <x v="1"/>
    <d v="2024-08-27T00:00:00"/>
    <d v="2025-01-01T12:00:00"/>
    <d v="2025-01-01T13:00:00"/>
    <n v="60"/>
    <s v="Tablet"/>
    <s v="Windows"/>
    <s v="Web"/>
    <s v="Reading Material"/>
    <x v="0"/>
    <s v="4G"/>
    <n v="979.03"/>
    <x v="94"/>
    <x v="0"/>
    <n v="2"/>
    <s v="No"/>
    <x v="0"/>
    <n v="114.03"/>
    <s v="No"/>
    <n v="6"/>
    <x v="81"/>
    <x v="5"/>
    <n v="0"/>
    <x v="0"/>
    <n v="0"/>
  </r>
  <r>
    <s v="EU1101"/>
    <x v="101"/>
    <s v="Jacqueline Garcia"/>
    <s v="dgarrett@garrett.info"/>
    <x v="2"/>
    <x v="6"/>
    <d v="2024-12-12T00:00:00"/>
    <d v="2025-01-01T11:00:00"/>
    <d v="2025-01-01T13:00:00"/>
    <n v="120"/>
    <s v="Laptop"/>
    <s v="macOS"/>
    <s v="Web"/>
    <s v="Discussion"/>
    <x v="2"/>
    <s v="WiFi"/>
    <n v="427.76"/>
    <x v="95"/>
    <x v="0"/>
    <n v="3"/>
    <s v="Yes"/>
    <x v="0"/>
    <n v="26.74"/>
    <s v="Yes"/>
    <n v="2"/>
    <x v="82"/>
    <x v="0"/>
    <n v="0"/>
    <x v="0"/>
    <n v="1"/>
  </r>
  <r>
    <s v="EU1102"/>
    <x v="102"/>
    <s v="Elizabeth Gonzales"/>
    <s v="frankharding@russell-perez.com"/>
    <x v="4"/>
    <x v="3"/>
    <d v="2024-12-21T00:00:00"/>
    <d v="2025-01-01T14:00:00"/>
    <d v="2025-01-01T15:00:00"/>
    <n v="60"/>
    <s v="Tablet"/>
    <s v="Windows"/>
    <s v="Mobile App"/>
    <s v="Quiz"/>
    <x v="0"/>
    <s v="Ethernet"/>
    <n v="757.26"/>
    <x v="96"/>
    <x v="1"/>
    <n v="5"/>
    <s v="No"/>
    <x v="1"/>
    <n v="84.31"/>
    <s v="Yes"/>
    <n v="4"/>
    <x v="83"/>
    <x v="0"/>
    <n v="1"/>
    <x v="1"/>
    <n v="1"/>
  </r>
  <r>
    <s v="EU1103"/>
    <x v="103"/>
    <s v="Richard Rodriguez"/>
    <s v="warelori@hotmail.com"/>
    <x v="2"/>
    <x v="0"/>
    <d v="2024-08-28T00:00:00"/>
    <d v="2025-01-01T12:00:00"/>
    <d v="2025-01-01T13:00:00"/>
    <n v="60"/>
    <s v="Tablet"/>
    <s v="Android"/>
    <s v="Web"/>
    <s v="Discussion"/>
    <x v="4"/>
    <s v="4G"/>
    <n v="217.85"/>
    <x v="97"/>
    <x v="1"/>
    <n v="3"/>
    <s v="Yes"/>
    <x v="1"/>
    <n v="4.01"/>
    <s v="Yes"/>
    <n v="5"/>
    <x v="84"/>
    <x v="0"/>
    <n v="1"/>
    <x v="1"/>
    <n v="1"/>
  </r>
  <r>
    <s v="EU1104"/>
    <x v="104"/>
    <s v="Stephanie Johnson"/>
    <s v="devinlopez@hotmail.com"/>
    <x v="2"/>
    <x v="2"/>
    <d v="2024-07-25T00:00:00"/>
    <d v="2025-01-01T14:00:00"/>
    <d v="2025-01-01T15:00:00"/>
    <n v="60"/>
    <s v="Smartphone"/>
    <s v="iOS"/>
    <s v="Mobile App"/>
    <s v="Assignment"/>
    <x v="1"/>
    <s v="Ethernet"/>
    <n v="631.77"/>
    <x v="98"/>
    <x v="1"/>
    <n v="1"/>
    <s v="No"/>
    <x v="1"/>
    <n v="76.680000000000007"/>
    <s v="Yes"/>
    <n v="4"/>
    <x v="85"/>
    <x v="0"/>
    <n v="1"/>
    <x v="1"/>
    <n v="1"/>
  </r>
  <r>
    <s v="EU1105"/>
    <x v="105"/>
    <s v="Michael Chang"/>
    <s v="ramirezpatrick@davis.com"/>
    <x v="4"/>
    <x v="0"/>
    <d v="2025-02-22T00:00:00"/>
    <d v="2025-01-01T12:00:00"/>
    <d v="2025-01-01T13:00:00"/>
    <n v="60"/>
    <s v="Laptop"/>
    <s v="Linux"/>
    <s v="Mobile App"/>
    <s v="Discussion"/>
    <x v="4"/>
    <s v="5G"/>
    <n v="899.22"/>
    <x v="99"/>
    <x v="1"/>
    <n v="5"/>
    <s v="Yes"/>
    <x v="0"/>
    <n v="38.94"/>
    <s v="Yes"/>
    <n v="0"/>
    <x v="86"/>
    <x v="4"/>
    <n v="1"/>
    <x v="0"/>
    <n v="1"/>
  </r>
  <r>
    <s v="EU1106"/>
    <x v="106"/>
    <s v="Kevin Crawford"/>
    <s v="palexander@hotmail.com"/>
    <x v="2"/>
    <x v="4"/>
    <d v="2025-06-25T00:00:00"/>
    <d v="2025-01-01T11:00:00"/>
    <d v="2025-01-01T12:00:00"/>
    <n v="60"/>
    <s v="Smartphone"/>
    <s v="macOS"/>
    <s v="Mobile App"/>
    <s v="Video"/>
    <x v="1"/>
    <s v="4G"/>
    <n v="114.09"/>
    <x v="100"/>
    <x v="0"/>
    <n v="4"/>
    <s v="Yes"/>
    <x v="1"/>
    <n v="111.16"/>
    <s v="No"/>
    <n v="5"/>
    <x v="87"/>
    <x v="3"/>
    <n v="0"/>
    <x v="1"/>
    <n v="0"/>
  </r>
  <r>
    <s v="EU1107"/>
    <x v="107"/>
    <s v="Jaclyn Odonnell"/>
    <s v="anthonymccormick@jones.com"/>
    <x v="2"/>
    <x v="0"/>
    <d v="2025-05-31T00:00:00"/>
    <d v="2025-01-01T11:00:00"/>
    <d v="2025-01-01T13:00:00"/>
    <n v="120"/>
    <s v="Tablet"/>
    <s v="iOS"/>
    <s v="Web"/>
    <s v="Quiz"/>
    <x v="0"/>
    <s v="Ethernet"/>
    <n v="964.55"/>
    <x v="101"/>
    <x v="1"/>
    <n v="1"/>
    <s v="Yes"/>
    <x v="1"/>
    <n v="4.8600000000000003"/>
    <s v="No"/>
    <n v="10"/>
    <x v="43"/>
    <x v="0"/>
    <n v="1"/>
    <x v="1"/>
    <n v="0"/>
  </r>
  <r>
    <s v="EU1108"/>
    <x v="108"/>
    <s v="Christine Jones"/>
    <s v="stephen80@yahoo.com"/>
    <x v="4"/>
    <x v="1"/>
    <d v="2024-10-29T00:00:00"/>
    <d v="2025-01-01T09:00:00"/>
    <d v="2025-01-01T10:00:00"/>
    <n v="60"/>
    <s v="Tablet"/>
    <s v="Windows"/>
    <s v="Web"/>
    <s v="Reading Material"/>
    <x v="4"/>
    <s v="4G"/>
    <n v="225.15"/>
    <x v="102"/>
    <x v="0"/>
    <n v="3"/>
    <s v="Yes"/>
    <x v="1"/>
    <n v="46.15"/>
    <s v="Yes"/>
    <n v="1"/>
    <x v="24"/>
    <x v="5"/>
    <n v="0"/>
    <x v="1"/>
    <n v="1"/>
  </r>
  <r>
    <s v="EU1109"/>
    <x v="109"/>
    <s v="Ana Hoffman"/>
    <s v="dennis72@dixon.com"/>
    <x v="3"/>
    <x v="6"/>
    <d v="2025-02-14T00:00:00"/>
    <d v="2025-01-01T09:00:00"/>
    <d v="2025-01-01T11:00:00"/>
    <n v="120"/>
    <s v="Smartphone"/>
    <s v="iOS"/>
    <s v="Mobile App"/>
    <s v="Discussion"/>
    <x v="4"/>
    <s v="Ethernet"/>
    <n v="651.82000000000005"/>
    <x v="103"/>
    <x v="0"/>
    <n v="0"/>
    <s v="Yes"/>
    <x v="0"/>
    <n v="75.78"/>
    <s v="Yes"/>
    <n v="10"/>
    <x v="88"/>
    <x v="5"/>
    <n v="0"/>
    <x v="0"/>
    <n v="1"/>
  </r>
  <r>
    <s v="EU1110"/>
    <x v="110"/>
    <s v="Julia Davis"/>
    <s v="dennisschultz@gmail.com"/>
    <x v="1"/>
    <x v="3"/>
    <d v="2024-11-26T00:00:00"/>
    <d v="2025-01-01T13:00:00"/>
    <d v="2025-01-01T15:00:00"/>
    <n v="120"/>
    <s v="Tablet"/>
    <s v="Windows"/>
    <s v="Mobile App"/>
    <s v="Video"/>
    <x v="3"/>
    <s v="Ethernet"/>
    <n v="255.3"/>
    <x v="104"/>
    <x v="0"/>
    <n v="3"/>
    <s v="Yes"/>
    <x v="1"/>
    <n v="75.91"/>
    <s v="Yes"/>
    <n v="3"/>
    <x v="89"/>
    <x v="5"/>
    <n v="0"/>
    <x v="1"/>
    <n v="1"/>
  </r>
  <r>
    <s v="EU1111"/>
    <x v="111"/>
    <s v="Michael Smith"/>
    <s v="alyssarush@cook.com"/>
    <x v="2"/>
    <x v="4"/>
    <d v="2024-08-01T00:00:00"/>
    <d v="2025-01-01T11:00:00"/>
    <d v="2025-01-01T13:00:00"/>
    <n v="120"/>
    <s v="Laptop"/>
    <s v="iOS"/>
    <s v="Web"/>
    <s v="Quiz"/>
    <x v="0"/>
    <s v="Ethernet"/>
    <n v="760.43"/>
    <x v="105"/>
    <x v="1"/>
    <n v="4"/>
    <s v="Yes"/>
    <x v="1"/>
    <n v="2.09"/>
    <s v="Yes"/>
    <n v="8"/>
    <x v="90"/>
    <x v="0"/>
    <n v="1"/>
    <x v="1"/>
    <n v="1"/>
  </r>
  <r>
    <s v="EU1112"/>
    <x v="112"/>
    <s v="Zachary Wagner"/>
    <s v="crystal63@gmail.com"/>
    <x v="3"/>
    <x v="3"/>
    <d v="2025-05-22T00:00:00"/>
    <d v="2025-01-01T12:00:00"/>
    <d v="2025-01-01T14:00:00"/>
    <n v="120"/>
    <s v="Tablet"/>
    <s v="macOS"/>
    <s v="Mobile App"/>
    <s v="Assignment"/>
    <x v="2"/>
    <s v="Ethernet"/>
    <n v="982.77"/>
    <x v="106"/>
    <x v="1"/>
    <n v="5"/>
    <s v="No"/>
    <x v="1"/>
    <n v="38.47"/>
    <s v="No"/>
    <n v="8"/>
    <x v="91"/>
    <x v="5"/>
    <n v="1"/>
    <x v="1"/>
    <n v="0"/>
  </r>
  <r>
    <s v="EU1113"/>
    <x v="113"/>
    <s v="Crystal Smith"/>
    <s v="sscott@hotmail.com"/>
    <x v="3"/>
    <x v="6"/>
    <d v="2025-01-30T00:00:00"/>
    <d v="2025-01-01T08:00:00"/>
    <d v="2025-01-01T09:00:00"/>
    <n v="60"/>
    <s v="Desktop"/>
    <s v="iOS"/>
    <s v="Mobile App"/>
    <s v="Reading Material"/>
    <x v="1"/>
    <s v="5G"/>
    <n v="149.84"/>
    <x v="107"/>
    <x v="1"/>
    <n v="5"/>
    <s v="No"/>
    <x v="0"/>
    <n v="69"/>
    <s v="Yes"/>
    <n v="8"/>
    <x v="58"/>
    <x v="0"/>
    <n v="1"/>
    <x v="0"/>
    <n v="1"/>
  </r>
  <r>
    <s v="EU1114"/>
    <x v="114"/>
    <s v="Edward Watkins"/>
    <s v="davidsonjuan@robinson.info"/>
    <x v="2"/>
    <x v="1"/>
    <d v="2024-07-28T00:00:00"/>
    <d v="2025-01-01T10:00:00"/>
    <d v="2025-01-01T12:00:00"/>
    <n v="120"/>
    <s v="Smartphone"/>
    <s v="Android"/>
    <s v="Web"/>
    <s v="Video"/>
    <x v="4"/>
    <s v="Ethernet"/>
    <n v="736.31"/>
    <x v="108"/>
    <x v="0"/>
    <n v="5"/>
    <s v="No"/>
    <x v="0"/>
    <n v="7.32"/>
    <s v="No"/>
    <n v="3"/>
    <x v="92"/>
    <x v="3"/>
    <n v="0"/>
    <x v="0"/>
    <n v="0"/>
  </r>
  <r>
    <s v="EU1115"/>
    <x v="115"/>
    <s v="Kevin Swanson"/>
    <s v="christina72@stevenson.com"/>
    <x v="0"/>
    <x v="0"/>
    <d v="2024-10-30T00:00:00"/>
    <d v="2025-01-01T13:00:00"/>
    <d v="2025-01-01T15:00:00"/>
    <n v="120"/>
    <s v="Tablet"/>
    <s v="Linux"/>
    <s v="Web"/>
    <s v="Reading Material"/>
    <x v="1"/>
    <s v="5G"/>
    <n v="766.03"/>
    <x v="109"/>
    <x v="1"/>
    <n v="1"/>
    <s v="Yes"/>
    <x v="0"/>
    <n v="93.21"/>
    <s v="No"/>
    <n v="2"/>
    <x v="93"/>
    <x v="3"/>
    <n v="1"/>
    <x v="0"/>
    <n v="0"/>
  </r>
  <r>
    <s v="EU1116"/>
    <x v="116"/>
    <s v="Carl Fleming"/>
    <s v="phillipsjasmine@turner.org"/>
    <x v="4"/>
    <x v="1"/>
    <d v="2024-09-24T00:00:00"/>
    <d v="2025-01-01T11:00:00"/>
    <d v="2025-01-01T13:00:00"/>
    <n v="120"/>
    <s v="Laptop"/>
    <s v="Windows"/>
    <s v="Mobile App"/>
    <s v="Quiz"/>
    <x v="1"/>
    <s v="WiFi"/>
    <n v="712.98"/>
    <x v="110"/>
    <x v="1"/>
    <n v="5"/>
    <s v="Yes"/>
    <x v="1"/>
    <n v="97.62"/>
    <s v="No"/>
    <n v="3"/>
    <x v="94"/>
    <x v="0"/>
    <n v="1"/>
    <x v="1"/>
    <n v="0"/>
  </r>
  <r>
    <s v="EU1117"/>
    <x v="117"/>
    <s v="Sally Greene"/>
    <s v="curtiscase@yahoo.com"/>
    <x v="2"/>
    <x v="5"/>
    <d v="2025-04-01T00:00:00"/>
    <d v="2025-01-01T10:00:00"/>
    <d v="2025-01-01T11:00:00"/>
    <n v="60"/>
    <s v="Laptop"/>
    <s v="Android"/>
    <s v="Mobile App"/>
    <s v="Reading Material"/>
    <x v="1"/>
    <s v="4G"/>
    <n v="73.040000000000006"/>
    <x v="111"/>
    <x v="0"/>
    <n v="2"/>
    <s v="Yes"/>
    <x v="1"/>
    <n v="11.01"/>
    <s v="No"/>
    <n v="6"/>
    <x v="95"/>
    <x v="0"/>
    <n v="0"/>
    <x v="1"/>
    <n v="0"/>
  </r>
  <r>
    <s v="EU1118"/>
    <x v="118"/>
    <s v="Joshua Hughes"/>
    <s v="ujackson@yahoo.com"/>
    <x v="4"/>
    <x v="6"/>
    <d v="2025-07-08T00:00:00"/>
    <d v="2025-01-01T09:00:00"/>
    <d v="2025-01-01T10:00:00"/>
    <n v="60"/>
    <s v="Desktop"/>
    <s v="Android"/>
    <s v="Mobile App"/>
    <s v="Assignment"/>
    <x v="2"/>
    <s v="WiFi"/>
    <n v="159.41999999999999"/>
    <x v="112"/>
    <x v="0"/>
    <n v="3"/>
    <s v="Yes"/>
    <x v="0"/>
    <n v="96.06"/>
    <s v="Yes"/>
    <n v="8"/>
    <x v="96"/>
    <x v="0"/>
    <n v="0"/>
    <x v="0"/>
    <n v="1"/>
  </r>
  <r>
    <s v="EU1119"/>
    <x v="119"/>
    <s v="Justin Jones"/>
    <s v="zcampos@gmail.com"/>
    <x v="1"/>
    <x v="3"/>
    <d v="2024-09-12T00:00:00"/>
    <d v="2025-01-01T10:00:00"/>
    <d v="2025-01-01T11:00:00"/>
    <n v="60"/>
    <s v="Tablet"/>
    <s v="Android"/>
    <s v="Mobile App"/>
    <s v="Quiz"/>
    <x v="2"/>
    <s v="4G"/>
    <n v="516.35"/>
    <x v="113"/>
    <x v="0"/>
    <n v="4"/>
    <s v="Yes"/>
    <x v="1"/>
    <n v="79.150000000000006"/>
    <s v="No"/>
    <n v="8"/>
    <x v="97"/>
    <x v="0"/>
    <n v="0"/>
    <x v="1"/>
    <n v="0"/>
  </r>
  <r>
    <s v="EU1120"/>
    <x v="120"/>
    <s v="Tracy Oconnor"/>
    <s v="erica91@gmail.com"/>
    <x v="2"/>
    <x v="0"/>
    <d v="2025-01-20T00:00:00"/>
    <d v="2025-01-01T09:00:00"/>
    <d v="2025-01-01T11:00:00"/>
    <n v="120"/>
    <s v="Laptop"/>
    <s v="macOS"/>
    <s v="Web"/>
    <s v="Reading Material"/>
    <x v="2"/>
    <s v="5G"/>
    <n v="366.96"/>
    <x v="114"/>
    <x v="0"/>
    <n v="0"/>
    <s v="No"/>
    <x v="0"/>
    <n v="23.29"/>
    <s v="Yes"/>
    <n v="7"/>
    <x v="98"/>
    <x v="0"/>
    <n v="0"/>
    <x v="0"/>
    <n v="1"/>
  </r>
  <r>
    <s v="EU1121"/>
    <x v="121"/>
    <s v="Christy Woods"/>
    <s v="natasha10@hotmail.com"/>
    <x v="2"/>
    <x v="4"/>
    <d v="2025-02-27T00:00:00"/>
    <d v="2025-01-01T11:00:00"/>
    <d v="2025-01-01T13:00:00"/>
    <n v="120"/>
    <s v="Smartphone"/>
    <s v="Linux"/>
    <s v="Mobile App"/>
    <s v="Reading Material"/>
    <x v="4"/>
    <s v="WiFi"/>
    <n v="870.04"/>
    <x v="92"/>
    <x v="1"/>
    <n v="4"/>
    <s v="Yes"/>
    <x v="0"/>
    <n v="8.5"/>
    <s v="No"/>
    <n v="1"/>
    <x v="38"/>
    <x v="3"/>
    <n v="1"/>
    <x v="0"/>
    <n v="0"/>
  </r>
  <r>
    <s v="EU1122"/>
    <x v="122"/>
    <s v="John Kelly"/>
    <s v="wpugh@yahoo.com"/>
    <x v="4"/>
    <x v="4"/>
    <d v="2025-07-03T00:00:00"/>
    <d v="2025-01-01T09:00:00"/>
    <d v="2025-01-01T11:00:00"/>
    <n v="120"/>
    <s v="Smartphone"/>
    <s v="Windows"/>
    <s v="Web"/>
    <s v="Discussion"/>
    <x v="2"/>
    <s v="WiFi"/>
    <n v="727.21"/>
    <x v="115"/>
    <x v="0"/>
    <n v="0"/>
    <s v="Yes"/>
    <x v="1"/>
    <n v="37.28"/>
    <s v="No"/>
    <n v="3"/>
    <x v="99"/>
    <x v="0"/>
    <n v="0"/>
    <x v="1"/>
    <n v="0"/>
  </r>
  <r>
    <s v="EU1123"/>
    <x v="123"/>
    <s v="Matthew Nguyen"/>
    <s v="igibbs@james.com"/>
    <x v="4"/>
    <x v="2"/>
    <d v="2024-12-12T00:00:00"/>
    <d v="2025-01-01T12:00:00"/>
    <d v="2025-01-01T14:00:00"/>
    <n v="120"/>
    <s v="Desktop"/>
    <s v="Android"/>
    <s v="Mobile App"/>
    <s v="Video"/>
    <x v="2"/>
    <s v="5G"/>
    <n v="210.3"/>
    <x v="116"/>
    <x v="0"/>
    <n v="3"/>
    <s v="Yes"/>
    <x v="0"/>
    <n v="2.69"/>
    <s v="Yes"/>
    <n v="5"/>
    <x v="100"/>
    <x v="5"/>
    <n v="0"/>
    <x v="0"/>
    <n v="1"/>
  </r>
  <r>
    <s v="EU1124"/>
    <x v="124"/>
    <s v="Shane Frederick"/>
    <s v="kennethmoore@gmail.com"/>
    <x v="0"/>
    <x v="5"/>
    <d v="2024-10-11T00:00:00"/>
    <d v="2025-01-01T12:00:00"/>
    <d v="2025-01-01T14:00:00"/>
    <n v="120"/>
    <s v="Tablet"/>
    <s v="iOS"/>
    <s v="Mobile App"/>
    <s v="Reading Material"/>
    <x v="0"/>
    <s v="WiFi"/>
    <n v="940.82"/>
    <x v="117"/>
    <x v="0"/>
    <n v="1"/>
    <s v="Yes"/>
    <x v="1"/>
    <n v="56.3"/>
    <s v="No"/>
    <n v="6"/>
    <x v="20"/>
    <x v="5"/>
    <n v="0"/>
    <x v="1"/>
    <n v="0"/>
  </r>
  <r>
    <s v="EU1125"/>
    <x v="125"/>
    <s v="Nicholas Smith"/>
    <s v="brandiweber@gmail.com"/>
    <x v="1"/>
    <x v="4"/>
    <d v="2025-02-26T00:00:00"/>
    <d v="2025-01-01T12:00:00"/>
    <d v="2025-01-01T14:00:00"/>
    <n v="120"/>
    <s v="Tablet"/>
    <s v="Linux"/>
    <s v="Mobile App"/>
    <s v="Quiz"/>
    <x v="4"/>
    <s v="4G"/>
    <n v="184.92"/>
    <x v="118"/>
    <x v="1"/>
    <n v="5"/>
    <s v="No"/>
    <x v="1"/>
    <n v="36.69"/>
    <s v="Yes"/>
    <n v="7"/>
    <x v="101"/>
    <x v="4"/>
    <n v="1"/>
    <x v="1"/>
    <n v="1"/>
  </r>
  <r>
    <s v="EU1126"/>
    <x v="126"/>
    <s v="Melissa Sanders"/>
    <s v="rmelton@yahoo.com"/>
    <x v="4"/>
    <x v="0"/>
    <d v="2025-03-13T00:00:00"/>
    <d v="2025-01-01T10:00:00"/>
    <d v="2025-01-01T11:00:00"/>
    <n v="60"/>
    <s v="Desktop"/>
    <s v="iOS"/>
    <s v="Mobile App"/>
    <s v="Reading Material"/>
    <x v="2"/>
    <s v="4G"/>
    <n v="362.61"/>
    <x v="119"/>
    <x v="0"/>
    <n v="3"/>
    <s v="Yes"/>
    <x v="1"/>
    <n v="48.45"/>
    <s v="No"/>
    <n v="3"/>
    <x v="102"/>
    <x v="0"/>
    <n v="0"/>
    <x v="1"/>
    <n v="0"/>
  </r>
  <r>
    <s v="EU1127"/>
    <x v="127"/>
    <s v="Diane Sherman"/>
    <s v="angela62@hotmail.com"/>
    <x v="3"/>
    <x v="4"/>
    <d v="2025-03-20T00:00:00"/>
    <d v="2025-01-01T14:00:00"/>
    <d v="2025-01-01T15:00:00"/>
    <n v="60"/>
    <s v="Desktop"/>
    <s v="macOS"/>
    <s v="Mobile App"/>
    <s v="Reading Material"/>
    <x v="0"/>
    <s v="Ethernet"/>
    <n v="602.13"/>
    <x v="120"/>
    <x v="1"/>
    <n v="2"/>
    <s v="Yes"/>
    <x v="0"/>
    <n v="102.67"/>
    <s v="Yes"/>
    <n v="5"/>
    <x v="103"/>
    <x v="3"/>
    <n v="1"/>
    <x v="0"/>
    <n v="1"/>
  </r>
  <r>
    <s v="EU1128"/>
    <x v="128"/>
    <s v="Amanda May"/>
    <s v="favery@yahoo.com"/>
    <x v="1"/>
    <x v="3"/>
    <d v="2025-04-20T00:00:00"/>
    <d v="2025-01-01T10:00:00"/>
    <d v="2025-01-01T12:00:00"/>
    <n v="120"/>
    <s v="Smartphone"/>
    <s v="macOS"/>
    <s v="Mobile App"/>
    <s v="Reading Material"/>
    <x v="1"/>
    <s v="5G"/>
    <n v="339.73"/>
    <x v="121"/>
    <x v="1"/>
    <n v="4"/>
    <s v="Yes"/>
    <x v="1"/>
    <n v="84.02"/>
    <s v="Yes"/>
    <n v="1"/>
    <x v="104"/>
    <x v="1"/>
    <n v="1"/>
    <x v="1"/>
    <n v="1"/>
  </r>
  <r>
    <s v="EU1129"/>
    <x v="129"/>
    <s v="Andrea Hahn"/>
    <s v="ballen@austin-riley.biz"/>
    <x v="4"/>
    <x v="1"/>
    <d v="2025-05-02T00:00:00"/>
    <d v="2025-01-01T14:00:00"/>
    <d v="2025-01-01T15:00:00"/>
    <n v="60"/>
    <s v="Desktop"/>
    <s v="macOS"/>
    <s v="Web"/>
    <s v="Video"/>
    <x v="2"/>
    <s v="WiFi"/>
    <n v="431.57"/>
    <x v="122"/>
    <x v="1"/>
    <n v="4"/>
    <s v="Yes"/>
    <x v="0"/>
    <n v="50.35"/>
    <s v="Yes"/>
    <n v="0"/>
    <x v="29"/>
    <x v="0"/>
    <n v="1"/>
    <x v="0"/>
    <n v="1"/>
  </r>
  <r>
    <s v="EU1130"/>
    <x v="130"/>
    <s v="Natasha Estrada"/>
    <s v="trevorkramer@hobbs.com"/>
    <x v="3"/>
    <x v="6"/>
    <d v="2025-04-24T00:00:00"/>
    <d v="2025-01-01T14:00:00"/>
    <d v="2025-01-01T16:00:00"/>
    <n v="120"/>
    <s v="Desktop"/>
    <s v="macOS"/>
    <s v="Web"/>
    <s v="Video"/>
    <x v="0"/>
    <s v="Ethernet"/>
    <n v="232.84"/>
    <x v="123"/>
    <x v="0"/>
    <n v="0"/>
    <s v="No"/>
    <x v="1"/>
    <n v="101.29"/>
    <s v="No"/>
    <n v="4"/>
    <x v="105"/>
    <x v="0"/>
    <n v="0"/>
    <x v="1"/>
    <n v="0"/>
  </r>
  <r>
    <s v="EU1131"/>
    <x v="131"/>
    <s v="Wayne Velez"/>
    <s v="pwhite@carr.com"/>
    <x v="3"/>
    <x v="4"/>
    <d v="2025-04-24T00:00:00"/>
    <d v="2025-01-01T08:00:00"/>
    <d v="2025-01-01T10:00:00"/>
    <n v="120"/>
    <s v="Smartphone"/>
    <s v="Linux"/>
    <s v="Web"/>
    <s v="Assignment"/>
    <x v="4"/>
    <s v="4G"/>
    <n v="310.38"/>
    <x v="124"/>
    <x v="1"/>
    <n v="5"/>
    <s v="No"/>
    <x v="1"/>
    <n v="118.89"/>
    <s v="Yes"/>
    <n v="1"/>
    <x v="98"/>
    <x v="0"/>
    <n v="1"/>
    <x v="1"/>
    <n v="1"/>
  </r>
  <r>
    <s v="EU1132"/>
    <x v="132"/>
    <s v="Jonathan Reed"/>
    <s v="lkerr@hotmail.com"/>
    <x v="2"/>
    <x v="4"/>
    <d v="2025-05-19T00:00:00"/>
    <d v="2025-01-01T10:00:00"/>
    <d v="2025-01-01T12:00:00"/>
    <n v="120"/>
    <s v="Smartphone"/>
    <s v="iOS"/>
    <s v="Web"/>
    <s v="Video"/>
    <x v="0"/>
    <s v="5G"/>
    <n v="157.83000000000001"/>
    <x v="125"/>
    <x v="0"/>
    <n v="3"/>
    <s v="No"/>
    <x v="0"/>
    <n v="8.9"/>
    <s v="No"/>
    <n v="9"/>
    <x v="106"/>
    <x v="0"/>
    <n v="0"/>
    <x v="0"/>
    <n v="0"/>
  </r>
  <r>
    <s v="EU1133"/>
    <x v="133"/>
    <s v="Elizabeth Morgan"/>
    <s v="zchavez@gmail.com"/>
    <x v="0"/>
    <x v="3"/>
    <d v="2025-06-23T00:00:00"/>
    <d v="2025-01-01T13:00:00"/>
    <d v="2025-01-01T14:00:00"/>
    <n v="60"/>
    <s v="Desktop"/>
    <s v="macOS"/>
    <s v="Web"/>
    <s v="Quiz"/>
    <x v="1"/>
    <s v="Ethernet"/>
    <n v="407.4"/>
    <x v="126"/>
    <x v="0"/>
    <n v="1"/>
    <s v="No"/>
    <x v="0"/>
    <n v="23.19"/>
    <s v="Yes"/>
    <n v="6"/>
    <x v="40"/>
    <x v="0"/>
    <n v="0"/>
    <x v="0"/>
    <n v="1"/>
  </r>
  <r>
    <s v="EU1134"/>
    <x v="134"/>
    <s v="Kathleen Ochoa"/>
    <s v="steven64@stuart.com"/>
    <x v="0"/>
    <x v="6"/>
    <d v="2025-06-10T00:00:00"/>
    <d v="2025-01-01T14:00:00"/>
    <d v="2025-01-01T15:00:00"/>
    <n v="60"/>
    <s v="Desktop"/>
    <s v="iOS"/>
    <s v="Mobile App"/>
    <s v="Discussion"/>
    <x v="2"/>
    <s v="Ethernet"/>
    <n v="567.69000000000005"/>
    <x v="127"/>
    <x v="0"/>
    <n v="1"/>
    <s v="No"/>
    <x v="1"/>
    <n v="31.3"/>
    <s v="Yes"/>
    <n v="2"/>
    <x v="107"/>
    <x v="4"/>
    <n v="0"/>
    <x v="1"/>
    <n v="1"/>
  </r>
  <r>
    <s v="EU1135"/>
    <x v="135"/>
    <s v="Cameron Acosta"/>
    <s v="robert93@martinez.com"/>
    <x v="4"/>
    <x v="6"/>
    <d v="2024-10-13T00:00:00"/>
    <d v="2025-01-01T13:00:00"/>
    <d v="2025-01-01T14:00:00"/>
    <n v="60"/>
    <s v="Tablet"/>
    <s v="macOS"/>
    <s v="Mobile App"/>
    <s v="Reading Material"/>
    <x v="0"/>
    <s v="5G"/>
    <n v="221.45"/>
    <x v="128"/>
    <x v="0"/>
    <n v="3"/>
    <s v="No"/>
    <x v="0"/>
    <n v="47.15"/>
    <s v="Yes"/>
    <n v="7"/>
    <x v="57"/>
    <x v="4"/>
    <n v="0"/>
    <x v="0"/>
    <n v="1"/>
  </r>
  <r>
    <s v="EU1136"/>
    <x v="136"/>
    <s v="Brian Stokes"/>
    <s v="edwardstroy@yahoo.com"/>
    <x v="1"/>
    <x v="6"/>
    <d v="2024-12-03T00:00:00"/>
    <d v="2025-01-01T08:00:00"/>
    <d v="2025-01-01T09:00:00"/>
    <n v="60"/>
    <s v="Laptop"/>
    <s v="Windows"/>
    <s v="Mobile App"/>
    <s v="Quiz"/>
    <x v="4"/>
    <s v="4G"/>
    <n v="923.49"/>
    <x v="129"/>
    <x v="1"/>
    <n v="2"/>
    <s v="No"/>
    <x v="1"/>
    <n v="107.6"/>
    <s v="No"/>
    <n v="0"/>
    <x v="96"/>
    <x v="2"/>
    <n v="1"/>
    <x v="1"/>
    <n v="0"/>
  </r>
  <r>
    <s v="EU1137"/>
    <x v="137"/>
    <s v="Bobby White"/>
    <s v="harrisrichard@stone.net"/>
    <x v="1"/>
    <x v="6"/>
    <d v="2024-07-22T00:00:00"/>
    <d v="2025-01-01T14:00:00"/>
    <d v="2025-01-01T16:00:00"/>
    <n v="120"/>
    <s v="Desktop"/>
    <s v="Linux"/>
    <s v="Web"/>
    <s v="Quiz"/>
    <x v="2"/>
    <s v="WiFi"/>
    <n v="684.67"/>
    <x v="130"/>
    <x v="1"/>
    <n v="5"/>
    <s v="Yes"/>
    <x v="0"/>
    <n v="82.49"/>
    <s v="No"/>
    <n v="0"/>
    <x v="108"/>
    <x v="0"/>
    <n v="1"/>
    <x v="0"/>
    <n v="0"/>
  </r>
  <r>
    <s v="EU1138"/>
    <x v="138"/>
    <s v="Scott Morris"/>
    <s v="courtneymorris@gmail.com"/>
    <x v="0"/>
    <x v="2"/>
    <d v="2024-08-14T00:00:00"/>
    <d v="2025-01-01T11:00:00"/>
    <d v="2025-01-01T13:00:00"/>
    <n v="120"/>
    <s v="Desktop"/>
    <s v="iOS"/>
    <s v="Mobile App"/>
    <s v="Video"/>
    <x v="1"/>
    <s v="5G"/>
    <n v="445.63"/>
    <x v="131"/>
    <x v="1"/>
    <n v="4"/>
    <s v="No"/>
    <x v="0"/>
    <n v="91.34"/>
    <s v="No"/>
    <n v="0"/>
    <x v="109"/>
    <x v="4"/>
    <n v="1"/>
    <x v="0"/>
    <n v="0"/>
  </r>
  <r>
    <s v="EU1139"/>
    <x v="139"/>
    <s v="Amber Frost"/>
    <s v="pmills@hotmail.com"/>
    <x v="2"/>
    <x v="5"/>
    <d v="2025-06-11T00:00:00"/>
    <d v="2025-01-01T11:00:00"/>
    <d v="2025-01-01T12:00:00"/>
    <n v="60"/>
    <s v="Laptop"/>
    <s v="Android"/>
    <s v="Web"/>
    <s v="Discussion"/>
    <x v="4"/>
    <s v="WiFi"/>
    <n v="438.79"/>
    <x v="132"/>
    <x v="1"/>
    <n v="2"/>
    <s v="Yes"/>
    <x v="0"/>
    <n v="15.41"/>
    <s v="No"/>
    <n v="3"/>
    <x v="110"/>
    <x v="0"/>
    <n v="1"/>
    <x v="0"/>
    <n v="0"/>
  </r>
  <r>
    <s v="EU1140"/>
    <x v="140"/>
    <s v="Mary Green"/>
    <s v="pjohnson@santos-crawford.com"/>
    <x v="2"/>
    <x v="6"/>
    <d v="2025-03-26T00:00:00"/>
    <d v="2025-01-01T11:00:00"/>
    <d v="2025-01-01T12:00:00"/>
    <n v="60"/>
    <s v="Tablet"/>
    <s v="Android"/>
    <s v="Web"/>
    <s v="Discussion"/>
    <x v="0"/>
    <s v="Ethernet"/>
    <n v="400.78"/>
    <x v="133"/>
    <x v="1"/>
    <n v="1"/>
    <s v="No"/>
    <x v="1"/>
    <n v="72.02"/>
    <s v="No"/>
    <n v="9"/>
    <x v="111"/>
    <x v="0"/>
    <n v="1"/>
    <x v="1"/>
    <n v="0"/>
  </r>
  <r>
    <s v="EU1141"/>
    <x v="141"/>
    <s v="Tammy Rivera"/>
    <s v="melissa73@lee.com"/>
    <x v="2"/>
    <x v="2"/>
    <d v="2024-11-29T00:00:00"/>
    <d v="2025-01-01T11:00:00"/>
    <d v="2025-01-01T13:00:00"/>
    <n v="120"/>
    <s v="Desktop"/>
    <s v="Windows"/>
    <s v="Web"/>
    <s v="Assignment"/>
    <x v="1"/>
    <s v="5G"/>
    <n v="939.67"/>
    <x v="134"/>
    <x v="1"/>
    <n v="0"/>
    <s v="Yes"/>
    <x v="1"/>
    <n v="90.04"/>
    <s v="No"/>
    <n v="8"/>
    <x v="101"/>
    <x v="0"/>
    <n v="1"/>
    <x v="1"/>
    <n v="0"/>
  </r>
  <r>
    <s v="EU1142"/>
    <x v="142"/>
    <s v="Paula Daniels"/>
    <s v="lanenicole@yahoo.com"/>
    <x v="4"/>
    <x v="5"/>
    <d v="2024-09-27T00:00:00"/>
    <d v="2025-01-01T10:00:00"/>
    <d v="2025-01-01T11:00:00"/>
    <n v="60"/>
    <s v="Desktop"/>
    <s v="Windows"/>
    <s v="Web"/>
    <s v="Reading Material"/>
    <x v="0"/>
    <s v="Ethernet"/>
    <n v="773.14"/>
    <x v="135"/>
    <x v="1"/>
    <n v="2"/>
    <s v="Yes"/>
    <x v="1"/>
    <n v="45.17"/>
    <s v="No"/>
    <n v="7"/>
    <x v="112"/>
    <x v="2"/>
    <n v="1"/>
    <x v="1"/>
    <n v="0"/>
  </r>
  <r>
    <s v="EU1143"/>
    <x v="143"/>
    <s v="Eric Garrison"/>
    <s v="reyesjoseph@chung-strickland.com"/>
    <x v="3"/>
    <x v="5"/>
    <d v="2024-10-19T00:00:00"/>
    <d v="2025-01-01T13:00:00"/>
    <d v="2025-01-01T14:00:00"/>
    <n v="60"/>
    <s v="Desktop"/>
    <s v="Linux"/>
    <s v="Web"/>
    <s v="Quiz"/>
    <x v="1"/>
    <s v="5G"/>
    <n v="228.6"/>
    <x v="136"/>
    <x v="1"/>
    <n v="0"/>
    <s v="Yes"/>
    <x v="1"/>
    <n v="11.73"/>
    <s v="Yes"/>
    <n v="9"/>
    <x v="97"/>
    <x v="5"/>
    <n v="1"/>
    <x v="1"/>
    <n v="1"/>
  </r>
  <r>
    <s v="EU1144"/>
    <x v="144"/>
    <s v="Laura Martinez"/>
    <s v="thomasfisher@yahoo.com"/>
    <x v="2"/>
    <x v="1"/>
    <d v="2025-05-27T00:00:00"/>
    <d v="2025-01-01T12:00:00"/>
    <d v="2025-01-01T13:00:00"/>
    <n v="60"/>
    <s v="Tablet"/>
    <s v="Linux"/>
    <s v="Web"/>
    <s v="Assignment"/>
    <x v="4"/>
    <s v="5G"/>
    <n v="292.38"/>
    <x v="137"/>
    <x v="0"/>
    <n v="0"/>
    <s v="Yes"/>
    <x v="0"/>
    <n v="31.34"/>
    <s v="No"/>
    <n v="5"/>
    <x v="78"/>
    <x v="0"/>
    <n v="0"/>
    <x v="0"/>
    <n v="0"/>
  </r>
  <r>
    <s v="EU1145"/>
    <x v="145"/>
    <s v="Jessica Myers"/>
    <s v="david57@espinoza.com"/>
    <x v="4"/>
    <x v="1"/>
    <d v="2025-03-23T00:00:00"/>
    <d v="2025-01-01T12:00:00"/>
    <d v="2025-01-01T13:00:00"/>
    <n v="60"/>
    <s v="Tablet"/>
    <s v="macOS"/>
    <s v="Mobile App"/>
    <s v="Reading Material"/>
    <x v="2"/>
    <s v="4G"/>
    <n v="891.02"/>
    <x v="138"/>
    <x v="0"/>
    <n v="5"/>
    <s v="No"/>
    <x v="1"/>
    <n v="30.27"/>
    <s v="No"/>
    <n v="10"/>
    <x v="4"/>
    <x v="1"/>
    <n v="0"/>
    <x v="1"/>
    <n v="0"/>
  </r>
  <r>
    <s v="EU1146"/>
    <x v="146"/>
    <s v="Melanie Christensen"/>
    <s v="ohunt@stone.com"/>
    <x v="1"/>
    <x v="5"/>
    <d v="2025-07-03T00:00:00"/>
    <d v="2025-01-01T09:00:00"/>
    <d v="2025-01-01T10:00:00"/>
    <n v="60"/>
    <s v="Tablet"/>
    <s v="macOS"/>
    <s v="Web"/>
    <s v="Reading Material"/>
    <x v="0"/>
    <s v="5G"/>
    <n v="471.41"/>
    <x v="139"/>
    <x v="0"/>
    <n v="1"/>
    <s v="No"/>
    <x v="1"/>
    <n v="15.81"/>
    <s v="Yes"/>
    <n v="3"/>
    <x v="113"/>
    <x v="0"/>
    <n v="0"/>
    <x v="1"/>
    <n v="1"/>
  </r>
  <r>
    <s v="EU1147"/>
    <x v="147"/>
    <s v="Stephen Mckenzie"/>
    <s v="kdowns@stanley.info"/>
    <x v="3"/>
    <x v="5"/>
    <d v="2025-04-19T00:00:00"/>
    <d v="2025-01-01T11:00:00"/>
    <d v="2025-01-01T13:00:00"/>
    <n v="120"/>
    <s v="Smartphone"/>
    <s v="macOS"/>
    <s v="Web"/>
    <s v="Assignment"/>
    <x v="3"/>
    <s v="4G"/>
    <n v="437.43"/>
    <x v="140"/>
    <x v="1"/>
    <n v="3"/>
    <s v="Yes"/>
    <x v="1"/>
    <n v="34.01"/>
    <s v="Yes"/>
    <n v="6"/>
    <x v="114"/>
    <x v="0"/>
    <n v="1"/>
    <x v="1"/>
    <n v="1"/>
  </r>
  <r>
    <s v="EU1148"/>
    <x v="148"/>
    <s v="William Washington"/>
    <s v="megan42@yahoo.com"/>
    <x v="1"/>
    <x v="6"/>
    <d v="2024-10-14T00:00:00"/>
    <d v="2025-01-01T12:00:00"/>
    <d v="2025-01-01T13:00:00"/>
    <n v="60"/>
    <s v="Tablet"/>
    <s v="macOS"/>
    <s v="Mobile App"/>
    <s v="Discussion"/>
    <x v="2"/>
    <s v="4G"/>
    <n v="896.39"/>
    <x v="141"/>
    <x v="1"/>
    <n v="4"/>
    <s v="Yes"/>
    <x v="1"/>
    <n v="37.119999999999997"/>
    <s v="No"/>
    <n v="6"/>
    <x v="22"/>
    <x v="5"/>
    <n v="1"/>
    <x v="1"/>
    <n v="0"/>
  </r>
  <r>
    <s v="EU1149"/>
    <x v="149"/>
    <s v="Paul Robbins"/>
    <s v="monroebethany@conner.org"/>
    <x v="0"/>
    <x v="4"/>
    <d v="2024-12-14T00:00:00"/>
    <d v="2025-01-01T14:00:00"/>
    <d v="2025-01-01T15:00:00"/>
    <n v="60"/>
    <s v="Laptop"/>
    <s v="Windows"/>
    <s v="Mobile App"/>
    <s v="Reading Material"/>
    <x v="4"/>
    <s v="WiFi"/>
    <n v="967.97"/>
    <x v="62"/>
    <x v="1"/>
    <n v="5"/>
    <s v="No"/>
    <x v="0"/>
    <n v="39.83"/>
    <s v="No"/>
    <n v="5"/>
    <x v="115"/>
    <x v="2"/>
    <n v="1"/>
    <x v="0"/>
    <n v="0"/>
  </r>
  <r>
    <s v="EU1150"/>
    <x v="150"/>
    <s v="Scott Barnes"/>
    <s v="alex44@harper-vasquez.org"/>
    <x v="2"/>
    <x v="1"/>
    <d v="2024-11-14T00:00:00"/>
    <d v="2025-01-01T08:00:00"/>
    <d v="2025-01-01T10:00:00"/>
    <n v="120"/>
    <s v="Laptop"/>
    <s v="Windows"/>
    <s v="Mobile App"/>
    <s v="Quiz"/>
    <x v="3"/>
    <s v="Ethernet"/>
    <n v="717.54"/>
    <x v="142"/>
    <x v="0"/>
    <n v="4"/>
    <s v="Yes"/>
    <x v="0"/>
    <n v="59.82"/>
    <s v="Yes"/>
    <n v="3"/>
    <x v="116"/>
    <x v="0"/>
    <n v="0"/>
    <x v="0"/>
    <n v="1"/>
  </r>
  <r>
    <s v="EU1151"/>
    <x v="151"/>
    <s v="Daniel Morgan"/>
    <s v="emeyer@hansen.biz"/>
    <x v="4"/>
    <x v="5"/>
    <d v="2024-10-17T00:00:00"/>
    <d v="2025-01-01T11:00:00"/>
    <d v="2025-01-01T13:00:00"/>
    <n v="120"/>
    <s v="Tablet"/>
    <s v="macOS"/>
    <s v="Mobile App"/>
    <s v="Video"/>
    <x v="2"/>
    <s v="5G"/>
    <n v="653.1"/>
    <x v="143"/>
    <x v="1"/>
    <n v="5"/>
    <s v="Yes"/>
    <x v="1"/>
    <n v="116.68"/>
    <s v="No"/>
    <n v="1"/>
    <x v="117"/>
    <x v="4"/>
    <n v="1"/>
    <x v="1"/>
    <n v="0"/>
  </r>
  <r>
    <s v="EU1152"/>
    <x v="152"/>
    <s v="Heidi Phelps"/>
    <s v="hjohnson@dickerson-price.com"/>
    <x v="1"/>
    <x v="2"/>
    <d v="2024-12-17T00:00:00"/>
    <d v="2025-01-01T08:00:00"/>
    <d v="2025-01-01T10:00:00"/>
    <n v="120"/>
    <s v="Laptop"/>
    <s v="macOS"/>
    <s v="Web"/>
    <s v="Video"/>
    <x v="4"/>
    <s v="5G"/>
    <n v="183.77"/>
    <x v="144"/>
    <x v="0"/>
    <n v="0"/>
    <s v="Yes"/>
    <x v="0"/>
    <n v="55.76"/>
    <s v="Yes"/>
    <n v="7"/>
    <x v="118"/>
    <x v="0"/>
    <n v="0"/>
    <x v="0"/>
    <n v="1"/>
  </r>
  <r>
    <s v="EU1153"/>
    <x v="153"/>
    <s v="Brooke Wheeler"/>
    <s v="smithdavid@french-spencer.com"/>
    <x v="1"/>
    <x v="2"/>
    <d v="2025-05-18T00:00:00"/>
    <d v="2025-01-01T10:00:00"/>
    <d v="2025-01-01T11:00:00"/>
    <n v="60"/>
    <s v="Desktop"/>
    <s v="iOS"/>
    <s v="Web"/>
    <s v="Reading Material"/>
    <x v="1"/>
    <s v="Ethernet"/>
    <n v="471.26"/>
    <x v="145"/>
    <x v="1"/>
    <n v="1"/>
    <s v="No"/>
    <x v="1"/>
    <n v="75.489999999999995"/>
    <s v="No"/>
    <n v="4"/>
    <x v="119"/>
    <x v="0"/>
    <n v="1"/>
    <x v="1"/>
    <n v="0"/>
  </r>
  <r>
    <s v="EU1154"/>
    <x v="154"/>
    <s v="Cody Baker"/>
    <s v="carrie48@hotmail.com"/>
    <x v="1"/>
    <x v="3"/>
    <d v="2024-10-30T00:00:00"/>
    <d v="2025-01-01T11:00:00"/>
    <d v="2025-01-01T13:00:00"/>
    <n v="120"/>
    <s v="Laptop"/>
    <s v="iOS"/>
    <s v="Web"/>
    <s v="Reading Material"/>
    <x v="4"/>
    <s v="4G"/>
    <n v="772.89"/>
    <x v="146"/>
    <x v="0"/>
    <n v="2"/>
    <s v="Yes"/>
    <x v="1"/>
    <n v="71.47"/>
    <s v="Yes"/>
    <n v="6"/>
    <x v="110"/>
    <x v="0"/>
    <n v="0"/>
    <x v="1"/>
    <n v="1"/>
  </r>
  <r>
    <s v="EU1155"/>
    <x v="155"/>
    <s v="Tamara Bradshaw"/>
    <s v="donald87@yahoo.com"/>
    <x v="0"/>
    <x v="1"/>
    <d v="2024-10-18T00:00:00"/>
    <d v="2025-01-01T11:00:00"/>
    <d v="2025-01-01T12:00:00"/>
    <n v="60"/>
    <s v="Desktop"/>
    <s v="Linux"/>
    <s v="Web"/>
    <s v="Video"/>
    <x v="1"/>
    <s v="4G"/>
    <n v="464.5"/>
    <x v="147"/>
    <x v="0"/>
    <n v="0"/>
    <s v="No"/>
    <x v="1"/>
    <n v="89.77"/>
    <s v="No"/>
    <n v="6"/>
    <x v="120"/>
    <x v="3"/>
    <n v="0"/>
    <x v="1"/>
    <n v="0"/>
  </r>
  <r>
    <s v="EU1156"/>
    <x v="156"/>
    <s v="Tina Davis"/>
    <s v="larnold@ryan.com"/>
    <x v="4"/>
    <x v="1"/>
    <d v="2024-09-02T00:00:00"/>
    <d v="2025-01-01T13:00:00"/>
    <d v="2025-01-01T14:00:00"/>
    <n v="60"/>
    <s v="Tablet"/>
    <s v="macOS"/>
    <s v="Mobile App"/>
    <s v="Quiz"/>
    <x v="2"/>
    <s v="5G"/>
    <n v="449.83"/>
    <x v="148"/>
    <x v="0"/>
    <n v="0"/>
    <s v="No"/>
    <x v="1"/>
    <n v="17"/>
    <s v="Yes"/>
    <n v="5"/>
    <x v="121"/>
    <x v="0"/>
    <n v="0"/>
    <x v="1"/>
    <n v="1"/>
  </r>
  <r>
    <s v="EU1157"/>
    <x v="157"/>
    <s v="Rebecca Campbell"/>
    <s v="rmckee@black.com"/>
    <x v="3"/>
    <x v="1"/>
    <d v="2025-02-21T00:00:00"/>
    <d v="2025-01-01T12:00:00"/>
    <d v="2025-01-01T13:00:00"/>
    <n v="60"/>
    <s v="Laptop"/>
    <s v="Windows"/>
    <s v="Web"/>
    <s v="Reading Material"/>
    <x v="0"/>
    <s v="Ethernet"/>
    <n v="197.78"/>
    <x v="149"/>
    <x v="0"/>
    <n v="0"/>
    <s v="Yes"/>
    <x v="1"/>
    <n v="26.65"/>
    <s v="Yes"/>
    <n v="7"/>
    <x v="113"/>
    <x v="0"/>
    <n v="0"/>
    <x v="1"/>
    <n v="1"/>
  </r>
  <r>
    <s v="EU1158"/>
    <x v="158"/>
    <s v="Karen Stanton"/>
    <s v="ztravis@walton-lewis.com"/>
    <x v="1"/>
    <x v="6"/>
    <d v="2025-04-30T00:00:00"/>
    <d v="2025-01-01T14:00:00"/>
    <d v="2025-01-01T16:00:00"/>
    <n v="120"/>
    <s v="Tablet"/>
    <s v="Linux"/>
    <s v="Web"/>
    <s v="Reading Material"/>
    <x v="2"/>
    <s v="WiFi"/>
    <n v="982.88"/>
    <x v="150"/>
    <x v="0"/>
    <n v="0"/>
    <s v="No"/>
    <x v="1"/>
    <n v="115.25"/>
    <s v="Yes"/>
    <n v="7"/>
    <x v="100"/>
    <x v="3"/>
    <n v="0"/>
    <x v="1"/>
    <n v="1"/>
  </r>
  <r>
    <s v="EU1159"/>
    <x v="159"/>
    <s v="Joseph Bender"/>
    <s v="lisa51@guzman-tran.net"/>
    <x v="2"/>
    <x v="3"/>
    <d v="2024-10-11T00:00:00"/>
    <d v="2025-01-01T14:00:00"/>
    <d v="2025-01-01T16:00:00"/>
    <n v="120"/>
    <s v="Desktop"/>
    <s v="Linux"/>
    <s v="Mobile App"/>
    <s v="Video"/>
    <x v="2"/>
    <s v="WiFi"/>
    <n v="963.55"/>
    <x v="151"/>
    <x v="1"/>
    <n v="0"/>
    <s v="No"/>
    <x v="1"/>
    <n v="51.66"/>
    <s v="Yes"/>
    <n v="0"/>
    <x v="122"/>
    <x v="5"/>
    <n v="1"/>
    <x v="1"/>
    <n v="1"/>
  </r>
  <r>
    <s v="EU1160"/>
    <x v="160"/>
    <s v="Jared Wolf"/>
    <s v="dominguezbrooke@hotmail.com"/>
    <x v="3"/>
    <x v="5"/>
    <d v="2025-02-14T00:00:00"/>
    <d v="2025-01-01T10:00:00"/>
    <d v="2025-01-01T12:00:00"/>
    <n v="120"/>
    <s v="Desktop"/>
    <s v="Linux"/>
    <s v="Mobile App"/>
    <s v="Discussion"/>
    <x v="1"/>
    <s v="4G"/>
    <n v="379.32"/>
    <x v="152"/>
    <x v="1"/>
    <n v="5"/>
    <s v="No"/>
    <x v="0"/>
    <n v="30.69"/>
    <s v="No"/>
    <n v="4"/>
    <x v="123"/>
    <x v="0"/>
    <n v="1"/>
    <x v="0"/>
    <n v="0"/>
  </r>
  <r>
    <s v="EU1161"/>
    <x v="161"/>
    <s v="Monica Williams"/>
    <s v="briannelson@wright.com"/>
    <x v="3"/>
    <x v="6"/>
    <d v="2025-06-02T00:00:00"/>
    <d v="2025-01-01T09:00:00"/>
    <d v="2025-01-01T11:00:00"/>
    <n v="120"/>
    <s v="Laptop"/>
    <s v="Linux"/>
    <s v="Mobile App"/>
    <s v="Reading Material"/>
    <x v="4"/>
    <s v="5G"/>
    <n v="475.95"/>
    <x v="147"/>
    <x v="1"/>
    <n v="0"/>
    <s v="Yes"/>
    <x v="0"/>
    <n v="13.71"/>
    <s v="Yes"/>
    <n v="9"/>
    <x v="62"/>
    <x v="3"/>
    <n v="1"/>
    <x v="0"/>
    <n v="1"/>
  </r>
  <r>
    <s v="EU1162"/>
    <x v="162"/>
    <s v="Christopher Thomas"/>
    <s v="charles75@yahoo.com"/>
    <x v="3"/>
    <x v="4"/>
    <d v="2024-08-06T00:00:00"/>
    <d v="2025-01-01T08:00:00"/>
    <d v="2025-01-01T09:00:00"/>
    <n v="60"/>
    <s v="Laptop"/>
    <s v="Windows"/>
    <s v="Mobile App"/>
    <s v="Video"/>
    <x v="4"/>
    <s v="4G"/>
    <n v="326.55"/>
    <x v="80"/>
    <x v="1"/>
    <n v="1"/>
    <s v="No"/>
    <x v="1"/>
    <n v="9.14"/>
    <s v="Yes"/>
    <n v="7"/>
    <x v="30"/>
    <x v="4"/>
    <n v="1"/>
    <x v="1"/>
    <n v="1"/>
  </r>
  <r>
    <s v="EU1163"/>
    <x v="163"/>
    <s v="Brandon Vargas"/>
    <s v="kimberlylewis@hotmail.com"/>
    <x v="3"/>
    <x v="3"/>
    <d v="2025-05-21T00:00:00"/>
    <d v="2025-01-01T11:00:00"/>
    <d v="2025-01-01T12:00:00"/>
    <n v="60"/>
    <s v="Laptop"/>
    <s v="iOS"/>
    <s v="Web"/>
    <s v="Quiz"/>
    <x v="2"/>
    <s v="4G"/>
    <n v="258.95"/>
    <x v="153"/>
    <x v="0"/>
    <n v="1"/>
    <s v="No"/>
    <x v="1"/>
    <n v="84.81"/>
    <s v="No"/>
    <n v="2"/>
    <x v="124"/>
    <x v="0"/>
    <n v="0"/>
    <x v="1"/>
    <n v="0"/>
  </r>
  <r>
    <s v="EU1164"/>
    <x v="164"/>
    <s v="Nathaniel Brooks"/>
    <s v="erinwang@joyce.com"/>
    <x v="1"/>
    <x v="0"/>
    <d v="2024-12-14T00:00:00"/>
    <d v="2025-01-01T08:00:00"/>
    <d v="2025-01-01T10:00:00"/>
    <n v="120"/>
    <s v="Smartphone"/>
    <s v="Windows"/>
    <s v="Mobile App"/>
    <s v="Video"/>
    <x v="1"/>
    <s v="Ethernet"/>
    <n v="492.71"/>
    <x v="154"/>
    <x v="1"/>
    <n v="2"/>
    <s v="Yes"/>
    <x v="0"/>
    <n v="0.97"/>
    <s v="No"/>
    <n v="10"/>
    <x v="125"/>
    <x v="5"/>
    <n v="1"/>
    <x v="0"/>
    <n v="0"/>
  </r>
  <r>
    <s v="EU1165"/>
    <x v="165"/>
    <s v="Mr. Sean Watson"/>
    <s v="cuevasjames@gmail.com"/>
    <x v="2"/>
    <x v="3"/>
    <d v="2024-08-21T00:00:00"/>
    <d v="2025-01-01T13:00:00"/>
    <d v="2025-01-01T15:00:00"/>
    <n v="120"/>
    <s v="Tablet"/>
    <s v="iOS"/>
    <s v="Web"/>
    <s v="Reading Material"/>
    <x v="3"/>
    <s v="Ethernet"/>
    <n v="537.91999999999996"/>
    <x v="155"/>
    <x v="0"/>
    <n v="4"/>
    <s v="Yes"/>
    <x v="0"/>
    <n v="62.37"/>
    <s v="No"/>
    <n v="1"/>
    <x v="42"/>
    <x v="0"/>
    <n v="0"/>
    <x v="0"/>
    <n v="0"/>
  </r>
  <r>
    <s v="EU1166"/>
    <x v="166"/>
    <s v="Lisa Hays"/>
    <s v="jking@gmail.com"/>
    <x v="4"/>
    <x v="3"/>
    <d v="2025-06-06T00:00:00"/>
    <d v="2025-01-01T11:00:00"/>
    <d v="2025-01-01T12:00:00"/>
    <n v="60"/>
    <s v="Laptop"/>
    <s v="Android"/>
    <s v="Mobile App"/>
    <s v="Video"/>
    <x v="2"/>
    <s v="4G"/>
    <n v="583.9"/>
    <x v="156"/>
    <x v="1"/>
    <n v="0"/>
    <s v="Yes"/>
    <x v="1"/>
    <n v="6.53"/>
    <s v="No"/>
    <n v="5"/>
    <x v="126"/>
    <x v="0"/>
    <n v="1"/>
    <x v="1"/>
    <n v="0"/>
  </r>
  <r>
    <s v="EU1167"/>
    <x v="167"/>
    <s v="James Martinez"/>
    <s v="brandicline@hotmail.com"/>
    <x v="2"/>
    <x v="1"/>
    <d v="2025-03-10T00:00:00"/>
    <d v="2025-01-01T13:00:00"/>
    <d v="2025-01-01T14:00:00"/>
    <n v="60"/>
    <s v="Tablet"/>
    <s v="iOS"/>
    <s v="Mobile App"/>
    <s v="Reading Material"/>
    <x v="0"/>
    <s v="5G"/>
    <n v="490.83"/>
    <x v="157"/>
    <x v="1"/>
    <n v="2"/>
    <s v="No"/>
    <x v="1"/>
    <n v="96.93"/>
    <s v="Yes"/>
    <n v="6"/>
    <x v="127"/>
    <x v="1"/>
    <n v="1"/>
    <x v="1"/>
    <n v="1"/>
  </r>
  <r>
    <s v="EU1168"/>
    <x v="168"/>
    <s v="Joseph Benson"/>
    <s v="williamscarla@hotmail.com"/>
    <x v="1"/>
    <x v="6"/>
    <d v="2024-10-06T00:00:00"/>
    <d v="2025-01-01T14:00:00"/>
    <d v="2025-01-01T15:00:00"/>
    <n v="60"/>
    <s v="Smartphone"/>
    <s v="Android"/>
    <s v="Web"/>
    <s v="Quiz"/>
    <x v="3"/>
    <s v="WiFi"/>
    <n v="540.11"/>
    <x v="158"/>
    <x v="0"/>
    <n v="3"/>
    <s v="No"/>
    <x v="1"/>
    <n v="82.47"/>
    <s v="Yes"/>
    <n v="8"/>
    <x v="6"/>
    <x v="2"/>
    <n v="0"/>
    <x v="1"/>
    <n v="1"/>
  </r>
  <r>
    <s v="EU1169"/>
    <x v="169"/>
    <s v="Michael Maldonado PhD"/>
    <s v="davismatthew@yahoo.com"/>
    <x v="3"/>
    <x v="0"/>
    <d v="2025-04-04T00:00:00"/>
    <d v="2025-01-01T13:00:00"/>
    <d v="2025-01-01T15:00:00"/>
    <n v="120"/>
    <s v="Desktop"/>
    <s v="Windows"/>
    <s v="Web"/>
    <s v="Video"/>
    <x v="4"/>
    <s v="4G"/>
    <n v="116.99"/>
    <x v="159"/>
    <x v="1"/>
    <n v="1"/>
    <s v="No"/>
    <x v="1"/>
    <n v="43.7"/>
    <s v="Yes"/>
    <n v="1"/>
    <x v="58"/>
    <x v="0"/>
    <n v="1"/>
    <x v="1"/>
    <n v="1"/>
  </r>
  <r>
    <s v="EU1170"/>
    <x v="170"/>
    <s v="Kristina Thompson"/>
    <s v="johnsonandrea@bates.com"/>
    <x v="4"/>
    <x v="2"/>
    <d v="2025-07-05T00:00:00"/>
    <d v="2025-01-01T11:00:00"/>
    <d v="2025-01-01T12:00:00"/>
    <n v="60"/>
    <s v="Laptop"/>
    <s v="Windows"/>
    <s v="Mobile App"/>
    <s v="Reading Material"/>
    <x v="0"/>
    <s v="WiFi"/>
    <n v="727.41"/>
    <x v="160"/>
    <x v="0"/>
    <n v="0"/>
    <s v="Yes"/>
    <x v="1"/>
    <n v="3.66"/>
    <s v="Yes"/>
    <n v="5"/>
    <x v="128"/>
    <x v="4"/>
    <n v="0"/>
    <x v="1"/>
    <n v="1"/>
  </r>
  <r>
    <s v="EU1171"/>
    <x v="171"/>
    <s v="Kimberly Fisher"/>
    <s v="tanya40@yahoo.com"/>
    <x v="2"/>
    <x v="6"/>
    <d v="2025-06-19T00:00:00"/>
    <d v="2025-01-01T09:00:00"/>
    <d v="2025-01-01T11:00:00"/>
    <n v="120"/>
    <s v="Smartphone"/>
    <s v="Android"/>
    <s v="Mobile App"/>
    <s v="Video"/>
    <x v="2"/>
    <s v="5G"/>
    <n v="483.6"/>
    <x v="161"/>
    <x v="0"/>
    <n v="0"/>
    <s v="No"/>
    <x v="1"/>
    <n v="18.14"/>
    <s v="Yes"/>
    <n v="5"/>
    <x v="129"/>
    <x v="1"/>
    <n v="0"/>
    <x v="1"/>
    <n v="1"/>
  </r>
  <r>
    <s v="EU1172"/>
    <x v="172"/>
    <s v="Patricia Galvan"/>
    <s v="shelby21@hotmail.com"/>
    <x v="1"/>
    <x v="2"/>
    <d v="2025-06-06T00:00:00"/>
    <d v="2025-01-01T12:00:00"/>
    <d v="2025-01-01T13:00:00"/>
    <n v="60"/>
    <s v="Laptop"/>
    <s v="macOS"/>
    <s v="Mobile App"/>
    <s v="Discussion"/>
    <x v="1"/>
    <s v="4G"/>
    <n v="810.35"/>
    <x v="162"/>
    <x v="1"/>
    <n v="3"/>
    <s v="Yes"/>
    <x v="1"/>
    <n v="112.8"/>
    <s v="No"/>
    <n v="1"/>
    <x v="111"/>
    <x v="0"/>
    <n v="1"/>
    <x v="1"/>
    <n v="0"/>
  </r>
  <r>
    <s v="EU1173"/>
    <x v="173"/>
    <s v="Joseph Hall"/>
    <s v="toddbrown@hotmail.com"/>
    <x v="3"/>
    <x v="6"/>
    <d v="2024-08-24T00:00:00"/>
    <d v="2025-01-01T08:00:00"/>
    <d v="2025-01-01T10:00:00"/>
    <n v="120"/>
    <s v="Smartphone"/>
    <s v="Android"/>
    <s v="Mobile App"/>
    <s v="Reading Material"/>
    <x v="2"/>
    <s v="WiFi"/>
    <n v="654.08000000000004"/>
    <x v="163"/>
    <x v="1"/>
    <n v="1"/>
    <s v="No"/>
    <x v="1"/>
    <n v="94.69"/>
    <s v="No"/>
    <n v="6"/>
    <x v="130"/>
    <x v="0"/>
    <n v="1"/>
    <x v="1"/>
    <n v="0"/>
  </r>
  <r>
    <s v="EU1174"/>
    <x v="174"/>
    <s v="Michael Murphy"/>
    <s v="mathewsantonio@hotmail.com"/>
    <x v="2"/>
    <x v="1"/>
    <d v="2025-01-17T00:00:00"/>
    <d v="2025-01-01T08:00:00"/>
    <d v="2025-01-01T10:00:00"/>
    <n v="120"/>
    <s v="Desktop"/>
    <s v="iOS"/>
    <s v="Mobile App"/>
    <s v="Video"/>
    <x v="4"/>
    <s v="4G"/>
    <n v="764.59"/>
    <x v="164"/>
    <x v="0"/>
    <n v="2"/>
    <s v="Yes"/>
    <x v="0"/>
    <n v="93.64"/>
    <s v="No"/>
    <n v="8"/>
    <x v="11"/>
    <x v="0"/>
    <n v="0"/>
    <x v="0"/>
    <n v="0"/>
  </r>
  <r>
    <s v="EU1175"/>
    <x v="175"/>
    <s v="Mr. Stephen Hughes IV"/>
    <s v="justinmora@smith-bean.net"/>
    <x v="4"/>
    <x v="6"/>
    <d v="2024-07-28T00:00:00"/>
    <d v="2025-01-01T10:00:00"/>
    <d v="2025-01-01T11:00:00"/>
    <n v="60"/>
    <s v="Smartphone"/>
    <s v="Windows"/>
    <s v="Web"/>
    <s v="Assignment"/>
    <x v="3"/>
    <s v="5G"/>
    <n v="177.84"/>
    <x v="67"/>
    <x v="0"/>
    <n v="0"/>
    <s v="Yes"/>
    <x v="1"/>
    <n v="52.64"/>
    <s v="Yes"/>
    <n v="3"/>
    <x v="11"/>
    <x v="4"/>
    <n v="0"/>
    <x v="1"/>
    <n v="1"/>
  </r>
  <r>
    <s v="EU1176"/>
    <x v="176"/>
    <s v="James Carroll"/>
    <s v="sterrell@yahoo.com"/>
    <x v="2"/>
    <x v="2"/>
    <d v="2025-05-08T00:00:00"/>
    <d v="2025-01-01T14:00:00"/>
    <d v="2025-01-01T15:00:00"/>
    <n v="60"/>
    <s v="Laptop"/>
    <s v="iOS"/>
    <s v="Web"/>
    <s v="Quiz"/>
    <x v="1"/>
    <s v="WiFi"/>
    <n v="256.02"/>
    <x v="165"/>
    <x v="0"/>
    <n v="5"/>
    <s v="No"/>
    <x v="1"/>
    <n v="37.35"/>
    <s v="No"/>
    <n v="4"/>
    <x v="29"/>
    <x v="5"/>
    <n v="0"/>
    <x v="1"/>
    <n v="0"/>
  </r>
  <r>
    <s v="EU1177"/>
    <x v="177"/>
    <s v="Bradley Webb"/>
    <s v="jbush@dominguez-brown.com"/>
    <x v="4"/>
    <x v="0"/>
    <d v="2024-09-26T00:00:00"/>
    <d v="2025-01-01T10:00:00"/>
    <d v="2025-01-01T12:00:00"/>
    <n v="120"/>
    <s v="Desktop"/>
    <s v="iOS"/>
    <s v="Web"/>
    <s v="Video"/>
    <x v="0"/>
    <s v="Ethernet"/>
    <n v="909.81"/>
    <x v="166"/>
    <x v="1"/>
    <n v="4"/>
    <s v="No"/>
    <x v="0"/>
    <n v="119.76"/>
    <s v="No"/>
    <n v="1"/>
    <x v="50"/>
    <x v="0"/>
    <n v="1"/>
    <x v="0"/>
    <n v="0"/>
  </r>
  <r>
    <s v="EU1178"/>
    <x v="178"/>
    <s v="Gregory Hodges"/>
    <s v="stephanie63@hotmail.com"/>
    <x v="0"/>
    <x v="1"/>
    <d v="2025-01-14T00:00:00"/>
    <d v="2025-01-01T14:00:00"/>
    <d v="2025-01-01T15:00:00"/>
    <n v="60"/>
    <s v="Desktop"/>
    <s v="Windows"/>
    <s v="Web"/>
    <s v="Discussion"/>
    <x v="4"/>
    <s v="5G"/>
    <n v="562.23"/>
    <x v="167"/>
    <x v="1"/>
    <n v="2"/>
    <s v="Yes"/>
    <x v="0"/>
    <n v="54.87"/>
    <s v="No"/>
    <n v="7"/>
    <x v="10"/>
    <x v="0"/>
    <n v="1"/>
    <x v="0"/>
    <n v="0"/>
  </r>
  <r>
    <s v="EU1179"/>
    <x v="179"/>
    <s v="Lauren Williams"/>
    <s v="richard60@hancock.org"/>
    <x v="1"/>
    <x v="1"/>
    <d v="2024-07-30T00:00:00"/>
    <d v="2025-01-01T12:00:00"/>
    <d v="2025-01-01T13:00:00"/>
    <n v="60"/>
    <s v="Desktop"/>
    <s v="Android"/>
    <s v="Mobile App"/>
    <s v="Video"/>
    <x v="1"/>
    <s v="5G"/>
    <n v="587.73"/>
    <x v="168"/>
    <x v="1"/>
    <n v="2"/>
    <s v="Yes"/>
    <x v="0"/>
    <n v="24.9"/>
    <s v="Yes"/>
    <n v="8"/>
    <x v="97"/>
    <x v="0"/>
    <n v="1"/>
    <x v="0"/>
    <n v="1"/>
  </r>
  <r>
    <s v="EU1180"/>
    <x v="180"/>
    <s v="Matthew Rodriguez"/>
    <s v="ptrevino@cummings.org"/>
    <x v="3"/>
    <x v="6"/>
    <d v="2024-11-28T00:00:00"/>
    <d v="2025-01-01T12:00:00"/>
    <d v="2025-01-01T13:00:00"/>
    <n v="60"/>
    <s v="Laptop"/>
    <s v="iOS"/>
    <s v="Mobile App"/>
    <s v="Reading Material"/>
    <x v="1"/>
    <s v="5G"/>
    <n v="420.95"/>
    <x v="169"/>
    <x v="1"/>
    <n v="1"/>
    <s v="Yes"/>
    <x v="0"/>
    <n v="54.51"/>
    <s v="No"/>
    <n v="9"/>
    <x v="131"/>
    <x v="0"/>
    <n v="1"/>
    <x v="0"/>
    <n v="0"/>
  </r>
  <r>
    <s v="EU1181"/>
    <x v="181"/>
    <s v="Timothy Young"/>
    <s v="tiffany67@yahoo.com"/>
    <x v="0"/>
    <x v="3"/>
    <d v="2024-12-10T00:00:00"/>
    <d v="2025-01-01T13:00:00"/>
    <d v="2025-01-01T14:00:00"/>
    <n v="60"/>
    <s v="Smartphone"/>
    <s v="macOS"/>
    <s v="Web"/>
    <s v="Quiz"/>
    <x v="3"/>
    <s v="4G"/>
    <n v="944.47"/>
    <x v="89"/>
    <x v="0"/>
    <n v="5"/>
    <s v="Yes"/>
    <x v="1"/>
    <n v="96.3"/>
    <s v="Yes"/>
    <n v="2"/>
    <x v="28"/>
    <x v="0"/>
    <n v="0"/>
    <x v="1"/>
    <n v="1"/>
  </r>
  <r>
    <s v="EU1182"/>
    <x v="182"/>
    <s v="Joshua Mcguire"/>
    <s v="jacquelinemoore@gmail.com"/>
    <x v="1"/>
    <x v="1"/>
    <d v="2025-06-24T00:00:00"/>
    <d v="2025-01-01T10:00:00"/>
    <d v="2025-01-01T12:00:00"/>
    <n v="120"/>
    <s v="Laptop"/>
    <s v="iOS"/>
    <s v="Web"/>
    <s v="Assignment"/>
    <x v="3"/>
    <s v="4G"/>
    <n v="354.13"/>
    <x v="170"/>
    <x v="0"/>
    <n v="5"/>
    <s v="No"/>
    <x v="1"/>
    <n v="62.37"/>
    <s v="No"/>
    <n v="3"/>
    <x v="132"/>
    <x v="0"/>
    <n v="0"/>
    <x v="1"/>
    <n v="0"/>
  </r>
  <r>
    <s v="EU1183"/>
    <x v="183"/>
    <s v="Melissa Washington"/>
    <s v="alyssamartinez@yahoo.com"/>
    <x v="1"/>
    <x v="5"/>
    <d v="2025-05-19T00:00:00"/>
    <d v="2025-01-01T13:00:00"/>
    <d v="2025-01-01T14:00:00"/>
    <n v="60"/>
    <s v="Laptop"/>
    <s v="iOS"/>
    <s v="Mobile App"/>
    <s v="Quiz"/>
    <x v="3"/>
    <s v="WiFi"/>
    <n v="749.65"/>
    <x v="149"/>
    <x v="0"/>
    <n v="5"/>
    <s v="No"/>
    <x v="0"/>
    <n v="56.51"/>
    <s v="Yes"/>
    <n v="10"/>
    <x v="133"/>
    <x v="0"/>
    <n v="0"/>
    <x v="0"/>
    <n v="1"/>
  </r>
  <r>
    <s v="EU1184"/>
    <x v="184"/>
    <s v="Harold Mathis"/>
    <s v="clementswilliam@martin.com"/>
    <x v="2"/>
    <x v="1"/>
    <d v="2024-12-27T00:00:00"/>
    <d v="2025-01-01T14:00:00"/>
    <d v="2025-01-01T16:00:00"/>
    <n v="120"/>
    <s v="Smartphone"/>
    <s v="iOS"/>
    <s v="Web"/>
    <s v="Quiz"/>
    <x v="2"/>
    <s v="Ethernet"/>
    <n v="64.69"/>
    <x v="171"/>
    <x v="0"/>
    <n v="4"/>
    <s v="Yes"/>
    <x v="1"/>
    <n v="114.64"/>
    <s v="Yes"/>
    <n v="4"/>
    <x v="11"/>
    <x v="0"/>
    <n v="0"/>
    <x v="1"/>
    <n v="1"/>
  </r>
  <r>
    <s v="EU1185"/>
    <x v="185"/>
    <s v="Vanessa Brooks"/>
    <s v="jacksonrobert@gmail.com"/>
    <x v="2"/>
    <x v="3"/>
    <d v="2024-08-26T00:00:00"/>
    <d v="2025-01-01T10:00:00"/>
    <d v="2025-01-01T11:00:00"/>
    <n v="60"/>
    <s v="Desktop"/>
    <s v="Linux"/>
    <s v="Mobile App"/>
    <s v="Discussion"/>
    <x v="1"/>
    <s v="Ethernet"/>
    <n v="53.68"/>
    <x v="172"/>
    <x v="1"/>
    <n v="3"/>
    <s v="Yes"/>
    <x v="1"/>
    <n v="13.88"/>
    <s v="No"/>
    <n v="4"/>
    <x v="134"/>
    <x v="0"/>
    <n v="1"/>
    <x v="1"/>
    <n v="0"/>
  </r>
  <r>
    <s v="EU1186"/>
    <x v="186"/>
    <s v="Christopher Kelley"/>
    <s v="thomashunt@ryan-andrews.net"/>
    <x v="0"/>
    <x v="1"/>
    <d v="2025-02-15T00:00:00"/>
    <d v="2025-01-01T10:00:00"/>
    <d v="2025-01-01T11:00:00"/>
    <n v="60"/>
    <s v="Tablet"/>
    <s v="Linux"/>
    <s v="Web"/>
    <s v="Video"/>
    <x v="0"/>
    <s v="Ethernet"/>
    <n v="362.74"/>
    <x v="173"/>
    <x v="0"/>
    <n v="0"/>
    <s v="Yes"/>
    <x v="1"/>
    <n v="99.52"/>
    <s v="Yes"/>
    <n v="3"/>
    <x v="135"/>
    <x v="0"/>
    <n v="0"/>
    <x v="1"/>
    <n v="1"/>
  </r>
  <r>
    <s v="EU1187"/>
    <x v="187"/>
    <s v="Shawn Dickson"/>
    <s v="brendaolsen@yahoo.com"/>
    <x v="1"/>
    <x v="2"/>
    <d v="2024-11-18T00:00:00"/>
    <d v="2025-01-01T12:00:00"/>
    <d v="2025-01-01T13:00:00"/>
    <n v="60"/>
    <s v="Laptop"/>
    <s v="Linux"/>
    <s v="Mobile App"/>
    <s v="Video"/>
    <x v="2"/>
    <s v="5G"/>
    <n v="235.56"/>
    <x v="174"/>
    <x v="1"/>
    <n v="3"/>
    <s v="Yes"/>
    <x v="1"/>
    <n v="52.47"/>
    <s v="Yes"/>
    <n v="2"/>
    <x v="0"/>
    <x v="5"/>
    <n v="1"/>
    <x v="1"/>
    <n v="1"/>
  </r>
  <r>
    <s v="EU1188"/>
    <x v="188"/>
    <s v="Heather Krause"/>
    <s v="steven63@dillon.biz"/>
    <x v="0"/>
    <x v="6"/>
    <d v="2025-03-28T00:00:00"/>
    <d v="2025-01-01T10:00:00"/>
    <d v="2025-01-01T12:00:00"/>
    <n v="120"/>
    <s v="Desktop"/>
    <s v="macOS"/>
    <s v="Mobile App"/>
    <s v="Reading Material"/>
    <x v="3"/>
    <s v="5G"/>
    <n v="359.05"/>
    <x v="175"/>
    <x v="0"/>
    <n v="2"/>
    <s v="Yes"/>
    <x v="0"/>
    <n v="22.43"/>
    <s v="No"/>
    <n v="7"/>
    <x v="136"/>
    <x v="1"/>
    <n v="0"/>
    <x v="0"/>
    <n v="0"/>
  </r>
  <r>
    <s v="EU1189"/>
    <x v="189"/>
    <s v="Nathaniel Jones"/>
    <s v="matthew79@yahoo.com"/>
    <x v="3"/>
    <x v="2"/>
    <d v="2024-08-06T00:00:00"/>
    <d v="2025-01-01T09:00:00"/>
    <d v="2025-01-01T10:00:00"/>
    <n v="60"/>
    <s v="Tablet"/>
    <s v="macOS"/>
    <s v="Web"/>
    <s v="Assignment"/>
    <x v="3"/>
    <s v="5G"/>
    <n v="298.8"/>
    <x v="176"/>
    <x v="0"/>
    <n v="1"/>
    <s v="No"/>
    <x v="0"/>
    <n v="71.17"/>
    <s v="Yes"/>
    <n v="4"/>
    <x v="104"/>
    <x v="0"/>
    <n v="0"/>
    <x v="0"/>
    <n v="1"/>
  </r>
  <r>
    <s v="EU1190"/>
    <x v="190"/>
    <s v="Melinda Bryant"/>
    <s v="david44@yahoo.com"/>
    <x v="1"/>
    <x v="5"/>
    <d v="2025-05-30T00:00:00"/>
    <d v="2025-01-01T13:00:00"/>
    <d v="2025-01-01T15:00:00"/>
    <n v="120"/>
    <s v="Smartphone"/>
    <s v="iOS"/>
    <s v="Mobile App"/>
    <s v="Reading Material"/>
    <x v="1"/>
    <s v="5G"/>
    <n v="546.45000000000005"/>
    <x v="177"/>
    <x v="1"/>
    <n v="5"/>
    <s v="Yes"/>
    <x v="0"/>
    <n v="32.590000000000003"/>
    <s v="Yes"/>
    <n v="10"/>
    <x v="114"/>
    <x v="3"/>
    <n v="1"/>
    <x v="0"/>
    <n v="1"/>
  </r>
  <r>
    <s v="EU1191"/>
    <x v="191"/>
    <s v="Jennifer Bautista"/>
    <s v="melissa57@bowen.com"/>
    <x v="3"/>
    <x v="1"/>
    <d v="2024-12-02T00:00:00"/>
    <d v="2025-01-01T12:00:00"/>
    <d v="2025-01-01T14:00:00"/>
    <n v="120"/>
    <s v="Smartphone"/>
    <s v="Windows"/>
    <s v="Web"/>
    <s v="Discussion"/>
    <x v="0"/>
    <s v="WiFi"/>
    <n v="863.8"/>
    <x v="178"/>
    <x v="0"/>
    <n v="2"/>
    <s v="Yes"/>
    <x v="0"/>
    <n v="64.06"/>
    <s v="Yes"/>
    <n v="2"/>
    <x v="137"/>
    <x v="0"/>
    <n v="0"/>
    <x v="0"/>
    <n v="1"/>
  </r>
  <r>
    <s v="EU1192"/>
    <x v="192"/>
    <s v="Robert Carrillo"/>
    <s v="castillolindsey@hotmail.com"/>
    <x v="4"/>
    <x v="6"/>
    <d v="2024-10-09T00:00:00"/>
    <d v="2025-01-01T10:00:00"/>
    <d v="2025-01-01T11:00:00"/>
    <n v="60"/>
    <s v="Laptop"/>
    <s v="iOS"/>
    <s v="Mobile App"/>
    <s v="Reading Material"/>
    <x v="1"/>
    <s v="5G"/>
    <n v="78.78"/>
    <x v="179"/>
    <x v="1"/>
    <n v="3"/>
    <s v="Yes"/>
    <x v="0"/>
    <n v="21.13"/>
    <s v="Yes"/>
    <n v="1"/>
    <x v="138"/>
    <x v="0"/>
    <n v="1"/>
    <x v="0"/>
    <n v="1"/>
  </r>
  <r>
    <s v="EU1193"/>
    <x v="193"/>
    <s v="Brian Marsh"/>
    <s v="tsmith2@gmail.com"/>
    <x v="4"/>
    <x v="4"/>
    <d v="2024-10-16T00:00:00"/>
    <d v="2025-01-01T12:00:00"/>
    <d v="2025-01-01T13:00:00"/>
    <n v="60"/>
    <s v="Tablet"/>
    <s v="Linux"/>
    <s v="Web"/>
    <s v="Discussion"/>
    <x v="3"/>
    <s v="Ethernet"/>
    <n v="86.47"/>
    <x v="180"/>
    <x v="0"/>
    <n v="3"/>
    <s v="Yes"/>
    <x v="0"/>
    <n v="36.39"/>
    <s v="Yes"/>
    <n v="2"/>
    <x v="139"/>
    <x v="0"/>
    <n v="0"/>
    <x v="0"/>
    <n v="1"/>
  </r>
  <r>
    <s v="EU1194"/>
    <x v="194"/>
    <s v="Michael Lopez"/>
    <s v="pereznatalie@yahoo.com"/>
    <x v="1"/>
    <x v="2"/>
    <d v="2025-01-04T00:00:00"/>
    <d v="2025-01-01T09:00:00"/>
    <d v="2025-01-01T11:00:00"/>
    <n v="120"/>
    <s v="Desktop"/>
    <s v="Android"/>
    <s v="Mobile App"/>
    <s v="Video"/>
    <x v="2"/>
    <s v="4G"/>
    <n v="795.73"/>
    <x v="181"/>
    <x v="0"/>
    <n v="1"/>
    <s v="Yes"/>
    <x v="1"/>
    <n v="11.75"/>
    <s v="Yes"/>
    <n v="3"/>
    <x v="140"/>
    <x v="0"/>
    <n v="0"/>
    <x v="1"/>
    <n v="1"/>
  </r>
  <r>
    <s v="EU1195"/>
    <x v="195"/>
    <s v="Joseph Schmidt"/>
    <s v="jasonmccann@hotmail.com"/>
    <x v="3"/>
    <x v="1"/>
    <d v="2025-05-11T00:00:00"/>
    <d v="2025-01-01T14:00:00"/>
    <d v="2025-01-01T16:00:00"/>
    <n v="120"/>
    <s v="Laptop"/>
    <s v="iOS"/>
    <s v="Web"/>
    <s v="Reading Material"/>
    <x v="0"/>
    <s v="WiFi"/>
    <n v="470.76"/>
    <x v="182"/>
    <x v="1"/>
    <n v="2"/>
    <s v="Yes"/>
    <x v="0"/>
    <n v="84.2"/>
    <s v="Yes"/>
    <n v="7"/>
    <x v="19"/>
    <x v="0"/>
    <n v="1"/>
    <x v="0"/>
    <n v="1"/>
  </r>
  <r>
    <s v="EU1196"/>
    <x v="196"/>
    <s v="Jessica Franklin"/>
    <s v="jesse66@young.org"/>
    <x v="1"/>
    <x v="3"/>
    <d v="2024-11-12T00:00:00"/>
    <d v="2025-01-01T08:00:00"/>
    <d v="2025-01-01T09:00:00"/>
    <n v="60"/>
    <s v="Smartphone"/>
    <s v="macOS"/>
    <s v="Mobile App"/>
    <s v="Discussion"/>
    <x v="2"/>
    <s v="5G"/>
    <n v="829.65"/>
    <x v="183"/>
    <x v="1"/>
    <n v="0"/>
    <s v="No"/>
    <x v="0"/>
    <n v="54.94"/>
    <s v="Yes"/>
    <n v="8"/>
    <x v="50"/>
    <x v="3"/>
    <n v="1"/>
    <x v="0"/>
    <n v="1"/>
  </r>
  <r>
    <s v="EU1197"/>
    <x v="197"/>
    <s v="Richard Richards"/>
    <s v="tmiller@young.com"/>
    <x v="4"/>
    <x v="5"/>
    <d v="2024-08-16T00:00:00"/>
    <d v="2025-01-01T10:00:00"/>
    <d v="2025-01-01T11:00:00"/>
    <n v="60"/>
    <s v="Laptop"/>
    <s v="macOS"/>
    <s v="Mobile App"/>
    <s v="Video"/>
    <x v="4"/>
    <s v="Ethernet"/>
    <n v="861.99"/>
    <x v="184"/>
    <x v="1"/>
    <n v="4"/>
    <s v="No"/>
    <x v="1"/>
    <n v="48.82"/>
    <s v="No"/>
    <n v="5"/>
    <x v="141"/>
    <x v="0"/>
    <n v="1"/>
    <x v="1"/>
    <n v="0"/>
  </r>
  <r>
    <s v="EU1198"/>
    <x v="198"/>
    <s v="Jeremy Jackson"/>
    <s v="jcrawford@porter.com"/>
    <x v="2"/>
    <x v="4"/>
    <d v="2024-09-08T00:00:00"/>
    <d v="2025-01-01T09:00:00"/>
    <d v="2025-01-01T10:00:00"/>
    <n v="60"/>
    <s v="Smartphone"/>
    <s v="macOS"/>
    <s v="Web"/>
    <s v="Reading Material"/>
    <x v="3"/>
    <s v="Ethernet"/>
    <n v="152.4"/>
    <x v="185"/>
    <x v="0"/>
    <n v="5"/>
    <s v="No"/>
    <x v="1"/>
    <n v="70.790000000000006"/>
    <s v="Yes"/>
    <n v="6"/>
    <x v="142"/>
    <x v="3"/>
    <n v="0"/>
    <x v="1"/>
    <n v="1"/>
  </r>
  <r>
    <s v="EU1199"/>
    <x v="199"/>
    <s v="Christian Smith"/>
    <s v="kyleholmes@myers.com"/>
    <x v="1"/>
    <x v="3"/>
    <d v="2024-12-07T00:00:00"/>
    <d v="2025-01-01T11:00:00"/>
    <d v="2025-01-01T12:00:00"/>
    <n v="60"/>
    <s v="Tablet"/>
    <s v="Linux"/>
    <s v="Web"/>
    <s v="Discussion"/>
    <x v="4"/>
    <s v="Ethernet"/>
    <n v="473.45"/>
    <x v="186"/>
    <x v="0"/>
    <n v="4"/>
    <s v="No"/>
    <x v="1"/>
    <n v="57.82"/>
    <s v="Yes"/>
    <n v="5"/>
    <x v="123"/>
    <x v="5"/>
    <n v="0"/>
    <x v="1"/>
    <n v="1"/>
  </r>
  <r>
    <s v="EU1200"/>
    <x v="200"/>
    <s v="Melanie Long"/>
    <s v="ifrench@gmail.com"/>
    <x v="2"/>
    <x v="5"/>
    <d v="2025-04-21T00:00:00"/>
    <d v="2025-01-01T14:00:00"/>
    <d v="2025-01-01T15:00:00"/>
    <n v="60"/>
    <s v="Smartphone"/>
    <s v="Linux"/>
    <s v="Mobile App"/>
    <s v="Video"/>
    <x v="0"/>
    <s v="Ethernet"/>
    <n v="583.66"/>
    <x v="187"/>
    <x v="1"/>
    <n v="5"/>
    <s v="No"/>
    <x v="1"/>
    <n v="40.020000000000003"/>
    <s v="Yes"/>
    <n v="7"/>
    <x v="85"/>
    <x v="1"/>
    <n v="1"/>
    <x v="1"/>
    <n v="1"/>
  </r>
  <r>
    <s v="EU1201"/>
    <x v="201"/>
    <s v="James Weiss"/>
    <s v="saracantu@rhodes-wilson.org"/>
    <x v="1"/>
    <x v="2"/>
    <d v="2024-08-13T00:00:00"/>
    <d v="2025-01-01T14:00:00"/>
    <d v="2025-01-01T15:00:00"/>
    <n v="60"/>
    <s v="Smartphone"/>
    <s v="Android"/>
    <s v="Mobile App"/>
    <s v="Quiz"/>
    <x v="1"/>
    <s v="WiFi"/>
    <n v="625.70000000000005"/>
    <x v="188"/>
    <x v="1"/>
    <n v="5"/>
    <s v="No"/>
    <x v="0"/>
    <n v="119.57"/>
    <s v="No"/>
    <n v="1"/>
    <x v="143"/>
    <x v="1"/>
    <n v="1"/>
    <x v="0"/>
    <n v="0"/>
  </r>
  <r>
    <s v="EU1202"/>
    <x v="202"/>
    <s v="Lisa Baker"/>
    <s v="reillydaniel@simmons-torres.org"/>
    <x v="0"/>
    <x v="6"/>
    <d v="2024-09-07T00:00:00"/>
    <d v="2025-01-01T12:00:00"/>
    <d v="2025-01-01T14:00:00"/>
    <n v="120"/>
    <s v="Desktop"/>
    <s v="Android"/>
    <s v="Mobile App"/>
    <s v="Quiz"/>
    <x v="0"/>
    <s v="WiFi"/>
    <n v="308.98"/>
    <x v="189"/>
    <x v="1"/>
    <n v="3"/>
    <s v="No"/>
    <x v="0"/>
    <n v="55.58"/>
    <s v="Yes"/>
    <n v="8"/>
    <x v="80"/>
    <x v="2"/>
    <n v="1"/>
    <x v="0"/>
    <n v="1"/>
  </r>
  <r>
    <s v="EU1203"/>
    <x v="203"/>
    <s v="Stephanie Holden"/>
    <s v="williamrobertson@yahoo.com"/>
    <x v="3"/>
    <x v="2"/>
    <d v="2024-12-26T00:00:00"/>
    <d v="2025-01-01T08:00:00"/>
    <d v="2025-01-01T09:00:00"/>
    <n v="60"/>
    <s v="Smartphone"/>
    <s v="Android"/>
    <s v="Mobile App"/>
    <s v="Assignment"/>
    <x v="4"/>
    <s v="5G"/>
    <n v="379.21"/>
    <x v="190"/>
    <x v="0"/>
    <n v="1"/>
    <s v="No"/>
    <x v="0"/>
    <n v="27.09"/>
    <s v="Yes"/>
    <n v="7"/>
    <x v="28"/>
    <x v="0"/>
    <n v="0"/>
    <x v="0"/>
    <n v="1"/>
  </r>
  <r>
    <s v="EU1204"/>
    <x v="204"/>
    <s v="Robert Wilcox"/>
    <s v="sarahhanson@vargas.com"/>
    <x v="4"/>
    <x v="1"/>
    <d v="2024-12-18T00:00:00"/>
    <d v="2025-01-01T11:00:00"/>
    <d v="2025-01-01T12:00:00"/>
    <n v="60"/>
    <s v="Smartphone"/>
    <s v="Android"/>
    <s v="Web"/>
    <s v="Reading Material"/>
    <x v="1"/>
    <s v="Ethernet"/>
    <n v="923.91"/>
    <x v="191"/>
    <x v="1"/>
    <n v="0"/>
    <s v="No"/>
    <x v="1"/>
    <n v="45.41"/>
    <s v="Yes"/>
    <n v="5"/>
    <x v="144"/>
    <x v="5"/>
    <n v="1"/>
    <x v="1"/>
    <n v="1"/>
  </r>
  <r>
    <s v="EU1205"/>
    <x v="205"/>
    <s v="Renee Bryant"/>
    <s v="caseyfleming@allen.net"/>
    <x v="4"/>
    <x v="5"/>
    <d v="2024-08-07T00:00:00"/>
    <d v="2025-01-01T10:00:00"/>
    <d v="2025-01-01T11:00:00"/>
    <n v="60"/>
    <s v="Smartphone"/>
    <s v="iOS"/>
    <s v="Mobile App"/>
    <s v="Assignment"/>
    <x v="2"/>
    <s v="5G"/>
    <n v="716.98"/>
    <x v="192"/>
    <x v="1"/>
    <n v="2"/>
    <s v="No"/>
    <x v="0"/>
    <n v="71.23"/>
    <s v="No"/>
    <n v="0"/>
    <x v="114"/>
    <x v="5"/>
    <n v="1"/>
    <x v="0"/>
    <n v="0"/>
  </r>
  <r>
    <s v="EU1206"/>
    <x v="206"/>
    <s v="Jared Marsh"/>
    <s v="gfranklin@vaughan.com"/>
    <x v="0"/>
    <x v="2"/>
    <d v="2025-04-29T00:00:00"/>
    <d v="2025-01-01T11:00:00"/>
    <d v="2025-01-01T12:00:00"/>
    <n v="60"/>
    <s v="Tablet"/>
    <s v="Linux"/>
    <s v="Web"/>
    <s v="Quiz"/>
    <x v="1"/>
    <s v="4G"/>
    <n v="763.34"/>
    <x v="193"/>
    <x v="0"/>
    <n v="5"/>
    <s v="No"/>
    <x v="0"/>
    <n v="28.74"/>
    <s v="No"/>
    <n v="7"/>
    <x v="88"/>
    <x v="5"/>
    <n v="0"/>
    <x v="0"/>
    <n v="0"/>
  </r>
  <r>
    <s v="EU1207"/>
    <x v="207"/>
    <s v="Perry Fields"/>
    <s v="thomas24@gmail.com"/>
    <x v="2"/>
    <x v="4"/>
    <d v="2024-10-06T00:00:00"/>
    <d v="2025-01-01T10:00:00"/>
    <d v="2025-01-01T11:00:00"/>
    <n v="60"/>
    <s v="Laptop"/>
    <s v="iOS"/>
    <s v="Mobile App"/>
    <s v="Quiz"/>
    <x v="0"/>
    <s v="WiFi"/>
    <n v="473.28"/>
    <x v="194"/>
    <x v="0"/>
    <n v="5"/>
    <s v="No"/>
    <x v="1"/>
    <n v="23.45"/>
    <s v="Yes"/>
    <n v="9"/>
    <x v="130"/>
    <x v="0"/>
    <n v="0"/>
    <x v="1"/>
    <n v="1"/>
  </r>
  <r>
    <s v="EU1208"/>
    <x v="208"/>
    <s v="Kari Frederick"/>
    <s v="kimberly75@rosales-moore.com"/>
    <x v="1"/>
    <x v="0"/>
    <d v="2024-07-13T00:00:00"/>
    <d v="2025-01-01T09:00:00"/>
    <d v="2025-01-01T11:00:00"/>
    <n v="120"/>
    <s v="Desktop"/>
    <s v="Android"/>
    <s v="Mobile App"/>
    <s v="Reading Material"/>
    <x v="4"/>
    <s v="Ethernet"/>
    <n v="336.54"/>
    <x v="143"/>
    <x v="0"/>
    <n v="2"/>
    <s v="Yes"/>
    <x v="0"/>
    <n v="98.69"/>
    <s v="No"/>
    <n v="5"/>
    <x v="102"/>
    <x v="4"/>
    <n v="0"/>
    <x v="0"/>
    <n v="0"/>
  </r>
  <r>
    <s v="EU1209"/>
    <x v="209"/>
    <s v="Erin Jones"/>
    <s v="debra89@gmail.com"/>
    <x v="4"/>
    <x v="4"/>
    <d v="2025-06-12T00:00:00"/>
    <d v="2025-01-01T09:00:00"/>
    <d v="2025-01-01T10:00:00"/>
    <n v="60"/>
    <s v="Desktop"/>
    <s v="Linux"/>
    <s v="Web"/>
    <s v="Assignment"/>
    <x v="0"/>
    <s v="5G"/>
    <n v="715.29"/>
    <x v="142"/>
    <x v="1"/>
    <n v="4"/>
    <s v="No"/>
    <x v="1"/>
    <n v="78.81"/>
    <s v="No"/>
    <n v="9"/>
    <x v="145"/>
    <x v="0"/>
    <n v="1"/>
    <x v="1"/>
    <n v="0"/>
  </r>
  <r>
    <s v="EU1210"/>
    <x v="210"/>
    <s v="Ryan Schwartz"/>
    <s v="todd29@stewart.info"/>
    <x v="2"/>
    <x v="1"/>
    <d v="2024-12-22T00:00:00"/>
    <d v="2025-01-01T13:00:00"/>
    <d v="2025-01-01T14:00:00"/>
    <n v="60"/>
    <s v="Laptop"/>
    <s v="Linux"/>
    <s v="Web"/>
    <s v="Video"/>
    <x v="3"/>
    <s v="WiFi"/>
    <n v="70.099999999999994"/>
    <x v="195"/>
    <x v="1"/>
    <n v="5"/>
    <s v="Yes"/>
    <x v="0"/>
    <n v="74"/>
    <s v="No"/>
    <n v="0"/>
    <x v="115"/>
    <x v="4"/>
    <n v="1"/>
    <x v="0"/>
    <n v="0"/>
  </r>
  <r>
    <s v="EU1211"/>
    <x v="211"/>
    <s v="Douglas Davidson"/>
    <s v="alexander62@yahoo.com"/>
    <x v="4"/>
    <x v="4"/>
    <d v="2025-05-09T00:00:00"/>
    <d v="2025-01-01T08:00:00"/>
    <d v="2025-01-01T09:00:00"/>
    <n v="60"/>
    <s v="Laptop"/>
    <s v="iOS"/>
    <s v="Web"/>
    <s v="Video"/>
    <x v="4"/>
    <s v="WiFi"/>
    <n v="987.24"/>
    <x v="196"/>
    <x v="0"/>
    <n v="3"/>
    <s v="No"/>
    <x v="0"/>
    <n v="43.01"/>
    <s v="No"/>
    <n v="7"/>
    <x v="146"/>
    <x v="2"/>
    <n v="0"/>
    <x v="0"/>
    <n v="0"/>
  </r>
  <r>
    <s v="EU1212"/>
    <x v="212"/>
    <s v="Christopher Nguyen"/>
    <s v="lewisluke@gmail.com"/>
    <x v="3"/>
    <x v="2"/>
    <d v="2025-02-10T00:00:00"/>
    <d v="2025-01-01T13:00:00"/>
    <d v="2025-01-01T15:00:00"/>
    <n v="120"/>
    <s v="Smartphone"/>
    <s v="Windows"/>
    <s v="Web"/>
    <s v="Discussion"/>
    <x v="3"/>
    <s v="5G"/>
    <n v="961.12"/>
    <x v="197"/>
    <x v="1"/>
    <n v="0"/>
    <s v="Yes"/>
    <x v="0"/>
    <n v="77.28"/>
    <s v="Yes"/>
    <n v="4"/>
    <x v="52"/>
    <x v="5"/>
    <n v="1"/>
    <x v="0"/>
    <n v="1"/>
  </r>
  <r>
    <s v="EU1213"/>
    <x v="213"/>
    <s v="Margaret Jackson"/>
    <s v="bennettjanet@gmail.com"/>
    <x v="1"/>
    <x v="1"/>
    <d v="2024-07-13T00:00:00"/>
    <d v="2025-01-01T11:00:00"/>
    <d v="2025-01-01T13:00:00"/>
    <n v="120"/>
    <s v="Tablet"/>
    <s v="Windows"/>
    <s v="Web"/>
    <s v="Assignment"/>
    <x v="3"/>
    <s v="5G"/>
    <n v="737.53"/>
    <x v="198"/>
    <x v="1"/>
    <n v="2"/>
    <s v="Yes"/>
    <x v="0"/>
    <n v="48.12"/>
    <s v="No"/>
    <n v="3"/>
    <x v="37"/>
    <x v="2"/>
    <n v="1"/>
    <x v="0"/>
    <n v="0"/>
  </r>
  <r>
    <s v="EU1214"/>
    <x v="214"/>
    <s v="Ashley Johnson"/>
    <s v="fhobbs@hotmail.com"/>
    <x v="4"/>
    <x v="2"/>
    <d v="2024-12-31T00:00:00"/>
    <d v="2025-01-01T12:00:00"/>
    <d v="2025-01-01T13:00:00"/>
    <n v="60"/>
    <s v="Tablet"/>
    <s v="Windows"/>
    <s v="Mobile App"/>
    <s v="Discussion"/>
    <x v="3"/>
    <s v="4G"/>
    <n v="611.76"/>
    <x v="199"/>
    <x v="1"/>
    <n v="2"/>
    <s v="Yes"/>
    <x v="0"/>
    <n v="20.97"/>
    <s v="Yes"/>
    <n v="10"/>
    <x v="79"/>
    <x v="5"/>
    <n v="1"/>
    <x v="0"/>
    <n v="1"/>
  </r>
  <r>
    <s v="EU1215"/>
    <x v="215"/>
    <s v="Carla Krueger"/>
    <s v="hannahperry@gmail.com"/>
    <x v="0"/>
    <x v="4"/>
    <d v="2025-04-26T00:00:00"/>
    <d v="2025-01-01T13:00:00"/>
    <d v="2025-01-01T15:00:00"/>
    <n v="120"/>
    <s v="Tablet"/>
    <s v="Windows"/>
    <s v="Web"/>
    <s v="Quiz"/>
    <x v="3"/>
    <s v="Ethernet"/>
    <n v="438.21"/>
    <x v="200"/>
    <x v="1"/>
    <n v="3"/>
    <s v="Yes"/>
    <x v="0"/>
    <n v="111.29"/>
    <s v="Yes"/>
    <n v="8"/>
    <x v="22"/>
    <x v="0"/>
    <n v="1"/>
    <x v="0"/>
    <n v="1"/>
  </r>
  <r>
    <s v="EU1216"/>
    <x v="216"/>
    <s v="Christopher Garrison"/>
    <s v="zacharymorris@gonzales.net"/>
    <x v="4"/>
    <x v="0"/>
    <d v="2024-07-15T00:00:00"/>
    <d v="2025-01-01T09:00:00"/>
    <d v="2025-01-01T10:00:00"/>
    <n v="60"/>
    <s v="Smartphone"/>
    <s v="Windows"/>
    <s v="Web"/>
    <s v="Assignment"/>
    <x v="4"/>
    <s v="5G"/>
    <n v="210.49"/>
    <x v="201"/>
    <x v="0"/>
    <n v="3"/>
    <s v="Yes"/>
    <x v="0"/>
    <n v="70.52"/>
    <s v="Yes"/>
    <n v="7"/>
    <x v="50"/>
    <x v="0"/>
    <n v="0"/>
    <x v="0"/>
    <n v="1"/>
  </r>
  <r>
    <s v="EU1217"/>
    <x v="217"/>
    <s v="Michael Snyder"/>
    <s v="jodavies@gmail.com"/>
    <x v="4"/>
    <x v="5"/>
    <d v="2025-01-07T00:00:00"/>
    <d v="2025-01-01T09:00:00"/>
    <d v="2025-01-01T10:00:00"/>
    <n v="60"/>
    <s v="Tablet"/>
    <s v="Linux"/>
    <s v="Web"/>
    <s v="Reading Material"/>
    <x v="3"/>
    <s v="WiFi"/>
    <n v="78.5"/>
    <x v="202"/>
    <x v="0"/>
    <n v="0"/>
    <s v="Yes"/>
    <x v="1"/>
    <n v="117.31"/>
    <s v="No"/>
    <n v="8"/>
    <x v="147"/>
    <x v="2"/>
    <n v="0"/>
    <x v="1"/>
    <n v="0"/>
  </r>
  <r>
    <s v="EU1218"/>
    <x v="218"/>
    <s v="Kyle Lopez"/>
    <s v="blackcassandra@baker-rodriguez.com"/>
    <x v="1"/>
    <x v="4"/>
    <d v="2025-03-01T00:00:00"/>
    <d v="2025-01-01T14:00:00"/>
    <d v="2025-01-01T16:00:00"/>
    <n v="120"/>
    <s v="Smartphone"/>
    <s v="Windows"/>
    <s v="Web"/>
    <s v="Quiz"/>
    <x v="1"/>
    <s v="4G"/>
    <n v="365.19"/>
    <x v="203"/>
    <x v="1"/>
    <n v="5"/>
    <s v="No"/>
    <x v="1"/>
    <n v="0.25"/>
    <s v="No"/>
    <n v="5"/>
    <x v="14"/>
    <x v="2"/>
    <n v="1"/>
    <x v="1"/>
    <n v="0"/>
  </r>
  <r>
    <s v="EU1219"/>
    <x v="219"/>
    <s v="Jill Chavez"/>
    <s v="briandavid@hotmail.com"/>
    <x v="1"/>
    <x v="0"/>
    <d v="2024-12-03T00:00:00"/>
    <d v="2025-01-01T10:00:00"/>
    <d v="2025-01-01T12:00:00"/>
    <n v="120"/>
    <s v="Tablet"/>
    <s v="Windows"/>
    <s v="Mobile App"/>
    <s v="Reading Material"/>
    <x v="4"/>
    <s v="Ethernet"/>
    <n v="244.39"/>
    <x v="204"/>
    <x v="0"/>
    <n v="1"/>
    <s v="No"/>
    <x v="0"/>
    <n v="106.53"/>
    <s v="Yes"/>
    <n v="8"/>
    <x v="148"/>
    <x v="0"/>
    <n v="0"/>
    <x v="0"/>
    <n v="1"/>
  </r>
  <r>
    <s v="EU1220"/>
    <x v="220"/>
    <s v="Vanessa Nelson"/>
    <s v="andrewwoods@yahoo.com"/>
    <x v="3"/>
    <x v="1"/>
    <d v="2025-02-25T00:00:00"/>
    <d v="2025-01-01T13:00:00"/>
    <d v="2025-01-01T15:00:00"/>
    <n v="120"/>
    <s v="Smartphone"/>
    <s v="Linux"/>
    <s v="Web"/>
    <s v="Quiz"/>
    <x v="4"/>
    <s v="WiFi"/>
    <n v="167.13"/>
    <x v="39"/>
    <x v="1"/>
    <n v="4"/>
    <s v="No"/>
    <x v="1"/>
    <n v="65.67"/>
    <s v="Yes"/>
    <n v="8"/>
    <x v="133"/>
    <x v="1"/>
    <n v="1"/>
    <x v="1"/>
    <n v="1"/>
  </r>
  <r>
    <s v="EU1221"/>
    <x v="221"/>
    <s v="Ashley Hicks"/>
    <s v="zsmith@smith-reyes.com"/>
    <x v="2"/>
    <x v="2"/>
    <d v="2024-09-22T00:00:00"/>
    <d v="2025-01-01T14:00:00"/>
    <d v="2025-01-01T16:00:00"/>
    <n v="120"/>
    <s v="Tablet"/>
    <s v="Android"/>
    <s v="Mobile App"/>
    <s v="Video"/>
    <x v="4"/>
    <s v="Ethernet"/>
    <n v="424.45"/>
    <x v="205"/>
    <x v="0"/>
    <n v="3"/>
    <s v="No"/>
    <x v="0"/>
    <n v="12.38"/>
    <s v="Yes"/>
    <n v="3"/>
    <x v="82"/>
    <x v="0"/>
    <n v="0"/>
    <x v="0"/>
    <n v="1"/>
  </r>
  <r>
    <s v="EU1222"/>
    <x v="222"/>
    <s v="Pamela Horn"/>
    <s v="sarahhopkins@yahoo.com"/>
    <x v="3"/>
    <x v="6"/>
    <d v="2025-02-28T00:00:00"/>
    <d v="2025-01-01T08:00:00"/>
    <d v="2025-01-01T09:00:00"/>
    <n v="60"/>
    <s v="Desktop"/>
    <s v="Linux"/>
    <s v="Web"/>
    <s v="Quiz"/>
    <x v="4"/>
    <s v="4G"/>
    <n v="827.08"/>
    <x v="206"/>
    <x v="0"/>
    <n v="2"/>
    <s v="Yes"/>
    <x v="1"/>
    <n v="31.26"/>
    <s v="No"/>
    <n v="2"/>
    <x v="53"/>
    <x v="0"/>
    <n v="0"/>
    <x v="1"/>
    <n v="0"/>
  </r>
  <r>
    <s v="EU1223"/>
    <x v="223"/>
    <s v="Jackson Thompson"/>
    <s v="foxkelsey@swanson-russell.org"/>
    <x v="3"/>
    <x v="5"/>
    <d v="2025-02-23T00:00:00"/>
    <d v="2025-01-01T08:00:00"/>
    <d v="2025-01-01T09:00:00"/>
    <n v="60"/>
    <s v="Desktop"/>
    <s v="Android"/>
    <s v="Web"/>
    <s v="Reading Material"/>
    <x v="0"/>
    <s v="5G"/>
    <n v="577.04999999999995"/>
    <x v="117"/>
    <x v="0"/>
    <n v="5"/>
    <s v="Yes"/>
    <x v="1"/>
    <n v="96.59"/>
    <s v="Yes"/>
    <n v="1"/>
    <x v="131"/>
    <x v="5"/>
    <n v="0"/>
    <x v="1"/>
    <n v="1"/>
  </r>
  <r>
    <s v="EU1224"/>
    <x v="224"/>
    <s v="Heather Carter"/>
    <s v="srandolph@gmail.com"/>
    <x v="2"/>
    <x v="2"/>
    <d v="2025-03-18T00:00:00"/>
    <d v="2025-01-01T14:00:00"/>
    <d v="2025-01-01T15:00:00"/>
    <n v="60"/>
    <s v="Tablet"/>
    <s v="Android"/>
    <s v="Mobile App"/>
    <s v="Video"/>
    <x v="3"/>
    <s v="5G"/>
    <n v="129.49"/>
    <x v="207"/>
    <x v="1"/>
    <n v="3"/>
    <s v="Yes"/>
    <x v="0"/>
    <n v="99.27"/>
    <s v="Yes"/>
    <n v="3"/>
    <x v="149"/>
    <x v="5"/>
    <n v="1"/>
    <x v="0"/>
    <n v="1"/>
  </r>
  <r>
    <s v="EU1225"/>
    <x v="225"/>
    <s v="Michelle Morales"/>
    <s v="zmurphy@gmail.com"/>
    <x v="3"/>
    <x v="1"/>
    <d v="2025-05-18T00:00:00"/>
    <d v="2025-01-01T13:00:00"/>
    <d v="2025-01-01T15:00:00"/>
    <n v="120"/>
    <s v="Smartphone"/>
    <s v="Windows"/>
    <s v="Mobile App"/>
    <s v="Reading Material"/>
    <x v="4"/>
    <s v="5G"/>
    <n v="467.79"/>
    <x v="206"/>
    <x v="1"/>
    <n v="2"/>
    <s v="No"/>
    <x v="1"/>
    <n v="1.04"/>
    <s v="No"/>
    <n v="4"/>
    <x v="115"/>
    <x v="0"/>
    <n v="1"/>
    <x v="1"/>
    <n v="0"/>
  </r>
  <r>
    <s v="EU1226"/>
    <x v="226"/>
    <s v="Mr. Kevin Jenkins DDS"/>
    <s v="jordanmichael@carpenter-cohen.com"/>
    <x v="3"/>
    <x v="2"/>
    <d v="2024-07-17T00:00:00"/>
    <d v="2025-01-01T10:00:00"/>
    <d v="2025-01-01T11:00:00"/>
    <n v="60"/>
    <s v="Smartphone"/>
    <s v="Windows"/>
    <s v="Web"/>
    <s v="Reading Material"/>
    <x v="2"/>
    <s v="Ethernet"/>
    <n v="397.48"/>
    <x v="208"/>
    <x v="1"/>
    <n v="3"/>
    <s v="No"/>
    <x v="0"/>
    <n v="53.66"/>
    <s v="Yes"/>
    <n v="6"/>
    <x v="150"/>
    <x v="5"/>
    <n v="1"/>
    <x v="0"/>
    <n v="1"/>
  </r>
  <r>
    <s v="EU1227"/>
    <x v="227"/>
    <s v="Chad Jenkins"/>
    <s v="burgessjames@gmail.com"/>
    <x v="1"/>
    <x v="6"/>
    <d v="2024-09-30T00:00:00"/>
    <d v="2025-01-01T14:00:00"/>
    <d v="2025-01-01T15:00:00"/>
    <n v="60"/>
    <s v="Laptop"/>
    <s v="macOS"/>
    <s v="Web"/>
    <s v="Discussion"/>
    <x v="3"/>
    <s v="5G"/>
    <n v="392.81"/>
    <x v="64"/>
    <x v="0"/>
    <n v="3"/>
    <s v="No"/>
    <x v="0"/>
    <n v="79.81"/>
    <s v="Yes"/>
    <n v="9"/>
    <x v="151"/>
    <x v="4"/>
    <n v="0"/>
    <x v="0"/>
    <n v="1"/>
  </r>
  <r>
    <s v="EU1228"/>
    <x v="228"/>
    <s v="Joe Day"/>
    <s v="qbishop@hartman.com"/>
    <x v="0"/>
    <x v="0"/>
    <d v="2024-11-19T00:00:00"/>
    <d v="2025-01-01T12:00:00"/>
    <d v="2025-01-01T14:00:00"/>
    <n v="120"/>
    <s v="Laptop"/>
    <s v="Linux"/>
    <s v="Web"/>
    <s v="Video"/>
    <x v="4"/>
    <s v="5G"/>
    <n v="898.55"/>
    <x v="39"/>
    <x v="0"/>
    <n v="3"/>
    <s v="Yes"/>
    <x v="1"/>
    <n v="84.73"/>
    <s v="Yes"/>
    <n v="5"/>
    <x v="72"/>
    <x v="1"/>
    <n v="0"/>
    <x v="1"/>
    <n v="1"/>
  </r>
  <r>
    <s v="EU1229"/>
    <x v="229"/>
    <s v="Michael Murphy"/>
    <s v="rbrown@yahoo.com"/>
    <x v="2"/>
    <x v="4"/>
    <d v="2024-10-12T00:00:00"/>
    <d v="2025-01-01T09:00:00"/>
    <d v="2025-01-01T11:00:00"/>
    <n v="120"/>
    <s v="Smartphone"/>
    <s v="iOS"/>
    <s v="Web"/>
    <s v="Discussion"/>
    <x v="0"/>
    <s v="Ethernet"/>
    <n v="776.13"/>
    <x v="209"/>
    <x v="0"/>
    <n v="3"/>
    <s v="Yes"/>
    <x v="0"/>
    <n v="35.29"/>
    <s v="No"/>
    <n v="0"/>
    <x v="152"/>
    <x v="0"/>
    <n v="0"/>
    <x v="0"/>
    <n v="0"/>
  </r>
  <r>
    <s v="EU1230"/>
    <x v="230"/>
    <s v="Brian Browning"/>
    <s v="larsenelizabeth@gmail.com"/>
    <x v="1"/>
    <x v="1"/>
    <d v="2024-08-08T00:00:00"/>
    <d v="2025-01-01T08:00:00"/>
    <d v="2025-01-01T10:00:00"/>
    <n v="120"/>
    <s v="Desktop"/>
    <s v="iOS"/>
    <s v="Mobile App"/>
    <s v="Discussion"/>
    <x v="3"/>
    <s v="4G"/>
    <n v="672.47"/>
    <x v="210"/>
    <x v="0"/>
    <n v="0"/>
    <s v="Yes"/>
    <x v="1"/>
    <n v="34.25"/>
    <s v="No"/>
    <n v="4"/>
    <x v="148"/>
    <x v="2"/>
    <n v="0"/>
    <x v="1"/>
    <n v="0"/>
  </r>
  <r>
    <s v="EU1231"/>
    <x v="231"/>
    <s v="Michael Choi"/>
    <s v="jasonmoses@wilson.biz"/>
    <x v="3"/>
    <x v="3"/>
    <d v="2024-09-03T00:00:00"/>
    <d v="2025-01-01T14:00:00"/>
    <d v="2025-01-01T15:00:00"/>
    <n v="60"/>
    <s v="Smartphone"/>
    <s v="macOS"/>
    <s v="Web"/>
    <s v="Quiz"/>
    <x v="4"/>
    <s v="4G"/>
    <n v="426.17"/>
    <x v="211"/>
    <x v="0"/>
    <n v="0"/>
    <s v="Yes"/>
    <x v="1"/>
    <n v="94.15"/>
    <s v="No"/>
    <n v="1"/>
    <x v="21"/>
    <x v="3"/>
    <n v="0"/>
    <x v="1"/>
    <n v="0"/>
  </r>
  <r>
    <s v="EU1232"/>
    <x v="232"/>
    <s v="Cameron Thompson"/>
    <s v="zbaldwin@yahoo.com"/>
    <x v="4"/>
    <x v="0"/>
    <d v="2025-06-24T00:00:00"/>
    <d v="2025-01-01T10:00:00"/>
    <d v="2025-01-01T12:00:00"/>
    <n v="120"/>
    <s v="Tablet"/>
    <s v="iOS"/>
    <s v="Web"/>
    <s v="Reading Material"/>
    <x v="4"/>
    <s v="4G"/>
    <n v="773.64"/>
    <x v="212"/>
    <x v="0"/>
    <n v="5"/>
    <s v="No"/>
    <x v="0"/>
    <n v="77.75"/>
    <s v="Yes"/>
    <n v="5"/>
    <x v="5"/>
    <x v="0"/>
    <n v="0"/>
    <x v="0"/>
    <n v="1"/>
  </r>
  <r>
    <s v="EU1233"/>
    <x v="233"/>
    <s v="Alejandra Freeman"/>
    <s v="barkerwesley@santiago-stanley.com"/>
    <x v="0"/>
    <x v="5"/>
    <d v="2024-12-29T00:00:00"/>
    <d v="2025-01-01T13:00:00"/>
    <d v="2025-01-01T15:00:00"/>
    <n v="120"/>
    <s v="Desktop"/>
    <s v="Linux"/>
    <s v="Mobile App"/>
    <s v="Video"/>
    <x v="3"/>
    <s v="4G"/>
    <n v="468.5"/>
    <x v="213"/>
    <x v="0"/>
    <n v="1"/>
    <s v="Yes"/>
    <x v="0"/>
    <n v="67.069999999999993"/>
    <s v="No"/>
    <n v="1"/>
    <x v="102"/>
    <x v="3"/>
    <n v="0"/>
    <x v="0"/>
    <n v="0"/>
  </r>
  <r>
    <s v="EU1234"/>
    <x v="234"/>
    <s v="Kristen Hunter"/>
    <s v="ugonzalez@yahoo.com"/>
    <x v="1"/>
    <x v="3"/>
    <d v="2024-12-20T00:00:00"/>
    <d v="2025-01-01T11:00:00"/>
    <d v="2025-01-01T12:00:00"/>
    <n v="60"/>
    <s v="Tablet"/>
    <s v="iOS"/>
    <s v="Mobile App"/>
    <s v="Video"/>
    <x v="3"/>
    <s v="WiFi"/>
    <n v="474.23"/>
    <x v="214"/>
    <x v="0"/>
    <n v="1"/>
    <s v="Yes"/>
    <x v="1"/>
    <n v="107.87"/>
    <s v="No"/>
    <n v="0"/>
    <x v="24"/>
    <x v="1"/>
    <n v="0"/>
    <x v="1"/>
    <n v="0"/>
  </r>
  <r>
    <s v="EU1235"/>
    <x v="235"/>
    <s v="David Hill"/>
    <s v="jeffrey14@mason.com"/>
    <x v="2"/>
    <x v="0"/>
    <d v="2024-11-01T00:00:00"/>
    <d v="2025-01-01T13:00:00"/>
    <d v="2025-01-01T14:00:00"/>
    <n v="60"/>
    <s v="Laptop"/>
    <s v="macOS"/>
    <s v="Web"/>
    <s v="Quiz"/>
    <x v="1"/>
    <s v="Ethernet"/>
    <n v="315.72000000000003"/>
    <x v="215"/>
    <x v="1"/>
    <n v="1"/>
    <s v="Yes"/>
    <x v="0"/>
    <n v="61.37"/>
    <s v="No"/>
    <n v="3"/>
    <x v="40"/>
    <x v="3"/>
    <n v="1"/>
    <x v="0"/>
    <n v="0"/>
  </r>
  <r>
    <s v="EU1236"/>
    <x v="236"/>
    <s v="Nancy Lee"/>
    <s v="adrianrollins@alexander.org"/>
    <x v="2"/>
    <x v="6"/>
    <d v="2024-11-17T00:00:00"/>
    <d v="2025-01-01T08:00:00"/>
    <d v="2025-01-01T09:00:00"/>
    <n v="60"/>
    <s v="Desktop"/>
    <s v="iOS"/>
    <s v="Mobile App"/>
    <s v="Discussion"/>
    <x v="4"/>
    <s v="4G"/>
    <n v="885.17"/>
    <x v="216"/>
    <x v="0"/>
    <n v="2"/>
    <s v="Yes"/>
    <x v="1"/>
    <n v="50.12"/>
    <s v="Yes"/>
    <n v="8"/>
    <x v="153"/>
    <x v="0"/>
    <n v="0"/>
    <x v="1"/>
    <n v="1"/>
  </r>
  <r>
    <s v="EU1237"/>
    <x v="237"/>
    <s v="Jason Contreras"/>
    <s v="jose46@aguilar.com"/>
    <x v="2"/>
    <x v="5"/>
    <d v="2024-08-22T00:00:00"/>
    <d v="2025-01-01T09:00:00"/>
    <d v="2025-01-01T10:00:00"/>
    <n v="60"/>
    <s v="Smartphone"/>
    <s v="Windows"/>
    <s v="Web"/>
    <s v="Assignment"/>
    <x v="4"/>
    <s v="WiFi"/>
    <n v="253.12"/>
    <x v="217"/>
    <x v="0"/>
    <n v="5"/>
    <s v="Yes"/>
    <x v="0"/>
    <n v="53.5"/>
    <s v="No"/>
    <n v="0"/>
    <x v="154"/>
    <x v="0"/>
    <n v="0"/>
    <x v="0"/>
    <n v="0"/>
  </r>
  <r>
    <s v="EU1238"/>
    <x v="238"/>
    <s v="Sarah Pearson"/>
    <s v="kwilliams@hotmail.com"/>
    <x v="4"/>
    <x v="2"/>
    <d v="2025-07-02T00:00:00"/>
    <d v="2025-01-01T09:00:00"/>
    <d v="2025-01-01T10:00:00"/>
    <n v="60"/>
    <s v="Desktop"/>
    <s v="Android"/>
    <s v="Mobile App"/>
    <s v="Assignment"/>
    <x v="0"/>
    <s v="4G"/>
    <n v="143.66999999999999"/>
    <x v="218"/>
    <x v="0"/>
    <n v="1"/>
    <s v="No"/>
    <x v="1"/>
    <n v="93.27"/>
    <s v="Yes"/>
    <n v="0"/>
    <x v="155"/>
    <x v="4"/>
    <n v="0"/>
    <x v="1"/>
    <n v="1"/>
  </r>
  <r>
    <s v="EU1239"/>
    <x v="239"/>
    <s v="Timothy Skinner"/>
    <s v="birdamy@griffin.com"/>
    <x v="2"/>
    <x v="5"/>
    <d v="2025-01-14T00:00:00"/>
    <d v="2025-01-01T14:00:00"/>
    <d v="2025-01-01T16:00:00"/>
    <n v="120"/>
    <s v="Desktop"/>
    <s v="macOS"/>
    <s v="Web"/>
    <s v="Reading Material"/>
    <x v="2"/>
    <s v="4G"/>
    <n v="661.71"/>
    <x v="219"/>
    <x v="1"/>
    <n v="2"/>
    <s v="Yes"/>
    <x v="0"/>
    <n v="9.84"/>
    <s v="No"/>
    <n v="8"/>
    <x v="156"/>
    <x v="4"/>
    <n v="1"/>
    <x v="0"/>
    <n v="0"/>
  </r>
  <r>
    <s v="EU1240"/>
    <x v="240"/>
    <s v="Lauren Marsh"/>
    <s v="lisa90@hotmail.com"/>
    <x v="3"/>
    <x v="6"/>
    <d v="2024-08-25T00:00:00"/>
    <d v="2025-01-01T14:00:00"/>
    <d v="2025-01-01T16:00:00"/>
    <n v="120"/>
    <s v="Smartphone"/>
    <s v="Android"/>
    <s v="Web"/>
    <s v="Discussion"/>
    <x v="4"/>
    <s v="WiFi"/>
    <n v="969.06"/>
    <x v="220"/>
    <x v="0"/>
    <n v="1"/>
    <s v="Yes"/>
    <x v="1"/>
    <n v="2.0499999999999998"/>
    <s v="No"/>
    <n v="2"/>
    <x v="157"/>
    <x v="4"/>
    <n v="0"/>
    <x v="1"/>
    <n v="0"/>
  </r>
  <r>
    <s v="EU1241"/>
    <x v="241"/>
    <s v="Janice Haley"/>
    <s v="crystalsanders@gmail.com"/>
    <x v="2"/>
    <x v="4"/>
    <d v="2025-05-19T00:00:00"/>
    <d v="2025-01-01T14:00:00"/>
    <d v="2025-01-01T16:00:00"/>
    <n v="120"/>
    <s v="Desktop"/>
    <s v="Windows"/>
    <s v="Web"/>
    <s v="Reading Material"/>
    <x v="3"/>
    <s v="4G"/>
    <n v="408.23"/>
    <x v="221"/>
    <x v="0"/>
    <n v="0"/>
    <s v="Yes"/>
    <x v="0"/>
    <n v="102.97"/>
    <s v="Yes"/>
    <n v="6"/>
    <x v="114"/>
    <x v="5"/>
    <n v="0"/>
    <x v="0"/>
    <n v="1"/>
  </r>
  <r>
    <s v="EU1242"/>
    <x v="242"/>
    <s v="Cole Hernandez"/>
    <s v="brooksbrandon@simon.com"/>
    <x v="3"/>
    <x v="1"/>
    <d v="2024-10-26T00:00:00"/>
    <d v="2025-01-01T09:00:00"/>
    <d v="2025-01-01T11:00:00"/>
    <n v="120"/>
    <s v="Laptop"/>
    <s v="macOS"/>
    <s v="Web"/>
    <s v="Discussion"/>
    <x v="4"/>
    <s v="4G"/>
    <n v="876.29"/>
    <x v="222"/>
    <x v="1"/>
    <n v="2"/>
    <s v="Yes"/>
    <x v="0"/>
    <n v="52.24"/>
    <s v="Yes"/>
    <n v="10"/>
    <x v="158"/>
    <x v="3"/>
    <n v="1"/>
    <x v="0"/>
    <n v="1"/>
  </r>
  <r>
    <s v="EU1243"/>
    <x v="243"/>
    <s v="Vanessa Bailey"/>
    <s v="wallacebilly@reyes.com"/>
    <x v="0"/>
    <x v="0"/>
    <d v="2024-11-22T00:00:00"/>
    <d v="2025-01-01T11:00:00"/>
    <d v="2025-01-01T13:00:00"/>
    <n v="120"/>
    <s v="Tablet"/>
    <s v="Android"/>
    <s v="Web"/>
    <s v="Quiz"/>
    <x v="3"/>
    <s v="Ethernet"/>
    <n v="502.99"/>
    <x v="223"/>
    <x v="1"/>
    <n v="3"/>
    <s v="No"/>
    <x v="1"/>
    <n v="35.28"/>
    <s v="Yes"/>
    <n v="0"/>
    <x v="12"/>
    <x v="1"/>
    <n v="1"/>
    <x v="1"/>
    <n v="1"/>
  </r>
  <r>
    <s v="EU1244"/>
    <x v="244"/>
    <s v="Donna Gray"/>
    <s v="youngkimberly@hotmail.com"/>
    <x v="3"/>
    <x v="1"/>
    <d v="2025-04-19T00:00:00"/>
    <d v="2025-01-01T11:00:00"/>
    <d v="2025-01-01T13:00:00"/>
    <n v="120"/>
    <s v="Tablet"/>
    <s v="iOS"/>
    <s v="Mobile App"/>
    <s v="Assignment"/>
    <x v="3"/>
    <s v="WiFi"/>
    <n v="485.29"/>
    <x v="143"/>
    <x v="1"/>
    <n v="4"/>
    <s v="Yes"/>
    <x v="0"/>
    <n v="41.75"/>
    <s v="Yes"/>
    <n v="0"/>
    <x v="159"/>
    <x v="4"/>
    <n v="1"/>
    <x v="0"/>
    <n v="1"/>
  </r>
  <r>
    <s v="EU1245"/>
    <x v="245"/>
    <s v="Cindy Fields"/>
    <s v="williamscindy@gmail.com"/>
    <x v="2"/>
    <x v="5"/>
    <d v="2025-04-18T00:00:00"/>
    <d v="2025-01-01T09:00:00"/>
    <d v="2025-01-01T10:00:00"/>
    <n v="60"/>
    <s v="Smartphone"/>
    <s v="iOS"/>
    <s v="Mobile App"/>
    <s v="Assignment"/>
    <x v="2"/>
    <s v="Ethernet"/>
    <n v="988.1"/>
    <x v="224"/>
    <x v="1"/>
    <n v="2"/>
    <s v="Yes"/>
    <x v="0"/>
    <n v="96.33"/>
    <s v="Yes"/>
    <n v="1"/>
    <x v="160"/>
    <x v="0"/>
    <n v="1"/>
    <x v="0"/>
    <n v="1"/>
  </r>
  <r>
    <s v="EU1246"/>
    <x v="246"/>
    <s v="Joseph Nixon"/>
    <s v="lisa33@gmail.com"/>
    <x v="4"/>
    <x v="3"/>
    <d v="2025-03-07T00:00:00"/>
    <d v="2025-01-01T10:00:00"/>
    <d v="2025-01-01T12:00:00"/>
    <n v="120"/>
    <s v="Laptop"/>
    <s v="Windows"/>
    <s v="Mobile App"/>
    <s v="Quiz"/>
    <x v="2"/>
    <s v="WiFi"/>
    <n v="907.24"/>
    <x v="225"/>
    <x v="1"/>
    <n v="2"/>
    <s v="Yes"/>
    <x v="0"/>
    <n v="61.02"/>
    <s v="Yes"/>
    <n v="8"/>
    <x v="20"/>
    <x v="3"/>
    <n v="1"/>
    <x v="0"/>
    <n v="1"/>
  </r>
  <r>
    <s v="EU1247"/>
    <x v="247"/>
    <s v="Kayla Pope"/>
    <s v="hamptonjerome@gmail.com"/>
    <x v="4"/>
    <x v="4"/>
    <d v="2025-05-30T00:00:00"/>
    <d v="2025-01-01T13:00:00"/>
    <d v="2025-01-01T15:00:00"/>
    <n v="120"/>
    <s v="Smartphone"/>
    <s v="macOS"/>
    <s v="Web"/>
    <s v="Assignment"/>
    <x v="4"/>
    <s v="Ethernet"/>
    <n v="138.87"/>
    <x v="142"/>
    <x v="1"/>
    <n v="2"/>
    <s v="Yes"/>
    <x v="1"/>
    <n v="56.77"/>
    <s v="Yes"/>
    <n v="2"/>
    <x v="111"/>
    <x v="0"/>
    <n v="1"/>
    <x v="1"/>
    <n v="1"/>
  </r>
  <r>
    <s v="EU1248"/>
    <x v="248"/>
    <s v="Steven Baker"/>
    <s v="kimberlydavis@scott-hanna.org"/>
    <x v="4"/>
    <x v="4"/>
    <d v="2024-12-18T00:00:00"/>
    <d v="2025-01-01T10:00:00"/>
    <d v="2025-01-01T12:00:00"/>
    <n v="120"/>
    <s v="Laptop"/>
    <s v="iOS"/>
    <s v="Mobile App"/>
    <s v="Assignment"/>
    <x v="2"/>
    <s v="Ethernet"/>
    <n v="579.82000000000005"/>
    <x v="226"/>
    <x v="1"/>
    <n v="3"/>
    <s v="Yes"/>
    <x v="0"/>
    <n v="22.4"/>
    <s v="No"/>
    <n v="7"/>
    <x v="133"/>
    <x v="0"/>
    <n v="1"/>
    <x v="0"/>
    <n v="0"/>
  </r>
  <r>
    <s v="EU1249"/>
    <x v="249"/>
    <s v="Steven Allen"/>
    <s v="colincamacho@gmail.com"/>
    <x v="3"/>
    <x v="6"/>
    <d v="2024-10-23T00:00:00"/>
    <d v="2025-01-01T09:00:00"/>
    <d v="2025-01-01T11:00:00"/>
    <n v="120"/>
    <s v="Smartphone"/>
    <s v="Linux"/>
    <s v="Web"/>
    <s v="Quiz"/>
    <x v="2"/>
    <s v="4G"/>
    <n v="646.72"/>
    <x v="10"/>
    <x v="1"/>
    <n v="2"/>
    <s v="Yes"/>
    <x v="1"/>
    <n v="81.16"/>
    <s v="Yes"/>
    <n v="7"/>
    <x v="56"/>
    <x v="0"/>
    <n v="1"/>
    <x v="1"/>
    <n v="1"/>
  </r>
  <r>
    <s v="EU1250"/>
    <x v="250"/>
    <s v="Elizabeth Perez"/>
    <s v="fmoore@martinez-young.com"/>
    <x v="0"/>
    <x v="5"/>
    <d v="2024-10-02T00:00:00"/>
    <d v="2025-01-01T10:00:00"/>
    <d v="2025-01-01T11:00:00"/>
    <n v="60"/>
    <s v="Desktop"/>
    <s v="iOS"/>
    <s v="Web"/>
    <s v="Assignment"/>
    <x v="2"/>
    <s v="Ethernet"/>
    <n v="899.77"/>
    <x v="227"/>
    <x v="0"/>
    <n v="5"/>
    <s v="Yes"/>
    <x v="1"/>
    <n v="86.4"/>
    <s v="No"/>
    <n v="7"/>
    <x v="102"/>
    <x v="2"/>
    <n v="0"/>
    <x v="1"/>
    <n v="0"/>
  </r>
  <r>
    <s v="EU1251"/>
    <x v="251"/>
    <s v="Karen Smith"/>
    <s v="rioskevin@shannon.com"/>
    <x v="4"/>
    <x v="5"/>
    <d v="2025-03-22T00:00:00"/>
    <d v="2025-01-01T12:00:00"/>
    <d v="2025-01-01T14:00:00"/>
    <n v="120"/>
    <s v="Tablet"/>
    <s v="iOS"/>
    <s v="Web"/>
    <s v="Video"/>
    <x v="0"/>
    <s v="Ethernet"/>
    <n v="316.73"/>
    <x v="228"/>
    <x v="1"/>
    <n v="1"/>
    <s v="Yes"/>
    <x v="1"/>
    <n v="14.95"/>
    <s v="Yes"/>
    <n v="5"/>
    <x v="161"/>
    <x v="1"/>
    <n v="1"/>
    <x v="1"/>
    <n v="1"/>
  </r>
  <r>
    <s v="EU1252"/>
    <x v="252"/>
    <s v="Christopher Spencer"/>
    <s v="robin21@yahoo.com"/>
    <x v="2"/>
    <x v="4"/>
    <d v="2024-09-05T00:00:00"/>
    <d v="2025-01-01T09:00:00"/>
    <d v="2025-01-01T11:00:00"/>
    <n v="120"/>
    <s v="Tablet"/>
    <s v="iOS"/>
    <s v="Mobile App"/>
    <s v="Quiz"/>
    <x v="0"/>
    <s v="4G"/>
    <n v="424.63"/>
    <x v="229"/>
    <x v="1"/>
    <n v="1"/>
    <s v="Yes"/>
    <x v="0"/>
    <n v="50.65"/>
    <s v="No"/>
    <n v="10"/>
    <x v="81"/>
    <x v="0"/>
    <n v="1"/>
    <x v="0"/>
    <n v="0"/>
  </r>
  <r>
    <s v="EU1253"/>
    <x v="253"/>
    <s v="Mr. Jack Johnson"/>
    <s v="schaefersteven@allen.com"/>
    <x v="1"/>
    <x v="3"/>
    <d v="2025-02-13T00:00:00"/>
    <d v="2025-01-01T08:00:00"/>
    <d v="2025-01-01T09:00:00"/>
    <n v="60"/>
    <s v="Tablet"/>
    <s v="Linux"/>
    <s v="Mobile App"/>
    <s v="Quiz"/>
    <x v="1"/>
    <s v="5G"/>
    <n v="492.7"/>
    <x v="173"/>
    <x v="0"/>
    <n v="1"/>
    <s v="Yes"/>
    <x v="0"/>
    <n v="74.099999999999994"/>
    <s v="No"/>
    <n v="1"/>
    <x v="101"/>
    <x v="0"/>
    <n v="0"/>
    <x v="0"/>
    <n v="0"/>
  </r>
  <r>
    <s v="EU1254"/>
    <x v="254"/>
    <s v="Joshua Williams"/>
    <s v="valentinefrank@yahoo.com"/>
    <x v="0"/>
    <x v="4"/>
    <d v="2025-06-09T00:00:00"/>
    <d v="2025-01-01T14:00:00"/>
    <d v="2025-01-01T16:00:00"/>
    <n v="120"/>
    <s v="Laptop"/>
    <s v="Linux"/>
    <s v="Web"/>
    <s v="Reading Material"/>
    <x v="0"/>
    <s v="5G"/>
    <n v="841.13"/>
    <x v="30"/>
    <x v="0"/>
    <n v="1"/>
    <s v="Yes"/>
    <x v="0"/>
    <n v="112.62"/>
    <s v="Yes"/>
    <n v="3"/>
    <x v="162"/>
    <x v="4"/>
    <n v="0"/>
    <x v="0"/>
    <n v="1"/>
  </r>
  <r>
    <s v="EU1255"/>
    <x v="255"/>
    <s v="Claudia Moore"/>
    <s v="taylor67@hotmail.com"/>
    <x v="2"/>
    <x v="3"/>
    <d v="2024-08-03T00:00:00"/>
    <d v="2025-01-01T12:00:00"/>
    <d v="2025-01-01T13:00:00"/>
    <n v="60"/>
    <s v="Desktop"/>
    <s v="Windows"/>
    <s v="Mobile App"/>
    <s v="Video"/>
    <x v="2"/>
    <s v="Ethernet"/>
    <n v="323.77999999999997"/>
    <x v="230"/>
    <x v="1"/>
    <n v="1"/>
    <s v="Yes"/>
    <x v="0"/>
    <n v="44.19"/>
    <s v="Yes"/>
    <n v="10"/>
    <x v="163"/>
    <x v="2"/>
    <n v="1"/>
    <x v="0"/>
    <n v="1"/>
  </r>
  <r>
    <s v="EU1256"/>
    <x v="256"/>
    <s v="Jeremy Holder"/>
    <s v="johnphillips@cline.com"/>
    <x v="0"/>
    <x v="6"/>
    <d v="2025-04-10T00:00:00"/>
    <d v="2025-01-01T13:00:00"/>
    <d v="2025-01-01T14:00:00"/>
    <n v="60"/>
    <s v="Desktop"/>
    <s v="Windows"/>
    <s v="Mobile App"/>
    <s v="Quiz"/>
    <x v="4"/>
    <s v="5G"/>
    <n v="163.38"/>
    <x v="231"/>
    <x v="1"/>
    <n v="1"/>
    <s v="No"/>
    <x v="1"/>
    <n v="17.77"/>
    <s v="No"/>
    <n v="3"/>
    <x v="52"/>
    <x v="0"/>
    <n v="1"/>
    <x v="1"/>
    <n v="0"/>
  </r>
  <r>
    <s v="EU1257"/>
    <x v="257"/>
    <s v="Joanne Le"/>
    <s v="haley21@gmail.com"/>
    <x v="3"/>
    <x v="0"/>
    <d v="2024-12-21T00:00:00"/>
    <d v="2025-01-01T12:00:00"/>
    <d v="2025-01-01T14:00:00"/>
    <n v="120"/>
    <s v="Desktop"/>
    <s v="macOS"/>
    <s v="Mobile App"/>
    <s v="Quiz"/>
    <x v="2"/>
    <s v="4G"/>
    <n v="745.09"/>
    <x v="232"/>
    <x v="0"/>
    <n v="5"/>
    <s v="Yes"/>
    <x v="1"/>
    <n v="77.430000000000007"/>
    <s v="No"/>
    <n v="7"/>
    <x v="111"/>
    <x v="2"/>
    <n v="0"/>
    <x v="1"/>
    <n v="0"/>
  </r>
  <r>
    <s v="EU1258"/>
    <x v="258"/>
    <s v="Andrea Williams"/>
    <s v="robertyoung@cohen-parker.biz"/>
    <x v="2"/>
    <x v="2"/>
    <d v="2025-01-11T00:00:00"/>
    <d v="2025-01-01T10:00:00"/>
    <d v="2025-01-01T12:00:00"/>
    <n v="120"/>
    <s v="Smartphone"/>
    <s v="iOS"/>
    <s v="Mobile App"/>
    <s v="Quiz"/>
    <x v="0"/>
    <s v="5G"/>
    <n v="751.22"/>
    <x v="233"/>
    <x v="1"/>
    <n v="3"/>
    <s v="Yes"/>
    <x v="1"/>
    <n v="5.18"/>
    <s v="Yes"/>
    <n v="2"/>
    <x v="132"/>
    <x v="3"/>
    <n v="1"/>
    <x v="1"/>
    <n v="1"/>
  </r>
  <r>
    <s v="EU1259"/>
    <x v="259"/>
    <s v="Calvin Richardson"/>
    <s v="cbowers@ritter.com"/>
    <x v="2"/>
    <x v="1"/>
    <d v="2024-09-30T00:00:00"/>
    <d v="2025-01-01T12:00:00"/>
    <d v="2025-01-01T13:00:00"/>
    <n v="60"/>
    <s v="Tablet"/>
    <s v="macOS"/>
    <s v="Web"/>
    <s v="Quiz"/>
    <x v="4"/>
    <s v="WiFi"/>
    <n v="518.80999999999995"/>
    <x v="234"/>
    <x v="1"/>
    <n v="1"/>
    <s v="No"/>
    <x v="1"/>
    <n v="73.39"/>
    <s v="Yes"/>
    <n v="3"/>
    <x v="55"/>
    <x v="1"/>
    <n v="1"/>
    <x v="1"/>
    <n v="1"/>
  </r>
  <r>
    <s v="EU1260"/>
    <x v="260"/>
    <s v="Joshua Clark"/>
    <s v="carpenterjoshua@gmail.com"/>
    <x v="3"/>
    <x v="0"/>
    <d v="2025-04-30T00:00:00"/>
    <d v="2025-01-01T11:00:00"/>
    <d v="2025-01-01T12:00:00"/>
    <n v="60"/>
    <s v="Tablet"/>
    <s v="macOS"/>
    <s v="Mobile App"/>
    <s v="Video"/>
    <x v="4"/>
    <s v="5G"/>
    <n v="158.63999999999999"/>
    <x v="235"/>
    <x v="1"/>
    <n v="3"/>
    <s v="Yes"/>
    <x v="1"/>
    <n v="108.25"/>
    <s v="Yes"/>
    <n v="7"/>
    <x v="145"/>
    <x v="0"/>
    <n v="1"/>
    <x v="1"/>
    <n v="1"/>
  </r>
  <r>
    <s v="EU1261"/>
    <x v="261"/>
    <s v="Angela Carpenter"/>
    <s v="erinlowery@morris-daniels.net"/>
    <x v="0"/>
    <x v="4"/>
    <d v="2025-07-07T00:00:00"/>
    <d v="2025-01-01T10:00:00"/>
    <d v="2025-01-01T11:00:00"/>
    <n v="60"/>
    <s v="Tablet"/>
    <s v="Android"/>
    <s v="Web"/>
    <s v="Video"/>
    <x v="1"/>
    <s v="Ethernet"/>
    <n v="565.79"/>
    <x v="8"/>
    <x v="1"/>
    <n v="4"/>
    <s v="Yes"/>
    <x v="1"/>
    <n v="116.99"/>
    <s v="Yes"/>
    <n v="8"/>
    <x v="160"/>
    <x v="1"/>
    <n v="1"/>
    <x v="1"/>
    <n v="1"/>
  </r>
  <r>
    <s v="EU1262"/>
    <x v="262"/>
    <s v="Jennifer Carr"/>
    <s v="wjones@hotmail.com"/>
    <x v="0"/>
    <x v="6"/>
    <d v="2025-03-12T00:00:00"/>
    <d v="2025-01-01T10:00:00"/>
    <d v="2025-01-01T11:00:00"/>
    <n v="60"/>
    <s v="Laptop"/>
    <s v="macOS"/>
    <s v="Web"/>
    <s v="Reading Material"/>
    <x v="3"/>
    <s v="4G"/>
    <n v="259.52999999999997"/>
    <x v="172"/>
    <x v="0"/>
    <n v="4"/>
    <s v="No"/>
    <x v="1"/>
    <n v="88.78"/>
    <s v="Yes"/>
    <n v="10"/>
    <x v="164"/>
    <x v="0"/>
    <n v="0"/>
    <x v="1"/>
    <n v="1"/>
  </r>
  <r>
    <s v="EU1263"/>
    <x v="263"/>
    <s v="Julia Murphy"/>
    <s v="kimberly42@kennedy.biz"/>
    <x v="2"/>
    <x v="0"/>
    <d v="2025-05-22T00:00:00"/>
    <d v="2025-01-01T11:00:00"/>
    <d v="2025-01-01T12:00:00"/>
    <n v="60"/>
    <s v="Smartphone"/>
    <s v="Android"/>
    <s v="Mobile App"/>
    <s v="Video"/>
    <x v="3"/>
    <s v="4G"/>
    <n v="648.84"/>
    <x v="236"/>
    <x v="0"/>
    <n v="2"/>
    <s v="Yes"/>
    <x v="1"/>
    <n v="13.35"/>
    <s v="Yes"/>
    <n v="9"/>
    <x v="163"/>
    <x v="4"/>
    <n v="0"/>
    <x v="1"/>
    <n v="1"/>
  </r>
  <r>
    <s v="EU1264"/>
    <x v="264"/>
    <s v="Crystal Howard"/>
    <s v="hobbsjoy@hotmail.com"/>
    <x v="2"/>
    <x v="4"/>
    <d v="2025-04-02T00:00:00"/>
    <d v="2025-01-01T12:00:00"/>
    <d v="2025-01-01T14:00:00"/>
    <n v="120"/>
    <s v="Laptop"/>
    <s v="Windows"/>
    <s v="Mobile App"/>
    <s v="Video"/>
    <x v="4"/>
    <s v="5G"/>
    <n v="849.82"/>
    <x v="37"/>
    <x v="1"/>
    <n v="2"/>
    <s v="Yes"/>
    <x v="0"/>
    <n v="118.05"/>
    <s v="Yes"/>
    <n v="4"/>
    <x v="165"/>
    <x v="0"/>
    <n v="1"/>
    <x v="0"/>
    <n v="1"/>
  </r>
  <r>
    <s v="EU1265"/>
    <x v="265"/>
    <s v="Hayley Morton"/>
    <s v="erikrichardson@george.org"/>
    <x v="0"/>
    <x v="4"/>
    <d v="2025-03-25T00:00:00"/>
    <d v="2025-01-01T10:00:00"/>
    <d v="2025-01-01T12:00:00"/>
    <n v="120"/>
    <s v="Desktop"/>
    <s v="Windows"/>
    <s v="Mobile App"/>
    <s v="Video"/>
    <x v="2"/>
    <s v="4G"/>
    <n v="264.45999999999998"/>
    <x v="237"/>
    <x v="0"/>
    <n v="5"/>
    <s v="No"/>
    <x v="0"/>
    <n v="17.940000000000001"/>
    <s v="No"/>
    <n v="10"/>
    <x v="166"/>
    <x v="0"/>
    <n v="0"/>
    <x v="0"/>
    <n v="0"/>
  </r>
  <r>
    <s v="EU1266"/>
    <x v="266"/>
    <s v="Angela Stewart"/>
    <s v="vhowell@phillips-jones.com"/>
    <x v="0"/>
    <x v="4"/>
    <d v="2024-12-31T00:00:00"/>
    <d v="2025-01-01T10:00:00"/>
    <d v="2025-01-01T12:00:00"/>
    <n v="120"/>
    <s v="Laptop"/>
    <s v="Linux"/>
    <s v="Web"/>
    <s v="Assignment"/>
    <x v="2"/>
    <s v="5G"/>
    <n v="536.17999999999995"/>
    <x v="238"/>
    <x v="1"/>
    <n v="5"/>
    <s v="No"/>
    <x v="1"/>
    <n v="73.2"/>
    <s v="Yes"/>
    <n v="1"/>
    <x v="138"/>
    <x v="5"/>
    <n v="1"/>
    <x v="1"/>
    <n v="1"/>
  </r>
  <r>
    <s v="EU1267"/>
    <x v="267"/>
    <s v="Erik Hammond"/>
    <s v="tarahernandez@fields-huff.org"/>
    <x v="2"/>
    <x v="6"/>
    <d v="2024-09-22T00:00:00"/>
    <d v="2025-01-01T13:00:00"/>
    <d v="2025-01-01T14:00:00"/>
    <n v="60"/>
    <s v="Desktop"/>
    <s v="iOS"/>
    <s v="Mobile App"/>
    <s v="Video"/>
    <x v="4"/>
    <s v="Ethernet"/>
    <n v="790.4"/>
    <x v="239"/>
    <x v="1"/>
    <n v="0"/>
    <s v="No"/>
    <x v="0"/>
    <n v="60.43"/>
    <s v="No"/>
    <n v="5"/>
    <x v="167"/>
    <x v="5"/>
    <n v="1"/>
    <x v="0"/>
    <n v="0"/>
  </r>
  <r>
    <s v="EU1268"/>
    <x v="268"/>
    <s v="Ashley Hartman"/>
    <s v="tateamanda@allen.com"/>
    <x v="1"/>
    <x v="5"/>
    <d v="2024-10-13T00:00:00"/>
    <d v="2025-01-01T14:00:00"/>
    <d v="2025-01-01T16:00:00"/>
    <n v="120"/>
    <s v="Smartphone"/>
    <s v="macOS"/>
    <s v="Web"/>
    <s v="Quiz"/>
    <x v="2"/>
    <s v="5G"/>
    <n v="432.56"/>
    <x v="240"/>
    <x v="1"/>
    <n v="0"/>
    <s v="Yes"/>
    <x v="1"/>
    <n v="117.42"/>
    <s v="No"/>
    <n v="4"/>
    <x v="168"/>
    <x v="4"/>
    <n v="1"/>
    <x v="1"/>
    <n v="0"/>
  </r>
  <r>
    <s v="EU1269"/>
    <x v="269"/>
    <s v="Heather Rasmussen"/>
    <s v="jessicaanderson@hotmail.com"/>
    <x v="4"/>
    <x v="6"/>
    <d v="2025-05-26T00:00:00"/>
    <d v="2025-01-01T08:00:00"/>
    <d v="2025-01-01T10:00:00"/>
    <n v="120"/>
    <s v="Desktop"/>
    <s v="Android"/>
    <s v="Mobile App"/>
    <s v="Assignment"/>
    <x v="3"/>
    <s v="WiFi"/>
    <n v="460.35"/>
    <x v="236"/>
    <x v="0"/>
    <n v="5"/>
    <s v="Yes"/>
    <x v="1"/>
    <n v="80.98"/>
    <s v="No"/>
    <n v="10"/>
    <x v="164"/>
    <x v="4"/>
    <n v="0"/>
    <x v="1"/>
    <n v="0"/>
  </r>
  <r>
    <s v="EU1270"/>
    <x v="270"/>
    <s v="Andrew Rosario"/>
    <s v="mmorris@yahoo.com"/>
    <x v="1"/>
    <x v="3"/>
    <d v="2025-03-11T00:00:00"/>
    <d v="2025-01-01T14:00:00"/>
    <d v="2025-01-01T15:00:00"/>
    <n v="60"/>
    <s v="Tablet"/>
    <s v="iOS"/>
    <s v="Web"/>
    <s v="Video"/>
    <x v="0"/>
    <s v="WiFi"/>
    <n v="405.64"/>
    <x v="241"/>
    <x v="1"/>
    <n v="2"/>
    <s v="No"/>
    <x v="0"/>
    <n v="78.260000000000005"/>
    <s v="Yes"/>
    <n v="10"/>
    <x v="169"/>
    <x v="0"/>
    <n v="1"/>
    <x v="0"/>
    <n v="1"/>
  </r>
  <r>
    <s v="EU1271"/>
    <x v="271"/>
    <s v="James Ramos"/>
    <s v="tiffanyharrison@gmail.com"/>
    <x v="1"/>
    <x v="4"/>
    <d v="2025-05-11T00:00:00"/>
    <d v="2025-01-01T13:00:00"/>
    <d v="2025-01-01T15:00:00"/>
    <n v="120"/>
    <s v="Desktop"/>
    <s v="macOS"/>
    <s v="Mobile App"/>
    <s v="Discussion"/>
    <x v="0"/>
    <s v="4G"/>
    <n v="409.36"/>
    <x v="242"/>
    <x v="1"/>
    <n v="5"/>
    <s v="Yes"/>
    <x v="1"/>
    <n v="100.06"/>
    <s v="No"/>
    <n v="8"/>
    <x v="64"/>
    <x v="4"/>
    <n v="1"/>
    <x v="1"/>
    <n v="0"/>
  </r>
  <r>
    <s v="EU1272"/>
    <x v="272"/>
    <s v="Matthew Howard"/>
    <s v="pwatson@yahoo.com"/>
    <x v="4"/>
    <x v="0"/>
    <d v="2025-02-09T00:00:00"/>
    <d v="2025-01-01T14:00:00"/>
    <d v="2025-01-01T15:00:00"/>
    <n v="60"/>
    <s v="Tablet"/>
    <s v="macOS"/>
    <s v="Web"/>
    <s v="Quiz"/>
    <x v="4"/>
    <s v="WiFi"/>
    <n v="696.67"/>
    <x v="243"/>
    <x v="1"/>
    <n v="1"/>
    <s v="No"/>
    <x v="0"/>
    <n v="105.8"/>
    <s v="No"/>
    <n v="10"/>
    <x v="123"/>
    <x v="4"/>
    <n v="1"/>
    <x v="0"/>
    <n v="0"/>
  </r>
  <r>
    <s v="EU1273"/>
    <x v="273"/>
    <s v="Kathy Williams"/>
    <s v="lopezcharles@yahoo.com"/>
    <x v="4"/>
    <x v="4"/>
    <d v="2024-07-12T00:00:00"/>
    <d v="2025-01-01T10:00:00"/>
    <d v="2025-01-01T11:00:00"/>
    <n v="60"/>
    <s v="Smartphone"/>
    <s v="Android"/>
    <s v="Web"/>
    <s v="Quiz"/>
    <x v="4"/>
    <s v="4G"/>
    <n v="883.54"/>
    <x v="244"/>
    <x v="1"/>
    <n v="0"/>
    <s v="No"/>
    <x v="1"/>
    <n v="94.55"/>
    <s v="Yes"/>
    <n v="6"/>
    <x v="154"/>
    <x v="3"/>
    <n v="1"/>
    <x v="1"/>
    <n v="1"/>
  </r>
  <r>
    <s v="EU1274"/>
    <x v="274"/>
    <s v="Tanya Miller"/>
    <s v="paulmarshall@patton.com"/>
    <x v="2"/>
    <x v="3"/>
    <d v="2025-04-20T00:00:00"/>
    <d v="2025-01-01T10:00:00"/>
    <d v="2025-01-01T12:00:00"/>
    <n v="120"/>
    <s v="Desktop"/>
    <s v="iOS"/>
    <s v="Mobile App"/>
    <s v="Assignment"/>
    <x v="1"/>
    <s v="5G"/>
    <n v="604.28"/>
    <x v="245"/>
    <x v="1"/>
    <n v="1"/>
    <s v="No"/>
    <x v="0"/>
    <n v="99.41"/>
    <s v="Yes"/>
    <n v="9"/>
    <x v="156"/>
    <x v="3"/>
    <n v="1"/>
    <x v="0"/>
    <n v="1"/>
  </r>
  <r>
    <s v="EU1275"/>
    <x v="275"/>
    <s v="Mikayla Robertson"/>
    <s v="cnichols@roberts-long.com"/>
    <x v="4"/>
    <x v="5"/>
    <d v="2025-04-01T00:00:00"/>
    <d v="2025-01-01T11:00:00"/>
    <d v="2025-01-01T12:00:00"/>
    <n v="60"/>
    <s v="Smartphone"/>
    <s v="Android"/>
    <s v="Web"/>
    <s v="Reading Material"/>
    <x v="1"/>
    <s v="Ethernet"/>
    <n v="274.51"/>
    <x v="246"/>
    <x v="0"/>
    <n v="2"/>
    <s v="Yes"/>
    <x v="1"/>
    <n v="22.1"/>
    <s v="Yes"/>
    <n v="0"/>
    <x v="75"/>
    <x v="0"/>
    <n v="0"/>
    <x v="1"/>
    <n v="1"/>
  </r>
  <r>
    <s v="EU1276"/>
    <x v="276"/>
    <s v="Mark Craig"/>
    <s v="clarkmichael@norris.com"/>
    <x v="0"/>
    <x v="5"/>
    <d v="2024-08-08T00:00:00"/>
    <d v="2025-01-01T14:00:00"/>
    <d v="2025-01-01T16:00:00"/>
    <n v="120"/>
    <s v="Tablet"/>
    <s v="Linux"/>
    <s v="Mobile App"/>
    <s v="Reading Material"/>
    <x v="1"/>
    <s v="WiFi"/>
    <n v="715.27"/>
    <x v="247"/>
    <x v="0"/>
    <n v="1"/>
    <s v="Yes"/>
    <x v="0"/>
    <n v="37.32"/>
    <s v="No"/>
    <n v="0"/>
    <x v="170"/>
    <x v="5"/>
    <n v="0"/>
    <x v="0"/>
    <n v="0"/>
  </r>
  <r>
    <s v="EU1277"/>
    <x v="277"/>
    <s v="Maria Reid"/>
    <s v="wolfnatalie@yahoo.com"/>
    <x v="4"/>
    <x v="6"/>
    <d v="2025-04-15T00:00:00"/>
    <d v="2025-01-01T13:00:00"/>
    <d v="2025-01-01T15:00:00"/>
    <n v="120"/>
    <s v="Tablet"/>
    <s v="macOS"/>
    <s v="Web"/>
    <s v="Reading Material"/>
    <x v="3"/>
    <s v="WiFi"/>
    <n v="373.25"/>
    <x v="248"/>
    <x v="0"/>
    <n v="2"/>
    <s v="No"/>
    <x v="0"/>
    <n v="58.55"/>
    <s v="No"/>
    <n v="7"/>
    <x v="171"/>
    <x v="3"/>
    <n v="0"/>
    <x v="0"/>
    <n v="0"/>
  </r>
  <r>
    <s v="EU1278"/>
    <x v="278"/>
    <s v="Whitney Mendoza"/>
    <s v="charles28@hancock-garcia.com"/>
    <x v="4"/>
    <x v="3"/>
    <d v="2024-12-04T00:00:00"/>
    <d v="2025-01-01T14:00:00"/>
    <d v="2025-01-01T15:00:00"/>
    <n v="60"/>
    <s v="Laptop"/>
    <s v="macOS"/>
    <s v="Web"/>
    <s v="Reading Material"/>
    <x v="3"/>
    <s v="5G"/>
    <n v="792.09"/>
    <x v="143"/>
    <x v="1"/>
    <n v="3"/>
    <s v="No"/>
    <x v="1"/>
    <n v="63.69"/>
    <s v="No"/>
    <n v="8"/>
    <x v="36"/>
    <x v="4"/>
    <n v="1"/>
    <x v="1"/>
    <n v="0"/>
  </r>
  <r>
    <s v="EU1279"/>
    <x v="279"/>
    <s v="Jacob Moses"/>
    <s v="melvinsanchez@hotmail.com"/>
    <x v="0"/>
    <x v="4"/>
    <d v="2024-08-05T00:00:00"/>
    <d v="2025-01-01T10:00:00"/>
    <d v="2025-01-01T11:00:00"/>
    <n v="60"/>
    <s v="Tablet"/>
    <s v="Android"/>
    <s v="Mobile App"/>
    <s v="Video"/>
    <x v="2"/>
    <s v="Ethernet"/>
    <n v="968.22"/>
    <x v="249"/>
    <x v="1"/>
    <n v="0"/>
    <s v="Yes"/>
    <x v="1"/>
    <n v="35.74"/>
    <s v="No"/>
    <n v="9"/>
    <x v="49"/>
    <x v="0"/>
    <n v="1"/>
    <x v="1"/>
    <n v="0"/>
  </r>
  <r>
    <s v="EU1280"/>
    <x v="280"/>
    <s v="Jason Dalton"/>
    <s v="harrislaura@gmail.com"/>
    <x v="1"/>
    <x v="0"/>
    <d v="2025-02-10T00:00:00"/>
    <d v="2025-01-01T10:00:00"/>
    <d v="2025-01-01T12:00:00"/>
    <n v="120"/>
    <s v="Smartphone"/>
    <s v="Android"/>
    <s v="Web"/>
    <s v="Video"/>
    <x v="0"/>
    <s v="WiFi"/>
    <n v="899.41"/>
    <x v="250"/>
    <x v="1"/>
    <n v="0"/>
    <s v="No"/>
    <x v="1"/>
    <n v="87.15"/>
    <s v="Yes"/>
    <n v="6"/>
    <x v="39"/>
    <x v="0"/>
    <n v="1"/>
    <x v="1"/>
    <n v="1"/>
  </r>
  <r>
    <s v="EU1281"/>
    <x v="281"/>
    <s v="Jaclyn Chan"/>
    <s v="brittanyhunt@gmail.com"/>
    <x v="4"/>
    <x v="0"/>
    <d v="2024-08-21T00:00:00"/>
    <d v="2025-01-01T12:00:00"/>
    <d v="2025-01-01T14:00:00"/>
    <n v="120"/>
    <s v="Laptop"/>
    <s v="iOS"/>
    <s v="Web"/>
    <s v="Quiz"/>
    <x v="3"/>
    <s v="Ethernet"/>
    <n v="268.12"/>
    <x v="251"/>
    <x v="0"/>
    <n v="4"/>
    <s v="Yes"/>
    <x v="1"/>
    <n v="35.18"/>
    <s v="Yes"/>
    <n v="1"/>
    <x v="172"/>
    <x v="0"/>
    <n v="0"/>
    <x v="1"/>
    <n v="1"/>
  </r>
  <r>
    <s v="EU1282"/>
    <x v="282"/>
    <s v="Laura Pearson"/>
    <s v="yochoa@johnson.net"/>
    <x v="0"/>
    <x v="2"/>
    <d v="2024-09-03T00:00:00"/>
    <d v="2025-01-01T10:00:00"/>
    <d v="2025-01-01T11:00:00"/>
    <n v="60"/>
    <s v="Tablet"/>
    <s v="iOS"/>
    <s v="Web"/>
    <s v="Assignment"/>
    <x v="1"/>
    <s v="Ethernet"/>
    <n v="454.98"/>
    <x v="165"/>
    <x v="0"/>
    <n v="3"/>
    <s v="Yes"/>
    <x v="0"/>
    <n v="82.76"/>
    <s v="Yes"/>
    <n v="8"/>
    <x v="173"/>
    <x v="5"/>
    <n v="0"/>
    <x v="0"/>
    <n v="1"/>
  </r>
  <r>
    <s v="EU1283"/>
    <x v="283"/>
    <s v="Timothy Lopez"/>
    <s v="djones@smith.net"/>
    <x v="1"/>
    <x v="4"/>
    <d v="2024-11-14T00:00:00"/>
    <d v="2025-01-01T09:00:00"/>
    <d v="2025-01-01T11:00:00"/>
    <n v="120"/>
    <s v="Smartphone"/>
    <s v="Windows"/>
    <s v="Mobile App"/>
    <s v="Discussion"/>
    <x v="0"/>
    <s v="Ethernet"/>
    <n v="361.07"/>
    <x v="252"/>
    <x v="0"/>
    <n v="1"/>
    <s v="Yes"/>
    <x v="1"/>
    <n v="56.84"/>
    <s v="Yes"/>
    <n v="8"/>
    <x v="108"/>
    <x v="3"/>
    <n v="0"/>
    <x v="1"/>
    <n v="1"/>
  </r>
  <r>
    <s v="EU1284"/>
    <x v="284"/>
    <s v="Mary Dominguez"/>
    <s v="lnguyen@gmail.com"/>
    <x v="1"/>
    <x v="5"/>
    <d v="2024-09-17T00:00:00"/>
    <d v="2025-01-01T14:00:00"/>
    <d v="2025-01-01T16:00:00"/>
    <n v="120"/>
    <s v="Laptop"/>
    <s v="Android"/>
    <s v="Mobile App"/>
    <s v="Assignment"/>
    <x v="2"/>
    <s v="Ethernet"/>
    <n v="766.25"/>
    <x v="253"/>
    <x v="0"/>
    <n v="5"/>
    <s v="Yes"/>
    <x v="0"/>
    <n v="72.55"/>
    <s v="Yes"/>
    <n v="9"/>
    <x v="174"/>
    <x v="0"/>
    <n v="0"/>
    <x v="0"/>
    <n v="1"/>
  </r>
  <r>
    <s v="EU1285"/>
    <x v="285"/>
    <s v="Douglas Baker"/>
    <s v="jennifer95@yahoo.com"/>
    <x v="1"/>
    <x v="2"/>
    <d v="2024-07-18T00:00:00"/>
    <d v="2025-01-01T09:00:00"/>
    <d v="2025-01-01T11:00:00"/>
    <n v="120"/>
    <s v="Desktop"/>
    <s v="Linux"/>
    <s v="Mobile App"/>
    <s v="Discussion"/>
    <x v="2"/>
    <s v="Ethernet"/>
    <n v="271.63"/>
    <x v="254"/>
    <x v="0"/>
    <n v="2"/>
    <s v="Yes"/>
    <x v="1"/>
    <n v="3.87"/>
    <s v="Yes"/>
    <n v="2"/>
    <x v="175"/>
    <x v="0"/>
    <n v="0"/>
    <x v="1"/>
    <n v="1"/>
  </r>
  <r>
    <s v="EU1286"/>
    <x v="286"/>
    <s v="David Owens"/>
    <s v="markwright@yahoo.com"/>
    <x v="4"/>
    <x v="0"/>
    <d v="2025-06-05T00:00:00"/>
    <d v="2025-01-01T08:00:00"/>
    <d v="2025-01-01T10:00:00"/>
    <n v="120"/>
    <s v="Laptop"/>
    <s v="Android"/>
    <s v="Web"/>
    <s v="Assignment"/>
    <x v="1"/>
    <s v="4G"/>
    <n v="169.49"/>
    <x v="54"/>
    <x v="0"/>
    <n v="3"/>
    <s v="No"/>
    <x v="1"/>
    <n v="103.92"/>
    <s v="Yes"/>
    <n v="8"/>
    <x v="68"/>
    <x v="0"/>
    <n v="0"/>
    <x v="1"/>
    <n v="1"/>
  </r>
  <r>
    <s v="EU1287"/>
    <x v="287"/>
    <s v="Kevin Harris"/>
    <s v="irogers1@gmail.com"/>
    <x v="1"/>
    <x v="0"/>
    <d v="2024-12-15T00:00:00"/>
    <d v="2025-01-01T09:00:00"/>
    <d v="2025-01-01T10:00:00"/>
    <n v="60"/>
    <s v="Desktop"/>
    <s v="Android"/>
    <s v="Mobile App"/>
    <s v="Assignment"/>
    <x v="2"/>
    <s v="WiFi"/>
    <n v="97.61"/>
    <x v="255"/>
    <x v="1"/>
    <n v="0"/>
    <s v="Yes"/>
    <x v="0"/>
    <n v="116.77"/>
    <s v="No"/>
    <n v="4"/>
    <x v="176"/>
    <x v="1"/>
    <n v="1"/>
    <x v="0"/>
    <n v="0"/>
  </r>
  <r>
    <s v="EU1288"/>
    <x v="288"/>
    <s v="Ruben Kerr"/>
    <s v="martinezstefanie@yahoo.com"/>
    <x v="1"/>
    <x v="5"/>
    <d v="2025-06-27T00:00:00"/>
    <d v="2025-01-01T14:00:00"/>
    <d v="2025-01-01T15:00:00"/>
    <n v="60"/>
    <s v="Laptop"/>
    <s v="Android"/>
    <s v="Mobile App"/>
    <s v="Video"/>
    <x v="4"/>
    <s v="Ethernet"/>
    <n v="860.53"/>
    <x v="160"/>
    <x v="0"/>
    <n v="2"/>
    <s v="No"/>
    <x v="1"/>
    <n v="32.94"/>
    <s v="No"/>
    <n v="0"/>
    <x v="105"/>
    <x v="4"/>
    <n v="0"/>
    <x v="1"/>
    <n v="0"/>
  </r>
  <r>
    <s v="EU1289"/>
    <x v="289"/>
    <s v="David Morales"/>
    <s v="michellepeterson@schwartz.com"/>
    <x v="0"/>
    <x v="3"/>
    <d v="2025-05-18T00:00:00"/>
    <d v="2025-01-01T09:00:00"/>
    <d v="2025-01-01T11:00:00"/>
    <n v="120"/>
    <s v="Smartphone"/>
    <s v="iOS"/>
    <s v="Mobile App"/>
    <s v="Assignment"/>
    <x v="4"/>
    <s v="Ethernet"/>
    <n v="72.53"/>
    <x v="256"/>
    <x v="0"/>
    <n v="4"/>
    <s v="No"/>
    <x v="1"/>
    <n v="85.54"/>
    <s v="No"/>
    <n v="4"/>
    <x v="40"/>
    <x v="0"/>
    <n v="0"/>
    <x v="1"/>
    <n v="0"/>
  </r>
  <r>
    <s v="EU1290"/>
    <x v="290"/>
    <s v="Michael Norman"/>
    <s v="jenniferjohnson@griffin.biz"/>
    <x v="0"/>
    <x v="0"/>
    <d v="2025-05-01T00:00:00"/>
    <d v="2025-01-01T11:00:00"/>
    <d v="2025-01-01T12:00:00"/>
    <n v="60"/>
    <s v="Smartphone"/>
    <s v="Windows"/>
    <s v="Mobile App"/>
    <s v="Quiz"/>
    <x v="4"/>
    <s v="5G"/>
    <n v="592.57000000000005"/>
    <x v="257"/>
    <x v="0"/>
    <n v="3"/>
    <s v="Yes"/>
    <x v="0"/>
    <n v="105.32"/>
    <s v="No"/>
    <n v="2"/>
    <x v="47"/>
    <x v="0"/>
    <n v="0"/>
    <x v="0"/>
    <n v="0"/>
  </r>
  <r>
    <s v="EU1291"/>
    <x v="291"/>
    <s v="Timothy Garrett"/>
    <s v="justin32@andersen-fisher.info"/>
    <x v="3"/>
    <x v="4"/>
    <d v="2025-06-29T00:00:00"/>
    <d v="2025-01-01T11:00:00"/>
    <d v="2025-01-01T12:00:00"/>
    <n v="60"/>
    <s v="Laptop"/>
    <s v="iOS"/>
    <s v="Mobile App"/>
    <s v="Assignment"/>
    <x v="1"/>
    <s v="Ethernet"/>
    <n v="552.54"/>
    <x v="258"/>
    <x v="0"/>
    <n v="3"/>
    <s v="Yes"/>
    <x v="1"/>
    <n v="88.85"/>
    <s v="Yes"/>
    <n v="0"/>
    <x v="177"/>
    <x v="0"/>
    <n v="0"/>
    <x v="1"/>
    <n v="1"/>
  </r>
  <r>
    <s v="EU1292"/>
    <x v="292"/>
    <s v="Alexa Diaz"/>
    <s v="smithsarah@schroeder-castro.com"/>
    <x v="4"/>
    <x v="5"/>
    <d v="2025-05-29T00:00:00"/>
    <d v="2025-01-01T08:00:00"/>
    <d v="2025-01-01T09:00:00"/>
    <n v="60"/>
    <s v="Tablet"/>
    <s v="Linux"/>
    <s v="Mobile App"/>
    <s v="Reading Material"/>
    <x v="0"/>
    <s v="5G"/>
    <n v="701.07"/>
    <x v="259"/>
    <x v="1"/>
    <n v="1"/>
    <s v="No"/>
    <x v="0"/>
    <n v="9.3699999999999992"/>
    <s v="Yes"/>
    <n v="1"/>
    <x v="46"/>
    <x v="0"/>
    <n v="1"/>
    <x v="0"/>
    <n v="1"/>
  </r>
  <r>
    <s v="EU1293"/>
    <x v="293"/>
    <s v="David Webb"/>
    <s v="ray55@gmail.com"/>
    <x v="0"/>
    <x v="5"/>
    <d v="2024-07-21T00:00:00"/>
    <d v="2025-01-01T11:00:00"/>
    <d v="2025-01-01T12:00:00"/>
    <n v="60"/>
    <s v="Desktop"/>
    <s v="macOS"/>
    <s v="Mobile App"/>
    <s v="Assignment"/>
    <x v="1"/>
    <s v="Ethernet"/>
    <n v="597.86"/>
    <x v="183"/>
    <x v="1"/>
    <n v="1"/>
    <s v="Yes"/>
    <x v="1"/>
    <n v="57.55"/>
    <s v="Yes"/>
    <n v="7"/>
    <x v="178"/>
    <x v="3"/>
    <n v="1"/>
    <x v="1"/>
    <n v="1"/>
  </r>
  <r>
    <s v="EU1294"/>
    <x v="294"/>
    <s v="Lauren Johnson"/>
    <s v="harrisonjoseph@yahoo.com"/>
    <x v="1"/>
    <x v="3"/>
    <d v="2025-01-31T00:00:00"/>
    <d v="2025-01-01T10:00:00"/>
    <d v="2025-01-01T11:00:00"/>
    <n v="60"/>
    <s v="Desktop"/>
    <s v="macOS"/>
    <s v="Web"/>
    <s v="Video"/>
    <x v="4"/>
    <s v="Ethernet"/>
    <n v="272.43"/>
    <x v="260"/>
    <x v="1"/>
    <n v="5"/>
    <s v="No"/>
    <x v="0"/>
    <n v="77.239999999999995"/>
    <s v="Yes"/>
    <n v="4"/>
    <x v="147"/>
    <x v="0"/>
    <n v="1"/>
    <x v="0"/>
    <n v="1"/>
  </r>
  <r>
    <s v="EU1295"/>
    <x v="295"/>
    <s v="Mark Knight"/>
    <s v="ashleycooley@tran.biz"/>
    <x v="1"/>
    <x v="0"/>
    <d v="2025-01-19T00:00:00"/>
    <d v="2025-01-01T08:00:00"/>
    <d v="2025-01-01T09:00:00"/>
    <n v="60"/>
    <s v="Laptop"/>
    <s v="Android"/>
    <s v="Mobile App"/>
    <s v="Reading Material"/>
    <x v="4"/>
    <s v="Ethernet"/>
    <n v="616.35"/>
    <x v="261"/>
    <x v="1"/>
    <n v="4"/>
    <s v="No"/>
    <x v="1"/>
    <n v="104.22"/>
    <s v="Yes"/>
    <n v="3"/>
    <x v="16"/>
    <x v="1"/>
    <n v="1"/>
    <x v="1"/>
    <n v="1"/>
  </r>
  <r>
    <s v="EU1296"/>
    <x v="296"/>
    <s v="Michael Gomez"/>
    <s v="justin82@coleman.biz"/>
    <x v="1"/>
    <x v="6"/>
    <d v="2024-07-19T00:00:00"/>
    <d v="2025-01-01T10:00:00"/>
    <d v="2025-01-01T11:00:00"/>
    <n v="60"/>
    <s v="Desktop"/>
    <s v="iOS"/>
    <s v="Web"/>
    <s v="Video"/>
    <x v="2"/>
    <s v="WiFi"/>
    <n v="128.83000000000001"/>
    <x v="262"/>
    <x v="0"/>
    <n v="4"/>
    <s v="Yes"/>
    <x v="0"/>
    <n v="74.16"/>
    <s v="No"/>
    <n v="9"/>
    <x v="179"/>
    <x v="0"/>
    <n v="0"/>
    <x v="0"/>
    <n v="0"/>
  </r>
  <r>
    <s v="EU1297"/>
    <x v="297"/>
    <s v="Rhonda Jones"/>
    <s v="kristenhooper@yahoo.com"/>
    <x v="3"/>
    <x v="5"/>
    <d v="2025-04-15T00:00:00"/>
    <d v="2025-01-01T12:00:00"/>
    <d v="2025-01-01T13:00:00"/>
    <n v="60"/>
    <s v="Tablet"/>
    <s v="Android"/>
    <s v="Mobile App"/>
    <s v="Video"/>
    <x v="4"/>
    <s v="Ethernet"/>
    <n v="419.59"/>
    <x v="153"/>
    <x v="0"/>
    <n v="3"/>
    <s v="No"/>
    <x v="1"/>
    <n v="43.28"/>
    <s v="No"/>
    <n v="8"/>
    <x v="180"/>
    <x v="0"/>
    <n v="0"/>
    <x v="1"/>
    <n v="0"/>
  </r>
  <r>
    <s v="EU1298"/>
    <x v="298"/>
    <s v="Alexander Rodriguez"/>
    <s v="john35@johnson.com"/>
    <x v="0"/>
    <x v="0"/>
    <d v="2024-07-29T00:00:00"/>
    <d v="2025-01-01T11:00:00"/>
    <d v="2025-01-01T13:00:00"/>
    <n v="120"/>
    <s v="Smartphone"/>
    <s v="Android"/>
    <s v="Web"/>
    <s v="Video"/>
    <x v="4"/>
    <s v="WiFi"/>
    <n v="449.9"/>
    <x v="263"/>
    <x v="1"/>
    <n v="2"/>
    <s v="Yes"/>
    <x v="1"/>
    <n v="36.729999999999997"/>
    <s v="Yes"/>
    <n v="10"/>
    <x v="181"/>
    <x v="3"/>
    <n v="1"/>
    <x v="1"/>
    <n v="1"/>
  </r>
  <r>
    <s v="EU1299"/>
    <x v="299"/>
    <s v="Michael Walsh"/>
    <s v="anthony43@yahoo.com"/>
    <x v="0"/>
    <x v="2"/>
    <d v="2025-05-05T00:00:00"/>
    <d v="2025-01-01T10:00:00"/>
    <d v="2025-01-01T11:00:00"/>
    <n v="60"/>
    <s v="Desktop"/>
    <s v="iOS"/>
    <s v="Web"/>
    <s v="Assignment"/>
    <x v="1"/>
    <s v="WiFi"/>
    <n v="742.71"/>
    <x v="264"/>
    <x v="1"/>
    <n v="0"/>
    <s v="Yes"/>
    <x v="0"/>
    <n v="98.31"/>
    <s v="Yes"/>
    <n v="8"/>
    <x v="8"/>
    <x v="1"/>
    <n v="1"/>
    <x v="0"/>
    <n v="1"/>
  </r>
  <r>
    <s v="EU1300"/>
    <x v="300"/>
    <s v="Christopher English"/>
    <s v="christinaritter@valentine.com"/>
    <x v="1"/>
    <x v="0"/>
    <d v="2024-07-17T00:00:00"/>
    <d v="2025-01-01T12:00:00"/>
    <d v="2025-01-01T14:00:00"/>
    <n v="120"/>
    <s v="Smartphone"/>
    <s v="Windows"/>
    <s v="Mobile App"/>
    <s v="Assignment"/>
    <x v="1"/>
    <s v="WiFi"/>
    <n v="960.99"/>
    <x v="129"/>
    <x v="0"/>
    <n v="3"/>
    <s v="Yes"/>
    <x v="0"/>
    <n v="18.260000000000002"/>
    <s v="No"/>
    <n v="5"/>
    <x v="67"/>
    <x v="2"/>
    <n v="0"/>
    <x v="0"/>
    <n v="0"/>
  </r>
  <r>
    <s v="EU1301"/>
    <x v="301"/>
    <s v="Sheila Gardner"/>
    <s v="racheljackson@leon-rodriguez.com"/>
    <x v="1"/>
    <x v="3"/>
    <d v="2024-08-28T00:00:00"/>
    <d v="2025-01-01T11:00:00"/>
    <d v="2025-01-01T13:00:00"/>
    <n v="120"/>
    <s v="Laptop"/>
    <s v="Linux"/>
    <s v="Web"/>
    <s v="Assignment"/>
    <x v="4"/>
    <s v="Ethernet"/>
    <n v="891.37"/>
    <x v="265"/>
    <x v="0"/>
    <n v="4"/>
    <s v="No"/>
    <x v="1"/>
    <n v="63.13"/>
    <s v="No"/>
    <n v="6"/>
    <x v="136"/>
    <x v="4"/>
    <n v="0"/>
    <x v="1"/>
    <n v="0"/>
  </r>
  <r>
    <s v="EU1302"/>
    <x v="302"/>
    <s v="Jay Riggs"/>
    <s v="james01@gmail.com"/>
    <x v="1"/>
    <x v="4"/>
    <d v="2024-11-22T00:00:00"/>
    <d v="2025-01-01T11:00:00"/>
    <d v="2025-01-01T12:00:00"/>
    <n v="60"/>
    <s v="Tablet"/>
    <s v="Windows"/>
    <s v="Web"/>
    <s v="Assignment"/>
    <x v="2"/>
    <s v="4G"/>
    <n v="368.38"/>
    <x v="266"/>
    <x v="1"/>
    <n v="4"/>
    <s v="No"/>
    <x v="0"/>
    <n v="68.44"/>
    <s v="Yes"/>
    <n v="2"/>
    <x v="140"/>
    <x v="3"/>
    <n v="1"/>
    <x v="0"/>
    <n v="1"/>
  </r>
  <r>
    <s v="EU1303"/>
    <x v="303"/>
    <s v="Rebecca Oliver"/>
    <s v="rachel31@dunn.info"/>
    <x v="1"/>
    <x v="2"/>
    <d v="2024-09-21T00:00:00"/>
    <d v="2025-01-01T08:00:00"/>
    <d v="2025-01-01T10:00:00"/>
    <n v="120"/>
    <s v="Smartphone"/>
    <s v="Android"/>
    <s v="Web"/>
    <s v="Video"/>
    <x v="3"/>
    <s v="Ethernet"/>
    <n v="267.05"/>
    <x v="267"/>
    <x v="1"/>
    <n v="1"/>
    <s v="Yes"/>
    <x v="1"/>
    <n v="108.01"/>
    <s v="No"/>
    <n v="0"/>
    <x v="8"/>
    <x v="0"/>
    <n v="1"/>
    <x v="1"/>
    <n v="0"/>
  </r>
  <r>
    <s v="EU1304"/>
    <x v="304"/>
    <s v="Christina Richardson"/>
    <s v="katelyntaylor@gmail.com"/>
    <x v="2"/>
    <x v="4"/>
    <d v="2024-11-25T00:00:00"/>
    <d v="2025-01-01T09:00:00"/>
    <d v="2025-01-01T10:00:00"/>
    <n v="60"/>
    <s v="Tablet"/>
    <s v="Android"/>
    <s v="Web"/>
    <s v="Quiz"/>
    <x v="2"/>
    <s v="5G"/>
    <n v="184.24"/>
    <x v="268"/>
    <x v="0"/>
    <n v="1"/>
    <s v="Yes"/>
    <x v="0"/>
    <n v="51.84"/>
    <s v="No"/>
    <n v="7"/>
    <x v="182"/>
    <x v="0"/>
    <n v="0"/>
    <x v="0"/>
    <n v="0"/>
  </r>
  <r>
    <s v="EU1305"/>
    <x v="305"/>
    <s v="Sarah Williams"/>
    <s v="kennethgardner@hotmail.com"/>
    <x v="0"/>
    <x v="5"/>
    <d v="2025-06-26T00:00:00"/>
    <d v="2025-01-01T09:00:00"/>
    <d v="2025-01-01T10:00:00"/>
    <n v="60"/>
    <s v="Desktop"/>
    <s v="macOS"/>
    <s v="Mobile App"/>
    <s v="Quiz"/>
    <x v="4"/>
    <s v="4G"/>
    <n v="751.25"/>
    <x v="269"/>
    <x v="1"/>
    <n v="3"/>
    <s v="Yes"/>
    <x v="0"/>
    <n v="64.8"/>
    <s v="Yes"/>
    <n v="3"/>
    <x v="173"/>
    <x v="5"/>
    <n v="1"/>
    <x v="0"/>
    <n v="1"/>
  </r>
  <r>
    <s v="EU1306"/>
    <x v="306"/>
    <s v="Dustin Madden"/>
    <s v="john18@gmail.com"/>
    <x v="2"/>
    <x v="0"/>
    <d v="2024-12-07T00:00:00"/>
    <d v="2025-01-01T10:00:00"/>
    <d v="2025-01-01T12:00:00"/>
    <n v="120"/>
    <s v="Smartphone"/>
    <s v="Windows"/>
    <s v="Mobile App"/>
    <s v="Video"/>
    <x v="2"/>
    <s v="5G"/>
    <n v="973.16"/>
    <x v="270"/>
    <x v="1"/>
    <n v="0"/>
    <s v="No"/>
    <x v="1"/>
    <n v="33.159999999999997"/>
    <s v="Yes"/>
    <n v="5"/>
    <x v="183"/>
    <x v="2"/>
    <n v="1"/>
    <x v="1"/>
    <n v="1"/>
  </r>
  <r>
    <s v="EU1307"/>
    <x v="307"/>
    <s v="Amanda Miles"/>
    <s v="markhart@yahoo.com"/>
    <x v="0"/>
    <x v="1"/>
    <d v="2024-12-17T00:00:00"/>
    <d v="2025-01-01T14:00:00"/>
    <d v="2025-01-01T16:00:00"/>
    <n v="120"/>
    <s v="Laptop"/>
    <s v="Windows"/>
    <s v="Web"/>
    <s v="Quiz"/>
    <x v="1"/>
    <s v="5G"/>
    <n v="479.78"/>
    <x v="271"/>
    <x v="1"/>
    <n v="4"/>
    <s v="No"/>
    <x v="1"/>
    <n v="76.53"/>
    <s v="No"/>
    <n v="3"/>
    <x v="141"/>
    <x v="3"/>
    <n v="1"/>
    <x v="1"/>
    <n v="0"/>
  </r>
  <r>
    <s v="EU1308"/>
    <x v="308"/>
    <s v="Kevin Adams"/>
    <s v="james03@smith-hall.com"/>
    <x v="1"/>
    <x v="1"/>
    <d v="2025-06-17T00:00:00"/>
    <d v="2025-01-01T08:00:00"/>
    <d v="2025-01-01T09:00:00"/>
    <n v="60"/>
    <s v="Smartphone"/>
    <s v="Linux"/>
    <s v="Mobile App"/>
    <s v="Video"/>
    <x v="4"/>
    <s v="4G"/>
    <n v="240.26"/>
    <x v="272"/>
    <x v="0"/>
    <n v="0"/>
    <s v="Yes"/>
    <x v="1"/>
    <n v="34.340000000000003"/>
    <s v="No"/>
    <n v="0"/>
    <x v="31"/>
    <x v="5"/>
    <n v="0"/>
    <x v="1"/>
    <n v="0"/>
  </r>
  <r>
    <s v="EU1309"/>
    <x v="309"/>
    <s v="Katherine Clay"/>
    <s v="baustin@stevens.com"/>
    <x v="2"/>
    <x v="0"/>
    <d v="2024-10-03T00:00:00"/>
    <d v="2025-01-01T09:00:00"/>
    <d v="2025-01-01T10:00:00"/>
    <n v="60"/>
    <s v="Laptop"/>
    <s v="macOS"/>
    <s v="Web"/>
    <s v="Discussion"/>
    <x v="1"/>
    <s v="4G"/>
    <n v="75.23"/>
    <x v="273"/>
    <x v="1"/>
    <n v="0"/>
    <s v="Yes"/>
    <x v="1"/>
    <n v="10.039999999999999"/>
    <s v="No"/>
    <n v="10"/>
    <x v="184"/>
    <x v="0"/>
    <n v="1"/>
    <x v="1"/>
    <n v="0"/>
  </r>
  <r>
    <s v="EU1310"/>
    <x v="310"/>
    <s v="John French"/>
    <s v="burkegary@hodge.org"/>
    <x v="2"/>
    <x v="0"/>
    <d v="2024-12-14T00:00:00"/>
    <d v="2025-01-01T14:00:00"/>
    <d v="2025-01-01T15:00:00"/>
    <n v="60"/>
    <s v="Laptop"/>
    <s v="macOS"/>
    <s v="Mobile App"/>
    <s v="Assignment"/>
    <x v="2"/>
    <s v="4G"/>
    <n v="594.66"/>
    <x v="239"/>
    <x v="1"/>
    <n v="2"/>
    <s v="Yes"/>
    <x v="0"/>
    <n v="85.82"/>
    <s v="No"/>
    <n v="4"/>
    <x v="142"/>
    <x v="5"/>
    <n v="1"/>
    <x v="0"/>
    <n v="0"/>
  </r>
  <r>
    <s v="EU1311"/>
    <x v="311"/>
    <s v="Mitchell Cook"/>
    <s v="brandongarcia@smith.net"/>
    <x v="1"/>
    <x v="3"/>
    <d v="2024-09-16T00:00:00"/>
    <d v="2025-01-01T13:00:00"/>
    <d v="2025-01-01T15:00:00"/>
    <n v="120"/>
    <s v="Smartphone"/>
    <s v="Windows"/>
    <s v="Web"/>
    <s v="Quiz"/>
    <x v="3"/>
    <s v="4G"/>
    <n v="693.91"/>
    <x v="274"/>
    <x v="0"/>
    <n v="1"/>
    <s v="Yes"/>
    <x v="1"/>
    <n v="97.83"/>
    <s v="Yes"/>
    <n v="10"/>
    <x v="126"/>
    <x v="0"/>
    <n v="0"/>
    <x v="1"/>
    <n v="1"/>
  </r>
  <r>
    <s v="EU1312"/>
    <x v="312"/>
    <s v="Jessica Sanchez"/>
    <s v="epark@english-fischer.info"/>
    <x v="0"/>
    <x v="2"/>
    <d v="2024-11-11T00:00:00"/>
    <d v="2025-01-01T10:00:00"/>
    <d v="2025-01-01T11:00:00"/>
    <n v="60"/>
    <s v="Smartphone"/>
    <s v="macOS"/>
    <s v="Mobile App"/>
    <s v="Assignment"/>
    <x v="2"/>
    <s v="4G"/>
    <n v="414.99"/>
    <x v="275"/>
    <x v="1"/>
    <n v="3"/>
    <s v="Yes"/>
    <x v="1"/>
    <n v="6.27"/>
    <s v="Yes"/>
    <n v="1"/>
    <x v="110"/>
    <x v="0"/>
    <n v="1"/>
    <x v="1"/>
    <n v="1"/>
  </r>
  <r>
    <s v="EU1313"/>
    <x v="313"/>
    <s v="Melissa Johnson"/>
    <s v="christophermathis@hotmail.com"/>
    <x v="0"/>
    <x v="6"/>
    <d v="2024-09-18T00:00:00"/>
    <d v="2025-01-01T13:00:00"/>
    <d v="2025-01-01T14:00:00"/>
    <n v="60"/>
    <s v="Smartphone"/>
    <s v="Linux"/>
    <s v="Mobile App"/>
    <s v="Quiz"/>
    <x v="4"/>
    <s v="5G"/>
    <n v="204.99"/>
    <x v="276"/>
    <x v="0"/>
    <n v="0"/>
    <s v="No"/>
    <x v="0"/>
    <n v="31.19"/>
    <s v="Yes"/>
    <n v="4"/>
    <x v="185"/>
    <x v="1"/>
    <n v="0"/>
    <x v="0"/>
    <n v="1"/>
  </r>
  <r>
    <s v="EU1314"/>
    <x v="314"/>
    <s v="Mark Greer"/>
    <s v="andrew15@arnold.biz"/>
    <x v="4"/>
    <x v="3"/>
    <d v="2024-10-01T00:00:00"/>
    <d v="2025-01-01T10:00:00"/>
    <d v="2025-01-01T12:00:00"/>
    <n v="120"/>
    <s v="Tablet"/>
    <s v="Android"/>
    <s v="Web"/>
    <s v="Video"/>
    <x v="3"/>
    <s v="4G"/>
    <n v="840.13"/>
    <x v="236"/>
    <x v="1"/>
    <n v="4"/>
    <s v="Yes"/>
    <x v="1"/>
    <n v="90.57"/>
    <s v="Yes"/>
    <n v="10"/>
    <x v="65"/>
    <x v="4"/>
    <n v="1"/>
    <x v="1"/>
    <n v="1"/>
  </r>
  <r>
    <s v="EU1315"/>
    <x v="315"/>
    <s v="Matthew Bell"/>
    <s v="kenneth87@hotmail.com"/>
    <x v="1"/>
    <x v="6"/>
    <d v="2024-09-18T00:00:00"/>
    <d v="2025-01-01T09:00:00"/>
    <d v="2025-01-01T11:00:00"/>
    <n v="120"/>
    <s v="Desktop"/>
    <s v="Linux"/>
    <s v="Web"/>
    <s v="Video"/>
    <x v="1"/>
    <s v="WiFi"/>
    <n v="482.32"/>
    <x v="98"/>
    <x v="1"/>
    <n v="0"/>
    <s v="No"/>
    <x v="0"/>
    <n v="20.36"/>
    <s v="No"/>
    <n v="7"/>
    <x v="135"/>
    <x v="0"/>
    <n v="1"/>
    <x v="0"/>
    <n v="0"/>
  </r>
  <r>
    <s v="EU1316"/>
    <x v="316"/>
    <s v="Joe Foley"/>
    <s v="efields@gmail.com"/>
    <x v="4"/>
    <x v="2"/>
    <d v="2024-11-20T00:00:00"/>
    <d v="2025-01-01T12:00:00"/>
    <d v="2025-01-01T13:00:00"/>
    <n v="60"/>
    <s v="Desktop"/>
    <s v="Linux"/>
    <s v="Mobile App"/>
    <s v="Quiz"/>
    <x v="2"/>
    <s v="Ethernet"/>
    <n v="308.68"/>
    <x v="277"/>
    <x v="0"/>
    <n v="4"/>
    <s v="Yes"/>
    <x v="1"/>
    <n v="41.81"/>
    <s v="No"/>
    <n v="4"/>
    <x v="8"/>
    <x v="2"/>
    <n v="0"/>
    <x v="1"/>
    <n v="0"/>
  </r>
  <r>
    <s v="EU1317"/>
    <x v="317"/>
    <s v="David Nolan"/>
    <s v="crystaljohns@thompson-wall.com"/>
    <x v="2"/>
    <x v="2"/>
    <d v="2024-10-20T00:00:00"/>
    <d v="2025-01-01T10:00:00"/>
    <d v="2025-01-01T11:00:00"/>
    <n v="60"/>
    <s v="Desktop"/>
    <s v="Android"/>
    <s v="Mobile App"/>
    <s v="Quiz"/>
    <x v="4"/>
    <s v="WiFi"/>
    <n v="811.56"/>
    <x v="278"/>
    <x v="1"/>
    <n v="5"/>
    <s v="Yes"/>
    <x v="0"/>
    <n v="13.28"/>
    <s v="No"/>
    <n v="0"/>
    <x v="61"/>
    <x v="0"/>
    <n v="1"/>
    <x v="0"/>
    <n v="0"/>
  </r>
  <r>
    <s v="EU1318"/>
    <x v="318"/>
    <s v="Rebecca Espinoza"/>
    <s v="rthompson@smith.com"/>
    <x v="0"/>
    <x v="3"/>
    <d v="2025-02-19T00:00:00"/>
    <d v="2025-01-01T09:00:00"/>
    <d v="2025-01-01T10:00:00"/>
    <n v="60"/>
    <s v="Desktop"/>
    <s v="macOS"/>
    <s v="Web"/>
    <s v="Quiz"/>
    <x v="0"/>
    <s v="WiFi"/>
    <n v="233.15"/>
    <x v="123"/>
    <x v="0"/>
    <n v="0"/>
    <s v="Yes"/>
    <x v="0"/>
    <n v="91.22"/>
    <s v="No"/>
    <n v="1"/>
    <x v="74"/>
    <x v="0"/>
    <n v="0"/>
    <x v="0"/>
    <n v="0"/>
  </r>
  <r>
    <s v="EU1319"/>
    <x v="319"/>
    <s v="Andrew Greer"/>
    <s v="bcasey@gmail.com"/>
    <x v="4"/>
    <x v="2"/>
    <d v="2025-03-19T00:00:00"/>
    <d v="2025-01-01T12:00:00"/>
    <d v="2025-01-01T13:00:00"/>
    <n v="60"/>
    <s v="Desktop"/>
    <s v="Linux"/>
    <s v="Mobile App"/>
    <s v="Reading Material"/>
    <x v="3"/>
    <s v="4G"/>
    <n v="405.42"/>
    <x v="279"/>
    <x v="1"/>
    <n v="5"/>
    <s v="No"/>
    <x v="0"/>
    <n v="66.14"/>
    <s v="Yes"/>
    <n v="10"/>
    <x v="8"/>
    <x v="4"/>
    <n v="1"/>
    <x v="0"/>
    <n v="1"/>
  </r>
  <r>
    <s v="EU1320"/>
    <x v="320"/>
    <s v="Jordan Jordan"/>
    <s v="zmcdonald@martinez.com"/>
    <x v="1"/>
    <x v="6"/>
    <d v="2025-04-27T00:00:00"/>
    <d v="2025-01-01T14:00:00"/>
    <d v="2025-01-01T16:00:00"/>
    <n v="120"/>
    <s v="Desktop"/>
    <s v="Linux"/>
    <s v="Mobile App"/>
    <s v="Discussion"/>
    <x v="0"/>
    <s v="5G"/>
    <n v="497.6"/>
    <x v="153"/>
    <x v="1"/>
    <n v="5"/>
    <s v="No"/>
    <x v="1"/>
    <n v="49.46"/>
    <s v="No"/>
    <n v="0"/>
    <x v="186"/>
    <x v="0"/>
    <n v="1"/>
    <x v="1"/>
    <n v="0"/>
  </r>
  <r>
    <s v="EU1321"/>
    <x v="321"/>
    <s v="Patrick Smith"/>
    <s v="ashleydouglas@campos.net"/>
    <x v="2"/>
    <x v="3"/>
    <d v="2025-05-16T00:00:00"/>
    <d v="2025-01-01T09:00:00"/>
    <d v="2025-01-01T11:00:00"/>
    <n v="120"/>
    <s v="Tablet"/>
    <s v="Android"/>
    <s v="Web"/>
    <s v="Discussion"/>
    <x v="0"/>
    <s v="5G"/>
    <n v="979.76"/>
    <x v="280"/>
    <x v="0"/>
    <n v="4"/>
    <s v="Yes"/>
    <x v="1"/>
    <n v="32.24"/>
    <s v="Yes"/>
    <n v="8"/>
    <x v="158"/>
    <x v="0"/>
    <n v="0"/>
    <x v="1"/>
    <n v="1"/>
  </r>
  <r>
    <s v="EU1322"/>
    <x v="322"/>
    <s v="Cynthia Spencer"/>
    <s v="michaelhuffman@gmail.com"/>
    <x v="0"/>
    <x v="4"/>
    <d v="2025-02-15T00:00:00"/>
    <d v="2025-01-01T14:00:00"/>
    <d v="2025-01-01T15:00:00"/>
    <n v="60"/>
    <s v="Laptop"/>
    <s v="Windows"/>
    <s v="Mobile App"/>
    <s v="Reading Material"/>
    <x v="3"/>
    <s v="4G"/>
    <n v="336.93"/>
    <x v="281"/>
    <x v="0"/>
    <n v="5"/>
    <s v="No"/>
    <x v="0"/>
    <n v="94.39"/>
    <s v="No"/>
    <n v="3"/>
    <x v="187"/>
    <x v="5"/>
    <n v="0"/>
    <x v="0"/>
    <n v="0"/>
  </r>
  <r>
    <s v="EU1323"/>
    <x v="323"/>
    <s v="Bradley Wood"/>
    <s v="blake13@hotmail.com"/>
    <x v="1"/>
    <x v="1"/>
    <d v="2024-12-30T00:00:00"/>
    <d v="2025-01-01T10:00:00"/>
    <d v="2025-01-01T12:00:00"/>
    <n v="120"/>
    <s v="Smartphone"/>
    <s v="Android"/>
    <s v="Mobile App"/>
    <s v="Video"/>
    <x v="0"/>
    <s v="Ethernet"/>
    <n v="208.69"/>
    <x v="282"/>
    <x v="1"/>
    <n v="4"/>
    <s v="No"/>
    <x v="1"/>
    <n v="66.03"/>
    <s v="No"/>
    <n v="3"/>
    <x v="149"/>
    <x v="0"/>
    <n v="1"/>
    <x v="1"/>
    <n v="0"/>
  </r>
  <r>
    <s v="EU1324"/>
    <x v="324"/>
    <s v="Krista Hensley"/>
    <s v="yangkelly@hotmail.com"/>
    <x v="3"/>
    <x v="3"/>
    <d v="2025-01-09T00:00:00"/>
    <d v="2025-01-01T12:00:00"/>
    <d v="2025-01-01T13:00:00"/>
    <n v="60"/>
    <s v="Laptop"/>
    <s v="Linux"/>
    <s v="Mobile App"/>
    <s v="Reading Material"/>
    <x v="2"/>
    <s v="5G"/>
    <n v="204.3"/>
    <x v="283"/>
    <x v="1"/>
    <n v="2"/>
    <s v="Yes"/>
    <x v="0"/>
    <n v="49.56"/>
    <s v="Yes"/>
    <n v="1"/>
    <x v="188"/>
    <x v="0"/>
    <n v="1"/>
    <x v="0"/>
    <n v="1"/>
  </r>
  <r>
    <s v="EU1325"/>
    <x v="325"/>
    <s v="Phillip Harmon"/>
    <s v="qwilson@chavez.net"/>
    <x v="3"/>
    <x v="1"/>
    <d v="2024-10-09T00:00:00"/>
    <d v="2025-01-01T10:00:00"/>
    <d v="2025-01-01T12:00:00"/>
    <n v="120"/>
    <s v="Smartphone"/>
    <s v="Windows"/>
    <s v="Mobile App"/>
    <s v="Assignment"/>
    <x v="3"/>
    <s v="4G"/>
    <n v="125.74"/>
    <x v="284"/>
    <x v="1"/>
    <n v="1"/>
    <s v="Yes"/>
    <x v="0"/>
    <n v="19.190000000000001"/>
    <s v="No"/>
    <n v="9"/>
    <x v="49"/>
    <x v="0"/>
    <n v="1"/>
    <x v="0"/>
    <n v="0"/>
  </r>
  <r>
    <s v="EU1326"/>
    <x v="326"/>
    <s v="Patricia Phillips"/>
    <s v="moorelori@ross.com"/>
    <x v="2"/>
    <x v="1"/>
    <d v="2024-08-23T00:00:00"/>
    <d v="2025-01-01T09:00:00"/>
    <d v="2025-01-01T10:00:00"/>
    <n v="60"/>
    <s v="Tablet"/>
    <s v="Windows"/>
    <s v="Mobile App"/>
    <s v="Assignment"/>
    <x v="2"/>
    <s v="Ethernet"/>
    <n v="521.92999999999995"/>
    <x v="285"/>
    <x v="0"/>
    <n v="0"/>
    <s v="Yes"/>
    <x v="1"/>
    <n v="72.41"/>
    <s v="Yes"/>
    <n v="8"/>
    <x v="189"/>
    <x v="0"/>
    <n v="0"/>
    <x v="1"/>
    <n v="1"/>
  </r>
  <r>
    <s v="EU1327"/>
    <x v="327"/>
    <s v="Ryan Trujillo"/>
    <s v="vpeterson@dorsey-rush.biz"/>
    <x v="0"/>
    <x v="6"/>
    <d v="2024-11-10T00:00:00"/>
    <d v="2025-01-01T14:00:00"/>
    <d v="2025-01-01T16:00:00"/>
    <n v="120"/>
    <s v="Smartphone"/>
    <s v="Windows"/>
    <s v="Web"/>
    <s v="Quiz"/>
    <x v="1"/>
    <s v="Ethernet"/>
    <n v="671.79"/>
    <x v="286"/>
    <x v="0"/>
    <n v="2"/>
    <s v="No"/>
    <x v="1"/>
    <n v="36.4"/>
    <s v="No"/>
    <n v="7"/>
    <x v="159"/>
    <x v="4"/>
    <n v="0"/>
    <x v="1"/>
    <n v="0"/>
  </r>
  <r>
    <s v="EU1328"/>
    <x v="328"/>
    <s v="Ryan Brennan"/>
    <s v="oruiz@gmail.com"/>
    <x v="0"/>
    <x v="1"/>
    <d v="2025-06-10T00:00:00"/>
    <d v="2025-01-01T14:00:00"/>
    <d v="2025-01-01T15:00:00"/>
    <n v="60"/>
    <s v="Tablet"/>
    <s v="Windows"/>
    <s v="Web"/>
    <s v="Video"/>
    <x v="2"/>
    <s v="WiFi"/>
    <n v="97.29"/>
    <x v="99"/>
    <x v="0"/>
    <n v="5"/>
    <s v="No"/>
    <x v="0"/>
    <n v="61.21"/>
    <s v="Yes"/>
    <n v="9"/>
    <x v="45"/>
    <x v="4"/>
    <n v="0"/>
    <x v="0"/>
    <n v="1"/>
  </r>
  <r>
    <s v="EU1329"/>
    <x v="329"/>
    <s v="Denise Andrews"/>
    <s v="scott61@gould.net"/>
    <x v="2"/>
    <x v="5"/>
    <d v="2025-03-05T00:00:00"/>
    <d v="2025-01-01T08:00:00"/>
    <d v="2025-01-01T09:00:00"/>
    <n v="60"/>
    <s v="Smartphone"/>
    <s v="macOS"/>
    <s v="Web"/>
    <s v="Video"/>
    <x v="3"/>
    <s v="5G"/>
    <n v="973.49"/>
    <x v="287"/>
    <x v="1"/>
    <n v="3"/>
    <s v="No"/>
    <x v="0"/>
    <n v="76.14"/>
    <s v="No"/>
    <n v="1"/>
    <x v="190"/>
    <x v="0"/>
    <n v="1"/>
    <x v="0"/>
    <n v="0"/>
  </r>
  <r>
    <s v="EU1330"/>
    <x v="330"/>
    <s v="Lisa Salazar"/>
    <s v="elizabeth37@gmail.com"/>
    <x v="3"/>
    <x v="4"/>
    <d v="2025-03-18T00:00:00"/>
    <d v="2025-01-01T08:00:00"/>
    <d v="2025-01-01T10:00:00"/>
    <n v="120"/>
    <s v="Laptop"/>
    <s v="iOS"/>
    <s v="Mobile App"/>
    <s v="Video"/>
    <x v="1"/>
    <s v="WiFi"/>
    <n v="490.98"/>
    <x v="205"/>
    <x v="1"/>
    <n v="3"/>
    <s v="Yes"/>
    <x v="0"/>
    <n v="91"/>
    <s v="No"/>
    <n v="2"/>
    <x v="72"/>
    <x v="0"/>
    <n v="1"/>
    <x v="0"/>
    <n v="0"/>
  </r>
  <r>
    <s v="EU1331"/>
    <x v="331"/>
    <s v="Alicia Peterson"/>
    <s v="jenniferlee@hotmail.com"/>
    <x v="0"/>
    <x v="0"/>
    <d v="2024-12-10T00:00:00"/>
    <d v="2025-01-01T09:00:00"/>
    <d v="2025-01-01T10:00:00"/>
    <n v="60"/>
    <s v="Desktop"/>
    <s v="Windows"/>
    <s v="Web"/>
    <s v="Discussion"/>
    <x v="3"/>
    <s v="4G"/>
    <n v="739.5"/>
    <x v="288"/>
    <x v="0"/>
    <n v="1"/>
    <s v="No"/>
    <x v="0"/>
    <n v="18.440000000000001"/>
    <s v="No"/>
    <n v="10"/>
    <x v="171"/>
    <x v="1"/>
    <n v="0"/>
    <x v="0"/>
    <n v="0"/>
  </r>
  <r>
    <s v="EU1332"/>
    <x v="332"/>
    <s v="Lisa Banks"/>
    <s v="woodthomas@hotmail.com"/>
    <x v="4"/>
    <x v="4"/>
    <d v="2024-12-31T00:00:00"/>
    <d v="2025-01-01T11:00:00"/>
    <d v="2025-01-01T12:00:00"/>
    <n v="60"/>
    <s v="Laptop"/>
    <s v="Android"/>
    <s v="Web"/>
    <s v="Reading Material"/>
    <x v="2"/>
    <s v="5G"/>
    <n v="192.4"/>
    <x v="289"/>
    <x v="0"/>
    <n v="0"/>
    <s v="Yes"/>
    <x v="1"/>
    <n v="85.44"/>
    <s v="No"/>
    <n v="1"/>
    <x v="142"/>
    <x v="0"/>
    <n v="0"/>
    <x v="1"/>
    <n v="0"/>
  </r>
  <r>
    <s v="EU1333"/>
    <x v="333"/>
    <s v="Katelyn Mccoy"/>
    <s v="laurie26@morales.com"/>
    <x v="1"/>
    <x v="5"/>
    <d v="2025-05-14T00:00:00"/>
    <d v="2025-01-01T12:00:00"/>
    <d v="2025-01-01T13:00:00"/>
    <n v="60"/>
    <s v="Smartphone"/>
    <s v="macOS"/>
    <s v="Mobile App"/>
    <s v="Discussion"/>
    <x v="1"/>
    <s v="Ethernet"/>
    <n v="861.91"/>
    <x v="290"/>
    <x v="1"/>
    <n v="0"/>
    <s v="Yes"/>
    <x v="0"/>
    <n v="74.44"/>
    <s v="No"/>
    <n v="7"/>
    <x v="12"/>
    <x v="0"/>
    <n v="1"/>
    <x v="0"/>
    <n v="0"/>
  </r>
  <r>
    <s v="EU1334"/>
    <x v="334"/>
    <s v="James Chase"/>
    <s v="snyderbrent@yahoo.com"/>
    <x v="0"/>
    <x v="5"/>
    <d v="2024-08-15T00:00:00"/>
    <d v="2025-01-01T08:00:00"/>
    <d v="2025-01-01T09:00:00"/>
    <n v="60"/>
    <s v="Smartphone"/>
    <s v="macOS"/>
    <s v="Mobile App"/>
    <s v="Discussion"/>
    <x v="3"/>
    <s v="Ethernet"/>
    <n v="435.38"/>
    <x v="278"/>
    <x v="1"/>
    <n v="3"/>
    <s v="Yes"/>
    <x v="1"/>
    <n v="84.2"/>
    <s v="Yes"/>
    <n v="6"/>
    <x v="173"/>
    <x v="0"/>
    <n v="1"/>
    <x v="1"/>
    <n v="1"/>
  </r>
  <r>
    <s v="EU1335"/>
    <x v="335"/>
    <s v="Adam Sexton"/>
    <s v="jenniferferguson@yahoo.com"/>
    <x v="4"/>
    <x v="3"/>
    <d v="2025-02-05T00:00:00"/>
    <d v="2025-01-01T09:00:00"/>
    <d v="2025-01-01T10:00:00"/>
    <n v="60"/>
    <s v="Tablet"/>
    <s v="macOS"/>
    <s v="Mobile App"/>
    <s v="Video"/>
    <x v="4"/>
    <s v="4G"/>
    <n v="636.44000000000005"/>
    <x v="291"/>
    <x v="0"/>
    <n v="2"/>
    <s v="No"/>
    <x v="1"/>
    <n v="88.48"/>
    <s v="Yes"/>
    <n v="4"/>
    <x v="164"/>
    <x v="2"/>
    <n v="0"/>
    <x v="1"/>
    <n v="1"/>
  </r>
  <r>
    <s v="EU1336"/>
    <x v="336"/>
    <s v="Katherine Glenn"/>
    <s v="qwright@lopez.com"/>
    <x v="4"/>
    <x v="3"/>
    <d v="2024-11-21T00:00:00"/>
    <d v="2025-01-01T11:00:00"/>
    <d v="2025-01-01T12:00:00"/>
    <n v="60"/>
    <s v="Laptop"/>
    <s v="macOS"/>
    <s v="Mobile App"/>
    <s v="Discussion"/>
    <x v="1"/>
    <s v="WiFi"/>
    <n v="615.15"/>
    <x v="292"/>
    <x v="1"/>
    <n v="0"/>
    <s v="Yes"/>
    <x v="0"/>
    <n v="116.74"/>
    <s v="No"/>
    <n v="7"/>
    <x v="80"/>
    <x v="4"/>
    <n v="1"/>
    <x v="0"/>
    <n v="0"/>
  </r>
  <r>
    <s v="EU1337"/>
    <x v="337"/>
    <s v="John Walker"/>
    <s v="chelsea19@gmail.com"/>
    <x v="0"/>
    <x v="5"/>
    <d v="2024-09-22T00:00:00"/>
    <d v="2025-01-01T10:00:00"/>
    <d v="2025-01-01T11:00:00"/>
    <n v="60"/>
    <s v="Desktop"/>
    <s v="iOS"/>
    <s v="Web"/>
    <s v="Assignment"/>
    <x v="3"/>
    <s v="Ethernet"/>
    <n v="537.38"/>
    <x v="293"/>
    <x v="0"/>
    <n v="4"/>
    <s v="No"/>
    <x v="0"/>
    <n v="50.33"/>
    <s v="Yes"/>
    <n v="10"/>
    <x v="7"/>
    <x v="0"/>
    <n v="0"/>
    <x v="0"/>
    <n v="1"/>
  </r>
  <r>
    <s v="EU1338"/>
    <x v="338"/>
    <s v="Keith Contreras"/>
    <s v="imclean@fisher-cole.com"/>
    <x v="0"/>
    <x v="2"/>
    <d v="2024-07-14T00:00:00"/>
    <d v="2025-01-01T10:00:00"/>
    <d v="2025-01-01T11:00:00"/>
    <n v="60"/>
    <s v="Smartphone"/>
    <s v="iOS"/>
    <s v="Web"/>
    <s v="Quiz"/>
    <x v="4"/>
    <s v="WiFi"/>
    <n v="505.05"/>
    <x v="44"/>
    <x v="0"/>
    <n v="3"/>
    <s v="Yes"/>
    <x v="0"/>
    <n v="38.869999999999997"/>
    <s v="Yes"/>
    <n v="5"/>
    <x v="52"/>
    <x v="0"/>
    <n v="0"/>
    <x v="0"/>
    <n v="1"/>
  </r>
  <r>
    <s v="EU1339"/>
    <x v="339"/>
    <s v="Elizabeth Daniel"/>
    <s v="reneenelson@garcia-thornton.biz"/>
    <x v="0"/>
    <x v="3"/>
    <d v="2025-03-30T00:00:00"/>
    <d v="2025-01-01T10:00:00"/>
    <d v="2025-01-01T11:00:00"/>
    <n v="60"/>
    <s v="Smartphone"/>
    <s v="Linux"/>
    <s v="Mobile App"/>
    <s v="Discussion"/>
    <x v="2"/>
    <s v="4G"/>
    <n v="320.04000000000002"/>
    <x v="294"/>
    <x v="0"/>
    <n v="2"/>
    <s v="No"/>
    <x v="0"/>
    <n v="85.99"/>
    <s v="Yes"/>
    <n v="0"/>
    <x v="35"/>
    <x v="2"/>
    <n v="0"/>
    <x v="0"/>
    <n v="1"/>
  </r>
  <r>
    <s v="EU1340"/>
    <x v="340"/>
    <s v="Bradley Guzman"/>
    <s v="ismith@yahoo.com"/>
    <x v="4"/>
    <x v="1"/>
    <d v="2025-06-25T00:00:00"/>
    <d v="2025-01-01T09:00:00"/>
    <d v="2025-01-01T10:00:00"/>
    <n v="60"/>
    <s v="Tablet"/>
    <s v="Linux"/>
    <s v="Mobile App"/>
    <s v="Discussion"/>
    <x v="1"/>
    <s v="4G"/>
    <n v="585.54"/>
    <x v="259"/>
    <x v="0"/>
    <n v="2"/>
    <s v="No"/>
    <x v="1"/>
    <n v="79.45"/>
    <s v="No"/>
    <n v="7"/>
    <x v="122"/>
    <x v="0"/>
    <n v="0"/>
    <x v="1"/>
    <n v="0"/>
  </r>
  <r>
    <s v="EU1341"/>
    <x v="341"/>
    <s v="Patricia Houston"/>
    <s v="wesleyalvarez@hotmail.com"/>
    <x v="3"/>
    <x v="5"/>
    <d v="2024-08-17T00:00:00"/>
    <d v="2025-01-01T13:00:00"/>
    <d v="2025-01-01T14:00:00"/>
    <n v="60"/>
    <s v="Laptop"/>
    <s v="macOS"/>
    <s v="Web"/>
    <s v="Quiz"/>
    <x v="1"/>
    <s v="Ethernet"/>
    <n v="467.1"/>
    <x v="295"/>
    <x v="1"/>
    <n v="3"/>
    <s v="No"/>
    <x v="1"/>
    <n v="112.42"/>
    <s v="Yes"/>
    <n v="10"/>
    <x v="93"/>
    <x v="3"/>
    <n v="1"/>
    <x v="1"/>
    <n v="1"/>
  </r>
  <r>
    <s v="EU1342"/>
    <x v="342"/>
    <s v="John Clayton"/>
    <s v="tmiller@hotmail.com"/>
    <x v="1"/>
    <x v="2"/>
    <d v="2025-02-01T00:00:00"/>
    <d v="2025-01-01T13:00:00"/>
    <d v="2025-01-01T14:00:00"/>
    <n v="60"/>
    <s v="Smartphone"/>
    <s v="Android"/>
    <s v="Web"/>
    <s v="Discussion"/>
    <x v="0"/>
    <s v="5G"/>
    <n v="985.03"/>
    <x v="296"/>
    <x v="1"/>
    <n v="1"/>
    <s v="No"/>
    <x v="0"/>
    <n v="84.72"/>
    <s v="No"/>
    <n v="8"/>
    <x v="191"/>
    <x v="0"/>
    <n v="1"/>
    <x v="0"/>
    <n v="0"/>
  </r>
  <r>
    <s v="EU1343"/>
    <x v="343"/>
    <s v="Brian Parker"/>
    <s v="joy75@mccann.org"/>
    <x v="0"/>
    <x v="2"/>
    <d v="2025-04-28T00:00:00"/>
    <d v="2025-01-01T12:00:00"/>
    <d v="2025-01-01T14:00:00"/>
    <n v="120"/>
    <s v="Desktop"/>
    <s v="Windows"/>
    <s v="Web"/>
    <s v="Reading Material"/>
    <x v="4"/>
    <s v="5G"/>
    <n v="104.18"/>
    <x v="297"/>
    <x v="1"/>
    <n v="3"/>
    <s v="Yes"/>
    <x v="0"/>
    <n v="37.64"/>
    <s v="No"/>
    <n v="1"/>
    <x v="20"/>
    <x v="4"/>
    <n v="1"/>
    <x v="0"/>
    <n v="0"/>
  </r>
  <r>
    <s v="EU1344"/>
    <x v="344"/>
    <s v="Christopher Mann"/>
    <s v="whitejamie@taylor-conway.com"/>
    <x v="2"/>
    <x v="0"/>
    <d v="2025-05-14T00:00:00"/>
    <d v="2025-01-01T09:00:00"/>
    <d v="2025-01-01T11:00:00"/>
    <n v="120"/>
    <s v="Laptop"/>
    <s v="Android"/>
    <s v="Web"/>
    <s v="Video"/>
    <x v="2"/>
    <s v="4G"/>
    <n v="981.85"/>
    <x v="298"/>
    <x v="1"/>
    <n v="3"/>
    <s v="Yes"/>
    <x v="0"/>
    <n v="30.56"/>
    <s v="No"/>
    <n v="10"/>
    <x v="190"/>
    <x v="4"/>
    <n v="1"/>
    <x v="0"/>
    <n v="0"/>
  </r>
  <r>
    <s v="EU1345"/>
    <x v="345"/>
    <s v="John King"/>
    <s v="julie71@hotmail.com"/>
    <x v="4"/>
    <x v="2"/>
    <d v="2025-03-10T00:00:00"/>
    <d v="2025-01-01T11:00:00"/>
    <d v="2025-01-01T13:00:00"/>
    <n v="120"/>
    <s v="Desktop"/>
    <s v="Windows"/>
    <s v="Mobile App"/>
    <s v="Video"/>
    <x v="3"/>
    <s v="4G"/>
    <n v="887.03"/>
    <x v="142"/>
    <x v="1"/>
    <n v="2"/>
    <s v="No"/>
    <x v="0"/>
    <n v="17.649999999999999"/>
    <s v="Yes"/>
    <n v="0"/>
    <x v="157"/>
    <x v="0"/>
    <n v="1"/>
    <x v="0"/>
    <n v="1"/>
  </r>
  <r>
    <s v="EU1346"/>
    <x v="346"/>
    <s v="Christopher Martinez"/>
    <s v="kennethsmith@leonard.info"/>
    <x v="1"/>
    <x v="6"/>
    <d v="2024-08-21T00:00:00"/>
    <d v="2025-01-01T12:00:00"/>
    <d v="2025-01-01T13:00:00"/>
    <n v="60"/>
    <s v="Tablet"/>
    <s v="Android"/>
    <s v="Mobile App"/>
    <s v="Video"/>
    <x v="2"/>
    <s v="WiFi"/>
    <n v="656.53"/>
    <x v="149"/>
    <x v="1"/>
    <n v="0"/>
    <s v="No"/>
    <x v="1"/>
    <n v="58.79"/>
    <s v="No"/>
    <n v="4"/>
    <x v="192"/>
    <x v="0"/>
    <n v="1"/>
    <x v="1"/>
    <n v="0"/>
  </r>
  <r>
    <s v="EU1347"/>
    <x v="347"/>
    <s v="Robert Hoffman"/>
    <s v="connor65@mullen.com"/>
    <x v="4"/>
    <x v="0"/>
    <d v="2024-09-18T00:00:00"/>
    <d v="2025-01-01T10:00:00"/>
    <d v="2025-01-01T11:00:00"/>
    <n v="60"/>
    <s v="Smartphone"/>
    <s v="iOS"/>
    <s v="Mobile App"/>
    <s v="Reading Material"/>
    <x v="3"/>
    <s v="4G"/>
    <n v="144.81"/>
    <x v="299"/>
    <x v="0"/>
    <n v="4"/>
    <s v="No"/>
    <x v="1"/>
    <n v="71.59"/>
    <s v="Yes"/>
    <n v="10"/>
    <x v="175"/>
    <x v="3"/>
    <n v="0"/>
    <x v="1"/>
    <n v="1"/>
  </r>
  <r>
    <s v="EU1348"/>
    <x v="348"/>
    <s v="Tammy Castillo"/>
    <s v="wlevine@gmail.com"/>
    <x v="3"/>
    <x v="6"/>
    <d v="2024-07-11T00:00:00"/>
    <d v="2025-01-01T08:00:00"/>
    <d v="2025-01-01T09:00:00"/>
    <n v="60"/>
    <s v="Desktop"/>
    <s v="iOS"/>
    <s v="Mobile App"/>
    <s v="Discussion"/>
    <x v="0"/>
    <s v="5G"/>
    <n v="323.35000000000002"/>
    <x v="15"/>
    <x v="0"/>
    <n v="0"/>
    <s v="No"/>
    <x v="1"/>
    <n v="10.65"/>
    <s v="No"/>
    <n v="10"/>
    <x v="32"/>
    <x v="0"/>
    <n v="0"/>
    <x v="1"/>
    <n v="0"/>
  </r>
  <r>
    <s v="EU1349"/>
    <x v="349"/>
    <s v="Joshua Ferguson"/>
    <s v="wendybaker@gmail.com"/>
    <x v="4"/>
    <x v="1"/>
    <d v="2025-02-17T00:00:00"/>
    <d v="2025-01-01T08:00:00"/>
    <d v="2025-01-01T09:00:00"/>
    <n v="60"/>
    <s v="Desktop"/>
    <s v="macOS"/>
    <s v="Web"/>
    <s v="Discussion"/>
    <x v="2"/>
    <s v="4G"/>
    <n v="280.44"/>
    <x v="300"/>
    <x v="1"/>
    <n v="5"/>
    <s v="Yes"/>
    <x v="1"/>
    <n v="107.39"/>
    <s v="No"/>
    <n v="8"/>
    <x v="47"/>
    <x v="0"/>
    <n v="1"/>
    <x v="1"/>
    <n v="0"/>
  </r>
  <r>
    <s v="EU1350"/>
    <x v="350"/>
    <s v="David Walton"/>
    <s v="qgordon@nichols.com"/>
    <x v="2"/>
    <x v="1"/>
    <d v="2025-03-28T00:00:00"/>
    <d v="2025-01-01T08:00:00"/>
    <d v="2025-01-01T09:00:00"/>
    <n v="60"/>
    <s v="Tablet"/>
    <s v="macOS"/>
    <s v="Web"/>
    <s v="Video"/>
    <x v="0"/>
    <s v="4G"/>
    <n v="523.47"/>
    <x v="241"/>
    <x v="0"/>
    <n v="5"/>
    <s v="No"/>
    <x v="1"/>
    <n v="59.37"/>
    <s v="Yes"/>
    <n v="9"/>
    <x v="82"/>
    <x v="0"/>
    <n v="0"/>
    <x v="1"/>
    <n v="1"/>
  </r>
  <r>
    <s v="EU1351"/>
    <x v="351"/>
    <s v="Richard Perkins"/>
    <s v="jonestiffany@johnson.com"/>
    <x v="0"/>
    <x v="5"/>
    <d v="2025-04-07T00:00:00"/>
    <d v="2025-01-01T13:00:00"/>
    <d v="2025-01-01T15:00:00"/>
    <n v="120"/>
    <s v="Desktop"/>
    <s v="macOS"/>
    <s v="Mobile App"/>
    <s v="Assignment"/>
    <x v="2"/>
    <s v="4G"/>
    <n v="365.87"/>
    <x v="301"/>
    <x v="0"/>
    <n v="5"/>
    <s v="Yes"/>
    <x v="0"/>
    <n v="86.03"/>
    <s v="No"/>
    <n v="0"/>
    <x v="193"/>
    <x v="1"/>
    <n v="0"/>
    <x v="0"/>
    <n v="0"/>
  </r>
  <r>
    <s v="EU1352"/>
    <x v="352"/>
    <s v="Daniel Rowland DDS"/>
    <s v="eholland@gmail.com"/>
    <x v="2"/>
    <x v="4"/>
    <d v="2025-07-08T00:00:00"/>
    <d v="2025-01-01T11:00:00"/>
    <d v="2025-01-01T12:00:00"/>
    <n v="60"/>
    <s v="Tablet"/>
    <s v="macOS"/>
    <s v="Web"/>
    <s v="Discussion"/>
    <x v="4"/>
    <s v="5G"/>
    <n v="815.74"/>
    <x v="302"/>
    <x v="1"/>
    <n v="3"/>
    <s v="Yes"/>
    <x v="0"/>
    <n v="119.12"/>
    <s v="No"/>
    <n v="7"/>
    <x v="194"/>
    <x v="1"/>
    <n v="1"/>
    <x v="0"/>
    <n v="0"/>
  </r>
  <r>
    <s v="EU1353"/>
    <x v="353"/>
    <s v="Christopher Miller"/>
    <s v="brownkathy@henry.com"/>
    <x v="4"/>
    <x v="2"/>
    <d v="2024-10-17T00:00:00"/>
    <d v="2025-01-01T13:00:00"/>
    <d v="2025-01-01T14:00:00"/>
    <n v="60"/>
    <s v="Smartphone"/>
    <s v="iOS"/>
    <s v="Web"/>
    <s v="Assignment"/>
    <x v="4"/>
    <s v="4G"/>
    <n v="191.09"/>
    <x v="303"/>
    <x v="0"/>
    <n v="4"/>
    <s v="No"/>
    <x v="1"/>
    <n v="63.96"/>
    <s v="No"/>
    <n v="5"/>
    <x v="5"/>
    <x v="0"/>
    <n v="0"/>
    <x v="1"/>
    <n v="0"/>
  </r>
  <r>
    <s v="EU1354"/>
    <x v="354"/>
    <s v="Aaron Cross"/>
    <s v="shelly26@yahoo.com"/>
    <x v="1"/>
    <x v="4"/>
    <d v="2025-01-29T00:00:00"/>
    <d v="2025-01-01T10:00:00"/>
    <d v="2025-01-01T12:00:00"/>
    <n v="120"/>
    <s v="Tablet"/>
    <s v="macOS"/>
    <s v="Web"/>
    <s v="Video"/>
    <x v="1"/>
    <s v="5G"/>
    <n v="931.38"/>
    <x v="304"/>
    <x v="0"/>
    <n v="0"/>
    <s v="Yes"/>
    <x v="0"/>
    <n v="99.07"/>
    <s v="No"/>
    <n v="9"/>
    <x v="114"/>
    <x v="0"/>
    <n v="0"/>
    <x v="0"/>
    <n v="0"/>
  </r>
  <r>
    <s v="EU1355"/>
    <x v="355"/>
    <s v="Trevor Williams Jr."/>
    <s v="amanda56@hernandez.com"/>
    <x v="0"/>
    <x v="0"/>
    <d v="2024-07-25T00:00:00"/>
    <d v="2025-01-01T08:00:00"/>
    <d v="2025-01-01T10:00:00"/>
    <n v="120"/>
    <s v="Laptop"/>
    <s v="Windows"/>
    <s v="Web"/>
    <s v="Assignment"/>
    <x v="2"/>
    <s v="WiFi"/>
    <n v="239.27"/>
    <x v="305"/>
    <x v="1"/>
    <n v="5"/>
    <s v="Yes"/>
    <x v="0"/>
    <n v="57.99"/>
    <s v="Yes"/>
    <n v="5"/>
    <x v="34"/>
    <x v="0"/>
    <n v="1"/>
    <x v="0"/>
    <n v="1"/>
  </r>
  <r>
    <s v="EU1356"/>
    <x v="356"/>
    <s v="Mr. Mark Chan"/>
    <s v="sean72@colon.biz"/>
    <x v="2"/>
    <x v="3"/>
    <d v="2024-11-19T00:00:00"/>
    <d v="2025-01-01T12:00:00"/>
    <d v="2025-01-01T14:00:00"/>
    <n v="120"/>
    <s v="Smartphone"/>
    <s v="Android"/>
    <s v="Mobile App"/>
    <s v="Assignment"/>
    <x v="3"/>
    <s v="5G"/>
    <n v="338.51"/>
    <x v="306"/>
    <x v="0"/>
    <n v="4"/>
    <s v="Yes"/>
    <x v="0"/>
    <n v="40.090000000000003"/>
    <s v="No"/>
    <n v="2"/>
    <x v="195"/>
    <x v="4"/>
    <n v="0"/>
    <x v="0"/>
    <n v="0"/>
  </r>
  <r>
    <s v="EU1357"/>
    <x v="357"/>
    <s v="Anthony Gibson"/>
    <s v="jgreer@walker.info"/>
    <x v="2"/>
    <x v="1"/>
    <d v="2025-02-04T00:00:00"/>
    <d v="2025-01-01T08:00:00"/>
    <d v="2025-01-01T09:00:00"/>
    <n v="60"/>
    <s v="Laptop"/>
    <s v="Android"/>
    <s v="Web"/>
    <s v="Video"/>
    <x v="2"/>
    <s v="5G"/>
    <n v="817.18"/>
    <x v="307"/>
    <x v="1"/>
    <n v="3"/>
    <s v="Yes"/>
    <x v="1"/>
    <n v="3.2"/>
    <s v="No"/>
    <n v="3"/>
    <x v="196"/>
    <x v="3"/>
    <n v="1"/>
    <x v="1"/>
    <n v="0"/>
  </r>
  <r>
    <s v="EU1358"/>
    <x v="358"/>
    <s v="Rodney Frazier"/>
    <s v="jacquelinegalloway@martinez.biz"/>
    <x v="2"/>
    <x v="2"/>
    <d v="2025-06-27T00:00:00"/>
    <d v="2025-01-01T11:00:00"/>
    <d v="2025-01-01T13:00:00"/>
    <n v="120"/>
    <s v="Desktop"/>
    <s v="Linux"/>
    <s v="Web"/>
    <s v="Quiz"/>
    <x v="3"/>
    <s v="WiFi"/>
    <n v="837.1"/>
    <x v="308"/>
    <x v="0"/>
    <n v="4"/>
    <s v="No"/>
    <x v="1"/>
    <n v="17.39"/>
    <s v="No"/>
    <n v="10"/>
    <x v="183"/>
    <x v="1"/>
    <n v="0"/>
    <x v="1"/>
    <n v="0"/>
  </r>
  <r>
    <s v="EU1359"/>
    <x v="359"/>
    <s v="Katherine Byrd DDS"/>
    <s v="wilsonbrooke@perez.com"/>
    <x v="2"/>
    <x v="4"/>
    <d v="2025-02-26T00:00:00"/>
    <d v="2025-01-01T08:00:00"/>
    <d v="2025-01-01T10:00:00"/>
    <n v="120"/>
    <s v="Desktop"/>
    <s v="iOS"/>
    <s v="Mobile App"/>
    <s v="Video"/>
    <x v="4"/>
    <s v="WiFi"/>
    <n v="476.47"/>
    <x v="309"/>
    <x v="1"/>
    <n v="3"/>
    <s v="No"/>
    <x v="0"/>
    <n v="72.180000000000007"/>
    <s v="Yes"/>
    <n v="4"/>
    <x v="197"/>
    <x v="5"/>
    <n v="1"/>
    <x v="0"/>
    <n v="1"/>
  </r>
  <r>
    <s v="EU1360"/>
    <x v="360"/>
    <s v="Jeffrey Allen"/>
    <s v="goodwinfelicia@shelton.com"/>
    <x v="1"/>
    <x v="6"/>
    <d v="2024-12-06T00:00:00"/>
    <d v="2025-01-01T13:00:00"/>
    <d v="2025-01-01T14:00:00"/>
    <n v="60"/>
    <s v="Laptop"/>
    <s v="macOS"/>
    <s v="Web"/>
    <s v="Assignment"/>
    <x v="0"/>
    <s v="4G"/>
    <n v="148.81"/>
    <x v="310"/>
    <x v="0"/>
    <n v="0"/>
    <s v="Yes"/>
    <x v="1"/>
    <n v="34.909999999999997"/>
    <s v="Yes"/>
    <n v="10"/>
    <x v="16"/>
    <x v="2"/>
    <n v="0"/>
    <x v="1"/>
    <n v="1"/>
  </r>
  <r>
    <s v="EU1361"/>
    <x v="361"/>
    <s v="Danielle Irwin"/>
    <s v="johnsonjulie@oneal-conner.net"/>
    <x v="0"/>
    <x v="2"/>
    <d v="2025-06-23T00:00:00"/>
    <d v="2025-01-01T11:00:00"/>
    <d v="2025-01-01T12:00:00"/>
    <n v="60"/>
    <s v="Tablet"/>
    <s v="iOS"/>
    <s v="Web"/>
    <s v="Assignment"/>
    <x v="1"/>
    <s v="WiFi"/>
    <n v="956.86"/>
    <x v="117"/>
    <x v="1"/>
    <n v="5"/>
    <s v="Yes"/>
    <x v="1"/>
    <n v="61.31"/>
    <s v="No"/>
    <n v="5"/>
    <x v="43"/>
    <x v="5"/>
    <n v="1"/>
    <x v="1"/>
    <n v="0"/>
  </r>
  <r>
    <s v="EU1362"/>
    <x v="362"/>
    <s v="Brenda Guzman"/>
    <s v="hendersondave@phillips.com"/>
    <x v="4"/>
    <x v="1"/>
    <d v="2025-02-16T00:00:00"/>
    <d v="2025-01-01T11:00:00"/>
    <d v="2025-01-01T12:00:00"/>
    <n v="60"/>
    <s v="Smartphone"/>
    <s v="Windows"/>
    <s v="Web"/>
    <s v="Quiz"/>
    <x v="3"/>
    <s v="5G"/>
    <n v="723.22"/>
    <x v="311"/>
    <x v="0"/>
    <n v="5"/>
    <s v="Yes"/>
    <x v="0"/>
    <n v="34.82"/>
    <s v="Yes"/>
    <n v="10"/>
    <x v="159"/>
    <x v="4"/>
    <n v="0"/>
    <x v="0"/>
    <n v="1"/>
  </r>
  <r>
    <s v="EU1363"/>
    <x v="363"/>
    <s v="Cindy Soto"/>
    <s v="cory97@ochoa.com"/>
    <x v="3"/>
    <x v="5"/>
    <d v="2025-04-13T00:00:00"/>
    <d v="2025-01-01T12:00:00"/>
    <d v="2025-01-01T14:00:00"/>
    <n v="120"/>
    <s v="Smartphone"/>
    <s v="Linux"/>
    <s v="Mobile App"/>
    <s v="Quiz"/>
    <x v="1"/>
    <s v="Ethernet"/>
    <n v="910.82"/>
    <x v="312"/>
    <x v="1"/>
    <n v="2"/>
    <s v="No"/>
    <x v="1"/>
    <n v="100.54"/>
    <s v="Yes"/>
    <n v="2"/>
    <x v="86"/>
    <x v="5"/>
    <n v="1"/>
    <x v="1"/>
    <n v="1"/>
  </r>
  <r>
    <s v="EU1364"/>
    <x v="364"/>
    <s v="Kaitlyn Christian"/>
    <s v="alyssaduncan@parker.com"/>
    <x v="4"/>
    <x v="4"/>
    <d v="2025-04-25T00:00:00"/>
    <d v="2025-01-01T11:00:00"/>
    <d v="2025-01-01T13:00:00"/>
    <n v="120"/>
    <s v="Laptop"/>
    <s v="Android"/>
    <s v="Web"/>
    <s v="Reading Material"/>
    <x v="2"/>
    <s v="4G"/>
    <n v="790"/>
    <x v="7"/>
    <x v="0"/>
    <n v="1"/>
    <s v="No"/>
    <x v="1"/>
    <n v="86.95"/>
    <s v="No"/>
    <n v="9"/>
    <x v="164"/>
    <x v="0"/>
    <n v="0"/>
    <x v="1"/>
    <n v="0"/>
  </r>
  <r>
    <s v="EU1365"/>
    <x v="365"/>
    <s v="Heidi Williams"/>
    <s v="flemingveronica@donovan-dixon.info"/>
    <x v="4"/>
    <x v="5"/>
    <d v="2025-03-13T00:00:00"/>
    <d v="2025-01-01T09:00:00"/>
    <d v="2025-01-01T11:00:00"/>
    <n v="120"/>
    <s v="Desktop"/>
    <s v="iOS"/>
    <s v="Web"/>
    <s v="Assignment"/>
    <x v="2"/>
    <s v="5G"/>
    <n v="987.71"/>
    <x v="313"/>
    <x v="1"/>
    <n v="1"/>
    <s v="Yes"/>
    <x v="1"/>
    <n v="104.82"/>
    <s v="No"/>
    <n v="7"/>
    <x v="28"/>
    <x v="5"/>
    <n v="1"/>
    <x v="1"/>
    <n v="0"/>
  </r>
  <r>
    <s v="EU1366"/>
    <x v="366"/>
    <s v="Rachel Hunter"/>
    <s v="tonyalewis@hotmail.com"/>
    <x v="0"/>
    <x v="5"/>
    <d v="2025-03-30T00:00:00"/>
    <d v="2025-01-01T14:00:00"/>
    <d v="2025-01-01T15:00:00"/>
    <n v="60"/>
    <s v="Laptop"/>
    <s v="iOS"/>
    <s v="Mobile App"/>
    <s v="Discussion"/>
    <x v="3"/>
    <s v="Ethernet"/>
    <n v="592.22"/>
    <x v="314"/>
    <x v="1"/>
    <n v="2"/>
    <s v="Yes"/>
    <x v="0"/>
    <n v="19.579999999999998"/>
    <s v="Yes"/>
    <n v="8"/>
    <x v="93"/>
    <x v="0"/>
    <n v="1"/>
    <x v="0"/>
    <n v="1"/>
  </r>
  <r>
    <s v="EU1367"/>
    <x v="367"/>
    <s v="Gregory Gibson"/>
    <s v="michaelortiz@yahoo.com"/>
    <x v="3"/>
    <x v="2"/>
    <d v="2025-01-14T00:00:00"/>
    <d v="2025-01-01T10:00:00"/>
    <d v="2025-01-01T12:00:00"/>
    <n v="120"/>
    <s v="Desktop"/>
    <s v="macOS"/>
    <s v="Mobile App"/>
    <s v="Video"/>
    <x v="3"/>
    <s v="5G"/>
    <n v="152.38"/>
    <x v="315"/>
    <x v="1"/>
    <n v="0"/>
    <s v="No"/>
    <x v="1"/>
    <n v="99.37"/>
    <s v="No"/>
    <n v="10"/>
    <x v="198"/>
    <x v="3"/>
    <n v="1"/>
    <x v="1"/>
    <n v="0"/>
  </r>
  <r>
    <s v="EU1368"/>
    <x v="368"/>
    <s v="Jacqueline Boyd"/>
    <s v="khaley@gmail.com"/>
    <x v="3"/>
    <x v="5"/>
    <d v="2025-06-08T00:00:00"/>
    <d v="2025-01-01T11:00:00"/>
    <d v="2025-01-01T13:00:00"/>
    <n v="120"/>
    <s v="Desktop"/>
    <s v="macOS"/>
    <s v="Mobile App"/>
    <s v="Reading Material"/>
    <x v="4"/>
    <s v="WiFi"/>
    <n v="914.13"/>
    <x v="132"/>
    <x v="0"/>
    <n v="1"/>
    <s v="No"/>
    <x v="1"/>
    <n v="7.38"/>
    <s v="Yes"/>
    <n v="4"/>
    <x v="113"/>
    <x v="0"/>
    <n v="0"/>
    <x v="1"/>
    <n v="1"/>
  </r>
  <r>
    <s v="EU1369"/>
    <x v="369"/>
    <s v="Brittany Davis"/>
    <s v="aliciawalker@gmail.com"/>
    <x v="3"/>
    <x v="2"/>
    <d v="2024-09-16T00:00:00"/>
    <d v="2025-01-01T09:00:00"/>
    <d v="2025-01-01T11:00:00"/>
    <n v="120"/>
    <s v="Laptop"/>
    <s v="Android"/>
    <s v="Mobile App"/>
    <s v="Quiz"/>
    <x v="1"/>
    <s v="WiFi"/>
    <n v="790.14"/>
    <x v="151"/>
    <x v="0"/>
    <n v="0"/>
    <s v="Yes"/>
    <x v="0"/>
    <n v="102.46"/>
    <s v="Yes"/>
    <n v="8"/>
    <x v="57"/>
    <x v="5"/>
    <n v="0"/>
    <x v="0"/>
    <n v="1"/>
  </r>
  <r>
    <s v="EU1370"/>
    <x v="370"/>
    <s v="Andre Stephens"/>
    <s v="kendra77@yahoo.com"/>
    <x v="4"/>
    <x v="1"/>
    <d v="2024-11-22T00:00:00"/>
    <d v="2025-01-01T09:00:00"/>
    <d v="2025-01-01T10:00:00"/>
    <n v="60"/>
    <s v="Desktop"/>
    <s v="Android"/>
    <s v="Mobile App"/>
    <s v="Video"/>
    <x v="3"/>
    <s v="Ethernet"/>
    <n v="449.19"/>
    <x v="316"/>
    <x v="1"/>
    <n v="2"/>
    <s v="No"/>
    <x v="0"/>
    <n v="60.55"/>
    <s v="Yes"/>
    <n v="4"/>
    <x v="103"/>
    <x v="0"/>
    <n v="1"/>
    <x v="0"/>
    <n v="1"/>
  </r>
  <r>
    <s v="EU1371"/>
    <x v="371"/>
    <s v="Jaclyn Young"/>
    <s v="nicholewilliams@hooper-patterson.net"/>
    <x v="2"/>
    <x v="1"/>
    <d v="2024-10-27T00:00:00"/>
    <d v="2025-01-01T08:00:00"/>
    <d v="2025-01-01T10:00:00"/>
    <n v="120"/>
    <s v="Smartphone"/>
    <s v="Linux"/>
    <s v="Mobile App"/>
    <s v="Quiz"/>
    <x v="2"/>
    <s v="4G"/>
    <n v="701.3"/>
    <x v="317"/>
    <x v="0"/>
    <n v="1"/>
    <s v="Yes"/>
    <x v="0"/>
    <n v="55.43"/>
    <s v="No"/>
    <n v="5"/>
    <x v="162"/>
    <x v="0"/>
    <n v="0"/>
    <x v="0"/>
    <n v="0"/>
  </r>
  <r>
    <s v="EU1372"/>
    <x v="372"/>
    <s v="Brian Cruz"/>
    <s v="powellsteven@hotmail.com"/>
    <x v="3"/>
    <x v="3"/>
    <d v="2025-02-05T00:00:00"/>
    <d v="2025-01-01T12:00:00"/>
    <d v="2025-01-01T14:00:00"/>
    <n v="120"/>
    <s v="Smartphone"/>
    <s v="Android"/>
    <s v="Web"/>
    <s v="Quiz"/>
    <x v="0"/>
    <s v="5G"/>
    <n v="293.35000000000002"/>
    <x v="87"/>
    <x v="0"/>
    <n v="1"/>
    <s v="No"/>
    <x v="1"/>
    <n v="100.83"/>
    <s v="Yes"/>
    <n v="9"/>
    <x v="111"/>
    <x v="0"/>
    <n v="0"/>
    <x v="1"/>
    <n v="1"/>
  </r>
  <r>
    <s v="EU1373"/>
    <x v="373"/>
    <s v="Jeremiah Black"/>
    <s v="charles99@tapia.biz"/>
    <x v="0"/>
    <x v="5"/>
    <d v="2025-03-08T00:00:00"/>
    <d v="2025-01-01T08:00:00"/>
    <d v="2025-01-01T10:00:00"/>
    <n v="120"/>
    <s v="Tablet"/>
    <s v="iOS"/>
    <s v="Web"/>
    <s v="Video"/>
    <x v="2"/>
    <s v="5G"/>
    <n v="679.22"/>
    <x v="264"/>
    <x v="0"/>
    <n v="4"/>
    <s v="Yes"/>
    <x v="1"/>
    <n v="40.479999999999997"/>
    <s v="Yes"/>
    <n v="9"/>
    <x v="169"/>
    <x v="1"/>
    <n v="0"/>
    <x v="1"/>
    <n v="1"/>
  </r>
  <r>
    <s v="EU1374"/>
    <x v="374"/>
    <s v="Stephen Lynch"/>
    <s v="martinezmichelle@yahoo.com"/>
    <x v="1"/>
    <x v="3"/>
    <d v="2025-02-28T00:00:00"/>
    <d v="2025-01-01T12:00:00"/>
    <d v="2025-01-01T13:00:00"/>
    <n v="60"/>
    <s v="Laptop"/>
    <s v="iOS"/>
    <s v="Mobile App"/>
    <s v="Assignment"/>
    <x v="3"/>
    <s v="WiFi"/>
    <n v="194.65"/>
    <x v="233"/>
    <x v="1"/>
    <n v="1"/>
    <s v="No"/>
    <x v="1"/>
    <n v="77.42"/>
    <s v="No"/>
    <n v="5"/>
    <x v="102"/>
    <x v="3"/>
    <n v="1"/>
    <x v="1"/>
    <n v="0"/>
  </r>
  <r>
    <s v="EU1375"/>
    <x v="375"/>
    <s v="Lori French"/>
    <s v="patricia87@ward-moreno.com"/>
    <x v="0"/>
    <x v="1"/>
    <d v="2024-10-21T00:00:00"/>
    <d v="2025-01-01T14:00:00"/>
    <d v="2025-01-01T16:00:00"/>
    <n v="120"/>
    <s v="Laptop"/>
    <s v="Windows"/>
    <s v="Web"/>
    <s v="Discussion"/>
    <x v="4"/>
    <s v="Ethernet"/>
    <n v="339.67"/>
    <x v="246"/>
    <x v="0"/>
    <n v="3"/>
    <s v="No"/>
    <x v="0"/>
    <n v="109.41"/>
    <s v="No"/>
    <n v="1"/>
    <x v="28"/>
    <x v="0"/>
    <n v="0"/>
    <x v="0"/>
    <n v="0"/>
  </r>
  <r>
    <s v="EU1376"/>
    <x v="376"/>
    <s v="Marcus White"/>
    <s v="dorothy11@gmail.com"/>
    <x v="4"/>
    <x v="5"/>
    <d v="2024-09-02T00:00:00"/>
    <d v="2025-01-01T08:00:00"/>
    <d v="2025-01-01T09:00:00"/>
    <n v="60"/>
    <s v="Tablet"/>
    <s v="Linux"/>
    <s v="Web"/>
    <s v="Reading Material"/>
    <x v="2"/>
    <s v="5G"/>
    <n v="647.66999999999996"/>
    <x v="83"/>
    <x v="1"/>
    <n v="1"/>
    <s v="No"/>
    <x v="1"/>
    <n v="10.54"/>
    <s v="Yes"/>
    <n v="2"/>
    <x v="5"/>
    <x v="3"/>
    <n v="1"/>
    <x v="1"/>
    <n v="1"/>
  </r>
  <r>
    <s v="EU1377"/>
    <x v="377"/>
    <s v="Mary Reynolds"/>
    <s v="andrewmartinez@hotmail.com"/>
    <x v="0"/>
    <x v="3"/>
    <d v="2025-04-15T00:00:00"/>
    <d v="2025-01-01T08:00:00"/>
    <d v="2025-01-01T09:00:00"/>
    <n v="60"/>
    <s v="Tablet"/>
    <s v="Linux"/>
    <s v="Web"/>
    <s v="Reading Material"/>
    <x v="4"/>
    <s v="WiFi"/>
    <n v="766.31"/>
    <x v="81"/>
    <x v="0"/>
    <n v="0"/>
    <s v="Yes"/>
    <x v="1"/>
    <n v="22.09"/>
    <s v="Yes"/>
    <n v="0"/>
    <x v="199"/>
    <x v="4"/>
    <n v="0"/>
    <x v="1"/>
    <n v="1"/>
  </r>
  <r>
    <s v="EU1378"/>
    <x v="378"/>
    <s v="Jeremy Cain"/>
    <s v="emartinez@gmail.com"/>
    <x v="4"/>
    <x v="3"/>
    <d v="2024-08-09T00:00:00"/>
    <d v="2025-01-01T09:00:00"/>
    <d v="2025-01-01T10:00:00"/>
    <n v="60"/>
    <s v="Smartphone"/>
    <s v="macOS"/>
    <s v="Mobile App"/>
    <s v="Discussion"/>
    <x v="4"/>
    <s v="Ethernet"/>
    <n v="525.25"/>
    <x v="189"/>
    <x v="0"/>
    <n v="4"/>
    <s v="Yes"/>
    <x v="0"/>
    <n v="9.75"/>
    <s v="No"/>
    <n v="6"/>
    <x v="125"/>
    <x v="2"/>
    <n v="0"/>
    <x v="0"/>
    <n v="0"/>
  </r>
  <r>
    <s v="EU1379"/>
    <x v="379"/>
    <s v="Michelle Rowe"/>
    <s v="xhicks@gmail.com"/>
    <x v="4"/>
    <x v="1"/>
    <d v="2025-02-24T00:00:00"/>
    <d v="2025-01-01T10:00:00"/>
    <d v="2025-01-01T11:00:00"/>
    <n v="60"/>
    <s v="Laptop"/>
    <s v="macOS"/>
    <s v="Web"/>
    <s v="Assignment"/>
    <x v="1"/>
    <s v="4G"/>
    <n v="964.21"/>
    <x v="318"/>
    <x v="1"/>
    <n v="0"/>
    <s v="No"/>
    <x v="1"/>
    <n v="63.52"/>
    <s v="Yes"/>
    <n v="0"/>
    <x v="110"/>
    <x v="0"/>
    <n v="1"/>
    <x v="1"/>
    <n v="1"/>
  </r>
  <r>
    <s v="EU1380"/>
    <x v="380"/>
    <s v="Joyce Boyd"/>
    <s v="adamsmaria@yahoo.com"/>
    <x v="0"/>
    <x v="3"/>
    <d v="2024-08-21T00:00:00"/>
    <d v="2025-01-01T09:00:00"/>
    <d v="2025-01-01T11:00:00"/>
    <n v="120"/>
    <s v="Tablet"/>
    <s v="Windows"/>
    <s v="Mobile App"/>
    <s v="Assignment"/>
    <x v="1"/>
    <s v="WiFi"/>
    <n v="256.73"/>
    <x v="319"/>
    <x v="1"/>
    <n v="4"/>
    <s v="Yes"/>
    <x v="1"/>
    <n v="36.15"/>
    <s v="No"/>
    <n v="3"/>
    <x v="141"/>
    <x v="0"/>
    <n v="1"/>
    <x v="1"/>
    <n v="0"/>
  </r>
  <r>
    <s v="EU1381"/>
    <x v="381"/>
    <s v="Thomas Diaz"/>
    <s v="vmay@gmail.com"/>
    <x v="4"/>
    <x v="3"/>
    <d v="2025-01-10T00:00:00"/>
    <d v="2025-01-01T08:00:00"/>
    <d v="2025-01-01T10:00:00"/>
    <n v="120"/>
    <s v="Laptop"/>
    <s v="Windows"/>
    <s v="Web"/>
    <s v="Assignment"/>
    <x v="4"/>
    <s v="WiFi"/>
    <n v="499.92"/>
    <x v="320"/>
    <x v="0"/>
    <n v="3"/>
    <s v="Yes"/>
    <x v="0"/>
    <n v="66.709999999999994"/>
    <s v="Yes"/>
    <n v="7"/>
    <x v="143"/>
    <x v="0"/>
    <n v="0"/>
    <x v="0"/>
    <n v="1"/>
  </r>
  <r>
    <s v="EU1382"/>
    <x v="382"/>
    <s v="Jeffrey Mueller"/>
    <s v="gvelazquez@charles.org"/>
    <x v="1"/>
    <x v="1"/>
    <d v="2025-06-19T00:00:00"/>
    <d v="2025-01-01T10:00:00"/>
    <d v="2025-01-01T12:00:00"/>
    <n v="120"/>
    <s v="Laptop"/>
    <s v="Windows"/>
    <s v="Mobile App"/>
    <s v="Reading Material"/>
    <x v="2"/>
    <s v="4G"/>
    <n v="315.48"/>
    <x v="321"/>
    <x v="1"/>
    <n v="1"/>
    <s v="No"/>
    <x v="1"/>
    <n v="22.88"/>
    <s v="Yes"/>
    <n v="1"/>
    <x v="126"/>
    <x v="0"/>
    <n v="1"/>
    <x v="1"/>
    <n v="1"/>
  </r>
  <r>
    <s v="EU1383"/>
    <x v="383"/>
    <s v="James Mason"/>
    <s v="benjamin70@castillo.biz"/>
    <x v="3"/>
    <x v="3"/>
    <d v="2025-02-02T00:00:00"/>
    <d v="2025-01-01T08:00:00"/>
    <d v="2025-01-01T10:00:00"/>
    <n v="120"/>
    <s v="Desktop"/>
    <s v="Linux"/>
    <s v="Mobile App"/>
    <s v="Reading Material"/>
    <x v="3"/>
    <s v="5G"/>
    <n v="989.32"/>
    <x v="322"/>
    <x v="1"/>
    <n v="4"/>
    <s v="Yes"/>
    <x v="1"/>
    <n v="40.799999999999997"/>
    <s v="No"/>
    <n v="2"/>
    <x v="22"/>
    <x v="0"/>
    <n v="1"/>
    <x v="1"/>
    <n v="0"/>
  </r>
  <r>
    <s v="EU1384"/>
    <x v="384"/>
    <s v="Kevin Davis"/>
    <s v="mcmahonannette@yahoo.com"/>
    <x v="4"/>
    <x v="3"/>
    <d v="2025-02-22T00:00:00"/>
    <d v="2025-01-01T08:00:00"/>
    <d v="2025-01-01T10:00:00"/>
    <n v="120"/>
    <s v="Tablet"/>
    <s v="macOS"/>
    <s v="Mobile App"/>
    <s v="Assignment"/>
    <x v="2"/>
    <s v="4G"/>
    <n v="818.31"/>
    <x v="51"/>
    <x v="1"/>
    <n v="2"/>
    <s v="Yes"/>
    <x v="1"/>
    <n v="13"/>
    <s v="Yes"/>
    <n v="2"/>
    <x v="200"/>
    <x v="0"/>
    <n v="1"/>
    <x v="1"/>
    <n v="1"/>
  </r>
  <r>
    <s v="EU1385"/>
    <x v="385"/>
    <s v="Michelle Butler"/>
    <s v="brobinson@yahoo.com"/>
    <x v="1"/>
    <x v="3"/>
    <d v="2025-01-11T00:00:00"/>
    <d v="2025-01-01T10:00:00"/>
    <d v="2025-01-01T11:00:00"/>
    <n v="60"/>
    <s v="Desktop"/>
    <s v="Android"/>
    <s v="Web"/>
    <s v="Quiz"/>
    <x v="4"/>
    <s v="5G"/>
    <n v="516.62"/>
    <x v="323"/>
    <x v="1"/>
    <n v="0"/>
    <s v="Yes"/>
    <x v="1"/>
    <n v="30.09"/>
    <s v="No"/>
    <n v="5"/>
    <x v="14"/>
    <x v="1"/>
    <n v="1"/>
    <x v="1"/>
    <n v="0"/>
  </r>
  <r>
    <s v="EU1386"/>
    <x v="386"/>
    <s v="Michele Meyer"/>
    <s v="williamknight@foster.biz"/>
    <x v="0"/>
    <x v="4"/>
    <d v="2025-02-02T00:00:00"/>
    <d v="2025-01-01T09:00:00"/>
    <d v="2025-01-01T11:00:00"/>
    <n v="120"/>
    <s v="Smartphone"/>
    <s v="Linux"/>
    <s v="Web"/>
    <s v="Assignment"/>
    <x v="3"/>
    <s v="4G"/>
    <n v="157.19"/>
    <x v="324"/>
    <x v="1"/>
    <n v="5"/>
    <s v="No"/>
    <x v="1"/>
    <n v="106.21"/>
    <s v="Yes"/>
    <n v="7"/>
    <x v="25"/>
    <x v="3"/>
    <n v="1"/>
    <x v="1"/>
    <n v="1"/>
  </r>
  <r>
    <s v="EU1387"/>
    <x v="387"/>
    <s v="Tracey Anthony"/>
    <s v="andrewsnicholas@duke.com"/>
    <x v="4"/>
    <x v="5"/>
    <d v="2024-08-06T00:00:00"/>
    <d v="2025-01-01T11:00:00"/>
    <d v="2025-01-01T13:00:00"/>
    <n v="120"/>
    <s v="Smartphone"/>
    <s v="Linux"/>
    <s v="Web"/>
    <s v="Assignment"/>
    <x v="4"/>
    <s v="5G"/>
    <n v="113.49"/>
    <x v="325"/>
    <x v="1"/>
    <n v="3"/>
    <s v="No"/>
    <x v="1"/>
    <n v="52.54"/>
    <s v="Yes"/>
    <n v="4"/>
    <x v="114"/>
    <x v="3"/>
    <n v="1"/>
    <x v="1"/>
    <n v="1"/>
  </r>
  <r>
    <s v="EU1388"/>
    <x v="388"/>
    <s v="Nathan Morrow"/>
    <s v="zbird@freeman.biz"/>
    <x v="4"/>
    <x v="3"/>
    <d v="2025-01-09T00:00:00"/>
    <d v="2025-01-01T13:00:00"/>
    <d v="2025-01-01T14:00:00"/>
    <n v="60"/>
    <s v="Tablet"/>
    <s v="Android"/>
    <s v="Mobile App"/>
    <s v="Discussion"/>
    <x v="3"/>
    <s v="4G"/>
    <n v="525.48"/>
    <x v="326"/>
    <x v="0"/>
    <n v="2"/>
    <s v="Yes"/>
    <x v="1"/>
    <n v="89.82"/>
    <s v="Yes"/>
    <n v="9"/>
    <x v="92"/>
    <x v="0"/>
    <n v="0"/>
    <x v="1"/>
    <n v="1"/>
  </r>
  <r>
    <s v="EU1389"/>
    <x v="389"/>
    <s v="Alexander Johnston"/>
    <s v="cathywalker@yahoo.com"/>
    <x v="4"/>
    <x v="6"/>
    <d v="2024-12-21T00:00:00"/>
    <d v="2025-01-01T08:00:00"/>
    <d v="2025-01-01T10:00:00"/>
    <n v="120"/>
    <s v="Laptop"/>
    <s v="Linux"/>
    <s v="Web"/>
    <s v="Quiz"/>
    <x v="4"/>
    <s v="4G"/>
    <n v="260.2"/>
    <x v="284"/>
    <x v="1"/>
    <n v="4"/>
    <s v="Yes"/>
    <x v="0"/>
    <n v="91.09"/>
    <s v="No"/>
    <n v="4"/>
    <x v="36"/>
    <x v="0"/>
    <n v="1"/>
    <x v="0"/>
    <n v="0"/>
  </r>
  <r>
    <s v="EU1390"/>
    <x v="390"/>
    <s v="Deborah Powell"/>
    <s v="dclark@lewis.info"/>
    <x v="2"/>
    <x v="4"/>
    <d v="2025-07-03T00:00:00"/>
    <d v="2025-01-01T11:00:00"/>
    <d v="2025-01-01T12:00:00"/>
    <n v="60"/>
    <s v="Tablet"/>
    <s v="Windows"/>
    <s v="Mobile App"/>
    <s v="Video"/>
    <x v="2"/>
    <s v="5G"/>
    <n v="428.33"/>
    <x v="327"/>
    <x v="0"/>
    <n v="5"/>
    <s v="No"/>
    <x v="1"/>
    <n v="80.34"/>
    <s v="Yes"/>
    <n v="6"/>
    <x v="149"/>
    <x v="4"/>
    <n v="0"/>
    <x v="1"/>
    <n v="1"/>
  </r>
  <r>
    <s v="EU1391"/>
    <x v="391"/>
    <s v="Penny Taylor"/>
    <s v="christophercross@yahoo.com"/>
    <x v="2"/>
    <x v="0"/>
    <d v="2025-03-24T00:00:00"/>
    <d v="2025-01-01T09:00:00"/>
    <d v="2025-01-01T10:00:00"/>
    <n v="60"/>
    <s v="Desktop"/>
    <s v="macOS"/>
    <s v="Mobile App"/>
    <s v="Reading Material"/>
    <x v="1"/>
    <s v="Ethernet"/>
    <n v="569.97"/>
    <x v="328"/>
    <x v="1"/>
    <n v="1"/>
    <s v="Yes"/>
    <x v="0"/>
    <n v="19.45"/>
    <s v="Yes"/>
    <n v="0"/>
    <x v="148"/>
    <x v="1"/>
    <n v="1"/>
    <x v="0"/>
    <n v="1"/>
  </r>
  <r>
    <s v="EU1392"/>
    <x v="392"/>
    <s v="Jennifer Ramirez"/>
    <s v="randallortega@reed.com"/>
    <x v="2"/>
    <x v="0"/>
    <d v="2025-03-12T00:00:00"/>
    <d v="2025-01-01T11:00:00"/>
    <d v="2025-01-01T12:00:00"/>
    <n v="60"/>
    <s v="Tablet"/>
    <s v="iOS"/>
    <s v="Web"/>
    <s v="Video"/>
    <x v="2"/>
    <s v="4G"/>
    <n v="573.54"/>
    <x v="329"/>
    <x v="1"/>
    <n v="2"/>
    <s v="No"/>
    <x v="0"/>
    <n v="76.62"/>
    <s v="Yes"/>
    <n v="2"/>
    <x v="201"/>
    <x v="1"/>
    <n v="1"/>
    <x v="0"/>
    <n v="1"/>
  </r>
  <r>
    <s v="EU1393"/>
    <x v="393"/>
    <s v="Charlene Espinoza"/>
    <s v="tylerkline@sweeney-morris.com"/>
    <x v="0"/>
    <x v="5"/>
    <d v="2025-05-10T00:00:00"/>
    <d v="2025-01-01T14:00:00"/>
    <d v="2025-01-01T16:00:00"/>
    <n v="120"/>
    <s v="Desktop"/>
    <s v="macOS"/>
    <s v="Web"/>
    <s v="Assignment"/>
    <x v="3"/>
    <s v="WiFi"/>
    <n v="563.37"/>
    <x v="291"/>
    <x v="0"/>
    <n v="5"/>
    <s v="No"/>
    <x v="1"/>
    <n v="62"/>
    <s v="Yes"/>
    <n v="0"/>
    <x v="112"/>
    <x v="2"/>
    <n v="0"/>
    <x v="1"/>
    <n v="1"/>
  </r>
  <r>
    <s v="EU1394"/>
    <x v="394"/>
    <s v="Bruce Kerr"/>
    <s v="kwright@hotmail.com"/>
    <x v="4"/>
    <x v="0"/>
    <d v="2024-12-17T00:00:00"/>
    <d v="2025-01-01T09:00:00"/>
    <d v="2025-01-01T11:00:00"/>
    <n v="120"/>
    <s v="Smartphone"/>
    <s v="Windows"/>
    <s v="Mobile App"/>
    <s v="Quiz"/>
    <x v="3"/>
    <s v="Ethernet"/>
    <n v="772.56"/>
    <x v="330"/>
    <x v="0"/>
    <n v="0"/>
    <s v="No"/>
    <x v="1"/>
    <n v="92.74"/>
    <s v="No"/>
    <n v="5"/>
    <x v="134"/>
    <x v="0"/>
    <n v="0"/>
    <x v="1"/>
    <n v="0"/>
  </r>
  <r>
    <s v="EU1395"/>
    <x v="395"/>
    <s v="David Schmidt"/>
    <s v="wchristian@hotmail.com"/>
    <x v="3"/>
    <x v="5"/>
    <d v="2025-06-12T00:00:00"/>
    <d v="2025-01-01T11:00:00"/>
    <d v="2025-01-01T12:00:00"/>
    <n v="60"/>
    <s v="Desktop"/>
    <s v="macOS"/>
    <s v="Web"/>
    <s v="Video"/>
    <x v="1"/>
    <s v="5G"/>
    <n v="748.09"/>
    <x v="331"/>
    <x v="0"/>
    <n v="5"/>
    <s v="No"/>
    <x v="0"/>
    <n v="91.19"/>
    <s v="No"/>
    <n v="10"/>
    <x v="202"/>
    <x v="4"/>
    <n v="0"/>
    <x v="0"/>
    <n v="0"/>
  </r>
  <r>
    <s v="EU1396"/>
    <x v="396"/>
    <s v="Anna Griffith"/>
    <s v="browndenise@hotmail.com"/>
    <x v="4"/>
    <x v="1"/>
    <d v="2025-02-18T00:00:00"/>
    <d v="2025-01-01T11:00:00"/>
    <d v="2025-01-01T12:00:00"/>
    <n v="60"/>
    <s v="Desktop"/>
    <s v="macOS"/>
    <s v="Web"/>
    <s v="Video"/>
    <x v="2"/>
    <s v="5G"/>
    <n v="414.07"/>
    <x v="220"/>
    <x v="1"/>
    <n v="4"/>
    <s v="Yes"/>
    <x v="1"/>
    <n v="19.940000000000001"/>
    <s v="No"/>
    <n v="5"/>
    <x v="15"/>
    <x v="4"/>
    <n v="1"/>
    <x v="1"/>
    <n v="0"/>
  </r>
  <r>
    <s v="EU1397"/>
    <x v="397"/>
    <s v="Shawn Willis"/>
    <s v="elizabethjimenez@brown.com"/>
    <x v="3"/>
    <x v="6"/>
    <d v="2025-04-25T00:00:00"/>
    <d v="2025-01-01T14:00:00"/>
    <d v="2025-01-01T16:00:00"/>
    <n v="120"/>
    <s v="Tablet"/>
    <s v="Android"/>
    <s v="Mobile App"/>
    <s v="Assignment"/>
    <x v="0"/>
    <s v="4G"/>
    <n v="481.74"/>
    <x v="332"/>
    <x v="1"/>
    <n v="1"/>
    <s v="No"/>
    <x v="0"/>
    <n v="111.75"/>
    <s v="No"/>
    <n v="4"/>
    <x v="17"/>
    <x v="4"/>
    <n v="1"/>
    <x v="0"/>
    <n v="0"/>
  </r>
  <r>
    <s v="EU1398"/>
    <x v="398"/>
    <s v="Jenna Brown"/>
    <s v="richard49@tran.biz"/>
    <x v="3"/>
    <x v="1"/>
    <d v="2024-08-10T00:00:00"/>
    <d v="2025-01-01T14:00:00"/>
    <d v="2025-01-01T16:00:00"/>
    <n v="120"/>
    <s v="Laptop"/>
    <s v="Linux"/>
    <s v="Web"/>
    <s v="Video"/>
    <x v="3"/>
    <s v="WiFi"/>
    <n v="305.16000000000003"/>
    <x v="333"/>
    <x v="0"/>
    <n v="2"/>
    <s v="Yes"/>
    <x v="0"/>
    <n v="101.79"/>
    <s v="Yes"/>
    <n v="8"/>
    <x v="203"/>
    <x v="3"/>
    <n v="0"/>
    <x v="0"/>
    <n v="1"/>
  </r>
  <r>
    <s v="EU1399"/>
    <x v="399"/>
    <s v="Amy Fischer"/>
    <s v="bcoffey@hotmail.com"/>
    <x v="0"/>
    <x v="3"/>
    <d v="2025-05-18T00:00:00"/>
    <d v="2025-01-01T14:00:00"/>
    <d v="2025-01-01T16:00:00"/>
    <n v="120"/>
    <s v="Smartphone"/>
    <s v="Windows"/>
    <s v="Web"/>
    <s v="Video"/>
    <x v="2"/>
    <s v="WiFi"/>
    <n v="308.89999999999998"/>
    <x v="334"/>
    <x v="1"/>
    <n v="5"/>
    <s v="No"/>
    <x v="0"/>
    <n v="13.37"/>
    <s v="Yes"/>
    <n v="6"/>
    <x v="10"/>
    <x v="0"/>
    <n v="1"/>
    <x v="0"/>
    <n v="1"/>
  </r>
  <r>
    <s v="EU1400"/>
    <x v="400"/>
    <s v="Martin Campbell"/>
    <s v="elijahgreen@johnson.com"/>
    <x v="4"/>
    <x v="5"/>
    <d v="2025-05-11T00:00:00"/>
    <d v="2025-01-01T08:00:00"/>
    <d v="2025-01-01T10:00:00"/>
    <n v="120"/>
    <s v="Laptop"/>
    <s v="Windows"/>
    <s v="Mobile App"/>
    <s v="Assignment"/>
    <x v="0"/>
    <s v="Ethernet"/>
    <n v="728.14"/>
    <x v="335"/>
    <x v="1"/>
    <n v="4"/>
    <s v="No"/>
    <x v="0"/>
    <n v="87.1"/>
    <s v="No"/>
    <n v="3"/>
    <x v="204"/>
    <x v="1"/>
    <n v="1"/>
    <x v="0"/>
    <n v="0"/>
  </r>
  <r>
    <s v="EU1401"/>
    <x v="401"/>
    <s v="Sarah Coleman"/>
    <s v="knorton@hamilton.com"/>
    <x v="1"/>
    <x v="0"/>
    <d v="2025-03-01T00:00:00"/>
    <d v="2025-01-01T10:00:00"/>
    <d v="2025-01-01T11:00:00"/>
    <n v="60"/>
    <s v="Desktop"/>
    <s v="Windows"/>
    <s v="Mobile App"/>
    <s v="Video"/>
    <x v="1"/>
    <s v="5G"/>
    <n v="998.49"/>
    <x v="209"/>
    <x v="1"/>
    <n v="4"/>
    <s v="Yes"/>
    <x v="1"/>
    <n v="3.92"/>
    <s v="No"/>
    <n v="4"/>
    <x v="66"/>
    <x v="0"/>
    <n v="1"/>
    <x v="1"/>
    <n v="0"/>
  </r>
  <r>
    <s v="EU1402"/>
    <x v="402"/>
    <s v="Jennifer Walsh"/>
    <s v="tashajackson@sanders.com"/>
    <x v="4"/>
    <x v="0"/>
    <d v="2024-07-22T00:00:00"/>
    <d v="2025-01-01T10:00:00"/>
    <d v="2025-01-01T11:00:00"/>
    <n v="60"/>
    <s v="Smartphone"/>
    <s v="Windows"/>
    <s v="Web"/>
    <s v="Assignment"/>
    <x v="2"/>
    <s v="WiFi"/>
    <n v="625.02"/>
    <x v="252"/>
    <x v="1"/>
    <n v="0"/>
    <s v="Yes"/>
    <x v="1"/>
    <n v="22.45"/>
    <s v="Yes"/>
    <n v="3"/>
    <x v="205"/>
    <x v="3"/>
    <n v="1"/>
    <x v="1"/>
    <n v="1"/>
  </r>
  <r>
    <s v="EU1403"/>
    <x v="403"/>
    <s v="Amy Miller"/>
    <s v="thomas70@hale.com"/>
    <x v="1"/>
    <x v="3"/>
    <d v="2025-03-23T00:00:00"/>
    <d v="2025-01-01T09:00:00"/>
    <d v="2025-01-01T10:00:00"/>
    <n v="60"/>
    <s v="Desktop"/>
    <s v="macOS"/>
    <s v="Mobile App"/>
    <s v="Quiz"/>
    <x v="0"/>
    <s v="5G"/>
    <n v="657.06"/>
    <x v="96"/>
    <x v="0"/>
    <n v="1"/>
    <s v="No"/>
    <x v="0"/>
    <n v="50.3"/>
    <s v="Yes"/>
    <n v="5"/>
    <x v="107"/>
    <x v="0"/>
    <n v="0"/>
    <x v="0"/>
    <n v="1"/>
  </r>
  <r>
    <s v="EU1404"/>
    <x v="404"/>
    <s v="Erika Munoz"/>
    <s v="patriciamedina@cantu.org"/>
    <x v="1"/>
    <x v="1"/>
    <d v="2025-02-19T00:00:00"/>
    <d v="2025-01-01T08:00:00"/>
    <d v="2025-01-01T10:00:00"/>
    <n v="120"/>
    <s v="Smartphone"/>
    <s v="macOS"/>
    <s v="Web"/>
    <s v="Video"/>
    <x v="0"/>
    <s v="5G"/>
    <n v="725.44"/>
    <x v="336"/>
    <x v="0"/>
    <n v="5"/>
    <s v="No"/>
    <x v="0"/>
    <n v="12.82"/>
    <s v="No"/>
    <n v="8"/>
    <x v="103"/>
    <x v="2"/>
    <n v="0"/>
    <x v="0"/>
    <n v="0"/>
  </r>
  <r>
    <s v="EU1405"/>
    <x v="405"/>
    <s v="Jose Martin"/>
    <s v="jimmy88@ryan-walker.net"/>
    <x v="0"/>
    <x v="4"/>
    <d v="2024-10-16T00:00:00"/>
    <d v="2025-01-01T11:00:00"/>
    <d v="2025-01-01T13:00:00"/>
    <n v="120"/>
    <s v="Laptop"/>
    <s v="Windows"/>
    <s v="Mobile App"/>
    <s v="Discussion"/>
    <x v="2"/>
    <s v="WiFi"/>
    <n v="487.43"/>
    <x v="224"/>
    <x v="0"/>
    <n v="3"/>
    <s v="No"/>
    <x v="1"/>
    <n v="77.39"/>
    <s v="Yes"/>
    <n v="2"/>
    <x v="194"/>
    <x v="0"/>
    <n v="0"/>
    <x v="1"/>
    <n v="1"/>
  </r>
  <r>
    <s v="EU1406"/>
    <x v="406"/>
    <s v="Jordan Jones"/>
    <s v="irogers@gmail.com"/>
    <x v="4"/>
    <x v="0"/>
    <d v="2025-01-20T00:00:00"/>
    <d v="2025-01-01T09:00:00"/>
    <d v="2025-01-01T11:00:00"/>
    <n v="120"/>
    <s v="Tablet"/>
    <s v="Android"/>
    <s v="Mobile App"/>
    <s v="Discussion"/>
    <x v="4"/>
    <s v="5G"/>
    <n v="821.71"/>
    <x v="337"/>
    <x v="1"/>
    <n v="1"/>
    <s v="Yes"/>
    <x v="0"/>
    <n v="103.38"/>
    <s v="No"/>
    <n v="7"/>
    <x v="89"/>
    <x v="5"/>
    <n v="1"/>
    <x v="0"/>
    <n v="0"/>
  </r>
  <r>
    <s v="EU1407"/>
    <x v="407"/>
    <s v="Mrs. Cindy Johnston"/>
    <s v="daniel06@hotmail.com"/>
    <x v="4"/>
    <x v="3"/>
    <d v="2024-08-24T00:00:00"/>
    <d v="2025-01-01T10:00:00"/>
    <d v="2025-01-01T11:00:00"/>
    <n v="60"/>
    <s v="Laptop"/>
    <s v="iOS"/>
    <s v="Web"/>
    <s v="Reading Material"/>
    <x v="2"/>
    <s v="5G"/>
    <n v="431.05"/>
    <x v="338"/>
    <x v="1"/>
    <n v="4"/>
    <s v="No"/>
    <x v="0"/>
    <n v="28.75"/>
    <s v="No"/>
    <n v="7"/>
    <x v="121"/>
    <x v="5"/>
    <n v="1"/>
    <x v="0"/>
    <n v="0"/>
  </r>
  <r>
    <s v="EU1408"/>
    <x v="408"/>
    <s v="Sandra Lindsey"/>
    <s v="perezdanny@yahoo.com"/>
    <x v="0"/>
    <x v="4"/>
    <d v="2025-05-28T00:00:00"/>
    <d v="2025-01-01T11:00:00"/>
    <d v="2025-01-01T13:00:00"/>
    <n v="120"/>
    <s v="Laptop"/>
    <s v="macOS"/>
    <s v="Mobile App"/>
    <s v="Discussion"/>
    <x v="1"/>
    <s v="Ethernet"/>
    <n v="727.19"/>
    <x v="339"/>
    <x v="1"/>
    <n v="3"/>
    <s v="Yes"/>
    <x v="1"/>
    <n v="55.06"/>
    <s v="No"/>
    <n v="4"/>
    <x v="94"/>
    <x v="0"/>
    <n v="1"/>
    <x v="1"/>
    <n v="0"/>
  </r>
  <r>
    <s v="EU1409"/>
    <x v="409"/>
    <s v="Thomas Rivas DDS"/>
    <s v="abbottmichael@fernandez-mccormick.com"/>
    <x v="4"/>
    <x v="2"/>
    <d v="2024-11-14T00:00:00"/>
    <d v="2025-01-01T08:00:00"/>
    <d v="2025-01-01T09:00:00"/>
    <n v="60"/>
    <s v="Laptop"/>
    <s v="Android"/>
    <s v="Mobile App"/>
    <s v="Quiz"/>
    <x v="1"/>
    <s v="5G"/>
    <n v="768.47"/>
    <x v="78"/>
    <x v="0"/>
    <n v="5"/>
    <s v="No"/>
    <x v="0"/>
    <n v="71.58"/>
    <s v="No"/>
    <n v="9"/>
    <x v="166"/>
    <x v="2"/>
    <n v="0"/>
    <x v="0"/>
    <n v="0"/>
  </r>
  <r>
    <s v="EU1410"/>
    <x v="410"/>
    <s v="Ryan Jenkins"/>
    <s v="bryantaustin@brown.biz"/>
    <x v="3"/>
    <x v="3"/>
    <d v="2025-03-03T00:00:00"/>
    <d v="2025-01-01T09:00:00"/>
    <d v="2025-01-01T11:00:00"/>
    <n v="120"/>
    <s v="Tablet"/>
    <s v="iOS"/>
    <s v="Web"/>
    <s v="Discussion"/>
    <x v="3"/>
    <s v="5G"/>
    <n v="593.64"/>
    <x v="340"/>
    <x v="1"/>
    <n v="1"/>
    <s v="No"/>
    <x v="1"/>
    <n v="57.59"/>
    <s v="No"/>
    <n v="10"/>
    <x v="190"/>
    <x v="2"/>
    <n v="1"/>
    <x v="1"/>
    <n v="0"/>
  </r>
  <r>
    <s v="EU1411"/>
    <x v="411"/>
    <s v="Megan Lewis"/>
    <s v="qporter@bryant-pace.org"/>
    <x v="1"/>
    <x v="6"/>
    <d v="2025-02-18T00:00:00"/>
    <d v="2025-01-01T13:00:00"/>
    <d v="2025-01-01T14:00:00"/>
    <n v="60"/>
    <s v="Laptop"/>
    <s v="Android"/>
    <s v="Mobile App"/>
    <s v="Quiz"/>
    <x v="2"/>
    <s v="4G"/>
    <n v="819.28"/>
    <x v="341"/>
    <x v="0"/>
    <n v="2"/>
    <s v="Yes"/>
    <x v="1"/>
    <n v="117.29"/>
    <s v="No"/>
    <n v="2"/>
    <x v="92"/>
    <x v="1"/>
    <n v="0"/>
    <x v="1"/>
    <n v="0"/>
  </r>
  <r>
    <s v="EU1412"/>
    <x v="412"/>
    <s v="Mr. Devin Anderson"/>
    <s v="rcraig@fisher.com"/>
    <x v="2"/>
    <x v="2"/>
    <d v="2024-12-06T00:00:00"/>
    <d v="2025-01-01T12:00:00"/>
    <d v="2025-01-01T13:00:00"/>
    <n v="60"/>
    <s v="Smartphone"/>
    <s v="Linux"/>
    <s v="Mobile App"/>
    <s v="Quiz"/>
    <x v="3"/>
    <s v="WiFi"/>
    <n v="309.55"/>
    <x v="342"/>
    <x v="0"/>
    <n v="2"/>
    <s v="Yes"/>
    <x v="0"/>
    <n v="58.67"/>
    <s v="No"/>
    <n v="10"/>
    <x v="148"/>
    <x v="3"/>
    <n v="0"/>
    <x v="0"/>
    <n v="0"/>
  </r>
  <r>
    <s v="EU1413"/>
    <x v="413"/>
    <s v="William Moore"/>
    <s v="ykennedy@hotmail.com"/>
    <x v="3"/>
    <x v="2"/>
    <d v="2025-05-29T00:00:00"/>
    <d v="2025-01-01T08:00:00"/>
    <d v="2025-01-01T09:00:00"/>
    <n v="60"/>
    <s v="Smartphone"/>
    <s v="Android"/>
    <s v="Web"/>
    <s v="Video"/>
    <x v="4"/>
    <s v="Ethernet"/>
    <n v="162.78"/>
    <x v="277"/>
    <x v="0"/>
    <n v="0"/>
    <s v="Yes"/>
    <x v="1"/>
    <n v="80.16"/>
    <s v="Yes"/>
    <n v="10"/>
    <x v="67"/>
    <x v="2"/>
    <n v="0"/>
    <x v="1"/>
    <n v="1"/>
  </r>
  <r>
    <s v="EU1414"/>
    <x v="414"/>
    <s v="Suzanne Bowman"/>
    <s v="stephensjennifer@yahoo.com"/>
    <x v="0"/>
    <x v="5"/>
    <d v="2024-12-06T00:00:00"/>
    <d v="2025-01-01T14:00:00"/>
    <d v="2025-01-01T15:00:00"/>
    <n v="60"/>
    <s v="Laptop"/>
    <s v="macOS"/>
    <s v="Web"/>
    <s v="Discussion"/>
    <x v="4"/>
    <s v="5G"/>
    <n v="639.76"/>
    <x v="343"/>
    <x v="0"/>
    <n v="2"/>
    <s v="No"/>
    <x v="1"/>
    <n v="113.84"/>
    <s v="Yes"/>
    <n v="6"/>
    <x v="31"/>
    <x v="1"/>
    <n v="0"/>
    <x v="1"/>
    <n v="1"/>
  </r>
  <r>
    <s v="EU1415"/>
    <x v="415"/>
    <s v="Patrick Sanchez"/>
    <s v="zburnett@fox.org"/>
    <x v="1"/>
    <x v="6"/>
    <d v="2024-09-01T00:00:00"/>
    <d v="2025-01-01T13:00:00"/>
    <d v="2025-01-01T14:00:00"/>
    <n v="60"/>
    <s v="Tablet"/>
    <s v="Windows"/>
    <s v="Web"/>
    <s v="Discussion"/>
    <x v="2"/>
    <s v="WiFi"/>
    <n v="381.75"/>
    <x v="320"/>
    <x v="0"/>
    <n v="0"/>
    <s v="Yes"/>
    <x v="0"/>
    <n v="100.05"/>
    <s v="Yes"/>
    <n v="4"/>
    <x v="206"/>
    <x v="0"/>
    <n v="0"/>
    <x v="0"/>
    <n v="1"/>
  </r>
  <r>
    <s v="EU1416"/>
    <x v="416"/>
    <s v="Mathew Ayala"/>
    <s v="merrittheather@graham.com"/>
    <x v="4"/>
    <x v="4"/>
    <d v="2025-01-01T00:00:00"/>
    <d v="2025-01-01T09:00:00"/>
    <d v="2025-01-01T11:00:00"/>
    <n v="120"/>
    <s v="Laptop"/>
    <s v="Android"/>
    <s v="Mobile App"/>
    <s v="Assignment"/>
    <x v="0"/>
    <s v="5G"/>
    <n v="127.27"/>
    <x v="344"/>
    <x v="1"/>
    <n v="5"/>
    <s v="No"/>
    <x v="1"/>
    <n v="86.19"/>
    <s v="No"/>
    <n v="3"/>
    <x v="109"/>
    <x v="5"/>
    <n v="1"/>
    <x v="1"/>
    <n v="0"/>
  </r>
  <r>
    <s v="EU1417"/>
    <x v="417"/>
    <s v="Joseph Rose"/>
    <s v="zdrake@arroyo.com"/>
    <x v="0"/>
    <x v="0"/>
    <d v="2025-03-09T00:00:00"/>
    <d v="2025-01-01T11:00:00"/>
    <d v="2025-01-01T13:00:00"/>
    <n v="120"/>
    <s v="Desktop"/>
    <s v="macOS"/>
    <s v="Web"/>
    <s v="Discussion"/>
    <x v="0"/>
    <s v="5G"/>
    <n v="156.27000000000001"/>
    <x v="345"/>
    <x v="1"/>
    <n v="0"/>
    <s v="Yes"/>
    <x v="0"/>
    <n v="111.51"/>
    <s v="No"/>
    <n v="2"/>
    <x v="115"/>
    <x v="0"/>
    <n v="1"/>
    <x v="0"/>
    <n v="0"/>
  </r>
  <r>
    <s v="EU1418"/>
    <x v="418"/>
    <s v="Brian Tate"/>
    <s v="samantha25@yahoo.com"/>
    <x v="0"/>
    <x v="0"/>
    <d v="2024-11-02T00:00:00"/>
    <d v="2025-01-01T09:00:00"/>
    <d v="2025-01-01T10:00:00"/>
    <n v="60"/>
    <s v="Laptop"/>
    <s v="iOS"/>
    <s v="Web"/>
    <s v="Quiz"/>
    <x v="2"/>
    <s v="4G"/>
    <n v="307.19"/>
    <x v="47"/>
    <x v="0"/>
    <n v="1"/>
    <s v="Yes"/>
    <x v="0"/>
    <n v="30.31"/>
    <s v="No"/>
    <n v="4"/>
    <x v="183"/>
    <x v="0"/>
    <n v="0"/>
    <x v="0"/>
    <n v="0"/>
  </r>
  <r>
    <s v="EU1419"/>
    <x v="419"/>
    <s v="Nicholas Miller"/>
    <s v="kaylagaines@hotmail.com"/>
    <x v="3"/>
    <x v="4"/>
    <d v="2025-04-11T00:00:00"/>
    <d v="2025-01-01T08:00:00"/>
    <d v="2025-01-01T09:00:00"/>
    <n v="60"/>
    <s v="Smartphone"/>
    <s v="iOS"/>
    <s v="Mobile App"/>
    <s v="Reading Material"/>
    <x v="2"/>
    <s v="5G"/>
    <n v="414.14"/>
    <x v="77"/>
    <x v="1"/>
    <n v="4"/>
    <s v="Yes"/>
    <x v="1"/>
    <n v="48.06"/>
    <s v="No"/>
    <n v="5"/>
    <x v="96"/>
    <x v="0"/>
    <n v="1"/>
    <x v="1"/>
    <n v="0"/>
  </r>
  <r>
    <s v="EU1420"/>
    <x v="420"/>
    <s v="Michelle Castro"/>
    <s v="pmarshall@gmail.com"/>
    <x v="1"/>
    <x v="6"/>
    <d v="2025-02-16T00:00:00"/>
    <d v="2025-01-01T10:00:00"/>
    <d v="2025-01-01T12:00:00"/>
    <n v="120"/>
    <s v="Laptop"/>
    <s v="iOS"/>
    <s v="Web"/>
    <s v="Discussion"/>
    <x v="3"/>
    <s v="Ethernet"/>
    <n v="503.86"/>
    <x v="109"/>
    <x v="0"/>
    <n v="0"/>
    <s v="Yes"/>
    <x v="1"/>
    <n v="5.21"/>
    <s v="Yes"/>
    <n v="0"/>
    <x v="30"/>
    <x v="3"/>
    <n v="0"/>
    <x v="1"/>
    <n v="1"/>
  </r>
  <r>
    <s v="EU1421"/>
    <x v="421"/>
    <s v="Henry Hamilton"/>
    <s v="john30@hotmail.com"/>
    <x v="1"/>
    <x v="6"/>
    <d v="2025-01-11T00:00:00"/>
    <d v="2025-01-01T14:00:00"/>
    <d v="2025-01-01T15:00:00"/>
    <n v="60"/>
    <s v="Laptop"/>
    <s v="iOS"/>
    <s v="Web"/>
    <s v="Discussion"/>
    <x v="1"/>
    <s v="WiFi"/>
    <n v="288.49"/>
    <x v="346"/>
    <x v="0"/>
    <n v="4"/>
    <s v="Yes"/>
    <x v="0"/>
    <n v="79.78"/>
    <s v="Yes"/>
    <n v="9"/>
    <x v="61"/>
    <x v="0"/>
    <n v="0"/>
    <x v="0"/>
    <n v="1"/>
  </r>
  <r>
    <s v="EU1422"/>
    <x v="422"/>
    <s v="Bryan Adams"/>
    <s v="jmiranda@may-smith.com"/>
    <x v="3"/>
    <x v="5"/>
    <d v="2025-01-29T00:00:00"/>
    <d v="2025-01-01T13:00:00"/>
    <d v="2025-01-01T14:00:00"/>
    <n v="60"/>
    <s v="Smartphone"/>
    <s v="Windows"/>
    <s v="Mobile App"/>
    <s v="Video"/>
    <x v="4"/>
    <s v="4G"/>
    <n v="257.55"/>
    <x v="347"/>
    <x v="1"/>
    <n v="0"/>
    <s v="No"/>
    <x v="0"/>
    <n v="51.22"/>
    <s v="Yes"/>
    <n v="10"/>
    <x v="207"/>
    <x v="0"/>
    <n v="1"/>
    <x v="0"/>
    <n v="1"/>
  </r>
  <r>
    <s v="EU1423"/>
    <x v="423"/>
    <s v="Alan Bolton"/>
    <s v="shelley61@hotmail.com"/>
    <x v="4"/>
    <x v="0"/>
    <d v="2024-12-24T00:00:00"/>
    <d v="2025-01-01T13:00:00"/>
    <d v="2025-01-01T15:00:00"/>
    <n v="120"/>
    <s v="Smartphone"/>
    <s v="Windows"/>
    <s v="Mobile App"/>
    <s v="Assignment"/>
    <x v="2"/>
    <s v="5G"/>
    <n v="780.32"/>
    <x v="221"/>
    <x v="1"/>
    <n v="5"/>
    <s v="Yes"/>
    <x v="0"/>
    <n v="114.14"/>
    <s v="Yes"/>
    <n v="0"/>
    <x v="149"/>
    <x v="5"/>
    <n v="1"/>
    <x v="0"/>
    <n v="1"/>
  </r>
  <r>
    <s v="EU1424"/>
    <x v="424"/>
    <s v="Christopher Delacruz"/>
    <s v="rhill@gmail.com"/>
    <x v="3"/>
    <x v="3"/>
    <d v="2024-12-05T00:00:00"/>
    <d v="2025-01-01T10:00:00"/>
    <d v="2025-01-01T11:00:00"/>
    <n v="60"/>
    <s v="Smartphone"/>
    <s v="Linux"/>
    <s v="Mobile App"/>
    <s v="Assignment"/>
    <x v="2"/>
    <s v="WiFi"/>
    <n v="655.55"/>
    <x v="348"/>
    <x v="0"/>
    <n v="2"/>
    <s v="Yes"/>
    <x v="1"/>
    <n v="74.930000000000007"/>
    <s v="Yes"/>
    <n v="9"/>
    <x v="117"/>
    <x v="0"/>
    <n v="0"/>
    <x v="1"/>
    <n v="1"/>
  </r>
  <r>
    <s v="EU1425"/>
    <x v="425"/>
    <s v="Eddie Oconnell"/>
    <s v="keith58@hill.org"/>
    <x v="1"/>
    <x v="0"/>
    <d v="2025-06-07T00:00:00"/>
    <d v="2025-01-01T08:00:00"/>
    <d v="2025-01-01T09:00:00"/>
    <n v="60"/>
    <s v="Smartphone"/>
    <s v="macOS"/>
    <s v="Web"/>
    <s v="Assignment"/>
    <x v="4"/>
    <s v="4G"/>
    <n v="569.63"/>
    <x v="349"/>
    <x v="0"/>
    <n v="2"/>
    <s v="No"/>
    <x v="0"/>
    <n v="47.43"/>
    <s v="Yes"/>
    <n v="1"/>
    <x v="186"/>
    <x v="1"/>
    <n v="0"/>
    <x v="0"/>
    <n v="1"/>
  </r>
  <r>
    <s v="EU1426"/>
    <x v="426"/>
    <s v="Jesus Boyle"/>
    <s v="nguyenlindsay@davis-ellis.com"/>
    <x v="2"/>
    <x v="0"/>
    <d v="2025-07-11T00:00:00"/>
    <d v="2025-01-01T11:00:00"/>
    <d v="2025-01-01T12:00:00"/>
    <n v="60"/>
    <s v="Smartphone"/>
    <s v="Windows"/>
    <s v="Web"/>
    <s v="Reading Material"/>
    <x v="1"/>
    <s v="WiFi"/>
    <n v="953.84"/>
    <x v="350"/>
    <x v="0"/>
    <n v="1"/>
    <s v="Yes"/>
    <x v="1"/>
    <n v="24.05"/>
    <s v="Yes"/>
    <n v="0"/>
    <x v="198"/>
    <x v="0"/>
    <n v="0"/>
    <x v="1"/>
    <n v="1"/>
  </r>
  <r>
    <s v="EU1427"/>
    <x v="427"/>
    <s v="Anthony Mcintyre"/>
    <s v="monicaharris@gmail.com"/>
    <x v="0"/>
    <x v="0"/>
    <d v="2024-08-19T00:00:00"/>
    <d v="2025-01-01T10:00:00"/>
    <d v="2025-01-01T12:00:00"/>
    <n v="120"/>
    <s v="Desktop"/>
    <s v="Linux"/>
    <s v="Mobile App"/>
    <s v="Reading Material"/>
    <x v="1"/>
    <s v="WiFi"/>
    <n v="210.31"/>
    <x v="351"/>
    <x v="0"/>
    <n v="5"/>
    <s v="Yes"/>
    <x v="1"/>
    <n v="52.46"/>
    <s v="Yes"/>
    <n v="8"/>
    <x v="127"/>
    <x v="0"/>
    <n v="0"/>
    <x v="1"/>
    <n v="1"/>
  </r>
  <r>
    <s v="EU1428"/>
    <x v="428"/>
    <s v="Ashlee Ward"/>
    <s v="andrewsmegan@lopez-miller.info"/>
    <x v="0"/>
    <x v="1"/>
    <d v="2024-11-12T00:00:00"/>
    <d v="2025-01-01T12:00:00"/>
    <d v="2025-01-01T14:00:00"/>
    <n v="120"/>
    <s v="Desktop"/>
    <s v="iOS"/>
    <s v="Web"/>
    <s v="Video"/>
    <x v="3"/>
    <s v="WiFi"/>
    <n v="88.57"/>
    <x v="152"/>
    <x v="1"/>
    <n v="2"/>
    <s v="Yes"/>
    <x v="0"/>
    <n v="28.02"/>
    <s v="No"/>
    <n v="0"/>
    <x v="181"/>
    <x v="0"/>
    <n v="1"/>
    <x v="0"/>
    <n v="0"/>
  </r>
  <r>
    <s v="EU1429"/>
    <x v="429"/>
    <s v="Katie Lopez"/>
    <s v="sydneymoran@garcia.com"/>
    <x v="4"/>
    <x v="5"/>
    <d v="2024-12-07T00:00:00"/>
    <d v="2025-01-01T12:00:00"/>
    <d v="2025-01-01T14:00:00"/>
    <n v="120"/>
    <s v="Smartphone"/>
    <s v="Android"/>
    <s v="Mobile App"/>
    <s v="Reading Material"/>
    <x v="2"/>
    <s v="4G"/>
    <n v="231.5"/>
    <x v="251"/>
    <x v="1"/>
    <n v="5"/>
    <s v="No"/>
    <x v="1"/>
    <n v="37.32"/>
    <s v="Yes"/>
    <n v="2"/>
    <x v="206"/>
    <x v="0"/>
    <n v="1"/>
    <x v="1"/>
    <n v="1"/>
  </r>
  <r>
    <s v="EU1430"/>
    <x v="430"/>
    <s v="Charlotte Brooks"/>
    <s v="lawrencetiffany@yahoo.com"/>
    <x v="3"/>
    <x v="4"/>
    <d v="2024-10-31T00:00:00"/>
    <d v="2025-01-01T12:00:00"/>
    <d v="2025-01-01T13:00:00"/>
    <n v="60"/>
    <s v="Laptop"/>
    <s v="macOS"/>
    <s v="Mobile App"/>
    <s v="Video"/>
    <x v="4"/>
    <s v="Ethernet"/>
    <n v="884.83"/>
    <x v="352"/>
    <x v="0"/>
    <n v="3"/>
    <s v="Yes"/>
    <x v="1"/>
    <n v="81.650000000000006"/>
    <s v="No"/>
    <n v="1"/>
    <x v="185"/>
    <x v="0"/>
    <n v="0"/>
    <x v="1"/>
    <n v="0"/>
  </r>
  <r>
    <s v="EU1431"/>
    <x v="431"/>
    <s v="Nathan Terrell"/>
    <s v="gallagherjames@benjamin.net"/>
    <x v="3"/>
    <x v="3"/>
    <d v="2024-12-17T00:00:00"/>
    <d v="2025-01-01T09:00:00"/>
    <d v="2025-01-01T10:00:00"/>
    <n v="60"/>
    <s v="Tablet"/>
    <s v="Windows"/>
    <s v="Mobile App"/>
    <s v="Assignment"/>
    <x v="4"/>
    <s v="Ethernet"/>
    <n v="236.74"/>
    <x v="353"/>
    <x v="0"/>
    <n v="3"/>
    <s v="Yes"/>
    <x v="0"/>
    <n v="87.47"/>
    <s v="No"/>
    <n v="1"/>
    <x v="90"/>
    <x v="4"/>
    <n v="0"/>
    <x v="0"/>
    <n v="0"/>
  </r>
  <r>
    <s v="EU1432"/>
    <x v="432"/>
    <s v="Christian Ball"/>
    <s v="william02@hotmail.com"/>
    <x v="0"/>
    <x v="4"/>
    <d v="2025-03-22T00:00:00"/>
    <d v="2025-01-01T11:00:00"/>
    <d v="2025-01-01T12:00:00"/>
    <n v="60"/>
    <s v="Tablet"/>
    <s v="Windows"/>
    <s v="Web"/>
    <s v="Quiz"/>
    <x v="4"/>
    <s v="Ethernet"/>
    <n v="897.75"/>
    <x v="354"/>
    <x v="0"/>
    <n v="5"/>
    <s v="Yes"/>
    <x v="0"/>
    <n v="68.67"/>
    <s v="No"/>
    <n v="8"/>
    <x v="206"/>
    <x v="0"/>
    <n v="0"/>
    <x v="0"/>
    <n v="0"/>
  </r>
  <r>
    <s v="EU1433"/>
    <x v="433"/>
    <s v="Mr. Eric Peterson"/>
    <s v="arodriguez@gmail.com"/>
    <x v="4"/>
    <x v="1"/>
    <d v="2025-01-31T00:00:00"/>
    <d v="2025-01-01T11:00:00"/>
    <d v="2025-01-01T12:00:00"/>
    <n v="60"/>
    <s v="Desktop"/>
    <s v="Android"/>
    <s v="Mobile App"/>
    <s v="Discussion"/>
    <x v="3"/>
    <s v="Ethernet"/>
    <n v="119.81"/>
    <x v="93"/>
    <x v="1"/>
    <n v="0"/>
    <s v="No"/>
    <x v="1"/>
    <n v="113.1"/>
    <s v="Yes"/>
    <n v="2"/>
    <x v="142"/>
    <x v="0"/>
    <n v="1"/>
    <x v="1"/>
    <n v="1"/>
  </r>
  <r>
    <s v="EU1434"/>
    <x v="434"/>
    <s v="Ashley Hughes"/>
    <s v="stewartchristine@gmail.com"/>
    <x v="4"/>
    <x v="2"/>
    <d v="2025-04-05T00:00:00"/>
    <d v="2025-01-01T10:00:00"/>
    <d v="2025-01-01T11:00:00"/>
    <n v="60"/>
    <s v="Laptop"/>
    <s v="Windows"/>
    <s v="Web"/>
    <s v="Quiz"/>
    <x v="0"/>
    <s v="Ethernet"/>
    <n v="579.47"/>
    <x v="355"/>
    <x v="0"/>
    <n v="3"/>
    <s v="No"/>
    <x v="1"/>
    <n v="24.9"/>
    <s v="No"/>
    <n v="6"/>
    <x v="18"/>
    <x v="0"/>
    <n v="0"/>
    <x v="1"/>
    <n v="0"/>
  </r>
  <r>
    <s v="EU1435"/>
    <x v="435"/>
    <s v="Christina Williams"/>
    <s v="april67@tanner-adams.com"/>
    <x v="1"/>
    <x v="3"/>
    <d v="2024-09-06T00:00:00"/>
    <d v="2025-01-01T08:00:00"/>
    <d v="2025-01-01T10:00:00"/>
    <n v="120"/>
    <s v="Desktop"/>
    <s v="Linux"/>
    <s v="Web"/>
    <s v="Reading Material"/>
    <x v="1"/>
    <s v="Ethernet"/>
    <n v="404.81"/>
    <x v="356"/>
    <x v="1"/>
    <n v="3"/>
    <s v="Yes"/>
    <x v="1"/>
    <n v="48.81"/>
    <s v="Yes"/>
    <n v="0"/>
    <x v="140"/>
    <x v="0"/>
    <n v="1"/>
    <x v="1"/>
    <n v="1"/>
  </r>
  <r>
    <s v="EU1436"/>
    <x v="436"/>
    <s v="Laura Miller"/>
    <s v="stephaniehall@yahoo.com"/>
    <x v="1"/>
    <x v="0"/>
    <d v="2025-05-09T00:00:00"/>
    <d v="2025-01-01T14:00:00"/>
    <d v="2025-01-01T16:00:00"/>
    <n v="120"/>
    <s v="Tablet"/>
    <s v="macOS"/>
    <s v="Mobile App"/>
    <s v="Quiz"/>
    <x v="4"/>
    <s v="WiFi"/>
    <n v="687.42"/>
    <x v="357"/>
    <x v="1"/>
    <n v="1"/>
    <s v="No"/>
    <x v="0"/>
    <n v="52.69"/>
    <s v="No"/>
    <n v="9"/>
    <x v="15"/>
    <x v="0"/>
    <n v="1"/>
    <x v="0"/>
    <n v="0"/>
  </r>
  <r>
    <s v="EU1437"/>
    <x v="437"/>
    <s v="John Meadows"/>
    <s v="penaevelyn@garza-miller.net"/>
    <x v="1"/>
    <x v="6"/>
    <d v="2025-03-07T00:00:00"/>
    <d v="2025-01-01T12:00:00"/>
    <d v="2025-01-01T13:00:00"/>
    <n v="60"/>
    <s v="Laptop"/>
    <s v="macOS"/>
    <s v="Web"/>
    <s v="Reading Material"/>
    <x v="4"/>
    <s v="WiFi"/>
    <n v="443.54"/>
    <x v="358"/>
    <x v="0"/>
    <n v="0"/>
    <s v="Yes"/>
    <x v="1"/>
    <n v="52.2"/>
    <s v="Yes"/>
    <n v="2"/>
    <x v="150"/>
    <x v="0"/>
    <n v="0"/>
    <x v="1"/>
    <n v="1"/>
  </r>
  <r>
    <s v="EU1438"/>
    <x v="438"/>
    <s v="Stephanie Jones"/>
    <s v="andrewharper@wolf.com"/>
    <x v="4"/>
    <x v="5"/>
    <d v="2024-10-30T00:00:00"/>
    <d v="2025-01-01T13:00:00"/>
    <d v="2025-01-01T15:00:00"/>
    <n v="120"/>
    <s v="Desktop"/>
    <s v="iOS"/>
    <s v="Web"/>
    <s v="Assignment"/>
    <x v="0"/>
    <s v="WiFi"/>
    <n v="68.7"/>
    <x v="0"/>
    <x v="0"/>
    <n v="0"/>
    <s v="Yes"/>
    <x v="1"/>
    <n v="75.17"/>
    <s v="Yes"/>
    <n v="7"/>
    <x v="162"/>
    <x v="0"/>
    <n v="0"/>
    <x v="1"/>
    <n v="1"/>
  </r>
  <r>
    <s v="EU1439"/>
    <x v="439"/>
    <s v="Lisa Burns"/>
    <s v="jonesbruce@johnson.com"/>
    <x v="3"/>
    <x v="4"/>
    <d v="2025-06-09T00:00:00"/>
    <d v="2025-01-01T14:00:00"/>
    <d v="2025-01-01T15:00:00"/>
    <n v="60"/>
    <s v="Tablet"/>
    <s v="Linux"/>
    <s v="Mobile App"/>
    <s v="Assignment"/>
    <x v="1"/>
    <s v="5G"/>
    <n v="352.56"/>
    <x v="359"/>
    <x v="0"/>
    <n v="0"/>
    <s v="No"/>
    <x v="0"/>
    <n v="1.28"/>
    <s v="No"/>
    <n v="3"/>
    <x v="97"/>
    <x v="4"/>
    <n v="0"/>
    <x v="0"/>
    <n v="0"/>
  </r>
  <r>
    <s v="EU1440"/>
    <x v="440"/>
    <s v="Sarah Hernandez"/>
    <s v="jimenezjoseph@yahoo.com"/>
    <x v="0"/>
    <x v="5"/>
    <d v="2024-09-02T00:00:00"/>
    <d v="2025-01-01T12:00:00"/>
    <d v="2025-01-01T13:00:00"/>
    <n v="60"/>
    <s v="Smartphone"/>
    <s v="Windows"/>
    <s v="Web"/>
    <s v="Video"/>
    <x v="2"/>
    <s v="Ethernet"/>
    <n v="943.7"/>
    <x v="360"/>
    <x v="0"/>
    <n v="4"/>
    <s v="No"/>
    <x v="1"/>
    <n v="23.36"/>
    <s v="No"/>
    <n v="8"/>
    <x v="94"/>
    <x v="3"/>
    <n v="0"/>
    <x v="1"/>
    <n v="0"/>
  </r>
  <r>
    <s v="EU1441"/>
    <x v="441"/>
    <s v="Karen Sullivan"/>
    <s v="itaylor@gmail.com"/>
    <x v="1"/>
    <x v="1"/>
    <d v="2024-10-02T00:00:00"/>
    <d v="2025-01-01T08:00:00"/>
    <d v="2025-01-01T09:00:00"/>
    <n v="60"/>
    <s v="Smartphone"/>
    <s v="Linux"/>
    <s v="Mobile App"/>
    <s v="Reading Material"/>
    <x v="4"/>
    <s v="Ethernet"/>
    <n v="564.25"/>
    <x v="361"/>
    <x v="0"/>
    <n v="1"/>
    <s v="Yes"/>
    <x v="0"/>
    <n v="27.17"/>
    <s v="Yes"/>
    <n v="4"/>
    <x v="114"/>
    <x v="0"/>
    <n v="0"/>
    <x v="0"/>
    <n v="1"/>
  </r>
  <r>
    <s v="EU1442"/>
    <x v="442"/>
    <s v="Haley Houston"/>
    <s v="ashley79@wilson.com"/>
    <x v="0"/>
    <x v="0"/>
    <d v="2024-11-16T00:00:00"/>
    <d v="2025-01-01T08:00:00"/>
    <d v="2025-01-01T10:00:00"/>
    <n v="120"/>
    <s v="Desktop"/>
    <s v="macOS"/>
    <s v="Web"/>
    <s v="Video"/>
    <x v="3"/>
    <s v="4G"/>
    <n v="695.24"/>
    <x v="307"/>
    <x v="0"/>
    <n v="4"/>
    <s v="Yes"/>
    <x v="1"/>
    <n v="77.22"/>
    <s v="Yes"/>
    <n v="5"/>
    <x v="29"/>
    <x v="3"/>
    <n v="0"/>
    <x v="1"/>
    <n v="1"/>
  </r>
  <r>
    <s v="EU1443"/>
    <x v="443"/>
    <s v="Brandon Garcia"/>
    <s v="joshuacollins@hotmail.com"/>
    <x v="1"/>
    <x v="0"/>
    <d v="2025-01-19T00:00:00"/>
    <d v="2025-01-01T12:00:00"/>
    <d v="2025-01-01T13:00:00"/>
    <n v="60"/>
    <s v="Tablet"/>
    <s v="Android"/>
    <s v="Mobile App"/>
    <s v="Quiz"/>
    <x v="2"/>
    <s v="Ethernet"/>
    <n v="563.75"/>
    <x v="362"/>
    <x v="1"/>
    <n v="5"/>
    <s v="Yes"/>
    <x v="1"/>
    <n v="31.75"/>
    <s v="Yes"/>
    <n v="1"/>
    <x v="205"/>
    <x v="0"/>
    <n v="1"/>
    <x v="1"/>
    <n v="1"/>
  </r>
  <r>
    <s v="EU1444"/>
    <x v="444"/>
    <s v="Margaret Frye"/>
    <s v="michelletorres@miller.com"/>
    <x v="0"/>
    <x v="2"/>
    <d v="2025-02-18T00:00:00"/>
    <d v="2025-01-01T08:00:00"/>
    <d v="2025-01-01T10:00:00"/>
    <n v="120"/>
    <s v="Desktop"/>
    <s v="iOS"/>
    <s v="Mobile App"/>
    <s v="Assignment"/>
    <x v="2"/>
    <s v="Ethernet"/>
    <n v="465.7"/>
    <x v="363"/>
    <x v="1"/>
    <n v="1"/>
    <s v="No"/>
    <x v="1"/>
    <n v="33.6"/>
    <s v="Yes"/>
    <n v="9"/>
    <x v="86"/>
    <x v="1"/>
    <n v="1"/>
    <x v="1"/>
    <n v="1"/>
  </r>
  <r>
    <s v="EU1445"/>
    <x v="445"/>
    <s v="Sheri Decker"/>
    <s v="kmartinez@sampson.info"/>
    <x v="0"/>
    <x v="5"/>
    <d v="2025-05-03T00:00:00"/>
    <d v="2025-01-01T09:00:00"/>
    <d v="2025-01-01T11:00:00"/>
    <n v="120"/>
    <s v="Desktop"/>
    <s v="Linux"/>
    <s v="Web"/>
    <s v="Video"/>
    <x v="1"/>
    <s v="4G"/>
    <n v="441.13"/>
    <x v="364"/>
    <x v="1"/>
    <n v="5"/>
    <s v="Yes"/>
    <x v="1"/>
    <n v="38.82"/>
    <s v="Yes"/>
    <n v="5"/>
    <x v="105"/>
    <x v="3"/>
    <n v="1"/>
    <x v="1"/>
    <n v="1"/>
  </r>
  <r>
    <s v="EU1446"/>
    <x v="446"/>
    <s v="Joshua Stephens"/>
    <s v="despinoza@yahoo.com"/>
    <x v="4"/>
    <x v="5"/>
    <d v="2024-08-08T00:00:00"/>
    <d v="2025-01-01T10:00:00"/>
    <d v="2025-01-01T12:00:00"/>
    <n v="120"/>
    <s v="Smartphone"/>
    <s v="Android"/>
    <s v="Web"/>
    <s v="Assignment"/>
    <x v="2"/>
    <s v="4G"/>
    <n v="600.01"/>
    <x v="277"/>
    <x v="0"/>
    <n v="3"/>
    <s v="Yes"/>
    <x v="0"/>
    <n v="106.33"/>
    <s v="Yes"/>
    <n v="4"/>
    <x v="160"/>
    <x v="2"/>
    <n v="0"/>
    <x v="0"/>
    <n v="1"/>
  </r>
  <r>
    <s v="EU1447"/>
    <x v="447"/>
    <s v="Destiny Gill"/>
    <s v="briankent@wolfe.org"/>
    <x v="1"/>
    <x v="6"/>
    <d v="2024-10-29T00:00:00"/>
    <d v="2025-01-01T13:00:00"/>
    <d v="2025-01-01T15:00:00"/>
    <n v="120"/>
    <s v="Smartphone"/>
    <s v="Linux"/>
    <s v="Mobile App"/>
    <s v="Quiz"/>
    <x v="1"/>
    <s v="Ethernet"/>
    <n v="110.25"/>
    <x v="365"/>
    <x v="0"/>
    <n v="5"/>
    <s v="Yes"/>
    <x v="1"/>
    <n v="69.94"/>
    <s v="No"/>
    <n v="3"/>
    <x v="102"/>
    <x v="1"/>
    <n v="0"/>
    <x v="1"/>
    <n v="0"/>
  </r>
  <r>
    <s v="EU1448"/>
    <x v="448"/>
    <s v="Roy Anderson"/>
    <s v="castillobobby@giles.info"/>
    <x v="2"/>
    <x v="5"/>
    <d v="2024-11-25T00:00:00"/>
    <d v="2025-01-01T13:00:00"/>
    <d v="2025-01-01T15:00:00"/>
    <n v="120"/>
    <s v="Tablet"/>
    <s v="iOS"/>
    <s v="Mobile App"/>
    <s v="Quiz"/>
    <x v="4"/>
    <s v="WiFi"/>
    <n v="163.77000000000001"/>
    <x v="366"/>
    <x v="1"/>
    <n v="0"/>
    <s v="Yes"/>
    <x v="0"/>
    <n v="69.400000000000006"/>
    <s v="No"/>
    <n v="10"/>
    <x v="115"/>
    <x v="2"/>
    <n v="1"/>
    <x v="0"/>
    <n v="0"/>
  </r>
  <r>
    <s v="EU1449"/>
    <x v="449"/>
    <s v="Curtis Sanchez"/>
    <s v="gregory0@yahoo.com"/>
    <x v="1"/>
    <x v="0"/>
    <d v="2024-12-29T00:00:00"/>
    <d v="2025-01-01T14:00:00"/>
    <d v="2025-01-01T16:00:00"/>
    <n v="120"/>
    <s v="Desktop"/>
    <s v="Windows"/>
    <s v="Mobile App"/>
    <s v="Reading Material"/>
    <x v="2"/>
    <s v="Ethernet"/>
    <n v="634.05999999999995"/>
    <x v="344"/>
    <x v="1"/>
    <n v="5"/>
    <s v="Yes"/>
    <x v="0"/>
    <n v="105.94"/>
    <s v="No"/>
    <n v="4"/>
    <x v="70"/>
    <x v="5"/>
    <n v="1"/>
    <x v="0"/>
    <n v="0"/>
  </r>
  <r>
    <s v="EU1450"/>
    <x v="450"/>
    <s v="Alexis Green"/>
    <s v="xwalker@blair.com"/>
    <x v="4"/>
    <x v="4"/>
    <d v="2025-04-22T00:00:00"/>
    <d v="2025-01-01T09:00:00"/>
    <d v="2025-01-01T10:00:00"/>
    <n v="60"/>
    <s v="Desktop"/>
    <s v="macOS"/>
    <s v="Web"/>
    <s v="Discussion"/>
    <x v="0"/>
    <s v="Ethernet"/>
    <n v="783.02"/>
    <x v="335"/>
    <x v="0"/>
    <n v="1"/>
    <s v="No"/>
    <x v="1"/>
    <n v="72.64"/>
    <s v="No"/>
    <n v="6"/>
    <x v="93"/>
    <x v="1"/>
    <n v="0"/>
    <x v="1"/>
    <n v="0"/>
  </r>
  <r>
    <s v="EU1451"/>
    <x v="451"/>
    <s v="Danielle Nash"/>
    <s v="johnsonbrandon@gmail.com"/>
    <x v="2"/>
    <x v="2"/>
    <d v="2024-07-31T00:00:00"/>
    <d v="2025-01-01T12:00:00"/>
    <d v="2025-01-01T13:00:00"/>
    <n v="60"/>
    <s v="Desktop"/>
    <s v="Android"/>
    <s v="Web"/>
    <s v="Reading Material"/>
    <x v="4"/>
    <s v="Ethernet"/>
    <n v="891.86"/>
    <x v="367"/>
    <x v="0"/>
    <n v="5"/>
    <s v="No"/>
    <x v="1"/>
    <n v="77.36"/>
    <s v="Yes"/>
    <n v="5"/>
    <x v="160"/>
    <x v="0"/>
    <n v="0"/>
    <x v="1"/>
    <n v="1"/>
  </r>
  <r>
    <s v="EU1452"/>
    <x v="452"/>
    <s v="Anna Burns"/>
    <s v="joycebrown@hall.info"/>
    <x v="4"/>
    <x v="0"/>
    <d v="2024-07-15T00:00:00"/>
    <d v="2025-01-01T10:00:00"/>
    <d v="2025-01-01T11:00:00"/>
    <n v="60"/>
    <s v="Laptop"/>
    <s v="iOS"/>
    <s v="Mobile App"/>
    <s v="Reading Material"/>
    <x v="0"/>
    <s v="WiFi"/>
    <n v="198.01"/>
    <x v="368"/>
    <x v="1"/>
    <n v="5"/>
    <s v="No"/>
    <x v="1"/>
    <n v="3.87"/>
    <s v="No"/>
    <n v="3"/>
    <x v="201"/>
    <x v="4"/>
    <n v="1"/>
    <x v="1"/>
    <n v="0"/>
  </r>
  <r>
    <s v="EU1453"/>
    <x v="453"/>
    <s v="Joanna Saunders"/>
    <s v="mistyboyd@grant.com"/>
    <x v="2"/>
    <x v="1"/>
    <d v="2025-03-11T00:00:00"/>
    <d v="2025-01-01T10:00:00"/>
    <d v="2025-01-01T12:00:00"/>
    <n v="120"/>
    <s v="Tablet"/>
    <s v="Linux"/>
    <s v="Web"/>
    <s v="Quiz"/>
    <x v="0"/>
    <s v="Ethernet"/>
    <n v="119.14"/>
    <x v="137"/>
    <x v="1"/>
    <n v="3"/>
    <s v="Yes"/>
    <x v="0"/>
    <n v="56.25"/>
    <s v="Yes"/>
    <n v="1"/>
    <x v="93"/>
    <x v="0"/>
    <n v="1"/>
    <x v="0"/>
    <n v="1"/>
  </r>
  <r>
    <s v="EU1454"/>
    <x v="454"/>
    <s v="Jose Price"/>
    <s v="johnsondonna@hotmail.com"/>
    <x v="0"/>
    <x v="6"/>
    <d v="2024-08-01T00:00:00"/>
    <d v="2025-01-01T13:00:00"/>
    <d v="2025-01-01T14:00:00"/>
    <n v="60"/>
    <s v="Laptop"/>
    <s v="macOS"/>
    <s v="Mobile App"/>
    <s v="Reading Material"/>
    <x v="4"/>
    <s v="4G"/>
    <n v="778.82"/>
    <x v="369"/>
    <x v="1"/>
    <n v="5"/>
    <s v="Yes"/>
    <x v="1"/>
    <n v="72.67"/>
    <s v="Yes"/>
    <n v="6"/>
    <x v="26"/>
    <x v="5"/>
    <n v="1"/>
    <x v="1"/>
    <n v="1"/>
  </r>
  <r>
    <s v="EU1455"/>
    <x v="455"/>
    <s v="Eric Melton"/>
    <s v="hherman@allen-ortiz.com"/>
    <x v="1"/>
    <x v="5"/>
    <d v="2024-10-05T00:00:00"/>
    <d v="2025-01-01T10:00:00"/>
    <d v="2025-01-01T11:00:00"/>
    <n v="60"/>
    <s v="Tablet"/>
    <s v="Windows"/>
    <s v="Web"/>
    <s v="Assignment"/>
    <x v="4"/>
    <s v="5G"/>
    <n v="781.6"/>
    <x v="370"/>
    <x v="1"/>
    <n v="3"/>
    <s v="No"/>
    <x v="0"/>
    <n v="113.95"/>
    <s v="Yes"/>
    <n v="10"/>
    <x v="144"/>
    <x v="0"/>
    <n v="1"/>
    <x v="0"/>
    <n v="1"/>
  </r>
  <r>
    <s v="EU1456"/>
    <x v="456"/>
    <s v="Renee Martin"/>
    <s v="michaelwang@galvan.com"/>
    <x v="0"/>
    <x v="5"/>
    <d v="2025-05-29T00:00:00"/>
    <d v="2025-01-01T11:00:00"/>
    <d v="2025-01-01T12:00:00"/>
    <n v="60"/>
    <s v="Smartphone"/>
    <s v="macOS"/>
    <s v="Mobile App"/>
    <s v="Video"/>
    <x v="2"/>
    <s v="4G"/>
    <n v="488.55"/>
    <x v="371"/>
    <x v="1"/>
    <n v="1"/>
    <s v="Yes"/>
    <x v="1"/>
    <n v="114.9"/>
    <s v="Yes"/>
    <n v="4"/>
    <x v="197"/>
    <x v="1"/>
    <n v="1"/>
    <x v="1"/>
    <n v="1"/>
  </r>
  <r>
    <s v="EU1457"/>
    <x v="457"/>
    <s v="Veronica Alvarez"/>
    <s v="alanhuber@gmail.com"/>
    <x v="3"/>
    <x v="2"/>
    <d v="2024-11-03T00:00:00"/>
    <d v="2025-01-01T11:00:00"/>
    <d v="2025-01-01T13:00:00"/>
    <n v="120"/>
    <s v="Laptop"/>
    <s v="iOS"/>
    <s v="Mobile App"/>
    <s v="Reading Material"/>
    <x v="3"/>
    <s v="4G"/>
    <n v="273.64999999999998"/>
    <x v="140"/>
    <x v="0"/>
    <n v="4"/>
    <s v="No"/>
    <x v="1"/>
    <n v="69.56"/>
    <s v="Yes"/>
    <n v="8"/>
    <x v="51"/>
    <x v="0"/>
    <n v="0"/>
    <x v="1"/>
    <n v="1"/>
  </r>
  <r>
    <s v="EU1458"/>
    <x v="458"/>
    <s v="Brittney Simmons"/>
    <s v="carlsonlisa@rivera.com"/>
    <x v="1"/>
    <x v="1"/>
    <d v="2025-04-30T00:00:00"/>
    <d v="2025-01-01T10:00:00"/>
    <d v="2025-01-01T12:00:00"/>
    <n v="120"/>
    <s v="Tablet"/>
    <s v="Windows"/>
    <s v="Web"/>
    <s v="Reading Material"/>
    <x v="3"/>
    <s v="4G"/>
    <n v="214.13"/>
    <x v="372"/>
    <x v="1"/>
    <n v="5"/>
    <s v="No"/>
    <x v="0"/>
    <n v="32.64"/>
    <s v="No"/>
    <n v="0"/>
    <x v="208"/>
    <x v="2"/>
    <n v="1"/>
    <x v="0"/>
    <n v="0"/>
  </r>
  <r>
    <s v="EU1459"/>
    <x v="459"/>
    <s v="Henry Williams"/>
    <s v="matthewfox@simmons.biz"/>
    <x v="3"/>
    <x v="4"/>
    <d v="2025-01-28T00:00:00"/>
    <d v="2025-01-01T11:00:00"/>
    <d v="2025-01-01T13:00:00"/>
    <n v="120"/>
    <s v="Smartphone"/>
    <s v="Linux"/>
    <s v="Mobile App"/>
    <s v="Reading Material"/>
    <x v="1"/>
    <s v="5G"/>
    <n v="798.08"/>
    <x v="283"/>
    <x v="1"/>
    <n v="3"/>
    <s v="No"/>
    <x v="0"/>
    <n v="15.25"/>
    <s v="No"/>
    <n v="6"/>
    <x v="192"/>
    <x v="0"/>
    <n v="1"/>
    <x v="0"/>
    <n v="0"/>
  </r>
  <r>
    <s v="EU1460"/>
    <x v="460"/>
    <s v="Joseph Smith"/>
    <s v="grimesmichele@hotmail.com"/>
    <x v="4"/>
    <x v="4"/>
    <d v="2025-02-07T00:00:00"/>
    <d v="2025-01-01T09:00:00"/>
    <d v="2025-01-01T10:00:00"/>
    <n v="60"/>
    <s v="Tablet"/>
    <s v="Android"/>
    <s v="Web"/>
    <s v="Discussion"/>
    <x v="2"/>
    <s v="5G"/>
    <n v="686.78"/>
    <x v="340"/>
    <x v="1"/>
    <n v="5"/>
    <s v="Yes"/>
    <x v="0"/>
    <n v="113.73"/>
    <s v="No"/>
    <n v="1"/>
    <x v="69"/>
    <x v="2"/>
    <n v="1"/>
    <x v="0"/>
    <n v="0"/>
  </r>
  <r>
    <s v="EU1461"/>
    <x v="461"/>
    <s v="Lindsay Mooney"/>
    <s v="amandareynolds@decker-bryant.com"/>
    <x v="3"/>
    <x v="3"/>
    <d v="2025-01-04T00:00:00"/>
    <d v="2025-01-01T14:00:00"/>
    <d v="2025-01-01T15:00:00"/>
    <n v="60"/>
    <s v="Tablet"/>
    <s v="macOS"/>
    <s v="Mobile App"/>
    <s v="Reading Material"/>
    <x v="3"/>
    <s v="Ethernet"/>
    <n v="985.57"/>
    <x v="228"/>
    <x v="1"/>
    <n v="1"/>
    <s v="Yes"/>
    <x v="1"/>
    <n v="11.07"/>
    <s v="Yes"/>
    <n v="10"/>
    <x v="17"/>
    <x v="1"/>
    <n v="1"/>
    <x v="1"/>
    <n v="1"/>
  </r>
  <r>
    <s v="EU1462"/>
    <x v="462"/>
    <s v="Bridget Hopkins"/>
    <s v="adrian61@mckay.com"/>
    <x v="4"/>
    <x v="2"/>
    <d v="2025-06-11T00:00:00"/>
    <d v="2025-01-01T12:00:00"/>
    <d v="2025-01-01T13:00:00"/>
    <n v="60"/>
    <s v="Tablet"/>
    <s v="iOS"/>
    <s v="Web"/>
    <s v="Reading Material"/>
    <x v="3"/>
    <s v="Ethernet"/>
    <n v="495.32"/>
    <x v="373"/>
    <x v="1"/>
    <n v="0"/>
    <s v="Yes"/>
    <x v="1"/>
    <n v="43.37"/>
    <s v="No"/>
    <n v="8"/>
    <x v="208"/>
    <x v="3"/>
    <n v="1"/>
    <x v="1"/>
    <n v="0"/>
  </r>
  <r>
    <s v="EU1463"/>
    <x v="463"/>
    <s v="Jonathan Jones"/>
    <s v="qrhodes@richardson.org"/>
    <x v="2"/>
    <x v="2"/>
    <d v="2025-01-01T00:00:00"/>
    <d v="2025-01-01T13:00:00"/>
    <d v="2025-01-01T14:00:00"/>
    <n v="60"/>
    <s v="Desktop"/>
    <s v="macOS"/>
    <s v="Mobile App"/>
    <s v="Video"/>
    <x v="2"/>
    <s v="Ethernet"/>
    <n v="881.15"/>
    <x v="374"/>
    <x v="1"/>
    <n v="1"/>
    <s v="Yes"/>
    <x v="0"/>
    <n v="91.72"/>
    <s v="Yes"/>
    <n v="0"/>
    <x v="137"/>
    <x v="2"/>
    <n v="1"/>
    <x v="0"/>
    <n v="1"/>
  </r>
  <r>
    <s v="EU1464"/>
    <x v="464"/>
    <s v="Anthony Scott"/>
    <s v="bbarnes@yahoo.com"/>
    <x v="0"/>
    <x v="2"/>
    <d v="2025-03-11T00:00:00"/>
    <d v="2025-01-01T12:00:00"/>
    <d v="2025-01-01T13:00:00"/>
    <n v="60"/>
    <s v="Desktop"/>
    <s v="Windows"/>
    <s v="Mobile App"/>
    <s v="Assignment"/>
    <x v="1"/>
    <s v="4G"/>
    <n v="807.89"/>
    <x v="348"/>
    <x v="1"/>
    <n v="2"/>
    <s v="No"/>
    <x v="1"/>
    <n v="4.99"/>
    <s v="No"/>
    <n v="3"/>
    <x v="159"/>
    <x v="0"/>
    <n v="1"/>
    <x v="1"/>
    <n v="0"/>
  </r>
  <r>
    <s v="EU1465"/>
    <x v="465"/>
    <s v="Ronald Sanchez"/>
    <s v="qpayne@reed-underwood.com"/>
    <x v="0"/>
    <x v="5"/>
    <d v="2025-03-16T00:00:00"/>
    <d v="2025-01-01T13:00:00"/>
    <d v="2025-01-01T15:00:00"/>
    <n v="120"/>
    <s v="Laptop"/>
    <s v="macOS"/>
    <s v="Mobile App"/>
    <s v="Quiz"/>
    <x v="1"/>
    <s v="Ethernet"/>
    <n v="256.17"/>
    <x v="375"/>
    <x v="1"/>
    <n v="0"/>
    <s v="Yes"/>
    <x v="1"/>
    <n v="26.94"/>
    <s v="No"/>
    <n v="7"/>
    <x v="87"/>
    <x v="3"/>
    <n v="1"/>
    <x v="1"/>
    <n v="0"/>
  </r>
  <r>
    <s v="EU1466"/>
    <x v="466"/>
    <s v="Drew Castillo"/>
    <s v="farmerkaren@hotmail.com"/>
    <x v="1"/>
    <x v="2"/>
    <d v="2024-11-29T00:00:00"/>
    <d v="2025-01-01T14:00:00"/>
    <d v="2025-01-01T15:00:00"/>
    <n v="60"/>
    <s v="Tablet"/>
    <s v="Windows"/>
    <s v="Web"/>
    <s v="Quiz"/>
    <x v="4"/>
    <s v="WiFi"/>
    <n v="444.69"/>
    <x v="369"/>
    <x v="0"/>
    <n v="1"/>
    <s v="Yes"/>
    <x v="0"/>
    <n v="55.59"/>
    <s v="No"/>
    <n v="5"/>
    <x v="196"/>
    <x v="5"/>
    <n v="0"/>
    <x v="0"/>
    <n v="0"/>
  </r>
  <r>
    <s v="EU1467"/>
    <x v="467"/>
    <s v="Christopher Richard"/>
    <s v="adam88@gmail.com"/>
    <x v="0"/>
    <x v="6"/>
    <d v="2025-04-08T00:00:00"/>
    <d v="2025-01-01T12:00:00"/>
    <d v="2025-01-01T14:00:00"/>
    <n v="120"/>
    <s v="Desktop"/>
    <s v="Android"/>
    <s v="Mobile App"/>
    <s v="Quiz"/>
    <x v="2"/>
    <s v="WiFi"/>
    <n v="684.5"/>
    <x v="91"/>
    <x v="0"/>
    <n v="3"/>
    <s v="Yes"/>
    <x v="0"/>
    <n v="65.98"/>
    <s v="No"/>
    <n v="5"/>
    <x v="23"/>
    <x v="3"/>
    <n v="0"/>
    <x v="0"/>
    <n v="0"/>
  </r>
  <r>
    <s v="EU1468"/>
    <x v="468"/>
    <s v="Dawn Lawson"/>
    <s v="kathryn40@hotmail.com"/>
    <x v="3"/>
    <x v="1"/>
    <d v="2025-03-13T00:00:00"/>
    <d v="2025-01-01T08:00:00"/>
    <d v="2025-01-01T09:00:00"/>
    <n v="60"/>
    <s v="Smartphone"/>
    <s v="Android"/>
    <s v="Mobile App"/>
    <s v="Video"/>
    <x v="0"/>
    <s v="5G"/>
    <n v="55.87"/>
    <x v="376"/>
    <x v="1"/>
    <n v="5"/>
    <s v="Yes"/>
    <x v="1"/>
    <n v="102.72"/>
    <s v="No"/>
    <n v="2"/>
    <x v="166"/>
    <x v="3"/>
    <n v="1"/>
    <x v="1"/>
    <n v="0"/>
  </r>
  <r>
    <s v="EU1469"/>
    <x v="469"/>
    <s v="Lindsay Nolan"/>
    <s v="gregorymelinda@yahoo.com"/>
    <x v="2"/>
    <x v="6"/>
    <d v="2024-11-06T00:00:00"/>
    <d v="2025-01-01T09:00:00"/>
    <d v="2025-01-01T11:00:00"/>
    <n v="120"/>
    <s v="Laptop"/>
    <s v="Linux"/>
    <s v="Web"/>
    <s v="Assignment"/>
    <x v="1"/>
    <s v="WiFi"/>
    <n v="758.86"/>
    <x v="377"/>
    <x v="1"/>
    <n v="1"/>
    <s v="No"/>
    <x v="1"/>
    <n v="51.41"/>
    <s v="No"/>
    <n v="3"/>
    <x v="209"/>
    <x v="0"/>
    <n v="1"/>
    <x v="1"/>
    <n v="0"/>
  </r>
  <r>
    <s v="EU1470"/>
    <x v="470"/>
    <s v="Andrew Monroe"/>
    <s v="roger08@rodriguez.com"/>
    <x v="4"/>
    <x v="4"/>
    <d v="2025-04-21T00:00:00"/>
    <d v="2025-01-01T13:00:00"/>
    <d v="2025-01-01T14:00:00"/>
    <n v="60"/>
    <s v="Smartphone"/>
    <s v="Android"/>
    <s v="Mobile App"/>
    <s v="Quiz"/>
    <x v="0"/>
    <s v="5G"/>
    <n v="578.61"/>
    <x v="296"/>
    <x v="0"/>
    <n v="0"/>
    <s v="No"/>
    <x v="1"/>
    <n v="48.48"/>
    <s v="Yes"/>
    <n v="6"/>
    <x v="22"/>
    <x v="0"/>
    <n v="0"/>
    <x v="1"/>
    <n v="1"/>
  </r>
  <r>
    <s v="EU1471"/>
    <x v="471"/>
    <s v="Jerry Fisher"/>
    <s v="nicholas62@yahoo.com"/>
    <x v="4"/>
    <x v="1"/>
    <d v="2025-05-16T00:00:00"/>
    <d v="2025-01-01T12:00:00"/>
    <d v="2025-01-01T14:00:00"/>
    <n v="120"/>
    <s v="Tablet"/>
    <s v="macOS"/>
    <s v="Web"/>
    <s v="Discussion"/>
    <x v="3"/>
    <s v="4G"/>
    <n v="717"/>
    <x v="378"/>
    <x v="1"/>
    <n v="0"/>
    <s v="No"/>
    <x v="0"/>
    <n v="74.55"/>
    <s v="No"/>
    <n v="0"/>
    <x v="88"/>
    <x v="0"/>
    <n v="1"/>
    <x v="0"/>
    <n v="0"/>
  </r>
  <r>
    <s v="EU1472"/>
    <x v="472"/>
    <s v="Nicole Peterson"/>
    <s v="ywalters@gmail.com"/>
    <x v="1"/>
    <x v="1"/>
    <d v="2025-02-18T00:00:00"/>
    <d v="2025-01-01T12:00:00"/>
    <d v="2025-01-01T13:00:00"/>
    <n v="60"/>
    <s v="Tablet"/>
    <s v="Linux"/>
    <s v="Web"/>
    <s v="Discussion"/>
    <x v="1"/>
    <s v="Ethernet"/>
    <n v="741.33"/>
    <x v="379"/>
    <x v="0"/>
    <n v="2"/>
    <s v="Yes"/>
    <x v="0"/>
    <n v="105.12"/>
    <s v="No"/>
    <n v="9"/>
    <x v="70"/>
    <x v="0"/>
    <n v="0"/>
    <x v="0"/>
    <n v="0"/>
  </r>
  <r>
    <s v="EU1473"/>
    <x v="473"/>
    <s v="Sarah Brown"/>
    <s v="james38@hotmail.com"/>
    <x v="0"/>
    <x v="1"/>
    <d v="2025-06-16T00:00:00"/>
    <d v="2025-01-01T12:00:00"/>
    <d v="2025-01-01T14:00:00"/>
    <n v="120"/>
    <s v="Tablet"/>
    <s v="Android"/>
    <s v="Mobile App"/>
    <s v="Reading Material"/>
    <x v="0"/>
    <s v="WiFi"/>
    <n v="505.83"/>
    <x v="380"/>
    <x v="1"/>
    <n v="3"/>
    <s v="Yes"/>
    <x v="0"/>
    <n v="116.3"/>
    <s v="No"/>
    <n v="10"/>
    <x v="111"/>
    <x v="3"/>
    <n v="1"/>
    <x v="0"/>
    <n v="0"/>
  </r>
  <r>
    <s v="EU1474"/>
    <x v="474"/>
    <s v="Ronnie Alvarez"/>
    <s v="ashleybaker@jenkins-burton.com"/>
    <x v="2"/>
    <x v="6"/>
    <d v="2025-06-12T00:00:00"/>
    <d v="2025-01-01T14:00:00"/>
    <d v="2025-01-01T15:00:00"/>
    <n v="60"/>
    <s v="Desktop"/>
    <s v="Android"/>
    <s v="Mobile App"/>
    <s v="Quiz"/>
    <x v="3"/>
    <s v="4G"/>
    <n v="326.85000000000002"/>
    <x v="89"/>
    <x v="1"/>
    <n v="4"/>
    <s v="Yes"/>
    <x v="0"/>
    <n v="64.14"/>
    <s v="No"/>
    <n v="3"/>
    <x v="25"/>
    <x v="0"/>
    <n v="1"/>
    <x v="0"/>
    <n v="0"/>
  </r>
  <r>
    <s v="EU1475"/>
    <x v="475"/>
    <s v="Omar Odonnell"/>
    <s v="javierhaynes@walters-sanchez.com"/>
    <x v="3"/>
    <x v="1"/>
    <d v="2024-08-08T00:00:00"/>
    <d v="2025-01-01T12:00:00"/>
    <d v="2025-01-01T14:00:00"/>
    <n v="120"/>
    <s v="Smartphone"/>
    <s v="macOS"/>
    <s v="Web"/>
    <s v="Video"/>
    <x v="2"/>
    <s v="Ethernet"/>
    <n v="987.79"/>
    <x v="32"/>
    <x v="0"/>
    <n v="4"/>
    <s v="No"/>
    <x v="0"/>
    <n v="112.6"/>
    <s v="Yes"/>
    <n v="1"/>
    <x v="195"/>
    <x v="2"/>
    <n v="0"/>
    <x v="0"/>
    <n v="1"/>
  </r>
  <r>
    <s v="EU1476"/>
    <x v="476"/>
    <s v="Kyle Gonzalez"/>
    <s v="clarkadam@griffith.com"/>
    <x v="1"/>
    <x v="6"/>
    <d v="2025-06-27T00:00:00"/>
    <d v="2025-01-01T11:00:00"/>
    <d v="2025-01-01T13:00:00"/>
    <n v="120"/>
    <s v="Smartphone"/>
    <s v="Android"/>
    <s v="Mobile App"/>
    <s v="Video"/>
    <x v="2"/>
    <s v="Ethernet"/>
    <n v="776.29"/>
    <x v="364"/>
    <x v="1"/>
    <n v="2"/>
    <s v="No"/>
    <x v="0"/>
    <n v="90.64"/>
    <s v="Yes"/>
    <n v="8"/>
    <x v="174"/>
    <x v="3"/>
    <n v="1"/>
    <x v="0"/>
    <n v="1"/>
  </r>
  <r>
    <s v="EU1477"/>
    <x v="477"/>
    <s v="Kim Obrien"/>
    <s v="lschmidt@hotmail.com"/>
    <x v="4"/>
    <x v="2"/>
    <d v="2025-03-04T00:00:00"/>
    <d v="2025-01-01T14:00:00"/>
    <d v="2025-01-01T16:00:00"/>
    <n v="120"/>
    <s v="Laptop"/>
    <s v="macOS"/>
    <s v="Mobile App"/>
    <s v="Quiz"/>
    <x v="2"/>
    <s v="5G"/>
    <n v="116.51"/>
    <x v="193"/>
    <x v="1"/>
    <n v="1"/>
    <s v="No"/>
    <x v="0"/>
    <n v="36.29"/>
    <s v="No"/>
    <n v="3"/>
    <x v="177"/>
    <x v="5"/>
    <n v="1"/>
    <x v="0"/>
    <n v="0"/>
  </r>
  <r>
    <s v="EU1478"/>
    <x v="478"/>
    <s v="Tracy Butler"/>
    <s v="wardcourtney@williams.com"/>
    <x v="4"/>
    <x v="5"/>
    <d v="2025-03-05T00:00:00"/>
    <d v="2025-01-01T11:00:00"/>
    <d v="2025-01-01T13:00:00"/>
    <n v="120"/>
    <s v="Laptop"/>
    <s v="Android"/>
    <s v="Mobile App"/>
    <s v="Quiz"/>
    <x v="2"/>
    <s v="4G"/>
    <n v="449.67"/>
    <x v="342"/>
    <x v="1"/>
    <n v="1"/>
    <s v="No"/>
    <x v="1"/>
    <n v="101.22"/>
    <s v="Yes"/>
    <n v="4"/>
    <x v="203"/>
    <x v="3"/>
    <n v="1"/>
    <x v="1"/>
    <n v="1"/>
  </r>
  <r>
    <s v="EU1479"/>
    <x v="479"/>
    <s v="Eric Rios"/>
    <s v="bkidd@holland.com"/>
    <x v="2"/>
    <x v="5"/>
    <d v="2025-05-19T00:00:00"/>
    <d v="2025-01-01T09:00:00"/>
    <d v="2025-01-01T11:00:00"/>
    <n v="120"/>
    <s v="Tablet"/>
    <s v="Windows"/>
    <s v="Web"/>
    <s v="Discussion"/>
    <x v="3"/>
    <s v="WiFi"/>
    <n v="308.29000000000002"/>
    <x v="381"/>
    <x v="1"/>
    <n v="2"/>
    <s v="No"/>
    <x v="1"/>
    <n v="2.71"/>
    <s v="Yes"/>
    <n v="0"/>
    <x v="210"/>
    <x v="0"/>
    <n v="1"/>
    <x v="1"/>
    <n v="1"/>
  </r>
  <r>
    <s v="EU1480"/>
    <x v="480"/>
    <s v="Andrew Wilson"/>
    <s v="stephenanderson@yahoo.com"/>
    <x v="0"/>
    <x v="6"/>
    <d v="2025-04-30T00:00:00"/>
    <d v="2025-01-01T09:00:00"/>
    <d v="2025-01-01T11:00:00"/>
    <n v="120"/>
    <s v="Tablet"/>
    <s v="iOS"/>
    <s v="Mobile App"/>
    <s v="Assignment"/>
    <x v="1"/>
    <s v="WiFi"/>
    <n v="674.97"/>
    <x v="382"/>
    <x v="1"/>
    <n v="5"/>
    <s v="No"/>
    <x v="1"/>
    <n v="99.49"/>
    <s v="Yes"/>
    <n v="6"/>
    <x v="67"/>
    <x v="1"/>
    <n v="1"/>
    <x v="1"/>
    <n v="1"/>
  </r>
  <r>
    <s v="EU1481"/>
    <x v="481"/>
    <s v="Kaitlyn Burgess"/>
    <s v="amandaibarra@yahoo.com"/>
    <x v="1"/>
    <x v="2"/>
    <d v="2024-07-15T00:00:00"/>
    <d v="2025-01-01T12:00:00"/>
    <d v="2025-01-01T14:00:00"/>
    <n v="120"/>
    <s v="Desktop"/>
    <s v="macOS"/>
    <s v="Web"/>
    <s v="Assignment"/>
    <x v="4"/>
    <s v="WiFi"/>
    <n v="493.3"/>
    <x v="312"/>
    <x v="1"/>
    <n v="2"/>
    <s v="Yes"/>
    <x v="0"/>
    <n v="105.72"/>
    <s v="Yes"/>
    <n v="8"/>
    <x v="195"/>
    <x v="5"/>
    <n v="1"/>
    <x v="0"/>
    <n v="1"/>
  </r>
  <r>
    <s v="EU1482"/>
    <x v="482"/>
    <s v="Stephanie Jimenez"/>
    <s v="rebeccakemp@hotmail.com"/>
    <x v="4"/>
    <x v="4"/>
    <d v="2025-06-01T00:00:00"/>
    <d v="2025-01-01T12:00:00"/>
    <d v="2025-01-01T14:00:00"/>
    <n v="120"/>
    <s v="Tablet"/>
    <s v="iOS"/>
    <s v="Web"/>
    <s v="Assignment"/>
    <x v="0"/>
    <s v="WiFi"/>
    <n v="127"/>
    <x v="383"/>
    <x v="0"/>
    <n v="3"/>
    <s v="No"/>
    <x v="1"/>
    <n v="92.21"/>
    <s v="No"/>
    <n v="6"/>
    <x v="186"/>
    <x v="0"/>
    <n v="0"/>
    <x v="1"/>
    <n v="0"/>
  </r>
  <r>
    <s v="EU1483"/>
    <x v="483"/>
    <s v="Janet Frank"/>
    <s v="garywallace@lewis.net"/>
    <x v="1"/>
    <x v="3"/>
    <d v="2024-10-26T00:00:00"/>
    <d v="2025-01-01T12:00:00"/>
    <d v="2025-01-01T14:00:00"/>
    <n v="120"/>
    <s v="Tablet"/>
    <s v="Android"/>
    <s v="Web"/>
    <s v="Quiz"/>
    <x v="0"/>
    <s v="Ethernet"/>
    <n v="533.27"/>
    <x v="384"/>
    <x v="1"/>
    <n v="1"/>
    <s v="No"/>
    <x v="0"/>
    <n v="1.68"/>
    <s v="Yes"/>
    <n v="5"/>
    <x v="99"/>
    <x v="0"/>
    <n v="1"/>
    <x v="0"/>
    <n v="1"/>
  </r>
  <r>
    <s v="EU1484"/>
    <x v="484"/>
    <s v="Aaron Powell"/>
    <s v="hramsey@vargas-brewer.info"/>
    <x v="2"/>
    <x v="5"/>
    <d v="2025-01-24T00:00:00"/>
    <d v="2025-01-01T08:00:00"/>
    <d v="2025-01-01T10:00:00"/>
    <n v="120"/>
    <s v="Desktop"/>
    <s v="Linux"/>
    <s v="Mobile App"/>
    <s v="Video"/>
    <x v="1"/>
    <s v="4G"/>
    <n v="328.73"/>
    <x v="75"/>
    <x v="1"/>
    <n v="1"/>
    <s v="No"/>
    <x v="1"/>
    <n v="13.44"/>
    <s v="No"/>
    <n v="8"/>
    <x v="166"/>
    <x v="1"/>
    <n v="1"/>
    <x v="1"/>
    <n v="0"/>
  </r>
  <r>
    <s v="EU1485"/>
    <x v="485"/>
    <s v="James Jensen"/>
    <s v="rgill@hotmail.com"/>
    <x v="2"/>
    <x v="3"/>
    <d v="2024-11-02T00:00:00"/>
    <d v="2025-01-01T13:00:00"/>
    <d v="2025-01-01T14:00:00"/>
    <n v="60"/>
    <s v="Smartphone"/>
    <s v="Android"/>
    <s v="Web"/>
    <s v="Quiz"/>
    <x v="0"/>
    <s v="Ethernet"/>
    <n v="773.54"/>
    <x v="385"/>
    <x v="1"/>
    <n v="3"/>
    <s v="Yes"/>
    <x v="0"/>
    <n v="18.510000000000002"/>
    <s v="No"/>
    <n v="3"/>
    <x v="65"/>
    <x v="0"/>
    <n v="1"/>
    <x v="0"/>
    <n v="0"/>
  </r>
  <r>
    <s v="EU1486"/>
    <x v="486"/>
    <s v="Brandon Joseph"/>
    <s v="shaneburke@foley.net"/>
    <x v="0"/>
    <x v="2"/>
    <d v="2025-02-16T00:00:00"/>
    <d v="2025-01-01T10:00:00"/>
    <d v="2025-01-01T12:00:00"/>
    <n v="120"/>
    <s v="Laptop"/>
    <s v="Android"/>
    <s v="Web"/>
    <s v="Assignment"/>
    <x v="1"/>
    <s v="WiFi"/>
    <n v="924.13"/>
    <x v="184"/>
    <x v="0"/>
    <n v="1"/>
    <s v="Yes"/>
    <x v="0"/>
    <n v="90.34"/>
    <s v="Yes"/>
    <n v="4"/>
    <x v="186"/>
    <x v="0"/>
    <n v="0"/>
    <x v="0"/>
    <n v="1"/>
  </r>
  <r>
    <s v="EU1487"/>
    <x v="487"/>
    <s v="William Hill"/>
    <s v="jonesterri@gmail.com"/>
    <x v="2"/>
    <x v="1"/>
    <d v="2024-11-19T00:00:00"/>
    <d v="2025-01-01T13:00:00"/>
    <d v="2025-01-01T14:00:00"/>
    <n v="60"/>
    <s v="Laptop"/>
    <s v="macOS"/>
    <s v="Web"/>
    <s v="Video"/>
    <x v="4"/>
    <s v="5G"/>
    <n v="600.14"/>
    <x v="386"/>
    <x v="1"/>
    <n v="2"/>
    <s v="Yes"/>
    <x v="0"/>
    <n v="16.170000000000002"/>
    <s v="Yes"/>
    <n v="5"/>
    <x v="45"/>
    <x v="0"/>
    <n v="1"/>
    <x v="0"/>
    <n v="1"/>
  </r>
  <r>
    <s v="EU1488"/>
    <x v="488"/>
    <s v="April Padilla"/>
    <s v="amy89@gmail.com"/>
    <x v="3"/>
    <x v="3"/>
    <d v="2024-08-26T00:00:00"/>
    <d v="2025-01-01T11:00:00"/>
    <d v="2025-01-01T12:00:00"/>
    <n v="60"/>
    <s v="Tablet"/>
    <s v="iOS"/>
    <s v="Mobile App"/>
    <s v="Video"/>
    <x v="1"/>
    <s v="5G"/>
    <n v="800.84"/>
    <x v="387"/>
    <x v="1"/>
    <n v="1"/>
    <s v="Yes"/>
    <x v="0"/>
    <n v="43.23"/>
    <s v="No"/>
    <n v="7"/>
    <x v="134"/>
    <x v="0"/>
    <n v="1"/>
    <x v="0"/>
    <n v="0"/>
  </r>
  <r>
    <s v="EU1489"/>
    <x v="489"/>
    <s v="Ann Young"/>
    <s v="dawn66@gmail.com"/>
    <x v="2"/>
    <x v="2"/>
    <d v="2024-08-05T00:00:00"/>
    <d v="2025-01-01T12:00:00"/>
    <d v="2025-01-01T14:00:00"/>
    <n v="120"/>
    <s v="Desktop"/>
    <s v="macOS"/>
    <s v="Mobile App"/>
    <s v="Quiz"/>
    <x v="2"/>
    <s v="Ethernet"/>
    <n v="164.03"/>
    <x v="388"/>
    <x v="1"/>
    <n v="5"/>
    <s v="No"/>
    <x v="1"/>
    <n v="16.510000000000002"/>
    <s v="No"/>
    <n v="4"/>
    <x v="192"/>
    <x v="5"/>
    <n v="1"/>
    <x v="1"/>
    <n v="0"/>
  </r>
  <r>
    <s v="EU1490"/>
    <x v="490"/>
    <s v="Brandon Burke"/>
    <s v="eroberts@salas.org"/>
    <x v="4"/>
    <x v="3"/>
    <d v="2025-04-26T00:00:00"/>
    <d v="2025-01-01T13:00:00"/>
    <d v="2025-01-01T15:00:00"/>
    <n v="120"/>
    <s v="Smartphone"/>
    <s v="Android"/>
    <s v="Mobile App"/>
    <s v="Video"/>
    <x v="3"/>
    <s v="4G"/>
    <n v="264.32"/>
    <x v="389"/>
    <x v="0"/>
    <n v="3"/>
    <s v="Yes"/>
    <x v="1"/>
    <n v="61.82"/>
    <s v="Yes"/>
    <n v="4"/>
    <x v="36"/>
    <x v="0"/>
    <n v="0"/>
    <x v="1"/>
    <n v="1"/>
  </r>
  <r>
    <s v="EU1491"/>
    <x v="491"/>
    <s v="Craig Perez"/>
    <s v="crossmichael@hotmail.com"/>
    <x v="2"/>
    <x v="5"/>
    <d v="2024-07-23T00:00:00"/>
    <d v="2025-01-01T13:00:00"/>
    <d v="2025-01-01T15:00:00"/>
    <n v="120"/>
    <s v="Laptop"/>
    <s v="iOS"/>
    <s v="Mobile App"/>
    <s v="Assignment"/>
    <x v="3"/>
    <s v="WiFi"/>
    <n v="282.32"/>
    <x v="390"/>
    <x v="0"/>
    <n v="4"/>
    <s v="Yes"/>
    <x v="0"/>
    <n v="86.77"/>
    <s v="Yes"/>
    <n v="4"/>
    <x v="126"/>
    <x v="4"/>
    <n v="0"/>
    <x v="0"/>
    <n v="1"/>
  </r>
  <r>
    <s v="EU1492"/>
    <x v="492"/>
    <s v="Peter Johnson"/>
    <s v="davidbrown@mclean.com"/>
    <x v="0"/>
    <x v="3"/>
    <d v="2025-06-15T00:00:00"/>
    <d v="2025-01-01T08:00:00"/>
    <d v="2025-01-01T10:00:00"/>
    <n v="120"/>
    <s v="Tablet"/>
    <s v="macOS"/>
    <s v="Mobile App"/>
    <s v="Reading Material"/>
    <x v="2"/>
    <s v="5G"/>
    <n v="446.15"/>
    <x v="391"/>
    <x v="1"/>
    <n v="5"/>
    <s v="No"/>
    <x v="1"/>
    <n v="84.04"/>
    <s v="Yes"/>
    <n v="1"/>
    <x v="192"/>
    <x v="0"/>
    <n v="1"/>
    <x v="1"/>
    <n v="1"/>
  </r>
  <r>
    <s v="EU1493"/>
    <x v="493"/>
    <s v="Bradley Mcdowell"/>
    <s v="griffinelizabeth@hotmail.com"/>
    <x v="2"/>
    <x v="4"/>
    <d v="2025-07-07T00:00:00"/>
    <d v="2025-01-01T08:00:00"/>
    <d v="2025-01-01T09:00:00"/>
    <n v="60"/>
    <s v="Desktop"/>
    <s v="Android"/>
    <s v="Web"/>
    <s v="Video"/>
    <x v="1"/>
    <s v="5G"/>
    <n v="987.39"/>
    <x v="336"/>
    <x v="1"/>
    <n v="2"/>
    <s v="Yes"/>
    <x v="1"/>
    <n v="101.4"/>
    <s v="Yes"/>
    <n v="1"/>
    <x v="60"/>
    <x v="2"/>
    <n v="1"/>
    <x v="1"/>
    <n v="1"/>
  </r>
  <r>
    <s v="EU1494"/>
    <x v="494"/>
    <s v="Andrew Graves"/>
    <s v="oneillbrian@hotmail.com"/>
    <x v="4"/>
    <x v="0"/>
    <d v="2025-02-25T00:00:00"/>
    <d v="2025-01-01T14:00:00"/>
    <d v="2025-01-01T15:00:00"/>
    <n v="60"/>
    <s v="Tablet"/>
    <s v="iOS"/>
    <s v="Web"/>
    <s v="Video"/>
    <x v="1"/>
    <s v="5G"/>
    <n v="557.82000000000005"/>
    <x v="392"/>
    <x v="1"/>
    <n v="4"/>
    <s v="No"/>
    <x v="0"/>
    <n v="98.8"/>
    <s v="Yes"/>
    <n v="6"/>
    <x v="49"/>
    <x v="0"/>
    <n v="1"/>
    <x v="0"/>
    <n v="1"/>
  </r>
  <r>
    <s v="EU1495"/>
    <x v="495"/>
    <s v="Cameron Gutierrez"/>
    <s v="lisadavis@hotmail.com"/>
    <x v="3"/>
    <x v="1"/>
    <d v="2025-01-07T00:00:00"/>
    <d v="2025-01-01T08:00:00"/>
    <d v="2025-01-01T10:00:00"/>
    <n v="120"/>
    <s v="Tablet"/>
    <s v="Linux"/>
    <s v="Mobile App"/>
    <s v="Video"/>
    <x v="4"/>
    <s v="WiFi"/>
    <n v="960.23"/>
    <x v="393"/>
    <x v="1"/>
    <n v="3"/>
    <s v="Yes"/>
    <x v="0"/>
    <n v="90.91"/>
    <s v="No"/>
    <n v="9"/>
    <x v="211"/>
    <x v="4"/>
    <n v="1"/>
    <x v="0"/>
    <n v="0"/>
  </r>
  <r>
    <s v="EU1496"/>
    <x v="496"/>
    <s v="Ronald Torres"/>
    <s v="kimberly46@henry.net"/>
    <x v="4"/>
    <x v="0"/>
    <d v="2025-05-12T00:00:00"/>
    <d v="2025-01-01T11:00:00"/>
    <d v="2025-01-01T12:00:00"/>
    <n v="60"/>
    <s v="Tablet"/>
    <s v="macOS"/>
    <s v="Web"/>
    <s v="Quiz"/>
    <x v="1"/>
    <s v="5G"/>
    <n v="99.9"/>
    <x v="224"/>
    <x v="0"/>
    <n v="2"/>
    <s v="No"/>
    <x v="0"/>
    <n v="4.75"/>
    <s v="No"/>
    <n v="0"/>
    <x v="52"/>
    <x v="0"/>
    <n v="0"/>
    <x v="0"/>
    <n v="0"/>
  </r>
  <r>
    <s v="EU1497"/>
    <x v="497"/>
    <s v="David Gamble"/>
    <s v="erikcoleman@diaz-hoffman.com"/>
    <x v="3"/>
    <x v="3"/>
    <d v="2024-08-29T00:00:00"/>
    <d v="2025-01-01T13:00:00"/>
    <d v="2025-01-01T15:00:00"/>
    <n v="120"/>
    <s v="Desktop"/>
    <s v="Android"/>
    <s v="Mobile App"/>
    <s v="Discussion"/>
    <x v="1"/>
    <s v="5G"/>
    <n v="351.45"/>
    <x v="371"/>
    <x v="1"/>
    <n v="0"/>
    <s v="Yes"/>
    <x v="0"/>
    <n v="109.79"/>
    <s v="No"/>
    <n v="4"/>
    <x v="35"/>
    <x v="1"/>
    <n v="1"/>
    <x v="0"/>
    <n v="0"/>
  </r>
  <r>
    <s v="EU1498"/>
    <x v="498"/>
    <s v="Phillip White"/>
    <s v="shepherdjeffrey@miller.com"/>
    <x v="1"/>
    <x v="0"/>
    <d v="2024-11-02T00:00:00"/>
    <d v="2025-01-01T14:00:00"/>
    <d v="2025-01-01T16:00:00"/>
    <n v="120"/>
    <s v="Tablet"/>
    <s v="Windows"/>
    <s v="Mobile App"/>
    <s v="Assignment"/>
    <x v="1"/>
    <s v="5G"/>
    <n v="409.45"/>
    <x v="322"/>
    <x v="1"/>
    <n v="0"/>
    <s v="No"/>
    <x v="0"/>
    <n v="11.48"/>
    <s v="Yes"/>
    <n v="1"/>
    <x v="174"/>
    <x v="0"/>
    <n v="1"/>
    <x v="0"/>
    <n v="1"/>
  </r>
  <r>
    <s v="EU1499"/>
    <x v="499"/>
    <s v="Mrs. Katherine Gross"/>
    <s v="andrew56@gmail.com"/>
    <x v="3"/>
    <x v="2"/>
    <d v="2025-02-16T00:00:00"/>
    <d v="2025-01-01T10:00:00"/>
    <d v="2025-01-01T11:00:00"/>
    <n v="60"/>
    <s v="Desktop"/>
    <s v="Windows"/>
    <s v="Web"/>
    <s v="Video"/>
    <x v="0"/>
    <s v="Ethernet"/>
    <n v="702.13"/>
    <x v="394"/>
    <x v="0"/>
    <n v="2"/>
    <s v="No"/>
    <x v="1"/>
    <n v="84.59"/>
    <s v="Yes"/>
    <n v="6"/>
    <x v="161"/>
    <x v="0"/>
    <n v="0"/>
    <x v="1"/>
    <n v="1"/>
  </r>
  <r>
    <s v="EU1500"/>
    <x v="500"/>
    <s v="Jillian Lin"/>
    <s v="annamartin@walker.biz"/>
    <x v="1"/>
    <x v="3"/>
    <d v="2025-03-13T00:00:00"/>
    <d v="2025-01-01T12:00:00"/>
    <d v="2025-01-01T13:00:00"/>
    <n v="60"/>
    <s v="Tablet"/>
    <s v="Android"/>
    <s v="Mobile App"/>
    <s v="Quiz"/>
    <x v="1"/>
    <s v="4G"/>
    <n v="647.03"/>
    <x v="81"/>
    <x v="1"/>
    <n v="1"/>
    <s v="No"/>
    <x v="0"/>
    <n v="17.059999999999999"/>
    <s v="No"/>
    <n v="5"/>
    <x v="12"/>
    <x v="4"/>
    <n v="1"/>
    <x v="0"/>
    <n v="0"/>
  </r>
  <r>
    <s v="EU1501"/>
    <x v="501"/>
    <s v="Darius Mathews"/>
    <s v="vanessa42@hernandez.com"/>
    <x v="3"/>
    <x v="0"/>
    <d v="2025-03-07T00:00:00"/>
    <d v="2025-01-01T12:00:00"/>
    <d v="2025-01-01T14:00:00"/>
    <n v="120"/>
    <s v="Tablet"/>
    <s v="Android"/>
    <s v="Web"/>
    <s v="Quiz"/>
    <x v="3"/>
    <s v="5G"/>
    <n v="596.27"/>
    <x v="395"/>
    <x v="0"/>
    <n v="3"/>
    <s v="Yes"/>
    <x v="0"/>
    <n v="44.1"/>
    <s v="No"/>
    <n v="4"/>
    <x v="130"/>
    <x v="2"/>
    <n v="0"/>
    <x v="0"/>
    <n v="0"/>
  </r>
  <r>
    <s v="EU1502"/>
    <x v="502"/>
    <s v="Julie Nelson"/>
    <s v="fletcherkaren@yahoo.com"/>
    <x v="3"/>
    <x v="5"/>
    <d v="2025-01-16T00:00:00"/>
    <d v="2025-01-01T10:00:00"/>
    <d v="2025-01-01T12:00:00"/>
    <n v="120"/>
    <s v="Laptop"/>
    <s v="Linux"/>
    <s v="Mobile App"/>
    <s v="Discussion"/>
    <x v="0"/>
    <s v="4G"/>
    <n v="120.26"/>
    <x v="396"/>
    <x v="1"/>
    <n v="5"/>
    <s v="Yes"/>
    <x v="0"/>
    <n v="82.08"/>
    <s v="Yes"/>
    <n v="6"/>
    <x v="212"/>
    <x v="2"/>
    <n v="1"/>
    <x v="0"/>
    <n v="1"/>
  </r>
  <r>
    <s v="EU1503"/>
    <x v="503"/>
    <s v="Thomas Lewis"/>
    <s v="uwilliams@yahoo.com"/>
    <x v="4"/>
    <x v="0"/>
    <d v="2025-03-05T00:00:00"/>
    <d v="2025-01-01T11:00:00"/>
    <d v="2025-01-01T13:00:00"/>
    <n v="120"/>
    <s v="Laptop"/>
    <s v="Android"/>
    <s v="Mobile App"/>
    <s v="Quiz"/>
    <x v="3"/>
    <s v="4G"/>
    <n v="869.19"/>
    <x v="397"/>
    <x v="1"/>
    <n v="5"/>
    <s v="No"/>
    <x v="0"/>
    <n v="73.05"/>
    <s v="Yes"/>
    <n v="9"/>
    <x v="101"/>
    <x v="0"/>
    <n v="1"/>
    <x v="0"/>
    <n v="1"/>
  </r>
  <r>
    <s v="EU1504"/>
    <x v="504"/>
    <s v="Aaron Kennedy"/>
    <s v="millerryan@hotmail.com"/>
    <x v="2"/>
    <x v="5"/>
    <d v="2025-02-11T00:00:00"/>
    <d v="2025-01-01T08:00:00"/>
    <d v="2025-01-01T09:00:00"/>
    <n v="60"/>
    <s v="Tablet"/>
    <s v="Android"/>
    <s v="Mobile App"/>
    <s v="Video"/>
    <x v="1"/>
    <s v="4G"/>
    <n v="734.13"/>
    <x v="398"/>
    <x v="1"/>
    <n v="2"/>
    <s v="Yes"/>
    <x v="1"/>
    <n v="109.61"/>
    <s v="Yes"/>
    <n v="5"/>
    <x v="197"/>
    <x v="2"/>
    <n v="1"/>
    <x v="1"/>
    <n v="1"/>
  </r>
  <r>
    <s v="EU1505"/>
    <x v="505"/>
    <s v="Jennifer Barron"/>
    <s v="tmccoy@lozano.net"/>
    <x v="2"/>
    <x v="3"/>
    <d v="2024-12-27T00:00:00"/>
    <d v="2025-01-01T12:00:00"/>
    <d v="2025-01-01T13:00:00"/>
    <n v="60"/>
    <s v="Smartphone"/>
    <s v="Windows"/>
    <s v="Mobile App"/>
    <s v="Quiz"/>
    <x v="4"/>
    <s v="4G"/>
    <n v="606.55999999999995"/>
    <x v="10"/>
    <x v="0"/>
    <n v="4"/>
    <s v="Yes"/>
    <x v="1"/>
    <n v="68.63"/>
    <s v="Yes"/>
    <n v="1"/>
    <x v="49"/>
    <x v="0"/>
    <n v="0"/>
    <x v="1"/>
    <n v="1"/>
  </r>
  <r>
    <s v="EU1506"/>
    <x v="506"/>
    <s v="Linda Smith"/>
    <s v="kylerivera@gmail.com"/>
    <x v="3"/>
    <x v="0"/>
    <d v="2025-06-14T00:00:00"/>
    <d v="2025-01-01T08:00:00"/>
    <d v="2025-01-01T10:00:00"/>
    <n v="120"/>
    <s v="Tablet"/>
    <s v="Windows"/>
    <s v="Web"/>
    <s v="Reading Material"/>
    <x v="0"/>
    <s v="WiFi"/>
    <n v="751.54"/>
    <x v="209"/>
    <x v="0"/>
    <n v="5"/>
    <s v="Yes"/>
    <x v="1"/>
    <n v="83.8"/>
    <s v="Yes"/>
    <n v="8"/>
    <x v="213"/>
    <x v="0"/>
    <n v="0"/>
    <x v="1"/>
    <n v="1"/>
  </r>
  <r>
    <s v="EU1507"/>
    <x v="507"/>
    <s v="Austin Walker"/>
    <s v="angelacase@yahoo.com"/>
    <x v="1"/>
    <x v="6"/>
    <d v="2024-12-30T00:00:00"/>
    <d v="2025-01-01T10:00:00"/>
    <d v="2025-01-01T11:00:00"/>
    <n v="60"/>
    <s v="Smartphone"/>
    <s v="Android"/>
    <s v="Mobile App"/>
    <s v="Video"/>
    <x v="0"/>
    <s v="Ethernet"/>
    <n v="99.72"/>
    <x v="144"/>
    <x v="0"/>
    <n v="3"/>
    <s v="No"/>
    <x v="0"/>
    <n v="54.15"/>
    <s v="Yes"/>
    <n v="10"/>
    <x v="120"/>
    <x v="0"/>
    <n v="0"/>
    <x v="0"/>
    <n v="1"/>
  </r>
  <r>
    <s v="EU1508"/>
    <x v="508"/>
    <s v="Daniel Heath"/>
    <s v="davissusan@yahoo.com"/>
    <x v="2"/>
    <x v="5"/>
    <d v="2025-02-12T00:00:00"/>
    <d v="2025-01-01T12:00:00"/>
    <d v="2025-01-01T14:00:00"/>
    <n v="120"/>
    <s v="Smartphone"/>
    <s v="iOS"/>
    <s v="Web"/>
    <s v="Discussion"/>
    <x v="3"/>
    <s v="5G"/>
    <n v="836.84"/>
    <x v="399"/>
    <x v="1"/>
    <n v="0"/>
    <s v="No"/>
    <x v="0"/>
    <n v="59.49"/>
    <s v="Yes"/>
    <n v="1"/>
    <x v="121"/>
    <x v="0"/>
    <n v="1"/>
    <x v="0"/>
    <n v="1"/>
  </r>
  <r>
    <s v="EU1509"/>
    <x v="509"/>
    <s v="Michael Murphy"/>
    <s v="tinafranklin@crawford.net"/>
    <x v="3"/>
    <x v="0"/>
    <d v="2025-06-27T00:00:00"/>
    <d v="2025-01-01T12:00:00"/>
    <d v="2025-01-01T13:00:00"/>
    <n v="60"/>
    <s v="Tablet"/>
    <s v="macOS"/>
    <s v="Web"/>
    <s v="Reading Material"/>
    <x v="2"/>
    <s v="Ethernet"/>
    <n v="312.92"/>
    <x v="400"/>
    <x v="1"/>
    <n v="3"/>
    <s v="Yes"/>
    <x v="1"/>
    <n v="90.99"/>
    <s v="No"/>
    <n v="2"/>
    <x v="195"/>
    <x v="5"/>
    <n v="1"/>
    <x v="1"/>
    <n v="0"/>
  </r>
  <r>
    <s v="EU1510"/>
    <x v="510"/>
    <s v="Randy Saunders"/>
    <s v="vwilliams@yahoo.com"/>
    <x v="3"/>
    <x v="1"/>
    <d v="2025-04-12T00:00:00"/>
    <d v="2025-01-01T12:00:00"/>
    <d v="2025-01-01T14:00:00"/>
    <n v="120"/>
    <s v="Smartphone"/>
    <s v="macOS"/>
    <s v="Mobile App"/>
    <s v="Video"/>
    <x v="0"/>
    <s v="4G"/>
    <n v="624.1"/>
    <x v="27"/>
    <x v="0"/>
    <n v="4"/>
    <s v="Yes"/>
    <x v="0"/>
    <n v="14.24"/>
    <s v="Yes"/>
    <n v="9"/>
    <x v="6"/>
    <x v="5"/>
    <n v="0"/>
    <x v="0"/>
    <n v="1"/>
  </r>
  <r>
    <s v="EU1511"/>
    <x v="511"/>
    <s v="Eduardo Mathis"/>
    <s v="cjohnson@hotmail.com"/>
    <x v="1"/>
    <x v="2"/>
    <d v="2024-12-10T00:00:00"/>
    <d v="2025-01-01T14:00:00"/>
    <d v="2025-01-01T15:00:00"/>
    <n v="60"/>
    <s v="Desktop"/>
    <s v="iOS"/>
    <s v="Mobile App"/>
    <s v="Quiz"/>
    <x v="3"/>
    <s v="Ethernet"/>
    <n v="616.26"/>
    <x v="73"/>
    <x v="1"/>
    <n v="2"/>
    <s v="No"/>
    <x v="0"/>
    <n v="32.020000000000003"/>
    <s v="Yes"/>
    <n v="9"/>
    <x v="68"/>
    <x v="3"/>
    <n v="1"/>
    <x v="0"/>
    <n v="1"/>
  </r>
  <r>
    <s v="EU1512"/>
    <x v="512"/>
    <s v="Eric Allen"/>
    <s v="harperkristen@cardenas.org"/>
    <x v="1"/>
    <x v="4"/>
    <d v="2025-01-05T00:00:00"/>
    <d v="2025-01-01T09:00:00"/>
    <d v="2025-01-01T10:00:00"/>
    <n v="60"/>
    <s v="Desktop"/>
    <s v="Linux"/>
    <s v="Web"/>
    <s v="Discussion"/>
    <x v="1"/>
    <s v="4G"/>
    <n v="531.59"/>
    <x v="2"/>
    <x v="1"/>
    <n v="1"/>
    <s v="No"/>
    <x v="1"/>
    <n v="44.27"/>
    <s v="No"/>
    <n v="10"/>
    <x v="193"/>
    <x v="2"/>
    <n v="1"/>
    <x v="1"/>
    <n v="0"/>
  </r>
  <r>
    <s v="EU1513"/>
    <x v="513"/>
    <s v="Gail Lee"/>
    <s v="chadmassey@gmail.com"/>
    <x v="2"/>
    <x v="6"/>
    <d v="2024-08-09T00:00:00"/>
    <d v="2025-01-01T10:00:00"/>
    <d v="2025-01-01T12:00:00"/>
    <n v="120"/>
    <s v="Smartphone"/>
    <s v="Android"/>
    <s v="Mobile App"/>
    <s v="Video"/>
    <x v="3"/>
    <s v="5G"/>
    <n v="459.19"/>
    <x v="401"/>
    <x v="1"/>
    <n v="5"/>
    <s v="Yes"/>
    <x v="1"/>
    <n v="7.1"/>
    <s v="Yes"/>
    <n v="6"/>
    <x v="143"/>
    <x v="5"/>
    <n v="1"/>
    <x v="1"/>
    <n v="1"/>
  </r>
  <r>
    <s v="EU1514"/>
    <x v="514"/>
    <s v="Charles Lin"/>
    <s v="hawkinsdeborah@logan.net"/>
    <x v="1"/>
    <x v="5"/>
    <d v="2025-06-12T00:00:00"/>
    <d v="2025-01-01T10:00:00"/>
    <d v="2025-01-01T11:00:00"/>
    <n v="60"/>
    <s v="Laptop"/>
    <s v="Windows"/>
    <s v="Web"/>
    <s v="Assignment"/>
    <x v="2"/>
    <s v="WiFi"/>
    <n v="405.94"/>
    <x v="402"/>
    <x v="0"/>
    <n v="1"/>
    <s v="No"/>
    <x v="0"/>
    <n v="13.02"/>
    <s v="Yes"/>
    <n v="4"/>
    <x v="214"/>
    <x v="3"/>
    <n v="0"/>
    <x v="0"/>
    <n v="1"/>
  </r>
  <r>
    <s v="EU1515"/>
    <x v="515"/>
    <s v="Chelsea Davidson"/>
    <s v="clifford72@howe.info"/>
    <x v="0"/>
    <x v="1"/>
    <d v="2025-01-06T00:00:00"/>
    <d v="2025-01-01T08:00:00"/>
    <d v="2025-01-01T10:00:00"/>
    <n v="120"/>
    <s v="Laptop"/>
    <s v="iOS"/>
    <s v="Web"/>
    <s v="Reading Material"/>
    <x v="0"/>
    <s v="4G"/>
    <n v="392.89"/>
    <x v="339"/>
    <x v="1"/>
    <n v="0"/>
    <s v="No"/>
    <x v="1"/>
    <n v="65.19"/>
    <s v="No"/>
    <n v="10"/>
    <x v="118"/>
    <x v="0"/>
    <n v="1"/>
    <x v="1"/>
    <n v="0"/>
  </r>
  <r>
    <s v="EU1516"/>
    <x v="516"/>
    <s v="Renee Hale"/>
    <s v="ronaldwells@yahoo.com"/>
    <x v="2"/>
    <x v="1"/>
    <d v="2025-02-25T00:00:00"/>
    <d v="2025-01-01T14:00:00"/>
    <d v="2025-01-01T16:00:00"/>
    <n v="120"/>
    <s v="Tablet"/>
    <s v="Windows"/>
    <s v="Mobile App"/>
    <s v="Quiz"/>
    <x v="2"/>
    <s v="Ethernet"/>
    <n v="289.32"/>
    <x v="403"/>
    <x v="1"/>
    <n v="4"/>
    <s v="Yes"/>
    <x v="0"/>
    <n v="3.89"/>
    <s v="No"/>
    <n v="7"/>
    <x v="174"/>
    <x v="0"/>
    <n v="1"/>
    <x v="0"/>
    <n v="0"/>
  </r>
  <r>
    <s v="EU1517"/>
    <x v="517"/>
    <s v="Laurie Bowen"/>
    <s v="ivanpeters@stark-davidson.com"/>
    <x v="0"/>
    <x v="6"/>
    <d v="2024-10-13T00:00:00"/>
    <d v="2025-01-01T11:00:00"/>
    <d v="2025-01-01T12:00:00"/>
    <n v="60"/>
    <s v="Tablet"/>
    <s v="Android"/>
    <s v="Mobile App"/>
    <s v="Quiz"/>
    <x v="0"/>
    <s v="Ethernet"/>
    <n v="126.19"/>
    <x v="404"/>
    <x v="0"/>
    <n v="0"/>
    <s v="Yes"/>
    <x v="0"/>
    <n v="26.62"/>
    <s v="Yes"/>
    <n v="5"/>
    <x v="119"/>
    <x v="2"/>
    <n v="0"/>
    <x v="0"/>
    <n v="1"/>
  </r>
  <r>
    <s v="EU1518"/>
    <x v="518"/>
    <s v="Gregory Ross"/>
    <s v="martinmegan@gmail.com"/>
    <x v="4"/>
    <x v="6"/>
    <d v="2024-12-04T00:00:00"/>
    <d v="2025-01-01T12:00:00"/>
    <d v="2025-01-01T13:00:00"/>
    <n v="60"/>
    <s v="Smartphone"/>
    <s v="Windows"/>
    <s v="Mobile App"/>
    <s v="Quiz"/>
    <x v="4"/>
    <s v="5G"/>
    <n v="266.60000000000002"/>
    <x v="405"/>
    <x v="1"/>
    <n v="1"/>
    <s v="No"/>
    <x v="0"/>
    <n v="116.38"/>
    <s v="Yes"/>
    <n v="7"/>
    <x v="192"/>
    <x v="5"/>
    <n v="1"/>
    <x v="0"/>
    <n v="1"/>
  </r>
  <r>
    <s v="EU1519"/>
    <x v="519"/>
    <s v="Amy Mann"/>
    <s v="petersmith@kelly-andrews.com"/>
    <x v="1"/>
    <x v="4"/>
    <d v="2025-06-05T00:00:00"/>
    <d v="2025-01-01T12:00:00"/>
    <d v="2025-01-01T14:00:00"/>
    <n v="120"/>
    <s v="Tablet"/>
    <s v="Windows"/>
    <s v="Mobile App"/>
    <s v="Discussion"/>
    <x v="3"/>
    <s v="5G"/>
    <n v="304.83"/>
    <x v="406"/>
    <x v="0"/>
    <n v="2"/>
    <s v="Yes"/>
    <x v="1"/>
    <n v="42.39"/>
    <s v="No"/>
    <n v="9"/>
    <x v="215"/>
    <x v="2"/>
    <n v="0"/>
    <x v="1"/>
    <n v="0"/>
  </r>
  <r>
    <s v="EU1520"/>
    <x v="520"/>
    <s v="Dana Cain"/>
    <s v="keithsmith@gmail.com"/>
    <x v="0"/>
    <x v="1"/>
    <d v="2024-11-18T00:00:00"/>
    <d v="2025-01-01T13:00:00"/>
    <d v="2025-01-01T15:00:00"/>
    <n v="120"/>
    <s v="Smartphone"/>
    <s v="Linux"/>
    <s v="Web"/>
    <s v="Video"/>
    <x v="3"/>
    <s v="WiFi"/>
    <n v="441.53"/>
    <x v="302"/>
    <x v="1"/>
    <n v="1"/>
    <s v="No"/>
    <x v="1"/>
    <n v="10.56"/>
    <s v="Yes"/>
    <n v="10"/>
    <x v="24"/>
    <x v="1"/>
    <n v="1"/>
    <x v="1"/>
    <n v="1"/>
  </r>
  <r>
    <s v="EU1521"/>
    <x v="521"/>
    <s v="Laura Medina"/>
    <s v="michelle39@gmail.com"/>
    <x v="2"/>
    <x v="3"/>
    <d v="2025-06-10T00:00:00"/>
    <d v="2025-01-01T12:00:00"/>
    <d v="2025-01-01T13:00:00"/>
    <n v="60"/>
    <s v="Tablet"/>
    <s v="iOS"/>
    <s v="Web"/>
    <s v="Reading Material"/>
    <x v="4"/>
    <s v="5G"/>
    <n v="575.62"/>
    <x v="193"/>
    <x v="0"/>
    <n v="2"/>
    <s v="Yes"/>
    <x v="0"/>
    <n v="27.4"/>
    <s v="Yes"/>
    <n v="6"/>
    <x v="214"/>
    <x v="5"/>
    <n v="0"/>
    <x v="0"/>
    <n v="1"/>
  </r>
  <r>
    <s v="EU1522"/>
    <x v="522"/>
    <s v="Keith Lewis"/>
    <s v="pbaldwin@hotmail.com"/>
    <x v="0"/>
    <x v="0"/>
    <d v="2024-10-05T00:00:00"/>
    <d v="2025-01-01T10:00:00"/>
    <d v="2025-01-01T11:00:00"/>
    <n v="60"/>
    <s v="Tablet"/>
    <s v="Windows"/>
    <s v="Mobile App"/>
    <s v="Discussion"/>
    <x v="4"/>
    <s v="5G"/>
    <n v="666.79"/>
    <x v="19"/>
    <x v="1"/>
    <n v="4"/>
    <s v="No"/>
    <x v="0"/>
    <n v="67.63"/>
    <s v="Yes"/>
    <n v="10"/>
    <x v="105"/>
    <x v="4"/>
    <n v="1"/>
    <x v="0"/>
    <n v="1"/>
  </r>
  <r>
    <s v="EU1523"/>
    <x v="523"/>
    <s v="Mrs. Ana Brown"/>
    <s v="underwoodkaren@patterson.com"/>
    <x v="0"/>
    <x v="0"/>
    <d v="2025-05-15T00:00:00"/>
    <d v="2025-01-01T12:00:00"/>
    <d v="2025-01-01T13:00:00"/>
    <n v="60"/>
    <s v="Smartphone"/>
    <s v="iOS"/>
    <s v="Web"/>
    <s v="Quiz"/>
    <x v="2"/>
    <s v="Ethernet"/>
    <n v="624.52"/>
    <x v="407"/>
    <x v="0"/>
    <n v="4"/>
    <s v="Yes"/>
    <x v="0"/>
    <n v="29.62"/>
    <s v="No"/>
    <n v="0"/>
    <x v="132"/>
    <x v="0"/>
    <n v="0"/>
    <x v="0"/>
    <n v="0"/>
  </r>
  <r>
    <s v="EU1524"/>
    <x v="524"/>
    <s v="Steven Lutz"/>
    <s v="jpetty@yahoo.com"/>
    <x v="2"/>
    <x v="2"/>
    <d v="2025-04-05T00:00:00"/>
    <d v="2025-01-01T10:00:00"/>
    <d v="2025-01-01T11:00:00"/>
    <n v="60"/>
    <s v="Smartphone"/>
    <s v="Android"/>
    <s v="Web"/>
    <s v="Quiz"/>
    <x v="1"/>
    <s v="Ethernet"/>
    <n v="245.13"/>
    <x v="325"/>
    <x v="1"/>
    <n v="3"/>
    <s v="No"/>
    <x v="0"/>
    <n v="47.9"/>
    <s v="No"/>
    <n v="10"/>
    <x v="78"/>
    <x v="3"/>
    <n v="1"/>
    <x v="0"/>
    <n v="0"/>
  </r>
  <r>
    <s v="EU1525"/>
    <x v="525"/>
    <s v="George Mills"/>
    <s v="tami78@lee.com"/>
    <x v="0"/>
    <x v="3"/>
    <d v="2024-08-08T00:00:00"/>
    <d v="2025-01-01T11:00:00"/>
    <d v="2025-01-01T13:00:00"/>
    <n v="120"/>
    <s v="Smartphone"/>
    <s v="macOS"/>
    <s v="Web"/>
    <s v="Assignment"/>
    <x v="4"/>
    <s v="4G"/>
    <n v="212.34"/>
    <x v="376"/>
    <x v="1"/>
    <n v="3"/>
    <s v="Yes"/>
    <x v="1"/>
    <n v="30.97"/>
    <s v="No"/>
    <n v="0"/>
    <x v="36"/>
    <x v="3"/>
    <n v="1"/>
    <x v="1"/>
    <n v="0"/>
  </r>
  <r>
    <s v="EU1526"/>
    <x v="526"/>
    <s v="Kimberly Mckee"/>
    <s v="valerielewis@hill.com"/>
    <x v="3"/>
    <x v="0"/>
    <d v="2024-12-14T00:00:00"/>
    <d v="2025-01-01T11:00:00"/>
    <d v="2025-01-01T12:00:00"/>
    <n v="60"/>
    <s v="Laptop"/>
    <s v="macOS"/>
    <s v="Mobile App"/>
    <s v="Quiz"/>
    <x v="2"/>
    <s v="4G"/>
    <n v="341.84"/>
    <x v="36"/>
    <x v="1"/>
    <n v="5"/>
    <s v="No"/>
    <x v="0"/>
    <n v="95.31"/>
    <s v="Yes"/>
    <n v="8"/>
    <x v="33"/>
    <x v="2"/>
    <n v="1"/>
    <x v="0"/>
    <n v="1"/>
  </r>
  <r>
    <s v="EU1527"/>
    <x v="527"/>
    <s v="David Mason"/>
    <s v="kimberlywalls@hotmail.com"/>
    <x v="3"/>
    <x v="0"/>
    <d v="2024-07-26T00:00:00"/>
    <d v="2025-01-01T10:00:00"/>
    <d v="2025-01-01T11:00:00"/>
    <n v="60"/>
    <s v="Tablet"/>
    <s v="Windows"/>
    <s v="Web"/>
    <s v="Reading Material"/>
    <x v="0"/>
    <s v="Ethernet"/>
    <n v="595.80999999999995"/>
    <x v="141"/>
    <x v="1"/>
    <n v="3"/>
    <s v="No"/>
    <x v="0"/>
    <n v="29.3"/>
    <s v="No"/>
    <n v="0"/>
    <x v="55"/>
    <x v="5"/>
    <n v="1"/>
    <x v="0"/>
    <n v="0"/>
  </r>
  <r>
    <s v="EU1528"/>
    <x v="528"/>
    <s v="Mary Guerrero"/>
    <s v="bethany11@hotmail.com"/>
    <x v="4"/>
    <x v="1"/>
    <d v="2025-04-06T00:00:00"/>
    <d v="2025-01-01T14:00:00"/>
    <d v="2025-01-01T15:00:00"/>
    <n v="60"/>
    <s v="Smartphone"/>
    <s v="iOS"/>
    <s v="Web"/>
    <s v="Quiz"/>
    <x v="1"/>
    <s v="WiFi"/>
    <n v="91.74"/>
    <x v="408"/>
    <x v="1"/>
    <n v="5"/>
    <s v="No"/>
    <x v="0"/>
    <n v="8.58"/>
    <s v="Yes"/>
    <n v="10"/>
    <x v="79"/>
    <x v="2"/>
    <n v="1"/>
    <x v="0"/>
    <n v="1"/>
  </r>
  <r>
    <s v="EU1529"/>
    <x v="529"/>
    <s v="Kelli Contreras"/>
    <s v="williamsashley@torres.com"/>
    <x v="3"/>
    <x v="5"/>
    <d v="2024-07-11T00:00:00"/>
    <d v="2025-01-01T12:00:00"/>
    <d v="2025-01-01T13:00:00"/>
    <n v="60"/>
    <s v="Desktop"/>
    <s v="Android"/>
    <s v="Web"/>
    <s v="Discussion"/>
    <x v="0"/>
    <s v="5G"/>
    <n v="685.6"/>
    <x v="402"/>
    <x v="0"/>
    <n v="3"/>
    <s v="No"/>
    <x v="0"/>
    <n v="106.67"/>
    <s v="No"/>
    <n v="3"/>
    <x v="125"/>
    <x v="3"/>
    <n v="0"/>
    <x v="0"/>
    <n v="0"/>
  </r>
  <r>
    <s v="EU1530"/>
    <x v="530"/>
    <s v="Jacob Bell"/>
    <s v="nathaniel22@yahoo.com"/>
    <x v="2"/>
    <x v="3"/>
    <d v="2024-08-04T00:00:00"/>
    <d v="2025-01-01T13:00:00"/>
    <d v="2025-01-01T15:00:00"/>
    <n v="120"/>
    <s v="Desktop"/>
    <s v="iOS"/>
    <s v="Mobile App"/>
    <s v="Discussion"/>
    <x v="1"/>
    <s v="4G"/>
    <n v="323.83999999999997"/>
    <x v="7"/>
    <x v="0"/>
    <n v="2"/>
    <s v="No"/>
    <x v="1"/>
    <n v="93.13"/>
    <s v="No"/>
    <n v="3"/>
    <x v="85"/>
    <x v="0"/>
    <n v="0"/>
    <x v="1"/>
    <n v="0"/>
  </r>
  <r>
    <s v="EU1531"/>
    <x v="531"/>
    <s v="Carlos Perez"/>
    <s v="hgonzalez@hotmail.com"/>
    <x v="3"/>
    <x v="0"/>
    <d v="2024-08-27T00:00:00"/>
    <d v="2025-01-01T13:00:00"/>
    <d v="2025-01-01T15:00:00"/>
    <n v="120"/>
    <s v="Tablet"/>
    <s v="Linux"/>
    <s v="Mobile App"/>
    <s v="Reading Material"/>
    <x v="0"/>
    <s v="Ethernet"/>
    <n v="589.30999999999995"/>
    <x v="220"/>
    <x v="1"/>
    <n v="2"/>
    <s v="Yes"/>
    <x v="1"/>
    <n v="98.42"/>
    <s v="Yes"/>
    <n v="8"/>
    <x v="122"/>
    <x v="4"/>
    <n v="1"/>
    <x v="1"/>
    <n v="1"/>
  </r>
  <r>
    <s v="EU1532"/>
    <x v="532"/>
    <s v="Steve Taylor"/>
    <s v="millerchristopher@bray.com"/>
    <x v="2"/>
    <x v="5"/>
    <d v="2024-08-15T00:00:00"/>
    <d v="2025-01-01T10:00:00"/>
    <d v="2025-01-01T12:00:00"/>
    <n v="120"/>
    <s v="Tablet"/>
    <s v="Android"/>
    <s v="Mobile App"/>
    <s v="Quiz"/>
    <x v="0"/>
    <s v="4G"/>
    <n v="165.61"/>
    <x v="217"/>
    <x v="1"/>
    <n v="5"/>
    <s v="No"/>
    <x v="1"/>
    <n v="2.84"/>
    <s v="Yes"/>
    <n v="0"/>
    <x v="32"/>
    <x v="0"/>
    <n v="1"/>
    <x v="1"/>
    <n v="1"/>
  </r>
  <r>
    <s v="EU1533"/>
    <x v="533"/>
    <s v="David Hull"/>
    <s v="rebecca81@yahoo.com"/>
    <x v="1"/>
    <x v="4"/>
    <d v="2025-05-02T00:00:00"/>
    <d v="2025-01-01T12:00:00"/>
    <d v="2025-01-01T14:00:00"/>
    <n v="120"/>
    <s v="Smartphone"/>
    <s v="Windows"/>
    <s v="Mobile App"/>
    <s v="Quiz"/>
    <x v="4"/>
    <s v="WiFi"/>
    <n v="624.23"/>
    <x v="409"/>
    <x v="1"/>
    <n v="1"/>
    <s v="Yes"/>
    <x v="0"/>
    <n v="2.35"/>
    <s v="No"/>
    <n v="1"/>
    <x v="53"/>
    <x v="5"/>
    <n v="1"/>
    <x v="0"/>
    <n v="0"/>
  </r>
  <r>
    <s v="EU1534"/>
    <x v="534"/>
    <s v="Danielle Montgomery"/>
    <s v="karenramos@yahoo.com"/>
    <x v="3"/>
    <x v="3"/>
    <d v="2025-04-11T00:00:00"/>
    <d v="2025-01-01T12:00:00"/>
    <d v="2025-01-01T14:00:00"/>
    <n v="120"/>
    <s v="Tablet"/>
    <s v="iOS"/>
    <s v="Mobile App"/>
    <s v="Video"/>
    <x v="4"/>
    <s v="Ethernet"/>
    <n v="653.52"/>
    <x v="47"/>
    <x v="1"/>
    <n v="3"/>
    <s v="No"/>
    <x v="1"/>
    <n v="116.09"/>
    <s v="No"/>
    <n v="4"/>
    <x v="186"/>
    <x v="0"/>
    <n v="1"/>
    <x v="1"/>
    <n v="0"/>
  </r>
  <r>
    <s v="EU1535"/>
    <x v="535"/>
    <s v="Wendy Ho"/>
    <s v="robertvillarreal@gmail.com"/>
    <x v="1"/>
    <x v="6"/>
    <d v="2024-08-14T00:00:00"/>
    <d v="2025-01-01T14:00:00"/>
    <d v="2025-01-01T15:00:00"/>
    <n v="60"/>
    <s v="Smartphone"/>
    <s v="macOS"/>
    <s v="Web"/>
    <s v="Video"/>
    <x v="4"/>
    <s v="Ethernet"/>
    <n v="305.29000000000002"/>
    <x v="410"/>
    <x v="0"/>
    <n v="2"/>
    <s v="Yes"/>
    <x v="0"/>
    <n v="67.86"/>
    <s v="Yes"/>
    <n v="5"/>
    <x v="138"/>
    <x v="3"/>
    <n v="0"/>
    <x v="0"/>
    <n v="1"/>
  </r>
  <r>
    <s v="EU1536"/>
    <x v="536"/>
    <s v="Hayley Benjamin"/>
    <s v="jeffrey35@shepherd.org"/>
    <x v="1"/>
    <x v="6"/>
    <d v="2025-06-25T00:00:00"/>
    <d v="2025-01-01T09:00:00"/>
    <d v="2025-01-01T11:00:00"/>
    <n v="120"/>
    <s v="Desktop"/>
    <s v="Windows"/>
    <s v="Mobile App"/>
    <s v="Assignment"/>
    <x v="4"/>
    <s v="5G"/>
    <n v="998"/>
    <x v="411"/>
    <x v="1"/>
    <n v="5"/>
    <s v="Yes"/>
    <x v="0"/>
    <n v="117.24"/>
    <s v="No"/>
    <n v="6"/>
    <x v="41"/>
    <x v="0"/>
    <n v="1"/>
    <x v="0"/>
    <n v="0"/>
  </r>
  <r>
    <s v="EU1537"/>
    <x v="537"/>
    <s v="Wesley Cooper Jr."/>
    <s v="nguyenwalter@yahoo.com"/>
    <x v="4"/>
    <x v="2"/>
    <d v="2024-12-20T00:00:00"/>
    <d v="2025-01-01T10:00:00"/>
    <d v="2025-01-01T11:00:00"/>
    <n v="60"/>
    <s v="Smartphone"/>
    <s v="Android"/>
    <s v="Mobile App"/>
    <s v="Video"/>
    <x v="1"/>
    <s v="4G"/>
    <n v="641.58000000000004"/>
    <x v="412"/>
    <x v="1"/>
    <n v="4"/>
    <s v="No"/>
    <x v="1"/>
    <n v="92.22"/>
    <s v="Yes"/>
    <n v="6"/>
    <x v="120"/>
    <x v="0"/>
    <n v="1"/>
    <x v="1"/>
    <n v="1"/>
  </r>
  <r>
    <s v="EU1538"/>
    <x v="538"/>
    <s v="John Roth"/>
    <s v="amberprice@hotmail.com"/>
    <x v="4"/>
    <x v="5"/>
    <d v="2024-11-08T00:00:00"/>
    <d v="2025-01-01T08:00:00"/>
    <d v="2025-01-01T10:00:00"/>
    <n v="120"/>
    <s v="Desktop"/>
    <s v="Windows"/>
    <s v="Web"/>
    <s v="Assignment"/>
    <x v="3"/>
    <s v="4G"/>
    <n v="249.05"/>
    <x v="120"/>
    <x v="1"/>
    <n v="4"/>
    <s v="Yes"/>
    <x v="0"/>
    <n v="2.8"/>
    <s v="No"/>
    <n v="9"/>
    <x v="112"/>
    <x v="3"/>
    <n v="1"/>
    <x v="0"/>
    <n v="0"/>
  </r>
  <r>
    <s v="EU1539"/>
    <x v="539"/>
    <s v="Robert Moore"/>
    <s v="millerpamela@yahoo.com"/>
    <x v="1"/>
    <x v="1"/>
    <d v="2025-01-13T00:00:00"/>
    <d v="2025-01-01T08:00:00"/>
    <d v="2025-01-01T09:00:00"/>
    <n v="60"/>
    <s v="Desktop"/>
    <s v="Android"/>
    <s v="Mobile App"/>
    <s v="Reading Material"/>
    <x v="2"/>
    <s v="WiFi"/>
    <n v="705.18"/>
    <x v="413"/>
    <x v="1"/>
    <n v="4"/>
    <s v="No"/>
    <x v="0"/>
    <n v="107.88"/>
    <s v="Yes"/>
    <n v="7"/>
    <x v="114"/>
    <x v="0"/>
    <n v="1"/>
    <x v="0"/>
    <n v="1"/>
  </r>
  <r>
    <s v="EU1540"/>
    <x v="540"/>
    <s v="Daniel Fowler"/>
    <s v="hansendennis@hotmail.com"/>
    <x v="0"/>
    <x v="1"/>
    <d v="2025-03-09T00:00:00"/>
    <d v="2025-01-01T11:00:00"/>
    <d v="2025-01-01T13:00:00"/>
    <n v="120"/>
    <s v="Tablet"/>
    <s v="macOS"/>
    <s v="Mobile App"/>
    <s v="Reading Material"/>
    <x v="0"/>
    <s v="WiFi"/>
    <n v="342.22"/>
    <x v="327"/>
    <x v="1"/>
    <n v="0"/>
    <s v="No"/>
    <x v="1"/>
    <n v="22.5"/>
    <s v="Yes"/>
    <n v="10"/>
    <x v="169"/>
    <x v="4"/>
    <n v="1"/>
    <x v="1"/>
    <n v="1"/>
  </r>
  <r>
    <s v="EU1541"/>
    <x v="541"/>
    <s v="Kimberly Bell"/>
    <s v="guzmanlaura@harrison-richardson.com"/>
    <x v="0"/>
    <x v="0"/>
    <d v="2025-01-28T00:00:00"/>
    <d v="2025-01-01T12:00:00"/>
    <d v="2025-01-01T14:00:00"/>
    <n v="120"/>
    <s v="Laptop"/>
    <s v="Android"/>
    <s v="Web"/>
    <s v="Assignment"/>
    <x v="2"/>
    <s v="Ethernet"/>
    <n v="408.55"/>
    <x v="414"/>
    <x v="1"/>
    <n v="1"/>
    <s v="Yes"/>
    <x v="1"/>
    <n v="116.35"/>
    <s v="Yes"/>
    <n v="9"/>
    <x v="44"/>
    <x v="4"/>
    <n v="1"/>
    <x v="1"/>
    <n v="1"/>
  </r>
  <r>
    <s v="EU1542"/>
    <x v="542"/>
    <s v="Matthew Jensen"/>
    <s v="blankenshipalice@patel-jackson.net"/>
    <x v="0"/>
    <x v="5"/>
    <d v="2025-05-05T00:00:00"/>
    <d v="2025-01-01T14:00:00"/>
    <d v="2025-01-01T16:00:00"/>
    <n v="120"/>
    <s v="Desktop"/>
    <s v="Android"/>
    <s v="Web"/>
    <s v="Video"/>
    <x v="2"/>
    <s v="4G"/>
    <n v="187.16"/>
    <x v="415"/>
    <x v="1"/>
    <n v="1"/>
    <s v="No"/>
    <x v="1"/>
    <n v="4.1500000000000004"/>
    <s v="Yes"/>
    <n v="7"/>
    <x v="175"/>
    <x v="5"/>
    <n v="1"/>
    <x v="1"/>
    <n v="1"/>
  </r>
  <r>
    <s v="EU1543"/>
    <x v="543"/>
    <s v="Sean Nelson"/>
    <s v="megan13@bradley.org"/>
    <x v="4"/>
    <x v="6"/>
    <d v="2025-06-22T00:00:00"/>
    <d v="2025-01-01T12:00:00"/>
    <d v="2025-01-01T13:00:00"/>
    <n v="60"/>
    <s v="Smartphone"/>
    <s v="iOS"/>
    <s v="Mobile App"/>
    <s v="Assignment"/>
    <x v="2"/>
    <s v="Ethernet"/>
    <n v="307.33999999999997"/>
    <x v="416"/>
    <x v="0"/>
    <n v="5"/>
    <s v="Yes"/>
    <x v="1"/>
    <n v="100.81"/>
    <s v="No"/>
    <n v="5"/>
    <x v="216"/>
    <x v="5"/>
    <n v="0"/>
    <x v="1"/>
    <n v="0"/>
  </r>
  <r>
    <s v="EU1544"/>
    <x v="544"/>
    <s v="Kayla Brennan PhD"/>
    <s v="jessicahood@morse.org"/>
    <x v="1"/>
    <x v="4"/>
    <d v="2024-10-06T00:00:00"/>
    <d v="2025-01-01T09:00:00"/>
    <d v="2025-01-01T10:00:00"/>
    <n v="60"/>
    <s v="Tablet"/>
    <s v="Linux"/>
    <s v="Mobile App"/>
    <s v="Quiz"/>
    <x v="3"/>
    <s v="WiFi"/>
    <n v="302.24"/>
    <x v="140"/>
    <x v="0"/>
    <n v="0"/>
    <s v="Yes"/>
    <x v="0"/>
    <n v="8.9700000000000006"/>
    <s v="No"/>
    <n v="8"/>
    <x v="79"/>
    <x v="0"/>
    <n v="0"/>
    <x v="0"/>
    <n v="0"/>
  </r>
  <r>
    <s v="EU1545"/>
    <x v="545"/>
    <s v="Brian Dougherty"/>
    <s v="josephmontoya@molina.com"/>
    <x v="2"/>
    <x v="5"/>
    <d v="2025-04-27T00:00:00"/>
    <d v="2025-01-01T12:00:00"/>
    <d v="2025-01-01T13:00:00"/>
    <n v="60"/>
    <s v="Desktop"/>
    <s v="macOS"/>
    <s v="Mobile App"/>
    <s v="Reading Material"/>
    <x v="4"/>
    <s v="4G"/>
    <n v="276.41000000000003"/>
    <x v="417"/>
    <x v="0"/>
    <n v="0"/>
    <s v="No"/>
    <x v="0"/>
    <n v="83.51"/>
    <s v="No"/>
    <n v="10"/>
    <x v="113"/>
    <x v="3"/>
    <n v="0"/>
    <x v="0"/>
    <n v="0"/>
  </r>
  <r>
    <s v="EU1546"/>
    <x v="546"/>
    <s v="Kirk Hunter"/>
    <s v="jasoncarlson@gmail.com"/>
    <x v="1"/>
    <x v="2"/>
    <d v="2025-01-15T00:00:00"/>
    <d v="2025-01-01T11:00:00"/>
    <d v="2025-01-01T13:00:00"/>
    <n v="120"/>
    <s v="Desktop"/>
    <s v="macOS"/>
    <s v="Mobile App"/>
    <s v="Assignment"/>
    <x v="1"/>
    <s v="Ethernet"/>
    <n v="588.87"/>
    <x v="94"/>
    <x v="0"/>
    <n v="1"/>
    <s v="Yes"/>
    <x v="1"/>
    <n v="111.82"/>
    <s v="Yes"/>
    <n v="4"/>
    <x v="81"/>
    <x v="5"/>
    <n v="0"/>
    <x v="1"/>
    <n v="1"/>
  </r>
  <r>
    <s v="EU1547"/>
    <x v="547"/>
    <s v="Zachary Barker"/>
    <s v="joshuarobles@lamb-adams.biz"/>
    <x v="1"/>
    <x v="4"/>
    <d v="2025-03-13T00:00:00"/>
    <d v="2025-01-01T10:00:00"/>
    <d v="2025-01-01T11:00:00"/>
    <n v="60"/>
    <s v="Laptop"/>
    <s v="iOS"/>
    <s v="Web"/>
    <s v="Reading Material"/>
    <x v="2"/>
    <s v="4G"/>
    <n v="531.47"/>
    <x v="418"/>
    <x v="0"/>
    <n v="3"/>
    <s v="No"/>
    <x v="1"/>
    <n v="111.7"/>
    <s v="No"/>
    <n v="3"/>
    <x v="212"/>
    <x v="2"/>
    <n v="0"/>
    <x v="1"/>
    <n v="0"/>
  </r>
  <r>
    <s v="EU1548"/>
    <x v="548"/>
    <s v="Tricia King"/>
    <s v="jessicajennings@hotmail.com"/>
    <x v="0"/>
    <x v="6"/>
    <d v="2024-11-20T00:00:00"/>
    <d v="2025-01-01T10:00:00"/>
    <d v="2025-01-01T12:00:00"/>
    <n v="120"/>
    <s v="Laptop"/>
    <s v="Linux"/>
    <s v="Web"/>
    <s v="Assignment"/>
    <x v="1"/>
    <s v="4G"/>
    <n v="521.11"/>
    <x v="176"/>
    <x v="1"/>
    <n v="5"/>
    <s v="Yes"/>
    <x v="1"/>
    <n v="54"/>
    <s v="No"/>
    <n v="5"/>
    <x v="196"/>
    <x v="0"/>
    <n v="1"/>
    <x v="1"/>
    <n v="0"/>
  </r>
  <r>
    <s v="EU1549"/>
    <x v="549"/>
    <s v="Lynn Smith"/>
    <s v="donald31@hotmail.com"/>
    <x v="3"/>
    <x v="0"/>
    <d v="2025-05-14T00:00:00"/>
    <d v="2025-01-01T14:00:00"/>
    <d v="2025-01-01T15:00:00"/>
    <n v="60"/>
    <s v="Laptop"/>
    <s v="Android"/>
    <s v="Web"/>
    <s v="Quiz"/>
    <x v="4"/>
    <s v="4G"/>
    <n v="479.64"/>
    <x v="419"/>
    <x v="1"/>
    <n v="1"/>
    <s v="No"/>
    <x v="1"/>
    <n v="86.52"/>
    <s v="No"/>
    <n v="9"/>
    <x v="61"/>
    <x v="0"/>
    <n v="1"/>
    <x v="1"/>
    <n v="0"/>
  </r>
  <r>
    <s v="EU1550"/>
    <x v="550"/>
    <s v="Kathleen Christian"/>
    <s v="brenda00@yahoo.com"/>
    <x v="0"/>
    <x v="5"/>
    <d v="2025-01-13T00:00:00"/>
    <d v="2025-01-01T11:00:00"/>
    <d v="2025-01-01T13:00:00"/>
    <n v="120"/>
    <s v="Tablet"/>
    <s v="Windows"/>
    <s v="Web"/>
    <s v="Video"/>
    <x v="4"/>
    <s v="4G"/>
    <n v="68.569999999999993"/>
    <x v="99"/>
    <x v="1"/>
    <n v="2"/>
    <s v="Yes"/>
    <x v="1"/>
    <n v="10.26"/>
    <s v="Yes"/>
    <n v="5"/>
    <x v="30"/>
    <x v="4"/>
    <n v="1"/>
    <x v="1"/>
    <n v="1"/>
  </r>
  <r>
    <s v="EU1551"/>
    <x v="551"/>
    <s v="Robert Smith"/>
    <s v="rebekah69@saunders.net"/>
    <x v="3"/>
    <x v="1"/>
    <d v="2024-08-08T00:00:00"/>
    <d v="2025-01-01T13:00:00"/>
    <d v="2025-01-01T15:00:00"/>
    <n v="120"/>
    <s v="Desktop"/>
    <s v="macOS"/>
    <s v="Web"/>
    <s v="Reading Material"/>
    <x v="1"/>
    <s v="4G"/>
    <n v="378.15"/>
    <x v="420"/>
    <x v="1"/>
    <n v="5"/>
    <s v="No"/>
    <x v="1"/>
    <n v="35.54"/>
    <s v="Yes"/>
    <n v="6"/>
    <x v="42"/>
    <x v="0"/>
    <n v="1"/>
    <x v="1"/>
    <n v="1"/>
  </r>
  <r>
    <s v="EU1552"/>
    <x v="552"/>
    <s v="Brandy Gomez"/>
    <s v="dwebster@gmail.com"/>
    <x v="2"/>
    <x v="0"/>
    <d v="2025-01-19T00:00:00"/>
    <d v="2025-01-01T09:00:00"/>
    <d v="2025-01-01T11:00:00"/>
    <n v="120"/>
    <s v="Desktop"/>
    <s v="Android"/>
    <s v="Mobile App"/>
    <s v="Reading Material"/>
    <x v="3"/>
    <s v="5G"/>
    <n v="136.44"/>
    <x v="23"/>
    <x v="1"/>
    <n v="3"/>
    <s v="No"/>
    <x v="1"/>
    <n v="112.09"/>
    <s v="No"/>
    <n v="2"/>
    <x v="217"/>
    <x v="1"/>
    <n v="1"/>
    <x v="1"/>
    <n v="0"/>
  </r>
  <r>
    <s v="EU1553"/>
    <x v="553"/>
    <s v="Dr. Annette Baird"/>
    <s v="ashley71@gmail.com"/>
    <x v="4"/>
    <x v="3"/>
    <d v="2024-07-19T00:00:00"/>
    <d v="2025-01-01T10:00:00"/>
    <d v="2025-01-01T12:00:00"/>
    <n v="120"/>
    <s v="Tablet"/>
    <s v="Windows"/>
    <s v="Web"/>
    <s v="Discussion"/>
    <x v="3"/>
    <s v="5G"/>
    <n v="690.52"/>
    <x v="264"/>
    <x v="1"/>
    <n v="0"/>
    <s v="No"/>
    <x v="1"/>
    <n v="99.57"/>
    <s v="No"/>
    <n v="7"/>
    <x v="136"/>
    <x v="1"/>
    <n v="1"/>
    <x v="1"/>
    <n v="0"/>
  </r>
  <r>
    <s v="EU1554"/>
    <x v="554"/>
    <s v="Jennifer Perez"/>
    <s v="geoffreyburch@barajas.com"/>
    <x v="0"/>
    <x v="3"/>
    <d v="2024-10-17T00:00:00"/>
    <d v="2025-01-01T11:00:00"/>
    <d v="2025-01-01T12:00:00"/>
    <n v="60"/>
    <s v="Tablet"/>
    <s v="macOS"/>
    <s v="Mobile App"/>
    <s v="Reading Material"/>
    <x v="0"/>
    <s v="4G"/>
    <n v="477.37"/>
    <x v="421"/>
    <x v="1"/>
    <n v="5"/>
    <s v="No"/>
    <x v="1"/>
    <n v="92.75"/>
    <s v="Yes"/>
    <n v="3"/>
    <x v="33"/>
    <x v="3"/>
    <n v="1"/>
    <x v="1"/>
    <n v="1"/>
  </r>
  <r>
    <s v="EU1555"/>
    <x v="555"/>
    <s v="Susan Jefferson"/>
    <s v="hillsandra@yahoo.com"/>
    <x v="1"/>
    <x v="0"/>
    <d v="2024-09-24T00:00:00"/>
    <d v="2025-01-01T12:00:00"/>
    <d v="2025-01-01T13:00:00"/>
    <n v="60"/>
    <s v="Laptop"/>
    <s v="iOS"/>
    <s v="Mobile App"/>
    <s v="Video"/>
    <x v="1"/>
    <s v="4G"/>
    <n v="90.15"/>
    <x v="422"/>
    <x v="1"/>
    <n v="0"/>
    <s v="No"/>
    <x v="1"/>
    <n v="80.23"/>
    <s v="No"/>
    <n v="0"/>
    <x v="218"/>
    <x v="4"/>
    <n v="1"/>
    <x v="1"/>
    <n v="0"/>
  </r>
  <r>
    <s v="EU1556"/>
    <x v="556"/>
    <s v="Phyllis Rocha"/>
    <s v="brownkim@holt.com"/>
    <x v="4"/>
    <x v="1"/>
    <d v="2024-07-16T00:00:00"/>
    <d v="2025-01-01T10:00:00"/>
    <d v="2025-01-01T11:00:00"/>
    <n v="60"/>
    <s v="Desktop"/>
    <s v="Linux"/>
    <s v="Mobile App"/>
    <s v="Assignment"/>
    <x v="3"/>
    <s v="4G"/>
    <n v="881.44"/>
    <x v="37"/>
    <x v="1"/>
    <n v="4"/>
    <s v="Yes"/>
    <x v="0"/>
    <n v="60.81"/>
    <s v="Yes"/>
    <n v="2"/>
    <x v="219"/>
    <x v="0"/>
    <n v="1"/>
    <x v="0"/>
    <n v="1"/>
  </r>
  <r>
    <s v="EU1557"/>
    <x v="557"/>
    <s v="Billy Mcconnell"/>
    <s v="christophervillanueva@hotmail.com"/>
    <x v="4"/>
    <x v="4"/>
    <d v="2024-12-17T00:00:00"/>
    <d v="2025-01-01T11:00:00"/>
    <d v="2025-01-01T12:00:00"/>
    <n v="60"/>
    <s v="Smartphone"/>
    <s v="macOS"/>
    <s v="Web"/>
    <s v="Reading Material"/>
    <x v="0"/>
    <s v="4G"/>
    <n v="967.1"/>
    <x v="423"/>
    <x v="1"/>
    <n v="2"/>
    <s v="Yes"/>
    <x v="0"/>
    <n v="28.79"/>
    <s v="No"/>
    <n v="5"/>
    <x v="192"/>
    <x v="2"/>
    <n v="1"/>
    <x v="0"/>
    <n v="0"/>
  </r>
  <r>
    <s v="EU1558"/>
    <x v="558"/>
    <s v="Robert Meadows"/>
    <s v="bowens@gmail.com"/>
    <x v="1"/>
    <x v="1"/>
    <d v="2024-11-11T00:00:00"/>
    <d v="2025-01-01T09:00:00"/>
    <d v="2025-01-01T10:00:00"/>
    <n v="60"/>
    <s v="Smartphone"/>
    <s v="macOS"/>
    <s v="Mobile App"/>
    <s v="Assignment"/>
    <x v="1"/>
    <s v="5G"/>
    <n v="855.84"/>
    <x v="424"/>
    <x v="0"/>
    <n v="3"/>
    <s v="No"/>
    <x v="1"/>
    <n v="82.38"/>
    <s v="Yes"/>
    <n v="10"/>
    <x v="175"/>
    <x v="1"/>
    <n v="0"/>
    <x v="1"/>
    <n v="1"/>
  </r>
  <r>
    <s v="EU1559"/>
    <x v="559"/>
    <s v="Corey Williams"/>
    <s v="henryjohn@lopez.com"/>
    <x v="0"/>
    <x v="6"/>
    <d v="2025-05-25T00:00:00"/>
    <d v="2025-01-01T14:00:00"/>
    <d v="2025-01-01T16:00:00"/>
    <n v="120"/>
    <s v="Smartphone"/>
    <s v="macOS"/>
    <s v="Mobile App"/>
    <s v="Assignment"/>
    <x v="2"/>
    <s v="5G"/>
    <n v="706.26"/>
    <x v="425"/>
    <x v="0"/>
    <n v="3"/>
    <s v="Yes"/>
    <x v="1"/>
    <n v="80.72"/>
    <s v="Yes"/>
    <n v="7"/>
    <x v="127"/>
    <x v="0"/>
    <n v="0"/>
    <x v="1"/>
    <n v="1"/>
  </r>
  <r>
    <s v="EU1560"/>
    <x v="560"/>
    <s v="Adam Perez"/>
    <s v="jennifer16@watson.org"/>
    <x v="3"/>
    <x v="5"/>
    <d v="2024-12-29T00:00:00"/>
    <d v="2025-01-01T13:00:00"/>
    <d v="2025-01-01T14:00:00"/>
    <n v="60"/>
    <s v="Tablet"/>
    <s v="macOS"/>
    <s v="Web"/>
    <s v="Video"/>
    <x v="1"/>
    <s v="5G"/>
    <n v="111.34"/>
    <x v="191"/>
    <x v="0"/>
    <n v="2"/>
    <s v="No"/>
    <x v="1"/>
    <n v="16.329999999999998"/>
    <s v="No"/>
    <n v="0"/>
    <x v="220"/>
    <x v="5"/>
    <n v="0"/>
    <x v="1"/>
    <n v="0"/>
  </r>
  <r>
    <s v="EU1561"/>
    <x v="561"/>
    <s v="Pamela Bishop"/>
    <s v="astokes@yahoo.com"/>
    <x v="0"/>
    <x v="1"/>
    <d v="2024-07-13T00:00:00"/>
    <d v="2025-01-01T10:00:00"/>
    <d v="2025-01-01T12:00:00"/>
    <n v="120"/>
    <s v="Tablet"/>
    <s v="Windows"/>
    <s v="Mobile App"/>
    <s v="Video"/>
    <x v="1"/>
    <s v="Ethernet"/>
    <n v="664.34"/>
    <x v="195"/>
    <x v="1"/>
    <n v="3"/>
    <s v="No"/>
    <x v="0"/>
    <n v="59.09"/>
    <s v="Yes"/>
    <n v="5"/>
    <x v="68"/>
    <x v="4"/>
    <n v="1"/>
    <x v="0"/>
    <n v="1"/>
  </r>
  <r>
    <s v="EU1562"/>
    <x v="562"/>
    <s v="Kristine Rodriguez"/>
    <s v="vanessa92@gmail.com"/>
    <x v="1"/>
    <x v="0"/>
    <d v="2025-05-28T00:00:00"/>
    <d v="2025-01-01T14:00:00"/>
    <d v="2025-01-01T15:00:00"/>
    <n v="60"/>
    <s v="Laptop"/>
    <s v="iOS"/>
    <s v="Web"/>
    <s v="Reading Material"/>
    <x v="4"/>
    <s v="WiFi"/>
    <n v="813.41"/>
    <x v="182"/>
    <x v="1"/>
    <n v="0"/>
    <s v="Yes"/>
    <x v="0"/>
    <n v="80.23"/>
    <s v="No"/>
    <n v="9"/>
    <x v="133"/>
    <x v="0"/>
    <n v="1"/>
    <x v="0"/>
    <n v="0"/>
  </r>
  <r>
    <s v="EU1563"/>
    <x v="563"/>
    <s v="Jacqueline Carrillo"/>
    <s v="susan87@gmail.com"/>
    <x v="1"/>
    <x v="1"/>
    <d v="2024-07-21T00:00:00"/>
    <d v="2025-01-01T09:00:00"/>
    <d v="2025-01-01T11:00:00"/>
    <n v="120"/>
    <s v="Tablet"/>
    <s v="iOS"/>
    <s v="Web"/>
    <s v="Quiz"/>
    <x v="4"/>
    <s v="4G"/>
    <n v="492.19"/>
    <x v="426"/>
    <x v="0"/>
    <n v="4"/>
    <s v="Yes"/>
    <x v="1"/>
    <n v="72.08"/>
    <s v="No"/>
    <n v="7"/>
    <x v="160"/>
    <x v="4"/>
    <n v="0"/>
    <x v="1"/>
    <n v="0"/>
  </r>
  <r>
    <s v="EU1564"/>
    <x v="564"/>
    <s v="Kristen Mora"/>
    <s v="kevin94@yahoo.com"/>
    <x v="4"/>
    <x v="0"/>
    <d v="2024-08-23T00:00:00"/>
    <d v="2025-01-01T08:00:00"/>
    <d v="2025-01-01T10:00:00"/>
    <n v="120"/>
    <s v="Smartphone"/>
    <s v="macOS"/>
    <s v="Mobile App"/>
    <s v="Reading Material"/>
    <x v="2"/>
    <s v="Ethernet"/>
    <n v="507.41"/>
    <x v="394"/>
    <x v="1"/>
    <n v="3"/>
    <s v="No"/>
    <x v="0"/>
    <n v="45.88"/>
    <s v="No"/>
    <n v="6"/>
    <x v="221"/>
    <x v="0"/>
    <n v="1"/>
    <x v="0"/>
    <n v="0"/>
  </r>
  <r>
    <s v="EU1565"/>
    <x v="565"/>
    <s v="Lisa Estrada"/>
    <s v="johngraham@flores-russell.org"/>
    <x v="1"/>
    <x v="5"/>
    <d v="2025-01-15T00:00:00"/>
    <d v="2025-01-01T09:00:00"/>
    <d v="2025-01-01T11:00:00"/>
    <n v="120"/>
    <s v="Laptop"/>
    <s v="iOS"/>
    <s v="Web"/>
    <s v="Discussion"/>
    <x v="0"/>
    <s v="Ethernet"/>
    <n v="426.69"/>
    <x v="340"/>
    <x v="0"/>
    <n v="0"/>
    <s v="Yes"/>
    <x v="0"/>
    <n v="58.68"/>
    <s v="No"/>
    <n v="8"/>
    <x v="152"/>
    <x v="2"/>
    <n v="0"/>
    <x v="0"/>
    <n v="0"/>
  </r>
  <r>
    <s v="EU1566"/>
    <x v="566"/>
    <s v="Nicholas Mills"/>
    <s v="davidramos@yahoo.com"/>
    <x v="4"/>
    <x v="4"/>
    <d v="2025-05-04T00:00:00"/>
    <d v="2025-01-01T11:00:00"/>
    <d v="2025-01-01T13:00:00"/>
    <n v="120"/>
    <s v="Tablet"/>
    <s v="Android"/>
    <s v="Web"/>
    <s v="Quiz"/>
    <x v="0"/>
    <s v="Ethernet"/>
    <n v="106.84"/>
    <x v="427"/>
    <x v="1"/>
    <n v="4"/>
    <s v="No"/>
    <x v="1"/>
    <n v="38.5"/>
    <s v="No"/>
    <n v="5"/>
    <x v="207"/>
    <x v="1"/>
    <n v="1"/>
    <x v="1"/>
    <n v="0"/>
  </r>
  <r>
    <s v="EU1567"/>
    <x v="567"/>
    <s v="Joshua Roberts"/>
    <s v="brandoncooper@sandoval-roman.com"/>
    <x v="3"/>
    <x v="4"/>
    <d v="2024-10-30T00:00:00"/>
    <d v="2025-01-01T12:00:00"/>
    <d v="2025-01-01T13:00:00"/>
    <n v="60"/>
    <s v="Smartphone"/>
    <s v="Windows"/>
    <s v="Mobile App"/>
    <s v="Reading Material"/>
    <x v="4"/>
    <s v="WiFi"/>
    <n v="771.26"/>
    <x v="50"/>
    <x v="1"/>
    <n v="1"/>
    <s v="Yes"/>
    <x v="0"/>
    <n v="75.17"/>
    <s v="No"/>
    <n v="10"/>
    <x v="202"/>
    <x v="0"/>
    <n v="1"/>
    <x v="0"/>
    <n v="0"/>
  </r>
  <r>
    <s v="EU1568"/>
    <x v="568"/>
    <s v="Rhonda Moore"/>
    <s v="eddie18@hotmail.com"/>
    <x v="2"/>
    <x v="2"/>
    <d v="2025-03-07T00:00:00"/>
    <d v="2025-01-01T10:00:00"/>
    <d v="2025-01-01T12:00:00"/>
    <n v="120"/>
    <s v="Smartphone"/>
    <s v="Windows"/>
    <s v="Mobile App"/>
    <s v="Quiz"/>
    <x v="3"/>
    <s v="5G"/>
    <n v="777.31"/>
    <x v="116"/>
    <x v="0"/>
    <n v="3"/>
    <s v="Yes"/>
    <x v="0"/>
    <n v="107.77"/>
    <s v="No"/>
    <n v="1"/>
    <x v="222"/>
    <x v="5"/>
    <n v="0"/>
    <x v="0"/>
    <n v="0"/>
  </r>
  <r>
    <s v="EU1569"/>
    <x v="569"/>
    <s v="Christina Patel"/>
    <s v="rogerjimenez@hotmail.com"/>
    <x v="0"/>
    <x v="6"/>
    <d v="2024-10-03T00:00:00"/>
    <d v="2025-01-01T09:00:00"/>
    <d v="2025-01-01T10:00:00"/>
    <n v="60"/>
    <s v="Laptop"/>
    <s v="Linux"/>
    <s v="Mobile App"/>
    <s v="Discussion"/>
    <x v="1"/>
    <s v="5G"/>
    <n v="844.03"/>
    <x v="365"/>
    <x v="0"/>
    <n v="5"/>
    <s v="No"/>
    <x v="1"/>
    <n v="105.87"/>
    <s v="Yes"/>
    <n v="10"/>
    <x v="158"/>
    <x v="1"/>
    <n v="0"/>
    <x v="1"/>
    <n v="1"/>
  </r>
  <r>
    <s v="EU1570"/>
    <x v="570"/>
    <s v="Edgar Little"/>
    <s v="grios@gmail.com"/>
    <x v="1"/>
    <x v="6"/>
    <d v="2024-12-04T00:00:00"/>
    <d v="2025-01-01T10:00:00"/>
    <d v="2025-01-01T12:00:00"/>
    <n v="120"/>
    <s v="Laptop"/>
    <s v="Linux"/>
    <s v="Web"/>
    <s v="Quiz"/>
    <x v="4"/>
    <s v="WiFi"/>
    <n v="876.95"/>
    <x v="29"/>
    <x v="1"/>
    <n v="1"/>
    <s v="Yes"/>
    <x v="0"/>
    <n v="74.22"/>
    <s v="No"/>
    <n v="6"/>
    <x v="3"/>
    <x v="0"/>
    <n v="1"/>
    <x v="0"/>
    <n v="0"/>
  </r>
  <r>
    <s v="EU1571"/>
    <x v="571"/>
    <s v="Jimmy Stanley"/>
    <s v="ndoyle@collier.com"/>
    <x v="0"/>
    <x v="3"/>
    <d v="2025-03-05T00:00:00"/>
    <d v="2025-01-01T10:00:00"/>
    <d v="2025-01-01T12:00:00"/>
    <n v="120"/>
    <s v="Laptop"/>
    <s v="iOS"/>
    <s v="Mobile App"/>
    <s v="Quiz"/>
    <x v="1"/>
    <s v="Ethernet"/>
    <n v="941.82"/>
    <x v="428"/>
    <x v="1"/>
    <n v="1"/>
    <s v="Yes"/>
    <x v="0"/>
    <n v="35.479999999999997"/>
    <s v="Yes"/>
    <n v="4"/>
    <x v="46"/>
    <x v="5"/>
    <n v="1"/>
    <x v="0"/>
    <n v="1"/>
  </r>
  <r>
    <s v="EU1572"/>
    <x v="572"/>
    <s v="Joyce Nguyen"/>
    <s v="johnwerner@jackson.biz"/>
    <x v="2"/>
    <x v="0"/>
    <d v="2024-09-02T00:00:00"/>
    <d v="2025-01-01T13:00:00"/>
    <d v="2025-01-01T15:00:00"/>
    <n v="120"/>
    <s v="Desktop"/>
    <s v="iOS"/>
    <s v="Web"/>
    <s v="Discussion"/>
    <x v="4"/>
    <s v="Ethernet"/>
    <n v="146.75"/>
    <x v="429"/>
    <x v="0"/>
    <n v="5"/>
    <s v="Yes"/>
    <x v="1"/>
    <n v="35.380000000000003"/>
    <s v="Yes"/>
    <n v="5"/>
    <x v="202"/>
    <x v="2"/>
    <n v="0"/>
    <x v="1"/>
    <n v="1"/>
  </r>
  <r>
    <s v="EU1573"/>
    <x v="573"/>
    <s v="Brian Nguyen"/>
    <s v="langsharon@weiss.com"/>
    <x v="2"/>
    <x v="0"/>
    <d v="2024-12-04T00:00:00"/>
    <d v="2025-01-01T11:00:00"/>
    <d v="2025-01-01T12:00:00"/>
    <n v="60"/>
    <s v="Smartphone"/>
    <s v="Linux"/>
    <s v="Web"/>
    <s v="Quiz"/>
    <x v="4"/>
    <s v="Ethernet"/>
    <n v="387.27"/>
    <x v="285"/>
    <x v="1"/>
    <n v="4"/>
    <s v="No"/>
    <x v="0"/>
    <n v="9.4499999999999993"/>
    <s v="Yes"/>
    <n v="3"/>
    <x v="189"/>
    <x v="0"/>
    <n v="1"/>
    <x v="0"/>
    <n v="1"/>
  </r>
  <r>
    <s v="EU1574"/>
    <x v="574"/>
    <s v="Rick Davis"/>
    <s v="ashleytodd@yahoo.com"/>
    <x v="2"/>
    <x v="0"/>
    <d v="2024-12-22T00:00:00"/>
    <d v="2025-01-01T11:00:00"/>
    <d v="2025-01-01T12:00:00"/>
    <n v="60"/>
    <s v="Tablet"/>
    <s v="Linux"/>
    <s v="Web"/>
    <s v="Reading Material"/>
    <x v="4"/>
    <s v="Ethernet"/>
    <n v="865.16"/>
    <x v="430"/>
    <x v="0"/>
    <n v="1"/>
    <s v="No"/>
    <x v="1"/>
    <n v="93.64"/>
    <s v="Yes"/>
    <n v="3"/>
    <x v="7"/>
    <x v="3"/>
    <n v="0"/>
    <x v="1"/>
    <n v="1"/>
  </r>
  <r>
    <s v="EU1575"/>
    <x v="575"/>
    <s v="Larry Garcia"/>
    <s v="hughesrobert@fitzgerald-rogers.org"/>
    <x v="3"/>
    <x v="1"/>
    <d v="2025-05-03T00:00:00"/>
    <d v="2025-01-01T14:00:00"/>
    <d v="2025-01-01T15:00:00"/>
    <n v="60"/>
    <s v="Laptop"/>
    <s v="iOS"/>
    <s v="Mobile App"/>
    <s v="Quiz"/>
    <x v="4"/>
    <s v="4G"/>
    <n v="828.94"/>
    <x v="273"/>
    <x v="1"/>
    <n v="4"/>
    <s v="No"/>
    <x v="1"/>
    <n v="98.45"/>
    <s v="No"/>
    <n v="10"/>
    <x v="169"/>
    <x v="0"/>
    <n v="1"/>
    <x v="1"/>
    <n v="0"/>
  </r>
  <r>
    <s v="EU1576"/>
    <x v="576"/>
    <s v="Manuel Sanders"/>
    <s v="vphillips@hotmail.com"/>
    <x v="1"/>
    <x v="5"/>
    <d v="2025-04-25T00:00:00"/>
    <d v="2025-01-01T14:00:00"/>
    <d v="2025-01-01T15:00:00"/>
    <n v="60"/>
    <s v="Laptop"/>
    <s v="Android"/>
    <s v="Mobile App"/>
    <s v="Quiz"/>
    <x v="4"/>
    <s v="5G"/>
    <n v="825.36"/>
    <x v="431"/>
    <x v="0"/>
    <n v="2"/>
    <s v="Yes"/>
    <x v="1"/>
    <n v="110.5"/>
    <s v="No"/>
    <n v="0"/>
    <x v="208"/>
    <x v="2"/>
    <n v="0"/>
    <x v="1"/>
    <n v="0"/>
  </r>
  <r>
    <s v="EU1577"/>
    <x v="577"/>
    <s v="Danny Dougherty"/>
    <s v="shannonhull@hotmail.com"/>
    <x v="2"/>
    <x v="3"/>
    <d v="2024-11-02T00:00:00"/>
    <d v="2025-01-01T08:00:00"/>
    <d v="2025-01-01T09:00:00"/>
    <n v="60"/>
    <s v="Tablet"/>
    <s v="Linux"/>
    <s v="Web"/>
    <s v="Video"/>
    <x v="4"/>
    <s v="5G"/>
    <n v="403.23"/>
    <x v="225"/>
    <x v="0"/>
    <n v="4"/>
    <s v="Yes"/>
    <x v="1"/>
    <n v="43.79"/>
    <s v="No"/>
    <n v="5"/>
    <x v="223"/>
    <x v="3"/>
    <n v="0"/>
    <x v="1"/>
    <n v="0"/>
  </r>
  <r>
    <s v="EU1578"/>
    <x v="578"/>
    <s v="Gregory Wright"/>
    <s v="kristycurry@yahoo.com"/>
    <x v="3"/>
    <x v="6"/>
    <d v="2024-10-07T00:00:00"/>
    <d v="2025-01-01T12:00:00"/>
    <d v="2025-01-01T14:00:00"/>
    <n v="120"/>
    <s v="Laptop"/>
    <s v="Windows"/>
    <s v="Web"/>
    <s v="Reading Material"/>
    <x v="0"/>
    <s v="WiFi"/>
    <n v="55.17"/>
    <x v="405"/>
    <x v="0"/>
    <n v="4"/>
    <s v="Yes"/>
    <x v="0"/>
    <n v="76.7"/>
    <s v="No"/>
    <n v="9"/>
    <x v="1"/>
    <x v="5"/>
    <n v="0"/>
    <x v="0"/>
    <n v="0"/>
  </r>
  <r>
    <s v="EU1579"/>
    <x v="579"/>
    <s v="Lisa Smith"/>
    <s v="maria59@yahoo.com"/>
    <x v="3"/>
    <x v="0"/>
    <d v="2024-10-16T00:00:00"/>
    <d v="2025-01-01T14:00:00"/>
    <d v="2025-01-01T15:00:00"/>
    <n v="60"/>
    <s v="Tablet"/>
    <s v="Linux"/>
    <s v="Web"/>
    <s v="Reading Material"/>
    <x v="0"/>
    <s v="WiFi"/>
    <n v="382"/>
    <x v="342"/>
    <x v="1"/>
    <n v="3"/>
    <s v="Yes"/>
    <x v="0"/>
    <n v="100.36"/>
    <s v="Yes"/>
    <n v="7"/>
    <x v="166"/>
    <x v="3"/>
    <n v="1"/>
    <x v="0"/>
    <n v="1"/>
  </r>
  <r>
    <s v="EU1580"/>
    <x v="580"/>
    <s v="Anthony Chambers"/>
    <s v="dblake@gmail.com"/>
    <x v="1"/>
    <x v="4"/>
    <d v="2025-05-16T00:00:00"/>
    <d v="2025-01-01T08:00:00"/>
    <d v="2025-01-01T09:00:00"/>
    <n v="60"/>
    <s v="Desktop"/>
    <s v="Android"/>
    <s v="Mobile App"/>
    <s v="Reading Material"/>
    <x v="3"/>
    <s v="WiFi"/>
    <n v="338.95"/>
    <x v="258"/>
    <x v="0"/>
    <n v="4"/>
    <s v="No"/>
    <x v="1"/>
    <n v="49.73"/>
    <s v="No"/>
    <n v="9"/>
    <x v="130"/>
    <x v="0"/>
    <n v="0"/>
    <x v="1"/>
    <n v="0"/>
  </r>
  <r>
    <s v="EU1581"/>
    <x v="581"/>
    <s v="Anita Conley"/>
    <s v="josephdaniel@yahoo.com"/>
    <x v="4"/>
    <x v="4"/>
    <d v="2025-05-20T00:00:00"/>
    <d v="2025-01-01T11:00:00"/>
    <d v="2025-01-01T13:00:00"/>
    <n v="120"/>
    <s v="Smartphone"/>
    <s v="Android"/>
    <s v="Mobile App"/>
    <s v="Video"/>
    <x v="1"/>
    <s v="5G"/>
    <n v="441.45"/>
    <x v="45"/>
    <x v="0"/>
    <n v="3"/>
    <s v="No"/>
    <x v="0"/>
    <n v="109.67"/>
    <s v="Yes"/>
    <n v="10"/>
    <x v="100"/>
    <x v="2"/>
    <n v="0"/>
    <x v="0"/>
    <n v="1"/>
  </r>
  <r>
    <s v="EU1582"/>
    <x v="582"/>
    <s v="Michael Mitchell"/>
    <s v="vturner@gmail.com"/>
    <x v="3"/>
    <x v="0"/>
    <d v="2024-10-30T00:00:00"/>
    <d v="2025-01-01T08:00:00"/>
    <d v="2025-01-01T09:00:00"/>
    <n v="60"/>
    <s v="Desktop"/>
    <s v="Windows"/>
    <s v="Web"/>
    <s v="Quiz"/>
    <x v="4"/>
    <s v="Ethernet"/>
    <n v="765.62"/>
    <x v="432"/>
    <x v="0"/>
    <n v="0"/>
    <s v="No"/>
    <x v="0"/>
    <n v="66.540000000000006"/>
    <s v="No"/>
    <n v="5"/>
    <x v="68"/>
    <x v="1"/>
    <n v="0"/>
    <x v="0"/>
    <n v="0"/>
  </r>
  <r>
    <s v="EU1583"/>
    <x v="583"/>
    <s v="Ryan Payne"/>
    <s v="jcox@gmail.com"/>
    <x v="4"/>
    <x v="3"/>
    <d v="2024-09-25T00:00:00"/>
    <d v="2025-01-01T14:00:00"/>
    <d v="2025-01-01T15:00:00"/>
    <n v="60"/>
    <s v="Desktop"/>
    <s v="Android"/>
    <s v="Mobile App"/>
    <s v="Assignment"/>
    <x v="2"/>
    <s v="5G"/>
    <n v="110.84"/>
    <x v="220"/>
    <x v="0"/>
    <n v="3"/>
    <s v="No"/>
    <x v="1"/>
    <n v="117.42"/>
    <s v="Yes"/>
    <n v="1"/>
    <x v="41"/>
    <x v="4"/>
    <n v="0"/>
    <x v="1"/>
    <n v="1"/>
  </r>
  <r>
    <s v="EU1584"/>
    <x v="584"/>
    <s v="Debra Craig"/>
    <s v="wrodriguez@yahoo.com"/>
    <x v="1"/>
    <x v="5"/>
    <d v="2025-02-18T00:00:00"/>
    <d v="2025-01-01T09:00:00"/>
    <d v="2025-01-01T11:00:00"/>
    <n v="120"/>
    <s v="Laptop"/>
    <s v="Linux"/>
    <s v="Mobile App"/>
    <s v="Assignment"/>
    <x v="3"/>
    <s v="5G"/>
    <n v="484.75"/>
    <x v="118"/>
    <x v="0"/>
    <n v="3"/>
    <s v="Yes"/>
    <x v="1"/>
    <n v="12.61"/>
    <s v="Yes"/>
    <n v="9"/>
    <x v="143"/>
    <x v="4"/>
    <n v="0"/>
    <x v="1"/>
    <n v="1"/>
  </r>
  <r>
    <s v="EU1585"/>
    <x v="585"/>
    <s v="Laurie Jackson"/>
    <s v="martintonya@gmail.com"/>
    <x v="0"/>
    <x v="2"/>
    <d v="2024-07-24T00:00:00"/>
    <d v="2025-01-01T13:00:00"/>
    <d v="2025-01-01T15:00:00"/>
    <n v="120"/>
    <s v="Smartphone"/>
    <s v="Windows"/>
    <s v="Web"/>
    <s v="Video"/>
    <x v="2"/>
    <s v="4G"/>
    <n v="620.92999999999995"/>
    <x v="56"/>
    <x v="1"/>
    <n v="1"/>
    <s v="Yes"/>
    <x v="0"/>
    <n v="18.46"/>
    <s v="Yes"/>
    <n v="9"/>
    <x v="224"/>
    <x v="1"/>
    <n v="1"/>
    <x v="0"/>
    <n v="1"/>
  </r>
  <r>
    <s v="EU1586"/>
    <x v="586"/>
    <s v="Jason Santos"/>
    <s v="laustin@sharp-fuller.net"/>
    <x v="0"/>
    <x v="4"/>
    <d v="2025-05-25T00:00:00"/>
    <d v="2025-01-01T14:00:00"/>
    <d v="2025-01-01T16:00:00"/>
    <n v="120"/>
    <s v="Tablet"/>
    <s v="Linux"/>
    <s v="Mobile App"/>
    <s v="Assignment"/>
    <x v="1"/>
    <s v="5G"/>
    <n v="479.37"/>
    <x v="18"/>
    <x v="1"/>
    <n v="2"/>
    <s v="Yes"/>
    <x v="0"/>
    <n v="69.87"/>
    <s v="Yes"/>
    <n v="2"/>
    <x v="225"/>
    <x v="2"/>
    <n v="1"/>
    <x v="0"/>
    <n v="1"/>
  </r>
  <r>
    <s v="EU1587"/>
    <x v="587"/>
    <s v="Phillip Charles"/>
    <s v="davisjoe@douglas.info"/>
    <x v="1"/>
    <x v="5"/>
    <d v="2024-07-15T00:00:00"/>
    <d v="2025-01-01T09:00:00"/>
    <d v="2025-01-01T10:00:00"/>
    <n v="60"/>
    <s v="Smartphone"/>
    <s v="Windows"/>
    <s v="Web"/>
    <s v="Reading Material"/>
    <x v="3"/>
    <s v="4G"/>
    <n v="124.85"/>
    <x v="334"/>
    <x v="0"/>
    <n v="0"/>
    <s v="Yes"/>
    <x v="1"/>
    <n v="106.72"/>
    <s v="No"/>
    <n v="1"/>
    <x v="6"/>
    <x v="0"/>
    <n v="0"/>
    <x v="1"/>
    <n v="0"/>
  </r>
  <r>
    <s v="EU1588"/>
    <x v="588"/>
    <s v="Dean Stevens"/>
    <s v="kbrown@yahoo.com"/>
    <x v="3"/>
    <x v="0"/>
    <d v="2024-09-17T00:00:00"/>
    <d v="2025-01-01T10:00:00"/>
    <d v="2025-01-01T12:00:00"/>
    <n v="120"/>
    <s v="Smartphone"/>
    <s v="macOS"/>
    <s v="Web"/>
    <s v="Video"/>
    <x v="0"/>
    <s v="WiFi"/>
    <n v="767.15"/>
    <x v="174"/>
    <x v="0"/>
    <n v="3"/>
    <s v="Yes"/>
    <x v="0"/>
    <n v="82.01"/>
    <s v="No"/>
    <n v="8"/>
    <x v="52"/>
    <x v="5"/>
    <n v="0"/>
    <x v="0"/>
    <n v="0"/>
  </r>
  <r>
    <s v="EU1589"/>
    <x v="589"/>
    <s v="Richard Martinez"/>
    <s v="alexanderwilliams@hotmail.com"/>
    <x v="1"/>
    <x v="2"/>
    <d v="2024-10-24T00:00:00"/>
    <d v="2025-01-01T08:00:00"/>
    <d v="2025-01-01T10:00:00"/>
    <n v="120"/>
    <s v="Smartphone"/>
    <s v="Linux"/>
    <s v="Mobile App"/>
    <s v="Reading Material"/>
    <x v="0"/>
    <s v="5G"/>
    <n v="472"/>
    <x v="396"/>
    <x v="1"/>
    <n v="4"/>
    <s v="Yes"/>
    <x v="0"/>
    <n v="28.56"/>
    <s v="Yes"/>
    <n v="5"/>
    <x v="226"/>
    <x v="2"/>
    <n v="1"/>
    <x v="0"/>
    <n v="1"/>
  </r>
  <r>
    <s v="EU1590"/>
    <x v="590"/>
    <s v="Mark Williams"/>
    <s v="icoffey@gmail.com"/>
    <x v="2"/>
    <x v="1"/>
    <d v="2025-06-13T00:00:00"/>
    <d v="2025-01-01T13:00:00"/>
    <d v="2025-01-01T14:00:00"/>
    <n v="60"/>
    <s v="Tablet"/>
    <s v="macOS"/>
    <s v="Mobile App"/>
    <s v="Reading Material"/>
    <x v="0"/>
    <s v="5G"/>
    <n v="880.54"/>
    <x v="321"/>
    <x v="0"/>
    <n v="3"/>
    <s v="Yes"/>
    <x v="1"/>
    <n v="61.49"/>
    <s v="Yes"/>
    <n v="10"/>
    <x v="81"/>
    <x v="0"/>
    <n v="0"/>
    <x v="1"/>
    <n v="1"/>
  </r>
  <r>
    <s v="EU1591"/>
    <x v="591"/>
    <s v="Lisa Lee"/>
    <s v="xbrooks@gmail.com"/>
    <x v="1"/>
    <x v="4"/>
    <d v="2024-09-05T00:00:00"/>
    <d v="2025-01-01T08:00:00"/>
    <d v="2025-01-01T09:00:00"/>
    <n v="60"/>
    <s v="Desktop"/>
    <s v="iOS"/>
    <s v="Mobile App"/>
    <s v="Quiz"/>
    <x v="0"/>
    <s v="WiFi"/>
    <n v="245.45"/>
    <x v="433"/>
    <x v="0"/>
    <n v="2"/>
    <s v="Yes"/>
    <x v="0"/>
    <n v="28.67"/>
    <s v="Yes"/>
    <n v="9"/>
    <x v="31"/>
    <x v="0"/>
    <n v="0"/>
    <x v="0"/>
    <n v="1"/>
  </r>
  <r>
    <s v="EU1592"/>
    <x v="592"/>
    <s v="Sandra Ortiz"/>
    <s v="kathy93@butler-murray.biz"/>
    <x v="0"/>
    <x v="2"/>
    <d v="2024-07-12T00:00:00"/>
    <d v="2025-01-01T11:00:00"/>
    <d v="2025-01-01T12:00:00"/>
    <n v="60"/>
    <s v="Tablet"/>
    <s v="Windows"/>
    <s v="Mobile App"/>
    <s v="Video"/>
    <x v="4"/>
    <s v="Ethernet"/>
    <n v="886.82"/>
    <x v="434"/>
    <x v="1"/>
    <n v="1"/>
    <s v="No"/>
    <x v="0"/>
    <n v="31.97"/>
    <s v="Yes"/>
    <n v="9"/>
    <x v="227"/>
    <x v="5"/>
    <n v="1"/>
    <x v="0"/>
    <n v="1"/>
  </r>
  <r>
    <s v="EU1593"/>
    <x v="593"/>
    <s v="Christian Hall"/>
    <s v="ginaorr@yahoo.com"/>
    <x v="3"/>
    <x v="5"/>
    <d v="2025-01-20T00:00:00"/>
    <d v="2025-01-01T08:00:00"/>
    <d v="2025-01-01T09:00:00"/>
    <n v="60"/>
    <s v="Tablet"/>
    <s v="Android"/>
    <s v="Mobile App"/>
    <s v="Video"/>
    <x v="0"/>
    <s v="WiFi"/>
    <n v="524.66"/>
    <x v="42"/>
    <x v="1"/>
    <n v="4"/>
    <s v="No"/>
    <x v="1"/>
    <n v="26.91"/>
    <s v="Yes"/>
    <n v="10"/>
    <x v="8"/>
    <x v="4"/>
    <n v="1"/>
    <x v="1"/>
    <n v="1"/>
  </r>
  <r>
    <s v="EU1594"/>
    <x v="594"/>
    <s v="Amy Morgan"/>
    <s v="adrianweber@yahoo.com"/>
    <x v="3"/>
    <x v="1"/>
    <d v="2025-04-14T00:00:00"/>
    <d v="2025-01-01T14:00:00"/>
    <d v="2025-01-01T16:00:00"/>
    <n v="120"/>
    <s v="Desktop"/>
    <s v="iOS"/>
    <s v="Mobile App"/>
    <s v="Quiz"/>
    <x v="2"/>
    <s v="5G"/>
    <n v="111.05"/>
    <x v="435"/>
    <x v="0"/>
    <n v="3"/>
    <s v="Yes"/>
    <x v="1"/>
    <n v="6.8"/>
    <s v="No"/>
    <n v="7"/>
    <x v="45"/>
    <x v="5"/>
    <n v="0"/>
    <x v="1"/>
    <n v="0"/>
  </r>
  <r>
    <s v="EU1595"/>
    <x v="595"/>
    <s v="Linda Cortez"/>
    <s v="ivanlopez@kemp-cobb.net"/>
    <x v="0"/>
    <x v="4"/>
    <d v="2025-05-05T00:00:00"/>
    <d v="2025-01-01T13:00:00"/>
    <d v="2025-01-01T15:00:00"/>
    <n v="120"/>
    <s v="Smartphone"/>
    <s v="Linux"/>
    <s v="Mobile App"/>
    <s v="Video"/>
    <x v="4"/>
    <s v="Ethernet"/>
    <n v="937.22"/>
    <x v="436"/>
    <x v="1"/>
    <n v="3"/>
    <s v="No"/>
    <x v="0"/>
    <n v="70.38"/>
    <s v="No"/>
    <n v="2"/>
    <x v="132"/>
    <x v="4"/>
    <n v="1"/>
    <x v="0"/>
    <n v="0"/>
  </r>
  <r>
    <s v="EU1596"/>
    <x v="596"/>
    <s v="Jessica Arellano"/>
    <s v="christinabrennan@yahoo.com"/>
    <x v="1"/>
    <x v="5"/>
    <d v="2025-03-24T00:00:00"/>
    <d v="2025-01-01T10:00:00"/>
    <d v="2025-01-01T12:00:00"/>
    <n v="120"/>
    <s v="Desktop"/>
    <s v="Linux"/>
    <s v="Web"/>
    <s v="Discussion"/>
    <x v="4"/>
    <s v="WiFi"/>
    <n v="828.15"/>
    <x v="103"/>
    <x v="1"/>
    <n v="3"/>
    <s v="Yes"/>
    <x v="0"/>
    <n v="2.81"/>
    <s v="No"/>
    <n v="6"/>
    <x v="68"/>
    <x v="5"/>
    <n v="1"/>
    <x v="0"/>
    <n v="0"/>
  </r>
  <r>
    <s v="EU1597"/>
    <x v="597"/>
    <s v="Mary Burke DVM"/>
    <s v="carterjeffrey@gmail.com"/>
    <x v="0"/>
    <x v="0"/>
    <d v="2025-03-12T00:00:00"/>
    <d v="2025-01-01T11:00:00"/>
    <d v="2025-01-01T13:00:00"/>
    <n v="120"/>
    <s v="Tablet"/>
    <s v="macOS"/>
    <s v="Web"/>
    <s v="Assignment"/>
    <x v="2"/>
    <s v="4G"/>
    <n v="602.79999999999995"/>
    <x v="437"/>
    <x v="0"/>
    <n v="0"/>
    <s v="No"/>
    <x v="1"/>
    <n v="22.6"/>
    <s v="Yes"/>
    <n v="5"/>
    <x v="138"/>
    <x v="0"/>
    <n v="0"/>
    <x v="1"/>
    <n v="1"/>
  </r>
  <r>
    <s v="EU1598"/>
    <x v="598"/>
    <s v="Nathaniel Carter"/>
    <s v="ncraig@yahoo.com"/>
    <x v="3"/>
    <x v="3"/>
    <d v="2025-01-26T00:00:00"/>
    <d v="2025-01-01T10:00:00"/>
    <d v="2025-01-01T11:00:00"/>
    <n v="60"/>
    <s v="Tablet"/>
    <s v="macOS"/>
    <s v="Mobile App"/>
    <s v="Video"/>
    <x v="0"/>
    <s v="5G"/>
    <n v="717.19"/>
    <x v="271"/>
    <x v="1"/>
    <n v="5"/>
    <s v="Yes"/>
    <x v="1"/>
    <n v="47.05"/>
    <s v="Yes"/>
    <n v="1"/>
    <x v="111"/>
    <x v="3"/>
    <n v="1"/>
    <x v="1"/>
    <n v="1"/>
  </r>
  <r>
    <s v="EU1599"/>
    <x v="599"/>
    <s v="Ronald Walls"/>
    <s v="john28@hotmail.com"/>
    <x v="4"/>
    <x v="6"/>
    <d v="2025-05-01T00:00:00"/>
    <d v="2025-01-01T09:00:00"/>
    <d v="2025-01-01T11:00:00"/>
    <n v="120"/>
    <s v="Desktop"/>
    <s v="Windows"/>
    <s v="Mobile App"/>
    <s v="Reading Material"/>
    <x v="3"/>
    <s v="5G"/>
    <n v="615.9"/>
    <x v="15"/>
    <x v="1"/>
    <n v="2"/>
    <s v="Yes"/>
    <x v="1"/>
    <n v="107.68"/>
    <s v="No"/>
    <n v="1"/>
    <x v="16"/>
    <x v="0"/>
    <n v="1"/>
    <x v="1"/>
    <n v="0"/>
  </r>
  <r>
    <s v="EU1600"/>
    <x v="600"/>
    <s v="Brian Rodgers"/>
    <s v="davidmartinez@ross.com"/>
    <x v="0"/>
    <x v="0"/>
    <d v="2024-12-15T00:00:00"/>
    <d v="2025-01-01T11:00:00"/>
    <d v="2025-01-01T12:00:00"/>
    <n v="60"/>
    <s v="Smartphone"/>
    <s v="Windows"/>
    <s v="Web"/>
    <s v="Reading Material"/>
    <x v="4"/>
    <s v="Ethernet"/>
    <n v="459.24"/>
    <x v="438"/>
    <x v="0"/>
    <n v="0"/>
    <s v="Yes"/>
    <x v="1"/>
    <n v="6.97"/>
    <s v="Yes"/>
    <n v="1"/>
    <x v="198"/>
    <x v="5"/>
    <n v="0"/>
    <x v="1"/>
    <n v="1"/>
  </r>
  <r>
    <s v="EU1601"/>
    <x v="601"/>
    <s v="Michael Conner MD"/>
    <s v="alijeffrey@gmail.com"/>
    <x v="2"/>
    <x v="2"/>
    <d v="2025-02-18T00:00:00"/>
    <d v="2025-01-01T12:00:00"/>
    <d v="2025-01-01T13:00:00"/>
    <n v="60"/>
    <s v="Desktop"/>
    <s v="macOS"/>
    <s v="Web"/>
    <s v="Reading Material"/>
    <x v="2"/>
    <s v="5G"/>
    <n v="104.3"/>
    <x v="237"/>
    <x v="1"/>
    <n v="5"/>
    <s v="Yes"/>
    <x v="1"/>
    <n v="77.91"/>
    <s v="No"/>
    <n v="10"/>
    <x v="105"/>
    <x v="0"/>
    <n v="1"/>
    <x v="1"/>
    <n v="0"/>
  </r>
  <r>
    <s v="EU1602"/>
    <x v="602"/>
    <s v="Angela Phillips"/>
    <s v="brandonjohnson@wilkinson.com"/>
    <x v="0"/>
    <x v="0"/>
    <d v="2024-12-14T00:00:00"/>
    <d v="2025-01-01T10:00:00"/>
    <d v="2025-01-01T11:00:00"/>
    <n v="60"/>
    <s v="Tablet"/>
    <s v="Windows"/>
    <s v="Web"/>
    <s v="Quiz"/>
    <x v="2"/>
    <s v="4G"/>
    <n v="129.19999999999999"/>
    <x v="182"/>
    <x v="1"/>
    <n v="2"/>
    <s v="Yes"/>
    <x v="1"/>
    <n v="87.13"/>
    <s v="No"/>
    <n v="10"/>
    <x v="209"/>
    <x v="0"/>
    <n v="1"/>
    <x v="1"/>
    <n v="0"/>
  </r>
  <r>
    <s v="EU1603"/>
    <x v="603"/>
    <s v="Amber Owens"/>
    <s v="colemanmatthew@burns.org"/>
    <x v="4"/>
    <x v="0"/>
    <d v="2024-10-04T00:00:00"/>
    <d v="2025-01-01T12:00:00"/>
    <d v="2025-01-01T13:00:00"/>
    <n v="60"/>
    <s v="Desktop"/>
    <s v="iOS"/>
    <s v="Web"/>
    <s v="Reading Material"/>
    <x v="3"/>
    <s v="WiFi"/>
    <n v="543.79"/>
    <x v="165"/>
    <x v="0"/>
    <n v="3"/>
    <s v="No"/>
    <x v="0"/>
    <n v="2.93"/>
    <s v="No"/>
    <n v="5"/>
    <x v="23"/>
    <x v="5"/>
    <n v="0"/>
    <x v="0"/>
    <n v="0"/>
  </r>
  <r>
    <s v="EU1604"/>
    <x v="604"/>
    <s v="Elizabeth Hess"/>
    <s v="berryrachel@yahoo.com"/>
    <x v="1"/>
    <x v="1"/>
    <d v="2025-03-07T00:00:00"/>
    <d v="2025-01-01T12:00:00"/>
    <d v="2025-01-01T14:00:00"/>
    <n v="120"/>
    <s v="Laptop"/>
    <s v="Android"/>
    <s v="Mobile App"/>
    <s v="Quiz"/>
    <x v="1"/>
    <s v="4G"/>
    <n v="440.15"/>
    <x v="362"/>
    <x v="1"/>
    <n v="0"/>
    <s v="No"/>
    <x v="0"/>
    <n v="17.809999999999999"/>
    <s v="No"/>
    <n v="4"/>
    <x v="69"/>
    <x v="0"/>
    <n v="1"/>
    <x v="0"/>
    <n v="0"/>
  </r>
  <r>
    <s v="EU1605"/>
    <x v="605"/>
    <s v="Jennifer Hensley MD"/>
    <s v="robertsonmichael@yahoo.com"/>
    <x v="2"/>
    <x v="5"/>
    <d v="2024-08-09T00:00:00"/>
    <d v="2025-01-01T10:00:00"/>
    <d v="2025-01-01T11:00:00"/>
    <n v="60"/>
    <s v="Smartphone"/>
    <s v="iOS"/>
    <s v="Mobile App"/>
    <s v="Discussion"/>
    <x v="4"/>
    <s v="4G"/>
    <n v="407.78"/>
    <x v="363"/>
    <x v="1"/>
    <n v="4"/>
    <s v="Yes"/>
    <x v="0"/>
    <n v="24.77"/>
    <s v="Yes"/>
    <n v="8"/>
    <x v="228"/>
    <x v="1"/>
    <n v="1"/>
    <x v="0"/>
    <n v="1"/>
  </r>
  <r>
    <s v="EU1606"/>
    <x v="606"/>
    <s v="Lawrence Thomas"/>
    <s v="charles23@hotmail.com"/>
    <x v="2"/>
    <x v="3"/>
    <d v="2024-09-09T00:00:00"/>
    <d v="2025-01-01T14:00:00"/>
    <d v="2025-01-01T16:00:00"/>
    <n v="120"/>
    <s v="Tablet"/>
    <s v="Linux"/>
    <s v="Web"/>
    <s v="Quiz"/>
    <x v="4"/>
    <s v="5G"/>
    <n v="794.58"/>
    <x v="439"/>
    <x v="1"/>
    <n v="3"/>
    <s v="No"/>
    <x v="0"/>
    <n v="63.69"/>
    <s v="No"/>
    <n v="9"/>
    <x v="211"/>
    <x v="5"/>
    <n v="1"/>
    <x v="0"/>
    <n v="0"/>
  </r>
  <r>
    <s v="EU1607"/>
    <x v="607"/>
    <s v="Danielle Lee"/>
    <s v="michelleford@lee.com"/>
    <x v="2"/>
    <x v="1"/>
    <d v="2025-03-18T00:00:00"/>
    <d v="2025-01-01T11:00:00"/>
    <d v="2025-01-01T13:00:00"/>
    <n v="120"/>
    <s v="Laptop"/>
    <s v="Windows"/>
    <s v="Mobile App"/>
    <s v="Assignment"/>
    <x v="4"/>
    <s v="Ethernet"/>
    <n v="969.54"/>
    <x v="440"/>
    <x v="0"/>
    <n v="5"/>
    <s v="Yes"/>
    <x v="1"/>
    <n v="59.31"/>
    <s v="No"/>
    <n v="6"/>
    <x v="156"/>
    <x v="5"/>
    <n v="0"/>
    <x v="1"/>
    <n v="0"/>
  </r>
  <r>
    <s v="EU1608"/>
    <x v="608"/>
    <s v="Lisa Cunningham"/>
    <s v="noahbonilla@jackson.com"/>
    <x v="4"/>
    <x v="2"/>
    <d v="2024-12-21T00:00:00"/>
    <d v="2025-01-01T13:00:00"/>
    <d v="2025-01-01T15:00:00"/>
    <n v="120"/>
    <s v="Desktop"/>
    <s v="Android"/>
    <s v="Web"/>
    <s v="Video"/>
    <x v="2"/>
    <s v="5G"/>
    <n v="237.14"/>
    <x v="441"/>
    <x v="1"/>
    <n v="0"/>
    <s v="Yes"/>
    <x v="1"/>
    <n v="39.81"/>
    <s v="No"/>
    <n v="4"/>
    <x v="190"/>
    <x v="0"/>
    <n v="1"/>
    <x v="1"/>
    <n v="0"/>
  </r>
  <r>
    <s v="EU1609"/>
    <x v="609"/>
    <s v="John Lewis"/>
    <s v="cbeasley@johnson-howe.com"/>
    <x v="3"/>
    <x v="5"/>
    <d v="2025-03-08T00:00:00"/>
    <d v="2025-01-01T12:00:00"/>
    <d v="2025-01-01T13:00:00"/>
    <n v="60"/>
    <s v="Tablet"/>
    <s v="Android"/>
    <s v="Mobile App"/>
    <s v="Discussion"/>
    <x v="2"/>
    <s v="4G"/>
    <n v="97.06"/>
    <x v="346"/>
    <x v="1"/>
    <n v="4"/>
    <s v="Yes"/>
    <x v="1"/>
    <n v="8.86"/>
    <s v="Yes"/>
    <n v="10"/>
    <x v="90"/>
    <x v="0"/>
    <n v="1"/>
    <x v="1"/>
    <n v="1"/>
  </r>
  <r>
    <s v="EU1610"/>
    <x v="610"/>
    <s v="Ashley Morse"/>
    <s v="dawnponce@walter.info"/>
    <x v="3"/>
    <x v="1"/>
    <d v="2024-11-01T00:00:00"/>
    <d v="2025-01-01T11:00:00"/>
    <d v="2025-01-01T13:00:00"/>
    <n v="120"/>
    <s v="Laptop"/>
    <s v="Android"/>
    <s v="Mobile App"/>
    <s v="Quiz"/>
    <x v="0"/>
    <s v="5G"/>
    <n v="78.41"/>
    <x v="377"/>
    <x v="1"/>
    <n v="2"/>
    <s v="Yes"/>
    <x v="0"/>
    <n v="106.35"/>
    <s v="No"/>
    <n v="0"/>
    <x v="225"/>
    <x v="0"/>
    <n v="1"/>
    <x v="0"/>
    <n v="0"/>
  </r>
  <r>
    <s v="EU1611"/>
    <x v="611"/>
    <s v="Anthony Fischer"/>
    <s v="matthewbryant@yahoo.com"/>
    <x v="3"/>
    <x v="1"/>
    <d v="2024-07-16T00:00:00"/>
    <d v="2025-01-01T12:00:00"/>
    <d v="2025-01-01T14:00:00"/>
    <n v="120"/>
    <s v="Smartphone"/>
    <s v="Android"/>
    <s v="Mobile App"/>
    <s v="Reading Material"/>
    <x v="3"/>
    <s v="4G"/>
    <n v="221.96"/>
    <x v="95"/>
    <x v="0"/>
    <n v="2"/>
    <s v="Yes"/>
    <x v="0"/>
    <n v="16.239999999999998"/>
    <s v="Yes"/>
    <n v="8"/>
    <x v="24"/>
    <x v="0"/>
    <n v="0"/>
    <x v="0"/>
    <n v="1"/>
  </r>
  <r>
    <s v="EU1612"/>
    <x v="612"/>
    <s v="Daniel King"/>
    <s v="doyledana@reynolds-sandoval.com"/>
    <x v="3"/>
    <x v="3"/>
    <d v="2025-06-13T00:00:00"/>
    <d v="2025-01-01T10:00:00"/>
    <d v="2025-01-01T12:00:00"/>
    <n v="120"/>
    <s v="Desktop"/>
    <s v="iOS"/>
    <s v="Mobile App"/>
    <s v="Discussion"/>
    <x v="3"/>
    <s v="WiFi"/>
    <n v="399.68"/>
    <x v="442"/>
    <x v="1"/>
    <n v="0"/>
    <s v="Yes"/>
    <x v="1"/>
    <n v="112.14"/>
    <s v="Yes"/>
    <n v="4"/>
    <x v="79"/>
    <x v="1"/>
    <n v="1"/>
    <x v="1"/>
    <n v="1"/>
  </r>
  <r>
    <s v="EU1613"/>
    <x v="613"/>
    <s v="Shannon White"/>
    <s v="ehubbard@hotmail.com"/>
    <x v="0"/>
    <x v="1"/>
    <d v="2024-09-06T00:00:00"/>
    <d v="2025-01-01T08:00:00"/>
    <d v="2025-01-01T09:00:00"/>
    <n v="60"/>
    <s v="Laptop"/>
    <s v="macOS"/>
    <s v="Mobile App"/>
    <s v="Video"/>
    <x v="0"/>
    <s v="Ethernet"/>
    <n v="693.53"/>
    <x v="443"/>
    <x v="1"/>
    <n v="5"/>
    <s v="Yes"/>
    <x v="0"/>
    <n v="117.19"/>
    <s v="Yes"/>
    <n v="2"/>
    <x v="114"/>
    <x v="0"/>
    <n v="1"/>
    <x v="0"/>
    <n v="1"/>
  </r>
  <r>
    <s v="EU1614"/>
    <x v="614"/>
    <s v="Shannon Erickson"/>
    <s v="jimmypatterson@jordan.com"/>
    <x v="3"/>
    <x v="3"/>
    <d v="2025-03-11T00:00:00"/>
    <d v="2025-01-01T13:00:00"/>
    <d v="2025-01-01T15:00:00"/>
    <n v="120"/>
    <s v="Smartphone"/>
    <s v="Linux"/>
    <s v="Web"/>
    <s v="Reading Material"/>
    <x v="3"/>
    <s v="5G"/>
    <n v="633.69000000000005"/>
    <x v="444"/>
    <x v="0"/>
    <n v="2"/>
    <s v="No"/>
    <x v="1"/>
    <n v="11.83"/>
    <s v="No"/>
    <n v="5"/>
    <x v="207"/>
    <x v="0"/>
    <n v="0"/>
    <x v="1"/>
    <n v="0"/>
  </r>
  <r>
    <s v="EU1615"/>
    <x v="615"/>
    <s v="Donna Mack"/>
    <s v="holmesjoyce@yahoo.com"/>
    <x v="1"/>
    <x v="6"/>
    <d v="2025-04-01T00:00:00"/>
    <d v="2025-01-01T11:00:00"/>
    <d v="2025-01-01T12:00:00"/>
    <n v="60"/>
    <s v="Desktop"/>
    <s v="Windows"/>
    <s v="Mobile App"/>
    <s v="Discussion"/>
    <x v="0"/>
    <s v="5G"/>
    <n v="306.35000000000002"/>
    <x v="119"/>
    <x v="1"/>
    <n v="3"/>
    <s v="No"/>
    <x v="0"/>
    <n v="59.71"/>
    <s v="No"/>
    <n v="2"/>
    <x v="19"/>
    <x v="0"/>
    <n v="1"/>
    <x v="0"/>
    <n v="0"/>
  </r>
  <r>
    <s v="EU1616"/>
    <x v="616"/>
    <s v="Luis Cox"/>
    <s v="dawn75@adams.biz"/>
    <x v="0"/>
    <x v="4"/>
    <d v="2025-05-27T00:00:00"/>
    <d v="2025-01-01T12:00:00"/>
    <d v="2025-01-01T13:00:00"/>
    <n v="60"/>
    <s v="Laptop"/>
    <s v="iOS"/>
    <s v="Mobile App"/>
    <s v="Discussion"/>
    <x v="2"/>
    <s v="WiFi"/>
    <n v="587.78"/>
    <x v="360"/>
    <x v="1"/>
    <n v="0"/>
    <s v="Yes"/>
    <x v="1"/>
    <n v="12.07"/>
    <s v="Yes"/>
    <n v="5"/>
    <x v="93"/>
    <x v="3"/>
    <n v="1"/>
    <x v="1"/>
    <n v="1"/>
  </r>
  <r>
    <s v="EU1617"/>
    <x v="617"/>
    <s v="Jeffrey Mckenzie"/>
    <s v="ashleyhayes@roberts.biz"/>
    <x v="3"/>
    <x v="0"/>
    <d v="2024-08-22T00:00:00"/>
    <d v="2025-01-01T08:00:00"/>
    <d v="2025-01-01T09:00:00"/>
    <n v="60"/>
    <s v="Tablet"/>
    <s v="Android"/>
    <s v="Mobile App"/>
    <s v="Reading Material"/>
    <x v="2"/>
    <s v="Ethernet"/>
    <n v="901.41"/>
    <x v="445"/>
    <x v="1"/>
    <n v="5"/>
    <s v="No"/>
    <x v="1"/>
    <n v="1.45"/>
    <s v="No"/>
    <n v="7"/>
    <x v="22"/>
    <x v="4"/>
    <n v="1"/>
    <x v="1"/>
    <n v="0"/>
  </r>
  <r>
    <s v="EU1618"/>
    <x v="618"/>
    <s v="Sue Kim MD"/>
    <s v="mcgeebrenda@yahoo.com"/>
    <x v="4"/>
    <x v="1"/>
    <d v="2024-09-04T00:00:00"/>
    <d v="2025-01-01T13:00:00"/>
    <d v="2025-01-01T15:00:00"/>
    <n v="120"/>
    <s v="Laptop"/>
    <s v="iOS"/>
    <s v="Mobile App"/>
    <s v="Assignment"/>
    <x v="2"/>
    <s v="5G"/>
    <n v="527.04"/>
    <x v="446"/>
    <x v="1"/>
    <n v="4"/>
    <s v="Yes"/>
    <x v="1"/>
    <n v="26.38"/>
    <s v="Yes"/>
    <n v="10"/>
    <x v="198"/>
    <x v="0"/>
    <n v="1"/>
    <x v="1"/>
    <n v="1"/>
  </r>
  <r>
    <s v="EU1619"/>
    <x v="619"/>
    <s v="Christina Esparza"/>
    <s v="michealsalazar@hotmail.com"/>
    <x v="3"/>
    <x v="2"/>
    <d v="2024-11-21T00:00:00"/>
    <d v="2025-01-01T08:00:00"/>
    <d v="2025-01-01T09:00:00"/>
    <n v="60"/>
    <s v="Smartphone"/>
    <s v="Windows"/>
    <s v="Web"/>
    <s v="Reading Material"/>
    <x v="0"/>
    <s v="5G"/>
    <n v="265.13"/>
    <x v="447"/>
    <x v="0"/>
    <n v="1"/>
    <s v="No"/>
    <x v="1"/>
    <n v="23.28"/>
    <s v="Yes"/>
    <n v="7"/>
    <x v="149"/>
    <x v="0"/>
    <n v="0"/>
    <x v="1"/>
    <n v="1"/>
  </r>
  <r>
    <s v="EU1620"/>
    <x v="620"/>
    <s v="William Myers"/>
    <s v="johnsonjohnny@medina-maxwell.net"/>
    <x v="1"/>
    <x v="5"/>
    <d v="2024-08-15T00:00:00"/>
    <d v="2025-01-01T08:00:00"/>
    <d v="2025-01-01T09:00:00"/>
    <n v="60"/>
    <s v="Tablet"/>
    <s v="Linux"/>
    <s v="Web"/>
    <s v="Assignment"/>
    <x v="4"/>
    <s v="WiFi"/>
    <n v="193.92"/>
    <x v="448"/>
    <x v="0"/>
    <n v="3"/>
    <s v="No"/>
    <x v="0"/>
    <n v="17.25"/>
    <s v="No"/>
    <n v="0"/>
    <x v="122"/>
    <x v="4"/>
    <n v="0"/>
    <x v="0"/>
    <n v="0"/>
  </r>
  <r>
    <s v="EU1621"/>
    <x v="621"/>
    <s v="Megan Raymond"/>
    <s v="ekelley@hotmail.com"/>
    <x v="3"/>
    <x v="0"/>
    <d v="2024-09-04T00:00:00"/>
    <d v="2025-01-01T13:00:00"/>
    <d v="2025-01-01T15:00:00"/>
    <n v="120"/>
    <s v="Desktop"/>
    <s v="Android"/>
    <s v="Mobile App"/>
    <s v="Quiz"/>
    <x v="3"/>
    <s v="5G"/>
    <n v="381.53"/>
    <x v="449"/>
    <x v="0"/>
    <n v="0"/>
    <s v="Yes"/>
    <x v="1"/>
    <n v="54.92"/>
    <s v="Yes"/>
    <n v="1"/>
    <x v="84"/>
    <x v="5"/>
    <n v="0"/>
    <x v="1"/>
    <n v="1"/>
  </r>
  <r>
    <s v="EU1622"/>
    <x v="622"/>
    <s v="Jordan Golden"/>
    <s v="tracywalton@murphy-james.com"/>
    <x v="4"/>
    <x v="2"/>
    <d v="2025-05-21T00:00:00"/>
    <d v="2025-01-01T10:00:00"/>
    <d v="2025-01-01T11:00:00"/>
    <n v="60"/>
    <s v="Tablet"/>
    <s v="Windows"/>
    <s v="Web"/>
    <s v="Reading Material"/>
    <x v="0"/>
    <s v="5G"/>
    <n v="996.52"/>
    <x v="190"/>
    <x v="0"/>
    <n v="2"/>
    <s v="Yes"/>
    <x v="0"/>
    <n v="70.5"/>
    <s v="No"/>
    <n v="0"/>
    <x v="110"/>
    <x v="0"/>
    <n v="0"/>
    <x v="0"/>
    <n v="0"/>
  </r>
  <r>
    <s v="EU1623"/>
    <x v="623"/>
    <s v="Connie Robinson"/>
    <s v="tfranklin@newman.com"/>
    <x v="2"/>
    <x v="4"/>
    <d v="2024-11-07T00:00:00"/>
    <d v="2025-01-01T10:00:00"/>
    <d v="2025-01-01T11:00:00"/>
    <n v="60"/>
    <s v="Laptop"/>
    <s v="Windows"/>
    <s v="Web"/>
    <s v="Assignment"/>
    <x v="0"/>
    <s v="WiFi"/>
    <n v="274.33999999999997"/>
    <x v="450"/>
    <x v="0"/>
    <n v="2"/>
    <s v="Yes"/>
    <x v="1"/>
    <n v="108.04"/>
    <s v="Yes"/>
    <n v="5"/>
    <x v="170"/>
    <x v="0"/>
    <n v="0"/>
    <x v="1"/>
    <n v="1"/>
  </r>
  <r>
    <s v="EU1624"/>
    <x v="624"/>
    <s v="Dr. Richard Rivera III"/>
    <s v="maryberg@yahoo.com"/>
    <x v="1"/>
    <x v="5"/>
    <d v="2025-04-27T00:00:00"/>
    <d v="2025-01-01T10:00:00"/>
    <d v="2025-01-01T12:00:00"/>
    <n v="120"/>
    <s v="Laptop"/>
    <s v="Windows"/>
    <s v="Web"/>
    <s v="Assignment"/>
    <x v="4"/>
    <s v="4G"/>
    <n v="131.51"/>
    <x v="451"/>
    <x v="1"/>
    <n v="3"/>
    <s v="Yes"/>
    <x v="1"/>
    <n v="107.64"/>
    <s v="No"/>
    <n v="10"/>
    <x v="118"/>
    <x v="0"/>
    <n v="1"/>
    <x v="1"/>
    <n v="0"/>
  </r>
  <r>
    <s v="EU1625"/>
    <x v="625"/>
    <s v="Shane Murphy"/>
    <s v="jennafisher@yahoo.com"/>
    <x v="3"/>
    <x v="3"/>
    <d v="2025-01-05T00:00:00"/>
    <d v="2025-01-01T10:00:00"/>
    <d v="2025-01-01T12:00:00"/>
    <n v="120"/>
    <s v="Tablet"/>
    <s v="Android"/>
    <s v="Mobile App"/>
    <s v="Quiz"/>
    <x v="3"/>
    <s v="4G"/>
    <n v="536.98"/>
    <x v="452"/>
    <x v="0"/>
    <n v="0"/>
    <s v="No"/>
    <x v="1"/>
    <n v="26.56"/>
    <s v="Yes"/>
    <n v="7"/>
    <x v="145"/>
    <x v="0"/>
    <n v="0"/>
    <x v="1"/>
    <n v="1"/>
  </r>
  <r>
    <s v="EU1626"/>
    <x v="626"/>
    <s v="Melissa Williams"/>
    <s v="michelle83@yahoo.com"/>
    <x v="2"/>
    <x v="2"/>
    <d v="2024-12-30T00:00:00"/>
    <d v="2025-01-01T11:00:00"/>
    <d v="2025-01-01T12:00:00"/>
    <n v="60"/>
    <s v="Smartphone"/>
    <s v="Android"/>
    <s v="Mobile App"/>
    <s v="Reading Material"/>
    <x v="1"/>
    <s v="4G"/>
    <n v="69.84"/>
    <x v="420"/>
    <x v="1"/>
    <n v="4"/>
    <s v="Yes"/>
    <x v="1"/>
    <n v="85.67"/>
    <s v="Yes"/>
    <n v="5"/>
    <x v="10"/>
    <x v="0"/>
    <n v="1"/>
    <x v="1"/>
    <n v="1"/>
  </r>
  <r>
    <s v="EU1627"/>
    <x v="627"/>
    <s v="Terri Walker"/>
    <s v="bradley08@nicholson-johnson.com"/>
    <x v="0"/>
    <x v="3"/>
    <d v="2024-10-05T00:00:00"/>
    <d v="2025-01-01T14:00:00"/>
    <d v="2025-01-01T15:00:00"/>
    <n v="60"/>
    <s v="Laptop"/>
    <s v="Windows"/>
    <s v="Mobile App"/>
    <s v="Assignment"/>
    <x v="0"/>
    <s v="Ethernet"/>
    <n v="598.94000000000005"/>
    <x v="453"/>
    <x v="1"/>
    <n v="5"/>
    <s v="Yes"/>
    <x v="1"/>
    <n v="38.700000000000003"/>
    <s v="Yes"/>
    <n v="1"/>
    <x v="97"/>
    <x v="0"/>
    <n v="1"/>
    <x v="1"/>
    <n v="1"/>
  </r>
  <r>
    <s v="EU1628"/>
    <x v="628"/>
    <s v="David Mccarty"/>
    <s v="kelleyalexandra@gmail.com"/>
    <x v="4"/>
    <x v="6"/>
    <d v="2025-06-02T00:00:00"/>
    <d v="2025-01-01T12:00:00"/>
    <d v="2025-01-01T14:00:00"/>
    <n v="120"/>
    <s v="Laptop"/>
    <s v="Linux"/>
    <s v="Web"/>
    <s v="Assignment"/>
    <x v="3"/>
    <s v="5G"/>
    <n v="437.95"/>
    <x v="454"/>
    <x v="0"/>
    <n v="4"/>
    <s v="No"/>
    <x v="0"/>
    <n v="58.87"/>
    <s v="Yes"/>
    <n v="1"/>
    <x v="110"/>
    <x v="2"/>
    <n v="0"/>
    <x v="0"/>
    <n v="1"/>
  </r>
  <r>
    <s v="EU1629"/>
    <x v="629"/>
    <s v="Rachel Thomas"/>
    <s v="campbelljose@hotmail.com"/>
    <x v="3"/>
    <x v="6"/>
    <d v="2025-06-18T00:00:00"/>
    <d v="2025-01-01T11:00:00"/>
    <d v="2025-01-01T13:00:00"/>
    <n v="120"/>
    <s v="Laptop"/>
    <s v="macOS"/>
    <s v="Mobile App"/>
    <s v="Discussion"/>
    <x v="3"/>
    <s v="WiFi"/>
    <n v="126.79"/>
    <x v="296"/>
    <x v="1"/>
    <n v="5"/>
    <s v="No"/>
    <x v="1"/>
    <n v="17.690000000000001"/>
    <s v="No"/>
    <n v="9"/>
    <x v="195"/>
    <x v="0"/>
    <n v="1"/>
    <x v="1"/>
    <n v="0"/>
  </r>
  <r>
    <s v="EU1630"/>
    <x v="630"/>
    <s v="Darius Rodriguez"/>
    <s v="russellgregory@rodriguez.biz"/>
    <x v="1"/>
    <x v="2"/>
    <d v="2025-05-19T00:00:00"/>
    <d v="2025-01-01T08:00:00"/>
    <d v="2025-01-01T09:00:00"/>
    <n v="60"/>
    <s v="Laptop"/>
    <s v="Windows"/>
    <s v="Mobile App"/>
    <s v="Assignment"/>
    <x v="0"/>
    <s v="WiFi"/>
    <n v="813.41"/>
    <x v="284"/>
    <x v="1"/>
    <n v="2"/>
    <s v="Yes"/>
    <x v="0"/>
    <n v="112.15"/>
    <s v="Yes"/>
    <n v="4"/>
    <x v="81"/>
    <x v="0"/>
    <n v="1"/>
    <x v="0"/>
    <n v="1"/>
  </r>
  <r>
    <s v="EU1631"/>
    <x v="631"/>
    <s v="Dean Miller"/>
    <s v="ashleyfarrell@yahoo.com"/>
    <x v="3"/>
    <x v="0"/>
    <d v="2024-12-22T00:00:00"/>
    <d v="2025-01-01T13:00:00"/>
    <d v="2025-01-01T15:00:00"/>
    <n v="120"/>
    <s v="Tablet"/>
    <s v="Windows"/>
    <s v="Mobile App"/>
    <s v="Assignment"/>
    <x v="1"/>
    <s v="WiFi"/>
    <n v="807.38"/>
    <x v="131"/>
    <x v="1"/>
    <n v="0"/>
    <s v="No"/>
    <x v="1"/>
    <n v="29.18"/>
    <s v="No"/>
    <n v="2"/>
    <x v="207"/>
    <x v="4"/>
    <n v="1"/>
    <x v="1"/>
    <n v="0"/>
  </r>
  <r>
    <s v="EU1632"/>
    <x v="632"/>
    <s v="Deanna Hamilton"/>
    <s v="sarawhite@gmail.com"/>
    <x v="1"/>
    <x v="4"/>
    <d v="2025-03-03T00:00:00"/>
    <d v="2025-01-01T12:00:00"/>
    <d v="2025-01-01T14:00:00"/>
    <n v="120"/>
    <s v="Tablet"/>
    <s v="Windows"/>
    <s v="Mobile App"/>
    <s v="Assignment"/>
    <x v="1"/>
    <s v="Ethernet"/>
    <n v="993.24"/>
    <x v="455"/>
    <x v="1"/>
    <n v="3"/>
    <s v="Yes"/>
    <x v="0"/>
    <n v="7.88"/>
    <s v="No"/>
    <n v="0"/>
    <x v="88"/>
    <x v="0"/>
    <n v="1"/>
    <x v="0"/>
    <n v="0"/>
  </r>
  <r>
    <s v="EU1633"/>
    <x v="633"/>
    <s v="William Martinez"/>
    <s v="curtismorgan@allen.com"/>
    <x v="1"/>
    <x v="2"/>
    <d v="2025-04-10T00:00:00"/>
    <d v="2025-01-01T12:00:00"/>
    <d v="2025-01-01T13:00:00"/>
    <n v="60"/>
    <s v="Tablet"/>
    <s v="Windows"/>
    <s v="Web"/>
    <s v="Video"/>
    <x v="3"/>
    <s v="4G"/>
    <n v="837.44"/>
    <x v="456"/>
    <x v="0"/>
    <n v="3"/>
    <s v="No"/>
    <x v="0"/>
    <n v="73.16"/>
    <s v="Yes"/>
    <n v="1"/>
    <x v="93"/>
    <x v="0"/>
    <n v="0"/>
    <x v="0"/>
    <n v="1"/>
  </r>
  <r>
    <s v="EU1634"/>
    <x v="634"/>
    <s v="Joanna Clark"/>
    <s v="evandrake@yahoo.com"/>
    <x v="2"/>
    <x v="4"/>
    <d v="2025-01-22T00:00:00"/>
    <d v="2025-01-01T13:00:00"/>
    <d v="2025-01-01T15:00:00"/>
    <n v="120"/>
    <s v="Smartphone"/>
    <s v="iOS"/>
    <s v="Mobile App"/>
    <s v="Reading Material"/>
    <x v="2"/>
    <s v="Ethernet"/>
    <n v="156.66"/>
    <x v="457"/>
    <x v="0"/>
    <n v="4"/>
    <s v="Yes"/>
    <x v="1"/>
    <n v="72.03"/>
    <s v="No"/>
    <n v="5"/>
    <x v="164"/>
    <x v="1"/>
    <n v="0"/>
    <x v="1"/>
    <n v="0"/>
  </r>
  <r>
    <s v="EU1635"/>
    <x v="635"/>
    <s v="Louis Padilla DVM"/>
    <s v="bishopjoshua@thompson-thompson.com"/>
    <x v="3"/>
    <x v="1"/>
    <d v="2024-11-23T00:00:00"/>
    <d v="2025-01-01T13:00:00"/>
    <d v="2025-01-01T15:00:00"/>
    <n v="120"/>
    <s v="Laptop"/>
    <s v="macOS"/>
    <s v="Mobile App"/>
    <s v="Discussion"/>
    <x v="3"/>
    <s v="4G"/>
    <n v="874.08"/>
    <x v="458"/>
    <x v="1"/>
    <n v="0"/>
    <s v="No"/>
    <x v="0"/>
    <n v="45.35"/>
    <s v="Yes"/>
    <n v="6"/>
    <x v="54"/>
    <x v="2"/>
    <n v="1"/>
    <x v="0"/>
    <n v="1"/>
  </r>
  <r>
    <s v="EU1636"/>
    <x v="636"/>
    <s v="Scott Ward"/>
    <s v="welchmichele@bowen-oliver.com"/>
    <x v="0"/>
    <x v="4"/>
    <d v="2025-01-01T00:00:00"/>
    <d v="2025-01-01T08:00:00"/>
    <d v="2025-01-01T10:00:00"/>
    <n v="120"/>
    <s v="Smartphone"/>
    <s v="macOS"/>
    <s v="Mobile App"/>
    <s v="Discussion"/>
    <x v="1"/>
    <s v="4G"/>
    <n v="876.72"/>
    <x v="459"/>
    <x v="1"/>
    <n v="5"/>
    <s v="No"/>
    <x v="0"/>
    <n v="88.67"/>
    <s v="No"/>
    <n v="10"/>
    <x v="46"/>
    <x v="0"/>
    <n v="1"/>
    <x v="0"/>
    <n v="0"/>
  </r>
  <r>
    <s v="EU1637"/>
    <x v="637"/>
    <s v="Wesley Pennington"/>
    <s v="lee67@boone.com"/>
    <x v="4"/>
    <x v="3"/>
    <d v="2024-09-03T00:00:00"/>
    <d v="2025-01-01T09:00:00"/>
    <d v="2025-01-01T10:00:00"/>
    <n v="60"/>
    <s v="Laptop"/>
    <s v="Windows"/>
    <s v="Mobile App"/>
    <s v="Discussion"/>
    <x v="3"/>
    <s v="Ethernet"/>
    <n v="720.01"/>
    <x v="460"/>
    <x v="0"/>
    <n v="4"/>
    <s v="Yes"/>
    <x v="1"/>
    <n v="112.4"/>
    <s v="Yes"/>
    <n v="6"/>
    <x v="55"/>
    <x v="0"/>
    <n v="0"/>
    <x v="1"/>
    <n v="1"/>
  </r>
  <r>
    <s v="EU1638"/>
    <x v="638"/>
    <s v="Andrew Glover"/>
    <s v="alexander70@hotmail.com"/>
    <x v="0"/>
    <x v="3"/>
    <d v="2024-08-16T00:00:00"/>
    <d v="2025-01-01T14:00:00"/>
    <d v="2025-01-01T15:00:00"/>
    <n v="60"/>
    <s v="Tablet"/>
    <s v="macOS"/>
    <s v="Mobile App"/>
    <s v="Video"/>
    <x v="1"/>
    <s v="4G"/>
    <n v="140.72999999999999"/>
    <x v="461"/>
    <x v="0"/>
    <n v="2"/>
    <s v="Yes"/>
    <x v="0"/>
    <n v="68.349999999999994"/>
    <s v="No"/>
    <n v="3"/>
    <x v="99"/>
    <x v="0"/>
    <n v="0"/>
    <x v="0"/>
    <n v="0"/>
  </r>
  <r>
    <s v="EU1639"/>
    <x v="639"/>
    <s v="Gregory Cook"/>
    <s v="bryan20@smith.com"/>
    <x v="1"/>
    <x v="1"/>
    <d v="2025-06-11T00:00:00"/>
    <d v="2025-01-01T13:00:00"/>
    <d v="2025-01-01T14:00:00"/>
    <n v="60"/>
    <s v="Tablet"/>
    <s v="Linux"/>
    <s v="Mobile App"/>
    <s v="Discussion"/>
    <x v="3"/>
    <s v="5G"/>
    <n v="894.34"/>
    <x v="32"/>
    <x v="0"/>
    <n v="1"/>
    <s v="Yes"/>
    <x v="1"/>
    <n v="17.510000000000002"/>
    <s v="Yes"/>
    <n v="3"/>
    <x v="105"/>
    <x v="2"/>
    <n v="0"/>
    <x v="1"/>
    <n v="1"/>
  </r>
  <r>
    <s v="EU1640"/>
    <x v="640"/>
    <s v="Matthew Ramos"/>
    <s v="frank48@hotmail.com"/>
    <x v="1"/>
    <x v="0"/>
    <d v="2024-08-23T00:00:00"/>
    <d v="2025-01-01T12:00:00"/>
    <d v="2025-01-01T13:00:00"/>
    <n v="60"/>
    <s v="Smartphone"/>
    <s v="macOS"/>
    <s v="Web"/>
    <s v="Quiz"/>
    <x v="0"/>
    <s v="5G"/>
    <n v="277.14999999999998"/>
    <x v="462"/>
    <x v="0"/>
    <n v="3"/>
    <s v="No"/>
    <x v="1"/>
    <n v="29.96"/>
    <s v="Yes"/>
    <n v="10"/>
    <x v="201"/>
    <x v="0"/>
    <n v="0"/>
    <x v="1"/>
    <n v="1"/>
  </r>
  <r>
    <s v="EU1641"/>
    <x v="641"/>
    <s v="Carol Jimenez"/>
    <s v="vjohnson@yahoo.com"/>
    <x v="3"/>
    <x v="2"/>
    <d v="2025-04-14T00:00:00"/>
    <d v="2025-01-01T14:00:00"/>
    <d v="2025-01-01T16:00:00"/>
    <n v="120"/>
    <s v="Laptop"/>
    <s v="iOS"/>
    <s v="Mobile App"/>
    <s v="Discussion"/>
    <x v="3"/>
    <s v="Ethernet"/>
    <n v="855.06"/>
    <x v="329"/>
    <x v="0"/>
    <n v="4"/>
    <s v="No"/>
    <x v="0"/>
    <n v="7.94"/>
    <s v="No"/>
    <n v="5"/>
    <x v="118"/>
    <x v="1"/>
    <n v="0"/>
    <x v="0"/>
    <n v="0"/>
  </r>
  <r>
    <s v="EU1642"/>
    <x v="642"/>
    <s v="Brandon Hester"/>
    <s v="tcastillo@doyle.org"/>
    <x v="1"/>
    <x v="2"/>
    <d v="2025-01-25T00:00:00"/>
    <d v="2025-01-01T14:00:00"/>
    <d v="2025-01-01T16:00:00"/>
    <n v="120"/>
    <s v="Smartphone"/>
    <s v="macOS"/>
    <s v="Mobile App"/>
    <s v="Assignment"/>
    <x v="4"/>
    <s v="4G"/>
    <n v="952.86"/>
    <x v="38"/>
    <x v="1"/>
    <n v="3"/>
    <s v="Yes"/>
    <x v="1"/>
    <n v="116.66"/>
    <s v="No"/>
    <n v="10"/>
    <x v="40"/>
    <x v="0"/>
    <n v="1"/>
    <x v="1"/>
    <n v="0"/>
  </r>
  <r>
    <s v="EU1643"/>
    <x v="643"/>
    <s v="Rhonda Johnson"/>
    <s v="kathyibarra@daugherty-powers.com"/>
    <x v="3"/>
    <x v="5"/>
    <d v="2025-04-25T00:00:00"/>
    <d v="2025-01-01T11:00:00"/>
    <d v="2025-01-01T13:00:00"/>
    <n v="120"/>
    <s v="Smartphone"/>
    <s v="Windows"/>
    <s v="Web"/>
    <s v="Assignment"/>
    <x v="3"/>
    <s v="WiFi"/>
    <n v="471.55"/>
    <x v="300"/>
    <x v="0"/>
    <n v="3"/>
    <s v="Yes"/>
    <x v="1"/>
    <n v="60.35"/>
    <s v="No"/>
    <n v="8"/>
    <x v="144"/>
    <x v="0"/>
    <n v="0"/>
    <x v="1"/>
    <n v="0"/>
  </r>
  <r>
    <s v="EU1644"/>
    <x v="644"/>
    <s v="Andrew Davis"/>
    <s v="devin49@martinez-jenkins.com"/>
    <x v="0"/>
    <x v="1"/>
    <d v="2025-04-09T00:00:00"/>
    <d v="2025-01-01T12:00:00"/>
    <d v="2025-01-01T14:00:00"/>
    <n v="120"/>
    <s v="Tablet"/>
    <s v="macOS"/>
    <s v="Web"/>
    <s v="Discussion"/>
    <x v="2"/>
    <s v="4G"/>
    <n v="805.03"/>
    <x v="463"/>
    <x v="1"/>
    <n v="1"/>
    <s v="Yes"/>
    <x v="0"/>
    <n v="87.9"/>
    <s v="No"/>
    <n v="4"/>
    <x v="222"/>
    <x v="5"/>
    <n v="1"/>
    <x v="0"/>
    <n v="0"/>
  </r>
  <r>
    <s v="EU1645"/>
    <x v="645"/>
    <s v="Jennifer Gonzalez"/>
    <s v="conleykathy@brock-rodriguez.com"/>
    <x v="2"/>
    <x v="0"/>
    <d v="2025-06-30T00:00:00"/>
    <d v="2025-01-01T14:00:00"/>
    <d v="2025-01-01T15:00:00"/>
    <n v="60"/>
    <s v="Laptop"/>
    <s v="iOS"/>
    <s v="Web"/>
    <s v="Reading Material"/>
    <x v="4"/>
    <s v="5G"/>
    <n v="412.45"/>
    <x v="464"/>
    <x v="1"/>
    <n v="4"/>
    <s v="No"/>
    <x v="0"/>
    <n v="14.62"/>
    <s v="No"/>
    <n v="4"/>
    <x v="108"/>
    <x v="5"/>
    <n v="1"/>
    <x v="0"/>
    <n v="0"/>
  </r>
  <r>
    <s v="EU1646"/>
    <x v="646"/>
    <s v="Justin Hernandez"/>
    <s v="vegajason@miller-wheeler.biz"/>
    <x v="1"/>
    <x v="6"/>
    <d v="2025-07-04T00:00:00"/>
    <d v="2025-01-01T13:00:00"/>
    <d v="2025-01-01T15:00:00"/>
    <n v="120"/>
    <s v="Laptop"/>
    <s v="iOS"/>
    <s v="Web"/>
    <s v="Reading Material"/>
    <x v="0"/>
    <s v="Ethernet"/>
    <n v="500.52"/>
    <x v="465"/>
    <x v="0"/>
    <n v="4"/>
    <s v="Yes"/>
    <x v="0"/>
    <n v="28.88"/>
    <s v="Yes"/>
    <n v="0"/>
    <x v="41"/>
    <x v="0"/>
    <n v="0"/>
    <x v="0"/>
    <n v="1"/>
  </r>
  <r>
    <s v="EU1647"/>
    <x v="647"/>
    <s v="Lisa Doyle"/>
    <s v="brownbrittany@hotmail.com"/>
    <x v="2"/>
    <x v="2"/>
    <d v="2024-10-24T00:00:00"/>
    <d v="2025-01-01T13:00:00"/>
    <d v="2025-01-01T15:00:00"/>
    <n v="120"/>
    <s v="Smartphone"/>
    <s v="Android"/>
    <s v="Mobile App"/>
    <s v="Reading Material"/>
    <x v="3"/>
    <s v="4G"/>
    <n v="74.23"/>
    <x v="410"/>
    <x v="0"/>
    <n v="5"/>
    <s v="Yes"/>
    <x v="0"/>
    <n v="5.74"/>
    <s v="No"/>
    <n v="1"/>
    <x v="0"/>
    <x v="3"/>
    <n v="0"/>
    <x v="0"/>
    <n v="0"/>
  </r>
  <r>
    <s v="EU1648"/>
    <x v="648"/>
    <s v="Brian Baldwin"/>
    <s v="lee37@harris.info"/>
    <x v="3"/>
    <x v="5"/>
    <d v="2024-09-06T00:00:00"/>
    <d v="2025-01-01T08:00:00"/>
    <d v="2025-01-01T09:00:00"/>
    <n v="60"/>
    <s v="Smartphone"/>
    <s v="iOS"/>
    <s v="Mobile App"/>
    <s v="Video"/>
    <x v="2"/>
    <s v="WiFi"/>
    <n v="288.29000000000002"/>
    <x v="466"/>
    <x v="1"/>
    <n v="3"/>
    <s v="No"/>
    <x v="1"/>
    <n v="61.06"/>
    <s v="No"/>
    <n v="4"/>
    <x v="106"/>
    <x v="0"/>
    <n v="1"/>
    <x v="1"/>
    <n v="0"/>
  </r>
  <r>
    <s v="EU1649"/>
    <x v="649"/>
    <s v="Robin White"/>
    <s v="peter18@hotmail.com"/>
    <x v="4"/>
    <x v="0"/>
    <d v="2024-11-02T00:00:00"/>
    <d v="2025-01-01T14:00:00"/>
    <d v="2025-01-01T16:00:00"/>
    <n v="120"/>
    <s v="Tablet"/>
    <s v="iOS"/>
    <s v="Web"/>
    <s v="Discussion"/>
    <x v="4"/>
    <s v="WiFi"/>
    <n v="980.21"/>
    <x v="467"/>
    <x v="0"/>
    <n v="3"/>
    <s v="Yes"/>
    <x v="1"/>
    <n v="70.81"/>
    <s v="No"/>
    <n v="6"/>
    <x v="0"/>
    <x v="2"/>
    <n v="0"/>
    <x v="1"/>
    <n v="0"/>
  </r>
  <r>
    <s v="EU1650"/>
    <x v="650"/>
    <s v="John Sanchez"/>
    <s v="tannerbrian@harrell.biz"/>
    <x v="1"/>
    <x v="5"/>
    <d v="2025-07-05T00:00:00"/>
    <d v="2025-01-01T08:00:00"/>
    <d v="2025-01-01T10:00:00"/>
    <n v="120"/>
    <s v="Smartphone"/>
    <s v="macOS"/>
    <s v="Mobile App"/>
    <s v="Video"/>
    <x v="1"/>
    <s v="Ethernet"/>
    <n v="917.59"/>
    <x v="26"/>
    <x v="1"/>
    <n v="3"/>
    <s v="Yes"/>
    <x v="0"/>
    <n v="91.52"/>
    <s v="No"/>
    <n v="4"/>
    <x v="14"/>
    <x v="0"/>
    <n v="1"/>
    <x v="0"/>
    <n v="0"/>
  </r>
  <r>
    <s v="EU1651"/>
    <x v="651"/>
    <s v="Jennifer Jones"/>
    <s v="herreramichael@yahoo.com"/>
    <x v="4"/>
    <x v="6"/>
    <d v="2024-11-13T00:00:00"/>
    <d v="2025-01-01T13:00:00"/>
    <d v="2025-01-01T14:00:00"/>
    <n v="60"/>
    <s v="Desktop"/>
    <s v="Windows"/>
    <s v="Mobile App"/>
    <s v="Quiz"/>
    <x v="2"/>
    <s v="4G"/>
    <n v="338.45"/>
    <x v="468"/>
    <x v="0"/>
    <n v="2"/>
    <s v="No"/>
    <x v="0"/>
    <n v="102.16"/>
    <s v="Yes"/>
    <n v="2"/>
    <x v="180"/>
    <x v="0"/>
    <n v="0"/>
    <x v="0"/>
    <n v="1"/>
  </r>
  <r>
    <s v="EU1652"/>
    <x v="652"/>
    <s v="Chad Rodriguez"/>
    <s v="djuarez@yahoo.com"/>
    <x v="4"/>
    <x v="2"/>
    <d v="2024-10-30T00:00:00"/>
    <d v="2025-01-01T11:00:00"/>
    <d v="2025-01-01T12:00:00"/>
    <n v="60"/>
    <s v="Laptop"/>
    <s v="Linux"/>
    <s v="Web"/>
    <s v="Video"/>
    <x v="2"/>
    <s v="4G"/>
    <n v="694.72"/>
    <x v="314"/>
    <x v="0"/>
    <n v="4"/>
    <s v="No"/>
    <x v="1"/>
    <n v="75.25"/>
    <s v="Yes"/>
    <n v="7"/>
    <x v="56"/>
    <x v="0"/>
    <n v="0"/>
    <x v="1"/>
    <n v="1"/>
  </r>
  <r>
    <s v="EU1653"/>
    <x v="653"/>
    <s v="Karl May"/>
    <s v="taylorjennifer@flowers.com"/>
    <x v="0"/>
    <x v="2"/>
    <d v="2024-08-03T00:00:00"/>
    <d v="2025-01-01T08:00:00"/>
    <d v="2025-01-01T10:00:00"/>
    <n v="120"/>
    <s v="Smartphone"/>
    <s v="iOS"/>
    <s v="Mobile App"/>
    <s v="Discussion"/>
    <x v="3"/>
    <s v="5G"/>
    <n v="179.98"/>
    <x v="135"/>
    <x v="0"/>
    <n v="5"/>
    <s v="No"/>
    <x v="1"/>
    <n v="29.08"/>
    <s v="Yes"/>
    <n v="3"/>
    <x v="42"/>
    <x v="2"/>
    <n v="0"/>
    <x v="1"/>
    <n v="1"/>
  </r>
  <r>
    <s v="EU1654"/>
    <x v="654"/>
    <s v="Jason Miller"/>
    <s v="john20@yahoo.com"/>
    <x v="2"/>
    <x v="1"/>
    <d v="2025-01-30T00:00:00"/>
    <d v="2025-01-01T12:00:00"/>
    <d v="2025-01-01T14:00:00"/>
    <n v="120"/>
    <s v="Laptop"/>
    <s v="Windows"/>
    <s v="Web"/>
    <s v="Reading Material"/>
    <x v="3"/>
    <s v="WiFi"/>
    <n v="668.88"/>
    <x v="469"/>
    <x v="1"/>
    <n v="2"/>
    <s v="Yes"/>
    <x v="1"/>
    <n v="96.56"/>
    <s v="No"/>
    <n v="10"/>
    <x v="72"/>
    <x v="1"/>
    <n v="1"/>
    <x v="1"/>
    <n v="0"/>
  </r>
  <r>
    <s v="EU1655"/>
    <x v="655"/>
    <s v="Angie Hampton"/>
    <s v="bmckay@smith-hahn.org"/>
    <x v="3"/>
    <x v="4"/>
    <d v="2024-10-04T00:00:00"/>
    <d v="2025-01-01T10:00:00"/>
    <d v="2025-01-01T11:00:00"/>
    <n v="60"/>
    <s v="Smartphone"/>
    <s v="Android"/>
    <s v="Mobile App"/>
    <s v="Assignment"/>
    <x v="3"/>
    <s v="5G"/>
    <n v="345.38"/>
    <x v="470"/>
    <x v="1"/>
    <n v="4"/>
    <s v="Yes"/>
    <x v="1"/>
    <n v="5.73"/>
    <s v="Yes"/>
    <n v="2"/>
    <x v="140"/>
    <x v="2"/>
    <n v="1"/>
    <x v="1"/>
    <n v="1"/>
  </r>
  <r>
    <s v="EU1656"/>
    <x v="656"/>
    <s v="Katherine Green"/>
    <s v="ggarrett@yahoo.com"/>
    <x v="3"/>
    <x v="0"/>
    <d v="2024-08-30T00:00:00"/>
    <d v="2025-01-01T11:00:00"/>
    <d v="2025-01-01T12:00:00"/>
    <n v="60"/>
    <s v="Laptop"/>
    <s v="iOS"/>
    <s v="Mobile App"/>
    <s v="Discussion"/>
    <x v="4"/>
    <s v="WiFi"/>
    <n v="793.13"/>
    <x v="471"/>
    <x v="0"/>
    <n v="5"/>
    <s v="No"/>
    <x v="0"/>
    <n v="116.28"/>
    <s v="Yes"/>
    <n v="5"/>
    <x v="79"/>
    <x v="3"/>
    <n v="0"/>
    <x v="0"/>
    <n v="1"/>
  </r>
  <r>
    <s v="EU1657"/>
    <x v="657"/>
    <s v="Joseph Taylor"/>
    <s v="susan66@curry.com"/>
    <x v="2"/>
    <x v="5"/>
    <d v="2025-02-22T00:00:00"/>
    <d v="2025-01-01T08:00:00"/>
    <d v="2025-01-01T09:00:00"/>
    <n v="60"/>
    <s v="Smartphone"/>
    <s v="Windows"/>
    <s v="Web"/>
    <s v="Reading Material"/>
    <x v="2"/>
    <s v="Ethernet"/>
    <n v="337.5"/>
    <x v="472"/>
    <x v="1"/>
    <n v="3"/>
    <s v="Yes"/>
    <x v="0"/>
    <n v="0.89"/>
    <s v="Yes"/>
    <n v="10"/>
    <x v="208"/>
    <x v="0"/>
    <n v="1"/>
    <x v="0"/>
    <n v="1"/>
  </r>
  <r>
    <s v="EU1658"/>
    <x v="658"/>
    <s v="Peggy Farmer"/>
    <s v="amyjohnson@yahoo.com"/>
    <x v="1"/>
    <x v="4"/>
    <d v="2024-08-22T00:00:00"/>
    <d v="2025-01-01T09:00:00"/>
    <d v="2025-01-01T11:00:00"/>
    <n v="120"/>
    <s v="Laptop"/>
    <s v="iOS"/>
    <s v="Mobile App"/>
    <s v="Discussion"/>
    <x v="2"/>
    <s v="4G"/>
    <n v="315.39"/>
    <x v="473"/>
    <x v="1"/>
    <n v="5"/>
    <s v="No"/>
    <x v="1"/>
    <n v="53.66"/>
    <s v="No"/>
    <n v="10"/>
    <x v="26"/>
    <x v="2"/>
    <n v="1"/>
    <x v="1"/>
    <n v="0"/>
  </r>
  <r>
    <s v="EU1659"/>
    <x v="659"/>
    <s v="Michael Morrow"/>
    <s v="velezpatrick@stephens.org"/>
    <x v="2"/>
    <x v="5"/>
    <d v="2024-10-22T00:00:00"/>
    <d v="2025-01-01T09:00:00"/>
    <d v="2025-01-01T10:00:00"/>
    <n v="60"/>
    <s v="Desktop"/>
    <s v="iOS"/>
    <s v="Web"/>
    <s v="Quiz"/>
    <x v="0"/>
    <s v="WiFi"/>
    <n v="429.49"/>
    <x v="474"/>
    <x v="0"/>
    <n v="0"/>
    <s v="No"/>
    <x v="0"/>
    <n v="19"/>
    <s v="Yes"/>
    <n v="4"/>
    <x v="24"/>
    <x v="0"/>
    <n v="0"/>
    <x v="0"/>
    <n v="1"/>
  </r>
  <r>
    <s v="EU1660"/>
    <x v="660"/>
    <s v="Andrew Woods"/>
    <s v="glenningram@gmail.com"/>
    <x v="2"/>
    <x v="5"/>
    <d v="2024-09-17T00:00:00"/>
    <d v="2025-01-01T10:00:00"/>
    <d v="2025-01-01T12:00:00"/>
    <n v="120"/>
    <s v="Desktop"/>
    <s v="Windows"/>
    <s v="Web"/>
    <s v="Reading Material"/>
    <x v="2"/>
    <s v="4G"/>
    <n v="383.88"/>
    <x v="120"/>
    <x v="0"/>
    <n v="3"/>
    <s v="Yes"/>
    <x v="0"/>
    <n v="16.46"/>
    <s v="No"/>
    <n v="2"/>
    <x v="73"/>
    <x v="3"/>
    <n v="0"/>
    <x v="0"/>
    <n v="0"/>
  </r>
  <r>
    <s v="EU1661"/>
    <x v="661"/>
    <s v="Summer Gonzales"/>
    <s v="gpatel@hotmail.com"/>
    <x v="0"/>
    <x v="6"/>
    <d v="2024-11-05T00:00:00"/>
    <d v="2025-01-01T14:00:00"/>
    <d v="2025-01-01T15:00:00"/>
    <n v="60"/>
    <s v="Smartphone"/>
    <s v="macOS"/>
    <s v="Web"/>
    <s v="Discussion"/>
    <x v="4"/>
    <s v="Ethernet"/>
    <n v="898.39"/>
    <x v="475"/>
    <x v="0"/>
    <n v="0"/>
    <s v="Yes"/>
    <x v="0"/>
    <n v="116.33"/>
    <s v="Yes"/>
    <n v="3"/>
    <x v="198"/>
    <x v="2"/>
    <n v="0"/>
    <x v="0"/>
    <n v="1"/>
  </r>
  <r>
    <s v="EU1662"/>
    <x v="662"/>
    <s v="Daniel Myers"/>
    <s v="jane17@hotmail.com"/>
    <x v="4"/>
    <x v="3"/>
    <d v="2025-03-07T00:00:00"/>
    <d v="2025-01-01T14:00:00"/>
    <d v="2025-01-01T15:00:00"/>
    <n v="60"/>
    <s v="Smartphone"/>
    <s v="Android"/>
    <s v="Web"/>
    <s v="Assignment"/>
    <x v="2"/>
    <s v="Ethernet"/>
    <n v="881.69"/>
    <x v="206"/>
    <x v="0"/>
    <n v="4"/>
    <s v="No"/>
    <x v="0"/>
    <n v="51.91"/>
    <s v="Yes"/>
    <n v="10"/>
    <x v="14"/>
    <x v="0"/>
    <n v="0"/>
    <x v="0"/>
    <n v="1"/>
  </r>
  <r>
    <s v="EU1663"/>
    <x v="663"/>
    <s v="Laura Strickland"/>
    <s v="sporter@hernandez.info"/>
    <x v="0"/>
    <x v="0"/>
    <d v="2025-01-05T00:00:00"/>
    <d v="2025-01-01T12:00:00"/>
    <d v="2025-01-01T14:00:00"/>
    <n v="120"/>
    <s v="Desktop"/>
    <s v="Linux"/>
    <s v="Web"/>
    <s v="Video"/>
    <x v="3"/>
    <s v="5G"/>
    <n v="461.51"/>
    <x v="476"/>
    <x v="0"/>
    <n v="5"/>
    <s v="Yes"/>
    <x v="0"/>
    <n v="67.75"/>
    <s v="Yes"/>
    <n v="5"/>
    <x v="229"/>
    <x v="0"/>
    <n v="0"/>
    <x v="0"/>
    <n v="1"/>
  </r>
  <r>
    <s v="EU1664"/>
    <x v="664"/>
    <s v="James Lin"/>
    <s v="nstrong@thomas.com"/>
    <x v="4"/>
    <x v="0"/>
    <d v="2024-07-20T00:00:00"/>
    <d v="2025-01-01T13:00:00"/>
    <d v="2025-01-01T15:00:00"/>
    <n v="120"/>
    <s v="Desktop"/>
    <s v="Android"/>
    <s v="Web"/>
    <s v="Reading Material"/>
    <x v="1"/>
    <s v="4G"/>
    <n v="841.92"/>
    <x v="477"/>
    <x v="1"/>
    <n v="0"/>
    <s v="Yes"/>
    <x v="0"/>
    <n v="102.86"/>
    <s v="Yes"/>
    <n v="5"/>
    <x v="223"/>
    <x v="0"/>
    <n v="1"/>
    <x v="0"/>
    <n v="1"/>
  </r>
  <r>
    <s v="EU1665"/>
    <x v="665"/>
    <s v="Alec Roberts"/>
    <s v="cmccoy@black-gregory.com"/>
    <x v="3"/>
    <x v="5"/>
    <d v="2024-10-07T00:00:00"/>
    <d v="2025-01-01T10:00:00"/>
    <d v="2025-01-01T11:00:00"/>
    <n v="60"/>
    <s v="Laptop"/>
    <s v="macOS"/>
    <s v="Web"/>
    <s v="Reading Material"/>
    <x v="0"/>
    <s v="4G"/>
    <n v="790.74"/>
    <x v="363"/>
    <x v="1"/>
    <n v="5"/>
    <s v="No"/>
    <x v="1"/>
    <n v="23.33"/>
    <s v="Yes"/>
    <n v="1"/>
    <x v="166"/>
    <x v="1"/>
    <n v="1"/>
    <x v="1"/>
    <n v="1"/>
  </r>
  <r>
    <s v="EU1666"/>
    <x v="666"/>
    <s v="Richard Thomas"/>
    <s v="jodi72@cannon-chan.com"/>
    <x v="0"/>
    <x v="4"/>
    <d v="2024-10-18T00:00:00"/>
    <d v="2025-01-01T12:00:00"/>
    <d v="2025-01-01T13:00:00"/>
    <n v="60"/>
    <s v="Laptop"/>
    <s v="Android"/>
    <s v="Web"/>
    <s v="Reading Material"/>
    <x v="3"/>
    <s v="WiFi"/>
    <n v="570.39"/>
    <x v="468"/>
    <x v="0"/>
    <n v="0"/>
    <s v="Yes"/>
    <x v="1"/>
    <n v="89.71"/>
    <s v="No"/>
    <n v="0"/>
    <x v="168"/>
    <x v="0"/>
    <n v="0"/>
    <x v="1"/>
    <n v="0"/>
  </r>
  <r>
    <s v="EU1667"/>
    <x v="667"/>
    <s v="Ivan Sloan"/>
    <s v="laurawhitney@campbell-reese.com"/>
    <x v="1"/>
    <x v="1"/>
    <d v="2025-04-29T00:00:00"/>
    <d v="2025-01-01T13:00:00"/>
    <d v="2025-01-01T15:00:00"/>
    <n v="120"/>
    <s v="Laptop"/>
    <s v="Linux"/>
    <s v="Mobile App"/>
    <s v="Quiz"/>
    <x v="4"/>
    <s v="5G"/>
    <n v="190.24"/>
    <x v="449"/>
    <x v="0"/>
    <n v="2"/>
    <s v="Yes"/>
    <x v="0"/>
    <n v="53.76"/>
    <s v="Yes"/>
    <n v="9"/>
    <x v="174"/>
    <x v="5"/>
    <n v="0"/>
    <x v="0"/>
    <n v="1"/>
  </r>
  <r>
    <s v="EU1668"/>
    <x v="668"/>
    <s v="Lisa Davis"/>
    <s v="dyerjohn@pruitt.com"/>
    <x v="1"/>
    <x v="4"/>
    <d v="2025-06-09T00:00:00"/>
    <d v="2025-01-01T13:00:00"/>
    <d v="2025-01-01T15:00:00"/>
    <n v="120"/>
    <s v="Desktop"/>
    <s v="Android"/>
    <s v="Web"/>
    <s v="Reading Material"/>
    <x v="1"/>
    <s v="5G"/>
    <n v="709.61"/>
    <x v="340"/>
    <x v="1"/>
    <n v="4"/>
    <s v="No"/>
    <x v="1"/>
    <n v="43.35"/>
    <s v="No"/>
    <n v="4"/>
    <x v="13"/>
    <x v="2"/>
    <n v="1"/>
    <x v="1"/>
    <n v="0"/>
  </r>
  <r>
    <s v="EU1669"/>
    <x v="669"/>
    <s v="Anthony Wood"/>
    <s v="hernandezjennifer@hotmail.com"/>
    <x v="3"/>
    <x v="1"/>
    <d v="2025-05-19T00:00:00"/>
    <d v="2025-01-01T14:00:00"/>
    <d v="2025-01-01T15:00:00"/>
    <n v="60"/>
    <s v="Tablet"/>
    <s v="macOS"/>
    <s v="Mobile App"/>
    <s v="Discussion"/>
    <x v="3"/>
    <s v="Ethernet"/>
    <n v="438.93"/>
    <x v="327"/>
    <x v="0"/>
    <n v="2"/>
    <s v="Yes"/>
    <x v="1"/>
    <n v="88.68"/>
    <s v="No"/>
    <n v="6"/>
    <x v="73"/>
    <x v="4"/>
    <n v="0"/>
    <x v="1"/>
    <n v="0"/>
  </r>
  <r>
    <s v="EU1670"/>
    <x v="670"/>
    <s v="Tom Jenkins"/>
    <s v="kathleengarcia@gmail.com"/>
    <x v="3"/>
    <x v="0"/>
    <d v="2025-07-02T00:00:00"/>
    <d v="2025-01-01T09:00:00"/>
    <d v="2025-01-01T11:00:00"/>
    <n v="120"/>
    <s v="Desktop"/>
    <s v="iOS"/>
    <s v="Mobile App"/>
    <s v="Reading Material"/>
    <x v="4"/>
    <s v="Ethernet"/>
    <n v="733.71"/>
    <x v="29"/>
    <x v="0"/>
    <n v="1"/>
    <s v="No"/>
    <x v="1"/>
    <n v="18.32"/>
    <s v="No"/>
    <n v="9"/>
    <x v="57"/>
    <x v="0"/>
    <n v="0"/>
    <x v="1"/>
    <n v="0"/>
  </r>
  <r>
    <s v="EU1671"/>
    <x v="671"/>
    <s v="Brandi Rosales"/>
    <s v="csampson@shepherd.com"/>
    <x v="2"/>
    <x v="0"/>
    <d v="2024-12-12T00:00:00"/>
    <d v="2025-01-01T08:00:00"/>
    <d v="2025-01-01T10:00:00"/>
    <n v="120"/>
    <s v="Smartphone"/>
    <s v="Android"/>
    <s v="Web"/>
    <s v="Quiz"/>
    <x v="4"/>
    <s v="5G"/>
    <n v="815.87"/>
    <x v="219"/>
    <x v="0"/>
    <n v="5"/>
    <s v="No"/>
    <x v="0"/>
    <n v="95.27"/>
    <s v="Yes"/>
    <n v="4"/>
    <x v="60"/>
    <x v="4"/>
    <n v="0"/>
    <x v="0"/>
    <n v="1"/>
  </r>
  <r>
    <s v="EU1672"/>
    <x v="672"/>
    <s v="Ashley Ward"/>
    <s v="peter42@yahoo.com"/>
    <x v="0"/>
    <x v="4"/>
    <d v="2025-01-25T00:00:00"/>
    <d v="2025-01-01T10:00:00"/>
    <d v="2025-01-01T12:00:00"/>
    <n v="120"/>
    <s v="Desktop"/>
    <s v="Android"/>
    <s v="Web"/>
    <s v="Reading Material"/>
    <x v="0"/>
    <s v="Ethernet"/>
    <n v="314.32"/>
    <x v="478"/>
    <x v="1"/>
    <n v="1"/>
    <s v="Yes"/>
    <x v="1"/>
    <n v="72.91"/>
    <s v="Yes"/>
    <n v="9"/>
    <x v="76"/>
    <x v="0"/>
    <n v="1"/>
    <x v="1"/>
    <n v="1"/>
  </r>
  <r>
    <s v="EU1673"/>
    <x v="673"/>
    <s v="James Jensen"/>
    <s v="nichole13@mckee.com"/>
    <x v="3"/>
    <x v="0"/>
    <d v="2025-01-18T00:00:00"/>
    <d v="2025-01-01T08:00:00"/>
    <d v="2025-01-01T10:00:00"/>
    <n v="120"/>
    <s v="Desktop"/>
    <s v="macOS"/>
    <s v="Web"/>
    <s v="Discussion"/>
    <x v="3"/>
    <s v="5G"/>
    <n v="434.32"/>
    <x v="180"/>
    <x v="1"/>
    <n v="2"/>
    <s v="Yes"/>
    <x v="1"/>
    <n v="15.12"/>
    <s v="Yes"/>
    <n v="5"/>
    <x v="50"/>
    <x v="0"/>
    <n v="1"/>
    <x v="1"/>
    <n v="1"/>
  </r>
  <r>
    <s v="EU1674"/>
    <x v="674"/>
    <s v="Darin King"/>
    <s v="matthew78@ortiz.com"/>
    <x v="0"/>
    <x v="1"/>
    <d v="2024-11-30T00:00:00"/>
    <d v="2025-01-01T09:00:00"/>
    <d v="2025-01-01T10:00:00"/>
    <n v="60"/>
    <s v="Desktop"/>
    <s v="iOS"/>
    <s v="Mobile App"/>
    <s v="Reading Material"/>
    <x v="3"/>
    <s v="4G"/>
    <n v="403.79"/>
    <x v="77"/>
    <x v="1"/>
    <n v="0"/>
    <s v="Yes"/>
    <x v="0"/>
    <n v="25.21"/>
    <s v="No"/>
    <n v="1"/>
    <x v="221"/>
    <x v="0"/>
    <n v="1"/>
    <x v="0"/>
    <n v="0"/>
  </r>
  <r>
    <s v="EU1675"/>
    <x v="675"/>
    <s v="Lisa Vazquez"/>
    <s v="robertjones@hall.com"/>
    <x v="1"/>
    <x v="4"/>
    <d v="2024-09-03T00:00:00"/>
    <d v="2025-01-01T12:00:00"/>
    <d v="2025-01-01T13:00:00"/>
    <n v="60"/>
    <s v="Smartphone"/>
    <s v="Windows"/>
    <s v="Web"/>
    <s v="Discussion"/>
    <x v="0"/>
    <s v="4G"/>
    <n v="646.03"/>
    <x v="479"/>
    <x v="0"/>
    <n v="1"/>
    <s v="Yes"/>
    <x v="1"/>
    <n v="8.35"/>
    <s v="Yes"/>
    <n v="3"/>
    <x v="13"/>
    <x v="2"/>
    <n v="0"/>
    <x v="1"/>
    <n v="1"/>
  </r>
  <r>
    <s v="EU1676"/>
    <x v="676"/>
    <s v="Lauren Romero"/>
    <s v="kellyvelasquez@roberts.com"/>
    <x v="3"/>
    <x v="5"/>
    <d v="2025-03-29T00:00:00"/>
    <d v="2025-01-01T14:00:00"/>
    <d v="2025-01-01T16:00:00"/>
    <n v="120"/>
    <s v="Laptop"/>
    <s v="macOS"/>
    <s v="Mobile App"/>
    <s v="Discussion"/>
    <x v="0"/>
    <s v="5G"/>
    <n v="290.08"/>
    <x v="480"/>
    <x v="0"/>
    <n v="1"/>
    <s v="No"/>
    <x v="1"/>
    <n v="59.71"/>
    <s v="Yes"/>
    <n v="5"/>
    <x v="185"/>
    <x v="4"/>
    <n v="0"/>
    <x v="1"/>
    <n v="1"/>
  </r>
  <r>
    <s v="EU1677"/>
    <x v="677"/>
    <s v="Troy Smith"/>
    <s v="jlee@gmail.com"/>
    <x v="1"/>
    <x v="2"/>
    <d v="2025-06-29T00:00:00"/>
    <d v="2025-01-01T13:00:00"/>
    <d v="2025-01-01T15:00:00"/>
    <n v="120"/>
    <s v="Tablet"/>
    <s v="Linux"/>
    <s v="Mobile App"/>
    <s v="Reading Material"/>
    <x v="3"/>
    <s v="Ethernet"/>
    <n v="76.290000000000006"/>
    <x v="481"/>
    <x v="0"/>
    <n v="4"/>
    <s v="Yes"/>
    <x v="0"/>
    <n v="64.91"/>
    <s v="No"/>
    <n v="2"/>
    <x v="103"/>
    <x v="0"/>
    <n v="0"/>
    <x v="0"/>
    <n v="0"/>
  </r>
  <r>
    <s v="EU1678"/>
    <x v="678"/>
    <s v="Annette Hendricks"/>
    <s v="liujohn@hotmail.com"/>
    <x v="2"/>
    <x v="4"/>
    <d v="2025-06-04T00:00:00"/>
    <d v="2025-01-01T08:00:00"/>
    <d v="2025-01-01T10:00:00"/>
    <n v="120"/>
    <s v="Laptop"/>
    <s v="Linux"/>
    <s v="Mobile App"/>
    <s v="Reading Material"/>
    <x v="4"/>
    <s v="WiFi"/>
    <n v="492.34"/>
    <x v="449"/>
    <x v="1"/>
    <n v="0"/>
    <s v="Yes"/>
    <x v="1"/>
    <n v="87.3"/>
    <s v="Yes"/>
    <n v="6"/>
    <x v="65"/>
    <x v="5"/>
    <n v="1"/>
    <x v="1"/>
    <n v="1"/>
  </r>
  <r>
    <s v="EU1679"/>
    <x v="679"/>
    <s v="Christy Murphy"/>
    <s v="dyervictoria@hotmail.com"/>
    <x v="4"/>
    <x v="5"/>
    <d v="2024-07-23T00:00:00"/>
    <d v="2025-01-01T09:00:00"/>
    <d v="2025-01-01T10:00:00"/>
    <n v="60"/>
    <s v="Smartphone"/>
    <s v="Linux"/>
    <s v="Mobile App"/>
    <s v="Quiz"/>
    <x v="4"/>
    <s v="5G"/>
    <n v="873.05"/>
    <x v="482"/>
    <x v="1"/>
    <n v="2"/>
    <s v="No"/>
    <x v="0"/>
    <n v="50.12"/>
    <s v="No"/>
    <n v="9"/>
    <x v="114"/>
    <x v="1"/>
    <n v="1"/>
    <x v="0"/>
    <n v="0"/>
  </r>
  <r>
    <s v="EU1680"/>
    <x v="680"/>
    <s v="Tracy Harris"/>
    <s v="kelly11@gmail.com"/>
    <x v="4"/>
    <x v="2"/>
    <d v="2024-08-15T00:00:00"/>
    <d v="2025-01-01T11:00:00"/>
    <d v="2025-01-01T13:00:00"/>
    <n v="120"/>
    <s v="Laptop"/>
    <s v="Linux"/>
    <s v="Mobile App"/>
    <s v="Discussion"/>
    <x v="2"/>
    <s v="5G"/>
    <n v="882.32"/>
    <x v="483"/>
    <x v="0"/>
    <n v="4"/>
    <s v="No"/>
    <x v="0"/>
    <n v="26.23"/>
    <s v="Yes"/>
    <n v="1"/>
    <x v="136"/>
    <x v="0"/>
    <n v="0"/>
    <x v="0"/>
    <n v="1"/>
  </r>
  <r>
    <s v="EU1681"/>
    <x v="681"/>
    <s v="Bryce Olsen"/>
    <s v="michaelmoreno@hotmail.com"/>
    <x v="4"/>
    <x v="5"/>
    <d v="2025-03-07T00:00:00"/>
    <d v="2025-01-01T13:00:00"/>
    <d v="2025-01-01T14:00:00"/>
    <n v="60"/>
    <s v="Tablet"/>
    <s v="Linux"/>
    <s v="Web"/>
    <s v="Video"/>
    <x v="0"/>
    <s v="5G"/>
    <n v="477.12"/>
    <x v="439"/>
    <x v="0"/>
    <n v="4"/>
    <s v="No"/>
    <x v="0"/>
    <n v="77.959999999999994"/>
    <s v="Yes"/>
    <n v="8"/>
    <x v="16"/>
    <x v="5"/>
    <n v="0"/>
    <x v="0"/>
    <n v="1"/>
  </r>
  <r>
    <s v="EU1682"/>
    <x v="682"/>
    <s v="Teresa Willis"/>
    <s v="kempmichael@yahoo.com"/>
    <x v="4"/>
    <x v="4"/>
    <d v="2024-11-04T00:00:00"/>
    <d v="2025-01-01T10:00:00"/>
    <d v="2025-01-01T11:00:00"/>
    <n v="60"/>
    <s v="Tablet"/>
    <s v="iOS"/>
    <s v="Mobile App"/>
    <s v="Discussion"/>
    <x v="2"/>
    <s v="Ethernet"/>
    <n v="593.16"/>
    <x v="188"/>
    <x v="1"/>
    <n v="5"/>
    <s v="No"/>
    <x v="1"/>
    <n v="82.89"/>
    <s v="No"/>
    <n v="10"/>
    <x v="150"/>
    <x v="1"/>
    <n v="1"/>
    <x v="1"/>
    <n v="0"/>
  </r>
  <r>
    <s v="EU1683"/>
    <x v="683"/>
    <s v="Linda Gentry"/>
    <s v="okaufman@vasquez-wright.net"/>
    <x v="2"/>
    <x v="3"/>
    <d v="2025-05-10T00:00:00"/>
    <d v="2025-01-01T12:00:00"/>
    <d v="2025-01-01T13:00:00"/>
    <n v="60"/>
    <s v="Desktop"/>
    <s v="Linux"/>
    <s v="Mobile App"/>
    <s v="Reading Material"/>
    <x v="4"/>
    <s v="WiFi"/>
    <n v="208.15"/>
    <x v="108"/>
    <x v="1"/>
    <n v="5"/>
    <s v="No"/>
    <x v="0"/>
    <n v="103.79"/>
    <s v="No"/>
    <n v="0"/>
    <x v="79"/>
    <x v="3"/>
    <n v="1"/>
    <x v="0"/>
    <n v="0"/>
  </r>
  <r>
    <s v="EU1684"/>
    <x v="684"/>
    <s v="Melissa Ingram"/>
    <s v="katrina70@pope-oconnell.com"/>
    <x v="4"/>
    <x v="6"/>
    <d v="2025-05-14T00:00:00"/>
    <d v="2025-01-01T12:00:00"/>
    <d v="2025-01-01T13:00:00"/>
    <n v="60"/>
    <s v="Desktop"/>
    <s v="Linux"/>
    <s v="Mobile App"/>
    <s v="Discussion"/>
    <x v="4"/>
    <s v="5G"/>
    <n v="699.3"/>
    <x v="484"/>
    <x v="1"/>
    <n v="4"/>
    <s v="Yes"/>
    <x v="0"/>
    <n v="38.6"/>
    <s v="Yes"/>
    <n v="5"/>
    <x v="86"/>
    <x v="3"/>
    <n v="1"/>
    <x v="0"/>
    <n v="1"/>
  </r>
  <r>
    <s v="EU1685"/>
    <x v="685"/>
    <s v="Jennifer Thompson"/>
    <s v="nwiley@fitzgerald.org"/>
    <x v="0"/>
    <x v="2"/>
    <d v="2024-09-27T00:00:00"/>
    <d v="2025-01-01T11:00:00"/>
    <d v="2025-01-01T12:00:00"/>
    <n v="60"/>
    <s v="Smartphone"/>
    <s v="iOS"/>
    <s v="Web"/>
    <s v="Discussion"/>
    <x v="4"/>
    <s v="4G"/>
    <n v="132.47"/>
    <x v="227"/>
    <x v="0"/>
    <n v="4"/>
    <s v="No"/>
    <x v="0"/>
    <n v="106.5"/>
    <s v="No"/>
    <n v="8"/>
    <x v="134"/>
    <x v="2"/>
    <n v="0"/>
    <x v="0"/>
    <n v="0"/>
  </r>
  <r>
    <s v="EU1686"/>
    <x v="686"/>
    <s v="John Mills"/>
    <s v="xcampbell@gmail.com"/>
    <x v="2"/>
    <x v="2"/>
    <d v="2025-07-02T00:00:00"/>
    <d v="2025-01-01T13:00:00"/>
    <d v="2025-01-01T15:00:00"/>
    <n v="120"/>
    <s v="Tablet"/>
    <s v="Linux"/>
    <s v="Mobile App"/>
    <s v="Assignment"/>
    <x v="3"/>
    <s v="5G"/>
    <n v="243.95"/>
    <x v="479"/>
    <x v="0"/>
    <n v="3"/>
    <s v="No"/>
    <x v="0"/>
    <n v="15.45"/>
    <s v="Yes"/>
    <n v="2"/>
    <x v="83"/>
    <x v="2"/>
    <n v="0"/>
    <x v="0"/>
    <n v="1"/>
  </r>
  <r>
    <s v="EU1687"/>
    <x v="687"/>
    <s v="Nicole Anderson"/>
    <s v="tporter@daugherty.com"/>
    <x v="1"/>
    <x v="5"/>
    <d v="2025-04-18T00:00:00"/>
    <d v="2025-01-01T13:00:00"/>
    <d v="2025-01-01T14:00:00"/>
    <n v="60"/>
    <s v="Laptop"/>
    <s v="iOS"/>
    <s v="Mobile App"/>
    <s v="Assignment"/>
    <x v="1"/>
    <s v="4G"/>
    <n v="687.26"/>
    <x v="360"/>
    <x v="1"/>
    <n v="0"/>
    <s v="No"/>
    <x v="1"/>
    <n v="99.99"/>
    <s v="Yes"/>
    <n v="4"/>
    <x v="86"/>
    <x v="3"/>
    <n v="1"/>
    <x v="1"/>
    <n v="1"/>
  </r>
  <r>
    <s v="EU1688"/>
    <x v="688"/>
    <s v="Michael Scott"/>
    <s v="rjackson@hotmail.com"/>
    <x v="2"/>
    <x v="3"/>
    <d v="2025-05-05T00:00:00"/>
    <d v="2025-01-01T10:00:00"/>
    <d v="2025-01-01T11:00:00"/>
    <n v="60"/>
    <s v="Desktop"/>
    <s v="iOS"/>
    <s v="Web"/>
    <s v="Quiz"/>
    <x v="4"/>
    <s v="5G"/>
    <n v="948.11"/>
    <x v="485"/>
    <x v="1"/>
    <n v="5"/>
    <s v="Yes"/>
    <x v="1"/>
    <n v="119.17"/>
    <s v="Yes"/>
    <n v="5"/>
    <x v="174"/>
    <x v="1"/>
    <n v="1"/>
    <x v="1"/>
    <n v="1"/>
  </r>
  <r>
    <s v="EU1689"/>
    <x v="689"/>
    <s v="Austin Rush"/>
    <s v="erikbrown@yahoo.com"/>
    <x v="1"/>
    <x v="1"/>
    <d v="2025-02-19T00:00:00"/>
    <d v="2025-01-01T14:00:00"/>
    <d v="2025-01-01T15:00:00"/>
    <n v="60"/>
    <s v="Tablet"/>
    <s v="Android"/>
    <s v="Web"/>
    <s v="Video"/>
    <x v="2"/>
    <s v="5G"/>
    <n v="714.46"/>
    <x v="486"/>
    <x v="0"/>
    <n v="2"/>
    <s v="No"/>
    <x v="0"/>
    <n v="107.87"/>
    <s v="No"/>
    <n v="1"/>
    <x v="150"/>
    <x v="5"/>
    <n v="0"/>
    <x v="0"/>
    <n v="0"/>
  </r>
  <r>
    <s v="EU1690"/>
    <x v="690"/>
    <s v="John Shepard"/>
    <s v="david62@gmail.com"/>
    <x v="3"/>
    <x v="5"/>
    <d v="2025-06-25T00:00:00"/>
    <d v="2025-01-01T08:00:00"/>
    <d v="2025-01-01T09:00:00"/>
    <n v="60"/>
    <s v="Smartphone"/>
    <s v="iOS"/>
    <s v="Web"/>
    <s v="Assignment"/>
    <x v="0"/>
    <s v="5G"/>
    <n v="222.66"/>
    <x v="323"/>
    <x v="1"/>
    <n v="3"/>
    <s v="Yes"/>
    <x v="1"/>
    <n v="10.039999999999999"/>
    <s v="No"/>
    <n v="7"/>
    <x v="36"/>
    <x v="1"/>
    <n v="1"/>
    <x v="1"/>
    <n v="0"/>
  </r>
  <r>
    <s v="EU1691"/>
    <x v="691"/>
    <s v="Charles Garza"/>
    <s v="seannewman@hotmail.com"/>
    <x v="4"/>
    <x v="1"/>
    <d v="2024-12-20T00:00:00"/>
    <d v="2025-01-01T09:00:00"/>
    <d v="2025-01-01T10:00:00"/>
    <n v="60"/>
    <s v="Desktop"/>
    <s v="Windows"/>
    <s v="Web"/>
    <s v="Quiz"/>
    <x v="3"/>
    <s v="Ethernet"/>
    <n v="646.26"/>
    <x v="72"/>
    <x v="1"/>
    <n v="4"/>
    <s v="No"/>
    <x v="0"/>
    <n v="50.59"/>
    <s v="No"/>
    <n v="2"/>
    <x v="19"/>
    <x v="2"/>
    <n v="1"/>
    <x v="0"/>
    <n v="0"/>
  </r>
  <r>
    <s v="EU1692"/>
    <x v="692"/>
    <s v="Craig Welch"/>
    <s v="rhoward@cruz-mccoy.org"/>
    <x v="1"/>
    <x v="6"/>
    <d v="2024-09-06T00:00:00"/>
    <d v="2025-01-01T09:00:00"/>
    <d v="2025-01-01T11:00:00"/>
    <n v="120"/>
    <s v="Smartphone"/>
    <s v="iOS"/>
    <s v="Mobile App"/>
    <s v="Video"/>
    <x v="4"/>
    <s v="4G"/>
    <n v="928.6"/>
    <x v="330"/>
    <x v="1"/>
    <n v="4"/>
    <s v="No"/>
    <x v="1"/>
    <n v="95.38"/>
    <s v="Yes"/>
    <n v="0"/>
    <x v="22"/>
    <x v="0"/>
    <n v="1"/>
    <x v="1"/>
    <n v="1"/>
  </r>
  <r>
    <s v="EU1693"/>
    <x v="693"/>
    <s v="Stanley Andrade"/>
    <s v="marcus26@wilson.net"/>
    <x v="3"/>
    <x v="0"/>
    <d v="2025-07-03T00:00:00"/>
    <d v="2025-01-01T08:00:00"/>
    <d v="2025-01-01T09:00:00"/>
    <n v="60"/>
    <s v="Smartphone"/>
    <s v="Linux"/>
    <s v="Mobile App"/>
    <s v="Reading Material"/>
    <x v="3"/>
    <s v="4G"/>
    <n v="191.36"/>
    <x v="487"/>
    <x v="1"/>
    <n v="5"/>
    <s v="No"/>
    <x v="0"/>
    <n v="18.600000000000001"/>
    <s v="No"/>
    <n v="0"/>
    <x v="179"/>
    <x v="4"/>
    <n v="1"/>
    <x v="0"/>
    <n v="0"/>
  </r>
  <r>
    <s v="EU1694"/>
    <x v="694"/>
    <s v="Caitlyn Zamora"/>
    <s v="ashley68@hotmail.com"/>
    <x v="4"/>
    <x v="5"/>
    <d v="2025-07-06T00:00:00"/>
    <d v="2025-01-01T14:00:00"/>
    <d v="2025-01-01T16:00:00"/>
    <n v="120"/>
    <s v="Tablet"/>
    <s v="iOS"/>
    <s v="Mobile App"/>
    <s v="Video"/>
    <x v="0"/>
    <s v="WiFi"/>
    <n v="766.19"/>
    <x v="244"/>
    <x v="1"/>
    <n v="4"/>
    <s v="Yes"/>
    <x v="1"/>
    <n v="116.68"/>
    <s v="No"/>
    <n v="5"/>
    <x v="9"/>
    <x v="3"/>
    <n v="1"/>
    <x v="1"/>
    <n v="0"/>
  </r>
  <r>
    <s v="EU1695"/>
    <x v="695"/>
    <s v="Stacy Jones"/>
    <s v="michellewalter@smith-smith.com"/>
    <x v="2"/>
    <x v="6"/>
    <d v="2025-02-03T00:00:00"/>
    <d v="2025-01-01T08:00:00"/>
    <d v="2025-01-01T10:00:00"/>
    <n v="120"/>
    <s v="Smartphone"/>
    <s v="Linux"/>
    <s v="Web"/>
    <s v="Reading Material"/>
    <x v="4"/>
    <s v="Ethernet"/>
    <n v="526.5"/>
    <x v="337"/>
    <x v="1"/>
    <n v="4"/>
    <s v="No"/>
    <x v="0"/>
    <n v="5.82"/>
    <s v="Yes"/>
    <n v="4"/>
    <x v="194"/>
    <x v="5"/>
    <n v="1"/>
    <x v="0"/>
    <n v="1"/>
  </r>
  <r>
    <s v="EU1696"/>
    <x v="696"/>
    <s v="Edward Morris"/>
    <s v="hmanning@gmail.com"/>
    <x v="4"/>
    <x v="2"/>
    <d v="2025-02-05T00:00:00"/>
    <d v="2025-01-01T10:00:00"/>
    <d v="2025-01-01T12:00:00"/>
    <n v="120"/>
    <s v="Smartphone"/>
    <s v="Linux"/>
    <s v="Web"/>
    <s v="Video"/>
    <x v="3"/>
    <s v="4G"/>
    <n v="681.85"/>
    <x v="131"/>
    <x v="0"/>
    <n v="5"/>
    <s v="Yes"/>
    <x v="0"/>
    <n v="2.97"/>
    <s v="No"/>
    <n v="9"/>
    <x v="158"/>
    <x v="4"/>
    <n v="0"/>
    <x v="0"/>
    <n v="0"/>
  </r>
  <r>
    <s v="EU1697"/>
    <x v="697"/>
    <s v="Elizabeth Farmer"/>
    <s v="jacksonalex@foster-salinas.biz"/>
    <x v="3"/>
    <x v="0"/>
    <d v="2025-01-06T00:00:00"/>
    <d v="2025-01-01T11:00:00"/>
    <d v="2025-01-01T12:00:00"/>
    <n v="60"/>
    <s v="Smartphone"/>
    <s v="Android"/>
    <s v="Mobile App"/>
    <s v="Video"/>
    <x v="0"/>
    <s v="WiFi"/>
    <n v="535.91"/>
    <x v="488"/>
    <x v="1"/>
    <n v="3"/>
    <s v="No"/>
    <x v="0"/>
    <n v="69.69"/>
    <s v="No"/>
    <n v="4"/>
    <x v="84"/>
    <x v="0"/>
    <n v="1"/>
    <x v="0"/>
    <n v="0"/>
  </r>
  <r>
    <s v="EU1698"/>
    <x v="698"/>
    <s v="Elaine Edwards"/>
    <s v="robertjones@bryant.net"/>
    <x v="2"/>
    <x v="3"/>
    <d v="2025-01-14T00:00:00"/>
    <d v="2025-01-01T09:00:00"/>
    <d v="2025-01-01T11:00:00"/>
    <n v="120"/>
    <s v="Desktop"/>
    <s v="Windows"/>
    <s v="Web"/>
    <s v="Reading Material"/>
    <x v="1"/>
    <s v="WiFi"/>
    <n v="929.38"/>
    <x v="489"/>
    <x v="1"/>
    <n v="3"/>
    <s v="No"/>
    <x v="1"/>
    <n v="64.760000000000005"/>
    <s v="No"/>
    <n v="5"/>
    <x v="86"/>
    <x v="0"/>
    <n v="1"/>
    <x v="1"/>
    <n v="0"/>
  </r>
  <r>
    <s v="EU1699"/>
    <x v="699"/>
    <s v="Brandy Thompson"/>
    <s v="derrick05@jones.biz"/>
    <x v="1"/>
    <x v="3"/>
    <d v="2025-02-02T00:00:00"/>
    <d v="2025-01-01T11:00:00"/>
    <d v="2025-01-01T13:00:00"/>
    <n v="120"/>
    <s v="Tablet"/>
    <s v="Windows"/>
    <s v="Web"/>
    <s v="Reading Material"/>
    <x v="4"/>
    <s v="5G"/>
    <n v="63.78"/>
    <x v="490"/>
    <x v="1"/>
    <n v="2"/>
    <s v="Yes"/>
    <x v="0"/>
    <n v="67.98"/>
    <s v="No"/>
    <n v="6"/>
    <x v="123"/>
    <x v="1"/>
    <n v="1"/>
    <x v="0"/>
    <n v="0"/>
  </r>
  <r>
    <s v="EU1700"/>
    <x v="700"/>
    <s v="Jose Roberts"/>
    <s v="baxterlisa@hotmail.com"/>
    <x v="2"/>
    <x v="1"/>
    <d v="2024-12-07T00:00:00"/>
    <d v="2025-01-01T10:00:00"/>
    <d v="2025-01-01T11:00:00"/>
    <n v="60"/>
    <s v="Laptop"/>
    <s v="Linux"/>
    <s v="Web"/>
    <s v="Assignment"/>
    <x v="1"/>
    <s v="5G"/>
    <n v="217.34"/>
    <x v="491"/>
    <x v="1"/>
    <n v="3"/>
    <s v="No"/>
    <x v="1"/>
    <n v="75.97"/>
    <s v="No"/>
    <n v="9"/>
    <x v="217"/>
    <x v="2"/>
    <n v="1"/>
    <x v="1"/>
    <n v="0"/>
  </r>
  <r>
    <s v="EU1701"/>
    <x v="701"/>
    <s v="Greg Thomas"/>
    <s v="kelly98@rowe.com"/>
    <x v="2"/>
    <x v="2"/>
    <d v="2025-06-22T00:00:00"/>
    <d v="2025-01-01T14:00:00"/>
    <d v="2025-01-01T15:00:00"/>
    <n v="60"/>
    <s v="Tablet"/>
    <s v="Linux"/>
    <s v="Web"/>
    <s v="Quiz"/>
    <x v="0"/>
    <s v="WiFi"/>
    <n v="938.46"/>
    <x v="348"/>
    <x v="1"/>
    <n v="3"/>
    <s v="Yes"/>
    <x v="0"/>
    <n v="4.97"/>
    <s v="Yes"/>
    <n v="1"/>
    <x v="102"/>
    <x v="0"/>
    <n v="1"/>
    <x v="0"/>
    <n v="1"/>
  </r>
  <r>
    <s v="EU1702"/>
    <x v="702"/>
    <s v="George Frazier"/>
    <s v="snowamanda@yahoo.com"/>
    <x v="3"/>
    <x v="1"/>
    <d v="2025-01-28T00:00:00"/>
    <d v="2025-01-01T08:00:00"/>
    <d v="2025-01-01T10:00:00"/>
    <n v="120"/>
    <s v="Desktop"/>
    <s v="iOS"/>
    <s v="Mobile App"/>
    <s v="Discussion"/>
    <x v="2"/>
    <s v="Ethernet"/>
    <n v="826.58"/>
    <x v="170"/>
    <x v="0"/>
    <n v="3"/>
    <s v="No"/>
    <x v="0"/>
    <n v="5.8"/>
    <s v="Yes"/>
    <n v="5"/>
    <x v="220"/>
    <x v="0"/>
    <n v="0"/>
    <x v="0"/>
    <n v="1"/>
  </r>
  <r>
    <s v="EU1703"/>
    <x v="703"/>
    <s v="Ryan Warner"/>
    <s v="qburch@foster.com"/>
    <x v="3"/>
    <x v="2"/>
    <d v="2024-10-08T00:00:00"/>
    <d v="2025-01-01T13:00:00"/>
    <d v="2025-01-01T14:00:00"/>
    <n v="60"/>
    <s v="Tablet"/>
    <s v="Linux"/>
    <s v="Web"/>
    <s v="Video"/>
    <x v="1"/>
    <s v="Ethernet"/>
    <n v="888.95"/>
    <x v="492"/>
    <x v="0"/>
    <n v="1"/>
    <s v="No"/>
    <x v="1"/>
    <n v="63.74"/>
    <s v="Yes"/>
    <n v="3"/>
    <x v="5"/>
    <x v="3"/>
    <n v="0"/>
    <x v="1"/>
    <n v="1"/>
  </r>
  <r>
    <s v="EU1704"/>
    <x v="704"/>
    <s v="Angela Dixon"/>
    <s v="johnsonsandra@simmons.com"/>
    <x v="1"/>
    <x v="0"/>
    <d v="2025-01-02T00:00:00"/>
    <d v="2025-01-01T09:00:00"/>
    <d v="2025-01-01T11:00:00"/>
    <n v="120"/>
    <s v="Laptop"/>
    <s v="iOS"/>
    <s v="Mobile App"/>
    <s v="Discussion"/>
    <x v="1"/>
    <s v="Ethernet"/>
    <n v="701.31"/>
    <x v="299"/>
    <x v="0"/>
    <n v="0"/>
    <s v="Yes"/>
    <x v="1"/>
    <n v="80.89"/>
    <s v="No"/>
    <n v="10"/>
    <x v="53"/>
    <x v="3"/>
    <n v="0"/>
    <x v="1"/>
    <n v="0"/>
  </r>
  <r>
    <s v="EU1705"/>
    <x v="705"/>
    <s v="Donald Jones"/>
    <s v="goodnicholas@walton.com"/>
    <x v="0"/>
    <x v="5"/>
    <d v="2025-06-12T00:00:00"/>
    <d v="2025-01-01T11:00:00"/>
    <d v="2025-01-01T12:00:00"/>
    <n v="60"/>
    <s v="Laptop"/>
    <s v="Windows"/>
    <s v="Web"/>
    <s v="Reading Material"/>
    <x v="4"/>
    <s v="5G"/>
    <n v="684.28"/>
    <x v="493"/>
    <x v="0"/>
    <n v="3"/>
    <s v="Yes"/>
    <x v="1"/>
    <n v="113.64"/>
    <s v="No"/>
    <n v="10"/>
    <x v="157"/>
    <x v="0"/>
    <n v="0"/>
    <x v="1"/>
    <n v="0"/>
  </r>
  <r>
    <s v="EU1706"/>
    <x v="706"/>
    <s v="Christine Solis"/>
    <s v="samueljohnson@reese-bartlett.com"/>
    <x v="0"/>
    <x v="3"/>
    <d v="2024-10-14T00:00:00"/>
    <d v="2025-01-01T12:00:00"/>
    <d v="2025-01-01T13:00:00"/>
    <n v="60"/>
    <s v="Tablet"/>
    <s v="Linux"/>
    <s v="Web"/>
    <s v="Video"/>
    <x v="4"/>
    <s v="WiFi"/>
    <n v="169.53"/>
    <x v="275"/>
    <x v="0"/>
    <n v="0"/>
    <s v="No"/>
    <x v="1"/>
    <n v="81.2"/>
    <s v="No"/>
    <n v="5"/>
    <x v="29"/>
    <x v="0"/>
    <n v="0"/>
    <x v="1"/>
    <n v="0"/>
  </r>
  <r>
    <s v="EU1707"/>
    <x v="707"/>
    <s v="Victor Sims"/>
    <s v="murphysarah@robinson-poole.com"/>
    <x v="1"/>
    <x v="6"/>
    <d v="2025-04-03T00:00:00"/>
    <d v="2025-01-01T09:00:00"/>
    <d v="2025-01-01T11:00:00"/>
    <n v="120"/>
    <s v="Desktop"/>
    <s v="Linux"/>
    <s v="Web"/>
    <s v="Reading Material"/>
    <x v="1"/>
    <s v="4G"/>
    <n v="488.9"/>
    <x v="453"/>
    <x v="1"/>
    <n v="1"/>
    <s v="Yes"/>
    <x v="1"/>
    <n v="78.319999999999993"/>
    <s v="Yes"/>
    <n v="8"/>
    <x v="114"/>
    <x v="0"/>
    <n v="1"/>
    <x v="1"/>
    <n v="1"/>
  </r>
  <r>
    <s v="EU1708"/>
    <x v="708"/>
    <s v="Patrick Walton"/>
    <s v="dperez@gmail.com"/>
    <x v="2"/>
    <x v="5"/>
    <d v="2024-07-25T00:00:00"/>
    <d v="2025-01-01T12:00:00"/>
    <d v="2025-01-01T14:00:00"/>
    <n v="120"/>
    <s v="Smartphone"/>
    <s v="Windows"/>
    <s v="Mobile App"/>
    <s v="Discussion"/>
    <x v="1"/>
    <s v="4G"/>
    <n v="913.66"/>
    <x v="267"/>
    <x v="0"/>
    <n v="5"/>
    <s v="Yes"/>
    <x v="0"/>
    <n v="36.94"/>
    <s v="Yes"/>
    <n v="2"/>
    <x v="59"/>
    <x v="0"/>
    <n v="0"/>
    <x v="0"/>
    <n v="1"/>
  </r>
  <r>
    <s v="EU1709"/>
    <x v="709"/>
    <s v="Daniel Watts"/>
    <s v="samuel07@gmail.com"/>
    <x v="2"/>
    <x v="4"/>
    <d v="2025-06-20T00:00:00"/>
    <d v="2025-01-01T12:00:00"/>
    <d v="2025-01-01T14:00:00"/>
    <n v="120"/>
    <s v="Tablet"/>
    <s v="Android"/>
    <s v="Mobile App"/>
    <s v="Video"/>
    <x v="4"/>
    <s v="Ethernet"/>
    <n v="754.93"/>
    <x v="326"/>
    <x v="1"/>
    <n v="5"/>
    <s v="No"/>
    <x v="1"/>
    <n v="61.55"/>
    <s v="Yes"/>
    <n v="7"/>
    <x v="9"/>
    <x v="0"/>
    <n v="1"/>
    <x v="1"/>
    <n v="1"/>
  </r>
  <r>
    <s v="EU1710"/>
    <x v="710"/>
    <s v="Teresa Warren"/>
    <s v="nathansmith@hughes-murray.com"/>
    <x v="0"/>
    <x v="0"/>
    <d v="2025-01-20T00:00:00"/>
    <d v="2025-01-01T12:00:00"/>
    <d v="2025-01-01T14:00:00"/>
    <n v="120"/>
    <s v="Tablet"/>
    <s v="Linux"/>
    <s v="Web"/>
    <s v="Discussion"/>
    <x v="2"/>
    <s v="5G"/>
    <n v="374.18"/>
    <x v="494"/>
    <x v="0"/>
    <n v="0"/>
    <s v="No"/>
    <x v="0"/>
    <n v="21.43"/>
    <s v="No"/>
    <n v="6"/>
    <x v="216"/>
    <x v="1"/>
    <n v="0"/>
    <x v="0"/>
    <n v="0"/>
  </r>
  <r>
    <s v="EU1711"/>
    <x v="711"/>
    <s v="Russell Adams"/>
    <s v="dkeller@holmes.com"/>
    <x v="0"/>
    <x v="4"/>
    <d v="2025-01-27T00:00:00"/>
    <d v="2025-01-01T12:00:00"/>
    <d v="2025-01-01T13:00:00"/>
    <n v="60"/>
    <s v="Desktop"/>
    <s v="Linux"/>
    <s v="Web"/>
    <s v="Video"/>
    <x v="1"/>
    <s v="4G"/>
    <n v="278.38"/>
    <x v="495"/>
    <x v="0"/>
    <n v="1"/>
    <s v="No"/>
    <x v="1"/>
    <n v="64.19"/>
    <s v="No"/>
    <n v="7"/>
    <x v="84"/>
    <x v="0"/>
    <n v="0"/>
    <x v="1"/>
    <n v="0"/>
  </r>
  <r>
    <s v="EU1712"/>
    <x v="712"/>
    <s v="Ryan Chen"/>
    <s v="garrett89@hotmail.com"/>
    <x v="2"/>
    <x v="6"/>
    <d v="2024-12-18T00:00:00"/>
    <d v="2025-01-01T13:00:00"/>
    <d v="2025-01-01T15:00:00"/>
    <n v="120"/>
    <s v="Desktop"/>
    <s v="Android"/>
    <s v="Mobile App"/>
    <s v="Discussion"/>
    <x v="2"/>
    <s v="4G"/>
    <n v="465.46"/>
    <x v="496"/>
    <x v="1"/>
    <n v="0"/>
    <s v="Yes"/>
    <x v="1"/>
    <n v="33.06"/>
    <s v="Yes"/>
    <n v="2"/>
    <x v="193"/>
    <x v="5"/>
    <n v="1"/>
    <x v="1"/>
    <n v="1"/>
  </r>
  <r>
    <s v="EU1713"/>
    <x v="713"/>
    <s v="Robert Martinez"/>
    <s v="xnguyen@davis.info"/>
    <x v="4"/>
    <x v="3"/>
    <d v="2025-04-07T00:00:00"/>
    <d v="2025-01-01T09:00:00"/>
    <d v="2025-01-01T11:00:00"/>
    <n v="120"/>
    <s v="Laptop"/>
    <s v="Android"/>
    <s v="Mobile App"/>
    <s v="Reading Material"/>
    <x v="2"/>
    <s v="WiFi"/>
    <n v="539.22"/>
    <x v="497"/>
    <x v="1"/>
    <n v="1"/>
    <s v="Yes"/>
    <x v="0"/>
    <n v="65.47"/>
    <s v="No"/>
    <n v="0"/>
    <x v="172"/>
    <x v="1"/>
    <n v="1"/>
    <x v="0"/>
    <n v="0"/>
  </r>
  <r>
    <s v="EU1714"/>
    <x v="714"/>
    <s v="Nancy Jones"/>
    <s v="cynthia81@gmail.com"/>
    <x v="3"/>
    <x v="4"/>
    <d v="2024-12-21T00:00:00"/>
    <d v="2025-01-01T12:00:00"/>
    <d v="2025-01-01T14:00:00"/>
    <n v="120"/>
    <s v="Tablet"/>
    <s v="Linux"/>
    <s v="Web"/>
    <s v="Quiz"/>
    <x v="2"/>
    <s v="Ethernet"/>
    <n v="750.84"/>
    <x v="484"/>
    <x v="1"/>
    <n v="5"/>
    <s v="Yes"/>
    <x v="0"/>
    <n v="17.73"/>
    <s v="Yes"/>
    <n v="3"/>
    <x v="27"/>
    <x v="3"/>
    <n v="1"/>
    <x v="0"/>
    <n v="1"/>
  </r>
  <r>
    <s v="EU1715"/>
    <x v="715"/>
    <s v="Kimberly Lopez"/>
    <s v="bradleyfuller@yahoo.com"/>
    <x v="0"/>
    <x v="5"/>
    <d v="2024-07-12T00:00:00"/>
    <d v="2025-01-01T13:00:00"/>
    <d v="2025-01-01T15:00:00"/>
    <n v="120"/>
    <s v="Desktop"/>
    <s v="macOS"/>
    <s v="Mobile App"/>
    <s v="Quiz"/>
    <x v="4"/>
    <s v="4G"/>
    <n v="432.94"/>
    <x v="165"/>
    <x v="1"/>
    <n v="2"/>
    <s v="Yes"/>
    <x v="1"/>
    <n v="102.02"/>
    <s v="No"/>
    <n v="4"/>
    <x v="28"/>
    <x v="5"/>
    <n v="1"/>
    <x v="1"/>
    <n v="0"/>
  </r>
  <r>
    <s v="EU1716"/>
    <x v="716"/>
    <s v="Brenda Anderson"/>
    <s v="karenrose@hunt-williamson.com"/>
    <x v="3"/>
    <x v="6"/>
    <d v="2025-06-28T00:00:00"/>
    <d v="2025-01-01T09:00:00"/>
    <d v="2025-01-01T10:00:00"/>
    <n v="60"/>
    <s v="Laptop"/>
    <s v="iOS"/>
    <s v="Mobile App"/>
    <s v="Discussion"/>
    <x v="0"/>
    <s v="4G"/>
    <n v="966.35"/>
    <x v="498"/>
    <x v="1"/>
    <n v="0"/>
    <s v="Yes"/>
    <x v="0"/>
    <n v="22.8"/>
    <s v="No"/>
    <n v="7"/>
    <x v="84"/>
    <x v="3"/>
    <n v="1"/>
    <x v="0"/>
    <n v="0"/>
  </r>
  <r>
    <s v="EU1717"/>
    <x v="717"/>
    <s v="Diana King"/>
    <s v="justinarmstrong@moses-rich.biz"/>
    <x v="4"/>
    <x v="6"/>
    <d v="2024-08-09T00:00:00"/>
    <d v="2025-01-01T08:00:00"/>
    <d v="2025-01-01T10:00:00"/>
    <n v="120"/>
    <s v="Desktop"/>
    <s v="Android"/>
    <s v="Web"/>
    <s v="Quiz"/>
    <x v="1"/>
    <s v="Ethernet"/>
    <n v="495.65"/>
    <x v="187"/>
    <x v="1"/>
    <n v="3"/>
    <s v="Yes"/>
    <x v="0"/>
    <n v="31.59"/>
    <s v="Yes"/>
    <n v="6"/>
    <x v="40"/>
    <x v="1"/>
    <n v="1"/>
    <x v="0"/>
    <n v="1"/>
  </r>
  <r>
    <s v="EU1718"/>
    <x v="718"/>
    <s v="Carlos Robertson"/>
    <s v="thomasromero@hotmail.com"/>
    <x v="4"/>
    <x v="1"/>
    <d v="2024-08-17T00:00:00"/>
    <d v="2025-01-01T11:00:00"/>
    <d v="2025-01-01T12:00:00"/>
    <n v="60"/>
    <s v="Tablet"/>
    <s v="Windows"/>
    <s v="Mobile App"/>
    <s v="Assignment"/>
    <x v="1"/>
    <s v="4G"/>
    <n v="325.52"/>
    <x v="207"/>
    <x v="1"/>
    <n v="4"/>
    <s v="Yes"/>
    <x v="1"/>
    <n v="95.67"/>
    <s v="No"/>
    <n v="4"/>
    <x v="75"/>
    <x v="5"/>
    <n v="1"/>
    <x v="1"/>
    <n v="0"/>
  </r>
  <r>
    <s v="EU1719"/>
    <x v="719"/>
    <s v="Sarah White"/>
    <s v="mckenzie99@hunt-simpson.com"/>
    <x v="2"/>
    <x v="5"/>
    <d v="2024-07-14T00:00:00"/>
    <d v="2025-01-01T14:00:00"/>
    <d v="2025-01-01T16:00:00"/>
    <n v="120"/>
    <s v="Desktop"/>
    <s v="iOS"/>
    <s v="Mobile App"/>
    <s v="Assignment"/>
    <x v="2"/>
    <s v="Ethernet"/>
    <n v="667.91"/>
    <x v="154"/>
    <x v="1"/>
    <n v="5"/>
    <s v="No"/>
    <x v="1"/>
    <n v="63.26"/>
    <s v="Yes"/>
    <n v="10"/>
    <x v="12"/>
    <x v="5"/>
    <n v="1"/>
    <x v="1"/>
    <n v="1"/>
  </r>
  <r>
    <s v="EU1720"/>
    <x v="720"/>
    <s v="Betty Cox"/>
    <s v="powersgina@gmail.com"/>
    <x v="1"/>
    <x v="4"/>
    <d v="2025-02-11T00:00:00"/>
    <d v="2025-01-01T11:00:00"/>
    <d v="2025-01-01T13:00:00"/>
    <n v="120"/>
    <s v="Desktop"/>
    <s v="Windows"/>
    <s v="Web"/>
    <s v="Assignment"/>
    <x v="0"/>
    <s v="WiFi"/>
    <n v="164.08"/>
    <x v="42"/>
    <x v="0"/>
    <n v="2"/>
    <s v="Yes"/>
    <x v="1"/>
    <n v="58.95"/>
    <s v="No"/>
    <n v="1"/>
    <x v="126"/>
    <x v="4"/>
    <n v="0"/>
    <x v="1"/>
    <n v="0"/>
  </r>
  <r>
    <s v="EU1721"/>
    <x v="721"/>
    <s v="Terri Chan"/>
    <s v="richardphillips@gmail.com"/>
    <x v="0"/>
    <x v="5"/>
    <d v="2025-06-15T00:00:00"/>
    <d v="2025-01-01T14:00:00"/>
    <d v="2025-01-01T16:00:00"/>
    <n v="120"/>
    <s v="Smartphone"/>
    <s v="Linux"/>
    <s v="Mobile App"/>
    <s v="Reading Material"/>
    <x v="2"/>
    <s v="Ethernet"/>
    <n v="964.66"/>
    <x v="499"/>
    <x v="1"/>
    <n v="4"/>
    <s v="Yes"/>
    <x v="1"/>
    <n v="47.26"/>
    <s v="No"/>
    <n v="0"/>
    <x v="4"/>
    <x v="1"/>
    <n v="1"/>
    <x v="1"/>
    <n v="0"/>
  </r>
  <r>
    <s v="EU1722"/>
    <x v="722"/>
    <s v="Michelle Snow"/>
    <s v="plarson@white-castro.com"/>
    <x v="4"/>
    <x v="1"/>
    <d v="2025-03-20T00:00:00"/>
    <d v="2025-01-01T14:00:00"/>
    <d v="2025-01-01T15:00:00"/>
    <n v="60"/>
    <s v="Tablet"/>
    <s v="Windows"/>
    <s v="Mobile App"/>
    <s v="Discussion"/>
    <x v="0"/>
    <s v="5G"/>
    <n v="783.34"/>
    <x v="500"/>
    <x v="0"/>
    <n v="3"/>
    <s v="Yes"/>
    <x v="0"/>
    <n v="14.34"/>
    <s v="Yes"/>
    <n v="7"/>
    <x v="230"/>
    <x v="4"/>
    <n v="0"/>
    <x v="0"/>
    <n v="1"/>
  </r>
  <r>
    <s v="EU1723"/>
    <x v="723"/>
    <s v="John Wilkins"/>
    <s v="misty76@moore-martinez.com"/>
    <x v="4"/>
    <x v="3"/>
    <d v="2025-02-22T00:00:00"/>
    <d v="2025-01-01T11:00:00"/>
    <d v="2025-01-01T13:00:00"/>
    <n v="120"/>
    <s v="Desktop"/>
    <s v="Windows"/>
    <s v="Mobile App"/>
    <s v="Reading Material"/>
    <x v="2"/>
    <s v="WiFi"/>
    <n v="909.53"/>
    <x v="501"/>
    <x v="0"/>
    <n v="1"/>
    <s v="No"/>
    <x v="0"/>
    <n v="95.84"/>
    <s v="No"/>
    <n v="1"/>
    <x v="149"/>
    <x v="3"/>
    <n v="0"/>
    <x v="0"/>
    <n v="0"/>
  </r>
  <r>
    <s v="EU1724"/>
    <x v="724"/>
    <s v="Timothy Myers"/>
    <s v="vincentpamela@gmail.com"/>
    <x v="2"/>
    <x v="3"/>
    <d v="2024-12-29T00:00:00"/>
    <d v="2025-01-01T08:00:00"/>
    <d v="2025-01-01T09:00:00"/>
    <n v="60"/>
    <s v="Desktop"/>
    <s v="macOS"/>
    <s v="Web"/>
    <s v="Quiz"/>
    <x v="4"/>
    <s v="4G"/>
    <n v="666.55"/>
    <x v="382"/>
    <x v="0"/>
    <n v="2"/>
    <s v="Yes"/>
    <x v="1"/>
    <n v="112.73"/>
    <s v="Yes"/>
    <n v="9"/>
    <x v="226"/>
    <x v="1"/>
    <n v="0"/>
    <x v="1"/>
    <n v="1"/>
  </r>
  <r>
    <s v="EU1725"/>
    <x v="725"/>
    <s v="Crystal Farmer"/>
    <s v="ojohnson@yahoo.com"/>
    <x v="1"/>
    <x v="2"/>
    <d v="2025-03-30T00:00:00"/>
    <d v="2025-01-01T11:00:00"/>
    <d v="2025-01-01T12:00:00"/>
    <n v="60"/>
    <s v="Smartphone"/>
    <s v="Linux"/>
    <s v="Mobile App"/>
    <s v="Video"/>
    <x v="0"/>
    <s v="4G"/>
    <n v="251.92"/>
    <x v="335"/>
    <x v="1"/>
    <n v="0"/>
    <s v="Yes"/>
    <x v="0"/>
    <n v="116.74"/>
    <s v="No"/>
    <n v="9"/>
    <x v="20"/>
    <x v="1"/>
    <n v="1"/>
    <x v="0"/>
    <n v="0"/>
  </r>
  <r>
    <s v="EU1726"/>
    <x v="726"/>
    <s v="Pamela Gonzalez"/>
    <s v="nancy59@gray.com"/>
    <x v="3"/>
    <x v="0"/>
    <d v="2025-05-20T00:00:00"/>
    <d v="2025-01-01T13:00:00"/>
    <d v="2025-01-01T15:00:00"/>
    <n v="120"/>
    <s v="Desktop"/>
    <s v="Android"/>
    <s v="Mobile App"/>
    <s v="Quiz"/>
    <x v="3"/>
    <s v="5G"/>
    <n v="652.44000000000005"/>
    <x v="502"/>
    <x v="0"/>
    <n v="1"/>
    <s v="Yes"/>
    <x v="1"/>
    <n v="42.66"/>
    <s v="No"/>
    <n v="10"/>
    <x v="197"/>
    <x v="2"/>
    <n v="0"/>
    <x v="1"/>
    <n v="0"/>
  </r>
  <r>
    <s v="EU1727"/>
    <x v="727"/>
    <s v="Cassie Mendoza"/>
    <s v="coreymatthews@hotmail.com"/>
    <x v="0"/>
    <x v="6"/>
    <d v="2024-12-01T00:00:00"/>
    <d v="2025-01-01T08:00:00"/>
    <d v="2025-01-01T09:00:00"/>
    <n v="60"/>
    <s v="Laptop"/>
    <s v="Android"/>
    <s v="Mobile App"/>
    <s v="Quiz"/>
    <x v="0"/>
    <s v="Ethernet"/>
    <n v="575.79999999999995"/>
    <x v="377"/>
    <x v="1"/>
    <n v="4"/>
    <s v="No"/>
    <x v="0"/>
    <n v="59.55"/>
    <s v="Yes"/>
    <n v="9"/>
    <x v="19"/>
    <x v="0"/>
    <n v="1"/>
    <x v="0"/>
    <n v="1"/>
  </r>
  <r>
    <s v="EU1728"/>
    <x v="728"/>
    <s v="Elizabeth Guzman"/>
    <s v="millertina@yahoo.com"/>
    <x v="2"/>
    <x v="1"/>
    <d v="2024-12-18T00:00:00"/>
    <d v="2025-01-01T10:00:00"/>
    <d v="2025-01-01T12:00:00"/>
    <n v="120"/>
    <s v="Desktop"/>
    <s v="Windows"/>
    <s v="Mobile App"/>
    <s v="Reading Material"/>
    <x v="3"/>
    <s v="5G"/>
    <n v="250.53"/>
    <x v="63"/>
    <x v="1"/>
    <n v="2"/>
    <s v="No"/>
    <x v="0"/>
    <n v="99.05"/>
    <s v="No"/>
    <n v="7"/>
    <x v="109"/>
    <x v="4"/>
    <n v="1"/>
    <x v="0"/>
    <n v="0"/>
  </r>
  <r>
    <s v="EU1729"/>
    <x v="729"/>
    <s v="John Whitaker"/>
    <s v="jenniferroth@yahoo.com"/>
    <x v="0"/>
    <x v="1"/>
    <d v="2025-06-25T00:00:00"/>
    <d v="2025-01-01T09:00:00"/>
    <d v="2025-01-01T10:00:00"/>
    <n v="60"/>
    <s v="Tablet"/>
    <s v="Linux"/>
    <s v="Web"/>
    <s v="Quiz"/>
    <x v="4"/>
    <s v="WiFi"/>
    <n v="598.29"/>
    <x v="503"/>
    <x v="0"/>
    <n v="4"/>
    <s v="No"/>
    <x v="1"/>
    <n v="22.27"/>
    <s v="Yes"/>
    <n v="9"/>
    <x v="109"/>
    <x v="0"/>
    <n v="0"/>
    <x v="1"/>
    <n v="1"/>
  </r>
  <r>
    <s v="EU1730"/>
    <x v="730"/>
    <s v="Marilyn Newton"/>
    <s v="lauren84@yahoo.com"/>
    <x v="4"/>
    <x v="3"/>
    <d v="2024-10-17T00:00:00"/>
    <d v="2025-01-01T14:00:00"/>
    <d v="2025-01-01T15:00:00"/>
    <n v="60"/>
    <s v="Smartphone"/>
    <s v="iOS"/>
    <s v="Mobile App"/>
    <s v="Discussion"/>
    <x v="4"/>
    <s v="5G"/>
    <n v="806.45"/>
    <x v="504"/>
    <x v="0"/>
    <n v="4"/>
    <s v="No"/>
    <x v="1"/>
    <n v="59.17"/>
    <s v="Yes"/>
    <n v="7"/>
    <x v="47"/>
    <x v="4"/>
    <n v="0"/>
    <x v="1"/>
    <n v="1"/>
  </r>
  <r>
    <s v="EU1731"/>
    <x v="731"/>
    <s v="Katie Rogers"/>
    <s v="douglasellis@carr.net"/>
    <x v="0"/>
    <x v="4"/>
    <d v="2025-05-09T00:00:00"/>
    <d v="2025-01-01T10:00:00"/>
    <d v="2025-01-01T12:00:00"/>
    <n v="120"/>
    <s v="Tablet"/>
    <s v="macOS"/>
    <s v="Mobile App"/>
    <s v="Assignment"/>
    <x v="4"/>
    <s v="Ethernet"/>
    <n v="293.97000000000003"/>
    <x v="187"/>
    <x v="1"/>
    <n v="1"/>
    <s v="No"/>
    <x v="1"/>
    <n v="18.75"/>
    <s v="Yes"/>
    <n v="2"/>
    <x v="3"/>
    <x v="1"/>
    <n v="1"/>
    <x v="1"/>
    <n v="1"/>
  </r>
  <r>
    <s v="EU1732"/>
    <x v="732"/>
    <s v="Christopher Fowler"/>
    <s v="mcgratholivia@ferguson.com"/>
    <x v="3"/>
    <x v="3"/>
    <d v="2025-05-30T00:00:00"/>
    <d v="2025-01-01T08:00:00"/>
    <d v="2025-01-01T10:00:00"/>
    <n v="120"/>
    <s v="Desktop"/>
    <s v="Android"/>
    <s v="Web"/>
    <s v="Reading Material"/>
    <x v="2"/>
    <s v="5G"/>
    <n v="154.27000000000001"/>
    <x v="505"/>
    <x v="0"/>
    <n v="0"/>
    <s v="No"/>
    <x v="1"/>
    <n v="47.62"/>
    <s v="No"/>
    <n v="2"/>
    <x v="179"/>
    <x v="3"/>
    <n v="0"/>
    <x v="1"/>
    <n v="0"/>
  </r>
  <r>
    <s v="EU1733"/>
    <x v="733"/>
    <s v="David Ortiz"/>
    <s v="vmanning@gmail.com"/>
    <x v="2"/>
    <x v="1"/>
    <d v="2025-06-27T00:00:00"/>
    <d v="2025-01-01T12:00:00"/>
    <d v="2025-01-01T14:00:00"/>
    <n v="120"/>
    <s v="Smartphone"/>
    <s v="Linux"/>
    <s v="Mobile App"/>
    <s v="Video"/>
    <x v="0"/>
    <s v="Ethernet"/>
    <n v="786.8"/>
    <x v="163"/>
    <x v="0"/>
    <n v="1"/>
    <s v="Yes"/>
    <x v="0"/>
    <n v="62.28"/>
    <s v="Yes"/>
    <n v="4"/>
    <x v="182"/>
    <x v="0"/>
    <n v="0"/>
    <x v="0"/>
    <n v="1"/>
  </r>
  <r>
    <s v="EU1734"/>
    <x v="734"/>
    <s v="Frank Jones"/>
    <s v="alanbrooks@conley.biz"/>
    <x v="0"/>
    <x v="2"/>
    <d v="2024-11-17T00:00:00"/>
    <d v="2025-01-01T08:00:00"/>
    <d v="2025-01-01T09:00:00"/>
    <n v="60"/>
    <s v="Laptop"/>
    <s v="Android"/>
    <s v="Mobile App"/>
    <s v="Assignment"/>
    <x v="1"/>
    <s v="Ethernet"/>
    <n v="128.91"/>
    <x v="413"/>
    <x v="0"/>
    <n v="3"/>
    <s v="No"/>
    <x v="1"/>
    <n v="95.73"/>
    <s v="Yes"/>
    <n v="8"/>
    <x v="40"/>
    <x v="0"/>
    <n v="0"/>
    <x v="1"/>
    <n v="1"/>
  </r>
  <r>
    <s v="EU1735"/>
    <x v="735"/>
    <s v="Kimberly Rodriguez"/>
    <s v="timothy88@gmail.com"/>
    <x v="1"/>
    <x v="1"/>
    <d v="2024-08-27T00:00:00"/>
    <d v="2025-01-01T13:00:00"/>
    <d v="2025-01-01T14:00:00"/>
    <n v="60"/>
    <s v="Smartphone"/>
    <s v="Windows"/>
    <s v="Web"/>
    <s v="Reading Material"/>
    <x v="0"/>
    <s v="Ethernet"/>
    <n v="61.43"/>
    <x v="506"/>
    <x v="1"/>
    <n v="4"/>
    <s v="Yes"/>
    <x v="1"/>
    <n v="96.1"/>
    <s v="Yes"/>
    <n v="3"/>
    <x v="231"/>
    <x v="3"/>
    <n v="1"/>
    <x v="1"/>
    <n v="1"/>
  </r>
  <r>
    <s v="EU1736"/>
    <x v="736"/>
    <s v="Anna Davis"/>
    <s v="millerkaren@yahoo.com"/>
    <x v="2"/>
    <x v="5"/>
    <d v="2024-12-24T00:00:00"/>
    <d v="2025-01-01T09:00:00"/>
    <d v="2025-01-01T11:00:00"/>
    <n v="120"/>
    <s v="Laptop"/>
    <s v="Linux"/>
    <s v="Web"/>
    <s v="Discussion"/>
    <x v="3"/>
    <s v="WiFi"/>
    <n v="445.79"/>
    <x v="507"/>
    <x v="1"/>
    <n v="2"/>
    <s v="No"/>
    <x v="0"/>
    <n v="89.38"/>
    <s v="No"/>
    <n v="2"/>
    <x v="15"/>
    <x v="5"/>
    <n v="1"/>
    <x v="0"/>
    <n v="0"/>
  </r>
  <r>
    <s v="EU1737"/>
    <x v="737"/>
    <s v="Patricia Li"/>
    <s v="gardnerjeffrey@shelton.net"/>
    <x v="4"/>
    <x v="4"/>
    <d v="2024-09-11T00:00:00"/>
    <d v="2025-01-01T10:00:00"/>
    <d v="2025-01-01T12:00:00"/>
    <n v="120"/>
    <s v="Smartphone"/>
    <s v="Windows"/>
    <s v="Mobile App"/>
    <s v="Assignment"/>
    <x v="4"/>
    <s v="5G"/>
    <n v="751.94"/>
    <x v="508"/>
    <x v="0"/>
    <n v="0"/>
    <s v="Yes"/>
    <x v="1"/>
    <n v="74.44"/>
    <s v="Yes"/>
    <n v="7"/>
    <x v="232"/>
    <x v="0"/>
    <n v="0"/>
    <x v="1"/>
    <n v="1"/>
  </r>
  <r>
    <s v="EU1738"/>
    <x v="738"/>
    <s v="Dawn Espinoza"/>
    <s v="washingtonnicholas@wright.com"/>
    <x v="2"/>
    <x v="5"/>
    <d v="2024-11-17T00:00:00"/>
    <d v="2025-01-01T08:00:00"/>
    <d v="2025-01-01T09:00:00"/>
    <n v="60"/>
    <s v="Desktop"/>
    <s v="Android"/>
    <s v="Web"/>
    <s v="Reading Material"/>
    <x v="4"/>
    <s v="WiFi"/>
    <n v="872.87"/>
    <x v="172"/>
    <x v="1"/>
    <n v="3"/>
    <s v="No"/>
    <x v="1"/>
    <n v="83.77"/>
    <s v="Yes"/>
    <n v="8"/>
    <x v="131"/>
    <x v="0"/>
    <n v="1"/>
    <x v="1"/>
    <n v="1"/>
  </r>
  <r>
    <s v="EU1739"/>
    <x v="739"/>
    <s v="Jordan Beck"/>
    <s v="natashacollins@stewart.com"/>
    <x v="4"/>
    <x v="5"/>
    <d v="2025-05-28T00:00:00"/>
    <d v="2025-01-01T09:00:00"/>
    <d v="2025-01-01T11:00:00"/>
    <n v="120"/>
    <s v="Tablet"/>
    <s v="Windows"/>
    <s v="Mobile App"/>
    <s v="Discussion"/>
    <x v="1"/>
    <s v="5G"/>
    <n v="677.22"/>
    <x v="230"/>
    <x v="0"/>
    <n v="4"/>
    <s v="No"/>
    <x v="1"/>
    <n v="46.5"/>
    <s v="No"/>
    <n v="9"/>
    <x v="40"/>
    <x v="2"/>
    <n v="0"/>
    <x v="1"/>
    <n v="0"/>
  </r>
  <r>
    <s v="EU1740"/>
    <x v="740"/>
    <s v="Jessica Johnson"/>
    <s v="ihenry@brooks.com"/>
    <x v="2"/>
    <x v="3"/>
    <d v="2025-05-03T00:00:00"/>
    <d v="2025-01-01T12:00:00"/>
    <d v="2025-01-01T13:00:00"/>
    <n v="60"/>
    <s v="Tablet"/>
    <s v="macOS"/>
    <s v="Mobile App"/>
    <s v="Reading Material"/>
    <x v="1"/>
    <s v="WiFi"/>
    <n v="383.18"/>
    <x v="509"/>
    <x v="0"/>
    <n v="1"/>
    <s v="No"/>
    <x v="1"/>
    <n v="20.59"/>
    <s v="Yes"/>
    <n v="4"/>
    <x v="216"/>
    <x v="4"/>
    <n v="0"/>
    <x v="1"/>
    <n v="1"/>
  </r>
  <r>
    <s v="EU1741"/>
    <x v="741"/>
    <s v="Jamie Thompson"/>
    <s v="rebeccabrown@hotmail.com"/>
    <x v="0"/>
    <x v="0"/>
    <d v="2024-08-04T00:00:00"/>
    <d v="2025-01-01T13:00:00"/>
    <d v="2025-01-01T14:00:00"/>
    <n v="60"/>
    <s v="Tablet"/>
    <s v="Android"/>
    <s v="Web"/>
    <s v="Assignment"/>
    <x v="0"/>
    <s v="Ethernet"/>
    <n v="882.08"/>
    <x v="510"/>
    <x v="1"/>
    <n v="0"/>
    <s v="Yes"/>
    <x v="0"/>
    <n v="12.97"/>
    <s v="Yes"/>
    <n v="8"/>
    <x v="19"/>
    <x v="0"/>
    <n v="1"/>
    <x v="0"/>
    <n v="1"/>
  </r>
  <r>
    <s v="EU1742"/>
    <x v="742"/>
    <s v="Brenda Williams"/>
    <s v="tonya76@alexander.biz"/>
    <x v="0"/>
    <x v="6"/>
    <d v="2024-08-30T00:00:00"/>
    <d v="2025-01-01T10:00:00"/>
    <d v="2025-01-01T12:00:00"/>
    <n v="120"/>
    <s v="Tablet"/>
    <s v="macOS"/>
    <s v="Web"/>
    <s v="Quiz"/>
    <x v="2"/>
    <s v="Ethernet"/>
    <n v="480.06"/>
    <x v="511"/>
    <x v="1"/>
    <n v="0"/>
    <s v="No"/>
    <x v="1"/>
    <n v="19.53"/>
    <s v="No"/>
    <n v="1"/>
    <x v="85"/>
    <x v="0"/>
    <n v="1"/>
    <x v="1"/>
    <n v="0"/>
  </r>
  <r>
    <s v="EU1743"/>
    <x v="743"/>
    <s v="Shawn Collins"/>
    <s v="peter32@hotmail.com"/>
    <x v="4"/>
    <x v="4"/>
    <d v="2025-02-20T00:00:00"/>
    <d v="2025-01-01T10:00:00"/>
    <d v="2025-01-01T11:00:00"/>
    <n v="60"/>
    <s v="Tablet"/>
    <s v="Linux"/>
    <s v="Mobile App"/>
    <s v="Discussion"/>
    <x v="2"/>
    <s v="WiFi"/>
    <n v="699.52"/>
    <x v="211"/>
    <x v="1"/>
    <n v="1"/>
    <s v="No"/>
    <x v="1"/>
    <n v="71.14"/>
    <s v="No"/>
    <n v="3"/>
    <x v="211"/>
    <x v="3"/>
    <n v="1"/>
    <x v="1"/>
    <n v="0"/>
  </r>
  <r>
    <s v="EU1744"/>
    <x v="744"/>
    <s v="Brent Taylor"/>
    <s v="ayaladylan@bennett-smith.com"/>
    <x v="1"/>
    <x v="0"/>
    <d v="2024-11-05T00:00:00"/>
    <d v="2025-01-01T11:00:00"/>
    <d v="2025-01-01T13:00:00"/>
    <n v="120"/>
    <s v="Desktop"/>
    <s v="macOS"/>
    <s v="Mobile App"/>
    <s v="Discussion"/>
    <x v="4"/>
    <s v="Ethernet"/>
    <n v="791.41"/>
    <x v="512"/>
    <x v="0"/>
    <n v="3"/>
    <s v="Yes"/>
    <x v="0"/>
    <n v="26.05"/>
    <s v="No"/>
    <n v="8"/>
    <x v="66"/>
    <x v="0"/>
    <n v="0"/>
    <x v="0"/>
    <n v="0"/>
  </r>
  <r>
    <s v="EU1745"/>
    <x v="745"/>
    <s v="Ronald Pineda"/>
    <s v="fvasquez@gmail.com"/>
    <x v="2"/>
    <x v="1"/>
    <d v="2024-07-31T00:00:00"/>
    <d v="2025-01-01T10:00:00"/>
    <d v="2025-01-01T11:00:00"/>
    <n v="60"/>
    <s v="Tablet"/>
    <s v="iOS"/>
    <s v="Mobile App"/>
    <s v="Discussion"/>
    <x v="0"/>
    <s v="Ethernet"/>
    <n v="450.39"/>
    <x v="231"/>
    <x v="1"/>
    <n v="0"/>
    <s v="No"/>
    <x v="0"/>
    <n v="58.14"/>
    <s v="Yes"/>
    <n v="9"/>
    <x v="75"/>
    <x v="0"/>
    <n v="1"/>
    <x v="0"/>
    <n v="1"/>
  </r>
  <r>
    <s v="EU1746"/>
    <x v="746"/>
    <s v="Patrick Lewis"/>
    <s v="wandagallegos@reynolds.com"/>
    <x v="2"/>
    <x v="1"/>
    <d v="2025-02-21T00:00:00"/>
    <d v="2025-01-01T14:00:00"/>
    <d v="2025-01-01T16:00:00"/>
    <n v="120"/>
    <s v="Tablet"/>
    <s v="macOS"/>
    <s v="Mobile App"/>
    <s v="Discussion"/>
    <x v="0"/>
    <s v="5G"/>
    <n v="837.15"/>
    <x v="513"/>
    <x v="0"/>
    <n v="4"/>
    <s v="Yes"/>
    <x v="1"/>
    <n v="63.79"/>
    <s v="No"/>
    <n v="7"/>
    <x v="113"/>
    <x v="0"/>
    <n v="0"/>
    <x v="1"/>
    <n v="0"/>
  </r>
  <r>
    <s v="EU1747"/>
    <x v="747"/>
    <s v="Teresa Smith"/>
    <s v="handerson@mora-brown.org"/>
    <x v="0"/>
    <x v="4"/>
    <d v="2025-04-25T00:00:00"/>
    <d v="2025-01-01T11:00:00"/>
    <d v="2025-01-01T12:00:00"/>
    <n v="60"/>
    <s v="Laptop"/>
    <s v="Linux"/>
    <s v="Mobile App"/>
    <s v="Video"/>
    <x v="1"/>
    <s v="WiFi"/>
    <n v="661.07"/>
    <x v="6"/>
    <x v="1"/>
    <n v="0"/>
    <s v="Yes"/>
    <x v="0"/>
    <n v="50.52"/>
    <s v="No"/>
    <n v="5"/>
    <x v="116"/>
    <x v="3"/>
    <n v="1"/>
    <x v="0"/>
    <n v="0"/>
  </r>
  <r>
    <s v="EU1748"/>
    <x v="748"/>
    <s v="Sydney Wright"/>
    <s v="probbins@nolan.com"/>
    <x v="2"/>
    <x v="6"/>
    <d v="2025-01-23T00:00:00"/>
    <d v="2025-01-01T10:00:00"/>
    <d v="2025-01-01T11:00:00"/>
    <n v="60"/>
    <s v="Tablet"/>
    <s v="Android"/>
    <s v="Web"/>
    <s v="Reading Material"/>
    <x v="0"/>
    <s v="WiFi"/>
    <n v="934.88"/>
    <x v="514"/>
    <x v="0"/>
    <n v="2"/>
    <s v="No"/>
    <x v="1"/>
    <n v="110.21"/>
    <s v="No"/>
    <n v="8"/>
    <x v="207"/>
    <x v="5"/>
    <n v="0"/>
    <x v="1"/>
    <n v="0"/>
  </r>
  <r>
    <s v="EU1749"/>
    <x v="749"/>
    <s v="Philip Nolan"/>
    <s v="floyddouglas@yahoo.com"/>
    <x v="2"/>
    <x v="5"/>
    <d v="2025-01-02T00:00:00"/>
    <d v="2025-01-01T10:00:00"/>
    <d v="2025-01-01T11:00:00"/>
    <n v="60"/>
    <s v="Desktop"/>
    <s v="Windows"/>
    <s v="Mobile App"/>
    <s v="Video"/>
    <x v="4"/>
    <s v="Ethernet"/>
    <n v="940.17"/>
    <x v="449"/>
    <x v="1"/>
    <n v="2"/>
    <s v="Yes"/>
    <x v="1"/>
    <n v="29.43"/>
    <s v="Yes"/>
    <n v="7"/>
    <x v="54"/>
    <x v="5"/>
    <n v="1"/>
    <x v="1"/>
    <n v="1"/>
  </r>
  <r>
    <s v="EU1750"/>
    <x v="750"/>
    <s v="David Cohen"/>
    <s v="martinezelizabeth@hall.com"/>
    <x v="1"/>
    <x v="1"/>
    <d v="2024-07-22T00:00:00"/>
    <d v="2025-01-01T08:00:00"/>
    <d v="2025-01-01T09:00:00"/>
    <n v="60"/>
    <s v="Tablet"/>
    <s v="Android"/>
    <s v="Mobile App"/>
    <s v="Quiz"/>
    <x v="2"/>
    <s v="5G"/>
    <n v="753.46"/>
    <x v="501"/>
    <x v="0"/>
    <n v="4"/>
    <s v="Yes"/>
    <x v="0"/>
    <n v="36.85"/>
    <s v="Yes"/>
    <n v="5"/>
    <x v="103"/>
    <x v="3"/>
    <n v="0"/>
    <x v="0"/>
    <n v="1"/>
  </r>
  <r>
    <s v="EU1751"/>
    <x v="751"/>
    <s v="Dr. Emily Ward"/>
    <s v="amystephens@hotmail.com"/>
    <x v="4"/>
    <x v="0"/>
    <d v="2025-06-21T00:00:00"/>
    <d v="2025-01-01T12:00:00"/>
    <d v="2025-01-01T14:00:00"/>
    <n v="120"/>
    <s v="Desktop"/>
    <s v="macOS"/>
    <s v="Web"/>
    <s v="Video"/>
    <x v="4"/>
    <s v="4G"/>
    <n v="72.73"/>
    <x v="364"/>
    <x v="0"/>
    <n v="5"/>
    <s v="Yes"/>
    <x v="0"/>
    <n v="64.06"/>
    <s v="Yes"/>
    <n v="5"/>
    <x v="187"/>
    <x v="3"/>
    <n v="0"/>
    <x v="0"/>
    <n v="1"/>
  </r>
  <r>
    <s v="EU1752"/>
    <x v="752"/>
    <s v="Melody Newman"/>
    <s v="adamwebster@phillips.net"/>
    <x v="4"/>
    <x v="3"/>
    <d v="2025-01-27T00:00:00"/>
    <d v="2025-01-01T13:00:00"/>
    <d v="2025-01-01T14:00:00"/>
    <n v="60"/>
    <s v="Smartphone"/>
    <s v="macOS"/>
    <s v="Web"/>
    <s v="Video"/>
    <x v="0"/>
    <s v="4G"/>
    <n v="651.04999999999995"/>
    <x v="40"/>
    <x v="1"/>
    <n v="3"/>
    <s v="Yes"/>
    <x v="1"/>
    <n v="109.16"/>
    <s v="No"/>
    <n v="3"/>
    <x v="151"/>
    <x v="3"/>
    <n v="1"/>
    <x v="1"/>
    <n v="0"/>
  </r>
  <r>
    <s v="EU1753"/>
    <x v="753"/>
    <s v="Amanda Anderson"/>
    <s v="jasonwalker@parsons.com"/>
    <x v="0"/>
    <x v="3"/>
    <d v="2025-05-16T00:00:00"/>
    <d v="2025-01-01T12:00:00"/>
    <d v="2025-01-01T14:00:00"/>
    <n v="120"/>
    <s v="Laptop"/>
    <s v="Windows"/>
    <s v="Mobile App"/>
    <s v="Assignment"/>
    <x v="3"/>
    <s v="Ethernet"/>
    <n v="417.53"/>
    <x v="7"/>
    <x v="1"/>
    <n v="2"/>
    <s v="Yes"/>
    <x v="0"/>
    <n v="11.46"/>
    <s v="No"/>
    <n v="7"/>
    <x v="166"/>
    <x v="0"/>
    <n v="1"/>
    <x v="0"/>
    <n v="0"/>
  </r>
  <r>
    <s v="EU1754"/>
    <x v="754"/>
    <s v="Taylor Welch"/>
    <s v="amycarpenter@harris.com"/>
    <x v="2"/>
    <x v="1"/>
    <d v="2025-06-03T00:00:00"/>
    <d v="2025-01-01T10:00:00"/>
    <d v="2025-01-01T11:00:00"/>
    <n v="60"/>
    <s v="Desktop"/>
    <s v="iOS"/>
    <s v="Web"/>
    <s v="Quiz"/>
    <x v="2"/>
    <s v="WiFi"/>
    <n v="623.98"/>
    <x v="423"/>
    <x v="0"/>
    <n v="2"/>
    <s v="No"/>
    <x v="0"/>
    <n v="37.409999999999997"/>
    <s v="Yes"/>
    <n v="8"/>
    <x v="197"/>
    <x v="2"/>
    <n v="0"/>
    <x v="0"/>
    <n v="1"/>
  </r>
  <r>
    <s v="EU1755"/>
    <x v="755"/>
    <s v="Julie Herrera"/>
    <s v="nancygriffin@morrow.com"/>
    <x v="3"/>
    <x v="2"/>
    <d v="2025-04-22T00:00:00"/>
    <d v="2025-01-01T10:00:00"/>
    <d v="2025-01-01T12:00:00"/>
    <n v="120"/>
    <s v="Tablet"/>
    <s v="macOS"/>
    <s v="Web"/>
    <s v="Video"/>
    <x v="4"/>
    <s v="WiFi"/>
    <n v="271.68"/>
    <x v="515"/>
    <x v="0"/>
    <n v="2"/>
    <s v="No"/>
    <x v="0"/>
    <n v="62.42"/>
    <s v="Yes"/>
    <n v="10"/>
    <x v="29"/>
    <x v="0"/>
    <n v="0"/>
    <x v="0"/>
    <n v="1"/>
  </r>
  <r>
    <s v="EU1756"/>
    <x v="756"/>
    <s v="Anthony Young"/>
    <s v="lunabrandon@underwood.com"/>
    <x v="3"/>
    <x v="6"/>
    <d v="2024-07-17T00:00:00"/>
    <d v="2025-01-01T11:00:00"/>
    <d v="2025-01-01T13:00:00"/>
    <n v="120"/>
    <s v="Tablet"/>
    <s v="macOS"/>
    <s v="Web"/>
    <s v="Video"/>
    <x v="3"/>
    <s v="Ethernet"/>
    <n v="138.16"/>
    <x v="516"/>
    <x v="0"/>
    <n v="2"/>
    <s v="Yes"/>
    <x v="1"/>
    <n v="11.32"/>
    <s v="Yes"/>
    <n v="1"/>
    <x v="167"/>
    <x v="0"/>
    <n v="0"/>
    <x v="1"/>
    <n v="1"/>
  </r>
  <r>
    <s v="EU1757"/>
    <x v="757"/>
    <s v="Raymond Rivers"/>
    <s v="sharpadrienne@mccarthy.com"/>
    <x v="2"/>
    <x v="3"/>
    <d v="2025-02-22T00:00:00"/>
    <d v="2025-01-01T12:00:00"/>
    <d v="2025-01-01T14:00:00"/>
    <n v="120"/>
    <s v="Laptop"/>
    <s v="Android"/>
    <s v="Web"/>
    <s v="Video"/>
    <x v="0"/>
    <s v="5G"/>
    <n v="313.35000000000002"/>
    <x v="517"/>
    <x v="1"/>
    <n v="2"/>
    <s v="No"/>
    <x v="1"/>
    <n v="30.01"/>
    <s v="No"/>
    <n v="3"/>
    <x v="148"/>
    <x v="0"/>
    <n v="1"/>
    <x v="1"/>
    <n v="0"/>
  </r>
  <r>
    <s v="EU1758"/>
    <x v="758"/>
    <s v="Jon Bradley"/>
    <s v="jonesrodney@fisher.biz"/>
    <x v="2"/>
    <x v="0"/>
    <d v="2025-07-11T00:00:00"/>
    <d v="2025-01-01T14:00:00"/>
    <d v="2025-01-01T16:00:00"/>
    <n v="120"/>
    <s v="Desktop"/>
    <s v="Windows"/>
    <s v="Web"/>
    <s v="Assignment"/>
    <x v="4"/>
    <s v="Ethernet"/>
    <n v="79.239999999999995"/>
    <x v="346"/>
    <x v="0"/>
    <n v="2"/>
    <s v="No"/>
    <x v="0"/>
    <n v="119"/>
    <s v="Yes"/>
    <n v="4"/>
    <x v="214"/>
    <x v="0"/>
    <n v="0"/>
    <x v="0"/>
    <n v="1"/>
  </r>
  <r>
    <s v="EU1759"/>
    <x v="759"/>
    <s v="Tamara Rivera"/>
    <s v="brownbreanna@everett-jennings.com"/>
    <x v="1"/>
    <x v="1"/>
    <d v="2024-11-02T00:00:00"/>
    <d v="2025-01-01T13:00:00"/>
    <d v="2025-01-01T15:00:00"/>
    <n v="120"/>
    <s v="Desktop"/>
    <s v="Linux"/>
    <s v="Web"/>
    <s v="Assignment"/>
    <x v="0"/>
    <s v="WiFi"/>
    <n v="836.86"/>
    <x v="400"/>
    <x v="1"/>
    <n v="1"/>
    <s v="No"/>
    <x v="0"/>
    <n v="57.69"/>
    <s v="No"/>
    <n v="2"/>
    <x v="18"/>
    <x v="5"/>
    <n v="1"/>
    <x v="0"/>
    <n v="0"/>
  </r>
  <r>
    <s v="EU1760"/>
    <x v="760"/>
    <s v="Jason Burns"/>
    <s v="jdunn@perkins-smith.com"/>
    <x v="4"/>
    <x v="2"/>
    <d v="2024-09-08T00:00:00"/>
    <d v="2025-01-01T08:00:00"/>
    <d v="2025-01-01T10:00:00"/>
    <n v="120"/>
    <s v="Laptop"/>
    <s v="Android"/>
    <s v="Web"/>
    <s v="Reading Material"/>
    <x v="1"/>
    <s v="5G"/>
    <n v="472.83"/>
    <x v="341"/>
    <x v="0"/>
    <n v="4"/>
    <s v="Yes"/>
    <x v="1"/>
    <n v="50.58"/>
    <s v="No"/>
    <n v="7"/>
    <x v="86"/>
    <x v="1"/>
    <n v="0"/>
    <x v="1"/>
    <n v="0"/>
  </r>
  <r>
    <s v="EU1761"/>
    <x v="761"/>
    <s v="Joe Grant"/>
    <s v="brendacox@thomas.com"/>
    <x v="1"/>
    <x v="4"/>
    <d v="2024-08-17T00:00:00"/>
    <d v="2025-01-01T12:00:00"/>
    <d v="2025-01-01T13:00:00"/>
    <n v="60"/>
    <s v="Desktop"/>
    <s v="Android"/>
    <s v="Web"/>
    <s v="Assignment"/>
    <x v="4"/>
    <s v="WiFi"/>
    <n v="69.819999999999993"/>
    <x v="308"/>
    <x v="1"/>
    <n v="4"/>
    <s v="No"/>
    <x v="1"/>
    <n v="61.95"/>
    <s v="No"/>
    <n v="6"/>
    <x v="160"/>
    <x v="1"/>
    <n v="1"/>
    <x v="1"/>
    <n v="0"/>
  </r>
  <r>
    <s v="EU1762"/>
    <x v="762"/>
    <s v="Nicole White"/>
    <s v="ujuarez@gmail.com"/>
    <x v="2"/>
    <x v="2"/>
    <d v="2025-06-30T00:00:00"/>
    <d v="2025-01-01T09:00:00"/>
    <d v="2025-01-01T10:00:00"/>
    <n v="60"/>
    <s v="Desktop"/>
    <s v="iOS"/>
    <s v="Web"/>
    <s v="Video"/>
    <x v="3"/>
    <s v="Ethernet"/>
    <n v="480.45"/>
    <x v="518"/>
    <x v="1"/>
    <n v="0"/>
    <s v="Yes"/>
    <x v="0"/>
    <n v="20.92"/>
    <s v="Yes"/>
    <n v="3"/>
    <x v="68"/>
    <x v="0"/>
    <n v="1"/>
    <x v="0"/>
    <n v="1"/>
  </r>
  <r>
    <s v="EU1763"/>
    <x v="763"/>
    <s v="Ann Adams"/>
    <s v="cheryl29@jones.com"/>
    <x v="4"/>
    <x v="1"/>
    <d v="2025-02-14T00:00:00"/>
    <d v="2025-01-01T12:00:00"/>
    <d v="2025-01-01T14:00:00"/>
    <n v="120"/>
    <s v="Laptop"/>
    <s v="Linux"/>
    <s v="Mobile App"/>
    <s v="Reading Material"/>
    <x v="3"/>
    <s v="Ethernet"/>
    <n v="623.11"/>
    <x v="519"/>
    <x v="1"/>
    <n v="4"/>
    <s v="No"/>
    <x v="0"/>
    <n v="26.52"/>
    <s v="No"/>
    <n v="9"/>
    <x v="73"/>
    <x v="4"/>
    <n v="1"/>
    <x v="0"/>
    <n v="0"/>
  </r>
  <r>
    <s v="EU1764"/>
    <x v="764"/>
    <s v="James Carroll"/>
    <s v="rmejia@hotmail.com"/>
    <x v="3"/>
    <x v="0"/>
    <d v="2024-09-05T00:00:00"/>
    <d v="2025-01-01T08:00:00"/>
    <d v="2025-01-01T09:00:00"/>
    <n v="60"/>
    <s v="Laptop"/>
    <s v="macOS"/>
    <s v="Mobile App"/>
    <s v="Assignment"/>
    <x v="3"/>
    <s v="5G"/>
    <n v="192.56"/>
    <x v="520"/>
    <x v="0"/>
    <n v="2"/>
    <s v="Yes"/>
    <x v="0"/>
    <n v="115.43"/>
    <s v="No"/>
    <n v="7"/>
    <x v="76"/>
    <x v="1"/>
    <n v="0"/>
    <x v="0"/>
    <n v="0"/>
  </r>
  <r>
    <s v="EU1765"/>
    <x v="765"/>
    <s v="Samuel Anderson"/>
    <s v="nlopez@gmail.com"/>
    <x v="2"/>
    <x v="4"/>
    <d v="2025-06-24T00:00:00"/>
    <d v="2025-01-01T12:00:00"/>
    <d v="2025-01-01T13:00:00"/>
    <n v="60"/>
    <s v="Desktop"/>
    <s v="iOS"/>
    <s v="Mobile App"/>
    <s v="Assignment"/>
    <x v="1"/>
    <s v="4G"/>
    <n v="593.38"/>
    <x v="521"/>
    <x v="0"/>
    <n v="4"/>
    <s v="Yes"/>
    <x v="0"/>
    <n v="5.61"/>
    <s v="Yes"/>
    <n v="4"/>
    <x v="28"/>
    <x v="0"/>
    <n v="0"/>
    <x v="0"/>
    <n v="1"/>
  </r>
  <r>
    <s v="EU1766"/>
    <x v="766"/>
    <s v="Jose Clay"/>
    <s v="ihenry@stewart-lawrence.com"/>
    <x v="3"/>
    <x v="1"/>
    <d v="2025-06-26T00:00:00"/>
    <d v="2025-01-01T13:00:00"/>
    <d v="2025-01-01T15:00:00"/>
    <n v="120"/>
    <s v="Tablet"/>
    <s v="Linux"/>
    <s v="Mobile App"/>
    <s v="Assignment"/>
    <x v="4"/>
    <s v="Ethernet"/>
    <n v="347.7"/>
    <x v="522"/>
    <x v="0"/>
    <n v="3"/>
    <s v="No"/>
    <x v="1"/>
    <n v="43.75"/>
    <s v="Yes"/>
    <n v="8"/>
    <x v="131"/>
    <x v="3"/>
    <n v="0"/>
    <x v="1"/>
    <n v="1"/>
  </r>
  <r>
    <s v="EU1767"/>
    <x v="767"/>
    <s v="Molly Gonzalez"/>
    <s v="vadams@smith.org"/>
    <x v="4"/>
    <x v="6"/>
    <d v="2025-01-29T00:00:00"/>
    <d v="2025-01-01T08:00:00"/>
    <d v="2025-01-01T10:00:00"/>
    <n v="120"/>
    <s v="Desktop"/>
    <s v="Windows"/>
    <s v="Mobile App"/>
    <s v="Reading Material"/>
    <x v="3"/>
    <s v="Ethernet"/>
    <n v="296.89999999999998"/>
    <x v="523"/>
    <x v="1"/>
    <n v="3"/>
    <s v="Yes"/>
    <x v="0"/>
    <n v="115.1"/>
    <s v="Yes"/>
    <n v="5"/>
    <x v="217"/>
    <x v="5"/>
    <n v="1"/>
    <x v="0"/>
    <n v="1"/>
  </r>
  <r>
    <s v="EU1768"/>
    <x v="768"/>
    <s v="Charles Castillo"/>
    <s v="yjohnson@watson.info"/>
    <x v="2"/>
    <x v="2"/>
    <d v="2025-01-09T00:00:00"/>
    <d v="2025-01-01T11:00:00"/>
    <d v="2025-01-01T13:00:00"/>
    <n v="120"/>
    <s v="Laptop"/>
    <s v="macOS"/>
    <s v="Web"/>
    <s v="Video"/>
    <x v="4"/>
    <s v="5G"/>
    <n v="100.95"/>
    <x v="200"/>
    <x v="0"/>
    <n v="4"/>
    <s v="No"/>
    <x v="0"/>
    <n v="80.72"/>
    <s v="Yes"/>
    <n v="7"/>
    <x v="173"/>
    <x v="0"/>
    <n v="0"/>
    <x v="0"/>
    <n v="1"/>
  </r>
  <r>
    <s v="EU1769"/>
    <x v="769"/>
    <s v="Emily Smith"/>
    <s v="cramos@johnston-liu.org"/>
    <x v="2"/>
    <x v="4"/>
    <d v="2025-06-07T00:00:00"/>
    <d v="2025-01-01T10:00:00"/>
    <d v="2025-01-01T12:00:00"/>
    <n v="120"/>
    <s v="Desktop"/>
    <s v="Linux"/>
    <s v="Mobile App"/>
    <s v="Reading Material"/>
    <x v="1"/>
    <s v="5G"/>
    <n v="548.76"/>
    <x v="182"/>
    <x v="1"/>
    <n v="1"/>
    <s v="No"/>
    <x v="0"/>
    <n v="18.55"/>
    <s v="Yes"/>
    <n v="9"/>
    <x v="83"/>
    <x v="0"/>
    <n v="1"/>
    <x v="0"/>
    <n v="1"/>
  </r>
  <r>
    <s v="EU1770"/>
    <x v="770"/>
    <s v="Dawn White"/>
    <s v="anthonywilson@gmail.com"/>
    <x v="2"/>
    <x v="1"/>
    <d v="2024-09-15T00:00:00"/>
    <d v="2025-01-01T13:00:00"/>
    <d v="2025-01-01T14:00:00"/>
    <n v="60"/>
    <s v="Laptop"/>
    <s v="Android"/>
    <s v="Web"/>
    <s v="Quiz"/>
    <x v="2"/>
    <s v="WiFi"/>
    <n v="174.55"/>
    <x v="462"/>
    <x v="0"/>
    <n v="1"/>
    <s v="No"/>
    <x v="0"/>
    <n v="29.44"/>
    <s v="Yes"/>
    <n v="8"/>
    <x v="126"/>
    <x v="0"/>
    <n v="0"/>
    <x v="0"/>
    <n v="1"/>
  </r>
  <r>
    <s v="EU1771"/>
    <x v="771"/>
    <s v="Ashley Watson"/>
    <s v="qbyrd@gmail.com"/>
    <x v="4"/>
    <x v="3"/>
    <d v="2024-12-27T00:00:00"/>
    <d v="2025-01-01T13:00:00"/>
    <d v="2025-01-01T15:00:00"/>
    <n v="120"/>
    <s v="Tablet"/>
    <s v="Windows"/>
    <s v="Web"/>
    <s v="Video"/>
    <x v="2"/>
    <s v="WiFi"/>
    <n v="245.48"/>
    <x v="384"/>
    <x v="0"/>
    <n v="4"/>
    <s v="Yes"/>
    <x v="1"/>
    <n v="53.7"/>
    <s v="No"/>
    <n v="2"/>
    <x v="224"/>
    <x v="0"/>
    <n v="0"/>
    <x v="1"/>
    <n v="0"/>
  </r>
  <r>
    <s v="EU1772"/>
    <x v="772"/>
    <s v="Colin Williams"/>
    <s v="xgay@baker-henson.com"/>
    <x v="3"/>
    <x v="5"/>
    <d v="2025-03-21T00:00:00"/>
    <d v="2025-01-01T11:00:00"/>
    <d v="2025-01-01T12:00:00"/>
    <n v="60"/>
    <s v="Desktop"/>
    <s v="macOS"/>
    <s v="Web"/>
    <s v="Video"/>
    <x v="4"/>
    <s v="5G"/>
    <n v="465.05"/>
    <x v="160"/>
    <x v="0"/>
    <n v="0"/>
    <s v="No"/>
    <x v="0"/>
    <n v="91.19"/>
    <s v="Yes"/>
    <n v="9"/>
    <x v="152"/>
    <x v="4"/>
    <n v="0"/>
    <x v="0"/>
    <n v="1"/>
  </r>
  <r>
    <s v="EU1773"/>
    <x v="773"/>
    <s v="Scott Valenzuela"/>
    <s v="ywood@vargas-freeman.biz"/>
    <x v="4"/>
    <x v="5"/>
    <d v="2024-12-11T00:00:00"/>
    <d v="2025-01-01T10:00:00"/>
    <d v="2025-01-01T11:00:00"/>
    <n v="60"/>
    <s v="Laptop"/>
    <s v="Linux"/>
    <s v="Web"/>
    <s v="Discussion"/>
    <x v="0"/>
    <s v="WiFi"/>
    <n v="402.79"/>
    <x v="524"/>
    <x v="0"/>
    <n v="5"/>
    <s v="No"/>
    <x v="1"/>
    <n v="56.54"/>
    <s v="No"/>
    <n v="5"/>
    <x v="0"/>
    <x v="4"/>
    <n v="0"/>
    <x v="1"/>
    <n v="0"/>
  </r>
  <r>
    <s v="EU1774"/>
    <x v="774"/>
    <s v="Paul Hopkins"/>
    <s v="traceylove@nolan.net"/>
    <x v="2"/>
    <x v="1"/>
    <d v="2025-06-27T00:00:00"/>
    <d v="2025-01-01T11:00:00"/>
    <d v="2025-01-01T13:00:00"/>
    <n v="120"/>
    <s v="Desktop"/>
    <s v="Android"/>
    <s v="Web"/>
    <s v="Assignment"/>
    <x v="2"/>
    <s v="Ethernet"/>
    <n v="153.82"/>
    <x v="399"/>
    <x v="1"/>
    <n v="2"/>
    <s v="No"/>
    <x v="0"/>
    <n v="46.54"/>
    <s v="No"/>
    <n v="2"/>
    <x v="187"/>
    <x v="0"/>
    <n v="1"/>
    <x v="0"/>
    <n v="0"/>
  </r>
  <r>
    <s v="EU1775"/>
    <x v="775"/>
    <s v="Thomas Sullivan"/>
    <s v="patricia46@yahoo.com"/>
    <x v="4"/>
    <x v="6"/>
    <d v="2025-04-20T00:00:00"/>
    <d v="2025-01-01T11:00:00"/>
    <d v="2025-01-01T12:00:00"/>
    <n v="60"/>
    <s v="Smartphone"/>
    <s v="Windows"/>
    <s v="Web"/>
    <s v="Video"/>
    <x v="2"/>
    <s v="4G"/>
    <n v="722.11"/>
    <x v="341"/>
    <x v="0"/>
    <n v="0"/>
    <s v="Yes"/>
    <x v="0"/>
    <n v="36.01"/>
    <s v="Yes"/>
    <n v="0"/>
    <x v="210"/>
    <x v="1"/>
    <n v="0"/>
    <x v="0"/>
    <n v="1"/>
  </r>
  <r>
    <s v="EU1776"/>
    <x v="776"/>
    <s v="Hannah Perez"/>
    <s v="nunezscott@hotmail.com"/>
    <x v="4"/>
    <x v="5"/>
    <d v="2024-12-21T00:00:00"/>
    <d v="2025-01-01T14:00:00"/>
    <d v="2025-01-01T16:00:00"/>
    <n v="120"/>
    <s v="Desktop"/>
    <s v="Windows"/>
    <s v="Web"/>
    <s v="Reading Material"/>
    <x v="2"/>
    <s v="5G"/>
    <n v="240.1"/>
    <x v="525"/>
    <x v="1"/>
    <n v="4"/>
    <s v="No"/>
    <x v="0"/>
    <n v="36.68"/>
    <s v="Yes"/>
    <n v="6"/>
    <x v="18"/>
    <x v="2"/>
    <n v="1"/>
    <x v="0"/>
    <n v="1"/>
  </r>
  <r>
    <s v="EU1777"/>
    <x v="777"/>
    <s v="Taylor Todd"/>
    <s v="james03@morris.net"/>
    <x v="4"/>
    <x v="2"/>
    <d v="2024-07-27T00:00:00"/>
    <d v="2025-01-01T14:00:00"/>
    <d v="2025-01-01T15:00:00"/>
    <n v="60"/>
    <s v="Laptop"/>
    <s v="Windows"/>
    <s v="Mobile App"/>
    <s v="Reading Material"/>
    <x v="2"/>
    <s v="WiFi"/>
    <n v="847.52"/>
    <x v="526"/>
    <x v="1"/>
    <n v="2"/>
    <s v="No"/>
    <x v="0"/>
    <n v="47.05"/>
    <s v="Yes"/>
    <n v="8"/>
    <x v="124"/>
    <x v="1"/>
    <n v="1"/>
    <x v="0"/>
    <n v="1"/>
  </r>
  <r>
    <s v="EU1778"/>
    <x v="778"/>
    <s v="Ryan Parker"/>
    <s v="vrobinson@newman-lamb.net"/>
    <x v="4"/>
    <x v="2"/>
    <d v="2024-11-29T00:00:00"/>
    <d v="2025-01-01T10:00:00"/>
    <d v="2025-01-01T12:00:00"/>
    <n v="120"/>
    <s v="Laptop"/>
    <s v="Windows"/>
    <s v="Web"/>
    <s v="Discussion"/>
    <x v="3"/>
    <s v="Ethernet"/>
    <n v="815.73"/>
    <x v="527"/>
    <x v="1"/>
    <n v="4"/>
    <s v="Yes"/>
    <x v="1"/>
    <n v="41.06"/>
    <s v="No"/>
    <n v="4"/>
    <x v="13"/>
    <x v="0"/>
    <n v="1"/>
    <x v="1"/>
    <n v="0"/>
  </r>
  <r>
    <s v="EU1779"/>
    <x v="779"/>
    <s v="Rebecca Brown"/>
    <s v="zking@kelly.biz"/>
    <x v="1"/>
    <x v="3"/>
    <d v="2024-09-04T00:00:00"/>
    <d v="2025-01-01T08:00:00"/>
    <d v="2025-01-01T09:00:00"/>
    <n v="60"/>
    <s v="Smartphone"/>
    <s v="Windows"/>
    <s v="Mobile App"/>
    <s v="Quiz"/>
    <x v="4"/>
    <s v="WiFi"/>
    <n v="134.28"/>
    <x v="528"/>
    <x v="1"/>
    <n v="1"/>
    <s v="Yes"/>
    <x v="0"/>
    <n v="45.73"/>
    <s v="No"/>
    <n v="5"/>
    <x v="126"/>
    <x v="3"/>
    <n v="1"/>
    <x v="0"/>
    <n v="0"/>
  </r>
  <r>
    <s v="EU1780"/>
    <x v="780"/>
    <s v="Shane Mcclain"/>
    <s v="dreyes@yahoo.com"/>
    <x v="0"/>
    <x v="5"/>
    <d v="2025-01-03T00:00:00"/>
    <d v="2025-01-01T09:00:00"/>
    <d v="2025-01-01T11:00:00"/>
    <n v="120"/>
    <s v="Smartphone"/>
    <s v="Linux"/>
    <s v="Web"/>
    <s v="Reading Material"/>
    <x v="3"/>
    <s v="5G"/>
    <n v="53.03"/>
    <x v="529"/>
    <x v="0"/>
    <n v="3"/>
    <s v="Yes"/>
    <x v="1"/>
    <n v="65.349999999999994"/>
    <s v="No"/>
    <n v="1"/>
    <x v="202"/>
    <x v="3"/>
    <n v="0"/>
    <x v="1"/>
    <n v="0"/>
  </r>
  <r>
    <s v="EU1781"/>
    <x v="781"/>
    <s v="John Reyes"/>
    <s v="ycarr@clark.com"/>
    <x v="2"/>
    <x v="0"/>
    <d v="2025-01-25T00:00:00"/>
    <d v="2025-01-01T10:00:00"/>
    <d v="2025-01-01T12:00:00"/>
    <n v="120"/>
    <s v="Smartphone"/>
    <s v="Linux"/>
    <s v="Web"/>
    <s v="Discussion"/>
    <x v="3"/>
    <s v="WiFi"/>
    <n v="428.37"/>
    <x v="197"/>
    <x v="0"/>
    <n v="3"/>
    <s v="No"/>
    <x v="1"/>
    <n v="79.06"/>
    <s v="No"/>
    <n v="9"/>
    <x v="100"/>
    <x v="5"/>
    <n v="0"/>
    <x v="1"/>
    <n v="0"/>
  </r>
  <r>
    <s v="EU1782"/>
    <x v="782"/>
    <s v="Peggy Griffin"/>
    <s v="brianarnold@hotmail.com"/>
    <x v="1"/>
    <x v="3"/>
    <d v="2025-03-18T00:00:00"/>
    <d v="2025-01-01T08:00:00"/>
    <d v="2025-01-01T10:00:00"/>
    <n v="120"/>
    <s v="Tablet"/>
    <s v="Linux"/>
    <s v="Web"/>
    <s v="Assignment"/>
    <x v="2"/>
    <s v="5G"/>
    <n v="765.75"/>
    <x v="359"/>
    <x v="0"/>
    <n v="3"/>
    <s v="No"/>
    <x v="0"/>
    <n v="96.83"/>
    <s v="No"/>
    <n v="10"/>
    <x v="134"/>
    <x v="4"/>
    <n v="0"/>
    <x v="0"/>
    <n v="0"/>
  </r>
  <r>
    <s v="EU1783"/>
    <x v="783"/>
    <s v="Johnny Orr"/>
    <s v="emiddleton@hernandez-harris.com"/>
    <x v="1"/>
    <x v="2"/>
    <d v="2024-10-06T00:00:00"/>
    <d v="2025-01-01T08:00:00"/>
    <d v="2025-01-01T10:00:00"/>
    <n v="120"/>
    <s v="Smartphone"/>
    <s v="macOS"/>
    <s v="Mobile App"/>
    <s v="Video"/>
    <x v="0"/>
    <s v="5G"/>
    <n v="597.11"/>
    <x v="530"/>
    <x v="1"/>
    <n v="4"/>
    <s v="No"/>
    <x v="1"/>
    <n v="1.69"/>
    <s v="No"/>
    <n v="8"/>
    <x v="105"/>
    <x v="4"/>
    <n v="1"/>
    <x v="1"/>
    <n v="0"/>
  </r>
  <r>
    <s v="EU1784"/>
    <x v="784"/>
    <s v="Peter Mendez"/>
    <s v="roberthernandez@maynard.com"/>
    <x v="0"/>
    <x v="0"/>
    <d v="2025-06-04T00:00:00"/>
    <d v="2025-01-01T08:00:00"/>
    <d v="2025-01-01T10:00:00"/>
    <n v="120"/>
    <s v="Smartphone"/>
    <s v="Windows"/>
    <s v="Web"/>
    <s v="Reading Material"/>
    <x v="3"/>
    <s v="Ethernet"/>
    <n v="791.65"/>
    <x v="531"/>
    <x v="0"/>
    <n v="5"/>
    <s v="No"/>
    <x v="0"/>
    <n v="67.77"/>
    <s v="No"/>
    <n v="7"/>
    <x v="182"/>
    <x v="5"/>
    <n v="0"/>
    <x v="0"/>
    <n v="0"/>
  </r>
  <r>
    <s v="EU1785"/>
    <x v="785"/>
    <s v="Jerome Mcdonald"/>
    <s v="joshua24@gmail.com"/>
    <x v="3"/>
    <x v="1"/>
    <d v="2025-05-24T00:00:00"/>
    <d v="2025-01-01T13:00:00"/>
    <d v="2025-01-01T14:00:00"/>
    <n v="60"/>
    <s v="Smartphone"/>
    <s v="Windows"/>
    <s v="Web"/>
    <s v="Discussion"/>
    <x v="1"/>
    <s v="4G"/>
    <n v="673.99"/>
    <x v="445"/>
    <x v="1"/>
    <n v="1"/>
    <s v="Yes"/>
    <x v="0"/>
    <n v="68.81"/>
    <s v="No"/>
    <n v="4"/>
    <x v="138"/>
    <x v="4"/>
    <n v="1"/>
    <x v="0"/>
    <n v="0"/>
  </r>
  <r>
    <s v="EU1786"/>
    <x v="786"/>
    <s v="Melanie Gonzalez"/>
    <s v="perezalexandra@martin-stewart.net"/>
    <x v="3"/>
    <x v="1"/>
    <d v="2024-10-22T00:00:00"/>
    <d v="2025-01-01T12:00:00"/>
    <d v="2025-01-01T14:00:00"/>
    <n v="120"/>
    <s v="Laptop"/>
    <s v="iOS"/>
    <s v="Web"/>
    <s v="Assignment"/>
    <x v="1"/>
    <s v="WiFi"/>
    <n v="890.74"/>
    <x v="380"/>
    <x v="0"/>
    <n v="2"/>
    <s v="Yes"/>
    <x v="0"/>
    <n v="37.770000000000003"/>
    <s v="No"/>
    <n v="2"/>
    <x v="11"/>
    <x v="3"/>
    <n v="0"/>
    <x v="0"/>
    <n v="0"/>
  </r>
  <r>
    <s v="EU1787"/>
    <x v="787"/>
    <s v="Jeff Hawkins"/>
    <s v="stevenrhodes@saunders.com"/>
    <x v="3"/>
    <x v="3"/>
    <d v="2024-08-07T00:00:00"/>
    <d v="2025-01-01T10:00:00"/>
    <d v="2025-01-01T11:00:00"/>
    <n v="60"/>
    <s v="Tablet"/>
    <s v="Android"/>
    <s v="Mobile App"/>
    <s v="Quiz"/>
    <x v="4"/>
    <s v="4G"/>
    <n v="140.52000000000001"/>
    <x v="89"/>
    <x v="1"/>
    <n v="5"/>
    <s v="Yes"/>
    <x v="1"/>
    <n v="59.94"/>
    <s v="Yes"/>
    <n v="7"/>
    <x v="95"/>
    <x v="0"/>
    <n v="1"/>
    <x v="1"/>
    <n v="1"/>
  </r>
  <r>
    <s v="EU1788"/>
    <x v="788"/>
    <s v="Sandra Eaton"/>
    <s v="antonioblake@gmail.com"/>
    <x v="2"/>
    <x v="5"/>
    <d v="2025-01-03T00:00:00"/>
    <d v="2025-01-01T14:00:00"/>
    <d v="2025-01-01T15:00:00"/>
    <n v="60"/>
    <s v="Tablet"/>
    <s v="Windows"/>
    <s v="Mobile App"/>
    <s v="Assignment"/>
    <x v="4"/>
    <s v="Ethernet"/>
    <n v="744.38"/>
    <x v="532"/>
    <x v="0"/>
    <n v="0"/>
    <s v="Yes"/>
    <x v="1"/>
    <n v="18.18"/>
    <s v="No"/>
    <n v="4"/>
    <x v="233"/>
    <x v="4"/>
    <n v="0"/>
    <x v="1"/>
    <n v="0"/>
  </r>
  <r>
    <s v="EU1789"/>
    <x v="789"/>
    <s v="Ryan Gregory"/>
    <s v="shaunherrera@yahoo.com"/>
    <x v="4"/>
    <x v="2"/>
    <d v="2024-09-22T00:00:00"/>
    <d v="2025-01-01T10:00:00"/>
    <d v="2025-01-01T11:00:00"/>
    <n v="60"/>
    <s v="Laptop"/>
    <s v="macOS"/>
    <s v="Web"/>
    <s v="Assignment"/>
    <x v="2"/>
    <s v="WiFi"/>
    <n v="214.64"/>
    <x v="73"/>
    <x v="0"/>
    <n v="1"/>
    <s v="No"/>
    <x v="1"/>
    <n v="83.88"/>
    <s v="Yes"/>
    <n v="1"/>
    <x v="56"/>
    <x v="3"/>
    <n v="0"/>
    <x v="1"/>
    <n v="1"/>
  </r>
  <r>
    <s v="EU1790"/>
    <x v="790"/>
    <s v="James Ward"/>
    <s v="kweaver@yahoo.com"/>
    <x v="3"/>
    <x v="1"/>
    <d v="2025-02-07T00:00:00"/>
    <d v="2025-01-01T11:00:00"/>
    <d v="2025-01-01T13:00:00"/>
    <n v="120"/>
    <s v="Desktop"/>
    <s v="Windows"/>
    <s v="Mobile App"/>
    <s v="Reading Material"/>
    <x v="0"/>
    <s v="WiFi"/>
    <n v="864.78"/>
    <x v="512"/>
    <x v="1"/>
    <n v="0"/>
    <s v="Yes"/>
    <x v="0"/>
    <n v="27.5"/>
    <s v="Yes"/>
    <n v="7"/>
    <x v="21"/>
    <x v="0"/>
    <n v="1"/>
    <x v="0"/>
    <n v="1"/>
  </r>
  <r>
    <s v="EU1791"/>
    <x v="791"/>
    <s v="Linda Irwin"/>
    <s v="ejohnson@rodriguez.org"/>
    <x v="3"/>
    <x v="6"/>
    <d v="2024-09-16T00:00:00"/>
    <d v="2025-01-01T10:00:00"/>
    <d v="2025-01-01T12:00:00"/>
    <n v="120"/>
    <s v="Tablet"/>
    <s v="Windows"/>
    <s v="Mobile App"/>
    <s v="Quiz"/>
    <x v="3"/>
    <s v="Ethernet"/>
    <n v="391.1"/>
    <x v="411"/>
    <x v="0"/>
    <n v="3"/>
    <s v="Yes"/>
    <x v="1"/>
    <n v="88.61"/>
    <s v="No"/>
    <n v="2"/>
    <x v="157"/>
    <x v="0"/>
    <n v="0"/>
    <x v="1"/>
    <n v="0"/>
  </r>
  <r>
    <s v="EU1792"/>
    <x v="792"/>
    <s v="Rachel Pham"/>
    <s v="yharvey@hotmail.com"/>
    <x v="0"/>
    <x v="4"/>
    <d v="2025-04-19T00:00:00"/>
    <d v="2025-01-01T08:00:00"/>
    <d v="2025-01-01T10:00:00"/>
    <n v="120"/>
    <s v="Laptop"/>
    <s v="Linux"/>
    <s v="Web"/>
    <s v="Video"/>
    <x v="2"/>
    <s v="4G"/>
    <n v="661.94"/>
    <x v="533"/>
    <x v="0"/>
    <n v="4"/>
    <s v="Yes"/>
    <x v="0"/>
    <n v="69.459999999999994"/>
    <s v="No"/>
    <n v="0"/>
    <x v="64"/>
    <x v="1"/>
    <n v="0"/>
    <x v="0"/>
    <n v="0"/>
  </r>
  <r>
    <s v="EU1793"/>
    <x v="793"/>
    <s v="Christopher Walls"/>
    <s v="josephball@hotmail.com"/>
    <x v="2"/>
    <x v="5"/>
    <d v="2025-01-01T00:00:00"/>
    <d v="2025-01-01T09:00:00"/>
    <d v="2025-01-01T11:00:00"/>
    <n v="120"/>
    <s v="Smartphone"/>
    <s v="macOS"/>
    <s v="Web"/>
    <s v="Video"/>
    <x v="1"/>
    <s v="4G"/>
    <n v="479.96"/>
    <x v="534"/>
    <x v="0"/>
    <n v="2"/>
    <s v="Yes"/>
    <x v="0"/>
    <n v="118.29"/>
    <s v="No"/>
    <n v="4"/>
    <x v="106"/>
    <x v="3"/>
    <n v="0"/>
    <x v="0"/>
    <n v="0"/>
  </r>
  <r>
    <s v="EU1794"/>
    <x v="794"/>
    <s v="Edward Hill"/>
    <s v="jruiz@wilson.com"/>
    <x v="3"/>
    <x v="6"/>
    <d v="2025-05-25T00:00:00"/>
    <d v="2025-01-01T14:00:00"/>
    <d v="2025-01-01T16:00:00"/>
    <n v="120"/>
    <s v="Tablet"/>
    <s v="iOS"/>
    <s v="Mobile App"/>
    <s v="Quiz"/>
    <x v="3"/>
    <s v="5G"/>
    <n v="550.66999999999996"/>
    <x v="424"/>
    <x v="0"/>
    <n v="5"/>
    <s v="Yes"/>
    <x v="0"/>
    <n v="21.72"/>
    <s v="Yes"/>
    <n v="5"/>
    <x v="104"/>
    <x v="1"/>
    <n v="0"/>
    <x v="0"/>
    <n v="1"/>
  </r>
  <r>
    <s v="EU1795"/>
    <x v="795"/>
    <s v="Christopher Contreras"/>
    <s v="lesliecabrera@yahoo.com"/>
    <x v="0"/>
    <x v="3"/>
    <d v="2024-11-07T00:00:00"/>
    <d v="2025-01-01T09:00:00"/>
    <d v="2025-01-01T10:00:00"/>
    <n v="60"/>
    <s v="Desktop"/>
    <s v="Android"/>
    <s v="Mobile App"/>
    <s v="Video"/>
    <x v="1"/>
    <s v="Ethernet"/>
    <n v="717.76"/>
    <x v="535"/>
    <x v="0"/>
    <n v="2"/>
    <s v="No"/>
    <x v="0"/>
    <n v="20.47"/>
    <s v="Yes"/>
    <n v="10"/>
    <x v="11"/>
    <x v="0"/>
    <n v="0"/>
    <x v="0"/>
    <n v="1"/>
  </r>
  <r>
    <s v="EU1796"/>
    <x v="796"/>
    <s v="Paul Ramirez"/>
    <s v="alvinwhitaker@yahoo.com"/>
    <x v="3"/>
    <x v="1"/>
    <d v="2025-01-01T00:00:00"/>
    <d v="2025-01-01T11:00:00"/>
    <d v="2025-01-01T12:00:00"/>
    <n v="60"/>
    <s v="Laptop"/>
    <s v="iOS"/>
    <s v="Web"/>
    <s v="Assignment"/>
    <x v="3"/>
    <s v="Ethernet"/>
    <n v="278.08999999999997"/>
    <x v="536"/>
    <x v="1"/>
    <n v="0"/>
    <s v="Yes"/>
    <x v="1"/>
    <n v="49.88"/>
    <s v="Yes"/>
    <n v="6"/>
    <x v="35"/>
    <x v="1"/>
    <n v="1"/>
    <x v="1"/>
    <n v="1"/>
  </r>
  <r>
    <s v="EU1797"/>
    <x v="797"/>
    <s v="David Johnson"/>
    <s v="byrdcharles@gmail.com"/>
    <x v="3"/>
    <x v="4"/>
    <d v="2024-07-31T00:00:00"/>
    <d v="2025-01-01T10:00:00"/>
    <d v="2025-01-01T11:00:00"/>
    <n v="60"/>
    <s v="Laptop"/>
    <s v="iOS"/>
    <s v="Web"/>
    <s v="Assignment"/>
    <x v="4"/>
    <s v="Ethernet"/>
    <n v="471.87"/>
    <x v="537"/>
    <x v="1"/>
    <n v="1"/>
    <s v="No"/>
    <x v="1"/>
    <n v="59.21"/>
    <s v="No"/>
    <n v="3"/>
    <x v="156"/>
    <x v="0"/>
    <n v="1"/>
    <x v="1"/>
    <n v="0"/>
  </r>
  <r>
    <s v="EU1798"/>
    <x v="798"/>
    <s v="Danielle Morton"/>
    <s v="steven87@franklin.com"/>
    <x v="3"/>
    <x v="4"/>
    <d v="2024-12-05T00:00:00"/>
    <d v="2025-01-01T09:00:00"/>
    <d v="2025-01-01T11:00:00"/>
    <n v="120"/>
    <s v="Desktop"/>
    <s v="macOS"/>
    <s v="Mobile App"/>
    <s v="Video"/>
    <x v="4"/>
    <s v="Ethernet"/>
    <n v="109.44"/>
    <x v="21"/>
    <x v="1"/>
    <n v="0"/>
    <s v="Yes"/>
    <x v="1"/>
    <n v="73.7"/>
    <s v="Yes"/>
    <n v="7"/>
    <x v="175"/>
    <x v="4"/>
    <n v="1"/>
    <x v="1"/>
    <n v="1"/>
  </r>
  <r>
    <s v="EU1799"/>
    <x v="799"/>
    <s v="Douglas Johnson"/>
    <s v="timothygallegos@carter.com"/>
    <x v="4"/>
    <x v="2"/>
    <d v="2025-01-25T00:00:00"/>
    <d v="2025-01-01T14:00:00"/>
    <d v="2025-01-01T15:00:00"/>
    <n v="60"/>
    <s v="Laptop"/>
    <s v="Windows"/>
    <s v="Web"/>
    <s v="Video"/>
    <x v="0"/>
    <s v="5G"/>
    <n v="723.01"/>
    <x v="11"/>
    <x v="0"/>
    <n v="2"/>
    <s v="No"/>
    <x v="1"/>
    <n v="44.18"/>
    <s v="No"/>
    <n v="6"/>
    <x v="0"/>
    <x v="4"/>
    <n v="0"/>
    <x v="1"/>
    <n v="0"/>
  </r>
  <r>
    <s v="EU1800"/>
    <x v="800"/>
    <s v="Michael Rosario"/>
    <s v="cooksamantha@yahoo.com"/>
    <x v="2"/>
    <x v="5"/>
    <d v="2024-09-15T00:00:00"/>
    <d v="2025-01-01T10:00:00"/>
    <d v="2025-01-01T11:00:00"/>
    <n v="60"/>
    <s v="Laptop"/>
    <s v="macOS"/>
    <s v="Web"/>
    <s v="Discussion"/>
    <x v="2"/>
    <s v="WiFi"/>
    <n v="619.55999999999995"/>
    <x v="485"/>
    <x v="1"/>
    <n v="3"/>
    <s v="Yes"/>
    <x v="1"/>
    <n v="101.06"/>
    <s v="Yes"/>
    <n v="1"/>
    <x v="196"/>
    <x v="1"/>
    <n v="1"/>
    <x v="1"/>
    <n v="1"/>
  </r>
  <r>
    <s v="EU1801"/>
    <x v="801"/>
    <s v="Andrea Quinn"/>
    <s v="davidjohnson@hotmail.com"/>
    <x v="0"/>
    <x v="0"/>
    <d v="2025-04-19T00:00:00"/>
    <d v="2025-01-01T11:00:00"/>
    <d v="2025-01-01T13:00:00"/>
    <n v="120"/>
    <s v="Smartphone"/>
    <s v="macOS"/>
    <s v="Web"/>
    <s v="Video"/>
    <x v="0"/>
    <s v="WiFi"/>
    <n v="372.79"/>
    <x v="538"/>
    <x v="1"/>
    <n v="5"/>
    <s v="No"/>
    <x v="0"/>
    <n v="7.21"/>
    <s v="Yes"/>
    <n v="5"/>
    <x v="52"/>
    <x v="4"/>
    <n v="1"/>
    <x v="0"/>
    <n v="1"/>
  </r>
  <r>
    <s v="EU1802"/>
    <x v="802"/>
    <s v="Katherine Walker"/>
    <s v="ehill@hotmail.com"/>
    <x v="1"/>
    <x v="2"/>
    <d v="2024-11-21T00:00:00"/>
    <d v="2025-01-01T10:00:00"/>
    <d v="2025-01-01T12:00:00"/>
    <n v="120"/>
    <s v="Desktop"/>
    <s v="Windows"/>
    <s v="Web"/>
    <s v="Video"/>
    <x v="0"/>
    <s v="Ethernet"/>
    <n v="248.7"/>
    <x v="159"/>
    <x v="1"/>
    <n v="0"/>
    <s v="No"/>
    <x v="0"/>
    <n v="117.84"/>
    <s v="Yes"/>
    <n v="7"/>
    <x v="116"/>
    <x v="0"/>
    <n v="1"/>
    <x v="0"/>
    <n v="1"/>
  </r>
  <r>
    <s v="EU1803"/>
    <x v="803"/>
    <s v="Kelly Morrison"/>
    <s v="williamspamela@yahoo.com"/>
    <x v="4"/>
    <x v="6"/>
    <d v="2024-11-26T00:00:00"/>
    <d v="2025-01-01T11:00:00"/>
    <d v="2025-01-01T12:00:00"/>
    <n v="60"/>
    <s v="Smartphone"/>
    <s v="macOS"/>
    <s v="Web"/>
    <s v="Discussion"/>
    <x v="3"/>
    <s v="WiFi"/>
    <n v="586.45000000000005"/>
    <x v="95"/>
    <x v="1"/>
    <n v="2"/>
    <s v="No"/>
    <x v="1"/>
    <n v="96"/>
    <s v="Yes"/>
    <n v="4"/>
    <x v="218"/>
    <x v="0"/>
    <n v="1"/>
    <x v="1"/>
    <n v="1"/>
  </r>
  <r>
    <s v="EU1804"/>
    <x v="804"/>
    <s v="Sarah Jones"/>
    <s v="kelsey44@yahoo.com"/>
    <x v="2"/>
    <x v="6"/>
    <d v="2024-07-23T00:00:00"/>
    <d v="2025-01-01T12:00:00"/>
    <d v="2025-01-01T14:00:00"/>
    <n v="120"/>
    <s v="Desktop"/>
    <s v="Linux"/>
    <s v="Mobile App"/>
    <s v="Quiz"/>
    <x v="1"/>
    <s v="5G"/>
    <n v="429.62"/>
    <x v="318"/>
    <x v="0"/>
    <n v="4"/>
    <s v="No"/>
    <x v="1"/>
    <n v="68.61"/>
    <s v="Yes"/>
    <n v="2"/>
    <x v="76"/>
    <x v="0"/>
    <n v="0"/>
    <x v="1"/>
    <n v="1"/>
  </r>
  <r>
    <s v="EU1805"/>
    <x v="805"/>
    <s v="Noah Lopez"/>
    <s v="smithterry@johnson.com"/>
    <x v="2"/>
    <x v="1"/>
    <d v="2025-06-17T00:00:00"/>
    <d v="2025-01-01T09:00:00"/>
    <d v="2025-01-01T10:00:00"/>
    <n v="60"/>
    <s v="Smartphone"/>
    <s v="Windows"/>
    <s v="Web"/>
    <s v="Reading Material"/>
    <x v="0"/>
    <s v="4G"/>
    <n v="646.70000000000005"/>
    <x v="178"/>
    <x v="0"/>
    <n v="3"/>
    <s v="Yes"/>
    <x v="1"/>
    <n v="48.94"/>
    <s v="Yes"/>
    <n v="4"/>
    <x v="10"/>
    <x v="0"/>
    <n v="0"/>
    <x v="1"/>
    <n v="1"/>
  </r>
  <r>
    <s v="EU1806"/>
    <x v="806"/>
    <s v="Billy Peters"/>
    <s v="mjenkins@green-williams.info"/>
    <x v="0"/>
    <x v="4"/>
    <d v="2024-12-04T00:00:00"/>
    <d v="2025-01-01T11:00:00"/>
    <d v="2025-01-01T12:00:00"/>
    <n v="60"/>
    <s v="Desktop"/>
    <s v="Linux"/>
    <s v="Mobile App"/>
    <s v="Quiz"/>
    <x v="0"/>
    <s v="4G"/>
    <n v="417.77"/>
    <x v="134"/>
    <x v="0"/>
    <n v="4"/>
    <s v="No"/>
    <x v="1"/>
    <n v="86.14"/>
    <s v="Yes"/>
    <n v="3"/>
    <x v="188"/>
    <x v="0"/>
    <n v="0"/>
    <x v="1"/>
    <n v="1"/>
  </r>
  <r>
    <s v="EU1807"/>
    <x v="807"/>
    <s v="Amanda Bullock"/>
    <s v="thomaslinda@yahoo.com"/>
    <x v="2"/>
    <x v="1"/>
    <d v="2024-12-28T00:00:00"/>
    <d v="2025-01-01T11:00:00"/>
    <d v="2025-01-01T13:00:00"/>
    <n v="120"/>
    <s v="Laptop"/>
    <s v="Windows"/>
    <s v="Mobile App"/>
    <s v="Discussion"/>
    <x v="3"/>
    <s v="4G"/>
    <n v="849.37"/>
    <x v="539"/>
    <x v="1"/>
    <n v="3"/>
    <s v="No"/>
    <x v="1"/>
    <n v="7.06"/>
    <s v="Yes"/>
    <n v="3"/>
    <x v="67"/>
    <x v="4"/>
    <n v="1"/>
    <x v="1"/>
    <n v="1"/>
  </r>
  <r>
    <s v="EU1808"/>
    <x v="808"/>
    <s v="Brandy Smith"/>
    <s v="kaitlynparsons@rodriguez.com"/>
    <x v="0"/>
    <x v="3"/>
    <d v="2024-12-21T00:00:00"/>
    <d v="2025-01-01T11:00:00"/>
    <d v="2025-01-01T13:00:00"/>
    <n v="120"/>
    <s v="Tablet"/>
    <s v="macOS"/>
    <s v="Mobile App"/>
    <s v="Assignment"/>
    <x v="3"/>
    <s v="WiFi"/>
    <n v="509.53"/>
    <x v="540"/>
    <x v="0"/>
    <n v="4"/>
    <s v="Yes"/>
    <x v="1"/>
    <n v="63.37"/>
    <s v="Yes"/>
    <n v="7"/>
    <x v="35"/>
    <x v="4"/>
    <n v="0"/>
    <x v="1"/>
    <n v="1"/>
  </r>
  <r>
    <s v="EU1809"/>
    <x v="809"/>
    <s v="Austin Kennedy"/>
    <s v="wfischer@turner.biz"/>
    <x v="4"/>
    <x v="6"/>
    <d v="2025-01-11T00:00:00"/>
    <d v="2025-01-01T11:00:00"/>
    <d v="2025-01-01T13:00:00"/>
    <n v="120"/>
    <s v="Smartphone"/>
    <s v="Android"/>
    <s v="Web"/>
    <s v="Quiz"/>
    <x v="1"/>
    <s v="4G"/>
    <n v="100.17"/>
    <x v="277"/>
    <x v="1"/>
    <n v="4"/>
    <s v="Yes"/>
    <x v="0"/>
    <n v="6.02"/>
    <s v="Yes"/>
    <n v="5"/>
    <x v="114"/>
    <x v="2"/>
    <n v="1"/>
    <x v="0"/>
    <n v="1"/>
  </r>
  <r>
    <s v="EU1810"/>
    <x v="810"/>
    <s v="Andrea Moore"/>
    <s v="delgadoclifford@gmail.com"/>
    <x v="3"/>
    <x v="3"/>
    <d v="2025-03-07T00:00:00"/>
    <d v="2025-01-01T14:00:00"/>
    <d v="2025-01-01T16:00:00"/>
    <n v="120"/>
    <s v="Smartphone"/>
    <s v="Linux"/>
    <s v="Mobile App"/>
    <s v="Reading Material"/>
    <x v="1"/>
    <s v="4G"/>
    <n v="253.63"/>
    <x v="541"/>
    <x v="1"/>
    <n v="2"/>
    <s v="No"/>
    <x v="1"/>
    <n v="22.15"/>
    <s v="Yes"/>
    <n v="2"/>
    <x v="234"/>
    <x v="0"/>
    <n v="1"/>
    <x v="1"/>
    <n v="1"/>
  </r>
  <r>
    <s v="EU1811"/>
    <x v="811"/>
    <s v="Samantha Richards"/>
    <s v="lmiller@gonzales.com"/>
    <x v="1"/>
    <x v="2"/>
    <d v="2024-10-27T00:00:00"/>
    <d v="2025-01-01T11:00:00"/>
    <d v="2025-01-01T12:00:00"/>
    <n v="60"/>
    <s v="Tablet"/>
    <s v="Android"/>
    <s v="Web"/>
    <s v="Assignment"/>
    <x v="3"/>
    <s v="4G"/>
    <n v="652.59"/>
    <x v="535"/>
    <x v="1"/>
    <n v="2"/>
    <s v="Yes"/>
    <x v="0"/>
    <n v="113.26"/>
    <s v="No"/>
    <n v="7"/>
    <x v="189"/>
    <x v="0"/>
    <n v="1"/>
    <x v="0"/>
    <n v="0"/>
  </r>
  <r>
    <s v="EU1812"/>
    <x v="812"/>
    <s v="Rebecca Hughes"/>
    <s v="jimenezrebecca@brown-higgins.org"/>
    <x v="0"/>
    <x v="4"/>
    <d v="2024-10-12T00:00:00"/>
    <d v="2025-01-01T11:00:00"/>
    <d v="2025-01-01T13:00:00"/>
    <n v="120"/>
    <s v="Tablet"/>
    <s v="Linux"/>
    <s v="Mobile App"/>
    <s v="Discussion"/>
    <x v="1"/>
    <s v="4G"/>
    <n v="736.29"/>
    <x v="542"/>
    <x v="0"/>
    <n v="2"/>
    <s v="Yes"/>
    <x v="0"/>
    <n v="70.08"/>
    <s v="Yes"/>
    <n v="0"/>
    <x v="0"/>
    <x v="0"/>
    <n v="0"/>
    <x v="0"/>
    <n v="1"/>
  </r>
  <r>
    <s v="EU1813"/>
    <x v="813"/>
    <s v="April Hernandez"/>
    <s v="sarahlewis@miller-everett.biz"/>
    <x v="1"/>
    <x v="3"/>
    <d v="2024-11-07T00:00:00"/>
    <d v="2025-01-01T10:00:00"/>
    <d v="2025-01-01T11:00:00"/>
    <n v="60"/>
    <s v="Laptop"/>
    <s v="Windows"/>
    <s v="Mobile App"/>
    <s v="Reading Material"/>
    <x v="2"/>
    <s v="Ethernet"/>
    <n v="531.01"/>
    <x v="402"/>
    <x v="1"/>
    <n v="5"/>
    <s v="Yes"/>
    <x v="1"/>
    <n v="29.73"/>
    <s v="Yes"/>
    <n v="7"/>
    <x v="74"/>
    <x v="3"/>
    <n v="1"/>
    <x v="1"/>
    <n v="1"/>
  </r>
  <r>
    <s v="EU1814"/>
    <x v="814"/>
    <s v="Sherry Adams"/>
    <s v="hfox@martinez-nash.biz"/>
    <x v="3"/>
    <x v="6"/>
    <d v="2024-12-31T00:00:00"/>
    <d v="2025-01-01T13:00:00"/>
    <d v="2025-01-01T14:00:00"/>
    <n v="60"/>
    <s v="Desktop"/>
    <s v="Linux"/>
    <s v="Web"/>
    <s v="Video"/>
    <x v="3"/>
    <s v="Ethernet"/>
    <n v="902.73"/>
    <x v="543"/>
    <x v="0"/>
    <n v="1"/>
    <s v="Yes"/>
    <x v="1"/>
    <n v="76.010000000000005"/>
    <s v="No"/>
    <n v="7"/>
    <x v="17"/>
    <x v="0"/>
    <n v="0"/>
    <x v="1"/>
    <n v="0"/>
  </r>
  <r>
    <s v="EU1815"/>
    <x v="815"/>
    <s v="Sarah Parker"/>
    <s v="elizabeth69@hotmail.com"/>
    <x v="1"/>
    <x v="0"/>
    <d v="2024-10-14T00:00:00"/>
    <d v="2025-01-01T08:00:00"/>
    <d v="2025-01-01T09:00:00"/>
    <n v="60"/>
    <s v="Desktop"/>
    <s v="Windows"/>
    <s v="Web"/>
    <s v="Discussion"/>
    <x v="4"/>
    <s v="5G"/>
    <n v="343.56"/>
    <x v="544"/>
    <x v="1"/>
    <n v="2"/>
    <s v="Yes"/>
    <x v="0"/>
    <n v="63.38"/>
    <s v="No"/>
    <n v="5"/>
    <x v="213"/>
    <x v="0"/>
    <n v="1"/>
    <x v="0"/>
    <n v="0"/>
  </r>
  <r>
    <s v="EU1816"/>
    <x v="816"/>
    <s v="Rebekah Macdonald"/>
    <s v="dana50@jimenez.info"/>
    <x v="4"/>
    <x v="4"/>
    <d v="2025-05-17T00:00:00"/>
    <d v="2025-01-01T11:00:00"/>
    <d v="2025-01-01T13:00:00"/>
    <n v="120"/>
    <s v="Desktop"/>
    <s v="Android"/>
    <s v="Web"/>
    <s v="Discussion"/>
    <x v="2"/>
    <s v="4G"/>
    <n v="827.27"/>
    <x v="246"/>
    <x v="0"/>
    <n v="4"/>
    <s v="No"/>
    <x v="0"/>
    <n v="117.22"/>
    <s v="Yes"/>
    <n v="6"/>
    <x v="212"/>
    <x v="0"/>
    <n v="0"/>
    <x v="0"/>
    <n v="1"/>
  </r>
  <r>
    <s v="EU1817"/>
    <x v="817"/>
    <s v="Elizabeth Lopez"/>
    <s v="jenniferpayne@yahoo.com"/>
    <x v="1"/>
    <x v="3"/>
    <d v="2025-04-15T00:00:00"/>
    <d v="2025-01-01T08:00:00"/>
    <d v="2025-01-01T09:00:00"/>
    <n v="60"/>
    <s v="Tablet"/>
    <s v="iOS"/>
    <s v="Web"/>
    <s v="Quiz"/>
    <x v="2"/>
    <s v="Ethernet"/>
    <n v="879.03"/>
    <x v="500"/>
    <x v="0"/>
    <n v="2"/>
    <s v="Yes"/>
    <x v="0"/>
    <n v="48.12"/>
    <s v="Yes"/>
    <n v="4"/>
    <x v="118"/>
    <x v="4"/>
    <n v="0"/>
    <x v="0"/>
    <n v="1"/>
  </r>
  <r>
    <s v="EU1818"/>
    <x v="818"/>
    <s v="Tracy Bell"/>
    <s v="jacqueline27@yahoo.com"/>
    <x v="2"/>
    <x v="1"/>
    <d v="2025-03-19T00:00:00"/>
    <d v="2025-01-01T12:00:00"/>
    <d v="2025-01-01T13:00:00"/>
    <n v="60"/>
    <s v="Desktop"/>
    <s v="iOS"/>
    <s v="Mobile App"/>
    <s v="Video"/>
    <x v="0"/>
    <s v="5G"/>
    <n v="996.98"/>
    <x v="57"/>
    <x v="1"/>
    <n v="2"/>
    <s v="No"/>
    <x v="1"/>
    <n v="44.22"/>
    <s v="No"/>
    <n v="1"/>
    <x v="212"/>
    <x v="4"/>
    <n v="1"/>
    <x v="1"/>
    <n v="0"/>
  </r>
  <r>
    <s v="EU1819"/>
    <x v="819"/>
    <s v="Fred Nielsen"/>
    <s v="connie98@gmail.com"/>
    <x v="3"/>
    <x v="0"/>
    <d v="2025-05-12T00:00:00"/>
    <d v="2025-01-01T13:00:00"/>
    <d v="2025-01-01T14:00:00"/>
    <n v="60"/>
    <s v="Desktop"/>
    <s v="macOS"/>
    <s v="Web"/>
    <s v="Assignment"/>
    <x v="1"/>
    <s v="5G"/>
    <n v="418.48"/>
    <x v="545"/>
    <x v="1"/>
    <n v="5"/>
    <s v="No"/>
    <x v="1"/>
    <n v="18.920000000000002"/>
    <s v="No"/>
    <n v="10"/>
    <x v="200"/>
    <x v="0"/>
    <n v="1"/>
    <x v="1"/>
    <n v="0"/>
  </r>
  <r>
    <s v="EU1820"/>
    <x v="820"/>
    <s v="Ms. Jennifer Wilson PhD"/>
    <s v="joshuasoto@yahoo.com"/>
    <x v="1"/>
    <x v="5"/>
    <d v="2024-09-05T00:00:00"/>
    <d v="2025-01-01T12:00:00"/>
    <d v="2025-01-01T13:00:00"/>
    <n v="60"/>
    <s v="Laptop"/>
    <s v="Linux"/>
    <s v="Web"/>
    <s v="Quiz"/>
    <x v="4"/>
    <s v="4G"/>
    <n v="583.07000000000005"/>
    <x v="539"/>
    <x v="0"/>
    <n v="4"/>
    <s v="No"/>
    <x v="1"/>
    <n v="81.59"/>
    <s v="No"/>
    <n v="1"/>
    <x v="192"/>
    <x v="4"/>
    <n v="0"/>
    <x v="1"/>
    <n v="0"/>
  </r>
  <r>
    <s v="EU1821"/>
    <x v="821"/>
    <s v="Erica Bryant"/>
    <s v="amymathis@allen.com"/>
    <x v="4"/>
    <x v="0"/>
    <d v="2025-03-01T00:00:00"/>
    <d v="2025-01-01T14:00:00"/>
    <d v="2025-01-01T15:00:00"/>
    <n v="60"/>
    <s v="Smartphone"/>
    <s v="Android"/>
    <s v="Mobile App"/>
    <s v="Assignment"/>
    <x v="4"/>
    <s v="WiFi"/>
    <n v="458.77"/>
    <x v="489"/>
    <x v="1"/>
    <n v="0"/>
    <s v="No"/>
    <x v="0"/>
    <n v="45.82"/>
    <s v="Yes"/>
    <n v="2"/>
    <x v="175"/>
    <x v="0"/>
    <n v="1"/>
    <x v="0"/>
    <n v="1"/>
  </r>
  <r>
    <s v="EU1822"/>
    <x v="822"/>
    <s v="Edward Pratt"/>
    <s v="samanthaatkins@sanders-baker.com"/>
    <x v="3"/>
    <x v="3"/>
    <d v="2025-05-25T00:00:00"/>
    <d v="2025-01-01T09:00:00"/>
    <d v="2025-01-01T10:00:00"/>
    <n v="60"/>
    <s v="Tablet"/>
    <s v="iOS"/>
    <s v="Web"/>
    <s v="Quiz"/>
    <x v="3"/>
    <s v="4G"/>
    <n v="596.87"/>
    <x v="546"/>
    <x v="1"/>
    <n v="1"/>
    <s v="No"/>
    <x v="1"/>
    <n v="49.47"/>
    <s v="No"/>
    <n v="10"/>
    <x v="84"/>
    <x v="4"/>
    <n v="1"/>
    <x v="1"/>
    <n v="0"/>
  </r>
  <r>
    <s v="EU1823"/>
    <x v="823"/>
    <s v="Brian Snow"/>
    <s v="harperbrittany@smith.com"/>
    <x v="2"/>
    <x v="4"/>
    <d v="2024-10-24T00:00:00"/>
    <d v="2025-01-01T11:00:00"/>
    <d v="2025-01-01T12:00:00"/>
    <n v="60"/>
    <s v="Smartphone"/>
    <s v="Windows"/>
    <s v="Web"/>
    <s v="Quiz"/>
    <x v="3"/>
    <s v="Ethernet"/>
    <n v="160.94"/>
    <x v="476"/>
    <x v="0"/>
    <n v="0"/>
    <s v="No"/>
    <x v="1"/>
    <n v="97.48"/>
    <s v="No"/>
    <n v="0"/>
    <x v="4"/>
    <x v="0"/>
    <n v="0"/>
    <x v="1"/>
    <n v="0"/>
  </r>
  <r>
    <s v="EU1824"/>
    <x v="824"/>
    <s v="Tammy Barnes"/>
    <s v="jlyons@gmail.com"/>
    <x v="3"/>
    <x v="1"/>
    <d v="2024-09-29T00:00:00"/>
    <d v="2025-01-01T13:00:00"/>
    <d v="2025-01-01T14:00:00"/>
    <n v="60"/>
    <s v="Tablet"/>
    <s v="Windows"/>
    <s v="Mobile App"/>
    <s v="Video"/>
    <x v="1"/>
    <s v="5G"/>
    <n v="795.01"/>
    <x v="69"/>
    <x v="1"/>
    <n v="3"/>
    <s v="Yes"/>
    <x v="0"/>
    <n v="84.27"/>
    <s v="No"/>
    <n v="7"/>
    <x v="224"/>
    <x v="2"/>
    <n v="1"/>
    <x v="0"/>
    <n v="0"/>
  </r>
  <r>
    <s v="EU1825"/>
    <x v="825"/>
    <s v="Sarah Nunez"/>
    <s v="james00@landry-jones.com"/>
    <x v="2"/>
    <x v="2"/>
    <d v="2024-08-26T00:00:00"/>
    <d v="2025-01-01T14:00:00"/>
    <d v="2025-01-01T15:00:00"/>
    <n v="60"/>
    <s v="Desktop"/>
    <s v="macOS"/>
    <s v="Mobile App"/>
    <s v="Assignment"/>
    <x v="4"/>
    <s v="Ethernet"/>
    <n v="793.35"/>
    <x v="547"/>
    <x v="0"/>
    <n v="5"/>
    <s v="No"/>
    <x v="0"/>
    <n v="106.6"/>
    <s v="No"/>
    <n v="5"/>
    <x v="19"/>
    <x v="0"/>
    <n v="0"/>
    <x v="0"/>
    <n v="0"/>
  </r>
  <r>
    <s v="EU1826"/>
    <x v="826"/>
    <s v="Robert Brown"/>
    <s v="colemannancy@green.net"/>
    <x v="1"/>
    <x v="1"/>
    <d v="2025-04-09T00:00:00"/>
    <d v="2025-01-01T09:00:00"/>
    <d v="2025-01-01T11:00:00"/>
    <n v="120"/>
    <s v="Laptop"/>
    <s v="macOS"/>
    <s v="Mobile App"/>
    <s v="Quiz"/>
    <x v="2"/>
    <s v="5G"/>
    <n v="250.47"/>
    <x v="87"/>
    <x v="0"/>
    <n v="5"/>
    <s v="No"/>
    <x v="0"/>
    <n v="109.08"/>
    <s v="Yes"/>
    <n v="9"/>
    <x v="153"/>
    <x v="0"/>
    <n v="0"/>
    <x v="0"/>
    <n v="1"/>
  </r>
  <r>
    <s v="EU1827"/>
    <x v="827"/>
    <s v="Scott Jones"/>
    <s v="kimberlyreyes@blake.info"/>
    <x v="3"/>
    <x v="3"/>
    <d v="2025-04-24T00:00:00"/>
    <d v="2025-01-01T09:00:00"/>
    <d v="2025-01-01T11:00:00"/>
    <n v="120"/>
    <s v="Smartphone"/>
    <s v="iOS"/>
    <s v="Mobile App"/>
    <s v="Assignment"/>
    <x v="4"/>
    <s v="WiFi"/>
    <n v="130.72999999999999"/>
    <x v="180"/>
    <x v="1"/>
    <n v="5"/>
    <s v="No"/>
    <x v="0"/>
    <n v="31.27"/>
    <s v="Yes"/>
    <n v="10"/>
    <x v="235"/>
    <x v="0"/>
    <n v="1"/>
    <x v="0"/>
    <n v="1"/>
  </r>
  <r>
    <s v="EU1828"/>
    <x v="828"/>
    <s v="Adam Wilkinson"/>
    <s v="gwilliamson@gardner.com"/>
    <x v="0"/>
    <x v="5"/>
    <d v="2024-11-17T00:00:00"/>
    <d v="2025-01-01T09:00:00"/>
    <d v="2025-01-01T11:00:00"/>
    <n v="120"/>
    <s v="Desktop"/>
    <s v="Linux"/>
    <s v="Mobile App"/>
    <s v="Assignment"/>
    <x v="0"/>
    <s v="Ethernet"/>
    <n v="260.41000000000003"/>
    <x v="548"/>
    <x v="1"/>
    <n v="0"/>
    <s v="No"/>
    <x v="1"/>
    <n v="69.77"/>
    <s v="No"/>
    <n v="7"/>
    <x v="236"/>
    <x v="0"/>
    <n v="1"/>
    <x v="1"/>
    <n v="0"/>
  </r>
  <r>
    <s v="EU1829"/>
    <x v="829"/>
    <s v="Jesse Ramirez"/>
    <s v="victoria22@yahoo.com"/>
    <x v="2"/>
    <x v="5"/>
    <d v="2024-10-23T00:00:00"/>
    <d v="2025-01-01T09:00:00"/>
    <d v="2025-01-01T11:00:00"/>
    <n v="120"/>
    <s v="Desktop"/>
    <s v="Windows"/>
    <s v="Mobile App"/>
    <s v="Video"/>
    <x v="4"/>
    <s v="WiFi"/>
    <n v="889.87"/>
    <x v="549"/>
    <x v="0"/>
    <n v="2"/>
    <s v="Yes"/>
    <x v="1"/>
    <n v="48.67"/>
    <s v="No"/>
    <n v="7"/>
    <x v="202"/>
    <x v="3"/>
    <n v="0"/>
    <x v="1"/>
    <n v="0"/>
  </r>
  <r>
    <s v="EU1830"/>
    <x v="830"/>
    <s v="Scott Espinoza"/>
    <s v="lauren66@gmail.com"/>
    <x v="2"/>
    <x v="2"/>
    <d v="2024-10-12T00:00:00"/>
    <d v="2025-01-01T10:00:00"/>
    <d v="2025-01-01T11:00:00"/>
    <n v="60"/>
    <s v="Smartphone"/>
    <s v="Linux"/>
    <s v="Web"/>
    <s v="Reading Material"/>
    <x v="1"/>
    <s v="5G"/>
    <n v="688.11"/>
    <x v="118"/>
    <x v="1"/>
    <n v="5"/>
    <s v="Yes"/>
    <x v="0"/>
    <n v="25.27"/>
    <s v="Yes"/>
    <n v="2"/>
    <x v="137"/>
    <x v="4"/>
    <n v="1"/>
    <x v="0"/>
    <n v="1"/>
  </r>
  <r>
    <s v="EU1831"/>
    <x v="831"/>
    <s v="Dakota Cannon"/>
    <s v="sarah35@hart.biz"/>
    <x v="1"/>
    <x v="4"/>
    <d v="2024-09-28T00:00:00"/>
    <d v="2025-01-01T14:00:00"/>
    <d v="2025-01-01T15:00:00"/>
    <n v="60"/>
    <s v="Desktop"/>
    <s v="Linux"/>
    <s v="Web"/>
    <s v="Discussion"/>
    <x v="0"/>
    <s v="5G"/>
    <n v="139.22"/>
    <x v="550"/>
    <x v="0"/>
    <n v="5"/>
    <s v="Yes"/>
    <x v="1"/>
    <n v="82.39"/>
    <s v="Yes"/>
    <n v="8"/>
    <x v="104"/>
    <x v="5"/>
    <n v="0"/>
    <x v="1"/>
    <n v="1"/>
  </r>
  <r>
    <s v="EU1832"/>
    <x v="832"/>
    <s v="Jennifer Davis"/>
    <s v="wusteven@mcknight.com"/>
    <x v="4"/>
    <x v="3"/>
    <d v="2024-09-02T00:00:00"/>
    <d v="2025-01-01T11:00:00"/>
    <d v="2025-01-01T12:00:00"/>
    <n v="60"/>
    <s v="Laptop"/>
    <s v="Windows"/>
    <s v="Mobile App"/>
    <s v="Discussion"/>
    <x v="3"/>
    <s v="5G"/>
    <n v="269.13"/>
    <x v="193"/>
    <x v="0"/>
    <n v="3"/>
    <s v="Yes"/>
    <x v="1"/>
    <n v="115.57"/>
    <s v="No"/>
    <n v="7"/>
    <x v="105"/>
    <x v="5"/>
    <n v="0"/>
    <x v="1"/>
    <n v="0"/>
  </r>
  <r>
    <s v="EU1833"/>
    <x v="833"/>
    <s v="Ryan Kramer"/>
    <s v="adam81@gmail.com"/>
    <x v="0"/>
    <x v="3"/>
    <d v="2024-09-19T00:00:00"/>
    <d v="2025-01-01T10:00:00"/>
    <d v="2025-01-01T11:00:00"/>
    <n v="60"/>
    <s v="Tablet"/>
    <s v="Android"/>
    <s v="Mobile App"/>
    <s v="Video"/>
    <x v="0"/>
    <s v="WiFi"/>
    <n v="753.9"/>
    <x v="18"/>
    <x v="0"/>
    <n v="5"/>
    <s v="No"/>
    <x v="1"/>
    <n v="48.78"/>
    <s v="No"/>
    <n v="9"/>
    <x v="193"/>
    <x v="2"/>
    <n v="0"/>
    <x v="1"/>
    <n v="0"/>
  </r>
  <r>
    <s v="EU1834"/>
    <x v="834"/>
    <s v="Jenna Hicks"/>
    <s v="shannonjones@hotmail.com"/>
    <x v="1"/>
    <x v="4"/>
    <d v="2024-09-23T00:00:00"/>
    <d v="2025-01-01T09:00:00"/>
    <d v="2025-01-01T11:00:00"/>
    <n v="120"/>
    <s v="Smartphone"/>
    <s v="Android"/>
    <s v="Web"/>
    <s v="Video"/>
    <x v="3"/>
    <s v="4G"/>
    <n v="303.73"/>
    <x v="551"/>
    <x v="0"/>
    <n v="5"/>
    <s v="No"/>
    <x v="0"/>
    <n v="19.98"/>
    <s v="Yes"/>
    <n v="9"/>
    <x v="146"/>
    <x v="0"/>
    <n v="0"/>
    <x v="0"/>
    <n v="1"/>
  </r>
  <r>
    <s v="EU1835"/>
    <x v="835"/>
    <s v="Vincent Alexander"/>
    <s v="spencermichael@yahoo.com"/>
    <x v="4"/>
    <x v="0"/>
    <d v="2025-04-09T00:00:00"/>
    <d v="2025-01-01T11:00:00"/>
    <d v="2025-01-01T13:00:00"/>
    <n v="120"/>
    <s v="Desktop"/>
    <s v="Windows"/>
    <s v="Mobile App"/>
    <s v="Discussion"/>
    <x v="2"/>
    <s v="WiFi"/>
    <n v="472.04"/>
    <x v="552"/>
    <x v="1"/>
    <n v="1"/>
    <s v="Yes"/>
    <x v="1"/>
    <n v="18.5"/>
    <s v="No"/>
    <n v="5"/>
    <x v="45"/>
    <x v="0"/>
    <n v="1"/>
    <x v="1"/>
    <n v="0"/>
  </r>
  <r>
    <s v="EU1836"/>
    <x v="836"/>
    <s v="Cynthia Williams"/>
    <s v="tanner36@yahoo.com"/>
    <x v="4"/>
    <x v="3"/>
    <d v="2025-04-21T00:00:00"/>
    <d v="2025-01-01T14:00:00"/>
    <d v="2025-01-01T15:00:00"/>
    <n v="60"/>
    <s v="Smartphone"/>
    <s v="iOS"/>
    <s v="Mobile App"/>
    <s v="Assignment"/>
    <x v="2"/>
    <s v="WiFi"/>
    <n v="920.04"/>
    <x v="553"/>
    <x v="0"/>
    <n v="4"/>
    <s v="Yes"/>
    <x v="0"/>
    <n v="14.77"/>
    <s v="Yes"/>
    <n v="0"/>
    <x v="159"/>
    <x v="3"/>
    <n v="0"/>
    <x v="0"/>
    <n v="1"/>
  </r>
  <r>
    <s v="EU1837"/>
    <x v="837"/>
    <s v="David Nelson"/>
    <s v="mgonzalez@yahoo.com"/>
    <x v="4"/>
    <x v="2"/>
    <d v="2024-11-29T00:00:00"/>
    <d v="2025-01-01T12:00:00"/>
    <d v="2025-01-01T13:00:00"/>
    <n v="60"/>
    <s v="Desktop"/>
    <s v="Android"/>
    <s v="Web"/>
    <s v="Video"/>
    <x v="0"/>
    <s v="Ethernet"/>
    <n v="187.43"/>
    <x v="554"/>
    <x v="0"/>
    <n v="0"/>
    <s v="No"/>
    <x v="1"/>
    <n v="42.18"/>
    <s v="No"/>
    <n v="9"/>
    <x v="210"/>
    <x v="3"/>
    <n v="0"/>
    <x v="1"/>
    <n v="0"/>
  </r>
  <r>
    <s v="EU1838"/>
    <x v="838"/>
    <s v="Steven Robertson"/>
    <s v="zacharycooper@fletcher.com"/>
    <x v="1"/>
    <x v="3"/>
    <d v="2024-08-14T00:00:00"/>
    <d v="2025-01-01T10:00:00"/>
    <d v="2025-01-01T12:00:00"/>
    <n v="120"/>
    <s v="Desktop"/>
    <s v="macOS"/>
    <s v="Mobile App"/>
    <s v="Assignment"/>
    <x v="2"/>
    <s v="Ethernet"/>
    <n v="846.3"/>
    <x v="555"/>
    <x v="1"/>
    <n v="1"/>
    <s v="Yes"/>
    <x v="1"/>
    <n v="20.420000000000002"/>
    <s v="No"/>
    <n v="2"/>
    <x v="87"/>
    <x v="1"/>
    <n v="1"/>
    <x v="1"/>
    <n v="0"/>
  </r>
  <r>
    <s v="EU1839"/>
    <x v="839"/>
    <s v="Lisa Guzman"/>
    <s v="sandracosta@lynch.org"/>
    <x v="0"/>
    <x v="4"/>
    <d v="2025-06-11T00:00:00"/>
    <d v="2025-01-01T12:00:00"/>
    <d v="2025-01-01T14:00:00"/>
    <n v="120"/>
    <s v="Smartphone"/>
    <s v="Windows"/>
    <s v="Web"/>
    <s v="Video"/>
    <x v="4"/>
    <s v="Ethernet"/>
    <n v="917.6"/>
    <x v="65"/>
    <x v="1"/>
    <n v="4"/>
    <s v="No"/>
    <x v="0"/>
    <n v="63.96"/>
    <s v="Yes"/>
    <n v="3"/>
    <x v="214"/>
    <x v="0"/>
    <n v="1"/>
    <x v="0"/>
    <n v="1"/>
  </r>
  <r>
    <s v="EU1840"/>
    <x v="840"/>
    <s v="Teresa Frederick"/>
    <s v="walterlarry@powell-frazier.com"/>
    <x v="1"/>
    <x v="4"/>
    <d v="2025-01-02T00:00:00"/>
    <d v="2025-01-01T11:00:00"/>
    <d v="2025-01-01T13:00:00"/>
    <n v="120"/>
    <s v="Desktop"/>
    <s v="Windows"/>
    <s v="Mobile App"/>
    <s v="Discussion"/>
    <x v="3"/>
    <s v="4G"/>
    <n v="468.73"/>
    <x v="420"/>
    <x v="1"/>
    <n v="4"/>
    <s v="No"/>
    <x v="0"/>
    <n v="110.7"/>
    <s v="Yes"/>
    <n v="1"/>
    <x v="189"/>
    <x v="0"/>
    <n v="1"/>
    <x v="0"/>
    <n v="1"/>
  </r>
  <r>
    <s v="EU1841"/>
    <x v="841"/>
    <s v="Jennifer Brewer"/>
    <s v="mwarren@yahoo.com"/>
    <x v="3"/>
    <x v="6"/>
    <d v="2024-11-15T00:00:00"/>
    <d v="2025-01-01T14:00:00"/>
    <d v="2025-01-01T15:00:00"/>
    <n v="60"/>
    <s v="Smartphone"/>
    <s v="iOS"/>
    <s v="Web"/>
    <s v="Quiz"/>
    <x v="0"/>
    <s v="WiFi"/>
    <n v="220.79"/>
    <x v="496"/>
    <x v="0"/>
    <n v="1"/>
    <s v="Yes"/>
    <x v="0"/>
    <n v="98.35"/>
    <s v="No"/>
    <n v="8"/>
    <x v="96"/>
    <x v="5"/>
    <n v="0"/>
    <x v="0"/>
    <n v="0"/>
  </r>
  <r>
    <s v="EU1842"/>
    <x v="842"/>
    <s v="Lisa Curry"/>
    <s v="vschaefer@jackson.com"/>
    <x v="0"/>
    <x v="3"/>
    <d v="2024-09-11T00:00:00"/>
    <d v="2025-01-01T13:00:00"/>
    <d v="2025-01-01T15:00:00"/>
    <n v="120"/>
    <s v="Laptop"/>
    <s v="iOS"/>
    <s v="Web"/>
    <s v="Reading Material"/>
    <x v="4"/>
    <s v="4G"/>
    <n v="274.43"/>
    <x v="470"/>
    <x v="1"/>
    <n v="4"/>
    <s v="No"/>
    <x v="0"/>
    <n v="7.64"/>
    <s v="Yes"/>
    <n v="3"/>
    <x v="173"/>
    <x v="2"/>
    <n v="1"/>
    <x v="0"/>
    <n v="1"/>
  </r>
  <r>
    <s v="EU1843"/>
    <x v="843"/>
    <s v="Kelly Bennett"/>
    <s v="harrischarles@gmail.com"/>
    <x v="1"/>
    <x v="5"/>
    <d v="2025-05-25T00:00:00"/>
    <d v="2025-01-01T09:00:00"/>
    <d v="2025-01-01T11:00:00"/>
    <n v="120"/>
    <s v="Smartphone"/>
    <s v="Linux"/>
    <s v="Web"/>
    <s v="Assignment"/>
    <x v="2"/>
    <s v="5G"/>
    <n v="926.64"/>
    <x v="481"/>
    <x v="0"/>
    <n v="1"/>
    <s v="Yes"/>
    <x v="0"/>
    <n v="48.33"/>
    <s v="Yes"/>
    <n v="3"/>
    <x v="210"/>
    <x v="0"/>
    <n v="0"/>
    <x v="0"/>
    <n v="1"/>
  </r>
  <r>
    <s v="EU1844"/>
    <x v="844"/>
    <s v="Allison Dudley"/>
    <s v="kevinkim@lopez.info"/>
    <x v="4"/>
    <x v="1"/>
    <d v="2025-06-28T00:00:00"/>
    <d v="2025-01-01T11:00:00"/>
    <d v="2025-01-01T13:00:00"/>
    <n v="120"/>
    <s v="Desktop"/>
    <s v="iOS"/>
    <s v="Mobile App"/>
    <s v="Assignment"/>
    <x v="2"/>
    <s v="4G"/>
    <n v="810.88"/>
    <x v="556"/>
    <x v="0"/>
    <n v="5"/>
    <s v="Yes"/>
    <x v="1"/>
    <n v="68.540000000000006"/>
    <s v="No"/>
    <n v="3"/>
    <x v="63"/>
    <x v="2"/>
    <n v="0"/>
    <x v="1"/>
    <n v="0"/>
  </r>
  <r>
    <s v="EU1845"/>
    <x v="845"/>
    <s v="Joseph Shaffer"/>
    <s v="smithmatthew@gmail.com"/>
    <x v="0"/>
    <x v="1"/>
    <d v="2024-10-23T00:00:00"/>
    <d v="2025-01-01T14:00:00"/>
    <d v="2025-01-01T15:00:00"/>
    <n v="60"/>
    <s v="Desktop"/>
    <s v="Linux"/>
    <s v="Web"/>
    <s v="Discussion"/>
    <x v="2"/>
    <s v="4G"/>
    <n v="300.69"/>
    <x v="73"/>
    <x v="1"/>
    <n v="1"/>
    <s v="Yes"/>
    <x v="0"/>
    <n v="67.06"/>
    <s v="Yes"/>
    <n v="5"/>
    <x v="184"/>
    <x v="3"/>
    <n v="1"/>
    <x v="0"/>
    <n v="1"/>
  </r>
  <r>
    <s v="EU1846"/>
    <x v="846"/>
    <s v="Dr. Richard Benitez DDS"/>
    <s v="rickcunningham@thomas.org"/>
    <x v="4"/>
    <x v="4"/>
    <d v="2025-02-05T00:00:00"/>
    <d v="2025-01-01T14:00:00"/>
    <d v="2025-01-01T16:00:00"/>
    <n v="120"/>
    <s v="Smartphone"/>
    <s v="macOS"/>
    <s v="Mobile App"/>
    <s v="Assignment"/>
    <x v="4"/>
    <s v="WiFi"/>
    <n v="656.83"/>
    <x v="557"/>
    <x v="1"/>
    <n v="1"/>
    <s v="No"/>
    <x v="0"/>
    <n v="65.069999999999993"/>
    <s v="Yes"/>
    <n v="9"/>
    <x v="121"/>
    <x v="3"/>
    <n v="1"/>
    <x v="0"/>
    <n v="1"/>
  </r>
  <r>
    <s v="EU1847"/>
    <x v="847"/>
    <s v="Ashley Barnett"/>
    <s v="billy98@hotmail.com"/>
    <x v="4"/>
    <x v="0"/>
    <d v="2025-02-25T00:00:00"/>
    <d v="2025-01-01T09:00:00"/>
    <d v="2025-01-01T10:00:00"/>
    <n v="60"/>
    <s v="Desktop"/>
    <s v="Android"/>
    <s v="Mobile App"/>
    <s v="Discussion"/>
    <x v="2"/>
    <s v="Ethernet"/>
    <n v="552.91"/>
    <x v="368"/>
    <x v="1"/>
    <n v="2"/>
    <s v="No"/>
    <x v="1"/>
    <n v="90.23"/>
    <s v="No"/>
    <n v="7"/>
    <x v="18"/>
    <x v="4"/>
    <n v="1"/>
    <x v="1"/>
    <n v="0"/>
  </r>
  <r>
    <s v="EU1848"/>
    <x v="848"/>
    <s v="James Schwartz"/>
    <s v="smithjared@hotmail.com"/>
    <x v="3"/>
    <x v="3"/>
    <d v="2024-09-07T00:00:00"/>
    <d v="2025-01-01T12:00:00"/>
    <d v="2025-01-01T14:00:00"/>
    <n v="120"/>
    <s v="Tablet"/>
    <s v="Android"/>
    <s v="Mobile App"/>
    <s v="Assignment"/>
    <x v="0"/>
    <s v="Ethernet"/>
    <n v="376.44"/>
    <x v="558"/>
    <x v="1"/>
    <n v="2"/>
    <s v="Yes"/>
    <x v="1"/>
    <n v="100.74"/>
    <s v="Yes"/>
    <n v="8"/>
    <x v="75"/>
    <x v="2"/>
    <n v="1"/>
    <x v="1"/>
    <n v="1"/>
  </r>
  <r>
    <s v="EU1849"/>
    <x v="849"/>
    <s v="Crystal Russell"/>
    <s v="krista77@hotmail.com"/>
    <x v="3"/>
    <x v="4"/>
    <d v="2024-11-25T00:00:00"/>
    <d v="2025-01-01T11:00:00"/>
    <d v="2025-01-01T12:00:00"/>
    <n v="60"/>
    <s v="Laptop"/>
    <s v="Linux"/>
    <s v="Mobile App"/>
    <s v="Video"/>
    <x v="0"/>
    <s v="Ethernet"/>
    <n v="524.21"/>
    <x v="559"/>
    <x v="1"/>
    <n v="5"/>
    <s v="No"/>
    <x v="0"/>
    <n v="0.11"/>
    <s v="No"/>
    <n v="7"/>
    <x v="82"/>
    <x v="0"/>
    <n v="1"/>
    <x v="0"/>
    <n v="0"/>
  </r>
  <r>
    <s v="EU1850"/>
    <x v="850"/>
    <s v="Kelly Rubio"/>
    <s v="benjaminirwin@gmail.com"/>
    <x v="3"/>
    <x v="3"/>
    <d v="2025-06-24T00:00:00"/>
    <d v="2025-01-01T14:00:00"/>
    <d v="2025-01-01T15:00:00"/>
    <n v="60"/>
    <s v="Desktop"/>
    <s v="macOS"/>
    <s v="Mobile App"/>
    <s v="Video"/>
    <x v="1"/>
    <s v="4G"/>
    <n v="785.42"/>
    <x v="333"/>
    <x v="0"/>
    <n v="5"/>
    <s v="No"/>
    <x v="1"/>
    <n v="13.57"/>
    <s v="No"/>
    <n v="7"/>
    <x v="213"/>
    <x v="3"/>
    <n v="0"/>
    <x v="1"/>
    <n v="0"/>
  </r>
  <r>
    <s v="EU1851"/>
    <x v="851"/>
    <s v="Timothy Spencer"/>
    <s v="troycosta@kennedy-barrett.com"/>
    <x v="1"/>
    <x v="5"/>
    <d v="2024-11-30T00:00:00"/>
    <d v="2025-01-01T11:00:00"/>
    <d v="2025-01-01T13:00:00"/>
    <n v="120"/>
    <s v="Smartphone"/>
    <s v="Windows"/>
    <s v="Web"/>
    <s v="Discussion"/>
    <x v="1"/>
    <s v="5G"/>
    <n v="506.43"/>
    <x v="415"/>
    <x v="1"/>
    <n v="1"/>
    <s v="Yes"/>
    <x v="0"/>
    <n v="114.71"/>
    <s v="Yes"/>
    <n v="2"/>
    <x v="204"/>
    <x v="5"/>
    <n v="1"/>
    <x v="0"/>
    <n v="1"/>
  </r>
  <r>
    <s v="EU1852"/>
    <x v="852"/>
    <s v="Joseph Brown"/>
    <s v="john69@gmail.com"/>
    <x v="2"/>
    <x v="1"/>
    <d v="2025-01-13T00:00:00"/>
    <d v="2025-01-01T14:00:00"/>
    <d v="2025-01-01T16:00:00"/>
    <n v="120"/>
    <s v="Laptop"/>
    <s v="Windows"/>
    <s v="Web"/>
    <s v="Reading Material"/>
    <x v="4"/>
    <s v="Ethernet"/>
    <n v="651.15"/>
    <x v="420"/>
    <x v="0"/>
    <n v="0"/>
    <s v="Yes"/>
    <x v="1"/>
    <n v="90.58"/>
    <s v="No"/>
    <n v="2"/>
    <x v="79"/>
    <x v="0"/>
    <n v="0"/>
    <x v="1"/>
    <n v="0"/>
  </r>
  <r>
    <s v="EU1853"/>
    <x v="853"/>
    <s v="Sheri Wheeler"/>
    <s v="gellis@mitchell-chapman.biz"/>
    <x v="1"/>
    <x v="6"/>
    <d v="2024-11-18T00:00:00"/>
    <d v="2025-01-01T11:00:00"/>
    <d v="2025-01-01T12:00:00"/>
    <n v="60"/>
    <s v="Desktop"/>
    <s v="Windows"/>
    <s v="Web"/>
    <s v="Discussion"/>
    <x v="2"/>
    <s v="5G"/>
    <n v="509.97"/>
    <x v="560"/>
    <x v="1"/>
    <n v="4"/>
    <s v="No"/>
    <x v="0"/>
    <n v="99.67"/>
    <s v="No"/>
    <n v="0"/>
    <x v="236"/>
    <x v="2"/>
    <n v="1"/>
    <x v="0"/>
    <n v="0"/>
  </r>
  <r>
    <s v="EU1854"/>
    <x v="854"/>
    <s v="Lisa Morrison"/>
    <s v="chadchambers@yahoo.com"/>
    <x v="2"/>
    <x v="3"/>
    <d v="2024-09-09T00:00:00"/>
    <d v="2025-01-01T10:00:00"/>
    <d v="2025-01-01T12:00:00"/>
    <n v="120"/>
    <s v="Desktop"/>
    <s v="macOS"/>
    <s v="Web"/>
    <s v="Video"/>
    <x v="1"/>
    <s v="Ethernet"/>
    <n v="437.05"/>
    <x v="274"/>
    <x v="1"/>
    <n v="2"/>
    <s v="Yes"/>
    <x v="0"/>
    <n v="21.64"/>
    <s v="Yes"/>
    <n v="3"/>
    <x v="23"/>
    <x v="0"/>
    <n v="1"/>
    <x v="0"/>
    <n v="1"/>
  </r>
  <r>
    <s v="EU1855"/>
    <x v="855"/>
    <s v="Matthew Evans"/>
    <s v="jasmine45@yahoo.com"/>
    <x v="3"/>
    <x v="6"/>
    <d v="2024-10-27T00:00:00"/>
    <d v="2025-01-01T08:00:00"/>
    <d v="2025-01-01T09:00:00"/>
    <n v="60"/>
    <s v="Desktop"/>
    <s v="Windows"/>
    <s v="Mobile App"/>
    <s v="Assignment"/>
    <x v="2"/>
    <s v="5G"/>
    <n v="270.10000000000002"/>
    <x v="195"/>
    <x v="1"/>
    <n v="3"/>
    <s v="No"/>
    <x v="1"/>
    <n v="88.15"/>
    <s v="No"/>
    <n v="9"/>
    <x v="222"/>
    <x v="4"/>
    <n v="1"/>
    <x v="1"/>
    <n v="0"/>
  </r>
  <r>
    <s v="EU1856"/>
    <x v="856"/>
    <s v="Gregg Carr"/>
    <s v="alexandersimmons@hotmail.com"/>
    <x v="0"/>
    <x v="2"/>
    <d v="2025-06-04T00:00:00"/>
    <d v="2025-01-01T13:00:00"/>
    <d v="2025-01-01T15:00:00"/>
    <n v="120"/>
    <s v="Desktop"/>
    <s v="Windows"/>
    <s v="Mobile App"/>
    <s v="Discussion"/>
    <x v="1"/>
    <s v="4G"/>
    <n v="984.6"/>
    <x v="52"/>
    <x v="0"/>
    <n v="5"/>
    <s v="No"/>
    <x v="1"/>
    <n v="58.77"/>
    <s v="Yes"/>
    <n v="6"/>
    <x v="83"/>
    <x v="0"/>
    <n v="0"/>
    <x v="1"/>
    <n v="1"/>
  </r>
  <r>
    <s v="EU1857"/>
    <x v="857"/>
    <s v="Richard Berry"/>
    <s v="zsmith@reyes.com"/>
    <x v="4"/>
    <x v="3"/>
    <d v="2025-06-05T00:00:00"/>
    <d v="2025-01-01T10:00:00"/>
    <d v="2025-01-01T12:00:00"/>
    <n v="120"/>
    <s v="Laptop"/>
    <s v="macOS"/>
    <s v="Web"/>
    <s v="Video"/>
    <x v="4"/>
    <s v="WiFi"/>
    <n v="900.6"/>
    <x v="126"/>
    <x v="1"/>
    <n v="4"/>
    <s v="No"/>
    <x v="1"/>
    <n v="90.08"/>
    <s v="No"/>
    <n v="10"/>
    <x v="167"/>
    <x v="0"/>
    <n v="1"/>
    <x v="1"/>
    <n v="0"/>
  </r>
  <r>
    <s v="EU1858"/>
    <x v="858"/>
    <s v="Diana Smith"/>
    <s v="theresaharper@yahoo.com"/>
    <x v="3"/>
    <x v="1"/>
    <d v="2024-08-23T00:00:00"/>
    <d v="2025-01-01T12:00:00"/>
    <d v="2025-01-01T13:00:00"/>
    <n v="60"/>
    <s v="Tablet"/>
    <s v="Windows"/>
    <s v="Mobile App"/>
    <s v="Discussion"/>
    <x v="0"/>
    <s v="WiFi"/>
    <n v="364.08"/>
    <x v="332"/>
    <x v="1"/>
    <n v="2"/>
    <s v="No"/>
    <x v="0"/>
    <n v="15.68"/>
    <s v="No"/>
    <n v="4"/>
    <x v="115"/>
    <x v="4"/>
    <n v="1"/>
    <x v="0"/>
    <n v="0"/>
  </r>
  <r>
    <s v="EU1859"/>
    <x v="859"/>
    <s v="Jamie Cervantes"/>
    <s v="guzmanmelissa@yahoo.com"/>
    <x v="0"/>
    <x v="3"/>
    <d v="2025-06-06T00:00:00"/>
    <d v="2025-01-01T09:00:00"/>
    <d v="2025-01-01T11:00:00"/>
    <n v="120"/>
    <s v="Smartphone"/>
    <s v="Android"/>
    <s v="Web"/>
    <s v="Quiz"/>
    <x v="1"/>
    <s v="5G"/>
    <n v="889.17"/>
    <x v="561"/>
    <x v="1"/>
    <n v="1"/>
    <s v="Yes"/>
    <x v="0"/>
    <n v="16.850000000000001"/>
    <s v="Yes"/>
    <n v="2"/>
    <x v="237"/>
    <x v="5"/>
    <n v="1"/>
    <x v="0"/>
    <n v="1"/>
  </r>
  <r>
    <s v="EU1860"/>
    <x v="860"/>
    <s v="Hayden Morris"/>
    <s v="marcusbennett@gordon-wright.com"/>
    <x v="1"/>
    <x v="5"/>
    <d v="2024-12-18T00:00:00"/>
    <d v="2025-01-01T12:00:00"/>
    <d v="2025-01-01T14:00:00"/>
    <n v="120"/>
    <s v="Tablet"/>
    <s v="Android"/>
    <s v="Mobile App"/>
    <s v="Discussion"/>
    <x v="4"/>
    <s v="5G"/>
    <n v="182.24"/>
    <x v="562"/>
    <x v="1"/>
    <n v="4"/>
    <s v="Yes"/>
    <x v="1"/>
    <n v="116.78"/>
    <s v="Yes"/>
    <n v="7"/>
    <x v="157"/>
    <x v="0"/>
    <n v="1"/>
    <x v="1"/>
    <n v="1"/>
  </r>
  <r>
    <s v="EU1861"/>
    <x v="861"/>
    <s v="Pamela Johnson"/>
    <s v="james77@carter-huff.com"/>
    <x v="1"/>
    <x v="6"/>
    <d v="2024-12-24T00:00:00"/>
    <d v="2025-01-01T11:00:00"/>
    <d v="2025-01-01T13:00:00"/>
    <n v="120"/>
    <s v="Laptop"/>
    <s v="Linux"/>
    <s v="Mobile App"/>
    <s v="Reading Material"/>
    <x v="0"/>
    <s v="4G"/>
    <n v="681.59"/>
    <x v="563"/>
    <x v="1"/>
    <n v="3"/>
    <s v="No"/>
    <x v="1"/>
    <n v="75.209999999999994"/>
    <s v="No"/>
    <n v="7"/>
    <x v="203"/>
    <x v="0"/>
    <n v="1"/>
    <x v="1"/>
    <n v="0"/>
  </r>
  <r>
    <s v="EU1862"/>
    <x v="862"/>
    <s v="Nicholas Ramirez"/>
    <s v="gomezmonica@hotmail.com"/>
    <x v="4"/>
    <x v="1"/>
    <d v="2024-08-19T00:00:00"/>
    <d v="2025-01-01T08:00:00"/>
    <d v="2025-01-01T09:00:00"/>
    <n v="60"/>
    <s v="Tablet"/>
    <s v="Windows"/>
    <s v="Mobile App"/>
    <s v="Quiz"/>
    <x v="2"/>
    <s v="WiFi"/>
    <n v="836.51"/>
    <x v="71"/>
    <x v="1"/>
    <n v="0"/>
    <s v="Yes"/>
    <x v="1"/>
    <n v="36.99"/>
    <s v="Yes"/>
    <n v="2"/>
    <x v="69"/>
    <x v="0"/>
    <n v="1"/>
    <x v="1"/>
    <n v="1"/>
  </r>
  <r>
    <s v="EU1863"/>
    <x v="863"/>
    <s v="Johnathan Smith"/>
    <s v="rogersstephanie@gmail.com"/>
    <x v="1"/>
    <x v="1"/>
    <d v="2024-08-28T00:00:00"/>
    <d v="2025-01-01T11:00:00"/>
    <d v="2025-01-01T12:00:00"/>
    <n v="60"/>
    <s v="Smartphone"/>
    <s v="Android"/>
    <s v="Mobile App"/>
    <s v="Assignment"/>
    <x v="2"/>
    <s v="4G"/>
    <n v="629.26"/>
    <x v="64"/>
    <x v="1"/>
    <n v="2"/>
    <s v="No"/>
    <x v="1"/>
    <n v="28.6"/>
    <s v="No"/>
    <n v="2"/>
    <x v="72"/>
    <x v="4"/>
    <n v="1"/>
    <x v="1"/>
    <n v="0"/>
  </r>
  <r>
    <s v="EU1864"/>
    <x v="864"/>
    <s v="Jacob Braun"/>
    <s v="diane87@hotmail.com"/>
    <x v="1"/>
    <x v="1"/>
    <d v="2024-08-14T00:00:00"/>
    <d v="2025-01-01T10:00:00"/>
    <d v="2025-01-01T12:00:00"/>
    <n v="120"/>
    <s v="Tablet"/>
    <s v="Android"/>
    <s v="Web"/>
    <s v="Reading Material"/>
    <x v="0"/>
    <s v="4G"/>
    <n v="392.93"/>
    <x v="6"/>
    <x v="1"/>
    <n v="1"/>
    <s v="No"/>
    <x v="0"/>
    <n v="61.86"/>
    <s v="Yes"/>
    <n v="2"/>
    <x v="47"/>
    <x v="3"/>
    <n v="1"/>
    <x v="0"/>
    <n v="1"/>
  </r>
  <r>
    <s v="EU1865"/>
    <x v="865"/>
    <s v="Laurie Brown"/>
    <s v="carolyncollins@brooks.com"/>
    <x v="3"/>
    <x v="3"/>
    <d v="2024-09-12T00:00:00"/>
    <d v="2025-01-01T09:00:00"/>
    <d v="2025-01-01T10:00:00"/>
    <n v="60"/>
    <s v="Tablet"/>
    <s v="Linux"/>
    <s v="Mobile App"/>
    <s v="Quiz"/>
    <x v="3"/>
    <s v="5G"/>
    <n v="538.04"/>
    <x v="564"/>
    <x v="1"/>
    <n v="5"/>
    <s v="Yes"/>
    <x v="0"/>
    <n v="107.88"/>
    <s v="Yes"/>
    <n v="7"/>
    <x v="116"/>
    <x v="2"/>
    <n v="1"/>
    <x v="0"/>
    <n v="1"/>
  </r>
  <r>
    <s v="EU1866"/>
    <x v="866"/>
    <s v="Selena Rogers"/>
    <s v="lopezronald@davis-wright.com"/>
    <x v="1"/>
    <x v="0"/>
    <d v="2025-03-26T00:00:00"/>
    <d v="2025-01-01T13:00:00"/>
    <d v="2025-01-01T14:00:00"/>
    <n v="60"/>
    <s v="Desktop"/>
    <s v="Linux"/>
    <s v="Mobile App"/>
    <s v="Discussion"/>
    <x v="4"/>
    <s v="WiFi"/>
    <n v="528.20000000000005"/>
    <x v="323"/>
    <x v="1"/>
    <n v="1"/>
    <s v="No"/>
    <x v="0"/>
    <n v="119.12"/>
    <s v="No"/>
    <n v="8"/>
    <x v="175"/>
    <x v="1"/>
    <n v="1"/>
    <x v="0"/>
    <n v="0"/>
  </r>
  <r>
    <s v="EU1867"/>
    <x v="867"/>
    <s v="Scott Castro"/>
    <s v="serranojoseph@johnston.com"/>
    <x v="0"/>
    <x v="2"/>
    <d v="2024-09-01T00:00:00"/>
    <d v="2025-01-01T12:00:00"/>
    <d v="2025-01-01T14:00:00"/>
    <n v="120"/>
    <s v="Smartphone"/>
    <s v="Windows"/>
    <s v="Web"/>
    <s v="Quiz"/>
    <x v="1"/>
    <s v="WiFi"/>
    <n v="246.51"/>
    <x v="565"/>
    <x v="1"/>
    <n v="1"/>
    <s v="No"/>
    <x v="1"/>
    <n v="101.06"/>
    <s v="No"/>
    <n v="4"/>
    <x v="174"/>
    <x v="0"/>
    <n v="1"/>
    <x v="1"/>
    <n v="0"/>
  </r>
  <r>
    <s v="EU1868"/>
    <x v="868"/>
    <s v="Matthew Ward"/>
    <s v="qcopeland@benjamin.info"/>
    <x v="1"/>
    <x v="1"/>
    <d v="2025-04-14T00:00:00"/>
    <d v="2025-01-01T10:00:00"/>
    <d v="2025-01-01T12:00:00"/>
    <n v="120"/>
    <s v="Tablet"/>
    <s v="Windows"/>
    <s v="Web"/>
    <s v="Quiz"/>
    <x v="1"/>
    <s v="WiFi"/>
    <n v="773.01"/>
    <x v="566"/>
    <x v="1"/>
    <n v="0"/>
    <s v="Yes"/>
    <x v="0"/>
    <n v="81.63"/>
    <s v="Yes"/>
    <n v="7"/>
    <x v="238"/>
    <x v="5"/>
    <n v="1"/>
    <x v="0"/>
    <n v="1"/>
  </r>
  <r>
    <s v="EU1869"/>
    <x v="869"/>
    <s v="April Armstrong"/>
    <s v="mcclainmatthew@yahoo.com"/>
    <x v="2"/>
    <x v="5"/>
    <d v="2025-04-12T00:00:00"/>
    <d v="2025-01-01T08:00:00"/>
    <d v="2025-01-01T10:00:00"/>
    <n v="120"/>
    <s v="Smartphone"/>
    <s v="Windows"/>
    <s v="Mobile App"/>
    <s v="Assignment"/>
    <x v="2"/>
    <s v="WiFi"/>
    <n v="289.61"/>
    <x v="84"/>
    <x v="1"/>
    <n v="1"/>
    <s v="No"/>
    <x v="0"/>
    <n v="108.41"/>
    <s v="No"/>
    <n v="1"/>
    <x v="157"/>
    <x v="1"/>
    <n v="1"/>
    <x v="0"/>
    <n v="0"/>
  </r>
  <r>
    <s v="EU1870"/>
    <x v="870"/>
    <s v="Anthony Gonzalez"/>
    <s v="briancole@howard-copeland.info"/>
    <x v="2"/>
    <x v="3"/>
    <d v="2024-08-24T00:00:00"/>
    <d v="2025-01-01T10:00:00"/>
    <d v="2025-01-01T12:00:00"/>
    <n v="120"/>
    <s v="Laptop"/>
    <s v="Windows"/>
    <s v="Web"/>
    <s v="Quiz"/>
    <x v="3"/>
    <s v="WiFi"/>
    <n v="343.29"/>
    <x v="513"/>
    <x v="0"/>
    <n v="3"/>
    <s v="No"/>
    <x v="0"/>
    <n v="30.08"/>
    <s v="Yes"/>
    <n v="10"/>
    <x v="58"/>
    <x v="0"/>
    <n v="0"/>
    <x v="0"/>
    <n v="1"/>
  </r>
  <r>
    <s v="EU1871"/>
    <x v="871"/>
    <s v="Nathan Hamilton"/>
    <s v="alyssa15@hanson-hudson.net"/>
    <x v="3"/>
    <x v="5"/>
    <d v="2024-12-24T00:00:00"/>
    <d v="2025-01-01T10:00:00"/>
    <d v="2025-01-01T11:00:00"/>
    <n v="60"/>
    <s v="Tablet"/>
    <s v="Android"/>
    <s v="Web"/>
    <s v="Video"/>
    <x v="4"/>
    <s v="4G"/>
    <n v="946.82"/>
    <x v="409"/>
    <x v="1"/>
    <n v="3"/>
    <s v="Yes"/>
    <x v="0"/>
    <n v="99.86"/>
    <s v="No"/>
    <n v="8"/>
    <x v="181"/>
    <x v="5"/>
    <n v="1"/>
    <x v="0"/>
    <n v="0"/>
  </r>
  <r>
    <s v="EU1872"/>
    <x v="872"/>
    <s v="Laura Cowan"/>
    <s v="nicoleallen@jackson.net"/>
    <x v="2"/>
    <x v="1"/>
    <d v="2024-07-16T00:00:00"/>
    <d v="2025-01-01T14:00:00"/>
    <d v="2025-01-01T15:00:00"/>
    <n v="60"/>
    <s v="Smartphone"/>
    <s v="macOS"/>
    <s v="Mobile App"/>
    <s v="Discussion"/>
    <x v="3"/>
    <s v="WiFi"/>
    <n v="340.61"/>
    <x v="567"/>
    <x v="0"/>
    <n v="4"/>
    <s v="No"/>
    <x v="1"/>
    <n v="22.97"/>
    <s v="No"/>
    <n v="7"/>
    <x v="216"/>
    <x v="1"/>
    <n v="0"/>
    <x v="1"/>
    <n v="0"/>
  </r>
  <r>
    <s v="EU1873"/>
    <x v="873"/>
    <s v="Johnny Goodwin"/>
    <s v="thebert@smith-morales.com"/>
    <x v="2"/>
    <x v="5"/>
    <d v="2024-09-01T00:00:00"/>
    <d v="2025-01-01T08:00:00"/>
    <d v="2025-01-01T09:00:00"/>
    <n v="60"/>
    <s v="Desktop"/>
    <s v="iOS"/>
    <s v="Web"/>
    <s v="Discussion"/>
    <x v="4"/>
    <s v="4G"/>
    <n v="399.57"/>
    <x v="165"/>
    <x v="0"/>
    <n v="2"/>
    <s v="Yes"/>
    <x v="1"/>
    <n v="102.89"/>
    <s v="No"/>
    <n v="7"/>
    <x v="233"/>
    <x v="5"/>
    <n v="0"/>
    <x v="1"/>
    <n v="0"/>
  </r>
  <r>
    <s v="EU1874"/>
    <x v="874"/>
    <s v="Cindy Carroll"/>
    <s v="ndavis@hotmail.com"/>
    <x v="1"/>
    <x v="2"/>
    <d v="2025-05-19T00:00:00"/>
    <d v="2025-01-01T12:00:00"/>
    <d v="2025-01-01T14:00:00"/>
    <n v="120"/>
    <s v="Desktop"/>
    <s v="Android"/>
    <s v="Mobile App"/>
    <s v="Assignment"/>
    <x v="1"/>
    <s v="4G"/>
    <n v="802.37"/>
    <x v="94"/>
    <x v="1"/>
    <n v="4"/>
    <s v="Yes"/>
    <x v="0"/>
    <n v="108.8"/>
    <s v="No"/>
    <n v="4"/>
    <x v="233"/>
    <x v="5"/>
    <n v="1"/>
    <x v="0"/>
    <n v="0"/>
  </r>
  <r>
    <s v="EU1875"/>
    <x v="875"/>
    <s v="David Allen"/>
    <s v="jesseweaver@anderson.org"/>
    <x v="3"/>
    <x v="6"/>
    <d v="2025-03-08T00:00:00"/>
    <d v="2025-01-01T14:00:00"/>
    <d v="2025-01-01T16:00:00"/>
    <n v="120"/>
    <s v="Desktop"/>
    <s v="iOS"/>
    <s v="Web"/>
    <s v="Video"/>
    <x v="0"/>
    <s v="Ethernet"/>
    <n v="961.59"/>
    <x v="484"/>
    <x v="1"/>
    <n v="2"/>
    <s v="No"/>
    <x v="1"/>
    <n v="3.51"/>
    <s v="Yes"/>
    <n v="4"/>
    <x v="85"/>
    <x v="3"/>
    <n v="1"/>
    <x v="1"/>
    <n v="1"/>
  </r>
  <r>
    <s v="EU1876"/>
    <x v="876"/>
    <s v="David Davila"/>
    <s v="mhancock@griffin-carpenter.org"/>
    <x v="3"/>
    <x v="3"/>
    <d v="2025-07-03T00:00:00"/>
    <d v="2025-01-01T09:00:00"/>
    <d v="2025-01-01T10:00:00"/>
    <n v="60"/>
    <s v="Desktop"/>
    <s v="iOS"/>
    <s v="Mobile App"/>
    <s v="Video"/>
    <x v="2"/>
    <s v="WiFi"/>
    <n v="642.78"/>
    <x v="156"/>
    <x v="0"/>
    <n v="1"/>
    <s v="Yes"/>
    <x v="0"/>
    <n v="21.99"/>
    <s v="Yes"/>
    <n v="5"/>
    <x v="235"/>
    <x v="0"/>
    <n v="0"/>
    <x v="0"/>
    <n v="1"/>
  </r>
  <r>
    <s v="EU1877"/>
    <x v="877"/>
    <s v="Daniel Smith"/>
    <s v="kristincarlson@gmail.com"/>
    <x v="2"/>
    <x v="0"/>
    <d v="2024-09-29T00:00:00"/>
    <d v="2025-01-01T10:00:00"/>
    <d v="2025-01-01T11:00:00"/>
    <n v="60"/>
    <s v="Smartphone"/>
    <s v="Android"/>
    <s v="Mobile App"/>
    <s v="Reading Material"/>
    <x v="2"/>
    <s v="WiFi"/>
    <n v="312.99"/>
    <x v="568"/>
    <x v="0"/>
    <n v="5"/>
    <s v="No"/>
    <x v="0"/>
    <n v="76.599999999999994"/>
    <s v="No"/>
    <n v="8"/>
    <x v="55"/>
    <x v="4"/>
    <n v="0"/>
    <x v="0"/>
    <n v="0"/>
  </r>
  <r>
    <s v="EU1878"/>
    <x v="878"/>
    <s v="Richard Cameron"/>
    <s v="candace87@hotmail.com"/>
    <x v="4"/>
    <x v="3"/>
    <d v="2024-12-02T00:00:00"/>
    <d v="2025-01-01T11:00:00"/>
    <d v="2025-01-01T13:00:00"/>
    <n v="120"/>
    <s v="Laptop"/>
    <s v="iOS"/>
    <s v="Mobile App"/>
    <s v="Assignment"/>
    <x v="3"/>
    <s v="Ethernet"/>
    <n v="55.23"/>
    <x v="171"/>
    <x v="0"/>
    <n v="0"/>
    <s v="No"/>
    <x v="1"/>
    <n v="105.62"/>
    <s v="No"/>
    <n v="7"/>
    <x v="188"/>
    <x v="0"/>
    <n v="0"/>
    <x v="1"/>
    <n v="0"/>
  </r>
  <r>
    <s v="EU1879"/>
    <x v="879"/>
    <s v="Mark Kelly"/>
    <s v="watsonsteven@schmitt.com"/>
    <x v="2"/>
    <x v="6"/>
    <d v="2025-07-03T00:00:00"/>
    <d v="2025-01-01T12:00:00"/>
    <d v="2025-01-01T14:00:00"/>
    <n v="120"/>
    <s v="Laptop"/>
    <s v="macOS"/>
    <s v="Mobile App"/>
    <s v="Quiz"/>
    <x v="0"/>
    <s v="Ethernet"/>
    <n v="952.92"/>
    <x v="569"/>
    <x v="1"/>
    <n v="1"/>
    <s v="No"/>
    <x v="0"/>
    <n v="105.74"/>
    <s v="No"/>
    <n v="2"/>
    <x v="208"/>
    <x v="5"/>
    <n v="1"/>
    <x v="0"/>
    <n v="0"/>
  </r>
  <r>
    <s v="EU1880"/>
    <x v="880"/>
    <s v="Kelly Robinson"/>
    <s v="uthompson@deleon.com"/>
    <x v="4"/>
    <x v="6"/>
    <d v="2024-11-05T00:00:00"/>
    <d v="2025-01-01T12:00:00"/>
    <d v="2025-01-01T13:00:00"/>
    <n v="60"/>
    <s v="Tablet"/>
    <s v="Linux"/>
    <s v="Mobile App"/>
    <s v="Video"/>
    <x v="2"/>
    <s v="5G"/>
    <n v="513.98"/>
    <x v="163"/>
    <x v="0"/>
    <n v="0"/>
    <s v="No"/>
    <x v="1"/>
    <n v="108.6"/>
    <s v="No"/>
    <n v="0"/>
    <x v="238"/>
    <x v="0"/>
    <n v="0"/>
    <x v="1"/>
    <n v="0"/>
  </r>
  <r>
    <s v="EU1881"/>
    <x v="881"/>
    <s v="Dana Miller"/>
    <s v="williamgamble@george-camacho.org"/>
    <x v="4"/>
    <x v="5"/>
    <d v="2025-03-19T00:00:00"/>
    <d v="2025-01-01T13:00:00"/>
    <d v="2025-01-01T14:00:00"/>
    <n v="60"/>
    <s v="Laptop"/>
    <s v="macOS"/>
    <s v="Web"/>
    <s v="Reading Material"/>
    <x v="1"/>
    <s v="4G"/>
    <n v="753.38"/>
    <x v="526"/>
    <x v="0"/>
    <n v="3"/>
    <s v="Yes"/>
    <x v="1"/>
    <n v="90.29"/>
    <s v="No"/>
    <n v="7"/>
    <x v="97"/>
    <x v="1"/>
    <n v="0"/>
    <x v="1"/>
    <n v="0"/>
  </r>
  <r>
    <s v="EU1882"/>
    <x v="882"/>
    <s v="Becky Rivas"/>
    <s v="freyes@lawson.org"/>
    <x v="3"/>
    <x v="5"/>
    <d v="2024-10-04T00:00:00"/>
    <d v="2025-01-01T13:00:00"/>
    <d v="2025-01-01T14:00:00"/>
    <n v="60"/>
    <s v="Desktop"/>
    <s v="iOS"/>
    <s v="Web"/>
    <s v="Assignment"/>
    <x v="0"/>
    <s v="5G"/>
    <n v="988.15"/>
    <x v="391"/>
    <x v="0"/>
    <n v="4"/>
    <s v="Yes"/>
    <x v="1"/>
    <n v="107.02"/>
    <s v="Yes"/>
    <n v="7"/>
    <x v="128"/>
    <x v="0"/>
    <n v="0"/>
    <x v="1"/>
    <n v="1"/>
  </r>
  <r>
    <s v="EU1883"/>
    <x v="883"/>
    <s v="Katelyn Dalton"/>
    <s v="tanyaschaefer@dorsey.com"/>
    <x v="3"/>
    <x v="2"/>
    <d v="2025-01-10T00:00:00"/>
    <d v="2025-01-01T08:00:00"/>
    <d v="2025-01-01T09:00:00"/>
    <n v="60"/>
    <s v="Smartphone"/>
    <s v="Windows"/>
    <s v="Web"/>
    <s v="Discussion"/>
    <x v="4"/>
    <s v="5G"/>
    <n v="839.01"/>
    <x v="235"/>
    <x v="0"/>
    <n v="0"/>
    <s v="Yes"/>
    <x v="1"/>
    <n v="17.07"/>
    <s v="Yes"/>
    <n v="2"/>
    <x v="54"/>
    <x v="0"/>
    <n v="0"/>
    <x v="1"/>
    <n v="1"/>
  </r>
  <r>
    <s v="EU1884"/>
    <x v="884"/>
    <s v="Melanie Gonzales"/>
    <s v="jamesgonzalez@johnson.biz"/>
    <x v="1"/>
    <x v="5"/>
    <d v="2024-07-22T00:00:00"/>
    <d v="2025-01-01T12:00:00"/>
    <d v="2025-01-01T13:00:00"/>
    <n v="60"/>
    <s v="Desktop"/>
    <s v="Windows"/>
    <s v="Web"/>
    <s v="Quiz"/>
    <x v="4"/>
    <s v="WiFi"/>
    <n v="381.15"/>
    <x v="439"/>
    <x v="1"/>
    <n v="1"/>
    <s v="Yes"/>
    <x v="0"/>
    <n v="11.73"/>
    <s v="Yes"/>
    <n v="4"/>
    <x v="111"/>
    <x v="5"/>
    <n v="1"/>
    <x v="0"/>
    <n v="1"/>
  </r>
  <r>
    <s v="EU1885"/>
    <x v="885"/>
    <s v="Emily Bennett"/>
    <s v="kendra09@hotmail.com"/>
    <x v="1"/>
    <x v="4"/>
    <d v="2024-12-26T00:00:00"/>
    <d v="2025-01-01T13:00:00"/>
    <d v="2025-01-01T14:00:00"/>
    <n v="60"/>
    <s v="Desktop"/>
    <s v="Android"/>
    <s v="Mobile App"/>
    <s v="Quiz"/>
    <x v="4"/>
    <s v="Ethernet"/>
    <n v="402.66"/>
    <x v="570"/>
    <x v="1"/>
    <n v="4"/>
    <s v="Yes"/>
    <x v="0"/>
    <n v="107.34"/>
    <s v="Yes"/>
    <n v="5"/>
    <x v="64"/>
    <x v="1"/>
    <n v="1"/>
    <x v="0"/>
    <n v="1"/>
  </r>
  <r>
    <s v="EU1886"/>
    <x v="886"/>
    <s v="Brooke Mueller"/>
    <s v="barbara59@hotmail.com"/>
    <x v="3"/>
    <x v="0"/>
    <d v="2025-03-27T00:00:00"/>
    <d v="2025-01-01T11:00:00"/>
    <d v="2025-01-01T12:00:00"/>
    <n v="60"/>
    <s v="Tablet"/>
    <s v="macOS"/>
    <s v="Web"/>
    <s v="Quiz"/>
    <x v="4"/>
    <s v="Ethernet"/>
    <n v="144.22"/>
    <x v="571"/>
    <x v="0"/>
    <n v="0"/>
    <s v="Yes"/>
    <x v="1"/>
    <n v="71.790000000000006"/>
    <s v="No"/>
    <n v="4"/>
    <x v="25"/>
    <x v="0"/>
    <n v="0"/>
    <x v="1"/>
    <n v="0"/>
  </r>
  <r>
    <s v="EU1887"/>
    <x v="887"/>
    <s v="Melissa Avery"/>
    <s v="davidthompson@yahoo.com"/>
    <x v="3"/>
    <x v="1"/>
    <d v="2024-08-15T00:00:00"/>
    <d v="2025-01-01T12:00:00"/>
    <d v="2025-01-01T13:00:00"/>
    <n v="60"/>
    <s v="Tablet"/>
    <s v="macOS"/>
    <s v="Web"/>
    <s v="Video"/>
    <x v="4"/>
    <s v="Ethernet"/>
    <n v="578.66"/>
    <x v="572"/>
    <x v="1"/>
    <n v="2"/>
    <s v="No"/>
    <x v="1"/>
    <n v="106.06"/>
    <s v="No"/>
    <n v="10"/>
    <x v="198"/>
    <x v="5"/>
    <n v="1"/>
    <x v="1"/>
    <n v="0"/>
  </r>
  <r>
    <s v="EU1888"/>
    <x v="888"/>
    <s v="Andrea Harper"/>
    <s v="wardjorge@hotmail.com"/>
    <x v="1"/>
    <x v="0"/>
    <d v="2025-02-09T00:00:00"/>
    <d v="2025-01-01T14:00:00"/>
    <d v="2025-01-01T16:00:00"/>
    <n v="120"/>
    <s v="Laptop"/>
    <s v="macOS"/>
    <s v="Mobile App"/>
    <s v="Assignment"/>
    <x v="3"/>
    <s v="WiFi"/>
    <n v="818.45"/>
    <x v="545"/>
    <x v="1"/>
    <n v="4"/>
    <s v="No"/>
    <x v="1"/>
    <n v="106"/>
    <s v="No"/>
    <n v="3"/>
    <x v="221"/>
    <x v="0"/>
    <n v="1"/>
    <x v="1"/>
    <n v="0"/>
  </r>
  <r>
    <s v="EU1889"/>
    <x v="889"/>
    <s v="Michael Dillon"/>
    <s v="njones@cole.info"/>
    <x v="3"/>
    <x v="0"/>
    <d v="2025-04-26T00:00:00"/>
    <d v="2025-01-01T09:00:00"/>
    <d v="2025-01-01T11:00:00"/>
    <n v="120"/>
    <s v="Desktop"/>
    <s v="Linux"/>
    <s v="Web"/>
    <s v="Reading Material"/>
    <x v="4"/>
    <s v="5G"/>
    <n v="994.08"/>
    <x v="462"/>
    <x v="1"/>
    <n v="3"/>
    <s v="No"/>
    <x v="1"/>
    <n v="33.299999999999997"/>
    <s v="Yes"/>
    <n v="6"/>
    <x v="176"/>
    <x v="0"/>
    <n v="1"/>
    <x v="1"/>
    <n v="1"/>
  </r>
  <r>
    <s v="EU1890"/>
    <x v="890"/>
    <s v="Manuel Hunter"/>
    <s v="qtrujillo@wilson-collins.com"/>
    <x v="2"/>
    <x v="0"/>
    <d v="2025-06-11T00:00:00"/>
    <d v="2025-01-01T08:00:00"/>
    <d v="2025-01-01T10:00:00"/>
    <n v="120"/>
    <s v="Desktop"/>
    <s v="iOS"/>
    <s v="Web"/>
    <s v="Assignment"/>
    <x v="2"/>
    <s v="Ethernet"/>
    <n v="733.9"/>
    <x v="573"/>
    <x v="0"/>
    <n v="5"/>
    <s v="No"/>
    <x v="1"/>
    <n v="103.3"/>
    <s v="No"/>
    <n v="0"/>
    <x v="94"/>
    <x v="0"/>
    <n v="0"/>
    <x v="1"/>
    <n v="0"/>
  </r>
  <r>
    <s v="EU1891"/>
    <x v="891"/>
    <s v="Erin Wiggins"/>
    <s v="thomasamber@gmail.com"/>
    <x v="3"/>
    <x v="2"/>
    <d v="2024-10-13T00:00:00"/>
    <d v="2025-01-01T11:00:00"/>
    <d v="2025-01-01T12:00:00"/>
    <n v="60"/>
    <s v="Desktop"/>
    <s v="iOS"/>
    <s v="Web"/>
    <s v="Quiz"/>
    <x v="4"/>
    <s v="4G"/>
    <n v="537.86"/>
    <x v="412"/>
    <x v="1"/>
    <n v="1"/>
    <s v="No"/>
    <x v="0"/>
    <n v="36.619999999999997"/>
    <s v="No"/>
    <n v="5"/>
    <x v="171"/>
    <x v="0"/>
    <n v="1"/>
    <x v="0"/>
    <n v="0"/>
  </r>
  <r>
    <s v="EU1892"/>
    <x v="892"/>
    <s v="Tommy Berger"/>
    <s v="fernando30@hotmail.com"/>
    <x v="4"/>
    <x v="2"/>
    <d v="2024-07-23T00:00:00"/>
    <d v="2025-01-01T09:00:00"/>
    <d v="2025-01-01T10:00:00"/>
    <n v="60"/>
    <s v="Laptop"/>
    <s v="Linux"/>
    <s v="Web"/>
    <s v="Discussion"/>
    <x v="2"/>
    <s v="5G"/>
    <n v="306.08"/>
    <x v="574"/>
    <x v="0"/>
    <n v="1"/>
    <s v="No"/>
    <x v="1"/>
    <n v="96.21"/>
    <s v="Yes"/>
    <n v="7"/>
    <x v="118"/>
    <x v="0"/>
    <n v="0"/>
    <x v="1"/>
    <n v="1"/>
  </r>
  <r>
    <s v="EU1893"/>
    <x v="893"/>
    <s v="David Campbell"/>
    <s v="alex75@wall-gardner.com"/>
    <x v="3"/>
    <x v="2"/>
    <d v="2024-11-28T00:00:00"/>
    <d v="2025-01-01T08:00:00"/>
    <d v="2025-01-01T10:00:00"/>
    <n v="120"/>
    <s v="Laptop"/>
    <s v="Android"/>
    <s v="Web"/>
    <s v="Assignment"/>
    <x v="1"/>
    <s v="WiFi"/>
    <n v="694.13"/>
    <x v="514"/>
    <x v="1"/>
    <n v="0"/>
    <s v="No"/>
    <x v="1"/>
    <n v="15.53"/>
    <s v="Yes"/>
    <n v="8"/>
    <x v="121"/>
    <x v="5"/>
    <n v="1"/>
    <x v="1"/>
    <n v="1"/>
  </r>
  <r>
    <s v="EU1894"/>
    <x v="894"/>
    <s v="Heather Wolf"/>
    <s v="awagner@rodriguez-torres.org"/>
    <x v="0"/>
    <x v="0"/>
    <d v="2025-03-09T00:00:00"/>
    <d v="2025-01-01T08:00:00"/>
    <d v="2025-01-01T10:00:00"/>
    <n v="120"/>
    <s v="Desktop"/>
    <s v="Linux"/>
    <s v="Web"/>
    <s v="Assignment"/>
    <x v="2"/>
    <s v="5G"/>
    <n v="853.52"/>
    <x v="394"/>
    <x v="0"/>
    <n v="4"/>
    <s v="No"/>
    <x v="1"/>
    <n v="31.22"/>
    <s v="Yes"/>
    <n v="5"/>
    <x v="53"/>
    <x v="0"/>
    <n v="0"/>
    <x v="1"/>
    <n v="1"/>
  </r>
  <r>
    <s v="EU1895"/>
    <x v="895"/>
    <s v="Melissa Moore"/>
    <s v="maria79@reid-nichols.org"/>
    <x v="1"/>
    <x v="2"/>
    <d v="2025-01-13T00:00:00"/>
    <d v="2025-01-01T09:00:00"/>
    <d v="2025-01-01T11:00:00"/>
    <n v="120"/>
    <s v="Tablet"/>
    <s v="Windows"/>
    <s v="Mobile App"/>
    <s v="Assignment"/>
    <x v="3"/>
    <s v="5G"/>
    <n v="887.44"/>
    <x v="575"/>
    <x v="1"/>
    <n v="5"/>
    <s v="No"/>
    <x v="1"/>
    <n v="63.1"/>
    <s v="No"/>
    <n v="0"/>
    <x v="75"/>
    <x v="1"/>
    <n v="1"/>
    <x v="1"/>
    <n v="0"/>
  </r>
  <r>
    <s v="EU1896"/>
    <x v="896"/>
    <s v="Douglas Serrano"/>
    <s v="elee@hernandez-martin.com"/>
    <x v="4"/>
    <x v="6"/>
    <d v="2025-07-08T00:00:00"/>
    <d v="2025-01-01T12:00:00"/>
    <d v="2025-01-01T13:00:00"/>
    <n v="60"/>
    <s v="Tablet"/>
    <s v="Linux"/>
    <s v="Mobile App"/>
    <s v="Assignment"/>
    <x v="2"/>
    <s v="WiFi"/>
    <n v="637.95000000000005"/>
    <x v="79"/>
    <x v="1"/>
    <n v="3"/>
    <s v="No"/>
    <x v="1"/>
    <n v="112.75"/>
    <s v="No"/>
    <n v="5"/>
    <x v="102"/>
    <x v="0"/>
    <n v="1"/>
    <x v="1"/>
    <n v="0"/>
  </r>
  <r>
    <s v="EU1897"/>
    <x v="897"/>
    <s v="Taylor Edwards"/>
    <s v="christopher69@yahoo.com"/>
    <x v="3"/>
    <x v="1"/>
    <d v="2025-06-11T00:00:00"/>
    <d v="2025-01-01T14:00:00"/>
    <d v="2025-01-01T16:00:00"/>
    <n v="120"/>
    <s v="Tablet"/>
    <s v="iOS"/>
    <s v="Mobile App"/>
    <s v="Video"/>
    <x v="0"/>
    <s v="5G"/>
    <n v="507.29"/>
    <x v="412"/>
    <x v="1"/>
    <n v="1"/>
    <s v="No"/>
    <x v="1"/>
    <n v="103.03"/>
    <s v="No"/>
    <n v="8"/>
    <x v="13"/>
    <x v="0"/>
    <n v="1"/>
    <x v="1"/>
    <n v="0"/>
  </r>
  <r>
    <s v="EU1898"/>
    <x v="898"/>
    <s v="Deanna Wheeler"/>
    <s v="jerrybarton@clark.info"/>
    <x v="0"/>
    <x v="4"/>
    <d v="2025-02-28T00:00:00"/>
    <d v="2025-01-01T11:00:00"/>
    <d v="2025-01-01T13:00:00"/>
    <n v="120"/>
    <s v="Desktop"/>
    <s v="macOS"/>
    <s v="Web"/>
    <s v="Assignment"/>
    <x v="2"/>
    <s v="Ethernet"/>
    <n v="239.89"/>
    <x v="576"/>
    <x v="0"/>
    <n v="4"/>
    <s v="No"/>
    <x v="0"/>
    <n v="28.07"/>
    <s v="No"/>
    <n v="8"/>
    <x v="41"/>
    <x v="0"/>
    <n v="0"/>
    <x v="0"/>
    <n v="0"/>
  </r>
  <r>
    <s v="EU1899"/>
    <x v="899"/>
    <s v="Crystal Stevens"/>
    <s v="sharris@coleman.biz"/>
    <x v="2"/>
    <x v="0"/>
    <d v="2025-07-02T00:00:00"/>
    <d v="2025-01-01T11:00:00"/>
    <d v="2025-01-01T13:00:00"/>
    <n v="120"/>
    <s v="Desktop"/>
    <s v="Linux"/>
    <s v="Mobile App"/>
    <s v="Quiz"/>
    <x v="1"/>
    <s v="WiFi"/>
    <n v="438.15"/>
    <x v="307"/>
    <x v="0"/>
    <n v="2"/>
    <s v="No"/>
    <x v="1"/>
    <n v="88.44"/>
    <s v="Yes"/>
    <n v="9"/>
    <x v="165"/>
    <x v="3"/>
    <n v="0"/>
    <x v="1"/>
    <n v="1"/>
  </r>
  <r>
    <s v="EU1900"/>
    <x v="900"/>
    <s v="Ruben Patel"/>
    <s v="ogarcia@griffin.org"/>
    <x v="4"/>
    <x v="6"/>
    <d v="2025-02-24T00:00:00"/>
    <d v="2025-01-01T10:00:00"/>
    <d v="2025-01-01T12:00:00"/>
    <n v="120"/>
    <s v="Laptop"/>
    <s v="Linux"/>
    <s v="Web"/>
    <s v="Reading Material"/>
    <x v="4"/>
    <s v="4G"/>
    <n v="228.39"/>
    <x v="222"/>
    <x v="0"/>
    <n v="0"/>
    <s v="No"/>
    <x v="0"/>
    <n v="85.29"/>
    <s v="No"/>
    <n v="10"/>
    <x v="104"/>
    <x v="3"/>
    <n v="0"/>
    <x v="0"/>
    <n v="0"/>
  </r>
  <r>
    <s v="EU1901"/>
    <x v="901"/>
    <s v="Andrew Delgado"/>
    <s v="richardhammond@williams-nelson.com"/>
    <x v="4"/>
    <x v="3"/>
    <d v="2025-02-26T00:00:00"/>
    <d v="2025-01-01T10:00:00"/>
    <d v="2025-01-01T12:00:00"/>
    <n v="120"/>
    <s v="Desktop"/>
    <s v="Windows"/>
    <s v="Web"/>
    <s v="Assignment"/>
    <x v="2"/>
    <s v="4G"/>
    <n v="860.77"/>
    <x v="4"/>
    <x v="0"/>
    <n v="0"/>
    <s v="No"/>
    <x v="0"/>
    <n v="33.799999999999997"/>
    <s v="No"/>
    <n v="9"/>
    <x v="208"/>
    <x v="0"/>
    <n v="0"/>
    <x v="0"/>
    <n v="0"/>
  </r>
  <r>
    <s v="EU1902"/>
    <x v="902"/>
    <s v="Cody Elliott"/>
    <s v="iscott@hotmail.com"/>
    <x v="1"/>
    <x v="3"/>
    <d v="2024-09-04T00:00:00"/>
    <d v="2025-01-01T08:00:00"/>
    <d v="2025-01-01T09:00:00"/>
    <n v="60"/>
    <s v="Smartphone"/>
    <s v="Android"/>
    <s v="Mobile App"/>
    <s v="Reading Material"/>
    <x v="2"/>
    <s v="Ethernet"/>
    <n v="861.74"/>
    <x v="460"/>
    <x v="1"/>
    <n v="2"/>
    <s v="Yes"/>
    <x v="1"/>
    <n v="42.19"/>
    <s v="No"/>
    <n v="2"/>
    <x v="142"/>
    <x v="0"/>
    <n v="1"/>
    <x v="1"/>
    <n v="0"/>
  </r>
  <r>
    <s v="EU1903"/>
    <x v="903"/>
    <s v="Patricia Jones"/>
    <s v="rhondajames@camacho-reyes.com"/>
    <x v="0"/>
    <x v="6"/>
    <d v="2025-04-22T00:00:00"/>
    <d v="2025-01-01T10:00:00"/>
    <d v="2025-01-01T12:00:00"/>
    <n v="120"/>
    <s v="Desktop"/>
    <s v="iOS"/>
    <s v="Mobile App"/>
    <s v="Discussion"/>
    <x v="3"/>
    <s v="4G"/>
    <n v="53.75"/>
    <x v="324"/>
    <x v="0"/>
    <n v="2"/>
    <s v="No"/>
    <x v="1"/>
    <n v="25.27"/>
    <s v="No"/>
    <n v="7"/>
    <x v="108"/>
    <x v="3"/>
    <n v="0"/>
    <x v="1"/>
    <n v="0"/>
  </r>
  <r>
    <s v="EU1904"/>
    <x v="904"/>
    <s v="Stephanie Smith"/>
    <s v="erinpope@wilson-sims.org"/>
    <x v="0"/>
    <x v="5"/>
    <d v="2025-06-27T00:00:00"/>
    <d v="2025-01-01T11:00:00"/>
    <d v="2025-01-01T13:00:00"/>
    <n v="120"/>
    <s v="Tablet"/>
    <s v="iOS"/>
    <s v="Mobile App"/>
    <s v="Discussion"/>
    <x v="1"/>
    <s v="WiFi"/>
    <n v="499.86"/>
    <x v="15"/>
    <x v="0"/>
    <n v="0"/>
    <s v="Yes"/>
    <x v="0"/>
    <n v="37.93"/>
    <s v="No"/>
    <n v="3"/>
    <x v="197"/>
    <x v="0"/>
    <n v="0"/>
    <x v="0"/>
    <n v="0"/>
  </r>
  <r>
    <s v="EU1905"/>
    <x v="905"/>
    <s v="Sharon King"/>
    <s v="rnichols@lopez.com"/>
    <x v="0"/>
    <x v="5"/>
    <d v="2025-06-21T00:00:00"/>
    <d v="2025-01-01T11:00:00"/>
    <d v="2025-01-01T13:00:00"/>
    <n v="120"/>
    <s v="Desktop"/>
    <s v="macOS"/>
    <s v="Web"/>
    <s v="Quiz"/>
    <x v="4"/>
    <s v="WiFi"/>
    <n v="281.92"/>
    <x v="474"/>
    <x v="0"/>
    <n v="2"/>
    <s v="No"/>
    <x v="1"/>
    <n v="97.61"/>
    <s v="Yes"/>
    <n v="10"/>
    <x v="126"/>
    <x v="0"/>
    <n v="0"/>
    <x v="1"/>
    <n v="1"/>
  </r>
  <r>
    <s v="EU1906"/>
    <x v="906"/>
    <s v="Shawna Perez"/>
    <s v="srodgers@yahoo.com"/>
    <x v="1"/>
    <x v="3"/>
    <d v="2024-08-17T00:00:00"/>
    <d v="2025-01-01T10:00:00"/>
    <d v="2025-01-01T12:00:00"/>
    <n v="120"/>
    <s v="Tablet"/>
    <s v="Android"/>
    <s v="Mobile App"/>
    <s v="Video"/>
    <x v="4"/>
    <s v="WiFi"/>
    <n v="927.71"/>
    <x v="10"/>
    <x v="1"/>
    <n v="3"/>
    <s v="Yes"/>
    <x v="0"/>
    <n v="35.840000000000003"/>
    <s v="Yes"/>
    <n v="6"/>
    <x v="138"/>
    <x v="0"/>
    <n v="1"/>
    <x v="0"/>
    <n v="1"/>
  </r>
  <r>
    <s v="EU1907"/>
    <x v="907"/>
    <s v="Christine Porter"/>
    <s v="xsoto@smith.info"/>
    <x v="1"/>
    <x v="2"/>
    <d v="2025-03-09T00:00:00"/>
    <d v="2025-01-01T10:00:00"/>
    <d v="2025-01-01T11:00:00"/>
    <n v="60"/>
    <s v="Tablet"/>
    <s v="Linux"/>
    <s v="Web"/>
    <s v="Assignment"/>
    <x v="4"/>
    <s v="4G"/>
    <n v="774.74"/>
    <x v="577"/>
    <x v="1"/>
    <n v="2"/>
    <s v="Yes"/>
    <x v="0"/>
    <n v="82.66"/>
    <s v="Yes"/>
    <n v="2"/>
    <x v="37"/>
    <x v="5"/>
    <n v="1"/>
    <x v="0"/>
    <n v="1"/>
  </r>
  <r>
    <s v="EU1908"/>
    <x v="908"/>
    <s v="Lucas Walker"/>
    <s v="darrylmeadows@diaz-petersen.info"/>
    <x v="4"/>
    <x v="1"/>
    <d v="2024-09-02T00:00:00"/>
    <d v="2025-01-01T13:00:00"/>
    <d v="2025-01-01T15:00:00"/>
    <n v="120"/>
    <s v="Laptop"/>
    <s v="Linux"/>
    <s v="Web"/>
    <s v="Quiz"/>
    <x v="4"/>
    <s v="5G"/>
    <n v="477.8"/>
    <x v="578"/>
    <x v="0"/>
    <n v="3"/>
    <s v="Yes"/>
    <x v="0"/>
    <n v="81.12"/>
    <s v="No"/>
    <n v="4"/>
    <x v="91"/>
    <x v="0"/>
    <n v="0"/>
    <x v="0"/>
    <n v="0"/>
  </r>
  <r>
    <s v="EU1909"/>
    <x v="909"/>
    <s v="Ashley French"/>
    <s v="brittany07@yahoo.com"/>
    <x v="2"/>
    <x v="2"/>
    <d v="2025-07-04T00:00:00"/>
    <d v="2025-01-01T13:00:00"/>
    <d v="2025-01-01T14:00:00"/>
    <n v="60"/>
    <s v="Laptop"/>
    <s v="Windows"/>
    <s v="Mobile App"/>
    <s v="Reading Material"/>
    <x v="2"/>
    <s v="5G"/>
    <n v="955.58"/>
    <x v="157"/>
    <x v="0"/>
    <n v="5"/>
    <s v="No"/>
    <x v="0"/>
    <n v="102.55"/>
    <s v="No"/>
    <n v="6"/>
    <x v="57"/>
    <x v="1"/>
    <n v="0"/>
    <x v="0"/>
    <n v="0"/>
  </r>
  <r>
    <s v="EU1910"/>
    <x v="910"/>
    <s v="Jessica Taylor"/>
    <s v="christophersimmons@hotmail.com"/>
    <x v="2"/>
    <x v="6"/>
    <d v="2024-10-09T00:00:00"/>
    <d v="2025-01-01T14:00:00"/>
    <d v="2025-01-01T15:00:00"/>
    <n v="60"/>
    <s v="Desktop"/>
    <s v="iOS"/>
    <s v="Web"/>
    <s v="Quiz"/>
    <x v="1"/>
    <s v="WiFi"/>
    <n v="812.48"/>
    <x v="254"/>
    <x v="1"/>
    <n v="2"/>
    <s v="No"/>
    <x v="0"/>
    <n v="42.16"/>
    <s v="No"/>
    <n v="5"/>
    <x v="32"/>
    <x v="0"/>
    <n v="1"/>
    <x v="0"/>
    <n v="0"/>
  </r>
  <r>
    <s v="EU1911"/>
    <x v="911"/>
    <s v="Sherry Gordon"/>
    <s v="wcollins@lawrence.com"/>
    <x v="4"/>
    <x v="1"/>
    <d v="2025-01-11T00:00:00"/>
    <d v="2025-01-01T08:00:00"/>
    <d v="2025-01-01T09:00:00"/>
    <n v="60"/>
    <s v="Smartphone"/>
    <s v="Android"/>
    <s v="Web"/>
    <s v="Reading Material"/>
    <x v="3"/>
    <s v="WiFi"/>
    <n v="854.66"/>
    <x v="579"/>
    <x v="1"/>
    <n v="3"/>
    <s v="Yes"/>
    <x v="0"/>
    <n v="78.77"/>
    <s v="Yes"/>
    <n v="4"/>
    <x v="119"/>
    <x v="5"/>
    <n v="1"/>
    <x v="0"/>
    <n v="1"/>
  </r>
  <r>
    <s v="EU1912"/>
    <x v="912"/>
    <s v="Patricia Waller"/>
    <s v="dcrawford@green.org"/>
    <x v="3"/>
    <x v="2"/>
    <d v="2025-03-16T00:00:00"/>
    <d v="2025-01-01T11:00:00"/>
    <d v="2025-01-01T13:00:00"/>
    <n v="120"/>
    <s v="Smartphone"/>
    <s v="Windows"/>
    <s v="Web"/>
    <s v="Reading Material"/>
    <x v="0"/>
    <s v="5G"/>
    <n v="799.35"/>
    <x v="262"/>
    <x v="1"/>
    <n v="2"/>
    <s v="Yes"/>
    <x v="1"/>
    <n v="101.15"/>
    <s v="Yes"/>
    <n v="9"/>
    <x v="52"/>
    <x v="0"/>
    <n v="1"/>
    <x v="1"/>
    <n v="1"/>
  </r>
  <r>
    <s v="EU1913"/>
    <x v="913"/>
    <s v="Dustin Wilson"/>
    <s v="gregoryreed@gmail.com"/>
    <x v="2"/>
    <x v="4"/>
    <d v="2024-11-25T00:00:00"/>
    <d v="2025-01-01T14:00:00"/>
    <d v="2025-01-01T15:00:00"/>
    <n v="60"/>
    <s v="Smartphone"/>
    <s v="macOS"/>
    <s v="Web"/>
    <s v="Reading Material"/>
    <x v="2"/>
    <s v="WiFi"/>
    <n v="511.97"/>
    <x v="391"/>
    <x v="0"/>
    <n v="3"/>
    <s v="Yes"/>
    <x v="1"/>
    <n v="55.86"/>
    <s v="No"/>
    <n v="5"/>
    <x v="232"/>
    <x v="0"/>
    <n v="0"/>
    <x v="1"/>
    <n v="0"/>
  </r>
  <r>
    <s v="EU1914"/>
    <x v="914"/>
    <s v="Seth Morgan"/>
    <s v="driley@gmail.com"/>
    <x v="1"/>
    <x v="0"/>
    <d v="2024-10-24T00:00:00"/>
    <d v="2025-01-01T13:00:00"/>
    <d v="2025-01-01T14:00:00"/>
    <n v="60"/>
    <s v="Tablet"/>
    <s v="iOS"/>
    <s v="Web"/>
    <s v="Video"/>
    <x v="4"/>
    <s v="5G"/>
    <n v="92.03"/>
    <x v="255"/>
    <x v="0"/>
    <n v="0"/>
    <s v="Yes"/>
    <x v="1"/>
    <n v="64.680000000000007"/>
    <s v="Yes"/>
    <n v="10"/>
    <x v="206"/>
    <x v="1"/>
    <n v="0"/>
    <x v="1"/>
    <n v="1"/>
  </r>
  <r>
    <s v="EU1915"/>
    <x v="915"/>
    <s v="Meagan Leonard"/>
    <s v="swilliams@robinson.com"/>
    <x v="4"/>
    <x v="2"/>
    <d v="2024-11-22T00:00:00"/>
    <d v="2025-01-01T12:00:00"/>
    <d v="2025-01-01T13:00:00"/>
    <n v="60"/>
    <s v="Tablet"/>
    <s v="macOS"/>
    <s v="Web"/>
    <s v="Discussion"/>
    <x v="1"/>
    <s v="Ethernet"/>
    <n v="152.19"/>
    <x v="475"/>
    <x v="1"/>
    <n v="1"/>
    <s v="Yes"/>
    <x v="1"/>
    <n v="72.569999999999993"/>
    <s v="Yes"/>
    <n v="0"/>
    <x v="216"/>
    <x v="2"/>
    <n v="1"/>
    <x v="1"/>
    <n v="1"/>
  </r>
  <r>
    <s v="EU1916"/>
    <x v="916"/>
    <s v="William Thomas"/>
    <s v="andersonwilliam@moore.org"/>
    <x v="0"/>
    <x v="2"/>
    <d v="2024-07-22T00:00:00"/>
    <d v="2025-01-01T14:00:00"/>
    <d v="2025-01-01T16:00:00"/>
    <n v="120"/>
    <s v="Desktop"/>
    <s v="Android"/>
    <s v="Web"/>
    <s v="Reading Material"/>
    <x v="4"/>
    <s v="Ethernet"/>
    <n v="611.36"/>
    <x v="580"/>
    <x v="0"/>
    <n v="1"/>
    <s v="No"/>
    <x v="1"/>
    <n v="78.03"/>
    <s v="No"/>
    <n v="10"/>
    <x v="68"/>
    <x v="5"/>
    <n v="0"/>
    <x v="1"/>
    <n v="0"/>
  </r>
  <r>
    <s v="EU1917"/>
    <x v="917"/>
    <s v="Mr. Christopher Lowery DDS"/>
    <s v="james43@yahoo.com"/>
    <x v="1"/>
    <x v="2"/>
    <d v="2024-09-27T00:00:00"/>
    <d v="2025-01-01T11:00:00"/>
    <d v="2025-01-01T13:00:00"/>
    <n v="120"/>
    <s v="Smartphone"/>
    <s v="Windows"/>
    <s v="Mobile App"/>
    <s v="Reading Material"/>
    <x v="0"/>
    <s v="WiFi"/>
    <n v="855.17"/>
    <x v="447"/>
    <x v="0"/>
    <n v="2"/>
    <s v="Yes"/>
    <x v="0"/>
    <n v="26.86"/>
    <s v="No"/>
    <n v="1"/>
    <x v="205"/>
    <x v="0"/>
    <n v="0"/>
    <x v="0"/>
    <n v="0"/>
  </r>
  <r>
    <s v="EU1918"/>
    <x v="918"/>
    <s v="Christopher Lane"/>
    <s v="davidcarson@hotmail.com"/>
    <x v="3"/>
    <x v="4"/>
    <d v="2024-08-05T00:00:00"/>
    <d v="2025-01-01T14:00:00"/>
    <d v="2025-01-01T15:00:00"/>
    <n v="60"/>
    <s v="Desktop"/>
    <s v="Android"/>
    <s v="Mobile App"/>
    <s v="Reading Material"/>
    <x v="1"/>
    <s v="5G"/>
    <n v="726.99"/>
    <x v="461"/>
    <x v="1"/>
    <n v="0"/>
    <s v="Yes"/>
    <x v="0"/>
    <n v="65.69"/>
    <s v="No"/>
    <n v="2"/>
    <x v="34"/>
    <x v="0"/>
    <n v="1"/>
    <x v="0"/>
    <n v="0"/>
  </r>
  <r>
    <s v="EU1919"/>
    <x v="919"/>
    <s v="Anne Williams"/>
    <s v="imiller@hotmail.com"/>
    <x v="2"/>
    <x v="3"/>
    <d v="2025-07-10T00:00:00"/>
    <d v="2025-01-01T08:00:00"/>
    <d v="2025-01-01T09:00:00"/>
    <n v="60"/>
    <s v="Desktop"/>
    <s v="Linux"/>
    <s v="Mobile App"/>
    <s v="Quiz"/>
    <x v="0"/>
    <s v="Ethernet"/>
    <n v="581.21"/>
    <x v="161"/>
    <x v="1"/>
    <n v="1"/>
    <s v="No"/>
    <x v="0"/>
    <n v="47.9"/>
    <s v="Yes"/>
    <n v="9"/>
    <x v="66"/>
    <x v="1"/>
    <n v="1"/>
    <x v="0"/>
    <n v="1"/>
  </r>
  <r>
    <s v="EU1920"/>
    <x v="920"/>
    <s v="Alyssa Harris"/>
    <s v="taylorjames@hotmail.com"/>
    <x v="4"/>
    <x v="4"/>
    <d v="2024-08-22T00:00:00"/>
    <d v="2025-01-01T09:00:00"/>
    <d v="2025-01-01T10:00:00"/>
    <n v="60"/>
    <s v="Smartphone"/>
    <s v="macOS"/>
    <s v="Mobile App"/>
    <s v="Assignment"/>
    <x v="0"/>
    <s v="4G"/>
    <n v="767.18"/>
    <x v="140"/>
    <x v="0"/>
    <n v="4"/>
    <s v="No"/>
    <x v="0"/>
    <n v="78.239999999999995"/>
    <s v="Yes"/>
    <n v="8"/>
    <x v="114"/>
    <x v="0"/>
    <n v="0"/>
    <x v="0"/>
    <n v="1"/>
  </r>
  <r>
    <s v="EU1921"/>
    <x v="921"/>
    <s v="Joshua Harrison"/>
    <s v="patrick79@weber.com"/>
    <x v="4"/>
    <x v="3"/>
    <d v="2024-10-26T00:00:00"/>
    <d v="2025-01-01T13:00:00"/>
    <d v="2025-01-01T15:00:00"/>
    <n v="120"/>
    <s v="Desktop"/>
    <s v="Android"/>
    <s v="Mobile App"/>
    <s v="Video"/>
    <x v="3"/>
    <s v="5G"/>
    <n v="895.72"/>
    <x v="237"/>
    <x v="1"/>
    <n v="2"/>
    <s v="Yes"/>
    <x v="0"/>
    <n v="48.89"/>
    <s v="No"/>
    <n v="5"/>
    <x v="86"/>
    <x v="0"/>
    <n v="1"/>
    <x v="0"/>
    <n v="0"/>
  </r>
  <r>
    <s v="EU1922"/>
    <x v="922"/>
    <s v="Dawn Dominguez"/>
    <s v="jessica85@hotmail.com"/>
    <x v="2"/>
    <x v="3"/>
    <d v="2025-02-14T00:00:00"/>
    <d v="2025-01-01T10:00:00"/>
    <d v="2025-01-01T11:00:00"/>
    <n v="60"/>
    <s v="Laptop"/>
    <s v="Windows"/>
    <s v="Web"/>
    <s v="Assignment"/>
    <x v="2"/>
    <s v="4G"/>
    <n v="698.12"/>
    <x v="581"/>
    <x v="0"/>
    <n v="4"/>
    <s v="No"/>
    <x v="1"/>
    <n v="20.46"/>
    <s v="No"/>
    <n v="6"/>
    <x v="103"/>
    <x v="1"/>
    <n v="0"/>
    <x v="1"/>
    <n v="0"/>
  </r>
  <r>
    <s v="EU1923"/>
    <x v="923"/>
    <s v="Madison Martin"/>
    <s v="maureencohen@hotmail.com"/>
    <x v="4"/>
    <x v="6"/>
    <d v="2025-02-09T00:00:00"/>
    <d v="2025-01-01T09:00:00"/>
    <d v="2025-01-01T10:00:00"/>
    <n v="60"/>
    <s v="Tablet"/>
    <s v="iOS"/>
    <s v="Mobile App"/>
    <s v="Assignment"/>
    <x v="4"/>
    <s v="Ethernet"/>
    <n v="402.9"/>
    <x v="316"/>
    <x v="0"/>
    <n v="3"/>
    <s v="No"/>
    <x v="1"/>
    <n v="61.61"/>
    <s v="No"/>
    <n v="8"/>
    <x v="124"/>
    <x v="0"/>
    <n v="0"/>
    <x v="1"/>
    <n v="0"/>
  </r>
  <r>
    <s v="EU1924"/>
    <x v="924"/>
    <s v="Lisa Mendoza"/>
    <s v="mariabarton@hotmail.com"/>
    <x v="2"/>
    <x v="1"/>
    <d v="2024-08-25T00:00:00"/>
    <d v="2025-01-01T10:00:00"/>
    <d v="2025-01-01T12:00:00"/>
    <n v="120"/>
    <s v="Laptop"/>
    <s v="iOS"/>
    <s v="Web"/>
    <s v="Assignment"/>
    <x v="2"/>
    <s v="5G"/>
    <n v="529.29"/>
    <x v="238"/>
    <x v="0"/>
    <n v="0"/>
    <s v="No"/>
    <x v="0"/>
    <n v="52.58"/>
    <s v="No"/>
    <n v="4"/>
    <x v="103"/>
    <x v="5"/>
    <n v="0"/>
    <x v="0"/>
    <n v="0"/>
  </r>
  <r>
    <s v="EU1925"/>
    <x v="925"/>
    <s v="Jonathan Cooper"/>
    <s v="gvincent@roberson.com"/>
    <x v="3"/>
    <x v="3"/>
    <d v="2024-07-18T00:00:00"/>
    <d v="2025-01-01T14:00:00"/>
    <d v="2025-01-01T16:00:00"/>
    <n v="120"/>
    <s v="Desktop"/>
    <s v="Windows"/>
    <s v="Mobile App"/>
    <s v="Discussion"/>
    <x v="0"/>
    <s v="Ethernet"/>
    <n v="953.37"/>
    <x v="529"/>
    <x v="1"/>
    <n v="1"/>
    <s v="No"/>
    <x v="0"/>
    <n v="15.58"/>
    <s v="No"/>
    <n v="9"/>
    <x v="91"/>
    <x v="3"/>
    <n v="1"/>
    <x v="0"/>
    <n v="0"/>
  </r>
  <r>
    <s v="EU1926"/>
    <x v="926"/>
    <s v="Vicki Holmes"/>
    <s v="donaldsoto@gmail.com"/>
    <x v="1"/>
    <x v="2"/>
    <d v="2024-12-28T00:00:00"/>
    <d v="2025-01-01T14:00:00"/>
    <d v="2025-01-01T15:00:00"/>
    <n v="60"/>
    <s v="Laptop"/>
    <s v="iOS"/>
    <s v="Web"/>
    <s v="Discussion"/>
    <x v="4"/>
    <s v="4G"/>
    <n v="429.07"/>
    <x v="582"/>
    <x v="1"/>
    <n v="0"/>
    <s v="Yes"/>
    <x v="1"/>
    <n v="56.44"/>
    <s v="Yes"/>
    <n v="5"/>
    <x v="188"/>
    <x v="0"/>
    <n v="1"/>
    <x v="1"/>
    <n v="1"/>
  </r>
  <r>
    <s v="EU1927"/>
    <x v="927"/>
    <s v="Calvin Willis"/>
    <s v="randallbrown@johnson.com"/>
    <x v="1"/>
    <x v="5"/>
    <d v="2024-12-19T00:00:00"/>
    <d v="2025-01-01T10:00:00"/>
    <d v="2025-01-01T12:00:00"/>
    <n v="120"/>
    <s v="Desktop"/>
    <s v="Windows"/>
    <s v="Mobile App"/>
    <s v="Assignment"/>
    <x v="2"/>
    <s v="4G"/>
    <n v="462.58"/>
    <x v="1"/>
    <x v="1"/>
    <n v="5"/>
    <s v="No"/>
    <x v="0"/>
    <n v="33.56"/>
    <s v="No"/>
    <n v="3"/>
    <x v="40"/>
    <x v="1"/>
    <n v="1"/>
    <x v="0"/>
    <n v="0"/>
  </r>
  <r>
    <s v="EU1928"/>
    <x v="928"/>
    <s v="Luis Jackson"/>
    <s v="aprilalexander@smith-colon.com"/>
    <x v="0"/>
    <x v="2"/>
    <d v="2025-02-19T00:00:00"/>
    <d v="2025-01-01T12:00:00"/>
    <d v="2025-01-01T14:00:00"/>
    <n v="120"/>
    <s v="Smartphone"/>
    <s v="iOS"/>
    <s v="Web"/>
    <s v="Assignment"/>
    <x v="3"/>
    <s v="WiFi"/>
    <n v="310.39999999999998"/>
    <x v="583"/>
    <x v="0"/>
    <n v="2"/>
    <s v="Yes"/>
    <x v="0"/>
    <n v="15.89"/>
    <s v="No"/>
    <n v="2"/>
    <x v="157"/>
    <x v="0"/>
    <n v="0"/>
    <x v="0"/>
    <n v="0"/>
  </r>
  <r>
    <s v="EU1929"/>
    <x v="929"/>
    <s v="Nancy Flores"/>
    <s v="ambertaylor@hotmail.com"/>
    <x v="4"/>
    <x v="3"/>
    <d v="2025-06-26T00:00:00"/>
    <d v="2025-01-01T14:00:00"/>
    <d v="2025-01-01T15:00:00"/>
    <n v="60"/>
    <s v="Desktop"/>
    <s v="macOS"/>
    <s v="Mobile App"/>
    <s v="Quiz"/>
    <x v="1"/>
    <s v="WiFi"/>
    <n v="585.29"/>
    <x v="584"/>
    <x v="1"/>
    <n v="2"/>
    <s v="No"/>
    <x v="1"/>
    <n v="112.68"/>
    <s v="No"/>
    <n v="10"/>
    <x v="137"/>
    <x v="5"/>
    <n v="1"/>
    <x v="1"/>
    <n v="0"/>
  </r>
  <r>
    <s v="EU1930"/>
    <x v="930"/>
    <s v="Kyle Jones"/>
    <s v="autumn53@gmail.com"/>
    <x v="0"/>
    <x v="3"/>
    <d v="2024-12-16T00:00:00"/>
    <d v="2025-01-01T12:00:00"/>
    <d v="2025-01-01T13:00:00"/>
    <n v="60"/>
    <s v="Tablet"/>
    <s v="Windows"/>
    <s v="Web"/>
    <s v="Discussion"/>
    <x v="3"/>
    <s v="Ethernet"/>
    <n v="281.77"/>
    <x v="585"/>
    <x v="0"/>
    <n v="2"/>
    <s v="Yes"/>
    <x v="1"/>
    <n v="67.08"/>
    <s v="No"/>
    <n v="8"/>
    <x v="76"/>
    <x v="2"/>
    <n v="0"/>
    <x v="1"/>
    <n v="0"/>
  </r>
  <r>
    <s v="EU1931"/>
    <x v="931"/>
    <s v="Christopher Rodriguez"/>
    <s v="caitlin92@soto-robinson.org"/>
    <x v="4"/>
    <x v="0"/>
    <d v="2025-06-30T00:00:00"/>
    <d v="2025-01-01T10:00:00"/>
    <d v="2025-01-01T12:00:00"/>
    <n v="120"/>
    <s v="Tablet"/>
    <s v="iOS"/>
    <s v="Mobile App"/>
    <s v="Discussion"/>
    <x v="1"/>
    <s v="4G"/>
    <n v="255.08"/>
    <x v="240"/>
    <x v="1"/>
    <n v="4"/>
    <s v="No"/>
    <x v="0"/>
    <n v="19.579999999999998"/>
    <s v="No"/>
    <n v="7"/>
    <x v="150"/>
    <x v="4"/>
    <n v="1"/>
    <x v="0"/>
    <n v="0"/>
  </r>
  <r>
    <s v="EU1932"/>
    <x v="932"/>
    <s v="Paul Evans"/>
    <s v="daniel42@gmail.com"/>
    <x v="0"/>
    <x v="5"/>
    <d v="2025-04-19T00:00:00"/>
    <d v="2025-01-01T11:00:00"/>
    <d v="2025-01-01T13:00:00"/>
    <n v="120"/>
    <s v="Desktop"/>
    <s v="iOS"/>
    <s v="Mobile App"/>
    <s v="Discussion"/>
    <x v="0"/>
    <s v="Ethernet"/>
    <n v="351.91"/>
    <x v="138"/>
    <x v="0"/>
    <n v="1"/>
    <s v="Yes"/>
    <x v="1"/>
    <n v="40.56"/>
    <s v="No"/>
    <n v="3"/>
    <x v="175"/>
    <x v="1"/>
    <n v="0"/>
    <x v="1"/>
    <n v="0"/>
  </r>
  <r>
    <s v="EU1933"/>
    <x v="933"/>
    <s v="Vickie Payne"/>
    <s v="fruiz@hotmail.com"/>
    <x v="4"/>
    <x v="3"/>
    <d v="2025-01-10T00:00:00"/>
    <d v="2025-01-01T08:00:00"/>
    <d v="2025-01-01T10:00:00"/>
    <n v="120"/>
    <s v="Smartphone"/>
    <s v="macOS"/>
    <s v="Mobile App"/>
    <s v="Assignment"/>
    <x v="0"/>
    <s v="4G"/>
    <n v="625.88"/>
    <x v="586"/>
    <x v="0"/>
    <n v="3"/>
    <s v="Yes"/>
    <x v="1"/>
    <n v="75.56"/>
    <s v="Yes"/>
    <n v="8"/>
    <x v="42"/>
    <x v="0"/>
    <n v="0"/>
    <x v="1"/>
    <n v="1"/>
  </r>
  <r>
    <s v="EU1934"/>
    <x v="934"/>
    <s v="Isabella Jones"/>
    <s v="wscott@gmail.com"/>
    <x v="1"/>
    <x v="3"/>
    <d v="2024-08-25T00:00:00"/>
    <d v="2025-01-01T08:00:00"/>
    <d v="2025-01-01T09:00:00"/>
    <n v="60"/>
    <s v="Tablet"/>
    <s v="Linux"/>
    <s v="Web"/>
    <s v="Assignment"/>
    <x v="0"/>
    <s v="4G"/>
    <n v="603.86"/>
    <x v="571"/>
    <x v="1"/>
    <n v="3"/>
    <s v="Yes"/>
    <x v="1"/>
    <n v="101.13"/>
    <s v="Yes"/>
    <n v="10"/>
    <x v="120"/>
    <x v="0"/>
    <n v="1"/>
    <x v="1"/>
    <n v="1"/>
  </r>
  <r>
    <s v="EU1935"/>
    <x v="935"/>
    <s v="Amy Abbott"/>
    <s v="rickeymiller@burke.net"/>
    <x v="3"/>
    <x v="2"/>
    <d v="2024-12-11T00:00:00"/>
    <d v="2025-01-01T10:00:00"/>
    <d v="2025-01-01T11:00:00"/>
    <n v="60"/>
    <s v="Desktop"/>
    <s v="Android"/>
    <s v="Mobile App"/>
    <s v="Discussion"/>
    <x v="2"/>
    <s v="WiFi"/>
    <n v="328.98"/>
    <x v="24"/>
    <x v="1"/>
    <n v="3"/>
    <s v="Yes"/>
    <x v="0"/>
    <n v="4.54"/>
    <s v="Yes"/>
    <n v="8"/>
    <x v="40"/>
    <x v="3"/>
    <n v="1"/>
    <x v="0"/>
    <n v="1"/>
  </r>
  <r>
    <s v="EU1936"/>
    <x v="936"/>
    <s v="Donald Medina"/>
    <s v="fernandoalvarado@hotmail.com"/>
    <x v="3"/>
    <x v="4"/>
    <d v="2025-02-28T00:00:00"/>
    <d v="2025-01-01T08:00:00"/>
    <d v="2025-01-01T10:00:00"/>
    <n v="120"/>
    <s v="Tablet"/>
    <s v="Linux"/>
    <s v="Mobile App"/>
    <s v="Assignment"/>
    <x v="1"/>
    <s v="5G"/>
    <n v="350.04"/>
    <x v="587"/>
    <x v="1"/>
    <n v="1"/>
    <s v="No"/>
    <x v="1"/>
    <n v="90.16"/>
    <s v="No"/>
    <n v="7"/>
    <x v="9"/>
    <x v="5"/>
    <n v="1"/>
    <x v="1"/>
    <n v="0"/>
  </r>
  <r>
    <s v="EU1937"/>
    <x v="937"/>
    <s v="Rebecca Black"/>
    <s v="xgraham@hotmail.com"/>
    <x v="0"/>
    <x v="6"/>
    <d v="2025-01-16T00:00:00"/>
    <d v="2025-01-01T08:00:00"/>
    <d v="2025-01-01T10:00:00"/>
    <n v="120"/>
    <s v="Laptop"/>
    <s v="macOS"/>
    <s v="Mobile App"/>
    <s v="Discussion"/>
    <x v="3"/>
    <s v="5G"/>
    <n v="176.48"/>
    <x v="588"/>
    <x v="0"/>
    <n v="1"/>
    <s v="No"/>
    <x v="0"/>
    <n v="54.14"/>
    <s v="Yes"/>
    <n v="9"/>
    <x v="27"/>
    <x v="2"/>
    <n v="0"/>
    <x v="0"/>
    <n v="1"/>
  </r>
  <r>
    <s v="EU1938"/>
    <x v="938"/>
    <s v="Kristin Diaz"/>
    <s v="yumichelle@yahoo.com"/>
    <x v="4"/>
    <x v="5"/>
    <d v="2024-11-10T00:00:00"/>
    <d v="2025-01-01T11:00:00"/>
    <d v="2025-01-01T13:00:00"/>
    <n v="120"/>
    <s v="Desktop"/>
    <s v="Android"/>
    <s v="Mobile App"/>
    <s v="Discussion"/>
    <x v="0"/>
    <s v="Ethernet"/>
    <n v="178.12"/>
    <x v="589"/>
    <x v="0"/>
    <n v="5"/>
    <s v="No"/>
    <x v="1"/>
    <n v="16.690000000000001"/>
    <s v="No"/>
    <n v="3"/>
    <x v="136"/>
    <x v="0"/>
    <n v="0"/>
    <x v="1"/>
    <n v="0"/>
  </r>
  <r>
    <s v="EU1939"/>
    <x v="939"/>
    <s v="Stephanie Brooks"/>
    <s v="douglasmark@gray.com"/>
    <x v="4"/>
    <x v="1"/>
    <d v="2025-01-10T00:00:00"/>
    <d v="2025-01-01T13:00:00"/>
    <d v="2025-01-01T15:00:00"/>
    <n v="120"/>
    <s v="Desktop"/>
    <s v="Linux"/>
    <s v="Web"/>
    <s v="Assignment"/>
    <x v="0"/>
    <s v="Ethernet"/>
    <n v="319.92"/>
    <x v="24"/>
    <x v="0"/>
    <n v="0"/>
    <s v="No"/>
    <x v="0"/>
    <n v="75.06"/>
    <s v="Yes"/>
    <n v="0"/>
    <x v="90"/>
    <x v="3"/>
    <n v="0"/>
    <x v="0"/>
    <n v="1"/>
  </r>
  <r>
    <s v="EU1940"/>
    <x v="940"/>
    <s v="Dr. Ethan Floyd MD"/>
    <s v="fthompson@hotmail.com"/>
    <x v="3"/>
    <x v="3"/>
    <d v="2024-09-08T00:00:00"/>
    <d v="2025-01-01T11:00:00"/>
    <d v="2025-01-01T13:00:00"/>
    <n v="120"/>
    <s v="Smartphone"/>
    <s v="macOS"/>
    <s v="Mobile App"/>
    <s v="Video"/>
    <x v="2"/>
    <s v="WiFi"/>
    <n v="636.51"/>
    <x v="160"/>
    <x v="1"/>
    <n v="1"/>
    <s v="Yes"/>
    <x v="0"/>
    <n v="88.01"/>
    <s v="No"/>
    <n v="5"/>
    <x v="86"/>
    <x v="4"/>
    <n v="1"/>
    <x v="0"/>
    <n v="0"/>
  </r>
  <r>
    <s v="EU1941"/>
    <x v="941"/>
    <s v="Ricardo Newman"/>
    <s v="jason94@yahoo.com"/>
    <x v="2"/>
    <x v="1"/>
    <d v="2025-07-06T00:00:00"/>
    <d v="2025-01-01T10:00:00"/>
    <d v="2025-01-01T12:00:00"/>
    <n v="120"/>
    <s v="Laptop"/>
    <s v="iOS"/>
    <s v="Mobile App"/>
    <s v="Discussion"/>
    <x v="2"/>
    <s v="Ethernet"/>
    <n v="71.77"/>
    <x v="440"/>
    <x v="0"/>
    <n v="2"/>
    <s v="Yes"/>
    <x v="1"/>
    <n v="117.2"/>
    <s v="No"/>
    <n v="1"/>
    <x v="137"/>
    <x v="5"/>
    <n v="0"/>
    <x v="1"/>
    <n v="0"/>
  </r>
  <r>
    <s v="EU1942"/>
    <x v="942"/>
    <s v="Bruce Becker"/>
    <s v="washingtonlaura@yahoo.com"/>
    <x v="0"/>
    <x v="5"/>
    <d v="2024-09-30T00:00:00"/>
    <d v="2025-01-01T13:00:00"/>
    <d v="2025-01-01T14:00:00"/>
    <n v="60"/>
    <s v="Tablet"/>
    <s v="Android"/>
    <s v="Mobile App"/>
    <s v="Reading Material"/>
    <x v="4"/>
    <s v="WiFi"/>
    <n v="709.4"/>
    <x v="443"/>
    <x v="0"/>
    <n v="0"/>
    <s v="No"/>
    <x v="1"/>
    <n v="64.290000000000006"/>
    <s v="No"/>
    <n v="2"/>
    <x v="34"/>
    <x v="0"/>
    <n v="0"/>
    <x v="1"/>
    <n v="0"/>
  </r>
  <r>
    <s v="EU1943"/>
    <x v="943"/>
    <s v="Amy Garcia"/>
    <s v="mhartman@yahoo.com"/>
    <x v="2"/>
    <x v="5"/>
    <d v="2024-09-14T00:00:00"/>
    <d v="2025-01-01T14:00:00"/>
    <d v="2025-01-01T16:00:00"/>
    <n v="120"/>
    <s v="Smartphone"/>
    <s v="Linux"/>
    <s v="Mobile App"/>
    <s v="Reading Material"/>
    <x v="4"/>
    <s v="Ethernet"/>
    <n v="468.36"/>
    <x v="590"/>
    <x v="1"/>
    <n v="3"/>
    <s v="Yes"/>
    <x v="1"/>
    <n v="10.07"/>
    <s v="No"/>
    <n v="3"/>
    <x v="74"/>
    <x v="3"/>
    <n v="1"/>
    <x v="1"/>
    <n v="0"/>
  </r>
  <r>
    <s v="EU1944"/>
    <x v="944"/>
    <s v="Timothy Figueroa"/>
    <s v="kelleyrebecca@zimmerman-cruz.com"/>
    <x v="0"/>
    <x v="1"/>
    <d v="2024-08-19T00:00:00"/>
    <d v="2025-01-01T08:00:00"/>
    <d v="2025-01-01T10:00:00"/>
    <n v="120"/>
    <s v="Smartphone"/>
    <s v="iOS"/>
    <s v="Mobile App"/>
    <s v="Video"/>
    <x v="4"/>
    <s v="4G"/>
    <n v="89.13"/>
    <x v="562"/>
    <x v="0"/>
    <n v="2"/>
    <s v="No"/>
    <x v="0"/>
    <n v="87.75"/>
    <s v="Yes"/>
    <n v="10"/>
    <x v="156"/>
    <x v="0"/>
    <n v="0"/>
    <x v="0"/>
    <n v="1"/>
  </r>
  <r>
    <s v="EU1945"/>
    <x v="945"/>
    <s v="William Hopkins"/>
    <s v="amber51@stewart-wilson.com"/>
    <x v="1"/>
    <x v="4"/>
    <d v="2025-06-02T00:00:00"/>
    <d v="2025-01-01T10:00:00"/>
    <d v="2025-01-01T11:00:00"/>
    <n v="60"/>
    <s v="Desktop"/>
    <s v="Linux"/>
    <s v="Mobile App"/>
    <s v="Video"/>
    <x v="3"/>
    <s v="5G"/>
    <n v="692.72"/>
    <x v="449"/>
    <x v="1"/>
    <n v="2"/>
    <s v="Yes"/>
    <x v="1"/>
    <n v="115.27"/>
    <s v="Yes"/>
    <n v="2"/>
    <x v="50"/>
    <x v="5"/>
    <n v="1"/>
    <x v="1"/>
    <n v="1"/>
  </r>
  <r>
    <s v="EU1946"/>
    <x v="946"/>
    <s v="William Estes"/>
    <s v="charles52@reynolds-clark.com"/>
    <x v="3"/>
    <x v="5"/>
    <d v="2025-05-23T00:00:00"/>
    <d v="2025-01-01T11:00:00"/>
    <d v="2025-01-01T12:00:00"/>
    <n v="60"/>
    <s v="Laptop"/>
    <s v="Android"/>
    <s v="Web"/>
    <s v="Discussion"/>
    <x v="4"/>
    <s v="5G"/>
    <n v="880.97"/>
    <x v="591"/>
    <x v="0"/>
    <n v="3"/>
    <s v="Yes"/>
    <x v="1"/>
    <n v="101.12"/>
    <s v="No"/>
    <n v="0"/>
    <x v="83"/>
    <x v="4"/>
    <n v="0"/>
    <x v="1"/>
    <n v="0"/>
  </r>
  <r>
    <s v="EU1947"/>
    <x v="947"/>
    <s v="Ashley Webb"/>
    <s v="rodriguezalison@li.com"/>
    <x v="3"/>
    <x v="1"/>
    <d v="2025-07-08T00:00:00"/>
    <d v="2025-01-01T08:00:00"/>
    <d v="2025-01-01T09:00:00"/>
    <n v="60"/>
    <s v="Tablet"/>
    <s v="macOS"/>
    <s v="Web"/>
    <s v="Reading Material"/>
    <x v="2"/>
    <s v="5G"/>
    <n v="576.5"/>
    <x v="592"/>
    <x v="0"/>
    <n v="0"/>
    <s v="Yes"/>
    <x v="1"/>
    <n v="43.81"/>
    <s v="No"/>
    <n v="4"/>
    <x v="200"/>
    <x v="4"/>
    <n v="0"/>
    <x v="1"/>
    <n v="0"/>
  </r>
  <r>
    <s v="EU1948"/>
    <x v="948"/>
    <s v="David Lee"/>
    <s v="tward@yahoo.com"/>
    <x v="2"/>
    <x v="3"/>
    <d v="2025-01-30T00:00:00"/>
    <d v="2025-01-01T14:00:00"/>
    <d v="2025-01-01T16:00:00"/>
    <n v="120"/>
    <s v="Tablet"/>
    <s v="macOS"/>
    <s v="Web"/>
    <s v="Discussion"/>
    <x v="2"/>
    <s v="Ethernet"/>
    <n v="270.04000000000002"/>
    <x v="100"/>
    <x v="1"/>
    <n v="1"/>
    <s v="No"/>
    <x v="1"/>
    <n v="67.75"/>
    <s v="No"/>
    <n v="9"/>
    <x v="25"/>
    <x v="3"/>
    <n v="1"/>
    <x v="1"/>
    <n v="0"/>
  </r>
  <r>
    <s v="EU1949"/>
    <x v="949"/>
    <s v="Karen Avila"/>
    <s v="pagemichael@hotmail.com"/>
    <x v="0"/>
    <x v="6"/>
    <d v="2024-10-13T00:00:00"/>
    <d v="2025-01-01T11:00:00"/>
    <d v="2025-01-01T12:00:00"/>
    <n v="60"/>
    <s v="Smartphone"/>
    <s v="Android"/>
    <s v="Mobile App"/>
    <s v="Assignment"/>
    <x v="4"/>
    <s v="Ethernet"/>
    <n v="607.69000000000005"/>
    <x v="393"/>
    <x v="1"/>
    <n v="4"/>
    <s v="No"/>
    <x v="1"/>
    <n v="97.43"/>
    <s v="No"/>
    <n v="6"/>
    <x v="61"/>
    <x v="4"/>
    <n v="1"/>
    <x v="1"/>
    <n v="0"/>
  </r>
  <r>
    <s v="EU1950"/>
    <x v="950"/>
    <s v="Kimberly Sexton"/>
    <s v="johnguerrero@hutchinson-rodriguez.com"/>
    <x v="4"/>
    <x v="2"/>
    <d v="2024-09-30T00:00:00"/>
    <d v="2025-01-01T09:00:00"/>
    <d v="2025-01-01T10:00:00"/>
    <n v="60"/>
    <s v="Laptop"/>
    <s v="Android"/>
    <s v="Mobile App"/>
    <s v="Quiz"/>
    <x v="0"/>
    <s v="4G"/>
    <n v="440.83"/>
    <x v="64"/>
    <x v="0"/>
    <n v="5"/>
    <s v="No"/>
    <x v="1"/>
    <n v="39.67"/>
    <s v="No"/>
    <n v="10"/>
    <x v="198"/>
    <x v="4"/>
    <n v="0"/>
    <x v="1"/>
    <n v="0"/>
  </r>
  <r>
    <s v="EU1951"/>
    <x v="951"/>
    <s v="Joel Rodriguez"/>
    <s v="xhenderson@hotmail.com"/>
    <x v="4"/>
    <x v="5"/>
    <d v="2025-01-29T00:00:00"/>
    <d v="2025-01-01T13:00:00"/>
    <d v="2025-01-01T15:00:00"/>
    <n v="120"/>
    <s v="Tablet"/>
    <s v="Android"/>
    <s v="Mobile App"/>
    <s v="Quiz"/>
    <x v="4"/>
    <s v="4G"/>
    <n v="227.15"/>
    <x v="593"/>
    <x v="0"/>
    <n v="1"/>
    <s v="No"/>
    <x v="0"/>
    <n v="38.67"/>
    <s v="No"/>
    <n v="0"/>
    <x v="111"/>
    <x v="0"/>
    <n v="0"/>
    <x v="0"/>
    <n v="0"/>
  </r>
  <r>
    <s v="EU1952"/>
    <x v="952"/>
    <s v="Steven Foster"/>
    <s v="ysmith@hughes.com"/>
    <x v="2"/>
    <x v="4"/>
    <d v="2024-08-12T00:00:00"/>
    <d v="2025-01-01T14:00:00"/>
    <d v="2025-01-01T16:00:00"/>
    <n v="120"/>
    <s v="Desktop"/>
    <s v="Android"/>
    <s v="Mobile App"/>
    <s v="Reading Material"/>
    <x v="0"/>
    <s v="4G"/>
    <n v="363.5"/>
    <x v="594"/>
    <x v="1"/>
    <n v="5"/>
    <s v="No"/>
    <x v="0"/>
    <n v="50.03"/>
    <s v="No"/>
    <n v="3"/>
    <x v="42"/>
    <x v="0"/>
    <n v="1"/>
    <x v="0"/>
    <n v="0"/>
  </r>
  <r>
    <s v="EU1953"/>
    <x v="953"/>
    <s v="Terry Jenkins"/>
    <s v="craigrivera@martinez.info"/>
    <x v="3"/>
    <x v="1"/>
    <d v="2024-08-31T00:00:00"/>
    <d v="2025-01-01T14:00:00"/>
    <d v="2025-01-01T16:00:00"/>
    <n v="120"/>
    <s v="Desktop"/>
    <s v="iOS"/>
    <s v="Mobile App"/>
    <s v="Assignment"/>
    <x v="4"/>
    <s v="5G"/>
    <n v="379.78"/>
    <x v="304"/>
    <x v="0"/>
    <n v="5"/>
    <s v="Yes"/>
    <x v="0"/>
    <n v="27.38"/>
    <s v="Yes"/>
    <n v="6"/>
    <x v="20"/>
    <x v="0"/>
    <n v="0"/>
    <x v="0"/>
    <n v="1"/>
  </r>
  <r>
    <s v="EU1954"/>
    <x v="954"/>
    <s v="Paula Benton"/>
    <s v="josewilson@yahoo.com"/>
    <x v="2"/>
    <x v="6"/>
    <d v="2024-07-26T00:00:00"/>
    <d v="2025-01-01T08:00:00"/>
    <d v="2025-01-01T10:00:00"/>
    <n v="120"/>
    <s v="Smartphone"/>
    <s v="Linux"/>
    <s v="Web"/>
    <s v="Reading Material"/>
    <x v="1"/>
    <s v="WiFi"/>
    <n v="432.57"/>
    <x v="190"/>
    <x v="1"/>
    <n v="2"/>
    <s v="No"/>
    <x v="0"/>
    <n v="7.36"/>
    <s v="No"/>
    <n v="9"/>
    <x v="13"/>
    <x v="0"/>
    <n v="1"/>
    <x v="0"/>
    <n v="0"/>
  </r>
  <r>
    <s v="EU1955"/>
    <x v="955"/>
    <s v="Roger Davis"/>
    <s v="cody61@gmail.com"/>
    <x v="2"/>
    <x v="6"/>
    <d v="2025-01-02T00:00:00"/>
    <d v="2025-01-01T09:00:00"/>
    <d v="2025-01-01T11:00:00"/>
    <n v="120"/>
    <s v="Desktop"/>
    <s v="Linux"/>
    <s v="Web"/>
    <s v="Quiz"/>
    <x v="2"/>
    <s v="WiFi"/>
    <n v="517.79999999999995"/>
    <x v="448"/>
    <x v="1"/>
    <n v="2"/>
    <s v="Yes"/>
    <x v="0"/>
    <n v="76.28"/>
    <s v="Yes"/>
    <n v="3"/>
    <x v="127"/>
    <x v="4"/>
    <n v="1"/>
    <x v="0"/>
    <n v="1"/>
  </r>
  <r>
    <s v="EU1956"/>
    <x v="956"/>
    <s v="Lance Alvarez"/>
    <s v="smithjessica@stewart.com"/>
    <x v="1"/>
    <x v="5"/>
    <d v="2024-10-17T00:00:00"/>
    <d v="2025-01-01T09:00:00"/>
    <d v="2025-01-01T10:00:00"/>
    <n v="60"/>
    <s v="Smartphone"/>
    <s v="Windows"/>
    <s v="Web"/>
    <s v="Reading Material"/>
    <x v="2"/>
    <s v="5G"/>
    <n v="872.32"/>
    <x v="257"/>
    <x v="0"/>
    <n v="4"/>
    <s v="No"/>
    <x v="0"/>
    <n v="92.27"/>
    <s v="Yes"/>
    <n v="9"/>
    <x v="203"/>
    <x v="0"/>
    <n v="0"/>
    <x v="0"/>
    <n v="1"/>
  </r>
  <r>
    <s v="EU1957"/>
    <x v="957"/>
    <s v="Melissa Clark"/>
    <s v="hamiltontaylor@hotmail.com"/>
    <x v="1"/>
    <x v="3"/>
    <d v="2024-11-21T00:00:00"/>
    <d v="2025-01-01T11:00:00"/>
    <d v="2025-01-01T12:00:00"/>
    <n v="60"/>
    <s v="Smartphone"/>
    <s v="iOS"/>
    <s v="Web"/>
    <s v="Discussion"/>
    <x v="1"/>
    <s v="WiFi"/>
    <n v="55.55"/>
    <x v="595"/>
    <x v="0"/>
    <n v="4"/>
    <s v="Yes"/>
    <x v="1"/>
    <n v="63.69"/>
    <s v="No"/>
    <n v="7"/>
    <x v="225"/>
    <x v="0"/>
    <n v="0"/>
    <x v="1"/>
    <n v="0"/>
  </r>
  <r>
    <s v="EU1958"/>
    <x v="958"/>
    <s v="Jamie Murphy"/>
    <s v="josephdoyle@hotmail.com"/>
    <x v="0"/>
    <x v="4"/>
    <d v="2025-04-28T00:00:00"/>
    <d v="2025-01-01T11:00:00"/>
    <d v="2025-01-01T12:00:00"/>
    <n v="60"/>
    <s v="Laptop"/>
    <s v="macOS"/>
    <s v="Web"/>
    <s v="Assignment"/>
    <x v="1"/>
    <s v="WiFi"/>
    <n v="838.02"/>
    <x v="233"/>
    <x v="1"/>
    <n v="4"/>
    <s v="Yes"/>
    <x v="0"/>
    <n v="14.7"/>
    <s v="Yes"/>
    <n v="4"/>
    <x v="7"/>
    <x v="3"/>
    <n v="1"/>
    <x v="0"/>
    <n v="1"/>
  </r>
  <r>
    <s v="EU1959"/>
    <x v="959"/>
    <s v="Mark Olson"/>
    <s v="rossamanda@mckinney.com"/>
    <x v="2"/>
    <x v="6"/>
    <d v="2025-05-14T00:00:00"/>
    <d v="2025-01-01T12:00:00"/>
    <d v="2025-01-01T14:00:00"/>
    <n v="120"/>
    <s v="Smartphone"/>
    <s v="Linux"/>
    <s v="Web"/>
    <s v="Quiz"/>
    <x v="2"/>
    <s v="4G"/>
    <n v="777.11"/>
    <x v="215"/>
    <x v="0"/>
    <n v="4"/>
    <s v="No"/>
    <x v="0"/>
    <n v="17.13"/>
    <s v="No"/>
    <n v="4"/>
    <x v="212"/>
    <x v="3"/>
    <n v="0"/>
    <x v="0"/>
    <n v="0"/>
  </r>
  <r>
    <s v="EU1960"/>
    <x v="960"/>
    <s v="Ashley Griffin"/>
    <s v="ericawatkins@yahoo.com"/>
    <x v="1"/>
    <x v="3"/>
    <d v="2025-02-20T00:00:00"/>
    <d v="2025-01-01T13:00:00"/>
    <d v="2025-01-01T14:00:00"/>
    <n v="60"/>
    <s v="Laptop"/>
    <s v="iOS"/>
    <s v="Mobile App"/>
    <s v="Reading Material"/>
    <x v="0"/>
    <s v="Ethernet"/>
    <n v="218.26"/>
    <x v="23"/>
    <x v="0"/>
    <n v="2"/>
    <s v="No"/>
    <x v="1"/>
    <n v="43.3"/>
    <s v="No"/>
    <n v="8"/>
    <x v="152"/>
    <x v="1"/>
    <n v="0"/>
    <x v="1"/>
    <n v="0"/>
  </r>
  <r>
    <s v="EU1961"/>
    <x v="961"/>
    <s v="Joshua Parker"/>
    <s v="allenvalencia@horn.com"/>
    <x v="1"/>
    <x v="1"/>
    <d v="2024-11-15T00:00:00"/>
    <d v="2025-01-01T08:00:00"/>
    <d v="2025-01-01T09:00:00"/>
    <n v="60"/>
    <s v="Laptop"/>
    <s v="Windows"/>
    <s v="Web"/>
    <s v="Discussion"/>
    <x v="1"/>
    <s v="WiFi"/>
    <n v="526.21"/>
    <x v="596"/>
    <x v="1"/>
    <n v="5"/>
    <s v="No"/>
    <x v="0"/>
    <n v="29.53"/>
    <s v="No"/>
    <n v="7"/>
    <x v="172"/>
    <x v="5"/>
    <n v="1"/>
    <x v="0"/>
    <n v="0"/>
  </r>
  <r>
    <s v="EU1962"/>
    <x v="962"/>
    <s v="Mary Lewis"/>
    <s v="upatel@yahoo.com"/>
    <x v="4"/>
    <x v="6"/>
    <d v="2025-04-17T00:00:00"/>
    <d v="2025-01-01T13:00:00"/>
    <d v="2025-01-01T14:00:00"/>
    <n v="60"/>
    <s v="Desktop"/>
    <s v="Linux"/>
    <s v="Web"/>
    <s v="Assignment"/>
    <x v="3"/>
    <s v="5G"/>
    <n v="63.45"/>
    <x v="597"/>
    <x v="1"/>
    <n v="2"/>
    <s v="No"/>
    <x v="0"/>
    <n v="86.81"/>
    <s v="No"/>
    <n v="7"/>
    <x v="210"/>
    <x v="4"/>
    <n v="1"/>
    <x v="0"/>
    <n v="0"/>
  </r>
  <r>
    <s v="EU1963"/>
    <x v="963"/>
    <s v="Matthew Wood"/>
    <s v="jamesmclaughlin@smith.net"/>
    <x v="2"/>
    <x v="3"/>
    <d v="2025-01-25T00:00:00"/>
    <d v="2025-01-01T12:00:00"/>
    <d v="2025-01-01T14:00:00"/>
    <n v="120"/>
    <s v="Laptop"/>
    <s v="Windows"/>
    <s v="Mobile App"/>
    <s v="Video"/>
    <x v="0"/>
    <s v="Ethernet"/>
    <n v="256.7"/>
    <x v="598"/>
    <x v="0"/>
    <n v="4"/>
    <s v="Yes"/>
    <x v="1"/>
    <n v="63.53"/>
    <s v="No"/>
    <n v="9"/>
    <x v="18"/>
    <x v="0"/>
    <n v="0"/>
    <x v="1"/>
    <n v="0"/>
  </r>
  <r>
    <s v="EU1964"/>
    <x v="964"/>
    <s v="Brett Kent"/>
    <s v="fernando76@taylor.info"/>
    <x v="1"/>
    <x v="5"/>
    <d v="2025-04-29T00:00:00"/>
    <d v="2025-01-01T13:00:00"/>
    <d v="2025-01-01T14:00:00"/>
    <n v="60"/>
    <s v="Smartphone"/>
    <s v="iOS"/>
    <s v="Web"/>
    <s v="Assignment"/>
    <x v="0"/>
    <s v="4G"/>
    <n v="645.25"/>
    <x v="364"/>
    <x v="1"/>
    <n v="0"/>
    <s v="No"/>
    <x v="0"/>
    <n v="108.58"/>
    <s v="Yes"/>
    <n v="7"/>
    <x v="239"/>
    <x v="3"/>
    <n v="1"/>
    <x v="0"/>
    <n v="1"/>
  </r>
  <r>
    <s v="EU1965"/>
    <x v="965"/>
    <s v="Laura Caldwell"/>
    <s v="dillon92@yahoo.com"/>
    <x v="1"/>
    <x v="0"/>
    <d v="2025-06-29T00:00:00"/>
    <d v="2025-01-01T10:00:00"/>
    <d v="2025-01-01T11:00:00"/>
    <n v="60"/>
    <s v="Smartphone"/>
    <s v="macOS"/>
    <s v="Web"/>
    <s v="Discussion"/>
    <x v="2"/>
    <s v="WiFi"/>
    <n v="475.15"/>
    <x v="272"/>
    <x v="1"/>
    <n v="5"/>
    <s v="No"/>
    <x v="1"/>
    <n v="1.17"/>
    <s v="No"/>
    <n v="10"/>
    <x v="39"/>
    <x v="5"/>
    <n v="1"/>
    <x v="1"/>
    <n v="0"/>
  </r>
  <r>
    <s v="EU1966"/>
    <x v="966"/>
    <s v="Kelly Armstrong"/>
    <s v="millsbilly@gmail.com"/>
    <x v="2"/>
    <x v="4"/>
    <d v="2025-05-13T00:00:00"/>
    <d v="2025-01-01T14:00:00"/>
    <d v="2025-01-01T16:00:00"/>
    <n v="120"/>
    <s v="Laptop"/>
    <s v="Linux"/>
    <s v="Mobile App"/>
    <s v="Assignment"/>
    <x v="2"/>
    <s v="WiFi"/>
    <n v="246.11"/>
    <x v="599"/>
    <x v="1"/>
    <n v="0"/>
    <s v="Yes"/>
    <x v="1"/>
    <n v="54.43"/>
    <s v="No"/>
    <n v="3"/>
    <x v="221"/>
    <x v="4"/>
    <n v="1"/>
    <x v="1"/>
    <n v="0"/>
  </r>
  <r>
    <s v="EU1967"/>
    <x v="967"/>
    <s v="Debra Norton"/>
    <s v="andreahogan@holmes.com"/>
    <x v="2"/>
    <x v="5"/>
    <d v="2025-03-06T00:00:00"/>
    <d v="2025-01-01T10:00:00"/>
    <d v="2025-01-01T12:00:00"/>
    <n v="120"/>
    <s v="Tablet"/>
    <s v="Linux"/>
    <s v="Web"/>
    <s v="Video"/>
    <x v="0"/>
    <s v="WiFi"/>
    <n v="332.89"/>
    <x v="600"/>
    <x v="1"/>
    <n v="3"/>
    <s v="Yes"/>
    <x v="0"/>
    <n v="16.8"/>
    <s v="No"/>
    <n v="0"/>
    <x v="187"/>
    <x v="1"/>
    <n v="1"/>
    <x v="0"/>
    <n v="0"/>
  </r>
  <r>
    <s v="EU1968"/>
    <x v="968"/>
    <s v="Kevin Taylor"/>
    <s v="robert36@yahoo.com"/>
    <x v="2"/>
    <x v="0"/>
    <d v="2024-08-18T00:00:00"/>
    <d v="2025-01-01T14:00:00"/>
    <d v="2025-01-01T15:00:00"/>
    <n v="60"/>
    <s v="Desktop"/>
    <s v="Linux"/>
    <s v="Web"/>
    <s v="Assignment"/>
    <x v="3"/>
    <s v="Ethernet"/>
    <n v="129.37"/>
    <x v="194"/>
    <x v="0"/>
    <n v="0"/>
    <s v="No"/>
    <x v="1"/>
    <n v="43.8"/>
    <s v="No"/>
    <n v="1"/>
    <x v="125"/>
    <x v="0"/>
    <n v="0"/>
    <x v="1"/>
    <n v="0"/>
  </r>
  <r>
    <s v="EU1969"/>
    <x v="969"/>
    <s v="Jason Landry"/>
    <s v="lauren83@hotmail.com"/>
    <x v="4"/>
    <x v="4"/>
    <d v="2025-02-28T00:00:00"/>
    <d v="2025-01-01T14:00:00"/>
    <d v="2025-01-01T16:00:00"/>
    <n v="120"/>
    <s v="Smartphone"/>
    <s v="iOS"/>
    <s v="Mobile App"/>
    <s v="Video"/>
    <x v="1"/>
    <s v="4G"/>
    <n v="372.34"/>
    <x v="7"/>
    <x v="0"/>
    <n v="5"/>
    <s v="Yes"/>
    <x v="1"/>
    <n v="55.92"/>
    <s v="Yes"/>
    <n v="6"/>
    <x v="35"/>
    <x v="0"/>
    <n v="0"/>
    <x v="1"/>
    <n v="1"/>
  </r>
  <r>
    <s v="EU1970"/>
    <x v="970"/>
    <s v="Katherine Savage"/>
    <s v="ethompson@hotmail.com"/>
    <x v="4"/>
    <x v="2"/>
    <d v="2025-03-12T00:00:00"/>
    <d v="2025-01-01T13:00:00"/>
    <d v="2025-01-01T15:00:00"/>
    <n v="120"/>
    <s v="Smartphone"/>
    <s v="Android"/>
    <s v="Web"/>
    <s v="Video"/>
    <x v="3"/>
    <s v="4G"/>
    <n v="587.04999999999995"/>
    <x v="601"/>
    <x v="0"/>
    <n v="1"/>
    <s v="No"/>
    <x v="1"/>
    <n v="61.71"/>
    <s v="No"/>
    <n v="4"/>
    <x v="174"/>
    <x v="2"/>
    <n v="0"/>
    <x v="1"/>
    <n v="0"/>
  </r>
  <r>
    <s v="EU1971"/>
    <x v="971"/>
    <s v="William Young"/>
    <s v="catherinemason@yahoo.com"/>
    <x v="0"/>
    <x v="2"/>
    <d v="2025-03-26T00:00:00"/>
    <d v="2025-01-01T11:00:00"/>
    <d v="2025-01-01T13:00:00"/>
    <n v="120"/>
    <s v="Laptop"/>
    <s v="iOS"/>
    <s v="Web"/>
    <s v="Assignment"/>
    <x v="4"/>
    <s v="5G"/>
    <n v="799.98"/>
    <x v="448"/>
    <x v="0"/>
    <n v="0"/>
    <s v="No"/>
    <x v="0"/>
    <n v="59.37"/>
    <s v="No"/>
    <n v="7"/>
    <x v="148"/>
    <x v="4"/>
    <n v="0"/>
    <x v="0"/>
    <n v="0"/>
  </r>
  <r>
    <s v="EU1972"/>
    <x v="972"/>
    <s v="Amanda Wolfe"/>
    <s v="yangwilliam@gmail.com"/>
    <x v="1"/>
    <x v="6"/>
    <d v="2025-05-06T00:00:00"/>
    <d v="2025-01-01T10:00:00"/>
    <d v="2025-01-01T11:00:00"/>
    <n v="60"/>
    <s v="Desktop"/>
    <s v="Linux"/>
    <s v="Web"/>
    <s v="Quiz"/>
    <x v="0"/>
    <s v="Ethernet"/>
    <n v="170.76"/>
    <x v="410"/>
    <x v="0"/>
    <n v="5"/>
    <s v="No"/>
    <x v="1"/>
    <n v="114.17"/>
    <s v="No"/>
    <n v="6"/>
    <x v="182"/>
    <x v="3"/>
    <n v="0"/>
    <x v="1"/>
    <n v="0"/>
  </r>
  <r>
    <s v="EU1973"/>
    <x v="973"/>
    <s v="Jonathan Moss"/>
    <s v="pbarnes@yahoo.com"/>
    <x v="3"/>
    <x v="5"/>
    <d v="2025-01-28T00:00:00"/>
    <d v="2025-01-01T09:00:00"/>
    <d v="2025-01-01T10:00:00"/>
    <n v="60"/>
    <s v="Smartphone"/>
    <s v="iOS"/>
    <s v="Mobile App"/>
    <s v="Video"/>
    <x v="2"/>
    <s v="4G"/>
    <n v="519.88"/>
    <x v="602"/>
    <x v="1"/>
    <n v="0"/>
    <s v="No"/>
    <x v="1"/>
    <n v="81.06"/>
    <s v="Yes"/>
    <n v="3"/>
    <x v="13"/>
    <x v="5"/>
    <n v="1"/>
    <x v="1"/>
    <n v="1"/>
  </r>
  <r>
    <s v="EU1974"/>
    <x v="974"/>
    <s v="Briana Gutierrez"/>
    <s v="stephanie39@kelly-moore.net"/>
    <x v="0"/>
    <x v="6"/>
    <d v="2025-03-03T00:00:00"/>
    <d v="2025-01-01T13:00:00"/>
    <d v="2025-01-01T14:00:00"/>
    <n v="60"/>
    <s v="Tablet"/>
    <s v="Android"/>
    <s v="Web"/>
    <s v="Video"/>
    <x v="2"/>
    <s v="Ethernet"/>
    <n v="854.72"/>
    <x v="49"/>
    <x v="0"/>
    <n v="3"/>
    <s v="Yes"/>
    <x v="0"/>
    <n v="72.58"/>
    <s v="No"/>
    <n v="0"/>
    <x v="190"/>
    <x v="0"/>
    <n v="0"/>
    <x v="0"/>
    <n v="0"/>
  </r>
  <r>
    <s v="EU1975"/>
    <x v="975"/>
    <s v="Jessica Thomas"/>
    <s v="laura16@rivera.biz"/>
    <x v="2"/>
    <x v="6"/>
    <d v="2025-06-10T00:00:00"/>
    <d v="2025-01-01T14:00:00"/>
    <d v="2025-01-01T15:00:00"/>
    <n v="60"/>
    <s v="Tablet"/>
    <s v="Windows"/>
    <s v="Web"/>
    <s v="Video"/>
    <x v="2"/>
    <s v="5G"/>
    <n v="549.23"/>
    <x v="536"/>
    <x v="0"/>
    <n v="3"/>
    <s v="Yes"/>
    <x v="1"/>
    <n v="49.47"/>
    <s v="No"/>
    <n v="8"/>
    <x v="90"/>
    <x v="1"/>
    <n v="0"/>
    <x v="1"/>
    <n v="0"/>
  </r>
  <r>
    <s v="EU1976"/>
    <x v="976"/>
    <s v="Ariel Smith"/>
    <s v="smithtaylor@watkins.com"/>
    <x v="0"/>
    <x v="6"/>
    <d v="2024-07-22T00:00:00"/>
    <d v="2025-01-01T10:00:00"/>
    <d v="2025-01-01T11:00:00"/>
    <n v="60"/>
    <s v="Desktop"/>
    <s v="Linux"/>
    <s v="Web"/>
    <s v="Quiz"/>
    <x v="4"/>
    <s v="WiFi"/>
    <n v="346.88"/>
    <x v="571"/>
    <x v="1"/>
    <n v="5"/>
    <s v="No"/>
    <x v="1"/>
    <n v="30.16"/>
    <s v="No"/>
    <n v="0"/>
    <x v="240"/>
    <x v="0"/>
    <n v="1"/>
    <x v="1"/>
    <n v="0"/>
  </r>
  <r>
    <s v="EU1977"/>
    <x v="977"/>
    <s v="Richard Ward"/>
    <s v="kerri51@evans.biz"/>
    <x v="2"/>
    <x v="6"/>
    <d v="2025-02-08T00:00:00"/>
    <d v="2025-01-01T12:00:00"/>
    <d v="2025-01-01T14:00:00"/>
    <n v="120"/>
    <s v="Desktop"/>
    <s v="Windows"/>
    <s v="Mobile App"/>
    <s v="Quiz"/>
    <x v="0"/>
    <s v="4G"/>
    <n v="655.81"/>
    <x v="603"/>
    <x v="0"/>
    <n v="1"/>
    <s v="Yes"/>
    <x v="0"/>
    <n v="46.72"/>
    <s v="Yes"/>
    <n v="4"/>
    <x v="108"/>
    <x v="0"/>
    <n v="0"/>
    <x v="0"/>
    <n v="1"/>
  </r>
  <r>
    <s v="EU1978"/>
    <x v="978"/>
    <s v="Jacqueline Jarvis"/>
    <s v="saunderswayne@hotmail.com"/>
    <x v="1"/>
    <x v="4"/>
    <d v="2025-06-15T00:00:00"/>
    <d v="2025-01-01T08:00:00"/>
    <d v="2025-01-01T09:00:00"/>
    <n v="60"/>
    <s v="Laptop"/>
    <s v="Windows"/>
    <s v="Mobile App"/>
    <s v="Video"/>
    <x v="3"/>
    <s v="4G"/>
    <n v="407.4"/>
    <x v="520"/>
    <x v="0"/>
    <n v="0"/>
    <s v="Yes"/>
    <x v="0"/>
    <n v="56.87"/>
    <s v="Yes"/>
    <n v="0"/>
    <x v="88"/>
    <x v="1"/>
    <n v="0"/>
    <x v="0"/>
    <n v="1"/>
  </r>
  <r>
    <s v="EU1979"/>
    <x v="979"/>
    <s v="Ricardo Morgan"/>
    <s v="johncallahan@davis.com"/>
    <x v="4"/>
    <x v="3"/>
    <d v="2025-03-19T00:00:00"/>
    <d v="2025-01-01T14:00:00"/>
    <d v="2025-01-01T15:00:00"/>
    <n v="60"/>
    <s v="Tablet"/>
    <s v="macOS"/>
    <s v="Web"/>
    <s v="Assignment"/>
    <x v="3"/>
    <s v="WiFi"/>
    <n v="913.31"/>
    <x v="604"/>
    <x v="0"/>
    <n v="3"/>
    <s v="No"/>
    <x v="0"/>
    <n v="64.790000000000006"/>
    <s v="No"/>
    <n v="5"/>
    <x v="25"/>
    <x v="0"/>
    <n v="0"/>
    <x v="0"/>
    <n v="0"/>
  </r>
  <r>
    <s v="EU1980"/>
    <x v="980"/>
    <s v="James Morales"/>
    <s v="jamie59@howard.com"/>
    <x v="1"/>
    <x v="4"/>
    <d v="2025-06-05T00:00:00"/>
    <d v="2025-01-01T11:00:00"/>
    <d v="2025-01-01T13:00:00"/>
    <n v="120"/>
    <s v="Laptop"/>
    <s v="Windows"/>
    <s v="Web"/>
    <s v="Assignment"/>
    <x v="1"/>
    <s v="4G"/>
    <n v="116.09"/>
    <x v="329"/>
    <x v="0"/>
    <n v="2"/>
    <s v="No"/>
    <x v="0"/>
    <n v="100.38"/>
    <s v="No"/>
    <n v="9"/>
    <x v="123"/>
    <x v="1"/>
    <n v="0"/>
    <x v="0"/>
    <n v="0"/>
  </r>
  <r>
    <s v="EU1981"/>
    <x v="981"/>
    <s v="Jeffrey Monroe"/>
    <s v="riceyesenia@wright.info"/>
    <x v="2"/>
    <x v="2"/>
    <d v="2024-07-14T00:00:00"/>
    <d v="2025-01-01T08:00:00"/>
    <d v="2025-01-01T09:00:00"/>
    <n v="60"/>
    <s v="Laptop"/>
    <s v="Windows"/>
    <s v="Mobile App"/>
    <s v="Video"/>
    <x v="1"/>
    <s v="WiFi"/>
    <n v="421.9"/>
    <x v="262"/>
    <x v="0"/>
    <n v="0"/>
    <s v="Yes"/>
    <x v="1"/>
    <n v="115.02"/>
    <s v="No"/>
    <n v="10"/>
    <x v="210"/>
    <x v="0"/>
    <n v="0"/>
    <x v="1"/>
    <n v="0"/>
  </r>
  <r>
    <s v="EU1982"/>
    <x v="982"/>
    <s v="Donald Mason"/>
    <s v="perezmary@lewis-martin.com"/>
    <x v="1"/>
    <x v="3"/>
    <d v="2025-06-13T00:00:00"/>
    <d v="2025-01-01T11:00:00"/>
    <d v="2025-01-01T13:00:00"/>
    <n v="120"/>
    <s v="Smartphone"/>
    <s v="Windows"/>
    <s v="Web"/>
    <s v="Assignment"/>
    <x v="0"/>
    <s v="Ethernet"/>
    <n v="912.84"/>
    <x v="365"/>
    <x v="1"/>
    <n v="1"/>
    <s v="No"/>
    <x v="0"/>
    <n v="4.8600000000000003"/>
    <s v="Yes"/>
    <n v="0"/>
    <x v="113"/>
    <x v="1"/>
    <n v="1"/>
    <x v="0"/>
    <n v="1"/>
  </r>
  <r>
    <s v="EU1983"/>
    <x v="983"/>
    <s v="Scott Harris"/>
    <s v="melissagrant@gross.com"/>
    <x v="3"/>
    <x v="6"/>
    <d v="2024-10-28T00:00:00"/>
    <d v="2025-01-01T13:00:00"/>
    <d v="2025-01-01T14:00:00"/>
    <n v="60"/>
    <s v="Desktop"/>
    <s v="Windows"/>
    <s v="Mobile App"/>
    <s v="Assignment"/>
    <x v="3"/>
    <s v="WiFi"/>
    <n v="303.32"/>
    <x v="605"/>
    <x v="1"/>
    <n v="1"/>
    <s v="Yes"/>
    <x v="1"/>
    <n v="99.41"/>
    <s v="No"/>
    <n v="10"/>
    <x v="170"/>
    <x v="0"/>
    <n v="1"/>
    <x v="1"/>
    <n v="0"/>
  </r>
  <r>
    <s v="EU1984"/>
    <x v="984"/>
    <s v="Michelle May"/>
    <s v="zjames@johnson.com"/>
    <x v="1"/>
    <x v="3"/>
    <d v="2024-12-18T00:00:00"/>
    <d v="2025-01-01T10:00:00"/>
    <d v="2025-01-01T12:00:00"/>
    <n v="120"/>
    <s v="Smartphone"/>
    <s v="macOS"/>
    <s v="Mobile App"/>
    <s v="Discussion"/>
    <x v="3"/>
    <s v="Ethernet"/>
    <n v="157.52000000000001"/>
    <x v="606"/>
    <x v="1"/>
    <n v="2"/>
    <s v="Yes"/>
    <x v="1"/>
    <n v="96.26"/>
    <s v="No"/>
    <n v="4"/>
    <x v="58"/>
    <x v="0"/>
    <n v="1"/>
    <x v="1"/>
    <n v="0"/>
  </r>
  <r>
    <s v="EU1985"/>
    <x v="985"/>
    <s v="Robert Wood"/>
    <s v="brownbrandy@jenkins.com"/>
    <x v="0"/>
    <x v="1"/>
    <d v="2024-09-24T00:00:00"/>
    <d v="2025-01-01T10:00:00"/>
    <d v="2025-01-01T11:00:00"/>
    <n v="60"/>
    <s v="Laptop"/>
    <s v="Android"/>
    <s v="Web"/>
    <s v="Quiz"/>
    <x v="2"/>
    <s v="Ethernet"/>
    <n v="554.08000000000004"/>
    <x v="140"/>
    <x v="1"/>
    <n v="5"/>
    <s v="No"/>
    <x v="0"/>
    <n v="46.77"/>
    <s v="Yes"/>
    <n v="6"/>
    <x v="140"/>
    <x v="0"/>
    <n v="1"/>
    <x v="0"/>
    <n v="1"/>
  </r>
  <r>
    <s v="EU1986"/>
    <x v="986"/>
    <s v="Michaela Larson"/>
    <s v="xcarr@kirby.net"/>
    <x v="0"/>
    <x v="4"/>
    <d v="2025-05-11T00:00:00"/>
    <d v="2025-01-01T11:00:00"/>
    <d v="2025-01-01T12:00:00"/>
    <n v="60"/>
    <s v="Tablet"/>
    <s v="Windows"/>
    <s v="Web"/>
    <s v="Quiz"/>
    <x v="2"/>
    <s v="WiFi"/>
    <n v="172.88"/>
    <x v="607"/>
    <x v="0"/>
    <n v="5"/>
    <s v="No"/>
    <x v="1"/>
    <n v="77.010000000000005"/>
    <s v="Yes"/>
    <n v="2"/>
    <x v="186"/>
    <x v="0"/>
    <n v="0"/>
    <x v="1"/>
    <n v="1"/>
  </r>
  <r>
    <s v="EU1987"/>
    <x v="987"/>
    <s v="Joe Webb"/>
    <s v="vvargas@hood.com"/>
    <x v="2"/>
    <x v="4"/>
    <d v="2025-05-10T00:00:00"/>
    <d v="2025-01-01T08:00:00"/>
    <d v="2025-01-01T10:00:00"/>
    <n v="120"/>
    <s v="Laptop"/>
    <s v="Android"/>
    <s v="Web"/>
    <s v="Discussion"/>
    <x v="1"/>
    <s v="5G"/>
    <n v="331.7"/>
    <x v="595"/>
    <x v="0"/>
    <n v="0"/>
    <s v="Yes"/>
    <x v="0"/>
    <n v="71.989999999999995"/>
    <s v="Yes"/>
    <n v="10"/>
    <x v="2"/>
    <x v="0"/>
    <n v="0"/>
    <x v="0"/>
    <n v="1"/>
  </r>
  <r>
    <s v="EU1988"/>
    <x v="988"/>
    <s v="Sean Gilbert"/>
    <s v="mariashelton@gmail.com"/>
    <x v="1"/>
    <x v="4"/>
    <d v="2025-04-06T00:00:00"/>
    <d v="2025-01-01T09:00:00"/>
    <d v="2025-01-01T10:00:00"/>
    <n v="60"/>
    <s v="Smartphone"/>
    <s v="macOS"/>
    <s v="Web"/>
    <s v="Assignment"/>
    <x v="0"/>
    <s v="5G"/>
    <n v="890.19"/>
    <x v="338"/>
    <x v="0"/>
    <n v="2"/>
    <s v="No"/>
    <x v="0"/>
    <n v="100.1"/>
    <s v="No"/>
    <n v="10"/>
    <x v="83"/>
    <x v="5"/>
    <n v="0"/>
    <x v="0"/>
    <n v="0"/>
  </r>
  <r>
    <s v="EU1989"/>
    <x v="989"/>
    <s v="Jesus Pham"/>
    <s v="jamesthompson@lambert.org"/>
    <x v="4"/>
    <x v="5"/>
    <d v="2024-11-16T00:00:00"/>
    <d v="2025-01-01T11:00:00"/>
    <d v="2025-01-01T13:00:00"/>
    <n v="120"/>
    <s v="Smartphone"/>
    <s v="Android"/>
    <s v="Mobile App"/>
    <s v="Discussion"/>
    <x v="2"/>
    <s v="5G"/>
    <n v="804.32"/>
    <x v="608"/>
    <x v="1"/>
    <n v="2"/>
    <s v="Yes"/>
    <x v="1"/>
    <n v="99.34"/>
    <s v="No"/>
    <n v="0"/>
    <x v="141"/>
    <x v="1"/>
    <n v="1"/>
    <x v="1"/>
    <n v="0"/>
  </r>
  <r>
    <s v="EU1990"/>
    <x v="990"/>
    <s v="Elizabeth Reese"/>
    <s v="darlenesmith@hotmail.com"/>
    <x v="0"/>
    <x v="0"/>
    <d v="2025-03-04T00:00:00"/>
    <d v="2025-01-01T13:00:00"/>
    <d v="2025-01-01T15:00:00"/>
    <n v="120"/>
    <s v="Laptop"/>
    <s v="Linux"/>
    <s v="Web"/>
    <s v="Reading Material"/>
    <x v="3"/>
    <s v="WiFi"/>
    <n v="791.33"/>
    <x v="609"/>
    <x v="1"/>
    <n v="5"/>
    <s v="No"/>
    <x v="1"/>
    <n v="71.36"/>
    <s v="Yes"/>
    <n v="6"/>
    <x v="36"/>
    <x v="0"/>
    <n v="1"/>
    <x v="1"/>
    <n v="1"/>
  </r>
  <r>
    <s v="EU1991"/>
    <x v="991"/>
    <s v="Dwayne Castillo"/>
    <s v="gordonkarl@butler.info"/>
    <x v="4"/>
    <x v="1"/>
    <d v="2025-01-13T00:00:00"/>
    <d v="2025-01-01T09:00:00"/>
    <d v="2025-01-01T11:00:00"/>
    <n v="120"/>
    <s v="Smartphone"/>
    <s v="Android"/>
    <s v="Web"/>
    <s v="Video"/>
    <x v="4"/>
    <s v="5G"/>
    <n v="659.49"/>
    <x v="277"/>
    <x v="0"/>
    <n v="0"/>
    <s v="Yes"/>
    <x v="0"/>
    <n v="66.8"/>
    <s v="Yes"/>
    <n v="3"/>
    <x v="0"/>
    <x v="2"/>
    <n v="0"/>
    <x v="0"/>
    <n v="1"/>
  </r>
  <r>
    <s v="EU1992"/>
    <x v="992"/>
    <s v="Justin Love"/>
    <s v="yzuniga@gmail.com"/>
    <x v="3"/>
    <x v="6"/>
    <d v="2024-08-25T00:00:00"/>
    <d v="2025-01-01T12:00:00"/>
    <d v="2025-01-01T13:00:00"/>
    <n v="60"/>
    <s v="Desktop"/>
    <s v="macOS"/>
    <s v="Mobile App"/>
    <s v="Discussion"/>
    <x v="2"/>
    <s v="Ethernet"/>
    <n v="275.83999999999997"/>
    <x v="203"/>
    <x v="0"/>
    <n v="3"/>
    <s v="Yes"/>
    <x v="1"/>
    <n v="105.71"/>
    <s v="Yes"/>
    <n v="9"/>
    <x v="167"/>
    <x v="2"/>
    <n v="0"/>
    <x v="1"/>
    <n v="1"/>
  </r>
  <r>
    <s v="EU1993"/>
    <x v="993"/>
    <s v="Christina Wright"/>
    <s v="williamsgregory@gmail.com"/>
    <x v="2"/>
    <x v="2"/>
    <d v="2024-12-27T00:00:00"/>
    <d v="2025-01-01T11:00:00"/>
    <d v="2025-01-01T13:00:00"/>
    <n v="120"/>
    <s v="Tablet"/>
    <s v="macOS"/>
    <s v="Web"/>
    <s v="Discussion"/>
    <x v="4"/>
    <s v="WiFi"/>
    <n v="79.36"/>
    <x v="396"/>
    <x v="1"/>
    <n v="5"/>
    <s v="Yes"/>
    <x v="0"/>
    <n v="98.1"/>
    <s v="No"/>
    <n v="10"/>
    <x v="0"/>
    <x v="2"/>
    <n v="1"/>
    <x v="0"/>
    <n v="0"/>
  </r>
  <r>
    <s v="EU1994"/>
    <x v="994"/>
    <s v="Monica Adams"/>
    <s v="iblack@yahoo.com"/>
    <x v="4"/>
    <x v="4"/>
    <d v="2025-04-03T00:00:00"/>
    <d v="2025-01-01T11:00:00"/>
    <d v="2025-01-01T12:00:00"/>
    <n v="60"/>
    <s v="Tablet"/>
    <s v="Windows"/>
    <s v="Mobile App"/>
    <s v="Video"/>
    <x v="0"/>
    <s v="5G"/>
    <n v="422.84"/>
    <x v="410"/>
    <x v="0"/>
    <n v="3"/>
    <s v="Yes"/>
    <x v="1"/>
    <n v="93.56"/>
    <s v="Yes"/>
    <n v="1"/>
    <x v="240"/>
    <x v="3"/>
    <n v="0"/>
    <x v="1"/>
    <n v="1"/>
  </r>
  <r>
    <s v="EU1995"/>
    <x v="995"/>
    <s v="Michael Miller"/>
    <s v="donna32@yahoo.com"/>
    <x v="0"/>
    <x v="4"/>
    <d v="2025-02-08T00:00:00"/>
    <d v="2025-01-01T09:00:00"/>
    <d v="2025-01-01T10:00:00"/>
    <n v="60"/>
    <s v="Desktop"/>
    <s v="Linux"/>
    <s v="Mobile App"/>
    <s v="Quiz"/>
    <x v="1"/>
    <s v="Ethernet"/>
    <n v="465.69"/>
    <x v="110"/>
    <x v="0"/>
    <n v="2"/>
    <s v="Yes"/>
    <x v="0"/>
    <n v="31"/>
    <s v="Yes"/>
    <n v="1"/>
    <x v="196"/>
    <x v="0"/>
    <n v="0"/>
    <x v="0"/>
    <n v="1"/>
  </r>
  <r>
    <s v="EU1996"/>
    <x v="996"/>
    <s v="Jasmine Bell"/>
    <s v="isaacgarcia@yahoo.com"/>
    <x v="3"/>
    <x v="0"/>
    <d v="2024-10-01T00:00:00"/>
    <d v="2025-01-01T13:00:00"/>
    <d v="2025-01-01T14:00:00"/>
    <n v="60"/>
    <s v="Smartphone"/>
    <s v="Windows"/>
    <s v="Web"/>
    <s v="Discussion"/>
    <x v="1"/>
    <s v="5G"/>
    <n v="267.26"/>
    <x v="610"/>
    <x v="0"/>
    <n v="2"/>
    <s v="No"/>
    <x v="1"/>
    <n v="85.3"/>
    <s v="No"/>
    <n v="8"/>
    <x v="186"/>
    <x v="3"/>
    <n v="0"/>
    <x v="1"/>
    <n v="0"/>
  </r>
  <r>
    <s v="EU1997"/>
    <x v="997"/>
    <s v="Mr. Donald Smith"/>
    <s v="christopherward@chapman.com"/>
    <x v="0"/>
    <x v="3"/>
    <d v="2024-11-06T00:00:00"/>
    <d v="2025-01-01T09:00:00"/>
    <d v="2025-01-01T11:00:00"/>
    <n v="120"/>
    <s v="Laptop"/>
    <s v="Windows"/>
    <s v="Web"/>
    <s v="Reading Material"/>
    <x v="3"/>
    <s v="WiFi"/>
    <n v="540.19000000000005"/>
    <x v="225"/>
    <x v="0"/>
    <n v="2"/>
    <s v="Yes"/>
    <x v="1"/>
    <n v="82.63"/>
    <s v="No"/>
    <n v="8"/>
    <x v="82"/>
    <x v="3"/>
    <n v="0"/>
    <x v="1"/>
    <n v="0"/>
  </r>
  <r>
    <s v="EU1998"/>
    <x v="998"/>
    <s v="Danielle Reynolds"/>
    <s v="albert25@ruiz-cortez.com"/>
    <x v="1"/>
    <x v="5"/>
    <d v="2024-10-11T00:00:00"/>
    <d v="2025-01-01T13:00:00"/>
    <d v="2025-01-01T14:00:00"/>
    <n v="60"/>
    <s v="Laptop"/>
    <s v="Linux"/>
    <s v="Mobile App"/>
    <s v="Reading Material"/>
    <x v="3"/>
    <s v="WiFi"/>
    <n v="579.72"/>
    <x v="218"/>
    <x v="0"/>
    <n v="2"/>
    <s v="No"/>
    <x v="1"/>
    <n v="78.67"/>
    <s v="Yes"/>
    <n v="2"/>
    <x v="77"/>
    <x v="4"/>
    <n v="0"/>
    <x v="1"/>
    <n v="1"/>
  </r>
  <r>
    <s v="EU1999"/>
    <x v="999"/>
    <s v="James Brown"/>
    <s v="tuckerjoseph@yahoo.com"/>
    <x v="3"/>
    <x v="5"/>
    <d v="2024-11-24T00:00:00"/>
    <d v="2025-01-01T10:00:00"/>
    <d v="2025-01-01T11:00:00"/>
    <n v="60"/>
    <s v="Smartphone"/>
    <s v="iOS"/>
    <s v="Web"/>
    <s v="Assignment"/>
    <x v="2"/>
    <s v="4G"/>
    <n v="420.91"/>
    <x v="334"/>
    <x v="1"/>
    <n v="3"/>
    <s v="Yes"/>
    <x v="1"/>
    <n v="26.64"/>
    <s v="No"/>
    <n v="1"/>
    <x v="118"/>
    <x v="0"/>
    <n v="1"/>
    <x v="1"/>
    <n v="0"/>
  </r>
  <r>
    <s v="EU2000"/>
    <x v="1000"/>
    <s v="Summer Taylor"/>
    <s v="jonathanking@nicholson-stevens.com"/>
    <x v="3"/>
    <x v="5"/>
    <d v="2025-03-25T00:00:00"/>
    <d v="2025-01-01T08:00:00"/>
    <d v="2025-01-01T09:00:00"/>
    <n v="60"/>
    <s v="Laptop"/>
    <s v="macOS"/>
    <s v="Mobile App"/>
    <s v="Discussion"/>
    <x v="3"/>
    <s v="5G"/>
    <n v="929.01"/>
    <x v="277"/>
    <x v="0"/>
    <n v="3"/>
    <s v="Yes"/>
    <x v="0"/>
    <n v="35.17"/>
    <s v="Yes"/>
    <n v="3"/>
    <x v="166"/>
    <x v="2"/>
    <n v="0"/>
    <x v="0"/>
    <n v="1"/>
  </r>
  <r>
    <s v="EU2001"/>
    <x v="1001"/>
    <s v="Gary Velasquez"/>
    <s v="jimenezjacqueline@hotmail.com"/>
    <x v="1"/>
    <x v="4"/>
    <d v="2025-02-11T00:00:00"/>
    <d v="2025-01-01T13:00:00"/>
    <d v="2025-01-01T14:00:00"/>
    <n v="60"/>
    <s v="Desktop"/>
    <s v="Android"/>
    <s v="Mobile App"/>
    <s v="Discussion"/>
    <x v="1"/>
    <s v="4G"/>
    <n v="451.97"/>
    <x v="232"/>
    <x v="0"/>
    <n v="5"/>
    <s v="Yes"/>
    <x v="1"/>
    <n v="80.849999999999994"/>
    <s v="No"/>
    <n v="6"/>
    <x v="156"/>
    <x v="2"/>
    <n v="0"/>
    <x v="1"/>
    <n v="0"/>
  </r>
  <r>
    <s v="EU2002"/>
    <x v="1002"/>
    <s v="Mr. William Griffin"/>
    <s v="anna92@cruz.com"/>
    <x v="3"/>
    <x v="1"/>
    <d v="2025-04-22T00:00:00"/>
    <d v="2025-01-01T14:00:00"/>
    <d v="2025-01-01T15:00:00"/>
    <n v="60"/>
    <s v="Smartphone"/>
    <s v="Android"/>
    <s v="Web"/>
    <s v="Video"/>
    <x v="4"/>
    <s v="Ethernet"/>
    <n v="643.53"/>
    <x v="611"/>
    <x v="0"/>
    <n v="1"/>
    <s v="Yes"/>
    <x v="1"/>
    <n v="65.900000000000006"/>
    <s v="Yes"/>
    <n v="9"/>
    <x v="4"/>
    <x v="5"/>
    <n v="0"/>
    <x v="1"/>
    <n v="1"/>
  </r>
  <r>
    <s v="EU2003"/>
    <x v="1003"/>
    <s v="Lisa Ortega"/>
    <s v="zhangchristine@smith.com"/>
    <x v="2"/>
    <x v="2"/>
    <d v="2025-04-11T00:00:00"/>
    <d v="2025-01-01T10:00:00"/>
    <d v="2025-01-01T12:00:00"/>
    <n v="120"/>
    <s v="Tablet"/>
    <s v="iOS"/>
    <s v="Web"/>
    <s v="Quiz"/>
    <x v="0"/>
    <s v="5G"/>
    <n v="326.33999999999997"/>
    <x v="196"/>
    <x v="1"/>
    <n v="5"/>
    <s v="No"/>
    <x v="0"/>
    <n v="98.31"/>
    <s v="No"/>
    <n v="5"/>
    <x v="204"/>
    <x v="2"/>
    <n v="1"/>
    <x v="0"/>
    <n v="0"/>
  </r>
  <r>
    <s v="EU2004"/>
    <x v="1004"/>
    <s v="Erika Barnes"/>
    <s v="johnmullins@armstrong.com"/>
    <x v="2"/>
    <x v="6"/>
    <d v="2024-11-01T00:00:00"/>
    <d v="2025-01-01T10:00:00"/>
    <d v="2025-01-01T12:00:00"/>
    <n v="120"/>
    <s v="Desktop"/>
    <s v="Android"/>
    <s v="Web"/>
    <s v="Discussion"/>
    <x v="2"/>
    <s v="WiFi"/>
    <n v="413.46"/>
    <x v="157"/>
    <x v="0"/>
    <n v="0"/>
    <s v="Yes"/>
    <x v="1"/>
    <n v="33.58"/>
    <s v="Yes"/>
    <n v="5"/>
    <x v="168"/>
    <x v="1"/>
    <n v="0"/>
    <x v="1"/>
    <n v="1"/>
  </r>
  <r>
    <s v="EU2005"/>
    <x v="1005"/>
    <s v="Isaiah Bond"/>
    <s v="martin21@molina.com"/>
    <x v="1"/>
    <x v="0"/>
    <d v="2024-12-18T00:00:00"/>
    <d v="2025-01-01T09:00:00"/>
    <d v="2025-01-01T10:00:00"/>
    <n v="60"/>
    <s v="Smartphone"/>
    <s v="iOS"/>
    <s v="Mobile App"/>
    <s v="Assignment"/>
    <x v="2"/>
    <s v="Ethernet"/>
    <n v="623.74"/>
    <x v="208"/>
    <x v="1"/>
    <n v="1"/>
    <s v="Yes"/>
    <x v="1"/>
    <n v="16.18"/>
    <s v="No"/>
    <n v="9"/>
    <x v="201"/>
    <x v="5"/>
    <n v="1"/>
    <x v="1"/>
    <n v="0"/>
  </r>
  <r>
    <s v="EU2006"/>
    <x v="1006"/>
    <s v="Hannah Kelly"/>
    <s v="ryan35@mills-clay.com"/>
    <x v="2"/>
    <x v="3"/>
    <d v="2024-12-29T00:00:00"/>
    <d v="2025-01-01T13:00:00"/>
    <d v="2025-01-01T14:00:00"/>
    <n v="60"/>
    <s v="Laptop"/>
    <s v="Windows"/>
    <s v="Mobile App"/>
    <s v="Quiz"/>
    <x v="0"/>
    <s v="5G"/>
    <n v="663.89"/>
    <x v="516"/>
    <x v="0"/>
    <n v="1"/>
    <s v="No"/>
    <x v="0"/>
    <n v="35.450000000000003"/>
    <s v="Yes"/>
    <n v="2"/>
    <x v="238"/>
    <x v="0"/>
    <n v="0"/>
    <x v="0"/>
    <n v="1"/>
  </r>
  <r>
    <s v="EU2007"/>
    <x v="1007"/>
    <s v="Lindsey Martinez"/>
    <s v="mitchelldavid@gmail.com"/>
    <x v="0"/>
    <x v="5"/>
    <d v="2025-03-12T00:00:00"/>
    <d v="2025-01-01T14:00:00"/>
    <d v="2025-01-01T15:00:00"/>
    <n v="60"/>
    <s v="Laptop"/>
    <s v="Android"/>
    <s v="Web"/>
    <s v="Discussion"/>
    <x v="2"/>
    <s v="4G"/>
    <n v="52.69"/>
    <x v="612"/>
    <x v="0"/>
    <n v="2"/>
    <s v="Yes"/>
    <x v="1"/>
    <n v="51.23"/>
    <s v="Yes"/>
    <n v="7"/>
    <x v="78"/>
    <x v="5"/>
    <n v="0"/>
    <x v="1"/>
    <n v="1"/>
  </r>
  <r>
    <s v="EU2008"/>
    <x v="1008"/>
    <s v="Amanda Fisher"/>
    <s v="daviladebra@yahoo.com"/>
    <x v="2"/>
    <x v="5"/>
    <d v="2025-02-20T00:00:00"/>
    <d v="2025-01-01T14:00:00"/>
    <d v="2025-01-01T15:00:00"/>
    <n v="60"/>
    <s v="Smartphone"/>
    <s v="macOS"/>
    <s v="Web"/>
    <s v="Quiz"/>
    <x v="3"/>
    <s v="WiFi"/>
    <n v="317.63"/>
    <x v="512"/>
    <x v="0"/>
    <n v="3"/>
    <s v="No"/>
    <x v="1"/>
    <n v="111.23"/>
    <s v="No"/>
    <n v="0"/>
    <x v="128"/>
    <x v="0"/>
    <n v="0"/>
    <x v="1"/>
    <n v="0"/>
  </r>
  <r>
    <s v="EU2009"/>
    <x v="1009"/>
    <s v="Christina Jackson"/>
    <s v="matthew13@thomas.info"/>
    <x v="1"/>
    <x v="3"/>
    <d v="2025-06-14T00:00:00"/>
    <d v="2025-01-01T11:00:00"/>
    <d v="2025-01-01T13:00:00"/>
    <n v="120"/>
    <s v="Smartphone"/>
    <s v="macOS"/>
    <s v="Mobile App"/>
    <s v="Quiz"/>
    <x v="3"/>
    <s v="Ethernet"/>
    <n v="923.56"/>
    <x v="239"/>
    <x v="1"/>
    <n v="3"/>
    <s v="Yes"/>
    <x v="0"/>
    <n v="38.200000000000003"/>
    <s v="Yes"/>
    <n v="2"/>
    <x v="143"/>
    <x v="5"/>
    <n v="1"/>
    <x v="0"/>
    <n v="1"/>
  </r>
  <r>
    <s v="EU2010"/>
    <x v="1010"/>
    <s v="Linda Simmons"/>
    <s v="thomas38@yahoo.com"/>
    <x v="4"/>
    <x v="4"/>
    <d v="2025-05-03T00:00:00"/>
    <d v="2025-01-01T14:00:00"/>
    <d v="2025-01-01T16:00:00"/>
    <n v="120"/>
    <s v="Smartphone"/>
    <s v="macOS"/>
    <s v="Web"/>
    <s v="Video"/>
    <x v="0"/>
    <s v="Ethernet"/>
    <n v="55.73"/>
    <x v="78"/>
    <x v="1"/>
    <n v="0"/>
    <s v="No"/>
    <x v="0"/>
    <n v="107.89"/>
    <s v="No"/>
    <n v="3"/>
    <x v="218"/>
    <x v="2"/>
    <n v="1"/>
    <x v="0"/>
    <n v="0"/>
  </r>
  <r>
    <s v="EU2011"/>
    <x v="1011"/>
    <s v="Kevin Brooks"/>
    <s v="patrick22@hotmail.com"/>
    <x v="2"/>
    <x v="2"/>
    <d v="2025-06-18T00:00:00"/>
    <d v="2025-01-01T11:00:00"/>
    <d v="2025-01-01T13:00:00"/>
    <n v="120"/>
    <s v="Desktop"/>
    <s v="Windows"/>
    <s v="Mobile App"/>
    <s v="Assignment"/>
    <x v="3"/>
    <s v="WiFi"/>
    <n v="375.53"/>
    <x v="612"/>
    <x v="0"/>
    <n v="3"/>
    <s v="No"/>
    <x v="1"/>
    <n v="25.55"/>
    <s v="No"/>
    <n v="4"/>
    <x v="80"/>
    <x v="5"/>
    <n v="0"/>
    <x v="1"/>
    <n v="0"/>
  </r>
  <r>
    <s v="EU2012"/>
    <x v="1012"/>
    <s v="Jonathan Dominguez"/>
    <s v="nicole97@hotmail.com"/>
    <x v="0"/>
    <x v="0"/>
    <d v="2025-01-22T00:00:00"/>
    <d v="2025-01-01T14:00:00"/>
    <d v="2025-01-01T15:00:00"/>
    <n v="60"/>
    <s v="Smartphone"/>
    <s v="Android"/>
    <s v="Mobile App"/>
    <s v="Discussion"/>
    <x v="1"/>
    <s v="WiFi"/>
    <n v="981.71"/>
    <x v="493"/>
    <x v="0"/>
    <n v="3"/>
    <s v="No"/>
    <x v="0"/>
    <n v="23.62"/>
    <s v="No"/>
    <n v="3"/>
    <x v="183"/>
    <x v="0"/>
    <n v="0"/>
    <x v="0"/>
    <n v="0"/>
  </r>
  <r>
    <s v="EU2013"/>
    <x v="1013"/>
    <s v="Mr. Charles Evans"/>
    <s v="victoria29@yahoo.com"/>
    <x v="2"/>
    <x v="0"/>
    <d v="2024-08-28T00:00:00"/>
    <d v="2025-01-01T09:00:00"/>
    <d v="2025-01-01T10:00:00"/>
    <n v="60"/>
    <s v="Desktop"/>
    <s v="Windows"/>
    <s v="Mobile App"/>
    <s v="Reading Material"/>
    <x v="0"/>
    <s v="Ethernet"/>
    <n v="811.78"/>
    <x v="503"/>
    <x v="0"/>
    <n v="5"/>
    <s v="No"/>
    <x v="0"/>
    <n v="115.1"/>
    <s v="No"/>
    <n v="8"/>
    <x v="64"/>
    <x v="0"/>
    <n v="0"/>
    <x v="0"/>
    <n v="0"/>
  </r>
  <r>
    <s v="EU2014"/>
    <x v="1014"/>
    <s v="Ian Taylor"/>
    <s v="steven19@larsen.info"/>
    <x v="2"/>
    <x v="2"/>
    <d v="2025-03-11T00:00:00"/>
    <d v="2025-01-01T14:00:00"/>
    <d v="2025-01-01T15:00:00"/>
    <n v="60"/>
    <s v="Tablet"/>
    <s v="Android"/>
    <s v="Web"/>
    <s v="Reading Material"/>
    <x v="2"/>
    <s v="4G"/>
    <n v="136.13999999999999"/>
    <x v="43"/>
    <x v="0"/>
    <n v="1"/>
    <s v="No"/>
    <x v="1"/>
    <n v="17.95"/>
    <s v="Yes"/>
    <n v="4"/>
    <x v="112"/>
    <x v="0"/>
    <n v="0"/>
    <x v="1"/>
    <n v="1"/>
  </r>
  <r>
    <s v="EU2015"/>
    <x v="1015"/>
    <s v="Alexa Carter"/>
    <s v="gibsonkristina@harper-poole.org"/>
    <x v="1"/>
    <x v="0"/>
    <d v="2025-04-25T00:00:00"/>
    <d v="2025-01-01T14:00:00"/>
    <d v="2025-01-01T16:00:00"/>
    <n v="120"/>
    <s v="Tablet"/>
    <s v="iOS"/>
    <s v="Web"/>
    <s v="Quiz"/>
    <x v="0"/>
    <s v="5G"/>
    <n v="705.63"/>
    <x v="45"/>
    <x v="1"/>
    <n v="0"/>
    <s v="No"/>
    <x v="0"/>
    <n v="118.86"/>
    <s v="Yes"/>
    <n v="1"/>
    <x v="166"/>
    <x v="2"/>
    <n v="1"/>
    <x v="0"/>
    <n v="1"/>
  </r>
  <r>
    <s v="EU2016"/>
    <x v="1016"/>
    <s v="Mrs. Heather Carr"/>
    <s v="steelebradley@yahoo.com"/>
    <x v="4"/>
    <x v="1"/>
    <d v="2025-02-17T00:00:00"/>
    <d v="2025-01-01T11:00:00"/>
    <d v="2025-01-01T12:00:00"/>
    <n v="60"/>
    <s v="Smartphone"/>
    <s v="macOS"/>
    <s v="Mobile App"/>
    <s v="Reading Material"/>
    <x v="0"/>
    <s v="Ethernet"/>
    <n v="440.1"/>
    <x v="273"/>
    <x v="0"/>
    <n v="3"/>
    <s v="No"/>
    <x v="0"/>
    <n v="57.62"/>
    <s v="Yes"/>
    <n v="10"/>
    <x v="64"/>
    <x v="0"/>
    <n v="0"/>
    <x v="0"/>
    <n v="1"/>
  </r>
  <r>
    <s v="EU2017"/>
    <x v="1017"/>
    <s v="Eduardo Donaldson"/>
    <s v="frostrobert@fritz-davis.com"/>
    <x v="4"/>
    <x v="6"/>
    <d v="2025-03-16T00:00:00"/>
    <d v="2025-01-01T13:00:00"/>
    <d v="2025-01-01T15:00:00"/>
    <n v="120"/>
    <s v="Smartphone"/>
    <s v="Linux"/>
    <s v="Web"/>
    <s v="Assignment"/>
    <x v="3"/>
    <s v="5G"/>
    <n v="65.73"/>
    <x v="613"/>
    <x v="0"/>
    <n v="3"/>
    <s v="No"/>
    <x v="0"/>
    <n v="62.74"/>
    <s v="Yes"/>
    <n v="7"/>
    <x v="44"/>
    <x v="1"/>
    <n v="0"/>
    <x v="0"/>
    <n v="1"/>
  </r>
  <r>
    <s v="EU2018"/>
    <x v="1018"/>
    <s v="Justin Trevino"/>
    <s v="johnsonlaurie@gmail.com"/>
    <x v="4"/>
    <x v="1"/>
    <d v="2024-12-17T00:00:00"/>
    <d v="2025-01-01T08:00:00"/>
    <d v="2025-01-01T09:00:00"/>
    <n v="60"/>
    <s v="Tablet"/>
    <s v="iOS"/>
    <s v="Mobile App"/>
    <s v="Quiz"/>
    <x v="2"/>
    <s v="WiFi"/>
    <n v="124.72"/>
    <x v="212"/>
    <x v="1"/>
    <n v="0"/>
    <s v="Yes"/>
    <x v="1"/>
    <n v="51.53"/>
    <s v="No"/>
    <n v="2"/>
    <x v="23"/>
    <x v="0"/>
    <n v="1"/>
    <x v="1"/>
    <n v="0"/>
  </r>
  <r>
    <s v="EU2019"/>
    <x v="1019"/>
    <s v="Kelli Anderson"/>
    <s v="maxwellkatrina@harris.com"/>
    <x v="1"/>
    <x v="2"/>
    <d v="2024-12-20T00:00:00"/>
    <d v="2025-01-01T12:00:00"/>
    <d v="2025-01-01T14:00:00"/>
    <n v="120"/>
    <s v="Desktop"/>
    <s v="Windows"/>
    <s v="Web"/>
    <s v="Discussion"/>
    <x v="0"/>
    <s v="Ethernet"/>
    <n v="70.3"/>
    <x v="212"/>
    <x v="1"/>
    <n v="5"/>
    <s v="Yes"/>
    <x v="1"/>
    <n v="38.17"/>
    <s v="No"/>
    <n v="0"/>
    <x v="226"/>
    <x v="0"/>
    <n v="1"/>
    <x v="1"/>
    <n v="0"/>
  </r>
  <r>
    <s v="EU2020"/>
    <x v="1020"/>
    <s v="Lawrence Stewart Jr."/>
    <s v="mwise@hotmail.com"/>
    <x v="0"/>
    <x v="6"/>
    <d v="2025-01-12T00:00:00"/>
    <d v="2025-01-01T13:00:00"/>
    <d v="2025-01-01T15:00:00"/>
    <n v="120"/>
    <s v="Desktop"/>
    <s v="Windows"/>
    <s v="Mobile App"/>
    <s v="Quiz"/>
    <x v="1"/>
    <s v="Ethernet"/>
    <n v="369.8"/>
    <x v="113"/>
    <x v="0"/>
    <n v="3"/>
    <s v="Yes"/>
    <x v="0"/>
    <n v="47.96"/>
    <s v="No"/>
    <n v="9"/>
    <x v="19"/>
    <x v="0"/>
    <n v="0"/>
    <x v="0"/>
    <n v="0"/>
  </r>
  <r>
    <s v="EU2021"/>
    <x v="1021"/>
    <s v="Stephanie Travis"/>
    <s v="blakejohn@fowler.info"/>
    <x v="0"/>
    <x v="2"/>
    <d v="2024-12-13T00:00:00"/>
    <d v="2025-01-01T11:00:00"/>
    <d v="2025-01-01T12:00:00"/>
    <n v="60"/>
    <s v="Tablet"/>
    <s v="iOS"/>
    <s v="Web"/>
    <s v="Assignment"/>
    <x v="3"/>
    <s v="Ethernet"/>
    <n v="492.26"/>
    <x v="496"/>
    <x v="0"/>
    <n v="0"/>
    <s v="Yes"/>
    <x v="1"/>
    <n v="68.73"/>
    <s v="No"/>
    <n v="4"/>
    <x v="55"/>
    <x v="5"/>
    <n v="0"/>
    <x v="1"/>
    <n v="0"/>
  </r>
  <r>
    <s v="EU2022"/>
    <x v="1022"/>
    <s v="Steven Cain"/>
    <s v="wellsjacob@thomas.biz"/>
    <x v="1"/>
    <x v="5"/>
    <d v="2025-02-19T00:00:00"/>
    <d v="2025-01-01T11:00:00"/>
    <d v="2025-01-01T12:00:00"/>
    <n v="60"/>
    <s v="Desktop"/>
    <s v="Windows"/>
    <s v="Mobile App"/>
    <s v="Quiz"/>
    <x v="1"/>
    <s v="4G"/>
    <n v="532.26"/>
    <x v="110"/>
    <x v="1"/>
    <n v="0"/>
    <s v="No"/>
    <x v="1"/>
    <n v="6.22"/>
    <s v="No"/>
    <n v="8"/>
    <x v="233"/>
    <x v="0"/>
    <n v="1"/>
    <x v="1"/>
    <n v="0"/>
  </r>
  <r>
    <s v="EU2023"/>
    <x v="1023"/>
    <s v="Anthony Gonzalez"/>
    <s v="samanthaorozco@wilson-rice.com"/>
    <x v="2"/>
    <x v="5"/>
    <d v="2025-07-02T00:00:00"/>
    <d v="2025-01-01T10:00:00"/>
    <d v="2025-01-01T12:00:00"/>
    <n v="120"/>
    <s v="Smartphone"/>
    <s v="iOS"/>
    <s v="Web"/>
    <s v="Quiz"/>
    <x v="1"/>
    <s v="WiFi"/>
    <n v="619.80999999999995"/>
    <x v="334"/>
    <x v="1"/>
    <n v="5"/>
    <s v="Yes"/>
    <x v="0"/>
    <n v="119.57"/>
    <s v="No"/>
    <n v="6"/>
    <x v="10"/>
    <x v="0"/>
    <n v="1"/>
    <x v="0"/>
    <n v="0"/>
  </r>
  <r>
    <s v="EU2024"/>
    <x v="1024"/>
    <s v="David Smith"/>
    <s v="ygonzalez@hotmail.com"/>
    <x v="4"/>
    <x v="2"/>
    <d v="2025-02-10T00:00:00"/>
    <d v="2025-01-01T13:00:00"/>
    <d v="2025-01-01T14:00:00"/>
    <n v="60"/>
    <s v="Tablet"/>
    <s v="Android"/>
    <s v="Mobile App"/>
    <s v="Reading Material"/>
    <x v="1"/>
    <s v="WiFi"/>
    <n v="363.5"/>
    <x v="427"/>
    <x v="0"/>
    <n v="3"/>
    <s v="No"/>
    <x v="1"/>
    <n v="69.45"/>
    <s v="Yes"/>
    <n v="0"/>
    <x v="122"/>
    <x v="1"/>
    <n v="0"/>
    <x v="1"/>
    <n v="1"/>
  </r>
  <r>
    <s v="EU2025"/>
    <x v="1025"/>
    <s v="Jason Scott"/>
    <s v="kennethrivera@hotmail.com"/>
    <x v="0"/>
    <x v="5"/>
    <d v="2024-08-09T00:00:00"/>
    <d v="2025-01-01T09:00:00"/>
    <d v="2025-01-01T11:00:00"/>
    <n v="120"/>
    <s v="Tablet"/>
    <s v="Windows"/>
    <s v="Mobile App"/>
    <s v="Quiz"/>
    <x v="1"/>
    <s v="Ethernet"/>
    <n v="795.4"/>
    <x v="382"/>
    <x v="0"/>
    <n v="2"/>
    <s v="No"/>
    <x v="1"/>
    <n v="102.19"/>
    <s v="No"/>
    <n v="0"/>
    <x v="86"/>
    <x v="1"/>
    <n v="0"/>
    <x v="1"/>
    <n v="0"/>
  </r>
  <r>
    <s v="EU2026"/>
    <x v="1026"/>
    <s v="Jennifer Smith"/>
    <s v="tgutierrez@jarvis.com"/>
    <x v="3"/>
    <x v="6"/>
    <d v="2024-10-08T00:00:00"/>
    <d v="2025-01-01T13:00:00"/>
    <d v="2025-01-01T15:00:00"/>
    <n v="120"/>
    <s v="Desktop"/>
    <s v="iOS"/>
    <s v="Mobile App"/>
    <s v="Reading Material"/>
    <x v="0"/>
    <s v="4G"/>
    <n v="958.01"/>
    <x v="614"/>
    <x v="0"/>
    <n v="5"/>
    <s v="Yes"/>
    <x v="1"/>
    <n v="10.88"/>
    <s v="Yes"/>
    <n v="2"/>
    <x v="185"/>
    <x v="2"/>
    <n v="0"/>
    <x v="1"/>
    <n v="1"/>
  </r>
  <r>
    <s v="EU2027"/>
    <x v="1027"/>
    <s v="Christina Garrison"/>
    <s v="rogerstyler@hotmail.com"/>
    <x v="0"/>
    <x v="3"/>
    <d v="2025-04-06T00:00:00"/>
    <d v="2025-01-01T11:00:00"/>
    <d v="2025-01-01T13:00:00"/>
    <n v="120"/>
    <s v="Laptop"/>
    <s v="Linux"/>
    <s v="Mobile App"/>
    <s v="Assignment"/>
    <x v="0"/>
    <s v="5G"/>
    <n v="394.7"/>
    <x v="88"/>
    <x v="0"/>
    <n v="0"/>
    <s v="Yes"/>
    <x v="0"/>
    <n v="40.64"/>
    <s v="Yes"/>
    <n v="4"/>
    <x v="21"/>
    <x v="5"/>
    <n v="0"/>
    <x v="0"/>
    <n v="1"/>
  </r>
  <r>
    <s v="EU2028"/>
    <x v="1028"/>
    <s v="Tracy Gonzalez"/>
    <s v="dominiccarroll@jenkins.com"/>
    <x v="1"/>
    <x v="5"/>
    <d v="2025-05-21T00:00:00"/>
    <d v="2025-01-01T14:00:00"/>
    <d v="2025-01-01T16:00:00"/>
    <n v="120"/>
    <s v="Tablet"/>
    <s v="Android"/>
    <s v="Mobile App"/>
    <s v="Video"/>
    <x v="4"/>
    <s v="Ethernet"/>
    <n v="966.32"/>
    <x v="381"/>
    <x v="1"/>
    <n v="0"/>
    <s v="No"/>
    <x v="1"/>
    <n v="34.43"/>
    <s v="No"/>
    <n v="5"/>
    <x v="60"/>
    <x v="0"/>
    <n v="1"/>
    <x v="1"/>
    <n v="0"/>
  </r>
  <r>
    <s v="EU2029"/>
    <x v="1029"/>
    <s v="Anthony Shepard"/>
    <s v="antoniosmith@miller-ball.com"/>
    <x v="2"/>
    <x v="0"/>
    <d v="2024-08-01T00:00:00"/>
    <d v="2025-01-01T13:00:00"/>
    <d v="2025-01-01T14:00:00"/>
    <n v="60"/>
    <s v="Smartphone"/>
    <s v="Linux"/>
    <s v="Web"/>
    <s v="Reading Material"/>
    <x v="4"/>
    <s v="4G"/>
    <n v="263.14999999999998"/>
    <x v="615"/>
    <x v="1"/>
    <n v="5"/>
    <s v="Yes"/>
    <x v="1"/>
    <n v="74.37"/>
    <s v="No"/>
    <n v="8"/>
    <x v="129"/>
    <x v="4"/>
    <n v="1"/>
    <x v="1"/>
    <n v="0"/>
  </r>
  <r>
    <s v="EU2030"/>
    <x v="1030"/>
    <s v="Luis Ward"/>
    <s v="samanthaschultz@hotmail.com"/>
    <x v="3"/>
    <x v="4"/>
    <d v="2024-08-20T00:00:00"/>
    <d v="2025-01-01T09:00:00"/>
    <d v="2025-01-01T10:00:00"/>
    <n v="60"/>
    <s v="Desktop"/>
    <s v="iOS"/>
    <s v="Web"/>
    <s v="Video"/>
    <x v="2"/>
    <s v="4G"/>
    <n v="950.15"/>
    <x v="228"/>
    <x v="1"/>
    <n v="1"/>
    <s v="No"/>
    <x v="1"/>
    <n v="73.92"/>
    <s v="No"/>
    <n v="9"/>
    <x v="225"/>
    <x v="1"/>
    <n v="1"/>
    <x v="1"/>
    <n v="0"/>
  </r>
  <r>
    <s v="EU2031"/>
    <x v="1031"/>
    <s v="Mr. Kenneth Hernandez"/>
    <s v="williamsandrew@hotmail.com"/>
    <x v="0"/>
    <x v="4"/>
    <d v="2025-07-03T00:00:00"/>
    <d v="2025-01-01T10:00:00"/>
    <d v="2025-01-01T12:00:00"/>
    <n v="120"/>
    <s v="Laptop"/>
    <s v="Linux"/>
    <s v="Mobile App"/>
    <s v="Reading Material"/>
    <x v="4"/>
    <s v="5G"/>
    <n v="923.61"/>
    <x v="476"/>
    <x v="1"/>
    <n v="3"/>
    <s v="Yes"/>
    <x v="1"/>
    <n v="68.16"/>
    <s v="Yes"/>
    <n v="0"/>
    <x v="171"/>
    <x v="0"/>
    <n v="1"/>
    <x v="1"/>
    <n v="1"/>
  </r>
  <r>
    <s v="EU2032"/>
    <x v="1032"/>
    <s v="Jasmine Black"/>
    <s v="tracihughes@yahoo.com"/>
    <x v="4"/>
    <x v="4"/>
    <d v="2025-04-15T00:00:00"/>
    <d v="2025-01-01T14:00:00"/>
    <d v="2025-01-01T16:00:00"/>
    <n v="120"/>
    <s v="Smartphone"/>
    <s v="macOS"/>
    <s v="Web"/>
    <s v="Video"/>
    <x v="4"/>
    <s v="5G"/>
    <n v="729.33"/>
    <x v="567"/>
    <x v="1"/>
    <n v="2"/>
    <s v="Yes"/>
    <x v="0"/>
    <n v="49.3"/>
    <s v="No"/>
    <n v="4"/>
    <x v="14"/>
    <x v="1"/>
    <n v="1"/>
    <x v="0"/>
    <n v="0"/>
  </r>
  <r>
    <s v="EU2033"/>
    <x v="1033"/>
    <s v="Paul Russo"/>
    <s v="kennethlopez@stone.net"/>
    <x v="1"/>
    <x v="4"/>
    <d v="2025-06-12T00:00:00"/>
    <d v="2025-01-01T08:00:00"/>
    <d v="2025-01-01T10:00:00"/>
    <n v="120"/>
    <s v="Tablet"/>
    <s v="iOS"/>
    <s v="Mobile App"/>
    <s v="Assignment"/>
    <x v="2"/>
    <s v="WiFi"/>
    <n v="334.45"/>
    <x v="616"/>
    <x v="1"/>
    <n v="3"/>
    <s v="No"/>
    <x v="0"/>
    <n v="3.43"/>
    <s v="No"/>
    <n v="6"/>
    <x v="120"/>
    <x v="0"/>
    <n v="1"/>
    <x v="0"/>
    <n v="0"/>
  </r>
  <r>
    <s v="EU2034"/>
    <x v="1034"/>
    <s v="Nichole Mitchell"/>
    <s v="ortegacatherine@brady.biz"/>
    <x v="2"/>
    <x v="6"/>
    <d v="2024-09-29T00:00:00"/>
    <d v="2025-01-01T12:00:00"/>
    <d v="2025-01-01T14:00:00"/>
    <n v="120"/>
    <s v="Tablet"/>
    <s v="macOS"/>
    <s v="Mobile App"/>
    <s v="Quiz"/>
    <x v="4"/>
    <s v="5G"/>
    <n v="778.02"/>
    <x v="617"/>
    <x v="1"/>
    <n v="2"/>
    <s v="Yes"/>
    <x v="1"/>
    <n v="69.56"/>
    <s v="No"/>
    <n v="6"/>
    <x v="6"/>
    <x v="2"/>
    <n v="1"/>
    <x v="1"/>
    <n v="0"/>
  </r>
  <r>
    <s v="EU2035"/>
    <x v="1035"/>
    <s v="Jennifer Richardson"/>
    <s v="francis22@meyer-smith.info"/>
    <x v="0"/>
    <x v="0"/>
    <d v="2025-02-22T00:00:00"/>
    <d v="2025-01-01T14:00:00"/>
    <d v="2025-01-01T15:00:00"/>
    <n v="60"/>
    <s v="Tablet"/>
    <s v="Linux"/>
    <s v="Web"/>
    <s v="Discussion"/>
    <x v="3"/>
    <s v="Ethernet"/>
    <n v="751.67"/>
    <x v="618"/>
    <x v="0"/>
    <n v="3"/>
    <s v="No"/>
    <x v="1"/>
    <n v="118.07"/>
    <s v="No"/>
    <n v="3"/>
    <x v="208"/>
    <x v="0"/>
    <n v="0"/>
    <x v="1"/>
    <n v="0"/>
  </r>
  <r>
    <s v="EU2036"/>
    <x v="1036"/>
    <s v="Dennis Cortez"/>
    <s v="hailey89@moore-baker.com"/>
    <x v="0"/>
    <x v="6"/>
    <d v="2024-08-09T00:00:00"/>
    <d v="2025-01-01T13:00:00"/>
    <d v="2025-01-01T15:00:00"/>
    <n v="120"/>
    <s v="Laptop"/>
    <s v="Windows"/>
    <s v="Mobile App"/>
    <s v="Reading Material"/>
    <x v="0"/>
    <s v="5G"/>
    <n v="378.55"/>
    <x v="619"/>
    <x v="0"/>
    <n v="2"/>
    <s v="Yes"/>
    <x v="1"/>
    <n v="69.72"/>
    <s v="No"/>
    <n v="2"/>
    <x v="141"/>
    <x v="1"/>
    <n v="0"/>
    <x v="1"/>
    <n v="0"/>
  </r>
  <r>
    <s v="EU2037"/>
    <x v="1037"/>
    <s v="Johnathan Burns"/>
    <s v="stephaniegordon@yahoo.com"/>
    <x v="4"/>
    <x v="2"/>
    <d v="2025-04-14T00:00:00"/>
    <d v="2025-01-01T08:00:00"/>
    <d v="2025-01-01T09:00:00"/>
    <n v="60"/>
    <s v="Tablet"/>
    <s v="iOS"/>
    <s v="Web"/>
    <s v="Reading Material"/>
    <x v="0"/>
    <s v="5G"/>
    <n v="311.98"/>
    <x v="617"/>
    <x v="0"/>
    <n v="2"/>
    <s v="Yes"/>
    <x v="0"/>
    <n v="61.9"/>
    <s v="No"/>
    <n v="1"/>
    <x v="37"/>
    <x v="2"/>
    <n v="0"/>
    <x v="0"/>
    <n v="0"/>
  </r>
  <r>
    <s v="EU2038"/>
    <x v="1038"/>
    <s v="Maria Greene"/>
    <s v="jstevenson@yahoo.com"/>
    <x v="2"/>
    <x v="4"/>
    <d v="2025-03-06T00:00:00"/>
    <d v="2025-01-01T14:00:00"/>
    <d v="2025-01-01T15:00:00"/>
    <n v="60"/>
    <s v="Smartphone"/>
    <s v="Linux"/>
    <s v="Web"/>
    <s v="Quiz"/>
    <x v="4"/>
    <s v="Ethernet"/>
    <n v="564.76"/>
    <x v="620"/>
    <x v="1"/>
    <n v="5"/>
    <s v="No"/>
    <x v="0"/>
    <n v="66.02"/>
    <s v="Yes"/>
    <n v="5"/>
    <x v="31"/>
    <x v="2"/>
    <n v="1"/>
    <x v="0"/>
    <n v="1"/>
  </r>
  <r>
    <s v="EU2039"/>
    <x v="1039"/>
    <s v="William Mckenzie"/>
    <s v="adam85@yahoo.com"/>
    <x v="1"/>
    <x v="6"/>
    <d v="2024-12-20T00:00:00"/>
    <d v="2025-01-01T12:00:00"/>
    <d v="2025-01-01T13:00:00"/>
    <n v="60"/>
    <s v="Laptop"/>
    <s v="macOS"/>
    <s v="Web"/>
    <s v="Quiz"/>
    <x v="4"/>
    <s v="WiFi"/>
    <n v="610.49"/>
    <x v="621"/>
    <x v="0"/>
    <n v="1"/>
    <s v="Yes"/>
    <x v="1"/>
    <n v="32.630000000000003"/>
    <s v="No"/>
    <n v="6"/>
    <x v="175"/>
    <x v="0"/>
    <n v="0"/>
    <x v="1"/>
    <n v="0"/>
  </r>
  <r>
    <s v="EU2040"/>
    <x v="1040"/>
    <s v="Andrew Contreras"/>
    <s v="tammycarey@freeman-buck.com"/>
    <x v="1"/>
    <x v="1"/>
    <d v="2024-12-14T00:00:00"/>
    <d v="2025-01-01T08:00:00"/>
    <d v="2025-01-01T10:00:00"/>
    <n v="120"/>
    <s v="Smartphone"/>
    <s v="Windows"/>
    <s v="Web"/>
    <s v="Video"/>
    <x v="2"/>
    <s v="5G"/>
    <n v="346.43"/>
    <x v="339"/>
    <x v="1"/>
    <n v="1"/>
    <s v="Yes"/>
    <x v="1"/>
    <n v="107.29"/>
    <s v="Yes"/>
    <n v="4"/>
    <x v="217"/>
    <x v="0"/>
    <n v="1"/>
    <x v="1"/>
    <n v="1"/>
  </r>
  <r>
    <s v="EU2041"/>
    <x v="1041"/>
    <s v="Andrea Hodges"/>
    <s v="mfitzpatrick@hotmail.com"/>
    <x v="4"/>
    <x v="0"/>
    <d v="2024-12-13T00:00:00"/>
    <d v="2025-01-01T14:00:00"/>
    <d v="2025-01-01T15:00:00"/>
    <n v="60"/>
    <s v="Laptop"/>
    <s v="Android"/>
    <s v="Web"/>
    <s v="Video"/>
    <x v="4"/>
    <s v="4G"/>
    <n v="223.82"/>
    <x v="192"/>
    <x v="0"/>
    <n v="5"/>
    <s v="Yes"/>
    <x v="1"/>
    <n v="93.19"/>
    <s v="No"/>
    <n v="3"/>
    <x v="158"/>
    <x v="5"/>
    <n v="0"/>
    <x v="1"/>
    <n v="0"/>
  </r>
  <r>
    <s v="EU2042"/>
    <x v="1042"/>
    <s v="Debra Evans"/>
    <s v="anne92@marsh-smith.com"/>
    <x v="4"/>
    <x v="0"/>
    <d v="2024-12-03T00:00:00"/>
    <d v="2025-01-01T13:00:00"/>
    <d v="2025-01-01T14:00:00"/>
    <n v="60"/>
    <s v="Laptop"/>
    <s v="iOS"/>
    <s v="Web"/>
    <s v="Reading Material"/>
    <x v="0"/>
    <s v="4G"/>
    <n v="996.4"/>
    <x v="435"/>
    <x v="1"/>
    <n v="4"/>
    <s v="Yes"/>
    <x v="0"/>
    <n v="108.65"/>
    <s v="Yes"/>
    <n v="8"/>
    <x v="61"/>
    <x v="5"/>
    <n v="1"/>
    <x v="0"/>
    <n v="1"/>
  </r>
  <r>
    <s v="EU2043"/>
    <x v="1043"/>
    <s v="Linda Mays"/>
    <s v="jason91@yahoo.com"/>
    <x v="2"/>
    <x v="2"/>
    <d v="2025-05-27T00:00:00"/>
    <d v="2025-01-01T12:00:00"/>
    <d v="2025-01-01T14:00:00"/>
    <n v="120"/>
    <s v="Desktop"/>
    <s v="macOS"/>
    <s v="Mobile App"/>
    <s v="Assignment"/>
    <x v="3"/>
    <s v="5G"/>
    <n v="950.12"/>
    <x v="424"/>
    <x v="0"/>
    <n v="2"/>
    <s v="Yes"/>
    <x v="1"/>
    <n v="79.290000000000006"/>
    <s v="No"/>
    <n v="2"/>
    <x v="18"/>
    <x v="1"/>
    <n v="0"/>
    <x v="1"/>
    <n v="0"/>
  </r>
  <r>
    <s v="EU2044"/>
    <x v="1044"/>
    <s v="Michael Drake"/>
    <s v="daguilar@whitney.com"/>
    <x v="0"/>
    <x v="2"/>
    <d v="2025-01-30T00:00:00"/>
    <d v="2025-01-01T08:00:00"/>
    <d v="2025-01-01T10:00:00"/>
    <n v="120"/>
    <s v="Laptop"/>
    <s v="Android"/>
    <s v="Mobile App"/>
    <s v="Discussion"/>
    <x v="2"/>
    <s v="4G"/>
    <n v="745.89"/>
    <x v="366"/>
    <x v="1"/>
    <n v="3"/>
    <s v="Yes"/>
    <x v="0"/>
    <n v="30.74"/>
    <s v="Yes"/>
    <n v="10"/>
    <x v="234"/>
    <x v="2"/>
    <n v="1"/>
    <x v="0"/>
    <n v="1"/>
  </r>
  <r>
    <s v="EU2045"/>
    <x v="1045"/>
    <s v="Adam Fuller"/>
    <s v="carlos79@solomon-mullins.org"/>
    <x v="3"/>
    <x v="2"/>
    <d v="2025-03-17T00:00:00"/>
    <d v="2025-01-01T14:00:00"/>
    <d v="2025-01-01T16:00:00"/>
    <n v="120"/>
    <s v="Desktop"/>
    <s v="macOS"/>
    <s v="Web"/>
    <s v="Video"/>
    <x v="1"/>
    <s v="WiFi"/>
    <n v="724.49"/>
    <x v="622"/>
    <x v="1"/>
    <n v="5"/>
    <s v="No"/>
    <x v="0"/>
    <n v="61.26"/>
    <s v="No"/>
    <n v="0"/>
    <x v="124"/>
    <x v="4"/>
    <n v="1"/>
    <x v="0"/>
    <n v="0"/>
  </r>
  <r>
    <s v="EU2046"/>
    <x v="1046"/>
    <s v="Paul Pitts"/>
    <s v="bobby16@barrera.biz"/>
    <x v="4"/>
    <x v="1"/>
    <d v="2025-03-25T00:00:00"/>
    <d v="2025-01-01T14:00:00"/>
    <d v="2025-01-01T16:00:00"/>
    <n v="120"/>
    <s v="Desktop"/>
    <s v="Windows"/>
    <s v="Web"/>
    <s v="Assignment"/>
    <x v="2"/>
    <s v="WiFi"/>
    <n v="268.72000000000003"/>
    <x v="268"/>
    <x v="1"/>
    <n v="0"/>
    <s v="Yes"/>
    <x v="0"/>
    <n v="50.51"/>
    <s v="Yes"/>
    <n v="4"/>
    <x v="20"/>
    <x v="0"/>
    <n v="1"/>
    <x v="0"/>
    <n v="1"/>
  </r>
  <r>
    <s v="EU2047"/>
    <x v="1047"/>
    <s v="David Burnett"/>
    <s v="kevinsawyer@hotmail.com"/>
    <x v="0"/>
    <x v="5"/>
    <d v="2025-05-13T00:00:00"/>
    <d v="2025-01-01T09:00:00"/>
    <d v="2025-01-01T10:00:00"/>
    <n v="60"/>
    <s v="Tablet"/>
    <s v="Windows"/>
    <s v="Web"/>
    <s v="Video"/>
    <x v="3"/>
    <s v="WiFi"/>
    <n v="662.96"/>
    <x v="86"/>
    <x v="0"/>
    <n v="5"/>
    <s v="Yes"/>
    <x v="1"/>
    <n v="35.090000000000003"/>
    <s v="Yes"/>
    <n v="2"/>
    <x v="42"/>
    <x v="0"/>
    <n v="0"/>
    <x v="1"/>
    <n v="1"/>
  </r>
  <r>
    <s v="EU2048"/>
    <x v="1048"/>
    <s v="Jennifer Rodriguez"/>
    <s v="andrewwilliamson@hendrix-taylor.biz"/>
    <x v="2"/>
    <x v="0"/>
    <d v="2025-04-03T00:00:00"/>
    <d v="2025-01-01T12:00:00"/>
    <d v="2025-01-01T14:00:00"/>
    <n v="120"/>
    <s v="Laptop"/>
    <s v="Linux"/>
    <s v="Web"/>
    <s v="Reading Material"/>
    <x v="4"/>
    <s v="5G"/>
    <n v="225.93"/>
    <x v="26"/>
    <x v="1"/>
    <n v="3"/>
    <s v="Yes"/>
    <x v="1"/>
    <n v="38.799999999999997"/>
    <s v="Yes"/>
    <n v="3"/>
    <x v="64"/>
    <x v="0"/>
    <n v="1"/>
    <x v="1"/>
    <n v="1"/>
  </r>
  <r>
    <s v="EU2049"/>
    <x v="1049"/>
    <s v="Brandon Howell"/>
    <s v="aaron11@dixon.com"/>
    <x v="3"/>
    <x v="2"/>
    <d v="2024-12-16T00:00:00"/>
    <d v="2025-01-01T09:00:00"/>
    <d v="2025-01-01T11:00:00"/>
    <n v="120"/>
    <s v="Laptop"/>
    <s v="Windows"/>
    <s v="Web"/>
    <s v="Discussion"/>
    <x v="4"/>
    <s v="4G"/>
    <n v="682.11"/>
    <x v="528"/>
    <x v="0"/>
    <n v="0"/>
    <s v="Yes"/>
    <x v="1"/>
    <n v="10.69"/>
    <s v="No"/>
    <n v="9"/>
    <x v="220"/>
    <x v="3"/>
    <n v="0"/>
    <x v="1"/>
    <n v="0"/>
  </r>
  <r>
    <s v="EU2050"/>
    <x v="1050"/>
    <s v="Randy Walters"/>
    <s v="jonathan02@williams.com"/>
    <x v="4"/>
    <x v="3"/>
    <d v="2025-07-03T00:00:00"/>
    <d v="2025-01-01T14:00:00"/>
    <d v="2025-01-01T16:00:00"/>
    <n v="120"/>
    <s v="Laptop"/>
    <s v="Linux"/>
    <s v="Mobile App"/>
    <s v="Reading Material"/>
    <x v="1"/>
    <s v="5G"/>
    <n v="832.09"/>
    <x v="623"/>
    <x v="1"/>
    <n v="1"/>
    <s v="Yes"/>
    <x v="1"/>
    <n v="89.56"/>
    <s v="Yes"/>
    <n v="5"/>
    <x v="33"/>
    <x v="4"/>
    <n v="1"/>
    <x v="1"/>
    <n v="1"/>
  </r>
  <r>
    <s v="EU2051"/>
    <x v="1051"/>
    <s v="Michael Riley"/>
    <s v="sharon27@gmail.com"/>
    <x v="0"/>
    <x v="4"/>
    <d v="2025-06-03T00:00:00"/>
    <d v="2025-01-01T10:00:00"/>
    <d v="2025-01-01T11:00:00"/>
    <n v="60"/>
    <s v="Smartphone"/>
    <s v="Linux"/>
    <s v="Mobile App"/>
    <s v="Discussion"/>
    <x v="4"/>
    <s v="Ethernet"/>
    <n v="503.3"/>
    <x v="55"/>
    <x v="1"/>
    <n v="2"/>
    <s v="No"/>
    <x v="1"/>
    <n v="50.53"/>
    <s v="Yes"/>
    <n v="4"/>
    <x v="129"/>
    <x v="1"/>
    <n v="1"/>
    <x v="1"/>
    <n v="1"/>
  </r>
  <r>
    <s v="EU2052"/>
    <x v="1052"/>
    <s v="Dave Robinson"/>
    <s v="michaelcamacho@yahoo.com"/>
    <x v="3"/>
    <x v="5"/>
    <d v="2025-05-11T00:00:00"/>
    <d v="2025-01-01T13:00:00"/>
    <d v="2025-01-01T14:00:00"/>
    <n v="60"/>
    <s v="Desktop"/>
    <s v="Linux"/>
    <s v="Web"/>
    <s v="Quiz"/>
    <x v="2"/>
    <s v="4G"/>
    <n v="88.63"/>
    <x v="148"/>
    <x v="1"/>
    <n v="3"/>
    <s v="Yes"/>
    <x v="1"/>
    <n v="10.55"/>
    <s v="No"/>
    <n v="8"/>
    <x v="145"/>
    <x v="0"/>
    <n v="1"/>
    <x v="1"/>
    <n v="0"/>
  </r>
  <r>
    <s v="EU2053"/>
    <x v="1053"/>
    <s v="Dana Krause"/>
    <s v="ashleyleach@yahoo.com"/>
    <x v="0"/>
    <x v="2"/>
    <d v="2024-11-15T00:00:00"/>
    <d v="2025-01-01T11:00:00"/>
    <d v="2025-01-01T12:00:00"/>
    <n v="60"/>
    <s v="Laptop"/>
    <s v="Windows"/>
    <s v="Web"/>
    <s v="Reading Material"/>
    <x v="4"/>
    <s v="Ethernet"/>
    <n v="399.77"/>
    <x v="624"/>
    <x v="0"/>
    <n v="2"/>
    <s v="No"/>
    <x v="1"/>
    <n v="35.83"/>
    <s v="No"/>
    <n v="0"/>
    <x v="147"/>
    <x v="4"/>
    <n v="0"/>
    <x v="1"/>
    <n v="0"/>
  </r>
  <r>
    <s v="EU2054"/>
    <x v="1054"/>
    <s v="Benjamin Collier"/>
    <s v="david06@yahoo.com"/>
    <x v="3"/>
    <x v="4"/>
    <d v="2024-08-11T00:00:00"/>
    <d v="2025-01-01T10:00:00"/>
    <d v="2025-01-01T12:00:00"/>
    <n v="120"/>
    <s v="Desktop"/>
    <s v="Linux"/>
    <s v="Web"/>
    <s v="Video"/>
    <x v="1"/>
    <s v="WiFi"/>
    <n v="119.83"/>
    <x v="253"/>
    <x v="1"/>
    <n v="4"/>
    <s v="No"/>
    <x v="0"/>
    <n v="49.19"/>
    <s v="Yes"/>
    <n v="5"/>
    <x v="16"/>
    <x v="0"/>
    <n v="1"/>
    <x v="0"/>
    <n v="1"/>
  </r>
  <r>
    <s v="EU2055"/>
    <x v="1055"/>
    <s v="Steven Johnson"/>
    <s v="katherinegarcia@griffin-hampton.org"/>
    <x v="0"/>
    <x v="1"/>
    <d v="2024-09-19T00:00:00"/>
    <d v="2025-01-01T10:00:00"/>
    <d v="2025-01-01T11:00:00"/>
    <n v="60"/>
    <s v="Smartphone"/>
    <s v="Linux"/>
    <s v="Mobile App"/>
    <s v="Discussion"/>
    <x v="2"/>
    <s v="4G"/>
    <n v="944.21"/>
    <x v="625"/>
    <x v="1"/>
    <n v="5"/>
    <s v="Yes"/>
    <x v="0"/>
    <n v="33.619999999999997"/>
    <s v="No"/>
    <n v="7"/>
    <x v="182"/>
    <x v="0"/>
    <n v="1"/>
    <x v="0"/>
    <n v="0"/>
  </r>
  <r>
    <s v="EU2056"/>
    <x v="1056"/>
    <s v="Tamara King"/>
    <s v="timothy03@gomez.net"/>
    <x v="4"/>
    <x v="2"/>
    <d v="2024-07-14T00:00:00"/>
    <d v="2025-01-01T12:00:00"/>
    <d v="2025-01-01T13:00:00"/>
    <n v="60"/>
    <s v="Laptop"/>
    <s v="macOS"/>
    <s v="Web"/>
    <s v="Video"/>
    <x v="2"/>
    <s v="WiFi"/>
    <n v="165.6"/>
    <x v="330"/>
    <x v="1"/>
    <n v="4"/>
    <s v="No"/>
    <x v="1"/>
    <n v="48.52"/>
    <s v="Yes"/>
    <n v="8"/>
    <x v="93"/>
    <x v="0"/>
    <n v="1"/>
    <x v="1"/>
    <n v="1"/>
  </r>
  <r>
    <s v="EU2057"/>
    <x v="1057"/>
    <s v="Walter Gutierrez"/>
    <s v="melissafoster@hotmail.com"/>
    <x v="1"/>
    <x v="3"/>
    <d v="2025-02-11T00:00:00"/>
    <d v="2025-01-01T12:00:00"/>
    <d v="2025-01-01T14:00:00"/>
    <n v="120"/>
    <s v="Desktop"/>
    <s v="Linux"/>
    <s v="Mobile App"/>
    <s v="Quiz"/>
    <x v="4"/>
    <s v="4G"/>
    <n v="553.87"/>
    <x v="626"/>
    <x v="1"/>
    <n v="3"/>
    <s v="No"/>
    <x v="0"/>
    <n v="11.92"/>
    <s v="Yes"/>
    <n v="2"/>
    <x v="200"/>
    <x v="1"/>
    <n v="1"/>
    <x v="0"/>
    <n v="1"/>
  </r>
  <r>
    <s v="EU2058"/>
    <x v="1058"/>
    <s v="Shawn Warren"/>
    <s v="rvega@gmail.com"/>
    <x v="1"/>
    <x v="6"/>
    <d v="2025-07-01T00:00:00"/>
    <d v="2025-01-01T10:00:00"/>
    <d v="2025-01-01T12:00:00"/>
    <n v="120"/>
    <s v="Desktop"/>
    <s v="macOS"/>
    <s v="Web"/>
    <s v="Assignment"/>
    <x v="4"/>
    <s v="4G"/>
    <n v="947.08"/>
    <x v="627"/>
    <x v="0"/>
    <n v="3"/>
    <s v="Yes"/>
    <x v="1"/>
    <n v="46.78"/>
    <s v="Yes"/>
    <n v="1"/>
    <x v="153"/>
    <x v="3"/>
    <n v="0"/>
    <x v="1"/>
    <n v="1"/>
  </r>
  <r>
    <s v="EU2059"/>
    <x v="1059"/>
    <s v="Dwayne Watts"/>
    <s v="jamesjohnson@wright.biz"/>
    <x v="4"/>
    <x v="2"/>
    <d v="2025-04-14T00:00:00"/>
    <d v="2025-01-01T08:00:00"/>
    <d v="2025-01-01T10:00:00"/>
    <n v="120"/>
    <s v="Smartphone"/>
    <s v="Linux"/>
    <s v="Web"/>
    <s v="Assignment"/>
    <x v="1"/>
    <s v="WiFi"/>
    <n v="256.54000000000002"/>
    <x v="132"/>
    <x v="1"/>
    <n v="5"/>
    <s v="No"/>
    <x v="1"/>
    <n v="16.75"/>
    <s v="No"/>
    <n v="2"/>
    <x v="110"/>
    <x v="0"/>
    <n v="1"/>
    <x v="1"/>
    <n v="0"/>
  </r>
  <r>
    <s v="EU2060"/>
    <x v="1060"/>
    <s v="Amy Lynch"/>
    <s v="kevin40@hotmail.com"/>
    <x v="1"/>
    <x v="4"/>
    <d v="2025-07-04T00:00:00"/>
    <d v="2025-01-01T11:00:00"/>
    <d v="2025-01-01T13:00:00"/>
    <n v="120"/>
    <s v="Desktop"/>
    <s v="Windows"/>
    <s v="Mobile App"/>
    <s v="Quiz"/>
    <x v="4"/>
    <s v="Ethernet"/>
    <n v="784.86"/>
    <x v="327"/>
    <x v="1"/>
    <n v="4"/>
    <s v="Yes"/>
    <x v="1"/>
    <n v="59.45"/>
    <s v="No"/>
    <n v="6"/>
    <x v="192"/>
    <x v="4"/>
    <n v="1"/>
    <x v="1"/>
    <n v="0"/>
  </r>
  <r>
    <s v="EU2061"/>
    <x v="1061"/>
    <s v="William Boone"/>
    <s v="tiffanymccoy@gmail.com"/>
    <x v="1"/>
    <x v="3"/>
    <d v="2025-04-09T00:00:00"/>
    <d v="2025-01-01T13:00:00"/>
    <d v="2025-01-01T15:00:00"/>
    <n v="120"/>
    <s v="Desktop"/>
    <s v="iOS"/>
    <s v="Web"/>
    <s v="Discussion"/>
    <x v="4"/>
    <s v="Ethernet"/>
    <n v="580.22"/>
    <x v="378"/>
    <x v="1"/>
    <n v="3"/>
    <s v="No"/>
    <x v="0"/>
    <n v="56.08"/>
    <s v="Yes"/>
    <n v="5"/>
    <x v="129"/>
    <x v="0"/>
    <n v="1"/>
    <x v="0"/>
    <n v="1"/>
  </r>
  <r>
    <s v="EU2062"/>
    <x v="1062"/>
    <s v="Dr. Susan Bradley"/>
    <s v="masonjoshua@tucker.org"/>
    <x v="3"/>
    <x v="0"/>
    <d v="2024-11-29T00:00:00"/>
    <d v="2025-01-01T09:00:00"/>
    <d v="2025-01-01T10:00:00"/>
    <n v="60"/>
    <s v="Tablet"/>
    <s v="iOS"/>
    <s v="Web"/>
    <s v="Discussion"/>
    <x v="2"/>
    <s v="WiFi"/>
    <n v="57.29"/>
    <x v="628"/>
    <x v="0"/>
    <n v="5"/>
    <s v="Yes"/>
    <x v="1"/>
    <n v="114.58"/>
    <s v="No"/>
    <n v="1"/>
    <x v="177"/>
    <x v="2"/>
    <n v="0"/>
    <x v="1"/>
    <n v="0"/>
  </r>
  <r>
    <s v="EU2063"/>
    <x v="1063"/>
    <s v="Justin Price"/>
    <s v="matthewsharp@hotmail.com"/>
    <x v="3"/>
    <x v="1"/>
    <d v="2025-01-20T00:00:00"/>
    <d v="2025-01-01T09:00:00"/>
    <d v="2025-01-01T10:00:00"/>
    <n v="60"/>
    <s v="Laptop"/>
    <s v="iOS"/>
    <s v="Mobile App"/>
    <s v="Assignment"/>
    <x v="4"/>
    <s v="WiFi"/>
    <n v="259.69"/>
    <x v="629"/>
    <x v="0"/>
    <n v="3"/>
    <s v="No"/>
    <x v="1"/>
    <n v="81.2"/>
    <s v="Yes"/>
    <n v="10"/>
    <x v="174"/>
    <x v="1"/>
    <n v="0"/>
    <x v="1"/>
    <n v="1"/>
  </r>
  <r>
    <s v="EU2064"/>
    <x v="1064"/>
    <s v="Dr. Angela Booth"/>
    <s v="lisawilliams@gmail.com"/>
    <x v="1"/>
    <x v="0"/>
    <d v="2025-04-23T00:00:00"/>
    <d v="2025-01-01T14:00:00"/>
    <d v="2025-01-01T16:00:00"/>
    <n v="120"/>
    <s v="Tablet"/>
    <s v="Linux"/>
    <s v="Web"/>
    <s v="Assignment"/>
    <x v="4"/>
    <s v="Ethernet"/>
    <n v="722.67"/>
    <x v="346"/>
    <x v="0"/>
    <n v="0"/>
    <s v="Yes"/>
    <x v="0"/>
    <n v="111.53"/>
    <s v="Yes"/>
    <n v="0"/>
    <x v="152"/>
    <x v="0"/>
    <n v="0"/>
    <x v="0"/>
    <n v="1"/>
  </r>
  <r>
    <s v="EU2065"/>
    <x v="1065"/>
    <s v="Cameron Zhang"/>
    <s v="theresaharding@klein.com"/>
    <x v="0"/>
    <x v="6"/>
    <d v="2024-09-17T00:00:00"/>
    <d v="2025-01-01T08:00:00"/>
    <d v="2025-01-01T09:00:00"/>
    <n v="60"/>
    <s v="Laptop"/>
    <s v="Windows"/>
    <s v="Mobile App"/>
    <s v="Discussion"/>
    <x v="2"/>
    <s v="Ethernet"/>
    <n v="957.8"/>
    <x v="360"/>
    <x v="1"/>
    <n v="1"/>
    <s v="Yes"/>
    <x v="1"/>
    <n v="8.6199999999999992"/>
    <s v="Yes"/>
    <n v="6"/>
    <x v="70"/>
    <x v="3"/>
    <n v="1"/>
    <x v="1"/>
    <n v="1"/>
  </r>
  <r>
    <s v="EU2066"/>
    <x v="1066"/>
    <s v="Paula Figueroa"/>
    <s v="nicole37@yahoo.com"/>
    <x v="0"/>
    <x v="1"/>
    <d v="2025-04-04T00:00:00"/>
    <d v="2025-01-01T11:00:00"/>
    <d v="2025-01-01T13:00:00"/>
    <n v="120"/>
    <s v="Smartphone"/>
    <s v="macOS"/>
    <s v="Mobile App"/>
    <s v="Discussion"/>
    <x v="2"/>
    <s v="WiFi"/>
    <n v="967.96"/>
    <x v="13"/>
    <x v="1"/>
    <n v="5"/>
    <s v="Yes"/>
    <x v="1"/>
    <n v="69.38"/>
    <s v="Yes"/>
    <n v="6"/>
    <x v="172"/>
    <x v="0"/>
    <n v="1"/>
    <x v="1"/>
    <n v="1"/>
  </r>
  <r>
    <s v="EU2067"/>
    <x v="1067"/>
    <s v="Ronald Mooney"/>
    <s v="jasminesoto@myers.com"/>
    <x v="0"/>
    <x v="6"/>
    <d v="2025-04-22T00:00:00"/>
    <d v="2025-01-01T08:00:00"/>
    <d v="2025-01-01T09:00:00"/>
    <n v="60"/>
    <s v="Desktop"/>
    <s v="iOS"/>
    <s v="Mobile App"/>
    <s v="Reading Material"/>
    <x v="1"/>
    <s v="5G"/>
    <n v="409.6"/>
    <x v="339"/>
    <x v="1"/>
    <n v="5"/>
    <s v="Yes"/>
    <x v="0"/>
    <n v="118.78"/>
    <s v="Yes"/>
    <n v="8"/>
    <x v="205"/>
    <x v="0"/>
    <n v="1"/>
    <x v="0"/>
    <n v="1"/>
  </r>
  <r>
    <s v="EU2068"/>
    <x v="1068"/>
    <s v="David Wells"/>
    <s v="scollier@gomez.org"/>
    <x v="3"/>
    <x v="1"/>
    <d v="2025-02-03T00:00:00"/>
    <d v="2025-01-01T09:00:00"/>
    <d v="2025-01-01T10:00:00"/>
    <n v="60"/>
    <s v="Laptop"/>
    <s v="Android"/>
    <s v="Mobile App"/>
    <s v="Reading Material"/>
    <x v="1"/>
    <s v="4G"/>
    <n v="696.15"/>
    <x v="596"/>
    <x v="1"/>
    <n v="3"/>
    <s v="Yes"/>
    <x v="0"/>
    <n v="66.260000000000005"/>
    <s v="No"/>
    <n v="10"/>
    <x v="99"/>
    <x v="5"/>
    <n v="1"/>
    <x v="0"/>
    <n v="0"/>
  </r>
  <r>
    <s v="EU2069"/>
    <x v="1069"/>
    <s v="Caroline Guerra DVM"/>
    <s v="juan48@yahoo.com"/>
    <x v="0"/>
    <x v="6"/>
    <d v="2025-07-03T00:00:00"/>
    <d v="2025-01-01T08:00:00"/>
    <d v="2025-01-01T09:00:00"/>
    <n v="60"/>
    <s v="Desktop"/>
    <s v="Android"/>
    <s v="Web"/>
    <s v="Reading Material"/>
    <x v="4"/>
    <s v="Ethernet"/>
    <n v="822.81"/>
    <x v="630"/>
    <x v="1"/>
    <n v="0"/>
    <s v="Yes"/>
    <x v="0"/>
    <n v="9.59"/>
    <s v="Yes"/>
    <n v="10"/>
    <x v="59"/>
    <x v="5"/>
    <n v="1"/>
    <x v="0"/>
    <n v="1"/>
  </r>
  <r>
    <s v="EU2070"/>
    <x v="1070"/>
    <s v="Teresa Myers"/>
    <s v="phillip06@yahoo.com"/>
    <x v="1"/>
    <x v="2"/>
    <d v="2025-07-03T00:00:00"/>
    <d v="2025-01-01T12:00:00"/>
    <d v="2025-01-01T14:00:00"/>
    <n v="120"/>
    <s v="Tablet"/>
    <s v="Linux"/>
    <s v="Web"/>
    <s v="Video"/>
    <x v="3"/>
    <s v="4G"/>
    <n v="844.68"/>
    <x v="269"/>
    <x v="1"/>
    <n v="3"/>
    <s v="No"/>
    <x v="0"/>
    <n v="118.09"/>
    <s v="Yes"/>
    <n v="0"/>
    <x v="155"/>
    <x v="5"/>
    <n v="1"/>
    <x v="0"/>
    <n v="1"/>
  </r>
  <r>
    <s v="EU2071"/>
    <x v="1071"/>
    <s v="Melissa Wise"/>
    <s v="lunachristopher@skinner-ball.com"/>
    <x v="0"/>
    <x v="5"/>
    <d v="2025-05-04T00:00:00"/>
    <d v="2025-01-01T09:00:00"/>
    <d v="2025-01-01T10:00:00"/>
    <n v="60"/>
    <s v="Tablet"/>
    <s v="Windows"/>
    <s v="Web"/>
    <s v="Reading Material"/>
    <x v="1"/>
    <s v="Ethernet"/>
    <n v="957.14"/>
    <x v="28"/>
    <x v="1"/>
    <n v="0"/>
    <s v="Yes"/>
    <x v="1"/>
    <n v="25.47"/>
    <s v="No"/>
    <n v="9"/>
    <x v="94"/>
    <x v="0"/>
    <n v="1"/>
    <x v="1"/>
    <n v="0"/>
  </r>
  <r>
    <s v="EU2072"/>
    <x v="1072"/>
    <s v="Joshua Russo"/>
    <s v="andrewcastro@gmail.com"/>
    <x v="4"/>
    <x v="5"/>
    <d v="2025-01-18T00:00:00"/>
    <d v="2025-01-01T12:00:00"/>
    <d v="2025-01-01T14:00:00"/>
    <n v="120"/>
    <s v="Desktop"/>
    <s v="Linux"/>
    <s v="Mobile App"/>
    <s v="Quiz"/>
    <x v="3"/>
    <s v="Ethernet"/>
    <n v="906.98"/>
    <x v="631"/>
    <x v="1"/>
    <n v="2"/>
    <s v="Yes"/>
    <x v="1"/>
    <n v="76.650000000000006"/>
    <s v="No"/>
    <n v="8"/>
    <x v="122"/>
    <x v="4"/>
    <n v="1"/>
    <x v="1"/>
    <n v="0"/>
  </r>
  <r>
    <s v="EU2073"/>
    <x v="1073"/>
    <s v="Jesse Goodman"/>
    <s v="dmiller@yahoo.com"/>
    <x v="0"/>
    <x v="2"/>
    <d v="2025-03-26T00:00:00"/>
    <d v="2025-01-01T13:00:00"/>
    <d v="2025-01-01T14:00:00"/>
    <n v="60"/>
    <s v="Smartphone"/>
    <s v="macOS"/>
    <s v="Mobile App"/>
    <s v="Video"/>
    <x v="4"/>
    <s v="4G"/>
    <n v="381.95"/>
    <x v="100"/>
    <x v="1"/>
    <n v="5"/>
    <s v="No"/>
    <x v="0"/>
    <n v="62.37"/>
    <s v="No"/>
    <n v="8"/>
    <x v="91"/>
    <x v="3"/>
    <n v="1"/>
    <x v="0"/>
    <n v="0"/>
  </r>
  <r>
    <s v="EU2074"/>
    <x v="1074"/>
    <s v="Jessica Taylor"/>
    <s v="amanda22@mclean.com"/>
    <x v="3"/>
    <x v="0"/>
    <d v="2024-09-20T00:00:00"/>
    <d v="2025-01-01T13:00:00"/>
    <d v="2025-01-01T14:00:00"/>
    <n v="60"/>
    <s v="Smartphone"/>
    <s v="Windows"/>
    <s v="Web"/>
    <s v="Reading Material"/>
    <x v="4"/>
    <s v="5G"/>
    <n v="438.79"/>
    <x v="216"/>
    <x v="1"/>
    <n v="4"/>
    <s v="Yes"/>
    <x v="0"/>
    <n v="36.28"/>
    <s v="Yes"/>
    <n v="7"/>
    <x v="125"/>
    <x v="0"/>
    <n v="1"/>
    <x v="0"/>
    <n v="1"/>
  </r>
  <r>
    <s v="EU2075"/>
    <x v="1075"/>
    <s v="Catherine Ayala"/>
    <s v="amanda45@arias.com"/>
    <x v="0"/>
    <x v="3"/>
    <d v="2024-11-24T00:00:00"/>
    <d v="2025-01-01T14:00:00"/>
    <d v="2025-01-01T15:00:00"/>
    <n v="60"/>
    <s v="Smartphone"/>
    <s v="Linux"/>
    <s v="Web"/>
    <s v="Video"/>
    <x v="3"/>
    <s v="5G"/>
    <n v="910.56"/>
    <x v="632"/>
    <x v="0"/>
    <n v="5"/>
    <s v="No"/>
    <x v="0"/>
    <n v="49.97"/>
    <s v="Yes"/>
    <n v="2"/>
    <x v="82"/>
    <x v="1"/>
    <n v="0"/>
    <x v="0"/>
    <n v="1"/>
  </r>
  <r>
    <s v="EU2076"/>
    <x v="1076"/>
    <s v="Mark Tucker"/>
    <s v="johnstout@hotmail.com"/>
    <x v="1"/>
    <x v="2"/>
    <d v="2024-09-21T00:00:00"/>
    <d v="2025-01-01T13:00:00"/>
    <d v="2025-01-01T14:00:00"/>
    <n v="60"/>
    <s v="Laptop"/>
    <s v="iOS"/>
    <s v="Web"/>
    <s v="Discussion"/>
    <x v="2"/>
    <s v="Ethernet"/>
    <n v="536.05999999999995"/>
    <x v="70"/>
    <x v="0"/>
    <n v="0"/>
    <s v="No"/>
    <x v="0"/>
    <n v="20.9"/>
    <s v="No"/>
    <n v="0"/>
    <x v="46"/>
    <x v="5"/>
    <n v="0"/>
    <x v="0"/>
    <n v="0"/>
  </r>
  <r>
    <s v="EU2077"/>
    <x v="1077"/>
    <s v="Robert Anderson"/>
    <s v="wilsonlinda@barrett.com"/>
    <x v="0"/>
    <x v="5"/>
    <d v="2025-05-23T00:00:00"/>
    <d v="2025-01-01T11:00:00"/>
    <d v="2025-01-01T13:00:00"/>
    <n v="120"/>
    <s v="Desktop"/>
    <s v="Android"/>
    <s v="Web"/>
    <s v="Video"/>
    <x v="0"/>
    <s v="5G"/>
    <n v="129.51"/>
    <x v="179"/>
    <x v="0"/>
    <n v="4"/>
    <s v="Yes"/>
    <x v="1"/>
    <n v="94.07"/>
    <s v="Yes"/>
    <n v="10"/>
    <x v="55"/>
    <x v="0"/>
    <n v="0"/>
    <x v="1"/>
    <n v="1"/>
  </r>
  <r>
    <s v="EU2078"/>
    <x v="1078"/>
    <s v="Jill Alvarez"/>
    <s v="vanessaleon@woods.com"/>
    <x v="4"/>
    <x v="5"/>
    <d v="2024-07-27T00:00:00"/>
    <d v="2025-01-01T12:00:00"/>
    <d v="2025-01-01T13:00:00"/>
    <n v="60"/>
    <s v="Tablet"/>
    <s v="iOS"/>
    <s v="Mobile App"/>
    <s v="Reading Material"/>
    <x v="4"/>
    <s v="Ethernet"/>
    <n v="588.57000000000005"/>
    <x v="633"/>
    <x v="1"/>
    <n v="1"/>
    <s v="Yes"/>
    <x v="1"/>
    <n v="52.74"/>
    <s v="No"/>
    <n v="2"/>
    <x v="51"/>
    <x v="3"/>
    <n v="1"/>
    <x v="1"/>
    <n v="0"/>
  </r>
  <r>
    <s v="EU2079"/>
    <x v="1079"/>
    <s v="Edward Lopez"/>
    <s v="jchambers@kennedy.com"/>
    <x v="3"/>
    <x v="5"/>
    <d v="2025-06-11T00:00:00"/>
    <d v="2025-01-01T08:00:00"/>
    <d v="2025-01-01T09:00:00"/>
    <n v="60"/>
    <s v="Smartphone"/>
    <s v="iOS"/>
    <s v="Web"/>
    <s v="Discussion"/>
    <x v="3"/>
    <s v="Ethernet"/>
    <n v="806"/>
    <x v="634"/>
    <x v="1"/>
    <n v="0"/>
    <s v="No"/>
    <x v="1"/>
    <n v="88.93"/>
    <s v="Yes"/>
    <n v="9"/>
    <x v="179"/>
    <x v="3"/>
    <n v="1"/>
    <x v="1"/>
    <n v="1"/>
  </r>
  <r>
    <s v="EU2080"/>
    <x v="1080"/>
    <s v="Michelle Rowe"/>
    <s v="ehansen@frey.com"/>
    <x v="2"/>
    <x v="0"/>
    <d v="2024-11-12T00:00:00"/>
    <d v="2025-01-01T13:00:00"/>
    <d v="2025-01-01T14:00:00"/>
    <n v="60"/>
    <s v="Desktop"/>
    <s v="iOS"/>
    <s v="Web"/>
    <s v="Discussion"/>
    <x v="2"/>
    <s v="Ethernet"/>
    <n v="594.04999999999995"/>
    <x v="47"/>
    <x v="0"/>
    <n v="5"/>
    <s v="No"/>
    <x v="1"/>
    <n v="88.29"/>
    <s v="No"/>
    <n v="5"/>
    <x v="16"/>
    <x v="0"/>
    <n v="0"/>
    <x v="1"/>
    <n v="0"/>
  </r>
  <r>
    <s v="EU2081"/>
    <x v="1081"/>
    <s v="Jennifer Sutton"/>
    <s v="austinstephanie@hotmail.com"/>
    <x v="4"/>
    <x v="4"/>
    <d v="2025-05-06T00:00:00"/>
    <d v="2025-01-01T11:00:00"/>
    <d v="2025-01-01T13:00:00"/>
    <n v="120"/>
    <s v="Desktop"/>
    <s v="Windows"/>
    <s v="Web"/>
    <s v="Video"/>
    <x v="1"/>
    <s v="Ethernet"/>
    <n v="166.74"/>
    <x v="236"/>
    <x v="0"/>
    <n v="1"/>
    <s v="Yes"/>
    <x v="0"/>
    <n v="49.93"/>
    <s v="Yes"/>
    <n v="9"/>
    <x v="209"/>
    <x v="4"/>
    <n v="0"/>
    <x v="0"/>
    <n v="1"/>
  </r>
  <r>
    <s v="EU2082"/>
    <x v="1082"/>
    <s v="Kimberly Martin"/>
    <s v="bryanjackson@thompson.info"/>
    <x v="1"/>
    <x v="1"/>
    <d v="2025-06-23T00:00:00"/>
    <d v="2025-01-01T10:00:00"/>
    <d v="2025-01-01T12:00:00"/>
    <n v="120"/>
    <s v="Tablet"/>
    <s v="macOS"/>
    <s v="Web"/>
    <s v="Assignment"/>
    <x v="2"/>
    <s v="5G"/>
    <n v="133.87"/>
    <x v="635"/>
    <x v="1"/>
    <n v="3"/>
    <s v="No"/>
    <x v="1"/>
    <n v="59.5"/>
    <s v="No"/>
    <n v="4"/>
    <x v="103"/>
    <x v="4"/>
    <n v="1"/>
    <x v="1"/>
    <n v="0"/>
  </r>
  <r>
    <s v="EU2083"/>
    <x v="1083"/>
    <s v="Robert Riley"/>
    <s v="qchurch@gmail.com"/>
    <x v="3"/>
    <x v="1"/>
    <d v="2024-10-04T00:00:00"/>
    <d v="2025-01-01T13:00:00"/>
    <d v="2025-01-01T15:00:00"/>
    <n v="120"/>
    <s v="Tablet"/>
    <s v="Android"/>
    <s v="Mobile App"/>
    <s v="Assignment"/>
    <x v="2"/>
    <s v="WiFi"/>
    <n v="393.75"/>
    <x v="636"/>
    <x v="0"/>
    <n v="0"/>
    <s v="No"/>
    <x v="0"/>
    <n v="53.57"/>
    <s v="Yes"/>
    <n v="2"/>
    <x v="240"/>
    <x v="0"/>
    <n v="0"/>
    <x v="0"/>
    <n v="1"/>
  </r>
  <r>
    <s v="EU2084"/>
    <x v="1084"/>
    <s v="Deborah Smith"/>
    <s v="christopher61@hotmail.com"/>
    <x v="0"/>
    <x v="1"/>
    <d v="2025-01-28T00:00:00"/>
    <d v="2025-01-01T11:00:00"/>
    <d v="2025-01-01T12:00:00"/>
    <n v="60"/>
    <s v="Tablet"/>
    <s v="Android"/>
    <s v="Web"/>
    <s v="Reading Material"/>
    <x v="1"/>
    <s v="Ethernet"/>
    <n v="410.54"/>
    <x v="255"/>
    <x v="0"/>
    <n v="3"/>
    <s v="Yes"/>
    <x v="1"/>
    <n v="2.41"/>
    <s v="Yes"/>
    <n v="9"/>
    <x v="0"/>
    <x v="1"/>
    <n v="0"/>
    <x v="1"/>
    <n v="1"/>
  </r>
  <r>
    <s v="EU2085"/>
    <x v="1085"/>
    <s v="Tyler Garrison"/>
    <s v="rpeterson@roberts-little.info"/>
    <x v="3"/>
    <x v="4"/>
    <d v="2024-12-03T00:00:00"/>
    <d v="2025-01-01T13:00:00"/>
    <d v="2025-01-01T15:00:00"/>
    <n v="120"/>
    <s v="Tablet"/>
    <s v="Android"/>
    <s v="Web"/>
    <s v="Discussion"/>
    <x v="1"/>
    <s v="5G"/>
    <n v="769.7"/>
    <x v="603"/>
    <x v="1"/>
    <n v="4"/>
    <s v="No"/>
    <x v="0"/>
    <n v="25.3"/>
    <s v="Yes"/>
    <n v="0"/>
    <x v="95"/>
    <x v="0"/>
    <n v="1"/>
    <x v="0"/>
    <n v="1"/>
  </r>
  <r>
    <s v="EU2086"/>
    <x v="1086"/>
    <s v="Erin Dunn"/>
    <s v="courtneyfritz@fuller.com"/>
    <x v="1"/>
    <x v="1"/>
    <d v="2024-10-21T00:00:00"/>
    <d v="2025-01-01T10:00:00"/>
    <d v="2025-01-01T11:00:00"/>
    <n v="60"/>
    <s v="Desktop"/>
    <s v="Windows"/>
    <s v="Mobile App"/>
    <s v="Discussion"/>
    <x v="2"/>
    <s v="5G"/>
    <n v="385.83"/>
    <x v="399"/>
    <x v="0"/>
    <n v="3"/>
    <s v="Yes"/>
    <x v="1"/>
    <n v="108.61"/>
    <s v="No"/>
    <n v="8"/>
    <x v="68"/>
    <x v="0"/>
    <n v="0"/>
    <x v="1"/>
    <n v="0"/>
  </r>
  <r>
    <s v="EU2087"/>
    <x v="1087"/>
    <s v="Douglas Murray"/>
    <s v="erussell@gmail.com"/>
    <x v="3"/>
    <x v="0"/>
    <d v="2025-02-01T00:00:00"/>
    <d v="2025-01-01T10:00:00"/>
    <d v="2025-01-01T12:00:00"/>
    <n v="120"/>
    <s v="Smartphone"/>
    <s v="Linux"/>
    <s v="Web"/>
    <s v="Video"/>
    <x v="4"/>
    <s v="WiFi"/>
    <n v="397.86"/>
    <x v="263"/>
    <x v="1"/>
    <n v="3"/>
    <s v="No"/>
    <x v="0"/>
    <n v="71.12"/>
    <s v="Yes"/>
    <n v="5"/>
    <x v="219"/>
    <x v="3"/>
    <n v="1"/>
    <x v="0"/>
    <n v="1"/>
  </r>
  <r>
    <s v="EU2088"/>
    <x v="1088"/>
    <s v="Abigail Stuart"/>
    <s v="mcastillo@yahoo.com"/>
    <x v="3"/>
    <x v="6"/>
    <d v="2025-04-07T00:00:00"/>
    <d v="2025-01-01T13:00:00"/>
    <d v="2025-01-01T15:00:00"/>
    <n v="120"/>
    <s v="Smartphone"/>
    <s v="Linux"/>
    <s v="Web"/>
    <s v="Discussion"/>
    <x v="0"/>
    <s v="WiFi"/>
    <n v="843.92"/>
    <x v="500"/>
    <x v="1"/>
    <n v="3"/>
    <s v="No"/>
    <x v="0"/>
    <n v="3.81"/>
    <s v="No"/>
    <n v="0"/>
    <x v="147"/>
    <x v="4"/>
    <n v="1"/>
    <x v="0"/>
    <n v="0"/>
  </r>
  <r>
    <s v="EU2089"/>
    <x v="1089"/>
    <s v="Mr. Dennis Williams"/>
    <s v="barrettwilliam@gmail.com"/>
    <x v="1"/>
    <x v="4"/>
    <d v="2025-03-23T00:00:00"/>
    <d v="2025-01-01T11:00:00"/>
    <d v="2025-01-01T13:00:00"/>
    <n v="120"/>
    <s v="Tablet"/>
    <s v="Linux"/>
    <s v="Web"/>
    <s v="Reading Material"/>
    <x v="3"/>
    <s v="Ethernet"/>
    <n v="352.19"/>
    <x v="626"/>
    <x v="1"/>
    <n v="2"/>
    <s v="Yes"/>
    <x v="1"/>
    <n v="100.96"/>
    <s v="Yes"/>
    <n v="7"/>
    <x v="206"/>
    <x v="1"/>
    <n v="1"/>
    <x v="1"/>
    <n v="1"/>
  </r>
  <r>
    <s v="EU2090"/>
    <x v="1090"/>
    <s v="Corey Solomon"/>
    <s v="wpruitt@bailey.com"/>
    <x v="3"/>
    <x v="0"/>
    <d v="2024-12-19T00:00:00"/>
    <d v="2025-01-01T10:00:00"/>
    <d v="2025-01-01T11:00:00"/>
    <n v="60"/>
    <s v="Tablet"/>
    <s v="Windows"/>
    <s v="Web"/>
    <s v="Video"/>
    <x v="3"/>
    <s v="4G"/>
    <n v="957.75"/>
    <x v="295"/>
    <x v="1"/>
    <n v="2"/>
    <s v="Yes"/>
    <x v="1"/>
    <n v="30.63"/>
    <s v="No"/>
    <n v="4"/>
    <x v="218"/>
    <x v="3"/>
    <n v="1"/>
    <x v="1"/>
    <n v="0"/>
  </r>
  <r>
    <s v="EU2091"/>
    <x v="1091"/>
    <s v="Isabel Rodriguez"/>
    <s v="jeffhamilton@gmail.com"/>
    <x v="2"/>
    <x v="6"/>
    <d v="2025-05-01T00:00:00"/>
    <d v="2025-01-01T12:00:00"/>
    <d v="2025-01-01T13:00:00"/>
    <n v="60"/>
    <s v="Desktop"/>
    <s v="macOS"/>
    <s v="Mobile App"/>
    <s v="Quiz"/>
    <x v="0"/>
    <s v="WiFi"/>
    <n v="275.47000000000003"/>
    <x v="393"/>
    <x v="0"/>
    <n v="0"/>
    <s v="Yes"/>
    <x v="1"/>
    <n v="35.880000000000003"/>
    <s v="Yes"/>
    <n v="10"/>
    <x v="170"/>
    <x v="4"/>
    <n v="0"/>
    <x v="1"/>
    <n v="1"/>
  </r>
  <r>
    <s v="EU2092"/>
    <x v="1092"/>
    <s v="Dr. John Cantrell"/>
    <s v="pdennis@hotmail.com"/>
    <x v="0"/>
    <x v="0"/>
    <d v="2025-07-09T00:00:00"/>
    <d v="2025-01-01T13:00:00"/>
    <d v="2025-01-01T15:00:00"/>
    <n v="120"/>
    <s v="Smartphone"/>
    <s v="Linux"/>
    <s v="Mobile App"/>
    <s v="Video"/>
    <x v="2"/>
    <s v="5G"/>
    <n v="505.25"/>
    <x v="637"/>
    <x v="1"/>
    <n v="1"/>
    <s v="Yes"/>
    <x v="0"/>
    <n v="104.84"/>
    <s v="Yes"/>
    <n v="6"/>
    <x v="59"/>
    <x v="0"/>
    <n v="1"/>
    <x v="0"/>
    <n v="1"/>
  </r>
  <r>
    <s v="EU2093"/>
    <x v="1093"/>
    <s v="Albert Bauer"/>
    <s v="nicholas43@yahoo.com"/>
    <x v="1"/>
    <x v="2"/>
    <d v="2025-02-19T00:00:00"/>
    <d v="2025-01-01T12:00:00"/>
    <d v="2025-01-01T13:00:00"/>
    <n v="60"/>
    <s v="Desktop"/>
    <s v="iOS"/>
    <s v="Web"/>
    <s v="Quiz"/>
    <x v="0"/>
    <s v="WiFi"/>
    <n v="269.45999999999998"/>
    <x v="331"/>
    <x v="1"/>
    <n v="0"/>
    <s v="No"/>
    <x v="0"/>
    <n v="26.76"/>
    <s v="Yes"/>
    <n v="7"/>
    <x v="131"/>
    <x v="4"/>
    <n v="1"/>
    <x v="0"/>
    <n v="1"/>
  </r>
  <r>
    <s v="EU2094"/>
    <x v="1094"/>
    <s v="Norman Watkins"/>
    <s v="gravesmary@gmail.com"/>
    <x v="1"/>
    <x v="2"/>
    <d v="2024-11-17T00:00:00"/>
    <d v="2025-01-01T11:00:00"/>
    <d v="2025-01-01T12:00:00"/>
    <n v="60"/>
    <s v="Tablet"/>
    <s v="Windows"/>
    <s v="Mobile App"/>
    <s v="Video"/>
    <x v="3"/>
    <s v="WiFi"/>
    <n v="303.02"/>
    <x v="83"/>
    <x v="0"/>
    <n v="3"/>
    <s v="Yes"/>
    <x v="1"/>
    <n v="74.38"/>
    <s v="Yes"/>
    <n v="7"/>
    <x v="64"/>
    <x v="3"/>
    <n v="0"/>
    <x v="1"/>
    <n v="1"/>
  </r>
  <r>
    <s v="EU2095"/>
    <x v="1095"/>
    <s v="Jeffrey Davila"/>
    <s v="fkramer@garner.com"/>
    <x v="2"/>
    <x v="2"/>
    <d v="2024-12-21T00:00:00"/>
    <d v="2025-01-01T10:00:00"/>
    <d v="2025-01-01T12:00:00"/>
    <n v="120"/>
    <s v="Smartphone"/>
    <s v="iOS"/>
    <s v="Mobile App"/>
    <s v="Assignment"/>
    <x v="2"/>
    <s v="WiFi"/>
    <n v="710.77"/>
    <x v="638"/>
    <x v="1"/>
    <n v="2"/>
    <s v="Yes"/>
    <x v="1"/>
    <n v="52.57"/>
    <s v="Yes"/>
    <n v="0"/>
    <x v="92"/>
    <x v="0"/>
    <n v="1"/>
    <x v="1"/>
    <n v="1"/>
  </r>
  <r>
    <s v="EU2096"/>
    <x v="1096"/>
    <s v="Rhonda Brown"/>
    <s v="bmorales@allen.com"/>
    <x v="1"/>
    <x v="3"/>
    <d v="2024-08-18T00:00:00"/>
    <d v="2025-01-01T08:00:00"/>
    <d v="2025-01-01T10:00:00"/>
    <n v="120"/>
    <s v="Desktop"/>
    <s v="iOS"/>
    <s v="Web"/>
    <s v="Discussion"/>
    <x v="0"/>
    <s v="5G"/>
    <n v="617.12"/>
    <x v="533"/>
    <x v="1"/>
    <n v="2"/>
    <s v="Yes"/>
    <x v="1"/>
    <n v="83.82"/>
    <s v="Yes"/>
    <n v="3"/>
    <x v="140"/>
    <x v="1"/>
    <n v="1"/>
    <x v="1"/>
    <n v="1"/>
  </r>
  <r>
    <s v="EU2097"/>
    <x v="1097"/>
    <s v="James Duffy"/>
    <s v="ctaylor@hotmail.com"/>
    <x v="3"/>
    <x v="2"/>
    <d v="2025-04-12T00:00:00"/>
    <d v="2025-01-01T11:00:00"/>
    <d v="2025-01-01T13:00:00"/>
    <n v="120"/>
    <s v="Tablet"/>
    <s v="Android"/>
    <s v="Web"/>
    <s v="Video"/>
    <x v="2"/>
    <s v="5G"/>
    <n v="509.72"/>
    <x v="482"/>
    <x v="0"/>
    <n v="5"/>
    <s v="No"/>
    <x v="1"/>
    <n v="42.45"/>
    <s v="No"/>
    <n v="10"/>
    <x v="176"/>
    <x v="1"/>
    <n v="0"/>
    <x v="1"/>
    <n v="0"/>
  </r>
  <r>
    <s v="EU2098"/>
    <x v="1098"/>
    <s v="Eugene Johnson"/>
    <s v="mark52@wade.com"/>
    <x v="2"/>
    <x v="1"/>
    <d v="2024-11-09T00:00:00"/>
    <d v="2025-01-01T10:00:00"/>
    <d v="2025-01-01T11:00:00"/>
    <n v="60"/>
    <s v="Laptop"/>
    <s v="Android"/>
    <s v="Web"/>
    <s v="Reading Material"/>
    <x v="1"/>
    <s v="5G"/>
    <n v="431.24"/>
    <x v="61"/>
    <x v="0"/>
    <n v="0"/>
    <s v="Yes"/>
    <x v="1"/>
    <n v="57.15"/>
    <s v="No"/>
    <n v="10"/>
    <x v="144"/>
    <x v="3"/>
    <n v="0"/>
    <x v="1"/>
    <n v="0"/>
  </r>
  <r>
    <s v="EU2099"/>
    <x v="1099"/>
    <s v="Brian Robinson"/>
    <s v="julie54@hubbard-coleman.biz"/>
    <x v="1"/>
    <x v="5"/>
    <d v="2025-01-21T00:00:00"/>
    <d v="2025-01-01T13:00:00"/>
    <d v="2025-01-01T15:00:00"/>
    <n v="120"/>
    <s v="Tablet"/>
    <s v="Windows"/>
    <s v="Mobile App"/>
    <s v="Reading Material"/>
    <x v="3"/>
    <s v="5G"/>
    <n v="947.99"/>
    <x v="56"/>
    <x v="0"/>
    <n v="3"/>
    <s v="Yes"/>
    <x v="1"/>
    <n v="25.3"/>
    <s v="No"/>
    <n v="9"/>
    <x v="138"/>
    <x v="1"/>
    <n v="0"/>
    <x v="1"/>
    <n v="0"/>
  </r>
  <r>
    <s v="EU2100"/>
    <x v="1100"/>
    <s v="Samantha Mueller"/>
    <s v="heather06@yahoo.com"/>
    <x v="0"/>
    <x v="6"/>
    <d v="2025-07-08T00:00:00"/>
    <d v="2025-01-01T10:00:00"/>
    <d v="2025-01-01T12:00:00"/>
    <n v="120"/>
    <s v="Laptop"/>
    <s v="Android"/>
    <s v="Web"/>
    <s v="Reading Material"/>
    <x v="4"/>
    <s v="Ethernet"/>
    <n v="654.04"/>
    <x v="23"/>
    <x v="0"/>
    <n v="1"/>
    <s v="Yes"/>
    <x v="1"/>
    <n v="40.01"/>
    <s v="Yes"/>
    <n v="2"/>
    <x v="198"/>
    <x v="1"/>
    <n v="0"/>
    <x v="1"/>
    <n v="1"/>
  </r>
  <r>
    <s v="EU2101"/>
    <x v="1101"/>
    <s v="Julie Smith"/>
    <s v="jennifer39@hotmail.com"/>
    <x v="2"/>
    <x v="6"/>
    <d v="2025-02-19T00:00:00"/>
    <d v="2025-01-01T13:00:00"/>
    <d v="2025-01-01T14:00:00"/>
    <n v="60"/>
    <s v="Smartphone"/>
    <s v="iOS"/>
    <s v="Web"/>
    <s v="Discussion"/>
    <x v="1"/>
    <s v="Ethernet"/>
    <n v="393.32"/>
    <x v="228"/>
    <x v="1"/>
    <n v="3"/>
    <s v="No"/>
    <x v="0"/>
    <n v="40.270000000000003"/>
    <s v="No"/>
    <n v="1"/>
    <x v="76"/>
    <x v="1"/>
    <n v="1"/>
    <x v="0"/>
    <n v="0"/>
  </r>
  <r>
    <s v="EU2102"/>
    <x v="1102"/>
    <s v="Tara Myers"/>
    <s v="williamphillips@yahoo.com"/>
    <x v="4"/>
    <x v="1"/>
    <d v="2025-01-22T00:00:00"/>
    <d v="2025-01-01T14:00:00"/>
    <d v="2025-01-01T16:00:00"/>
    <n v="120"/>
    <s v="Tablet"/>
    <s v="Linux"/>
    <s v="Web"/>
    <s v="Discussion"/>
    <x v="3"/>
    <s v="Ethernet"/>
    <n v="485.76"/>
    <x v="639"/>
    <x v="0"/>
    <n v="2"/>
    <s v="No"/>
    <x v="0"/>
    <n v="12.74"/>
    <s v="No"/>
    <n v="2"/>
    <x v="170"/>
    <x v="2"/>
    <n v="0"/>
    <x v="0"/>
    <n v="0"/>
  </r>
  <r>
    <s v="EU2103"/>
    <x v="1103"/>
    <s v="Ashley Francis"/>
    <s v="kimberly73@montoya.com"/>
    <x v="3"/>
    <x v="3"/>
    <d v="2025-04-16T00:00:00"/>
    <d v="2025-01-01T10:00:00"/>
    <d v="2025-01-01T12:00:00"/>
    <n v="120"/>
    <s v="Tablet"/>
    <s v="macOS"/>
    <s v="Web"/>
    <s v="Assignment"/>
    <x v="1"/>
    <s v="WiFi"/>
    <n v="632.37"/>
    <x v="587"/>
    <x v="1"/>
    <n v="2"/>
    <s v="Yes"/>
    <x v="0"/>
    <n v="81.400000000000006"/>
    <s v="No"/>
    <n v="8"/>
    <x v="106"/>
    <x v="5"/>
    <n v="1"/>
    <x v="0"/>
    <n v="0"/>
  </r>
  <r>
    <s v="EU2104"/>
    <x v="1104"/>
    <s v="Anita Jones"/>
    <s v="tbarnes@yahoo.com"/>
    <x v="4"/>
    <x v="0"/>
    <d v="2024-10-12T00:00:00"/>
    <d v="2025-01-01T08:00:00"/>
    <d v="2025-01-01T10:00:00"/>
    <n v="120"/>
    <s v="Desktop"/>
    <s v="Android"/>
    <s v="Web"/>
    <s v="Reading Material"/>
    <x v="2"/>
    <s v="WiFi"/>
    <n v="762.55"/>
    <x v="371"/>
    <x v="0"/>
    <n v="2"/>
    <s v="No"/>
    <x v="0"/>
    <n v="112.23"/>
    <s v="Yes"/>
    <n v="10"/>
    <x v="40"/>
    <x v="1"/>
    <n v="0"/>
    <x v="0"/>
    <n v="1"/>
  </r>
  <r>
    <s v="EU2105"/>
    <x v="1105"/>
    <s v="Nicole Gonzalez"/>
    <s v="kjones@mills-cunningham.com"/>
    <x v="1"/>
    <x v="6"/>
    <d v="2024-12-10T00:00:00"/>
    <d v="2025-01-01T12:00:00"/>
    <d v="2025-01-01T13:00:00"/>
    <n v="60"/>
    <s v="Tablet"/>
    <s v="Android"/>
    <s v="Mobile App"/>
    <s v="Video"/>
    <x v="3"/>
    <s v="5G"/>
    <n v="823.33"/>
    <x v="474"/>
    <x v="0"/>
    <n v="0"/>
    <s v="No"/>
    <x v="0"/>
    <n v="95.71"/>
    <s v="Yes"/>
    <n v="4"/>
    <x v="113"/>
    <x v="0"/>
    <n v="0"/>
    <x v="0"/>
    <n v="1"/>
  </r>
  <r>
    <s v="EU2106"/>
    <x v="1106"/>
    <s v="Craig Keller"/>
    <s v="ygarcia@gmail.com"/>
    <x v="2"/>
    <x v="2"/>
    <d v="2025-01-31T00:00:00"/>
    <d v="2025-01-01T09:00:00"/>
    <d v="2025-01-01T10:00:00"/>
    <n v="60"/>
    <s v="Smartphone"/>
    <s v="Linux"/>
    <s v="Web"/>
    <s v="Video"/>
    <x v="4"/>
    <s v="WiFi"/>
    <n v="848.43"/>
    <x v="640"/>
    <x v="0"/>
    <n v="4"/>
    <s v="No"/>
    <x v="1"/>
    <n v="34.869999999999997"/>
    <s v="No"/>
    <n v="5"/>
    <x v="61"/>
    <x v="0"/>
    <n v="0"/>
    <x v="1"/>
    <n v="0"/>
  </r>
  <r>
    <s v="EU2107"/>
    <x v="1107"/>
    <s v="Jenny Collins"/>
    <s v="npetty@hotmail.com"/>
    <x v="2"/>
    <x v="1"/>
    <d v="2025-03-03T00:00:00"/>
    <d v="2025-01-01T13:00:00"/>
    <d v="2025-01-01T15:00:00"/>
    <n v="120"/>
    <s v="Smartphone"/>
    <s v="Android"/>
    <s v="Web"/>
    <s v="Discussion"/>
    <x v="1"/>
    <s v="Ethernet"/>
    <n v="425.73"/>
    <x v="342"/>
    <x v="0"/>
    <n v="5"/>
    <s v="No"/>
    <x v="1"/>
    <n v="45.25"/>
    <s v="Yes"/>
    <n v="6"/>
    <x v="32"/>
    <x v="3"/>
    <n v="0"/>
    <x v="1"/>
    <n v="1"/>
  </r>
  <r>
    <s v="EU2108"/>
    <x v="1108"/>
    <s v="Aaron Smith"/>
    <s v="lrobinson@juarez-miller.com"/>
    <x v="1"/>
    <x v="1"/>
    <d v="2024-12-03T00:00:00"/>
    <d v="2025-01-01T08:00:00"/>
    <d v="2025-01-01T10:00:00"/>
    <n v="120"/>
    <s v="Tablet"/>
    <s v="iOS"/>
    <s v="Mobile App"/>
    <s v="Discussion"/>
    <x v="1"/>
    <s v="WiFi"/>
    <n v="149.85"/>
    <x v="141"/>
    <x v="1"/>
    <n v="4"/>
    <s v="No"/>
    <x v="0"/>
    <n v="111.19"/>
    <s v="Yes"/>
    <n v="1"/>
    <x v="35"/>
    <x v="5"/>
    <n v="1"/>
    <x v="0"/>
    <n v="1"/>
  </r>
  <r>
    <s v="EU2109"/>
    <x v="1109"/>
    <s v="Jacqueline Stephens"/>
    <s v="kathleengonzalez@gmail.com"/>
    <x v="3"/>
    <x v="2"/>
    <d v="2025-01-14T00:00:00"/>
    <d v="2025-01-01T09:00:00"/>
    <d v="2025-01-01T11:00:00"/>
    <n v="120"/>
    <s v="Tablet"/>
    <s v="iOS"/>
    <s v="Mobile App"/>
    <s v="Quiz"/>
    <x v="0"/>
    <s v="Ethernet"/>
    <n v="401.04"/>
    <x v="96"/>
    <x v="1"/>
    <n v="0"/>
    <s v="No"/>
    <x v="1"/>
    <n v="102.12"/>
    <s v="Yes"/>
    <n v="1"/>
    <x v="61"/>
    <x v="0"/>
    <n v="1"/>
    <x v="1"/>
    <n v="1"/>
  </r>
  <r>
    <s v="EU2110"/>
    <x v="1110"/>
    <s v="Katie Moore"/>
    <s v="thompsondawn@yahoo.com"/>
    <x v="3"/>
    <x v="3"/>
    <d v="2024-07-14T00:00:00"/>
    <d v="2025-01-01T13:00:00"/>
    <d v="2025-01-01T15:00:00"/>
    <n v="120"/>
    <s v="Laptop"/>
    <s v="iOS"/>
    <s v="Mobile App"/>
    <s v="Assignment"/>
    <x v="4"/>
    <s v="WiFi"/>
    <n v="479.92"/>
    <x v="450"/>
    <x v="0"/>
    <n v="3"/>
    <s v="No"/>
    <x v="1"/>
    <n v="59.77"/>
    <s v="No"/>
    <n v="6"/>
    <x v="169"/>
    <x v="0"/>
    <n v="0"/>
    <x v="1"/>
    <n v="0"/>
  </r>
  <r>
    <s v="EU2111"/>
    <x v="1111"/>
    <s v="Brian King"/>
    <s v="john52@beasley.net"/>
    <x v="1"/>
    <x v="3"/>
    <d v="2024-11-19T00:00:00"/>
    <d v="2025-01-01T12:00:00"/>
    <d v="2025-01-01T14:00:00"/>
    <n v="120"/>
    <s v="Tablet"/>
    <s v="iOS"/>
    <s v="Mobile App"/>
    <s v="Assignment"/>
    <x v="0"/>
    <s v="WiFi"/>
    <n v="972.01"/>
    <x v="641"/>
    <x v="0"/>
    <n v="4"/>
    <s v="No"/>
    <x v="1"/>
    <n v="8.44"/>
    <s v="No"/>
    <n v="10"/>
    <x v="182"/>
    <x v="3"/>
    <n v="0"/>
    <x v="1"/>
    <n v="0"/>
  </r>
  <r>
    <s v="EU2112"/>
    <x v="1112"/>
    <s v="Alexander Salazar"/>
    <s v="kramirez@mcpherson.org"/>
    <x v="4"/>
    <x v="0"/>
    <d v="2025-05-27T00:00:00"/>
    <d v="2025-01-01T10:00:00"/>
    <d v="2025-01-01T11:00:00"/>
    <n v="60"/>
    <s v="Tablet"/>
    <s v="macOS"/>
    <s v="Mobile App"/>
    <s v="Discussion"/>
    <x v="4"/>
    <s v="Ethernet"/>
    <n v="610.78"/>
    <x v="642"/>
    <x v="0"/>
    <n v="1"/>
    <s v="No"/>
    <x v="1"/>
    <n v="88.43"/>
    <s v="No"/>
    <n v="6"/>
    <x v="230"/>
    <x v="0"/>
    <n v="0"/>
    <x v="1"/>
    <n v="0"/>
  </r>
  <r>
    <s v="EU2113"/>
    <x v="1113"/>
    <s v="Matthew Martin"/>
    <s v="coopermichelle@hotmail.com"/>
    <x v="3"/>
    <x v="2"/>
    <d v="2024-10-03T00:00:00"/>
    <d v="2025-01-01T09:00:00"/>
    <d v="2025-01-01T10:00:00"/>
    <n v="60"/>
    <s v="Tablet"/>
    <s v="Linux"/>
    <s v="Web"/>
    <s v="Reading Material"/>
    <x v="3"/>
    <s v="Ethernet"/>
    <n v="965.41"/>
    <x v="394"/>
    <x v="1"/>
    <n v="5"/>
    <s v="No"/>
    <x v="1"/>
    <n v="44.36"/>
    <s v="No"/>
    <n v="8"/>
    <x v="57"/>
    <x v="0"/>
    <n v="1"/>
    <x v="1"/>
    <n v="0"/>
  </r>
  <r>
    <s v="EU2114"/>
    <x v="1114"/>
    <s v="Lauren Peterson"/>
    <s v="jenna69@gray.org"/>
    <x v="3"/>
    <x v="2"/>
    <d v="2025-05-26T00:00:00"/>
    <d v="2025-01-01T09:00:00"/>
    <d v="2025-01-01T11:00:00"/>
    <n v="120"/>
    <s v="Tablet"/>
    <s v="iOS"/>
    <s v="Mobile App"/>
    <s v="Discussion"/>
    <x v="4"/>
    <s v="5G"/>
    <n v="554.03"/>
    <x v="643"/>
    <x v="1"/>
    <n v="3"/>
    <s v="Yes"/>
    <x v="1"/>
    <n v="92.22"/>
    <s v="No"/>
    <n v="4"/>
    <x v="132"/>
    <x v="3"/>
    <n v="1"/>
    <x v="1"/>
    <n v="0"/>
  </r>
  <r>
    <s v="EU2115"/>
    <x v="1115"/>
    <s v="Curtis Lloyd"/>
    <s v="nancy67@adams.com"/>
    <x v="0"/>
    <x v="2"/>
    <d v="2025-03-09T00:00:00"/>
    <d v="2025-01-01T14:00:00"/>
    <d v="2025-01-01T16:00:00"/>
    <n v="120"/>
    <s v="Laptop"/>
    <s v="macOS"/>
    <s v="Web"/>
    <s v="Reading Material"/>
    <x v="4"/>
    <s v="4G"/>
    <n v="863.73"/>
    <x v="56"/>
    <x v="1"/>
    <n v="0"/>
    <s v="No"/>
    <x v="0"/>
    <n v="48.63"/>
    <s v="Yes"/>
    <n v="10"/>
    <x v="199"/>
    <x v="1"/>
    <n v="1"/>
    <x v="0"/>
    <n v="1"/>
  </r>
  <r>
    <s v="EU2116"/>
    <x v="1116"/>
    <s v="Richard Robinson"/>
    <s v="ybrooks@yahoo.com"/>
    <x v="0"/>
    <x v="0"/>
    <d v="2025-05-06T00:00:00"/>
    <d v="2025-01-01T13:00:00"/>
    <d v="2025-01-01T14:00:00"/>
    <n v="60"/>
    <s v="Tablet"/>
    <s v="Windows"/>
    <s v="Mobile App"/>
    <s v="Reading Material"/>
    <x v="0"/>
    <s v="4G"/>
    <n v="337.04"/>
    <x v="599"/>
    <x v="1"/>
    <n v="1"/>
    <s v="Yes"/>
    <x v="0"/>
    <n v="42.75"/>
    <s v="Yes"/>
    <n v="9"/>
    <x v="54"/>
    <x v="4"/>
    <n v="1"/>
    <x v="0"/>
    <n v="1"/>
  </r>
  <r>
    <s v="EU2117"/>
    <x v="1117"/>
    <s v="Lee Molina"/>
    <s v="mollymarshall@hotmail.com"/>
    <x v="0"/>
    <x v="5"/>
    <d v="2025-06-27T00:00:00"/>
    <d v="2025-01-01T08:00:00"/>
    <d v="2025-01-01T10:00:00"/>
    <n v="120"/>
    <s v="Laptop"/>
    <s v="iOS"/>
    <s v="Mobile App"/>
    <s v="Discussion"/>
    <x v="0"/>
    <s v="Ethernet"/>
    <n v="96.11"/>
    <x v="183"/>
    <x v="1"/>
    <n v="5"/>
    <s v="Yes"/>
    <x v="0"/>
    <n v="93.92"/>
    <s v="Yes"/>
    <n v="8"/>
    <x v="70"/>
    <x v="3"/>
    <n v="1"/>
    <x v="0"/>
    <n v="1"/>
  </r>
  <r>
    <s v="EU2118"/>
    <x v="1118"/>
    <s v="Michele Rodriguez"/>
    <s v="eshelton@yahoo.com"/>
    <x v="2"/>
    <x v="0"/>
    <d v="2025-01-23T00:00:00"/>
    <d v="2025-01-01T12:00:00"/>
    <d v="2025-01-01T14:00:00"/>
    <n v="120"/>
    <s v="Tablet"/>
    <s v="Windows"/>
    <s v="Mobile App"/>
    <s v="Discussion"/>
    <x v="4"/>
    <s v="5G"/>
    <n v="546.03"/>
    <x v="68"/>
    <x v="0"/>
    <n v="1"/>
    <s v="Yes"/>
    <x v="0"/>
    <n v="40.1"/>
    <s v="Yes"/>
    <n v="3"/>
    <x v="161"/>
    <x v="0"/>
    <n v="0"/>
    <x v="0"/>
    <n v="1"/>
  </r>
  <r>
    <s v="EU2119"/>
    <x v="1119"/>
    <s v="Morgan Thompson"/>
    <s v="thomas48@gmail.com"/>
    <x v="4"/>
    <x v="2"/>
    <d v="2025-01-14T00:00:00"/>
    <d v="2025-01-01T11:00:00"/>
    <d v="2025-01-01T13:00:00"/>
    <n v="120"/>
    <s v="Laptop"/>
    <s v="Android"/>
    <s v="Web"/>
    <s v="Video"/>
    <x v="2"/>
    <s v="5G"/>
    <n v="926.08"/>
    <x v="357"/>
    <x v="0"/>
    <n v="2"/>
    <s v="No"/>
    <x v="0"/>
    <n v="57.56"/>
    <s v="Yes"/>
    <n v="4"/>
    <x v="2"/>
    <x v="0"/>
    <n v="0"/>
    <x v="0"/>
    <n v="1"/>
  </r>
  <r>
    <s v="EU2120"/>
    <x v="1120"/>
    <s v="Jennifer Harris"/>
    <s v="brittanymiller@hotmail.com"/>
    <x v="0"/>
    <x v="0"/>
    <d v="2024-07-26T00:00:00"/>
    <d v="2025-01-01T13:00:00"/>
    <d v="2025-01-01T14:00:00"/>
    <n v="60"/>
    <s v="Laptop"/>
    <s v="Windows"/>
    <s v="Web"/>
    <s v="Quiz"/>
    <x v="4"/>
    <s v="5G"/>
    <n v="617.59"/>
    <x v="460"/>
    <x v="1"/>
    <n v="0"/>
    <s v="No"/>
    <x v="0"/>
    <n v="0.91"/>
    <s v="No"/>
    <n v="3"/>
    <x v="38"/>
    <x v="0"/>
    <n v="1"/>
    <x v="0"/>
    <n v="0"/>
  </r>
  <r>
    <s v="EU2121"/>
    <x v="1121"/>
    <s v="John Mann"/>
    <s v="madeline61@jones.net"/>
    <x v="0"/>
    <x v="0"/>
    <d v="2024-07-17T00:00:00"/>
    <d v="2025-01-01T09:00:00"/>
    <d v="2025-01-01T10:00:00"/>
    <n v="60"/>
    <s v="Smartphone"/>
    <s v="Linux"/>
    <s v="Web"/>
    <s v="Quiz"/>
    <x v="3"/>
    <s v="WiFi"/>
    <n v="456.79"/>
    <x v="251"/>
    <x v="1"/>
    <n v="3"/>
    <s v="No"/>
    <x v="1"/>
    <n v="78.16"/>
    <s v="Yes"/>
    <n v="8"/>
    <x v="33"/>
    <x v="0"/>
    <n v="1"/>
    <x v="1"/>
    <n v="1"/>
  </r>
  <r>
    <s v="EU2122"/>
    <x v="1122"/>
    <s v="Lindsay Brown"/>
    <s v="lisa08@boyer-james.biz"/>
    <x v="2"/>
    <x v="2"/>
    <d v="2025-03-29T00:00:00"/>
    <d v="2025-01-01T08:00:00"/>
    <d v="2025-01-01T09:00:00"/>
    <n v="60"/>
    <s v="Smartphone"/>
    <s v="iOS"/>
    <s v="Mobile App"/>
    <s v="Discussion"/>
    <x v="0"/>
    <s v="Ethernet"/>
    <n v="541.20000000000005"/>
    <x v="147"/>
    <x v="0"/>
    <n v="3"/>
    <s v="Yes"/>
    <x v="1"/>
    <n v="11.99"/>
    <s v="Yes"/>
    <n v="10"/>
    <x v="97"/>
    <x v="3"/>
    <n v="0"/>
    <x v="1"/>
    <n v="1"/>
  </r>
  <r>
    <s v="EU2123"/>
    <x v="1123"/>
    <s v="Kevin Hanson"/>
    <s v="fcastillo@butler-smith.biz"/>
    <x v="3"/>
    <x v="4"/>
    <d v="2025-01-03T00:00:00"/>
    <d v="2025-01-01T10:00:00"/>
    <d v="2025-01-01T11:00:00"/>
    <n v="60"/>
    <s v="Smartphone"/>
    <s v="iOS"/>
    <s v="Mobile App"/>
    <s v="Reading Material"/>
    <x v="4"/>
    <s v="Ethernet"/>
    <n v="196.07"/>
    <x v="198"/>
    <x v="0"/>
    <n v="1"/>
    <s v="No"/>
    <x v="1"/>
    <n v="7.71"/>
    <s v="No"/>
    <n v="3"/>
    <x v="154"/>
    <x v="2"/>
    <n v="0"/>
    <x v="1"/>
    <n v="0"/>
  </r>
  <r>
    <s v="EU2124"/>
    <x v="1124"/>
    <s v="Jack Bentley"/>
    <s v="xpatton@hotmail.com"/>
    <x v="2"/>
    <x v="4"/>
    <d v="2025-03-15T00:00:00"/>
    <d v="2025-01-01T12:00:00"/>
    <d v="2025-01-01T14:00:00"/>
    <n v="120"/>
    <s v="Laptop"/>
    <s v="Windows"/>
    <s v="Mobile App"/>
    <s v="Quiz"/>
    <x v="0"/>
    <s v="5G"/>
    <n v="177.64"/>
    <x v="88"/>
    <x v="1"/>
    <n v="4"/>
    <s v="Yes"/>
    <x v="1"/>
    <n v="92.45"/>
    <s v="Yes"/>
    <n v="0"/>
    <x v="121"/>
    <x v="5"/>
    <n v="1"/>
    <x v="1"/>
    <n v="1"/>
  </r>
  <r>
    <s v="EU2125"/>
    <x v="1125"/>
    <s v="Shannon Colon"/>
    <s v="wrightmichael@hotmail.com"/>
    <x v="1"/>
    <x v="3"/>
    <d v="2024-12-09T00:00:00"/>
    <d v="2025-01-01T14:00:00"/>
    <d v="2025-01-01T16:00:00"/>
    <n v="120"/>
    <s v="Tablet"/>
    <s v="Android"/>
    <s v="Mobile App"/>
    <s v="Video"/>
    <x v="0"/>
    <s v="4G"/>
    <n v="201.93"/>
    <x v="644"/>
    <x v="1"/>
    <n v="0"/>
    <s v="Yes"/>
    <x v="1"/>
    <n v="71.92"/>
    <s v="No"/>
    <n v="4"/>
    <x v="159"/>
    <x v="4"/>
    <n v="1"/>
    <x v="1"/>
    <n v="0"/>
  </r>
  <r>
    <s v="EU2126"/>
    <x v="1126"/>
    <s v="Dominique Bradshaw"/>
    <s v="ywilson@thomas-phillips.biz"/>
    <x v="0"/>
    <x v="0"/>
    <d v="2025-02-09T00:00:00"/>
    <d v="2025-01-01T14:00:00"/>
    <d v="2025-01-01T15:00:00"/>
    <n v="60"/>
    <s v="Desktop"/>
    <s v="macOS"/>
    <s v="Mobile App"/>
    <s v="Discussion"/>
    <x v="4"/>
    <s v="Ethernet"/>
    <n v="682.2"/>
    <x v="581"/>
    <x v="1"/>
    <n v="3"/>
    <s v="Yes"/>
    <x v="1"/>
    <n v="118.73"/>
    <s v="Yes"/>
    <n v="9"/>
    <x v="81"/>
    <x v="1"/>
    <n v="1"/>
    <x v="1"/>
    <n v="1"/>
  </r>
  <r>
    <s v="EU2127"/>
    <x v="1127"/>
    <s v="Andrea Aguirre"/>
    <s v="fordkevin@hotmail.com"/>
    <x v="1"/>
    <x v="0"/>
    <d v="2025-05-22T00:00:00"/>
    <d v="2025-01-01T10:00:00"/>
    <d v="2025-01-01T12:00:00"/>
    <n v="120"/>
    <s v="Tablet"/>
    <s v="macOS"/>
    <s v="Web"/>
    <s v="Discussion"/>
    <x v="3"/>
    <s v="5G"/>
    <n v="51.14"/>
    <x v="423"/>
    <x v="1"/>
    <n v="4"/>
    <s v="No"/>
    <x v="0"/>
    <n v="109.72"/>
    <s v="No"/>
    <n v="5"/>
    <x v="112"/>
    <x v="2"/>
    <n v="1"/>
    <x v="0"/>
    <n v="0"/>
  </r>
  <r>
    <s v="EU2128"/>
    <x v="1128"/>
    <s v="Bobby Evans"/>
    <s v="johnharris@griffith.net"/>
    <x v="2"/>
    <x v="5"/>
    <d v="2024-09-05T00:00:00"/>
    <d v="2025-01-01T10:00:00"/>
    <d v="2025-01-01T11:00:00"/>
    <n v="60"/>
    <s v="Tablet"/>
    <s v="Android"/>
    <s v="Web"/>
    <s v="Discussion"/>
    <x v="1"/>
    <s v="5G"/>
    <n v="739.29"/>
    <x v="375"/>
    <x v="0"/>
    <n v="3"/>
    <s v="Yes"/>
    <x v="1"/>
    <n v="107.72"/>
    <s v="No"/>
    <n v="4"/>
    <x v="45"/>
    <x v="3"/>
    <n v="0"/>
    <x v="1"/>
    <n v="0"/>
  </r>
  <r>
    <s v="EU2129"/>
    <x v="1129"/>
    <s v="Marvin Grant"/>
    <s v="barrykevin@smith-smith.com"/>
    <x v="3"/>
    <x v="1"/>
    <d v="2025-03-15T00:00:00"/>
    <d v="2025-01-01T14:00:00"/>
    <d v="2025-01-01T16:00:00"/>
    <n v="120"/>
    <s v="Smartphone"/>
    <s v="Android"/>
    <s v="Mobile App"/>
    <s v="Discussion"/>
    <x v="2"/>
    <s v="WiFi"/>
    <n v="123.08"/>
    <x v="449"/>
    <x v="1"/>
    <n v="0"/>
    <s v="Yes"/>
    <x v="1"/>
    <n v="113.5"/>
    <s v="No"/>
    <n v="7"/>
    <x v="79"/>
    <x v="5"/>
    <n v="1"/>
    <x v="1"/>
    <n v="0"/>
  </r>
  <r>
    <s v="EU2130"/>
    <x v="1130"/>
    <s v="Jamie Collins"/>
    <s v="erin55@arnold-reed.info"/>
    <x v="2"/>
    <x v="1"/>
    <d v="2024-08-26T00:00:00"/>
    <d v="2025-01-01T11:00:00"/>
    <d v="2025-01-01T12:00:00"/>
    <n v="60"/>
    <s v="Tablet"/>
    <s v="Windows"/>
    <s v="Web"/>
    <s v="Reading Material"/>
    <x v="0"/>
    <s v="WiFi"/>
    <n v="94.89"/>
    <x v="489"/>
    <x v="1"/>
    <n v="1"/>
    <s v="Yes"/>
    <x v="1"/>
    <n v="63.44"/>
    <s v="Yes"/>
    <n v="2"/>
    <x v="143"/>
    <x v="0"/>
    <n v="1"/>
    <x v="1"/>
    <n v="1"/>
  </r>
  <r>
    <s v="EU2131"/>
    <x v="1131"/>
    <s v="Angela Rogers"/>
    <s v="nashkrista@vazquez.com"/>
    <x v="4"/>
    <x v="5"/>
    <d v="2025-03-03T00:00:00"/>
    <d v="2025-01-01T14:00:00"/>
    <d v="2025-01-01T15:00:00"/>
    <n v="60"/>
    <s v="Smartphone"/>
    <s v="Android"/>
    <s v="Web"/>
    <s v="Reading Material"/>
    <x v="4"/>
    <s v="5G"/>
    <n v="756.34"/>
    <x v="175"/>
    <x v="1"/>
    <n v="0"/>
    <s v="Yes"/>
    <x v="0"/>
    <n v="39.93"/>
    <s v="Yes"/>
    <n v="3"/>
    <x v="130"/>
    <x v="1"/>
    <n v="1"/>
    <x v="0"/>
    <n v="1"/>
  </r>
  <r>
    <s v="EU2132"/>
    <x v="1132"/>
    <s v="Allen Phillips"/>
    <s v="daviskristy@gmail.com"/>
    <x v="0"/>
    <x v="0"/>
    <d v="2024-11-06T00:00:00"/>
    <d v="2025-01-01T09:00:00"/>
    <d v="2025-01-01T10:00:00"/>
    <n v="60"/>
    <s v="Tablet"/>
    <s v="Windows"/>
    <s v="Web"/>
    <s v="Assignment"/>
    <x v="3"/>
    <s v="4G"/>
    <n v="96.36"/>
    <x v="619"/>
    <x v="1"/>
    <n v="4"/>
    <s v="No"/>
    <x v="1"/>
    <n v="60.16"/>
    <s v="Yes"/>
    <n v="6"/>
    <x v="208"/>
    <x v="1"/>
    <n v="1"/>
    <x v="1"/>
    <n v="1"/>
  </r>
  <r>
    <s v="EU2133"/>
    <x v="1133"/>
    <s v="Tammy Curry"/>
    <s v="timothyshah@yahoo.com"/>
    <x v="1"/>
    <x v="3"/>
    <d v="2025-07-08T00:00:00"/>
    <d v="2025-01-01T11:00:00"/>
    <d v="2025-01-01T12:00:00"/>
    <n v="60"/>
    <s v="Desktop"/>
    <s v="Linux"/>
    <s v="Web"/>
    <s v="Quiz"/>
    <x v="3"/>
    <s v="Ethernet"/>
    <n v="313.77999999999997"/>
    <x v="427"/>
    <x v="0"/>
    <n v="2"/>
    <s v="No"/>
    <x v="1"/>
    <n v="15.14"/>
    <s v="No"/>
    <n v="1"/>
    <x v="89"/>
    <x v="1"/>
    <n v="0"/>
    <x v="1"/>
    <n v="0"/>
  </r>
  <r>
    <s v="EU2134"/>
    <x v="1134"/>
    <s v="Amanda Hill"/>
    <s v="josephmason@hotmail.com"/>
    <x v="4"/>
    <x v="3"/>
    <d v="2024-07-12T00:00:00"/>
    <d v="2025-01-01T08:00:00"/>
    <d v="2025-01-01T09:00:00"/>
    <n v="60"/>
    <s v="Smartphone"/>
    <s v="iOS"/>
    <s v="Mobile App"/>
    <s v="Discussion"/>
    <x v="4"/>
    <s v="5G"/>
    <n v="928.53"/>
    <x v="645"/>
    <x v="1"/>
    <n v="3"/>
    <s v="No"/>
    <x v="1"/>
    <n v="35.94"/>
    <s v="No"/>
    <n v="2"/>
    <x v="68"/>
    <x v="0"/>
    <n v="1"/>
    <x v="1"/>
    <n v="0"/>
  </r>
  <r>
    <s v="EU2135"/>
    <x v="1135"/>
    <s v="Tiffany Taylor"/>
    <s v="zwilliams@miller.com"/>
    <x v="2"/>
    <x v="6"/>
    <d v="2024-11-09T00:00:00"/>
    <d v="2025-01-01T11:00:00"/>
    <d v="2025-01-01T13:00:00"/>
    <n v="120"/>
    <s v="Laptop"/>
    <s v="iOS"/>
    <s v="Mobile App"/>
    <s v="Discussion"/>
    <x v="4"/>
    <s v="4G"/>
    <n v="569.30999999999995"/>
    <x v="646"/>
    <x v="1"/>
    <n v="0"/>
    <s v="No"/>
    <x v="0"/>
    <n v="58.73"/>
    <s v="Yes"/>
    <n v="6"/>
    <x v="135"/>
    <x v="0"/>
    <n v="1"/>
    <x v="0"/>
    <n v="1"/>
  </r>
  <r>
    <s v="EU2136"/>
    <x v="1136"/>
    <s v="Robert Stanley"/>
    <s v="dawn06@yahoo.com"/>
    <x v="1"/>
    <x v="5"/>
    <d v="2025-06-12T00:00:00"/>
    <d v="2025-01-01T08:00:00"/>
    <d v="2025-01-01T10:00:00"/>
    <n v="120"/>
    <s v="Laptop"/>
    <s v="iOS"/>
    <s v="Web"/>
    <s v="Quiz"/>
    <x v="1"/>
    <s v="5G"/>
    <n v="935.61"/>
    <x v="647"/>
    <x v="1"/>
    <n v="4"/>
    <s v="Yes"/>
    <x v="1"/>
    <n v="113.18"/>
    <s v="No"/>
    <n v="2"/>
    <x v="159"/>
    <x v="0"/>
    <n v="1"/>
    <x v="1"/>
    <n v="0"/>
  </r>
  <r>
    <s v="EU2137"/>
    <x v="1137"/>
    <s v="Stephanie Rice"/>
    <s v="jennifer80@hotmail.com"/>
    <x v="0"/>
    <x v="6"/>
    <d v="2025-05-16T00:00:00"/>
    <d v="2025-01-01T09:00:00"/>
    <d v="2025-01-01T11:00:00"/>
    <n v="120"/>
    <s v="Desktop"/>
    <s v="iOS"/>
    <s v="Mobile App"/>
    <s v="Assignment"/>
    <x v="0"/>
    <s v="Ethernet"/>
    <n v="908.68"/>
    <x v="456"/>
    <x v="0"/>
    <n v="3"/>
    <s v="Yes"/>
    <x v="0"/>
    <n v="31.85"/>
    <s v="No"/>
    <n v="7"/>
    <x v="22"/>
    <x v="0"/>
    <n v="0"/>
    <x v="0"/>
    <n v="0"/>
  </r>
  <r>
    <s v="EU2138"/>
    <x v="1138"/>
    <s v="John Miller"/>
    <s v="emily94@gmail.com"/>
    <x v="3"/>
    <x v="6"/>
    <d v="2024-11-30T00:00:00"/>
    <d v="2025-01-01T09:00:00"/>
    <d v="2025-01-01T10:00:00"/>
    <n v="60"/>
    <s v="Laptop"/>
    <s v="Linux"/>
    <s v="Web"/>
    <s v="Video"/>
    <x v="1"/>
    <s v="Ethernet"/>
    <n v="293.67"/>
    <x v="648"/>
    <x v="0"/>
    <n v="2"/>
    <s v="Yes"/>
    <x v="1"/>
    <n v="45.44"/>
    <s v="No"/>
    <n v="3"/>
    <x v="148"/>
    <x v="0"/>
    <n v="0"/>
    <x v="1"/>
    <n v="0"/>
  </r>
  <r>
    <s v="EU2139"/>
    <x v="1139"/>
    <s v="Savannah Washington"/>
    <s v="john24@hotmail.com"/>
    <x v="3"/>
    <x v="0"/>
    <d v="2025-06-26T00:00:00"/>
    <d v="2025-01-01T11:00:00"/>
    <d v="2025-01-01T13:00:00"/>
    <n v="120"/>
    <s v="Laptop"/>
    <s v="Android"/>
    <s v="Web"/>
    <s v="Reading Material"/>
    <x v="2"/>
    <s v="4G"/>
    <n v="725.24"/>
    <x v="309"/>
    <x v="1"/>
    <n v="5"/>
    <s v="Yes"/>
    <x v="0"/>
    <n v="27.36"/>
    <s v="No"/>
    <n v="8"/>
    <x v="188"/>
    <x v="5"/>
    <n v="1"/>
    <x v="0"/>
    <n v="0"/>
  </r>
  <r>
    <s v="EU2140"/>
    <x v="1140"/>
    <s v="Jacob Eaton"/>
    <s v="ytaylor@hotmail.com"/>
    <x v="2"/>
    <x v="6"/>
    <d v="2024-12-04T00:00:00"/>
    <d v="2025-01-01T10:00:00"/>
    <d v="2025-01-01T11:00:00"/>
    <n v="60"/>
    <s v="Desktop"/>
    <s v="Windows"/>
    <s v="Web"/>
    <s v="Reading Material"/>
    <x v="0"/>
    <s v="4G"/>
    <n v="159.84"/>
    <x v="602"/>
    <x v="1"/>
    <n v="0"/>
    <s v="No"/>
    <x v="0"/>
    <n v="87.26"/>
    <s v="No"/>
    <n v="3"/>
    <x v="211"/>
    <x v="5"/>
    <n v="1"/>
    <x v="0"/>
    <n v="0"/>
  </r>
  <r>
    <s v="EU2141"/>
    <x v="1141"/>
    <s v="James Heath"/>
    <s v="michele88@salinas.com"/>
    <x v="4"/>
    <x v="4"/>
    <d v="2024-10-05T00:00:00"/>
    <d v="2025-01-01T11:00:00"/>
    <d v="2025-01-01T12:00:00"/>
    <n v="60"/>
    <s v="Desktop"/>
    <s v="macOS"/>
    <s v="Mobile App"/>
    <s v="Quiz"/>
    <x v="2"/>
    <s v="4G"/>
    <n v="519.54999999999995"/>
    <x v="649"/>
    <x v="1"/>
    <n v="4"/>
    <s v="Yes"/>
    <x v="0"/>
    <n v="17.73"/>
    <s v="No"/>
    <n v="2"/>
    <x v="105"/>
    <x v="0"/>
    <n v="1"/>
    <x v="0"/>
    <n v="0"/>
  </r>
  <r>
    <s v="EU2142"/>
    <x v="1142"/>
    <s v="Michael Ellis"/>
    <s v="kelly31@robinson.info"/>
    <x v="2"/>
    <x v="4"/>
    <d v="2024-10-30T00:00:00"/>
    <d v="2025-01-01T12:00:00"/>
    <d v="2025-01-01T14:00:00"/>
    <n v="120"/>
    <s v="Tablet"/>
    <s v="Android"/>
    <s v="Mobile App"/>
    <s v="Reading Material"/>
    <x v="4"/>
    <s v="Ethernet"/>
    <n v="649.14"/>
    <x v="515"/>
    <x v="1"/>
    <n v="4"/>
    <s v="Yes"/>
    <x v="0"/>
    <n v="71.819999999999993"/>
    <s v="Yes"/>
    <n v="6"/>
    <x v="228"/>
    <x v="0"/>
    <n v="1"/>
    <x v="0"/>
    <n v="1"/>
  </r>
  <r>
    <s v="EU2143"/>
    <x v="1143"/>
    <s v="Patrick Nguyen"/>
    <s v="jshort@collins.com"/>
    <x v="3"/>
    <x v="0"/>
    <d v="2025-05-16T00:00:00"/>
    <d v="2025-01-01T14:00:00"/>
    <d v="2025-01-01T16:00:00"/>
    <n v="120"/>
    <s v="Laptop"/>
    <s v="Linux"/>
    <s v="Mobile App"/>
    <s v="Discussion"/>
    <x v="1"/>
    <s v="4G"/>
    <n v="543.84"/>
    <x v="650"/>
    <x v="0"/>
    <n v="4"/>
    <s v="No"/>
    <x v="1"/>
    <n v="64.83"/>
    <s v="Yes"/>
    <n v="6"/>
    <x v="29"/>
    <x v="0"/>
    <n v="0"/>
    <x v="1"/>
    <n v="1"/>
  </r>
  <r>
    <s v="EU2144"/>
    <x v="1144"/>
    <s v="Carl Ray"/>
    <s v="jamesrebecca@pope.net"/>
    <x v="4"/>
    <x v="4"/>
    <d v="2025-05-10T00:00:00"/>
    <d v="2025-01-01T09:00:00"/>
    <d v="2025-01-01T10:00:00"/>
    <n v="60"/>
    <s v="Tablet"/>
    <s v="macOS"/>
    <s v="Mobile App"/>
    <s v="Quiz"/>
    <x v="3"/>
    <s v="Ethernet"/>
    <n v="50.1"/>
    <x v="651"/>
    <x v="0"/>
    <n v="4"/>
    <s v="Yes"/>
    <x v="0"/>
    <n v="87.46"/>
    <s v="No"/>
    <n v="3"/>
    <x v="102"/>
    <x v="0"/>
    <n v="0"/>
    <x v="0"/>
    <n v="0"/>
  </r>
  <r>
    <s v="EU2145"/>
    <x v="1145"/>
    <s v="Charles Boyd"/>
    <s v="wfoster@hotmail.com"/>
    <x v="1"/>
    <x v="1"/>
    <d v="2025-01-13T00:00:00"/>
    <d v="2025-01-01T14:00:00"/>
    <d v="2025-01-01T16:00:00"/>
    <n v="120"/>
    <s v="Laptop"/>
    <s v="Windows"/>
    <s v="Web"/>
    <s v="Assignment"/>
    <x v="3"/>
    <s v="5G"/>
    <n v="629.91999999999996"/>
    <x v="555"/>
    <x v="0"/>
    <n v="5"/>
    <s v="Yes"/>
    <x v="1"/>
    <n v="45.75"/>
    <s v="Yes"/>
    <n v="0"/>
    <x v="137"/>
    <x v="1"/>
    <n v="0"/>
    <x v="1"/>
    <n v="1"/>
  </r>
  <r>
    <s v="EU2146"/>
    <x v="1146"/>
    <s v="Elizabeth Foster"/>
    <s v="jamesryan@vasquez.com"/>
    <x v="0"/>
    <x v="2"/>
    <d v="2024-10-31T00:00:00"/>
    <d v="2025-01-01T14:00:00"/>
    <d v="2025-01-01T15:00:00"/>
    <n v="60"/>
    <s v="Tablet"/>
    <s v="Android"/>
    <s v="Web"/>
    <s v="Video"/>
    <x v="0"/>
    <s v="Ethernet"/>
    <n v="820.97"/>
    <x v="645"/>
    <x v="1"/>
    <n v="2"/>
    <s v="Yes"/>
    <x v="0"/>
    <n v="114.01"/>
    <s v="Yes"/>
    <n v="3"/>
    <x v="76"/>
    <x v="0"/>
    <n v="1"/>
    <x v="0"/>
    <n v="1"/>
  </r>
  <r>
    <s v="EU2147"/>
    <x v="1147"/>
    <s v="Nancy Snyder"/>
    <s v="bennettamber@kelley-pearson.com"/>
    <x v="4"/>
    <x v="6"/>
    <d v="2025-05-21T00:00:00"/>
    <d v="2025-01-01T12:00:00"/>
    <d v="2025-01-01T13:00:00"/>
    <n v="60"/>
    <s v="Laptop"/>
    <s v="macOS"/>
    <s v="Web"/>
    <s v="Video"/>
    <x v="1"/>
    <s v="5G"/>
    <n v="263.58999999999997"/>
    <x v="116"/>
    <x v="1"/>
    <n v="4"/>
    <s v="Yes"/>
    <x v="1"/>
    <n v="83.9"/>
    <s v="No"/>
    <n v="6"/>
    <x v="183"/>
    <x v="5"/>
    <n v="1"/>
    <x v="1"/>
    <n v="0"/>
  </r>
  <r>
    <s v="EU2148"/>
    <x v="1148"/>
    <s v="Scott Giles"/>
    <s v="oconnordavid@schwartz.info"/>
    <x v="1"/>
    <x v="6"/>
    <d v="2025-01-18T00:00:00"/>
    <d v="2025-01-01T12:00:00"/>
    <d v="2025-01-01T13:00:00"/>
    <n v="60"/>
    <s v="Laptop"/>
    <s v="macOS"/>
    <s v="Web"/>
    <s v="Discussion"/>
    <x v="2"/>
    <s v="WiFi"/>
    <n v="137.5"/>
    <x v="652"/>
    <x v="0"/>
    <n v="0"/>
    <s v="Yes"/>
    <x v="0"/>
    <n v="3.43"/>
    <s v="Yes"/>
    <n v="1"/>
    <x v="20"/>
    <x v="4"/>
    <n v="0"/>
    <x v="0"/>
    <n v="1"/>
  </r>
  <r>
    <s v="EU2149"/>
    <x v="1149"/>
    <s v="Tanya Figueroa"/>
    <s v="amanda68@cruz.org"/>
    <x v="2"/>
    <x v="5"/>
    <d v="2025-01-21T00:00:00"/>
    <d v="2025-01-01T12:00:00"/>
    <d v="2025-01-01T14:00:00"/>
    <n v="120"/>
    <s v="Tablet"/>
    <s v="macOS"/>
    <s v="Web"/>
    <s v="Assignment"/>
    <x v="4"/>
    <s v="WiFi"/>
    <n v="802.4"/>
    <x v="96"/>
    <x v="1"/>
    <n v="5"/>
    <s v="No"/>
    <x v="0"/>
    <n v="28.96"/>
    <s v="Yes"/>
    <n v="5"/>
    <x v="6"/>
    <x v="0"/>
    <n v="1"/>
    <x v="0"/>
    <n v="1"/>
  </r>
  <r>
    <s v="EU2150"/>
    <x v="1150"/>
    <s v="Carmen Carter"/>
    <s v="barrettrebekah@gmail.com"/>
    <x v="2"/>
    <x v="0"/>
    <d v="2025-07-11T00:00:00"/>
    <d v="2025-01-01T14:00:00"/>
    <d v="2025-01-01T16:00:00"/>
    <n v="120"/>
    <s v="Laptop"/>
    <s v="Windows"/>
    <s v="Web"/>
    <s v="Assignment"/>
    <x v="0"/>
    <s v="5G"/>
    <n v="452.16"/>
    <x v="653"/>
    <x v="1"/>
    <n v="5"/>
    <s v="Yes"/>
    <x v="1"/>
    <n v="119.07"/>
    <s v="Yes"/>
    <n v="0"/>
    <x v="214"/>
    <x v="2"/>
    <n v="1"/>
    <x v="1"/>
    <n v="1"/>
  </r>
  <r>
    <s v="EU2151"/>
    <x v="1151"/>
    <s v="Ashley Smith"/>
    <s v="bradfordpatrick@yahoo.com"/>
    <x v="3"/>
    <x v="3"/>
    <d v="2024-12-04T00:00:00"/>
    <d v="2025-01-01T10:00:00"/>
    <d v="2025-01-01T11:00:00"/>
    <n v="60"/>
    <s v="Laptop"/>
    <s v="iOS"/>
    <s v="Mobile App"/>
    <s v="Reading Material"/>
    <x v="3"/>
    <s v="WiFi"/>
    <n v="706.53"/>
    <x v="654"/>
    <x v="1"/>
    <n v="3"/>
    <s v="Yes"/>
    <x v="0"/>
    <n v="43.17"/>
    <s v="Yes"/>
    <n v="7"/>
    <x v="40"/>
    <x v="5"/>
    <n v="1"/>
    <x v="0"/>
    <n v="1"/>
  </r>
  <r>
    <s v="EU2152"/>
    <x v="1152"/>
    <s v="Alicia Erickson"/>
    <s v="okhan@gmail.com"/>
    <x v="0"/>
    <x v="3"/>
    <d v="2025-04-05T00:00:00"/>
    <d v="2025-01-01T13:00:00"/>
    <d v="2025-01-01T15:00:00"/>
    <n v="120"/>
    <s v="Desktop"/>
    <s v="Windows"/>
    <s v="Mobile App"/>
    <s v="Video"/>
    <x v="4"/>
    <s v="WiFi"/>
    <n v="853.59"/>
    <x v="92"/>
    <x v="1"/>
    <n v="5"/>
    <s v="No"/>
    <x v="1"/>
    <n v="67.31"/>
    <s v="Yes"/>
    <n v="10"/>
    <x v="226"/>
    <x v="3"/>
    <n v="1"/>
    <x v="1"/>
    <n v="1"/>
  </r>
  <r>
    <s v="EU2153"/>
    <x v="1153"/>
    <s v="Alexandra Wallace"/>
    <s v="freese@santos.info"/>
    <x v="3"/>
    <x v="4"/>
    <d v="2024-10-24T00:00:00"/>
    <d v="2025-01-01T09:00:00"/>
    <d v="2025-01-01T11:00:00"/>
    <n v="120"/>
    <s v="Laptop"/>
    <s v="Android"/>
    <s v="Web"/>
    <s v="Discussion"/>
    <x v="3"/>
    <s v="4G"/>
    <n v="832.27"/>
    <x v="655"/>
    <x v="0"/>
    <n v="5"/>
    <s v="No"/>
    <x v="1"/>
    <n v="30.91"/>
    <s v="No"/>
    <n v="7"/>
    <x v="202"/>
    <x v="4"/>
    <n v="0"/>
    <x v="1"/>
    <n v="0"/>
  </r>
  <r>
    <s v="EU2154"/>
    <x v="1154"/>
    <s v="Jason Horne"/>
    <s v="johnnguyen@yahoo.com"/>
    <x v="2"/>
    <x v="3"/>
    <d v="2024-10-09T00:00:00"/>
    <d v="2025-01-01T09:00:00"/>
    <d v="2025-01-01T11:00:00"/>
    <n v="120"/>
    <s v="Tablet"/>
    <s v="macOS"/>
    <s v="Web"/>
    <s v="Assignment"/>
    <x v="4"/>
    <s v="4G"/>
    <n v="487.82"/>
    <x v="444"/>
    <x v="1"/>
    <n v="0"/>
    <s v="No"/>
    <x v="0"/>
    <n v="97.77"/>
    <s v="Yes"/>
    <n v="9"/>
    <x v="89"/>
    <x v="0"/>
    <n v="1"/>
    <x v="0"/>
    <n v="1"/>
  </r>
  <r>
    <s v="EU2155"/>
    <x v="1155"/>
    <s v="Mr. Michael Young"/>
    <s v="rebekahrios@delgado.com"/>
    <x v="0"/>
    <x v="4"/>
    <d v="2025-02-04T00:00:00"/>
    <d v="2025-01-01T13:00:00"/>
    <d v="2025-01-01T15:00:00"/>
    <n v="120"/>
    <s v="Desktop"/>
    <s v="Android"/>
    <s v="Web"/>
    <s v="Video"/>
    <x v="2"/>
    <s v="5G"/>
    <n v="488.97"/>
    <x v="433"/>
    <x v="0"/>
    <n v="2"/>
    <s v="No"/>
    <x v="0"/>
    <n v="28.01"/>
    <s v="No"/>
    <n v="1"/>
    <x v="197"/>
    <x v="0"/>
    <n v="0"/>
    <x v="0"/>
    <n v="0"/>
  </r>
  <r>
    <s v="EU2156"/>
    <x v="1156"/>
    <s v="William Chen"/>
    <s v="houstonmisty@beard.com"/>
    <x v="1"/>
    <x v="3"/>
    <d v="2025-05-28T00:00:00"/>
    <d v="2025-01-01T09:00:00"/>
    <d v="2025-01-01T10:00:00"/>
    <n v="60"/>
    <s v="Smartphone"/>
    <s v="Linux"/>
    <s v="Mobile App"/>
    <s v="Quiz"/>
    <x v="3"/>
    <s v="WiFi"/>
    <n v="992.21"/>
    <x v="656"/>
    <x v="1"/>
    <n v="3"/>
    <s v="No"/>
    <x v="0"/>
    <n v="106.3"/>
    <s v="No"/>
    <n v="8"/>
    <x v="204"/>
    <x v="4"/>
    <n v="1"/>
    <x v="0"/>
    <n v="0"/>
  </r>
  <r>
    <s v="EU2157"/>
    <x v="1157"/>
    <s v="Erin Tucker"/>
    <s v="csmith@yahoo.com"/>
    <x v="0"/>
    <x v="2"/>
    <d v="2024-08-19T00:00:00"/>
    <d v="2025-01-01T13:00:00"/>
    <d v="2025-01-01T14:00:00"/>
    <n v="60"/>
    <s v="Laptop"/>
    <s v="Linux"/>
    <s v="Mobile App"/>
    <s v="Reading Material"/>
    <x v="3"/>
    <s v="5G"/>
    <n v="708.48"/>
    <x v="559"/>
    <x v="1"/>
    <n v="0"/>
    <s v="Yes"/>
    <x v="0"/>
    <n v="62.81"/>
    <s v="Yes"/>
    <n v="6"/>
    <x v="114"/>
    <x v="0"/>
    <n v="1"/>
    <x v="0"/>
    <n v="1"/>
  </r>
  <r>
    <s v="EU2158"/>
    <x v="1158"/>
    <s v="Michelle Wilson"/>
    <s v="allenkathryn@wright-lee.com"/>
    <x v="4"/>
    <x v="4"/>
    <d v="2025-02-01T00:00:00"/>
    <d v="2025-01-01T13:00:00"/>
    <d v="2025-01-01T15:00:00"/>
    <n v="120"/>
    <s v="Smartphone"/>
    <s v="Windows"/>
    <s v="Mobile App"/>
    <s v="Quiz"/>
    <x v="1"/>
    <s v="4G"/>
    <n v="586.78"/>
    <x v="338"/>
    <x v="1"/>
    <n v="1"/>
    <s v="No"/>
    <x v="0"/>
    <n v="87.86"/>
    <s v="No"/>
    <n v="4"/>
    <x v="96"/>
    <x v="5"/>
    <n v="1"/>
    <x v="0"/>
    <n v="0"/>
  </r>
  <r>
    <s v="EU2159"/>
    <x v="1159"/>
    <s v="Daryl Dominguez"/>
    <s v="joseph01@murillo.com"/>
    <x v="3"/>
    <x v="6"/>
    <d v="2024-12-12T00:00:00"/>
    <d v="2025-01-01T11:00:00"/>
    <d v="2025-01-01T12:00:00"/>
    <n v="60"/>
    <s v="Smartphone"/>
    <s v="Android"/>
    <s v="Web"/>
    <s v="Quiz"/>
    <x v="4"/>
    <s v="WiFi"/>
    <n v="317.5"/>
    <x v="366"/>
    <x v="1"/>
    <n v="3"/>
    <s v="Yes"/>
    <x v="0"/>
    <n v="5.77"/>
    <s v="No"/>
    <n v="2"/>
    <x v="60"/>
    <x v="2"/>
    <n v="1"/>
    <x v="0"/>
    <n v="0"/>
  </r>
  <r>
    <s v="EU2160"/>
    <x v="1160"/>
    <s v="Tracey Robertson"/>
    <s v="franklaura@yahoo.com"/>
    <x v="2"/>
    <x v="6"/>
    <d v="2024-09-04T00:00:00"/>
    <d v="2025-01-01T08:00:00"/>
    <d v="2025-01-01T10:00:00"/>
    <n v="120"/>
    <s v="Smartphone"/>
    <s v="Windows"/>
    <s v="Web"/>
    <s v="Video"/>
    <x v="0"/>
    <s v="4G"/>
    <n v="600.89"/>
    <x v="338"/>
    <x v="1"/>
    <n v="5"/>
    <s v="No"/>
    <x v="1"/>
    <n v="38.119999999999997"/>
    <s v="Yes"/>
    <n v="5"/>
    <x v="148"/>
    <x v="5"/>
    <n v="1"/>
    <x v="1"/>
    <n v="1"/>
  </r>
  <r>
    <s v="EU2161"/>
    <x v="1161"/>
    <s v="Dana Malone"/>
    <s v="kristopher37@stark-stafford.com"/>
    <x v="4"/>
    <x v="4"/>
    <d v="2025-02-23T00:00:00"/>
    <d v="2025-01-01T09:00:00"/>
    <d v="2025-01-01T10:00:00"/>
    <n v="60"/>
    <s v="Tablet"/>
    <s v="Linux"/>
    <s v="Web"/>
    <s v="Discussion"/>
    <x v="4"/>
    <s v="WiFi"/>
    <n v="197.06"/>
    <x v="657"/>
    <x v="1"/>
    <n v="4"/>
    <s v="Yes"/>
    <x v="0"/>
    <n v="55.59"/>
    <s v="No"/>
    <n v="0"/>
    <x v="146"/>
    <x v="2"/>
    <n v="1"/>
    <x v="0"/>
    <n v="0"/>
  </r>
  <r>
    <s v="EU2162"/>
    <x v="1162"/>
    <s v="Bryan Richardson"/>
    <s v="curtis19@simmons-norman.com"/>
    <x v="1"/>
    <x v="2"/>
    <d v="2025-07-02T00:00:00"/>
    <d v="2025-01-01T10:00:00"/>
    <d v="2025-01-01T12:00:00"/>
    <n v="120"/>
    <s v="Laptop"/>
    <s v="Android"/>
    <s v="Mobile App"/>
    <s v="Quiz"/>
    <x v="4"/>
    <s v="4G"/>
    <n v="55.78"/>
    <x v="584"/>
    <x v="0"/>
    <n v="3"/>
    <s v="Yes"/>
    <x v="1"/>
    <n v="41.53"/>
    <s v="No"/>
    <n v="8"/>
    <x v="126"/>
    <x v="5"/>
    <n v="0"/>
    <x v="1"/>
    <n v="0"/>
  </r>
  <r>
    <s v="EU2163"/>
    <x v="1163"/>
    <s v="Christopher Medina"/>
    <s v="anthony11@yahoo.com"/>
    <x v="2"/>
    <x v="6"/>
    <d v="2025-04-18T00:00:00"/>
    <d v="2025-01-01T10:00:00"/>
    <d v="2025-01-01T12:00:00"/>
    <n v="120"/>
    <s v="Desktop"/>
    <s v="macOS"/>
    <s v="Mobile App"/>
    <s v="Video"/>
    <x v="3"/>
    <s v="WiFi"/>
    <n v="161.47999999999999"/>
    <x v="246"/>
    <x v="0"/>
    <n v="4"/>
    <s v="No"/>
    <x v="0"/>
    <n v="45.78"/>
    <s v="No"/>
    <n v="7"/>
    <x v="200"/>
    <x v="0"/>
    <n v="0"/>
    <x v="0"/>
    <n v="0"/>
  </r>
  <r>
    <s v="EU2164"/>
    <x v="1164"/>
    <s v="John Cruz"/>
    <s v="ethandaniels@gmail.com"/>
    <x v="1"/>
    <x v="4"/>
    <d v="2025-01-16T00:00:00"/>
    <d v="2025-01-01T14:00:00"/>
    <d v="2025-01-01T16:00:00"/>
    <n v="120"/>
    <s v="Tablet"/>
    <s v="macOS"/>
    <s v="Web"/>
    <s v="Discussion"/>
    <x v="2"/>
    <s v="Ethernet"/>
    <n v="614.78"/>
    <x v="193"/>
    <x v="0"/>
    <n v="2"/>
    <s v="No"/>
    <x v="0"/>
    <n v="51.15"/>
    <s v="No"/>
    <n v="10"/>
    <x v="173"/>
    <x v="5"/>
    <n v="0"/>
    <x v="0"/>
    <n v="0"/>
  </r>
  <r>
    <s v="EU2165"/>
    <x v="1165"/>
    <s v="Michelle Levy"/>
    <s v="kevinwoodward@robbins.com"/>
    <x v="1"/>
    <x v="1"/>
    <d v="2024-09-11T00:00:00"/>
    <d v="2025-01-01T08:00:00"/>
    <d v="2025-01-01T10:00:00"/>
    <n v="120"/>
    <s v="Desktop"/>
    <s v="Windows"/>
    <s v="Web"/>
    <s v="Assignment"/>
    <x v="2"/>
    <s v="4G"/>
    <n v="313.33999999999997"/>
    <x v="658"/>
    <x v="0"/>
    <n v="4"/>
    <s v="Yes"/>
    <x v="0"/>
    <n v="11.97"/>
    <s v="No"/>
    <n v="4"/>
    <x v="1"/>
    <x v="2"/>
    <n v="0"/>
    <x v="0"/>
    <n v="0"/>
  </r>
  <r>
    <s v="EU2166"/>
    <x v="1166"/>
    <s v="Jared Ward"/>
    <s v="douglasterry@hotmail.com"/>
    <x v="0"/>
    <x v="4"/>
    <d v="2024-08-30T00:00:00"/>
    <d v="2025-01-01T11:00:00"/>
    <d v="2025-01-01T13:00:00"/>
    <n v="120"/>
    <s v="Smartphone"/>
    <s v="Windows"/>
    <s v="Web"/>
    <s v="Quiz"/>
    <x v="1"/>
    <s v="5G"/>
    <n v="338.77"/>
    <x v="659"/>
    <x v="0"/>
    <n v="2"/>
    <s v="No"/>
    <x v="0"/>
    <n v="108.66"/>
    <s v="No"/>
    <n v="8"/>
    <x v="105"/>
    <x v="2"/>
    <n v="0"/>
    <x v="0"/>
    <n v="0"/>
  </r>
  <r>
    <s v="EU2167"/>
    <x v="1167"/>
    <s v="Lisa Davis"/>
    <s v="brianna98@stevens-galloway.com"/>
    <x v="1"/>
    <x v="3"/>
    <d v="2024-10-18T00:00:00"/>
    <d v="2025-01-01T10:00:00"/>
    <d v="2025-01-01T11:00:00"/>
    <n v="60"/>
    <s v="Laptop"/>
    <s v="macOS"/>
    <s v="Mobile App"/>
    <s v="Assignment"/>
    <x v="3"/>
    <s v="4G"/>
    <n v="219.79"/>
    <x v="340"/>
    <x v="0"/>
    <n v="3"/>
    <s v="Yes"/>
    <x v="0"/>
    <n v="32.56"/>
    <s v="Yes"/>
    <n v="9"/>
    <x v="55"/>
    <x v="2"/>
    <n v="0"/>
    <x v="0"/>
    <n v="1"/>
  </r>
  <r>
    <s v="EU2168"/>
    <x v="1168"/>
    <s v="Ryan Smith"/>
    <s v="theresa56@hotmail.com"/>
    <x v="3"/>
    <x v="0"/>
    <d v="2024-08-21T00:00:00"/>
    <d v="2025-01-01T14:00:00"/>
    <d v="2025-01-01T16:00:00"/>
    <n v="120"/>
    <s v="Tablet"/>
    <s v="Windows"/>
    <s v="Mobile App"/>
    <s v="Reading Material"/>
    <x v="2"/>
    <s v="Ethernet"/>
    <n v="457.55"/>
    <x v="660"/>
    <x v="1"/>
    <n v="0"/>
    <s v="Yes"/>
    <x v="0"/>
    <n v="24.63"/>
    <s v="Yes"/>
    <n v="6"/>
    <x v="48"/>
    <x v="0"/>
    <n v="1"/>
    <x v="0"/>
    <n v="1"/>
  </r>
  <r>
    <s v="EU2169"/>
    <x v="1169"/>
    <s v="William Mcintyre"/>
    <s v="stephanie34@clayton.biz"/>
    <x v="0"/>
    <x v="5"/>
    <d v="2024-08-27T00:00:00"/>
    <d v="2025-01-01T08:00:00"/>
    <d v="2025-01-01T09:00:00"/>
    <n v="60"/>
    <s v="Smartphone"/>
    <s v="macOS"/>
    <s v="Mobile App"/>
    <s v="Assignment"/>
    <x v="2"/>
    <s v="Ethernet"/>
    <n v="946.97"/>
    <x v="522"/>
    <x v="0"/>
    <n v="5"/>
    <s v="No"/>
    <x v="1"/>
    <n v="12.23"/>
    <s v="Yes"/>
    <n v="4"/>
    <x v="203"/>
    <x v="3"/>
    <n v="0"/>
    <x v="1"/>
    <n v="1"/>
  </r>
  <r>
    <s v="EU2170"/>
    <x v="1170"/>
    <s v="William Baird"/>
    <s v="theresapeterson@elliott.com"/>
    <x v="0"/>
    <x v="0"/>
    <d v="2024-12-13T00:00:00"/>
    <d v="2025-01-01T10:00:00"/>
    <d v="2025-01-01T11:00:00"/>
    <n v="60"/>
    <s v="Tablet"/>
    <s v="macOS"/>
    <s v="Web"/>
    <s v="Discussion"/>
    <x v="0"/>
    <s v="WiFi"/>
    <n v="227.79"/>
    <x v="196"/>
    <x v="0"/>
    <n v="0"/>
    <s v="Yes"/>
    <x v="0"/>
    <n v="51.49"/>
    <s v="Yes"/>
    <n v="9"/>
    <x v="227"/>
    <x v="2"/>
    <n v="0"/>
    <x v="0"/>
    <n v="1"/>
  </r>
  <r>
    <s v="EU2171"/>
    <x v="1171"/>
    <s v="Christina Lindsey"/>
    <s v="kathleen11@gmail.com"/>
    <x v="1"/>
    <x v="4"/>
    <d v="2025-06-25T00:00:00"/>
    <d v="2025-01-01T08:00:00"/>
    <d v="2025-01-01T10:00:00"/>
    <n v="120"/>
    <s v="Desktop"/>
    <s v="Windows"/>
    <s v="Web"/>
    <s v="Video"/>
    <x v="0"/>
    <s v="Ethernet"/>
    <n v="545.63"/>
    <x v="634"/>
    <x v="0"/>
    <n v="2"/>
    <s v="Yes"/>
    <x v="0"/>
    <n v="63.5"/>
    <s v="No"/>
    <n v="1"/>
    <x v="94"/>
    <x v="3"/>
    <n v="0"/>
    <x v="0"/>
    <n v="0"/>
  </r>
  <r>
    <s v="EU2172"/>
    <x v="1172"/>
    <s v="Lauren Jones"/>
    <s v="feliciafrank@hotmail.com"/>
    <x v="3"/>
    <x v="3"/>
    <d v="2024-07-15T00:00:00"/>
    <d v="2025-01-01T10:00:00"/>
    <d v="2025-01-01T11:00:00"/>
    <n v="60"/>
    <s v="Desktop"/>
    <s v="iOS"/>
    <s v="Web"/>
    <s v="Video"/>
    <x v="3"/>
    <s v="5G"/>
    <n v="141.94"/>
    <x v="661"/>
    <x v="0"/>
    <n v="4"/>
    <s v="No"/>
    <x v="0"/>
    <n v="6.17"/>
    <s v="Yes"/>
    <n v="2"/>
    <x v="231"/>
    <x v="0"/>
    <n v="0"/>
    <x v="0"/>
    <n v="1"/>
  </r>
  <r>
    <s v="EU2173"/>
    <x v="1173"/>
    <s v="Jasmine Colon"/>
    <s v="angelica49@jones-jackson.net"/>
    <x v="4"/>
    <x v="3"/>
    <d v="2024-11-12T00:00:00"/>
    <d v="2025-01-01T11:00:00"/>
    <d v="2025-01-01T13:00:00"/>
    <n v="120"/>
    <s v="Laptop"/>
    <s v="iOS"/>
    <s v="Web"/>
    <s v="Video"/>
    <x v="4"/>
    <s v="Ethernet"/>
    <n v="637.45000000000005"/>
    <x v="662"/>
    <x v="1"/>
    <n v="1"/>
    <s v="Yes"/>
    <x v="1"/>
    <n v="74.849999999999994"/>
    <s v="No"/>
    <n v="3"/>
    <x v="59"/>
    <x v="3"/>
    <n v="1"/>
    <x v="1"/>
    <n v="0"/>
  </r>
  <r>
    <s v="EU2174"/>
    <x v="1174"/>
    <s v="Stacy Cruz"/>
    <s v="thorntonshelby@martinez.biz"/>
    <x v="1"/>
    <x v="2"/>
    <d v="2025-04-02T00:00:00"/>
    <d v="2025-01-01T14:00:00"/>
    <d v="2025-01-01T15:00:00"/>
    <n v="60"/>
    <s v="Smartphone"/>
    <s v="macOS"/>
    <s v="Web"/>
    <s v="Quiz"/>
    <x v="0"/>
    <s v="5G"/>
    <n v="518.59"/>
    <x v="173"/>
    <x v="1"/>
    <n v="1"/>
    <s v="No"/>
    <x v="0"/>
    <n v="76.31"/>
    <s v="No"/>
    <n v="10"/>
    <x v="72"/>
    <x v="0"/>
    <n v="1"/>
    <x v="0"/>
    <n v="0"/>
  </r>
  <r>
    <s v="EU2175"/>
    <x v="1175"/>
    <s v="Carol Meyers"/>
    <s v="woodwardmargaret@bray-kelley.com"/>
    <x v="1"/>
    <x v="5"/>
    <d v="2025-02-12T00:00:00"/>
    <d v="2025-01-01T11:00:00"/>
    <d v="2025-01-01T13:00:00"/>
    <n v="120"/>
    <s v="Laptop"/>
    <s v="Linux"/>
    <s v="Mobile App"/>
    <s v="Video"/>
    <x v="0"/>
    <s v="Ethernet"/>
    <n v="379.39"/>
    <x v="663"/>
    <x v="0"/>
    <n v="0"/>
    <s v="Yes"/>
    <x v="1"/>
    <n v="107.84"/>
    <s v="Yes"/>
    <n v="4"/>
    <x v="61"/>
    <x v="0"/>
    <n v="0"/>
    <x v="1"/>
    <n v="1"/>
  </r>
  <r>
    <s v="EU2176"/>
    <x v="1176"/>
    <s v="Victoria Cooper"/>
    <s v="amandasimmons@gmail.com"/>
    <x v="2"/>
    <x v="3"/>
    <d v="2025-04-02T00:00:00"/>
    <d v="2025-01-01T13:00:00"/>
    <d v="2025-01-01T14:00:00"/>
    <n v="60"/>
    <s v="Tablet"/>
    <s v="Linux"/>
    <s v="Web"/>
    <s v="Quiz"/>
    <x v="0"/>
    <s v="5G"/>
    <n v="215.83"/>
    <x v="515"/>
    <x v="0"/>
    <n v="1"/>
    <s v="Yes"/>
    <x v="0"/>
    <n v="48.64"/>
    <s v="No"/>
    <n v="6"/>
    <x v="5"/>
    <x v="0"/>
    <n v="0"/>
    <x v="0"/>
    <n v="0"/>
  </r>
  <r>
    <s v="EU2177"/>
    <x v="1177"/>
    <s v="Bradley Fowler"/>
    <s v="qpeters@blackburn-gonzalez.com"/>
    <x v="0"/>
    <x v="5"/>
    <d v="2025-06-13T00:00:00"/>
    <d v="2025-01-01T10:00:00"/>
    <d v="2025-01-01T12:00:00"/>
    <n v="120"/>
    <s v="Smartphone"/>
    <s v="macOS"/>
    <s v="Web"/>
    <s v="Video"/>
    <x v="0"/>
    <s v="WiFi"/>
    <n v="455.93"/>
    <x v="664"/>
    <x v="1"/>
    <n v="5"/>
    <s v="Yes"/>
    <x v="1"/>
    <n v="79.03"/>
    <s v="Yes"/>
    <n v="8"/>
    <x v="83"/>
    <x v="0"/>
    <n v="1"/>
    <x v="1"/>
    <n v="1"/>
  </r>
  <r>
    <s v="EU2178"/>
    <x v="1178"/>
    <s v="Wendy Morris"/>
    <s v="elizabeth61@hotmail.com"/>
    <x v="3"/>
    <x v="6"/>
    <d v="2024-10-08T00:00:00"/>
    <d v="2025-01-01T13:00:00"/>
    <d v="2025-01-01T14:00:00"/>
    <n v="60"/>
    <s v="Tablet"/>
    <s v="Android"/>
    <s v="Mobile App"/>
    <s v="Reading Material"/>
    <x v="0"/>
    <s v="5G"/>
    <n v="751.6"/>
    <x v="497"/>
    <x v="0"/>
    <n v="1"/>
    <s v="No"/>
    <x v="0"/>
    <n v="99.17"/>
    <s v="No"/>
    <n v="6"/>
    <x v="89"/>
    <x v="1"/>
    <n v="0"/>
    <x v="0"/>
    <n v="0"/>
  </r>
  <r>
    <s v="EU2179"/>
    <x v="1179"/>
    <s v="Jean Salazar"/>
    <s v="gina21@yahoo.com"/>
    <x v="4"/>
    <x v="5"/>
    <d v="2025-03-25T00:00:00"/>
    <d v="2025-01-01T13:00:00"/>
    <d v="2025-01-01T14:00:00"/>
    <n v="60"/>
    <s v="Tablet"/>
    <s v="Linux"/>
    <s v="Web"/>
    <s v="Reading Material"/>
    <x v="4"/>
    <s v="4G"/>
    <n v="257.02999999999997"/>
    <x v="99"/>
    <x v="1"/>
    <n v="3"/>
    <s v="No"/>
    <x v="1"/>
    <n v="47.7"/>
    <s v="Yes"/>
    <n v="3"/>
    <x v="169"/>
    <x v="4"/>
    <n v="1"/>
    <x v="1"/>
    <n v="1"/>
  </r>
  <r>
    <s v="EU2180"/>
    <x v="1180"/>
    <s v="Crystal Smith"/>
    <s v="antonio05@gmail.com"/>
    <x v="3"/>
    <x v="1"/>
    <d v="2024-11-11T00:00:00"/>
    <d v="2025-01-01T14:00:00"/>
    <d v="2025-01-01T16:00:00"/>
    <n v="120"/>
    <s v="Tablet"/>
    <s v="macOS"/>
    <s v="Web"/>
    <s v="Discussion"/>
    <x v="3"/>
    <s v="5G"/>
    <n v="587.09"/>
    <x v="215"/>
    <x v="0"/>
    <n v="1"/>
    <s v="Yes"/>
    <x v="0"/>
    <n v="91.08"/>
    <s v="No"/>
    <n v="4"/>
    <x v="218"/>
    <x v="3"/>
    <n v="0"/>
    <x v="0"/>
    <n v="0"/>
  </r>
  <r>
    <s v="EU2181"/>
    <x v="1181"/>
    <s v="Peggy Rocha"/>
    <s v="xbrown@hotmail.com"/>
    <x v="3"/>
    <x v="1"/>
    <d v="2024-07-30T00:00:00"/>
    <d v="2025-01-01T10:00:00"/>
    <d v="2025-01-01T12:00:00"/>
    <n v="120"/>
    <s v="Smartphone"/>
    <s v="Windows"/>
    <s v="Mobile App"/>
    <s v="Video"/>
    <x v="0"/>
    <s v="4G"/>
    <n v="612.5"/>
    <x v="593"/>
    <x v="1"/>
    <n v="0"/>
    <s v="Yes"/>
    <x v="1"/>
    <n v="15.22"/>
    <s v="No"/>
    <n v="0"/>
    <x v="191"/>
    <x v="0"/>
    <n v="1"/>
    <x v="1"/>
    <n v="0"/>
  </r>
  <r>
    <s v="EU2182"/>
    <x v="1182"/>
    <s v="Edward Bowers"/>
    <s v="meyerjohn@gonzalez-ramos.com"/>
    <x v="0"/>
    <x v="5"/>
    <d v="2025-01-20T00:00:00"/>
    <d v="2025-01-01T12:00:00"/>
    <d v="2025-01-01T13:00:00"/>
    <n v="60"/>
    <s v="Tablet"/>
    <s v="Windows"/>
    <s v="Web"/>
    <s v="Assignment"/>
    <x v="3"/>
    <s v="4G"/>
    <n v="923.88"/>
    <x v="665"/>
    <x v="0"/>
    <n v="3"/>
    <s v="No"/>
    <x v="1"/>
    <n v="62.77"/>
    <s v="Yes"/>
    <n v="5"/>
    <x v="132"/>
    <x v="0"/>
    <n v="0"/>
    <x v="1"/>
    <n v="1"/>
  </r>
  <r>
    <s v="EU2183"/>
    <x v="1183"/>
    <s v="Thomas Parker"/>
    <s v="jeffreyryan@smith-simmons.com"/>
    <x v="3"/>
    <x v="5"/>
    <d v="2025-03-18T00:00:00"/>
    <d v="2025-01-01T09:00:00"/>
    <d v="2025-01-01T10:00:00"/>
    <n v="60"/>
    <s v="Smartphone"/>
    <s v="Windows"/>
    <s v="Mobile App"/>
    <s v="Assignment"/>
    <x v="0"/>
    <s v="WiFi"/>
    <n v="944.45"/>
    <x v="666"/>
    <x v="0"/>
    <n v="3"/>
    <s v="Yes"/>
    <x v="1"/>
    <n v="2.36"/>
    <s v="Yes"/>
    <n v="0"/>
    <x v="210"/>
    <x v="1"/>
    <n v="0"/>
    <x v="1"/>
    <n v="1"/>
  </r>
  <r>
    <s v="EU2184"/>
    <x v="1184"/>
    <s v="Sandra Hernandez"/>
    <s v="kimberlywarren@gmail.com"/>
    <x v="4"/>
    <x v="3"/>
    <d v="2025-01-03T00:00:00"/>
    <d v="2025-01-01T11:00:00"/>
    <d v="2025-01-01T12:00:00"/>
    <n v="60"/>
    <s v="Laptop"/>
    <s v="iOS"/>
    <s v="Web"/>
    <s v="Assignment"/>
    <x v="3"/>
    <s v="4G"/>
    <n v="437.72"/>
    <x v="446"/>
    <x v="0"/>
    <n v="4"/>
    <s v="Yes"/>
    <x v="1"/>
    <n v="5.84"/>
    <s v="Yes"/>
    <n v="1"/>
    <x v="123"/>
    <x v="0"/>
    <n v="0"/>
    <x v="1"/>
    <n v="1"/>
  </r>
  <r>
    <s v="EU2185"/>
    <x v="1185"/>
    <s v="Jamie Smith"/>
    <s v="nerickson@yahoo.com"/>
    <x v="4"/>
    <x v="3"/>
    <d v="2024-08-01T00:00:00"/>
    <d v="2025-01-01T10:00:00"/>
    <d v="2025-01-01T11:00:00"/>
    <n v="60"/>
    <s v="Tablet"/>
    <s v="Android"/>
    <s v="Mobile App"/>
    <s v="Quiz"/>
    <x v="1"/>
    <s v="4G"/>
    <n v="966.47"/>
    <x v="667"/>
    <x v="0"/>
    <n v="1"/>
    <s v="Yes"/>
    <x v="0"/>
    <n v="10.08"/>
    <s v="Yes"/>
    <n v="9"/>
    <x v="15"/>
    <x v="0"/>
    <n v="0"/>
    <x v="0"/>
    <n v="1"/>
  </r>
  <r>
    <s v="EU2186"/>
    <x v="1186"/>
    <s v="Denise Middleton DDS"/>
    <s v="colonlinda@wheeler.org"/>
    <x v="4"/>
    <x v="0"/>
    <d v="2025-06-20T00:00:00"/>
    <d v="2025-01-01T13:00:00"/>
    <d v="2025-01-01T14:00:00"/>
    <n v="60"/>
    <s v="Smartphone"/>
    <s v="iOS"/>
    <s v="Web"/>
    <s v="Video"/>
    <x v="4"/>
    <s v="Ethernet"/>
    <n v="869.72"/>
    <x v="668"/>
    <x v="1"/>
    <n v="1"/>
    <s v="No"/>
    <x v="0"/>
    <n v="7.81"/>
    <s v="Yes"/>
    <n v="10"/>
    <x v="194"/>
    <x v="2"/>
    <n v="1"/>
    <x v="0"/>
    <n v="1"/>
  </r>
  <r>
    <s v="EU2187"/>
    <x v="1187"/>
    <s v="Courtney Hall"/>
    <s v="aguirremolly@mclaughlin-chavez.com"/>
    <x v="3"/>
    <x v="1"/>
    <d v="2025-01-13T00:00:00"/>
    <d v="2025-01-01T09:00:00"/>
    <d v="2025-01-01T11:00:00"/>
    <n v="120"/>
    <s v="Laptop"/>
    <s v="Linux"/>
    <s v="Web"/>
    <s v="Reading Material"/>
    <x v="4"/>
    <s v="WiFi"/>
    <n v="387.81"/>
    <x v="295"/>
    <x v="1"/>
    <n v="0"/>
    <s v="Yes"/>
    <x v="0"/>
    <n v="84.72"/>
    <s v="No"/>
    <n v="10"/>
    <x v="11"/>
    <x v="3"/>
    <n v="1"/>
    <x v="0"/>
    <n v="0"/>
  </r>
  <r>
    <s v="EU2188"/>
    <x v="1188"/>
    <s v="Timothy Johnson"/>
    <s v="hannah80@summers.com"/>
    <x v="0"/>
    <x v="2"/>
    <d v="2025-03-14T00:00:00"/>
    <d v="2025-01-01T14:00:00"/>
    <d v="2025-01-01T16:00:00"/>
    <n v="120"/>
    <s v="Desktop"/>
    <s v="Windows"/>
    <s v="Web"/>
    <s v="Reading Material"/>
    <x v="3"/>
    <s v="5G"/>
    <n v="252.37"/>
    <x v="144"/>
    <x v="1"/>
    <n v="3"/>
    <s v="No"/>
    <x v="1"/>
    <n v="63.39"/>
    <s v="Yes"/>
    <n v="4"/>
    <x v="189"/>
    <x v="0"/>
    <n v="1"/>
    <x v="1"/>
    <n v="1"/>
  </r>
  <r>
    <s v="EU2189"/>
    <x v="1189"/>
    <s v="Patricia Norman"/>
    <s v="ricky81@hotmail.com"/>
    <x v="4"/>
    <x v="2"/>
    <d v="2025-05-18T00:00:00"/>
    <d v="2025-01-01T10:00:00"/>
    <d v="2025-01-01T12:00:00"/>
    <n v="120"/>
    <s v="Tablet"/>
    <s v="Android"/>
    <s v="Web"/>
    <s v="Video"/>
    <x v="0"/>
    <s v="5G"/>
    <n v="365.74"/>
    <x v="632"/>
    <x v="0"/>
    <n v="2"/>
    <s v="No"/>
    <x v="0"/>
    <n v="37.869999999999997"/>
    <s v="No"/>
    <n v="0"/>
    <x v="144"/>
    <x v="1"/>
    <n v="0"/>
    <x v="0"/>
    <n v="0"/>
  </r>
  <r>
    <s v="EU2190"/>
    <x v="1190"/>
    <s v="Eric Martinez"/>
    <s v="danielleturner@mitchell.com"/>
    <x v="1"/>
    <x v="1"/>
    <d v="2024-08-29T00:00:00"/>
    <d v="2025-01-01T09:00:00"/>
    <d v="2025-01-01T11:00:00"/>
    <n v="120"/>
    <s v="Desktop"/>
    <s v="Android"/>
    <s v="Web"/>
    <s v="Quiz"/>
    <x v="0"/>
    <s v="4G"/>
    <n v="165.67"/>
    <x v="665"/>
    <x v="0"/>
    <n v="0"/>
    <s v="Yes"/>
    <x v="1"/>
    <n v="3.75"/>
    <s v="No"/>
    <n v="5"/>
    <x v="207"/>
    <x v="0"/>
    <n v="0"/>
    <x v="1"/>
    <n v="0"/>
  </r>
  <r>
    <s v="EU2191"/>
    <x v="1191"/>
    <s v="Sean Brown"/>
    <s v="clarkkaren@sanchez.com"/>
    <x v="3"/>
    <x v="6"/>
    <d v="2025-05-09T00:00:00"/>
    <d v="2025-01-01T14:00:00"/>
    <d v="2025-01-01T15:00:00"/>
    <n v="60"/>
    <s v="Desktop"/>
    <s v="Linux"/>
    <s v="Web"/>
    <s v="Video"/>
    <x v="0"/>
    <s v="Ethernet"/>
    <n v="204.8"/>
    <x v="669"/>
    <x v="1"/>
    <n v="3"/>
    <s v="Yes"/>
    <x v="0"/>
    <n v="19.420000000000002"/>
    <s v="Yes"/>
    <n v="4"/>
    <x v="187"/>
    <x v="5"/>
    <n v="1"/>
    <x v="0"/>
    <n v="1"/>
  </r>
  <r>
    <s v="EU2192"/>
    <x v="1192"/>
    <s v="Heidi Weber"/>
    <s v="qgarrett@gmail.com"/>
    <x v="1"/>
    <x v="2"/>
    <d v="2025-06-14T00:00:00"/>
    <d v="2025-01-01T09:00:00"/>
    <d v="2025-01-01T11:00:00"/>
    <n v="120"/>
    <s v="Smartphone"/>
    <s v="Windows"/>
    <s v="Web"/>
    <s v="Quiz"/>
    <x v="3"/>
    <s v="Ethernet"/>
    <n v="320.10000000000002"/>
    <x v="13"/>
    <x v="1"/>
    <n v="1"/>
    <s v="No"/>
    <x v="1"/>
    <n v="114.84"/>
    <s v="No"/>
    <n v="4"/>
    <x v="98"/>
    <x v="0"/>
    <n v="1"/>
    <x v="1"/>
    <n v="0"/>
  </r>
  <r>
    <s v="EU2193"/>
    <x v="1193"/>
    <s v="Dawn Jordan"/>
    <s v="kayla51@carroll.org"/>
    <x v="3"/>
    <x v="5"/>
    <d v="2024-09-10T00:00:00"/>
    <d v="2025-01-01T11:00:00"/>
    <d v="2025-01-01T13:00:00"/>
    <n v="120"/>
    <s v="Laptop"/>
    <s v="Android"/>
    <s v="Web"/>
    <s v="Assignment"/>
    <x v="3"/>
    <s v="WiFi"/>
    <n v="919.98"/>
    <x v="312"/>
    <x v="0"/>
    <n v="4"/>
    <s v="No"/>
    <x v="0"/>
    <n v="83.66"/>
    <s v="No"/>
    <n v="7"/>
    <x v="232"/>
    <x v="5"/>
    <n v="0"/>
    <x v="0"/>
    <n v="0"/>
  </r>
  <r>
    <s v="EU2194"/>
    <x v="1194"/>
    <s v="Charles Nelson"/>
    <s v="leah02@bradford.info"/>
    <x v="4"/>
    <x v="1"/>
    <d v="2025-01-09T00:00:00"/>
    <d v="2025-01-01T12:00:00"/>
    <d v="2025-01-01T13:00:00"/>
    <n v="60"/>
    <s v="Smartphone"/>
    <s v="Windows"/>
    <s v="Web"/>
    <s v="Assignment"/>
    <x v="1"/>
    <s v="Ethernet"/>
    <n v="768.88"/>
    <x v="586"/>
    <x v="1"/>
    <n v="4"/>
    <s v="No"/>
    <x v="1"/>
    <n v="81.17"/>
    <s v="No"/>
    <n v="1"/>
    <x v="203"/>
    <x v="0"/>
    <n v="1"/>
    <x v="1"/>
    <n v="0"/>
  </r>
  <r>
    <s v="EU2195"/>
    <x v="1195"/>
    <s v="Laurie Archer"/>
    <s v="stevensonjohn@donovan.biz"/>
    <x v="4"/>
    <x v="1"/>
    <d v="2025-02-25T00:00:00"/>
    <d v="2025-01-01T08:00:00"/>
    <d v="2025-01-01T09:00:00"/>
    <n v="60"/>
    <s v="Desktop"/>
    <s v="Android"/>
    <s v="Mobile App"/>
    <s v="Assignment"/>
    <x v="1"/>
    <s v="5G"/>
    <n v="869.63"/>
    <x v="647"/>
    <x v="0"/>
    <n v="5"/>
    <s v="Yes"/>
    <x v="1"/>
    <n v="60.71"/>
    <s v="No"/>
    <n v="10"/>
    <x v="183"/>
    <x v="0"/>
    <n v="0"/>
    <x v="1"/>
    <n v="0"/>
  </r>
  <r>
    <s v="EU2196"/>
    <x v="1196"/>
    <s v="Sandra Perez"/>
    <s v="megan05@hotmail.com"/>
    <x v="3"/>
    <x v="6"/>
    <d v="2024-12-30T00:00:00"/>
    <d v="2025-01-01T10:00:00"/>
    <d v="2025-01-01T11:00:00"/>
    <n v="60"/>
    <s v="Tablet"/>
    <s v="iOS"/>
    <s v="Mobile App"/>
    <s v="Quiz"/>
    <x v="1"/>
    <s v="Ethernet"/>
    <n v="730.81"/>
    <x v="670"/>
    <x v="1"/>
    <n v="0"/>
    <s v="No"/>
    <x v="0"/>
    <n v="49.16"/>
    <s v="Yes"/>
    <n v="4"/>
    <x v="128"/>
    <x v="0"/>
    <n v="1"/>
    <x v="0"/>
    <n v="1"/>
  </r>
  <r>
    <s v="EU2197"/>
    <x v="1197"/>
    <s v="James Green"/>
    <s v="christopher83@hatfield-anderson.biz"/>
    <x v="3"/>
    <x v="0"/>
    <d v="2025-02-10T00:00:00"/>
    <d v="2025-01-01T09:00:00"/>
    <d v="2025-01-01T11:00:00"/>
    <n v="120"/>
    <s v="Desktop"/>
    <s v="Android"/>
    <s v="Web"/>
    <s v="Video"/>
    <x v="4"/>
    <s v="5G"/>
    <n v="786.05"/>
    <x v="659"/>
    <x v="1"/>
    <n v="2"/>
    <s v="Yes"/>
    <x v="0"/>
    <n v="97.62"/>
    <s v="No"/>
    <n v="2"/>
    <x v="138"/>
    <x v="2"/>
    <n v="1"/>
    <x v="0"/>
    <n v="0"/>
  </r>
  <r>
    <s v="EU2198"/>
    <x v="1198"/>
    <s v="Nicholas Brown"/>
    <s v="patrick08@gmail.com"/>
    <x v="4"/>
    <x v="1"/>
    <d v="2024-11-15T00:00:00"/>
    <d v="2025-01-01T12:00:00"/>
    <d v="2025-01-01T13:00:00"/>
    <n v="60"/>
    <s v="Laptop"/>
    <s v="iOS"/>
    <s v="Mobile App"/>
    <s v="Reading Material"/>
    <x v="2"/>
    <s v="Ethernet"/>
    <n v="204.86"/>
    <x v="530"/>
    <x v="0"/>
    <n v="5"/>
    <s v="No"/>
    <x v="0"/>
    <n v="17.98"/>
    <s v="Yes"/>
    <n v="6"/>
    <x v="88"/>
    <x v="4"/>
    <n v="0"/>
    <x v="0"/>
    <n v="1"/>
  </r>
  <r>
    <s v="EU2199"/>
    <x v="1199"/>
    <s v="Dawn Craig"/>
    <s v="yfarmer@sandoval-nelson.com"/>
    <x v="0"/>
    <x v="5"/>
    <d v="2025-06-12T00:00:00"/>
    <d v="2025-01-01T09:00:00"/>
    <d v="2025-01-01T10:00:00"/>
    <n v="60"/>
    <s v="Laptop"/>
    <s v="Android"/>
    <s v="Mobile App"/>
    <s v="Assignment"/>
    <x v="4"/>
    <s v="Ethernet"/>
    <n v="150.12"/>
    <x v="98"/>
    <x v="1"/>
    <n v="5"/>
    <s v="Yes"/>
    <x v="1"/>
    <n v="112.73"/>
    <s v="Yes"/>
    <n v="9"/>
    <x v="149"/>
    <x v="0"/>
    <n v="1"/>
    <x v="1"/>
    <n v="1"/>
  </r>
  <r>
    <s v="EU2200"/>
    <x v="1200"/>
    <s v="Kaitlyn Hicks"/>
    <s v="vaughntimothy@padilla.com"/>
    <x v="4"/>
    <x v="3"/>
    <d v="2025-01-27T00:00:00"/>
    <d v="2025-01-01T10:00:00"/>
    <d v="2025-01-01T11:00:00"/>
    <n v="60"/>
    <s v="Tablet"/>
    <s v="macOS"/>
    <s v="Mobile App"/>
    <s v="Reading Material"/>
    <x v="4"/>
    <s v="4G"/>
    <n v="714.47"/>
    <x v="671"/>
    <x v="1"/>
    <n v="3"/>
    <s v="No"/>
    <x v="1"/>
    <n v="119.18"/>
    <s v="Yes"/>
    <n v="0"/>
    <x v="61"/>
    <x v="0"/>
    <n v="1"/>
    <x v="1"/>
    <n v="1"/>
  </r>
  <r>
    <s v="EU2201"/>
    <x v="1201"/>
    <s v="Joshua Harper"/>
    <s v="luiscampbell@johnston.com"/>
    <x v="3"/>
    <x v="3"/>
    <d v="2024-11-19T00:00:00"/>
    <d v="2025-01-01T08:00:00"/>
    <d v="2025-01-01T09:00:00"/>
    <n v="60"/>
    <s v="Laptop"/>
    <s v="Windows"/>
    <s v="Web"/>
    <s v="Reading Material"/>
    <x v="3"/>
    <s v="WiFi"/>
    <n v="604.95000000000005"/>
    <x v="672"/>
    <x v="0"/>
    <n v="1"/>
    <s v="Yes"/>
    <x v="1"/>
    <n v="58.48"/>
    <s v="No"/>
    <n v="3"/>
    <x v="162"/>
    <x v="1"/>
    <n v="0"/>
    <x v="1"/>
    <n v="0"/>
  </r>
  <r>
    <s v="EU2202"/>
    <x v="1202"/>
    <s v="Samantha Harris"/>
    <s v="sarahwhitney@hunt.org"/>
    <x v="2"/>
    <x v="0"/>
    <d v="2025-03-29T00:00:00"/>
    <d v="2025-01-01T11:00:00"/>
    <d v="2025-01-01T13:00:00"/>
    <n v="120"/>
    <s v="Laptop"/>
    <s v="Android"/>
    <s v="Web"/>
    <s v="Discussion"/>
    <x v="3"/>
    <s v="5G"/>
    <n v="758.74"/>
    <x v="119"/>
    <x v="0"/>
    <n v="0"/>
    <s v="Yes"/>
    <x v="1"/>
    <n v="91.21"/>
    <s v="No"/>
    <n v="10"/>
    <x v="57"/>
    <x v="0"/>
    <n v="0"/>
    <x v="1"/>
    <n v="0"/>
  </r>
  <r>
    <s v="EU2203"/>
    <x v="1203"/>
    <s v="Becky Arias"/>
    <s v="pamthompson@hotmail.com"/>
    <x v="1"/>
    <x v="2"/>
    <d v="2025-03-12T00:00:00"/>
    <d v="2025-01-01T08:00:00"/>
    <d v="2025-01-01T10:00:00"/>
    <n v="120"/>
    <s v="Laptop"/>
    <s v="Android"/>
    <s v="Mobile App"/>
    <s v="Reading Material"/>
    <x v="3"/>
    <s v="5G"/>
    <n v="324.48"/>
    <x v="338"/>
    <x v="0"/>
    <n v="4"/>
    <s v="Yes"/>
    <x v="1"/>
    <n v="28.4"/>
    <s v="Yes"/>
    <n v="3"/>
    <x v="184"/>
    <x v="5"/>
    <n v="0"/>
    <x v="1"/>
    <n v="1"/>
  </r>
  <r>
    <s v="EU2204"/>
    <x v="1204"/>
    <s v="Katherine Greer"/>
    <s v="allisonjohnson@hubbard-young.com"/>
    <x v="3"/>
    <x v="0"/>
    <d v="2024-11-04T00:00:00"/>
    <d v="2025-01-01T11:00:00"/>
    <d v="2025-01-01T13:00:00"/>
    <n v="120"/>
    <s v="Desktop"/>
    <s v="macOS"/>
    <s v="Web"/>
    <s v="Assignment"/>
    <x v="1"/>
    <s v="5G"/>
    <n v="657.72"/>
    <x v="659"/>
    <x v="1"/>
    <n v="5"/>
    <s v="No"/>
    <x v="0"/>
    <n v="45.51"/>
    <s v="No"/>
    <n v="4"/>
    <x v="42"/>
    <x v="2"/>
    <n v="1"/>
    <x v="0"/>
    <n v="0"/>
  </r>
  <r>
    <s v="EU2205"/>
    <x v="1205"/>
    <s v="Jeffrey Pittman"/>
    <s v="bakerashley@cooper-rodriguez.biz"/>
    <x v="1"/>
    <x v="6"/>
    <d v="2024-12-21T00:00:00"/>
    <d v="2025-01-01T09:00:00"/>
    <d v="2025-01-01T11:00:00"/>
    <n v="120"/>
    <s v="Desktop"/>
    <s v="macOS"/>
    <s v="Mobile App"/>
    <s v="Quiz"/>
    <x v="2"/>
    <s v="WiFi"/>
    <n v="128"/>
    <x v="378"/>
    <x v="0"/>
    <n v="3"/>
    <s v="No"/>
    <x v="1"/>
    <n v="108.71"/>
    <s v="Yes"/>
    <n v="7"/>
    <x v="221"/>
    <x v="0"/>
    <n v="0"/>
    <x v="1"/>
    <n v="1"/>
  </r>
  <r>
    <s v="EU2206"/>
    <x v="1206"/>
    <s v="Kimberly Taylor"/>
    <s v="zsmith@hotmail.com"/>
    <x v="1"/>
    <x v="2"/>
    <d v="2025-07-01T00:00:00"/>
    <d v="2025-01-01T12:00:00"/>
    <d v="2025-01-01T13:00:00"/>
    <n v="60"/>
    <s v="Tablet"/>
    <s v="Linux"/>
    <s v="Web"/>
    <s v="Video"/>
    <x v="4"/>
    <s v="Ethernet"/>
    <n v="530.84"/>
    <x v="673"/>
    <x v="1"/>
    <n v="5"/>
    <s v="No"/>
    <x v="1"/>
    <n v="112.05"/>
    <s v="No"/>
    <n v="2"/>
    <x v="224"/>
    <x v="5"/>
    <n v="1"/>
    <x v="1"/>
    <n v="0"/>
  </r>
  <r>
    <s v="EU2207"/>
    <x v="1207"/>
    <s v="Jessica Armstrong"/>
    <s v="coleeric@collins.com"/>
    <x v="2"/>
    <x v="3"/>
    <d v="2025-05-08T00:00:00"/>
    <d v="2025-01-01T11:00:00"/>
    <d v="2025-01-01T12:00:00"/>
    <n v="60"/>
    <s v="Smartphone"/>
    <s v="Android"/>
    <s v="Mobile App"/>
    <s v="Assignment"/>
    <x v="3"/>
    <s v="WiFi"/>
    <n v="920.72"/>
    <x v="504"/>
    <x v="1"/>
    <n v="0"/>
    <s v="Yes"/>
    <x v="0"/>
    <n v="92.24"/>
    <s v="Yes"/>
    <n v="9"/>
    <x v="42"/>
    <x v="4"/>
    <n v="1"/>
    <x v="0"/>
    <n v="1"/>
  </r>
  <r>
    <s v="EU2208"/>
    <x v="1208"/>
    <s v="Cristina Williams"/>
    <s v="jromero@vazquez-west.info"/>
    <x v="2"/>
    <x v="0"/>
    <d v="2024-12-11T00:00:00"/>
    <d v="2025-01-01T09:00:00"/>
    <d v="2025-01-01T11:00:00"/>
    <n v="120"/>
    <s v="Desktop"/>
    <s v="Linux"/>
    <s v="Mobile App"/>
    <s v="Reading Material"/>
    <x v="4"/>
    <s v="5G"/>
    <n v="338.28"/>
    <x v="674"/>
    <x v="0"/>
    <n v="5"/>
    <s v="No"/>
    <x v="1"/>
    <n v="113.9"/>
    <s v="Yes"/>
    <n v="3"/>
    <x v="38"/>
    <x v="0"/>
    <n v="0"/>
    <x v="1"/>
    <n v="1"/>
  </r>
  <r>
    <s v="EU2209"/>
    <x v="1209"/>
    <s v="Lisa Haynes"/>
    <s v="ljackson@yahoo.com"/>
    <x v="3"/>
    <x v="5"/>
    <d v="2024-10-29T00:00:00"/>
    <d v="2025-01-01T13:00:00"/>
    <d v="2025-01-01T14:00:00"/>
    <n v="60"/>
    <s v="Laptop"/>
    <s v="Linux"/>
    <s v="Mobile App"/>
    <s v="Discussion"/>
    <x v="2"/>
    <s v="5G"/>
    <n v="241.75"/>
    <x v="613"/>
    <x v="0"/>
    <n v="0"/>
    <s v="No"/>
    <x v="0"/>
    <n v="11.08"/>
    <s v="No"/>
    <n v="7"/>
    <x v="29"/>
    <x v="1"/>
    <n v="0"/>
    <x v="0"/>
    <n v="0"/>
  </r>
  <r>
    <s v="EU2210"/>
    <x v="1210"/>
    <s v="Richard Lopez"/>
    <s v="nmontgomery@terrell.net"/>
    <x v="2"/>
    <x v="4"/>
    <d v="2024-07-20T00:00:00"/>
    <d v="2025-01-01T10:00:00"/>
    <d v="2025-01-01T11:00:00"/>
    <n v="60"/>
    <s v="Laptop"/>
    <s v="Android"/>
    <s v="Web"/>
    <s v="Assignment"/>
    <x v="1"/>
    <s v="4G"/>
    <n v="893.03"/>
    <x v="588"/>
    <x v="0"/>
    <n v="0"/>
    <s v="Yes"/>
    <x v="0"/>
    <n v="54.38"/>
    <s v="No"/>
    <n v="0"/>
    <x v="31"/>
    <x v="2"/>
    <n v="0"/>
    <x v="0"/>
    <n v="0"/>
  </r>
  <r>
    <s v="EU2211"/>
    <x v="1211"/>
    <s v="Elizabeth Johnson"/>
    <s v="anthonychang@coleman.com"/>
    <x v="0"/>
    <x v="5"/>
    <d v="2025-03-22T00:00:00"/>
    <d v="2025-01-01T10:00:00"/>
    <d v="2025-01-01T12:00:00"/>
    <n v="120"/>
    <s v="Smartphone"/>
    <s v="Linux"/>
    <s v="Web"/>
    <s v="Video"/>
    <x v="1"/>
    <s v="4G"/>
    <n v="131.72"/>
    <x v="101"/>
    <x v="0"/>
    <n v="1"/>
    <s v="Yes"/>
    <x v="1"/>
    <n v="105.53"/>
    <s v="Yes"/>
    <n v="4"/>
    <x v="117"/>
    <x v="0"/>
    <n v="0"/>
    <x v="1"/>
    <n v="1"/>
  </r>
  <r>
    <s v="EU2212"/>
    <x v="1212"/>
    <s v="Ryan Miller"/>
    <s v="christinaholder@hotmail.com"/>
    <x v="2"/>
    <x v="2"/>
    <d v="2025-02-22T00:00:00"/>
    <d v="2025-01-01T12:00:00"/>
    <d v="2025-01-01T14:00:00"/>
    <n v="120"/>
    <s v="Smartphone"/>
    <s v="Linux"/>
    <s v="Mobile App"/>
    <s v="Reading Material"/>
    <x v="0"/>
    <s v="5G"/>
    <n v="496.64"/>
    <x v="98"/>
    <x v="0"/>
    <n v="2"/>
    <s v="Yes"/>
    <x v="1"/>
    <n v="79.42"/>
    <s v="Yes"/>
    <n v="3"/>
    <x v="163"/>
    <x v="0"/>
    <n v="0"/>
    <x v="1"/>
    <n v="1"/>
  </r>
  <r>
    <s v="EU2213"/>
    <x v="1213"/>
    <s v="Amy Escobar"/>
    <s v="jennifer62@hotmail.com"/>
    <x v="2"/>
    <x v="3"/>
    <d v="2025-06-22T00:00:00"/>
    <d v="2025-01-01T14:00:00"/>
    <d v="2025-01-01T15:00:00"/>
    <n v="60"/>
    <s v="Desktop"/>
    <s v="iOS"/>
    <s v="Mobile App"/>
    <s v="Reading Material"/>
    <x v="4"/>
    <s v="Ethernet"/>
    <n v="888.14"/>
    <x v="12"/>
    <x v="1"/>
    <n v="1"/>
    <s v="Yes"/>
    <x v="0"/>
    <n v="46.61"/>
    <s v="No"/>
    <n v="1"/>
    <x v="59"/>
    <x v="3"/>
    <n v="1"/>
    <x v="0"/>
    <n v="0"/>
  </r>
  <r>
    <s v="EU2214"/>
    <x v="1214"/>
    <s v="Amber Graham"/>
    <s v="nathan00@yahoo.com"/>
    <x v="0"/>
    <x v="6"/>
    <d v="2025-04-18T00:00:00"/>
    <d v="2025-01-01T12:00:00"/>
    <d v="2025-01-01T13:00:00"/>
    <n v="60"/>
    <s v="Laptop"/>
    <s v="iOS"/>
    <s v="Web"/>
    <s v="Quiz"/>
    <x v="3"/>
    <s v="WiFi"/>
    <n v="403.45"/>
    <x v="358"/>
    <x v="1"/>
    <n v="1"/>
    <s v="Yes"/>
    <x v="1"/>
    <n v="1.27"/>
    <s v="No"/>
    <n v="10"/>
    <x v="25"/>
    <x v="0"/>
    <n v="1"/>
    <x v="1"/>
    <n v="0"/>
  </r>
  <r>
    <s v="EU2215"/>
    <x v="1215"/>
    <s v="Christopher Johnson"/>
    <s v="williamsshannon@hotmail.com"/>
    <x v="3"/>
    <x v="2"/>
    <d v="2024-11-27T00:00:00"/>
    <d v="2025-01-01T10:00:00"/>
    <d v="2025-01-01T12:00:00"/>
    <n v="120"/>
    <s v="Tablet"/>
    <s v="iOS"/>
    <s v="Mobile App"/>
    <s v="Assignment"/>
    <x v="3"/>
    <s v="4G"/>
    <n v="889.1"/>
    <x v="134"/>
    <x v="0"/>
    <n v="2"/>
    <s v="No"/>
    <x v="0"/>
    <n v="9.27"/>
    <s v="Yes"/>
    <n v="5"/>
    <x v="0"/>
    <x v="0"/>
    <n v="0"/>
    <x v="0"/>
    <n v="1"/>
  </r>
  <r>
    <s v="EU2216"/>
    <x v="1216"/>
    <s v="Scott Jordan"/>
    <s v="pauldaniel@brown.net"/>
    <x v="0"/>
    <x v="6"/>
    <d v="2024-11-08T00:00:00"/>
    <d v="2025-01-01T10:00:00"/>
    <d v="2025-01-01T11:00:00"/>
    <n v="60"/>
    <s v="Tablet"/>
    <s v="iOS"/>
    <s v="Web"/>
    <s v="Reading Material"/>
    <x v="2"/>
    <s v="5G"/>
    <n v="766.44"/>
    <x v="392"/>
    <x v="1"/>
    <n v="5"/>
    <s v="No"/>
    <x v="0"/>
    <n v="43.73"/>
    <s v="No"/>
    <n v="10"/>
    <x v="110"/>
    <x v="0"/>
    <n v="1"/>
    <x v="0"/>
    <n v="0"/>
  </r>
  <r>
    <s v="EU2217"/>
    <x v="1217"/>
    <s v="Micheal Wilkerson"/>
    <s v="millerlinda@henry.com"/>
    <x v="0"/>
    <x v="1"/>
    <d v="2025-01-30T00:00:00"/>
    <d v="2025-01-01T11:00:00"/>
    <d v="2025-01-01T13:00:00"/>
    <n v="120"/>
    <s v="Desktop"/>
    <s v="Linux"/>
    <s v="Mobile App"/>
    <s v="Quiz"/>
    <x v="2"/>
    <s v="4G"/>
    <n v="337.86"/>
    <x v="675"/>
    <x v="0"/>
    <n v="5"/>
    <s v="No"/>
    <x v="1"/>
    <n v="74.650000000000006"/>
    <s v="No"/>
    <n v="7"/>
    <x v="178"/>
    <x v="0"/>
    <n v="0"/>
    <x v="1"/>
    <n v="0"/>
  </r>
  <r>
    <s v="EU2218"/>
    <x v="1218"/>
    <s v="Sara Davis"/>
    <s v="ramosapril@hotmail.com"/>
    <x v="0"/>
    <x v="4"/>
    <d v="2025-02-18T00:00:00"/>
    <d v="2025-01-01T12:00:00"/>
    <d v="2025-01-01T13:00:00"/>
    <n v="60"/>
    <s v="Tablet"/>
    <s v="Windows"/>
    <s v="Web"/>
    <s v="Video"/>
    <x v="2"/>
    <s v="5G"/>
    <n v="782.09"/>
    <x v="676"/>
    <x v="1"/>
    <n v="1"/>
    <s v="No"/>
    <x v="0"/>
    <n v="106.93"/>
    <s v="No"/>
    <n v="5"/>
    <x v="82"/>
    <x v="1"/>
    <n v="1"/>
    <x v="0"/>
    <n v="0"/>
  </r>
  <r>
    <s v="EU2219"/>
    <x v="1219"/>
    <s v="Justin Snyder"/>
    <s v="jessicaruiz@yahoo.com"/>
    <x v="4"/>
    <x v="2"/>
    <d v="2024-12-16T00:00:00"/>
    <d v="2025-01-01T10:00:00"/>
    <d v="2025-01-01T11:00:00"/>
    <n v="60"/>
    <s v="Tablet"/>
    <s v="Linux"/>
    <s v="Web"/>
    <s v="Discussion"/>
    <x v="4"/>
    <s v="5G"/>
    <n v="212.71"/>
    <x v="46"/>
    <x v="1"/>
    <n v="4"/>
    <s v="Yes"/>
    <x v="1"/>
    <n v="59.06"/>
    <s v="No"/>
    <n v="9"/>
    <x v="71"/>
    <x v="0"/>
    <n v="1"/>
    <x v="1"/>
    <n v="0"/>
  </r>
  <r>
    <s v="EU2220"/>
    <x v="1220"/>
    <s v="Stephanie Bolton"/>
    <s v="donovanbianca@yahoo.com"/>
    <x v="4"/>
    <x v="3"/>
    <d v="2025-04-10T00:00:00"/>
    <d v="2025-01-01T13:00:00"/>
    <d v="2025-01-01T15:00:00"/>
    <n v="120"/>
    <s v="Tablet"/>
    <s v="Windows"/>
    <s v="Mobile App"/>
    <s v="Video"/>
    <x v="0"/>
    <s v="WiFi"/>
    <n v="605.72"/>
    <x v="677"/>
    <x v="1"/>
    <n v="1"/>
    <s v="Yes"/>
    <x v="1"/>
    <n v="50.16"/>
    <s v="No"/>
    <n v="6"/>
    <x v="42"/>
    <x v="5"/>
    <n v="1"/>
    <x v="1"/>
    <n v="0"/>
  </r>
  <r>
    <s v="EU2221"/>
    <x v="1221"/>
    <s v="Andre Gallagher"/>
    <s v="joshuamoore@parsons-little.com"/>
    <x v="4"/>
    <x v="3"/>
    <d v="2024-07-20T00:00:00"/>
    <d v="2025-01-01T14:00:00"/>
    <d v="2025-01-01T16:00:00"/>
    <n v="120"/>
    <s v="Tablet"/>
    <s v="Linux"/>
    <s v="Web"/>
    <s v="Discussion"/>
    <x v="3"/>
    <s v="WiFi"/>
    <n v="783.84"/>
    <x v="543"/>
    <x v="0"/>
    <n v="4"/>
    <s v="Yes"/>
    <x v="0"/>
    <n v="83.09"/>
    <s v="Yes"/>
    <n v="9"/>
    <x v="213"/>
    <x v="0"/>
    <n v="0"/>
    <x v="0"/>
    <n v="1"/>
  </r>
  <r>
    <s v="EU2222"/>
    <x v="1222"/>
    <s v="John Pruitt"/>
    <s v="christinegordon@gmail.com"/>
    <x v="4"/>
    <x v="3"/>
    <d v="2025-05-14T00:00:00"/>
    <d v="2025-01-01T11:00:00"/>
    <d v="2025-01-01T12:00:00"/>
    <n v="60"/>
    <s v="Laptop"/>
    <s v="Linux"/>
    <s v="Mobile App"/>
    <s v="Discussion"/>
    <x v="3"/>
    <s v="WiFi"/>
    <n v="635.82000000000005"/>
    <x v="641"/>
    <x v="1"/>
    <n v="4"/>
    <s v="Yes"/>
    <x v="1"/>
    <n v="58.84"/>
    <s v="No"/>
    <n v="3"/>
    <x v="25"/>
    <x v="3"/>
    <n v="1"/>
    <x v="1"/>
    <n v="0"/>
  </r>
  <r>
    <s v="EU2223"/>
    <x v="1223"/>
    <s v="William Murphy"/>
    <s v="steelejennifer@gmail.com"/>
    <x v="1"/>
    <x v="1"/>
    <d v="2025-06-11T00:00:00"/>
    <d v="2025-01-01T09:00:00"/>
    <d v="2025-01-01T11:00:00"/>
    <n v="120"/>
    <s v="Smartphone"/>
    <s v="Android"/>
    <s v="Mobile App"/>
    <s v="Discussion"/>
    <x v="1"/>
    <s v="WiFi"/>
    <n v="681.62"/>
    <x v="678"/>
    <x v="1"/>
    <n v="2"/>
    <s v="No"/>
    <x v="0"/>
    <n v="17.670000000000002"/>
    <s v="Yes"/>
    <n v="6"/>
    <x v="17"/>
    <x v="1"/>
    <n v="1"/>
    <x v="0"/>
    <n v="1"/>
  </r>
  <r>
    <s v="EU2224"/>
    <x v="1224"/>
    <s v="William Miller"/>
    <s v="brownrichard@yahoo.com"/>
    <x v="3"/>
    <x v="3"/>
    <d v="2024-10-09T00:00:00"/>
    <d v="2025-01-01T12:00:00"/>
    <d v="2025-01-01T14:00:00"/>
    <n v="120"/>
    <s v="Tablet"/>
    <s v="Android"/>
    <s v="Mobile App"/>
    <s v="Video"/>
    <x v="4"/>
    <s v="WiFi"/>
    <n v="141.04"/>
    <x v="434"/>
    <x v="1"/>
    <n v="2"/>
    <s v="No"/>
    <x v="1"/>
    <n v="43.32"/>
    <s v="Yes"/>
    <n v="4"/>
    <x v="230"/>
    <x v="5"/>
    <n v="1"/>
    <x v="1"/>
    <n v="1"/>
  </r>
  <r>
    <s v="EU2225"/>
    <x v="1225"/>
    <s v="James Brown"/>
    <s v="garyproctor@yahoo.com"/>
    <x v="0"/>
    <x v="5"/>
    <d v="2025-02-27T00:00:00"/>
    <d v="2025-01-01T12:00:00"/>
    <d v="2025-01-01T14:00:00"/>
    <n v="120"/>
    <s v="Smartphone"/>
    <s v="macOS"/>
    <s v="Web"/>
    <s v="Video"/>
    <x v="1"/>
    <s v="Ethernet"/>
    <n v="570.32000000000005"/>
    <x v="679"/>
    <x v="0"/>
    <n v="0"/>
    <s v="Yes"/>
    <x v="1"/>
    <n v="2.06"/>
    <s v="Yes"/>
    <n v="5"/>
    <x v="170"/>
    <x v="1"/>
    <n v="0"/>
    <x v="1"/>
    <n v="1"/>
  </r>
  <r>
    <s v="EU2226"/>
    <x v="1226"/>
    <s v="Andrew Roberts"/>
    <s v="joshuaharrison@wheeler.net"/>
    <x v="3"/>
    <x v="4"/>
    <d v="2024-11-05T00:00:00"/>
    <d v="2025-01-01T10:00:00"/>
    <d v="2025-01-01T11:00:00"/>
    <n v="60"/>
    <s v="Tablet"/>
    <s v="iOS"/>
    <s v="Mobile App"/>
    <s v="Reading Material"/>
    <x v="1"/>
    <s v="4G"/>
    <n v="474.73"/>
    <x v="518"/>
    <x v="0"/>
    <n v="1"/>
    <s v="No"/>
    <x v="0"/>
    <n v="89.47"/>
    <s v="No"/>
    <n v="2"/>
    <x v="11"/>
    <x v="0"/>
    <n v="0"/>
    <x v="0"/>
    <n v="0"/>
  </r>
  <r>
    <s v="EU2227"/>
    <x v="1227"/>
    <s v="Paul Taylor"/>
    <s v="thomaswilkerson@yahoo.com"/>
    <x v="3"/>
    <x v="3"/>
    <d v="2024-12-11T00:00:00"/>
    <d v="2025-01-01T10:00:00"/>
    <d v="2025-01-01T12:00:00"/>
    <n v="120"/>
    <s v="Tablet"/>
    <s v="Linux"/>
    <s v="Web"/>
    <s v="Reading Material"/>
    <x v="3"/>
    <s v="4G"/>
    <n v="655.79"/>
    <x v="501"/>
    <x v="1"/>
    <n v="4"/>
    <s v="No"/>
    <x v="1"/>
    <n v="42.22"/>
    <s v="Yes"/>
    <n v="6"/>
    <x v="212"/>
    <x v="3"/>
    <n v="1"/>
    <x v="1"/>
    <n v="1"/>
  </r>
  <r>
    <s v="EU2228"/>
    <x v="1228"/>
    <s v="Amanda Herrera"/>
    <s v="susanmoore@gmail.com"/>
    <x v="3"/>
    <x v="3"/>
    <d v="2024-12-26T00:00:00"/>
    <d v="2025-01-01T10:00:00"/>
    <d v="2025-01-01T12:00:00"/>
    <n v="120"/>
    <s v="Smartphone"/>
    <s v="Linux"/>
    <s v="Web"/>
    <s v="Assignment"/>
    <x v="0"/>
    <s v="Ethernet"/>
    <n v="110.29"/>
    <x v="215"/>
    <x v="1"/>
    <n v="0"/>
    <s v="No"/>
    <x v="1"/>
    <n v="114.78"/>
    <s v="Yes"/>
    <n v="7"/>
    <x v="50"/>
    <x v="3"/>
    <n v="1"/>
    <x v="1"/>
    <n v="1"/>
  </r>
  <r>
    <s v="EU2229"/>
    <x v="1229"/>
    <s v="Brittany Tran"/>
    <s v="hayesmonica@soto.org"/>
    <x v="3"/>
    <x v="3"/>
    <d v="2025-05-21T00:00:00"/>
    <d v="2025-01-01T14:00:00"/>
    <d v="2025-01-01T16:00:00"/>
    <n v="120"/>
    <s v="Desktop"/>
    <s v="macOS"/>
    <s v="Web"/>
    <s v="Video"/>
    <x v="0"/>
    <s v="Ethernet"/>
    <n v="921.01"/>
    <x v="680"/>
    <x v="0"/>
    <n v="0"/>
    <s v="Yes"/>
    <x v="1"/>
    <n v="27.52"/>
    <s v="No"/>
    <n v="8"/>
    <x v="26"/>
    <x v="1"/>
    <n v="0"/>
    <x v="1"/>
    <n v="0"/>
  </r>
  <r>
    <s v="EU2230"/>
    <x v="1230"/>
    <s v="Linda Lam"/>
    <s v="gstanley@hotmail.com"/>
    <x v="4"/>
    <x v="2"/>
    <d v="2025-05-04T00:00:00"/>
    <d v="2025-01-01T13:00:00"/>
    <d v="2025-01-01T14:00:00"/>
    <n v="60"/>
    <s v="Desktop"/>
    <s v="Windows"/>
    <s v="Web"/>
    <s v="Discussion"/>
    <x v="4"/>
    <s v="WiFi"/>
    <n v="555.79999999999995"/>
    <x v="53"/>
    <x v="0"/>
    <n v="1"/>
    <s v="Yes"/>
    <x v="0"/>
    <n v="73.98"/>
    <s v="No"/>
    <n v="0"/>
    <x v="217"/>
    <x v="2"/>
    <n v="0"/>
    <x v="0"/>
    <n v="0"/>
  </r>
  <r>
    <s v="EU2231"/>
    <x v="1231"/>
    <s v="Kyle Taylor"/>
    <s v="mooregarrett@yahoo.com"/>
    <x v="2"/>
    <x v="4"/>
    <d v="2025-06-09T00:00:00"/>
    <d v="2025-01-01T10:00:00"/>
    <d v="2025-01-01T12:00:00"/>
    <n v="120"/>
    <s v="Desktop"/>
    <s v="Windows"/>
    <s v="Mobile App"/>
    <s v="Reading Material"/>
    <x v="0"/>
    <s v="WiFi"/>
    <n v="412.88"/>
    <x v="681"/>
    <x v="0"/>
    <n v="2"/>
    <s v="Yes"/>
    <x v="0"/>
    <n v="110.2"/>
    <s v="Yes"/>
    <n v="7"/>
    <x v="170"/>
    <x v="3"/>
    <n v="0"/>
    <x v="0"/>
    <n v="1"/>
  </r>
  <r>
    <s v="EU2232"/>
    <x v="1232"/>
    <s v="David Banks"/>
    <s v="holly63@turner.com"/>
    <x v="4"/>
    <x v="0"/>
    <d v="2024-09-24T00:00:00"/>
    <d v="2025-01-01T08:00:00"/>
    <d v="2025-01-01T10:00:00"/>
    <n v="120"/>
    <s v="Laptop"/>
    <s v="Android"/>
    <s v="Mobile App"/>
    <s v="Assignment"/>
    <x v="2"/>
    <s v="5G"/>
    <n v="922.8"/>
    <x v="488"/>
    <x v="0"/>
    <n v="1"/>
    <s v="No"/>
    <x v="1"/>
    <n v="112.36"/>
    <s v="No"/>
    <n v="3"/>
    <x v="65"/>
    <x v="0"/>
    <n v="0"/>
    <x v="1"/>
    <n v="0"/>
  </r>
  <r>
    <s v="EU2233"/>
    <x v="1233"/>
    <s v="Joshua Miller"/>
    <s v="bradleyvasquez@smith.net"/>
    <x v="0"/>
    <x v="5"/>
    <d v="2024-11-25T00:00:00"/>
    <d v="2025-01-01T14:00:00"/>
    <d v="2025-01-01T16:00:00"/>
    <n v="120"/>
    <s v="Tablet"/>
    <s v="iOS"/>
    <s v="Mobile App"/>
    <s v="Quiz"/>
    <x v="0"/>
    <s v="Ethernet"/>
    <n v="411.4"/>
    <x v="442"/>
    <x v="1"/>
    <n v="0"/>
    <s v="Yes"/>
    <x v="0"/>
    <n v="102.03"/>
    <s v="No"/>
    <n v="0"/>
    <x v="78"/>
    <x v="1"/>
    <n v="1"/>
    <x v="0"/>
    <n v="0"/>
  </r>
  <r>
    <s v="EU2234"/>
    <x v="1234"/>
    <s v="Andrea Patrick"/>
    <s v="youngmichelle@gmail.com"/>
    <x v="3"/>
    <x v="5"/>
    <d v="2024-09-23T00:00:00"/>
    <d v="2025-01-01T10:00:00"/>
    <d v="2025-01-01T11:00:00"/>
    <n v="60"/>
    <s v="Smartphone"/>
    <s v="Linux"/>
    <s v="Web"/>
    <s v="Video"/>
    <x v="0"/>
    <s v="WiFi"/>
    <n v="92.59"/>
    <x v="682"/>
    <x v="1"/>
    <n v="0"/>
    <s v="Yes"/>
    <x v="1"/>
    <n v="61.02"/>
    <s v="Yes"/>
    <n v="8"/>
    <x v="201"/>
    <x v="4"/>
    <n v="1"/>
    <x v="1"/>
    <n v="1"/>
  </r>
  <r>
    <s v="EU2235"/>
    <x v="1235"/>
    <s v="Jordan Rodriguez"/>
    <s v="nreid@gmail.com"/>
    <x v="1"/>
    <x v="0"/>
    <d v="2025-07-10T00:00:00"/>
    <d v="2025-01-01T09:00:00"/>
    <d v="2025-01-01T11:00:00"/>
    <n v="120"/>
    <s v="Laptop"/>
    <s v="Android"/>
    <s v="Mobile App"/>
    <s v="Video"/>
    <x v="1"/>
    <s v="5G"/>
    <n v="86.09"/>
    <x v="278"/>
    <x v="0"/>
    <n v="5"/>
    <s v="No"/>
    <x v="1"/>
    <n v="62.96"/>
    <s v="Yes"/>
    <n v="8"/>
    <x v="199"/>
    <x v="0"/>
    <n v="0"/>
    <x v="1"/>
    <n v="1"/>
  </r>
  <r>
    <s v="EU2236"/>
    <x v="1236"/>
    <s v="Julie Salas"/>
    <s v="patriciadixon@yahoo.com"/>
    <x v="2"/>
    <x v="3"/>
    <d v="2024-11-29T00:00:00"/>
    <d v="2025-01-01T10:00:00"/>
    <d v="2025-01-01T12:00:00"/>
    <n v="120"/>
    <s v="Desktop"/>
    <s v="macOS"/>
    <s v="Web"/>
    <s v="Video"/>
    <x v="0"/>
    <s v="4G"/>
    <n v="447.01"/>
    <x v="107"/>
    <x v="0"/>
    <n v="0"/>
    <s v="Yes"/>
    <x v="1"/>
    <n v="40.86"/>
    <s v="Yes"/>
    <n v="3"/>
    <x v="3"/>
    <x v="0"/>
    <n v="0"/>
    <x v="1"/>
    <n v="1"/>
  </r>
  <r>
    <s v="EU2237"/>
    <x v="1237"/>
    <s v="Catherine Madden"/>
    <s v="jamiegriffin@dunn.com"/>
    <x v="4"/>
    <x v="4"/>
    <d v="2024-12-09T00:00:00"/>
    <d v="2025-01-01T10:00:00"/>
    <d v="2025-01-01T11:00:00"/>
    <n v="60"/>
    <s v="Laptop"/>
    <s v="iOS"/>
    <s v="Mobile App"/>
    <s v="Quiz"/>
    <x v="0"/>
    <s v="5G"/>
    <n v="448.29"/>
    <x v="304"/>
    <x v="0"/>
    <n v="3"/>
    <s v="No"/>
    <x v="0"/>
    <n v="37.479999999999997"/>
    <s v="Yes"/>
    <n v="10"/>
    <x v="127"/>
    <x v="0"/>
    <n v="0"/>
    <x v="0"/>
    <n v="1"/>
  </r>
  <r>
    <s v="EU2238"/>
    <x v="1238"/>
    <s v="Dr. Tyler Ortiz DDS"/>
    <s v="sclark@guzman-jones.net"/>
    <x v="0"/>
    <x v="2"/>
    <d v="2025-03-01T00:00:00"/>
    <d v="2025-01-01T09:00:00"/>
    <d v="2025-01-01T11:00:00"/>
    <n v="120"/>
    <s v="Smartphone"/>
    <s v="macOS"/>
    <s v="Web"/>
    <s v="Reading Material"/>
    <x v="0"/>
    <s v="4G"/>
    <n v="384.11"/>
    <x v="683"/>
    <x v="1"/>
    <n v="1"/>
    <s v="No"/>
    <x v="1"/>
    <n v="31.11"/>
    <s v="Yes"/>
    <n v="1"/>
    <x v="189"/>
    <x v="0"/>
    <n v="1"/>
    <x v="1"/>
    <n v="1"/>
  </r>
  <r>
    <s v="EU2239"/>
    <x v="1239"/>
    <s v="Mark Morris"/>
    <s v="showell@gmail.com"/>
    <x v="1"/>
    <x v="4"/>
    <d v="2025-03-14T00:00:00"/>
    <d v="2025-01-01T13:00:00"/>
    <d v="2025-01-01T14:00:00"/>
    <n v="60"/>
    <s v="Tablet"/>
    <s v="macOS"/>
    <s v="Mobile App"/>
    <s v="Discussion"/>
    <x v="4"/>
    <s v="Ethernet"/>
    <n v="685.96"/>
    <x v="684"/>
    <x v="1"/>
    <n v="5"/>
    <s v="Yes"/>
    <x v="0"/>
    <n v="82.8"/>
    <s v="No"/>
    <n v="0"/>
    <x v="47"/>
    <x v="0"/>
    <n v="1"/>
    <x v="0"/>
    <n v="0"/>
  </r>
  <r>
    <s v="EU2240"/>
    <x v="1240"/>
    <s v="Mary Malone"/>
    <s v="pamela09@hotmail.com"/>
    <x v="4"/>
    <x v="0"/>
    <d v="2024-12-21T00:00:00"/>
    <d v="2025-01-01T11:00:00"/>
    <d v="2025-01-01T13:00:00"/>
    <n v="120"/>
    <s v="Desktop"/>
    <s v="Windows"/>
    <s v="Web"/>
    <s v="Quiz"/>
    <x v="0"/>
    <s v="Ethernet"/>
    <n v="554.97"/>
    <x v="359"/>
    <x v="1"/>
    <n v="5"/>
    <s v="Yes"/>
    <x v="1"/>
    <n v="67.98"/>
    <s v="Yes"/>
    <n v="5"/>
    <x v="215"/>
    <x v="4"/>
    <n v="1"/>
    <x v="1"/>
    <n v="1"/>
  </r>
  <r>
    <s v="EU2241"/>
    <x v="1241"/>
    <s v="Christina Logan MD"/>
    <s v="amandamoon@gmail.com"/>
    <x v="3"/>
    <x v="1"/>
    <d v="2025-01-22T00:00:00"/>
    <d v="2025-01-01T09:00:00"/>
    <d v="2025-01-01T10:00:00"/>
    <n v="60"/>
    <s v="Laptop"/>
    <s v="Windows"/>
    <s v="Web"/>
    <s v="Video"/>
    <x v="2"/>
    <s v="WiFi"/>
    <n v="135.25"/>
    <x v="671"/>
    <x v="0"/>
    <n v="0"/>
    <s v="Yes"/>
    <x v="1"/>
    <n v="5.86"/>
    <s v="Yes"/>
    <n v="8"/>
    <x v="228"/>
    <x v="0"/>
    <n v="0"/>
    <x v="1"/>
    <n v="1"/>
  </r>
  <r>
    <s v="EU2242"/>
    <x v="1242"/>
    <s v="Christopher Byrd"/>
    <s v="crystalmartin@yahoo.com"/>
    <x v="3"/>
    <x v="1"/>
    <d v="2024-09-18T00:00:00"/>
    <d v="2025-01-01T12:00:00"/>
    <d v="2025-01-01T14:00:00"/>
    <n v="120"/>
    <s v="Desktop"/>
    <s v="Linux"/>
    <s v="Web"/>
    <s v="Discussion"/>
    <x v="2"/>
    <s v="5G"/>
    <n v="365.75"/>
    <x v="103"/>
    <x v="0"/>
    <n v="5"/>
    <s v="Yes"/>
    <x v="0"/>
    <n v="97.92"/>
    <s v="No"/>
    <n v="0"/>
    <x v="64"/>
    <x v="5"/>
    <n v="0"/>
    <x v="0"/>
    <n v="0"/>
  </r>
  <r>
    <s v="EU2243"/>
    <x v="1243"/>
    <s v="Kyle Guerrero"/>
    <s v="keith42@gmail.com"/>
    <x v="0"/>
    <x v="2"/>
    <d v="2025-03-27T00:00:00"/>
    <d v="2025-01-01T09:00:00"/>
    <d v="2025-01-01T10:00:00"/>
    <n v="60"/>
    <s v="Desktop"/>
    <s v="Windows"/>
    <s v="Web"/>
    <s v="Video"/>
    <x v="0"/>
    <s v="Ethernet"/>
    <n v="759.72"/>
    <x v="593"/>
    <x v="1"/>
    <n v="2"/>
    <s v="Yes"/>
    <x v="1"/>
    <n v="60.67"/>
    <s v="No"/>
    <n v="1"/>
    <x v="67"/>
    <x v="0"/>
    <n v="1"/>
    <x v="1"/>
    <n v="0"/>
  </r>
  <r>
    <s v="EU2244"/>
    <x v="1244"/>
    <s v="Melvin Poole"/>
    <s v="colleen46@gmail.com"/>
    <x v="4"/>
    <x v="1"/>
    <d v="2024-12-16T00:00:00"/>
    <d v="2025-01-01T12:00:00"/>
    <d v="2025-01-01T13:00:00"/>
    <n v="60"/>
    <s v="Tablet"/>
    <s v="Windows"/>
    <s v="Mobile App"/>
    <s v="Video"/>
    <x v="0"/>
    <s v="Ethernet"/>
    <n v="604.24"/>
    <x v="294"/>
    <x v="0"/>
    <n v="3"/>
    <s v="Yes"/>
    <x v="1"/>
    <n v="29.27"/>
    <s v="No"/>
    <n v="6"/>
    <x v="101"/>
    <x v="2"/>
    <n v="0"/>
    <x v="1"/>
    <n v="0"/>
  </r>
  <r>
    <s v="EU2245"/>
    <x v="1245"/>
    <s v="Jeremy Khan"/>
    <s v="thomasjacqueline@yahoo.com"/>
    <x v="4"/>
    <x v="5"/>
    <d v="2025-07-05T00:00:00"/>
    <d v="2025-01-01T08:00:00"/>
    <d v="2025-01-01T09:00:00"/>
    <n v="60"/>
    <s v="Tablet"/>
    <s v="iOS"/>
    <s v="Web"/>
    <s v="Assignment"/>
    <x v="1"/>
    <s v="4G"/>
    <n v="68.83"/>
    <x v="685"/>
    <x v="1"/>
    <n v="3"/>
    <s v="Yes"/>
    <x v="1"/>
    <n v="102.95"/>
    <s v="Yes"/>
    <n v="9"/>
    <x v="186"/>
    <x v="1"/>
    <n v="1"/>
    <x v="1"/>
    <n v="1"/>
  </r>
  <r>
    <s v="EU2246"/>
    <x v="1246"/>
    <s v="Charles Kennedy"/>
    <s v="williamandersen@hotmail.com"/>
    <x v="0"/>
    <x v="2"/>
    <d v="2025-06-30T00:00:00"/>
    <d v="2025-01-01T09:00:00"/>
    <d v="2025-01-01T11:00:00"/>
    <n v="120"/>
    <s v="Tablet"/>
    <s v="Windows"/>
    <s v="Web"/>
    <s v="Discussion"/>
    <x v="3"/>
    <s v="Ethernet"/>
    <n v="181.75"/>
    <x v="538"/>
    <x v="0"/>
    <n v="5"/>
    <s v="Yes"/>
    <x v="1"/>
    <n v="41.73"/>
    <s v="No"/>
    <n v="8"/>
    <x v="13"/>
    <x v="4"/>
    <n v="0"/>
    <x v="1"/>
    <n v="0"/>
  </r>
  <r>
    <s v="EU2247"/>
    <x v="1247"/>
    <s v="Andrew Taylor"/>
    <s v="warrencatherine@gmail.com"/>
    <x v="0"/>
    <x v="1"/>
    <d v="2025-06-02T00:00:00"/>
    <d v="2025-01-01T11:00:00"/>
    <d v="2025-01-01T12:00:00"/>
    <n v="60"/>
    <s v="Smartphone"/>
    <s v="Linux"/>
    <s v="Mobile App"/>
    <s v="Video"/>
    <x v="2"/>
    <s v="Ethernet"/>
    <n v="673.02"/>
    <x v="686"/>
    <x v="0"/>
    <n v="4"/>
    <s v="Yes"/>
    <x v="0"/>
    <n v="0.03"/>
    <s v="No"/>
    <n v="5"/>
    <x v="0"/>
    <x v="0"/>
    <n v="0"/>
    <x v="0"/>
    <n v="0"/>
  </r>
  <r>
    <s v="EU2248"/>
    <x v="1248"/>
    <s v="Jillian Gonzalez"/>
    <s v="ysmith@yahoo.com"/>
    <x v="3"/>
    <x v="4"/>
    <d v="2024-08-03T00:00:00"/>
    <d v="2025-01-01T14:00:00"/>
    <d v="2025-01-01T15:00:00"/>
    <n v="60"/>
    <s v="Desktop"/>
    <s v="Android"/>
    <s v="Mobile App"/>
    <s v="Discussion"/>
    <x v="2"/>
    <s v="Ethernet"/>
    <n v="959.31"/>
    <x v="687"/>
    <x v="0"/>
    <n v="5"/>
    <s v="Yes"/>
    <x v="1"/>
    <n v="108.49"/>
    <s v="Yes"/>
    <n v="5"/>
    <x v="37"/>
    <x v="3"/>
    <n v="0"/>
    <x v="1"/>
    <n v="1"/>
  </r>
  <r>
    <s v="EU2249"/>
    <x v="1249"/>
    <s v="Mark Davis"/>
    <s v="hodgesstephanie@gmail.com"/>
    <x v="3"/>
    <x v="4"/>
    <d v="2024-09-04T00:00:00"/>
    <d v="2025-01-01T14:00:00"/>
    <d v="2025-01-01T16:00:00"/>
    <n v="120"/>
    <s v="Laptop"/>
    <s v="iOS"/>
    <s v="Web"/>
    <s v="Reading Material"/>
    <x v="4"/>
    <s v="4G"/>
    <n v="663.54"/>
    <x v="688"/>
    <x v="1"/>
    <n v="1"/>
    <s v="Yes"/>
    <x v="0"/>
    <n v="86.08"/>
    <s v="Yes"/>
    <n v="10"/>
    <x v="27"/>
    <x v="1"/>
    <n v="1"/>
    <x v="0"/>
    <n v="1"/>
  </r>
  <r>
    <s v="EU2250"/>
    <x v="1250"/>
    <s v="Dustin Johnson"/>
    <s v="wcollins@thornton.com"/>
    <x v="0"/>
    <x v="2"/>
    <d v="2025-03-18T00:00:00"/>
    <d v="2025-01-01T08:00:00"/>
    <d v="2025-01-01T09:00:00"/>
    <n v="60"/>
    <s v="Laptop"/>
    <s v="iOS"/>
    <s v="Mobile App"/>
    <s v="Video"/>
    <x v="2"/>
    <s v="5G"/>
    <n v="330.36"/>
    <x v="529"/>
    <x v="1"/>
    <n v="4"/>
    <s v="Yes"/>
    <x v="1"/>
    <n v="87.06"/>
    <s v="No"/>
    <n v="1"/>
    <x v="150"/>
    <x v="3"/>
    <n v="1"/>
    <x v="1"/>
    <n v="0"/>
  </r>
  <r>
    <s v="EU2251"/>
    <x v="1251"/>
    <s v="Dr. Tammy Ellis"/>
    <s v="charlene67@yahoo.com"/>
    <x v="2"/>
    <x v="6"/>
    <d v="2024-10-12T00:00:00"/>
    <d v="2025-01-01T10:00:00"/>
    <d v="2025-01-01T11:00:00"/>
    <n v="60"/>
    <s v="Laptop"/>
    <s v="Android"/>
    <s v="Web"/>
    <s v="Quiz"/>
    <x v="0"/>
    <s v="WiFi"/>
    <n v="239.45"/>
    <x v="689"/>
    <x v="1"/>
    <n v="4"/>
    <s v="Yes"/>
    <x v="1"/>
    <n v="75.739999999999995"/>
    <s v="No"/>
    <n v="2"/>
    <x v="9"/>
    <x v="2"/>
    <n v="1"/>
    <x v="1"/>
    <n v="0"/>
  </r>
  <r>
    <s v="EU2252"/>
    <x v="1252"/>
    <s v="Jeffery Monroe"/>
    <s v="john68@yahoo.com"/>
    <x v="1"/>
    <x v="2"/>
    <d v="2025-03-31T00:00:00"/>
    <d v="2025-01-01T11:00:00"/>
    <d v="2025-01-01T13:00:00"/>
    <n v="120"/>
    <s v="Desktop"/>
    <s v="Android"/>
    <s v="Mobile App"/>
    <s v="Quiz"/>
    <x v="2"/>
    <s v="Ethernet"/>
    <n v="851.15"/>
    <x v="113"/>
    <x v="0"/>
    <n v="2"/>
    <s v="Yes"/>
    <x v="0"/>
    <n v="5.15"/>
    <s v="Yes"/>
    <n v="5"/>
    <x v="123"/>
    <x v="0"/>
    <n v="0"/>
    <x v="0"/>
    <n v="1"/>
  </r>
  <r>
    <s v="EU2253"/>
    <x v="1253"/>
    <s v="Kellie York"/>
    <s v="martinezjoseph@hotmail.com"/>
    <x v="0"/>
    <x v="5"/>
    <d v="2025-03-12T00:00:00"/>
    <d v="2025-01-01T09:00:00"/>
    <d v="2025-01-01T11:00:00"/>
    <n v="120"/>
    <s v="Smartphone"/>
    <s v="iOS"/>
    <s v="Web"/>
    <s v="Quiz"/>
    <x v="0"/>
    <s v="5G"/>
    <n v="94.36"/>
    <x v="352"/>
    <x v="1"/>
    <n v="3"/>
    <s v="No"/>
    <x v="1"/>
    <n v="15.09"/>
    <s v="Yes"/>
    <n v="7"/>
    <x v="160"/>
    <x v="0"/>
    <n v="1"/>
    <x v="1"/>
    <n v="1"/>
  </r>
  <r>
    <s v="EU2254"/>
    <x v="1254"/>
    <s v="Kimberly Bryan"/>
    <s v="patricia27@yahoo.com"/>
    <x v="4"/>
    <x v="6"/>
    <d v="2025-02-28T00:00:00"/>
    <d v="2025-01-01T09:00:00"/>
    <d v="2025-01-01T10:00:00"/>
    <n v="60"/>
    <s v="Desktop"/>
    <s v="iOS"/>
    <s v="Web"/>
    <s v="Assignment"/>
    <x v="0"/>
    <s v="WiFi"/>
    <n v="701.48"/>
    <x v="690"/>
    <x v="0"/>
    <n v="5"/>
    <s v="Yes"/>
    <x v="0"/>
    <n v="114.81"/>
    <s v="Yes"/>
    <n v="10"/>
    <x v="104"/>
    <x v="4"/>
    <n v="0"/>
    <x v="0"/>
    <n v="1"/>
  </r>
  <r>
    <s v="EU2255"/>
    <x v="1255"/>
    <s v="Anthony Moore"/>
    <s v="jillian71@yahoo.com"/>
    <x v="0"/>
    <x v="3"/>
    <d v="2024-10-18T00:00:00"/>
    <d v="2025-01-01T11:00:00"/>
    <d v="2025-01-01T13:00:00"/>
    <n v="120"/>
    <s v="Desktop"/>
    <s v="Android"/>
    <s v="Mobile App"/>
    <s v="Discussion"/>
    <x v="0"/>
    <s v="5G"/>
    <n v="630.51"/>
    <x v="265"/>
    <x v="1"/>
    <n v="5"/>
    <s v="No"/>
    <x v="0"/>
    <n v="18.54"/>
    <s v="Yes"/>
    <n v="3"/>
    <x v="180"/>
    <x v="4"/>
    <n v="1"/>
    <x v="0"/>
    <n v="1"/>
  </r>
  <r>
    <s v="EU2256"/>
    <x v="1256"/>
    <s v="Julie Smith"/>
    <s v="pmiller@thompson.net"/>
    <x v="0"/>
    <x v="3"/>
    <d v="2025-06-19T00:00:00"/>
    <d v="2025-01-01T10:00:00"/>
    <d v="2025-01-01T11:00:00"/>
    <n v="60"/>
    <s v="Smartphone"/>
    <s v="iOS"/>
    <s v="Web"/>
    <s v="Video"/>
    <x v="0"/>
    <s v="WiFi"/>
    <n v="825.66"/>
    <x v="220"/>
    <x v="1"/>
    <n v="4"/>
    <s v="Yes"/>
    <x v="0"/>
    <n v="103.49"/>
    <s v="Yes"/>
    <n v="3"/>
    <x v="134"/>
    <x v="4"/>
    <n v="1"/>
    <x v="0"/>
    <n v="1"/>
  </r>
  <r>
    <s v="EU2257"/>
    <x v="1257"/>
    <s v="Christopher Knight"/>
    <s v="ashley99@oneill.com"/>
    <x v="1"/>
    <x v="5"/>
    <d v="2025-04-02T00:00:00"/>
    <d v="2025-01-01T10:00:00"/>
    <d v="2025-01-01T11:00:00"/>
    <n v="60"/>
    <s v="Smartphone"/>
    <s v="iOS"/>
    <s v="Mobile App"/>
    <s v="Assignment"/>
    <x v="4"/>
    <s v="4G"/>
    <n v="987.03"/>
    <x v="439"/>
    <x v="0"/>
    <n v="4"/>
    <s v="Yes"/>
    <x v="0"/>
    <n v="48.84"/>
    <s v="No"/>
    <n v="7"/>
    <x v="199"/>
    <x v="5"/>
    <n v="0"/>
    <x v="0"/>
    <n v="0"/>
  </r>
  <r>
    <s v="EU2258"/>
    <x v="1258"/>
    <s v="Paula Morgan"/>
    <s v="ofranklin@gmail.com"/>
    <x v="0"/>
    <x v="3"/>
    <d v="2025-02-13T00:00:00"/>
    <d v="2025-01-01T08:00:00"/>
    <d v="2025-01-01T09:00:00"/>
    <n v="60"/>
    <s v="Laptop"/>
    <s v="iOS"/>
    <s v="Web"/>
    <s v="Video"/>
    <x v="4"/>
    <s v="4G"/>
    <n v="501.48"/>
    <x v="84"/>
    <x v="1"/>
    <n v="4"/>
    <s v="Yes"/>
    <x v="0"/>
    <n v="48.15"/>
    <s v="No"/>
    <n v="5"/>
    <x v="21"/>
    <x v="1"/>
    <n v="1"/>
    <x v="0"/>
    <n v="0"/>
  </r>
  <r>
    <s v="EU2259"/>
    <x v="1259"/>
    <s v="Jeffery Padilla"/>
    <s v="luis28@hotmail.com"/>
    <x v="1"/>
    <x v="0"/>
    <d v="2025-01-15T00:00:00"/>
    <d v="2025-01-01T11:00:00"/>
    <d v="2025-01-01T12:00:00"/>
    <n v="60"/>
    <s v="Desktop"/>
    <s v="Android"/>
    <s v="Mobile App"/>
    <s v="Assignment"/>
    <x v="2"/>
    <s v="Ethernet"/>
    <n v="992.07"/>
    <x v="442"/>
    <x v="1"/>
    <n v="1"/>
    <s v="No"/>
    <x v="1"/>
    <n v="74.989999999999995"/>
    <s v="Yes"/>
    <n v="9"/>
    <x v="96"/>
    <x v="1"/>
    <n v="1"/>
    <x v="1"/>
    <n v="1"/>
  </r>
  <r>
    <s v="EU2260"/>
    <x v="1260"/>
    <s v="Ray James"/>
    <s v="clarkwendy@gmail.com"/>
    <x v="4"/>
    <x v="3"/>
    <d v="2024-09-07T00:00:00"/>
    <d v="2025-01-01T14:00:00"/>
    <d v="2025-01-01T16:00:00"/>
    <n v="120"/>
    <s v="Smartphone"/>
    <s v="macOS"/>
    <s v="Mobile App"/>
    <s v="Discussion"/>
    <x v="1"/>
    <s v="4G"/>
    <n v="61.22"/>
    <x v="299"/>
    <x v="0"/>
    <n v="5"/>
    <s v="No"/>
    <x v="1"/>
    <n v="92.29"/>
    <s v="No"/>
    <n v="7"/>
    <x v="133"/>
    <x v="3"/>
    <n v="0"/>
    <x v="1"/>
    <n v="0"/>
  </r>
  <r>
    <s v="EU2261"/>
    <x v="1261"/>
    <s v="Daniel Fischer"/>
    <s v="qallen@gonzalez.com"/>
    <x v="1"/>
    <x v="1"/>
    <d v="2025-07-03T00:00:00"/>
    <d v="2025-01-01T12:00:00"/>
    <d v="2025-01-01T14:00:00"/>
    <n v="120"/>
    <s v="Desktop"/>
    <s v="Android"/>
    <s v="Web"/>
    <s v="Reading Material"/>
    <x v="0"/>
    <s v="5G"/>
    <n v="186.09"/>
    <x v="23"/>
    <x v="1"/>
    <n v="1"/>
    <s v="No"/>
    <x v="1"/>
    <n v="21.44"/>
    <s v="Yes"/>
    <n v="9"/>
    <x v="114"/>
    <x v="1"/>
    <n v="1"/>
    <x v="1"/>
    <n v="1"/>
  </r>
  <r>
    <s v="EU2262"/>
    <x v="1262"/>
    <s v="Mark Rodgers"/>
    <s v="makaylakirk@hotmail.com"/>
    <x v="4"/>
    <x v="4"/>
    <d v="2024-12-11T00:00:00"/>
    <d v="2025-01-01T14:00:00"/>
    <d v="2025-01-01T16:00:00"/>
    <n v="120"/>
    <s v="Laptop"/>
    <s v="Windows"/>
    <s v="Mobile App"/>
    <s v="Discussion"/>
    <x v="3"/>
    <s v="WiFi"/>
    <n v="372.69"/>
    <x v="74"/>
    <x v="0"/>
    <n v="5"/>
    <s v="Yes"/>
    <x v="1"/>
    <n v="56.53"/>
    <s v="No"/>
    <n v="4"/>
    <x v="40"/>
    <x v="0"/>
    <n v="0"/>
    <x v="1"/>
    <n v="0"/>
  </r>
  <r>
    <s v="EU2263"/>
    <x v="1263"/>
    <s v="Debra Chapman"/>
    <s v="dalejohnston@hotmail.com"/>
    <x v="2"/>
    <x v="4"/>
    <d v="2024-11-01T00:00:00"/>
    <d v="2025-01-01T11:00:00"/>
    <d v="2025-01-01T12:00:00"/>
    <n v="60"/>
    <s v="Tablet"/>
    <s v="Android"/>
    <s v="Web"/>
    <s v="Reading Material"/>
    <x v="2"/>
    <s v="Ethernet"/>
    <n v="723.63"/>
    <x v="595"/>
    <x v="0"/>
    <n v="3"/>
    <s v="Yes"/>
    <x v="1"/>
    <n v="38.69"/>
    <s v="No"/>
    <n v="7"/>
    <x v="206"/>
    <x v="0"/>
    <n v="0"/>
    <x v="1"/>
    <n v="0"/>
  </r>
  <r>
    <s v="EU2264"/>
    <x v="1264"/>
    <s v="Karen Nguyen"/>
    <s v="ruizamy@yu.com"/>
    <x v="2"/>
    <x v="2"/>
    <d v="2024-09-26T00:00:00"/>
    <d v="2025-01-01T14:00:00"/>
    <d v="2025-01-01T16:00:00"/>
    <n v="120"/>
    <s v="Desktop"/>
    <s v="Linux"/>
    <s v="Web"/>
    <s v="Reading Material"/>
    <x v="1"/>
    <s v="WiFi"/>
    <n v="883.53"/>
    <x v="691"/>
    <x v="1"/>
    <n v="0"/>
    <s v="Yes"/>
    <x v="1"/>
    <n v="3.65"/>
    <s v="No"/>
    <n v="6"/>
    <x v="168"/>
    <x v="3"/>
    <n v="1"/>
    <x v="1"/>
    <n v="0"/>
  </r>
  <r>
    <s v="EU2265"/>
    <x v="1265"/>
    <s v="John Lopez"/>
    <s v="gmurphy@jones.com"/>
    <x v="2"/>
    <x v="4"/>
    <d v="2024-07-18T00:00:00"/>
    <d v="2025-01-01T10:00:00"/>
    <d v="2025-01-01T11:00:00"/>
    <n v="60"/>
    <s v="Desktop"/>
    <s v="iOS"/>
    <s v="Mobile App"/>
    <s v="Quiz"/>
    <x v="2"/>
    <s v="5G"/>
    <n v="693.54"/>
    <x v="692"/>
    <x v="1"/>
    <n v="0"/>
    <s v="No"/>
    <x v="1"/>
    <n v="105.04"/>
    <s v="No"/>
    <n v="6"/>
    <x v="79"/>
    <x v="0"/>
    <n v="1"/>
    <x v="1"/>
    <n v="0"/>
  </r>
  <r>
    <s v="EU2266"/>
    <x v="1266"/>
    <s v="Ronald Jackson"/>
    <s v="ecain@hotmail.com"/>
    <x v="2"/>
    <x v="6"/>
    <d v="2025-01-02T00:00:00"/>
    <d v="2025-01-01T14:00:00"/>
    <d v="2025-01-01T15:00:00"/>
    <n v="60"/>
    <s v="Smartphone"/>
    <s v="macOS"/>
    <s v="Mobile App"/>
    <s v="Assignment"/>
    <x v="2"/>
    <s v="WiFi"/>
    <n v="376.75"/>
    <x v="693"/>
    <x v="1"/>
    <n v="3"/>
    <s v="Yes"/>
    <x v="0"/>
    <n v="86.16"/>
    <s v="No"/>
    <n v="8"/>
    <x v="217"/>
    <x v="5"/>
    <n v="1"/>
    <x v="0"/>
    <n v="0"/>
  </r>
  <r>
    <s v="EU2267"/>
    <x v="1267"/>
    <s v="John Giles"/>
    <s v="javier48@bender-adkins.com"/>
    <x v="3"/>
    <x v="6"/>
    <d v="2025-06-28T00:00:00"/>
    <d v="2025-01-01T13:00:00"/>
    <d v="2025-01-01T15:00:00"/>
    <n v="120"/>
    <s v="Tablet"/>
    <s v="macOS"/>
    <s v="Mobile App"/>
    <s v="Quiz"/>
    <x v="0"/>
    <s v="5G"/>
    <n v="521.98"/>
    <x v="131"/>
    <x v="0"/>
    <n v="4"/>
    <s v="Yes"/>
    <x v="0"/>
    <n v="37.229999999999997"/>
    <s v="Yes"/>
    <n v="0"/>
    <x v="224"/>
    <x v="4"/>
    <n v="0"/>
    <x v="0"/>
    <n v="1"/>
  </r>
  <r>
    <s v="EU2268"/>
    <x v="1268"/>
    <s v="Susan Strong"/>
    <s v="flopez@silva-thomas.com"/>
    <x v="3"/>
    <x v="6"/>
    <d v="2025-06-28T00:00:00"/>
    <d v="2025-01-01T10:00:00"/>
    <d v="2025-01-01T11:00:00"/>
    <n v="60"/>
    <s v="Smartphone"/>
    <s v="macOS"/>
    <s v="Web"/>
    <s v="Discussion"/>
    <x v="0"/>
    <s v="WiFi"/>
    <n v="760.21"/>
    <x v="510"/>
    <x v="0"/>
    <n v="1"/>
    <s v="No"/>
    <x v="0"/>
    <n v="98.86"/>
    <s v="Yes"/>
    <n v="3"/>
    <x v="219"/>
    <x v="0"/>
    <n v="0"/>
    <x v="0"/>
    <n v="1"/>
  </r>
  <r>
    <s v="EU2269"/>
    <x v="1269"/>
    <s v="John Stark"/>
    <s v="melissahenderson@hotmail.com"/>
    <x v="4"/>
    <x v="1"/>
    <d v="2024-08-10T00:00:00"/>
    <d v="2025-01-01T08:00:00"/>
    <d v="2025-01-01T10:00:00"/>
    <n v="120"/>
    <s v="Smartphone"/>
    <s v="macOS"/>
    <s v="Mobile App"/>
    <s v="Video"/>
    <x v="4"/>
    <s v="WiFi"/>
    <n v="73.87"/>
    <x v="609"/>
    <x v="0"/>
    <n v="0"/>
    <s v="Yes"/>
    <x v="1"/>
    <n v="57.66"/>
    <s v="No"/>
    <n v="9"/>
    <x v="74"/>
    <x v="0"/>
    <n v="0"/>
    <x v="1"/>
    <n v="0"/>
  </r>
  <r>
    <s v="EU2270"/>
    <x v="1270"/>
    <s v="Jennifer Herrera"/>
    <s v="tgordon@smith.biz"/>
    <x v="4"/>
    <x v="6"/>
    <d v="2025-07-11T00:00:00"/>
    <d v="2025-01-01T11:00:00"/>
    <d v="2025-01-01T12:00:00"/>
    <n v="60"/>
    <s v="Smartphone"/>
    <s v="Android"/>
    <s v="Mobile App"/>
    <s v="Video"/>
    <x v="3"/>
    <s v="5G"/>
    <n v="622.83000000000004"/>
    <x v="694"/>
    <x v="0"/>
    <n v="2"/>
    <s v="No"/>
    <x v="0"/>
    <n v="61.2"/>
    <s v="No"/>
    <n v="6"/>
    <x v="166"/>
    <x v="0"/>
    <n v="0"/>
    <x v="0"/>
    <n v="0"/>
  </r>
  <r>
    <s v="EU2271"/>
    <x v="1271"/>
    <s v="Jack Jordan"/>
    <s v="reginapowell@yahoo.com"/>
    <x v="0"/>
    <x v="2"/>
    <d v="2025-05-19T00:00:00"/>
    <d v="2025-01-01T09:00:00"/>
    <d v="2025-01-01T10:00:00"/>
    <n v="60"/>
    <s v="Laptop"/>
    <s v="Linux"/>
    <s v="Web"/>
    <s v="Discussion"/>
    <x v="2"/>
    <s v="Ethernet"/>
    <n v="484.47"/>
    <x v="543"/>
    <x v="1"/>
    <n v="3"/>
    <s v="No"/>
    <x v="0"/>
    <n v="95.93"/>
    <s v="Yes"/>
    <n v="1"/>
    <x v="181"/>
    <x v="0"/>
    <n v="1"/>
    <x v="0"/>
    <n v="1"/>
  </r>
  <r>
    <s v="EU2272"/>
    <x v="1272"/>
    <s v="Brian Mccann"/>
    <s v="deleonkaren@smith.com"/>
    <x v="1"/>
    <x v="4"/>
    <d v="2024-11-03T00:00:00"/>
    <d v="2025-01-01T12:00:00"/>
    <d v="2025-01-01T13:00:00"/>
    <n v="60"/>
    <s v="Desktop"/>
    <s v="macOS"/>
    <s v="Mobile App"/>
    <s v="Quiz"/>
    <x v="3"/>
    <s v="4G"/>
    <n v="623.44000000000005"/>
    <x v="275"/>
    <x v="1"/>
    <n v="0"/>
    <s v="Yes"/>
    <x v="0"/>
    <n v="117.27"/>
    <s v="No"/>
    <n v="5"/>
    <x v="202"/>
    <x v="0"/>
    <n v="1"/>
    <x v="0"/>
    <n v="0"/>
  </r>
  <r>
    <s v="EU2273"/>
    <x v="1273"/>
    <s v="Michaela Collier"/>
    <s v="bradshawgregory@yahoo.com"/>
    <x v="3"/>
    <x v="6"/>
    <d v="2024-09-21T00:00:00"/>
    <d v="2025-01-01T11:00:00"/>
    <d v="2025-01-01T12:00:00"/>
    <n v="60"/>
    <s v="Laptop"/>
    <s v="iOS"/>
    <s v="Mobile App"/>
    <s v="Quiz"/>
    <x v="0"/>
    <s v="5G"/>
    <n v="583.49"/>
    <x v="303"/>
    <x v="0"/>
    <n v="4"/>
    <s v="Yes"/>
    <x v="0"/>
    <n v="82.59"/>
    <s v="Yes"/>
    <n v="9"/>
    <x v="55"/>
    <x v="0"/>
    <n v="0"/>
    <x v="0"/>
    <n v="1"/>
  </r>
  <r>
    <s v="EU2274"/>
    <x v="1274"/>
    <s v="Michael Peterson"/>
    <s v="kleinderrick@gmail.com"/>
    <x v="0"/>
    <x v="5"/>
    <d v="2025-03-02T00:00:00"/>
    <d v="2025-01-01T13:00:00"/>
    <d v="2025-01-01T14:00:00"/>
    <n v="60"/>
    <s v="Smartphone"/>
    <s v="Windows"/>
    <s v="Web"/>
    <s v="Reading Material"/>
    <x v="1"/>
    <s v="Ethernet"/>
    <n v="592.91"/>
    <x v="116"/>
    <x v="0"/>
    <n v="2"/>
    <s v="Yes"/>
    <x v="1"/>
    <n v="91.59"/>
    <s v="Yes"/>
    <n v="5"/>
    <x v="152"/>
    <x v="5"/>
    <n v="0"/>
    <x v="1"/>
    <n v="1"/>
  </r>
  <r>
    <s v="EU2275"/>
    <x v="1275"/>
    <s v="Chelsea Thompson"/>
    <s v="csmith@giles-moses.com"/>
    <x v="1"/>
    <x v="0"/>
    <d v="2024-07-18T00:00:00"/>
    <d v="2025-01-01T14:00:00"/>
    <d v="2025-01-01T16:00:00"/>
    <n v="120"/>
    <s v="Laptop"/>
    <s v="Linux"/>
    <s v="Web"/>
    <s v="Reading Material"/>
    <x v="0"/>
    <s v="5G"/>
    <n v="780.28"/>
    <x v="550"/>
    <x v="0"/>
    <n v="3"/>
    <s v="Yes"/>
    <x v="0"/>
    <n v="13.91"/>
    <s v="Yes"/>
    <n v="10"/>
    <x v="131"/>
    <x v="5"/>
    <n v="0"/>
    <x v="0"/>
    <n v="1"/>
  </r>
  <r>
    <s v="EU2276"/>
    <x v="1276"/>
    <s v="Jeffrey Maxwell"/>
    <s v="mariastanton@gmail.com"/>
    <x v="4"/>
    <x v="1"/>
    <d v="2025-04-18T00:00:00"/>
    <d v="2025-01-01T12:00:00"/>
    <d v="2025-01-01T13:00:00"/>
    <n v="60"/>
    <s v="Laptop"/>
    <s v="Linux"/>
    <s v="Web"/>
    <s v="Reading Material"/>
    <x v="2"/>
    <s v="Ethernet"/>
    <n v="792.27"/>
    <x v="587"/>
    <x v="1"/>
    <n v="1"/>
    <s v="No"/>
    <x v="1"/>
    <n v="118.68"/>
    <s v="No"/>
    <n v="5"/>
    <x v="50"/>
    <x v="5"/>
    <n v="1"/>
    <x v="1"/>
    <n v="0"/>
  </r>
  <r>
    <s v="EU2277"/>
    <x v="1277"/>
    <s v="Samuel Brown"/>
    <s v="laurawilliams@cunningham.org"/>
    <x v="2"/>
    <x v="3"/>
    <d v="2025-04-08T00:00:00"/>
    <d v="2025-01-01T11:00:00"/>
    <d v="2025-01-01T13:00:00"/>
    <n v="120"/>
    <s v="Smartphone"/>
    <s v="Linux"/>
    <s v="Web"/>
    <s v="Discussion"/>
    <x v="4"/>
    <s v="4G"/>
    <n v="636.37"/>
    <x v="238"/>
    <x v="0"/>
    <n v="5"/>
    <s v="Yes"/>
    <x v="0"/>
    <n v="103.19"/>
    <s v="Yes"/>
    <n v="1"/>
    <x v="62"/>
    <x v="5"/>
    <n v="0"/>
    <x v="0"/>
    <n v="1"/>
  </r>
  <r>
    <s v="EU2278"/>
    <x v="1278"/>
    <s v="Debra Garner"/>
    <s v="sarahjohnson@yahoo.com"/>
    <x v="2"/>
    <x v="2"/>
    <d v="2024-08-08T00:00:00"/>
    <d v="2025-01-01T10:00:00"/>
    <d v="2025-01-01T11:00:00"/>
    <n v="60"/>
    <s v="Tablet"/>
    <s v="Android"/>
    <s v="Web"/>
    <s v="Video"/>
    <x v="2"/>
    <s v="4G"/>
    <n v="544.79999999999995"/>
    <x v="667"/>
    <x v="0"/>
    <n v="5"/>
    <s v="No"/>
    <x v="0"/>
    <n v="18.22"/>
    <s v="No"/>
    <n v="3"/>
    <x v="200"/>
    <x v="0"/>
    <n v="0"/>
    <x v="0"/>
    <n v="0"/>
  </r>
  <r>
    <s v="EU2279"/>
    <x v="1279"/>
    <s v="Robert Lutz"/>
    <s v="wilsonronnie@yahoo.com"/>
    <x v="3"/>
    <x v="4"/>
    <d v="2024-07-27T00:00:00"/>
    <d v="2025-01-01T13:00:00"/>
    <d v="2025-01-01T15:00:00"/>
    <n v="120"/>
    <s v="Desktop"/>
    <s v="macOS"/>
    <s v="Mobile App"/>
    <s v="Video"/>
    <x v="2"/>
    <s v="Ethernet"/>
    <n v="484.57"/>
    <x v="195"/>
    <x v="1"/>
    <n v="1"/>
    <s v="Yes"/>
    <x v="1"/>
    <n v="92.27"/>
    <s v="Yes"/>
    <n v="0"/>
    <x v="84"/>
    <x v="4"/>
    <n v="1"/>
    <x v="1"/>
    <n v="1"/>
  </r>
  <r>
    <s v="EU2280"/>
    <x v="1280"/>
    <s v="Dr. Carlos Mcgee"/>
    <s v="nhines@yahoo.com"/>
    <x v="4"/>
    <x v="3"/>
    <d v="2024-12-08T00:00:00"/>
    <d v="2025-01-01T14:00:00"/>
    <d v="2025-01-01T15:00:00"/>
    <n v="60"/>
    <s v="Laptop"/>
    <s v="iOS"/>
    <s v="Web"/>
    <s v="Discussion"/>
    <x v="4"/>
    <s v="5G"/>
    <n v="927.37"/>
    <x v="684"/>
    <x v="0"/>
    <n v="2"/>
    <s v="Yes"/>
    <x v="0"/>
    <n v="86.33"/>
    <s v="No"/>
    <n v="6"/>
    <x v="199"/>
    <x v="0"/>
    <n v="0"/>
    <x v="0"/>
    <n v="0"/>
  </r>
  <r>
    <s v="EU2281"/>
    <x v="1281"/>
    <s v="Leah Peterson"/>
    <s v="aspencer@gmail.com"/>
    <x v="3"/>
    <x v="2"/>
    <d v="2025-06-29T00:00:00"/>
    <d v="2025-01-01T12:00:00"/>
    <d v="2025-01-01T13:00:00"/>
    <n v="60"/>
    <s v="Laptop"/>
    <s v="Linux"/>
    <s v="Web"/>
    <s v="Discussion"/>
    <x v="1"/>
    <s v="Ethernet"/>
    <n v="990.78"/>
    <x v="58"/>
    <x v="1"/>
    <n v="2"/>
    <s v="Yes"/>
    <x v="0"/>
    <n v="11.12"/>
    <s v="Yes"/>
    <n v="9"/>
    <x v="38"/>
    <x v="2"/>
    <n v="1"/>
    <x v="0"/>
    <n v="1"/>
  </r>
  <r>
    <s v="EU2282"/>
    <x v="1282"/>
    <s v="Bryan Carter"/>
    <s v="glenn89@hotmail.com"/>
    <x v="2"/>
    <x v="0"/>
    <d v="2024-08-16T00:00:00"/>
    <d v="2025-01-01T11:00:00"/>
    <d v="2025-01-01T13:00:00"/>
    <n v="120"/>
    <s v="Tablet"/>
    <s v="Linux"/>
    <s v="Web"/>
    <s v="Video"/>
    <x v="2"/>
    <s v="5G"/>
    <n v="443.62"/>
    <x v="34"/>
    <x v="1"/>
    <n v="5"/>
    <s v="Yes"/>
    <x v="0"/>
    <n v="0.83"/>
    <s v="Yes"/>
    <n v="7"/>
    <x v="78"/>
    <x v="4"/>
    <n v="1"/>
    <x v="0"/>
    <n v="1"/>
  </r>
  <r>
    <s v="EU2283"/>
    <x v="1283"/>
    <s v="Kimberly Thomas MD"/>
    <s v="ricky95@thompson.org"/>
    <x v="0"/>
    <x v="5"/>
    <d v="2025-05-08T00:00:00"/>
    <d v="2025-01-01T09:00:00"/>
    <d v="2025-01-01T10:00:00"/>
    <n v="60"/>
    <s v="Laptop"/>
    <s v="macOS"/>
    <s v="Web"/>
    <s v="Assignment"/>
    <x v="1"/>
    <s v="4G"/>
    <n v="407.58"/>
    <x v="462"/>
    <x v="0"/>
    <n v="5"/>
    <s v="No"/>
    <x v="1"/>
    <n v="43.39"/>
    <s v="Yes"/>
    <n v="10"/>
    <x v="100"/>
    <x v="0"/>
    <n v="0"/>
    <x v="1"/>
    <n v="1"/>
  </r>
  <r>
    <s v="EU2284"/>
    <x v="1284"/>
    <s v="Jason Schultz"/>
    <s v="david71@hotmail.com"/>
    <x v="2"/>
    <x v="3"/>
    <d v="2025-05-08T00:00:00"/>
    <d v="2025-01-01T13:00:00"/>
    <d v="2025-01-01T15:00:00"/>
    <n v="120"/>
    <s v="Desktop"/>
    <s v="iOS"/>
    <s v="Web"/>
    <s v="Quiz"/>
    <x v="4"/>
    <s v="WiFi"/>
    <n v="857.15"/>
    <x v="51"/>
    <x v="0"/>
    <n v="5"/>
    <s v="Yes"/>
    <x v="0"/>
    <n v="83.85"/>
    <s v="No"/>
    <n v="8"/>
    <x v="28"/>
    <x v="0"/>
    <n v="0"/>
    <x v="0"/>
    <n v="0"/>
  </r>
  <r>
    <s v="EU2285"/>
    <x v="1285"/>
    <s v="Ryan Martinez"/>
    <s v="amandabennett@yahoo.com"/>
    <x v="4"/>
    <x v="0"/>
    <d v="2025-06-07T00:00:00"/>
    <d v="2025-01-01T10:00:00"/>
    <d v="2025-01-01T11:00:00"/>
    <n v="60"/>
    <s v="Tablet"/>
    <s v="macOS"/>
    <s v="Mobile App"/>
    <s v="Video"/>
    <x v="4"/>
    <s v="Ethernet"/>
    <n v="580.09"/>
    <x v="346"/>
    <x v="0"/>
    <n v="5"/>
    <s v="Yes"/>
    <x v="1"/>
    <n v="88.86"/>
    <s v="No"/>
    <n v="0"/>
    <x v="62"/>
    <x v="0"/>
    <n v="0"/>
    <x v="1"/>
    <n v="0"/>
  </r>
  <r>
    <s v="EU2286"/>
    <x v="1286"/>
    <s v="Tara Bridges"/>
    <s v="steve98@gmail.com"/>
    <x v="2"/>
    <x v="1"/>
    <d v="2025-05-04T00:00:00"/>
    <d v="2025-01-01T14:00:00"/>
    <d v="2025-01-01T16:00:00"/>
    <n v="120"/>
    <s v="Smartphone"/>
    <s v="Windows"/>
    <s v="Mobile App"/>
    <s v="Assignment"/>
    <x v="0"/>
    <s v="5G"/>
    <n v="302.75"/>
    <x v="646"/>
    <x v="1"/>
    <n v="4"/>
    <s v="No"/>
    <x v="1"/>
    <n v="3.03"/>
    <s v="Yes"/>
    <n v="5"/>
    <x v="199"/>
    <x v="0"/>
    <n v="1"/>
    <x v="1"/>
    <n v="1"/>
  </r>
  <r>
    <s v="EU2287"/>
    <x v="1287"/>
    <s v="Kelly Collins"/>
    <s v="katieharrison@may-snyder.biz"/>
    <x v="4"/>
    <x v="2"/>
    <d v="2025-01-13T00:00:00"/>
    <d v="2025-01-01T09:00:00"/>
    <d v="2025-01-01T11:00:00"/>
    <n v="120"/>
    <s v="Desktop"/>
    <s v="macOS"/>
    <s v="Web"/>
    <s v="Reading Material"/>
    <x v="3"/>
    <s v="WiFi"/>
    <n v="866.85"/>
    <x v="695"/>
    <x v="1"/>
    <n v="0"/>
    <s v="Yes"/>
    <x v="1"/>
    <n v="106.95"/>
    <s v="Yes"/>
    <n v="1"/>
    <x v="240"/>
    <x v="0"/>
    <n v="1"/>
    <x v="1"/>
    <n v="1"/>
  </r>
  <r>
    <s v="EU2288"/>
    <x v="1288"/>
    <s v="Jennifer Baker"/>
    <s v="jerry20@booker-smith.net"/>
    <x v="1"/>
    <x v="1"/>
    <d v="2024-12-04T00:00:00"/>
    <d v="2025-01-01T08:00:00"/>
    <d v="2025-01-01T10:00:00"/>
    <n v="120"/>
    <s v="Laptop"/>
    <s v="macOS"/>
    <s v="Mobile App"/>
    <s v="Video"/>
    <x v="0"/>
    <s v="Ethernet"/>
    <n v="96.42"/>
    <x v="573"/>
    <x v="1"/>
    <n v="4"/>
    <s v="Yes"/>
    <x v="1"/>
    <n v="10.94"/>
    <s v="Yes"/>
    <n v="10"/>
    <x v="207"/>
    <x v="0"/>
    <n v="1"/>
    <x v="1"/>
    <n v="1"/>
  </r>
  <r>
    <s v="EU2289"/>
    <x v="1289"/>
    <s v="Laura Lee"/>
    <s v="billy08@edwards-smith.com"/>
    <x v="0"/>
    <x v="1"/>
    <d v="2025-05-03T00:00:00"/>
    <d v="2025-01-01T08:00:00"/>
    <d v="2025-01-01T09:00:00"/>
    <n v="60"/>
    <s v="Desktop"/>
    <s v="Android"/>
    <s v="Web"/>
    <s v="Discussion"/>
    <x v="4"/>
    <s v="4G"/>
    <n v="178.88"/>
    <x v="549"/>
    <x v="0"/>
    <n v="5"/>
    <s v="No"/>
    <x v="0"/>
    <n v="69.97"/>
    <s v="No"/>
    <n v="9"/>
    <x v="51"/>
    <x v="3"/>
    <n v="0"/>
    <x v="0"/>
    <n v="0"/>
  </r>
  <r>
    <s v="EU2290"/>
    <x v="1290"/>
    <s v="Sara Mora"/>
    <s v="okim@gmail.com"/>
    <x v="4"/>
    <x v="4"/>
    <d v="2024-10-20T00:00:00"/>
    <d v="2025-01-01T08:00:00"/>
    <d v="2025-01-01T09:00:00"/>
    <n v="60"/>
    <s v="Laptop"/>
    <s v="macOS"/>
    <s v="Web"/>
    <s v="Assignment"/>
    <x v="3"/>
    <s v="4G"/>
    <n v="319.35000000000002"/>
    <x v="115"/>
    <x v="1"/>
    <n v="4"/>
    <s v="Yes"/>
    <x v="1"/>
    <n v="78.150000000000006"/>
    <s v="Yes"/>
    <n v="10"/>
    <x v="167"/>
    <x v="0"/>
    <n v="1"/>
    <x v="1"/>
    <n v="1"/>
  </r>
  <r>
    <s v="EU2291"/>
    <x v="1291"/>
    <s v="Ronnie Vance"/>
    <s v="sandrabailey@smith.com"/>
    <x v="0"/>
    <x v="6"/>
    <d v="2025-03-01T00:00:00"/>
    <d v="2025-01-01T10:00:00"/>
    <d v="2025-01-01T11:00:00"/>
    <n v="60"/>
    <s v="Desktop"/>
    <s v="iOS"/>
    <s v="Web"/>
    <s v="Video"/>
    <x v="4"/>
    <s v="WiFi"/>
    <n v="961.43"/>
    <x v="355"/>
    <x v="1"/>
    <n v="0"/>
    <s v="No"/>
    <x v="0"/>
    <n v="96.04"/>
    <s v="No"/>
    <n v="6"/>
    <x v="23"/>
    <x v="0"/>
    <n v="1"/>
    <x v="0"/>
    <n v="0"/>
  </r>
  <r>
    <s v="EU2292"/>
    <x v="1292"/>
    <s v="Victoria Roberts"/>
    <s v="eric66@lamb.com"/>
    <x v="3"/>
    <x v="3"/>
    <d v="2024-12-31T00:00:00"/>
    <d v="2025-01-01T14:00:00"/>
    <d v="2025-01-01T16:00:00"/>
    <n v="120"/>
    <s v="Tablet"/>
    <s v="iOS"/>
    <s v="Mobile App"/>
    <s v="Video"/>
    <x v="0"/>
    <s v="4G"/>
    <n v="872.94"/>
    <x v="696"/>
    <x v="0"/>
    <n v="1"/>
    <s v="No"/>
    <x v="1"/>
    <n v="92.39"/>
    <s v="No"/>
    <n v="5"/>
    <x v="239"/>
    <x v="0"/>
    <n v="0"/>
    <x v="1"/>
    <n v="0"/>
  </r>
  <r>
    <s v="EU2293"/>
    <x v="1293"/>
    <s v="Michael Phillips"/>
    <s v="samuelblackwell@chen.com"/>
    <x v="3"/>
    <x v="5"/>
    <d v="2025-07-07T00:00:00"/>
    <d v="2025-01-01T09:00:00"/>
    <d v="2025-01-01T10:00:00"/>
    <n v="60"/>
    <s v="Laptop"/>
    <s v="Windows"/>
    <s v="Web"/>
    <s v="Quiz"/>
    <x v="2"/>
    <s v="5G"/>
    <n v="321.63"/>
    <x v="113"/>
    <x v="1"/>
    <n v="1"/>
    <s v="Yes"/>
    <x v="0"/>
    <n v="109.4"/>
    <s v="No"/>
    <n v="6"/>
    <x v="240"/>
    <x v="0"/>
    <n v="1"/>
    <x v="0"/>
    <n v="0"/>
  </r>
  <r>
    <s v="EU2294"/>
    <x v="1294"/>
    <s v="Benjamin Jones"/>
    <s v="reedgordon@yahoo.com"/>
    <x v="2"/>
    <x v="2"/>
    <d v="2025-03-10T00:00:00"/>
    <d v="2025-01-01T11:00:00"/>
    <d v="2025-01-01T12:00:00"/>
    <n v="60"/>
    <s v="Laptop"/>
    <s v="Android"/>
    <s v="Mobile App"/>
    <s v="Assignment"/>
    <x v="1"/>
    <s v="4G"/>
    <n v="373.32"/>
    <x v="597"/>
    <x v="1"/>
    <n v="1"/>
    <s v="Yes"/>
    <x v="1"/>
    <n v="3.4"/>
    <s v="Yes"/>
    <n v="3"/>
    <x v="128"/>
    <x v="4"/>
    <n v="1"/>
    <x v="1"/>
    <n v="1"/>
  </r>
  <r>
    <s v="EU2295"/>
    <x v="1295"/>
    <s v="Matthew Bennett"/>
    <s v="barronwilliam@perry-underwood.com"/>
    <x v="2"/>
    <x v="6"/>
    <d v="2025-01-11T00:00:00"/>
    <d v="2025-01-01T10:00:00"/>
    <d v="2025-01-01T12:00:00"/>
    <n v="120"/>
    <s v="Tablet"/>
    <s v="macOS"/>
    <s v="Mobile App"/>
    <s v="Quiz"/>
    <x v="3"/>
    <s v="Ethernet"/>
    <n v="562.38"/>
    <x v="172"/>
    <x v="1"/>
    <n v="4"/>
    <s v="No"/>
    <x v="0"/>
    <n v="82.8"/>
    <s v="Yes"/>
    <n v="3"/>
    <x v="112"/>
    <x v="0"/>
    <n v="1"/>
    <x v="0"/>
    <n v="1"/>
  </r>
  <r>
    <s v="EU2296"/>
    <x v="1296"/>
    <s v="Kenneth Rodgers"/>
    <s v="averybrittany@mcgrath.info"/>
    <x v="3"/>
    <x v="4"/>
    <d v="2025-04-07T00:00:00"/>
    <d v="2025-01-01T14:00:00"/>
    <d v="2025-01-01T16:00:00"/>
    <n v="120"/>
    <s v="Smartphone"/>
    <s v="macOS"/>
    <s v="Web"/>
    <s v="Discussion"/>
    <x v="4"/>
    <s v="5G"/>
    <n v="270.44"/>
    <x v="685"/>
    <x v="0"/>
    <n v="4"/>
    <s v="No"/>
    <x v="0"/>
    <n v="47.17"/>
    <s v="No"/>
    <n v="8"/>
    <x v="111"/>
    <x v="1"/>
    <n v="0"/>
    <x v="0"/>
    <n v="0"/>
  </r>
  <r>
    <s v="EU2297"/>
    <x v="1297"/>
    <s v="Larry Parker"/>
    <s v="stephen67@gmail.com"/>
    <x v="3"/>
    <x v="0"/>
    <d v="2025-07-02T00:00:00"/>
    <d v="2025-01-01T11:00:00"/>
    <d v="2025-01-01T12:00:00"/>
    <n v="60"/>
    <s v="Desktop"/>
    <s v="Android"/>
    <s v="Mobile App"/>
    <s v="Quiz"/>
    <x v="0"/>
    <s v="WiFi"/>
    <n v="173.43"/>
    <x v="64"/>
    <x v="1"/>
    <n v="1"/>
    <s v="Yes"/>
    <x v="1"/>
    <n v="36.42"/>
    <s v="Yes"/>
    <n v="9"/>
    <x v="97"/>
    <x v="4"/>
    <n v="1"/>
    <x v="1"/>
    <n v="1"/>
  </r>
  <r>
    <s v="EU2298"/>
    <x v="1298"/>
    <s v="Gloria Leblanc"/>
    <s v="sarah80@mcdonald-jackson.net"/>
    <x v="4"/>
    <x v="1"/>
    <d v="2024-12-10T00:00:00"/>
    <d v="2025-01-01T10:00:00"/>
    <d v="2025-01-01T11:00:00"/>
    <n v="60"/>
    <s v="Desktop"/>
    <s v="iOS"/>
    <s v="Web"/>
    <s v="Assignment"/>
    <x v="3"/>
    <s v="Ethernet"/>
    <n v="968.6"/>
    <x v="426"/>
    <x v="1"/>
    <n v="4"/>
    <s v="Yes"/>
    <x v="0"/>
    <n v="28.14"/>
    <s v="No"/>
    <n v="10"/>
    <x v="208"/>
    <x v="4"/>
    <n v="1"/>
    <x v="0"/>
    <n v="0"/>
  </r>
  <r>
    <s v="EU2299"/>
    <x v="1299"/>
    <s v="Tammy Potter"/>
    <s v="martinezpaul@alexander.com"/>
    <x v="0"/>
    <x v="2"/>
    <d v="2024-10-04T00:00:00"/>
    <d v="2025-01-01T12:00:00"/>
    <d v="2025-01-01T13:00:00"/>
    <n v="60"/>
    <s v="Smartphone"/>
    <s v="Windows"/>
    <s v="Web"/>
    <s v="Reading Material"/>
    <x v="2"/>
    <s v="WiFi"/>
    <n v="451.98"/>
    <x v="697"/>
    <x v="0"/>
    <n v="0"/>
    <s v="Yes"/>
    <x v="1"/>
    <n v="66.680000000000007"/>
    <s v="Yes"/>
    <n v="6"/>
    <x v="131"/>
    <x v="0"/>
    <n v="0"/>
    <x v="1"/>
    <n v="1"/>
  </r>
  <r>
    <s v="EU2300"/>
    <x v="1300"/>
    <s v="Terry Cruz"/>
    <s v="patrickjones@hotmail.com"/>
    <x v="0"/>
    <x v="3"/>
    <d v="2025-01-07T00:00:00"/>
    <d v="2025-01-01T13:00:00"/>
    <d v="2025-01-01T15:00:00"/>
    <n v="120"/>
    <s v="Smartphone"/>
    <s v="Windows"/>
    <s v="Mobile App"/>
    <s v="Quiz"/>
    <x v="1"/>
    <s v="WiFi"/>
    <n v="648.55999999999995"/>
    <x v="379"/>
    <x v="0"/>
    <n v="2"/>
    <s v="Yes"/>
    <x v="0"/>
    <n v="23.39"/>
    <s v="Yes"/>
    <n v="10"/>
    <x v="93"/>
    <x v="0"/>
    <n v="0"/>
    <x v="0"/>
    <n v="1"/>
  </r>
  <r>
    <s v="EU2301"/>
    <x v="1301"/>
    <s v="John Nielsen"/>
    <s v="richardfriedman@maldonado-chapman.com"/>
    <x v="0"/>
    <x v="0"/>
    <d v="2025-03-06T00:00:00"/>
    <d v="2025-01-01T13:00:00"/>
    <d v="2025-01-01T14:00:00"/>
    <n v="60"/>
    <s v="Smartphone"/>
    <s v="iOS"/>
    <s v="Mobile App"/>
    <s v="Assignment"/>
    <x v="2"/>
    <s v="5G"/>
    <n v="691.8"/>
    <x v="698"/>
    <x v="0"/>
    <n v="2"/>
    <s v="Yes"/>
    <x v="0"/>
    <n v="56.65"/>
    <s v="No"/>
    <n v="5"/>
    <x v="103"/>
    <x v="1"/>
    <n v="0"/>
    <x v="0"/>
    <n v="0"/>
  </r>
  <r>
    <s v="EU2302"/>
    <x v="1302"/>
    <s v="Sabrina Clark"/>
    <s v="christinewilliams@williams.com"/>
    <x v="3"/>
    <x v="4"/>
    <d v="2025-06-02T00:00:00"/>
    <d v="2025-01-01T14:00:00"/>
    <d v="2025-01-01T15:00:00"/>
    <n v="60"/>
    <s v="Tablet"/>
    <s v="Linux"/>
    <s v="Web"/>
    <s v="Reading Material"/>
    <x v="4"/>
    <s v="5G"/>
    <n v="557.35"/>
    <x v="191"/>
    <x v="1"/>
    <n v="2"/>
    <s v="No"/>
    <x v="0"/>
    <n v="57.78"/>
    <s v="Yes"/>
    <n v="9"/>
    <x v="237"/>
    <x v="5"/>
    <n v="1"/>
    <x v="0"/>
    <n v="1"/>
  </r>
  <r>
    <s v="EU2303"/>
    <x v="1303"/>
    <s v="Amy Brown"/>
    <s v="brownsteve@griffin.com"/>
    <x v="4"/>
    <x v="6"/>
    <d v="2024-10-06T00:00:00"/>
    <d v="2025-01-01T14:00:00"/>
    <d v="2025-01-01T16:00:00"/>
    <n v="120"/>
    <s v="Tablet"/>
    <s v="Android"/>
    <s v="Web"/>
    <s v="Reading Material"/>
    <x v="3"/>
    <s v="5G"/>
    <n v="992.58"/>
    <x v="87"/>
    <x v="1"/>
    <n v="3"/>
    <s v="Yes"/>
    <x v="1"/>
    <n v="19.579999999999998"/>
    <s v="No"/>
    <n v="0"/>
    <x v="228"/>
    <x v="0"/>
    <n v="1"/>
    <x v="1"/>
    <n v="0"/>
  </r>
  <r>
    <s v="EU2304"/>
    <x v="1304"/>
    <s v="Curtis Ross"/>
    <s v="smithrobert@gibson.com"/>
    <x v="2"/>
    <x v="5"/>
    <d v="2025-06-20T00:00:00"/>
    <d v="2025-01-01T08:00:00"/>
    <d v="2025-01-01T09:00:00"/>
    <n v="60"/>
    <s v="Laptop"/>
    <s v="Linux"/>
    <s v="Web"/>
    <s v="Assignment"/>
    <x v="1"/>
    <s v="Ethernet"/>
    <n v="197.47"/>
    <x v="699"/>
    <x v="1"/>
    <n v="3"/>
    <s v="Yes"/>
    <x v="0"/>
    <n v="94.47"/>
    <s v="Yes"/>
    <n v="7"/>
    <x v="196"/>
    <x v="0"/>
    <n v="1"/>
    <x v="0"/>
    <n v="1"/>
  </r>
  <r>
    <s v="EU2305"/>
    <x v="1305"/>
    <s v="Justin Mcfarland"/>
    <s v="teresamcgrath@lee.com"/>
    <x v="2"/>
    <x v="1"/>
    <d v="2025-03-21T00:00:00"/>
    <d v="2025-01-01T08:00:00"/>
    <d v="2025-01-01T09:00:00"/>
    <n v="60"/>
    <s v="Laptop"/>
    <s v="macOS"/>
    <s v="Web"/>
    <s v="Video"/>
    <x v="3"/>
    <s v="WiFi"/>
    <n v="201.12"/>
    <x v="453"/>
    <x v="1"/>
    <n v="4"/>
    <s v="Yes"/>
    <x v="0"/>
    <n v="100.64"/>
    <s v="No"/>
    <n v="4"/>
    <x v="153"/>
    <x v="0"/>
    <n v="1"/>
    <x v="0"/>
    <n v="0"/>
  </r>
  <r>
    <s v="EU2306"/>
    <x v="1306"/>
    <s v="Nicole Ruiz"/>
    <s v="marie00@hotmail.com"/>
    <x v="0"/>
    <x v="2"/>
    <d v="2025-06-26T00:00:00"/>
    <d v="2025-01-01T14:00:00"/>
    <d v="2025-01-01T15:00:00"/>
    <n v="60"/>
    <s v="Smartphone"/>
    <s v="macOS"/>
    <s v="Mobile App"/>
    <s v="Video"/>
    <x v="3"/>
    <s v="WiFi"/>
    <n v="148.88"/>
    <x v="275"/>
    <x v="0"/>
    <n v="4"/>
    <s v="Yes"/>
    <x v="1"/>
    <n v="0.18"/>
    <s v="Yes"/>
    <n v="2"/>
    <x v="5"/>
    <x v="0"/>
    <n v="0"/>
    <x v="1"/>
    <n v="1"/>
  </r>
  <r>
    <s v="EU2307"/>
    <x v="1307"/>
    <s v="Javier Roberson"/>
    <s v="lbrown@hendrix.com"/>
    <x v="4"/>
    <x v="3"/>
    <d v="2025-06-15T00:00:00"/>
    <d v="2025-01-01T12:00:00"/>
    <d v="2025-01-01T13:00:00"/>
    <n v="60"/>
    <s v="Laptop"/>
    <s v="Windows"/>
    <s v="Web"/>
    <s v="Reading Material"/>
    <x v="0"/>
    <s v="4G"/>
    <n v="463.08"/>
    <x v="700"/>
    <x v="0"/>
    <n v="1"/>
    <s v="No"/>
    <x v="0"/>
    <n v="62.37"/>
    <s v="No"/>
    <n v="8"/>
    <x v="91"/>
    <x v="0"/>
    <n v="0"/>
    <x v="0"/>
    <n v="0"/>
  </r>
  <r>
    <s v="EU2308"/>
    <x v="1308"/>
    <s v="Katherine Gordon"/>
    <s v="drivera@campbell.com"/>
    <x v="1"/>
    <x v="3"/>
    <d v="2025-06-05T00:00:00"/>
    <d v="2025-01-01T14:00:00"/>
    <d v="2025-01-01T15:00:00"/>
    <n v="60"/>
    <s v="Desktop"/>
    <s v="Windows"/>
    <s v="Web"/>
    <s v="Reading Material"/>
    <x v="0"/>
    <s v="5G"/>
    <n v="485.15"/>
    <x v="352"/>
    <x v="1"/>
    <n v="5"/>
    <s v="No"/>
    <x v="1"/>
    <n v="70.37"/>
    <s v="No"/>
    <n v="8"/>
    <x v="40"/>
    <x v="0"/>
    <n v="1"/>
    <x v="1"/>
    <n v="0"/>
  </r>
  <r>
    <s v="EU2309"/>
    <x v="1309"/>
    <s v="Diana Herrera"/>
    <s v="robertroberts@adams.net"/>
    <x v="0"/>
    <x v="2"/>
    <d v="2024-10-13T00:00:00"/>
    <d v="2025-01-01T09:00:00"/>
    <d v="2025-01-01T11:00:00"/>
    <n v="120"/>
    <s v="Smartphone"/>
    <s v="Android"/>
    <s v="Mobile App"/>
    <s v="Assignment"/>
    <x v="0"/>
    <s v="4G"/>
    <n v="909.11"/>
    <x v="643"/>
    <x v="0"/>
    <n v="4"/>
    <s v="No"/>
    <x v="0"/>
    <n v="33.11"/>
    <s v="No"/>
    <n v="5"/>
    <x v="222"/>
    <x v="3"/>
    <n v="0"/>
    <x v="0"/>
    <n v="0"/>
  </r>
  <r>
    <s v="EU2310"/>
    <x v="1310"/>
    <s v="David Graham"/>
    <s v="stevenbowman@jimenez-white.com"/>
    <x v="0"/>
    <x v="1"/>
    <d v="2025-06-03T00:00:00"/>
    <d v="2025-01-01T08:00:00"/>
    <d v="2025-01-01T10:00:00"/>
    <n v="120"/>
    <s v="Smartphone"/>
    <s v="Windows"/>
    <s v="Web"/>
    <s v="Reading Material"/>
    <x v="2"/>
    <s v="WiFi"/>
    <n v="515.70000000000005"/>
    <x v="169"/>
    <x v="1"/>
    <n v="2"/>
    <s v="Yes"/>
    <x v="1"/>
    <n v="34.89"/>
    <s v="No"/>
    <n v="9"/>
    <x v="163"/>
    <x v="0"/>
    <n v="1"/>
    <x v="1"/>
    <n v="0"/>
  </r>
  <r>
    <s v="EU2311"/>
    <x v="1311"/>
    <s v="Nicole Summers"/>
    <s v="steven55@flynn-jordan.com"/>
    <x v="0"/>
    <x v="4"/>
    <d v="2024-08-09T00:00:00"/>
    <d v="2025-01-01T08:00:00"/>
    <d v="2025-01-01T09:00:00"/>
    <n v="60"/>
    <s v="Desktop"/>
    <s v="Android"/>
    <s v="Mobile App"/>
    <s v="Reading Material"/>
    <x v="2"/>
    <s v="5G"/>
    <n v="440.72"/>
    <x v="701"/>
    <x v="1"/>
    <n v="0"/>
    <s v="No"/>
    <x v="1"/>
    <n v="96.47"/>
    <s v="No"/>
    <n v="1"/>
    <x v="7"/>
    <x v="2"/>
    <n v="1"/>
    <x v="1"/>
    <n v="0"/>
  </r>
  <r>
    <s v="EU2312"/>
    <x v="1312"/>
    <s v="Joel Wilson"/>
    <s v="anthonyyoung@gmail.com"/>
    <x v="3"/>
    <x v="1"/>
    <d v="2024-12-01T00:00:00"/>
    <d v="2025-01-01T09:00:00"/>
    <d v="2025-01-01T11:00:00"/>
    <n v="120"/>
    <s v="Desktop"/>
    <s v="Linux"/>
    <s v="Web"/>
    <s v="Discussion"/>
    <x v="4"/>
    <s v="WiFi"/>
    <n v="830.34"/>
    <x v="460"/>
    <x v="0"/>
    <n v="0"/>
    <s v="No"/>
    <x v="1"/>
    <n v="100.28"/>
    <s v="No"/>
    <n v="3"/>
    <x v="38"/>
    <x v="0"/>
    <n v="0"/>
    <x v="1"/>
    <n v="0"/>
  </r>
  <r>
    <s v="EU2313"/>
    <x v="1313"/>
    <s v="Dean Lewis"/>
    <s v="nichole78@hotmail.com"/>
    <x v="0"/>
    <x v="2"/>
    <d v="2025-04-01T00:00:00"/>
    <d v="2025-01-01T09:00:00"/>
    <d v="2025-01-01T11:00:00"/>
    <n v="120"/>
    <s v="Desktop"/>
    <s v="Linux"/>
    <s v="Web"/>
    <s v="Video"/>
    <x v="3"/>
    <s v="WiFi"/>
    <n v="254.44"/>
    <x v="177"/>
    <x v="1"/>
    <n v="1"/>
    <s v="No"/>
    <x v="1"/>
    <n v="115.49"/>
    <s v="No"/>
    <n v="4"/>
    <x v="115"/>
    <x v="3"/>
    <n v="1"/>
    <x v="1"/>
    <n v="0"/>
  </r>
  <r>
    <s v="EU2314"/>
    <x v="1314"/>
    <s v="Jacob Huffman"/>
    <s v="brentreid@yahoo.com"/>
    <x v="3"/>
    <x v="2"/>
    <d v="2024-10-28T00:00:00"/>
    <d v="2025-01-01T12:00:00"/>
    <d v="2025-01-01T14:00:00"/>
    <n v="120"/>
    <s v="Smartphone"/>
    <s v="Linux"/>
    <s v="Web"/>
    <s v="Discussion"/>
    <x v="0"/>
    <s v="Ethernet"/>
    <n v="119.96"/>
    <x v="621"/>
    <x v="1"/>
    <n v="4"/>
    <s v="Yes"/>
    <x v="0"/>
    <n v="21.77"/>
    <s v="No"/>
    <n v="3"/>
    <x v="108"/>
    <x v="0"/>
    <n v="1"/>
    <x v="0"/>
    <n v="0"/>
  </r>
  <r>
    <s v="EU2315"/>
    <x v="1315"/>
    <s v="Kyle Bishop"/>
    <s v="charleswilson@moreno.org"/>
    <x v="4"/>
    <x v="2"/>
    <d v="2024-09-03T00:00:00"/>
    <d v="2025-01-01T08:00:00"/>
    <d v="2025-01-01T09:00:00"/>
    <n v="60"/>
    <s v="Desktop"/>
    <s v="Windows"/>
    <s v="Web"/>
    <s v="Discussion"/>
    <x v="3"/>
    <s v="Ethernet"/>
    <n v="631.94000000000005"/>
    <x v="702"/>
    <x v="0"/>
    <n v="2"/>
    <s v="No"/>
    <x v="1"/>
    <n v="94.01"/>
    <s v="No"/>
    <n v="2"/>
    <x v="153"/>
    <x v="0"/>
    <n v="0"/>
    <x v="1"/>
    <n v="0"/>
  </r>
  <r>
    <s v="EU2316"/>
    <x v="1316"/>
    <s v="Ellen Shelton"/>
    <s v="wrightangela@yahoo.com"/>
    <x v="3"/>
    <x v="4"/>
    <d v="2025-02-13T00:00:00"/>
    <d v="2025-01-01T14:00:00"/>
    <d v="2025-01-01T16:00:00"/>
    <n v="120"/>
    <s v="Laptop"/>
    <s v="iOS"/>
    <s v="Web"/>
    <s v="Assignment"/>
    <x v="1"/>
    <s v="5G"/>
    <n v="437.35"/>
    <x v="271"/>
    <x v="0"/>
    <n v="5"/>
    <s v="Yes"/>
    <x v="1"/>
    <n v="45.09"/>
    <s v="Yes"/>
    <n v="5"/>
    <x v="99"/>
    <x v="3"/>
    <n v="0"/>
    <x v="1"/>
    <n v="1"/>
  </r>
  <r>
    <s v="EU2317"/>
    <x v="1317"/>
    <s v="Nancy Wilcox"/>
    <s v="oramsey@yahoo.com"/>
    <x v="0"/>
    <x v="0"/>
    <d v="2025-04-08T00:00:00"/>
    <d v="2025-01-01T12:00:00"/>
    <d v="2025-01-01T14:00:00"/>
    <n v="120"/>
    <s v="Desktop"/>
    <s v="macOS"/>
    <s v="Mobile App"/>
    <s v="Discussion"/>
    <x v="3"/>
    <s v="4G"/>
    <n v="799.23"/>
    <x v="703"/>
    <x v="1"/>
    <n v="3"/>
    <s v="No"/>
    <x v="0"/>
    <n v="102.82"/>
    <s v="Yes"/>
    <n v="8"/>
    <x v="192"/>
    <x v="2"/>
    <n v="1"/>
    <x v="0"/>
    <n v="1"/>
  </r>
  <r>
    <s v="EU2318"/>
    <x v="1318"/>
    <s v="Samuel Alexander"/>
    <s v="anthony10@hotmail.com"/>
    <x v="0"/>
    <x v="6"/>
    <d v="2024-10-27T00:00:00"/>
    <d v="2025-01-01T10:00:00"/>
    <d v="2025-01-01T12:00:00"/>
    <n v="120"/>
    <s v="Laptop"/>
    <s v="Android"/>
    <s v="Mobile App"/>
    <s v="Discussion"/>
    <x v="0"/>
    <s v="5G"/>
    <n v="733.86"/>
    <x v="704"/>
    <x v="1"/>
    <n v="0"/>
    <s v="No"/>
    <x v="0"/>
    <n v="30.15"/>
    <s v="Yes"/>
    <n v="5"/>
    <x v="209"/>
    <x v="0"/>
    <n v="1"/>
    <x v="0"/>
    <n v="1"/>
  </r>
  <r>
    <s v="EU2319"/>
    <x v="1319"/>
    <s v="Ashley Flores"/>
    <s v="aclark@gmail.com"/>
    <x v="4"/>
    <x v="6"/>
    <d v="2024-10-04T00:00:00"/>
    <d v="2025-01-01T09:00:00"/>
    <d v="2025-01-01T11:00:00"/>
    <n v="120"/>
    <s v="Smartphone"/>
    <s v="Linux"/>
    <s v="Mobile App"/>
    <s v="Quiz"/>
    <x v="1"/>
    <s v="5G"/>
    <n v="237.02"/>
    <x v="560"/>
    <x v="1"/>
    <n v="3"/>
    <s v="No"/>
    <x v="1"/>
    <n v="61.09"/>
    <s v="No"/>
    <n v="7"/>
    <x v="119"/>
    <x v="2"/>
    <n v="1"/>
    <x v="1"/>
    <n v="0"/>
  </r>
  <r>
    <s v="EU2320"/>
    <x v="1320"/>
    <s v="David Bailey"/>
    <s v="pgardner@yahoo.com"/>
    <x v="2"/>
    <x v="5"/>
    <d v="2024-08-05T00:00:00"/>
    <d v="2025-01-01T13:00:00"/>
    <d v="2025-01-01T14:00:00"/>
    <n v="60"/>
    <s v="Desktop"/>
    <s v="macOS"/>
    <s v="Web"/>
    <s v="Reading Material"/>
    <x v="2"/>
    <s v="4G"/>
    <n v="962.38"/>
    <x v="521"/>
    <x v="1"/>
    <n v="1"/>
    <s v="No"/>
    <x v="1"/>
    <n v="2.5299999999999998"/>
    <s v="Yes"/>
    <n v="2"/>
    <x v="228"/>
    <x v="0"/>
    <n v="1"/>
    <x v="1"/>
    <n v="1"/>
  </r>
  <r>
    <s v="EU2321"/>
    <x v="1321"/>
    <s v="Meghan Rivers"/>
    <s v="ehenry@yahoo.com"/>
    <x v="1"/>
    <x v="3"/>
    <d v="2024-12-09T00:00:00"/>
    <d v="2025-01-01T14:00:00"/>
    <d v="2025-01-01T16:00:00"/>
    <n v="120"/>
    <s v="Laptop"/>
    <s v="Android"/>
    <s v="Mobile App"/>
    <s v="Discussion"/>
    <x v="2"/>
    <s v="Ethernet"/>
    <n v="954"/>
    <x v="312"/>
    <x v="0"/>
    <n v="4"/>
    <s v="No"/>
    <x v="0"/>
    <n v="69.84"/>
    <s v="No"/>
    <n v="3"/>
    <x v="5"/>
    <x v="5"/>
    <n v="0"/>
    <x v="0"/>
    <n v="0"/>
  </r>
  <r>
    <s v="EU2322"/>
    <x v="1322"/>
    <s v="Angela Cruz"/>
    <s v="tmiller@johnson.com"/>
    <x v="4"/>
    <x v="3"/>
    <d v="2025-02-24T00:00:00"/>
    <d v="2025-01-01T09:00:00"/>
    <d v="2025-01-01T11:00:00"/>
    <n v="120"/>
    <s v="Tablet"/>
    <s v="iOS"/>
    <s v="Mobile App"/>
    <s v="Quiz"/>
    <x v="0"/>
    <s v="5G"/>
    <n v="167.64"/>
    <x v="489"/>
    <x v="0"/>
    <n v="4"/>
    <s v="No"/>
    <x v="1"/>
    <n v="110.33"/>
    <s v="Yes"/>
    <n v="0"/>
    <x v="63"/>
    <x v="0"/>
    <n v="0"/>
    <x v="1"/>
    <n v="1"/>
  </r>
  <r>
    <s v="EU2323"/>
    <x v="1323"/>
    <s v="Wanda Schwartz"/>
    <s v="anne13@norton.com"/>
    <x v="2"/>
    <x v="1"/>
    <d v="2024-08-15T00:00:00"/>
    <d v="2025-01-01T08:00:00"/>
    <d v="2025-01-01T09:00:00"/>
    <n v="60"/>
    <s v="Smartphone"/>
    <s v="Windows"/>
    <s v="Web"/>
    <s v="Video"/>
    <x v="3"/>
    <s v="5G"/>
    <n v="548.14"/>
    <x v="29"/>
    <x v="1"/>
    <n v="1"/>
    <s v="Yes"/>
    <x v="1"/>
    <n v="35.97"/>
    <s v="Yes"/>
    <n v="0"/>
    <x v="125"/>
    <x v="0"/>
    <n v="1"/>
    <x v="1"/>
    <n v="1"/>
  </r>
  <r>
    <s v="EU2324"/>
    <x v="1324"/>
    <s v="Leslie Mills"/>
    <s v="roberthamilton@yahoo.com"/>
    <x v="2"/>
    <x v="5"/>
    <d v="2025-03-27T00:00:00"/>
    <d v="2025-01-01T13:00:00"/>
    <d v="2025-01-01T14:00:00"/>
    <n v="60"/>
    <s v="Smartphone"/>
    <s v="macOS"/>
    <s v="Mobile App"/>
    <s v="Quiz"/>
    <x v="0"/>
    <s v="WiFi"/>
    <n v="806.95"/>
    <x v="619"/>
    <x v="1"/>
    <n v="4"/>
    <s v="No"/>
    <x v="1"/>
    <n v="12.64"/>
    <s v="No"/>
    <n v="2"/>
    <x v="232"/>
    <x v="1"/>
    <n v="1"/>
    <x v="1"/>
    <n v="0"/>
  </r>
  <r>
    <s v="EU2325"/>
    <x v="1325"/>
    <s v="Scott Evans"/>
    <s v="kathrynwoods@morrison.info"/>
    <x v="2"/>
    <x v="6"/>
    <d v="2024-10-26T00:00:00"/>
    <d v="2025-01-01T11:00:00"/>
    <d v="2025-01-01T13:00:00"/>
    <n v="120"/>
    <s v="Desktop"/>
    <s v="macOS"/>
    <s v="Web"/>
    <s v="Discussion"/>
    <x v="1"/>
    <s v="4G"/>
    <n v="837.11"/>
    <x v="705"/>
    <x v="0"/>
    <n v="1"/>
    <s v="No"/>
    <x v="1"/>
    <n v="35.76"/>
    <s v="No"/>
    <n v="5"/>
    <x v="82"/>
    <x v="1"/>
    <n v="0"/>
    <x v="1"/>
    <n v="0"/>
  </r>
  <r>
    <s v="EU2326"/>
    <x v="1326"/>
    <s v="Tyrone Hawkins"/>
    <s v="bpruitt@woods.com"/>
    <x v="1"/>
    <x v="3"/>
    <d v="2024-11-01T00:00:00"/>
    <d v="2025-01-01T12:00:00"/>
    <d v="2025-01-01T14:00:00"/>
    <n v="120"/>
    <s v="Laptop"/>
    <s v="Windows"/>
    <s v="Web"/>
    <s v="Discussion"/>
    <x v="0"/>
    <s v="5G"/>
    <n v="390.27"/>
    <x v="706"/>
    <x v="0"/>
    <n v="0"/>
    <s v="Yes"/>
    <x v="1"/>
    <n v="38.299999999999997"/>
    <s v="No"/>
    <n v="1"/>
    <x v="153"/>
    <x v="4"/>
    <n v="0"/>
    <x v="1"/>
    <n v="0"/>
  </r>
  <r>
    <s v="EU2327"/>
    <x v="1327"/>
    <s v="Mark Dunn"/>
    <s v="ncruz@hotmail.com"/>
    <x v="2"/>
    <x v="0"/>
    <d v="2024-11-18T00:00:00"/>
    <d v="2025-01-01T09:00:00"/>
    <d v="2025-01-01T10:00:00"/>
    <n v="60"/>
    <s v="Smartphone"/>
    <s v="Android"/>
    <s v="Web"/>
    <s v="Reading Material"/>
    <x v="3"/>
    <s v="Ethernet"/>
    <n v="475.17"/>
    <x v="184"/>
    <x v="1"/>
    <n v="2"/>
    <s v="No"/>
    <x v="0"/>
    <n v="73.099999999999994"/>
    <s v="Yes"/>
    <n v="4"/>
    <x v="133"/>
    <x v="0"/>
    <n v="1"/>
    <x v="0"/>
    <n v="1"/>
  </r>
  <r>
    <s v="EU2328"/>
    <x v="1328"/>
    <s v="Tracy Calhoun"/>
    <s v="tdiaz@hotmail.com"/>
    <x v="3"/>
    <x v="1"/>
    <d v="2024-08-06T00:00:00"/>
    <d v="2025-01-01T09:00:00"/>
    <d v="2025-01-01T10:00:00"/>
    <n v="60"/>
    <s v="Tablet"/>
    <s v="Android"/>
    <s v="Web"/>
    <s v="Quiz"/>
    <x v="3"/>
    <s v="5G"/>
    <n v="762.03"/>
    <x v="644"/>
    <x v="1"/>
    <n v="3"/>
    <s v="Yes"/>
    <x v="1"/>
    <n v="32.26"/>
    <s v="Yes"/>
    <n v="3"/>
    <x v="68"/>
    <x v="4"/>
    <n v="1"/>
    <x v="1"/>
    <n v="1"/>
  </r>
  <r>
    <s v="EU2329"/>
    <x v="1329"/>
    <s v="Heather Burke"/>
    <s v="iwright@yahoo.com"/>
    <x v="2"/>
    <x v="1"/>
    <d v="2025-06-16T00:00:00"/>
    <d v="2025-01-01T08:00:00"/>
    <d v="2025-01-01T10:00:00"/>
    <n v="120"/>
    <s v="Smartphone"/>
    <s v="Windows"/>
    <s v="Web"/>
    <s v="Assignment"/>
    <x v="1"/>
    <s v="4G"/>
    <n v="759.27"/>
    <x v="707"/>
    <x v="1"/>
    <n v="0"/>
    <s v="Yes"/>
    <x v="0"/>
    <n v="25.27"/>
    <s v="No"/>
    <n v="5"/>
    <x v="136"/>
    <x v="0"/>
    <n v="1"/>
    <x v="0"/>
    <n v="0"/>
  </r>
  <r>
    <s v="EU2330"/>
    <x v="1330"/>
    <s v="Kenneth Webb"/>
    <s v="tapiadevin@yahoo.com"/>
    <x v="4"/>
    <x v="1"/>
    <d v="2024-11-07T00:00:00"/>
    <d v="2025-01-01T08:00:00"/>
    <d v="2025-01-01T09:00:00"/>
    <n v="60"/>
    <s v="Laptop"/>
    <s v="iOS"/>
    <s v="Web"/>
    <s v="Assignment"/>
    <x v="2"/>
    <s v="WiFi"/>
    <n v="164.39"/>
    <x v="343"/>
    <x v="1"/>
    <n v="0"/>
    <s v="Yes"/>
    <x v="0"/>
    <n v="109.31"/>
    <s v="No"/>
    <n v="5"/>
    <x v="102"/>
    <x v="1"/>
    <n v="1"/>
    <x v="0"/>
    <n v="0"/>
  </r>
  <r>
    <s v="EU2331"/>
    <x v="1331"/>
    <s v="Aaron Henderson"/>
    <s v="williamwhitaker@hotmail.com"/>
    <x v="2"/>
    <x v="3"/>
    <d v="2024-08-19T00:00:00"/>
    <d v="2025-01-01T11:00:00"/>
    <d v="2025-01-01T12:00:00"/>
    <n v="60"/>
    <s v="Desktop"/>
    <s v="Windows"/>
    <s v="Web"/>
    <s v="Discussion"/>
    <x v="0"/>
    <s v="4G"/>
    <n v="469.19"/>
    <x v="708"/>
    <x v="0"/>
    <n v="5"/>
    <s v="No"/>
    <x v="1"/>
    <n v="36.82"/>
    <s v="Yes"/>
    <n v="6"/>
    <x v="230"/>
    <x v="4"/>
    <n v="0"/>
    <x v="1"/>
    <n v="1"/>
  </r>
  <r>
    <s v="EU2332"/>
    <x v="1332"/>
    <s v="Sheila Santos"/>
    <s v="gstein@hotmail.com"/>
    <x v="0"/>
    <x v="2"/>
    <d v="2024-11-21T00:00:00"/>
    <d v="2025-01-01T10:00:00"/>
    <d v="2025-01-01T12:00:00"/>
    <n v="120"/>
    <s v="Smartphone"/>
    <s v="Linux"/>
    <s v="Mobile App"/>
    <s v="Video"/>
    <x v="3"/>
    <s v="WiFi"/>
    <n v="521.02"/>
    <x v="709"/>
    <x v="0"/>
    <n v="1"/>
    <s v="Yes"/>
    <x v="1"/>
    <n v="106.44"/>
    <s v="No"/>
    <n v="9"/>
    <x v="215"/>
    <x v="2"/>
    <n v="0"/>
    <x v="1"/>
    <n v="0"/>
  </r>
  <r>
    <s v="EU2333"/>
    <x v="1333"/>
    <s v="Becky Campbell"/>
    <s v="zmolina@hotmail.com"/>
    <x v="0"/>
    <x v="2"/>
    <d v="2025-03-15T00:00:00"/>
    <d v="2025-01-01T10:00:00"/>
    <d v="2025-01-01T11:00:00"/>
    <n v="60"/>
    <s v="Tablet"/>
    <s v="Linux"/>
    <s v="Web"/>
    <s v="Assignment"/>
    <x v="0"/>
    <s v="Ethernet"/>
    <n v="940.57"/>
    <x v="519"/>
    <x v="1"/>
    <n v="5"/>
    <s v="No"/>
    <x v="1"/>
    <n v="81.239999999999995"/>
    <s v="Yes"/>
    <n v="10"/>
    <x v="214"/>
    <x v="4"/>
    <n v="1"/>
    <x v="1"/>
    <n v="1"/>
  </r>
  <r>
    <s v="EU2334"/>
    <x v="1334"/>
    <s v="Alex Johnson"/>
    <s v="nancymeyers@gmail.com"/>
    <x v="2"/>
    <x v="1"/>
    <d v="2024-08-26T00:00:00"/>
    <d v="2025-01-01T08:00:00"/>
    <d v="2025-01-01T09:00:00"/>
    <n v="60"/>
    <s v="Tablet"/>
    <s v="Android"/>
    <s v="Mobile App"/>
    <s v="Video"/>
    <x v="4"/>
    <s v="Ethernet"/>
    <n v="72.91"/>
    <x v="116"/>
    <x v="0"/>
    <n v="2"/>
    <s v="No"/>
    <x v="1"/>
    <n v="20.66"/>
    <s v="No"/>
    <n v="10"/>
    <x v="136"/>
    <x v="5"/>
    <n v="0"/>
    <x v="1"/>
    <n v="0"/>
  </r>
  <r>
    <s v="EU2335"/>
    <x v="1335"/>
    <s v="Guy James"/>
    <s v="qmedina@hotmail.com"/>
    <x v="3"/>
    <x v="4"/>
    <d v="2024-09-16T00:00:00"/>
    <d v="2025-01-01T11:00:00"/>
    <d v="2025-01-01T13:00:00"/>
    <n v="120"/>
    <s v="Tablet"/>
    <s v="iOS"/>
    <s v="Mobile App"/>
    <s v="Quiz"/>
    <x v="4"/>
    <s v="WiFi"/>
    <n v="321.17"/>
    <x v="81"/>
    <x v="1"/>
    <n v="0"/>
    <s v="No"/>
    <x v="0"/>
    <n v="4.43"/>
    <s v="Yes"/>
    <n v="9"/>
    <x v="56"/>
    <x v="4"/>
    <n v="1"/>
    <x v="0"/>
    <n v="1"/>
  </r>
  <r>
    <s v="EU2336"/>
    <x v="1336"/>
    <s v="Marc Montoya"/>
    <s v="vbarrett@reeves.com"/>
    <x v="2"/>
    <x v="4"/>
    <d v="2025-06-13T00:00:00"/>
    <d v="2025-01-01T08:00:00"/>
    <d v="2025-01-01T09:00:00"/>
    <n v="60"/>
    <s v="Desktop"/>
    <s v="Linux"/>
    <s v="Web"/>
    <s v="Video"/>
    <x v="2"/>
    <s v="WiFi"/>
    <n v="525.95000000000005"/>
    <x v="205"/>
    <x v="1"/>
    <n v="3"/>
    <s v="No"/>
    <x v="0"/>
    <n v="38.81"/>
    <s v="Yes"/>
    <n v="4"/>
    <x v="211"/>
    <x v="0"/>
    <n v="1"/>
    <x v="0"/>
    <n v="1"/>
  </r>
  <r>
    <s v="EU2337"/>
    <x v="1337"/>
    <s v="Richard Mitchell"/>
    <s v="murphybrian@gmail.com"/>
    <x v="4"/>
    <x v="6"/>
    <d v="2025-01-27T00:00:00"/>
    <d v="2025-01-01T10:00:00"/>
    <d v="2025-01-01T11:00:00"/>
    <n v="60"/>
    <s v="Smartphone"/>
    <s v="iOS"/>
    <s v="Mobile App"/>
    <s v="Quiz"/>
    <x v="3"/>
    <s v="WiFi"/>
    <n v="644.24"/>
    <x v="710"/>
    <x v="1"/>
    <n v="5"/>
    <s v="No"/>
    <x v="1"/>
    <n v="98.28"/>
    <s v="Yes"/>
    <n v="3"/>
    <x v="142"/>
    <x v="0"/>
    <n v="1"/>
    <x v="1"/>
    <n v="1"/>
  </r>
  <r>
    <s v="EU2338"/>
    <x v="1338"/>
    <s v="Robert Guerra"/>
    <s v="darrellbaker@yahoo.com"/>
    <x v="2"/>
    <x v="2"/>
    <d v="2024-08-10T00:00:00"/>
    <d v="2025-01-01T12:00:00"/>
    <d v="2025-01-01T14:00:00"/>
    <n v="120"/>
    <s v="Smartphone"/>
    <s v="macOS"/>
    <s v="Mobile App"/>
    <s v="Discussion"/>
    <x v="0"/>
    <s v="5G"/>
    <n v="258.85000000000002"/>
    <x v="176"/>
    <x v="1"/>
    <n v="4"/>
    <s v="No"/>
    <x v="1"/>
    <n v="58.6"/>
    <s v="No"/>
    <n v="5"/>
    <x v="156"/>
    <x v="0"/>
    <n v="1"/>
    <x v="1"/>
    <n v="0"/>
  </r>
  <r>
    <s v="EU2339"/>
    <x v="1339"/>
    <s v="Barbara Lee"/>
    <s v="lgreen@hotmail.com"/>
    <x v="2"/>
    <x v="6"/>
    <d v="2024-11-07T00:00:00"/>
    <d v="2025-01-01T09:00:00"/>
    <d v="2025-01-01T10:00:00"/>
    <n v="60"/>
    <s v="Laptop"/>
    <s v="iOS"/>
    <s v="Mobile App"/>
    <s v="Video"/>
    <x v="3"/>
    <s v="WiFi"/>
    <n v="302.39999999999998"/>
    <x v="399"/>
    <x v="0"/>
    <n v="3"/>
    <s v="Yes"/>
    <x v="1"/>
    <n v="62.06"/>
    <s v="Yes"/>
    <n v="4"/>
    <x v="195"/>
    <x v="0"/>
    <n v="0"/>
    <x v="1"/>
    <n v="1"/>
  </r>
  <r>
    <s v="EU2340"/>
    <x v="1340"/>
    <s v="Martha Shannon DDS"/>
    <s v="joshuabarnett@hotmail.com"/>
    <x v="1"/>
    <x v="5"/>
    <d v="2025-03-14T00:00:00"/>
    <d v="2025-01-01T09:00:00"/>
    <d v="2025-01-01T10:00:00"/>
    <n v="60"/>
    <s v="Desktop"/>
    <s v="Linux"/>
    <s v="Web"/>
    <s v="Reading Material"/>
    <x v="1"/>
    <s v="Ethernet"/>
    <n v="812.28"/>
    <x v="209"/>
    <x v="1"/>
    <n v="5"/>
    <s v="No"/>
    <x v="1"/>
    <n v="42.62"/>
    <s v="No"/>
    <n v="2"/>
    <x v="56"/>
    <x v="0"/>
    <n v="1"/>
    <x v="1"/>
    <n v="0"/>
  </r>
  <r>
    <s v="EU2341"/>
    <x v="1341"/>
    <s v="Carrie Black"/>
    <s v="dhayes@ware.com"/>
    <x v="4"/>
    <x v="2"/>
    <d v="2025-05-24T00:00:00"/>
    <d v="2025-01-01T11:00:00"/>
    <d v="2025-01-01T12:00:00"/>
    <n v="60"/>
    <s v="Laptop"/>
    <s v="Linux"/>
    <s v="Mobile App"/>
    <s v="Video"/>
    <x v="3"/>
    <s v="Ethernet"/>
    <n v="833.38"/>
    <x v="204"/>
    <x v="0"/>
    <n v="2"/>
    <s v="Yes"/>
    <x v="0"/>
    <n v="93.69"/>
    <s v="Yes"/>
    <n v="8"/>
    <x v="222"/>
    <x v="0"/>
    <n v="0"/>
    <x v="0"/>
    <n v="1"/>
  </r>
  <r>
    <s v="EU2342"/>
    <x v="1342"/>
    <s v="Joshua Clark"/>
    <s v="jeanettevilla@coleman-smith.com"/>
    <x v="0"/>
    <x v="5"/>
    <d v="2025-03-12T00:00:00"/>
    <d v="2025-01-01T10:00:00"/>
    <d v="2025-01-01T11:00:00"/>
    <n v="60"/>
    <s v="Smartphone"/>
    <s v="Windows"/>
    <s v="Mobile App"/>
    <s v="Quiz"/>
    <x v="1"/>
    <s v="5G"/>
    <n v="851.2"/>
    <x v="711"/>
    <x v="0"/>
    <n v="0"/>
    <s v="No"/>
    <x v="1"/>
    <n v="106.56"/>
    <s v="Yes"/>
    <n v="7"/>
    <x v="38"/>
    <x v="1"/>
    <n v="0"/>
    <x v="1"/>
    <n v="1"/>
  </r>
  <r>
    <s v="EU2343"/>
    <x v="1343"/>
    <s v="Jennifer Kane"/>
    <s v="whitemary@yahoo.com"/>
    <x v="3"/>
    <x v="6"/>
    <d v="2024-07-21T00:00:00"/>
    <d v="2025-01-01T13:00:00"/>
    <d v="2025-01-01T14:00:00"/>
    <n v="60"/>
    <s v="Smartphone"/>
    <s v="macOS"/>
    <s v="Web"/>
    <s v="Reading Material"/>
    <x v="1"/>
    <s v="5G"/>
    <n v="510.6"/>
    <x v="410"/>
    <x v="0"/>
    <n v="0"/>
    <s v="Yes"/>
    <x v="0"/>
    <n v="61.92"/>
    <s v="No"/>
    <n v="10"/>
    <x v="198"/>
    <x v="3"/>
    <n v="0"/>
    <x v="0"/>
    <n v="0"/>
  </r>
  <r>
    <s v="EU2344"/>
    <x v="1344"/>
    <s v="Sherry Lucas"/>
    <s v="hopkinsdavid@gmail.com"/>
    <x v="3"/>
    <x v="6"/>
    <d v="2024-12-19T00:00:00"/>
    <d v="2025-01-01T11:00:00"/>
    <d v="2025-01-01T12:00:00"/>
    <n v="60"/>
    <s v="Laptop"/>
    <s v="Windows"/>
    <s v="Mobile App"/>
    <s v="Assignment"/>
    <x v="4"/>
    <s v="4G"/>
    <n v="877.01"/>
    <x v="430"/>
    <x v="1"/>
    <n v="2"/>
    <s v="Yes"/>
    <x v="0"/>
    <n v="17.28"/>
    <s v="No"/>
    <n v="9"/>
    <x v="206"/>
    <x v="3"/>
    <n v="1"/>
    <x v="0"/>
    <n v="0"/>
  </r>
  <r>
    <s v="EU2345"/>
    <x v="1345"/>
    <s v="Selena Alexander"/>
    <s v="crystalmorales@owens.biz"/>
    <x v="0"/>
    <x v="5"/>
    <d v="2025-07-09T00:00:00"/>
    <d v="2025-01-01T11:00:00"/>
    <d v="2025-01-01T13:00:00"/>
    <n v="120"/>
    <s v="Laptop"/>
    <s v="Android"/>
    <s v="Mobile App"/>
    <s v="Reading Material"/>
    <x v="1"/>
    <s v="Ethernet"/>
    <n v="862.56"/>
    <x v="100"/>
    <x v="0"/>
    <n v="4"/>
    <s v="No"/>
    <x v="0"/>
    <n v="107.7"/>
    <s v="Yes"/>
    <n v="5"/>
    <x v="159"/>
    <x v="3"/>
    <n v="0"/>
    <x v="0"/>
    <n v="1"/>
  </r>
  <r>
    <s v="EU2346"/>
    <x v="1346"/>
    <s v="Katherine Hill"/>
    <s v="jamie12@taylor.info"/>
    <x v="0"/>
    <x v="2"/>
    <d v="2024-11-01T00:00:00"/>
    <d v="2025-01-01T11:00:00"/>
    <d v="2025-01-01T13:00:00"/>
    <n v="120"/>
    <s v="Desktop"/>
    <s v="Android"/>
    <s v="Mobile App"/>
    <s v="Quiz"/>
    <x v="1"/>
    <s v="5G"/>
    <n v="472.96"/>
    <x v="712"/>
    <x v="0"/>
    <n v="5"/>
    <s v="No"/>
    <x v="0"/>
    <n v="4.57"/>
    <s v="Yes"/>
    <n v="10"/>
    <x v="71"/>
    <x v="0"/>
    <n v="0"/>
    <x v="0"/>
    <n v="1"/>
  </r>
  <r>
    <s v="EU2347"/>
    <x v="1347"/>
    <s v="Garrett Williams"/>
    <s v="derekwilliams@yahoo.com"/>
    <x v="0"/>
    <x v="0"/>
    <d v="2025-05-18T00:00:00"/>
    <d v="2025-01-01T09:00:00"/>
    <d v="2025-01-01T10:00:00"/>
    <n v="60"/>
    <s v="Smartphone"/>
    <s v="Android"/>
    <s v="Web"/>
    <s v="Discussion"/>
    <x v="1"/>
    <s v="Ethernet"/>
    <n v="457.04"/>
    <x v="441"/>
    <x v="0"/>
    <n v="3"/>
    <s v="Yes"/>
    <x v="1"/>
    <n v="52.94"/>
    <s v="No"/>
    <n v="10"/>
    <x v="136"/>
    <x v="0"/>
    <n v="0"/>
    <x v="1"/>
    <n v="0"/>
  </r>
  <r>
    <s v="EU2348"/>
    <x v="1348"/>
    <s v="Andrea Jenkins"/>
    <s v="xwalker@steele.com"/>
    <x v="1"/>
    <x v="1"/>
    <d v="2025-01-22T00:00:00"/>
    <d v="2025-01-01T11:00:00"/>
    <d v="2025-01-01T12:00:00"/>
    <n v="60"/>
    <s v="Smartphone"/>
    <s v="Windows"/>
    <s v="Mobile App"/>
    <s v="Discussion"/>
    <x v="2"/>
    <s v="5G"/>
    <n v="366.16"/>
    <x v="602"/>
    <x v="0"/>
    <n v="5"/>
    <s v="No"/>
    <x v="0"/>
    <n v="20.03"/>
    <s v="Yes"/>
    <n v="7"/>
    <x v="36"/>
    <x v="5"/>
    <n v="0"/>
    <x v="0"/>
    <n v="1"/>
  </r>
  <r>
    <s v="EU2349"/>
    <x v="1349"/>
    <s v="Austin Pham"/>
    <s v="hollykirby@yahoo.com"/>
    <x v="4"/>
    <x v="3"/>
    <d v="2024-10-22T00:00:00"/>
    <d v="2025-01-01T10:00:00"/>
    <d v="2025-01-01T11:00:00"/>
    <n v="60"/>
    <s v="Laptop"/>
    <s v="Windows"/>
    <s v="Mobile App"/>
    <s v="Discussion"/>
    <x v="1"/>
    <s v="Ethernet"/>
    <n v="77.569999999999993"/>
    <x v="713"/>
    <x v="0"/>
    <n v="4"/>
    <s v="Yes"/>
    <x v="0"/>
    <n v="15.06"/>
    <s v="No"/>
    <n v="3"/>
    <x v="181"/>
    <x v="2"/>
    <n v="0"/>
    <x v="0"/>
    <n v="0"/>
  </r>
  <r>
    <s v="EU2350"/>
    <x v="1350"/>
    <s v="Fernando Rodriguez"/>
    <s v="anna49@burns.com"/>
    <x v="3"/>
    <x v="4"/>
    <d v="2025-03-25T00:00:00"/>
    <d v="2025-01-01T13:00:00"/>
    <d v="2025-01-01T15:00:00"/>
    <n v="120"/>
    <s v="Desktop"/>
    <s v="iOS"/>
    <s v="Mobile App"/>
    <s v="Video"/>
    <x v="3"/>
    <s v="4G"/>
    <n v="72.05"/>
    <x v="714"/>
    <x v="0"/>
    <n v="2"/>
    <s v="Yes"/>
    <x v="1"/>
    <n v="66.069999999999993"/>
    <s v="Yes"/>
    <n v="3"/>
    <x v="67"/>
    <x v="2"/>
    <n v="0"/>
    <x v="1"/>
    <n v="1"/>
  </r>
  <r>
    <s v="EU2351"/>
    <x v="1351"/>
    <s v="Ryan Long"/>
    <s v="wadephillip@moore.net"/>
    <x v="4"/>
    <x v="4"/>
    <d v="2025-05-15T00:00:00"/>
    <d v="2025-01-01T10:00:00"/>
    <d v="2025-01-01T12:00:00"/>
    <n v="120"/>
    <s v="Laptop"/>
    <s v="Android"/>
    <s v="Mobile App"/>
    <s v="Assignment"/>
    <x v="1"/>
    <s v="4G"/>
    <n v="992.23"/>
    <x v="9"/>
    <x v="1"/>
    <n v="1"/>
    <s v="Yes"/>
    <x v="0"/>
    <n v="32.67"/>
    <s v="No"/>
    <n v="6"/>
    <x v="127"/>
    <x v="3"/>
    <n v="1"/>
    <x v="0"/>
    <n v="0"/>
  </r>
  <r>
    <s v="EU2352"/>
    <x v="1352"/>
    <s v="Andrew Williamson"/>
    <s v="bstanley@hotmail.com"/>
    <x v="3"/>
    <x v="4"/>
    <d v="2024-09-25T00:00:00"/>
    <d v="2025-01-01T13:00:00"/>
    <d v="2025-01-01T15:00:00"/>
    <n v="120"/>
    <s v="Desktop"/>
    <s v="Linux"/>
    <s v="Mobile App"/>
    <s v="Discussion"/>
    <x v="3"/>
    <s v="WiFi"/>
    <n v="272.95999999999998"/>
    <x v="22"/>
    <x v="0"/>
    <n v="3"/>
    <s v="Yes"/>
    <x v="0"/>
    <n v="42.61"/>
    <s v="Yes"/>
    <n v="9"/>
    <x v="235"/>
    <x v="0"/>
    <n v="0"/>
    <x v="0"/>
    <n v="1"/>
  </r>
  <r>
    <s v="EU2353"/>
    <x v="1353"/>
    <s v="Jeremy Schmitt"/>
    <s v="mary13@gutierrez.info"/>
    <x v="1"/>
    <x v="3"/>
    <d v="2024-11-10T00:00:00"/>
    <d v="2025-01-01T12:00:00"/>
    <d v="2025-01-01T13:00:00"/>
    <n v="60"/>
    <s v="Tablet"/>
    <s v="Linux"/>
    <s v="Web"/>
    <s v="Reading Material"/>
    <x v="0"/>
    <s v="Ethernet"/>
    <n v="981.69"/>
    <x v="715"/>
    <x v="0"/>
    <n v="0"/>
    <s v="No"/>
    <x v="0"/>
    <n v="101.66"/>
    <s v="Yes"/>
    <n v="6"/>
    <x v="21"/>
    <x v="4"/>
    <n v="0"/>
    <x v="0"/>
    <n v="1"/>
  </r>
  <r>
    <s v="EU2354"/>
    <x v="1354"/>
    <s v="Lauren Little"/>
    <s v="myerskimberly@adams-wright.info"/>
    <x v="4"/>
    <x v="3"/>
    <d v="2024-11-22T00:00:00"/>
    <d v="2025-01-01T13:00:00"/>
    <d v="2025-01-01T14:00:00"/>
    <n v="60"/>
    <s v="Desktop"/>
    <s v="Android"/>
    <s v="Mobile App"/>
    <s v="Assignment"/>
    <x v="0"/>
    <s v="Ethernet"/>
    <n v="538.55999999999995"/>
    <x v="699"/>
    <x v="0"/>
    <n v="1"/>
    <s v="Yes"/>
    <x v="0"/>
    <n v="53.54"/>
    <s v="Yes"/>
    <n v="10"/>
    <x v="63"/>
    <x v="0"/>
    <n v="0"/>
    <x v="0"/>
    <n v="1"/>
  </r>
  <r>
    <s v="EU2355"/>
    <x v="1355"/>
    <s v="Jacqueline Smith"/>
    <s v="haynesdonna@gray.com"/>
    <x v="1"/>
    <x v="1"/>
    <d v="2024-07-19T00:00:00"/>
    <d v="2025-01-01T10:00:00"/>
    <d v="2025-01-01T12:00:00"/>
    <n v="120"/>
    <s v="Tablet"/>
    <s v="macOS"/>
    <s v="Web"/>
    <s v="Reading Material"/>
    <x v="4"/>
    <s v="Ethernet"/>
    <n v="59.76"/>
    <x v="572"/>
    <x v="0"/>
    <n v="0"/>
    <s v="Yes"/>
    <x v="0"/>
    <n v="93.67"/>
    <s v="Yes"/>
    <n v="7"/>
    <x v="185"/>
    <x v="5"/>
    <n v="0"/>
    <x v="0"/>
    <n v="1"/>
  </r>
  <r>
    <s v="EU2356"/>
    <x v="1356"/>
    <s v="Cody Wilson"/>
    <s v="stephanie27@hotmail.com"/>
    <x v="1"/>
    <x v="0"/>
    <d v="2025-01-18T00:00:00"/>
    <d v="2025-01-01T09:00:00"/>
    <d v="2025-01-01T10:00:00"/>
    <n v="60"/>
    <s v="Laptop"/>
    <s v="Windows"/>
    <s v="Web"/>
    <s v="Discussion"/>
    <x v="0"/>
    <s v="4G"/>
    <n v="587.94000000000005"/>
    <x v="74"/>
    <x v="1"/>
    <n v="2"/>
    <s v="No"/>
    <x v="1"/>
    <n v="21.14"/>
    <s v="Yes"/>
    <n v="9"/>
    <x v="116"/>
    <x v="0"/>
    <n v="1"/>
    <x v="1"/>
    <n v="1"/>
  </r>
  <r>
    <s v="EU2357"/>
    <x v="1357"/>
    <s v="Brandon Rodriguez"/>
    <s v="uharrison@bailey.com"/>
    <x v="0"/>
    <x v="3"/>
    <d v="2024-10-16T00:00:00"/>
    <d v="2025-01-01T10:00:00"/>
    <d v="2025-01-01T12:00:00"/>
    <n v="120"/>
    <s v="Desktop"/>
    <s v="Linux"/>
    <s v="Mobile App"/>
    <s v="Reading Material"/>
    <x v="3"/>
    <s v="5G"/>
    <n v="115.42"/>
    <x v="631"/>
    <x v="0"/>
    <n v="2"/>
    <s v="No"/>
    <x v="1"/>
    <n v="97.79"/>
    <s v="Yes"/>
    <n v="8"/>
    <x v="191"/>
    <x v="4"/>
    <n v="0"/>
    <x v="1"/>
    <n v="1"/>
  </r>
  <r>
    <s v="EU2358"/>
    <x v="1358"/>
    <s v="Jody Armstrong"/>
    <s v="leonard38@pruitt.info"/>
    <x v="2"/>
    <x v="3"/>
    <d v="2024-10-09T00:00:00"/>
    <d v="2025-01-01T14:00:00"/>
    <d v="2025-01-01T16:00:00"/>
    <n v="120"/>
    <s v="Laptop"/>
    <s v="Linux"/>
    <s v="Web"/>
    <s v="Discussion"/>
    <x v="2"/>
    <s v="WiFi"/>
    <n v="143.57"/>
    <x v="230"/>
    <x v="0"/>
    <n v="5"/>
    <s v="Yes"/>
    <x v="1"/>
    <n v="51.92"/>
    <s v="Yes"/>
    <n v="3"/>
    <x v="207"/>
    <x v="2"/>
    <n v="0"/>
    <x v="1"/>
    <n v="1"/>
  </r>
  <r>
    <s v="EU2359"/>
    <x v="1359"/>
    <s v="Kelly Chang"/>
    <s v="tanderson@pena-roy.org"/>
    <x v="1"/>
    <x v="6"/>
    <d v="2024-11-28T00:00:00"/>
    <d v="2025-01-01T14:00:00"/>
    <d v="2025-01-01T16:00:00"/>
    <n v="120"/>
    <s v="Laptop"/>
    <s v="Android"/>
    <s v="Mobile App"/>
    <s v="Quiz"/>
    <x v="3"/>
    <s v="WiFi"/>
    <n v="934.81"/>
    <x v="655"/>
    <x v="0"/>
    <n v="3"/>
    <s v="Yes"/>
    <x v="0"/>
    <n v="49.01"/>
    <s v="No"/>
    <n v="7"/>
    <x v="57"/>
    <x v="4"/>
    <n v="0"/>
    <x v="0"/>
    <n v="0"/>
  </r>
  <r>
    <s v="EU2360"/>
    <x v="1360"/>
    <s v="Sharon Neal"/>
    <s v="watsonrebekah@yahoo.com"/>
    <x v="2"/>
    <x v="5"/>
    <d v="2024-08-12T00:00:00"/>
    <d v="2025-01-01T13:00:00"/>
    <d v="2025-01-01T15:00:00"/>
    <n v="120"/>
    <s v="Smartphone"/>
    <s v="iOS"/>
    <s v="Mobile App"/>
    <s v="Discussion"/>
    <x v="0"/>
    <s v="4G"/>
    <n v="436.24"/>
    <x v="716"/>
    <x v="0"/>
    <n v="4"/>
    <s v="Yes"/>
    <x v="1"/>
    <n v="26.3"/>
    <s v="No"/>
    <n v="3"/>
    <x v="48"/>
    <x v="5"/>
    <n v="0"/>
    <x v="1"/>
    <n v="0"/>
  </r>
  <r>
    <s v="EU2361"/>
    <x v="1361"/>
    <s v="Brittany Tran"/>
    <s v="vjohnson@gmail.com"/>
    <x v="4"/>
    <x v="1"/>
    <d v="2025-04-22T00:00:00"/>
    <d v="2025-01-01T08:00:00"/>
    <d v="2025-01-01T09:00:00"/>
    <n v="60"/>
    <s v="Tablet"/>
    <s v="Linux"/>
    <s v="Web"/>
    <s v="Assignment"/>
    <x v="1"/>
    <s v="WiFi"/>
    <n v="267.94"/>
    <x v="717"/>
    <x v="0"/>
    <n v="0"/>
    <s v="Yes"/>
    <x v="1"/>
    <n v="44.15"/>
    <s v="No"/>
    <n v="7"/>
    <x v="69"/>
    <x v="0"/>
    <n v="0"/>
    <x v="1"/>
    <n v="0"/>
  </r>
  <r>
    <s v="EU2362"/>
    <x v="1362"/>
    <s v="Jesse Bender"/>
    <s v="guy18@ramos-fleming.biz"/>
    <x v="3"/>
    <x v="0"/>
    <d v="2025-03-19T00:00:00"/>
    <d v="2025-01-01T11:00:00"/>
    <d v="2025-01-01T12:00:00"/>
    <n v="60"/>
    <s v="Tablet"/>
    <s v="macOS"/>
    <s v="Mobile App"/>
    <s v="Reading Material"/>
    <x v="0"/>
    <s v="4G"/>
    <n v="76.87"/>
    <x v="477"/>
    <x v="0"/>
    <n v="2"/>
    <s v="No"/>
    <x v="1"/>
    <n v="105.26"/>
    <s v="No"/>
    <n v="1"/>
    <x v="166"/>
    <x v="0"/>
    <n v="0"/>
    <x v="1"/>
    <n v="0"/>
  </r>
  <r>
    <s v="EU2363"/>
    <x v="1363"/>
    <s v="Cody Garrett"/>
    <s v="parmstrong@allen.com"/>
    <x v="0"/>
    <x v="0"/>
    <d v="2024-09-24T00:00:00"/>
    <d v="2025-01-01T13:00:00"/>
    <d v="2025-01-01T14:00:00"/>
    <n v="60"/>
    <s v="Laptop"/>
    <s v="Android"/>
    <s v="Web"/>
    <s v="Assignment"/>
    <x v="1"/>
    <s v="4G"/>
    <n v="819.31"/>
    <x v="251"/>
    <x v="0"/>
    <n v="4"/>
    <s v="Yes"/>
    <x v="1"/>
    <n v="9.6300000000000008"/>
    <s v="No"/>
    <n v="5"/>
    <x v="86"/>
    <x v="0"/>
    <n v="0"/>
    <x v="1"/>
    <n v="0"/>
  </r>
  <r>
    <s v="EU2364"/>
    <x v="1364"/>
    <s v="Anna Harrison"/>
    <s v="duane07@hernandez.com"/>
    <x v="0"/>
    <x v="5"/>
    <d v="2024-11-25T00:00:00"/>
    <d v="2025-01-01T12:00:00"/>
    <d v="2025-01-01T13:00:00"/>
    <n v="60"/>
    <s v="Laptop"/>
    <s v="Linux"/>
    <s v="Mobile App"/>
    <s v="Assignment"/>
    <x v="3"/>
    <s v="4G"/>
    <n v="243.79"/>
    <x v="651"/>
    <x v="1"/>
    <n v="0"/>
    <s v="No"/>
    <x v="1"/>
    <n v="41.42"/>
    <s v="Yes"/>
    <n v="8"/>
    <x v="132"/>
    <x v="0"/>
    <n v="1"/>
    <x v="1"/>
    <n v="1"/>
  </r>
  <r>
    <s v="EU2365"/>
    <x v="1365"/>
    <s v="Jennifer Joyce"/>
    <s v="kjohnson@gregory.biz"/>
    <x v="1"/>
    <x v="4"/>
    <d v="2025-04-29T00:00:00"/>
    <d v="2025-01-01T14:00:00"/>
    <d v="2025-01-01T15:00:00"/>
    <n v="60"/>
    <s v="Laptop"/>
    <s v="macOS"/>
    <s v="Web"/>
    <s v="Assignment"/>
    <x v="4"/>
    <s v="Ethernet"/>
    <n v="172.71"/>
    <x v="23"/>
    <x v="0"/>
    <n v="3"/>
    <s v="No"/>
    <x v="0"/>
    <n v="87.35"/>
    <s v="Yes"/>
    <n v="1"/>
    <x v="77"/>
    <x v="1"/>
    <n v="0"/>
    <x v="0"/>
    <n v="1"/>
  </r>
  <r>
    <s v="EU2366"/>
    <x v="1366"/>
    <s v="Carol Williams"/>
    <s v="smitheric@martin-dennis.biz"/>
    <x v="3"/>
    <x v="0"/>
    <d v="2024-11-30T00:00:00"/>
    <d v="2025-01-01T08:00:00"/>
    <d v="2025-01-01T10:00:00"/>
    <n v="120"/>
    <s v="Laptop"/>
    <s v="macOS"/>
    <s v="Web"/>
    <s v="Quiz"/>
    <x v="3"/>
    <s v="WiFi"/>
    <n v="854.14"/>
    <x v="578"/>
    <x v="1"/>
    <n v="4"/>
    <s v="Yes"/>
    <x v="0"/>
    <n v="84.03"/>
    <s v="Yes"/>
    <n v="3"/>
    <x v="145"/>
    <x v="0"/>
    <n v="1"/>
    <x v="0"/>
    <n v="1"/>
  </r>
  <r>
    <s v="EU2367"/>
    <x v="1367"/>
    <s v="Dr. Rebecca Foster"/>
    <s v="cobbtiffany@shea.biz"/>
    <x v="3"/>
    <x v="1"/>
    <d v="2025-01-04T00:00:00"/>
    <d v="2025-01-01T14:00:00"/>
    <d v="2025-01-01T16:00:00"/>
    <n v="120"/>
    <s v="Desktop"/>
    <s v="Linux"/>
    <s v="Mobile App"/>
    <s v="Assignment"/>
    <x v="1"/>
    <s v="Ethernet"/>
    <n v="772.88"/>
    <x v="718"/>
    <x v="0"/>
    <n v="4"/>
    <s v="Yes"/>
    <x v="0"/>
    <n v="58.57"/>
    <s v="No"/>
    <n v="8"/>
    <x v="155"/>
    <x v="3"/>
    <n v="0"/>
    <x v="0"/>
    <n v="0"/>
  </r>
  <r>
    <s v="EU2368"/>
    <x v="1368"/>
    <s v="Emily Richmond"/>
    <s v="ucrawford@bailey-flores.biz"/>
    <x v="0"/>
    <x v="2"/>
    <d v="2025-04-25T00:00:00"/>
    <d v="2025-01-01T10:00:00"/>
    <d v="2025-01-01T11:00:00"/>
    <n v="60"/>
    <s v="Smartphone"/>
    <s v="Linux"/>
    <s v="Mobile App"/>
    <s v="Reading Material"/>
    <x v="2"/>
    <s v="5G"/>
    <n v="834.99"/>
    <x v="667"/>
    <x v="1"/>
    <n v="2"/>
    <s v="Yes"/>
    <x v="1"/>
    <n v="15.13"/>
    <s v="No"/>
    <n v="2"/>
    <x v="212"/>
    <x v="0"/>
    <n v="1"/>
    <x v="1"/>
    <n v="0"/>
  </r>
  <r>
    <s v="EU2369"/>
    <x v="1369"/>
    <s v="Kathleen Clark"/>
    <s v="margaret55@taylor.org"/>
    <x v="1"/>
    <x v="4"/>
    <d v="2024-11-14T00:00:00"/>
    <d v="2025-01-01T10:00:00"/>
    <d v="2025-01-01T11:00:00"/>
    <n v="60"/>
    <s v="Desktop"/>
    <s v="Android"/>
    <s v="Web"/>
    <s v="Quiz"/>
    <x v="0"/>
    <s v="4G"/>
    <n v="307.27"/>
    <x v="138"/>
    <x v="0"/>
    <n v="0"/>
    <s v="No"/>
    <x v="1"/>
    <n v="80.39"/>
    <s v="No"/>
    <n v="2"/>
    <x v="66"/>
    <x v="1"/>
    <n v="0"/>
    <x v="1"/>
    <n v="0"/>
  </r>
  <r>
    <s v="EU2370"/>
    <x v="1370"/>
    <s v="Melinda Stewart"/>
    <s v="vsanchez@blevins.biz"/>
    <x v="3"/>
    <x v="0"/>
    <d v="2025-05-10T00:00:00"/>
    <d v="2025-01-01T13:00:00"/>
    <d v="2025-01-01T15:00:00"/>
    <n v="120"/>
    <s v="Laptop"/>
    <s v="Linux"/>
    <s v="Mobile App"/>
    <s v="Quiz"/>
    <x v="0"/>
    <s v="WiFi"/>
    <n v="445.02"/>
    <x v="712"/>
    <x v="0"/>
    <n v="0"/>
    <s v="Yes"/>
    <x v="1"/>
    <n v="23.91"/>
    <s v="No"/>
    <n v="10"/>
    <x v="70"/>
    <x v="0"/>
    <n v="0"/>
    <x v="1"/>
    <n v="0"/>
  </r>
  <r>
    <s v="EU2371"/>
    <x v="1371"/>
    <s v="Marcus Long"/>
    <s v="katherinerosales@yahoo.com"/>
    <x v="1"/>
    <x v="0"/>
    <d v="2024-07-26T00:00:00"/>
    <d v="2025-01-01T11:00:00"/>
    <d v="2025-01-01T13:00:00"/>
    <n v="120"/>
    <s v="Desktop"/>
    <s v="Android"/>
    <s v="Mobile App"/>
    <s v="Reading Material"/>
    <x v="3"/>
    <s v="5G"/>
    <n v="142.97999999999999"/>
    <x v="687"/>
    <x v="0"/>
    <n v="2"/>
    <s v="Yes"/>
    <x v="1"/>
    <n v="8.3699999999999992"/>
    <s v="No"/>
    <n v="5"/>
    <x v="98"/>
    <x v="3"/>
    <n v="0"/>
    <x v="1"/>
    <n v="0"/>
  </r>
  <r>
    <s v="EU2372"/>
    <x v="1372"/>
    <s v="Elizabeth Green"/>
    <s v="ubauer@yahoo.com"/>
    <x v="4"/>
    <x v="0"/>
    <d v="2025-01-07T00:00:00"/>
    <d v="2025-01-01T11:00:00"/>
    <d v="2025-01-01T13:00:00"/>
    <n v="120"/>
    <s v="Laptop"/>
    <s v="Windows"/>
    <s v="Mobile App"/>
    <s v="Quiz"/>
    <x v="0"/>
    <s v="4G"/>
    <n v="946.35"/>
    <x v="98"/>
    <x v="1"/>
    <n v="4"/>
    <s v="No"/>
    <x v="1"/>
    <n v="77.81"/>
    <s v="Yes"/>
    <n v="4"/>
    <x v="72"/>
    <x v="0"/>
    <n v="1"/>
    <x v="1"/>
    <n v="1"/>
  </r>
  <r>
    <s v="EU2373"/>
    <x v="1373"/>
    <s v="Aaron Miranda"/>
    <s v="colleen22@oliver.org"/>
    <x v="0"/>
    <x v="1"/>
    <d v="2024-11-18T00:00:00"/>
    <d v="2025-01-01T09:00:00"/>
    <d v="2025-01-01T11:00:00"/>
    <n v="120"/>
    <s v="Desktop"/>
    <s v="Windows"/>
    <s v="Mobile App"/>
    <s v="Quiz"/>
    <x v="0"/>
    <s v="5G"/>
    <n v="307.56"/>
    <x v="25"/>
    <x v="0"/>
    <n v="3"/>
    <s v="Yes"/>
    <x v="1"/>
    <n v="104.66"/>
    <s v="Yes"/>
    <n v="5"/>
    <x v="226"/>
    <x v="0"/>
    <n v="0"/>
    <x v="1"/>
    <n v="1"/>
  </r>
  <r>
    <s v="EU2374"/>
    <x v="1374"/>
    <s v="Nicholas Sparks"/>
    <s v="kristensmith@whitaker.com"/>
    <x v="2"/>
    <x v="3"/>
    <d v="2025-05-24T00:00:00"/>
    <d v="2025-01-01T13:00:00"/>
    <d v="2025-01-01T15:00:00"/>
    <n v="120"/>
    <s v="Tablet"/>
    <s v="Windows"/>
    <s v="Mobile App"/>
    <s v="Discussion"/>
    <x v="3"/>
    <s v="4G"/>
    <n v="707.6"/>
    <x v="107"/>
    <x v="1"/>
    <n v="1"/>
    <s v="No"/>
    <x v="0"/>
    <n v="110.92"/>
    <s v="Yes"/>
    <n v="2"/>
    <x v="169"/>
    <x v="0"/>
    <n v="1"/>
    <x v="0"/>
    <n v="1"/>
  </r>
  <r>
    <s v="EU2375"/>
    <x v="1375"/>
    <s v="Anthony Kelley"/>
    <s v="qadams@greer.org"/>
    <x v="4"/>
    <x v="4"/>
    <d v="2024-08-19T00:00:00"/>
    <d v="2025-01-01T12:00:00"/>
    <d v="2025-01-01T14:00:00"/>
    <n v="120"/>
    <s v="Smartphone"/>
    <s v="macOS"/>
    <s v="Web"/>
    <s v="Quiz"/>
    <x v="1"/>
    <s v="4G"/>
    <n v="743.78"/>
    <x v="719"/>
    <x v="1"/>
    <n v="5"/>
    <s v="No"/>
    <x v="0"/>
    <n v="118.58"/>
    <s v="Yes"/>
    <n v="4"/>
    <x v="208"/>
    <x v="0"/>
    <n v="1"/>
    <x v="0"/>
    <n v="1"/>
  </r>
  <r>
    <s v="EU2376"/>
    <x v="1376"/>
    <s v="Gail White"/>
    <s v="cstout@richardson.com"/>
    <x v="1"/>
    <x v="0"/>
    <d v="2025-01-11T00:00:00"/>
    <d v="2025-01-01T09:00:00"/>
    <d v="2025-01-01T11:00:00"/>
    <n v="120"/>
    <s v="Smartphone"/>
    <s v="Android"/>
    <s v="Mobile App"/>
    <s v="Discussion"/>
    <x v="2"/>
    <s v="5G"/>
    <n v="790.39"/>
    <x v="375"/>
    <x v="1"/>
    <n v="4"/>
    <s v="Yes"/>
    <x v="0"/>
    <n v="98.23"/>
    <s v="No"/>
    <n v="5"/>
    <x v="157"/>
    <x v="3"/>
    <n v="1"/>
    <x v="0"/>
    <n v="0"/>
  </r>
  <r>
    <s v="EU2377"/>
    <x v="1377"/>
    <s v="Lori Morales"/>
    <s v="brownwilliam@gmail.com"/>
    <x v="1"/>
    <x v="2"/>
    <d v="2024-10-13T00:00:00"/>
    <d v="2025-01-01T10:00:00"/>
    <d v="2025-01-01T11:00:00"/>
    <n v="60"/>
    <s v="Tablet"/>
    <s v="iOS"/>
    <s v="Mobile App"/>
    <s v="Quiz"/>
    <x v="1"/>
    <s v="4G"/>
    <n v="467.16"/>
    <x v="154"/>
    <x v="1"/>
    <n v="3"/>
    <s v="No"/>
    <x v="1"/>
    <n v="99.72"/>
    <s v="Yes"/>
    <n v="9"/>
    <x v="7"/>
    <x v="5"/>
    <n v="1"/>
    <x v="1"/>
    <n v="1"/>
  </r>
  <r>
    <s v="EU2378"/>
    <x v="1378"/>
    <s v="Katherine Cervantes"/>
    <s v="tylernorman@johnson-johnson.com"/>
    <x v="3"/>
    <x v="2"/>
    <d v="2025-07-01T00:00:00"/>
    <d v="2025-01-01T14:00:00"/>
    <d v="2025-01-01T16:00:00"/>
    <n v="120"/>
    <s v="Tablet"/>
    <s v="Linux"/>
    <s v="Mobile App"/>
    <s v="Discussion"/>
    <x v="0"/>
    <s v="5G"/>
    <n v="854.39"/>
    <x v="422"/>
    <x v="1"/>
    <n v="3"/>
    <s v="No"/>
    <x v="1"/>
    <n v="118.28"/>
    <s v="Yes"/>
    <n v="3"/>
    <x v="222"/>
    <x v="4"/>
    <n v="1"/>
    <x v="1"/>
    <n v="1"/>
  </r>
  <r>
    <s v="EU2379"/>
    <x v="1379"/>
    <s v="Reginald Griffin DVM"/>
    <s v="jasonthomas@gmail.com"/>
    <x v="1"/>
    <x v="2"/>
    <d v="2025-05-26T00:00:00"/>
    <d v="2025-01-01T13:00:00"/>
    <d v="2025-01-01T15:00:00"/>
    <n v="120"/>
    <s v="Smartphone"/>
    <s v="Linux"/>
    <s v="Web"/>
    <s v="Discussion"/>
    <x v="2"/>
    <s v="4G"/>
    <n v="567.36"/>
    <x v="512"/>
    <x v="0"/>
    <n v="5"/>
    <s v="Yes"/>
    <x v="1"/>
    <n v="14.92"/>
    <s v="Yes"/>
    <n v="1"/>
    <x v="86"/>
    <x v="0"/>
    <n v="0"/>
    <x v="1"/>
    <n v="1"/>
  </r>
  <r>
    <s v="EU2380"/>
    <x v="1380"/>
    <s v="Stacy Stevens"/>
    <s v="stevenweaver@yahoo.com"/>
    <x v="4"/>
    <x v="5"/>
    <d v="2025-06-10T00:00:00"/>
    <d v="2025-01-01T12:00:00"/>
    <d v="2025-01-01T13:00:00"/>
    <n v="60"/>
    <s v="Desktop"/>
    <s v="Windows"/>
    <s v="Mobile App"/>
    <s v="Video"/>
    <x v="0"/>
    <s v="Ethernet"/>
    <n v="832.76"/>
    <x v="571"/>
    <x v="0"/>
    <n v="0"/>
    <s v="No"/>
    <x v="1"/>
    <n v="106.44"/>
    <s v="No"/>
    <n v="7"/>
    <x v="108"/>
    <x v="0"/>
    <n v="0"/>
    <x v="1"/>
    <n v="0"/>
  </r>
  <r>
    <s v="EU2381"/>
    <x v="1381"/>
    <s v="Dr. Darren Butler"/>
    <s v="awashington@hotmail.com"/>
    <x v="3"/>
    <x v="6"/>
    <d v="2025-03-03T00:00:00"/>
    <d v="2025-01-01T12:00:00"/>
    <d v="2025-01-01T14:00:00"/>
    <n v="120"/>
    <s v="Tablet"/>
    <s v="Android"/>
    <s v="Mobile App"/>
    <s v="Quiz"/>
    <x v="0"/>
    <s v="4G"/>
    <n v="295.33"/>
    <x v="231"/>
    <x v="1"/>
    <n v="0"/>
    <s v="No"/>
    <x v="1"/>
    <n v="68.7"/>
    <s v="No"/>
    <n v="9"/>
    <x v="33"/>
    <x v="0"/>
    <n v="1"/>
    <x v="1"/>
    <n v="0"/>
  </r>
  <r>
    <s v="EU2382"/>
    <x v="1382"/>
    <s v="Evelyn Lopez"/>
    <s v="bryanshelly@nelson-moore.org"/>
    <x v="2"/>
    <x v="3"/>
    <d v="2025-04-26T00:00:00"/>
    <d v="2025-01-01T13:00:00"/>
    <d v="2025-01-01T14:00:00"/>
    <n v="60"/>
    <s v="Laptop"/>
    <s v="Linux"/>
    <s v="Web"/>
    <s v="Assignment"/>
    <x v="3"/>
    <s v="4G"/>
    <n v="318.87"/>
    <x v="505"/>
    <x v="1"/>
    <n v="5"/>
    <s v="Yes"/>
    <x v="1"/>
    <n v="20.46"/>
    <s v="No"/>
    <n v="1"/>
    <x v="29"/>
    <x v="3"/>
    <n v="1"/>
    <x v="1"/>
    <n v="0"/>
  </r>
  <r>
    <s v="EU2383"/>
    <x v="1383"/>
    <s v="Karen Johns"/>
    <s v="michelesanchez@gmail.com"/>
    <x v="1"/>
    <x v="2"/>
    <d v="2024-12-21T00:00:00"/>
    <d v="2025-01-01T14:00:00"/>
    <d v="2025-01-01T15:00:00"/>
    <n v="60"/>
    <s v="Smartphone"/>
    <s v="iOS"/>
    <s v="Mobile App"/>
    <s v="Assignment"/>
    <x v="0"/>
    <s v="5G"/>
    <n v="172.65"/>
    <x v="421"/>
    <x v="0"/>
    <n v="4"/>
    <s v="No"/>
    <x v="0"/>
    <n v="82.97"/>
    <s v="No"/>
    <n v="10"/>
    <x v="51"/>
    <x v="3"/>
    <n v="0"/>
    <x v="0"/>
    <n v="0"/>
  </r>
  <r>
    <s v="EU2384"/>
    <x v="1384"/>
    <s v="Adam Chapman"/>
    <s v="nataliefowler@gmail.com"/>
    <x v="2"/>
    <x v="3"/>
    <d v="2024-12-16T00:00:00"/>
    <d v="2025-01-01T14:00:00"/>
    <d v="2025-01-01T15:00:00"/>
    <n v="60"/>
    <s v="Tablet"/>
    <s v="macOS"/>
    <s v="Web"/>
    <s v="Reading Material"/>
    <x v="0"/>
    <s v="4G"/>
    <n v="285.36"/>
    <x v="720"/>
    <x v="0"/>
    <n v="3"/>
    <s v="Yes"/>
    <x v="0"/>
    <n v="67.180000000000007"/>
    <s v="No"/>
    <n v="4"/>
    <x v="187"/>
    <x v="2"/>
    <n v="0"/>
    <x v="0"/>
    <n v="0"/>
  </r>
  <r>
    <s v="EU2385"/>
    <x v="1385"/>
    <s v="Megan Potts"/>
    <s v="ruizchase@gmail.com"/>
    <x v="3"/>
    <x v="2"/>
    <d v="2025-06-07T00:00:00"/>
    <d v="2025-01-01T09:00:00"/>
    <d v="2025-01-01T10:00:00"/>
    <n v="60"/>
    <s v="Laptop"/>
    <s v="iOS"/>
    <s v="Web"/>
    <s v="Reading Material"/>
    <x v="0"/>
    <s v="4G"/>
    <n v="547.57000000000005"/>
    <x v="440"/>
    <x v="0"/>
    <n v="0"/>
    <s v="No"/>
    <x v="0"/>
    <n v="76.83"/>
    <s v="No"/>
    <n v="6"/>
    <x v="16"/>
    <x v="5"/>
    <n v="0"/>
    <x v="0"/>
    <n v="0"/>
  </r>
  <r>
    <s v="EU2386"/>
    <x v="1386"/>
    <s v="Catherine Williams"/>
    <s v="amandalong@gmail.com"/>
    <x v="4"/>
    <x v="4"/>
    <d v="2024-10-31T00:00:00"/>
    <d v="2025-01-01T10:00:00"/>
    <d v="2025-01-01T12:00:00"/>
    <n v="120"/>
    <s v="Desktop"/>
    <s v="Android"/>
    <s v="Mobile App"/>
    <s v="Assignment"/>
    <x v="1"/>
    <s v="Ethernet"/>
    <n v="482.92"/>
    <x v="83"/>
    <x v="1"/>
    <n v="0"/>
    <s v="No"/>
    <x v="0"/>
    <n v="92.42"/>
    <s v="Yes"/>
    <n v="5"/>
    <x v="17"/>
    <x v="3"/>
    <n v="1"/>
    <x v="0"/>
    <n v="1"/>
  </r>
  <r>
    <s v="EU2387"/>
    <x v="1387"/>
    <s v="Rebecca Jimenez"/>
    <s v="tsmith@gmail.com"/>
    <x v="0"/>
    <x v="2"/>
    <d v="2024-12-05T00:00:00"/>
    <d v="2025-01-01T10:00:00"/>
    <d v="2025-01-01T12:00:00"/>
    <n v="120"/>
    <s v="Tablet"/>
    <s v="macOS"/>
    <s v="Web"/>
    <s v="Quiz"/>
    <x v="1"/>
    <s v="WiFi"/>
    <n v="672.56"/>
    <x v="721"/>
    <x v="0"/>
    <n v="3"/>
    <s v="No"/>
    <x v="1"/>
    <n v="83.52"/>
    <s v="Yes"/>
    <n v="9"/>
    <x v="146"/>
    <x v="5"/>
    <n v="0"/>
    <x v="1"/>
    <n v="1"/>
  </r>
  <r>
    <s v="EU2388"/>
    <x v="1388"/>
    <s v="David Johnson"/>
    <s v="taylor11@hotmail.com"/>
    <x v="1"/>
    <x v="4"/>
    <d v="2024-12-27T00:00:00"/>
    <d v="2025-01-01T09:00:00"/>
    <d v="2025-01-01T11:00:00"/>
    <n v="120"/>
    <s v="Tablet"/>
    <s v="Windows"/>
    <s v="Web"/>
    <s v="Reading Material"/>
    <x v="3"/>
    <s v="5G"/>
    <n v="688.51"/>
    <x v="722"/>
    <x v="1"/>
    <n v="1"/>
    <s v="Yes"/>
    <x v="1"/>
    <n v="35.81"/>
    <s v="No"/>
    <n v="0"/>
    <x v="75"/>
    <x v="3"/>
    <n v="1"/>
    <x v="1"/>
    <n v="0"/>
  </r>
  <r>
    <s v="EU2389"/>
    <x v="1389"/>
    <s v="Kendra Watts"/>
    <s v="stephaniefields@le.info"/>
    <x v="2"/>
    <x v="4"/>
    <d v="2025-07-07T00:00:00"/>
    <d v="2025-01-01T12:00:00"/>
    <d v="2025-01-01T13:00:00"/>
    <n v="60"/>
    <s v="Laptop"/>
    <s v="Windows"/>
    <s v="Web"/>
    <s v="Quiz"/>
    <x v="2"/>
    <s v="WiFi"/>
    <n v="345.42"/>
    <x v="723"/>
    <x v="0"/>
    <n v="3"/>
    <s v="No"/>
    <x v="0"/>
    <n v="0.94"/>
    <s v="No"/>
    <n v="7"/>
    <x v="163"/>
    <x v="0"/>
    <n v="0"/>
    <x v="0"/>
    <n v="0"/>
  </r>
  <r>
    <s v="EU2390"/>
    <x v="1390"/>
    <s v="Erika Bryant"/>
    <s v="michelelane@yahoo.com"/>
    <x v="3"/>
    <x v="2"/>
    <d v="2024-12-16T00:00:00"/>
    <d v="2025-01-01T12:00:00"/>
    <d v="2025-01-01T14:00:00"/>
    <n v="120"/>
    <s v="Smartphone"/>
    <s v="Android"/>
    <s v="Mobile App"/>
    <s v="Quiz"/>
    <x v="0"/>
    <s v="WiFi"/>
    <n v="918.46"/>
    <x v="724"/>
    <x v="1"/>
    <n v="0"/>
    <s v="Yes"/>
    <x v="1"/>
    <n v="12.33"/>
    <s v="Yes"/>
    <n v="8"/>
    <x v="19"/>
    <x v="2"/>
    <n v="1"/>
    <x v="1"/>
    <n v="1"/>
  </r>
  <r>
    <s v="EU2391"/>
    <x v="1391"/>
    <s v="Kristie Jenkins"/>
    <s v="daniellemcfarland@gmail.com"/>
    <x v="1"/>
    <x v="4"/>
    <d v="2025-04-10T00:00:00"/>
    <d v="2025-01-01T08:00:00"/>
    <d v="2025-01-01T09:00:00"/>
    <n v="60"/>
    <s v="Smartphone"/>
    <s v="Linux"/>
    <s v="Mobile App"/>
    <s v="Reading Material"/>
    <x v="4"/>
    <s v="4G"/>
    <n v="144.94999999999999"/>
    <x v="491"/>
    <x v="1"/>
    <n v="4"/>
    <s v="Yes"/>
    <x v="0"/>
    <n v="84.75"/>
    <s v="No"/>
    <n v="3"/>
    <x v="86"/>
    <x v="2"/>
    <n v="1"/>
    <x v="0"/>
    <n v="0"/>
  </r>
  <r>
    <s v="EU2392"/>
    <x v="1392"/>
    <s v="Daniel Romero"/>
    <s v="ashleycassandra@gmail.com"/>
    <x v="2"/>
    <x v="2"/>
    <d v="2024-09-24T00:00:00"/>
    <d v="2025-01-01T13:00:00"/>
    <d v="2025-01-01T14:00:00"/>
    <n v="60"/>
    <s v="Desktop"/>
    <s v="iOS"/>
    <s v="Mobile App"/>
    <s v="Reading Material"/>
    <x v="1"/>
    <s v="WiFi"/>
    <n v="89.17"/>
    <x v="725"/>
    <x v="0"/>
    <n v="2"/>
    <s v="Yes"/>
    <x v="0"/>
    <n v="112.49"/>
    <s v="Yes"/>
    <n v="3"/>
    <x v="23"/>
    <x v="2"/>
    <n v="0"/>
    <x v="0"/>
    <n v="1"/>
  </r>
  <r>
    <s v="EU2393"/>
    <x v="1393"/>
    <s v="Danny Gonzalez"/>
    <s v="jillchambers@gilbert.info"/>
    <x v="0"/>
    <x v="0"/>
    <d v="2025-01-10T00:00:00"/>
    <d v="2025-01-01T09:00:00"/>
    <d v="2025-01-01T10:00:00"/>
    <n v="60"/>
    <s v="Laptop"/>
    <s v="Android"/>
    <s v="Web"/>
    <s v="Quiz"/>
    <x v="1"/>
    <s v="5G"/>
    <n v="667.85"/>
    <x v="726"/>
    <x v="0"/>
    <n v="3"/>
    <s v="Yes"/>
    <x v="0"/>
    <n v="23.08"/>
    <s v="Yes"/>
    <n v="3"/>
    <x v="106"/>
    <x v="1"/>
    <n v="0"/>
    <x v="0"/>
    <n v="1"/>
  </r>
  <r>
    <s v="EU2394"/>
    <x v="1394"/>
    <s v="Lauren Hickman"/>
    <s v="warrenrenee@gmail.com"/>
    <x v="4"/>
    <x v="5"/>
    <d v="2024-12-30T00:00:00"/>
    <d v="2025-01-01T10:00:00"/>
    <d v="2025-01-01T12:00:00"/>
    <n v="120"/>
    <s v="Smartphone"/>
    <s v="macOS"/>
    <s v="Web"/>
    <s v="Quiz"/>
    <x v="1"/>
    <s v="Ethernet"/>
    <n v="278.49"/>
    <x v="313"/>
    <x v="1"/>
    <n v="5"/>
    <s v="Yes"/>
    <x v="0"/>
    <n v="35.67"/>
    <s v="Yes"/>
    <n v="6"/>
    <x v="150"/>
    <x v="5"/>
    <n v="1"/>
    <x v="0"/>
    <n v="1"/>
  </r>
  <r>
    <s v="EU2395"/>
    <x v="1395"/>
    <s v="Matthew Barry"/>
    <s v="juanhall@gonzalez.com"/>
    <x v="3"/>
    <x v="5"/>
    <d v="2024-08-15T00:00:00"/>
    <d v="2025-01-01T08:00:00"/>
    <d v="2025-01-01T10:00:00"/>
    <n v="120"/>
    <s v="Desktop"/>
    <s v="iOS"/>
    <s v="Web"/>
    <s v="Assignment"/>
    <x v="0"/>
    <s v="Ethernet"/>
    <n v="909.51"/>
    <x v="434"/>
    <x v="1"/>
    <n v="1"/>
    <s v="Yes"/>
    <x v="1"/>
    <n v="100.8"/>
    <s v="Yes"/>
    <n v="0"/>
    <x v="195"/>
    <x v="5"/>
    <n v="1"/>
    <x v="1"/>
    <n v="1"/>
  </r>
  <r>
    <s v="EU2396"/>
    <x v="1396"/>
    <s v="Joseph Eaton"/>
    <s v="millerchristina@gmail.com"/>
    <x v="2"/>
    <x v="6"/>
    <d v="2024-09-30T00:00:00"/>
    <d v="2025-01-01T14:00:00"/>
    <d v="2025-01-01T15:00:00"/>
    <n v="60"/>
    <s v="Desktop"/>
    <s v="Linux"/>
    <s v="Mobile App"/>
    <s v="Video"/>
    <x v="2"/>
    <s v="WiFi"/>
    <n v="927.81"/>
    <x v="727"/>
    <x v="0"/>
    <n v="2"/>
    <s v="Yes"/>
    <x v="1"/>
    <n v="105.4"/>
    <s v="No"/>
    <n v="0"/>
    <x v="92"/>
    <x v="0"/>
    <n v="0"/>
    <x v="1"/>
    <n v="0"/>
  </r>
  <r>
    <s v="EU2397"/>
    <x v="1397"/>
    <s v="Richard Tapia"/>
    <s v="xbriggs@yahoo.com"/>
    <x v="4"/>
    <x v="6"/>
    <d v="2024-12-20T00:00:00"/>
    <d v="2025-01-01T14:00:00"/>
    <d v="2025-01-01T16:00:00"/>
    <n v="120"/>
    <s v="Desktop"/>
    <s v="Windows"/>
    <s v="Web"/>
    <s v="Video"/>
    <x v="4"/>
    <s v="5G"/>
    <n v="217.98"/>
    <x v="120"/>
    <x v="0"/>
    <n v="5"/>
    <s v="Yes"/>
    <x v="1"/>
    <n v="21.23"/>
    <s v="Yes"/>
    <n v="9"/>
    <x v="23"/>
    <x v="3"/>
    <n v="0"/>
    <x v="1"/>
    <n v="1"/>
  </r>
  <r>
    <s v="EU2398"/>
    <x v="1398"/>
    <s v="Tiffany Walter"/>
    <s v="shawnrodriguez@hotmail.com"/>
    <x v="2"/>
    <x v="4"/>
    <d v="2024-09-09T00:00:00"/>
    <d v="2025-01-01T09:00:00"/>
    <d v="2025-01-01T11:00:00"/>
    <n v="120"/>
    <s v="Tablet"/>
    <s v="Linux"/>
    <s v="Mobile App"/>
    <s v="Quiz"/>
    <x v="1"/>
    <s v="WiFi"/>
    <n v="484.11"/>
    <x v="607"/>
    <x v="1"/>
    <n v="2"/>
    <s v="No"/>
    <x v="1"/>
    <n v="12.61"/>
    <s v="No"/>
    <n v="8"/>
    <x v="33"/>
    <x v="0"/>
    <n v="1"/>
    <x v="1"/>
    <n v="0"/>
  </r>
  <r>
    <s v="EU2399"/>
    <x v="1399"/>
    <s v="Kimberly Garner"/>
    <s v="christydunn@hotmail.com"/>
    <x v="0"/>
    <x v="4"/>
    <d v="2024-09-18T00:00:00"/>
    <d v="2025-01-01T13:00:00"/>
    <d v="2025-01-01T15:00:00"/>
    <n v="120"/>
    <s v="Laptop"/>
    <s v="Linux"/>
    <s v="Mobile App"/>
    <s v="Discussion"/>
    <x v="0"/>
    <s v="Ethernet"/>
    <n v="420.37"/>
    <x v="436"/>
    <x v="1"/>
    <n v="0"/>
    <s v="Yes"/>
    <x v="0"/>
    <n v="81.87"/>
    <s v="Yes"/>
    <n v="8"/>
    <x v="15"/>
    <x v="4"/>
    <n v="1"/>
    <x v="0"/>
    <n v="1"/>
  </r>
  <r>
    <s v="EU2400"/>
    <x v="1400"/>
    <s v="Jennifer Barber"/>
    <s v="dillonrebecca@gmail.com"/>
    <x v="0"/>
    <x v="5"/>
    <d v="2024-12-18T00:00:00"/>
    <d v="2025-01-01T14:00:00"/>
    <d v="2025-01-01T15:00:00"/>
    <n v="60"/>
    <s v="Laptop"/>
    <s v="iOS"/>
    <s v="Mobile App"/>
    <s v="Assignment"/>
    <x v="4"/>
    <s v="WiFi"/>
    <n v="888.05"/>
    <x v="501"/>
    <x v="0"/>
    <n v="2"/>
    <s v="No"/>
    <x v="1"/>
    <n v="52.38"/>
    <s v="Yes"/>
    <n v="5"/>
    <x v="161"/>
    <x v="3"/>
    <n v="0"/>
    <x v="1"/>
    <n v="1"/>
  </r>
  <r>
    <s v="EU2401"/>
    <x v="1401"/>
    <s v="Jesse Dillon"/>
    <s v="kellytracy@yahoo.com"/>
    <x v="0"/>
    <x v="3"/>
    <d v="2024-07-13T00:00:00"/>
    <d v="2025-01-01T12:00:00"/>
    <d v="2025-01-01T14:00:00"/>
    <n v="120"/>
    <s v="Laptop"/>
    <s v="macOS"/>
    <s v="Web"/>
    <s v="Assignment"/>
    <x v="0"/>
    <s v="4G"/>
    <n v="798.87"/>
    <x v="728"/>
    <x v="1"/>
    <n v="3"/>
    <s v="No"/>
    <x v="1"/>
    <n v="34.25"/>
    <s v="Yes"/>
    <n v="9"/>
    <x v="140"/>
    <x v="4"/>
    <n v="1"/>
    <x v="1"/>
    <n v="1"/>
  </r>
  <r>
    <s v="EU2402"/>
    <x v="1402"/>
    <s v="Caitlin Bates"/>
    <s v="dustin56@cuevas.org"/>
    <x v="2"/>
    <x v="5"/>
    <d v="2024-11-24T00:00:00"/>
    <d v="2025-01-01T11:00:00"/>
    <d v="2025-01-01T12:00:00"/>
    <n v="60"/>
    <s v="Tablet"/>
    <s v="iOS"/>
    <s v="Web"/>
    <s v="Reading Material"/>
    <x v="2"/>
    <s v="4G"/>
    <n v="980.65"/>
    <x v="138"/>
    <x v="0"/>
    <n v="0"/>
    <s v="Yes"/>
    <x v="0"/>
    <n v="92.64"/>
    <s v="No"/>
    <n v="5"/>
    <x v="151"/>
    <x v="1"/>
    <n v="0"/>
    <x v="0"/>
    <n v="0"/>
  </r>
  <r>
    <s v="EU2403"/>
    <x v="1403"/>
    <s v="Cynthia Rodriguez"/>
    <s v="qcarter@gmail.com"/>
    <x v="4"/>
    <x v="0"/>
    <d v="2025-04-10T00:00:00"/>
    <d v="2025-01-01T09:00:00"/>
    <d v="2025-01-01T11:00:00"/>
    <n v="120"/>
    <s v="Laptop"/>
    <s v="Linux"/>
    <s v="Mobile App"/>
    <s v="Reading Material"/>
    <x v="2"/>
    <s v="WiFi"/>
    <n v="699.03"/>
    <x v="246"/>
    <x v="0"/>
    <n v="1"/>
    <s v="Yes"/>
    <x v="0"/>
    <n v="4.9800000000000004"/>
    <s v="No"/>
    <n v="8"/>
    <x v="129"/>
    <x v="0"/>
    <n v="0"/>
    <x v="0"/>
    <n v="0"/>
  </r>
  <r>
    <s v="EU2404"/>
    <x v="1404"/>
    <s v="Kim Garcia"/>
    <s v="masseydavid@gmail.com"/>
    <x v="0"/>
    <x v="4"/>
    <d v="2024-07-12T00:00:00"/>
    <d v="2025-01-01T12:00:00"/>
    <d v="2025-01-01T14:00:00"/>
    <n v="120"/>
    <s v="Desktop"/>
    <s v="iOS"/>
    <s v="Web"/>
    <s v="Discussion"/>
    <x v="2"/>
    <s v="Ethernet"/>
    <n v="645.80999999999995"/>
    <x v="329"/>
    <x v="0"/>
    <n v="5"/>
    <s v="Yes"/>
    <x v="0"/>
    <n v="11.33"/>
    <s v="No"/>
    <n v="8"/>
    <x v="121"/>
    <x v="1"/>
    <n v="0"/>
    <x v="0"/>
    <n v="0"/>
  </r>
  <r>
    <s v="EU2405"/>
    <x v="1405"/>
    <s v="Tracy Lin"/>
    <s v="johnortiz@yahoo.com"/>
    <x v="0"/>
    <x v="3"/>
    <d v="2025-01-26T00:00:00"/>
    <d v="2025-01-01T13:00:00"/>
    <d v="2025-01-01T15:00:00"/>
    <n v="120"/>
    <s v="Smartphone"/>
    <s v="Linux"/>
    <s v="Web"/>
    <s v="Discussion"/>
    <x v="1"/>
    <s v="Ethernet"/>
    <n v="958.91"/>
    <x v="729"/>
    <x v="0"/>
    <n v="0"/>
    <s v="Yes"/>
    <x v="1"/>
    <n v="34.630000000000003"/>
    <s v="Yes"/>
    <n v="0"/>
    <x v="56"/>
    <x v="0"/>
    <n v="0"/>
    <x v="1"/>
    <n v="1"/>
  </r>
  <r>
    <s v="EU2406"/>
    <x v="1406"/>
    <s v="Michael Ford"/>
    <s v="anthonygraham@powell.com"/>
    <x v="0"/>
    <x v="4"/>
    <d v="2024-11-30T00:00:00"/>
    <d v="2025-01-01T11:00:00"/>
    <d v="2025-01-01T12:00:00"/>
    <n v="60"/>
    <s v="Smartphone"/>
    <s v="Windows"/>
    <s v="Web"/>
    <s v="Video"/>
    <x v="4"/>
    <s v="5G"/>
    <n v="621.78"/>
    <x v="649"/>
    <x v="1"/>
    <n v="5"/>
    <s v="Yes"/>
    <x v="0"/>
    <n v="93.8"/>
    <s v="Yes"/>
    <n v="10"/>
    <x v="9"/>
    <x v="0"/>
    <n v="1"/>
    <x v="0"/>
    <n v="1"/>
  </r>
  <r>
    <s v="EU2407"/>
    <x v="1407"/>
    <s v="Mary Mcdonald"/>
    <s v="lmathews@gmail.com"/>
    <x v="3"/>
    <x v="1"/>
    <d v="2024-08-28T00:00:00"/>
    <d v="2025-01-01T10:00:00"/>
    <d v="2025-01-01T11:00:00"/>
    <n v="60"/>
    <s v="Desktop"/>
    <s v="Windows"/>
    <s v="Web"/>
    <s v="Quiz"/>
    <x v="2"/>
    <s v="4G"/>
    <n v="751.98"/>
    <x v="544"/>
    <x v="1"/>
    <n v="0"/>
    <s v="No"/>
    <x v="1"/>
    <n v="66.540000000000006"/>
    <s v="Yes"/>
    <n v="5"/>
    <x v="65"/>
    <x v="0"/>
    <n v="1"/>
    <x v="1"/>
    <n v="1"/>
  </r>
  <r>
    <s v="EU2408"/>
    <x v="1408"/>
    <s v="James Sanchez"/>
    <s v="andreaandrews@zimmerman.com"/>
    <x v="0"/>
    <x v="4"/>
    <d v="2025-01-13T00:00:00"/>
    <d v="2025-01-01T14:00:00"/>
    <d v="2025-01-01T16:00:00"/>
    <n v="120"/>
    <s v="Smartphone"/>
    <s v="iOS"/>
    <s v="Mobile App"/>
    <s v="Assignment"/>
    <x v="1"/>
    <s v="Ethernet"/>
    <n v="810.2"/>
    <x v="536"/>
    <x v="1"/>
    <n v="2"/>
    <s v="No"/>
    <x v="0"/>
    <n v="98.78"/>
    <s v="No"/>
    <n v="1"/>
    <x v="148"/>
    <x v="1"/>
    <n v="1"/>
    <x v="0"/>
    <n v="0"/>
  </r>
  <r>
    <s v="EU2409"/>
    <x v="1409"/>
    <s v="Melissa Green"/>
    <s v="april38@yahoo.com"/>
    <x v="4"/>
    <x v="3"/>
    <d v="2025-03-19T00:00:00"/>
    <d v="2025-01-01T14:00:00"/>
    <d v="2025-01-01T15:00:00"/>
    <n v="60"/>
    <s v="Smartphone"/>
    <s v="Windows"/>
    <s v="Web"/>
    <s v="Reading Material"/>
    <x v="0"/>
    <s v="4G"/>
    <n v="666.94"/>
    <x v="730"/>
    <x v="1"/>
    <n v="3"/>
    <s v="No"/>
    <x v="0"/>
    <n v="0.85"/>
    <s v="No"/>
    <n v="8"/>
    <x v="239"/>
    <x v="3"/>
    <n v="1"/>
    <x v="0"/>
    <n v="0"/>
  </r>
  <r>
    <s v="EU2410"/>
    <x v="1410"/>
    <s v="Daniel Hoffman"/>
    <s v="alanalexander@williams.net"/>
    <x v="1"/>
    <x v="6"/>
    <d v="2024-11-03T00:00:00"/>
    <d v="2025-01-01T11:00:00"/>
    <d v="2025-01-01T13:00:00"/>
    <n v="120"/>
    <s v="Laptop"/>
    <s v="Android"/>
    <s v="Mobile App"/>
    <s v="Assignment"/>
    <x v="4"/>
    <s v="4G"/>
    <n v="678.01"/>
    <x v="367"/>
    <x v="1"/>
    <n v="0"/>
    <s v="No"/>
    <x v="0"/>
    <n v="77.27"/>
    <s v="Yes"/>
    <n v="4"/>
    <x v="149"/>
    <x v="0"/>
    <n v="1"/>
    <x v="0"/>
    <n v="1"/>
  </r>
  <r>
    <s v="EU2411"/>
    <x v="1411"/>
    <s v="Andrew Ryan"/>
    <s v="jason31@hotmail.com"/>
    <x v="0"/>
    <x v="0"/>
    <d v="2025-05-24T00:00:00"/>
    <d v="2025-01-01T10:00:00"/>
    <d v="2025-01-01T12:00:00"/>
    <n v="120"/>
    <s v="Tablet"/>
    <s v="Android"/>
    <s v="Mobile App"/>
    <s v="Video"/>
    <x v="2"/>
    <s v="Ethernet"/>
    <n v="870.74"/>
    <x v="612"/>
    <x v="1"/>
    <n v="5"/>
    <s v="No"/>
    <x v="0"/>
    <n v="11.25"/>
    <s v="No"/>
    <n v="10"/>
    <x v="143"/>
    <x v="5"/>
    <n v="1"/>
    <x v="0"/>
    <n v="0"/>
  </r>
  <r>
    <s v="EU2412"/>
    <x v="1412"/>
    <s v="Tony Olson"/>
    <s v="hernandeztyler@reeves-benson.com"/>
    <x v="0"/>
    <x v="3"/>
    <d v="2024-08-15T00:00:00"/>
    <d v="2025-01-01T11:00:00"/>
    <d v="2025-01-01T13:00:00"/>
    <n v="120"/>
    <s v="Desktop"/>
    <s v="Windows"/>
    <s v="Mobile App"/>
    <s v="Reading Material"/>
    <x v="0"/>
    <s v="Ethernet"/>
    <n v="467.55"/>
    <x v="299"/>
    <x v="0"/>
    <n v="1"/>
    <s v="No"/>
    <x v="1"/>
    <n v="116.93"/>
    <s v="No"/>
    <n v="6"/>
    <x v="136"/>
    <x v="3"/>
    <n v="0"/>
    <x v="1"/>
    <n v="0"/>
  </r>
  <r>
    <s v="EU2413"/>
    <x v="1413"/>
    <s v="John Marks"/>
    <s v="mariabeck@yahoo.com"/>
    <x v="4"/>
    <x v="1"/>
    <d v="2024-11-11T00:00:00"/>
    <d v="2025-01-01T14:00:00"/>
    <d v="2025-01-01T16:00:00"/>
    <n v="120"/>
    <s v="Laptop"/>
    <s v="macOS"/>
    <s v="Web"/>
    <s v="Discussion"/>
    <x v="4"/>
    <s v="5G"/>
    <n v="446.77"/>
    <x v="466"/>
    <x v="0"/>
    <n v="0"/>
    <s v="Yes"/>
    <x v="1"/>
    <n v="10.41"/>
    <s v="No"/>
    <n v="1"/>
    <x v="120"/>
    <x v="0"/>
    <n v="0"/>
    <x v="1"/>
    <n v="0"/>
  </r>
  <r>
    <s v="EU2414"/>
    <x v="1414"/>
    <s v="Renee Johnson"/>
    <s v="fgardner@green.com"/>
    <x v="2"/>
    <x v="3"/>
    <d v="2024-08-25T00:00:00"/>
    <d v="2025-01-01T14:00:00"/>
    <d v="2025-01-01T16:00:00"/>
    <n v="120"/>
    <s v="Desktop"/>
    <s v="iOS"/>
    <s v="Web"/>
    <s v="Video"/>
    <x v="4"/>
    <s v="Ethernet"/>
    <n v="609.76"/>
    <x v="532"/>
    <x v="1"/>
    <n v="3"/>
    <s v="No"/>
    <x v="1"/>
    <n v="29.63"/>
    <s v="Yes"/>
    <n v="0"/>
    <x v="151"/>
    <x v="4"/>
    <n v="1"/>
    <x v="1"/>
    <n v="1"/>
  </r>
  <r>
    <s v="EU2415"/>
    <x v="1415"/>
    <s v="David Walker"/>
    <s v="graypaul@gmail.com"/>
    <x v="2"/>
    <x v="0"/>
    <d v="2025-06-18T00:00:00"/>
    <d v="2025-01-01T12:00:00"/>
    <d v="2025-01-01T13:00:00"/>
    <n v="60"/>
    <s v="Smartphone"/>
    <s v="Linux"/>
    <s v="Mobile App"/>
    <s v="Discussion"/>
    <x v="0"/>
    <s v="5G"/>
    <n v="450.38"/>
    <x v="132"/>
    <x v="0"/>
    <n v="2"/>
    <s v="Yes"/>
    <x v="1"/>
    <n v="5.47"/>
    <s v="No"/>
    <n v="8"/>
    <x v="237"/>
    <x v="0"/>
    <n v="0"/>
    <x v="1"/>
    <n v="0"/>
  </r>
  <r>
    <s v="EU2416"/>
    <x v="1416"/>
    <s v="Heather Anderson"/>
    <s v="christopher32@gmail.com"/>
    <x v="0"/>
    <x v="4"/>
    <d v="2025-01-11T00:00:00"/>
    <d v="2025-01-01T08:00:00"/>
    <d v="2025-01-01T09:00:00"/>
    <n v="60"/>
    <s v="Laptop"/>
    <s v="Linux"/>
    <s v="Mobile App"/>
    <s v="Assignment"/>
    <x v="2"/>
    <s v="WiFi"/>
    <n v="392.74"/>
    <x v="378"/>
    <x v="0"/>
    <n v="4"/>
    <s v="No"/>
    <x v="0"/>
    <n v="19.25"/>
    <s v="No"/>
    <n v="5"/>
    <x v="150"/>
    <x v="0"/>
    <n v="0"/>
    <x v="0"/>
    <n v="0"/>
  </r>
  <r>
    <s v="EU2417"/>
    <x v="1417"/>
    <s v="Jamie Reed"/>
    <s v="thomasannette@hotmail.com"/>
    <x v="1"/>
    <x v="4"/>
    <d v="2024-12-27T00:00:00"/>
    <d v="2025-01-01T10:00:00"/>
    <d v="2025-01-01T12:00:00"/>
    <n v="120"/>
    <s v="Tablet"/>
    <s v="Android"/>
    <s v="Web"/>
    <s v="Assignment"/>
    <x v="1"/>
    <s v="Ethernet"/>
    <n v="547.13"/>
    <x v="731"/>
    <x v="0"/>
    <n v="2"/>
    <s v="Yes"/>
    <x v="0"/>
    <n v="45.96"/>
    <s v="Yes"/>
    <n v="5"/>
    <x v="174"/>
    <x v="2"/>
    <n v="0"/>
    <x v="0"/>
    <n v="1"/>
  </r>
  <r>
    <s v="EU2418"/>
    <x v="1418"/>
    <s v="Michelle Schmidt"/>
    <s v="erika74@jenkins.com"/>
    <x v="4"/>
    <x v="6"/>
    <d v="2024-07-30T00:00:00"/>
    <d v="2025-01-01T13:00:00"/>
    <d v="2025-01-01T14:00:00"/>
    <n v="60"/>
    <s v="Laptop"/>
    <s v="Linux"/>
    <s v="Mobile App"/>
    <s v="Discussion"/>
    <x v="0"/>
    <s v="4G"/>
    <n v="155.94"/>
    <x v="258"/>
    <x v="1"/>
    <n v="2"/>
    <s v="No"/>
    <x v="1"/>
    <n v="116.29"/>
    <s v="No"/>
    <n v="4"/>
    <x v="218"/>
    <x v="0"/>
    <n v="1"/>
    <x v="1"/>
    <n v="0"/>
  </r>
  <r>
    <s v="EU2419"/>
    <x v="1419"/>
    <s v="Brad Day"/>
    <s v="gilbertheather@gmail.com"/>
    <x v="3"/>
    <x v="3"/>
    <d v="2024-10-14T00:00:00"/>
    <d v="2025-01-01T09:00:00"/>
    <d v="2025-01-01T11:00:00"/>
    <n v="120"/>
    <s v="Desktop"/>
    <s v="macOS"/>
    <s v="Mobile App"/>
    <s v="Video"/>
    <x v="1"/>
    <s v="4G"/>
    <n v="811.51"/>
    <x v="229"/>
    <x v="0"/>
    <n v="1"/>
    <s v="Yes"/>
    <x v="1"/>
    <n v="116.42"/>
    <s v="No"/>
    <n v="7"/>
    <x v="53"/>
    <x v="0"/>
    <n v="0"/>
    <x v="1"/>
    <n v="0"/>
  </r>
  <r>
    <s v="EU2420"/>
    <x v="1420"/>
    <s v="Jessica Willis"/>
    <s v="zphillips@phillips.net"/>
    <x v="2"/>
    <x v="6"/>
    <d v="2024-09-14T00:00:00"/>
    <d v="2025-01-01T11:00:00"/>
    <d v="2025-01-01T12:00:00"/>
    <n v="60"/>
    <s v="Tablet"/>
    <s v="iOS"/>
    <s v="Mobile App"/>
    <s v="Quiz"/>
    <x v="1"/>
    <s v="Ethernet"/>
    <n v="234.75"/>
    <x v="179"/>
    <x v="0"/>
    <n v="5"/>
    <s v="Yes"/>
    <x v="1"/>
    <n v="79.69"/>
    <s v="Yes"/>
    <n v="6"/>
    <x v="124"/>
    <x v="0"/>
    <n v="0"/>
    <x v="1"/>
    <n v="1"/>
  </r>
  <r>
    <s v="EU2421"/>
    <x v="1421"/>
    <s v="Edward Cook"/>
    <s v="nchapman@petersen.com"/>
    <x v="0"/>
    <x v="1"/>
    <d v="2025-06-11T00:00:00"/>
    <d v="2025-01-01T09:00:00"/>
    <d v="2025-01-01T10:00:00"/>
    <n v="60"/>
    <s v="Laptop"/>
    <s v="iOS"/>
    <s v="Mobile App"/>
    <s v="Quiz"/>
    <x v="3"/>
    <s v="5G"/>
    <n v="904.36"/>
    <x v="328"/>
    <x v="0"/>
    <n v="3"/>
    <s v="No"/>
    <x v="1"/>
    <n v="2.16"/>
    <s v="Yes"/>
    <n v="3"/>
    <x v="44"/>
    <x v="1"/>
    <n v="0"/>
    <x v="1"/>
    <n v="1"/>
  </r>
  <r>
    <s v="EU2422"/>
    <x v="1422"/>
    <s v="Michael Fitzpatrick"/>
    <s v="brandon98@gregory-richards.com"/>
    <x v="4"/>
    <x v="5"/>
    <d v="2025-03-24T00:00:00"/>
    <d v="2025-01-01T10:00:00"/>
    <d v="2025-01-01T12:00:00"/>
    <n v="120"/>
    <s v="Laptop"/>
    <s v="iOS"/>
    <s v="Web"/>
    <s v="Quiz"/>
    <x v="3"/>
    <s v="Ethernet"/>
    <n v="175.23"/>
    <x v="44"/>
    <x v="0"/>
    <n v="5"/>
    <s v="No"/>
    <x v="0"/>
    <n v="112.74"/>
    <s v="No"/>
    <n v="5"/>
    <x v="233"/>
    <x v="0"/>
    <n v="0"/>
    <x v="0"/>
    <n v="0"/>
  </r>
  <r>
    <s v="EU2423"/>
    <x v="1423"/>
    <s v="Jimmy Howard"/>
    <s v="stephanieburch@nelson.com"/>
    <x v="0"/>
    <x v="6"/>
    <d v="2024-09-27T00:00:00"/>
    <d v="2025-01-01T10:00:00"/>
    <d v="2025-01-01T12:00:00"/>
    <n v="120"/>
    <s v="Desktop"/>
    <s v="Android"/>
    <s v="Mobile App"/>
    <s v="Discussion"/>
    <x v="1"/>
    <s v="WiFi"/>
    <n v="525.34"/>
    <x v="732"/>
    <x v="1"/>
    <n v="5"/>
    <s v="Yes"/>
    <x v="0"/>
    <n v="3.91"/>
    <s v="Yes"/>
    <n v="8"/>
    <x v="12"/>
    <x v="2"/>
    <n v="1"/>
    <x v="0"/>
    <n v="1"/>
  </r>
  <r>
    <s v="EU2424"/>
    <x v="1424"/>
    <s v="Luke Rich"/>
    <s v="whernandez@gmail.com"/>
    <x v="0"/>
    <x v="6"/>
    <d v="2024-09-05T00:00:00"/>
    <d v="2025-01-01T11:00:00"/>
    <d v="2025-01-01T13:00:00"/>
    <n v="120"/>
    <s v="Desktop"/>
    <s v="Windows"/>
    <s v="Mobile App"/>
    <s v="Discussion"/>
    <x v="0"/>
    <s v="WiFi"/>
    <n v="907.16"/>
    <x v="733"/>
    <x v="0"/>
    <n v="3"/>
    <s v="No"/>
    <x v="1"/>
    <n v="84.55"/>
    <s v="No"/>
    <n v="10"/>
    <x v="214"/>
    <x v="5"/>
    <n v="0"/>
    <x v="1"/>
    <n v="0"/>
  </r>
  <r>
    <s v="EU2425"/>
    <x v="1425"/>
    <s v="Cynthia Miranda"/>
    <s v="tina76@gmail.com"/>
    <x v="2"/>
    <x v="3"/>
    <d v="2025-01-08T00:00:00"/>
    <d v="2025-01-01T09:00:00"/>
    <d v="2025-01-01T10:00:00"/>
    <n v="60"/>
    <s v="Laptop"/>
    <s v="Android"/>
    <s v="Mobile App"/>
    <s v="Video"/>
    <x v="1"/>
    <s v="4G"/>
    <n v="600.98"/>
    <x v="455"/>
    <x v="0"/>
    <n v="2"/>
    <s v="No"/>
    <x v="0"/>
    <n v="48.42"/>
    <s v="Yes"/>
    <n v="1"/>
    <x v="101"/>
    <x v="0"/>
    <n v="0"/>
    <x v="0"/>
    <n v="1"/>
  </r>
  <r>
    <s v="EU2426"/>
    <x v="1426"/>
    <s v="Glenn Miller"/>
    <s v="goodwinkyle@gmail.com"/>
    <x v="3"/>
    <x v="2"/>
    <d v="2024-10-30T00:00:00"/>
    <d v="2025-01-01T08:00:00"/>
    <d v="2025-01-01T09:00:00"/>
    <n v="60"/>
    <s v="Smartphone"/>
    <s v="macOS"/>
    <s v="Web"/>
    <s v="Reading Material"/>
    <x v="1"/>
    <s v="Ethernet"/>
    <n v="718.99"/>
    <x v="460"/>
    <x v="0"/>
    <n v="4"/>
    <s v="Yes"/>
    <x v="1"/>
    <n v="94.82"/>
    <s v="No"/>
    <n v="5"/>
    <x v="32"/>
    <x v="0"/>
    <n v="0"/>
    <x v="1"/>
    <n v="0"/>
  </r>
  <r>
    <s v="EU2427"/>
    <x v="1427"/>
    <s v="Andre Torres"/>
    <s v="curtisjennifer@prince.info"/>
    <x v="0"/>
    <x v="3"/>
    <d v="2024-09-27T00:00:00"/>
    <d v="2025-01-01T08:00:00"/>
    <d v="2025-01-01T10:00:00"/>
    <n v="120"/>
    <s v="Laptop"/>
    <s v="macOS"/>
    <s v="Web"/>
    <s v="Quiz"/>
    <x v="4"/>
    <s v="4G"/>
    <n v="905.33"/>
    <x v="683"/>
    <x v="0"/>
    <n v="5"/>
    <s v="Yes"/>
    <x v="0"/>
    <n v="104.68"/>
    <s v="No"/>
    <n v="2"/>
    <x v="121"/>
    <x v="0"/>
    <n v="0"/>
    <x v="0"/>
    <n v="0"/>
  </r>
  <r>
    <s v="EU2428"/>
    <x v="1428"/>
    <s v="Elizabeth Chavez"/>
    <s v="gshaw@hotmail.com"/>
    <x v="1"/>
    <x v="6"/>
    <d v="2025-04-11T00:00:00"/>
    <d v="2025-01-01T08:00:00"/>
    <d v="2025-01-01T09:00:00"/>
    <n v="60"/>
    <s v="Desktop"/>
    <s v="Linux"/>
    <s v="Web"/>
    <s v="Assignment"/>
    <x v="0"/>
    <s v="WiFi"/>
    <n v="379.52"/>
    <x v="536"/>
    <x v="1"/>
    <n v="4"/>
    <s v="No"/>
    <x v="1"/>
    <n v="53.05"/>
    <s v="Yes"/>
    <n v="5"/>
    <x v="171"/>
    <x v="1"/>
    <n v="1"/>
    <x v="1"/>
    <n v="1"/>
  </r>
  <r>
    <s v="EU2429"/>
    <x v="1429"/>
    <s v="Austin Baker"/>
    <s v="kimberly10@hotmail.com"/>
    <x v="4"/>
    <x v="6"/>
    <d v="2025-06-15T00:00:00"/>
    <d v="2025-01-01T13:00:00"/>
    <d v="2025-01-01T15:00:00"/>
    <n v="120"/>
    <s v="Laptop"/>
    <s v="Android"/>
    <s v="Web"/>
    <s v="Quiz"/>
    <x v="3"/>
    <s v="WiFi"/>
    <n v="336.23"/>
    <x v="417"/>
    <x v="1"/>
    <n v="0"/>
    <s v="Yes"/>
    <x v="0"/>
    <n v="46.59"/>
    <s v="No"/>
    <n v="1"/>
    <x v="130"/>
    <x v="3"/>
    <n v="1"/>
    <x v="0"/>
    <n v="0"/>
  </r>
  <r>
    <s v="EU2430"/>
    <x v="1430"/>
    <s v="Tanya Cobb"/>
    <s v="gonzalezadrian@powell-castaneda.biz"/>
    <x v="1"/>
    <x v="0"/>
    <d v="2025-01-25T00:00:00"/>
    <d v="2025-01-01T14:00:00"/>
    <d v="2025-01-01T16:00:00"/>
    <n v="120"/>
    <s v="Smartphone"/>
    <s v="Android"/>
    <s v="Web"/>
    <s v="Video"/>
    <x v="4"/>
    <s v="5G"/>
    <n v="856.96"/>
    <x v="516"/>
    <x v="1"/>
    <n v="2"/>
    <s v="Yes"/>
    <x v="1"/>
    <n v="50.26"/>
    <s v="No"/>
    <n v="10"/>
    <x v="201"/>
    <x v="0"/>
    <n v="1"/>
    <x v="1"/>
    <n v="0"/>
  </r>
  <r>
    <s v="EU2431"/>
    <x v="1431"/>
    <s v="Samantha Daniel"/>
    <s v="vramirez@yahoo.com"/>
    <x v="1"/>
    <x v="1"/>
    <d v="2025-01-05T00:00:00"/>
    <d v="2025-01-01T13:00:00"/>
    <d v="2025-01-01T15:00:00"/>
    <n v="120"/>
    <s v="Tablet"/>
    <s v="Windows"/>
    <s v="Mobile App"/>
    <s v="Reading Material"/>
    <x v="0"/>
    <s v="5G"/>
    <n v="802.13"/>
    <x v="663"/>
    <x v="1"/>
    <n v="1"/>
    <s v="Yes"/>
    <x v="1"/>
    <n v="57.68"/>
    <s v="No"/>
    <n v="1"/>
    <x v="126"/>
    <x v="0"/>
    <n v="1"/>
    <x v="1"/>
    <n v="0"/>
  </r>
  <r>
    <s v="EU2432"/>
    <x v="1432"/>
    <s v="Jennifer Hayes"/>
    <s v="billywalters@hall.info"/>
    <x v="3"/>
    <x v="3"/>
    <d v="2024-09-09T00:00:00"/>
    <d v="2025-01-01T08:00:00"/>
    <d v="2025-01-01T10:00:00"/>
    <n v="120"/>
    <s v="Desktop"/>
    <s v="Android"/>
    <s v="Mobile App"/>
    <s v="Reading Material"/>
    <x v="3"/>
    <s v="Ethernet"/>
    <n v="344.53"/>
    <x v="643"/>
    <x v="1"/>
    <n v="3"/>
    <s v="No"/>
    <x v="1"/>
    <n v="11.66"/>
    <s v="No"/>
    <n v="10"/>
    <x v="165"/>
    <x v="3"/>
    <n v="1"/>
    <x v="1"/>
    <n v="0"/>
  </r>
  <r>
    <s v="EU2433"/>
    <x v="1433"/>
    <s v="Robert Graham"/>
    <s v="bsuarez@odonnell.com"/>
    <x v="1"/>
    <x v="0"/>
    <d v="2024-07-12T00:00:00"/>
    <d v="2025-01-01T08:00:00"/>
    <d v="2025-01-01T10:00:00"/>
    <n v="120"/>
    <s v="Desktop"/>
    <s v="Linux"/>
    <s v="Mobile App"/>
    <s v="Discussion"/>
    <x v="4"/>
    <s v="5G"/>
    <n v="716.23"/>
    <x v="734"/>
    <x v="0"/>
    <n v="3"/>
    <s v="Yes"/>
    <x v="0"/>
    <n v="85.2"/>
    <s v="No"/>
    <n v="8"/>
    <x v="74"/>
    <x v="1"/>
    <n v="0"/>
    <x v="0"/>
    <n v="0"/>
  </r>
  <r>
    <s v="EU2434"/>
    <x v="1434"/>
    <s v="Justin White"/>
    <s v="monica63@hotmail.com"/>
    <x v="1"/>
    <x v="3"/>
    <d v="2024-08-01T00:00:00"/>
    <d v="2025-01-01T11:00:00"/>
    <d v="2025-01-01T13:00:00"/>
    <n v="120"/>
    <s v="Laptop"/>
    <s v="iOS"/>
    <s v="Web"/>
    <s v="Reading Material"/>
    <x v="3"/>
    <s v="4G"/>
    <n v="980.83"/>
    <x v="118"/>
    <x v="1"/>
    <n v="4"/>
    <s v="No"/>
    <x v="0"/>
    <n v="6.88"/>
    <s v="No"/>
    <n v="4"/>
    <x v="52"/>
    <x v="4"/>
    <n v="1"/>
    <x v="0"/>
    <n v="0"/>
  </r>
  <r>
    <s v="EU2435"/>
    <x v="1435"/>
    <s v="Tara Farmer"/>
    <s v="cuevasdeborah@best.com"/>
    <x v="3"/>
    <x v="1"/>
    <d v="2024-08-25T00:00:00"/>
    <d v="2025-01-01T08:00:00"/>
    <d v="2025-01-01T10:00:00"/>
    <n v="120"/>
    <s v="Desktop"/>
    <s v="macOS"/>
    <s v="Web"/>
    <s v="Discussion"/>
    <x v="1"/>
    <s v="4G"/>
    <n v="69.209999999999994"/>
    <x v="39"/>
    <x v="1"/>
    <n v="0"/>
    <s v="No"/>
    <x v="1"/>
    <n v="4.99"/>
    <s v="Yes"/>
    <n v="8"/>
    <x v="144"/>
    <x v="1"/>
    <n v="1"/>
    <x v="1"/>
    <n v="1"/>
  </r>
  <r>
    <s v="EU2436"/>
    <x v="1436"/>
    <s v="Madeline Lewis"/>
    <s v="ugonzales@yahoo.com"/>
    <x v="1"/>
    <x v="4"/>
    <d v="2025-03-12T00:00:00"/>
    <d v="2025-01-01T10:00:00"/>
    <d v="2025-01-01T12:00:00"/>
    <n v="120"/>
    <s v="Desktop"/>
    <s v="Android"/>
    <s v="Mobile App"/>
    <s v="Discussion"/>
    <x v="4"/>
    <s v="WiFi"/>
    <n v="354.8"/>
    <x v="582"/>
    <x v="1"/>
    <n v="3"/>
    <s v="Yes"/>
    <x v="1"/>
    <n v="13.27"/>
    <s v="No"/>
    <n v="0"/>
    <x v="224"/>
    <x v="0"/>
    <n v="1"/>
    <x v="1"/>
    <n v="0"/>
  </r>
  <r>
    <s v="EU2437"/>
    <x v="1437"/>
    <s v="Eric Alexander"/>
    <s v="luisjones@rodriguez.com"/>
    <x v="2"/>
    <x v="3"/>
    <d v="2025-04-05T00:00:00"/>
    <d v="2025-01-01T14:00:00"/>
    <d v="2025-01-01T16:00:00"/>
    <n v="120"/>
    <s v="Smartphone"/>
    <s v="macOS"/>
    <s v="Mobile App"/>
    <s v="Assignment"/>
    <x v="2"/>
    <s v="Ethernet"/>
    <n v="607.09"/>
    <x v="727"/>
    <x v="1"/>
    <n v="5"/>
    <s v="No"/>
    <x v="1"/>
    <n v="113.18"/>
    <s v="Yes"/>
    <n v="9"/>
    <x v="114"/>
    <x v="0"/>
    <n v="1"/>
    <x v="1"/>
    <n v="1"/>
  </r>
  <r>
    <s v="EU2438"/>
    <x v="1438"/>
    <s v="Tabitha Henderson"/>
    <s v="jharris@pittman-cummings.org"/>
    <x v="3"/>
    <x v="1"/>
    <d v="2024-09-07T00:00:00"/>
    <d v="2025-01-01T13:00:00"/>
    <d v="2025-01-01T15:00:00"/>
    <n v="120"/>
    <s v="Tablet"/>
    <s v="macOS"/>
    <s v="Mobile App"/>
    <s v="Quiz"/>
    <x v="2"/>
    <s v="5G"/>
    <n v="383.78"/>
    <x v="522"/>
    <x v="1"/>
    <n v="2"/>
    <s v="No"/>
    <x v="0"/>
    <n v="79.58"/>
    <s v="Yes"/>
    <n v="10"/>
    <x v="92"/>
    <x v="3"/>
    <n v="1"/>
    <x v="0"/>
    <n v="1"/>
  </r>
  <r>
    <s v="EU2439"/>
    <x v="1439"/>
    <s v="Joel Torres"/>
    <s v="harrelljodi@glenn.info"/>
    <x v="0"/>
    <x v="6"/>
    <d v="2025-01-31T00:00:00"/>
    <d v="2025-01-01T14:00:00"/>
    <d v="2025-01-01T16:00:00"/>
    <n v="120"/>
    <s v="Desktop"/>
    <s v="iOS"/>
    <s v="Mobile App"/>
    <s v="Quiz"/>
    <x v="0"/>
    <s v="WiFi"/>
    <n v="445.93"/>
    <x v="586"/>
    <x v="1"/>
    <n v="3"/>
    <s v="Yes"/>
    <x v="1"/>
    <n v="52.94"/>
    <s v="No"/>
    <n v="7"/>
    <x v="106"/>
    <x v="0"/>
    <n v="1"/>
    <x v="1"/>
    <n v="0"/>
  </r>
  <r>
    <s v="EU2440"/>
    <x v="1440"/>
    <s v="Sally Wang"/>
    <s v="alexandra92@brown.info"/>
    <x v="2"/>
    <x v="2"/>
    <d v="2025-04-16T00:00:00"/>
    <d v="2025-01-01T10:00:00"/>
    <d v="2025-01-01T11:00:00"/>
    <n v="60"/>
    <s v="Smartphone"/>
    <s v="macOS"/>
    <s v="Web"/>
    <s v="Discussion"/>
    <x v="4"/>
    <s v="Ethernet"/>
    <n v="449.45"/>
    <x v="664"/>
    <x v="1"/>
    <n v="2"/>
    <s v="Yes"/>
    <x v="1"/>
    <n v="7.56"/>
    <s v="No"/>
    <n v="7"/>
    <x v="62"/>
    <x v="0"/>
    <n v="1"/>
    <x v="1"/>
    <n v="0"/>
  </r>
  <r>
    <s v="EU2441"/>
    <x v="1441"/>
    <s v="Sydney Sullivan"/>
    <s v="jgreen@sullivan.com"/>
    <x v="2"/>
    <x v="1"/>
    <d v="2024-11-30T00:00:00"/>
    <d v="2025-01-01T11:00:00"/>
    <d v="2025-01-01T13:00:00"/>
    <n v="120"/>
    <s v="Smartphone"/>
    <s v="Android"/>
    <s v="Web"/>
    <s v="Quiz"/>
    <x v="3"/>
    <s v="WiFi"/>
    <n v="979.63"/>
    <x v="339"/>
    <x v="1"/>
    <n v="2"/>
    <s v="Yes"/>
    <x v="0"/>
    <n v="66.709999999999994"/>
    <s v="Yes"/>
    <n v="9"/>
    <x v="109"/>
    <x v="0"/>
    <n v="1"/>
    <x v="0"/>
    <n v="1"/>
  </r>
  <r>
    <s v="EU2442"/>
    <x v="1442"/>
    <s v="Jared Williams"/>
    <s v="danielwatts@yahoo.com"/>
    <x v="2"/>
    <x v="2"/>
    <d v="2025-02-01T00:00:00"/>
    <d v="2025-01-01T08:00:00"/>
    <d v="2025-01-01T09:00:00"/>
    <n v="60"/>
    <s v="Tablet"/>
    <s v="macOS"/>
    <s v="Mobile App"/>
    <s v="Reading Material"/>
    <x v="3"/>
    <s v="WiFi"/>
    <n v="726.88"/>
    <x v="193"/>
    <x v="0"/>
    <n v="0"/>
    <s v="No"/>
    <x v="1"/>
    <n v="36.18"/>
    <s v="Yes"/>
    <n v="7"/>
    <x v="27"/>
    <x v="5"/>
    <n v="0"/>
    <x v="1"/>
    <n v="1"/>
  </r>
  <r>
    <s v="EU2443"/>
    <x v="1443"/>
    <s v="Sara Miller"/>
    <s v="ebonysanchez@rodgers.org"/>
    <x v="2"/>
    <x v="0"/>
    <d v="2025-04-24T00:00:00"/>
    <d v="2025-01-01T13:00:00"/>
    <d v="2025-01-01T15:00:00"/>
    <n v="120"/>
    <s v="Laptop"/>
    <s v="iOS"/>
    <s v="Web"/>
    <s v="Assignment"/>
    <x v="4"/>
    <s v="Ethernet"/>
    <n v="439.59"/>
    <x v="735"/>
    <x v="1"/>
    <n v="2"/>
    <s v="Yes"/>
    <x v="0"/>
    <n v="11.53"/>
    <s v="Yes"/>
    <n v="7"/>
    <x v="191"/>
    <x v="2"/>
    <n v="1"/>
    <x v="0"/>
    <n v="1"/>
  </r>
  <r>
    <s v="EU2444"/>
    <x v="1444"/>
    <s v="Jason Thomas"/>
    <s v="taylor12@brown.com"/>
    <x v="4"/>
    <x v="0"/>
    <d v="2025-01-18T00:00:00"/>
    <d v="2025-01-01T11:00:00"/>
    <d v="2025-01-01T13:00:00"/>
    <n v="120"/>
    <s v="Laptop"/>
    <s v="iOS"/>
    <s v="Mobile App"/>
    <s v="Video"/>
    <x v="0"/>
    <s v="Ethernet"/>
    <n v="190.8"/>
    <x v="454"/>
    <x v="1"/>
    <n v="4"/>
    <s v="Yes"/>
    <x v="1"/>
    <n v="64.53"/>
    <s v="Yes"/>
    <n v="0"/>
    <x v="8"/>
    <x v="2"/>
    <n v="1"/>
    <x v="1"/>
    <n v="1"/>
  </r>
  <r>
    <s v="EU2445"/>
    <x v="1445"/>
    <s v="Alison Russell"/>
    <s v="willismartin@hotmail.com"/>
    <x v="3"/>
    <x v="6"/>
    <d v="2024-11-18T00:00:00"/>
    <d v="2025-01-01T11:00:00"/>
    <d v="2025-01-01T12:00:00"/>
    <n v="60"/>
    <s v="Desktop"/>
    <s v="iOS"/>
    <s v="Web"/>
    <s v="Assignment"/>
    <x v="4"/>
    <s v="5G"/>
    <n v="565.23"/>
    <x v="736"/>
    <x v="0"/>
    <n v="1"/>
    <s v="Yes"/>
    <x v="1"/>
    <n v="60.96"/>
    <s v="Yes"/>
    <n v="0"/>
    <x v="45"/>
    <x v="4"/>
    <n v="0"/>
    <x v="1"/>
    <n v="1"/>
  </r>
  <r>
    <s v="EU2446"/>
    <x v="1446"/>
    <s v="Paul Padilla"/>
    <s v="hbuckley@evans.com"/>
    <x v="1"/>
    <x v="0"/>
    <d v="2024-09-07T00:00:00"/>
    <d v="2025-01-01T12:00:00"/>
    <d v="2025-01-01T13:00:00"/>
    <n v="60"/>
    <s v="Desktop"/>
    <s v="Linux"/>
    <s v="Web"/>
    <s v="Assignment"/>
    <x v="1"/>
    <s v="5G"/>
    <n v="258.54000000000002"/>
    <x v="233"/>
    <x v="0"/>
    <n v="1"/>
    <s v="Yes"/>
    <x v="1"/>
    <n v="71.94"/>
    <s v="Yes"/>
    <n v="5"/>
    <x v="127"/>
    <x v="3"/>
    <n v="0"/>
    <x v="1"/>
    <n v="1"/>
  </r>
  <r>
    <s v="EU2447"/>
    <x v="1447"/>
    <s v="Brianna Lee"/>
    <s v="pnichols@gmail.com"/>
    <x v="3"/>
    <x v="6"/>
    <d v="2025-06-28T00:00:00"/>
    <d v="2025-01-01T10:00:00"/>
    <d v="2025-01-01T11:00:00"/>
    <n v="60"/>
    <s v="Tablet"/>
    <s v="Android"/>
    <s v="Web"/>
    <s v="Quiz"/>
    <x v="3"/>
    <s v="4G"/>
    <n v="756.31"/>
    <x v="704"/>
    <x v="1"/>
    <n v="3"/>
    <s v="No"/>
    <x v="0"/>
    <n v="88.64"/>
    <s v="Yes"/>
    <n v="2"/>
    <x v="112"/>
    <x v="0"/>
    <n v="1"/>
    <x v="0"/>
    <n v="1"/>
  </r>
  <r>
    <s v="EU2448"/>
    <x v="1448"/>
    <s v="Peter Coffey"/>
    <s v="shelia92@mendoza.com"/>
    <x v="3"/>
    <x v="1"/>
    <d v="2025-01-18T00:00:00"/>
    <d v="2025-01-01T09:00:00"/>
    <d v="2025-01-01T10:00:00"/>
    <n v="60"/>
    <s v="Laptop"/>
    <s v="iOS"/>
    <s v="Mobile App"/>
    <s v="Discussion"/>
    <x v="1"/>
    <s v="Ethernet"/>
    <n v="957.49"/>
    <x v="654"/>
    <x v="1"/>
    <n v="0"/>
    <s v="No"/>
    <x v="1"/>
    <n v="20.88"/>
    <s v="Yes"/>
    <n v="3"/>
    <x v="209"/>
    <x v="5"/>
    <n v="1"/>
    <x v="1"/>
    <n v="1"/>
  </r>
  <r>
    <s v="EU2449"/>
    <x v="1449"/>
    <s v="Brian Morgan"/>
    <s v="mtorres@dodson-smith.biz"/>
    <x v="0"/>
    <x v="2"/>
    <d v="2024-08-23T00:00:00"/>
    <d v="2025-01-01T14:00:00"/>
    <d v="2025-01-01T15:00:00"/>
    <n v="60"/>
    <s v="Smartphone"/>
    <s v="Android"/>
    <s v="Mobile App"/>
    <s v="Video"/>
    <x v="2"/>
    <s v="4G"/>
    <n v="740.91"/>
    <x v="737"/>
    <x v="1"/>
    <n v="4"/>
    <s v="No"/>
    <x v="1"/>
    <n v="81.42"/>
    <s v="No"/>
    <n v="1"/>
    <x v="136"/>
    <x v="5"/>
    <n v="1"/>
    <x v="1"/>
    <n v="0"/>
  </r>
  <r>
    <s v="EU2450"/>
    <x v="1450"/>
    <s v="Miranda Roberts"/>
    <s v="johnsonpatrick@neal-miller.com"/>
    <x v="4"/>
    <x v="2"/>
    <d v="2024-10-11T00:00:00"/>
    <d v="2025-01-01T11:00:00"/>
    <d v="2025-01-01T12:00:00"/>
    <n v="60"/>
    <s v="Tablet"/>
    <s v="Windows"/>
    <s v="Web"/>
    <s v="Discussion"/>
    <x v="0"/>
    <s v="WiFi"/>
    <n v="361.89"/>
    <x v="134"/>
    <x v="1"/>
    <n v="4"/>
    <s v="No"/>
    <x v="1"/>
    <n v="12.02"/>
    <s v="Yes"/>
    <n v="4"/>
    <x v="169"/>
    <x v="0"/>
    <n v="1"/>
    <x v="1"/>
    <n v="1"/>
  </r>
  <r>
    <s v="EU2451"/>
    <x v="1451"/>
    <s v="Jessica Arellano"/>
    <s v="peteredwards@gmail.com"/>
    <x v="3"/>
    <x v="1"/>
    <d v="2024-09-20T00:00:00"/>
    <d v="2025-01-01T11:00:00"/>
    <d v="2025-01-01T13:00:00"/>
    <n v="120"/>
    <s v="Tablet"/>
    <s v="Android"/>
    <s v="Web"/>
    <s v="Assignment"/>
    <x v="1"/>
    <s v="4G"/>
    <n v="384.7"/>
    <x v="702"/>
    <x v="1"/>
    <n v="2"/>
    <s v="No"/>
    <x v="0"/>
    <n v="87.27"/>
    <s v="No"/>
    <n v="2"/>
    <x v="126"/>
    <x v="0"/>
    <n v="1"/>
    <x v="0"/>
    <n v="0"/>
  </r>
  <r>
    <s v="EU2452"/>
    <x v="1452"/>
    <s v="Jessica Willis"/>
    <s v="jeffrey12@gmail.com"/>
    <x v="4"/>
    <x v="0"/>
    <d v="2025-06-28T00:00:00"/>
    <d v="2025-01-01T14:00:00"/>
    <d v="2025-01-01T16:00:00"/>
    <n v="120"/>
    <s v="Smartphone"/>
    <s v="macOS"/>
    <s v="Web"/>
    <s v="Video"/>
    <x v="1"/>
    <s v="4G"/>
    <n v="512.52"/>
    <x v="220"/>
    <x v="1"/>
    <n v="4"/>
    <s v="No"/>
    <x v="0"/>
    <n v="45.1"/>
    <s v="Yes"/>
    <n v="4"/>
    <x v="31"/>
    <x v="4"/>
    <n v="1"/>
    <x v="0"/>
    <n v="1"/>
  </r>
  <r>
    <s v="EU2453"/>
    <x v="1453"/>
    <s v="Eric Ramirez"/>
    <s v="corey96@reed-rogers.net"/>
    <x v="4"/>
    <x v="5"/>
    <d v="2024-12-14T00:00:00"/>
    <d v="2025-01-01T11:00:00"/>
    <d v="2025-01-01T12:00:00"/>
    <n v="60"/>
    <s v="Desktop"/>
    <s v="Windows"/>
    <s v="Mobile App"/>
    <s v="Discussion"/>
    <x v="1"/>
    <s v="5G"/>
    <n v="243.59"/>
    <x v="738"/>
    <x v="1"/>
    <n v="2"/>
    <s v="Yes"/>
    <x v="0"/>
    <n v="77.739999999999995"/>
    <s v="No"/>
    <n v="0"/>
    <x v="206"/>
    <x v="1"/>
    <n v="1"/>
    <x v="0"/>
    <n v="0"/>
  </r>
  <r>
    <s v="EU2454"/>
    <x v="1454"/>
    <s v="Jorge Donovan"/>
    <s v="millercharles@gmail.com"/>
    <x v="2"/>
    <x v="2"/>
    <d v="2024-12-18T00:00:00"/>
    <d v="2025-01-01T13:00:00"/>
    <d v="2025-01-01T14:00:00"/>
    <n v="60"/>
    <s v="Laptop"/>
    <s v="Android"/>
    <s v="Mobile App"/>
    <s v="Assignment"/>
    <x v="1"/>
    <s v="Ethernet"/>
    <n v="943.28"/>
    <x v="94"/>
    <x v="0"/>
    <n v="1"/>
    <s v="No"/>
    <x v="0"/>
    <n v="117.56"/>
    <s v="No"/>
    <n v="3"/>
    <x v="217"/>
    <x v="5"/>
    <n v="0"/>
    <x v="0"/>
    <n v="0"/>
  </r>
  <r>
    <s v="EU2455"/>
    <x v="1455"/>
    <s v="Oscar Williams"/>
    <s v="thompsontravis@hotmail.com"/>
    <x v="2"/>
    <x v="2"/>
    <d v="2025-06-19T00:00:00"/>
    <d v="2025-01-01T13:00:00"/>
    <d v="2025-01-01T15:00:00"/>
    <n v="120"/>
    <s v="Smartphone"/>
    <s v="iOS"/>
    <s v="Web"/>
    <s v="Video"/>
    <x v="4"/>
    <s v="5G"/>
    <n v="792.92"/>
    <x v="637"/>
    <x v="0"/>
    <n v="2"/>
    <s v="No"/>
    <x v="1"/>
    <n v="87.98"/>
    <s v="No"/>
    <n v="9"/>
    <x v="62"/>
    <x v="0"/>
    <n v="0"/>
    <x v="1"/>
    <n v="0"/>
  </r>
  <r>
    <s v="EU2456"/>
    <x v="1456"/>
    <s v="Matthew Williams"/>
    <s v="nicholasramirez@oliver-diaz.org"/>
    <x v="3"/>
    <x v="1"/>
    <d v="2024-11-28T00:00:00"/>
    <d v="2025-01-01T08:00:00"/>
    <d v="2025-01-01T09:00:00"/>
    <n v="60"/>
    <s v="Smartphone"/>
    <s v="Android"/>
    <s v="Mobile App"/>
    <s v="Assignment"/>
    <x v="2"/>
    <s v="WiFi"/>
    <n v="121.23"/>
    <x v="196"/>
    <x v="0"/>
    <n v="0"/>
    <s v="No"/>
    <x v="1"/>
    <n v="111.34"/>
    <s v="Yes"/>
    <n v="1"/>
    <x v="57"/>
    <x v="2"/>
    <n v="0"/>
    <x v="1"/>
    <n v="1"/>
  </r>
  <r>
    <s v="EU2457"/>
    <x v="1457"/>
    <s v="Michelle Clark"/>
    <s v="carmenmartin@hotmail.com"/>
    <x v="1"/>
    <x v="4"/>
    <d v="2024-09-15T00:00:00"/>
    <d v="2025-01-01T09:00:00"/>
    <d v="2025-01-01T10:00:00"/>
    <n v="60"/>
    <s v="Laptop"/>
    <s v="macOS"/>
    <s v="Web"/>
    <s v="Reading Material"/>
    <x v="0"/>
    <s v="5G"/>
    <n v="104.32"/>
    <x v="146"/>
    <x v="1"/>
    <n v="2"/>
    <s v="Yes"/>
    <x v="1"/>
    <n v="115.3"/>
    <s v="Yes"/>
    <n v="1"/>
    <x v="1"/>
    <x v="0"/>
    <n v="1"/>
    <x v="1"/>
    <n v="1"/>
  </r>
  <r>
    <s v="EU2458"/>
    <x v="1458"/>
    <s v="Micheal Rios"/>
    <s v="jenningsjose@hotmail.com"/>
    <x v="0"/>
    <x v="1"/>
    <d v="2025-06-17T00:00:00"/>
    <d v="2025-01-01T08:00:00"/>
    <d v="2025-01-01T10:00:00"/>
    <n v="120"/>
    <s v="Tablet"/>
    <s v="Android"/>
    <s v="Mobile App"/>
    <s v="Reading Material"/>
    <x v="2"/>
    <s v="Ethernet"/>
    <n v="633.69000000000005"/>
    <x v="533"/>
    <x v="0"/>
    <n v="1"/>
    <s v="Yes"/>
    <x v="0"/>
    <n v="54.08"/>
    <s v="Yes"/>
    <n v="6"/>
    <x v="30"/>
    <x v="1"/>
    <n v="0"/>
    <x v="0"/>
    <n v="1"/>
  </r>
  <r>
    <s v="EU2459"/>
    <x v="1459"/>
    <s v="Cassandra Thompson"/>
    <s v="jamesjones@stark.com"/>
    <x v="4"/>
    <x v="6"/>
    <d v="2025-04-29T00:00:00"/>
    <d v="2025-01-01T08:00:00"/>
    <d v="2025-01-01T09:00:00"/>
    <n v="60"/>
    <s v="Desktop"/>
    <s v="Windows"/>
    <s v="Web"/>
    <s v="Quiz"/>
    <x v="4"/>
    <s v="4G"/>
    <n v="898.71"/>
    <x v="15"/>
    <x v="0"/>
    <n v="0"/>
    <s v="Yes"/>
    <x v="0"/>
    <n v="11.34"/>
    <s v="Yes"/>
    <n v="3"/>
    <x v="62"/>
    <x v="0"/>
    <n v="0"/>
    <x v="0"/>
    <n v="1"/>
  </r>
  <r>
    <s v="EU2460"/>
    <x v="1460"/>
    <s v="Angela Stephens"/>
    <s v="kimberlyadams@yahoo.com"/>
    <x v="0"/>
    <x v="5"/>
    <d v="2024-10-04T00:00:00"/>
    <d v="2025-01-01T09:00:00"/>
    <d v="2025-01-01T10:00:00"/>
    <n v="60"/>
    <s v="Laptop"/>
    <s v="Windows"/>
    <s v="Web"/>
    <s v="Assignment"/>
    <x v="2"/>
    <s v="5G"/>
    <n v="803.48"/>
    <x v="166"/>
    <x v="1"/>
    <n v="0"/>
    <s v="Yes"/>
    <x v="0"/>
    <n v="33.869999999999997"/>
    <s v="Yes"/>
    <n v="8"/>
    <x v="171"/>
    <x v="0"/>
    <n v="1"/>
    <x v="0"/>
    <n v="1"/>
  </r>
  <r>
    <s v="EU2461"/>
    <x v="1461"/>
    <s v="Brenda Davis"/>
    <s v="adam92@hotmail.com"/>
    <x v="4"/>
    <x v="6"/>
    <d v="2024-08-24T00:00:00"/>
    <d v="2025-01-01T12:00:00"/>
    <d v="2025-01-01T14:00:00"/>
    <n v="120"/>
    <s v="Tablet"/>
    <s v="iOS"/>
    <s v="Mobile App"/>
    <s v="Assignment"/>
    <x v="3"/>
    <s v="WiFi"/>
    <n v="646.08000000000004"/>
    <x v="50"/>
    <x v="1"/>
    <n v="0"/>
    <s v="No"/>
    <x v="1"/>
    <n v="39.43"/>
    <s v="Yes"/>
    <n v="6"/>
    <x v="68"/>
    <x v="0"/>
    <n v="1"/>
    <x v="1"/>
    <n v="1"/>
  </r>
  <r>
    <s v="EU2462"/>
    <x v="1462"/>
    <s v="Lisa Thompson"/>
    <s v="robertnoble@ellis.com"/>
    <x v="2"/>
    <x v="2"/>
    <d v="2025-02-16T00:00:00"/>
    <d v="2025-01-01T10:00:00"/>
    <d v="2025-01-01T11:00:00"/>
    <n v="60"/>
    <s v="Desktop"/>
    <s v="macOS"/>
    <s v="Web"/>
    <s v="Discussion"/>
    <x v="0"/>
    <s v="4G"/>
    <n v="694.78"/>
    <x v="673"/>
    <x v="1"/>
    <n v="2"/>
    <s v="Yes"/>
    <x v="0"/>
    <n v="52.82"/>
    <s v="Yes"/>
    <n v="7"/>
    <x v="27"/>
    <x v="5"/>
    <n v="1"/>
    <x v="0"/>
    <n v="1"/>
  </r>
  <r>
    <s v="EU2463"/>
    <x v="1463"/>
    <s v="Hannah Barnes"/>
    <s v="crystaljacobson@moore.com"/>
    <x v="4"/>
    <x v="1"/>
    <d v="2025-05-19T00:00:00"/>
    <d v="2025-01-01T13:00:00"/>
    <d v="2025-01-01T15:00:00"/>
    <n v="120"/>
    <s v="Desktop"/>
    <s v="Windows"/>
    <s v="Mobile App"/>
    <s v="Assignment"/>
    <x v="4"/>
    <s v="WiFi"/>
    <n v="644.16"/>
    <x v="164"/>
    <x v="0"/>
    <n v="4"/>
    <s v="No"/>
    <x v="0"/>
    <n v="62.27"/>
    <s v="Yes"/>
    <n v="5"/>
    <x v="39"/>
    <x v="0"/>
    <n v="0"/>
    <x v="0"/>
    <n v="1"/>
  </r>
  <r>
    <s v="EU2464"/>
    <x v="1464"/>
    <s v="Michael Buckley"/>
    <s v="karen11@robinson.com"/>
    <x v="4"/>
    <x v="6"/>
    <d v="2024-07-25T00:00:00"/>
    <d v="2025-01-01T10:00:00"/>
    <d v="2025-01-01T12:00:00"/>
    <n v="120"/>
    <s v="Tablet"/>
    <s v="Linux"/>
    <s v="Web"/>
    <s v="Quiz"/>
    <x v="2"/>
    <s v="5G"/>
    <n v="100.66"/>
    <x v="739"/>
    <x v="0"/>
    <n v="1"/>
    <s v="No"/>
    <x v="1"/>
    <n v="76.59"/>
    <s v="No"/>
    <n v="10"/>
    <x v="46"/>
    <x v="0"/>
    <n v="0"/>
    <x v="1"/>
    <n v="0"/>
  </r>
  <r>
    <s v="EU2465"/>
    <x v="1465"/>
    <s v="Mariah Obrien"/>
    <s v="larsoncameron@martinez.biz"/>
    <x v="3"/>
    <x v="4"/>
    <d v="2025-05-29T00:00:00"/>
    <d v="2025-01-01T10:00:00"/>
    <d v="2025-01-01T11:00:00"/>
    <n v="60"/>
    <s v="Laptop"/>
    <s v="Windows"/>
    <s v="Web"/>
    <s v="Quiz"/>
    <x v="4"/>
    <s v="Ethernet"/>
    <n v="974.93"/>
    <x v="14"/>
    <x v="1"/>
    <n v="0"/>
    <s v="No"/>
    <x v="0"/>
    <n v="85.99"/>
    <s v="No"/>
    <n v="2"/>
    <x v="58"/>
    <x v="0"/>
    <n v="1"/>
    <x v="0"/>
    <n v="0"/>
  </r>
  <r>
    <s v="EU2466"/>
    <x v="1466"/>
    <s v="David Mcgee"/>
    <s v="robertsonjoe@wagner.com"/>
    <x v="1"/>
    <x v="4"/>
    <d v="2024-07-31T00:00:00"/>
    <d v="2025-01-01T08:00:00"/>
    <d v="2025-01-01T09:00:00"/>
    <n v="60"/>
    <s v="Tablet"/>
    <s v="Linux"/>
    <s v="Web"/>
    <s v="Quiz"/>
    <x v="0"/>
    <s v="5G"/>
    <n v="422.74"/>
    <x v="0"/>
    <x v="0"/>
    <n v="5"/>
    <s v="Yes"/>
    <x v="1"/>
    <n v="111.8"/>
    <s v="No"/>
    <n v="6"/>
    <x v="68"/>
    <x v="0"/>
    <n v="0"/>
    <x v="1"/>
    <n v="0"/>
  </r>
  <r>
    <s v="EU2467"/>
    <x v="1467"/>
    <s v="Lauren Davis"/>
    <s v="wshaw@taylor.com"/>
    <x v="3"/>
    <x v="4"/>
    <d v="2025-05-15T00:00:00"/>
    <d v="2025-01-01T14:00:00"/>
    <d v="2025-01-01T15:00:00"/>
    <n v="60"/>
    <s v="Laptop"/>
    <s v="Linux"/>
    <s v="Web"/>
    <s v="Video"/>
    <x v="4"/>
    <s v="5G"/>
    <n v="867.24"/>
    <x v="227"/>
    <x v="0"/>
    <n v="3"/>
    <s v="No"/>
    <x v="0"/>
    <n v="29.65"/>
    <s v="Yes"/>
    <n v="8"/>
    <x v="1"/>
    <x v="2"/>
    <n v="0"/>
    <x v="0"/>
    <n v="1"/>
  </r>
  <r>
    <s v="EU2468"/>
    <x v="1468"/>
    <s v="Gina Martinez"/>
    <s v="tiffanybryant@hotmail.com"/>
    <x v="0"/>
    <x v="2"/>
    <d v="2024-09-06T00:00:00"/>
    <d v="2025-01-01T08:00:00"/>
    <d v="2025-01-01T10:00:00"/>
    <n v="120"/>
    <s v="Tablet"/>
    <s v="macOS"/>
    <s v="Web"/>
    <s v="Quiz"/>
    <x v="0"/>
    <s v="WiFi"/>
    <n v="827.23"/>
    <x v="87"/>
    <x v="1"/>
    <n v="1"/>
    <s v="No"/>
    <x v="0"/>
    <n v="98.94"/>
    <s v="No"/>
    <n v="7"/>
    <x v="84"/>
    <x v="0"/>
    <n v="1"/>
    <x v="0"/>
    <n v="0"/>
  </r>
  <r>
    <s v="EU2469"/>
    <x v="1469"/>
    <s v="Lisa Washington"/>
    <s v="brodriguez@neal.net"/>
    <x v="3"/>
    <x v="6"/>
    <d v="2024-07-31T00:00:00"/>
    <d v="2025-01-01T14:00:00"/>
    <d v="2025-01-01T15:00:00"/>
    <n v="60"/>
    <s v="Smartphone"/>
    <s v="Windows"/>
    <s v="Mobile App"/>
    <s v="Reading Material"/>
    <x v="4"/>
    <s v="WiFi"/>
    <n v="222.44"/>
    <x v="740"/>
    <x v="1"/>
    <n v="3"/>
    <s v="No"/>
    <x v="1"/>
    <n v="75.53"/>
    <s v="No"/>
    <n v="8"/>
    <x v="182"/>
    <x v="5"/>
    <n v="1"/>
    <x v="1"/>
    <n v="0"/>
  </r>
  <r>
    <s v="EU2470"/>
    <x v="1470"/>
    <s v="Andrew Johnston"/>
    <s v="taylortaylor@gmail.com"/>
    <x v="2"/>
    <x v="2"/>
    <d v="2025-05-13T00:00:00"/>
    <d v="2025-01-01T08:00:00"/>
    <d v="2025-01-01T09:00:00"/>
    <n v="60"/>
    <s v="Smartphone"/>
    <s v="Windows"/>
    <s v="Web"/>
    <s v="Assignment"/>
    <x v="4"/>
    <s v="WiFi"/>
    <n v="950.25"/>
    <x v="741"/>
    <x v="1"/>
    <n v="4"/>
    <s v="No"/>
    <x v="1"/>
    <n v="64.22"/>
    <s v="Yes"/>
    <n v="7"/>
    <x v="32"/>
    <x v="4"/>
    <n v="1"/>
    <x v="1"/>
    <n v="1"/>
  </r>
  <r>
    <s v="EU2471"/>
    <x v="1471"/>
    <s v="Kelly Jones"/>
    <s v="dustin99@yahoo.com"/>
    <x v="0"/>
    <x v="1"/>
    <d v="2025-04-05T00:00:00"/>
    <d v="2025-01-01T14:00:00"/>
    <d v="2025-01-01T15:00:00"/>
    <n v="60"/>
    <s v="Smartphone"/>
    <s v="Linux"/>
    <s v="Mobile App"/>
    <s v="Reading Material"/>
    <x v="2"/>
    <s v="5G"/>
    <n v="159.61000000000001"/>
    <x v="336"/>
    <x v="0"/>
    <n v="5"/>
    <s v="No"/>
    <x v="0"/>
    <n v="87.29"/>
    <s v="Yes"/>
    <n v="2"/>
    <x v="52"/>
    <x v="2"/>
    <n v="0"/>
    <x v="0"/>
    <n v="1"/>
  </r>
  <r>
    <s v="EU2472"/>
    <x v="1472"/>
    <s v="Billy Hopkins"/>
    <s v="smithkristen@rodriguez.com"/>
    <x v="1"/>
    <x v="0"/>
    <d v="2025-05-28T00:00:00"/>
    <d v="2025-01-01T12:00:00"/>
    <d v="2025-01-01T13:00:00"/>
    <n v="60"/>
    <s v="Tablet"/>
    <s v="Windows"/>
    <s v="Web"/>
    <s v="Video"/>
    <x v="2"/>
    <s v="WiFi"/>
    <n v="880.74"/>
    <x v="742"/>
    <x v="1"/>
    <n v="1"/>
    <s v="No"/>
    <x v="1"/>
    <n v="100.48"/>
    <s v="No"/>
    <n v="3"/>
    <x v="67"/>
    <x v="2"/>
    <n v="1"/>
    <x v="1"/>
    <n v="0"/>
  </r>
  <r>
    <s v="EU2473"/>
    <x v="1473"/>
    <s v="George Daniels"/>
    <s v="rcummings@yahoo.com"/>
    <x v="1"/>
    <x v="1"/>
    <d v="2025-06-01T00:00:00"/>
    <d v="2025-01-01T08:00:00"/>
    <d v="2025-01-01T09:00:00"/>
    <n v="60"/>
    <s v="Laptop"/>
    <s v="Linux"/>
    <s v="Web"/>
    <s v="Video"/>
    <x v="0"/>
    <s v="WiFi"/>
    <n v="581.48"/>
    <x v="594"/>
    <x v="0"/>
    <n v="5"/>
    <s v="No"/>
    <x v="0"/>
    <n v="14.78"/>
    <s v="Yes"/>
    <n v="10"/>
    <x v="106"/>
    <x v="0"/>
    <n v="0"/>
    <x v="0"/>
    <n v="1"/>
  </r>
  <r>
    <s v="EU2474"/>
    <x v="1474"/>
    <s v="Joseph Carr"/>
    <s v="amy31@yahoo.com"/>
    <x v="4"/>
    <x v="5"/>
    <d v="2025-01-03T00:00:00"/>
    <d v="2025-01-01T09:00:00"/>
    <d v="2025-01-01T11:00:00"/>
    <n v="120"/>
    <s v="Laptop"/>
    <s v="Android"/>
    <s v="Mobile App"/>
    <s v="Reading Material"/>
    <x v="1"/>
    <s v="5G"/>
    <n v="104.91"/>
    <x v="42"/>
    <x v="0"/>
    <n v="5"/>
    <s v="Yes"/>
    <x v="1"/>
    <n v="51.92"/>
    <s v="Yes"/>
    <n v="4"/>
    <x v="223"/>
    <x v="4"/>
    <n v="0"/>
    <x v="1"/>
    <n v="1"/>
  </r>
  <r>
    <s v="EU2475"/>
    <x v="1475"/>
    <s v="Ryan Williams"/>
    <s v="courtneygriffin@anderson.info"/>
    <x v="3"/>
    <x v="5"/>
    <d v="2025-05-11T00:00:00"/>
    <d v="2025-01-01T08:00:00"/>
    <d v="2025-01-01T10:00:00"/>
    <n v="120"/>
    <s v="Desktop"/>
    <s v="Linux"/>
    <s v="Mobile App"/>
    <s v="Quiz"/>
    <x v="3"/>
    <s v="4G"/>
    <n v="533.19000000000005"/>
    <x v="510"/>
    <x v="0"/>
    <n v="1"/>
    <s v="No"/>
    <x v="0"/>
    <n v="53.48"/>
    <s v="Yes"/>
    <n v="5"/>
    <x v="40"/>
    <x v="0"/>
    <n v="0"/>
    <x v="0"/>
    <n v="1"/>
  </r>
  <r>
    <s v="EU2476"/>
    <x v="1476"/>
    <s v="Joshua Miller"/>
    <s v="kareneaton@sullivan-wheeler.com"/>
    <x v="4"/>
    <x v="3"/>
    <d v="2025-05-08T00:00:00"/>
    <d v="2025-01-01T08:00:00"/>
    <d v="2025-01-01T09:00:00"/>
    <n v="60"/>
    <s v="Laptop"/>
    <s v="Android"/>
    <s v="Web"/>
    <s v="Reading Material"/>
    <x v="0"/>
    <s v="Ethernet"/>
    <n v="204.44"/>
    <x v="177"/>
    <x v="0"/>
    <n v="2"/>
    <s v="No"/>
    <x v="0"/>
    <n v="5.03"/>
    <s v="No"/>
    <n v="1"/>
    <x v="146"/>
    <x v="3"/>
    <n v="0"/>
    <x v="0"/>
    <n v="0"/>
  </r>
  <r>
    <s v="EU2477"/>
    <x v="1477"/>
    <s v="Colleen Mckinney"/>
    <s v="hodgekatie@jarvis-brown.com"/>
    <x v="1"/>
    <x v="5"/>
    <d v="2024-11-05T00:00:00"/>
    <d v="2025-01-01T11:00:00"/>
    <d v="2025-01-01T13:00:00"/>
    <n v="120"/>
    <s v="Laptop"/>
    <s v="macOS"/>
    <s v="Mobile App"/>
    <s v="Assignment"/>
    <x v="0"/>
    <s v="Ethernet"/>
    <n v="623.75"/>
    <x v="292"/>
    <x v="1"/>
    <n v="3"/>
    <s v="Yes"/>
    <x v="0"/>
    <n v="111.15"/>
    <s v="No"/>
    <n v="3"/>
    <x v="39"/>
    <x v="4"/>
    <n v="1"/>
    <x v="0"/>
    <n v="0"/>
  </r>
  <r>
    <s v="EU2478"/>
    <x v="1478"/>
    <s v="Amber Martin"/>
    <s v="john70@gmail.com"/>
    <x v="1"/>
    <x v="5"/>
    <d v="2024-11-16T00:00:00"/>
    <d v="2025-01-01T13:00:00"/>
    <d v="2025-01-01T14:00:00"/>
    <n v="60"/>
    <s v="Tablet"/>
    <s v="Android"/>
    <s v="Web"/>
    <s v="Discussion"/>
    <x v="1"/>
    <s v="4G"/>
    <n v="806.72"/>
    <x v="743"/>
    <x v="1"/>
    <n v="3"/>
    <s v="Yes"/>
    <x v="0"/>
    <n v="84.5"/>
    <s v="Yes"/>
    <n v="4"/>
    <x v="161"/>
    <x v="0"/>
    <n v="1"/>
    <x v="0"/>
    <n v="1"/>
  </r>
  <r>
    <s v="EU2479"/>
    <x v="1479"/>
    <s v="Joseph Brown"/>
    <s v="andrewmarshall@yahoo.com"/>
    <x v="0"/>
    <x v="2"/>
    <d v="2024-09-18T00:00:00"/>
    <d v="2025-01-01T09:00:00"/>
    <d v="2025-01-01T10:00:00"/>
    <n v="60"/>
    <s v="Smartphone"/>
    <s v="macOS"/>
    <s v="Mobile App"/>
    <s v="Reading Material"/>
    <x v="4"/>
    <s v="4G"/>
    <n v="358.77"/>
    <x v="587"/>
    <x v="1"/>
    <n v="1"/>
    <s v="Yes"/>
    <x v="0"/>
    <n v="82.34"/>
    <s v="Yes"/>
    <n v="4"/>
    <x v="27"/>
    <x v="5"/>
    <n v="1"/>
    <x v="0"/>
    <n v="1"/>
  </r>
  <r>
    <s v="EU2480"/>
    <x v="1480"/>
    <s v="Robert Fowler"/>
    <s v="brandonlong@yahoo.com"/>
    <x v="0"/>
    <x v="4"/>
    <d v="2024-12-23T00:00:00"/>
    <d v="2025-01-01T11:00:00"/>
    <d v="2025-01-01T12:00:00"/>
    <n v="60"/>
    <s v="Desktop"/>
    <s v="macOS"/>
    <s v="Web"/>
    <s v="Video"/>
    <x v="2"/>
    <s v="5G"/>
    <n v="665.39"/>
    <x v="465"/>
    <x v="1"/>
    <n v="1"/>
    <s v="No"/>
    <x v="1"/>
    <n v="1.25"/>
    <s v="No"/>
    <n v="4"/>
    <x v="234"/>
    <x v="0"/>
    <n v="1"/>
    <x v="1"/>
    <n v="0"/>
  </r>
  <r>
    <s v="EU2481"/>
    <x v="1481"/>
    <s v="Lauren Harmon"/>
    <s v="millerdiana@gmail.com"/>
    <x v="3"/>
    <x v="4"/>
    <d v="2024-09-06T00:00:00"/>
    <d v="2025-01-01T11:00:00"/>
    <d v="2025-01-01T13:00:00"/>
    <n v="120"/>
    <s v="Desktop"/>
    <s v="Android"/>
    <s v="Mobile App"/>
    <s v="Discussion"/>
    <x v="4"/>
    <s v="5G"/>
    <n v="551.22"/>
    <x v="578"/>
    <x v="1"/>
    <n v="3"/>
    <s v="No"/>
    <x v="0"/>
    <n v="3.25"/>
    <s v="No"/>
    <n v="9"/>
    <x v="30"/>
    <x v="0"/>
    <n v="1"/>
    <x v="0"/>
    <n v="0"/>
  </r>
  <r>
    <s v="EU2482"/>
    <x v="1482"/>
    <s v="Paul Russo"/>
    <s v="churchdaniel@lopez.net"/>
    <x v="3"/>
    <x v="1"/>
    <d v="2025-03-12T00:00:00"/>
    <d v="2025-01-01T08:00:00"/>
    <d v="2025-01-01T09:00:00"/>
    <n v="60"/>
    <s v="Tablet"/>
    <s v="Linux"/>
    <s v="Mobile App"/>
    <s v="Reading Material"/>
    <x v="4"/>
    <s v="WiFi"/>
    <n v="713.97"/>
    <x v="360"/>
    <x v="0"/>
    <n v="0"/>
    <s v="No"/>
    <x v="1"/>
    <n v="4.53"/>
    <s v="Yes"/>
    <n v="6"/>
    <x v="38"/>
    <x v="3"/>
    <n v="0"/>
    <x v="1"/>
    <n v="1"/>
  </r>
  <r>
    <s v="EU2483"/>
    <x v="1483"/>
    <s v="Sierra Wright"/>
    <s v="tklein@hotmail.com"/>
    <x v="2"/>
    <x v="5"/>
    <d v="2024-11-15T00:00:00"/>
    <d v="2025-01-01T12:00:00"/>
    <d v="2025-01-01T13:00:00"/>
    <n v="60"/>
    <s v="Laptop"/>
    <s v="macOS"/>
    <s v="Web"/>
    <s v="Discussion"/>
    <x v="1"/>
    <s v="4G"/>
    <n v="891.35"/>
    <x v="526"/>
    <x v="1"/>
    <n v="5"/>
    <s v="No"/>
    <x v="0"/>
    <n v="66.2"/>
    <s v="No"/>
    <n v="2"/>
    <x v="0"/>
    <x v="1"/>
    <n v="1"/>
    <x v="0"/>
    <n v="0"/>
  </r>
  <r>
    <s v="EU2484"/>
    <x v="1484"/>
    <s v="Brendan Mata"/>
    <s v="piercepamela@yahoo.com"/>
    <x v="4"/>
    <x v="6"/>
    <d v="2024-07-18T00:00:00"/>
    <d v="2025-01-01T14:00:00"/>
    <d v="2025-01-01T15:00:00"/>
    <n v="60"/>
    <s v="Tablet"/>
    <s v="iOS"/>
    <s v="Mobile App"/>
    <s v="Video"/>
    <x v="0"/>
    <s v="Ethernet"/>
    <n v="460.84"/>
    <x v="717"/>
    <x v="1"/>
    <n v="3"/>
    <s v="No"/>
    <x v="1"/>
    <n v="65.53"/>
    <s v="Yes"/>
    <n v="2"/>
    <x v="145"/>
    <x v="0"/>
    <n v="1"/>
    <x v="1"/>
    <n v="1"/>
  </r>
  <r>
    <s v="EU2485"/>
    <x v="1485"/>
    <s v="Jack Harris"/>
    <s v="smithderrick@gmail.com"/>
    <x v="3"/>
    <x v="2"/>
    <d v="2025-05-20T00:00:00"/>
    <d v="2025-01-01T14:00:00"/>
    <d v="2025-01-01T15:00:00"/>
    <n v="60"/>
    <s v="Laptop"/>
    <s v="iOS"/>
    <s v="Web"/>
    <s v="Assignment"/>
    <x v="4"/>
    <s v="5G"/>
    <n v="540.76"/>
    <x v="292"/>
    <x v="0"/>
    <n v="0"/>
    <s v="Yes"/>
    <x v="1"/>
    <n v="94.54"/>
    <s v="Yes"/>
    <n v="4"/>
    <x v="229"/>
    <x v="4"/>
    <n v="0"/>
    <x v="1"/>
    <n v="1"/>
  </r>
  <r>
    <s v="EU2486"/>
    <x v="1486"/>
    <s v="Michele Peters"/>
    <s v="benderkimberly@gmail.com"/>
    <x v="4"/>
    <x v="2"/>
    <d v="2025-07-10T00:00:00"/>
    <d v="2025-01-01T09:00:00"/>
    <d v="2025-01-01T11:00:00"/>
    <n v="120"/>
    <s v="Smartphone"/>
    <s v="iOS"/>
    <s v="Mobile App"/>
    <s v="Assignment"/>
    <x v="0"/>
    <s v="4G"/>
    <n v="866.21"/>
    <x v="741"/>
    <x v="0"/>
    <n v="0"/>
    <s v="No"/>
    <x v="0"/>
    <n v="23.13"/>
    <s v="Yes"/>
    <n v="9"/>
    <x v="162"/>
    <x v="4"/>
    <n v="0"/>
    <x v="0"/>
    <n v="1"/>
  </r>
  <r>
    <s v="EU2487"/>
    <x v="1487"/>
    <s v="Melissa Wheeler"/>
    <s v="kathleen20@bradley-booth.com"/>
    <x v="4"/>
    <x v="0"/>
    <d v="2024-10-25T00:00:00"/>
    <d v="2025-01-01T08:00:00"/>
    <d v="2025-01-01T10:00:00"/>
    <n v="120"/>
    <s v="Tablet"/>
    <s v="Linux"/>
    <s v="Web"/>
    <s v="Quiz"/>
    <x v="0"/>
    <s v="Ethernet"/>
    <n v="740.04"/>
    <x v="744"/>
    <x v="1"/>
    <n v="0"/>
    <s v="No"/>
    <x v="0"/>
    <n v="58.82"/>
    <s v="Yes"/>
    <n v="9"/>
    <x v="74"/>
    <x v="0"/>
    <n v="1"/>
    <x v="0"/>
    <n v="1"/>
  </r>
  <r>
    <s v="EU2488"/>
    <x v="1488"/>
    <s v="Nicole Jackson"/>
    <s v="ayoung@rose-johnston.org"/>
    <x v="4"/>
    <x v="6"/>
    <d v="2024-07-13T00:00:00"/>
    <d v="2025-01-01T10:00:00"/>
    <d v="2025-01-01T11:00:00"/>
    <n v="60"/>
    <s v="Tablet"/>
    <s v="Linux"/>
    <s v="Web"/>
    <s v="Discussion"/>
    <x v="2"/>
    <s v="4G"/>
    <n v="468.96"/>
    <x v="745"/>
    <x v="0"/>
    <n v="4"/>
    <s v="Yes"/>
    <x v="1"/>
    <n v="54.59"/>
    <s v="Yes"/>
    <n v="10"/>
    <x v="119"/>
    <x v="3"/>
    <n v="0"/>
    <x v="1"/>
    <n v="1"/>
  </r>
  <r>
    <s v="EU2489"/>
    <x v="1489"/>
    <s v="Paul Massey"/>
    <s v="wilsonholly@nunez.biz"/>
    <x v="0"/>
    <x v="1"/>
    <d v="2025-03-20T00:00:00"/>
    <d v="2025-01-01T10:00:00"/>
    <d v="2025-01-01T12:00:00"/>
    <n v="120"/>
    <s v="Laptop"/>
    <s v="macOS"/>
    <s v="Mobile App"/>
    <s v="Reading Material"/>
    <x v="3"/>
    <s v="4G"/>
    <n v="208.67"/>
    <x v="214"/>
    <x v="1"/>
    <n v="0"/>
    <s v="Yes"/>
    <x v="1"/>
    <n v="23.61"/>
    <s v="Yes"/>
    <n v="3"/>
    <x v="232"/>
    <x v="1"/>
    <n v="1"/>
    <x v="1"/>
    <n v="1"/>
  </r>
  <r>
    <s v="EU2490"/>
    <x v="1490"/>
    <s v="Miranda Mata"/>
    <s v="carol69@hotmail.com"/>
    <x v="1"/>
    <x v="2"/>
    <d v="2024-12-24T00:00:00"/>
    <d v="2025-01-01T12:00:00"/>
    <d v="2025-01-01T13:00:00"/>
    <n v="60"/>
    <s v="Tablet"/>
    <s v="Windows"/>
    <s v="Web"/>
    <s v="Quiz"/>
    <x v="4"/>
    <s v="WiFi"/>
    <n v="725.83"/>
    <x v="17"/>
    <x v="0"/>
    <n v="4"/>
    <s v="Yes"/>
    <x v="1"/>
    <n v="87.3"/>
    <s v="Yes"/>
    <n v="2"/>
    <x v="10"/>
    <x v="0"/>
    <n v="0"/>
    <x v="1"/>
    <n v="1"/>
  </r>
  <r>
    <s v="EU2491"/>
    <x v="1491"/>
    <s v="Derrick Andrade"/>
    <s v="ericalvarez@gmail.com"/>
    <x v="1"/>
    <x v="3"/>
    <d v="2024-12-23T00:00:00"/>
    <d v="2025-01-01T09:00:00"/>
    <d v="2025-01-01T11:00:00"/>
    <n v="120"/>
    <s v="Tablet"/>
    <s v="iOS"/>
    <s v="Web"/>
    <s v="Reading Material"/>
    <x v="3"/>
    <s v="5G"/>
    <n v="278.39"/>
    <x v="11"/>
    <x v="1"/>
    <n v="4"/>
    <s v="No"/>
    <x v="1"/>
    <n v="80.64"/>
    <s v="Yes"/>
    <n v="8"/>
    <x v="199"/>
    <x v="4"/>
    <n v="1"/>
    <x v="1"/>
    <n v="1"/>
  </r>
  <r>
    <s v="EU2492"/>
    <x v="1492"/>
    <s v="Matthew Reyes"/>
    <s v="larsonpeggy@yahoo.com"/>
    <x v="4"/>
    <x v="1"/>
    <d v="2025-05-04T00:00:00"/>
    <d v="2025-01-01T09:00:00"/>
    <d v="2025-01-01T10:00:00"/>
    <n v="60"/>
    <s v="Tablet"/>
    <s v="iOS"/>
    <s v="Web"/>
    <s v="Reading Material"/>
    <x v="4"/>
    <s v="WiFi"/>
    <n v="633.22"/>
    <x v="666"/>
    <x v="0"/>
    <n v="2"/>
    <s v="Yes"/>
    <x v="1"/>
    <n v="27.35"/>
    <s v="No"/>
    <n v="8"/>
    <x v="168"/>
    <x v="1"/>
    <n v="0"/>
    <x v="1"/>
    <n v="0"/>
  </r>
  <r>
    <s v="EU2493"/>
    <x v="1493"/>
    <s v="Donna Gutierrez"/>
    <s v="hollylam@turner-olsen.biz"/>
    <x v="1"/>
    <x v="5"/>
    <d v="2025-01-23T00:00:00"/>
    <d v="2025-01-01T11:00:00"/>
    <d v="2025-01-01T13:00:00"/>
    <n v="120"/>
    <s v="Desktop"/>
    <s v="iOS"/>
    <s v="Web"/>
    <s v="Discussion"/>
    <x v="4"/>
    <s v="Ethernet"/>
    <n v="789.86"/>
    <x v="511"/>
    <x v="0"/>
    <n v="1"/>
    <s v="Yes"/>
    <x v="1"/>
    <n v="45.33"/>
    <s v="Yes"/>
    <n v="4"/>
    <x v="241"/>
    <x v="0"/>
    <n v="0"/>
    <x v="1"/>
    <n v="1"/>
  </r>
  <r>
    <s v="EU2494"/>
    <x v="1494"/>
    <s v="Jamie Juarez"/>
    <s v="vincent49@yahoo.com"/>
    <x v="4"/>
    <x v="0"/>
    <d v="2024-07-28T00:00:00"/>
    <d v="2025-01-01T10:00:00"/>
    <d v="2025-01-01T12:00:00"/>
    <n v="120"/>
    <s v="Desktop"/>
    <s v="Windows"/>
    <s v="Web"/>
    <s v="Quiz"/>
    <x v="2"/>
    <s v="WiFi"/>
    <n v="247.27"/>
    <x v="469"/>
    <x v="0"/>
    <n v="4"/>
    <s v="Yes"/>
    <x v="0"/>
    <n v="112.72"/>
    <s v="Yes"/>
    <n v="1"/>
    <x v="148"/>
    <x v="1"/>
    <n v="0"/>
    <x v="0"/>
    <n v="1"/>
  </r>
  <r>
    <s v="EU2495"/>
    <x v="1495"/>
    <s v="Jeffrey Murphy"/>
    <s v="stewartgary@gmail.com"/>
    <x v="3"/>
    <x v="2"/>
    <d v="2024-09-03T00:00:00"/>
    <d v="2025-01-01T13:00:00"/>
    <d v="2025-01-01T15:00:00"/>
    <n v="120"/>
    <s v="Laptop"/>
    <s v="iOS"/>
    <s v="Mobile App"/>
    <s v="Quiz"/>
    <x v="0"/>
    <s v="4G"/>
    <n v="663.49"/>
    <x v="31"/>
    <x v="0"/>
    <n v="1"/>
    <s v="Yes"/>
    <x v="1"/>
    <n v="90.92"/>
    <s v="No"/>
    <n v="8"/>
    <x v="235"/>
    <x v="0"/>
    <n v="0"/>
    <x v="1"/>
    <n v="0"/>
  </r>
  <r>
    <s v="EU2496"/>
    <x v="1496"/>
    <s v="Randy Allen"/>
    <s v="eadams@gmail.com"/>
    <x v="2"/>
    <x v="2"/>
    <d v="2024-09-27T00:00:00"/>
    <d v="2025-01-01T10:00:00"/>
    <d v="2025-01-01T11:00:00"/>
    <n v="60"/>
    <s v="Smartphone"/>
    <s v="Android"/>
    <s v="Web"/>
    <s v="Quiz"/>
    <x v="3"/>
    <s v="5G"/>
    <n v="667.04"/>
    <x v="746"/>
    <x v="1"/>
    <n v="4"/>
    <s v="Yes"/>
    <x v="0"/>
    <n v="117.08"/>
    <s v="Yes"/>
    <n v="9"/>
    <x v="230"/>
    <x v="4"/>
    <n v="1"/>
    <x v="0"/>
    <n v="1"/>
  </r>
  <r>
    <s v="EU2497"/>
    <x v="1497"/>
    <s v="Kathy Rogers"/>
    <s v="susanwilson@nguyen.com"/>
    <x v="4"/>
    <x v="4"/>
    <d v="2025-07-02T00:00:00"/>
    <d v="2025-01-01T10:00:00"/>
    <d v="2025-01-01T11:00:00"/>
    <n v="60"/>
    <s v="Smartphone"/>
    <s v="Android"/>
    <s v="Web"/>
    <s v="Video"/>
    <x v="3"/>
    <s v="Ethernet"/>
    <n v="343.87"/>
    <x v="549"/>
    <x v="1"/>
    <n v="1"/>
    <s v="Yes"/>
    <x v="0"/>
    <n v="62.47"/>
    <s v="No"/>
    <n v="4"/>
    <x v="6"/>
    <x v="3"/>
    <n v="1"/>
    <x v="0"/>
    <n v="0"/>
  </r>
  <r>
    <s v="EU2498"/>
    <x v="1498"/>
    <s v="Morgan Mckinney"/>
    <s v="santosronnie@yahoo.com"/>
    <x v="3"/>
    <x v="6"/>
    <d v="2025-06-19T00:00:00"/>
    <d v="2025-01-01T09:00:00"/>
    <d v="2025-01-01T11:00:00"/>
    <n v="120"/>
    <s v="Desktop"/>
    <s v="iOS"/>
    <s v="Web"/>
    <s v="Quiz"/>
    <x v="1"/>
    <s v="4G"/>
    <n v="242.25"/>
    <x v="249"/>
    <x v="0"/>
    <n v="4"/>
    <s v="Yes"/>
    <x v="1"/>
    <n v="96.35"/>
    <s v="No"/>
    <n v="6"/>
    <x v="26"/>
    <x v="0"/>
    <n v="0"/>
    <x v="1"/>
    <n v="0"/>
  </r>
  <r>
    <s v="EU2499"/>
    <x v="1499"/>
    <s v="Paul Mann PhD"/>
    <s v="heatherhickman@gmail.com"/>
    <x v="0"/>
    <x v="6"/>
    <d v="2024-07-20T00:00:00"/>
    <d v="2025-01-01T08:00:00"/>
    <d v="2025-01-01T09:00:00"/>
    <n v="60"/>
    <s v="Desktop"/>
    <s v="Windows"/>
    <s v="Web"/>
    <s v="Reading Material"/>
    <x v="4"/>
    <s v="WiFi"/>
    <n v="335.43"/>
    <x v="647"/>
    <x v="0"/>
    <n v="3"/>
    <s v="No"/>
    <x v="0"/>
    <n v="114.99"/>
    <s v="Yes"/>
    <n v="2"/>
    <x v="189"/>
    <x v="0"/>
    <n v="0"/>
    <x v="0"/>
    <n v="1"/>
  </r>
  <r>
    <s v="EU2500"/>
    <x v="1500"/>
    <s v="Dean Velasquez"/>
    <s v="nromero@yahoo.com"/>
    <x v="0"/>
    <x v="2"/>
    <d v="2025-01-15T00:00:00"/>
    <d v="2025-01-01T10:00:00"/>
    <d v="2025-01-01T11:00:00"/>
    <n v="60"/>
    <s v="Laptop"/>
    <s v="Windows"/>
    <s v="Web"/>
    <s v="Assignment"/>
    <x v="4"/>
    <s v="WiFi"/>
    <n v="363.07"/>
    <x v="126"/>
    <x v="1"/>
    <n v="1"/>
    <s v="Yes"/>
    <x v="1"/>
    <n v="62.17"/>
    <s v="Yes"/>
    <n v="7"/>
    <x v="203"/>
    <x v="0"/>
    <n v="1"/>
    <x v="1"/>
    <n v="1"/>
  </r>
  <r>
    <s v="EU2501"/>
    <x v="1501"/>
    <s v="Mrs. Julie Chen"/>
    <s v="flee@zamora.com"/>
    <x v="3"/>
    <x v="4"/>
    <d v="2025-05-02T00:00:00"/>
    <d v="2025-01-01T10:00:00"/>
    <d v="2025-01-01T12:00:00"/>
    <n v="120"/>
    <s v="Laptop"/>
    <s v="Linux"/>
    <s v="Web"/>
    <s v="Assignment"/>
    <x v="0"/>
    <s v="4G"/>
    <n v="578.77"/>
    <x v="335"/>
    <x v="0"/>
    <n v="2"/>
    <s v="Yes"/>
    <x v="1"/>
    <n v="99.19"/>
    <s v="No"/>
    <n v="7"/>
    <x v="5"/>
    <x v="1"/>
    <n v="0"/>
    <x v="1"/>
    <n v="0"/>
  </r>
  <r>
    <s v="EU2502"/>
    <x v="1502"/>
    <s v="Luke White"/>
    <s v="maryhill@gmail.com"/>
    <x v="3"/>
    <x v="5"/>
    <d v="2024-09-12T00:00:00"/>
    <d v="2025-01-01T12:00:00"/>
    <d v="2025-01-01T13:00:00"/>
    <n v="60"/>
    <s v="Smartphone"/>
    <s v="iOS"/>
    <s v="Web"/>
    <s v="Reading Material"/>
    <x v="4"/>
    <s v="WiFi"/>
    <n v="304.55"/>
    <x v="74"/>
    <x v="1"/>
    <n v="1"/>
    <s v="No"/>
    <x v="0"/>
    <n v="71.47"/>
    <s v="No"/>
    <n v="8"/>
    <x v="77"/>
    <x v="0"/>
    <n v="1"/>
    <x v="0"/>
    <n v="0"/>
  </r>
  <r>
    <s v="EU2503"/>
    <x v="1503"/>
    <s v="Chelsea Tran"/>
    <s v="johnknapp@gmail.com"/>
    <x v="0"/>
    <x v="2"/>
    <d v="2025-02-18T00:00:00"/>
    <d v="2025-01-01T11:00:00"/>
    <d v="2025-01-01T13:00:00"/>
    <n v="120"/>
    <s v="Desktop"/>
    <s v="macOS"/>
    <s v="Mobile App"/>
    <s v="Reading Material"/>
    <x v="3"/>
    <s v="Ethernet"/>
    <n v="818.99"/>
    <x v="355"/>
    <x v="1"/>
    <n v="5"/>
    <s v="Yes"/>
    <x v="0"/>
    <n v="90.31"/>
    <s v="Yes"/>
    <n v="8"/>
    <x v="219"/>
    <x v="0"/>
    <n v="1"/>
    <x v="0"/>
    <n v="1"/>
  </r>
  <r>
    <s v="EU2504"/>
    <x v="1504"/>
    <s v="Samantha Simon"/>
    <s v="david13@yahoo.com"/>
    <x v="2"/>
    <x v="3"/>
    <d v="2024-09-02T00:00:00"/>
    <d v="2025-01-01T14:00:00"/>
    <d v="2025-01-01T16:00:00"/>
    <n v="120"/>
    <s v="Tablet"/>
    <s v="iOS"/>
    <s v="Mobile App"/>
    <s v="Discussion"/>
    <x v="4"/>
    <s v="WiFi"/>
    <n v="90.71"/>
    <x v="747"/>
    <x v="1"/>
    <n v="2"/>
    <s v="No"/>
    <x v="0"/>
    <n v="26.49"/>
    <s v="Yes"/>
    <n v="4"/>
    <x v="61"/>
    <x v="0"/>
    <n v="1"/>
    <x v="0"/>
    <n v="1"/>
  </r>
  <r>
    <s v="EU2505"/>
    <x v="1505"/>
    <s v="Edward Parks"/>
    <s v="oleach@gmail.com"/>
    <x v="0"/>
    <x v="2"/>
    <d v="2024-12-10T00:00:00"/>
    <d v="2025-01-01T12:00:00"/>
    <d v="2025-01-01T13:00:00"/>
    <n v="60"/>
    <s v="Laptop"/>
    <s v="iOS"/>
    <s v="Web"/>
    <s v="Reading Material"/>
    <x v="2"/>
    <s v="4G"/>
    <n v="577.86"/>
    <x v="155"/>
    <x v="1"/>
    <n v="2"/>
    <s v="No"/>
    <x v="1"/>
    <n v="42.54"/>
    <s v="No"/>
    <n v="6"/>
    <x v="201"/>
    <x v="0"/>
    <n v="1"/>
    <x v="1"/>
    <n v="0"/>
  </r>
  <r>
    <s v="EU2506"/>
    <x v="1506"/>
    <s v="Michael Parker"/>
    <s v="susanfreeman@hotmail.com"/>
    <x v="1"/>
    <x v="0"/>
    <d v="2024-08-24T00:00:00"/>
    <d v="2025-01-01T08:00:00"/>
    <d v="2025-01-01T09:00:00"/>
    <n v="60"/>
    <s v="Laptop"/>
    <s v="macOS"/>
    <s v="Web"/>
    <s v="Reading Material"/>
    <x v="4"/>
    <s v="4G"/>
    <n v="662.08"/>
    <x v="748"/>
    <x v="0"/>
    <n v="5"/>
    <s v="No"/>
    <x v="0"/>
    <n v="103.22"/>
    <s v="Yes"/>
    <n v="2"/>
    <x v="83"/>
    <x v="2"/>
    <n v="0"/>
    <x v="0"/>
    <n v="1"/>
  </r>
  <r>
    <s v="EU2507"/>
    <x v="1507"/>
    <s v="Christopher Johnson DDS"/>
    <s v="thompsoncynthia@hotmail.com"/>
    <x v="4"/>
    <x v="2"/>
    <d v="2025-03-14T00:00:00"/>
    <d v="2025-01-01T12:00:00"/>
    <d v="2025-01-01T13:00:00"/>
    <n v="60"/>
    <s v="Desktop"/>
    <s v="Android"/>
    <s v="Mobile App"/>
    <s v="Discussion"/>
    <x v="4"/>
    <s v="5G"/>
    <n v="510.63"/>
    <x v="749"/>
    <x v="1"/>
    <n v="0"/>
    <s v="No"/>
    <x v="1"/>
    <n v="98.59"/>
    <s v="No"/>
    <n v="10"/>
    <x v="173"/>
    <x v="1"/>
    <n v="1"/>
    <x v="1"/>
    <n v="0"/>
  </r>
  <r>
    <s v="EU2508"/>
    <x v="1508"/>
    <s v="Gabriel Rodriguez"/>
    <s v="edaniels@hotmail.com"/>
    <x v="0"/>
    <x v="3"/>
    <d v="2024-09-13T00:00:00"/>
    <d v="2025-01-01T13:00:00"/>
    <d v="2025-01-01T14:00:00"/>
    <n v="60"/>
    <s v="Tablet"/>
    <s v="Windows"/>
    <s v="Web"/>
    <s v="Assignment"/>
    <x v="3"/>
    <s v="WiFi"/>
    <n v="677.29"/>
    <x v="750"/>
    <x v="0"/>
    <n v="3"/>
    <s v="Yes"/>
    <x v="1"/>
    <n v="112.88"/>
    <s v="No"/>
    <n v="3"/>
    <x v="160"/>
    <x v="2"/>
    <n v="0"/>
    <x v="1"/>
    <n v="0"/>
  </r>
  <r>
    <s v="EU2509"/>
    <x v="1509"/>
    <s v="Steven Mcdaniel"/>
    <s v="johnathanjackson@nelson.info"/>
    <x v="1"/>
    <x v="3"/>
    <d v="2025-04-16T00:00:00"/>
    <d v="2025-01-01T14:00:00"/>
    <d v="2025-01-01T16:00:00"/>
    <n v="120"/>
    <s v="Laptop"/>
    <s v="iOS"/>
    <s v="Web"/>
    <s v="Discussion"/>
    <x v="4"/>
    <s v="5G"/>
    <n v="362.29"/>
    <x v="118"/>
    <x v="1"/>
    <n v="4"/>
    <s v="No"/>
    <x v="1"/>
    <n v="34.43"/>
    <s v="No"/>
    <n v="9"/>
    <x v="76"/>
    <x v="4"/>
    <n v="1"/>
    <x v="1"/>
    <n v="0"/>
  </r>
  <r>
    <s v="EU2510"/>
    <x v="1510"/>
    <s v="Heather Johnston"/>
    <s v="nstephens@smith.com"/>
    <x v="4"/>
    <x v="5"/>
    <d v="2025-04-23T00:00:00"/>
    <d v="2025-01-01T14:00:00"/>
    <d v="2025-01-01T15:00:00"/>
    <n v="60"/>
    <s v="Desktop"/>
    <s v="Windows"/>
    <s v="Web"/>
    <s v="Discussion"/>
    <x v="2"/>
    <s v="Ethernet"/>
    <n v="623.47"/>
    <x v="751"/>
    <x v="0"/>
    <n v="4"/>
    <s v="No"/>
    <x v="1"/>
    <n v="98.87"/>
    <s v="No"/>
    <n v="9"/>
    <x v="88"/>
    <x v="3"/>
    <n v="0"/>
    <x v="1"/>
    <n v="0"/>
  </r>
  <r>
    <s v="EU2511"/>
    <x v="1511"/>
    <s v="Abigail Green"/>
    <s v="romerodarrell@vazquez.com"/>
    <x v="2"/>
    <x v="0"/>
    <d v="2025-03-09T00:00:00"/>
    <d v="2025-01-01T14:00:00"/>
    <d v="2025-01-01T16:00:00"/>
    <n v="120"/>
    <s v="Tablet"/>
    <s v="macOS"/>
    <s v="Web"/>
    <s v="Assignment"/>
    <x v="2"/>
    <s v="Ethernet"/>
    <n v="52.59"/>
    <x v="97"/>
    <x v="0"/>
    <n v="1"/>
    <s v="No"/>
    <x v="1"/>
    <n v="15.34"/>
    <s v="No"/>
    <n v="7"/>
    <x v="229"/>
    <x v="0"/>
    <n v="0"/>
    <x v="1"/>
    <n v="0"/>
  </r>
  <r>
    <s v="EU2512"/>
    <x v="1512"/>
    <s v="Brittany Chavez"/>
    <s v="virginia94@hotmail.com"/>
    <x v="3"/>
    <x v="5"/>
    <d v="2024-11-30T00:00:00"/>
    <d v="2025-01-01T12:00:00"/>
    <d v="2025-01-01T13:00:00"/>
    <n v="60"/>
    <s v="Tablet"/>
    <s v="Linux"/>
    <s v="Web"/>
    <s v="Assignment"/>
    <x v="3"/>
    <s v="5G"/>
    <n v="411.74"/>
    <x v="752"/>
    <x v="0"/>
    <n v="3"/>
    <s v="No"/>
    <x v="1"/>
    <n v="104.26"/>
    <s v="No"/>
    <n v="7"/>
    <x v="46"/>
    <x v="0"/>
    <n v="0"/>
    <x v="1"/>
    <n v="0"/>
  </r>
  <r>
    <s v="EU2513"/>
    <x v="1513"/>
    <s v="Samantha Sherman"/>
    <s v="stanleychristopher@potter.com"/>
    <x v="4"/>
    <x v="6"/>
    <d v="2025-04-22T00:00:00"/>
    <d v="2025-01-01T13:00:00"/>
    <d v="2025-01-01T14:00:00"/>
    <n v="60"/>
    <s v="Smartphone"/>
    <s v="macOS"/>
    <s v="Web"/>
    <s v="Assignment"/>
    <x v="0"/>
    <s v="5G"/>
    <n v="777.89"/>
    <x v="245"/>
    <x v="1"/>
    <n v="1"/>
    <s v="No"/>
    <x v="1"/>
    <n v="57.33"/>
    <s v="No"/>
    <n v="6"/>
    <x v="174"/>
    <x v="3"/>
    <n v="1"/>
    <x v="1"/>
    <n v="0"/>
  </r>
  <r>
    <s v="EU2514"/>
    <x v="1514"/>
    <s v="Robert Roman"/>
    <s v="mbrown@yahoo.com"/>
    <x v="3"/>
    <x v="5"/>
    <d v="2024-08-01T00:00:00"/>
    <d v="2025-01-01T10:00:00"/>
    <d v="2025-01-01T12:00:00"/>
    <n v="120"/>
    <s v="Smartphone"/>
    <s v="Windows"/>
    <s v="Web"/>
    <s v="Video"/>
    <x v="2"/>
    <s v="5G"/>
    <n v="944.85"/>
    <x v="717"/>
    <x v="1"/>
    <n v="0"/>
    <s v="Yes"/>
    <x v="1"/>
    <n v="46.84"/>
    <s v="No"/>
    <n v="10"/>
    <x v="219"/>
    <x v="0"/>
    <n v="1"/>
    <x v="1"/>
    <n v="0"/>
  </r>
  <r>
    <s v="EU2515"/>
    <x v="1515"/>
    <s v="Jeffrey Klein"/>
    <s v="wwhite@yahoo.com"/>
    <x v="4"/>
    <x v="5"/>
    <d v="2024-10-14T00:00:00"/>
    <d v="2025-01-01T10:00:00"/>
    <d v="2025-01-01T12:00:00"/>
    <n v="120"/>
    <s v="Smartphone"/>
    <s v="Android"/>
    <s v="Web"/>
    <s v="Quiz"/>
    <x v="2"/>
    <s v="4G"/>
    <n v="835.69"/>
    <x v="744"/>
    <x v="1"/>
    <n v="2"/>
    <s v="Yes"/>
    <x v="0"/>
    <n v="94.59"/>
    <s v="Yes"/>
    <n v="8"/>
    <x v="120"/>
    <x v="0"/>
    <n v="1"/>
    <x v="0"/>
    <n v="1"/>
  </r>
  <r>
    <s v="EU2516"/>
    <x v="1516"/>
    <s v="Charles Robbins"/>
    <s v="xjoseph@cole.info"/>
    <x v="0"/>
    <x v="5"/>
    <d v="2025-02-22T00:00:00"/>
    <d v="2025-01-01T14:00:00"/>
    <d v="2025-01-01T15:00:00"/>
    <n v="60"/>
    <s v="Tablet"/>
    <s v="Linux"/>
    <s v="Mobile App"/>
    <s v="Reading Material"/>
    <x v="3"/>
    <s v="5G"/>
    <n v="331.05"/>
    <x v="401"/>
    <x v="0"/>
    <n v="5"/>
    <s v="Yes"/>
    <x v="0"/>
    <n v="100.93"/>
    <s v="No"/>
    <n v="4"/>
    <x v="107"/>
    <x v="5"/>
    <n v="0"/>
    <x v="0"/>
    <n v="0"/>
  </r>
  <r>
    <s v="EU2517"/>
    <x v="1517"/>
    <s v="Paul Dominguez"/>
    <s v="blackmaria@yahoo.com"/>
    <x v="2"/>
    <x v="4"/>
    <d v="2024-11-26T00:00:00"/>
    <d v="2025-01-01T11:00:00"/>
    <d v="2025-01-01T13:00:00"/>
    <n v="120"/>
    <s v="Tablet"/>
    <s v="Linux"/>
    <s v="Web"/>
    <s v="Quiz"/>
    <x v="4"/>
    <s v="Ethernet"/>
    <n v="207.03"/>
    <x v="390"/>
    <x v="1"/>
    <n v="5"/>
    <s v="Yes"/>
    <x v="0"/>
    <n v="8"/>
    <s v="Yes"/>
    <n v="8"/>
    <x v="204"/>
    <x v="4"/>
    <n v="1"/>
    <x v="0"/>
    <n v="1"/>
  </r>
  <r>
    <s v="EU2518"/>
    <x v="1518"/>
    <s v="Dustin Sanders"/>
    <s v="allenmichelle@lopez-fox.net"/>
    <x v="2"/>
    <x v="2"/>
    <d v="2025-01-28T00:00:00"/>
    <d v="2025-01-01T13:00:00"/>
    <d v="2025-01-01T14:00:00"/>
    <n v="60"/>
    <s v="Smartphone"/>
    <s v="Android"/>
    <s v="Web"/>
    <s v="Quiz"/>
    <x v="3"/>
    <s v="4G"/>
    <n v="755"/>
    <x v="226"/>
    <x v="0"/>
    <n v="3"/>
    <s v="No"/>
    <x v="0"/>
    <n v="46.22"/>
    <s v="No"/>
    <n v="6"/>
    <x v="101"/>
    <x v="0"/>
    <n v="0"/>
    <x v="0"/>
    <n v="0"/>
  </r>
  <r>
    <s v="EU2519"/>
    <x v="1519"/>
    <s v="Christopher Porter"/>
    <s v="youngautumn@hotmail.com"/>
    <x v="4"/>
    <x v="6"/>
    <d v="2025-01-28T00:00:00"/>
    <d v="2025-01-01T11:00:00"/>
    <d v="2025-01-01T13:00:00"/>
    <n v="120"/>
    <s v="Smartphone"/>
    <s v="Android"/>
    <s v="Mobile App"/>
    <s v="Reading Material"/>
    <x v="1"/>
    <s v="Ethernet"/>
    <n v="884.44"/>
    <x v="176"/>
    <x v="0"/>
    <n v="1"/>
    <s v="No"/>
    <x v="0"/>
    <n v="61.06"/>
    <s v="Yes"/>
    <n v="6"/>
    <x v="189"/>
    <x v="0"/>
    <n v="0"/>
    <x v="0"/>
    <n v="1"/>
  </r>
  <r>
    <s v="EU2520"/>
    <x v="1520"/>
    <s v="Manuel Dunn"/>
    <s v="jennygibbs@hotmail.com"/>
    <x v="2"/>
    <x v="2"/>
    <d v="2024-09-29T00:00:00"/>
    <d v="2025-01-01T12:00:00"/>
    <d v="2025-01-01T14:00:00"/>
    <n v="120"/>
    <s v="Smartphone"/>
    <s v="Windows"/>
    <s v="Web"/>
    <s v="Quiz"/>
    <x v="1"/>
    <s v="4G"/>
    <n v="585.21"/>
    <x v="753"/>
    <x v="0"/>
    <n v="1"/>
    <s v="No"/>
    <x v="0"/>
    <n v="98.85"/>
    <s v="Yes"/>
    <n v="2"/>
    <x v="29"/>
    <x v="1"/>
    <n v="0"/>
    <x v="0"/>
    <n v="1"/>
  </r>
  <r>
    <s v="EU2521"/>
    <x v="1521"/>
    <s v="Jillian Martinez"/>
    <s v="brandon02@hotmail.com"/>
    <x v="2"/>
    <x v="1"/>
    <d v="2024-07-15T00:00:00"/>
    <d v="2025-01-01T09:00:00"/>
    <d v="2025-01-01T11:00:00"/>
    <n v="120"/>
    <s v="Tablet"/>
    <s v="Windows"/>
    <s v="Web"/>
    <s v="Discussion"/>
    <x v="1"/>
    <s v="Ethernet"/>
    <n v="639.64"/>
    <x v="162"/>
    <x v="1"/>
    <n v="2"/>
    <s v="Yes"/>
    <x v="0"/>
    <n v="118"/>
    <s v="Yes"/>
    <n v="3"/>
    <x v="204"/>
    <x v="0"/>
    <n v="1"/>
    <x v="0"/>
    <n v="1"/>
  </r>
  <r>
    <s v="EU2522"/>
    <x v="1522"/>
    <s v="Amanda Thompson"/>
    <s v="connor36@gmail.com"/>
    <x v="0"/>
    <x v="0"/>
    <d v="2024-10-01T00:00:00"/>
    <d v="2025-01-01T09:00:00"/>
    <d v="2025-01-01T10:00:00"/>
    <n v="60"/>
    <s v="Smartphone"/>
    <s v="iOS"/>
    <s v="Web"/>
    <s v="Assignment"/>
    <x v="3"/>
    <s v="Ethernet"/>
    <n v="598.11"/>
    <x v="477"/>
    <x v="1"/>
    <n v="4"/>
    <s v="No"/>
    <x v="1"/>
    <n v="109.93"/>
    <s v="No"/>
    <n v="2"/>
    <x v="15"/>
    <x v="0"/>
    <n v="1"/>
    <x v="1"/>
    <n v="0"/>
  </r>
  <r>
    <s v="EU2523"/>
    <x v="1523"/>
    <s v="Tanya Edwards"/>
    <s v="stephen68@hotmail.com"/>
    <x v="0"/>
    <x v="0"/>
    <d v="2024-08-29T00:00:00"/>
    <d v="2025-01-01T11:00:00"/>
    <d v="2025-01-01T12:00:00"/>
    <n v="60"/>
    <s v="Desktop"/>
    <s v="Windows"/>
    <s v="Mobile App"/>
    <s v="Quiz"/>
    <x v="0"/>
    <s v="Ethernet"/>
    <n v="215.52"/>
    <x v="754"/>
    <x v="0"/>
    <n v="0"/>
    <s v="No"/>
    <x v="0"/>
    <n v="16.850000000000001"/>
    <s v="No"/>
    <n v="6"/>
    <x v="26"/>
    <x v="1"/>
    <n v="0"/>
    <x v="0"/>
    <n v="0"/>
  </r>
  <r>
    <s v="EU2524"/>
    <x v="1524"/>
    <s v="Dana Shaw"/>
    <s v="mitchellkatherine@bennett.biz"/>
    <x v="2"/>
    <x v="0"/>
    <d v="2025-01-22T00:00:00"/>
    <d v="2025-01-01T08:00:00"/>
    <d v="2025-01-01T09:00:00"/>
    <n v="60"/>
    <s v="Smartphone"/>
    <s v="iOS"/>
    <s v="Web"/>
    <s v="Quiz"/>
    <x v="0"/>
    <s v="5G"/>
    <n v="102.32"/>
    <x v="337"/>
    <x v="0"/>
    <n v="3"/>
    <s v="No"/>
    <x v="1"/>
    <n v="40.909999999999997"/>
    <s v="No"/>
    <n v="8"/>
    <x v="57"/>
    <x v="5"/>
    <n v="0"/>
    <x v="1"/>
    <n v="0"/>
  </r>
  <r>
    <s v="EU2525"/>
    <x v="1525"/>
    <s v="Sherry Rodriguez"/>
    <s v="idiaz@robinson.info"/>
    <x v="0"/>
    <x v="6"/>
    <d v="2025-05-16T00:00:00"/>
    <d v="2025-01-01T11:00:00"/>
    <d v="2025-01-01T13:00:00"/>
    <n v="120"/>
    <s v="Tablet"/>
    <s v="macOS"/>
    <s v="Web"/>
    <s v="Reading Material"/>
    <x v="2"/>
    <s v="WiFi"/>
    <n v="892.9"/>
    <x v="482"/>
    <x v="1"/>
    <n v="2"/>
    <s v="Yes"/>
    <x v="1"/>
    <n v="105.27"/>
    <s v="Yes"/>
    <n v="3"/>
    <x v="98"/>
    <x v="1"/>
    <n v="1"/>
    <x v="1"/>
    <n v="1"/>
  </r>
  <r>
    <s v="EU2526"/>
    <x v="1526"/>
    <s v="Jason Lee"/>
    <s v="phillipsmichael@henderson-harrison.com"/>
    <x v="1"/>
    <x v="2"/>
    <d v="2024-09-13T00:00:00"/>
    <d v="2025-01-01T13:00:00"/>
    <d v="2025-01-01T15:00:00"/>
    <n v="120"/>
    <s v="Desktop"/>
    <s v="Linux"/>
    <s v="Web"/>
    <s v="Video"/>
    <x v="0"/>
    <s v="4G"/>
    <n v="735.94"/>
    <x v="449"/>
    <x v="1"/>
    <n v="4"/>
    <s v="No"/>
    <x v="0"/>
    <n v="51.6"/>
    <s v="Yes"/>
    <n v="0"/>
    <x v="100"/>
    <x v="5"/>
    <n v="1"/>
    <x v="0"/>
    <n v="1"/>
  </r>
  <r>
    <s v="EU2527"/>
    <x v="1527"/>
    <s v="Joseph Foster"/>
    <s v="wardrichard@gmail.com"/>
    <x v="0"/>
    <x v="3"/>
    <d v="2025-01-20T00:00:00"/>
    <d v="2025-01-01T12:00:00"/>
    <d v="2025-01-01T13:00:00"/>
    <n v="60"/>
    <s v="Desktop"/>
    <s v="Linux"/>
    <s v="Web"/>
    <s v="Reading Material"/>
    <x v="3"/>
    <s v="4G"/>
    <n v="503.22"/>
    <x v="666"/>
    <x v="0"/>
    <n v="0"/>
    <s v="No"/>
    <x v="1"/>
    <n v="80.19"/>
    <s v="No"/>
    <n v="3"/>
    <x v="89"/>
    <x v="1"/>
    <n v="0"/>
    <x v="1"/>
    <n v="0"/>
  </r>
  <r>
    <s v="EU2528"/>
    <x v="1528"/>
    <s v="Diane Le"/>
    <s v="cynthiamiller@robinson.com"/>
    <x v="0"/>
    <x v="4"/>
    <d v="2024-11-05T00:00:00"/>
    <d v="2025-01-01T13:00:00"/>
    <d v="2025-01-01T14:00:00"/>
    <n v="60"/>
    <s v="Tablet"/>
    <s v="Android"/>
    <s v="Mobile App"/>
    <s v="Discussion"/>
    <x v="3"/>
    <s v="4G"/>
    <n v="976.81"/>
    <x v="476"/>
    <x v="0"/>
    <n v="3"/>
    <s v="No"/>
    <x v="1"/>
    <n v="82.21"/>
    <s v="No"/>
    <n v="2"/>
    <x v="181"/>
    <x v="0"/>
    <n v="0"/>
    <x v="1"/>
    <n v="0"/>
  </r>
  <r>
    <s v="EU2529"/>
    <x v="1529"/>
    <s v="Emily Cisneros"/>
    <s v="vanessashaw@rosario-york.biz"/>
    <x v="3"/>
    <x v="5"/>
    <d v="2024-12-02T00:00:00"/>
    <d v="2025-01-01T09:00:00"/>
    <d v="2025-01-01T11:00:00"/>
    <n v="120"/>
    <s v="Smartphone"/>
    <s v="Windows"/>
    <s v="Mobile App"/>
    <s v="Video"/>
    <x v="3"/>
    <s v="4G"/>
    <n v="358.72"/>
    <x v="214"/>
    <x v="1"/>
    <n v="1"/>
    <s v="Yes"/>
    <x v="1"/>
    <n v="93.88"/>
    <s v="Yes"/>
    <n v="2"/>
    <x v="148"/>
    <x v="1"/>
    <n v="1"/>
    <x v="1"/>
    <n v="1"/>
  </r>
  <r>
    <s v="EU2530"/>
    <x v="1530"/>
    <s v="Michael Sparks"/>
    <s v="john28@simmons.org"/>
    <x v="2"/>
    <x v="4"/>
    <d v="2025-02-27T00:00:00"/>
    <d v="2025-01-01T13:00:00"/>
    <d v="2025-01-01T15:00:00"/>
    <n v="120"/>
    <s v="Smartphone"/>
    <s v="iOS"/>
    <s v="Mobile App"/>
    <s v="Quiz"/>
    <x v="1"/>
    <s v="4G"/>
    <n v="631.54"/>
    <x v="575"/>
    <x v="1"/>
    <n v="5"/>
    <s v="Yes"/>
    <x v="0"/>
    <n v="65.03"/>
    <s v="No"/>
    <n v="10"/>
    <x v="116"/>
    <x v="1"/>
    <n v="1"/>
    <x v="0"/>
    <n v="0"/>
  </r>
  <r>
    <s v="EU2531"/>
    <x v="1531"/>
    <s v="Kristen Mcdowell"/>
    <s v="williamscaroline@hotmail.com"/>
    <x v="3"/>
    <x v="2"/>
    <d v="2024-09-17T00:00:00"/>
    <d v="2025-01-01T14:00:00"/>
    <d v="2025-01-01T16:00:00"/>
    <n v="120"/>
    <s v="Tablet"/>
    <s v="Windows"/>
    <s v="Web"/>
    <s v="Quiz"/>
    <x v="1"/>
    <s v="WiFi"/>
    <n v="566.59"/>
    <x v="20"/>
    <x v="0"/>
    <n v="0"/>
    <s v="No"/>
    <x v="0"/>
    <n v="51.79"/>
    <s v="Yes"/>
    <n v="7"/>
    <x v="34"/>
    <x v="2"/>
    <n v="0"/>
    <x v="0"/>
    <n v="1"/>
  </r>
  <r>
    <s v="EU2532"/>
    <x v="1532"/>
    <s v="James Morgan"/>
    <s v="annmorgan@garcia-gomez.com"/>
    <x v="0"/>
    <x v="5"/>
    <d v="2024-09-16T00:00:00"/>
    <d v="2025-01-01T12:00:00"/>
    <d v="2025-01-01T14:00:00"/>
    <n v="120"/>
    <s v="Laptop"/>
    <s v="Linux"/>
    <s v="Mobile App"/>
    <s v="Quiz"/>
    <x v="0"/>
    <s v="Ethernet"/>
    <n v="162.88"/>
    <x v="755"/>
    <x v="1"/>
    <n v="3"/>
    <s v="Yes"/>
    <x v="1"/>
    <n v="83.95"/>
    <s v="No"/>
    <n v="5"/>
    <x v="200"/>
    <x v="2"/>
    <n v="1"/>
    <x v="1"/>
    <n v="0"/>
  </r>
  <r>
    <s v="EU2533"/>
    <x v="1533"/>
    <s v="John Orozco"/>
    <s v="carrollmichael@paul-davenport.com"/>
    <x v="2"/>
    <x v="5"/>
    <d v="2024-08-18T00:00:00"/>
    <d v="2025-01-01T08:00:00"/>
    <d v="2025-01-01T10:00:00"/>
    <n v="120"/>
    <s v="Smartphone"/>
    <s v="Linux"/>
    <s v="Mobile App"/>
    <s v="Reading Material"/>
    <x v="4"/>
    <s v="Ethernet"/>
    <n v="388.39"/>
    <x v="373"/>
    <x v="0"/>
    <n v="5"/>
    <s v="No"/>
    <x v="1"/>
    <n v="6.37"/>
    <s v="No"/>
    <n v="1"/>
    <x v="35"/>
    <x v="3"/>
    <n v="0"/>
    <x v="1"/>
    <n v="0"/>
  </r>
  <r>
    <s v="EU2534"/>
    <x v="1534"/>
    <s v="Margaret Brady"/>
    <s v="sarah15@schneider.com"/>
    <x v="1"/>
    <x v="2"/>
    <d v="2025-06-27T00:00:00"/>
    <d v="2025-01-01T10:00:00"/>
    <d v="2025-01-01T11:00:00"/>
    <n v="60"/>
    <s v="Smartphone"/>
    <s v="macOS"/>
    <s v="Web"/>
    <s v="Assignment"/>
    <x v="2"/>
    <s v="5G"/>
    <n v="787.22"/>
    <x v="540"/>
    <x v="1"/>
    <n v="2"/>
    <s v="No"/>
    <x v="1"/>
    <n v="4.18"/>
    <s v="Yes"/>
    <n v="0"/>
    <x v="202"/>
    <x v="4"/>
    <n v="1"/>
    <x v="1"/>
    <n v="1"/>
  </r>
  <r>
    <s v="EU2535"/>
    <x v="1535"/>
    <s v="Brittany Anderson"/>
    <s v="cosborne@hotmail.com"/>
    <x v="2"/>
    <x v="1"/>
    <d v="2025-04-28T00:00:00"/>
    <d v="2025-01-01T13:00:00"/>
    <d v="2025-01-01T14:00:00"/>
    <n v="60"/>
    <s v="Tablet"/>
    <s v="Android"/>
    <s v="Mobile App"/>
    <s v="Video"/>
    <x v="1"/>
    <s v="5G"/>
    <n v="315.48"/>
    <x v="275"/>
    <x v="0"/>
    <n v="2"/>
    <s v="Yes"/>
    <x v="1"/>
    <n v="45.42"/>
    <s v="No"/>
    <n v="5"/>
    <x v="198"/>
    <x v="0"/>
    <n v="0"/>
    <x v="1"/>
    <n v="0"/>
  </r>
  <r>
    <s v="EU2536"/>
    <x v="1536"/>
    <s v="Sonya Black"/>
    <s v="chill@taylor-smith.com"/>
    <x v="4"/>
    <x v="4"/>
    <d v="2024-12-22T00:00:00"/>
    <d v="2025-01-01T11:00:00"/>
    <d v="2025-01-01T12:00:00"/>
    <n v="60"/>
    <s v="Desktop"/>
    <s v="Windows"/>
    <s v="Mobile App"/>
    <s v="Assignment"/>
    <x v="4"/>
    <s v="Ethernet"/>
    <n v="155.88999999999999"/>
    <x v="471"/>
    <x v="0"/>
    <n v="4"/>
    <s v="No"/>
    <x v="1"/>
    <n v="115.44"/>
    <s v="No"/>
    <n v="10"/>
    <x v="234"/>
    <x v="3"/>
    <n v="0"/>
    <x v="1"/>
    <n v="0"/>
  </r>
  <r>
    <s v="EU2537"/>
    <x v="1537"/>
    <s v="Matthew Reyes"/>
    <s v="benjaminrusso@neal-glover.org"/>
    <x v="3"/>
    <x v="2"/>
    <d v="2025-05-16T00:00:00"/>
    <d v="2025-01-01T10:00:00"/>
    <d v="2025-01-01T12:00:00"/>
    <n v="120"/>
    <s v="Desktop"/>
    <s v="Android"/>
    <s v="Mobile App"/>
    <s v="Discussion"/>
    <x v="1"/>
    <s v="4G"/>
    <n v="606.80999999999995"/>
    <x v="756"/>
    <x v="0"/>
    <n v="4"/>
    <s v="Yes"/>
    <x v="1"/>
    <n v="11.02"/>
    <s v="No"/>
    <n v="6"/>
    <x v="94"/>
    <x v="0"/>
    <n v="0"/>
    <x v="1"/>
    <n v="0"/>
  </r>
  <r>
    <s v="EU2538"/>
    <x v="1538"/>
    <s v="John Bennett"/>
    <s v="beth04@gmail.com"/>
    <x v="3"/>
    <x v="1"/>
    <d v="2025-02-17T00:00:00"/>
    <d v="2025-01-01T14:00:00"/>
    <d v="2025-01-01T16:00:00"/>
    <n v="120"/>
    <s v="Tablet"/>
    <s v="Android"/>
    <s v="Mobile App"/>
    <s v="Reading Material"/>
    <x v="0"/>
    <s v="WiFi"/>
    <n v="372.7"/>
    <x v="288"/>
    <x v="0"/>
    <n v="5"/>
    <s v="No"/>
    <x v="1"/>
    <n v="23.53"/>
    <s v="Yes"/>
    <n v="1"/>
    <x v="6"/>
    <x v="1"/>
    <n v="0"/>
    <x v="1"/>
    <n v="1"/>
  </r>
  <r>
    <s v="EU2539"/>
    <x v="1539"/>
    <s v="Mr. Michael Gray"/>
    <s v="john24@olson-rangel.com"/>
    <x v="4"/>
    <x v="1"/>
    <d v="2024-10-07T00:00:00"/>
    <d v="2025-01-01T09:00:00"/>
    <d v="2025-01-01T11:00:00"/>
    <n v="120"/>
    <s v="Tablet"/>
    <s v="macOS"/>
    <s v="Web"/>
    <s v="Assignment"/>
    <x v="2"/>
    <s v="Ethernet"/>
    <n v="709.16"/>
    <x v="289"/>
    <x v="0"/>
    <n v="3"/>
    <s v="No"/>
    <x v="0"/>
    <n v="83.66"/>
    <s v="No"/>
    <n v="8"/>
    <x v="108"/>
    <x v="0"/>
    <n v="0"/>
    <x v="0"/>
    <n v="0"/>
  </r>
  <r>
    <s v="EU2540"/>
    <x v="1540"/>
    <s v="Troy Patel"/>
    <s v="ilewis@monroe.net"/>
    <x v="1"/>
    <x v="1"/>
    <d v="2024-12-24T00:00:00"/>
    <d v="2025-01-01T13:00:00"/>
    <d v="2025-01-01T14:00:00"/>
    <n v="60"/>
    <s v="Tablet"/>
    <s v="macOS"/>
    <s v="Web"/>
    <s v="Discussion"/>
    <x v="2"/>
    <s v="WiFi"/>
    <n v="717.31"/>
    <x v="526"/>
    <x v="0"/>
    <n v="0"/>
    <s v="No"/>
    <x v="1"/>
    <n v="26.29"/>
    <s v="No"/>
    <n v="1"/>
    <x v="234"/>
    <x v="1"/>
    <n v="0"/>
    <x v="1"/>
    <n v="0"/>
  </r>
  <r>
    <s v="EU2541"/>
    <x v="1541"/>
    <s v="Virginia Nielsen"/>
    <s v="soliskristie@gmail.com"/>
    <x v="1"/>
    <x v="3"/>
    <d v="2024-12-20T00:00:00"/>
    <d v="2025-01-01T08:00:00"/>
    <d v="2025-01-01T09:00:00"/>
    <n v="60"/>
    <s v="Smartphone"/>
    <s v="iOS"/>
    <s v="Web"/>
    <s v="Quiz"/>
    <x v="1"/>
    <s v="WiFi"/>
    <n v="407.74"/>
    <x v="470"/>
    <x v="1"/>
    <n v="2"/>
    <s v="Yes"/>
    <x v="1"/>
    <n v="42.16"/>
    <s v="No"/>
    <n v="0"/>
    <x v="62"/>
    <x v="2"/>
    <n v="1"/>
    <x v="1"/>
    <n v="0"/>
  </r>
  <r>
    <s v="EU2542"/>
    <x v="1542"/>
    <s v="Micheal Woodard"/>
    <s v="anthony97@hotmail.com"/>
    <x v="2"/>
    <x v="3"/>
    <d v="2025-05-31T00:00:00"/>
    <d v="2025-01-01T14:00:00"/>
    <d v="2025-01-01T15:00:00"/>
    <n v="60"/>
    <s v="Tablet"/>
    <s v="Android"/>
    <s v="Web"/>
    <s v="Assignment"/>
    <x v="2"/>
    <s v="WiFi"/>
    <n v="846.53"/>
    <x v="708"/>
    <x v="0"/>
    <n v="3"/>
    <s v="Yes"/>
    <x v="0"/>
    <n v="51.12"/>
    <s v="No"/>
    <n v="10"/>
    <x v="236"/>
    <x v="4"/>
    <n v="0"/>
    <x v="0"/>
    <n v="0"/>
  </r>
  <r>
    <s v="EU2543"/>
    <x v="1543"/>
    <s v="Cindy Hall"/>
    <s v="lsimon@gmail.com"/>
    <x v="2"/>
    <x v="5"/>
    <d v="2024-09-27T00:00:00"/>
    <d v="2025-01-01T13:00:00"/>
    <d v="2025-01-01T15:00:00"/>
    <n v="120"/>
    <s v="Laptop"/>
    <s v="Android"/>
    <s v="Web"/>
    <s v="Discussion"/>
    <x v="0"/>
    <s v="5G"/>
    <n v="796.97"/>
    <x v="757"/>
    <x v="1"/>
    <n v="3"/>
    <s v="Yes"/>
    <x v="0"/>
    <n v="45.6"/>
    <s v="Yes"/>
    <n v="3"/>
    <x v="221"/>
    <x v="4"/>
    <n v="1"/>
    <x v="0"/>
    <n v="1"/>
  </r>
  <r>
    <s v="EU2544"/>
    <x v="1544"/>
    <s v="Andrea Williams"/>
    <s v="barrylisa@vega-leon.com"/>
    <x v="3"/>
    <x v="6"/>
    <d v="2024-08-08T00:00:00"/>
    <d v="2025-01-01T12:00:00"/>
    <d v="2025-01-01T13:00:00"/>
    <n v="60"/>
    <s v="Smartphone"/>
    <s v="macOS"/>
    <s v="Web"/>
    <s v="Quiz"/>
    <x v="1"/>
    <s v="Ethernet"/>
    <n v="401.98"/>
    <x v="15"/>
    <x v="1"/>
    <n v="5"/>
    <s v="Yes"/>
    <x v="0"/>
    <n v="0.03"/>
    <s v="Yes"/>
    <n v="2"/>
    <x v="22"/>
    <x v="0"/>
    <n v="1"/>
    <x v="0"/>
    <n v="1"/>
  </r>
  <r>
    <s v="EU2545"/>
    <x v="1545"/>
    <s v="Joshua Johnson"/>
    <s v="hallcourtney@hotmail.com"/>
    <x v="4"/>
    <x v="2"/>
    <d v="2025-01-13T00:00:00"/>
    <d v="2025-01-01T11:00:00"/>
    <d v="2025-01-01T13:00:00"/>
    <n v="120"/>
    <s v="Tablet"/>
    <s v="iOS"/>
    <s v="Mobile App"/>
    <s v="Quiz"/>
    <x v="4"/>
    <s v="Ethernet"/>
    <n v="231.54"/>
    <x v="367"/>
    <x v="1"/>
    <n v="1"/>
    <s v="Yes"/>
    <x v="0"/>
    <n v="0.94"/>
    <s v="No"/>
    <n v="1"/>
    <x v="126"/>
    <x v="0"/>
    <n v="1"/>
    <x v="0"/>
    <n v="0"/>
  </r>
  <r>
    <s v="EU2546"/>
    <x v="1546"/>
    <s v="Michael Harrison"/>
    <s v="baldwindiana@hotmail.com"/>
    <x v="3"/>
    <x v="0"/>
    <d v="2025-04-03T00:00:00"/>
    <d v="2025-01-01T09:00:00"/>
    <d v="2025-01-01T11:00:00"/>
    <n v="120"/>
    <s v="Tablet"/>
    <s v="Windows"/>
    <s v="Web"/>
    <s v="Reading Material"/>
    <x v="4"/>
    <s v="5G"/>
    <n v="268.39"/>
    <x v="742"/>
    <x v="1"/>
    <n v="1"/>
    <s v="No"/>
    <x v="1"/>
    <n v="57.13"/>
    <s v="No"/>
    <n v="5"/>
    <x v="36"/>
    <x v="2"/>
    <n v="1"/>
    <x v="1"/>
    <n v="0"/>
  </r>
  <r>
    <s v="EU2547"/>
    <x v="1547"/>
    <s v="Lauren Robinson"/>
    <s v="amytaylor@mendoza.com"/>
    <x v="4"/>
    <x v="5"/>
    <d v="2025-03-26T00:00:00"/>
    <d v="2025-01-01T08:00:00"/>
    <d v="2025-01-01T10:00:00"/>
    <n v="120"/>
    <s v="Laptop"/>
    <s v="Android"/>
    <s v="Mobile App"/>
    <s v="Assignment"/>
    <x v="0"/>
    <s v="4G"/>
    <n v="94.28"/>
    <x v="53"/>
    <x v="1"/>
    <n v="2"/>
    <s v="No"/>
    <x v="1"/>
    <n v="26.55"/>
    <s v="Yes"/>
    <n v="0"/>
    <x v="134"/>
    <x v="2"/>
    <n v="1"/>
    <x v="1"/>
    <n v="1"/>
  </r>
  <r>
    <s v="EU2548"/>
    <x v="1548"/>
    <s v="Robin Robbins"/>
    <s v="william21@irwin.info"/>
    <x v="2"/>
    <x v="2"/>
    <d v="2024-11-22T00:00:00"/>
    <d v="2025-01-01T12:00:00"/>
    <d v="2025-01-01T14:00:00"/>
    <n v="120"/>
    <s v="Laptop"/>
    <s v="Linux"/>
    <s v="Mobile App"/>
    <s v="Discussion"/>
    <x v="2"/>
    <s v="4G"/>
    <n v="994.79"/>
    <x v="659"/>
    <x v="0"/>
    <n v="5"/>
    <s v="No"/>
    <x v="1"/>
    <n v="89.7"/>
    <s v="No"/>
    <n v="4"/>
    <x v="205"/>
    <x v="2"/>
    <n v="0"/>
    <x v="1"/>
    <n v="0"/>
  </r>
  <r>
    <s v="EU2549"/>
    <x v="1549"/>
    <s v="Tracy Murphy"/>
    <s v="lhester@evans.com"/>
    <x v="3"/>
    <x v="0"/>
    <d v="2024-07-21T00:00:00"/>
    <d v="2025-01-01T12:00:00"/>
    <d v="2025-01-01T14:00:00"/>
    <n v="120"/>
    <s v="Desktop"/>
    <s v="iOS"/>
    <s v="Mobile App"/>
    <s v="Discussion"/>
    <x v="0"/>
    <s v="WiFi"/>
    <n v="283.98"/>
    <x v="450"/>
    <x v="0"/>
    <n v="5"/>
    <s v="Yes"/>
    <x v="1"/>
    <n v="33.880000000000003"/>
    <s v="Yes"/>
    <n v="5"/>
    <x v="173"/>
    <x v="0"/>
    <n v="0"/>
    <x v="1"/>
    <n v="1"/>
  </r>
  <r>
    <s v="EU2550"/>
    <x v="1550"/>
    <s v="Robert Martinez"/>
    <s v="hgreen@reeves.com"/>
    <x v="4"/>
    <x v="4"/>
    <d v="2025-05-22T00:00:00"/>
    <d v="2025-01-01T13:00:00"/>
    <d v="2025-01-01T14:00:00"/>
    <n v="60"/>
    <s v="Laptop"/>
    <s v="iOS"/>
    <s v="Mobile App"/>
    <s v="Discussion"/>
    <x v="3"/>
    <s v="4G"/>
    <n v="842.31"/>
    <x v="47"/>
    <x v="1"/>
    <n v="2"/>
    <s v="No"/>
    <x v="0"/>
    <n v="65.540000000000006"/>
    <s v="Yes"/>
    <n v="9"/>
    <x v="110"/>
    <x v="0"/>
    <n v="1"/>
    <x v="0"/>
    <n v="1"/>
  </r>
  <r>
    <s v="EU2551"/>
    <x v="1551"/>
    <s v="Paul Richardson"/>
    <s v="ugarcia@knight.com"/>
    <x v="1"/>
    <x v="3"/>
    <d v="2024-10-16T00:00:00"/>
    <d v="2025-01-01T09:00:00"/>
    <d v="2025-01-01T11:00:00"/>
    <n v="120"/>
    <s v="Smartphone"/>
    <s v="Windows"/>
    <s v="Mobile App"/>
    <s v="Video"/>
    <x v="3"/>
    <s v="4G"/>
    <n v="822.99"/>
    <x v="390"/>
    <x v="0"/>
    <n v="0"/>
    <s v="No"/>
    <x v="0"/>
    <n v="97.61"/>
    <s v="No"/>
    <n v="0"/>
    <x v="220"/>
    <x v="4"/>
    <n v="0"/>
    <x v="0"/>
    <n v="0"/>
  </r>
  <r>
    <s v="EU2552"/>
    <x v="1552"/>
    <s v="Michelle Hernandez"/>
    <s v="mcbridebrian@yahoo.com"/>
    <x v="2"/>
    <x v="3"/>
    <d v="2025-05-01T00:00:00"/>
    <d v="2025-01-01T12:00:00"/>
    <d v="2025-01-01T14:00:00"/>
    <n v="120"/>
    <s v="Desktop"/>
    <s v="iOS"/>
    <s v="Mobile App"/>
    <s v="Assignment"/>
    <x v="2"/>
    <s v="5G"/>
    <n v="514.84"/>
    <x v="128"/>
    <x v="0"/>
    <n v="0"/>
    <s v="No"/>
    <x v="0"/>
    <n v="16.59"/>
    <s v="No"/>
    <n v="5"/>
    <x v="175"/>
    <x v="4"/>
    <n v="0"/>
    <x v="0"/>
    <n v="0"/>
  </r>
  <r>
    <s v="EU2553"/>
    <x v="1553"/>
    <s v="Todd Morales"/>
    <s v="marcus19@snow-gomez.org"/>
    <x v="4"/>
    <x v="0"/>
    <d v="2024-08-31T00:00:00"/>
    <d v="2025-01-01T14:00:00"/>
    <d v="2025-01-01T16:00:00"/>
    <n v="120"/>
    <s v="Smartphone"/>
    <s v="macOS"/>
    <s v="Web"/>
    <s v="Quiz"/>
    <x v="4"/>
    <s v="WiFi"/>
    <n v="551.75"/>
    <x v="109"/>
    <x v="1"/>
    <n v="0"/>
    <s v="Yes"/>
    <x v="0"/>
    <n v="109.24"/>
    <s v="No"/>
    <n v="9"/>
    <x v="233"/>
    <x v="3"/>
    <n v="1"/>
    <x v="0"/>
    <n v="0"/>
  </r>
  <r>
    <s v="EU2554"/>
    <x v="1554"/>
    <s v="Stacey Love"/>
    <s v="marksdiane@dalton.com"/>
    <x v="4"/>
    <x v="2"/>
    <d v="2025-06-28T00:00:00"/>
    <d v="2025-01-01T10:00:00"/>
    <d v="2025-01-01T11:00:00"/>
    <n v="60"/>
    <s v="Desktop"/>
    <s v="Windows"/>
    <s v="Mobile App"/>
    <s v="Quiz"/>
    <x v="2"/>
    <s v="5G"/>
    <n v="502.63"/>
    <x v="42"/>
    <x v="0"/>
    <n v="5"/>
    <s v="Yes"/>
    <x v="1"/>
    <n v="19.71"/>
    <s v="Yes"/>
    <n v="6"/>
    <x v="93"/>
    <x v="4"/>
    <n v="0"/>
    <x v="1"/>
    <n v="1"/>
  </r>
  <r>
    <s v="EU2555"/>
    <x v="1555"/>
    <s v="Jesse Castillo"/>
    <s v="daniel98@mitchell.net"/>
    <x v="4"/>
    <x v="6"/>
    <d v="2024-08-02T00:00:00"/>
    <d v="2025-01-01T10:00:00"/>
    <d v="2025-01-01T12:00:00"/>
    <n v="120"/>
    <s v="Smartphone"/>
    <s v="iOS"/>
    <s v="Web"/>
    <s v="Quiz"/>
    <x v="2"/>
    <s v="Ethernet"/>
    <n v="371.13"/>
    <x v="523"/>
    <x v="0"/>
    <n v="4"/>
    <s v="No"/>
    <x v="0"/>
    <n v="31.57"/>
    <s v="No"/>
    <n v="4"/>
    <x v="114"/>
    <x v="5"/>
    <n v="0"/>
    <x v="0"/>
    <n v="0"/>
  </r>
  <r>
    <s v="EU2556"/>
    <x v="1556"/>
    <s v="Richard White"/>
    <s v="jacqueline55@hunter.com"/>
    <x v="4"/>
    <x v="4"/>
    <d v="2025-06-30T00:00:00"/>
    <d v="2025-01-01T08:00:00"/>
    <d v="2025-01-01T10:00:00"/>
    <n v="120"/>
    <s v="Tablet"/>
    <s v="Linux"/>
    <s v="Mobile App"/>
    <s v="Assignment"/>
    <x v="2"/>
    <s v="Ethernet"/>
    <n v="684.14"/>
    <x v="359"/>
    <x v="0"/>
    <n v="0"/>
    <s v="Yes"/>
    <x v="1"/>
    <n v="95.99"/>
    <s v="Yes"/>
    <n v="0"/>
    <x v="25"/>
    <x v="4"/>
    <n v="0"/>
    <x v="1"/>
    <n v="1"/>
  </r>
  <r>
    <s v="EU2557"/>
    <x v="1557"/>
    <s v="Deanna Guerra"/>
    <s v="rosaleskristina@hotmail.com"/>
    <x v="0"/>
    <x v="0"/>
    <d v="2024-12-17T00:00:00"/>
    <d v="2025-01-01T10:00:00"/>
    <d v="2025-01-01T11:00:00"/>
    <n v="60"/>
    <s v="Tablet"/>
    <s v="Windows"/>
    <s v="Web"/>
    <s v="Reading Material"/>
    <x v="3"/>
    <s v="5G"/>
    <n v="127.53"/>
    <x v="758"/>
    <x v="0"/>
    <n v="4"/>
    <s v="Yes"/>
    <x v="1"/>
    <n v="29.36"/>
    <s v="Yes"/>
    <n v="2"/>
    <x v="188"/>
    <x v="0"/>
    <n v="0"/>
    <x v="1"/>
    <n v="1"/>
  </r>
  <r>
    <s v="EU2558"/>
    <x v="1558"/>
    <s v="Kayla Evans"/>
    <s v="curtisdunn@yahoo.com"/>
    <x v="0"/>
    <x v="6"/>
    <d v="2024-12-26T00:00:00"/>
    <d v="2025-01-01T09:00:00"/>
    <d v="2025-01-01T10:00:00"/>
    <n v="60"/>
    <s v="Laptop"/>
    <s v="macOS"/>
    <s v="Mobile App"/>
    <s v="Discussion"/>
    <x v="1"/>
    <s v="Ethernet"/>
    <n v="461.06"/>
    <x v="759"/>
    <x v="0"/>
    <n v="1"/>
    <s v="Yes"/>
    <x v="0"/>
    <n v="94.3"/>
    <s v="Yes"/>
    <n v="10"/>
    <x v="42"/>
    <x v="5"/>
    <n v="0"/>
    <x v="0"/>
    <n v="1"/>
  </r>
  <r>
    <s v="EU2559"/>
    <x v="1559"/>
    <s v="Christina Gonzales"/>
    <s v="amber52@hall.com"/>
    <x v="4"/>
    <x v="6"/>
    <d v="2025-04-14T00:00:00"/>
    <d v="2025-01-01T14:00:00"/>
    <d v="2025-01-01T15:00:00"/>
    <n v="60"/>
    <s v="Tablet"/>
    <s v="iOS"/>
    <s v="Web"/>
    <s v="Quiz"/>
    <x v="1"/>
    <s v="Ethernet"/>
    <n v="892.17"/>
    <x v="511"/>
    <x v="1"/>
    <n v="1"/>
    <s v="No"/>
    <x v="1"/>
    <n v="51.1"/>
    <s v="Yes"/>
    <n v="2"/>
    <x v="20"/>
    <x v="0"/>
    <n v="1"/>
    <x v="1"/>
    <n v="1"/>
  </r>
  <r>
    <s v="EU2560"/>
    <x v="1560"/>
    <s v="Bethany Carlson"/>
    <s v="sharonwilliams@gmail.com"/>
    <x v="2"/>
    <x v="5"/>
    <d v="2025-02-15T00:00:00"/>
    <d v="2025-01-01T08:00:00"/>
    <d v="2025-01-01T09:00:00"/>
    <n v="60"/>
    <s v="Desktop"/>
    <s v="Windows"/>
    <s v="Web"/>
    <s v="Quiz"/>
    <x v="1"/>
    <s v="4G"/>
    <n v="486.77"/>
    <x v="733"/>
    <x v="1"/>
    <n v="5"/>
    <s v="Yes"/>
    <x v="1"/>
    <n v="80.930000000000007"/>
    <s v="Yes"/>
    <n v="9"/>
    <x v="145"/>
    <x v="5"/>
    <n v="1"/>
    <x v="1"/>
    <n v="1"/>
  </r>
  <r>
    <s v="EU2561"/>
    <x v="1561"/>
    <s v="Kimberly Bender"/>
    <s v="valentinesandra@smith.com"/>
    <x v="4"/>
    <x v="1"/>
    <d v="2025-06-18T00:00:00"/>
    <d v="2025-01-01T11:00:00"/>
    <d v="2025-01-01T12:00:00"/>
    <n v="60"/>
    <s v="Desktop"/>
    <s v="macOS"/>
    <s v="Web"/>
    <s v="Quiz"/>
    <x v="1"/>
    <s v="4G"/>
    <n v="112.98"/>
    <x v="621"/>
    <x v="0"/>
    <n v="5"/>
    <s v="Yes"/>
    <x v="1"/>
    <n v="16.39"/>
    <s v="No"/>
    <n v="1"/>
    <x v="213"/>
    <x v="0"/>
    <n v="0"/>
    <x v="1"/>
    <n v="0"/>
  </r>
  <r>
    <s v="EU2562"/>
    <x v="1562"/>
    <s v="Michael Barton"/>
    <s v="michael51@hotmail.com"/>
    <x v="2"/>
    <x v="5"/>
    <d v="2024-09-12T00:00:00"/>
    <d v="2025-01-01T12:00:00"/>
    <d v="2025-01-01T14:00:00"/>
    <n v="120"/>
    <s v="Desktop"/>
    <s v="Windows"/>
    <s v="Mobile App"/>
    <s v="Assignment"/>
    <x v="0"/>
    <s v="4G"/>
    <n v="604.85"/>
    <x v="760"/>
    <x v="0"/>
    <n v="4"/>
    <s v="Yes"/>
    <x v="1"/>
    <n v="6.39"/>
    <s v="Yes"/>
    <n v="9"/>
    <x v="90"/>
    <x v="2"/>
    <n v="0"/>
    <x v="1"/>
    <n v="1"/>
  </r>
  <r>
    <s v="EU2563"/>
    <x v="1563"/>
    <s v="Michael Mullins"/>
    <s v="chase88@knapp.com"/>
    <x v="0"/>
    <x v="1"/>
    <d v="2025-07-05T00:00:00"/>
    <d v="2025-01-01T10:00:00"/>
    <d v="2025-01-01T11:00:00"/>
    <n v="60"/>
    <s v="Laptop"/>
    <s v="macOS"/>
    <s v="Web"/>
    <s v="Discussion"/>
    <x v="0"/>
    <s v="WiFi"/>
    <n v="75.59"/>
    <x v="758"/>
    <x v="1"/>
    <n v="4"/>
    <s v="Yes"/>
    <x v="0"/>
    <n v="52.61"/>
    <s v="Yes"/>
    <n v="8"/>
    <x v="182"/>
    <x v="0"/>
    <n v="1"/>
    <x v="0"/>
    <n v="1"/>
  </r>
  <r>
    <s v="EU2564"/>
    <x v="1564"/>
    <s v="Thomas Adams"/>
    <s v="andersoncynthia@thomas.biz"/>
    <x v="0"/>
    <x v="1"/>
    <d v="2025-04-18T00:00:00"/>
    <d v="2025-01-01T11:00:00"/>
    <d v="2025-01-01T13:00:00"/>
    <n v="120"/>
    <s v="Desktop"/>
    <s v="Android"/>
    <s v="Mobile App"/>
    <s v="Video"/>
    <x v="4"/>
    <s v="5G"/>
    <n v="229.99"/>
    <x v="102"/>
    <x v="0"/>
    <n v="1"/>
    <s v="Yes"/>
    <x v="1"/>
    <n v="36.39"/>
    <s v="Yes"/>
    <n v="0"/>
    <x v="210"/>
    <x v="5"/>
    <n v="0"/>
    <x v="1"/>
    <n v="1"/>
  </r>
  <r>
    <s v="EU2565"/>
    <x v="1565"/>
    <s v="Denise Wallace"/>
    <s v="gsellers@gmail.com"/>
    <x v="3"/>
    <x v="0"/>
    <d v="2024-10-24T00:00:00"/>
    <d v="2025-01-01T12:00:00"/>
    <d v="2025-01-01T13:00:00"/>
    <n v="60"/>
    <s v="Desktop"/>
    <s v="Android"/>
    <s v="Mobile App"/>
    <s v="Discussion"/>
    <x v="1"/>
    <s v="WiFi"/>
    <n v="438.71"/>
    <x v="147"/>
    <x v="1"/>
    <n v="0"/>
    <s v="Yes"/>
    <x v="0"/>
    <n v="94.3"/>
    <s v="Yes"/>
    <n v="3"/>
    <x v="138"/>
    <x v="3"/>
    <n v="1"/>
    <x v="0"/>
    <n v="1"/>
  </r>
  <r>
    <s v="EU2566"/>
    <x v="1566"/>
    <s v="Cameron Cook"/>
    <s v="meganjordan@obrien.net"/>
    <x v="2"/>
    <x v="4"/>
    <d v="2024-07-29T00:00:00"/>
    <d v="2025-01-01T09:00:00"/>
    <d v="2025-01-01T10:00:00"/>
    <n v="60"/>
    <s v="Smartphone"/>
    <s v="Windows"/>
    <s v="Web"/>
    <s v="Reading Material"/>
    <x v="1"/>
    <s v="4G"/>
    <n v="301.64999999999998"/>
    <x v="633"/>
    <x v="1"/>
    <n v="0"/>
    <s v="No"/>
    <x v="0"/>
    <n v="87"/>
    <s v="No"/>
    <n v="2"/>
    <x v="176"/>
    <x v="3"/>
    <n v="1"/>
    <x v="0"/>
    <n v="0"/>
  </r>
  <r>
    <s v="EU2567"/>
    <x v="1567"/>
    <s v="Emily Smith"/>
    <s v="alexandra18@gmail.com"/>
    <x v="3"/>
    <x v="0"/>
    <d v="2024-11-02T00:00:00"/>
    <d v="2025-01-01T11:00:00"/>
    <d v="2025-01-01T12:00:00"/>
    <n v="60"/>
    <s v="Laptop"/>
    <s v="macOS"/>
    <s v="Mobile App"/>
    <s v="Video"/>
    <x v="4"/>
    <s v="4G"/>
    <n v="463.88"/>
    <x v="422"/>
    <x v="0"/>
    <n v="5"/>
    <s v="Yes"/>
    <x v="0"/>
    <n v="86.82"/>
    <s v="Yes"/>
    <n v="8"/>
    <x v="100"/>
    <x v="4"/>
    <n v="0"/>
    <x v="0"/>
    <n v="1"/>
  </r>
  <r>
    <s v="EU2568"/>
    <x v="1568"/>
    <s v="Cynthia Neal"/>
    <s v="kellyjones@hotmail.com"/>
    <x v="2"/>
    <x v="4"/>
    <d v="2024-10-13T00:00:00"/>
    <d v="2025-01-01T08:00:00"/>
    <d v="2025-01-01T10:00:00"/>
    <n v="120"/>
    <s v="Tablet"/>
    <s v="Android"/>
    <s v="Mobile App"/>
    <s v="Video"/>
    <x v="4"/>
    <s v="4G"/>
    <n v="525.12"/>
    <x v="482"/>
    <x v="0"/>
    <n v="2"/>
    <s v="No"/>
    <x v="1"/>
    <n v="104.8"/>
    <s v="No"/>
    <n v="2"/>
    <x v="24"/>
    <x v="1"/>
    <n v="0"/>
    <x v="1"/>
    <n v="0"/>
  </r>
  <r>
    <s v="EU2569"/>
    <x v="1569"/>
    <s v="Kenneth Hill"/>
    <s v="garciaanthony@kramer.net"/>
    <x v="4"/>
    <x v="2"/>
    <d v="2024-12-15T00:00:00"/>
    <d v="2025-01-01T09:00:00"/>
    <d v="2025-01-01T11:00:00"/>
    <n v="120"/>
    <s v="Desktop"/>
    <s v="Linux"/>
    <s v="Mobile App"/>
    <s v="Discussion"/>
    <x v="1"/>
    <s v="4G"/>
    <n v="309.31"/>
    <x v="318"/>
    <x v="0"/>
    <n v="1"/>
    <s v="No"/>
    <x v="1"/>
    <n v="26.23"/>
    <s v="Yes"/>
    <n v="1"/>
    <x v="151"/>
    <x v="0"/>
    <n v="0"/>
    <x v="1"/>
    <n v="1"/>
  </r>
  <r>
    <s v="EU2570"/>
    <x v="1570"/>
    <s v="Luke Mcmahon"/>
    <s v="ymiller@hotmail.com"/>
    <x v="2"/>
    <x v="6"/>
    <d v="2024-12-25T00:00:00"/>
    <d v="2025-01-01T10:00:00"/>
    <d v="2025-01-01T11:00:00"/>
    <n v="60"/>
    <s v="Desktop"/>
    <s v="Windows"/>
    <s v="Web"/>
    <s v="Video"/>
    <x v="1"/>
    <s v="Ethernet"/>
    <n v="969.86"/>
    <x v="573"/>
    <x v="1"/>
    <n v="2"/>
    <s v="Yes"/>
    <x v="0"/>
    <n v="99.95"/>
    <s v="No"/>
    <n v="7"/>
    <x v="35"/>
    <x v="0"/>
    <n v="1"/>
    <x v="0"/>
    <n v="0"/>
  </r>
  <r>
    <s v="EU2571"/>
    <x v="1571"/>
    <s v="Lisa Rodriguez"/>
    <s v="georgelaura@hotmail.com"/>
    <x v="3"/>
    <x v="4"/>
    <d v="2024-08-16T00:00:00"/>
    <d v="2025-01-01T11:00:00"/>
    <d v="2025-01-01T13:00:00"/>
    <n v="120"/>
    <s v="Smartphone"/>
    <s v="Linux"/>
    <s v="Web"/>
    <s v="Assignment"/>
    <x v="1"/>
    <s v="Ethernet"/>
    <n v="874.36"/>
    <x v="218"/>
    <x v="0"/>
    <n v="1"/>
    <s v="Yes"/>
    <x v="0"/>
    <n v="63.76"/>
    <s v="No"/>
    <n v="1"/>
    <x v="111"/>
    <x v="4"/>
    <n v="0"/>
    <x v="0"/>
    <n v="0"/>
  </r>
  <r>
    <s v="EU2572"/>
    <x v="1572"/>
    <s v="Mr. James Foster PhD"/>
    <s v="yjacobson@cross-nicholson.com"/>
    <x v="1"/>
    <x v="3"/>
    <d v="2025-03-08T00:00:00"/>
    <d v="2025-01-01T13:00:00"/>
    <d v="2025-01-01T15:00:00"/>
    <n v="120"/>
    <s v="Tablet"/>
    <s v="Windows"/>
    <s v="Web"/>
    <s v="Assignment"/>
    <x v="1"/>
    <s v="WiFi"/>
    <n v="460.45"/>
    <x v="467"/>
    <x v="1"/>
    <n v="3"/>
    <s v="Yes"/>
    <x v="1"/>
    <n v="93.64"/>
    <s v="No"/>
    <n v="5"/>
    <x v="130"/>
    <x v="2"/>
    <n v="1"/>
    <x v="1"/>
    <n v="0"/>
  </r>
  <r>
    <s v="EU2573"/>
    <x v="1573"/>
    <s v="Joseph Monroe"/>
    <s v="welchpatrick@yahoo.com"/>
    <x v="0"/>
    <x v="1"/>
    <d v="2024-10-16T00:00:00"/>
    <d v="2025-01-01T09:00:00"/>
    <d v="2025-01-01T11:00:00"/>
    <n v="120"/>
    <s v="Laptop"/>
    <s v="Android"/>
    <s v="Web"/>
    <s v="Quiz"/>
    <x v="2"/>
    <s v="Ethernet"/>
    <n v="534.96"/>
    <x v="275"/>
    <x v="1"/>
    <n v="3"/>
    <s v="Yes"/>
    <x v="1"/>
    <n v="118.91"/>
    <s v="Yes"/>
    <n v="8"/>
    <x v="79"/>
    <x v="0"/>
    <n v="1"/>
    <x v="1"/>
    <n v="1"/>
  </r>
  <r>
    <s v="EU2574"/>
    <x v="1574"/>
    <s v="Lisa Hernandez"/>
    <s v="xlopez@gmail.com"/>
    <x v="4"/>
    <x v="0"/>
    <d v="2025-04-12T00:00:00"/>
    <d v="2025-01-01T09:00:00"/>
    <d v="2025-01-01T11:00:00"/>
    <n v="120"/>
    <s v="Laptop"/>
    <s v="Windows"/>
    <s v="Web"/>
    <s v="Quiz"/>
    <x v="1"/>
    <s v="WiFi"/>
    <n v="553.86"/>
    <x v="336"/>
    <x v="1"/>
    <n v="1"/>
    <s v="Yes"/>
    <x v="0"/>
    <n v="55.8"/>
    <s v="Yes"/>
    <n v="7"/>
    <x v="80"/>
    <x v="2"/>
    <n v="1"/>
    <x v="0"/>
    <n v="1"/>
  </r>
  <r>
    <s v="EU2575"/>
    <x v="1575"/>
    <s v="Robert Mitchell"/>
    <s v="lopezjason@cochran.com"/>
    <x v="0"/>
    <x v="4"/>
    <d v="2025-06-25T00:00:00"/>
    <d v="2025-01-01T11:00:00"/>
    <d v="2025-01-01T12:00:00"/>
    <n v="60"/>
    <s v="Desktop"/>
    <s v="Android"/>
    <s v="Web"/>
    <s v="Discussion"/>
    <x v="1"/>
    <s v="WiFi"/>
    <n v="586.61"/>
    <x v="345"/>
    <x v="1"/>
    <n v="2"/>
    <s v="No"/>
    <x v="0"/>
    <n v="95.69"/>
    <s v="Yes"/>
    <n v="6"/>
    <x v="168"/>
    <x v="0"/>
    <n v="1"/>
    <x v="0"/>
    <n v="1"/>
  </r>
  <r>
    <s v="EU2576"/>
    <x v="1576"/>
    <s v="Shawna Cooper"/>
    <s v="wwilliamson@yahoo.com"/>
    <x v="2"/>
    <x v="6"/>
    <d v="2024-12-01T00:00:00"/>
    <d v="2025-01-01T10:00:00"/>
    <d v="2025-01-01T12:00:00"/>
    <n v="120"/>
    <s v="Tablet"/>
    <s v="iOS"/>
    <s v="Mobile App"/>
    <s v="Assignment"/>
    <x v="4"/>
    <s v="5G"/>
    <n v="691.39"/>
    <x v="349"/>
    <x v="1"/>
    <n v="4"/>
    <s v="Yes"/>
    <x v="0"/>
    <n v="62.1"/>
    <s v="Yes"/>
    <n v="10"/>
    <x v="187"/>
    <x v="1"/>
    <n v="1"/>
    <x v="0"/>
    <n v="1"/>
  </r>
  <r>
    <s v="EU2577"/>
    <x v="1577"/>
    <s v="Barbara Hubbard"/>
    <s v="kmcdaniel@hotmail.com"/>
    <x v="0"/>
    <x v="1"/>
    <d v="2024-08-04T00:00:00"/>
    <d v="2025-01-01T09:00:00"/>
    <d v="2025-01-01T11:00:00"/>
    <n v="120"/>
    <s v="Desktop"/>
    <s v="Windows"/>
    <s v="Web"/>
    <s v="Quiz"/>
    <x v="2"/>
    <s v="5G"/>
    <n v="887.92"/>
    <x v="473"/>
    <x v="1"/>
    <n v="1"/>
    <s v="Yes"/>
    <x v="0"/>
    <n v="96.02"/>
    <s v="No"/>
    <n v="3"/>
    <x v="37"/>
    <x v="2"/>
    <n v="1"/>
    <x v="0"/>
    <n v="0"/>
  </r>
  <r>
    <s v="EU2578"/>
    <x v="1578"/>
    <s v="Brian Mcbride"/>
    <s v="patriciaharmon@yahoo.com"/>
    <x v="2"/>
    <x v="1"/>
    <d v="2025-03-15T00:00:00"/>
    <d v="2025-01-01T13:00:00"/>
    <d v="2025-01-01T14:00:00"/>
    <n v="60"/>
    <s v="Smartphone"/>
    <s v="Windows"/>
    <s v="Mobile App"/>
    <s v="Quiz"/>
    <x v="4"/>
    <s v="5G"/>
    <n v="339.37"/>
    <x v="145"/>
    <x v="0"/>
    <n v="1"/>
    <s v="No"/>
    <x v="0"/>
    <n v="44.64"/>
    <s v="No"/>
    <n v="0"/>
    <x v="94"/>
    <x v="0"/>
    <n v="0"/>
    <x v="0"/>
    <n v="0"/>
  </r>
  <r>
    <s v="EU2579"/>
    <x v="1579"/>
    <s v="Mary Miller"/>
    <s v="ahernandez@hotmail.com"/>
    <x v="1"/>
    <x v="5"/>
    <d v="2024-09-30T00:00:00"/>
    <d v="2025-01-01T11:00:00"/>
    <d v="2025-01-01T12:00:00"/>
    <n v="60"/>
    <s v="Desktop"/>
    <s v="Windows"/>
    <s v="Mobile App"/>
    <s v="Assignment"/>
    <x v="3"/>
    <s v="WiFi"/>
    <n v="794.32"/>
    <x v="606"/>
    <x v="1"/>
    <n v="3"/>
    <s v="No"/>
    <x v="1"/>
    <n v="64.13"/>
    <s v="No"/>
    <n v="6"/>
    <x v="75"/>
    <x v="0"/>
    <n v="1"/>
    <x v="1"/>
    <n v="0"/>
  </r>
  <r>
    <s v="EU2580"/>
    <x v="1580"/>
    <s v="Alicia Allen"/>
    <s v="qbennett@hotmail.com"/>
    <x v="4"/>
    <x v="4"/>
    <d v="2024-09-02T00:00:00"/>
    <d v="2025-01-01T09:00:00"/>
    <d v="2025-01-01T11:00:00"/>
    <n v="120"/>
    <s v="Smartphone"/>
    <s v="Android"/>
    <s v="Web"/>
    <s v="Quiz"/>
    <x v="0"/>
    <s v="Ethernet"/>
    <n v="263.83"/>
    <x v="761"/>
    <x v="0"/>
    <n v="4"/>
    <s v="Yes"/>
    <x v="0"/>
    <n v="10.99"/>
    <s v="No"/>
    <n v="7"/>
    <x v="46"/>
    <x v="3"/>
    <n v="0"/>
    <x v="0"/>
    <n v="0"/>
  </r>
  <r>
    <s v="EU2581"/>
    <x v="1581"/>
    <s v="Rodney Williams"/>
    <s v="brose@hotmail.com"/>
    <x v="2"/>
    <x v="5"/>
    <d v="2024-10-13T00:00:00"/>
    <d v="2025-01-01T08:00:00"/>
    <d v="2025-01-01T09:00:00"/>
    <n v="60"/>
    <s v="Desktop"/>
    <s v="Android"/>
    <s v="Web"/>
    <s v="Discussion"/>
    <x v="4"/>
    <s v="4G"/>
    <n v="986.37"/>
    <x v="88"/>
    <x v="0"/>
    <n v="3"/>
    <s v="Yes"/>
    <x v="0"/>
    <n v="72.78"/>
    <s v="Yes"/>
    <n v="9"/>
    <x v="29"/>
    <x v="5"/>
    <n v="0"/>
    <x v="0"/>
    <n v="1"/>
  </r>
  <r>
    <s v="EU2582"/>
    <x v="1582"/>
    <s v="Jacob Reese"/>
    <s v="fhunter@harris.net"/>
    <x v="2"/>
    <x v="3"/>
    <d v="2025-03-30T00:00:00"/>
    <d v="2025-01-01T11:00:00"/>
    <d v="2025-01-01T13:00:00"/>
    <n v="120"/>
    <s v="Tablet"/>
    <s v="iOS"/>
    <s v="Mobile App"/>
    <s v="Discussion"/>
    <x v="1"/>
    <s v="Ethernet"/>
    <n v="330.61"/>
    <x v="255"/>
    <x v="1"/>
    <n v="0"/>
    <s v="No"/>
    <x v="1"/>
    <n v="10.1"/>
    <s v="Yes"/>
    <n v="4"/>
    <x v="24"/>
    <x v="1"/>
    <n v="1"/>
    <x v="1"/>
    <n v="1"/>
  </r>
  <r>
    <s v="EU2583"/>
    <x v="1583"/>
    <s v="Katie Mcintosh"/>
    <s v="william51@fitzgerald.com"/>
    <x v="3"/>
    <x v="2"/>
    <d v="2025-01-25T00:00:00"/>
    <d v="2025-01-01T11:00:00"/>
    <d v="2025-01-01T13:00:00"/>
    <n v="120"/>
    <s v="Tablet"/>
    <s v="Windows"/>
    <s v="Web"/>
    <s v="Reading Material"/>
    <x v="3"/>
    <s v="5G"/>
    <n v="938.22"/>
    <x v="485"/>
    <x v="0"/>
    <n v="2"/>
    <s v="Yes"/>
    <x v="1"/>
    <n v="113.57"/>
    <s v="Yes"/>
    <n v="1"/>
    <x v="74"/>
    <x v="1"/>
    <n v="0"/>
    <x v="1"/>
    <n v="1"/>
  </r>
  <r>
    <s v="EU2584"/>
    <x v="1584"/>
    <s v="Jeffrey Pierce"/>
    <s v="lisa52@yahoo.com"/>
    <x v="0"/>
    <x v="0"/>
    <d v="2024-10-24T00:00:00"/>
    <d v="2025-01-01T13:00:00"/>
    <d v="2025-01-01T14:00:00"/>
    <n v="60"/>
    <s v="Desktop"/>
    <s v="iOS"/>
    <s v="Mobile App"/>
    <s v="Assignment"/>
    <x v="4"/>
    <s v="Ethernet"/>
    <n v="263.83999999999997"/>
    <x v="99"/>
    <x v="0"/>
    <n v="5"/>
    <s v="No"/>
    <x v="1"/>
    <n v="58.22"/>
    <s v="No"/>
    <n v="6"/>
    <x v="136"/>
    <x v="4"/>
    <n v="0"/>
    <x v="1"/>
    <n v="0"/>
  </r>
  <r>
    <s v="EU2585"/>
    <x v="1585"/>
    <s v="Christina Heath"/>
    <s v="scottbenson@hotmail.com"/>
    <x v="4"/>
    <x v="3"/>
    <d v="2024-10-05T00:00:00"/>
    <d v="2025-01-01T09:00:00"/>
    <d v="2025-01-01T10:00:00"/>
    <n v="60"/>
    <s v="Desktop"/>
    <s v="Windows"/>
    <s v="Mobile App"/>
    <s v="Discussion"/>
    <x v="1"/>
    <s v="5G"/>
    <n v="344.5"/>
    <x v="316"/>
    <x v="0"/>
    <n v="2"/>
    <s v="No"/>
    <x v="0"/>
    <n v="30.54"/>
    <s v="No"/>
    <n v="3"/>
    <x v="134"/>
    <x v="0"/>
    <n v="0"/>
    <x v="0"/>
    <n v="0"/>
  </r>
  <r>
    <s v="EU2586"/>
    <x v="1586"/>
    <s v="Pamela Pierce"/>
    <s v="marcusholt@sims.com"/>
    <x v="4"/>
    <x v="6"/>
    <d v="2025-01-09T00:00:00"/>
    <d v="2025-01-01T14:00:00"/>
    <d v="2025-01-01T15:00:00"/>
    <n v="60"/>
    <s v="Smartphone"/>
    <s v="iOS"/>
    <s v="Mobile App"/>
    <s v="Discussion"/>
    <x v="2"/>
    <s v="WiFi"/>
    <n v="881.26"/>
    <x v="437"/>
    <x v="1"/>
    <n v="5"/>
    <s v="Yes"/>
    <x v="0"/>
    <n v="63.41"/>
    <s v="Yes"/>
    <n v="4"/>
    <x v="46"/>
    <x v="0"/>
    <n v="1"/>
    <x v="0"/>
    <n v="1"/>
  </r>
  <r>
    <s v="EU2587"/>
    <x v="1587"/>
    <s v="Sophia Lopez"/>
    <s v="qjohns@sanchez.com"/>
    <x v="4"/>
    <x v="0"/>
    <d v="2024-09-13T00:00:00"/>
    <d v="2025-01-01T11:00:00"/>
    <d v="2025-01-01T12:00:00"/>
    <n v="60"/>
    <s v="Smartphone"/>
    <s v="iOS"/>
    <s v="Mobile App"/>
    <s v="Reading Material"/>
    <x v="4"/>
    <s v="WiFi"/>
    <n v="883.97"/>
    <x v="294"/>
    <x v="0"/>
    <n v="4"/>
    <s v="No"/>
    <x v="1"/>
    <n v="112.72"/>
    <s v="No"/>
    <n v="4"/>
    <x v="105"/>
    <x v="2"/>
    <n v="0"/>
    <x v="1"/>
    <n v="0"/>
  </r>
  <r>
    <s v="EU2588"/>
    <x v="1588"/>
    <s v="Robert Gonzalez"/>
    <s v="mark31@gmail.com"/>
    <x v="4"/>
    <x v="2"/>
    <d v="2024-08-04T00:00:00"/>
    <d v="2025-01-01T08:00:00"/>
    <d v="2025-01-01T10:00:00"/>
    <n v="120"/>
    <s v="Laptop"/>
    <s v="Android"/>
    <s v="Mobile App"/>
    <s v="Quiz"/>
    <x v="3"/>
    <s v="WiFi"/>
    <n v="932.86"/>
    <x v="506"/>
    <x v="0"/>
    <n v="5"/>
    <s v="No"/>
    <x v="0"/>
    <n v="66.72"/>
    <s v="No"/>
    <n v="0"/>
    <x v="241"/>
    <x v="3"/>
    <n v="0"/>
    <x v="0"/>
    <n v="0"/>
  </r>
  <r>
    <s v="EU2589"/>
    <x v="1589"/>
    <s v="Isaiah Kidd"/>
    <s v="mbates@rice.org"/>
    <x v="0"/>
    <x v="5"/>
    <d v="2025-01-01T00:00:00"/>
    <d v="2025-01-01T13:00:00"/>
    <d v="2025-01-01T14:00:00"/>
    <n v="60"/>
    <s v="Smartphone"/>
    <s v="macOS"/>
    <s v="Web"/>
    <s v="Reading Material"/>
    <x v="2"/>
    <s v="5G"/>
    <n v="641.85"/>
    <x v="390"/>
    <x v="0"/>
    <n v="3"/>
    <s v="Yes"/>
    <x v="0"/>
    <n v="70.540000000000006"/>
    <s v="Yes"/>
    <n v="6"/>
    <x v="67"/>
    <x v="4"/>
    <n v="0"/>
    <x v="0"/>
    <n v="1"/>
  </r>
  <r>
    <s v="EU2590"/>
    <x v="1590"/>
    <s v="Kimberly Rivera"/>
    <s v="fgordon@gmail.com"/>
    <x v="4"/>
    <x v="1"/>
    <d v="2025-07-07T00:00:00"/>
    <d v="2025-01-01T10:00:00"/>
    <d v="2025-01-01T11:00:00"/>
    <n v="60"/>
    <s v="Smartphone"/>
    <s v="macOS"/>
    <s v="Mobile App"/>
    <s v="Video"/>
    <x v="3"/>
    <s v="Ethernet"/>
    <n v="272.79000000000002"/>
    <x v="722"/>
    <x v="1"/>
    <n v="3"/>
    <s v="No"/>
    <x v="0"/>
    <n v="82.94"/>
    <s v="No"/>
    <n v="3"/>
    <x v="181"/>
    <x v="3"/>
    <n v="1"/>
    <x v="0"/>
    <n v="0"/>
  </r>
  <r>
    <s v="EU2591"/>
    <x v="1591"/>
    <s v="Justin Anderson"/>
    <s v="craig95@gmail.com"/>
    <x v="4"/>
    <x v="3"/>
    <d v="2025-04-23T00:00:00"/>
    <d v="2025-01-01T08:00:00"/>
    <d v="2025-01-01T09:00:00"/>
    <n v="60"/>
    <s v="Laptop"/>
    <s v="Windows"/>
    <s v="Web"/>
    <s v="Video"/>
    <x v="1"/>
    <s v="5G"/>
    <n v="299.81"/>
    <x v="17"/>
    <x v="0"/>
    <n v="0"/>
    <s v="Yes"/>
    <x v="0"/>
    <n v="91.35"/>
    <s v="Yes"/>
    <n v="7"/>
    <x v="72"/>
    <x v="0"/>
    <n v="0"/>
    <x v="0"/>
    <n v="1"/>
  </r>
  <r>
    <s v="EU2592"/>
    <x v="1592"/>
    <s v="Emily Hardy"/>
    <s v="waltersbrandy@casey-huerta.com"/>
    <x v="3"/>
    <x v="1"/>
    <d v="2025-01-21T00:00:00"/>
    <d v="2025-01-01T13:00:00"/>
    <d v="2025-01-01T14:00:00"/>
    <n v="60"/>
    <s v="Smartphone"/>
    <s v="iOS"/>
    <s v="Web"/>
    <s v="Assignment"/>
    <x v="1"/>
    <s v="WiFi"/>
    <n v="247.93"/>
    <x v="698"/>
    <x v="0"/>
    <n v="5"/>
    <s v="Yes"/>
    <x v="0"/>
    <n v="105.82"/>
    <s v="Yes"/>
    <n v="9"/>
    <x v="124"/>
    <x v="1"/>
    <n v="0"/>
    <x v="0"/>
    <n v="1"/>
  </r>
  <r>
    <s v="EU2593"/>
    <x v="1593"/>
    <s v="Miguel Fields"/>
    <s v="greg47@yahoo.com"/>
    <x v="3"/>
    <x v="2"/>
    <d v="2025-06-24T00:00:00"/>
    <d v="2025-01-01T13:00:00"/>
    <d v="2025-01-01T15:00:00"/>
    <n v="120"/>
    <s v="Desktop"/>
    <s v="Linux"/>
    <s v="Mobile App"/>
    <s v="Reading Material"/>
    <x v="0"/>
    <s v="5G"/>
    <n v="225.79"/>
    <x v="50"/>
    <x v="0"/>
    <n v="3"/>
    <s v="No"/>
    <x v="1"/>
    <n v="45.56"/>
    <s v="No"/>
    <n v="7"/>
    <x v="3"/>
    <x v="0"/>
    <n v="0"/>
    <x v="1"/>
    <n v="0"/>
  </r>
  <r>
    <s v="EU2594"/>
    <x v="1594"/>
    <s v="Cynthia Wright"/>
    <s v="calvin67@lopez.com"/>
    <x v="2"/>
    <x v="6"/>
    <d v="2025-04-19T00:00:00"/>
    <d v="2025-01-01T11:00:00"/>
    <d v="2025-01-01T12:00:00"/>
    <n v="60"/>
    <s v="Smartphone"/>
    <s v="Android"/>
    <s v="Web"/>
    <s v="Video"/>
    <x v="2"/>
    <s v="WiFi"/>
    <n v="482.95"/>
    <x v="550"/>
    <x v="0"/>
    <n v="0"/>
    <s v="Yes"/>
    <x v="1"/>
    <n v="20.87"/>
    <s v="No"/>
    <n v="7"/>
    <x v="31"/>
    <x v="5"/>
    <n v="0"/>
    <x v="1"/>
    <n v="0"/>
  </r>
  <r>
    <s v="EU2595"/>
    <x v="1595"/>
    <s v="Travis Wang"/>
    <s v="nbenjamin@gmail.com"/>
    <x v="2"/>
    <x v="5"/>
    <d v="2025-04-23T00:00:00"/>
    <d v="2025-01-01T11:00:00"/>
    <d v="2025-01-01T12:00:00"/>
    <n v="60"/>
    <s v="Laptop"/>
    <s v="Android"/>
    <s v="Web"/>
    <s v="Reading Material"/>
    <x v="4"/>
    <s v="Ethernet"/>
    <n v="949.21"/>
    <x v="253"/>
    <x v="1"/>
    <n v="3"/>
    <s v="Yes"/>
    <x v="0"/>
    <n v="53.95"/>
    <s v="No"/>
    <n v="3"/>
    <x v="145"/>
    <x v="0"/>
    <n v="1"/>
    <x v="0"/>
    <n v="0"/>
  </r>
  <r>
    <s v="EU2596"/>
    <x v="1596"/>
    <s v="Emily Rodriguez"/>
    <s v="terry62@yahoo.com"/>
    <x v="4"/>
    <x v="6"/>
    <d v="2025-06-14T00:00:00"/>
    <d v="2025-01-01T09:00:00"/>
    <d v="2025-01-01T11:00:00"/>
    <n v="120"/>
    <s v="Desktop"/>
    <s v="iOS"/>
    <s v="Mobile App"/>
    <s v="Reading Material"/>
    <x v="4"/>
    <s v="Ethernet"/>
    <n v="195.77"/>
    <x v="568"/>
    <x v="1"/>
    <n v="1"/>
    <s v="No"/>
    <x v="0"/>
    <n v="5.16"/>
    <s v="No"/>
    <n v="6"/>
    <x v="229"/>
    <x v="4"/>
    <n v="1"/>
    <x v="0"/>
    <n v="0"/>
  </r>
  <r>
    <s v="EU2597"/>
    <x v="1597"/>
    <s v="Brittany Powell"/>
    <s v="vaughnkristie@yahoo.com"/>
    <x v="2"/>
    <x v="0"/>
    <d v="2024-08-07T00:00:00"/>
    <d v="2025-01-01T12:00:00"/>
    <d v="2025-01-01T14:00:00"/>
    <n v="120"/>
    <s v="Smartphone"/>
    <s v="Android"/>
    <s v="Mobile App"/>
    <s v="Quiz"/>
    <x v="4"/>
    <s v="Ethernet"/>
    <n v="393.59"/>
    <x v="408"/>
    <x v="0"/>
    <n v="0"/>
    <s v="No"/>
    <x v="0"/>
    <n v="77.819999999999993"/>
    <s v="No"/>
    <n v="2"/>
    <x v="2"/>
    <x v="2"/>
    <n v="0"/>
    <x v="0"/>
    <n v="0"/>
  </r>
  <r>
    <s v="EU2598"/>
    <x v="1598"/>
    <s v="Kelli Harvey"/>
    <s v="madisonlynch@johnson.com"/>
    <x v="1"/>
    <x v="2"/>
    <d v="2025-06-10T00:00:00"/>
    <d v="2025-01-01T12:00:00"/>
    <d v="2025-01-01T13:00:00"/>
    <n v="60"/>
    <s v="Smartphone"/>
    <s v="Android"/>
    <s v="Mobile App"/>
    <s v="Video"/>
    <x v="4"/>
    <s v="WiFi"/>
    <n v="327.94"/>
    <x v="456"/>
    <x v="1"/>
    <n v="2"/>
    <s v="Yes"/>
    <x v="0"/>
    <n v="99.45"/>
    <s v="Yes"/>
    <n v="1"/>
    <x v="206"/>
    <x v="0"/>
    <n v="1"/>
    <x v="0"/>
    <n v="1"/>
  </r>
  <r>
    <s v="EU2599"/>
    <x v="1599"/>
    <s v="Hannah Strickland"/>
    <s v="catherine20@hotmail.com"/>
    <x v="3"/>
    <x v="6"/>
    <d v="2024-09-02T00:00:00"/>
    <d v="2025-01-01T10:00:00"/>
    <d v="2025-01-01T12:00:00"/>
    <n v="120"/>
    <s v="Tablet"/>
    <s v="Android"/>
    <s v="Mobile App"/>
    <s v="Discussion"/>
    <x v="3"/>
    <s v="Ethernet"/>
    <n v="468.5"/>
    <x v="538"/>
    <x v="1"/>
    <n v="4"/>
    <s v="No"/>
    <x v="0"/>
    <n v="25.21"/>
    <s v="Yes"/>
    <n v="8"/>
    <x v="91"/>
    <x v="4"/>
    <n v="1"/>
    <x v="0"/>
    <n v="1"/>
  </r>
  <r>
    <s v="EU2600"/>
    <x v="1600"/>
    <s v="Mrs. Kristi Lee"/>
    <s v="saundersstacey@gmail.com"/>
    <x v="1"/>
    <x v="2"/>
    <d v="2025-02-23T00:00:00"/>
    <d v="2025-01-01T09:00:00"/>
    <d v="2025-01-01T11:00:00"/>
    <n v="120"/>
    <s v="Laptop"/>
    <s v="iOS"/>
    <s v="Mobile App"/>
    <s v="Video"/>
    <x v="2"/>
    <s v="WiFi"/>
    <n v="890.95"/>
    <x v="345"/>
    <x v="0"/>
    <n v="5"/>
    <s v="No"/>
    <x v="1"/>
    <n v="55.96"/>
    <s v="No"/>
    <n v="7"/>
    <x v="24"/>
    <x v="0"/>
    <n v="0"/>
    <x v="1"/>
    <n v="0"/>
  </r>
  <r>
    <s v="EU2601"/>
    <x v="1601"/>
    <s v="Gabriel Conner"/>
    <s v="sarah69@hotmail.com"/>
    <x v="3"/>
    <x v="4"/>
    <d v="2025-02-19T00:00:00"/>
    <d v="2025-01-01T13:00:00"/>
    <d v="2025-01-01T14:00:00"/>
    <n v="60"/>
    <s v="Smartphone"/>
    <s v="Linux"/>
    <s v="Web"/>
    <s v="Quiz"/>
    <x v="0"/>
    <s v="Ethernet"/>
    <n v="516.63"/>
    <x v="663"/>
    <x v="0"/>
    <n v="0"/>
    <s v="Yes"/>
    <x v="1"/>
    <n v="99.69"/>
    <s v="Yes"/>
    <n v="1"/>
    <x v="40"/>
    <x v="0"/>
    <n v="0"/>
    <x v="1"/>
    <n v="1"/>
  </r>
  <r>
    <s v="EU2602"/>
    <x v="1602"/>
    <s v="Michael Travis"/>
    <s v="davisdonna@hotmail.com"/>
    <x v="2"/>
    <x v="1"/>
    <d v="2025-04-28T00:00:00"/>
    <d v="2025-01-01T08:00:00"/>
    <d v="2025-01-01T09:00:00"/>
    <n v="60"/>
    <s v="Desktop"/>
    <s v="Linux"/>
    <s v="Mobile App"/>
    <s v="Discussion"/>
    <x v="4"/>
    <s v="4G"/>
    <n v="464.33"/>
    <x v="486"/>
    <x v="0"/>
    <n v="0"/>
    <s v="Yes"/>
    <x v="0"/>
    <n v="71.02"/>
    <s v="No"/>
    <n v="3"/>
    <x v="33"/>
    <x v="5"/>
    <n v="0"/>
    <x v="0"/>
    <n v="0"/>
  </r>
  <r>
    <s v="EU2603"/>
    <x v="1603"/>
    <s v="Andrew Alexander"/>
    <s v="collierkevin@yahoo.com"/>
    <x v="2"/>
    <x v="0"/>
    <d v="2025-05-15T00:00:00"/>
    <d v="2025-01-01T09:00:00"/>
    <d v="2025-01-01T10:00:00"/>
    <n v="60"/>
    <s v="Laptop"/>
    <s v="Windows"/>
    <s v="Web"/>
    <s v="Video"/>
    <x v="1"/>
    <s v="WiFi"/>
    <n v="899.11"/>
    <x v="762"/>
    <x v="1"/>
    <n v="3"/>
    <s v="Yes"/>
    <x v="0"/>
    <n v="70.010000000000005"/>
    <s v="No"/>
    <n v="10"/>
    <x v="28"/>
    <x v="1"/>
    <n v="1"/>
    <x v="0"/>
    <n v="0"/>
  </r>
  <r>
    <s v="EU2604"/>
    <x v="1604"/>
    <s v="Joshua Acosta"/>
    <s v="mikewilliams@castro-paul.com"/>
    <x v="3"/>
    <x v="3"/>
    <d v="2025-01-20T00:00:00"/>
    <d v="2025-01-01T09:00:00"/>
    <d v="2025-01-01T11:00:00"/>
    <n v="120"/>
    <s v="Desktop"/>
    <s v="iOS"/>
    <s v="Web"/>
    <s v="Reading Material"/>
    <x v="2"/>
    <s v="5G"/>
    <n v="878.2"/>
    <x v="513"/>
    <x v="1"/>
    <n v="1"/>
    <s v="Yes"/>
    <x v="1"/>
    <n v="76.12"/>
    <s v="No"/>
    <n v="3"/>
    <x v="119"/>
    <x v="0"/>
    <n v="1"/>
    <x v="1"/>
    <n v="0"/>
  </r>
  <r>
    <s v="EU2605"/>
    <x v="1605"/>
    <s v="Cheyenne Smith"/>
    <s v="rvalencia@hotmail.com"/>
    <x v="3"/>
    <x v="1"/>
    <d v="2025-01-23T00:00:00"/>
    <d v="2025-01-01T08:00:00"/>
    <d v="2025-01-01T10:00:00"/>
    <n v="120"/>
    <s v="Tablet"/>
    <s v="Linux"/>
    <s v="Web"/>
    <s v="Assignment"/>
    <x v="1"/>
    <s v="5G"/>
    <n v="444.23"/>
    <x v="503"/>
    <x v="1"/>
    <n v="2"/>
    <s v="No"/>
    <x v="0"/>
    <n v="32.950000000000003"/>
    <s v="No"/>
    <n v="1"/>
    <x v="101"/>
    <x v="0"/>
    <n v="1"/>
    <x v="0"/>
    <n v="0"/>
  </r>
  <r>
    <s v="EU2606"/>
    <x v="1606"/>
    <s v="Chloe Johnson"/>
    <s v="ssimmons@hotmail.com"/>
    <x v="1"/>
    <x v="2"/>
    <d v="2024-12-15T00:00:00"/>
    <d v="2025-01-01T14:00:00"/>
    <d v="2025-01-01T15:00:00"/>
    <n v="60"/>
    <s v="Smartphone"/>
    <s v="iOS"/>
    <s v="Mobile App"/>
    <s v="Reading Material"/>
    <x v="0"/>
    <s v="4G"/>
    <n v="609.86"/>
    <x v="547"/>
    <x v="0"/>
    <n v="3"/>
    <s v="Yes"/>
    <x v="0"/>
    <n v="36.14"/>
    <s v="Yes"/>
    <n v="9"/>
    <x v="63"/>
    <x v="0"/>
    <n v="0"/>
    <x v="0"/>
    <n v="1"/>
  </r>
  <r>
    <s v="EU2607"/>
    <x v="1607"/>
    <s v="Jeffery Sanchez"/>
    <s v="patriciawatson@hotmail.com"/>
    <x v="3"/>
    <x v="5"/>
    <d v="2024-09-12T00:00:00"/>
    <d v="2025-01-01T09:00:00"/>
    <d v="2025-01-01T11:00:00"/>
    <n v="120"/>
    <s v="Laptop"/>
    <s v="iOS"/>
    <s v="Mobile App"/>
    <s v="Assignment"/>
    <x v="2"/>
    <s v="WiFi"/>
    <n v="983.67"/>
    <x v="288"/>
    <x v="0"/>
    <n v="0"/>
    <s v="Yes"/>
    <x v="0"/>
    <n v="21.86"/>
    <s v="Yes"/>
    <n v="2"/>
    <x v="143"/>
    <x v="1"/>
    <n v="0"/>
    <x v="0"/>
    <n v="1"/>
  </r>
  <r>
    <s v="EU2608"/>
    <x v="1608"/>
    <s v="Jessica Schaefer"/>
    <s v="veronicamiller@hotmail.com"/>
    <x v="1"/>
    <x v="6"/>
    <d v="2025-03-17T00:00:00"/>
    <d v="2025-01-01T14:00:00"/>
    <d v="2025-01-01T15:00:00"/>
    <n v="60"/>
    <s v="Desktop"/>
    <s v="Linux"/>
    <s v="Mobile App"/>
    <s v="Discussion"/>
    <x v="3"/>
    <s v="4G"/>
    <n v="259.25"/>
    <x v="763"/>
    <x v="0"/>
    <n v="1"/>
    <s v="No"/>
    <x v="0"/>
    <n v="110.92"/>
    <s v="No"/>
    <n v="2"/>
    <x v="192"/>
    <x v="0"/>
    <n v="0"/>
    <x v="0"/>
    <n v="0"/>
  </r>
  <r>
    <s v="EU2609"/>
    <x v="1609"/>
    <s v="Ryan Rhodes"/>
    <s v="lisaromero@hotmail.com"/>
    <x v="2"/>
    <x v="6"/>
    <d v="2025-05-14T00:00:00"/>
    <d v="2025-01-01T11:00:00"/>
    <d v="2025-01-01T12:00:00"/>
    <n v="60"/>
    <s v="Laptop"/>
    <s v="Linux"/>
    <s v="Mobile App"/>
    <s v="Discussion"/>
    <x v="0"/>
    <s v="WiFi"/>
    <n v="922.12"/>
    <x v="337"/>
    <x v="0"/>
    <n v="2"/>
    <s v="No"/>
    <x v="0"/>
    <n v="57.53"/>
    <s v="Yes"/>
    <n v="10"/>
    <x v="188"/>
    <x v="5"/>
    <n v="0"/>
    <x v="0"/>
    <n v="1"/>
  </r>
  <r>
    <s v="EU2610"/>
    <x v="1610"/>
    <s v="Nathan Chandler"/>
    <s v="paulstevenson@douglas.info"/>
    <x v="4"/>
    <x v="5"/>
    <d v="2025-04-30T00:00:00"/>
    <d v="2025-01-01T10:00:00"/>
    <d v="2025-01-01T12:00:00"/>
    <n v="120"/>
    <s v="Desktop"/>
    <s v="Windows"/>
    <s v="Mobile App"/>
    <s v="Quiz"/>
    <x v="2"/>
    <s v="WiFi"/>
    <n v="334.3"/>
    <x v="152"/>
    <x v="0"/>
    <n v="5"/>
    <s v="Yes"/>
    <x v="0"/>
    <n v="10.54"/>
    <s v="No"/>
    <n v="6"/>
    <x v="209"/>
    <x v="0"/>
    <n v="0"/>
    <x v="0"/>
    <n v="0"/>
  </r>
  <r>
    <s v="EU2611"/>
    <x v="1611"/>
    <s v="Stephanie Sanchez"/>
    <s v="radams@gmail.com"/>
    <x v="3"/>
    <x v="0"/>
    <d v="2025-05-24T00:00:00"/>
    <d v="2025-01-01T12:00:00"/>
    <d v="2025-01-01T14:00:00"/>
    <n v="120"/>
    <s v="Desktop"/>
    <s v="macOS"/>
    <s v="Mobile App"/>
    <s v="Discussion"/>
    <x v="3"/>
    <s v="Ethernet"/>
    <n v="236.2"/>
    <x v="755"/>
    <x v="1"/>
    <n v="1"/>
    <s v="No"/>
    <x v="0"/>
    <n v="58.45"/>
    <s v="Yes"/>
    <n v="6"/>
    <x v="3"/>
    <x v="2"/>
    <n v="1"/>
    <x v="0"/>
    <n v="1"/>
  </r>
  <r>
    <s v="EU2612"/>
    <x v="1612"/>
    <s v="Kerry Baker"/>
    <s v="eric95@gmail.com"/>
    <x v="1"/>
    <x v="3"/>
    <d v="2025-04-28T00:00:00"/>
    <d v="2025-01-01T08:00:00"/>
    <d v="2025-01-01T09:00:00"/>
    <n v="60"/>
    <s v="Desktop"/>
    <s v="Linux"/>
    <s v="Web"/>
    <s v="Video"/>
    <x v="0"/>
    <s v="WiFi"/>
    <n v="388.31"/>
    <x v="579"/>
    <x v="1"/>
    <n v="2"/>
    <s v="No"/>
    <x v="0"/>
    <n v="8.64"/>
    <s v="No"/>
    <n v="6"/>
    <x v="170"/>
    <x v="5"/>
    <n v="1"/>
    <x v="0"/>
    <n v="0"/>
  </r>
  <r>
    <s v="EU2613"/>
    <x v="1613"/>
    <s v="Ian Bradford"/>
    <s v="blake32@gmail.com"/>
    <x v="0"/>
    <x v="0"/>
    <d v="2025-06-11T00:00:00"/>
    <d v="2025-01-01T12:00:00"/>
    <d v="2025-01-01T14:00:00"/>
    <n v="120"/>
    <s v="Tablet"/>
    <s v="Windows"/>
    <s v="Mobile App"/>
    <s v="Discussion"/>
    <x v="0"/>
    <s v="Ethernet"/>
    <n v="668.41"/>
    <x v="764"/>
    <x v="0"/>
    <n v="1"/>
    <s v="No"/>
    <x v="0"/>
    <n v="17.71"/>
    <s v="No"/>
    <n v="10"/>
    <x v="100"/>
    <x v="0"/>
    <n v="0"/>
    <x v="0"/>
    <n v="0"/>
  </r>
  <r>
    <s v="EU2614"/>
    <x v="1614"/>
    <s v="Kim Mendoza"/>
    <s v="karen70@hotmail.com"/>
    <x v="0"/>
    <x v="5"/>
    <d v="2024-10-29T00:00:00"/>
    <d v="2025-01-01T11:00:00"/>
    <d v="2025-01-01T13:00:00"/>
    <n v="120"/>
    <s v="Smartphone"/>
    <s v="iOS"/>
    <s v="Mobile App"/>
    <s v="Quiz"/>
    <x v="3"/>
    <s v="WiFi"/>
    <n v="685.22"/>
    <x v="765"/>
    <x v="1"/>
    <n v="5"/>
    <s v="Yes"/>
    <x v="1"/>
    <n v="15.12"/>
    <s v="Yes"/>
    <n v="0"/>
    <x v="56"/>
    <x v="1"/>
    <n v="1"/>
    <x v="1"/>
    <n v="1"/>
  </r>
  <r>
    <s v="EU2615"/>
    <x v="1615"/>
    <s v="Brian Knight"/>
    <s v="jared24@yahoo.com"/>
    <x v="3"/>
    <x v="6"/>
    <d v="2025-05-07T00:00:00"/>
    <d v="2025-01-01T12:00:00"/>
    <d v="2025-01-01T14:00:00"/>
    <n v="120"/>
    <s v="Tablet"/>
    <s v="Windows"/>
    <s v="Web"/>
    <s v="Video"/>
    <x v="1"/>
    <s v="4G"/>
    <n v="194.6"/>
    <x v="291"/>
    <x v="1"/>
    <n v="1"/>
    <s v="Yes"/>
    <x v="1"/>
    <n v="10.98"/>
    <s v="Yes"/>
    <n v="0"/>
    <x v="219"/>
    <x v="2"/>
    <n v="1"/>
    <x v="1"/>
    <n v="1"/>
  </r>
  <r>
    <s v="EU2616"/>
    <x v="1616"/>
    <s v="Elizabeth Hernandez"/>
    <s v="kylescott@hotmail.com"/>
    <x v="1"/>
    <x v="0"/>
    <d v="2024-08-02T00:00:00"/>
    <d v="2025-01-01T11:00:00"/>
    <d v="2025-01-01T12:00:00"/>
    <n v="60"/>
    <s v="Laptop"/>
    <s v="macOS"/>
    <s v="Web"/>
    <s v="Assignment"/>
    <x v="0"/>
    <s v="WiFi"/>
    <n v="279.08999999999997"/>
    <x v="264"/>
    <x v="0"/>
    <n v="0"/>
    <s v="No"/>
    <x v="1"/>
    <n v="114.63"/>
    <s v="No"/>
    <n v="5"/>
    <x v="10"/>
    <x v="1"/>
    <n v="0"/>
    <x v="1"/>
    <n v="0"/>
  </r>
  <r>
    <s v="EU2617"/>
    <x v="1617"/>
    <s v="Allison Rivera"/>
    <s v="michaelclark@guerrero.com"/>
    <x v="1"/>
    <x v="4"/>
    <d v="2024-08-14T00:00:00"/>
    <d v="2025-01-01T12:00:00"/>
    <d v="2025-01-01T13:00:00"/>
    <n v="60"/>
    <s v="Laptop"/>
    <s v="iOS"/>
    <s v="Web"/>
    <s v="Assignment"/>
    <x v="3"/>
    <s v="Ethernet"/>
    <n v="854.3"/>
    <x v="502"/>
    <x v="1"/>
    <n v="3"/>
    <s v="Yes"/>
    <x v="1"/>
    <n v="56.55"/>
    <s v="Yes"/>
    <n v="10"/>
    <x v="171"/>
    <x v="2"/>
    <n v="1"/>
    <x v="1"/>
    <n v="1"/>
  </r>
  <r>
    <s v="EU2618"/>
    <x v="1618"/>
    <s v="Theresa Robertson"/>
    <s v="melissaharrington@austin-browning.net"/>
    <x v="1"/>
    <x v="6"/>
    <d v="2025-07-07T00:00:00"/>
    <d v="2025-01-01T14:00:00"/>
    <d v="2025-01-01T16:00:00"/>
    <n v="120"/>
    <s v="Desktop"/>
    <s v="Android"/>
    <s v="Web"/>
    <s v="Video"/>
    <x v="2"/>
    <s v="5G"/>
    <n v="950.17"/>
    <x v="312"/>
    <x v="1"/>
    <n v="4"/>
    <s v="No"/>
    <x v="0"/>
    <n v="8.51"/>
    <s v="No"/>
    <n v="9"/>
    <x v="90"/>
    <x v="5"/>
    <n v="1"/>
    <x v="0"/>
    <n v="0"/>
  </r>
  <r>
    <s v="EU2619"/>
    <x v="1619"/>
    <s v="Megan Burns"/>
    <s v="jason68@carr.info"/>
    <x v="2"/>
    <x v="4"/>
    <d v="2025-04-12T00:00:00"/>
    <d v="2025-01-01T14:00:00"/>
    <d v="2025-01-01T16:00:00"/>
    <n v="120"/>
    <s v="Laptop"/>
    <s v="Linux"/>
    <s v="Mobile App"/>
    <s v="Assignment"/>
    <x v="0"/>
    <s v="5G"/>
    <n v="114.56"/>
    <x v="271"/>
    <x v="1"/>
    <n v="2"/>
    <s v="No"/>
    <x v="0"/>
    <n v="93.1"/>
    <s v="Yes"/>
    <n v="7"/>
    <x v="116"/>
    <x v="3"/>
    <n v="1"/>
    <x v="0"/>
    <n v="1"/>
  </r>
  <r>
    <s v="EU2620"/>
    <x v="1620"/>
    <s v="Morgan Hansen"/>
    <s v="bartlettjulie@houston.com"/>
    <x v="4"/>
    <x v="1"/>
    <d v="2025-03-26T00:00:00"/>
    <d v="2025-01-01T10:00:00"/>
    <d v="2025-01-01T12:00:00"/>
    <n v="120"/>
    <s v="Laptop"/>
    <s v="Linux"/>
    <s v="Mobile App"/>
    <s v="Quiz"/>
    <x v="0"/>
    <s v="Ethernet"/>
    <n v="464.84"/>
    <x v="766"/>
    <x v="0"/>
    <n v="4"/>
    <s v="Yes"/>
    <x v="0"/>
    <n v="46.83"/>
    <s v="Yes"/>
    <n v="7"/>
    <x v="158"/>
    <x v="1"/>
    <n v="0"/>
    <x v="0"/>
    <n v="1"/>
  </r>
  <r>
    <s v="EU2621"/>
    <x v="1621"/>
    <s v="Jessica Morris DDS"/>
    <s v="ryandoyle@yahoo.com"/>
    <x v="0"/>
    <x v="5"/>
    <d v="2024-07-21T00:00:00"/>
    <d v="2025-01-01T11:00:00"/>
    <d v="2025-01-01T12:00:00"/>
    <n v="60"/>
    <s v="Tablet"/>
    <s v="iOS"/>
    <s v="Web"/>
    <s v="Discussion"/>
    <x v="3"/>
    <s v="4G"/>
    <n v="604.9"/>
    <x v="120"/>
    <x v="1"/>
    <n v="4"/>
    <s v="Yes"/>
    <x v="0"/>
    <n v="67.59"/>
    <s v="No"/>
    <n v="9"/>
    <x v="206"/>
    <x v="3"/>
    <n v="1"/>
    <x v="0"/>
    <n v="0"/>
  </r>
  <r>
    <s v="EU2622"/>
    <x v="1622"/>
    <s v="Mariah Stewart"/>
    <s v="evelyn85@foster.biz"/>
    <x v="0"/>
    <x v="2"/>
    <d v="2024-09-09T00:00:00"/>
    <d v="2025-01-01T08:00:00"/>
    <d v="2025-01-01T09:00:00"/>
    <n v="60"/>
    <s v="Smartphone"/>
    <s v="macOS"/>
    <s v="Mobile App"/>
    <s v="Assignment"/>
    <x v="0"/>
    <s v="4G"/>
    <n v="298.35000000000002"/>
    <x v="249"/>
    <x v="1"/>
    <n v="0"/>
    <s v="Yes"/>
    <x v="1"/>
    <n v="9.9"/>
    <s v="No"/>
    <n v="8"/>
    <x v="147"/>
    <x v="0"/>
    <n v="1"/>
    <x v="1"/>
    <n v="0"/>
  </r>
  <r>
    <s v="EU2623"/>
    <x v="1623"/>
    <s v="Whitney Mathis"/>
    <s v="mark75@mays.com"/>
    <x v="1"/>
    <x v="1"/>
    <d v="2025-05-01T00:00:00"/>
    <d v="2025-01-01T08:00:00"/>
    <d v="2025-01-01T09:00:00"/>
    <n v="60"/>
    <s v="Smartphone"/>
    <s v="iOS"/>
    <s v="Web"/>
    <s v="Assignment"/>
    <x v="4"/>
    <s v="5G"/>
    <n v="779.89"/>
    <x v="187"/>
    <x v="1"/>
    <n v="0"/>
    <s v="No"/>
    <x v="1"/>
    <n v="94.41"/>
    <s v="No"/>
    <n v="7"/>
    <x v="40"/>
    <x v="1"/>
    <n v="1"/>
    <x v="1"/>
    <n v="0"/>
  </r>
  <r>
    <s v="EU2624"/>
    <x v="1624"/>
    <s v="George Hunt"/>
    <s v="bradley94@gmail.com"/>
    <x v="0"/>
    <x v="6"/>
    <d v="2024-07-27T00:00:00"/>
    <d v="2025-01-01T09:00:00"/>
    <d v="2025-01-01T11:00:00"/>
    <n v="120"/>
    <s v="Desktop"/>
    <s v="iOS"/>
    <s v="Web"/>
    <s v="Quiz"/>
    <x v="4"/>
    <s v="Ethernet"/>
    <n v="916.41"/>
    <x v="253"/>
    <x v="0"/>
    <n v="0"/>
    <s v="No"/>
    <x v="0"/>
    <n v="24.15"/>
    <s v="Yes"/>
    <n v="6"/>
    <x v="85"/>
    <x v="0"/>
    <n v="0"/>
    <x v="0"/>
    <n v="1"/>
  </r>
  <r>
    <s v="EU2625"/>
    <x v="1625"/>
    <s v="Benjamin Russell"/>
    <s v="walshamy@gutierrez-donaldson.com"/>
    <x v="0"/>
    <x v="5"/>
    <d v="2024-09-16T00:00:00"/>
    <d v="2025-01-01T09:00:00"/>
    <d v="2025-01-01T11:00:00"/>
    <n v="120"/>
    <s v="Smartphone"/>
    <s v="Windows"/>
    <s v="Web"/>
    <s v="Quiz"/>
    <x v="1"/>
    <s v="4G"/>
    <n v="660.29"/>
    <x v="767"/>
    <x v="0"/>
    <n v="0"/>
    <s v="Yes"/>
    <x v="1"/>
    <n v="2.04"/>
    <s v="No"/>
    <n v="9"/>
    <x v="184"/>
    <x v="1"/>
    <n v="0"/>
    <x v="1"/>
    <n v="0"/>
  </r>
  <r>
    <s v="EU2626"/>
    <x v="1626"/>
    <s v="Brittany Hayes"/>
    <s v="rogerssean@martin.com"/>
    <x v="0"/>
    <x v="4"/>
    <d v="2024-10-07T00:00:00"/>
    <d v="2025-01-01T10:00:00"/>
    <d v="2025-01-01T12:00:00"/>
    <n v="120"/>
    <s v="Tablet"/>
    <s v="Linux"/>
    <s v="Web"/>
    <s v="Discussion"/>
    <x v="4"/>
    <s v="WiFi"/>
    <n v="719.95"/>
    <x v="409"/>
    <x v="0"/>
    <n v="4"/>
    <s v="No"/>
    <x v="1"/>
    <n v="76.86"/>
    <s v="Yes"/>
    <n v="0"/>
    <x v="107"/>
    <x v="5"/>
    <n v="0"/>
    <x v="1"/>
    <n v="1"/>
  </r>
  <r>
    <s v="EU2627"/>
    <x v="1627"/>
    <s v="Jimmy Lyons"/>
    <s v="paigecook@gmail.com"/>
    <x v="4"/>
    <x v="4"/>
    <d v="2025-06-22T00:00:00"/>
    <d v="2025-01-01T14:00:00"/>
    <d v="2025-01-01T16:00:00"/>
    <n v="120"/>
    <s v="Smartphone"/>
    <s v="Linux"/>
    <s v="Web"/>
    <s v="Assignment"/>
    <x v="1"/>
    <s v="Ethernet"/>
    <n v="182.89"/>
    <x v="272"/>
    <x v="0"/>
    <n v="3"/>
    <s v="No"/>
    <x v="0"/>
    <n v="20.83"/>
    <s v="Yes"/>
    <n v="10"/>
    <x v="215"/>
    <x v="5"/>
    <n v="0"/>
    <x v="0"/>
    <n v="1"/>
  </r>
  <r>
    <s v="EU2628"/>
    <x v="1628"/>
    <s v="Joe Flores"/>
    <s v="villanuevaveronica@hotmail.com"/>
    <x v="2"/>
    <x v="3"/>
    <d v="2025-03-11T00:00:00"/>
    <d v="2025-01-01T12:00:00"/>
    <d v="2025-01-01T14:00:00"/>
    <n v="120"/>
    <s v="Desktop"/>
    <s v="macOS"/>
    <s v="Mobile App"/>
    <s v="Assignment"/>
    <x v="1"/>
    <s v="5G"/>
    <n v="98.93"/>
    <x v="768"/>
    <x v="0"/>
    <n v="4"/>
    <s v="Yes"/>
    <x v="1"/>
    <n v="8.02"/>
    <s v="No"/>
    <n v="7"/>
    <x v="190"/>
    <x v="0"/>
    <n v="0"/>
    <x v="1"/>
    <n v="0"/>
  </r>
  <r>
    <s v="EU2629"/>
    <x v="1629"/>
    <s v="Kaylee Sharp"/>
    <s v="bschmidt@yahoo.com"/>
    <x v="3"/>
    <x v="4"/>
    <d v="2024-10-16T00:00:00"/>
    <d v="2025-01-01T13:00:00"/>
    <d v="2025-01-01T14:00:00"/>
    <n v="60"/>
    <s v="Smartphone"/>
    <s v="Android"/>
    <s v="Mobile App"/>
    <s v="Reading Material"/>
    <x v="0"/>
    <s v="Ethernet"/>
    <n v="853.78"/>
    <x v="59"/>
    <x v="1"/>
    <n v="5"/>
    <s v="Yes"/>
    <x v="1"/>
    <n v="27.81"/>
    <s v="No"/>
    <n v="4"/>
    <x v="134"/>
    <x v="0"/>
    <n v="1"/>
    <x v="1"/>
    <n v="0"/>
  </r>
  <r>
    <s v="EU2630"/>
    <x v="1630"/>
    <s v="William Harris"/>
    <s v="beth67@hotmail.com"/>
    <x v="4"/>
    <x v="4"/>
    <d v="2024-12-05T00:00:00"/>
    <d v="2025-01-01T14:00:00"/>
    <d v="2025-01-01T16:00:00"/>
    <n v="120"/>
    <s v="Desktop"/>
    <s v="macOS"/>
    <s v="Web"/>
    <s v="Reading Material"/>
    <x v="1"/>
    <s v="4G"/>
    <n v="466.52"/>
    <x v="93"/>
    <x v="0"/>
    <n v="4"/>
    <s v="Yes"/>
    <x v="1"/>
    <n v="104.96"/>
    <s v="No"/>
    <n v="3"/>
    <x v="230"/>
    <x v="0"/>
    <n v="0"/>
    <x v="1"/>
    <n v="0"/>
  </r>
  <r>
    <s v="EU2631"/>
    <x v="1631"/>
    <s v="Veronica Fitzgerald"/>
    <s v="kenneth09@gmail.com"/>
    <x v="3"/>
    <x v="1"/>
    <d v="2024-09-04T00:00:00"/>
    <d v="2025-01-01T12:00:00"/>
    <d v="2025-01-01T13:00:00"/>
    <n v="60"/>
    <s v="Tablet"/>
    <s v="Windows"/>
    <s v="Mobile App"/>
    <s v="Reading Material"/>
    <x v="4"/>
    <s v="5G"/>
    <n v="225.15"/>
    <x v="80"/>
    <x v="1"/>
    <n v="2"/>
    <s v="No"/>
    <x v="1"/>
    <n v="18.8"/>
    <s v="No"/>
    <n v="1"/>
    <x v="78"/>
    <x v="4"/>
    <n v="1"/>
    <x v="1"/>
    <n v="0"/>
  </r>
  <r>
    <s v="EU2632"/>
    <x v="1632"/>
    <s v="Christopher Huang"/>
    <s v="epowell@yahoo.com"/>
    <x v="1"/>
    <x v="5"/>
    <d v="2025-06-21T00:00:00"/>
    <d v="2025-01-01T13:00:00"/>
    <d v="2025-01-01T14:00:00"/>
    <n v="60"/>
    <s v="Smartphone"/>
    <s v="Linux"/>
    <s v="Mobile App"/>
    <s v="Discussion"/>
    <x v="1"/>
    <s v="WiFi"/>
    <n v="532.80999999999995"/>
    <x v="636"/>
    <x v="0"/>
    <n v="4"/>
    <s v="No"/>
    <x v="1"/>
    <n v="107.42"/>
    <s v="No"/>
    <n v="8"/>
    <x v="191"/>
    <x v="0"/>
    <n v="0"/>
    <x v="1"/>
    <n v="0"/>
  </r>
  <r>
    <s v="EU2633"/>
    <x v="1633"/>
    <s v="Michael Johnson"/>
    <s v="carterelizabeth@yahoo.com"/>
    <x v="1"/>
    <x v="6"/>
    <d v="2025-03-01T00:00:00"/>
    <d v="2025-01-01T13:00:00"/>
    <d v="2025-01-01T15:00:00"/>
    <n v="120"/>
    <s v="Laptop"/>
    <s v="iOS"/>
    <s v="Mobile App"/>
    <s v="Reading Material"/>
    <x v="3"/>
    <s v="5G"/>
    <n v="340.25"/>
    <x v="457"/>
    <x v="0"/>
    <n v="3"/>
    <s v="No"/>
    <x v="0"/>
    <n v="8.32"/>
    <s v="No"/>
    <n v="2"/>
    <x v="200"/>
    <x v="1"/>
    <n v="0"/>
    <x v="0"/>
    <n v="0"/>
  </r>
  <r>
    <s v="EU2634"/>
    <x v="1634"/>
    <s v="Patricia Wood"/>
    <s v="iancole@lopez.com"/>
    <x v="0"/>
    <x v="4"/>
    <d v="2025-01-01T00:00:00"/>
    <d v="2025-01-01T11:00:00"/>
    <d v="2025-01-01T13:00:00"/>
    <n v="120"/>
    <s v="Laptop"/>
    <s v="Android"/>
    <s v="Mobile App"/>
    <s v="Video"/>
    <x v="2"/>
    <s v="4G"/>
    <n v="588.08000000000004"/>
    <x v="40"/>
    <x v="0"/>
    <n v="4"/>
    <s v="Yes"/>
    <x v="1"/>
    <n v="110.04"/>
    <s v="Yes"/>
    <n v="7"/>
    <x v="146"/>
    <x v="3"/>
    <n v="0"/>
    <x v="1"/>
    <n v="1"/>
  </r>
  <r>
    <s v="EU2635"/>
    <x v="1635"/>
    <s v="Carol Conner"/>
    <s v="matthewgreene@hotmail.com"/>
    <x v="4"/>
    <x v="5"/>
    <d v="2024-10-29T00:00:00"/>
    <d v="2025-01-01T13:00:00"/>
    <d v="2025-01-01T14:00:00"/>
    <n v="60"/>
    <s v="Smartphone"/>
    <s v="iOS"/>
    <s v="Web"/>
    <s v="Assignment"/>
    <x v="3"/>
    <s v="Ethernet"/>
    <n v="322.33999999999997"/>
    <x v="79"/>
    <x v="1"/>
    <n v="3"/>
    <s v="No"/>
    <x v="0"/>
    <n v="16.02"/>
    <s v="Yes"/>
    <n v="10"/>
    <x v="58"/>
    <x v="0"/>
    <n v="1"/>
    <x v="0"/>
    <n v="1"/>
  </r>
  <r>
    <s v="EU2636"/>
    <x v="1636"/>
    <s v="John Evans"/>
    <s v="orobbins@thompson.com"/>
    <x v="0"/>
    <x v="6"/>
    <d v="2024-09-12T00:00:00"/>
    <d v="2025-01-01T10:00:00"/>
    <d v="2025-01-01T11:00:00"/>
    <n v="60"/>
    <s v="Smartphone"/>
    <s v="Android"/>
    <s v="Mobile App"/>
    <s v="Reading Material"/>
    <x v="4"/>
    <s v="4G"/>
    <n v="680.58"/>
    <x v="511"/>
    <x v="1"/>
    <n v="3"/>
    <s v="No"/>
    <x v="1"/>
    <n v="101.45"/>
    <s v="No"/>
    <n v="0"/>
    <x v="178"/>
    <x v="0"/>
    <n v="1"/>
    <x v="1"/>
    <n v="0"/>
  </r>
  <r>
    <s v="EU2637"/>
    <x v="1637"/>
    <s v="Michele Fisher"/>
    <s v="abigailglass@gmail.com"/>
    <x v="4"/>
    <x v="6"/>
    <d v="2025-05-23T00:00:00"/>
    <d v="2025-01-01T14:00:00"/>
    <d v="2025-01-01T16:00:00"/>
    <n v="120"/>
    <s v="Laptop"/>
    <s v="Linux"/>
    <s v="Mobile App"/>
    <s v="Video"/>
    <x v="1"/>
    <s v="Ethernet"/>
    <n v="905.04"/>
    <x v="22"/>
    <x v="1"/>
    <n v="2"/>
    <s v="No"/>
    <x v="0"/>
    <n v="72.77"/>
    <s v="Yes"/>
    <n v="9"/>
    <x v="72"/>
    <x v="0"/>
    <n v="1"/>
    <x v="0"/>
    <n v="1"/>
  </r>
  <r>
    <s v="EU2638"/>
    <x v="1638"/>
    <s v="Shannon Stevenson"/>
    <s v="fostermelissa@hotmail.com"/>
    <x v="2"/>
    <x v="2"/>
    <d v="2025-05-29T00:00:00"/>
    <d v="2025-01-01T13:00:00"/>
    <d v="2025-01-01T15:00:00"/>
    <n v="120"/>
    <s v="Smartphone"/>
    <s v="Windows"/>
    <s v="Mobile App"/>
    <s v="Quiz"/>
    <x v="4"/>
    <s v="Ethernet"/>
    <n v="172.61"/>
    <x v="553"/>
    <x v="1"/>
    <n v="2"/>
    <s v="Yes"/>
    <x v="0"/>
    <n v="46.53"/>
    <s v="No"/>
    <n v="9"/>
    <x v="118"/>
    <x v="3"/>
    <n v="1"/>
    <x v="0"/>
    <n v="0"/>
  </r>
  <r>
    <s v="EU2639"/>
    <x v="1639"/>
    <s v="Richard Ramirez"/>
    <s v="xsnyder@gmail.com"/>
    <x v="1"/>
    <x v="4"/>
    <d v="2024-08-28T00:00:00"/>
    <d v="2025-01-01T11:00:00"/>
    <d v="2025-01-01T12:00:00"/>
    <n v="60"/>
    <s v="Tablet"/>
    <s v="iOS"/>
    <s v="Web"/>
    <s v="Reading Material"/>
    <x v="0"/>
    <s v="WiFi"/>
    <n v="251.6"/>
    <x v="286"/>
    <x v="1"/>
    <n v="0"/>
    <s v="Yes"/>
    <x v="0"/>
    <n v="88.79"/>
    <s v="No"/>
    <n v="10"/>
    <x v="127"/>
    <x v="4"/>
    <n v="1"/>
    <x v="0"/>
    <n v="0"/>
  </r>
  <r>
    <s v="EU2640"/>
    <x v="1640"/>
    <s v="Juan Perez"/>
    <s v="seancruz@donovan.info"/>
    <x v="3"/>
    <x v="5"/>
    <d v="2025-06-06T00:00:00"/>
    <d v="2025-01-01T08:00:00"/>
    <d v="2025-01-01T10:00:00"/>
    <n v="120"/>
    <s v="Tablet"/>
    <s v="Android"/>
    <s v="Mobile App"/>
    <s v="Discussion"/>
    <x v="2"/>
    <s v="Ethernet"/>
    <n v="124.06"/>
    <x v="382"/>
    <x v="1"/>
    <n v="0"/>
    <s v="No"/>
    <x v="0"/>
    <n v="41.91"/>
    <s v="No"/>
    <n v="10"/>
    <x v="50"/>
    <x v="1"/>
    <n v="1"/>
    <x v="0"/>
    <n v="0"/>
  </r>
  <r>
    <s v="EU2641"/>
    <x v="1641"/>
    <s v="Melissa Mcintyre"/>
    <s v="tortega@yahoo.com"/>
    <x v="1"/>
    <x v="1"/>
    <d v="2025-06-09T00:00:00"/>
    <d v="2025-01-01T14:00:00"/>
    <d v="2025-01-01T15:00:00"/>
    <n v="60"/>
    <s v="Tablet"/>
    <s v="iOS"/>
    <s v="Mobile App"/>
    <s v="Reading Material"/>
    <x v="4"/>
    <s v="5G"/>
    <n v="918.54"/>
    <x v="769"/>
    <x v="0"/>
    <n v="0"/>
    <s v="No"/>
    <x v="0"/>
    <n v="76.45"/>
    <s v="Yes"/>
    <n v="4"/>
    <x v="133"/>
    <x v="2"/>
    <n v="0"/>
    <x v="0"/>
    <n v="1"/>
  </r>
  <r>
    <s v="EU2642"/>
    <x v="1642"/>
    <s v="Danny Collins"/>
    <s v="lrodriguez@gmail.com"/>
    <x v="2"/>
    <x v="0"/>
    <d v="2024-12-07T00:00:00"/>
    <d v="2025-01-01T08:00:00"/>
    <d v="2025-01-01T09:00:00"/>
    <n v="60"/>
    <s v="Desktop"/>
    <s v="Android"/>
    <s v="Web"/>
    <s v="Video"/>
    <x v="2"/>
    <s v="Ethernet"/>
    <n v="165.63"/>
    <x v="770"/>
    <x v="1"/>
    <n v="1"/>
    <s v="Yes"/>
    <x v="0"/>
    <n v="8.6"/>
    <s v="No"/>
    <n v="6"/>
    <x v="131"/>
    <x v="0"/>
    <n v="1"/>
    <x v="0"/>
    <n v="0"/>
  </r>
  <r>
    <s v="EU2643"/>
    <x v="1643"/>
    <s v="Barbara Johnson"/>
    <s v="qlogan@gmail.com"/>
    <x v="0"/>
    <x v="6"/>
    <d v="2025-03-21T00:00:00"/>
    <d v="2025-01-01T12:00:00"/>
    <d v="2025-01-01T13:00:00"/>
    <n v="60"/>
    <s v="Laptop"/>
    <s v="Android"/>
    <s v="Mobile App"/>
    <s v="Reading Material"/>
    <x v="4"/>
    <s v="Ethernet"/>
    <n v="332.01"/>
    <x v="771"/>
    <x v="0"/>
    <n v="2"/>
    <s v="Yes"/>
    <x v="0"/>
    <n v="3.54"/>
    <s v="No"/>
    <n v="10"/>
    <x v="105"/>
    <x v="0"/>
    <n v="0"/>
    <x v="0"/>
    <n v="0"/>
  </r>
  <r>
    <s v="EU2644"/>
    <x v="1644"/>
    <s v="Margaret Carter"/>
    <s v="carsonelizabeth@yahoo.com"/>
    <x v="2"/>
    <x v="5"/>
    <d v="2025-04-11T00:00:00"/>
    <d v="2025-01-01T09:00:00"/>
    <d v="2025-01-01T10:00:00"/>
    <n v="60"/>
    <s v="Laptop"/>
    <s v="Android"/>
    <s v="Web"/>
    <s v="Discussion"/>
    <x v="2"/>
    <s v="5G"/>
    <n v="237.41"/>
    <x v="298"/>
    <x v="1"/>
    <n v="1"/>
    <s v="Yes"/>
    <x v="0"/>
    <n v="88.04"/>
    <s v="No"/>
    <n v="2"/>
    <x v="72"/>
    <x v="4"/>
    <n v="1"/>
    <x v="0"/>
    <n v="0"/>
  </r>
  <r>
    <s v="EU2645"/>
    <x v="1645"/>
    <s v="Mr. Michael Simmons"/>
    <s v="dunncatherine@garcia.info"/>
    <x v="3"/>
    <x v="5"/>
    <d v="2024-09-13T00:00:00"/>
    <d v="2025-01-01T09:00:00"/>
    <d v="2025-01-01T10:00:00"/>
    <n v="60"/>
    <s v="Tablet"/>
    <s v="Linux"/>
    <s v="Web"/>
    <s v="Reading Material"/>
    <x v="1"/>
    <s v="5G"/>
    <n v="240.97"/>
    <x v="501"/>
    <x v="0"/>
    <n v="4"/>
    <s v="No"/>
    <x v="0"/>
    <n v="0.73"/>
    <s v="Yes"/>
    <n v="0"/>
    <x v="1"/>
    <x v="3"/>
    <n v="0"/>
    <x v="0"/>
    <n v="1"/>
  </r>
  <r>
    <s v="EU2646"/>
    <x v="1646"/>
    <s v="Cassandra Mason"/>
    <s v="qgarcia@benson-lewis.biz"/>
    <x v="3"/>
    <x v="0"/>
    <d v="2024-10-13T00:00:00"/>
    <d v="2025-01-01T08:00:00"/>
    <d v="2025-01-01T10:00:00"/>
    <n v="120"/>
    <s v="Tablet"/>
    <s v="Linux"/>
    <s v="Web"/>
    <s v="Assignment"/>
    <x v="2"/>
    <s v="WiFi"/>
    <n v="207.19"/>
    <x v="729"/>
    <x v="0"/>
    <n v="5"/>
    <s v="Yes"/>
    <x v="1"/>
    <n v="89.66"/>
    <s v="No"/>
    <n v="9"/>
    <x v="217"/>
    <x v="0"/>
    <n v="0"/>
    <x v="1"/>
    <n v="0"/>
  </r>
  <r>
    <s v="EU2647"/>
    <x v="1647"/>
    <s v="Joseph Owens"/>
    <s v="christopherrios@harrington.com"/>
    <x v="0"/>
    <x v="3"/>
    <d v="2024-11-29T00:00:00"/>
    <d v="2025-01-01T11:00:00"/>
    <d v="2025-01-01T12:00:00"/>
    <n v="60"/>
    <s v="Tablet"/>
    <s v="iOS"/>
    <s v="Web"/>
    <s v="Reading Material"/>
    <x v="2"/>
    <s v="5G"/>
    <n v="905.43"/>
    <x v="772"/>
    <x v="0"/>
    <n v="5"/>
    <s v="Yes"/>
    <x v="0"/>
    <n v="67.75"/>
    <s v="No"/>
    <n v="4"/>
    <x v="64"/>
    <x v="1"/>
    <n v="0"/>
    <x v="0"/>
    <n v="0"/>
  </r>
  <r>
    <s v="EU2648"/>
    <x v="1648"/>
    <s v="Rhonda Dennis"/>
    <s v="christinajones@yahoo.com"/>
    <x v="3"/>
    <x v="6"/>
    <d v="2024-12-07T00:00:00"/>
    <d v="2025-01-01T12:00:00"/>
    <d v="2025-01-01T13:00:00"/>
    <n v="60"/>
    <s v="Tablet"/>
    <s v="macOS"/>
    <s v="Mobile App"/>
    <s v="Quiz"/>
    <x v="0"/>
    <s v="WiFi"/>
    <n v="588.91"/>
    <x v="158"/>
    <x v="1"/>
    <n v="2"/>
    <s v="No"/>
    <x v="0"/>
    <n v="84.89"/>
    <s v="No"/>
    <n v="7"/>
    <x v="33"/>
    <x v="2"/>
    <n v="1"/>
    <x v="0"/>
    <n v="0"/>
  </r>
  <r>
    <s v="EU2649"/>
    <x v="1649"/>
    <s v="Laurie Crawford"/>
    <s v="gonzalezpaul@allen.com"/>
    <x v="2"/>
    <x v="2"/>
    <d v="2025-03-29T00:00:00"/>
    <d v="2025-01-01T11:00:00"/>
    <d v="2025-01-01T12:00:00"/>
    <n v="60"/>
    <s v="Smartphone"/>
    <s v="Windows"/>
    <s v="Mobile App"/>
    <s v="Discussion"/>
    <x v="4"/>
    <s v="Ethernet"/>
    <n v="332.85"/>
    <x v="773"/>
    <x v="0"/>
    <n v="2"/>
    <s v="Yes"/>
    <x v="1"/>
    <n v="30.42"/>
    <s v="No"/>
    <n v="2"/>
    <x v="110"/>
    <x v="0"/>
    <n v="0"/>
    <x v="1"/>
    <n v="0"/>
  </r>
  <r>
    <s v="EU2650"/>
    <x v="1650"/>
    <s v="Christopher Stone"/>
    <s v="ray56@johnson-wilson.com"/>
    <x v="3"/>
    <x v="1"/>
    <d v="2025-01-09T00:00:00"/>
    <d v="2025-01-01T09:00:00"/>
    <d v="2025-01-01T10:00:00"/>
    <n v="60"/>
    <s v="Desktop"/>
    <s v="Windows"/>
    <s v="Mobile App"/>
    <s v="Quiz"/>
    <x v="3"/>
    <s v="5G"/>
    <n v="852.98"/>
    <x v="718"/>
    <x v="1"/>
    <n v="3"/>
    <s v="Yes"/>
    <x v="1"/>
    <n v="91.25"/>
    <s v="No"/>
    <n v="1"/>
    <x v="89"/>
    <x v="3"/>
    <n v="1"/>
    <x v="1"/>
    <n v="0"/>
  </r>
  <r>
    <s v="EU2651"/>
    <x v="1651"/>
    <s v="Breanna Richardson"/>
    <s v="kristinfisher@hotmail.com"/>
    <x v="2"/>
    <x v="4"/>
    <d v="2025-01-03T00:00:00"/>
    <d v="2025-01-01T10:00:00"/>
    <d v="2025-01-01T11:00:00"/>
    <n v="60"/>
    <s v="Smartphone"/>
    <s v="macOS"/>
    <s v="Mobile App"/>
    <s v="Reading Material"/>
    <x v="2"/>
    <s v="Ethernet"/>
    <n v="997.48"/>
    <x v="159"/>
    <x v="1"/>
    <n v="5"/>
    <s v="Yes"/>
    <x v="0"/>
    <n v="42.87"/>
    <s v="No"/>
    <n v="7"/>
    <x v="37"/>
    <x v="0"/>
    <n v="1"/>
    <x v="0"/>
    <n v="0"/>
  </r>
  <r>
    <s v="EU2652"/>
    <x v="1652"/>
    <s v="Alicia Henry"/>
    <s v="aaron68@gmail.com"/>
    <x v="0"/>
    <x v="4"/>
    <d v="2025-03-25T00:00:00"/>
    <d v="2025-01-01T14:00:00"/>
    <d v="2025-01-01T15:00:00"/>
    <n v="60"/>
    <s v="Laptop"/>
    <s v="Android"/>
    <s v="Mobile App"/>
    <s v="Discussion"/>
    <x v="4"/>
    <s v="Ethernet"/>
    <n v="752.73"/>
    <x v="299"/>
    <x v="1"/>
    <n v="1"/>
    <s v="No"/>
    <x v="1"/>
    <n v="114.97"/>
    <s v="Yes"/>
    <n v="4"/>
    <x v="70"/>
    <x v="3"/>
    <n v="1"/>
    <x v="1"/>
    <n v="1"/>
  </r>
  <r>
    <s v="EU2653"/>
    <x v="1653"/>
    <s v="Colleen Molina"/>
    <s v="richardtaylor@gibson.com"/>
    <x v="4"/>
    <x v="0"/>
    <d v="2024-10-02T00:00:00"/>
    <d v="2025-01-01T14:00:00"/>
    <d v="2025-01-01T16:00:00"/>
    <n v="120"/>
    <s v="Laptop"/>
    <s v="Windows"/>
    <s v="Mobile App"/>
    <s v="Reading Material"/>
    <x v="1"/>
    <s v="Ethernet"/>
    <n v="831.06"/>
    <x v="339"/>
    <x v="1"/>
    <n v="5"/>
    <s v="No"/>
    <x v="1"/>
    <n v="32.17"/>
    <s v="Yes"/>
    <n v="2"/>
    <x v="92"/>
    <x v="0"/>
    <n v="1"/>
    <x v="1"/>
    <n v="1"/>
  </r>
  <r>
    <s v="EU2654"/>
    <x v="1654"/>
    <s v="Kathleen Shaw"/>
    <s v="smithelizabeth@morris.com"/>
    <x v="2"/>
    <x v="6"/>
    <d v="2024-11-30T00:00:00"/>
    <d v="2025-01-01T09:00:00"/>
    <d v="2025-01-01T11:00:00"/>
    <n v="120"/>
    <s v="Smartphone"/>
    <s v="iOS"/>
    <s v="Mobile App"/>
    <s v="Assignment"/>
    <x v="0"/>
    <s v="Ethernet"/>
    <n v="385.66"/>
    <x v="605"/>
    <x v="1"/>
    <n v="2"/>
    <s v="Yes"/>
    <x v="0"/>
    <n v="109.35"/>
    <s v="Yes"/>
    <n v="0"/>
    <x v="185"/>
    <x v="0"/>
    <n v="1"/>
    <x v="0"/>
    <n v="1"/>
  </r>
  <r>
    <s v="EU2655"/>
    <x v="1655"/>
    <s v="Kevin Logan"/>
    <s v="knightjoshua@woods.biz"/>
    <x v="3"/>
    <x v="1"/>
    <d v="2025-04-19T00:00:00"/>
    <d v="2025-01-01T11:00:00"/>
    <d v="2025-01-01T13:00:00"/>
    <n v="120"/>
    <s v="Smartphone"/>
    <s v="Android"/>
    <s v="Mobile App"/>
    <s v="Discussion"/>
    <x v="2"/>
    <s v="Ethernet"/>
    <n v="345.34"/>
    <x v="491"/>
    <x v="1"/>
    <n v="0"/>
    <s v="No"/>
    <x v="1"/>
    <n v="84.99"/>
    <s v="No"/>
    <n v="8"/>
    <x v="229"/>
    <x v="2"/>
    <n v="1"/>
    <x v="1"/>
    <n v="0"/>
  </r>
  <r>
    <s v="EU2656"/>
    <x v="1656"/>
    <s v="Melissa Salazar"/>
    <s v="clarkebrandon@hotmail.com"/>
    <x v="4"/>
    <x v="0"/>
    <d v="2025-01-06T00:00:00"/>
    <d v="2025-01-01T09:00:00"/>
    <d v="2025-01-01T11:00:00"/>
    <n v="120"/>
    <s v="Tablet"/>
    <s v="Windows"/>
    <s v="Web"/>
    <s v="Reading Material"/>
    <x v="2"/>
    <s v="4G"/>
    <n v="223.63"/>
    <x v="524"/>
    <x v="0"/>
    <n v="3"/>
    <s v="No"/>
    <x v="1"/>
    <n v="12.06"/>
    <s v="No"/>
    <n v="4"/>
    <x v="143"/>
    <x v="4"/>
    <n v="0"/>
    <x v="1"/>
    <n v="0"/>
  </r>
  <r>
    <s v="EU2657"/>
    <x v="1657"/>
    <s v="Joshua Reynolds"/>
    <s v="jamesfry@yahoo.com"/>
    <x v="1"/>
    <x v="3"/>
    <d v="2024-08-09T00:00:00"/>
    <d v="2025-01-01T09:00:00"/>
    <d v="2025-01-01T10:00:00"/>
    <n v="60"/>
    <s v="Tablet"/>
    <s v="Linux"/>
    <s v="Mobile App"/>
    <s v="Video"/>
    <x v="2"/>
    <s v="WiFi"/>
    <n v="904.48"/>
    <x v="588"/>
    <x v="1"/>
    <n v="5"/>
    <s v="Yes"/>
    <x v="0"/>
    <n v="115.73"/>
    <s v="Yes"/>
    <n v="3"/>
    <x v="23"/>
    <x v="2"/>
    <n v="1"/>
    <x v="0"/>
    <n v="1"/>
  </r>
  <r>
    <s v="EU2658"/>
    <x v="1658"/>
    <s v="Nathan Lewis"/>
    <s v="amythompson@moore.org"/>
    <x v="0"/>
    <x v="3"/>
    <d v="2024-11-24T00:00:00"/>
    <d v="2025-01-01T09:00:00"/>
    <d v="2025-01-01T11:00:00"/>
    <n v="120"/>
    <s v="Tablet"/>
    <s v="Android"/>
    <s v="Web"/>
    <s v="Reading Material"/>
    <x v="3"/>
    <s v="WiFi"/>
    <n v="966.65"/>
    <x v="193"/>
    <x v="0"/>
    <n v="5"/>
    <s v="No"/>
    <x v="0"/>
    <n v="86.71"/>
    <s v="Yes"/>
    <n v="5"/>
    <x v="217"/>
    <x v="5"/>
    <n v="0"/>
    <x v="0"/>
    <n v="1"/>
  </r>
  <r>
    <s v="EU2659"/>
    <x v="1659"/>
    <s v="Matthew Williams"/>
    <s v="hgarcia@hoffman.com"/>
    <x v="0"/>
    <x v="5"/>
    <d v="2024-08-31T00:00:00"/>
    <d v="2025-01-01T09:00:00"/>
    <d v="2025-01-01T11:00:00"/>
    <n v="120"/>
    <s v="Tablet"/>
    <s v="Linux"/>
    <s v="Mobile App"/>
    <s v="Quiz"/>
    <x v="0"/>
    <s v="Ethernet"/>
    <n v="741.59"/>
    <x v="453"/>
    <x v="1"/>
    <n v="4"/>
    <s v="Yes"/>
    <x v="0"/>
    <n v="119.29"/>
    <s v="No"/>
    <n v="0"/>
    <x v="112"/>
    <x v="0"/>
    <n v="1"/>
    <x v="0"/>
    <n v="0"/>
  </r>
  <r>
    <s v="EU2660"/>
    <x v="1660"/>
    <s v="Jenny Davis"/>
    <s v="daniel84@bishop-hoover.com"/>
    <x v="4"/>
    <x v="3"/>
    <d v="2025-04-22T00:00:00"/>
    <d v="2025-01-01T12:00:00"/>
    <d v="2025-01-01T13:00:00"/>
    <n v="60"/>
    <s v="Tablet"/>
    <s v="iOS"/>
    <s v="Web"/>
    <s v="Assignment"/>
    <x v="0"/>
    <s v="4G"/>
    <n v="212.32"/>
    <x v="493"/>
    <x v="1"/>
    <n v="2"/>
    <s v="No"/>
    <x v="1"/>
    <n v="37.47"/>
    <s v="Yes"/>
    <n v="7"/>
    <x v="29"/>
    <x v="0"/>
    <n v="1"/>
    <x v="1"/>
    <n v="1"/>
  </r>
  <r>
    <s v="EU2661"/>
    <x v="1661"/>
    <s v="Taylor Wells"/>
    <s v="walterchang@gmail.com"/>
    <x v="0"/>
    <x v="3"/>
    <d v="2024-11-19T00:00:00"/>
    <d v="2025-01-01T08:00:00"/>
    <d v="2025-01-01T09:00:00"/>
    <n v="60"/>
    <s v="Desktop"/>
    <s v="iOS"/>
    <s v="Web"/>
    <s v="Discussion"/>
    <x v="3"/>
    <s v="4G"/>
    <n v="889.25"/>
    <x v="697"/>
    <x v="1"/>
    <n v="0"/>
    <s v="No"/>
    <x v="0"/>
    <n v="46.04"/>
    <s v="No"/>
    <n v="10"/>
    <x v="11"/>
    <x v="0"/>
    <n v="1"/>
    <x v="0"/>
    <n v="0"/>
  </r>
  <r>
    <s v="EU2662"/>
    <x v="1662"/>
    <s v="Brian Keith"/>
    <s v="kmurphy@harris.com"/>
    <x v="0"/>
    <x v="6"/>
    <d v="2024-09-09T00:00:00"/>
    <d v="2025-01-01T09:00:00"/>
    <d v="2025-01-01T10:00:00"/>
    <n v="60"/>
    <s v="Laptop"/>
    <s v="Android"/>
    <s v="Web"/>
    <s v="Quiz"/>
    <x v="2"/>
    <s v="5G"/>
    <n v="308.11"/>
    <x v="183"/>
    <x v="0"/>
    <n v="4"/>
    <s v="Yes"/>
    <x v="0"/>
    <n v="36.58"/>
    <s v="Yes"/>
    <n v="2"/>
    <x v="230"/>
    <x v="3"/>
    <n v="0"/>
    <x v="0"/>
    <n v="1"/>
  </r>
  <r>
    <s v="EU2663"/>
    <x v="1663"/>
    <s v="Sarah Thornton"/>
    <s v="mejiarobert@hotmail.com"/>
    <x v="1"/>
    <x v="5"/>
    <d v="2025-06-28T00:00:00"/>
    <d v="2025-01-01T13:00:00"/>
    <d v="2025-01-01T15:00:00"/>
    <n v="120"/>
    <s v="Smartphone"/>
    <s v="iOS"/>
    <s v="Mobile App"/>
    <s v="Reading Material"/>
    <x v="1"/>
    <s v="WiFi"/>
    <n v="981.26"/>
    <x v="258"/>
    <x v="1"/>
    <n v="2"/>
    <s v="Yes"/>
    <x v="0"/>
    <n v="29.4"/>
    <s v="Yes"/>
    <n v="3"/>
    <x v="54"/>
    <x v="0"/>
    <n v="1"/>
    <x v="0"/>
    <n v="1"/>
  </r>
  <r>
    <s v="EU2664"/>
    <x v="1664"/>
    <s v="Kathleen Williams"/>
    <s v="imckinney@warner.org"/>
    <x v="1"/>
    <x v="4"/>
    <d v="2024-10-24T00:00:00"/>
    <d v="2025-01-01T09:00:00"/>
    <d v="2025-01-01T11:00:00"/>
    <n v="120"/>
    <s v="Smartphone"/>
    <s v="Linux"/>
    <s v="Web"/>
    <s v="Discussion"/>
    <x v="2"/>
    <s v="5G"/>
    <n v="945.82"/>
    <x v="531"/>
    <x v="0"/>
    <n v="2"/>
    <s v="Yes"/>
    <x v="0"/>
    <n v="60.69"/>
    <s v="Yes"/>
    <n v="0"/>
    <x v="83"/>
    <x v="5"/>
    <n v="0"/>
    <x v="0"/>
    <n v="1"/>
  </r>
  <r>
    <s v="EU2665"/>
    <x v="1665"/>
    <s v="David Bowen"/>
    <s v="amber35@hotmail.com"/>
    <x v="0"/>
    <x v="4"/>
    <d v="2024-11-26T00:00:00"/>
    <d v="2025-01-01T12:00:00"/>
    <d v="2025-01-01T14:00:00"/>
    <n v="120"/>
    <s v="Smartphone"/>
    <s v="macOS"/>
    <s v="Mobile App"/>
    <s v="Video"/>
    <x v="4"/>
    <s v="4G"/>
    <n v="284.81"/>
    <x v="709"/>
    <x v="0"/>
    <n v="2"/>
    <s v="Yes"/>
    <x v="0"/>
    <n v="80.31"/>
    <s v="Yes"/>
    <n v="4"/>
    <x v="47"/>
    <x v="2"/>
    <n v="0"/>
    <x v="0"/>
    <n v="1"/>
  </r>
  <r>
    <s v="EU2666"/>
    <x v="1666"/>
    <s v="Sandra English"/>
    <s v="kelseylamb@hotmail.com"/>
    <x v="0"/>
    <x v="0"/>
    <d v="2025-04-14T00:00:00"/>
    <d v="2025-01-01T12:00:00"/>
    <d v="2025-01-01T13:00:00"/>
    <n v="60"/>
    <s v="Smartphone"/>
    <s v="Linux"/>
    <s v="Mobile App"/>
    <s v="Quiz"/>
    <x v="2"/>
    <s v="4G"/>
    <n v="675.35"/>
    <x v="332"/>
    <x v="0"/>
    <n v="0"/>
    <s v="Yes"/>
    <x v="1"/>
    <n v="99.71"/>
    <s v="Yes"/>
    <n v="10"/>
    <x v="93"/>
    <x v="4"/>
    <n v="0"/>
    <x v="1"/>
    <n v="1"/>
  </r>
  <r>
    <s v="EU2667"/>
    <x v="1667"/>
    <s v="Beverly Farley"/>
    <s v="jeffersonjillian@gordon.com"/>
    <x v="1"/>
    <x v="6"/>
    <d v="2025-02-02T00:00:00"/>
    <d v="2025-01-01T10:00:00"/>
    <d v="2025-01-01T12:00:00"/>
    <n v="120"/>
    <s v="Laptop"/>
    <s v="Windows"/>
    <s v="Mobile App"/>
    <s v="Video"/>
    <x v="4"/>
    <s v="4G"/>
    <n v="781.66"/>
    <x v="592"/>
    <x v="0"/>
    <n v="5"/>
    <s v="Yes"/>
    <x v="0"/>
    <n v="13.08"/>
    <s v="Yes"/>
    <n v="3"/>
    <x v="60"/>
    <x v="4"/>
    <n v="0"/>
    <x v="0"/>
    <n v="1"/>
  </r>
  <r>
    <s v="EU2668"/>
    <x v="1668"/>
    <s v="Jeremy Nguyen"/>
    <s v="michael83@blair.com"/>
    <x v="2"/>
    <x v="3"/>
    <d v="2024-08-17T00:00:00"/>
    <d v="2025-01-01T12:00:00"/>
    <d v="2025-01-01T13:00:00"/>
    <n v="60"/>
    <s v="Tablet"/>
    <s v="macOS"/>
    <s v="Web"/>
    <s v="Assignment"/>
    <x v="0"/>
    <s v="5G"/>
    <n v="101.74"/>
    <x v="277"/>
    <x v="1"/>
    <n v="5"/>
    <s v="Yes"/>
    <x v="1"/>
    <n v="26.74"/>
    <s v="No"/>
    <n v="4"/>
    <x v="166"/>
    <x v="2"/>
    <n v="1"/>
    <x v="1"/>
    <n v="0"/>
  </r>
  <r>
    <s v="EU2669"/>
    <x v="1669"/>
    <s v="Kristen Rocha"/>
    <s v="rebecca40@yahoo.com"/>
    <x v="0"/>
    <x v="3"/>
    <d v="2025-05-18T00:00:00"/>
    <d v="2025-01-01T10:00:00"/>
    <d v="2025-01-01T11:00:00"/>
    <n v="60"/>
    <s v="Laptop"/>
    <s v="Linux"/>
    <s v="Mobile App"/>
    <s v="Discussion"/>
    <x v="4"/>
    <s v="Ethernet"/>
    <n v="640.59"/>
    <x v="774"/>
    <x v="1"/>
    <n v="0"/>
    <s v="Yes"/>
    <x v="1"/>
    <n v="21.32"/>
    <s v="Yes"/>
    <n v="0"/>
    <x v="51"/>
    <x v="3"/>
    <n v="1"/>
    <x v="1"/>
    <n v="1"/>
  </r>
  <r>
    <s v="EU2670"/>
    <x v="1670"/>
    <s v="Tammy Peterson"/>
    <s v="jeffreymorgan@hotmail.com"/>
    <x v="0"/>
    <x v="6"/>
    <d v="2024-11-14T00:00:00"/>
    <d v="2025-01-01T10:00:00"/>
    <d v="2025-01-01T12:00:00"/>
    <n v="120"/>
    <s v="Smartphone"/>
    <s v="macOS"/>
    <s v="Web"/>
    <s v="Discussion"/>
    <x v="3"/>
    <s v="4G"/>
    <n v="327.14999999999998"/>
    <x v="74"/>
    <x v="1"/>
    <n v="3"/>
    <s v="Yes"/>
    <x v="1"/>
    <n v="114.22"/>
    <s v="No"/>
    <n v="10"/>
    <x v="122"/>
    <x v="0"/>
    <n v="1"/>
    <x v="1"/>
    <n v="0"/>
  </r>
  <r>
    <s v="EU2671"/>
    <x v="1671"/>
    <s v="Christopher Mcconnell"/>
    <s v="ajohnson@hotmail.com"/>
    <x v="3"/>
    <x v="4"/>
    <d v="2025-06-22T00:00:00"/>
    <d v="2025-01-01T09:00:00"/>
    <d v="2025-01-01T11:00:00"/>
    <n v="120"/>
    <s v="Desktop"/>
    <s v="macOS"/>
    <s v="Mobile App"/>
    <s v="Assignment"/>
    <x v="0"/>
    <s v="5G"/>
    <n v="253.66"/>
    <x v="4"/>
    <x v="1"/>
    <n v="2"/>
    <s v="No"/>
    <x v="0"/>
    <n v="55.17"/>
    <s v="Yes"/>
    <n v="2"/>
    <x v="159"/>
    <x v="0"/>
    <n v="1"/>
    <x v="0"/>
    <n v="1"/>
  </r>
  <r>
    <s v="EU2672"/>
    <x v="1672"/>
    <s v="John Tanner"/>
    <s v="susanhudson@yahoo.com"/>
    <x v="1"/>
    <x v="3"/>
    <d v="2025-01-14T00:00:00"/>
    <d v="2025-01-01T13:00:00"/>
    <d v="2025-01-01T15:00:00"/>
    <n v="120"/>
    <s v="Desktop"/>
    <s v="Android"/>
    <s v="Mobile App"/>
    <s v="Video"/>
    <x v="2"/>
    <s v="WiFi"/>
    <n v="461.94"/>
    <x v="379"/>
    <x v="0"/>
    <n v="0"/>
    <s v="Yes"/>
    <x v="1"/>
    <n v="71.28"/>
    <s v="No"/>
    <n v="8"/>
    <x v="86"/>
    <x v="0"/>
    <n v="0"/>
    <x v="1"/>
    <n v="0"/>
  </r>
  <r>
    <s v="EU2673"/>
    <x v="1673"/>
    <s v="Jeffrey Smith"/>
    <s v="jessicabrown@reed.biz"/>
    <x v="4"/>
    <x v="2"/>
    <d v="2024-08-01T00:00:00"/>
    <d v="2025-01-01T14:00:00"/>
    <d v="2025-01-01T15:00:00"/>
    <n v="60"/>
    <s v="Laptop"/>
    <s v="iOS"/>
    <s v="Web"/>
    <s v="Video"/>
    <x v="0"/>
    <s v="4G"/>
    <n v="495"/>
    <x v="342"/>
    <x v="1"/>
    <n v="2"/>
    <s v="No"/>
    <x v="0"/>
    <n v="105.56"/>
    <s v="No"/>
    <n v="6"/>
    <x v="84"/>
    <x v="3"/>
    <n v="1"/>
    <x v="0"/>
    <n v="0"/>
  </r>
  <r>
    <s v="EU2674"/>
    <x v="1674"/>
    <s v="Jennifer Shea"/>
    <s v="allisonsmith@pratt.com"/>
    <x v="0"/>
    <x v="5"/>
    <d v="2024-09-10T00:00:00"/>
    <d v="2025-01-01T11:00:00"/>
    <d v="2025-01-01T13:00:00"/>
    <n v="120"/>
    <s v="Tablet"/>
    <s v="macOS"/>
    <s v="Web"/>
    <s v="Quiz"/>
    <x v="4"/>
    <s v="WiFi"/>
    <n v="401.18"/>
    <x v="389"/>
    <x v="1"/>
    <n v="3"/>
    <s v="Yes"/>
    <x v="0"/>
    <n v="68.42"/>
    <s v="Yes"/>
    <n v="5"/>
    <x v="12"/>
    <x v="0"/>
    <n v="1"/>
    <x v="0"/>
    <n v="1"/>
  </r>
  <r>
    <s v="EU2675"/>
    <x v="1675"/>
    <s v="Jason Martinez"/>
    <s v="lee02@nelson.com"/>
    <x v="2"/>
    <x v="6"/>
    <d v="2025-05-08T00:00:00"/>
    <d v="2025-01-01T13:00:00"/>
    <d v="2025-01-01T14:00:00"/>
    <n v="60"/>
    <s v="Laptop"/>
    <s v="Android"/>
    <s v="Mobile App"/>
    <s v="Video"/>
    <x v="2"/>
    <s v="WiFi"/>
    <n v="960.16"/>
    <x v="651"/>
    <x v="1"/>
    <n v="4"/>
    <s v="No"/>
    <x v="0"/>
    <n v="80.06"/>
    <s v="No"/>
    <n v="8"/>
    <x v="68"/>
    <x v="0"/>
    <n v="1"/>
    <x v="0"/>
    <n v="0"/>
  </r>
  <r>
    <s v="EU2676"/>
    <x v="1676"/>
    <s v="Robert Mcgee"/>
    <s v="jodistanley@gmail.com"/>
    <x v="0"/>
    <x v="1"/>
    <d v="2024-12-02T00:00:00"/>
    <d v="2025-01-01T14:00:00"/>
    <d v="2025-01-01T15:00:00"/>
    <n v="60"/>
    <s v="Laptop"/>
    <s v="iOS"/>
    <s v="Web"/>
    <s v="Discussion"/>
    <x v="1"/>
    <s v="4G"/>
    <n v="642.99"/>
    <x v="363"/>
    <x v="1"/>
    <n v="5"/>
    <s v="No"/>
    <x v="1"/>
    <n v="110.62"/>
    <s v="No"/>
    <n v="0"/>
    <x v="95"/>
    <x v="1"/>
    <n v="1"/>
    <x v="1"/>
    <n v="0"/>
  </r>
  <r>
    <s v="EU2677"/>
    <x v="1677"/>
    <s v="Jennifer Reed"/>
    <s v="hoodrobert@chen.net"/>
    <x v="4"/>
    <x v="4"/>
    <d v="2025-01-21T00:00:00"/>
    <d v="2025-01-01T09:00:00"/>
    <d v="2025-01-01T10:00:00"/>
    <n v="60"/>
    <s v="Laptop"/>
    <s v="Windows"/>
    <s v="Web"/>
    <s v="Assignment"/>
    <x v="1"/>
    <s v="Ethernet"/>
    <n v="546.03"/>
    <x v="287"/>
    <x v="0"/>
    <n v="4"/>
    <s v="Yes"/>
    <x v="0"/>
    <n v="68.64"/>
    <s v="Yes"/>
    <n v="2"/>
    <x v="88"/>
    <x v="0"/>
    <n v="0"/>
    <x v="0"/>
    <n v="1"/>
  </r>
  <r>
    <s v="EU2678"/>
    <x v="1678"/>
    <s v="Krista Franklin"/>
    <s v="kharrison@gmail.com"/>
    <x v="4"/>
    <x v="5"/>
    <d v="2024-10-26T00:00:00"/>
    <d v="2025-01-01T08:00:00"/>
    <d v="2025-01-01T10:00:00"/>
    <n v="120"/>
    <s v="Desktop"/>
    <s v="Windows"/>
    <s v="Web"/>
    <s v="Quiz"/>
    <x v="2"/>
    <s v="4G"/>
    <n v="750.67"/>
    <x v="262"/>
    <x v="1"/>
    <n v="0"/>
    <s v="No"/>
    <x v="1"/>
    <n v="88.38"/>
    <s v="No"/>
    <n v="2"/>
    <x v="215"/>
    <x v="0"/>
    <n v="1"/>
    <x v="1"/>
    <n v="0"/>
  </r>
  <r>
    <s v="EU2679"/>
    <x v="1679"/>
    <s v="Alison Morgan"/>
    <s v="trevor86@porter-brandt.net"/>
    <x v="0"/>
    <x v="5"/>
    <d v="2024-11-19T00:00:00"/>
    <d v="2025-01-01T13:00:00"/>
    <d v="2025-01-01T14:00:00"/>
    <n v="60"/>
    <s v="Laptop"/>
    <s v="Windows"/>
    <s v="Mobile App"/>
    <s v="Assignment"/>
    <x v="0"/>
    <s v="4G"/>
    <n v="458.29"/>
    <x v="120"/>
    <x v="0"/>
    <n v="3"/>
    <s v="Yes"/>
    <x v="1"/>
    <n v="68.62"/>
    <s v="Yes"/>
    <n v="6"/>
    <x v="64"/>
    <x v="3"/>
    <n v="0"/>
    <x v="1"/>
    <n v="1"/>
  </r>
  <r>
    <s v="EU2680"/>
    <x v="1680"/>
    <s v="Madeline Ali"/>
    <s v="mhowe@hotmail.com"/>
    <x v="0"/>
    <x v="0"/>
    <d v="2024-09-29T00:00:00"/>
    <d v="2025-01-01T14:00:00"/>
    <d v="2025-01-01T16:00:00"/>
    <n v="120"/>
    <s v="Smartphone"/>
    <s v="iOS"/>
    <s v="Web"/>
    <s v="Assignment"/>
    <x v="1"/>
    <s v="4G"/>
    <n v="434.57"/>
    <x v="494"/>
    <x v="0"/>
    <n v="2"/>
    <s v="No"/>
    <x v="0"/>
    <n v="8"/>
    <s v="Yes"/>
    <n v="0"/>
    <x v="143"/>
    <x v="1"/>
    <n v="0"/>
    <x v="0"/>
    <n v="1"/>
  </r>
  <r>
    <s v="EU2681"/>
    <x v="1681"/>
    <s v="Tracie Hart"/>
    <s v="oburgess@baldwin-flores.com"/>
    <x v="0"/>
    <x v="2"/>
    <d v="2025-03-27T00:00:00"/>
    <d v="2025-01-01T10:00:00"/>
    <d v="2025-01-01T12:00:00"/>
    <n v="120"/>
    <s v="Smartphone"/>
    <s v="Linux"/>
    <s v="Web"/>
    <s v="Assignment"/>
    <x v="1"/>
    <s v="Ethernet"/>
    <n v="457.62"/>
    <x v="482"/>
    <x v="0"/>
    <n v="3"/>
    <s v="No"/>
    <x v="1"/>
    <n v="61.14"/>
    <s v="No"/>
    <n v="10"/>
    <x v="109"/>
    <x v="1"/>
    <n v="0"/>
    <x v="1"/>
    <n v="0"/>
  </r>
  <r>
    <s v="EU2682"/>
    <x v="1682"/>
    <s v="Gloria Mendez"/>
    <s v="karenjones@richardson.com"/>
    <x v="1"/>
    <x v="1"/>
    <d v="2024-09-05T00:00:00"/>
    <d v="2025-01-01T11:00:00"/>
    <d v="2025-01-01T12:00:00"/>
    <n v="60"/>
    <s v="Tablet"/>
    <s v="Linux"/>
    <s v="Mobile App"/>
    <s v="Quiz"/>
    <x v="4"/>
    <s v="5G"/>
    <n v="586.01"/>
    <x v="251"/>
    <x v="1"/>
    <n v="4"/>
    <s v="Yes"/>
    <x v="0"/>
    <n v="80.510000000000005"/>
    <s v="Yes"/>
    <n v="10"/>
    <x v="54"/>
    <x v="0"/>
    <n v="1"/>
    <x v="0"/>
    <n v="1"/>
  </r>
  <r>
    <s v="EU2683"/>
    <x v="1683"/>
    <s v="Michelle Cabrera"/>
    <s v="gregory20@atkins-camacho.net"/>
    <x v="4"/>
    <x v="6"/>
    <d v="2025-03-18T00:00:00"/>
    <d v="2025-01-01T12:00:00"/>
    <d v="2025-01-01T14:00:00"/>
    <n v="120"/>
    <s v="Smartphone"/>
    <s v="iOS"/>
    <s v="Web"/>
    <s v="Reading Material"/>
    <x v="0"/>
    <s v="4G"/>
    <n v="472.48"/>
    <x v="26"/>
    <x v="0"/>
    <n v="5"/>
    <s v="Yes"/>
    <x v="0"/>
    <n v="3.41"/>
    <s v="Yes"/>
    <n v="5"/>
    <x v="210"/>
    <x v="0"/>
    <n v="0"/>
    <x v="0"/>
    <n v="1"/>
  </r>
  <r>
    <s v="EU2684"/>
    <x v="1684"/>
    <s v="Marie Gomez"/>
    <s v="wilsonmorgan@carson-martin.com"/>
    <x v="2"/>
    <x v="5"/>
    <d v="2025-01-10T00:00:00"/>
    <d v="2025-01-01T14:00:00"/>
    <d v="2025-01-01T15:00:00"/>
    <n v="60"/>
    <s v="Desktop"/>
    <s v="iOS"/>
    <s v="Web"/>
    <s v="Video"/>
    <x v="3"/>
    <s v="WiFi"/>
    <n v="843.64"/>
    <x v="646"/>
    <x v="0"/>
    <n v="3"/>
    <s v="Yes"/>
    <x v="0"/>
    <n v="20.38"/>
    <s v="No"/>
    <n v="5"/>
    <x v="98"/>
    <x v="0"/>
    <n v="0"/>
    <x v="0"/>
    <n v="0"/>
  </r>
  <r>
    <s v="EU2685"/>
    <x v="1685"/>
    <s v="Steven Compton"/>
    <s v="charles99@clark.com"/>
    <x v="3"/>
    <x v="6"/>
    <d v="2025-05-18T00:00:00"/>
    <d v="2025-01-01T12:00:00"/>
    <d v="2025-01-01T13:00:00"/>
    <n v="60"/>
    <s v="Tablet"/>
    <s v="macOS"/>
    <s v="Mobile App"/>
    <s v="Discussion"/>
    <x v="0"/>
    <s v="Ethernet"/>
    <n v="161.4"/>
    <x v="457"/>
    <x v="0"/>
    <n v="5"/>
    <s v="Yes"/>
    <x v="0"/>
    <n v="79.62"/>
    <s v="No"/>
    <n v="5"/>
    <x v="220"/>
    <x v="1"/>
    <n v="0"/>
    <x v="0"/>
    <n v="0"/>
  </r>
  <r>
    <s v="EU2686"/>
    <x v="1686"/>
    <s v="Scott George"/>
    <s v="joshuadecker@brooks-gonzalez.com"/>
    <x v="2"/>
    <x v="0"/>
    <d v="2024-09-21T00:00:00"/>
    <d v="2025-01-01T12:00:00"/>
    <d v="2025-01-01T14:00:00"/>
    <n v="120"/>
    <s v="Desktop"/>
    <s v="iOS"/>
    <s v="Mobile App"/>
    <s v="Quiz"/>
    <x v="4"/>
    <s v="5G"/>
    <n v="861.16"/>
    <x v="526"/>
    <x v="0"/>
    <n v="1"/>
    <s v="Yes"/>
    <x v="0"/>
    <n v="91.57"/>
    <s v="Yes"/>
    <n v="2"/>
    <x v="105"/>
    <x v="1"/>
    <n v="0"/>
    <x v="0"/>
    <n v="1"/>
  </r>
  <r>
    <s v="EU2687"/>
    <x v="1687"/>
    <s v="Robin Green"/>
    <s v="collin81@hotmail.com"/>
    <x v="1"/>
    <x v="5"/>
    <d v="2024-12-03T00:00:00"/>
    <d v="2025-01-01T11:00:00"/>
    <d v="2025-01-01T13:00:00"/>
    <n v="120"/>
    <s v="Laptop"/>
    <s v="Linux"/>
    <s v="Web"/>
    <s v="Reading Material"/>
    <x v="4"/>
    <s v="5G"/>
    <n v="347.1"/>
    <x v="697"/>
    <x v="1"/>
    <n v="3"/>
    <s v="Yes"/>
    <x v="1"/>
    <n v="46.59"/>
    <s v="No"/>
    <n v="1"/>
    <x v="88"/>
    <x v="0"/>
    <n v="1"/>
    <x v="1"/>
    <n v="0"/>
  </r>
  <r>
    <s v="EU2688"/>
    <x v="1688"/>
    <s v="Paula Mcintyre"/>
    <s v="rsalazar@yahoo.com"/>
    <x v="4"/>
    <x v="0"/>
    <d v="2025-01-28T00:00:00"/>
    <d v="2025-01-01T12:00:00"/>
    <d v="2025-01-01T13:00:00"/>
    <n v="60"/>
    <s v="Smartphone"/>
    <s v="iOS"/>
    <s v="Web"/>
    <s v="Reading Material"/>
    <x v="1"/>
    <s v="5G"/>
    <n v="895.93"/>
    <x v="180"/>
    <x v="0"/>
    <n v="1"/>
    <s v="No"/>
    <x v="1"/>
    <n v="80.22"/>
    <s v="Yes"/>
    <n v="10"/>
    <x v="170"/>
    <x v="0"/>
    <n v="0"/>
    <x v="1"/>
    <n v="1"/>
  </r>
  <r>
    <s v="EU2689"/>
    <x v="1689"/>
    <s v="Patrick Flores"/>
    <s v="brandon35@conley.biz"/>
    <x v="3"/>
    <x v="0"/>
    <d v="2024-07-18T00:00:00"/>
    <d v="2025-01-01T12:00:00"/>
    <d v="2025-01-01T13:00:00"/>
    <n v="60"/>
    <s v="Smartphone"/>
    <s v="Linux"/>
    <s v="Web"/>
    <s v="Discussion"/>
    <x v="1"/>
    <s v="Ethernet"/>
    <n v="870.08"/>
    <x v="246"/>
    <x v="0"/>
    <n v="0"/>
    <s v="Yes"/>
    <x v="0"/>
    <n v="92.53"/>
    <s v="No"/>
    <n v="9"/>
    <x v="194"/>
    <x v="0"/>
    <n v="0"/>
    <x v="0"/>
    <n v="0"/>
  </r>
  <r>
    <s v="EU2690"/>
    <x v="1690"/>
    <s v="Vicki Jones"/>
    <s v="marvin85@hotmail.com"/>
    <x v="3"/>
    <x v="0"/>
    <d v="2024-08-01T00:00:00"/>
    <d v="2025-01-01T10:00:00"/>
    <d v="2025-01-01T12:00:00"/>
    <n v="120"/>
    <s v="Tablet"/>
    <s v="Android"/>
    <s v="Web"/>
    <s v="Video"/>
    <x v="1"/>
    <s v="4G"/>
    <n v="469.96"/>
    <x v="579"/>
    <x v="0"/>
    <n v="5"/>
    <s v="Yes"/>
    <x v="1"/>
    <n v="78"/>
    <s v="No"/>
    <n v="7"/>
    <x v="167"/>
    <x v="5"/>
    <n v="0"/>
    <x v="1"/>
    <n v="0"/>
  </r>
  <r>
    <s v="EU2691"/>
    <x v="1691"/>
    <s v="Wayne Mack"/>
    <s v="angelacook@gmail.com"/>
    <x v="3"/>
    <x v="5"/>
    <d v="2025-02-05T00:00:00"/>
    <d v="2025-01-01T12:00:00"/>
    <d v="2025-01-01T14:00:00"/>
    <n v="120"/>
    <s v="Desktop"/>
    <s v="Windows"/>
    <s v="Mobile App"/>
    <s v="Video"/>
    <x v="4"/>
    <s v="4G"/>
    <n v="162.51"/>
    <x v="8"/>
    <x v="0"/>
    <n v="0"/>
    <s v="No"/>
    <x v="1"/>
    <n v="105.67"/>
    <s v="No"/>
    <n v="1"/>
    <x v="205"/>
    <x v="1"/>
    <n v="0"/>
    <x v="1"/>
    <n v="0"/>
  </r>
  <r>
    <s v="EU2692"/>
    <x v="1692"/>
    <s v="Ronald Raymond"/>
    <s v="stewartnatasha@clayton-vaughan.net"/>
    <x v="3"/>
    <x v="0"/>
    <d v="2025-04-17T00:00:00"/>
    <d v="2025-01-01T14:00:00"/>
    <d v="2025-01-01T15:00:00"/>
    <n v="60"/>
    <s v="Desktop"/>
    <s v="Linux"/>
    <s v="Web"/>
    <s v="Assignment"/>
    <x v="0"/>
    <s v="WiFi"/>
    <n v="126.55"/>
    <x v="775"/>
    <x v="0"/>
    <n v="3"/>
    <s v="No"/>
    <x v="0"/>
    <n v="113.94"/>
    <s v="No"/>
    <n v="6"/>
    <x v="31"/>
    <x v="0"/>
    <n v="0"/>
    <x v="0"/>
    <n v="0"/>
  </r>
  <r>
    <s v="EU2693"/>
    <x v="1693"/>
    <s v="Alexander Gates"/>
    <s v="amberjennings@maldonado-baxter.com"/>
    <x v="3"/>
    <x v="4"/>
    <d v="2024-08-09T00:00:00"/>
    <d v="2025-01-01T11:00:00"/>
    <d v="2025-01-01T12:00:00"/>
    <n v="60"/>
    <s v="Tablet"/>
    <s v="macOS"/>
    <s v="Mobile App"/>
    <s v="Discussion"/>
    <x v="4"/>
    <s v="Ethernet"/>
    <n v="419.03"/>
    <x v="470"/>
    <x v="1"/>
    <n v="0"/>
    <s v="Yes"/>
    <x v="0"/>
    <n v="116.29"/>
    <s v="No"/>
    <n v="7"/>
    <x v="18"/>
    <x v="2"/>
    <n v="1"/>
    <x v="0"/>
    <n v="0"/>
  </r>
  <r>
    <s v="EU2694"/>
    <x v="1694"/>
    <s v="Heather Velez"/>
    <s v="erikaboyd@welch-fisher.org"/>
    <x v="0"/>
    <x v="2"/>
    <d v="2025-01-17T00:00:00"/>
    <d v="2025-01-01T12:00:00"/>
    <d v="2025-01-01T14:00:00"/>
    <n v="120"/>
    <s v="Laptop"/>
    <s v="macOS"/>
    <s v="Web"/>
    <s v="Assignment"/>
    <x v="4"/>
    <s v="4G"/>
    <n v="991.69"/>
    <x v="286"/>
    <x v="0"/>
    <n v="4"/>
    <s v="Yes"/>
    <x v="0"/>
    <n v="5.64"/>
    <s v="Yes"/>
    <n v="6"/>
    <x v="109"/>
    <x v="4"/>
    <n v="0"/>
    <x v="0"/>
    <n v="1"/>
  </r>
  <r>
    <s v="EU2695"/>
    <x v="1695"/>
    <s v="Nancy Erickson"/>
    <s v="shieldsstanley@vasquez.com"/>
    <x v="4"/>
    <x v="6"/>
    <d v="2025-04-15T00:00:00"/>
    <d v="2025-01-01T09:00:00"/>
    <d v="2025-01-01T11:00:00"/>
    <n v="120"/>
    <s v="Smartphone"/>
    <s v="Android"/>
    <s v="Web"/>
    <s v="Reading Material"/>
    <x v="3"/>
    <s v="WiFi"/>
    <n v="281.39"/>
    <x v="740"/>
    <x v="0"/>
    <n v="4"/>
    <s v="No"/>
    <x v="0"/>
    <n v="59.92"/>
    <s v="No"/>
    <n v="10"/>
    <x v="187"/>
    <x v="5"/>
    <n v="0"/>
    <x v="0"/>
    <n v="0"/>
  </r>
  <r>
    <s v="EU2696"/>
    <x v="1696"/>
    <s v="Christopher Moran"/>
    <s v="brittanybaker@giles.biz"/>
    <x v="3"/>
    <x v="5"/>
    <d v="2025-06-05T00:00:00"/>
    <d v="2025-01-01T10:00:00"/>
    <d v="2025-01-01T11:00:00"/>
    <n v="60"/>
    <s v="Tablet"/>
    <s v="Linux"/>
    <s v="Web"/>
    <s v="Reading Material"/>
    <x v="0"/>
    <s v="4G"/>
    <n v="984.58"/>
    <x v="528"/>
    <x v="0"/>
    <n v="3"/>
    <s v="No"/>
    <x v="1"/>
    <n v="118.04"/>
    <s v="No"/>
    <n v="9"/>
    <x v="25"/>
    <x v="3"/>
    <n v="0"/>
    <x v="1"/>
    <n v="0"/>
  </r>
  <r>
    <s v="EU2697"/>
    <x v="1697"/>
    <s v="Andrew Mathews"/>
    <s v="ggordon@hale.net"/>
    <x v="3"/>
    <x v="4"/>
    <d v="2024-11-18T00:00:00"/>
    <d v="2025-01-01T08:00:00"/>
    <d v="2025-01-01T10:00:00"/>
    <n v="120"/>
    <s v="Desktop"/>
    <s v="macOS"/>
    <s v="Web"/>
    <s v="Discussion"/>
    <x v="4"/>
    <s v="WiFi"/>
    <n v="531.67999999999995"/>
    <x v="90"/>
    <x v="1"/>
    <n v="5"/>
    <s v="Yes"/>
    <x v="1"/>
    <n v="85.74"/>
    <s v="No"/>
    <n v="6"/>
    <x v="138"/>
    <x v="3"/>
    <n v="1"/>
    <x v="1"/>
    <n v="0"/>
  </r>
  <r>
    <s v="EU2698"/>
    <x v="1698"/>
    <s v="Omar Harris"/>
    <s v="travis06@lopez.com"/>
    <x v="4"/>
    <x v="3"/>
    <d v="2025-04-19T00:00:00"/>
    <d v="2025-01-01T09:00:00"/>
    <d v="2025-01-01T10:00:00"/>
    <n v="60"/>
    <s v="Desktop"/>
    <s v="iOS"/>
    <s v="Mobile App"/>
    <s v="Assignment"/>
    <x v="4"/>
    <s v="5G"/>
    <n v="687.73"/>
    <x v="383"/>
    <x v="1"/>
    <n v="1"/>
    <s v="No"/>
    <x v="0"/>
    <n v="24.82"/>
    <s v="Yes"/>
    <n v="1"/>
    <x v="238"/>
    <x v="0"/>
    <n v="1"/>
    <x v="0"/>
    <n v="1"/>
  </r>
  <r>
    <s v="EU2699"/>
    <x v="1699"/>
    <s v="Christine Austin"/>
    <s v="jennifer35@yahoo.com"/>
    <x v="4"/>
    <x v="2"/>
    <d v="2024-10-06T00:00:00"/>
    <d v="2025-01-01T08:00:00"/>
    <d v="2025-01-01T09:00:00"/>
    <n v="60"/>
    <s v="Laptop"/>
    <s v="Android"/>
    <s v="Web"/>
    <s v="Video"/>
    <x v="0"/>
    <s v="WiFi"/>
    <n v="176.87"/>
    <x v="776"/>
    <x v="1"/>
    <n v="4"/>
    <s v="No"/>
    <x v="1"/>
    <n v="76.19"/>
    <s v="Yes"/>
    <n v="9"/>
    <x v="202"/>
    <x v="0"/>
    <n v="1"/>
    <x v="1"/>
    <n v="1"/>
  </r>
  <r>
    <s v="EU2700"/>
    <x v="1700"/>
    <s v="David Smith"/>
    <s v="patrickmontgomery@gmail.com"/>
    <x v="2"/>
    <x v="6"/>
    <d v="2025-01-14T00:00:00"/>
    <d v="2025-01-01T11:00:00"/>
    <d v="2025-01-01T12:00:00"/>
    <n v="60"/>
    <s v="Smartphone"/>
    <s v="Windows"/>
    <s v="Mobile App"/>
    <s v="Reading Material"/>
    <x v="4"/>
    <s v="Ethernet"/>
    <n v="865.89"/>
    <x v="250"/>
    <x v="0"/>
    <n v="0"/>
    <s v="No"/>
    <x v="0"/>
    <n v="28.71"/>
    <s v="No"/>
    <n v="1"/>
    <x v="226"/>
    <x v="0"/>
    <n v="0"/>
    <x v="0"/>
    <n v="0"/>
  </r>
  <r>
    <s v="EU2701"/>
    <x v="1701"/>
    <s v="Daniel Chen"/>
    <s v="rodriguezlinda@hodge.net"/>
    <x v="2"/>
    <x v="0"/>
    <d v="2025-01-27T00:00:00"/>
    <d v="2025-01-01T08:00:00"/>
    <d v="2025-01-01T10:00:00"/>
    <n v="120"/>
    <s v="Desktop"/>
    <s v="Windows"/>
    <s v="Mobile App"/>
    <s v="Video"/>
    <x v="4"/>
    <s v="4G"/>
    <n v="493.83"/>
    <x v="682"/>
    <x v="1"/>
    <n v="4"/>
    <s v="Yes"/>
    <x v="1"/>
    <n v="26.83"/>
    <s v="No"/>
    <n v="7"/>
    <x v="120"/>
    <x v="4"/>
    <n v="1"/>
    <x v="1"/>
    <n v="0"/>
  </r>
  <r>
    <s v="EU2702"/>
    <x v="1702"/>
    <s v="Spencer Turner"/>
    <s v="robert42@james-hill.com"/>
    <x v="2"/>
    <x v="3"/>
    <d v="2024-07-13T00:00:00"/>
    <d v="2025-01-01T13:00:00"/>
    <d v="2025-01-01T14:00:00"/>
    <n v="60"/>
    <s v="Desktop"/>
    <s v="Android"/>
    <s v="Web"/>
    <s v="Assignment"/>
    <x v="4"/>
    <s v="WiFi"/>
    <n v="119"/>
    <x v="777"/>
    <x v="1"/>
    <n v="2"/>
    <s v="Yes"/>
    <x v="0"/>
    <n v="45.65"/>
    <s v="Yes"/>
    <n v="3"/>
    <x v="195"/>
    <x v="2"/>
    <n v="1"/>
    <x v="0"/>
    <n v="1"/>
  </r>
  <r>
    <s v="EU2703"/>
    <x v="1703"/>
    <s v="Benjamin Watson"/>
    <s v="jacksonstephanie@hotmail.com"/>
    <x v="2"/>
    <x v="1"/>
    <d v="2024-07-27T00:00:00"/>
    <d v="2025-01-01T13:00:00"/>
    <d v="2025-01-01T14:00:00"/>
    <n v="60"/>
    <s v="Laptop"/>
    <s v="macOS"/>
    <s v="Mobile App"/>
    <s v="Reading Material"/>
    <x v="2"/>
    <s v="Ethernet"/>
    <n v="776"/>
    <x v="245"/>
    <x v="0"/>
    <n v="0"/>
    <s v="Yes"/>
    <x v="1"/>
    <n v="95.35"/>
    <s v="Yes"/>
    <n v="6"/>
    <x v="98"/>
    <x v="3"/>
    <n v="0"/>
    <x v="1"/>
    <n v="1"/>
  </r>
  <r>
    <s v="EU2704"/>
    <x v="1704"/>
    <s v="Edward Huffman"/>
    <s v="ishelton@green.com"/>
    <x v="3"/>
    <x v="3"/>
    <d v="2025-07-05T00:00:00"/>
    <d v="2025-01-01T08:00:00"/>
    <d v="2025-01-01T09:00:00"/>
    <n v="60"/>
    <s v="Smartphone"/>
    <s v="Android"/>
    <s v="Mobile App"/>
    <s v="Reading Material"/>
    <x v="0"/>
    <s v="5G"/>
    <n v="763.96"/>
    <x v="648"/>
    <x v="0"/>
    <n v="0"/>
    <s v="No"/>
    <x v="0"/>
    <n v="7.19"/>
    <s v="Yes"/>
    <n v="0"/>
    <x v="19"/>
    <x v="0"/>
    <n v="0"/>
    <x v="0"/>
    <n v="1"/>
  </r>
  <r>
    <s v="EU2705"/>
    <x v="1705"/>
    <s v="Vickie Brown"/>
    <s v="matthewmartinez@gonzalez.com"/>
    <x v="4"/>
    <x v="5"/>
    <d v="2025-05-16T00:00:00"/>
    <d v="2025-01-01T13:00:00"/>
    <d v="2025-01-01T15:00:00"/>
    <n v="120"/>
    <s v="Desktop"/>
    <s v="Linux"/>
    <s v="Web"/>
    <s v="Discussion"/>
    <x v="0"/>
    <s v="5G"/>
    <n v="236.33"/>
    <x v="650"/>
    <x v="1"/>
    <n v="2"/>
    <s v="Yes"/>
    <x v="0"/>
    <n v="12.09"/>
    <s v="Yes"/>
    <n v="3"/>
    <x v="91"/>
    <x v="0"/>
    <n v="1"/>
    <x v="0"/>
    <n v="1"/>
  </r>
  <r>
    <s v="EU2706"/>
    <x v="1706"/>
    <s v="Heather Hansen"/>
    <s v="michaelkrause@gmail.com"/>
    <x v="4"/>
    <x v="4"/>
    <d v="2024-11-09T00:00:00"/>
    <d v="2025-01-01T12:00:00"/>
    <d v="2025-01-01T14:00:00"/>
    <n v="120"/>
    <s v="Smartphone"/>
    <s v="iOS"/>
    <s v="Mobile App"/>
    <s v="Discussion"/>
    <x v="0"/>
    <s v="WiFi"/>
    <n v="943.33"/>
    <x v="658"/>
    <x v="1"/>
    <n v="3"/>
    <s v="Yes"/>
    <x v="0"/>
    <n v="5.8"/>
    <s v="Yes"/>
    <n v="7"/>
    <x v="153"/>
    <x v="2"/>
    <n v="1"/>
    <x v="0"/>
    <n v="1"/>
  </r>
  <r>
    <s v="EU2707"/>
    <x v="1707"/>
    <s v="Richard Curry"/>
    <s v="shaunjones@hotmail.com"/>
    <x v="1"/>
    <x v="1"/>
    <d v="2024-07-23T00:00:00"/>
    <d v="2025-01-01T10:00:00"/>
    <d v="2025-01-01T12:00:00"/>
    <n v="120"/>
    <s v="Smartphone"/>
    <s v="Linux"/>
    <s v="Mobile App"/>
    <s v="Assignment"/>
    <x v="0"/>
    <s v="4G"/>
    <n v="476.88"/>
    <x v="364"/>
    <x v="0"/>
    <n v="0"/>
    <s v="No"/>
    <x v="0"/>
    <n v="43.34"/>
    <s v="Yes"/>
    <n v="6"/>
    <x v="11"/>
    <x v="3"/>
    <n v="0"/>
    <x v="0"/>
    <n v="1"/>
  </r>
  <r>
    <s v="EU2708"/>
    <x v="1708"/>
    <s v="Matthew Woods"/>
    <s v="stephen50@gmail.com"/>
    <x v="4"/>
    <x v="6"/>
    <d v="2024-07-18T00:00:00"/>
    <d v="2025-01-01T08:00:00"/>
    <d v="2025-01-01T09:00:00"/>
    <n v="60"/>
    <s v="Desktop"/>
    <s v="Linux"/>
    <s v="Mobile App"/>
    <s v="Quiz"/>
    <x v="4"/>
    <s v="WiFi"/>
    <n v="326.20999999999998"/>
    <x v="356"/>
    <x v="1"/>
    <n v="5"/>
    <s v="Yes"/>
    <x v="0"/>
    <n v="89.63"/>
    <s v="Yes"/>
    <n v="4"/>
    <x v="9"/>
    <x v="0"/>
    <n v="1"/>
    <x v="0"/>
    <n v="1"/>
  </r>
  <r>
    <s v="EU2709"/>
    <x v="1709"/>
    <s v="Samuel Buckley"/>
    <s v="ana41@hotmail.com"/>
    <x v="4"/>
    <x v="2"/>
    <d v="2024-10-11T00:00:00"/>
    <d v="2025-01-01T14:00:00"/>
    <d v="2025-01-01T15:00:00"/>
    <n v="60"/>
    <s v="Laptop"/>
    <s v="macOS"/>
    <s v="Web"/>
    <s v="Discussion"/>
    <x v="4"/>
    <s v="4G"/>
    <n v="455.32"/>
    <x v="433"/>
    <x v="0"/>
    <n v="4"/>
    <s v="No"/>
    <x v="0"/>
    <n v="118.11"/>
    <s v="No"/>
    <n v="8"/>
    <x v="165"/>
    <x v="0"/>
    <n v="0"/>
    <x v="0"/>
    <n v="0"/>
  </r>
  <r>
    <s v="EU2710"/>
    <x v="1710"/>
    <s v="Mary Melton"/>
    <s v="mitchell48@esparza.net"/>
    <x v="1"/>
    <x v="1"/>
    <d v="2024-08-21T00:00:00"/>
    <d v="2025-01-01T13:00:00"/>
    <d v="2025-01-01T14:00:00"/>
    <n v="60"/>
    <s v="Tablet"/>
    <s v="Android"/>
    <s v="Mobile App"/>
    <s v="Reading Material"/>
    <x v="1"/>
    <s v="4G"/>
    <n v="506.04"/>
    <x v="395"/>
    <x v="0"/>
    <n v="4"/>
    <s v="No"/>
    <x v="0"/>
    <n v="46.47"/>
    <s v="No"/>
    <n v="3"/>
    <x v="211"/>
    <x v="2"/>
    <n v="0"/>
    <x v="0"/>
    <n v="0"/>
  </r>
  <r>
    <s v="EU2711"/>
    <x v="1711"/>
    <s v="Tanya Mercer"/>
    <s v="bdavis@mathews.net"/>
    <x v="2"/>
    <x v="3"/>
    <d v="2024-12-26T00:00:00"/>
    <d v="2025-01-01T11:00:00"/>
    <d v="2025-01-01T13:00:00"/>
    <n v="120"/>
    <s v="Smartphone"/>
    <s v="Linux"/>
    <s v="Web"/>
    <s v="Reading Material"/>
    <x v="0"/>
    <s v="4G"/>
    <n v="864.96"/>
    <x v="65"/>
    <x v="1"/>
    <n v="1"/>
    <s v="Yes"/>
    <x v="1"/>
    <n v="10.199999999999999"/>
    <s v="Yes"/>
    <n v="8"/>
    <x v="80"/>
    <x v="0"/>
    <n v="1"/>
    <x v="1"/>
    <n v="1"/>
  </r>
  <r>
    <s v="EU2712"/>
    <x v="1712"/>
    <s v="Casey Velasquez"/>
    <s v="anthony34@hotmail.com"/>
    <x v="2"/>
    <x v="3"/>
    <d v="2025-03-09T00:00:00"/>
    <d v="2025-01-01T11:00:00"/>
    <d v="2025-01-01T12:00:00"/>
    <n v="60"/>
    <s v="Smartphone"/>
    <s v="Linux"/>
    <s v="Mobile App"/>
    <s v="Discussion"/>
    <x v="2"/>
    <s v="Ethernet"/>
    <n v="887.07"/>
    <x v="626"/>
    <x v="0"/>
    <n v="0"/>
    <s v="No"/>
    <x v="0"/>
    <n v="96.52"/>
    <s v="Yes"/>
    <n v="8"/>
    <x v="206"/>
    <x v="1"/>
    <n v="0"/>
    <x v="0"/>
    <n v="1"/>
  </r>
  <r>
    <s v="EU2713"/>
    <x v="1713"/>
    <s v="Evelyn Larson"/>
    <s v="hannah75@yahoo.com"/>
    <x v="2"/>
    <x v="3"/>
    <d v="2025-02-24T00:00:00"/>
    <d v="2025-01-01T11:00:00"/>
    <d v="2025-01-01T13:00:00"/>
    <n v="120"/>
    <s v="Laptop"/>
    <s v="Windows"/>
    <s v="Web"/>
    <s v="Assignment"/>
    <x v="3"/>
    <s v="4G"/>
    <n v="734.4"/>
    <x v="139"/>
    <x v="1"/>
    <n v="0"/>
    <s v="Yes"/>
    <x v="1"/>
    <n v="1.86"/>
    <s v="No"/>
    <n v="7"/>
    <x v="33"/>
    <x v="0"/>
    <n v="1"/>
    <x v="1"/>
    <n v="0"/>
  </r>
  <r>
    <s v="EU2714"/>
    <x v="1714"/>
    <s v="Rebecca Garcia"/>
    <s v="michelle14@yahoo.com"/>
    <x v="1"/>
    <x v="6"/>
    <d v="2025-07-05T00:00:00"/>
    <d v="2025-01-01T13:00:00"/>
    <d v="2025-01-01T14:00:00"/>
    <n v="60"/>
    <s v="Smartphone"/>
    <s v="Windows"/>
    <s v="Web"/>
    <s v="Assignment"/>
    <x v="4"/>
    <s v="4G"/>
    <n v="549.92999999999995"/>
    <x v="752"/>
    <x v="0"/>
    <n v="0"/>
    <s v="No"/>
    <x v="1"/>
    <n v="59.34"/>
    <s v="Yes"/>
    <n v="5"/>
    <x v="22"/>
    <x v="0"/>
    <n v="0"/>
    <x v="1"/>
    <n v="1"/>
  </r>
  <r>
    <s v="EU2715"/>
    <x v="1715"/>
    <s v="Melanie Porter"/>
    <s v="dillon06@yahoo.com"/>
    <x v="2"/>
    <x v="6"/>
    <d v="2025-03-14T00:00:00"/>
    <d v="2025-01-01T12:00:00"/>
    <d v="2025-01-01T14:00:00"/>
    <n v="120"/>
    <s v="Smartphone"/>
    <s v="Android"/>
    <s v="Web"/>
    <s v="Assignment"/>
    <x v="1"/>
    <s v="WiFi"/>
    <n v="399.91"/>
    <x v="250"/>
    <x v="0"/>
    <n v="0"/>
    <s v="No"/>
    <x v="1"/>
    <n v="41.56"/>
    <s v="No"/>
    <n v="8"/>
    <x v="208"/>
    <x v="0"/>
    <n v="0"/>
    <x v="1"/>
    <n v="0"/>
  </r>
  <r>
    <s v="EU2716"/>
    <x v="1716"/>
    <s v="Samuel Hicks"/>
    <s v="amychandler@yahoo.com"/>
    <x v="3"/>
    <x v="1"/>
    <d v="2025-05-05T00:00:00"/>
    <d v="2025-01-01T09:00:00"/>
    <d v="2025-01-01T11:00:00"/>
    <n v="120"/>
    <s v="Smartphone"/>
    <s v="macOS"/>
    <s v="Mobile App"/>
    <s v="Video"/>
    <x v="3"/>
    <s v="5G"/>
    <n v="363.29"/>
    <x v="778"/>
    <x v="1"/>
    <n v="5"/>
    <s v="Yes"/>
    <x v="1"/>
    <n v="97.44"/>
    <s v="Yes"/>
    <n v="8"/>
    <x v="170"/>
    <x v="5"/>
    <n v="1"/>
    <x v="1"/>
    <n v="1"/>
  </r>
  <r>
    <s v="EU2717"/>
    <x v="1717"/>
    <s v="Frederick Brown"/>
    <s v="otaylor@yahoo.com"/>
    <x v="3"/>
    <x v="0"/>
    <d v="2024-09-04T00:00:00"/>
    <d v="2025-01-01T12:00:00"/>
    <d v="2025-01-01T13:00:00"/>
    <n v="60"/>
    <s v="Laptop"/>
    <s v="Android"/>
    <s v="Mobile App"/>
    <s v="Reading Material"/>
    <x v="2"/>
    <s v="5G"/>
    <n v="745.09"/>
    <x v="47"/>
    <x v="1"/>
    <n v="0"/>
    <s v="No"/>
    <x v="1"/>
    <n v="55.85"/>
    <s v="Yes"/>
    <n v="6"/>
    <x v="76"/>
    <x v="0"/>
    <n v="1"/>
    <x v="1"/>
    <n v="1"/>
  </r>
  <r>
    <s v="EU2718"/>
    <x v="1718"/>
    <s v="Caitlin Clay"/>
    <s v="richardsoncharles@gmail.com"/>
    <x v="1"/>
    <x v="6"/>
    <d v="2025-06-22T00:00:00"/>
    <d v="2025-01-01T12:00:00"/>
    <d v="2025-01-01T14:00:00"/>
    <n v="120"/>
    <s v="Desktop"/>
    <s v="iOS"/>
    <s v="Web"/>
    <s v="Discussion"/>
    <x v="3"/>
    <s v="4G"/>
    <n v="256.48"/>
    <x v="6"/>
    <x v="1"/>
    <n v="4"/>
    <s v="No"/>
    <x v="1"/>
    <n v="109.73"/>
    <s v="Yes"/>
    <n v="8"/>
    <x v="103"/>
    <x v="3"/>
    <n v="1"/>
    <x v="1"/>
    <n v="1"/>
  </r>
  <r>
    <s v="EU2719"/>
    <x v="1719"/>
    <s v="Alicia Pennington"/>
    <s v="stephanie83@adams-huff.com"/>
    <x v="4"/>
    <x v="3"/>
    <d v="2025-05-28T00:00:00"/>
    <d v="2025-01-01T08:00:00"/>
    <d v="2025-01-01T09:00:00"/>
    <n v="60"/>
    <s v="Tablet"/>
    <s v="iOS"/>
    <s v="Mobile App"/>
    <s v="Assignment"/>
    <x v="4"/>
    <s v="5G"/>
    <n v="490.93"/>
    <x v="779"/>
    <x v="1"/>
    <n v="0"/>
    <s v="No"/>
    <x v="1"/>
    <n v="65.58"/>
    <s v="No"/>
    <n v="9"/>
    <x v="219"/>
    <x v="4"/>
    <n v="1"/>
    <x v="1"/>
    <n v="0"/>
  </r>
  <r>
    <s v="EU2720"/>
    <x v="1720"/>
    <s v="Nathan Graves"/>
    <s v="alexandercurtis@hotmail.com"/>
    <x v="0"/>
    <x v="6"/>
    <d v="2024-12-02T00:00:00"/>
    <d v="2025-01-01T10:00:00"/>
    <d v="2025-01-01T12:00:00"/>
    <n v="120"/>
    <s v="Laptop"/>
    <s v="Windows"/>
    <s v="Mobile App"/>
    <s v="Assignment"/>
    <x v="4"/>
    <s v="4G"/>
    <n v="515.66"/>
    <x v="780"/>
    <x v="1"/>
    <n v="3"/>
    <s v="Yes"/>
    <x v="1"/>
    <n v="2.4500000000000002"/>
    <s v="Yes"/>
    <n v="3"/>
    <x v="159"/>
    <x v="3"/>
    <n v="1"/>
    <x v="1"/>
    <n v="1"/>
  </r>
  <r>
    <s v="EU2721"/>
    <x v="1721"/>
    <s v="Lisa Russell"/>
    <s v="sarah48@yahoo.com"/>
    <x v="1"/>
    <x v="3"/>
    <d v="2024-07-16T00:00:00"/>
    <d v="2025-01-01T14:00:00"/>
    <d v="2025-01-01T15:00:00"/>
    <n v="60"/>
    <s v="Desktop"/>
    <s v="Android"/>
    <s v="Mobile App"/>
    <s v="Reading Material"/>
    <x v="2"/>
    <s v="Ethernet"/>
    <n v="963.34"/>
    <x v="525"/>
    <x v="0"/>
    <n v="3"/>
    <s v="Yes"/>
    <x v="1"/>
    <n v="10.62"/>
    <s v="Yes"/>
    <n v="6"/>
    <x v="169"/>
    <x v="2"/>
    <n v="0"/>
    <x v="1"/>
    <n v="1"/>
  </r>
  <r>
    <s v="EU2722"/>
    <x v="1722"/>
    <s v="Megan Williams"/>
    <s v="hansenerin@gmail.com"/>
    <x v="1"/>
    <x v="1"/>
    <d v="2025-03-11T00:00:00"/>
    <d v="2025-01-01T11:00:00"/>
    <d v="2025-01-01T12:00:00"/>
    <n v="60"/>
    <s v="Smartphone"/>
    <s v="iOS"/>
    <s v="Web"/>
    <s v="Reading Material"/>
    <x v="2"/>
    <s v="WiFi"/>
    <n v="624.53"/>
    <x v="480"/>
    <x v="1"/>
    <n v="2"/>
    <s v="No"/>
    <x v="0"/>
    <n v="92.94"/>
    <s v="No"/>
    <n v="9"/>
    <x v="194"/>
    <x v="4"/>
    <n v="1"/>
    <x v="0"/>
    <n v="0"/>
  </r>
  <r>
    <s v="EU2723"/>
    <x v="1723"/>
    <s v="Melody Morales"/>
    <s v="miranda35@gmail.com"/>
    <x v="4"/>
    <x v="2"/>
    <d v="2024-08-18T00:00:00"/>
    <d v="2025-01-01T10:00:00"/>
    <d v="2025-01-01T12:00:00"/>
    <n v="120"/>
    <s v="Desktop"/>
    <s v="Linux"/>
    <s v="Mobile App"/>
    <s v="Discussion"/>
    <x v="2"/>
    <s v="Ethernet"/>
    <n v="93.63"/>
    <x v="768"/>
    <x v="1"/>
    <n v="1"/>
    <s v="No"/>
    <x v="0"/>
    <n v="73.13"/>
    <s v="Yes"/>
    <n v="2"/>
    <x v="236"/>
    <x v="0"/>
    <n v="1"/>
    <x v="0"/>
    <n v="1"/>
  </r>
  <r>
    <s v="EU2724"/>
    <x v="1724"/>
    <s v="Brooke Rodriguez"/>
    <s v="veronica49@gordon.com"/>
    <x v="4"/>
    <x v="3"/>
    <d v="2025-04-08T00:00:00"/>
    <d v="2025-01-01T09:00:00"/>
    <d v="2025-01-01T11:00:00"/>
    <n v="120"/>
    <s v="Tablet"/>
    <s v="Windows"/>
    <s v="Mobile App"/>
    <s v="Quiz"/>
    <x v="2"/>
    <s v="Ethernet"/>
    <n v="788.05"/>
    <x v="267"/>
    <x v="1"/>
    <n v="2"/>
    <s v="No"/>
    <x v="1"/>
    <n v="109.62"/>
    <s v="No"/>
    <n v="1"/>
    <x v="151"/>
    <x v="0"/>
    <n v="1"/>
    <x v="1"/>
    <n v="0"/>
  </r>
  <r>
    <s v="EU2725"/>
    <x v="1725"/>
    <s v="Rita Ramirez"/>
    <s v="john61@newton.biz"/>
    <x v="4"/>
    <x v="2"/>
    <d v="2025-05-13T00:00:00"/>
    <d v="2025-01-01T10:00:00"/>
    <d v="2025-01-01T12:00:00"/>
    <n v="120"/>
    <s v="Desktop"/>
    <s v="Android"/>
    <s v="Web"/>
    <s v="Discussion"/>
    <x v="3"/>
    <s v="5G"/>
    <n v="170.47"/>
    <x v="79"/>
    <x v="1"/>
    <n v="2"/>
    <s v="Yes"/>
    <x v="0"/>
    <n v="79.3"/>
    <s v="Yes"/>
    <n v="6"/>
    <x v="174"/>
    <x v="0"/>
    <n v="1"/>
    <x v="0"/>
    <n v="1"/>
  </r>
  <r>
    <s v="EU2726"/>
    <x v="1726"/>
    <s v="Nicholas Walters"/>
    <s v="nturner@vasquez.com"/>
    <x v="2"/>
    <x v="3"/>
    <d v="2025-06-04T00:00:00"/>
    <d v="2025-01-01T10:00:00"/>
    <d v="2025-01-01T12:00:00"/>
    <n v="120"/>
    <s v="Smartphone"/>
    <s v="Linux"/>
    <s v="Web"/>
    <s v="Video"/>
    <x v="4"/>
    <s v="4G"/>
    <n v="158.66"/>
    <x v="691"/>
    <x v="1"/>
    <n v="0"/>
    <s v="No"/>
    <x v="1"/>
    <n v="85.6"/>
    <s v="No"/>
    <n v="2"/>
    <x v="234"/>
    <x v="3"/>
    <n v="1"/>
    <x v="1"/>
    <n v="0"/>
  </r>
  <r>
    <s v="EU2727"/>
    <x v="1727"/>
    <s v="Abigail Solis"/>
    <s v="ltaylor@willis.com"/>
    <x v="4"/>
    <x v="0"/>
    <d v="2025-05-09T00:00:00"/>
    <d v="2025-01-01T09:00:00"/>
    <d v="2025-01-01T10:00:00"/>
    <n v="60"/>
    <s v="Tablet"/>
    <s v="Linux"/>
    <s v="Web"/>
    <s v="Quiz"/>
    <x v="1"/>
    <s v="5G"/>
    <n v="259.82"/>
    <x v="271"/>
    <x v="1"/>
    <n v="2"/>
    <s v="No"/>
    <x v="1"/>
    <n v="105.7"/>
    <s v="Yes"/>
    <n v="2"/>
    <x v="55"/>
    <x v="3"/>
    <n v="1"/>
    <x v="1"/>
    <n v="1"/>
  </r>
  <r>
    <s v="EU2728"/>
    <x v="1728"/>
    <s v="Richard Franklin"/>
    <s v="chelseamccoy@lamb.net"/>
    <x v="2"/>
    <x v="3"/>
    <d v="2024-08-03T00:00:00"/>
    <d v="2025-01-01T09:00:00"/>
    <d v="2025-01-01T11:00:00"/>
    <n v="120"/>
    <s v="Smartphone"/>
    <s v="Linux"/>
    <s v="Mobile App"/>
    <s v="Video"/>
    <x v="2"/>
    <s v="WiFi"/>
    <n v="806.97"/>
    <x v="392"/>
    <x v="1"/>
    <n v="1"/>
    <s v="Yes"/>
    <x v="0"/>
    <n v="76.92"/>
    <s v="Yes"/>
    <n v="1"/>
    <x v="30"/>
    <x v="0"/>
    <n v="1"/>
    <x v="0"/>
    <n v="1"/>
  </r>
  <r>
    <s v="EU2729"/>
    <x v="1729"/>
    <s v="Samantha Dudley"/>
    <s v="wthompson@morris-salinas.com"/>
    <x v="3"/>
    <x v="4"/>
    <d v="2024-07-21T00:00:00"/>
    <d v="2025-01-01T14:00:00"/>
    <d v="2025-01-01T16:00:00"/>
    <n v="120"/>
    <s v="Desktop"/>
    <s v="iOS"/>
    <s v="Mobile App"/>
    <s v="Assignment"/>
    <x v="4"/>
    <s v="5G"/>
    <n v="254.96"/>
    <x v="781"/>
    <x v="0"/>
    <n v="0"/>
    <s v="Yes"/>
    <x v="0"/>
    <n v="29.57"/>
    <s v="Yes"/>
    <n v="7"/>
    <x v="56"/>
    <x v="0"/>
    <n v="0"/>
    <x v="0"/>
    <n v="1"/>
  </r>
  <r>
    <s v="EU2730"/>
    <x v="1730"/>
    <s v="Christina Thompson"/>
    <s v="murphymichael@hotmail.com"/>
    <x v="1"/>
    <x v="1"/>
    <d v="2024-08-15T00:00:00"/>
    <d v="2025-01-01T14:00:00"/>
    <d v="2025-01-01T15:00:00"/>
    <n v="60"/>
    <s v="Desktop"/>
    <s v="Linux"/>
    <s v="Web"/>
    <s v="Video"/>
    <x v="2"/>
    <s v="Ethernet"/>
    <n v="184.97"/>
    <x v="393"/>
    <x v="0"/>
    <n v="2"/>
    <s v="No"/>
    <x v="1"/>
    <n v="38.71"/>
    <s v="Yes"/>
    <n v="1"/>
    <x v="89"/>
    <x v="4"/>
    <n v="0"/>
    <x v="1"/>
    <n v="1"/>
  </r>
  <r>
    <s v="EU2731"/>
    <x v="1731"/>
    <s v="Shawn Carr"/>
    <s v="eyoung@olson-butler.com"/>
    <x v="4"/>
    <x v="6"/>
    <d v="2025-05-14T00:00:00"/>
    <d v="2025-01-01T14:00:00"/>
    <d v="2025-01-01T16:00:00"/>
    <n v="120"/>
    <s v="Smartphone"/>
    <s v="iOS"/>
    <s v="Mobile App"/>
    <s v="Reading Material"/>
    <x v="0"/>
    <s v="4G"/>
    <n v="800.85"/>
    <x v="391"/>
    <x v="0"/>
    <n v="3"/>
    <s v="Yes"/>
    <x v="1"/>
    <n v="59.23"/>
    <s v="Yes"/>
    <n v="6"/>
    <x v="56"/>
    <x v="0"/>
    <n v="0"/>
    <x v="1"/>
    <n v="1"/>
  </r>
  <r>
    <s v="EU2732"/>
    <x v="1732"/>
    <s v="Savannah Alexander"/>
    <s v="nancysparks@johnson.net"/>
    <x v="1"/>
    <x v="0"/>
    <d v="2025-07-04T00:00:00"/>
    <d v="2025-01-01T14:00:00"/>
    <d v="2025-01-01T16:00:00"/>
    <n v="120"/>
    <s v="Smartphone"/>
    <s v="Windows"/>
    <s v="Web"/>
    <s v="Video"/>
    <x v="0"/>
    <s v="4G"/>
    <n v="334.73"/>
    <x v="203"/>
    <x v="1"/>
    <n v="2"/>
    <s v="No"/>
    <x v="0"/>
    <n v="107.53"/>
    <s v="No"/>
    <n v="5"/>
    <x v="170"/>
    <x v="2"/>
    <n v="1"/>
    <x v="0"/>
    <n v="0"/>
  </r>
  <r>
    <s v="EU2733"/>
    <x v="1733"/>
    <s v="Matthew Coleman"/>
    <s v="millsjoseph@wiggins-williams.net"/>
    <x v="1"/>
    <x v="2"/>
    <d v="2025-01-10T00:00:00"/>
    <d v="2025-01-01T11:00:00"/>
    <d v="2025-01-01T13:00:00"/>
    <n v="120"/>
    <s v="Tablet"/>
    <s v="macOS"/>
    <s v="Mobile App"/>
    <s v="Discussion"/>
    <x v="2"/>
    <s v="4G"/>
    <n v="129.91"/>
    <x v="608"/>
    <x v="0"/>
    <n v="2"/>
    <s v="Yes"/>
    <x v="0"/>
    <n v="56.32"/>
    <s v="Yes"/>
    <n v="8"/>
    <x v="61"/>
    <x v="1"/>
    <n v="0"/>
    <x v="0"/>
    <n v="1"/>
  </r>
  <r>
    <s v="EU2734"/>
    <x v="1734"/>
    <s v="John Moore"/>
    <s v="ulynch@murray.com"/>
    <x v="1"/>
    <x v="2"/>
    <d v="2025-03-26T00:00:00"/>
    <d v="2025-01-01T11:00:00"/>
    <d v="2025-01-01T13:00:00"/>
    <n v="120"/>
    <s v="Tablet"/>
    <s v="Linux"/>
    <s v="Web"/>
    <s v="Video"/>
    <x v="4"/>
    <s v="4G"/>
    <n v="201.02"/>
    <x v="515"/>
    <x v="1"/>
    <n v="3"/>
    <s v="No"/>
    <x v="0"/>
    <n v="75.040000000000006"/>
    <s v="No"/>
    <n v="10"/>
    <x v="235"/>
    <x v="0"/>
    <n v="1"/>
    <x v="0"/>
    <n v="0"/>
  </r>
  <r>
    <s v="EU2735"/>
    <x v="1735"/>
    <s v="Kathleen Bernard"/>
    <s v="wbrown@morris-romero.com"/>
    <x v="1"/>
    <x v="6"/>
    <d v="2025-03-28T00:00:00"/>
    <d v="2025-01-01T14:00:00"/>
    <d v="2025-01-01T16:00:00"/>
    <n v="120"/>
    <s v="Tablet"/>
    <s v="Linux"/>
    <s v="Mobile App"/>
    <s v="Discussion"/>
    <x v="3"/>
    <s v="4G"/>
    <n v="283.48"/>
    <x v="567"/>
    <x v="1"/>
    <n v="2"/>
    <s v="No"/>
    <x v="0"/>
    <n v="51.59"/>
    <s v="No"/>
    <n v="9"/>
    <x v="171"/>
    <x v="1"/>
    <n v="1"/>
    <x v="0"/>
    <n v="0"/>
  </r>
  <r>
    <s v="EU2736"/>
    <x v="1736"/>
    <s v="Eric Garcia"/>
    <s v="hoalice@yahoo.com"/>
    <x v="1"/>
    <x v="4"/>
    <d v="2024-07-17T00:00:00"/>
    <d v="2025-01-01T09:00:00"/>
    <d v="2025-01-01T10:00:00"/>
    <n v="60"/>
    <s v="Tablet"/>
    <s v="Linux"/>
    <s v="Mobile App"/>
    <s v="Video"/>
    <x v="0"/>
    <s v="WiFi"/>
    <n v="703.89"/>
    <x v="782"/>
    <x v="1"/>
    <n v="2"/>
    <s v="Yes"/>
    <x v="1"/>
    <n v="4.74"/>
    <s v="Yes"/>
    <n v="4"/>
    <x v="127"/>
    <x v="5"/>
    <n v="1"/>
    <x v="1"/>
    <n v="1"/>
  </r>
  <r>
    <s v="EU2737"/>
    <x v="1737"/>
    <s v="Brian Ferguson"/>
    <s v="ricesarah@hotmail.com"/>
    <x v="0"/>
    <x v="6"/>
    <d v="2024-10-12T00:00:00"/>
    <d v="2025-01-01T09:00:00"/>
    <d v="2025-01-01T10:00:00"/>
    <n v="60"/>
    <s v="Desktop"/>
    <s v="Linux"/>
    <s v="Mobile App"/>
    <s v="Assignment"/>
    <x v="0"/>
    <s v="4G"/>
    <n v="255.31"/>
    <x v="600"/>
    <x v="1"/>
    <n v="3"/>
    <s v="No"/>
    <x v="0"/>
    <n v="45.59"/>
    <s v="No"/>
    <n v="1"/>
    <x v="160"/>
    <x v="1"/>
    <n v="1"/>
    <x v="0"/>
    <n v="0"/>
  </r>
  <r>
    <s v="EU2738"/>
    <x v="1738"/>
    <s v="Jon Stevens"/>
    <s v="nicole15@arroyo.com"/>
    <x v="4"/>
    <x v="4"/>
    <d v="2025-03-02T00:00:00"/>
    <d v="2025-01-01T13:00:00"/>
    <d v="2025-01-01T14:00:00"/>
    <n v="60"/>
    <s v="Tablet"/>
    <s v="Linux"/>
    <s v="Web"/>
    <s v="Assignment"/>
    <x v="0"/>
    <s v="Ethernet"/>
    <n v="226.91"/>
    <x v="12"/>
    <x v="0"/>
    <n v="0"/>
    <s v="Yes"/>
    <x v="1"/>
    <n v="20.85"/>
    <s v="Yes"/>
    <n v="2"/>
    <x v="120"/>
    <x v="3"/>
    <n v="0"/>
    <x v="1"/>
    <n v="1"/>
  </r>
  <r>
    <s v="EU2739"/>
    <x v="1739"/>
    <s v="Ashley Hardy"/>
    <s v="shawn16@torres.info"/>
    <x v="0"/>
    <x v="2"/>
    <d v="2025-06-22T00:00:00"/>
    <d v="2025-01-01T12:00:00"/>
    <d v="2025-01-01T13:00:00"/>
    <n v="60"/>
    <s v="Laptop"/>
    <s v="macOS"/>
    <s v="Web"/>
    <s v="Discussion"/>
    <x v="0"/>
    <s v="5G"/>
    <n v="382.79"/>
    <x v="376"/>
    <x v="0"/>
    <n v="1"/>
    <s v="Yes"/>
    <x v="0"/>
    <n v="119.67"/>
    <s v="No"/>
    <n v="9"/>
    <x v="16"/>
    <x v="3"/>
    <n v="0"/>
    <x v="0"/>
    <n v="0"/>
  </r>
  <r>
    <s v="EU2740"/>
    <x v="1740"/>
    <s v="Mr. Kevin Ortiz MD"/>
    <s v="odomnoah@galloway.com"/>
    <x v="1"/>
    <x v="3"/>
    <d v="2024-09-03T00:00:00"/>
    <d v="2025-01-01T11:00:00"/>
    <d v="2025-01-01T13:00:00"/>
    <n v="120"/>
    <s v="Tablet"/>
    <s v="iOS"/>
    <s v="Mobile App"/>
    <s v="Assignment"/>
    <x v="1"/>
    <s v="4G"/>
    <n v="463.63"/>
    <x v="21"/>
    <x v="0"/>
    <n v="5"/>
    <s v="No"/>
    <x v="1"/>
    <n v="75.27"/>
    <s v="No"/>
    <n v="4"/>
    <x v="186"/>
    <x v="4"/>
    <n v="0"/>
    <x v="1"/>
    <n v="0"/>
  </r>
  <r>
    <s v="EU2741"/>
    <x v="1741"/>
    <s v="Jerome Delgado"/>
    <s v="chelsea94@li-rodriguez.com"/>
    <x v="4"/>
    <x v="4"/>
    <d v="2025-06-09T00:00:00"/>
    <d v="2025-01-01T13:00:00"/>
    <d v="2025-01-01T14:00:00"/>
    <n v="60"/>
    <s v="Desktop"/>
    <s v="Linux"/>
    <s v="Mobile App"/>
    <s v="Quiz"/>
    <x v="4"/>
    <s v="WiFi"/>
    <n v="732.05"/>
    <x v="424"/>
    <x v="0"/>
    <n v="2"/>
    <s v="Yes"/>
    <x v="0"/>
    <n v="13.93"/>
    <s v="Yes"/>
    <n v="9"/>
    <x v="222"/>
    <x v="1"/>
    <n v="0"/>
    <x v="0"/>
    <n v="1"/>
  </r>
  <r>
    <s v="EU2742"/>
    <x v="1742"/>
    <s v="Austin Robinson"/>
    <s v="ewalker@davis-brown.net"/>
    <x v="3"/>
    <x v="6"/>
    <d v="2024-08-18T00:00:00"/>
    <d v="2025-01-01T13:00:00"/>
    <d v="2025-01-01T15:00:00"/>
    <n v="120"/>
    <s v="Laptop"/>
    <s v="macOS"/>
    <s v="Mobile App"/>
    <s v="Assignment"/>
    <x v="4"/>
    <s v="WiFi"/>
    <n v="754.85"/>
    <x v="783"/>
    <x v="0"/>
    <n v="0"/>
    <s v="No"/>
    <x v="0"/>
    <n v="5.67"/>
    <s v="Yes"/>
    <n v="1"/>
    <x v="64"/>
    <x v="0"/>
    <n v="0"/>
    <x v="0"/>
    <n v="1"/>
  </r>
  <r>
    <s v="EU2743"/>
    <x v="1743"/>
    <s v="Michael Page"/>
    <s v="slyons@small.org"/>
    <x v="0"/>
    <x v="5"/>
    <d v="2025-02-18T00:00:00"/>
    <d v="2025-01-01T14:00:00"/>
    <d v="2025-01-01T16:00:00"/>
    <n v="120"/>
    <s v="Laptop"/>
    <s v="iOS"/>
    <s v="Mobile App"/>
    <s v="Reading Material"/>
    <x v="1"/>
    <s v="4G"/>
    <n v="263.27999999999997"/>
    <x v="51"/>
    <x v="1"/>
    <n v="4"/>
    <s v="No"/>
    <x v="1"/>
    <n v="100.19"/>
    <s v="Yes"/>
    <n v="6"/>
    <x v="121"/>
    <x v="0"/>
    <n v="1"/>
    <x v="1"/>
    <n v="1"/>
  </r>
  <r>
    <s v="EU2744"/>
    <x v="1744"/>
    <s v="David Smith"/>
    <s v="micheleortega@hotmail.com"/>
    <x v="0"/>
    <x v="4"/>
    <d v="2025-04-03T00:00:00"/>
    <d v="2025-01-01T11:00:00"/>
    <d v="2025-01-01T13:00:00"/>
    <n v="120"/>
    <s v="Tablet"/>
    <s v="Android"/>
    <s v="Web"/>
    <s v="Reading Material"/>
    <x v="4"/>
    <s v="Ethernet"/>
    <n v="863.67"/>
    <x v="167"/>
    <x v="1"/>
    <n v="5"/>
    <s v="No"/>
    <x v="1"/>
    <n v="0.48"/>
    <s v="No"/>
    <n v="3"/>
    <x v="210"/>
    <x v="0"/>
    <n v="1"/>
    <x v="1"/>
    <n v="0"/>
  </r>
  <r>
    <s v="EU2745"/>
    <x v="1745"/>
    <s v="Christopher Kline"/>
    <s v="rachel36@yahoo.com"/>
    <x v="3"/>
    <x v="5"/>
    <d v="2025-02-28T00:00:00"/>
    <d v="2025-01-01T12:00:00"/>
    <d v="2025-01-01T14:00:00"/>
    <n v="120"/>
    <s v="Tablet"/>
    <s v="iOS"/>
    <s v="Web"/>
    <s v="Reading Material"/>
    <x v="1"/>
    <s v="Ethernet"/>
    <n v="748.51"/>
    <x v="784"/>
    <x v="0"/>
    <n v="3"/>
    <s v="Yes"/>
    <x v="1"/>
    <n v="114.48"/>
    <s v="No"/>
    <n v="5"/>
    <x v="156"/>
    <x v="3"/>
    <n v="0"/>
    <x v="1"/>
    <n v="0"/>
  </r>
  <r>
    <s v="EU2746"/>
    <x v="1746"/>
    <s v="Martin Soto"/>
    <s v="kennethtaylor@gmail.com"/>
    <x v="3"/>
    <x v="3"/>
    <d v="2025-02-12T00:00:00"/>
    <d v="2025-01-01T12:00:00"/>
    <d v="2025-01-01T14:00:00"/>
    <n v="120"/>
    <s v="Desktop"/>
    <s v="Windows"/>
    <s v="Web"/>
    <s v="Assignment"/>
    <x v="3"/>
    <s v="5G"/>
    <n v="159.9"/>
    <x v="615"/>
    <x v="0"/>
    <n v="5"/>
    <s v="Yes"/>
    <x v="1"/>
    <n v="87.53"/>
    <s v="Yes"/>
    <n v="4"/>
    <x v="77"/>
    <x v="4"/>
    <n v="0"/>
    <x v="1"/>
    <n v="1"/>
  </r>
  <r>
    <s v="EU2747"/>
    <x v="1747"/>
    <s v="Leslie Contreras"/>
    <s v="margaret60@yahoo.com"/>
    <x v="0"/>
    <x v="3"/>
    <d v="2024-09-01T00:00:00"/>
    <d v="2025-01-01T13:00:00"/>
    <d v="2025-01-01T15:00:00"/>
    <n v="120"/>
    <s v="Desktop"/>
    <s v="macOS"/>
    <s v="Mobile App"/>
    <s v="Discussion"/>
    <x v="3"/>
    <s v="4G"/>
    <n v="768.65"/>
    <x v="785"/>
    <x v="0"/>
    <n v="5"/>
    <s v="Yes"/>
    <x v="1"/>
    <n v="29.49"/>
    <s v="No"/>
    <n v="6"/>
    <x v="112"/>
    <x v="2"/>
    <n v="0"/>
    <x v="1"/>
    <n v="0"/>
  </r>
  <r>
    <s v="EU2748"/>
    <x v="1748"/>
    <s v="Tyler White"/>
    <s v="latoyaramirez@gmail.com"/>
    <x v="4"/>
    <x v="2"/>
    <d v="2025-05-16T00:00:00"/>
    <d v="2025-01-01T14:00:00"/>
    <d v="2025-01-01T16:00:00"/>
    <n v="120"/>
    <s v="Desktop"/>
    <s v="macOS"/>
    <s v="Mobile App"/>
    <s v="Assignment"/>
    <x v="4"/>
    <s v="4G"/>
    <n v="209.5"/>
    <x v="321"/>
    <x v="1"/>
    <n v="4"/>
    <s v="Yes"/>
    <x v="1"/>
    <n v="118.76"/>
    <s v="No"/>
    <n v="2"/>
    <x v="22"/>
    <x v="0"/>
    <n v="1"/>
    <x v="1"/>
    <n v="0"/>
  </r>
  <r>
    <s v="EU2749"/>
    <x v="1749"/>
    <s v="Laura Townsend"/>
    <s v="bergerandrew@palmer-jenkins.com"/>
    <x v="1"/>
    <x v="4"/>
    <d v="2025-07-11T00:00:00"/>
    <d v="2025-01-01T11:00:00"/>
    <d v="2025-01-01T13:00:00"/>
    <n v="120"/>
    <s v="Desktop"/>
    <s v="iOS"/>
    <s v="Web"/>
    <s v="Quiz"/>
    <x v="2"/>
    <s v="5G"/>
    <n v="989.6"/>
    <x v="784"/>
    <x v="0"/>
    <n v="4"/>
    <s v="Yes"/>
    <x v="0"/>
    <n v="4.84"/>
    <s v="Yes"/>
    <n v="9"/>
    <x v="150"/>
    <x v="3"/>
    <n v="0"/>
    <x v="0"/>
    <n v="1"/>
  </r>
  <r>
    <s v="EU2750"/>
    <x v="1750"/>
    <s v="Jeffrey Harrison"/>
    <s v="thompsonlaura@norris.com"/>
    <x v="2"/>
    <x v="5"/>
    <d v="2024-08-14T00:00:00"/>
    <d v="2025-01-01T12:00:00"/>
    <d v="2025-01-01T14:00:00"/>
    <n v="120"/>
    <s v="Desktop"/>
    <s v="macOS"/>
    <s v="Mobile App"/>
    <s v="Quiz"/>
    <x v="3"/>
    <s v="5G"/>
    <n v="88.45"/>
    <x v="395"/>
    <x v="1"/>
    <n v="4"/>
    <s v="Yes"/>
    <x v="0"/>
    <n v="65.5"/>
    <s v="No"/>
    <n v="4"/>
    <x v="218"/>
    <x v="2"/>
    <n v="1"/>
    <x v="0"/>
    <n v="0"/>
  </r>
  <r>
    <s v="EU2751"/>
    <x v="1751"/>
    <s v="Emily Flores"/>
    <s v="chenmichael@franklin.org"/>
    <x v="2"/>
    <x v="0"/>
    <d v="2025-01-10T00:00:00"/>
    <d v="2025-01-01T11:00:00"/>
    <d v="2025-01-01T13:00:00"/>
    <n v="120"/>
    <s v="Tablet"/>
    <s v="Linux"/>
    <s v="Web"/>
    <s v="Reading Material"/>
    <x v="3"/>
    <s v="Ethernet"/>
    <n v="619.35"/>
    <x v="153"/>
    <x v="0"/>
    <n v="2"/>
    <s v="Yes"/>
    <x v="1"/>
    <n v="113.12"/>
    <s v="No"/>
    <n v="7"/>
    <x v="200"/>
    <x v="0"/>
    <n v="0"/>
    <x v="1"/>
    <n v="0"/>
  </r>
  <r>
    <s v="EU2752"/>
    <x v="1752"/>
    <s v="Robert Stewart"/>
    <s v="holmeslisa@hotmail.com"/>
    <x v="0"/>
    <x v="5"/>
    <d v="2024-10-15T00:00:00"/>
    <d v="2025-01-01T13:00:00"/>
    <d v="2025-01-01T15:00:00"/>
    <n v="120"/>
    <s v="Laptop"/>
    <s v="iOS"/>
    <s v="Web"/>
    <s v="Assignment"/>
    <x v="4"/>
    <s v="4G"/>
    <n v="159.29"/>
    <x v="786"/>
    <x v="1"/>
    <n v="0"/>
    <s v="No"/>
    <x v="1"/>
    <n v="66.12"/>
    <s v="No"/>
    <n v="9"/>
    <x v="27"/>
    <x v="1"/>
    <n v="1"/>
    <x v="1"/>
    <n v="0"/>
  </r>
  <r>
    <s v="EU2753"/>
    <x v="1753"/>
    <s v="Jennifer Brown"/>
    <s v="tommy04@yahoo.com"/>
    <x v="1"/>
    <x v="5"/>
    <d v="2024-09-22T00:00:00"/>
    <d v="2025-01-01T14:00:00"/>
    <d v="2025-01-01T15:00:00"/>
    <n v="60"/>
    <s v="Desktop"/>
    <s v="Linux"/>
    <s v="Mobile App"/>
    <s v="Discussion"/>
    <x v="2"/>
    <s v="5G"/>
    <n v="577.29999999999995"/>
    <x v="311"/>
    <x v="0"/>
    <n v="2"/>
    <s v="No"/>
    <x v="0"/>
    <n v="68.03"/>
    <s v="No"/>
    <n v="0"/>
    <x v="140"/>
    <x v="4"/>
    <n v="0"/>
    <x v="0"/>
    <n v="0"/>
  </r>
  <r>
    <s v="EU2754"/>
    <x v="1754"/>
    <s v="Carl Reilly"/>
    <s v="derrick47@dalton.com"/>
    <x v="3"/>
    <x v="4"/>
    <d v="2024-12-20T00:00:00"/>
    <d v="2025-01-01T08:00:00"/>
    <d v="2025-01-01T10:00:00"/>
    <n v="120"/>
    <s v="Smartphone"/>
    <s v="macOS"/>
    <s v="Web"/>
    <s v="Discussion"/>
    <x v="4"/>
    <s v="WiFi"/>
    <n v="239.87"/>
    <x v="278"/>
    <x v="0"/>
    <n v="0"/>
    <s v="Yes"/>
    <x v="0"/>
    <n v="96.08"/>
    <s v="No"/>
    <n v="0"/>
    <x v="38"/>
    <x v="0"/>
    <n v="0"/>
    <x v="0"/>
    <n v="0"/>
  </r>
  <r>
    <s v="EU2755"/>
    <x v="1755"/>
    <s v="Kevin Baldwin"/>
    <s v="stewartdan@yahoo.com"/>
    <x v="0"/>
    <x v="2"/>
    <d v="2025-01-14T00:00:00"/>
    <d v="2025-01-01T13:00:00"/>
    <d v="2025-01-01T15:00:00"/>
    <n v="120"/>
    <s v="Desktop"/>
    <s v="Android"/>
    <s v="Web"/>
    <s v="Quiz"/>
    <x v="1"/>
    <s v="Ethernet"/>
    <n v="802.9"/>
    <x v="167"/>
    <x v="1"/>
    <n v="5"/>
    <s v="Yes"/>
    <x v="0"/>
    <n v="107.77"/>
    <s v="Yes"/>
    <n v="3"/>
    <x v="25"/>
    <x v="0"/>
    <n v="1"/>
    <x v="0"/>
    <n v="1"/>
  </r>
  <r>
    <s v="EU2756"/>
    <x v="1756"/>
    <s v="Jon Cameron"/>
    <s v="nancyburke@yahoo.com"/>
    <x v="4"/>
    <x v="4"/>
    <d v="2025-03-05T00:00:00"/>
    <d v="2025-01-01T14:00:00"/>
    <d v="2025-01-01T16:00:00"/>
    <n v="120"/>
    <s v="Smartphone"/>
    <s v="macOS"/>
    <s v="Web"/>
    <s v="Quiz"/>
    <x v="2"/>
    <s v="5G"/>
    <n v="684.76"/>
    <x v="331"/>
    <x v="1"/>
    <n v="4"/>
    <s v="Yes"/>
    <x v="0"/>
    <n v="82.97"/>
    <s v="No"/>
    <n v="0"/>
    <x v="109"/>
    <x v="4"/>
    <n v="1"/>
    <x v="0"/>
    <n v="0"/>
  </r>
  <r>
    <s v="EU2757"/>
    <x v="1757"/>
    <s v="Melissa Thomas"/>
    <s v="ovalenzuela@yahoo.com"/>
    <x v="0"/>
    <x v="4"/>
    <d v="2025-06-30T00:00:00"/>
    <d v="2025-01-01T13:00:00"/>
    <d v="2025-01-01T15:00:00"/>
    <n v="120"/>
    <s v="Tablet"/>
    <s v="macOS"/>
    <s v="Web"/>
    <s v="Discussion"/>
    <x v="4"/>
    <s v="4G"/>
    <n v="229.38"/>
    <x v="765"/>
    <x v="1"/>
    <n v="5"/>
    <s v="No"/>
    <x v="1"/>
    <n v="85.91"/>
    <s v="No"/>
    <n v="9"/>
    <x v="214"/>
    <x v="1"/>
    <n v="1"/>
    <x v="1"/>
    <n v="0"/>
  </r>
  <r>
    <s v="EU2758"/>
    <x v="1758"/>
    <s v="Tamara Johnson"/>
    <s v="johnatkinson@roberts-wells.info"/>
    <x v="3"/>
    <x v="4"/>
    <d v="2024-08-05T00:00:00"/>
    <d v="2025-01-01T11:00:00"/>
    <d v="2025-01-01T13:00:00"/>
    <n v="120"/>
    <s v="Laptop"/>
    <s v="iOS"/>
    <s v="Mobile App"/>
    <s v="Reading Material"/>
    <x v="0"/>
    <s v="WiFi"/>
    <n v="602.47"/>
    <x v="787"/>
    <x v="0"/>
    <n v="2"/>
    <s v="Yes"/>
    <x v="1"/>
    <n v="16.62"/>
    <s v="No"/>
    <n v="5"/>
    <x v="28"/>
    <x v="0"/>
    <n v="0"/>
    <x v="1"/>
    <n v="0"/>
  </r>
  <r>
    <s v="EU2759"/>
    <x v="1759"/>
    <s v="Cynthia Knight DDS"/>
    <s v="hpollard@smith.info"/>
    <x v="4"/>
    <x v="2"/>
    <d v="2024-07-24T00:00:00"/>
    <d v="2025-01-01T13:00:00"/>
    <d v="2025-01-01T14:00:00"/>
    <n v="60"/>
    <s v="Tablet"/>
    <s v="Windows"/>
    <s v="Mobile App"/>
    <s v="Assignment"/>
    <x v="0"/>
    <s v="5G"/>
    <n v="910.1"/>
    <x v="251"/>
    <x v="0"/>
    <n v="2"/>
    <s v="No"/>
    <x v="0"/>
    <n v="61.82"/>
    <s v="Yes"/>
    <n v="0"/>
    <x v="78"/>
    <x v="0"/>
    <n v="0"/>
    <x v="0"/>
    <n v="1"/>
  </r>
  <r>
    <s v="EU2760"/>
    <x v="1760"/>
    <s v="Michael Taylor"/>
    <s v="rachel65@hotmail.com"/>
    <x v="4"/>
    <x v="6"/>
    <d v="2024-10-21T00:00:00"/>
    <d v="2025-01-01T12:00:00"/>
    <d v="2025-01-01T14:00:00"/>
    <n v="120"/>
    <s v="Smartphone"/>
    <s v="Linux"/>
    <s v="Web"/>
    <s v="Reading Material"/>
    <x v="3"/>
    <s v="WiFi"/>
    <n v="997.47"/>
    <x v="788"/>
    <x v="1"/>
    <n v="5"/>
    <s v="Yes"/>
    <x v="1"/>
    <n v="22.68"/>
    <s v="No"/>
    <n v="10"/>
    <x v="134"/>
    <x v="0"/>
    <n v="1"/>
    <x v="1"/>
    <n v="0"/>
  </r>
  <r>
    <s v="EU2761"/>
    <x v="1761"/>
    <s v="Edward Carpenter"/>
    <s v="nicholasfox@harrington.com"/>
    <x v="0"/>
    <x v="4"/>
    <d v="2025-06-21T00:00:00"/>
    <d v="2025-01-01T09:00:00"/>
    <d v="2025-01-01T10:00:00"/>
    <n v="60"/>
    <s v="Desktop"/>
    <s v="iOS"/>
    <s v="Mobile App"/>
    <s v="Assignment"/>
    <x v="4"/>
    <s v="4G"/>
    <n v="792.9"/>
    <x v="233"/>
    <x v="1"/>
    <n v="5"/>
    <s v="No"/>
    <x v="1"/>
    <n v="61.67"/>
    <s v="No"/>
    <n v="0"/>
    <x v="125"/>
    <x v="3"/>
    <n v="1"/>
    <x v="1"/>
    <n v="0"/>
  </r>
  <r>
    <s v="EU2762"/>
    <x v="1762"/>
    <s v="James Davis"/>
    <s v="dstevens@gmail.com"/>
    <x v="1"/>
    <x v="5"/>
    <d v="2024-12-15T00:00:00"/>
    <d v="2025-01-01T10:00:00"/>
    <d v="2025-01-01T11:00:00"/>
    <n v="60"/>
    <s v="Tablet"/>
    <s v="Windows"/>
    <s v="Web"/>
    <s v="Discussion"/>
    <x v="4"/>
    <s v="5G"/>
    <n v="217.03"/>
    <x v="716"/>
    <x v="0"/>
    <n v="4"/>
    <s v="Yes"/>
    <x v="1"/>
    <n v="52.1"/>
    <s v="Yes"/>
    <n v="9"/>
    <x v="162"/>
    <x v="5"/>
    <n v="0"/>
    <x v="1"/>
    <n v="1"/>
  </r>
  <r>
    <s v="EU2763"/>
    <x v="1763"/>
    <s v="Carlos Vega"/>
    <s v="jacksonbridget@gmail.com"/>
    <x v="4"/>
    <x v="1"/>
    <d v="2025-01-27T00:00:00"/>
    <d v="2025-01-01T13:00:00"/>
    <d v="2025-01-01T15:00:00"/>
    <n v="120"/>
    <s v="Tablet"/>
    <s v="Windows"/>
    <s v="Web"/>
    <s v="Video"/>
    <x v="4"/>
    <s v="4G"/>
    <n v="819.29"/>
    <x v="79"/>
    <x v="1"/>
    <n v="0"/>
    <s v="No"/>
    <x v="1"/>
    <n v="101.91"/>
    <s v="No"/>
    <n v="10"/>
    <x v="51"/>
    <x v="0"/>
    <n v="1"/>
    <x v="1"/>
    <n v="0"/>
  </r>
  <r>
    <s v="EU2764"/>
    <x v="1764"/>
    <s v="Nicholas Stone"/>
    <s v="james85@gmail.com"/>
    <x v="0"/>
    <x v="5"/>
    <d v="2024-12-04T00:00:00"/>
    <d v="2025-01-01T10:00:00"/>
    <d v="2025-01-01T12:00:00"/>
    <n v="120"/>
    <s v="Smartphone"/>
    <s v="macOS"/>
    <s v="Web"/>
    <s v="Discussion"/>
    <x v="0"/>
    <s v="5G"/>
    <n v="820.66"/>
    <x v="152"/>
    <x v="1"/>
    <n v="4"/>
    <s v="Yes"/>
    <x v="1"/>
    <n v="16.809999999999999"/>
    <s v="Yes"/>
    <n v="1"/>
    <x v="156"/>
    <x v="0"/>
    <n v="1"/>
    <x v="1"/>
    <n v="1"/>
  </r>
  <r>
    <s v="EU2765"/>
    <x v="1765"/>
    <s v="Dr. Lucas Schneider"/>
    <s v="amberparker@hodge-jones.info"/>
    <x v="2"/>
    <x v="5"/>
    <d v="2024-10-03T00:00:00"/>
    <d v="2025-01-01T10:00:00"/>
    <d v="2025-01-01T12:00:00"/>
    <n v="120"/>
    <s v="Smartphone"/>
    <s v="iOS"/>
    <s v="Mobile App"/>
    <s v="Quiz"/>
    <x v="4"/>
    <s v="5G"/>
    <n v="962.43"/>
    <x v="329"/>
    <x v="1"/>
    <n v="5"/>
    <s v="No"/>
    <x v="0"/>
    <n v="10.72"/>
    <s v="No"/>
    <n v="5"/>
    <x v="65"/>
    <x v="1"/>
    <n v="1"/>
    <x v="0"/>
    <n v="0"/>
  </r>
  <r>
    <s v="EU2766"/>
    <x v="1766"/>
    <s v="Anthony Edwards"/>
    <s v="gabrielmack@hotmail.com"/>
    <x v="2"/>
    <x v="4"/>
    <d v="2025-01-06T00:00:00"/>
    <d v="2025-01-01T10:00:00"/>
    <d v="2025-01-01T12:00:00"/>
    <n v="120"/>
    <s v="Laptop"/>
    <s v="Windows"/>
    <s v="Web"/>
    <s v="Reading Material"/>
    <x v="4"/>
    <s v="Ethernet"/>
    <n v="397.37"/>
    <x v="789"/>
    <x v="0"/>
    <n v="5"/>
    <s v="No"/>
    <x v="0"/>
    <n v="57.14"/>
    <s v="No"/>
    <n v="1"/>
    <x v="79"/>
    <x v="0"/>
    <n v="0"/>
    <x v="0"/>
    <n v="0"/>
  </r>
  <r>
    <s v="EU2767"/>
    <x v="1767"/>
    <s v="Kevin Vasquez"/>
    <s v="amy43@hopkins.com"/>
    <x v="1"/>
    <x v="5"/>
    <d v="2025-03-04T00:00:00"/>
    <d v="2025-01-01T09:00:00"/>
    <d v="2025-01-01T11:00:00"/>
    <n v="120"/>
    <s v="Smartphone"/>
    <s v="Linux"/>
    <s v="Web"/>
    <s v="Discussion"/>
    <x v="4"/>
    <s v="5G"/>
    <n v="245.17"/>
    <x v="647"/>
    <x v="1"/>
    <n v="5"/>
    <s v="Yes"/>
    <x v="0"/>
    <n v="103.03"/>
    <s v="No"/>
    <n v="10"/>
    <x v="213"/>
    <x v="0"/>
    <n v="1"/>
    <x v="0"/>
    <n v="0"/>
  </r>
  <r>
    <s v="EU2768"/>
    <x v="1768"/>
    <s v="Joann Banks"/>
    <s v="glen26@yahoo.com"/>
    <x v="2"/>
    <x v="4"/>
    <d v="2025-06-29T00:00:00"/>
    <d v="2025-01-01T13:00:00"/>
    <d v="2025-01-01T14:00:00"/>
    <n v="60"/>
    <s v="Desktop"/>
    <s v="Android"/>
    <s v="Mobile App"/>
    <s v="Reading Material"/>
    <x v="4"/>
    <s v="WiFi"/>
    <n v="980.76"/>
    <x v="107"/>
    <x v="0"/>
    <n v="0"/>
    <s v="Yes"/>
    <x v="1"/>
    <n v="88.02"/>
    <s v="No"/>
    <n v="0"/>
    <x v="22"/>
    <x v="0"/>
    <n v="0"/>
    <x v="1"/>
    <n v="0"/>
  </r>
  <r>
    <s v="EU2769"/>
    <x v="1769"/>
    <s v="Laura Cabrera"/>
    <s v="clairemueller@hotmail.com"/>
    <x v="4"/>
    <x v="4"/>
    <d v="2025-04-29T00:00:00"/>
    <d v="2025-01-01T10:00:00"/>
    <d v="2025-01-01T12:00:00"/>
    <n v="120"/>
    <s v="Tablet"/>
    <s v="Android"/>
    <s v="Mobile App"/>
    <s v="Reading Material"/>
    <x v="4"/>
    <s v="WiFi"/>
    <n v="528.80999999999995"/>
    <x v="399"/>
    <x v="1"/>
    <n v="1"/>
    <s v="Yes"/>
    <x v="0"/>
    <n v="89.04"/>
    <s v="No"/>
    <n v="3"/>
    <x v="61"/>
    <x v="0"/>
    <n v="1"/>
    <x v="0"/>
    <n v="0"/>
  </r>
  <r>
    <s v="EU2770"/>
    <x v="1770"/>
    <s v="Caleb Reyes"/>
    <s v="juliedonovan@hotmail.com"/>
    <x v="4"/>
    <x v="1"/>
    <d v="2024-09-27T00:00:00"/>
    <d v="2025-01-01T13:00:00"/>
    <d v="2025-01-01T14:00:00"/>
    <n v="60"/>
    <s v="Tablet"/>
    <s v="Linux"/>
    <s v="Mobile App"/>
    <s v="Quiz"/>
    <x v="4"/>
    <s v="Ethernet"/>
    <n v="390.01"/>
    <x v="173"/>
    <x v="1"/>
    <n v="3"/>
    <s v="No"/>
    <x v="0"/>
    <n v="26.91"/>
    <s v="Yes"/>
    <n v="10"/>
    <x v="27"/>
    <x v="0"/>
    <n v="1"/>
    <x v="0"/>
    <n v="1"/>
  </r>
  <r>
    <s v="EU2771"/>
    <x v="1771"/>
    <s v="Louis Jones"/>
    <s v="michaelsmith@gmail.com"/>
    <x v="1"/>
    <x v="5"/>
    <d v="2025-03-03T00:00:00"/>
    <d v="2025-01-01T14:00:00"/>
    <d v="2025-01-01T15:00:00"/>
    <n v="60"/>
    <s v="Smartphone"/>
    <s v="Android"/>
    <s v="Mobile App"/>
    <s v="Quiz"/>
    <x v="3"/>
    <s v="Ethernet"/>
    <n v="492.74"/>
    <x v="589"/>
    <x v="0"/>
    <n v="4"/>
    <s v="Yes"/>
    <x v="1"/>
    <n v="47.46"/>
    <s v="Yes"/>
    <n v="6"/>
    <x v="39"/>
    <x v="0"/>
    <n v="0"/>
    <x v="1"/>
    <n v="1"/>
  </r>
  <r>
    <s v="EU2772"/>
    <x v="1772"/>
    <s v="Paul Jensen"/>
    <s v="cruzgabriel@lewis-hall.com"/>
    <x v="0"/>
    <x v="6"/>
    <d v="2024-08-06T00:00:00"/>
    <d v="2025-01-01T08:00:00"/>
    <d v="2025-01-01T09:00:00"/>
    <n v="60"/>
    <s v="Smartphone"/>
    <s v="iOS"/>
    <s v="Web"/>
    <s v="Quiz"/>
    <x v="3"/>
    <s v="WiFi"/>
    <n v="732.03"/>
    <x v="570"/>
    <x v="0"/>
    <n v="4"/>
    <s v="Yes"/>
    <x v="0"/>
    <n v="4.0599999999999996"/>
    <s v="No"/>
    <n v="4"/>
    <x v="219"/>
    <x v="1"/>
    <n v="0"/>
    <x v="0"/>
    <n v="0"/>
  </r>
  <r>
    <s v="EU2773"/>
    <x v="1773"/>
    <s v="Linda Navarro"/>
    <s v="lisaguzman@bradley.net"/>
    <x v="0"/>
    <x v="0"/>
    <d v="2024-12-06T00:00:00"/>
    <d v="2025-01-01T12:00:00"/>
    <d v="2025-01-01T13:00:00"/>
    <n v="60"/>
    <s v="Tablet"/>
    <s v="Linux"/>
    <s v="Web"/>
    <s v="Assignment"/>
    <x v="2"/>
    <s v="4G"/>
    <n v="80.36"/>
    <x v="117"/>
    <x v="1"/>
    <n v="1"/>
    <s v="No"/>
    <x v="1"/>
    <n v="8.0399999999999991"/>
    <s v="No"/>
    <n v="2"/>
    <x v="24"/>
    <x v="5"/>
    <n v="1"/>
    <x v="1"/>
    <n v="0"/>
  </r>
  <r>
    <s v="EU2774"/>
    <x v="1774"/>
    <s v="Tristan Erickson"/>
    <s v="zacharytrujillo@hotmail.com"/>
    <x v="2"/>
    <x v="0"/>
    <d v="2025-02-22T00:00:00"/>
    <d v="2025-01-01T11:00:00"/>
    <d v="2025-01-01T13:00:00"/>
    <n v="120"/>
    <s v="Laptop"/>
    <s v="iOS"/>
    <s v="Mobile App"/>
    <s v="Video"/>
    <x v="2"/>
    <s v="Ethernet"/>
    <n v="823.32"/>
    <x v="689"/>
    <x v="1"/>
    <n v="1"/>
    <s v="Yes"/>
    <x v="1"/>
    <n v="49.34"/>
    <s v="Yes"/>
    <n v="4"/>
    <x v="43"/>
    <x v="2"/>
    <n v="1"/>
    <x v="1"/>
    <n v="1"/>
  </r>
  <r>
    <s v="EU2775"/>
    <x v="1775"/>
    <s v="Mark Martin"/>
    <s v="dmartinez@nielsen.com"/>
    <x v="1"/>
    <x v="4"/>
    <d v="2024-09-16T00:00:00"/>
    <d v="2025-01-01T09:00:00"/>
    <d v="2025-01-01T10:00:00"/>
    <n v="60"/>
    <s v="Smartphone"/>
    <s v="Linux"/>
    <s v="Mobile App"/>
    <s v="Quiz"/>
    <x v="2"/>
    <s v="Ethernet"/>
    <n v="70.94"/>
    <x v="515"/>
    <x v="0"/>
    <n v="2"/>
    <s v="Yes"/>
    <x v="0"/>
    <n v="3.92"/>
    <s v="No"/>
    <n v="6"/>
    <x v="192"/>
    <x v="0"/>
    <n v="0"/>
    <x v="0"/>
    <n v="0"/>
  </r>
  <r>
    <s v="EU2776"/>
    <x v="1776"/>
    <s v="Rebecca Blevins"/>
    <s v="simseddie@gmail.com"/>
    <x v="0"/>
    <x v="4"/>
    <d v="2024-08-02T00:00:00"/>
    <d v="2025-01-01T10:00:00"/>
    <d v="2025-01-01T12:00:00"/>
    <n v="120"/>
    <s v="Desktop"/>
    <s v="Windows"/>
    <s v="Web"/>
    <s v="Quiz"/>
    <x v="4"/>
    <s v="4G"/>
    <n v="483.99"/>
    <x v="2"/>
    <x v="0"/>
    <n v="0"/>
    <s v="Yes"/>
    <x v="1"/>
    <n v="84.08"/>
    <s v="Yes"/>
    <n v="3"/>
    <x v="18"/>
    <x v="2"/>
    <n v="0"/>
    <x v="1"/>
    <n v="1"/>
  </r>
  <r>
    <s v="EU2777"/>
    <x v="1777"/>
    <s v="Katherine Williams"/>
    <s v="youngjudith@yahoo.com"/>
    <x v="3"/>
    <x v="4"/>
    <d v="2025-05-25T00:00:00"/>
    <d v="2025-01-01T10:00:00"/>
    <d v="2025-01-01T12:00:00"/>
    <n v="120"/>
    <s v="Laptop"/>
    <s v="iOS"/>
    <s v="Mobile App"/>
    <s v="Discussion"/>
    <x v="3"/>
    <s v="Ethernet"/>
    <n v="709.03"/>
    <x v="367"/>
    <x v="1"/>
    <n v="2"/>
    <s v="No"/>
    <x v="0"/>
    <n v="115.43"/>
    <s v="No"/>
    <n v="7"/>
    <x v="234"/>
    <x v="0"/>
    <n v="1"/>
    <x v="0"/>
    <n v="0"/>
  </r>
  <r>
    <s v="EU2778"/>
    <x v="1778"/>
    <s v="Luis Woodward"/>
    <s v="benjamin55@hotmail.com"/>
    <x v="2"/>
    <x v="1"/>
    <d v="2024-11-06T00:00:00"/>
    <d v="2025-01-01T10:00:00"/>
    <d v="2025-01-01T12:00:00"/>
    <n v="120"/>
    <s v="Desktop"/>
    <s v="iOS"/>
    <s v="Mobile App"/>
    <s v="Discussion"/>
    <x v="1"/>
    <s v="Ethernet"/>
    <n v="889.5"/>
    <x v="358"/>
    <x v="0"/>
    <n v="1"/>
    <s v="No"/>
    <x v="1"/>
    <n v="22.18"/>
    <s v="No"/>
    <n v="7"/>
    <x v="174"/>
    <x v="0"/>
    <n v="0"/>
    <x v="1"/>
    <n v="0"/>
  </r>
  <r>
    <s v="EU2779"/>
    <x v="1779"/>
    <s v="Michelle Byrd"/>
    <s v="danieldiaz@yahoo.com"/>
    <x v="3"/>
    <x v="0"/>
    <d v="2025-02-21T00:00:00"/>
    <d v="2025-01-01T13:00:00"/>
    <d v="2025-01-01T15:00:00"/>
    <n v="120"/>
    <s v="Tablet"/>
    <s v="Windows"/>
    <s v="Web"/>
    <s v="Video"/>
    <x v="4"/>
    <s v="WiFi"/>
    <n v="605.4"/>
    <x v="360"/>
    <x v="1"/>
    <n v="3"/>
    <s v="Yes"/>
    <x v="0"/>
    <n v="71.73"/>
    <s v="No"/>
    <n v="9"/>
    <x v="100"/>
    <x v="3"/>
    <n v="1"/>
    <x v="0"/>
    <n v="0"/>
  </r>
  <r>
    <s v="EU2780"/>
    <x v="1780"/>
    <s v="Shannon Elliott"/>
    <s v="rogerskurt@gmail.com"/>
    <x v="4"/>
    <x v="1"/>
    <d v="2025-06-11T00:00:00"/>
    <d v="2025-01-01T12:00:00"/>
    <d v="2025-01-01T13:00:00"/>
    <n v="60"/>
    <s v="Laptop"/>
    <s v="macOS"/>
    <s v="Web"/>
    <s v="Discussion"/>
    <x v="1"/>
    <s v="Ethernet"/>
    <n v="856.45"/>
    <x v="112"/>
    <x v="0"/>
    <n v="2"/>
    <s v="No"/>
    <x v="1"/>
    <n v="91.22"/>
    <s v="No"/>
    <n v="6"/>
    <x v="211"/>
    <x v="0"/>
    <n v="0"/>
    <x v="1"/>
    <n v="0"/>
  </r>
  <r>
    <s v="EU2781"/>
    <x v="1781"/>
    <s v="Stephanie Herrera"/>
    <s v="abrown@davis.net"/>
    <x v="1"/>
    <x v="4"/>
    <d v="2025-03-16T00:00:00"/>
    <d v="2025-01-01T09:00:00"/>
    <d v="2025-01-01T11:00:00"/>
    <n v="120"/>
    <s v="Laptop"/>
    <s v="Android"/>
    <s v="Web"/>
    <s v="Quiz"/>
    <x v="2"/>
    <s v="4G"/>
    <n v="762.67"/>
    <x v="766"/>
    <x v="0"/>
    <n v="3"/>
    <s v="Yes"/>
    <x v="0"/>
    <n v="61.41"/>
    <s v="No"/>
    <n v="7"/>
    <x v="185"/>
    <x v="1"/>
    <n v="0"/>
    <x v="0"/>
    <n v="0"/>
  </r>
  <r>
    <s v="EU2782"/>
    <x v="1782"/>
    <s v="Mary Reese"/>
    <s v="mosleyjeffery@hotmail.com"/>
    <x v="0"/>
    <x v="5"/>
    <d v="2024-10-10T00:00:00"/>
    <d v="2025-01-01T08:00:00"/>
    <d v="2025-01-01T10:00:00"/>
    <n v="120"/>
    <s v="Desktop"/>
    <s v="Linux"/>
    <s v="Mobile App"/>
    <s v="Reading Material"/>
    <x v="1"/>
    <s v="5G"/>
    <n v="972.97"/>
    <x v="790"/>
    <x v="0"/>
    <n v="4"/>
    <s v="No"/>
    <x v="1"/>
    <n v="36.159999999999997"/>
    <s v="No"/>
    <n v="7"/>
    <x v="153"/>
    <x v="4"/>
    <n v="0"/>
    <x v="1"/>
    <n v="0"/>
  </r>
  <r>
    <s v="EU2783"/>
    <x v="1783"/>
    <s v="Curtis Cummings"/>
    <s v="brandon62@coleman.com"/>
    <x v="0"/>
    <x v="2"/>
    <d v="2024-11-10T00:00:00"/>
    <d v="2025-01-01T14:00:00"/>
    <d v="2025-01-01T15:00:00"/>
    <n v="60"/>
    <s v="Tablet"/>
    <s v="Linux"/>
    <s v="Web"/>
    <s v="Discussion"/>
    <x v="0"/>
    <s v="Ethernet"/>
    <n v="898.33"/>
    <x v="376"/>
    <x v="1"/>
    <n v="4"/>
    <s v="Yes"/>
    <x v="0"/>
    <n v="51.58"/>
    <s v="No"/>
    <n v="7"/>
    <x v="39"/>
    <x v="3"/>
    <n v="1"/>
    <x v="0"/>
    <n v="0"/>
  </r>
  <r>
    <s v="EU2784"/>
    <x v="1784"/>
    <s v="Sharon Carroll"/>
    <s v="stephenmcintosh@gmail.com"/>
    <x v="3"/>
    <x v="1"/>
    <d v="2025-04-15T00:00:00"/>
    <d v="2025-01-01T11:00:00"/>
    <d v="2025-01-01T13:00:00"/>
    <n v="120"/>
    <s v="Smartphone"/>
    <s v="iOS"/>
    <s v="Mobile App"/>
    <s v="Reading Material"/>
    <x v="1"/>
    <s v="5G"/>
    <n v="552.76"/>
    <x v="242"/>
    <x v="1"/>
    <n v="4"/>
    <s v="No"/>
    <x v="1"/>
    <n v="1.17"/>
    <s v="No"/>
    <n v="10"/>
    <x v="97"/>
    <x v="4"/>
    <n v="1"/>
    <x v="1"/>
    <n v="0"/>
  </r>
  <r>
    <s v="EU2785"/>
    <x v="1785"/>
    <s v="Eric Craig"/>
    <s v="john43@henderson-wade.com"/>
    <x v="2"/>
    <x v="3"/>
    <d v="2025-02-14T00:00:00"/>
    <d v="2025-01-01T08:00:00"/>
    <d v="2025-01-01T09:00:00"/>
    <n v="60"/>
    <s v="Laptop"/>
    <s v="iOS"/>
    <s v="Web"/>
    <s v="Discussion"/>
    <x v="0"/>
    <s v="5G"/>
    <n v="81.3"/>
    <x v="677"/>
    <x v="0"/>
    <n v="4"/>
    <s v="No"/>
    <x v="1"/>
    <n v="45.97"/>
    <s v="No"/>
    <n v="5"/>
    <x v="188"/>
    <x v="5"/>
    <n v="0"/>
    <x v="1"/>
    <n v="0"/>
  </r>
  <r>
    <s v="EU2786"/>
    <x v="1786"/>
    <s v="Cassie Jones"/>
    <s v="joshua32@ward.info"/>
    <x v="1"/>
    <x v="0"/>
    <d v="2025-07-09T00:00:00"/>
    <d v="2025-01-01T08:00:00"/>
    <d v="2025-01-01T10:00:00"/>
    <n v="120"/>
    <s v="Desktop"/>
    <s v="Windows"/>
    <s v="Mobile App"/>
    <s v="Quiz"/>
    <x v="1"/>
    <s v="WiFi"/>
    <n v="705.72"/>
    <x v="520"/>
    <x v="1"/>
    <n v="0"/>
    <s v="Yes"/>
    <x v="0"/>
    <n v="97.74"/>
    <s v="Yes"/>
    <n v="1"/>
    <x v="11"/>
    <x v="1"/>
    <n v="1"/>
    <x v="0"/>
    <n v="1"/>
  </r>
  <r>
    <s v="EU2787"/>
    <x v="1787"/>
    <s v="Richard Johnson"/>
    <s v="williamrodriguez@gmail.com"/>
    <x v="1"/>
    <x v="5"/>
    <d v="2025-05-29T00:00:00"/>
    <d v="2025-01-01T13:00:00"/>
    <d v="2025-01-01T15:00:00"/>
    <n v="120"/>
    <s v="Desktop"/>
    <s v="Windows"/>
    <s v="Web"/>
    <s v="Video"/>
    <x v="2"/>
    <s v="WiFi"/>
    <n v="799.65"/>
    <x v="303"/>
    <x v="0"/>
    <n v="4"/>
    <s v="Yes"/>
    <x v="1"/>
    <n v="84.46"/>
    <s v="No"/>
    <n v="5"/>
    <x v="71"/>
    <x v="0"/>
    <n v="0"/>
    <x v="1"/>
    <n v="0"/>
  </r>
  <r>
    <s v="EU2788"/>
    <x v="1788"/>
    <s v="Michelle Barnett"/>
    <s v="clarkmargaret@gmail.com"/>
    <x v="4"/>
    <x v="4"/>
    <d v="2024-10-05T00:00:00"/>
    <d v="2025-01-01T10:00:00"/>
    <d v="2025-01-01T12:00:00"/>
    <n v="120"/>
    <s v="Laptop"/>
    <s v="Android"/>
    <s v="Mobile App"/>
    <s v="Reading Material"/>
    <x v="2"/>
    <s v="4G"/>
    <n v="65.55"/>
    <x v="89"/>
    <x v="1"/>
    <n v="0"/>
    <s v="No"/>
    <x v="0"/>
    <n v="60.5"/>
    <s v="No"/>
    <n v="5"/>
    <x v="214"/>
    <x v="0"/>
    <n v="1"/>
    <x v="0"/>
    <n v="0"/>
  </r>
  <r>
    <s v="EU2789"/>
    <x v="1789"/>
    <s v="Thomas King"/>
    <s v="justinchapman@zuniga-king.com"/>
    <x v="0"/>
    <x v="1"/>
    <d v="2025-04-12T00:00:00"/>
    <d v="2025-01-01T09:00:00"/>
    <d v="2025-01-01T10:00:00"/>
    <n v="60"/>
    <s v="Desktop"/>
    <s v="Windows"/>
    <s v="Web"/>
    <s v="Quiz"/>
    <x v="2"/>
    <s v="Ethernet"/>
    <n v="65.05"/>
    <x v="419"/>
    <x v="1"/>
    <n v="0"/>
    <s v="Yes"/>
    <x v="0"/>
    <n v="37.42"/>
    <s v="No"/>
    <n v="9"/>
    <x v="114"/>
    <x v="0"/>
    <n v="1"/>
    <x v="0"/>
    <n v="0"/>
  </r>
  <r>
    <s v="EU2790"/>
    <x v="1790"/>
    <s v="Brandi Boyle"/>
    <s v="townsendmichael@turner-sandoval.com"/>
    <x v="0"/>
    <x v="0"/>
    <d v="2024-10-12T00:00:00"/>
    <d v="2025-01-01T10:00:00"/>
    <d v="2025-01-01T11:00:00"/>
    <n v="60"/>
    <s v="Laptop"/>
    <s v="iOS"/>
    <s v="Web"/>
    <s v="Discussion"/>
    <x v="0"/>
    <s v="4G"/>
    <n v="959.63"/>
    <x v="89"/>
    <x v="1"/>
    <n v="2"/>
    <s v="Yes"/>
    <x v="0"/>
    <n v="73.31"/>
    <s v="Yes"/>
    <n v="9"/>
    <x v="170"/>
    <x v="0"/>
    <n v="1"/>
    <x v="0"/>
    <n v="1"/>
  </r>
  <r>
    <s v="EU2791"/>
    <x v="1791"/>
    <s v="Sarah Ramos"/>
    <s v="brownmark@yahoo.com"/>
    <x v="0"/>
    <x v="1"/>
    <d v="2024-07-21T00:00:00"/>
    <d v="2025-01-01T14:00:00"/>
    <d v="2025-01-01T15:00:00"/>
    <n v="60"/>
    <s v="Desktop"/>
    <s v="Android"/>
    <s v="Web"/>
    <s v="Video"/>
    <x v="4"/>
    <s v="WiFi"/>
    <n v="408.4"/>
    <x v="265"/>
    <x v="0"/>
    <n v="1"/>
    <s v="Yes"/>
    <x v="0"/>
    <n v="95.13"/>
    <s v="Yes"/>
    <n v="0"/>
    <x v="154"/>
    <x v="4"/>
    <n v="0"/>
    <x v="0"/>
    <n v="1"/>
  </r>
  <r>
    <s v="EU2792"/>
    <x v="1792"/>
    <s v="Kerri Martinez"/>
    <s v="hannahmora@vasquez.net"/>
    <x v="0"/>
    <x v="1"/>
    <d v="2025-04-21T00:00:00"/>
    <d v="2025-01-01T14:00:00"/>
    <d v="2025-01-01T16:00:00"/>
    <n v="120"/>
    <s v="Laptop"/>
    <s v="iOS"/>
    <s v="Mobile App"/>
    <s v="Discussion"/>
    <x v="0"/>
    <s v="WiFi"/>
    <n v="118.57"/>
    <x v="791"/>
    <x v="1"/>
    <n v="0"/>
    <s v="No"/>
    <x v="0"/>
    <n v="13.73"/>
    <s v="Yes"/>
    <n v="2"/>
    <x v="151"/>
    <x v="5"/>
    <n v="1"/>
    <x v="0"/>
    <n v="1"/>
  </r>
  <r>
    <s v="EU2793"/>
    <x v="1793"/>
    <s v="Alexander Hunt"/>
    <s v="michaelpitts@oliver-johnson.com"/>
    <x v="0"/>
    <x v="1"/>
    <d v="2025-03-02T00:00:00"/>
    <d v="2025-01-01T11:00:00"/>
    <d v="2025-01-01T12:00:00"/>
    <n v="60"/>
    <s v="Smartphone"/>
    <s v="macOS"/>
    <s v="Mobile App"/>
    <s v="Assignment"/>
    <x v="0"/>
    <s v="4G"/>
    <n v="326.41000000000003"/>
    <x v="286"/>
    <x v="1"/>
    <n v="1"/>
    <s v="Yes"/>
    <x v="1"/>
    <n v="6.5"/>
    <s v="Yes"/>
    <n v="9"/>
    <x v="63"/>
    <x v="4"/>
    <n v="1"/>
    <x v="1"/>
    <n v="1"/>
  </r>
  <r>
    <s v="EU2794"/>
    <x v="1794"/>
    <s v="Steven Perry"/>
    <s v="teresa22@yahoo.com"/>
    <x v="3"/>
    <x v="6"/>
    <d v="2024-07-26T00:00:00"/>
    <d v="2025-01-01T13:00:00"/>
    <d v="2025-01-01T15:00:00"/>
    <n v="120"/>
    <s v="Laptop"/>
    <s v="macOS"/>
    <s v="Web"/>
    <s v="Assignment"/>
    <x v="3"/>
    <s v="WiFi"/>
    <n v="255.87"/>
    <x v="53"/>
    <x v="0"/>
    <n v="0"/>
    <s v="No"/>
    <x v="1"/>
    <n v="47.3"/>
    <s v="No"/>
    <n v="1"/>
    <x v="127"/>
    <x v="2"/>
    <n v="0"/>
    <x v="1"/>
    <n v="0"/>
  </r>
  <r>
    <s v="EU2795"/>
    <x v="1795"/>
    <s v="James Petty"/>
    <s v="jennalarson@yahoo.com"/>
    <x v="1"/>
    <x v="0"/>
    <d v="2024-12-17T00:00:00"/>
    <d v="2025-01-01T09:00:00"/>
    <d v="2025-01-01T10:00:00"/>
    <n v="60"/>
    <s v="Smartphone"/>
    <s v="Android"/>
    <s v="Web"/>
    <s v="Assignment"/>
    <x v="3"/>
    <s v="5G"/>
    <n v="250.97"/>
    <x v="362"/>
    <x v="0"/>
    <n v="1"/>
    <s v="No"/>
    <x v="0"/>
    <n v="85.02"/>
    <s v="No"/>
    <n v="1"/>
    <x v="169"/>
    <x v="0"/>
    <n v="0"/>
    <x v="0"/>
    <n v="0"/>
  </r>
  <r>
    <s v="EU2796"/>
    <x v="1796"/>
    <s v="Jeffery Jones"/>
    <s v="denise06@hancock.com"/>
    <x v="3"/>
    <x v="5"/>
    <d v="2025-06-03T00:00:00"/>
    <d v="2025-01-01T14:00:00"/>
    <d v="2025-01-01T16:00:00"/>
    <n v="120"/>
    <s v="Desktop"/>
    <s v="iOS"/>
    <s v="Mobile App"/>
    <s v="Discussion"/>
    <x v="4"/>
    <s v="5G"/>
    <n v="277.61"/>
    <x v="340"/>
    <x v="0"/>
    <n v="3"/>
    <s v="No"/>
    <x v="0"/>
    <n v="91.97"/>
    <s v="Yes"/>
    <n v="1"/>
    <x v="82"/>
    <x v="2"/>
    <n v="0"/>
    <x v="0"/>
    <n v="1"/>
  </r>
  <r>
    <s v="EU2797"/>
    <x v="1797"/>
    <s v="Ann Patrick"/>
    <s v="natalie59@hotmail.com"/>
    <x v="0"/>
    <x v="0"/>
    <d v="2025-02-01T00:00:00"/>
    <d v="2025-01-01T08:00:00"/>
    <d v="2025-01-01T09:00:00"/>
    <n v="60"/>
    <s v="Laptop"/>
    <s v="Linux"/>
    <s v="Mobile App"/>
    <s v="Assignment"/>
    <x v="3"/>
    <s v="Ethernet"/>
    <n v="847.34"/>
    <x v="16"/>
    <x v="0"/>
    <n v="4"/>
    <s v="No"/>
    <x v="1"/>
    <n v="108.06"/>
    <s v="Yes"/>
    <n v="4"/>
    <x v="18"/>
    <x v="0"/>
    <n v="0"/>
    <x v="1"/>
    <n v="1"/>
  </r>
  <r>
    <s v="EU2798"/>
    <x v="1798"/>
    <s v="Scott Hansen"/>
    <s v="robertsonbenjamin@hotmail.com"/>
    <x v="2"/>
    <x v="5"/>
    <d v="2024-10-16T00:00:00"/>
    <d v="2025-01-01T10:00:00"/>
    <d v="2025-01-01T11:00:00"/>
    <n v="60"/>
    <s v="Tablet"/>
    <s v="macOS"/>
    <s v="Mobile App"/>
    <s v="Assignment"/>
    <x v="1"/>
    <s v="Ethernet"/>
    <n v="59.56"/>
    <x v="129"/>
    <x v="0"/>
    <n v="5"/>
    <s v="No"/>
    <x v="1"/>
    <n v="106.2"/>
    <s v="No"/>
    <n v="1"/>
    <x v="170"/>
    <x v="2"/>
    <n v="0"/>
    <x v="1"/>
    <n v="0"/>
  </r>
  <r>
    <s v="EU2799"/>
    <x v="1799"/>
    <s v="Jennifer Hickman"/>
    <s v="fbeltran@richard-johnson.net"/>
    <x v="0"/>
    <x v="0"/>
    <d v="2024-09-26T00:00:00"/>
    <d v="2025-01-01T08:00:00"/>
    <d v="2025-01-01T10:00:00"/>
    <n v="120"/>
    <s v="Smartphone"/>
    <s v="iOS"/>
    <s v="Mobile App"/>
    <s v="Discussion"/>
    <x v="2"/>
    <s v="4G"/>
    <n v="569.72"/>
    <x v="792"/>
    <x v="1"/>
    <n v="3"/>
    <s v="Yes"/>
    <x v="0"/>
    <n v="19.940000000000001"/>
    <s v="Yes"/>
    <n v="5"/>
    <x v="45"/>
    <x v="0"/>
    <n v="1"/>
    <x v="0"/>
    <n v="1"/>
  </r>
  <r>
    <s v="EU2800"/>
    <x v="1800"/>
    <s v="Kevin Johnson"/>
    <s v="uramos@jackson-bailey.org"/>
    <x v="2"/>
    <x v="0"/>
    <d v="2024-08-27T00:00:00"/>
    <d v="2025-01-01T13:00:00"/>
    <d v="2025-01-01T15:00:00"/>
    <n v="120"/>
    <s v="Laptop"/>
    <s v="Android"/>
    <s v="Mobile App"/>
    <s v="Assignment"/>
    <x v="4"/>
    <s v="WiFi"/>
    <n v="608.79"/>
    <x v="96"/>
    <x v="1"/>
    <n v="2"/>
    <s v="Yes"/>
    <x v="1"/>
    <n v="58.18"/>
    <s v="Yes"/>
    <n v="9"/>
    <x v="14"/>
    <x v="0"/>
    <n v="1"/>
    <x v="1"/>
    <n v="1"/>
  </r>
  <r>
    <s v="EU2801"/>
    <x v="1801"/>
    <s v="Travis Patel"/>
    <s v="eburns@hotmail.com"/>
    <x v="3"/>
    <x v="3"/>
    <d v="2024-11-23T00:00:00"/>
    <d v="2025-01-01T11:00:00"/>
    <d v="2025-01-01T12:00:00"/>
    <n v="60"/>
    <s v="Desktop"/>
    <s v="Windows"/>
    <s v="Mobile App"/>
    <s v="Quiz"/>
    <x v="1"/>
    <s v="Ethernet"/>
    <n v="688.48"/>
    <x v="62"/>
    <x v="0"/>
    <n v="0"/>
    <s v="No"/>
    <x v="0"/>
    <n v="88.76"/>
    <s v="Yes"/>
    <n v="6"/>
    <x v="48"/>
    <x v="2"/>
    <n v="0"/>
    <x v="0"/>
    <n v="1"/>
  </r>
  <r>
    <s v="EU2802"/>
    <x v="1802"/>
    <s v="Rebecca West"/>
    <s v="jacksonmonica@hotmail.com"/>
    <x v="3"/>
    <x v="4"/>
    <d v="2024-10-18T00:00:00"/>
    <d v="2025-01-01T13:00:00"/>
    <d v="2025-01-01T14:00:00"/>
    <n v="60"/>
    <s v="Desktop"/>
    <s v="iOS"/>
    <s v="Web"/>
    <s v="Quiz"/>
    <x v="0"/>
    <s v="5G"/>
    <n v="69.06"/>
    <x v="166"/>
    <x v="1"/>
    <n v="3"/>
    <s v="No"/>
    <x v="0"/>
    <n v="60.7"/>
    <s v="Yes"/>
    <n v="8"/>
    <x v="67"/>
    <x v="0"/>
    <n v="1"/>
    <x v="0"/>
    <n v="1"/>
  </r>
  <r>
    <s v="EU2803"/>
    <x v="1803"/>
    <s v="Lauren Wells"/>
    <s v="millerdebbie@ross.com"/>
    <x v="1"/>
    <x v="4"/>
    <d v="2025-05-26T00:00:00"/>
    <d v="2025-01-01T12:00:00"/>
    <d v="2025-01-01T14:00:00"/>
    <n v="120"/>
    <s v="Tablet"/>
    <s v="Android"/>
    <s v="Mobile App"/>
    <s v="Video"/>
    <x v="4"/>
    <s v="Ethernet"/>
    <n v="665.2"/>
    <x v="658"/>
    <x v="0"/>
    <n v="2"/>
    <s v="No"/>
    <x v="1"/>
    <n v="85.24"/>
    <s v="No"/>
    <n v="7"/>
    <x v="238"/>
    <x v="2"/>
    <n v="0"/>
    <x v="1"/>
    <n v="0"/>
  </r>
  <r>
    <s v="EU2804"/>
    <x v="1804"/>
    <s v="Jennifer Mays"/>
    <s v="pknight@lowe.info"/>
    <x v="2"/>
    <x v="0"/>
    <d v="2025-06-18T00:00:00"/>
    <d v="2025-01-01T11:00:00"/>
    <d v="2025-01-01T13:00:00"/>
    <n v="120"/>
    <s v="Smartphone"/>
    <s v="Windows"/>
    <s v="Mobile App"/>
    <s v="Quiz"/>
    <x v="3"/>
    <s v="Ethernet"/>
    <n v="950.92"/>
    <x v="523"/>
    <x v="1"/>
    <n v="4"/>
    <s v="Yes"/>
    <x v="1"/>
    <n v="87.14"/>
    <s v="No"/>
    <n v="5"/>
    <x v="237"/>
    <x v="5"/>
    <n v="1"/>
    <x v="1"/>
    <n v="0"/>
  </r>
  <r>
    <s v="EU2805"/>
    <x v="1805"/>
    <s v="Stuart Smith"/>
    <s v="zmorales@arroyo-fisher.com"/>
    <x v="3"/>
    <x v="3"/>
    <d v="2025-03-30T00:00:00"/>
    <d v="2025-01-01T13:00:00"/>
    <d v="2025-01-01T14:00:00"/>
    <n v="60"/>
    <s v="Smartphone"/>
    <s v="Windows"/>
    <s v="Mobile App"/>
    <s v="Discussion"/>
    <x v="2"/>
    <s v="4G"/>
    <n v="171.79"/>
    <x v="305"/>
    <x v="0"/>
    <n v="0"/>
    <s v="Yes"/>
    <x v="0"/>
    <n v="88.98"/>
    <s v="Yes"/>
    <n v="5"/>
    <x v="241"/>
    <x v="0"/>
    <n v="0"/>
    <x v="0"/>
    <n v="1"/>
  </r>
  <r>
    <s v="EU2806"/>
    <x v="1806"/>
    <s v="Wendy Logan"/>
    <s v="isaiah00@beltran.net"/>
    <x v="2"/>
    <x v="3"/>
    <d v="2024-10-07T00:00:00"/>
    <d v="2025-01-01T09:00:00"/>
    <d v="2025-01-01T11:00:00"/>
    <n v="120"/>
    <s v="Laptop"/>
    <s v="Linux"/>
    <s v="Mobile App"/>
    <s v="Reading Material"/>
    <x v="0"/>
    <s v="5G"/>
    <n v="329.84"/>
    <x v="241"/>
    <x v="1"/>
    <n v="4"/>
    <s v="No"/>
    <x v="0"/>
    <n v="66.760000000000005"/>
    <s v="No"/>
    <n v="1"/>
    <x v="77"/>
    <x v="0"/>
    <n v="1"/>
    <x v="0"/>
    <n v="0"/>
  </r>
  <r>
    <s v="EU2807"/>
    <x v="1807"/>
    <s v="Nicole Howard"/>
    <s v="cookcarolyn@hotmail.com"/>
    <x v="2"/>
    <x v="4"/>
    <d v="2024-11-17T00:00:00"/>
    <d v="2025-01-01T12:00:00"/>
    <d v="2025-01-01T14:00:00"/>
    <n v="120"/>
    <s v="Smartphone"/>
    <s v="Windows"/>
    <s v="Web"/>
    <s v="Video"/>
    <x v="4"/>
    <s v="WiFi"/>
    <n v="159.15"/>
    <x v="86"/>
    <x v="0"/>
    <n v="4"/>
    <s v="No"/>
    <x v="1"/>
    <n v="117.6"/>
    <s v="No"/>
    <n v="7"/>
    <x v="95"/>
    <x v="0"/>
    <n v="0"/>
    <x v="1"/>
    <n v="0"/>
  </r>
  <r>
    <s v="EU2808"/>
    <x v="1808"/>
    <s v="Jerry Tate"/>
    <s v="kyle37@gmail.com"/>
    <x v="0"/>
    <x v="6"/>
    <d v="2025-02-24T00:00:00"/>
    <d v="2025-01-01T13:00:00"/>
    <d v="2025-01-01T15:00:00"/>
    <n v="120"/>
    <s v="Laptop"/>
    <s v="Windows"/>
    <s v="Mobile App"/>
    <s v="Reading Material"/>
    <x v="1"/>
    <s v="5G"/>
    <n v="559.48"/>
    <x v="499"/>
    <x v="0"/>
    <n v="4"/>
    <s v="No"/>
    <x v="0"/>
    <n v="6.99"/>
    <s v="Yes"/>
    <n v="5"/>
    <x v="17"/>
    <x v="1"/>
    <n v="0"/>
    <x v="0"/>
    <n v="1"/>
  </r>
  <r>
    <s v="EU2809"/>
    <x v="1809"/>
    <s v="Jennifer Howard"/>
    <s v="harold40@owens.com"/>
    <x v="4"/>
    <x v="3"/>
    <d v="2024-10-17T00:00:00"/>
    <d v="2025-01-01T08:00:00"/>
    <d v="2025-01-01T10:00:00"/>
    <n v="120"/>
    <s v="Laptop"/>
    <s v="macOS"/>
    <s v="Web"/>
    <s v="Quiz"/>
    <x v="0"/>
    <s v="WiFi"/>
    <n v="916.78"/>
    <x v="534"/>
    <x v="1"/>
    <n v="2"/>
    <s v="No"/>
    <x v="1"/>
    <n v="93.42"/>
    <s v="No"/>
    <n v="6"/>
    <x v="170"/>
    <x v="3"/>
    <n v="1"/>
    <x v="1"/>
    <n v="0"/>
  </r>
  <r>
    <s v="EU2810"/>
    <x v="1810"/>
    <s v="Mr. Joshua Gibson"/>
    <s v="wilsonjeffrey@graham.com"/>
    <x v="2"/>
    <x v="6"/>
    <d v="2024-11-07T00:00:00"/>
    <d v="2025-01-01T12:00:00"/>
    <d v="2025-01-01T13:00:00"/>
    <n v="60"/>
    <s v="Smartphone"/>
    <s v="macOS"/>
    <s v="Mobile App"/>
    <s v="Discussion"/>
    <x v="1"/>
    <s v="5G"/>
    <n v="280.05"/>
    <x v="644"/>
    <x v="1"/>
    <n v="1"/>
    <s v="Yes"/>
    <x v="1"/>
    <n v="75.150000000000006"/>
    <s v="No"/>
    <n v="4"/>
    <x v="148"/>
    <x v="4"/>
    <n v="1"/>
    <x v="1"/>
    <n v="0"/>
  </r>
  <r>
    <s v="EU2811"/>
    <x v="1811"/>
    <s v="Michelle Tran"/>
    <s v="changnicole@hotmail.com"/>
    <x v="3"/>
    <x v="3"/>
    <d v="2025-04-12T00:00:00"/>
    <d v="2025-01-01T14:00:00"/>
    <d v="2025-01-01T16:00:00"/>
    <n v="120"/>
    <s v="Tablet"/>
    <s v="iOS"/>
    <s v="Web"/>
    <s v="Quiz"/>
    <x v="3"/>
    <s v="5G"/>
    <n v="211.11"/>
    <x v="705"/>
    <x v="0"/>
    <n v="2"/>
    <s v="No"/>
    <x v="0"/>
    <n v="109.6"/>
    <s v="Yes"/>
    <n v="5"/>
    <x v="50"/>
    <x v="1"/>
    <n v="0"/>
    <x v="0"/>
    <n v="1"/>
  </r>
  <r>
    <s v="EU2812"/>
    <x v="1812"/>
    <s v="John Gutierrez"/>
    <s v="josephharris@vargas.com"/>
    <x v="4"/>
    <x v="3"/>
    <d v="2025-02-24T00:00:00"/>
    <d v="2025-01-01T13:00:00"/>
    <d v="2025-01-01T15:00:00"/>
    <n v="120"/>
    <s v="Smartphone"/>
    <s v="macOS"/>
    <s v="Mobile App"/>
    <s v="Reading Material"/>
    <x v="2"/>
    <s v="5G"/>
    <n v="723.55"/>
    <x v="38"/>
    <x v="1"/>
    <n v="1"/>
    <s v="No"/>
    <x v="1"/>
    <n v="10.16"/>
    <s v="Yes"/>
    <n v="6"/>
    <x v="126"/>
    <x v="0"/>
    <n v="1"/>
    <x v="1"/>
    <n v="1"/>
  </r>
  <r>
    <s v="EU2813"/>
    <x v="1813"/>
    <s v="Anthony Ferguson"/>
    <s v="kevinmoran@rivera-chapman.com"/>
    <x v="1"/>
    <x v="3"/>
    <d v="2025-02-12T00:00:00"/>
    <d v="2025-01-01T10:00:00"/>
    <d v="2025-01-01T11:00:00"/>
    <n v="60"/>
    <s v="Desktop"/>
    <s v="iOS"/>
    <s v="Mobile App"/>
    <s v="Discussion"/>
    <x v="4"/>
    <s v="WiFi"/>
    <n v="496.16"/>
    <x v="694"/>
    <x v="0"/>
    <n v="5"/>
    <s v="No"/>
    <x v="0"/>
    <n v="99.08"/>
    <s v="No"/>
    <n v="3"/>
    <x v="189"/>
    <x v="0"/>
    <n v="0"/>
    <x v="0"/>
    <n v="0"/>
  </r>
  <r>
    <s v="EU2814"/>
    <x v="1814"/>
    <s v="Gregory Jones"/>
    <s v="vlopez@hotmail.com"/>
    <x v="1"/>
    <x v="1"/>
    <d v="2025-05-06T00:00:00"/>
    <d v="2025-01-01T08:00:00"/>
    <d v="2025-01-01T09:00:00"/>
    <n v="60"/>
    <s v="Smartphone"/>
    <s v="Windows"/>
    <s v="Mobile App"/>
    <s v="Assignment"/>
    <x v="1"/>
    <s v="Ethernet"/>
    <n v="282.83"/>
    <x v="162"/>
    <x v="1"/>
    <n v="4"/>
    <s v="No"/>
    <x v="0"/>
    <n v="89.69"/>
    <s v="Yes"/>
    <n v="0"/>
    <x v="212"/>
    <x v="0"/>
    <n v="1"/>
    <x v="0"/>
    <n v="1"/>
  </r>
  <r>
    <s v="EU2815"/>
    <x v="1815"/>
    <s v="Timothy Murphy"/>
    <s v="rvalencia@yahoo.com"/>
    <x v="0"/>
    <x v="3"/>
    <d v="2025-04-13T00:00:00"/>
    <d v="2025-01-01T13:00:00"/>
    <d v="2025-01-01T15:00:00"/>
    <n v="120"/>
    <s v="Tablet"/>
    <s v="Linux"/>
    <s v="Mobile App"/>
    <s v="Quiz"/>
    <x v="4"/>
    <s v="4G"/>
    <n v="446.33"/>
    <x v="645"/>
    <x v="1"/>
    <n v="3"/>
    <s v="No"/>
    <x v="0"/>
    <n v="95.58"/>
    <s v="Yes"/>
    <n v="4"/>
    <x v="40"/>
    <x v="0"/>
    <n v="1"/>
    <x v="0"/>
    <n v="1"/>
  </r>
  <r>
    <s v="EU2816"/>
    <x v="1816"/>
    <s v="Jennifer Owens"/>
    <s v="jamesshannon@gmail.com"/>
    <x v="3"/>
    <x v="3"/>
    <d v="2025-05-13T00:00:00"/>
    <d v="2025-01-01T13:00:00"/>
    <d v="2025-01-01T15:00:00"/>
    <n v="120"/>
    <s v="Tablet"/>
    <s v="Windows"/>
    <s v="Web"/>
    <s v="Assignment"/>
    <x v="1"/>
    <s v="4G"/>
    <n v="341.9"/>
    <x v="80"/>
    <x v="1"/>
    <n v="1"/>
    <s v="Yes"/>
    <x v="1"/>
    <n v="13.65"/>
    <s v="No"/>
    <n v="6"/>
    <x v="40"/>
    <x v="4"/>
    <n v="1"/>
    <x v="1"/>
    <n v="0"/>
  </r>
  <r>
    <s v="EU2817"/>
    <x v="1817"/>
    <s v="Jennifer Anderson"/>
    <s v="joannjohnson@yahoo.com"/>
    <x v="2"/>
    <x v="6"/>
    <d v="2024-09-22T00:00:00"/>
    <d v="2025-01-01T12:00:00"/>
    <d v="2025-01-01T13:00:00"/>
    <n v="60"/>
    <s v="Laptop"/>
    <s v="Windows"/>
    <s v="Web"/>
    <s v="Quiz"/>
    <x v="0"/>
    <s v="4G"/>
    <n v="523.20000000000005"/>
    <x v="348"/>
    <x v="1"/>
    <n v="1"/>
    <s v="Yes"/>
    <x v="0"/>
    <n v="89.41"/>
    <s v="No"/>
    <n v="4"/>
    <x v="18"/>
    <x v="0"/>
    <n v="1"/>
    <x v="0"/>
    <n v="0"/>
  </r>
  <r>
    <s v="EU2818"/>
    <x v="1818"/>
    <s v="Kevin Schneider"/>
    <s v="adamhicks@yang-love.info"/>
    <x v="3"/>
    <x v="4"/>
    <d v="2024-10-17T00:00:00"/>
    <d v="2025-01-01T11:00:00"/>
    <d v="2025-01-01T13:00:00"/>
    <n v="120"/>
    <s v="Desktop"/>
    <s v="Windows"/>
    <s v="Mobile App"/>
    <s v="Reading Material"/>
    <x v="1"/>
    <s v="4G"/>
    <n v="160.08000000000001"/>
    <x v="34"/>
    <x v="1"/>
    <n v="2"/>
    <s v="No"/>
    <x v="1"/>
    <n v="64.150000000000006"/>
    <s v="Yes"/>
    <n v="0"/>
    <x v="32"/>
    <x v="4"/>
    <n v="1"/>
    <x v="1"/>
    <n v="1"/>
  </r>
  <r>
    <s v="EU2819"/>
    <x v="1819"/>
    <s v="Andrea Benjamin"/>
    <s v="kenneth37@yahoo.com"/>
    <x v="0"/>
    <x v="0"/>
    <d v="2025-03-11T00:00:00"/>
    <d v="2025-01-01T14:00:00"/>
    <d v="2025-01-01T15:00:00"/>
    <n v="60"/>
    <s v="Laptop"/>
    <s v="iOS"/>
    <s v="Web"/>
    <s v="Quiz"/>
    <x v="0"/>
    <s v="Ethernet"/>
    <n v="157.51"/>
    <x v="276"/>
    <x v="1"/>
    <n v="4"/>
    <s v="No"/>
    <x v="1"/>
    <n v="16.059999999999999"/>
    <s v="No"/>
    <n v="1"/>
    <x v="173"/>
    <x v="1"/>
    <n v="1"/>
    <x v="1"/>
    <n v="0"/>
  </r>
  <r>
    <s v="EU2820"/>
    <x v="1820"/>
    <s v="David Wilson"/>
    <s v="elee@hotmail.com"/>
    <x v="0"/>
    <x v="2"/>
    <d v="2024-09-16T00:00:00"/>
    <d v="2025-01-01T12:00:00"/>
    <d v="2025-01-01T14:00:00"/>
    <n v="120"/>
    <s v="Desktop"/>
    <s v="iOS"/>
    <s v="Mobile App"/>
    <s v="Discussion"/>
    <x v="3"/>
    <s v="Ethernet"/>
    <n v="222.41"/>
    <x v="21"/>
    <x v="1"/>
    <n v="2"/>
    <s v="Yes"/>
    <x v="1"/>
    <n v="85.34"/>
    <s v="No"/>
    <n v="5"/>
    <x v="234"/>
    <x v="4"/>
    <n v="1"/>
    <x v="1"/>
    <n v="0"/>
  </r>
  <r>
    <s v="EU2821"/>
    <x v="1821"/>
    <s v="Gabrielle Watkins"/>
    <s v="tammy45@gmail.com"/>
    <x v="1"/>
    <x v="2"/>
    <d v="2025-03-22T00:00:00"/>
    <d v="2025-01-01T09:00:00"/>
    <d v="2025-01-01T10:00:00"/>
    <n v="60"/>
    <s v="Tablet"/>
    <s v="macOS"/>
    <s v="Web"/>
    <s v="Discussion"/>
    <x v="1"/>
    <s v="5G"/>
    <n v="479.94"/>
    <x v="793"/>
    <x v="0"/>
    <n v="4"/>
    <s v="Yes"/>
    <x v="0"/>
    <n v="106.12"/>
    <s v="Yes"/>
    <n v="3"/>
    <x v="212"/>
    <x v="2"/>
    <n v="0"/>
    <x v="0"/>
    <n v="1"/>
  </r>
  <r>
    <s v="EU2822"/>
    <x v="1822"/>
    <s v="Shannon Johnson"/>
    <s v="william57@gmail.com"/>
    <x v="1"/>
    <x v="1"/>
    <d v="2025-04-16T00:00:00"/>
    <d v="2025-01-01T08:00:00"/>
    <d v="2025-01-01T09:00:00"/>
    <n v="60"/>
    <s v="Smartphone"/>
    <s v="iOS"/>
    <s v="Web"/>
    <s v="Discussion"/>
    <x v="3"/>
    <s v="5G"/>
    <n v="790.6"/>
    <x v="157"/>
    <x v="1"/>
    <n v="3"/>
    <s v="Yes"/>
    <x v="0"/>
    <n v="25.2"/>
    <s v="Yes"/>
    <n v="4"/>
    <x v="42"/>
    <x v="1"/>
    <n v="1"/>
    <x v="0"/>
    <n v="1"/>
  </r>
  <r>
    <s v="EU2823"/>
    <x v="1823"/>
    <s v="Maria Jenkins"/>
    <s v="doughertybenjamin@gmail.com"/>
    <x v="1"/>
    <x v="1"/>
    <d v="2025-01-29T00:00:00"/>
    <d v="2025-01-01T14:00:00"/>
    <d v="2025-01-01T15:00:00"/>
    <n v="60"/>
    <s v="Smartphone"/>
    <s v="Windows"/>
    <s v="Mobile App"/>
    <s v="Video"/>
    <x v="2"/>
    <s v="4G"/>
    <n v="393.32"/>
    <x v="564"/>
    <x v="0"/>
    <n v="0"/>
    <s v="Yes"/>
    <x v="0"/>
    <n v="87.34"/>
    <s v="No"/>
    <n v="6"/>
    <x v="163"/>
    <x v="2"/>
    <n v="0"/>
    <x v="0"/>
    <n v="0"/>
  </r>
  <r>
    <s v="EU2824"/>
    <x v="1824"/>
    <s v="Gregory Shaw"/>
    <s v="hjackson@morris.com"/>
    <x v="4"/>
    <x v="3"/>
    <d v="2025-04-18T00:00:00"/>
    <d v="2025-01-01T12:00:00"/>
    <d v="2025-01-01T13:00:00"/>
    <n v="60"/>
    <s v="Tablet"/>
    <s v="macOS"/>
    <s v="Web"/>
    <s v="Assignment"/>
    <x v="0"/>
    <s v="WiFi"/>
    <n v="248.24"/>
    <x v="722"/>
    <x v="0"/>
    <n v="1"/>
    <s v="No"/>
    <x v="1"/>
    <n v="101.05"/>
    <s v="Yes"/>
    <n v="0"/>
    <x v="159"/>
    <x v="3"/>
    <n v="0"/>
    <x v="1"/>
    <n v="1"/>
  </r>
  <r>
    <s v="EU2825"/>
    <x v="1825"/>
    <s v="Daniel Weiss"/>
    <s v="michaelmurray@hotmail.com"/>
    <x v="3"/>
    <x v="1"/>
    <d v="2025-01-11T00:00:00"/>
    <d v="2025-01-01T08:00:00"/>
    <d v="2025-01-01T09:00:00"/>
    <n v="60"/>
    <s v="Desktop"/>
    <s v="Linux"/>
    <s v="Mobile App"/>
    <s v="Quiz"/>
    <x v="1"/>
    <s v="WiFi"/>
    <n v="463.73"/>
    <x v="242"/>
    <x v="0"/>
    <n v="5"/>
    <s v="Yes"/>
    <x v="1"/>
    <n v="45.3"/>
    <s v="Yes"/>
    <n v="3"/>
    <x v="209"/>
    <x v="4"/>
    <n v="0"/>
    <x v="1"/>
    <n v="1"/>
  </r>
  <r>
    <s v="EU2826"/>
    <x v="1826"/>
    <s v="Brad Davis"/>
    <s v="brandy95@gmail.com"/>
    <x v="1"/>
    <x v="4"/>
    <d v="2024-08-19T00:00:00"/>
    <d v="2025-01-01T11:00:00"/>
    <d v="2025-01-01T12:00:00"/>
    <n v="60"/>
    <s v="Smartphone"/>
    <s v="iOS"/>
    <s v="Mobile App"/>
    <s v="Assignment"/>
    <x v="4"/>
    <s v="5G"/>
    <n v="845.28"/>
    <x v="794"/>
    <x v="1"/>
    <n v="2"/>
    <s v="No"/>
    <x v="1"/>
    <n v="84.55"/>
    <s v="No"/>
    <n v="6"/>
    <x v="10"/>
    <x v="0"/>
    <n v="1"/>
    <x v="1"/>
    <n v="0"/>
  </r>
  <r>
    <s v="EU2827"/>
    <x v="1827"/>
    <s v="Larry Thompson"/>
    <s v="dmason@moore.com"/>
    <x v="2"/>
    <x v="1"/>
    <d v="2025-02-07T00:00:00"/>
    <d v="2025-01-01T09:00:00"/>
    <d v="2025-01-01T11:00:00"/>
    <n v="120"/>
    <s v="Desktop"/>
    <s v="iOS"/>
    <s v="Web"/>
    <s v="Video"/>
    <x v="2"/>
    <s v="4G"/>
    <n v="403.25"/>
    <x v="649"/>
    <x v="1"/>
    <n v="4"/>
    <s v="Yes"/>
    <x v="1"/>
    <n v="70.58"/>
    <s v="Yes"/>
    <n v="5"/>
    <x v="119"/>
    <x v="0"/>
    <n v="1"/>
    <x v="1"/>
    <n v="1"/>
  </r>
  <r>
    <s v="EU2828"/>
    <x v="1828"/>
    <s v="Matthew Jones"/>
    <s v="youngmark@yahoo.com"/>
    <x v="0"/>
    <x v="3"/>
    <d v="2024-11-06T00:00:00"/>
    <d v="2025-01-01T08:00:00"/>
    <d v="2025-01-01T10:00:00"/>
    <n v="120"/>
    <s v="Tablet"/>
    <s v="macOS"/>
    <s v="Mobile App"/>
    <s v="Reading Material"/>
    <x v="3"/>
    <s v="Ethernet"/>
    <n v="146.77000000000001"/>
    <x v="795"/>
    <x v="0"/>
    <n v="4"/>
    <s v="Yes"/>
    <x v="1"/>
    <n v="38.31"/>
    <s v="Yes"/>
    <n v="4"/>
    <x v="224"/>
    <x v="0"/>
    <n v="0"/>
    <x v="1"/>
    <n v="1"/>
  </r>
  <r>
    <s v="EU2829"/>
    <x v="1829"/>
    <s v="Mackenzie Stein"/>
    <s v="timothy74@jordan-holmes.com"/>
    <x v="4"/>
    <x v="6"/>
    <d v="2024-11-01T00:00:00"/>
    <d v="2025-01-01T09:00:00"/>
    <d v="2025-01-01T11:00:00"/>
    <n v="120"/>
    <s v="Smartphone"/>
    <s v="Windows"/>
    <s v="Mobile App"/>
    <s v="Quiz"/>
    <x v="3"/>
    <s v="5G"/>
    <n v="73.5"/>
    <x v="697"/>
    <x v="0"/>
    <n v="4"/>
    <s v="No"/>
    <x v="1"/>
    <n v="108.33"/>
    <s v="Yes"/>
    <n v="9"/>
    <x v="168"/>
    <x v="0"/>
    <n v="0"/>
    <x v="1"/>
    <n v="1"/>
  </r>
  <r>
    <s v="EU2830"/>
    <x v="1830"/>
    <s v="Zachary Mckay"/>
    <s v="dickersonrichard@thomas.com"/>
    <x v="2"/>
    <x v="1"/>
    <d v="2024-10-09T00:00:00"/>
    <d v="2025-01-01T11:00:00"/>
    <d v="2025-01-01T13:00:00"/>
    <n v="120"/>
    <s v="Smartphone"/>
    <s v="iOS"/>
    <s v="Web"/>
    <s v="Quiz"/>
    <x v="3"/>
    <s v="5G"/>
    <n v="568.24"/>
    <x v="349"/>
    <x v="0"/>
    <n v="5"/>
    <s v="No"/>
    <x v="0"/>
    <n v="78.209999999999994"/>
    <s v="No"/>
    <n v="2"/>
    <x v="54"/>
    <x v="1"/>
    <n v="0"/>
    <x v="0"/>
    <n v="0"/>
  </r>
  <r>
    <s v="EU2831"/>
    <x v="1831"/>
    <s v="Debra Salazar"/>
    <s v="amber35@gmail.com"/>
    <x v="3"/>
    <x v="6"/>
    <d v="2025-06-21T00:00:00"/>
    <d v="2025-01-01T14:00:00"/>
    <d v="2025-01-01T16:00:00"/>
    <n v="120"/>
    <s v="Laptop"/>
    <s v="Windows"/>
    <s v="Web"/>
    <s v="Assignment"/>
    <x v="3"/>
    <s v="4G"/>
    <n v="723.05"/>
    <x v="362"/>
    <x v="0"/>
    <n v="5"/>
    <s v="No"/>
    <x v="0"/>
    <n v="118.72"/>
    <s v="Yes"/>
    <n v="9"/>
    <x v="23"/>
    <x v="0"/>
    <n v="0"/>
    <x v="0"/>
    <n v="1"/>
  </r>
  <r>
    <s v="EU2832"/>
    <x v="1832"/>
    <s v="Daniel Pham"/>
    <s v="ayalabrian@everett.com"/>
    <x v="3"/>
    <x v="2"/>
    <d v="2025-02-14T00:00:00"/>
    <d v="2025-01-01T08:00:00"/>
    <d v="2025-01-01T10:00:00"/>
    <n v="120"/>
    <s v="Tablet"/>
    <s v="macOS"/>
    <s v="Web"/>
    <s v="Discussion"/>
    <x v="0"/>
    <s v="WiFi"/>
    <n v="845"/>
    <x v="325"/>
    <x v="0"/>
    <n v="3"/>
    <s v="No"/>
    <x v="0"/>
    <n v="117.35"/>
    <s v="No"/>
    <n v="2"/>
    <x v="51"/>
    <x v="3"/>
    <n v="0"/>
    <x v="0"/>
    <n v="0"/>
  </r>
  <r>
    <s v="EU2833"/>
    <x v="1833"/>
    <s v="Brandon Johnson"/>
    <s v="maytyler@gmail.com"/>
    <x v="4"/>
    <x v="6"/>
    <d v="2025-04-16T00:00:00"/>
    <d v="2025-01-01T11:00:00"/>
    <d v="2025-01-01T12:00:00"/>
    <n v="60"/>
    <s v="Desktop"/>
    <s v="Windows"/>
    <s v="Mobile App"/>
    <s v="Video"/>
    <x v="4"/>
    <s v="Ethernet"/>
    <n v="597.13"/>
    <x v="72"/>
    <x v="1"/>
    <n v="0"/>
    <s v="Yes"/>
    <x v="0"/>
    <n v="5.95"/>
    <s v="Yes"/>
    <n v="1"/>
    <x v="171"/>
    <x v="2"/>
    <n v="1"/>
    <x v="0"/>
    <n v="1"/>
  </r>
  <r>
    <s v="EU2834"/>
    <x v="1834"/>
    <s v="James Mckinney"/>
    <s v="peter49@short.com"/>
    <x v="2"/>
    <x v="4"/>
    <d v="2025-04-19T00:00:00"/>
    <d v="2025-01-01T11:00:00"/>
    <d v="2025-01-01T13:00:00"/>
    <n v="120"/>
    <s v="Smartphone"/>
    <s v="iOS"/>
    <s v="Mobile App"/>
    <s v="Reading Material"/>
    <x v="2"/>
    <s v="Ethernet"/>
    <n v="816.14"/>
    <x v="796"/>
    <x v="1"/>
    <n v="0"/>
    <s v="Yes"/>
    <x v="0"/>
    <n v="80.97"/>
    <s v="Yes"/>
    <n v="0"/>
    <x v="233"/>
    <x v="0"/>
    <n v="1"/>
    <x v="0"/>
    <n v="1"/>
  </r>
  <r>
    <s v="EU2835"/>
    <x v="1835"/>
    <s v="Briana Lawson"/>
    <s v="wilsonmary@gmail.com"/>
    <x v="0"/>
    <x v="1"/>
    <d v="2025-04-25T00:00:00"/>
    <d v="2025-01-01T13:00:00"/>
    <d v="2025-01-01T14:00:00"/>
    <n v="60"/>
    <s v="Laptop"/>
    <s v="macOS"/>
    <s v="Mobile App"/>
    <s v="Video"/>
    <x v="3"/>
    <s v="4G"/>
    <n v="811.49"/>
    <x v="502"/>
    <x v="1"/>
    <n v="1"/>
    <s v="Yes"/>
    <x v="1"/>
    <n v="3.13"/>
    <s v="Yes"/>
    <n v="10"/>
    <x v="18"/>
    <x v="2"/>
    <n v="1"/>
    <x v="1"/>
    <n v="1"/>
  </r>
  <r>
    <s v="EU2836"/>
    <x v="1836"/>
    <s v="Tammie Hubbard"/>
    <s v="judy06@hotmail.com"/>
    <x v="4"/>
    <x v="4"/>
    <d v="2024-10-28T00:00:00"/>
    <d v="2025-01-01T09:00:00"/>
    <d v="2025-01-01T10:00:00"/>
    <n v="60"/>
    <s v="Tablet"/>
    <s v="macOS"/>
    <s v="Mobile App"/>
    <s v="Assignment"/>
    <x v="2"/>
    <s v="WiFi"/>
    <n v="908.75"/>
    <x v="702"/>
    <x v="1"/>
    <n v="0"/>
    <s v="Yes"/>
    <x v="0"/>
    <n v="41.16"/>
    <s v="No"/>
    <n v="10"/>
    <x v="104"/>
    <x v="0"/>
    <n v="1"/>
    <x v="0"/>
    <n v="0"/>
  </r>
  <r>
    <s v="EU2837"/>
    <x v="1837"/>
    <s v="Carlos Deleon"/>
    <s v="hollowaymeredith@harrison-stevens.com"/>
    <x v="4"/>
    <x v="3"/>
    <d v="2025-02-09T00:00:00"/>
    <d v="2025-01-01T11:00:00"/>
    <d v="2025-01-01T12:00:00"/>
    <n v="60"/>
    <s v="Smartphone"/>
    <s v="Android"/>
    <s v="Web"/>
    <s v="Assignment"/>
    <x v="0"/>
    <s v="4G"/>
    <n v="523.84"/>
    <x v="376"/>
    <x v="1"/>
    <n v="3"/>
    <s v="Yes"/>
    <x v="1"/>
    <n v="24.24"/>
    <s v="Yes"/>
    <n v="3"/>
    <x v="1"/>
    <x v="3"/>
    <n v="1"/>
    <x v="1"/>
    <n v="1"/>
  </r>
  <r>
    <s v="EU2838"/>
    <x v="1838"/>
    <s v="Hailey Horton"/>
    <s v="mathew83@harper.com"/>
    <x v="1"/>
    <x v="5"/>
    <d v="2025-02-03T00:00:00"/>
    <d v="2025-01-01T11:00:00"/>
    <d v="2025-01-01T12:00:00"/>
    <n v="60"/>
    <s v="Desktop"/>
    <s v="iOS"/>
    <s v="Mobile App"/>
    <s v="Video"/>
    <x v="0"/>
    <s v="WiFi"/>
    <n v="998.33"/>
    <x v="168"/>
    <x v="1"/>
    <n v="3"/>
    <s v="No"/>
    <x v="1"/>
    <n v="14.26"/>
    <s v="No"/>
    <n v="1"/>
    <x v="202"/>
    <x v="0"/>
    <n v="1"/>
    <x v="1"/>
    <n v="0"/>
  </r>
  <r>
    <s v="EU2839"/>
    <x v="1839"/>
    <s v="Cynthia Levy"/>
    <s v="jamesbowman@rivera.net"/>
    <x v="3"/>
    <x v="1"/>
    <d v="2025-02-25T00:00:00"/>
    <d v="2025-01-01T12:00:00"/>
    <d v="2025-01-01T14:00:00"/>
    <n v="120"/>
    <s v="Desktop"/>
    <s v="iOS"/>
    <s v="Web"/>
    <s v="Video"/>
    <x v="3"/>
    <s v="5G"/>
    <n v="931.52"/>
    <x v="525"/>
    <x v="0"/>
    <n v="1"/>
    <s v="Yes"/>
    <x v="0"/>
    <n v="61.71"/>
    <s v="No"/>
    <n v="4"/>
    <x v="164"/>
    <x v="2"/>
    <n v="0"/>
    <x v="0"/>
    <n v="0"/>
  </r>
  <r>
    <s v="EU2840"/>
    <x v="1840"/>
    <s v="Samantha Alexander"/>
    <s v="danielle87@gmail.com"/>
    <x v="1"/>
    <x v="0"/>
    <d v="2024-08-02T00:00:00"/>
    <d v="2025-01-01T08:00:00"/>
    <d v="2025-01-01T09:00:00"/>
    <n v="60"/>
    <s v="Tablet"/>
    <s v="Windows"/>
    <s v="Web"/>
    <s v="Discussion"/>
    <x v="0"/>
    <s v="4G"/>
    <n v="685.8"/>
    <x v="111"/>
    <x v="0"/>
    <n v="3"/>
    <s v="No"/>
    <x v="1"/>
    <n v="22.58"/>
    <s v="Yes"/>
    <n v="3"/>
    <x v="211"/>
    <x v="0"/>
    <n v="0"/>
    <x v="1"/>
    <n v="1"/>
  </r>
  <r>
    <s v="EU2841"/>
    <x v="1841"/>
    <s v="Philip Hernandez"/>
    <s v="robertsonamber@wallace.com"/>
    <x v="3"/>
    <x v="6"/>
    <d v="2025-03-05T00:00:00"/>
    <d v="2025-01-01T13:00:00"/>
    <d v="2025-01-01T14:00:00"/>
    <n v="60"/>
    <s v="Desktop"/>
    <s v="Linux"/>
    <s v="Mobile App"/>
    <s v="Assignment"/>
    <x v="4"/>
    <s v="4G"/>
    <n v="941.93"/>
    <x v="654"/>
    <x v="1"/>
    <n v="2"/>
    <s v="Yes"/>
    <x v="1"/>
    <n v="82.77"/>
    <s v="No"/>
    <n v="1"/>
    <x v="54"/>
    <x v="5"/>
    <n v="1"/>
    <x v="1"/>
    <n v="0"/>
  </r>
  <r>
    <s v="EU2842"/>
    <x v="1842"/>
    <s v="Courtney Welch"/>
    <s v="lindseychristopher@hotmail.com"/>
    <x v="4"/>
    <x v="1"/>
    <d v="2025-05-06T00:00:00"/>
    <d v="2025-01-01T13:00:00"/>
    <d v="2025-01-01T15:00:00"/>
    <n v="120"/>
    <s v="Smartphone"/>
    <s v="Android"/>
    <s v="Mobile App"/>
    <s v="Assignment"/>
    <x v="1"/>
    <s v="5G"/>
    <n v="944.42"/>
    <x v="561"/>
    <x v="1"/>
    <n v="3"/>
    <s v="Yes"/>
    <x v="0"/>
    <n v="83.08"/>
    <s v="Yes"/>
    <n v="7"/>
    <x v="93"/>
    <x v="5"/>
    <n v="1"/>
    <x v="0"/>
    <n v="1"/>
  </r>
  <r>
    <s v="EU2843"/>
    <x v="1843"/>
    <s v="Stephanie Estrada"/>
    <s v="cassandra30@gmail.com"/>
    <x v="1"/>
    <x v="1"/>
    <d v="2024-11-29T00:00:00"/>
    <d v="2025-01-01T11:00:00"/>
    <d v="2025-01-01T12:00:00"/>
    <n v="60"/>
    <s v="Tablet"/>
    <s v="Linux"/>
    <s v="Web"/>
    <s v="Assignment"/>
    <x v="3"/>
    <s v="WiFi"/>
    <n v="646.75"/>
    <x v="0"/>
    <x v="0"/>
    <n v="4"/>
    <s v="No"/>
    <x v="0"/>
    <n v="73.14"/>
    <s v="No"/>
    <n v="3"/>
    <x v="21"/>
    <x v="0"/>
    <n v="0"/>
    <x v="0"/>
    <n v="0"/>
  </r>
  <r>
    <s v="EU2844"/>
    <x v="1844"/>
    <s v="Fred Beard"/>
    <s v="nicholas70@yahoo.com"/>
    <x v="4"/>
    <x v="4"/>
    <d v="2025-02-19T00:00:00"/>
    <d v="2025-01-01T14:00:00"/>
    <d v="2025-01-01T15:00:00"/>
    <n v="60"/>
    <s v="Tablet"/>
    <s v="macOS"/>
    <s v="Mobile App"/>
    <s v="Reading Material"/>
    <x v="1"/>
    <s v="Ethernet"/>
    <n v="477.76"/>
    <x v="671"/>
    <x v="1"/>
    <n v="1"/>
    <s v="Yes"/>
    <x v="1"/>
    <n v="8.34"/>
    <s v="Yes"/>
    <n v="0"/>
    <x v="10"/>
    <x v="0"/>
    <n v="1"/>
    <x v="1"/>
    <n v="1"/>
  </r>
  <r>
    <s v="EU2845"/>
    <x v="1845"/>
    <s v="Devin Hendrix"/>
    <s v="kperez@yahoo.com"/>
    <x v="3"/>
    <x v="0"/>
    <d v="2024-08-27T00:00:00"/>
    <d v="2025-01-01T10:00:00"/>
    <d v="2025-01-01T11:00:00"/>
    <n v="60"/>
    <s v="Smartphone"/>
    <s v="Windows"/>
    <s v="Mobile App"/>
    <s v="Reading Material"/>
    <x v="2"/>
    <s v="WiFi"/>
    <n v="364.35"/>
    <x v="34"/>
    <x v="1"/>
    <n v="1"/>
    <s v="Yes"/>
    <x v="1"/>
    <n v="111.65"/>
    <s v="No"/>
    <n v="6"/>
    <x v="92"/>
    <x v="4"/>
    <n v="1"/>
    <x v="1"/>
    <n v="0"/>
  </r>
  <r>
    <s v="EU2846"/>
    <x v="1846"/>
    <s v="Nicholas Salazar"/>
    <s v="taylorkevin@gmail.com"/>
    <x v="3"/>
    <x v="0"/>
    <d v="2025-05-08T00:00:00"/>
    <d v="2025-01-01T10:00:00"/>
    <d v="2025-01-01T12:00:00"/>
    <n v="120"/>
    <s v="Laptop"/>
    <s v="Android"/>
    <s v="Web"/>
    <s v="Discussion"/>
    <x v="3"/>
    <s v="4G"/>
    <n v="305.89"/>
    <x v="788"/>
    <x v="1"/>
    <n v="1"/>
    <s v="Yes"/>
    <x v="0"/>
    <n v="55.61"/>
    <s v="Yes"/>
    <n v="4"/>
    <x v="117"/>
    <x v="0"/>
    <n v="1"/>
    <x v="0"/>
    <n v="1"/>
  </r>
  <r>
    <s v="EU2847"/>
    <x v="1847"/>
    <s v="Joshua Ortiz"/>
    <s v="johnmartin@gmail.com"/>
    <x v="3"/>
    <x v="3"/>
    <d v="2025-06-13T00:00:00"/>
    <d v="2025-01-01T12:00:00"/>
    <d v="2025-01-01T14:00:00"/>
    <n v="120"/>
    <s v="Smartphone"/>
    <s v="iOS"/>
    <s v="Mobile App"/>
    <s v="Reading Material"/>
    <x v="0"/>
    <s v="Ethernet"/>
    <n v="963.75"/>
    <x v="281"/>
    <x v="0"/>
    <n v="1"/>
    <s v="Yes"/>
    <x v="1"/>
    <n v="41.88"/>
    <s v="Yes"/>
    <n v="7"/>
    <x v="142"/>
    <x v="5"/>
    <n v="0"/>
    <x v="1"/>
    <n v="1"/>
  </r>
  <r>
    <s v="EU2848"/>
    <x v="1848"/>
    <s v="Philip Mclaughlin"/>
    <s v="jacob88@brown.net"/>
    <x v="4"/>
    <x v="4"/>
    <d v="2024-08-13T00:00:00"/>
    <d v="2025-01-01T11:00:00"/>
    <d v="2025-01-01T12:00:00"/>
    <n v="60"/>
    <s v="Smartphone"/>
    <s v="Android"/>
    <s v="Web"/>
    <s v="Assignment"/>
    <x v="4"/>
    <s v="4G"/>
    <n v="525.04"/>
    <x v="746"/>
    <x v="0"/>
    <n v="3"/>
    <s v="Yes"/>
    <x v="0"/>
    <n v="38.96"/>
    <s v="No"/>
    <n v="1"/>
    <x v="182"/>
    <x v="4"/>
    <n v="0"/>
    <x v="0"/>
    <n v="0"/>
  </r>
  <r>
    <s v="EU2849"/>
    <x v="1849"/>
    <s v="Sabrina Lewis"/>
    <s v="phyllis27@gmail.com"/>
    <x v="2"/>
    <x v="3"/>
    <d v="2024-12-04T00:00:00"/>
    <d v="2025-01-01T12:00:00"/>
    <d v="2025-01-01T13:00:00"/>
    <n v="60"/>
    <s v="Laptop"/>
    <s v="Linux"/>
    <s v="Web"/>
    <s v="Discussion"/>
    <x v="0"/>
    <s v="4G"/>
    <n v="498.18"/>
    <x v="463"/>
    <x v="1"/>
    <n v="0"/>
    <s v="Yes"/>
    <x v="0"/>
    <n v="102.58"/>
    <s v="No"/>
    <n v="4"/>
    <x v="50"/>
    <x v="5"/>
    <n v="1"/>
    <x v="0"/>
    <n v="0"/>
  </r>
  <r>
    <s v="EU2850"/>
    <x v="1850"/>
    <s v="Veronica Weeks"/>
    <s v="johnpugh@hotmail.com"/>
    <x v="2"/>
    <x v="2"/>
    <d v="2024-07-22T00:00:00"/>
    <d v="2025-01-01T10:00:00"/>
    <d v="2025-01-01T11:00:00"/>
    <n v="60"/>
    <s v="Smartphone"/>
    <s v="macOS"/>
    <s v="Mobile App"/>
    <s v="Reading Material"/>
    <x v="2"/>
    <s v="Ethernet"/>
    <n v="295.77"/>
    <x v="524"/>
    <x v="0"/>
    <n v="3"/>
    <s v="Yes"/>
    <x v="0"/>
    <n v="60.68"/>
    <s v="No"/>
    <n v="7"/>
    <x v="103"/>
    <x v="4"/>
    <n v="0"/>
    <x v="0"/>
    <n v="0"/>
  </r>
  <r>
    <s v="EU2851"/>
    <x v="1851"/>
    <s v="Richard Mcconnell"/>
    <s v="jessicacollier@yahoo.com"/>
    <x v="4"/>
    <x v="3"/>
    <d v="2024-12-17T00:00:00"/>
    <d v="2025-01-01T08:00:00"/>
    <d v="2025-01-01T10:00:00"/>
    <n v="120"/>
    <s v="Tablet"/>
    <s v="Windows"/>
    <s v="Mobile App"/>
    <s v="Video"/>
    <x v="4"/>
    <s v="WiFi"/>
    <n v="257.52"/>
    <x v="741"/>
    <x v="1"/>
    <n v="4"/>
    <s v="No"/>
    <x v="1"/>
    <n v="57.33"/>
    <s v="No"/>
    <n v="4"/>
    <x v="90"/>
    <x v="4"/>
    <n v="1"/>
    <x v="1"/>
    <n v="0"/>
  </r>
  <r>
    <s v="EU2852"/>
    <x v="1852"/>
    <s v="Lisa Houston"/>
    <s v="jessica84@hotmail.com"/>
    <x v="4"/>
    <x v="1"/>
    <d v="2025-02-02T00:00:00"/>
    <d v="2025-01-01T11:00:00"/>
    <d v="2025-01-01T13:00:00"/>
    <n v="120"/>
    <s v="Smartphone"/>
    <s v="iOS"/>
    <s v="Web"/>
    <s v="Assignment"/>
    <x v="4"/>
    <s v="5G"/>
    <n v="338.81"/>
    <x v="671"/>
    <x v="0"/>
    <n v="4"/>
    <s v="Yes"/>
    <x v="0"/>
    <n v="47.48"/>
    <s v="Yes"/>
    <n v="4"/>
    <x v="91"/>
    <x v="0"/>
    <n v="0"/>
    <x v="0"/>
    <n v="1"/>
  </r>
  <r>
    <s v="EU2853"/>
    <x v="1853"/>
    <s v="Manuel Noble"/>
    <s v="robertsamber@smith.com"/>
    <x v="3"/>
    <x v="4"/>
    <d v="2024-08-11T00:00:00"/>
    <d v="2025-01-01T12:00:00"/>
    <d v="2025-01-01T13:00:00"/>
    <n v="60"/>
    <s v="Desktop"/>
    <s v="Android"/>
    <s v="Mobile App"/>
    <s v="Quiz"/>
    <x v="1"/>
    <s v="5G"/>
    <n v="805.1"/>
    <x v="734"/>
    <x v="0"/>
    <n v="2"/>
    <s v="Yes"/>
    <x v="0"/>
    <n v="85.76"/>
    <s v="Yes"/>
    <n v="3"/>
    <x v="239"/>
    <x v="1"/>
    <n v="0"/>
    <x v="0"/>
    <n v="1"/>
  </r>
  <r>
    <s v="EU2854"/>
    <x v="1854"/>
    <s v="Carmen Booker"/>
    <s v="jwilson@gmail.com"/>
    <x v="3"/>
    <x v="5"/>
    <d v="2024-10-04T00:00:00"/>
    <d v="2025-01-01T08:00:00"/>
    <d v="2025-01-01T09:00:00"/>
    <n v="60"/>
    <s v="Desktop"/>
    <s v="Android"/>
    <s v="Mobile App"/>
    <s v="Reading Material"/>
    <x v="0"/>
    <s v="4G"/>
    <n v="79.03"/>
    <x v="654"/>
    <x v="0"/>
    <n v="5"/>
    <s v="No"/>
    <x v="0"/>
    <n v="106.26"/>
    <s v="No"/>
    <n v="6"/>
    <x v="38"/>
    <x v="5"/>
    <n v="0"/>
    <x v="0"/>
    <n v="0"/>
  </r>
  <r>
    <s v="EU2855"/>
    <x v="1855"/>
    <s v="Rachel Jones"/>
    <s v="zachary00@hotmail.com"/>
    <x v="1"/>
    <x v="6"/>
    <d v="2025-01-17T00:00:00"/>
    <d v="2025-01-01T12:00:00"/>
    <d v="2025-01-01T13:00:00"/>
    <n v="60"/>
    <s v="Smartphone"/>
    <s v="Windows"/>
    <s v="Web"/>
    <s v="Assignment"/>
    <x v="4"/>
    <s v="WiFi"/>
    <n v="432.39"/>
    <x v="516"/>
    <x v="0"/>
    <n v="1"/>
    <s v="No"/>
    <x v="0"/>
    <n v="118.92"/>
    <s v="Yes"/>
    <n v="5"/>
    <x v="17"/>
    <x v="0"/>
    <n v="0"/>
    <x v="0"/>
    <n v="1"/>
  </r>
  <r>
    <s v="EU2856"/>
    <x v="1856"/>
    <s v="Kim Brown"/>
    <s v="megan04@cook.org"/>
    <x v="1"/>
    <x v="3"/>
    <d v="2025-04-15T00:00:00"/>
    <d v="2025-01-01T14:00:00"/>
    <d v="2025-01-01T15:00:00"/>
    <n v="60"/>
    <s v="Tablet"/>
    <s v="iOS"/>
    <s v="Web"/>
    <s v="Quiz"/>
    <x v="4"/>
    <s v="5G"/>
    <n v="887.73"/>
    <x v="246"/>
    <x v="1"/>
    <n v="4"/>
    <s v="Yes"/>
    <x v="1"/>
    <n v="26.29"/>
    <s v="Yes"/>
    <n v="6"/>
    <x v="225"/>
    <x v="0"/>
    <n v="1"/>
    <x v="1"/>
    <n v="1"/>
  </r>
  <r>
    <s v="EU2857"/>
    <x v="1857"/>
    <s v="Megan Reed"/>
    <s v="ggarza@paul.net"/>
    <x v="4"/>
    <x v="6"/>
    <d v="2024-08-21T00:00:00"/>
    <d v="2025-01-01T08:00:00"/>
    <d v="2025-01-01T10:00:00"/>
    <n v="120"/>
    <s v="Laptop"/>
    <s v="Linux"/>
    <s v="Web"/>
    <s v="Discussion"/>
    <x v="2"/>
    <s v="WiFi"/>
    <n v="245.06"/>
    <x v="95"/>
    <x v="1"/>
    <n v="3"/>
    <s v="No"/>
    <x v="1"/>
    <n v="84.24"/>
    <s v="Yes"/>
    <n v="5"/>
    <x v="10"/>
    <x v="0"/>
    <n v="1"/>
    <x v="1"/>
    <n v="1"/>
  </r>
  <r>
    <s v="EU2858"/>
    <x v="1858"/>
    <s v="Anthony Romero"/>
    <s v="colinrodriguez@rodriguez.com"/>
    <x v="2"/>
    <x v="2"/>
    <d v="2025-05-05T00:00:00"/>
    <d v="2025-01-01T14:00:00"/>
    <d v="2025-01-01T16:00:00"/>
    <n v="120"/>
    <s v="Tablet"/>
    <s v="Windows"/>
    <s v="Web"/>
    <s v="Video"/>
    <x v="2"/>
    <s v="Ethernet"/>
    <n v="444.58"/>
    <x v="722"/>
    <x v="1"/>
    <n v="1"/>
    <s v="Yes"/>
    <x v="0"/>
    <n v="16.07"/>
    <s v="No"/>
    <n v="4"/>
    <x v="242"/>
    <x v="3"/>
    <n v="1"/>
    <x v="0"/>
    <n v="0"/>
  </r>
  <r>
    <s v="EU2859"/>
    <x v="1859"/>
    <s v="Hannah Martinez"/>
    <s v="lauren11@yahoo.com"/>
    <x v="2"/>
    <x v="4"/>
    <d v="2025-03-16T00:00:00"/>
    <d v="2025-01-01T14:00:00"/>
    <d v="2025-01-01T16:00:00"/>
    <n v="120"/>
    <s v="Smartphone"/>
    <s v="macOS"/>
    <s v="Web"/>
    <s v="Video"/>
    <x v="0"/>
    <s v="WiFi"/>
    <n v="385.66"/>
    <x v="351"/>
    <x v="0"/>
    <n v="3"/>
    <s v="Yes"/>
    <x v="1"/>
    <n v="46.71"/>
    <s v="No"/>
    <n v="7"/>
    <x v="160"/>
    <x v="0"/>
    <n v="0"/>
    <x v="1"/>
    <n v="0"/>
  </r>
  <r>
    <s v="EU2860"/>
    <x v="1860"/>
    <s v="Brian Bautista"/>
    <s v="tylergregg@yahoo.com"/>
    <x v="1"/>
    <x v="3"/>
    <d v="2025-01-28T00:00:00"/>
    <d v="2025-01-01T08:00:00"/>
    <d v="2025-01-01T09:00:00"/>
    <n v="60"/>
    <s v="Laptop"/>
    <s v="Windows"/>
    <s v="Mobile App"/>
    <s v="Video"/>
    <x v="2"/>
    <s v="4G"/>
    <n v="795.97"/>
    <x v="797"/>
    <x v="0"/>
    <n v="5"/>
    <s v="No"/>
    <x v="0"/>
    <n v="114.02"/>
    <s v="No"/>
    <n v="3"/>
    <x v="228"/>
    <x v="0"/>
    <n v="0"/>
    <x v="0"/>
    <n v="0"/>
  </r>
  <r>
    <s v="EU2861"/>
    <x v="1861"/>
    <s v="Kelly Park"/>
    <s v="haroldjackson@gmail.com"/>
    <x v="0"/>
    <x v="2"/>
    <d v="2024-10-18T00:00:00"/>
    <d v="2025-01-01T12:00:00"/>
    <d v="2025-01-01T14:00:00"/>
    <n v="120"/>
    <s v="Smartphone"/>
    <s v="Android"/>
    <s v="Web"/>
    <s v="Reading Material"/>
    <x v="4"/>
    <s v="Ethernet"/>
    <n v="924.55"/>
    <x v="591"/>
    <x v="1"/>
    <n v="1"/>
    <s v="No"/>
    <x v="1"/>
    <n v="81.239999999999995"/>
    <s v="Yes"/>
    <n v="6"/>
    <x v="20"/>
    <x v="4"/>
    <n v="1"/>
    <x v="1"/>
    <n v="1"/>
  </r>
  <r>
    <s v="EU2862"/>
    <x v="1862"/>
    <s v="James King"/>
    <s v="tammy76@hughes.info"/>
    <x v="1"/>
    <x v="1"/>
    <d v="2024-07-17T00:00:00"/>
    <d v="2025-01-01T10:00:00"/>
    <d v="2025-01-01T12:00:00"/>
    <n v="120"/>
    <s v="Smartphone"/>
    <s v="iOS"/>
    <s v="Web"/>
    <s v="Reading Material"/>
    <x v="4"/>
    <s v="Ethernet"/>
    <n v="514.67999999999995"/>
    <x v="231"/>
    <x v="0"/>
    <n v="2"/>
    <s v="Yes"/>
    <x v="0"/>
    <n v="27.43"/>
    <s v="Yes"/>
    <n v="1"/>
    <x v="182"/>
    <x v="0"/>
    <n v="0"/>
    <x v="0"/>
    <n v="1"/>
  </r>
  <r>
    <s v="EU2863"/>
    <x v="1863"/>
    <s v="James May"/>
    <s v="khughes@hotmail.com"/>
    <x v="4"/>
    <x v="0"/>
    <d v="2024-09-24T00:00:00"/>
    <d v="2025-01-01T12:00:00"/>
    <d v="2025-01-01T13:00:00"/>
    <n v="60"/>
    <s v="Desktop"/>
    <s v="macOS"/>
    <s v="Mobile App"/>
    <s v="Assignment"/>
    <x v="0"/>
    <s v="WiFi"/>
    <n v="605.09"/>
    <x v="798"/>
    <x v="1"/>
    <n v="1"/>
    <s v="Yes"/>
    <x v="0"/>
    <n v="69.709999999999994"/>
    <s v="Yes"/>
    <n v="6"/>
    <x v="62"/>
    <x v="0"/>
    <n v="1"/>
    <x v="0"/>
    <n v="1"/>
  </r>
  <r>
    <s v="EU2864"/>
    <x v="1864"/>
    <s v="Cory Smith"/>
    <s v="jamessandra@yahoo.com"/>
    <x v="2"/>
    <x v="5"/>
    <d v="2025-05-19T00:00:00"/>
    <d v="2025-01-01T14:00:00"/>
    <d v="2025-01-01T15:00:00"/>
    <n v="60"/>
    <s v="Smartphone"/>
    <s v="Android"/>
    <s v="Web"/>
    <s v="Video"/>
    <x v="0"/>
    <s v="WiFi"/>
    <n v="691.9"/>
    <x v="734"/>
    <x v="1"/>
    <n v="4"/>
    <s v="Yes"/>
    <x v="1"/>
    <n v="51.19"/>
    <s v="No"/>
    <n v="10"/>
    <x v="192"/>
    <x v="1"/>
    <n v="1"/>
    <x v="1"/>
    <n v="0"/>
  </r>
  <r>
    <s v="EU2865"/>
    <x v="1865"/>
    <s v="Melissa Shields"/>
    <s v="johnrush@mccormick-perez.info"/>
    <x v="4"/>
    <x v="6"/>
    <d v="2025-03-24T00:00:00"/>
    <d v="2025-01-01T13:00:00"/>
    <d v="2025-01-01T14:00:00"/>
    <n v="60"/>
    <s v="Laptop"/>
    <s v="Linux"/>
    <s v="Web"/>
    <s v="Quiz"/>
    <x v="1"/>
    <s v="WiFi"/>
    <n v="762.39"/>
    <x v="394"/>
    <x v="0"/>
    <n v="2"/>
    <s v="Yes"/>
    <x v="0"/>
    <n v="85.72"/>
    <s v="No"/>
    <n v="4"/>
    <x v="180"/>
    <x v="0"/>
    <n v="0"/>
    <x v="0"/>
    <n v="0"/>
  </r>
  <r>
    <s v="EU2866"/>
    <x v="1866"/>
    <s v="Katherine Mendez"/>
    <s v="jeffreymanning@vega.com"/>
    <x v="4"/>
    <x v="6"/>
    <d v="2024-11-25T00:00:00"/>
    <d v="2025-01-01T13:00:00"/>
    <d v="2025-01-01T14:00:00"/>
    <n v="60"/>
    <s v="Desktop"/>
    <s v="Windows"/>
    <s v="Web"/>
    <s v="Reading Material"/>
    <x v="4"/>
    <s v="4G"/>
    <n v="573.15"/>
    <x v="799"/>
    <x v="1"/>
    <n v="3"/>
    <s v="No"/>
    <x v="0"/>
    <n v="104.77"/>
    <s v="Yes"/>
    <n v="5"/>
    <x v="166"/>
    <x v="0"/>
    <n v="1"/>
    <x v="0"/>
    <n v="1"/>
  </r>
  <r>
    <s v="EU2867"/>
    <x v="1867"/>
    <s v="Cameron White"/>
    <s v="lynnmartinez@yahoo.com"/>
    <x v="4"/>
    <x v="1"/>
    <d v="2025-01-15T00:00:00"/>
    <d v="2025-01-01T14:00:00"/>
    <d v="2025-01-01T15:00:00"/>
    <n v="60"/>
    <s v="Smartphone"/>
    <s v="Linux"/>
    <s v="Web"/>
    <s v="Reading Material"/>
    <x v="0"/>
    <s v="5G"/>
    <n v="514.83000000000004"/>
    <x v="460"/>
    <x v="1"/>
    <n v="1"/>
    <s v="Yes"/>
    <x v="0"/>
    <n v="85.57"/>
    <s v="Yes"/>
    <n v="1"/>
    <x v="126"/>
    <x v="0"/>
    <n v="1"/>
    <x v="0"/>
    <n v="1"/>
  </r>
  <r>
    <s v="EU2868"/>
    <x v="1868"/>
    <s v="Mary Ritter"/>
    <s v="qrush@park.com"/>
    <x v="3"/>
    <x v="3"/>
    <d v="2025-05-05T00:00:00"/>
    <d v="2025-01-01T09:00:00"/>
    <d v="2025-01-01T10:00:00"/>
    <n v="60"/>
    <s v="Desktop"/>
    <s v="iOS"/>
    <s v="Web"/>
    <s v="Quiz"/>
    <x v="1"/>
    <s v="Ethernet"/>
    <n v="477.67"/>
    <x v="489"/>
    <x v="0"/>
    <n v="2"/>
    <s v="Yes"/>
    <x v="1"/>
    <n v="100.7"/>
    <s v="Yes"/>
    <n v="10"/>
    <x v="154"/>
    <x v="0"/>
    <n v="0"/>
    <x v="1"/>
    <n v="1"/>
  </r>
  <r>
    <s v="EU2869"/>
    <x v="1869"/>
    <s v="Gabrielle Cummings"/>
    <s v="ruthholmes@gmail.com"/>
    <x v="1"/>
    <x v="0"/>
    <d v="2024-08-02T00:00:00"/>
    <d v="2025-01-01T11:00:00"/>
    <d v="2025-01-01T12:00:00"/>
    <n v="60"/>
    <s v="Tablet"/>
    <s v="macOS"/>
    <s v="Web"/>
    <s v="Assignment"/>
    <x v="1"/>
    <s v="4G"/>
    <n v="965.74"/>
    <x v="229"/>
    <x v="1"/>
    <n v="0"/>
    <s v="Yes"/>
    <x v="0"/>
    <n v="112.1"/>
    <s v="No"/>
    <n v="2"/>
    <x v="12"/>
    <x v="0"/>
    <n v="1"/>
    <x v="0"/>
    <n v="0"/>
  </r>
  <r>
    <s v="EU2870"/>
    <x v="1870"/>
    <s v="Patricia King"/>
    <s v="tina84@willis-mata.info"/>
    <x v="4"/>
    <x v="5"/>
    <d v="2024-11-17T00:00:00"/>
    <d v="2025-01-01T10:00:00"/>
    <d v="2025-01-01T11:00:00"/>
    <n v="60"/>
    <s v="Laptop"/>
    <s v="macOS"/>
    <s v="Mobile App"/>
    <s v="Assignment"/>
    <x v="4"/>
    <s v="Ethernet"/>
    <n v="940.38"/>
    <x v="292"/>
    <x v="1"/>
    <n v="2"/>
    <s v="No"/>
    <x v="1"/>
    <n v="16.82"/>
    <s v="Yes"/>
    <n v="3"/>
    <x v="149"/>
    <x v="4"/>
    <n v="1"/>
    <x v="1"/>
    <n v="1"/>
  </r>
  <r>
    <s v="EU2871"/>
    <x v="1871"/>
    <s v="Allen Cooke"/>
    <s v="iharris@gmail.com"/>
    <x v="0"/>
    <x v="4"/>
    <d v="2024-09-28T00:00:00"/>
    <d v="2025-01-01T10:00:00"/>
    <d v="2025-01-01T11:00:00"/>
    <n v="60"/>
    <s v="Desktop"/>
    <s v="Windows"/>
    <s v="Web"/>
    <s v="Video"/>
    <x v="0"/>
    <s v="Ethernet"/>
    <n v="161.54"/>
    <x v="602"/>
    <x v="0"/>
    <n v="3"/>
    <s v="Yes"/>
    <x v="0"/>
    <n v="37.049999999999997"/>
    <s v="Yes"/>
    <n v="9"/>
    <x v="185"/>
    <x v="5"/>
    <n v="0"/>
    <x v="0"/>
    <n v="1"/>
  </r>
  <r>
    <s v="EU2872"/>
    <x v="1872"/>
    <s v="Megan Mccoy"/>
    <s v="stephensaudrey@yahoo.com"/>
    <x v="3"/>
    <x v="0"/>
    <d v="2025-05-07T00:00:00"/>
    <d v="2025-01-01T12:00:00"/>
    <d v="2025-01-01T13:00:00"/>
    <n v="60"/>
    <s v="Laptop"/>
    <s v="Android"/>
    <s v="Mobile App"/>
    <s v="Video"/>
    <x v="4"/>
    <s v="4G"/>
    <n v="929.93"/>
    <x v="683"/>
    <x v="1"/>
    <n v="1"/>
    <s v="Yes"/>
    <x v="1"/>
    <n v="23.41"/>
    <s v="Yes"/>
    <n v="4"/>
    <x v="81"/>
    <x v="0"/>
    <n v="1"/>
    <x v="1"/>
    <n v="1"/>
  </r>
  <r>
    <s v="EU2873"/>
    <x v="1873"/>
    <s v="Rebecca Walker"/>
    <s v="carmenmartinez@gmail.com"/>
    <x v="3"/>
    <x v="2"/>
    <d v="2024-10-05T00:00:00"/>
    <d v="2025-01-01T11:00:00"/>
    <d v="2025-01-01T12:00:00"/>
    <n v="60"/>
    <s v="Desktop"/>
    <s v="Windows"/>
    <s v="Web"/>
    <s v="Assignment"/>
    <x v="3"/>
    <s v="WiFi"/>
    <n v="556.38"/>
    <x v="111"/>
    <x v="0"/>
    <n v="4"/>
    <s v="No"/>
    <x v="0"/>
    <n v="76.2"/>
    <s v="Yes"/>
    <n v="10"/>
    <x v="112"/>
    <x v="0"/>
    <n v="0"/>
    <x v="0"/>
    <n v="1"/>
  </r>
  <r>
    <s v="EU2874"/>
    <x v="1874"/>
    <s v="Benjamin Foster"/>
    <s v="melissa08@garcia-armstrong.com"/>
    <x v="1"/>
    <x v="5"/>
    <d v="2025-05-05T00:00:00"/>
    <d v="2025-01-01T13:00:00"/>
    <d v="2025-01-01T15:00:00"/>
    <n v="120"/>
    <s v="Laptop"/>
    <s v="Android"/>
    <s v="Mobile App"/>
    <s v="Quiz"/>
    <x v="4"/>
    <s v="4G"/>
    <n v="129.63999999999999"/>
    <x v="39"/>
    <x v="0"/>
    <n v="2"/>
    <s v="No"/>
    <x v="0"/>
    <n v="17.260000000000002"/>
    <s v="No"/>
    <n v="9"/>
    <x v="45"/>
    <x v="1"/>
    <n v="0"/>
    <x v="0"/>
    <n v="0"/>
  </r>
  <r>
    <s v="EU2875"/>
    <x v="1875"/>
    <s v="Jennifer Farrell"/>
    <s v="patrick19@hotmail.com"/>
    <x v="0"/>
    <x v="0"/>
    <d v="2024-07-27T00:00:00"/>
    <d v="2025-01-01T09:00:00"/>
    <d v="2025-01-01T11:00:00"/>
    <n v="120"/>
    <s v="Laptop"/>
    <s v="Windows"/>
    <s v="Mobile App"/>
    <s v="Quiz"/>
    <x v="2"/>
    <s v="WiFi"/>
    <n v="914.68"/>
    <x v="174"/>
    <x v="1"/>
    <n v="4"/>
    <s v="No"/>
    <x v="0"/>
    <n v="111.05"/>
    <s v="Yes"/>
    <n v="2"/>
    <x v="167"/>
    <x v="5"/>
    <n v="1"/>
    <x v="0"/>
    <n v="1"/>
  </r>
  <r>
    <s v="EU2876"/>
    <x v="1876"/>
    <s v="Vickie Lee"/>
    <s v="melissa16@yahoo.com"/>
    <x v="0"/>
    <x v="1"/>
    <d v="2025-03-18T00:00:00"/>
    <d v="2025-01-01T12:00:00"/>
    <d v="2025-01-01T13:00:00"/>
    <n v="60"/>
    <s v="Laptop"/>
    <s v="Linux"/>
    <s v="Web"/>
    <s v="Video"/>
    <x v="0"/>
    <s v="WiFi"/>
    <n v="793.92"/>
    <x v="489"/>
    <x v="0"/>
    <n v="4"/>
    <s v="Yes"/>
    <x v="0"/>
    <n v="22.1"/>
    <s v="No"/>
    <n v="9"/>
    <x v="46"/>
    <x v="0"/>
    <n v="0"/>
    <x v="0"/>
    <n v="0"/>
  </r>
  <r>
    <s v="EU2877"/>
    <x v="1877"/>
    <s v="Brandon Dyer"/>
    <s v="muellerrobert@davis.com"/>
    <x v="2"/>
    <x v="6"/>
    <d v="2024-11-16T00:00:00"/>
    <d v="2025-01-01T14:00:00"/>
    <d v="2025-01-01T16:00:00"/>
    <n v="120"/>
    <s v="Tablet"/>
    <s v="Windows"/>
    <s v="Web"/>
    <s v="Reading Material"/>
    <x v="3"/>
    <s v="5G"/>
    <n v="650.46"/>
    <x v="783"/>
    <x v="1"/>
    <n v="4"/>
    <s v="No"/>
    <x v="0"/>
    <n v="26.23"/>
    <s v="Yes"/>
    <n v="0"/>
    <x v="214"/>
    <x v="0"/>
    <n v="1"/>
    <x v="0"/>
    <n v="1"/>
  </r>
  <r>
    <s v="EU2878"/>
    <x v="1878"/>
    <s v="Bethany Smith"/>
    <s v="jessica06@hotmail.com"/>
    <x v="4"/>
    <x v="3"/>
    <d v="2025-02-09T00:00:00"/>
    <d v="2025-01-01T11:00:00"/>
    <d v="2025-01-01T12:00:00"/>
    <n v="60"/>
    <s v="Desktop"/>
    <s v="Android"/>
    <s v="Mobile App"/>
    <s v="Assignment"/>
    <x v="1"/>
    <s v="WiFi"/>
    <n v="115.08"/>
    <x v="248"/>
    <x v="0"/>
    <n v="5"/>
    <s v="Yes"/>
    <x v="1"/>
    <n v="65.34"/>
    <s v="No"/>
    <n v="5"/>
    <x v="98"/>
    <x v="3"/>
    <n v="0"/>
    <x v="1"/>
    <n v="0"/>
  </r>
  <r>
    <s v="EU2879"/>
    <x v="1879"/>
    <s v="Donna Delgado"/>
    <s v="smithmelissa@pacheco-lester.biz"/>
    <x v="4"/>
    <x v="4"/>
    <d v="2025-03-31T00:00:00"/>
    <d v="2025-01-01T12:00:00"/>
    <d v="2025-01-01T13:00:00"/>
    <n v="60"/>
    <s v="Smartphone"/>
    <s v="Windows"/>
    <s v="Web"/>
    <s v="Video"/>
    <x v="0"/>
    <s v="Ethernet"/>
    <n v="458.17"/>
    <x v="789"/>
    <x v="0"/>
    <n v="5"/>
    <s v="Yes"/>
    <x v="0"/>
    <n v="3.19"/>
    <s v="No"/>
    <n v="3"/>
    <x v="30"/>
    <x v="0"/>
    <n v="0"/>
    <x v="0"/>
    <n v="0"/>
  </r>
  <r>
    <s v="EU2880"/>
    <x v="1880"/>
    <s v="Justin Hill"/>
    <s v="justin65@vargas-bailey.com"/>
    <x v="3"/>
    <x v="2"/>
    <d v="2024-11-02T00:00:00"/>
    <d v="2025-01-01T13:00:00"/>
    <d v="2025-01-01T14:00:00"/>
    <n v="60"/>
    <s v="Laptop"/>
    <s v="Windows"/>
    <s v="Mobile App"/>
    <s v="Assignment"/>
    <x v="4"/>
    <s v="Ethernet"/>
    <n v="627.33000000000004"/>
    <x v="800"/>
    <x v="1"/>
    <n v="0"/>
    <s v="No"/>
    <x v="0"/>
    <n v="20.97"/>
    <s v="Yes"/>
    <n v="7"/>
    <x v="43"/>
    <x v="0"/>
    <n v="1"/>
    <x v="0"/>
    <n v="1"/>
  </r>
  <r>
    <s v="EU2881"/>
    <x v="1881"/>
    <s v="Susan Green DVM"/>
    <s v="msmith@yahoo.com"/>
    <x v="0"/>
    <x v="3"/>
    <d v="2025-01-27T00:00:00"/>
    <d v="2025-01-01T14:00:00"/>
    <d v="2025-01-01T16:00:00"/>
    <n v="120"/>
    <s v="Laptop"/>
    <s v="macOS"/>
    <s v="Web"/>
    <s v="Reading Material"/>
    <x v="1"/>
    <s v="5G"/>
    <n v="235.91"/>
    <x v="629"/>
    <x v="1"/>
    <n v="3"/>
    <s v="No"/>
    <x v="0"/>
    <n v="58.28"/>
    <s v="No"/>
    <n v="4"/>
    <x v="33"/>
    <x v="1"/>
    <n v="1"/>
    <x v="0"/>
    <n v="0"/>
  </r>
  <r>
    <s v="EU2882"/>
    <x v="1882"/>
    <s v="Amanda Sullivan"/>
    <s v="aclark@yahoo.com"/>
    <x v="0"/>
    <x v="2"/>
    <d v="2024-12-01T00:00:00"/>
    <d v="2025-01-01T11:00:00"/>
    <d v="2025-01-01T13:00:00"/>
    <n v="120"/>
    <s v="Smartphone"/>
    <s v="Windows"/>
    <s v="Web"/>
    <s v="Reading Material"/>
    <x v="0"/>
    <s v="5G"/>
    <n v="344.19"/>
    <x v="685"/>
    <x v="0"/>
    <n v="3"/>
    <s v="No"/>
    <x v="0"/>
    <n v="6.35"/>
    <s v="No"/>
    <n v="4"/>
    <x v="63"/>
    <x v="1"/>
    <n v="0"/>
    <x v="0"/>
    <n v="0"/>
  </r>
  <r>
    <s v="EU2883"/>
    <x v="1883"/>
    <s v="Mark Rodriguez"/>
    <s v="matthew72@russell.com"/>
    <x v="2"/>
    <x v="0"/>
    <d v="2025-03-27T00:00:00"/>
    <d v="2025-01-01T10:00:00"/>
    <d v="2025-01-01T12:00:00"/>
    <n v="120"/>
    <s v="Smartphone"/>
    <s v="Linux"/>
    <s v="Mobile App"/>
    <s v="Video"/>
    <x v="0"/>
    <s v="Ethernet"/>
    <n v="186.8"/>
    <x v="307"/>
    <x v="1"/>
    <n v="5"/>
    <s v="No"/>
    <x v="0"/>
    <n v="8.75"/>
    <s v="No"/>
    <n v="5"/>
    <x v="77"/>
    <x v="3"/>
    <n v="1"/>
    <x v="0"/>
    <n v="0"/>
  </r>
  <r>
    <s v="EU2884"/>
    <x v="1884"/>
    <s v="Brittney Serrano"/>
    <s v="michaelking@lawson-williams.biz"/>
    <x v="4"/>
    <x v="6"/>
    <d v="2024-09-29T00:00:00"/>
    <d v="2025-01-01T12:00:00"/>
    <d v="2025-01-01T14:00:00"/>
    <n v="120"/>
    <s v="Laptop"/>
    <s v="macOS"/>
    <s v="Web"/>
    <s v="Discussion"/>
    <x v="4"/>
    <s v="4G"/>
    <n v="171.33"/>
    <x v="760"/>
    <x v="0"/>
    <n v="4"/>
    <s v="Yes"/>
    <x v="1"/>
    <n v="94.71"/>
    <s v="No"/>
    <n v="10"/>
    <x v="59"/>
    <x v="2"/>
    <n v="0"/>
    <x v="1"/>
    <n v="0"/>
  </r>
  <r>
    <s v="EU2885"/>
    <x v="1885"/>
    <s v="Raymond Hill"/>
    <s v="jennifer08@gmail.com"/>
    <x v="2"/>
    <x v="1"/>
    <d v="2024-08-02T00:00:00"/>
    <d v="2025-01-01T14:00:00"/>
    <d v="2025-01-01T15:00:00"/>
    <n v="60"/>
    <s v="Smartphone"/>
    <s v="Android"/>
    <s v="Web"/>
    <s v="Assignment"/>
    <x v="3"/>
    <s v="4G"/>
    <n v="175.93"/>
    <x v="725"/>
    <x v="0"/>
    <n v="0"/>
    <s v="No"/>
    <x v="0"/>
    <n v="37.03"/>
    <s v="No"/>
    <n v="7"/>
    <x v="217"/>
    <x v="2"/>
    <n v="0"/>
    <x v="0"/>
    <n v="0"/>
  </r>
  <r>
    <s v="EU2886"/>
    <x v="1886"/>
    <s v="Nicholas Alvarado"/>
    <s v="woodjulie@long-garcia.info"/>
    <x v="0"/>
    <x v="2"/>
    <d v="2024-11-16T00:00:00"/>
    <d v="2025-01-01T09:00:00"/>
    <d v="2025-01-01T10:00:00"/>
    <n v="60"/>
    <s v="Laptop"/>
    <s v="Android"/>
    <s v="Mobile App"/>
    <s v="Discussion"/>
    <x v="2"/>
    <s v="4G"/>
    <n v="328.89"/>
    <x v="801"/>
    <x v="1"/>
    <n v="3"/>
    <s v="Yes"/>
    <x v="1"/>
    <n v="11.13"/>
    <s v="No"/>
    <n v="0"/>
    <x v="102"/>
    <x v="5"/>
    <n v="1"/>
    <x v="1"/>
    <n v="0"/>
  </r>
  <r>
    <s v="EU2887"/>
    <x v="1887"/>
    <s v="Tyler Fitzpatrick"/>
    <s v="robert93@ross.net"/>
    <x v="1"/>
    <x v="0"/>
    <d v="2024-11-27T00:00:00"/>
    <d v="2025-01-01T11:00:00"/>
    <d v="2025-01-01T13:00:00"/>
    <n v="120"/>
    <s v="Smartphone"/>
    <s v="Linux"/>
    <s v="Mobile App"/>
    <s v="Reading Material"/>
    <x v="0"/>
    <s v="5G"/>
    <n v="884.88"/>
    <x v="389"/>
    <x v="1"/>
    <n v="5"/>
    <s v="No"/>
    <x v="1"/>
    <n v="114.28"/>
    <s v="Yes"/>
    <n v="8"/>
    <x v="66"/>
    <x v="0"/>
    <n v="1"/>
    <x v="1"/>
    <n v="1"/>
  </r>
  <r>
    <s v="EU2888"/>
    <x v="1888"/>
    <s v="John Carroll"/>
    <s v="jessicagibson@curry.net"/>
    <x v="0"/>
    <x v="6"/>
    <d v="2024-12-08T00:00:00"/>
    <d v="2025-01-01T09:00:00"/>
    <d v="2025-01-01T11:00:00"/>
    <n v="120"/>
    <s v="Laptop"/>
    <s v="Linux"/>
    <s v="Web"/>
    <s v="Reading Material"/>
    <x v="3"/>
    <s v="4G"/>
    <n v="764.34"/>
    <x v="624"/>
    <x v="1"/>
    <n v="3"/>
    <s v="No"/>
    <x v="0"/>
    <n v="21.3"/>
    <s v="No"/>
    <n v="8"/>
    <x v="20"/>
    <x v="4"/>
    <n v="1"/>
    <x v="0"/>
    <n v="0"/>
  </r>
  <r>
    <s v="EU2889"/>
    <x v="1889"/>
    <s v="Mary Small"/>
    <s v="tinacarter@hotmail.com"/>
    <x v="0"/>
    <x v="5"/>
    <d v="2024-11-25T00:00:00"/>
    <d v="2025-01-01T09:00:00"/>
    <d v="2025-01-01T11:00:00"/>
    <n v="120"/>
    <s v="Smartphone"/>
    <s v="Android"/>
    <s v="Mobile App"/>
    <s v="Video"/>
    <x v="0"/>
    <s v="WiFi"/>
    <n v="66.84"/>
    <x v="600"/>
    <x v="0"/>
    <n v="3"/>
    <s v="No"/>
    <x v="0"/>
    <n v="95.72"/>
    <s v="Yes"/>
    <n v="9"/>
    <x v="96"/>
    <x v="1"/>
    <n v="0"/>
    <x v="0"/>
    <n v="1"/>
  </r>
  <r>
    <s v="EU2890"/>
    <x v="1890"/>
    <s v="Carolyn Dawson"/>
    <s v="corey82@gmail.com"/>
    <x v="1"/>
    <x v="3"/>
    <d v="2024-10-01T00:00:00"/>
    <d v="2025-01-01T14:00:00"/>
    <d v="2025-01-01T16:00:00"/>
    <n v="120"/>
    <s v="Laptop"/>
    <s v="Windows"/>
    <s v="Mobile App"/>
    <s v="Reading Material"/>
    <x v="1"/>
    <s v="5G"/>
    <n v="628.47"/>
    <x v="574"/>
    <x v="0"/>
    <n v="1"/>
    <s v="No"/>
    <x v="1"/>
    <n v="91"/>
    <s v="No"/>
    <n v="2"/>
    <x v="203"/>
    <x v="0"/>
    <n v="0"/>
    <x v="1"/>
    <n v="0"/>
  </r>
  <r>
    <s v="EU2891"/>
    <x v="1891"/>
    <s v="Andrea Rodriguez"/>
    <s v="catherine28@yahoo.com"/>
    <x v="2"/>
    <x v="3"/>
    <d v="2024-08-05T00:00:00"/>
    <d v="2025-01-01T12:00:00"/>
    <d v="2025-01-01T14:00:00"/>
    <n v="120"/>
    <s v="Desktop"/>
    <s v="Android"/>
    <s v="Mobile App"/>
    <s v="Assignment"/>
    <x v="0"/>
    <s v="5G"/>
    <n v="147.01"/>
    <x v="439"/>
    <x v="0"/>
    <n v="5"/>
    <s v="No"/>
    <x v="0"/>
    <n v="71.739999999999995"/>
    <s v="No"/>
    <n v="0"/>
    <x v="178"/>
    <x v="5"/>
    <n v="0"/>
    <x v="0"/>
    <n v="0"/>
  </r>
  <r>
    <s v="EU2892"/>
    <x v="1892"/>
    <s v="Patrick Booker"/>
    <s v="aaronmiller@martinez.com"/>
    <x v="3"/>
    <x v="4"/>
    <d v="2024-08-09T00:00:00"/>
    <d v="2025-01-01T11:00:00"/>
    <d v="2025-01-01T13:00:00"/>
    <n v="120"/>
    <s v="Tablet"/>
    <s v="iOS"/>
    <s v="Mobile App"/>
    <s v="Discussion"/>
    <x v="4"/>
    <s v="Ethernet"/>
    <n v="159.09"/>
    <x v="724"/>
    <x v="0"/>
    <n v="5"/>
    <s v="No"/>
    <x v="0"/>
    <n v="29.42"/>
    <s v="No"/>
    <n v="6"/>
    <x v="28"/>
    <x v="2"/>
    <n v="0"/>
    <x v="0"/>
    <n v="0"/>
  </r>
  <r>
    <s v="EU2893"/>
    <x v="1893"/>
    <s v="Barbara Henderson DVM"/>
    <s v="vthompson@hotmail.com"/>
    <x v="3"/>
    <x v="0"/>
    <d v="2025-05-07T00:00:00"/>
    <d v="2025-01-01T13:00:00"/>
    <d v="2025-01-01T14:00:00"/>
    <n v="60"/>
    <s v="Tablet"/>
    <s v="Linux"/>
    <s v="Mobile App"/>
    <s v="Assignment"/>
    <x v="4"/>
    <s v="5G"/>
    <n v="888.09"/>
    <x v="786"/>
    <x v="0"/>
    <n v="5"/>
    <s v="Yes"/>
    <x v="0"/>
    <n v="62.91"/>
    <s v="Yes"/>
    <n v="2"/>
    <x v="193"/>
    <x v="1"/>
    <n v="0"/>
    <x v="0"/>
    <n v="1"/>
  </r>
  <r>
    <s v="EU2894"/>
    <x v="1894"/>
    <s v="Christopher Mitchell"/>
    <s v="dowens@hotmail.com"/>
    <x v="0"/>
    <x v="6"/>
    <d v="2024-08-27T00:00:00"/>
    <d v="2025-01-01T14:00:00"/>
    <d v="2025-01-01T15:00:00"/>
    <n v="60"/>
    <s v="Laptop"/>
    <s v="Linux"/>
    <s v="Web"/>
    <s v="Assignment"/>
    <x v="2"/>
    <s v="4G"/>
    <n v="667.24"/>
    <x v="802"/>
    <x v="1"/>
    <n v="0"/>
    <s v="No"/>
    <x v="1"/>
    <n v="90.51"/>
    <s v="No"/>
    <n v="7"/>
    <x v="211"/>
    <x v="0"/>
    <n v="1"/>
    <x v="1"/>
    <n v="0"/>
  </r>
  <r>
    <s v="EU2895"/>
    <x v="1895"/>
    <s v="Michael Ray"/>
    <s v="atkinspatricia@moon-garcia.com"/>
    <x v="0"/>
    <x v="3"/>
    <d v="2025-06-19T00:00:00"/>
    <d v="2025-01-01T08:00:00"/>
    <d v="2025-01-01T10:00:00"/>
    <n v="120"/>
    <s v="Laptop"/>
    <s v="Linux"/>
    <s v="Web"/>
    <s v="Reading Material"/>
    <x v="3"/>
    <s v="4G"/>
    <n v="916.93"/>
    <x v="433"/>
    <x v="1"/>
    <n v="4"/>
    <s v="No"/>
    <x v="0"/>
    <n v="118.53"/>
    <s v="No"/>
    <n v="3"/>
    <x v="187"/>
    <x v="0"/>
    <n v="1"/>
    <x v="0"/>
    <n v="0"/>
  </r>
  <r>
    <s v="EU2896"/>
    <x v="1896"/>
    <s v="Shawn Kelly"/>
    <s v="ndelgado@gmail.com"/>
    <x v="3"/>
    <x v="1"/>
    <d v="2025-04-04T00:00:00"/>
    <d v="2025-01-01T14:00:00"/>
    <d v="2025-01-01T15:00:00"/>
    <n v="60"/>
    <s v="Desktop"/>
    <s v="iOS"/>
    <s v="Web"/>
    <s v="Discussion"/>
    <x v="0"/>
    <s v="WiFi"/>
    <n v="989.98"/>
    <x v="260"/>
    <x v="0"/>
    <n v="2"/>
    <s v="No"/>
    <x v="1"/>
    <n v="41.9"/>
    <s v="No"/>
    <n v="2"/>
    <x v="31"/>
    <x v="0"/>
    <n v="0"/>
    <x v="1"/>
    <n v="0"/>
  </r>
  <r>
    <s v="EU2897"/>
    <x v="1897"/>
    <s v="Joseph Oliver"/>
    <s v="david30@wells.com"/>
    <x v="2"/>
    <x v="3"/>
    <d v="2024-09-04T00:00:00"/>
    <d v="2025-01-01T09:00:00"/>
    <d v="2025-01-01T10:00:00"/>
    <n v="60"/>
    <s v="Smartphone"/>
    <s v="Linux"/>
    <s v="Web"/>
    <s v="Video"/>
    <x v="0"/>
    <s v="4G"/>
    <n v="309.22000000000003"/>
    <x v="232"/>
    <x v="0"/>
    <n v="3"/>
    <s v="Yes"/>
    <x v="1"/>
    <n v="73.41"/>
    <s v="No"/>
    <n v="1"/>
    <x v="12"/>
    <x v="2"/>
    <n v="0"/>
    <x v="1"/>
    <n v="0"/>
  </r>
  <r>
    <s v="EU2898"/>
    <x v="1898"/>
    <s v="Guy Davidson"/>
    <s v="crystal38@hotmail.com"/>
    <x v="0"/>
    <x v="3"/>
    <d v="2025-03-30T00:00:00"/>
    <d v="2025-01-01T11:00:00"/>
    <d v="2025-01-01T13:00:00"/>
    <n v="120"/>
    <s v="Laptop"/>
    <s v="macOS"/>
    <s v="Web"/>
    <s v="Assignment"/>
    <x v="0"/>
    <s v="Ethernet"/>
    <n v="465.14"/>
    <x v="789"/>
    <x v="1"/>
    <n v="4"/>
    <s v="Yes"/>
    <x v="0"/>
    <n v="10.01"/>
    <s v="Yes"/>
    <n v="2"/>
    <x v="42"/>
    <x v="0"/>
    <n v="1"/>
    <x v="0"/>
    <n v="1"/>
  </r>
  <r>
    <s v="EU2899"/>
    <x v="1899"/>
    <s v="Angela Maldonado"/>
    <s v="robert31@morales.com"/>
    <x v="2"/>
    <x v="0"/>
    <d v="2024-12-20T00:00:00"/>
    <d v="2025-01-01T10:00:00"/>
    <d v="2025-01-01T11:00:00"/>
    <n v="60"/>
    <s v="Tablet"/>
    <s v="Windows"/>
    <s v="Web"/>
    <s v="Reading Material"/>
    <x v="2"/>
    <s v="4G"/>
    <n v="407.53"/>
    <x v="30"/>
    <x v="1"/>
    <n v="3"/>
    <s v="Yes"/>
    <x v="1"/>
    <n v="57.1"/>
    <s v="No"/>
    <n v="6"/>
    <x v="10"/>
    <x v="4"/>
    <n v="1"/>
    <x v="1"/>
    <n v="0"/>
  </r>
  <r>
    <s v="EU2900"/>
    <x v="1900"/>
    <s v="Haley White"/>
    <s v="julie78@yahoo.com"/>
    <x v="1"/>
    <x v="3"/>
    <d v="2024-10-19T00:00:00"/>
    <d v="2025-01-01T09:00:00"/>
    <d v="2025-01-01T10:00:00"/>
    <n v="60"/>
    <s v="Laptop"/>
    <s v="Windows"/>
    <s v="Web"/>
    <s v="Quiz"/>
    <x v="3"/>
    <s v="Ethernet"/>
    <n v="717.69"/>
    <x v="298"/>
    <x v="1"/>
    <n v="4"/>
    <s v="No"/>
    <x v="1"/>
    <n v="30.92"/>
    <s v="No"/>
    <n v="7"/>
    <x v="2"/>
    <x v="4"/>
    <n v="1"/>
    <x v="1"/>
    <n v="0"/>
  </r>
  <r>
    <s v="EU2901"/>
    <x v="1901"/>
    <s v="Michael Brown"/>
    <s v="whiteheadjoshua@collier.com"/>
    <x v="4"/>
    <x v="5"/>
    <d v="2025-01-01T00:00:00"/>
    <d v="2025-01-01T09:00:00"/>
    <d v="2025-01-01T10:00:00"/>
    <n v="60"/>
    <s v="Desktop"/>
    <s v="Linux"/>
    <s v="Web"/>
    <s v="Discussion"/>
    <x v="4"/>
    <s v="WiFi"/>
    <n v="814.05"/>
    <x v="402"/>
    <x v="0"/>
    <n v="0"/>
    <s v="No"/>
    <x v="1"/>
    <n v="115.38"/>
    <s v="No"/>
    <n v="2"/>
    <x v="66"/>
    <x v="3"/>
    <n v="0"/>
    <x v="1"/>
    <n v="0"/>
  </r>
  <r>
    <s v="EU2902"/>
    <x v="1902"/>
    <s v="Karen Hughes"/>
    <s v="james74@miller.info"/>
    <x v="3"/>
    <x v="2"/>
    <d v="2024-12-14T00:00:00"/>
    <d v="2025-01-01T09:00:00"/>
    <d v="2025-01-01T10:00:00"/>
    <n v="60"/>
    <s v="Laptop"/>
    <s v="Windows"/>
    <s v="Web"/>
    <s v="Video"/>
    <x v="2"/>
    <s v="Ethernet"/>
    <n v="941"/>
    <x v="803"/>
    <x v="1"/>
    <n v="2"/>
    <s v="No"/>
    <x v="0"/>
    <n v="112.71"/>
    <s v="No"/>
    <n v="6"/>
    <x v="197"/>
    <x v="0"/>
    <n v="1"/>
    <x v="0"/>
    <n v="0"/>
  </r>
  <r>
    <s v="EU2903"/>
    <x v="1903"/>
    <s v="Brandon Odonnell"/>
    <s v="annette42@gmail.com"/>
    <x v="1"/>
    <x v="3"/>
    <d v="2025-05-15T00:00:00"/>
    <d v="2025-01-01T13:00:00"/>
    <d v="2025-01-01T15:00:00"/>
    <n v="120"/>
    <s v="Laptop"/>
    <s v="iOS"/>
    <s v="Web"/>
    <s v="Discussion"/>
    <x v="4"/>
    <s v="4G"/>
    <n v="450.63"/>
    <x v="474"/>
    <x v="0"/>
    <n v="1"/>
    <s v="Yes"/>
    <x v="1"/>
    <n v="3.15"/>
    <s v="Yes"/>
    <n v="6"/>
    <x v="95"/>
    <x v="0"/>
    <n v="0"/>
    <x v="1"/>
    <n v="1"/>
  </r>
  <r>
    <s v="EU2904"/>
    <x v="1904"/>
    <s v="Autumn Kelly"/>
    <s v="cward@mckenzie.info"/>
    <x v="4"/>
    <x v="2"/>
    <d v="2025-06-26T00:00:00"/>
    <d v="2025-01-01T10:00:00"/>
    <d v="2025-01-01T12:00:00"/>
    <n v="120"/>
    <s v="Smartphone"/>
    <s v="Windows"/>
    <s v="Mobile App"/>
    <s v="Quiz"/>
    <x v="2"/>
    <s v="WiFi"/>
    <n v="449.05"/>
    <x v="695"/>
    <x v="1"/>
    <n v="4"/>
    <s v="Yes"/>
    <x v="0"/>
    <n v="6.78"/>
    <s v="Yes"/>
    <n v="2"/>
    <x v="53"/>
    <x v="0"/>
    <n v="1"/>
    <x v="0"/>
    <n v="1"/>
  </r>
  <r>
    <s v="EU2905"/>
    <x v="1905"/>
    <s v="Robin Smith"/>
    <s v="melissaschwartz@miller-simmons.com"/>
    <x v="4"/>
    <x v="1"/>
    <d v="2024-12-14T00:00:00"/>
    <d v="2025-01-01T10:00:00"/>
    <d v="2025-01-01T12:00:00"/>
    <n v="120"/>
    <s v="Smartphone"/>
    <s v="Android"/>
    <s v="Mobile App"/>
    <s v="Reading Material"/>
    <x v="4"/>
    <s v="5G"/>
    <n v="588.63"/>
    <x v="303"/>
    <x v="1"/>
    <n v="0"/>
    <s v="No"/>
    <x v="1"/>
    <n v="29.03"/>
    <s v="No"/>
    <n v="1"/>
    <x v="154"/>
    <x v="0"/>
    <n v="1"/>
    <x v="1"/>
    <n v="0"/>
  </r>
  <r>
    <s v="EU2906"/>
    <x v="1906"/>
    <s v="Tanya Cruz"/>
    <s v="npalmer@valenzuela.com"/>
    <x v="0"/>
    <x v="3"/>
    <d v="2024-11-11T00:00:00"/>
    <d v="2025-01-01T12:00:00"/>
    <d v="2025-01-01T14:00:00"/>
    <n v="120"/>
    <s v="Desktop"/>
    <s v="Windows"/>
    <s v="Mobile App"/>
    <s v="Discussion"/>
    <x v="1"/>
    <s v="WiFi"/>
    <n v="117.88"/>
    <x v="335"/>
    <x v="0"/>
    <n v="2"/>
    <s v="No"/>
    <x v="0"/>
    <n v="33.92"/>
    <s v="No"/>
    <n v="2"/>
    <x v="217"/>
    <x v="1"/>
    <n v="0"/>
    <x v="0"/>
    <n v="0"/>
  </r>
  <r>
    <s v="EU2907"/>
    <x v="1907"/>
    <s v="Amy Santos"/>
    <s v="alvarezrebekah@smith.org"/>
    <x v="3"/>
    <x v="4"/>
    <d v="2025-01-25T00:00:00"/>
    <d v="2025-01-01T08:00:00"/>
    <d v="2025-01-01T10:00:00"/>
    <n v="120"/>
    <s v="Laptop"/>
    <s v="macOS"/>
    <s v="Mobile App"/>
    <s v="Video"/>
    <x v="0"/>
    <s v="4G"/>
    <n v="206.26"/>
    <x v="381"/>
    <x v="0"/>
    <n v="5"/>
    <s v="Yes"/>
    <x v="1"/>
    <n v="87.92"/>
    <s v="No"/>
    <n v="0"/>
    <x v="25"/>
    <x v="0"/>
    <n v="0"/>
    <x v="1"/>
    <n v="0"/>
  </r>
  <r>
    <s v="EU2908"/>
    <x v="1908"/>
    <s v="Martha Adams"/>
    <s v="kbarajas@harper.com"/>
    <x v="3"/>
    <x v="6"/>
    <d v="2024-11-03T00:00:00"/>
    <d v="2025-01-01T12:00:00"/>
    <d v="2025-01-01T14:00:00"/>
    <n v="120"/>
    <s v="Desktop"/>
    <s v="Linux"/>
    <s v="Web"/>
    <s v="Video"/>
    <x v="2"/>
    <s v="4G"/>
    <n v="473.09"/>
    <x v="211"/>
    <x v="0"/>
    <n v="1"/>
    <s v="Yes"/>
    <x v="0"/>
    <n v="111.06"/>
    <s v="Yes"/>
    <n v="2"/>
    <x v="75"/>
    <x v="3"/>
    <n v="0"/>
    <x v="0"/>
    <n v="1"/>
  </r>
  <r>
    <s v="EU2909"/>
    <x v="1909"/>
    <s v="Jeffrey Smith"/>
    <s v="aharris@hotmail.com"/>
    <x v="2"/>
    <x v="3"/>
    <d v="2024-09-09T00:00:00"/>
    <d v="2025-01-01T08:00:00"/>
    <d v="2025-01-01T10:00:00"/>
    <n v="120"/>
    <s v="Laptop"/>
    <s v="Android"/>
    <s v="Web"/>
    <s v="Video"/>
    <x v="1"/>
    <s v="4G"/>
    <n v="360.11"/>
    <x v="43"/>
    <x v="0"/>
    <n v="0"/>
    <s v="Yes"/>
    <x v="1"/>
    <n v="57.85"/>
    <s v="No"/>
    <n v="6"/>
    <x v="198"/>
    <x v="0"/>
    <n v="0"/>
    <x v="1"/>
    <n v="0"/>
  </r>
  <r>
    <s v="EU2910"/>
    <x v="1910"/>
    <s v="Roberto Hunt"/>
    <s v="icharles@lee-ellison.org"/>
    <x v="3"/>
    <x v="6"/>
    <d v="2025-03-18T00:00:00"/>
    <d v="2025-01-01T09:00:00"/>
    <d v="2025-01-01T10:00:00"/>
    <n v="60"/>
    <s v="Laptop"/>
    <s v="Linux"/>
    <s v="Web"/>
    <s v="Video"/>
    <x v="0"/>
    <s v="4G"/>
    <n v="239.59"/>
    <x v="149"/>
    <x v="0"/>
    <n v="3"/>
    <s v="No"/>
    <x v="0"/>
    <n v="84.31"/>
    <s v="No"/>
    <n v="8"/>
    <x v="73"/>
    <x v="0"/>
    <n v="0"/>
    <x v="0"/>
    <n v="0"/>
  </r>
  <r>
    <s v="EU2911"/>
    <x v="1911"/>
    <s v="Marcus Rose"/>
    <s v="ryan25@hotmail.com"/>
    <x v="4"/>
    <x v="0"/>
    <d v="2024-12-02T00:00:00"/>
    <d v="2025-01-01T11:00:00"/>
    <d v="2025-01-01T13:00:00"/>
    <n v="120"/>
    <s v="Tablet"/>
    <s v="Windows"/>
    <s v="Mobile App"/>
    <s v="Discussion"/>
    <x v="2"/>
    <s v="Ethernet"/>
    <n v="561.38"/>
    <x v="105"/>
    <x v="0"/>
    <n v="2"/>
    <s v="No"/>
    <x v="0"/>
    <n v="101.48"/>
    <s v="Yes"/>
    <n v="6"/>
    <x v="149"/>
    <x v="0"/>
    <n v="0"/>
    <x v="0"/>
    <n v="1"/>
  </r>
  <r>
    <s v="EU2912"/>
    <x v="1912"/>
    <s v="Edward Nicholson"/>
    <s v="gregory07@yahoo.com"/>
    <x v="4"/>
    <x v="5"/>
    <d v="2024-12-24T00:00:00"/>
    <d v="2025-01-01T09:00:00"/>
    <d v="2025-01-01T11:00:00"/>
    <n v="120"/>
    <s v="Laptop"/>
    <s v="Android"/>
    <s v="Mobile App"/>
    <s v="Discussion"/>
    <x v="3"/>
    <s v="4G"/>
    <n v="701.54"/>
    <x v="677"/>
    <x v="1"/>
    <n v="1"/>
    <s v="No"/>
    <x v="0"/>
    <n v="71.930000000000007"/>
    <s v="No"/>
    <n v="9"/>
    <x v="32"/>
    <x v="5"/>
    <n v="1"/>
    <x v="0"/>
    <n v="0"/>
  </r>
  <r>
    <s v="EU2913"/>
    <x v="1913"/>
    <s v="Erica Pollard"/>
    <s v="oparker@yahoo.com"/>
    <x v="4"/>
    <x v="4"/>
    <d v="2024-12-27T00:00:00"/>
    <d v="2025-01-01T10:00:00"/>
    <d v="2025-01-01T11:00:00"/>
    <n v="60"/>
    <s v="Desktop"/>
    <s v="iOS"/>
    <s v="Mobile App"/>
    <s v="Quiz"/>
    <x v="2"/>
    <s v="WiFi"/>
    <n v="354.81"/>
    <x v="329"/>
    <x v="0"/>
    <n v="0"/>
    <s v="No"/>
    <x v="0"/>
    <n v="24.91"/>
    <s v="Yes"/>
    <n v="9"/>
    <x v="220"/>
    <x v="1"/>
    <n v="0"/>
    <x v="0"/>
    <n v="1"/>
  </r>
  <r>
    <s v="EU2914"/>
    <x v="1914"/>
    <s v="Yvette Cole"/>
    <s v="cmartin@yahoo.com"/>
    <x v="2"/>
    <x v="2"/>
    <d v="2025-01-10T00:00:00"/>
    <d v="2025-01-01T14:00:00"/>
    <d v="2025-01-01T16:00:00"/>
    <n v="120"/>
    <s v="Desktop"/>
    <s v="Linux"/>
    <s v="Web"/>
    <s v="Assignment"/>
    <x v="0"/>
    <s v="WiFi"/>
    <n v="467.93"/>
    <x v="236"/>
    <x v="0"/>
    <n v="2"/>
    <s v="Yes"/>
    <x v="0"/>
    <n v="12.36"/>
    <s v="No"/>
    <n v="7"/>
    <x v="33"/>
    <x v="4"/>
    <n v="0"/>
    <x v="0"/>
    <n v="0"/>
  </r>
  <r>
    <s v="EU2915"/>
    <x v="1915"/>
    <s v="Zachary Moore"/>
    <s v="matthew17@nicholson.com"/>
    <x v="4"/>
    <x v="2"/>
    <d v="2024-09-13T00:00:00"/>
    <d v="2025-01-01T08:00:00"/>
    <d v="2025-01-01T09:00:00"/>
    <n v="60"/>
    <s v="Tablet"/>
    <s v="iOS"/>
    <s v="Web"/>
    <s v="Video"/>
    <x v="4"/>
    <s v="5G"/>
    <n v="708.51"/>
    <x v="16"/>
    <x v="1"/>
    <n v="5"/>
    <s v="No"/>
    <x v="1"/>
    <n v="61.73"/>
    <s v="No"/>
    <n v="0"/>
    <x v="180"/>
    <x v="0"/>
    <n v="1"/>
    <x v="1"/>
    <n v="0"/>
  </r>
  <r>
    <s v="EU2916"/>
    <x v="1916"/>
    <s v="Richard Perez"/>
    <s v="sandersmelinda@dennis.net"/>
    <x v="2"/>
    <x v="3"/>
    <d v="2025-02-25T00:00:00"/>
    <d v="2025-01-01T14:00:00"/>
    <d v="2025-01-01T15:00:00"/>
    <n v="60"/>
    <s v="Desktop"/>
    <s v="Windows"/>
    <s v="Web"/>
    <s v="Quiz"/>
    <x v="3"/>
    <s v="Ethernet"/>
    <n v="587.23"/>
    <x v="519"/>
    <x v="0"/>
    <n v="5"/>
    <s v="Yes"/>
    <x v="0"/>
    <n v="91.61"/>
    <s v="Yes"/>
    <n v="3"/>
    <x v="148"/>
    <x v="4"/>
    <n v="0"/>
    <x v="0"/>
    <n v="1"/>
  </r>
  <r>
    <s v="EU2917"/>
    <x v="1917"/>
    <s v="Robert Allen"/>
    <s v="jaredharris@gutierrez.net"/>
    <x v="1"/>
    <x v="5"/>
    <d v="2024-10-19T00:00:00"/>
    <d v="2025-01-01T14:00:00"/>
    <d v="2025-01-01T15:00:00"/>
    <n v="60"/>
    <s v="Smartphone"/>
    <s v="Windows"/>
    <s v="Web"/>
    <s v="Quiz"/>
    <x v="1"/>
    <s v="5G"/>
    <n v="246.75"/>
    <x v="760"/>
    <x v="0"/>
    <n v="3"/>
    <s v="Yes"/>
    <x v="0"/>
    <n v="54.32"/>
    <s v="No"/>
    <n v="6"/>
    <x v="217"/>
    <x v="2"/>
    <n v="0"/>
    <x v="0"/>
    <n v="0"/>
  </r>
  <r>
    <s v="EU2918"/>
    <x v="1918"/>
    <s v="Tina Hudson"/>
    <s v="scottroger@gmail.com"/>
    <x v="3"/>
    <x v="3"/>
    <d v="2024-08-29T00:00:00"/>
    <d v="2025-01-01T14:00:00"/>
    <d v="2025-01-01T15:00:00"/>
    <n v="60"/>
    <s v="Smartphone"/>
    <s v="Android"/>
    <s v="Mobile App"/>
    <s v="Video"/>
    <x v="1"/>
    <s v="WiFi"/>
    <n v="142.24"/>
    <x v="440"/>
    <x v="0"/>
    <n v="2"/>
    <s v="No"/>
    <x v="1"/>
    <n v="72.010000000000005"/>
    <s v="Yes"/>
    <n v="0"/>
    <x v="109"/>
    <x v="5"/>
    <n v="0"/>
    <x v="1"/>
    <n v="1"/>
  </r>
  <r>
    <s v="EU2919"/>
    <x v="1919"/>
    <s v="Allison Acosta"/>
    <s v="andrew83@gmail.com"/>
    <x v="1"/>
    <x v="1"/>
    <d v="2025-02-04T00:00:00"/>
    <d v="2025-01-01T09:00:00"/>
    <d v="2025-01-01T10:00:00"/>
    <n v="60"/>
    <s v="Laptop"/>
    <s v="macOS"/>
    <s v="Mobile App"/>
    <s v="Reading Material"/>
    <x v="3"/>
    <s v="4G"/>
    <n v="739.4"/>
    <x v="620"/>
    <x v="1"/>
    <n v="2"/>
    <s v="Yes"/>
    <x v="1"/>
    <n v="60.18"/>
    <s v="Yes"/>
    <n v="4"/>
    <x v="46"/>
    <x v="2"/>
    <n v="1"/>
    <x v="1"/>
    <n v="1"/>
  </r>
  <r>
    <s v="EU2920"/>
    <x v="1920"/>
    <s v="Veronica Cobb"/>
    <s v="haley70@gmail.com"/>
    <x v="0"/>
    <x v="6"/>
    <d v="2025-04-26T00:00:00"/>
    <d v="2025-01-01T08:00:00"/>
    <d v="2025-01-01T09:00:00"/>
    <n v="60"/>
    <s v="Laptop"/>
    <s v="macOS"/>
    <s v="Mobile App"/>
    <s v="Reading Material"/>
    <x v="1"/>
    <s v="5G"/>
    <n v="72.42"/>
    <x v="259"/>
    <x v="1"/>
    <n v="0"/>
    <s v="No"/>
    <x v="0"/>
    <n v="71.09"/>
    <s v="Yes"/>
    <n v="8"/>
    <x v="62"/>
    <x v="0"/>
    <n v="1"/>
    <x v="0"/>
    <n v="1"/>
  </r>
  <r>
    <s v="EU2921"/>
    <x v="1921"/>
    <s v="Peter Johnson"/>
    <s v="sjohnson@miles-andrews.com"/>
    <x v="3"/>
    <x v="6"/>
    <d v="2025-05-08T00:00:00"/>
    <d v="2025-01-01T12:00:00"/>
    <d v="2025-01-01T13:00:00"/>
    <n v="60"/>
    <s v="Desktop"/>
    <s v="iOS"/>
    <s v="Mobile App"/>
    <s v="Assignment"/>
    <x v="1"/>
    <s v="Ethernet"/>
    <n v="487.58"/>
    <x v="722"/>
    <x v="0"/>
    <n v="3"/>
    <s v="No"/>
    <x v="0"/>
    <n v="14.35"/>
    <s v="No"/>
    <n v="5"/>
    <x v="33"/>
    <x v="3"/>
    <n v="0"/>
    <x v="0"/>
    <n v="0"/>
  </r>
  <r>
    <s v="EU2922"/>
    <x v="1922"/>
    <s v="Christopher Ramirez"/>
    <s v="karennicholson@smith-anderson.com"/>
    <x v="3"/>
    <x v="1"/>
    <d v="2024-07-28T00:00:00"/>
    <d v="2025-01-01T10:00:00"/>
    <d v="2025-01-01T12:00:00"/>
    <n v="120"/>
    <s v="Desktop"/>
    <s v="Linux"/>
    <s v="Web"/>
    <s v="Quiz"/>
    <x v="1"/>
    <s v="4G"/>
    <n v="997.73"/>
    <x v="214"/>
    <x v="1"/>
    <n v="3"/>
    <s v="No"/>
    <x v="0"/>
    <n v="28.93"/>
    <s v="Yes"/>
    <n v="2"/>
    <x v="69"/>
    <x v="1"/>
    <n v="1"/>
    <x v="0"/>
    <n v="1"/>
  </r>
  <r>
    <s v="EU2923"/>
    <x v="1923"/>
    <s v="Lonnie Jones"/>
    <s v="brooksrita@cruz.net"/>
    <x v="2"/>
    <x v="1"/>
    <d v="2025-05-08T00:00:00"/>
    <d v="2025-01-01T10:00:00"/>
    <d v="2025-01-01T11:00:00"/>
    <n v="60"/>
    <s v="Desktop"/>
    <s v="Windows"/>
    <s v="Mobile App"/>
    <s v="Quiz"/>
    <x v="2"/>
    <s v="5G"/>
    <n v="82.24"/>
    <x v="533"/>
    <x v="0"/>
    <n v="3"/>
    <s v="Yes"/>
    <x v="1"/>
    <n v="73.95"/>
    <s v="Yes"/>
    <n v="4"/>
    <x v="58"/>
    <x v="1"/>
    <n v="0"/>
    <x v="1"/>
    <n v="1"/>
  </r>
  <r>
    <s v="EU2924"/>
    <x v="1924"/>
    <s v="Patricia Johnson"/>
    <s v="patricia37@marks.com"/>
    <x v="1"/>
    <x v="2"/>
    <d v="2025-02-18T00:00:00"/>
    <d v="2025-01-01T13:00:00"/>
    <d v="2025-01-01T15:00:00"/>
    <n v="120"/>
    <s v="Laptop"/>
    <s v="Windows"/>
    <s v="Web"/>
    <s v="Video"/>
    <x v="1"/>
    <s v="Ethernet"/>
    <n v="435.97"/>
    <x v="21"/>
    <x v="1"/>
    <n v="5"/>
    <s v="Yes"/>
    <x v="0"/>
    <n v="5.81"/>
    <s v="Yes"/>
    <n v="3"/>
    <x v="226"/>
    <x v="4"/>
    <n v="1"/>
    <x v="0"/>
    <n v="1"/>
  </r>
  <r>
    <s v="EU2925"/>
    <x v="1925"/>
    <s v="Allison Lindsey"/>
    <s v="zyoung@lee.com"/>
    <x v="2"/>
    <x v="2"/>
    <d v="2025-05-20T00:00:00"/>
    <d v="2025-01-01T13:00:00"/>
    <d v="2025-01-01T15:00:00"/>
    <n v="120"/>
    <s v="Laptop"/>
    <s v="Linux"/>
    <s v="Mobile App"/>
    <s v="Video"/>
    <x v="2"/>
    <s v="Ethernet"/>
    <n v="220.66"/>
    <x v="152"/>
    <x v="1"/>
    <n v="0"/>
    <s v="Yes"/>
    <x v="1"/>
    <n v="43.35"/>
    <s v="No"/>
    <n v="0"/>
    <x v="104"/>
    <x v="0"/>
    <n v="1"/>
    <x v="1"/>
    <n v="0"/>
  </r>
  <r>
    <s v="EU2926"/>
    <x v="1926"/>
    <s v="Debra Neal"/>
    <s v="susan31@winters.org"/>
    <x v="3"/>
    <x v="1"/>
    <d v="2024-12-19T00:00:00"/>
    <d v="2025-01-01T14:00:00"/>
    <d v="2025-01-01T16:00:00"/>
    <n v="120"/>
    <s v="Tablet"/>
    <s v="macOS"/>
    <s v="Mobile App"/>
    <s v="Discussion"/>
    <x v="2"/>
    <s v="5G"/>
    <n v="218.56"/>
    <x v="488"/>
    <x v="0"/>
    <n v="5"/>
    <s v="Yes"/>
    <x v="0"/>
    <n v="18.489999999999998"/>
    <s v="Yes"/>
    <n v="4"/>
    <x v="109"/>
    <x v="0"/>
    <n v="0"/>
    <x v="0"/>
    <n v="1"/>
  </r>
  <r>
    <s v="EU2927"/>
    <x v="1927"/>
    <s v="Matthew Gonzales"/>
    <s v="matthew00@robinson.info"/>
    <x v="3"/>
    <x v="0"/>
    <d v="2025-04-21T00:00:00"/>
    <d v="2025-01-01T13:00:00"/>
    <d v="2025-01-01T14:00:00"/>
    <n v="60"/>
    <s v="Smartphone"/>
    <s v="Windows"/>
    <s v="Web"/>
    <s v="Video"/>
    <x v="2"/>
    <s v="WiFi"/>
    <n v="51.21"/>
    <x v="403"/>
    <x v="1"/>
    <n v="2"/>
    <s v="No"/>
    <x v="1"/>
    <n v="49.59"/>
    <s v="Yes"/>
    <n v="3"/>
    <x v="1"/>
    <x v="0"/>
    <n v="1"/>
    <x v="1"/>
    <n v="1"/>
  </r>
  <r>
    <s v="EU2928"/>
    <x v="1928"/>
    <s v="Donna Evans"/>
    <s v="mdalton@hotmail.com"/>
    <x v="0"/>
    <x v="1"/>
    <d v="2025-06-12T00:00:00"/>
    <d v="2025-01-01T11:00:00"/>
    <d v="2025-01-01T12:00:00"/>
    <n v="60"/>
    <s v="Desktop"/>
    <s v="macOS"/>
    <s v="Mobile App"/>
    <s v="Discussion"/>
    <x v="1"/>
    <s v="4G"/>
    <n v="369.17"/>
    <x v="288"/>
    <x v="0"/>
    <n v="4"/>
    <s v="No"/>
    <x v="1"/>
    <n v="88.27"/>
    <s v="No"/>
    <n v="5"/>
    <x v="43"/>
    <x v="1"/>
    <n v="0"/>
    <x v="1"/>
    <n v="0"/>
  </r>
  <r>
    <s v="EU2929"/>
    <x v="1929"/>
    <s v="Anthony Johnston"/>
    <s v="mario45@hotmail.com"/>
    <x v="1"/>
    <x v="4"/>
    <d v="2024-11-16T00:00:00"/>
    <d v="2025-01-01T09:00:00"/>
    <d v="2025-01-01T10:00:00"/>
    <n v="60"/>
    <s v="Smartphone"/>
    <s v="Linux"/>
    <s v="Mobile App"/>
    <s v="Quiz"/>
    <x v="3"/>
    <s v="WiFi"/>
    <n v="229.29"/>
    <x v="3"/>
    <x v="1"/>
    <n v="2"/>
    <s v="No"/>
    <x v="0"/>
    <n v="34.44"/>
    <s v="No"/>
    <n v="4"/>
    <x v="19"/>
    <x v="2"/>
    <n v="1"/>
    <x v="0"/>
    <n v="0"/>
  </r>
  <r>
    <s v="EU2930"/>
    <x v="1930"/>
    <s v="Kristen Moore"/>
    <s v="hollandcarolyn@lee-may.org"/>
    <x v="0"/>
    <x v="4"/>
    <d v="2025-06-04T00:00:00"/>
    <d v="2025-01-01T10:00:00"/>
    <d v="2025-01-01T12:00:00"/>
    <n v="120"/>
    <s v="Tablet"/>
    <s v="macOS"/>
    <s v="Mobile App"/>
    <s v="Video"/>
    <x v="0"/>
    <s v="WiFi"/>
    <n v="258.76"/>
    <x v="770"/>
    <x v="0"/>
    <n v="2"/>
    <s v="Yes"/>
    <x v="1"/>
    <n v="75.05"/>
    <s v="No"/>
    <n v="1"/>
    <x v="67"/>
    <x v="0"/>
    <n v="0"/>
    <x v="1"/>
    <n v="0"/>
  </r>
  <r>
    <s v="EU2931"/>
    <x v="1931"/>
    <s v="Scott Livingston"/>
    <s v="marylang@hotmail.com"/>
    <x v="2"/>
    <x v="1"/>
    <d v="2025-05-18T00:00:00"/>
    <d v="2025-01-01T14:00:00"/>
    <d v="2025-01-01T16:00:00"/>
    <n v="120"/>
    <s v="Laptop"/>
    <s v="Linux"/>
    <s v="Mobile App"/>
    <s v="Video"/>
    <x v="1"/>
    <s v="WiFi"/>
    <n v="258.04000000000002"/>
    <x v="225"/>
    <x v="1"/>
    <n v="5"/>
    <s v="No"/>
    <x v="0"/>
    <n v="87.11"/>
    <s v="No"/>
    <n v="2"/>
    <x v="0"/>
    <x v="3"/>
    <n v="1"/>
    <x v="0"/>
    <n v="0"/>
  </r>
  <r>
    <s v="EU2932"/>
    <x v="1932"/>
    <s v="Kristina Sherman"/>
    <s v="vclark@holt.com"/>
    <x v="4"/>
    <x v="4"/>
    <d v="2024-12-17T00:00:00"/>
    <d v="2025-01-01T13:00:00"/>
    <d v="2025-01-01T14:00:00"/>
    <n v="60"/>
    <s v="Desktop"/>
    <s v="iOS"/>
    <s v="Mobile App"/>
    <s v="Video"/>
    <x v="2"/>
    <s v="WiFi"/>
    <n v="521.20000000000005"/>
    <x v="235"/>
    <x v="0"/>
    <n v="1"/>
    <s v="No"/>
    <x v="0"/>
    <n v="7.84"/>
    <s v="Yes"/>
    <n v="4"/>
    <x v="63"/>
    <x v="0"/>
    <n v="0"/>
    <x v="0"/>
    <n v="1"/>
  </r>
  <r>
    <s v="EU2933"/>
    <x v="1933"/>
    <s v="Megan Frederick"/>
    <s v="hernandezmelissa@gmail.com"/>
    <x v="0"/>
    <x v="5"/>
    <d v="2025-04-29T00:00:00"/>
    <d v="2025-01-01T11:00:00"/>
    <d v="2025-01-01T12:00:00"/>
    <n v="60"/>
    <s v="Desktop"/>
    <s v="iOS"/>
    <s v="Mobile App"/>
    <s v="Reading Material"/>
    <x v="3"/>
    <s v="WiFi"/>
    <n v="730.53"/>
    <x v="727"/>
    <x v="0"/>
    <n v="4"/>
    <s v="No"/>
    <x v="0"/>
    <n v="18.66"/>
    <s v="No"/>
    <n v="6"/>
    <x v="156"/>
    <x v="0"/>
    <n v="0"/>
    <x v="0"/>
    <n v="0"/>
  </r>
  <r>
    <s v="EU2934"/>
    <x v="1934"/>
    <s v="Michelle Simmons"/>
    <s v="campbelljeffrey@hotmail.com"/>
    <x v="2"/>
    <x v="1"/>
    <d v="2024-12-06T00:00:00"/>
    <d v="2025-01-01T10:00:00"/>
    <d v="2025-01-01T11:00:00"/>
    <n v="60"/>
    <s v="Laptop"/>
    <s v="Android"/>
    <s v="Web"/>
    <s v="Video"/>
    <x v="4"/>
    <s v="4G"/>
    <n v="987.53"/>
    <x v="509"/>
    <x v="0"/>
    <n v="0"/>
    <s v="No"/>
    <x v="1"/>
    <n v="55.69"/>
    <s v="No"/>
    <n v="5"/>
    <x v="15"/>
    <x v="4"/>
    <n v="0"/>
    <x v="1"/>
    <n v="0"/>
  </r>
  <r>
    <s v="EU2935"/>
    <x v="1935"/>
    <s v="Lisa Clay"/>
    <s v="ghopkins@flores-ferguson.com"/>
    <x v="4"/>
    <x v="3"/>
    <d v="2025-05-28T00:00:00"/>
    <d v="2025-01-01T12:00:00"/>
    <d v="2025-01-01T13:00:00"/>
    <n v="60"/>
    <s v="Smartphone"/>
    <s v="Linux"/>
    <s v="Web"/>
    <s v="Discussion"/>
    <x v="4"/>
    <s v="Ethernet"/>
    <n v="859.04"/>
    <x v="566"/>
    <x v="0"/>
    <n v="2"/>
    <s v="No"/>
    <x v="0"/>
    <n v="62.77"/>
    <s v="Yes"/>
    <n v="10"/>
    <x v="43"/>
    <x v="5"/>
    <n v="0"/>
    <x v="0"/>
    <n v="1"/>
  </r>
  <r>
    <s v="EU2936"/>
    <x v="1936"/>
    <s v="Miss Laura Marshall"/>
    <s v="zvega@knapp.info"/>
    <x v="2"/>
    <x v="4"/>
    <d v="2025-06-13T00:00:00"/>
    <d v="2025-01-01T09:00:00"/>
    <d v="2025-01-01T11:00:00"/>
    <n v="120"/>
    <s v="Desktop"/>
    <s v="Linux"/>
    <s v="Mobile App"/>
    <s v="Quiz"/>
    <x v="2"/>
    <s v="5G"/>
    <n v="803.06"/>
    <x v="168"/>
    <x v="0"/>
    <n v="0"/>
    <s v="No"/>
    <x v="0"/>
    <n v="81.45"/>
    <s v="No"/>
    <n v="8"/>
    <x v="155"/>
    <x v="0"/>
    <n v="0"/>
    <x v="0"/>
    <n v="0"/>
  </r>
  <r>
    <s v="EU2937"/>
    <x v="1937"/>
    <s v="Christopher Moran"/>
    <s v="zcarroll@fuller-mayer.org"/>
    <x v="3"/>
    <x v="6"/>
    <d v="2025-03-20T00:00:00"/>
    <d v="2025-01-01T09:00:00"/>
    <d v="2025-01-01T11:00:00"/>
    <n v="120"/>
    <s v="Laptop"/>
    <s v="Android"/>
    <s v="Web"/>
    <s v="Video"/>
    <x v="2"/>
    <s v="WiFi"/>
    <n v="748.75"/>
    <x v="665"/>
    <x v="0"/>
    <n v="2"/>
    <s v="No"/>
    <x v="1"/>
    <n v="74.14"/>
    <s v="No"/>
    <n v="8"/>
    <x v="92"/>
    <x v="0"/>
    <n v="0"/>
    <x v="1"/>
    <n v="0"/>
  </r>
  <r>
    <s v="EU2938"/>
    <x v="1938"/>
    <s v="Peter Holden"/>
    <s v="kimberly93@hotmail.com"/>
    <x v="3"/>
    <x v="6"/>
    <d v="2024-11-25T00:00:00"/>
    <d v="2025-01-01T13:00:00"/>
    <d v="2025-01-01T14:00:00"/>
    <n v="60"/>
    <s v="Desktop"/>
    <s v="macOS"/>
    <s v="Web"/>
    <s v="Discussion"/>
    <x v="4"/>
    <s v="4G"/>
    <n v="403.78"/>
    <x v="804"/>
    <x v="0"/>
    <n v="4"/>
    <s v="No"/>
    <x v="0"/>
    <n v="27.85"/>
    <s v="No"/>
    <n v="3"/>
    <x v="120"/>
    <x v="3"/>
    <n v="0"/>
    <x v="0"/>
    <n v="0"/>
  </r>
  <r>
    <s v="EU2939"/>
    <x v="1939"/>
    <s v="Michael Wiggins"/>
    <s v="cortezchristy@nguyen-morris.org"/>
    <x v="3"/>
    <x v="2"/>
    <d v="2025-05-25T00:00:00"/>
    <d v="2025-01-01T08:00:00"/>
    <d v="2025-01-01T10:00:00"/>
    <n v="120"/>
    <s v="Desktop"/>
    <s v="iOS"/>
    <s v="Web"/>
    <s v="Video"/>
    <x v="2"/>
    <s v="Ethernet"/>
    <n v="999.78"/>
    <x v="542"/>
    <x v="1"/>
    <n v="2"/>
    <s v="No"/>
    <x v="1"/>
    <n v="1.06"/>
    <s v="No"/>
    <n v="9"/>
    <x v="189"/>
    <x v="0"/>
    <n v="1"/>
    <x v="1"/>
    <n v="0"/>
  </r>
  <r>
    <s v="EU2940"/>
    <x v="1940"/>
    <s v="Sandra Black"/>
    <s v="stanley38@hotmail.com"/>
    <x v="0"/>
    <x v="0"/>
    <d v="2025-06-17T00:00:00"/>
    <d v="2025-01-01T13:00:00"/>
    <d v="2025-01-01T14:00:00"/>
    <n v="60"/>
    <s v="Tablet"/>
    <s v="macOS"/>
    <s v="Mobile App"/>
    <s v="Discussion"/>
    <x v="2"/>
    <s v="4G"/>
    <n v="867.52"/>
    <x v="519"/>
    <x v="1"/>
    <n v="0"/>
    <s v="No"/>
    <x v="1"/>
    <n v="111.22"/>
    <s v="No"/>
    <n v="7"/>
    <x v="218"/>
    <x v="4"/>
    <n v="1"/>
    <x v="1"/>
    <n v="0"/>
  </r>
  <r>
    <s v="EU2941"/>
    <x v="1941"/>
    <s v="Cynthia Sullivan"/>
    <s v="bryan86@williams.com"/>
    <x v="3"/>
    <x v="1"/>
    <d v="2024-12-30T00:00:00"/>
    <d v="2025-01-01T14:00:00"/>
    <d v="2025-01-01T15:00:00"/>
    <n v="60"/>
    <s v="Laptop"/>
    <s v="iOS"/>
    <s v="Mobile App"/>
    <s v="Assignment"/>
    <x v="4"/>
    <s v="Ethernet"/>
    <n v="653.54"/>
    <x v="27"/>
    <x v="0"/>
    <n v="5"/>
    <s v="Yes"/>
    <x v="0"/>
    <n v="87.99"/>
    <s v="Yes"/>
    <n v="4"/>
    <x v="127"/>
    <x v="5"/>
    <n v="0"/>
    <x v="0"/>
    <n v="1"/>
  </r>
  <r>
    <s v="EU2942"/>
    <x v="1942"/>
    <s v="Paul Duke"/>
    <s v="hogandonna@gmail.com"/>
    <x v="4"/>
    <x v="5"/>
    <d v="2025-02-17T00:00:00"/>
    <d v="2025-01-01T11:00:00"/>
    <d v="2025-01-01T12:00:00"/>
    <n v="60"/>
    <s v="Tablet"/>
    <s v="Windows"/>
    <s v="Mobile App"/>
    <s v="Assignment"/>
    <x v="1"/>
    <s v="5G"/>
    <n v="403.37"/>
    <x v="25"/>
    <x v="1"/>
    <n v="4"/>
    <s v="No"/>
    <x v="1"/>
    <n v="28.6"/>
    <s v="No"/>
    <n v="8"/>
    <x v="135"/>
    <x v="0"/>
    <n v="1"/>
    <x v="1"/>
    <n v="0"/>
  </r>
  <r>
    <s v="EU2943"/>
    <x v="1943"/>
    <s v="Lisa Benson"/>
    <s v="tdelacruz@hotmail.com"/>
    <x v="0"/>
    <x v="4"/>
    <d v="2025-06-05T00:00:00"/>
    <d v="2025-01-01T12:00:00"/>
    <d v="2025-01-01T14:00:00"/>
    <n v="120"/>
    <s v="Laptop"/>
    <s v="iOS"/>
    <s v="Web"/>
    <s v="Quiz"/>
    <x v="2"/>
    <s v="5G"/>
    <n v="931.06"/>
    <x v="793"/>
    <x v="0"/>
    <n v="1"/>
    <s v="Yes"/>
    <x v="1"/>
    <n v="112.3"/>
    <s v="Yes"/>
    <n v="3"/>
    <x v="200"/>
    <x v="2"/>
    <n v="0"/>
    <x v="1"/>
    <n v="1"/>
  </r>
  <r>
    <s v="EU2944"/>
    <x v="1944"/>
    <s v="Dorothy Perkins"/>
    <s v="rogersjohn@yahoo.com"/>
    <x v="4"/>
    <x v="6"/>
    <d v="2024-07-20T00:00:00"/>
    <d v="2025-01-01T08:00:00"/>
    <d v="2025-01-01T09:00:00"/>
    <n v="60"/>
    <s v="Laptop"/>
    <s v="Windows"/>
    <s v="Web"/>
    <s v="Quiz"/>
    <x v="3"/>
    <s v="WiFi"/>
    <n v="302.81"/>
    <x v="641"/>
    <x v="0"/>
    <n v="0"/>
    <s v="No"/>
    <x v="1"/>
    <n v="119.22"/>
    <s v="Yes"/>
    <n v="10"/>
    <x v="221"/>
    <x v="3"/>
    <n v="0"/>
    <x v="1"/>
    <n v="1"/>
  </r>
  <r>
    <s v="EU2945"/>
    <x v="1945"/>
    <s v="Terrence Bentley"/>
    <s v="ncasey@harris-miller.com"/>
    <x v="2"/>
    <x v="5"/>
    <d v="2024-07-28T00:00:00"/>
    <d v="2025-01-01T12:00:00"/>
    <d v="2025-01-01T13:00:00"/>
    <n v="60"/>
    <s v="Desktop"/>
    <s v="macOS"/>
    <s v="Web"/>
    <s v="Video"/>
    <x v="3"/>
    <s v="Ethernet"/>
    <n v="512.28"/>
    <x v="661"/>
    <x v="1"/>
    <n v="3"/>
    <s v="No"/>
    <x v="0"/>
    <n v="59.31"/>
    <s v="No"/>
    <n v="0"/>
    <x v="89"/>
    <x v="0"/>
    <n v="1"/>
    <x v="0"/>
    <n v="0"/>
  </r>
  <r>
    <s v="EU2946"/>
    <x v="1946"/>
    <s v="Beth Ramos"/>
    <s v="joseph17@gmail.com"/>
    <x v="1"/>
    <x v="4"/>
    <d v="2024-10-01T00:00:00"/>
    <d v="2025-01-01T08:00:00"/>
    <d v="2025-01-01T09:00:00"/>
    <n v="60"/>
    <s v="Laptop"/>
    <s v="Linux"/>
    <s v="Web"/>
    <s v="Video"/>
    <x v="2"/>
    <s v="Ethernet"/>
    <n v="962.38"/>
    <x v="565"/>
    <x v="0"/>
    <n v="0"/>
    <s v="No"/>
    <x v="1"/>
    <n v="100.64"/>
    <s v="No"/>
    <n v="0"/>
    <x v="79"/>
    <x v="0"/>
    <n v="0"/>
    <x v="1"/>
    <n v="0"/>
  </r>
  <r>
    <s v="EU2947"/>
    <x v="1947"/>
    <s v="Monica Snyder"/>
    <s v="harrelljoseph@yahoo.com"/>
    <x v="3"/>
    <x v="0"/>
    <d v="2025-06-23T00:00:00"/>
    <d v="2025-01-01T14:00:00"/>
    <d v="2025-01-01T16:00:00"/>
    <n v="120"/>
    <s v="Tablet"/>
    <s v="macOS"/>
    <s v="Web"/>
    <s v="Assignment"/>
    <x v="1"/>
    <s v="4G"/>
    <n v="456.29"/>
    <x v="805"/>
    <x v="1"/>
    <n v="2"/>
    <s v="Yes"/>
    <x v="0"/>
    <n v="75.989999999999995"/>
    <s v="No"/>
    <n v="9"/>
    <x v="177"/>
    <x v="0"/>
    <n v="1"/>
    <x v="0"/>
    <n v="0"/>
  </r>
  <r>
    <s v="EU2948"/>
    <x v="1948"/>
    <s v="Kenneth Barnes"/>
    <s v="kaylareed@gmail.com"/>
    <x v="0"/>
    <x v="1"/>
    <d v="2024-12-19T00:00:00"/>
    <d v="2025-01-01T08:00:00"/>
    <d v="2025-01-01T10:00:00"/>
    <n v="120"/>
    <s v="Laptop"/>
    <s v="Android"/>
    <s v="Mobile App"/>
    <s v="Assignment"/>
    <x v="1"/>
    <s v="4G"/>
    <n v="642.83000000000004"/>
    <x v="380"/>
    <x v="0"/>
    <n v="1"/>
    <s v="No"/>
    <x v="0"/>
    <n v="43.83"/>
    <s v="No"/>
    <n v="1"/>
    <x v="65"/>
    <x v="3"/>
    <n v="0"/>
    <x v="0"/>
    <n v="0"/>
  </r>
  <r>
    <s v="EU2949"/>
    <x v="1949"/>
    <s v="Jennifer Martin"/>
    <s v="millermanuel@dudley-gonzalez.org"/>
    <x v="4"/>
    <x v="5"/>
    <d v="2025-06-27T00:00:00"/>
    <d v="2025-01-01T09:00:00"/>
    <d v="2025-01-01T10:00:00"/>
    <n v="60"/>
    <s v="Tablet"/>
    <s v="Linux"/>
    <s v="Mobile App"/>
    <s v="Discussion"/>
    <x v="4"/>
    <s v="5G"/>
    <n v="99.98"/>
    <x v="163"/>
    <x v="1"/>
    <n v="1"/>
    <s v="No"/>
    <x v="0"/>
    <n v="55.61"/>
    <s v="Yes"/>
    <n v="0"/>
    <x v="62"/>
    <x v="0"/>
    <n v="1"/>
    <x v="0"/>
    <n v="1"/>
  </r>
  <r>
    <s v="EU2950"/>
    <x v="1950"/>
    <s v="Alexander Santana"/>
    <s v="rodriguezthomas@moore.com"/>
    <x v="3"/>
    <x v="3"/>
    <d v="2025-06-12T00:00:00"/>
    <d v="2025-01-01T12:00:00"/>
    <d v="2025-01-01T13:00:00"/>
    <n v="60"/>
    <s v="Tablet"/>
    <s v="Android"/>
    <s v="Mobile App"/>
    <s v="Discussion"/>
    <x v="3"/>
    <s v="4G"/>
    <n v="883.14"/>
    <x v="323"/>
    <x v="1"/>
    <n v="1"/>
    <s v="No"/>
    <x v="1"/>
    <n v="97.56"/>
    <s v="No"/>
    <n v="1"/>
    <x v="229"/>
    <x v="1"/>
    <n v="1"/>
    <x v="1"/>
    <n v="0"/>
  </r>
  <r>
    <s v="EU2951"/>
    <x v="1951"/>
    <s v="Zachary Hernandez"/>
    <s v="robertmartinez@hotmail.com"/>
    <x v="3"/>
    <x v="3"/>
    <d v="2024-08-29T00:00:00"/>
    <d v="2025-01-01T11:00:00"/>
    <d v="2025-01-01T12:00:00"/>
    <n v="60"/>
    <s v="Tablet"/>
    <s v="macOS"/>
    <s v="Mobile App"/>
    <s v="Video"/>
    <x v="3"/>
    <s v="WiFi"/>
    <n v="140.96"/>
    <x v="112"/>
    <x v="1"/>
    <n v="0"/>
    <s v="Yes"/>
    <x v="1"/>
    <n v="49.86"/>
    <s v="No"/>
    <n v="2"/>
    <x v="55"/>
    <x v="0"/>
    <n v="1"/>
    <x v="1"/>
    <n v="0"/>
  </r>
  <r>
    <s v="EU2952"/>
    <x v="1952"/>
    <s v="Gregory Thomas"/>
    <s v="joseph33@gmail.com"/>
    <x v="3"/>
    <x v="0"/>
    <d v="2025-02-28T00:00:00"/>
    <d v="2025-01-01T11:00:00"/>
    <d v="2025-01-01T13:00:00"/>
    <n v="120"/>
    <s v="Tablet"/>
    <s v="macOS"/>
    <s v="Mobile App"/>
    <s v="Reading Material"/>
    <x v="3"/>
    <s v="Ethernet"/>
    <n v="87.48"/>
    <x v="59"/>
    <x v="1"/>
    <n v="3"/>
    <s v="No"/>
    <x v="0"/>
    <n v="19.38"/>
    <s v="Yes"/>
    <n v="2"/>
    <x v="178"/>
    <x v="0"/>
    <n v="1"/>
    <x v="0"/>
    <n v="1"/>
  </r>
  <r>
    <s v="EU2953"/>
    <x v="1953"/>
    <s v="Patricia Alexander"/>
    <s v="danielle41@hotmail.com"/>
    <x v="4"/>
    <x v="4"/>
    <d v="2025-04-21T00:00:00"/>
    <d v="2025-01-01T08:00:00"/>
    <d v="2025-01-01T09:00:00"/>
    <n v="60"/>
    <s v="Desktop"/>
    <s v="iOS"/>
    <s v="Web"/>
    <s v="Assignment"/>
    <x v="4"/>
    <s v="4G"/>
    <n v="589"/>
    <x v="295"/>
    <x v="0"/>
    <n v="5"/>
    <s v="Yes"/>
    <x v="1"/>
    <n v="107.24"/>
    <s v="No"/>
    <n v="9"/>
    <x v="116"/>
    <x v="3"/>
    <n v="0"/>
    <x v="1"/>
    <n v="0"/>
  </r>
  <r>
    <s v="EU2954"/>
    <x v="1954"/>
    <s v="Alex Frederick"/>
    <s v="ashleyrodriguez@hotmail.com"/>
    <x v="0"/>
    <x v="3"/>
    <d v="2024-09-05T00:00:00"/>
    <d v="2025-01-01T08:00:00"/>
    <d v="2025-01-01T09:00:00"/>
    <n v="60"/>
    <s v="Smartphone"/>
    <s v="Linux"/>
    <s v="Web"/>
    <s v="Quiz"/>
    <x v="2"/>
    <s v="4G"/>
    <n v="113.25"/>
    <x v="62"/>
    <x v="1"/>
    <n v="5"/>
    <s v="No"/>
    <x v="1"/>
    <n v="34.479999999999997"/>
    <s v="Yes"/>
    <n v="7"/>
    <x v="48"/>
    <x v="2"/>
    <n v="1"/>
    <x v="1"/>
    <n v="1"/>
  </r>
  <r>
    <s v="EU2955"/>
    <x v="1955"/>
    <s v="Kim Garrett"/>
    <s v="sean19@abbott.info"/>
    <x v="1"/>
    <x v="0"/>
    <d v="2025-02-06T00:00:00"/>
    <d v="2025-01-01T12:00:00"/>
    <d v="2025-01-01T14:00:00"/>
    <n v="120"/>
    <s v="Desktop"/>
    <s v="iOS"/>
    <s v="Web"/>
    <s v="Video"/>
    <x v="3"/>
    <s v="4G"/>
    <n v="670.58"/>
    <x v="670"/>
    <x v="0"/>
    <n v="1"/>
    <s v="Yes"/>
    <x v="0"/>
    <n v="8.5"/>
    <s v="Yes"/>
    <n v="0"/>
    <x v="129"/>
    <x v="0"/>
    <n v="0"/>
    <x v="0"/>
    <n v="1"/>
  </r>
  <r>
    <s v="EU2956"/>
    <x v="1956"/>
    <s v="Anthony Brown"/>
    <s v="nmorrison@gmail.com"/>
    <x v="4"/>
    <x v="2"/>
    <d v="2024-12-25T00:00:00"/>
    <d v="2025-01-01T09:00:00"/>
    <d v="2025-01-01T10:00:00"/>
    <n v="60"/>
    <s v="Smartphone"/>
    <s v="macOS"/>
    <s v="Mobile App"/>
    <s v="Video"/>
    <x v="1"/>
    <s v="4G"/>
    <n v="447.86"/>
    <x v="46"/>
    <x v="1"/>
    <n v="0"/>
    <s v="Yes"/>
    <x v="0"/>
    <n v="51.7"/>
    <s v="No"/>
    <n v="8"/>
    <x v="156"/>
    <x v="0"/>
    <n v="1"/>
    <x v="0"/>
    <n v="0"/>
  </r>
  <r>
    <s v="EU2957"/>
    <x v="1957"/>
    <s v="Jacob Osborne"/>
    <s v="sandraeaton@hotmail.com"/>
    <x v="1"/>
    <x v="4"/>
    <d v="2024-09-02T00:00:00"/>
    <d v="2025-01-01T09:00:00"/>
    <d v="2025-01-01T10:00:00"/>
    <n v="60"/>
    <s v="Desktop"/>
    <s v="Linux"/>
    <s v="Mobile App"/>
    <s v="Discussion"/>
    <x v="3"/>
    <s v="WiFi"/>
    <n v="509.72"/>
    <x v="411"/>
    <x v="0"/>
    <n v="2"/>
    <s v="Yes"/>
    <x v="0"/>
    <n v="47.05"/>
    <s v="Yes"/>
    <n v="9"/>
    <x v="233"/>
    <x v="0"/>
    <n v="0"/>
    <x v="0"/>
    <n v="1"/>
  </r>
  <r>
    <s v="EU2958"/>
    <x v="1958"/>
    <s v="Joel Rhodes"/>
    <s v="csilva@rivera-thomas.com"/>
    <x v="4"/>
    <x v="4"/>
    <d v="2025-04-03T00:00:00"/>
    <d v="2025-01-01T12:00:00"/>
    <d v="2025-01-01T14:00:00"/>
    <n v="120"/>
    <s v="Tablet"/>
    <s v="Android"/>
    <s v="Mobile App"/>
    <s v="Video"/>
    <x v="2"/>
    <s v="WiFi"/>
    <n v="737.82"/>
    <x v="173"/>
    <x v="1"/>
    <n v="3"/>
    <s v="Yes"/>
    <x v="0"/>
    <n v="70.569999999999993"/>
    <s v="No"/>
    <n v="0"/>
    <x v="232"/>
    <x v="0"/>
    <n v="1"/>
    <x v="0"/>
    <n v="0"/>
  </r>
  <r>
    <s v="EU2959"/>
    <x v="1959"/>
    <s v="John Clark"/>
    <s v="jenkinsstephen@rojas.com"/>
    <x v="2"/>
    <x v="4"/>
    <d v="2024-09-11T00:00:00"/>
    <d v="2025-01-01T12:00:00"/>
    <d v="2025-01-01T13:00:00"/>
    <n v="60"/>
    <s v="Laptop"/>
    <s v="macOS"/>
    <s v="Mobile App"/>
    <s v="Video"/>
    <x v="0"/>
    <s v="WiFi"/>
    <n v="871.36"/>
    <x v="806"/>
    <x v="1"/>
    <n v="2"/>
    <s v="No"/>
    <x v="1"/>
    <n v="7.09"/>
    <s v="Yes"/>
    <n v="10"/>
    <x v="99"/>
    <x v="0"/>
    <n v="1"/>
    <x v="1"/>
    <n v="1"/>
  </r>
  <r>
    <s v="EU2960"/>
    <x v="1960"/>
    <s v="Andrew Garrison"/>
    <s v="scottnewton@hotmail.com"/>
    <x v="1"/>
    <x v="1"/>
    <d v="2025-07-07T00:00:00"/>
    <d v="2025-01-01T09:00:00"/>
    <d v="2025-01-01T10:00:00"/>
    <n v="60"/>
    <s v="Laptop"/>
    <s v="macOS"/>
    <s v="Web"/>
    <s v="Video"/>
    <x v="3"/>
    <s v="Ethernet"/>
    <n v="95.06"/>
    <x v="630"/>
    <x v="1"/>
    <n v="2"/>
    <s v="Yes"/>
    <x v="0"/>
    <n v="39.25"/>
    <s v="Yes"/>
    <n v="5"/>
    <x v="145"/>
    <x v="5"/>
    <n v="1"/>
    <x v="0"/>
    <n v="1"/>
  </r>
  <r>
    <s v="EU2961"/>
    <x v="1961"/>
    <s v="Susan Perez"/>
    <s v="jhardy@wyatt-hayes.com"/>
    <x v="4"/>
    <x v="6"/>
    <d v="2025-02-03T00:00:00"/>
    <d v="2025-01-01T08:00:00"/>
    <d v="2025-01-01T09:00:00"/>
    <n v="60"/>
    <s v="Desktop"/>
    <s v="Windows"/>
    <s v="Web"/>
    <s v="Discussion"/>
    <x v="1"/>
    <s v="5G"/>
    <n v="686.54"/>
    <x v="603"/>
    <x v="0"/>
    <n v="0"/>
    <s v="Yes"/>
    <x v="0"/>
    <n v="19.09"/>
    <s v="No"/>
    <n v="10"/>
    <x v="187"/>
    <x v="0"/>
    <n v="0"/>
    <x v="0"/>
    <n v="0"/>
  </r>
  <r>
    <s v="EU2962"/>
    <x v="1962"/>
    <s v="Christopher Mclean"/>
    <s v="marysharp@brown.biz"/>
    <x v="1"/>
    <x v="4"/>
    <d v="2024-10-28T00:00:00"/>
    <d v="2025-01-01T09:00:00"/>
    <d v="2025-01-01T11:00:00"/>
    <n v="120"/>
    <s v="Tablet"/>
    <s v="Linux"/>
    <s v="Mobile App"/>
    <s v="Reading Material"/>
    <x v="3"/>
    <s v="WiFi"/>
    <n v="163.74"/>
    <x v="781"/>
    <x v="1"/>
    <n v="4"/>
    <s v="No"/>
    <x v="1"/>
    <n v="106.81"/>
    <s v="Yes"/>
    <n v="6"/>
    <x v="18"/>
    <x v="0"/>
    <n v="1"/>
    <x v="1"/>
    <n v="1"/>
  </r>
  <r>
    <s v="EU2963"/>
    <x v="1963"/>
    <s v="Jeffrey Mason"/>
    <s v="patricklutz@gmail.com"/>
    <x v="3"/>
    <x v="0"/>
    <d v="2024-11-30T00:00:00"/>
    <d v="2025-01-01T10:00:00"/>
    <d v="2025-01-01T12:00:00"/>
    <n v="120"/>
    <s v="Smartphone"/>
    <s v="Linux"/>
    <s v="Mobile App"/>
    <s v="Quiz"/>
    <x v="0"/>
    <s v="WiFi"/>
    <n v="505.59"/>
    <x v="719"/>
    <x v="1"/>
    <n v="4"/>
    <s v="No"/>
    <x v="0"/>
    <n v="84.74"/>
    <s v="No"/>
    <n v="10"/>
    <x v="2"/>
    <x v="0"/>
    <n v="1"/>
    <x v="0"/>
    <n v="0"/>
  </r>
  <r>
    <s v="EU2964"/>
    <x v="1964"/>
    <s v="Joseph Moore"/>
    <s v="tmiller@gmail.com"/>
    <x v="0"/>
    <x v="1"/>
    <d v="2025-05-01T00:00:00"/>
    <d v="2025-01-01T10:00:00"/>
    <d v="2025-01-01T12:00:00"/>
    <n v="120"/>
    <s v="Laptop"/>
    <s v="iOS"/>
    <s v="Mobile App"/>
    <s v="Quiz"/>
    <x v="4"/>
    <s v="5G"/>
    <n v="89.59"/>
    <x v="82"/>
    <x v="0"/>
    <n v="0"/>
    <s v="No"/>
    <x v="1"/>
    <n v="25.8"/>
    <s v="Yes"/>
    <n v="2"/>
    <x v="219"/>
    <x v="0"/>
    <n v="0"/>
    <x v="1"/>
    <n v="1"/>
  </r>
  <r>
    <s v="EU2965"/>
    <x v="1965"/>
    <s v="Miss Lauren Smith"/>
    <s v="davisdavid@peters-anderson.com"/>
    <x v="4"/>
    <x v="1"/>
    <d v="2024-09-11T00:00:00"/>
    <d v="2025-01-01T12:00:00"/>
    <d v="2025-01-01T13:00:00"/>
    <n v="60"/>
    <s v="Laptop"/>
    <s v="Android"/>
    <s v="Web"/>
    <s v="Discussion"/>
    <x v="1"/>
    <s v="4G"/>
    <n v="330.67"/>
    <x v="709"/>
    <x v="1"/>
    <n v="0"/>
    <s v="Yes"/>
    <x v="1"/>
    <n v="11.45"/>
    <s v="No"/>
    <n v="9"/>
    <x v="106"/>
    <x v="2"/>
    <n v="1"/>
    <x v="1"/>
    <n v="0"/>
  </r>
  <r>
    <s v="EU2966"/>
    <x v="1966"/>
    <s v="Kristen Abbott"/>
    <s v="vsingh@gmail.com"/>
    <x v="3"/>
    <x v="4"/>
    <d v="2025-07-03T00:00:00"/>
    <d v="2025-01-01T10:00:00"/>
    <d v="2025-01-01T11:00:00"/>
    <n v="60"/>
    <s v="Smartphone"/>
    <s v="Windows"/>
    <s v="Mobile App"/>
    <s v="Discussion"/>
    <x v="2"/>
    <s v="WiFi"/>
    <n v="197.18"/>
    <x v="494"/>
    <x v="1"/>
    <n v="0"/>
    <s v="No"/>
    <x v="0"/>
    <n v="45.73"/>
    <s v="No"/>
    <n v="9"/>
    <x v="221"/>
    <x v="1"/>
    <n v="1"/>
    <x v="0"/>
    <n v="0"/>
  </r>
  <r>
    <s v="EU2967"/>
    <x v="1967"/>
    <s v="Matthew Juarez"/>
    <s v="laurencasey@yahoo.com"/>
    <x v="3"/>
    <x v="1"/>
    <d v="2024-08-22T00:00:00"/>
    <d v="2025-01-01T11:00:00"/>
    <d v="2025-01-01T12:00:00"/>
    <n v="60"/>
    <s v="Desktop"/>
    <s v="Windows"/>
    <s v="Web"/>
    <s v="Quiz"/>
    <x v="3"/>
    <s v="5G"/>
    <n v="142.65"/>
    <x v="67"/>
    <x v="0"/>
    <n v="1"/>
    <s v="Yes"/>
    <x v="1"/>
    <n v="31.26"/>
    <s v="Yes"/>
    <n v="4"/>
    <x v="37"/>
    <x v="4"/>
    <n v="0"/>
    <x v="1"/>
    <n v="1"/>
  </r>
  <r>
    <s v="EU2968"/>
    <x v="1968"/>
    <s v="Karen Carlson"/>
    <s v="ccannon@gmail.com"/>
    <x v="1"/>
    <x v="3"/>
    <d v="2024-07-24T00:00:00"/>
    <d v="2025-01-01T10:00:00"/>
    <d v="2025-01-01T11:00:00"/>
    <n v="60"/>
    <s v="Tablet"/>
    <s v="iOS"/>
    <s v="Web"/>
    <s v="Quiz"/>
    <x v="1"/>
    <s v="WiFi"/>
    <n v="828.44"/>
    <x v="343"/>
    <x v="0"/>
    <n v="5"/>
    <s v="Yes"/>
    <x v="1"/>
    <n v="30.75"/>
    <s v="No"/>
    <n v="6"/>
    <x v="97"/>
    <x v="1"/>
    <n v="0"/>
    <x v="1"/>
    <n v="0"/>
  </r>
  <r>
    <s v="EU2969"/>
    <x v="1969"/>
    <s v="Joshua Davidson"/>
    <s v="justinromero@yahoo.com"/>
    <x v="2"/>
    <x v="2"/>
    <d v="2025-03-30T00:00:00"/>
    <d v="2025-01-01T13:00:00"/>
    <d v="2025-01-01T14:00:00"/>
    <n v="60"/>
    <s v="Smartphone"/>
    <s v="Android"/>
    <s v="Web"/>
    <s v="Discussion"/>
    <x v="2"/>
    <s v="Ethernet"/>
    <n v="759.47"/>
    <x v="602"/>
    <x v="1"/>
    <n v="2"/>
    <s v="No"/>
    <x v="0"/>
    <n v="69.739999999999995"/>
    <s v="Yes"/>
    <n v="5"/>
    <x v="23"/>
    <x v="5"/>
    <n v="1"/>
    <x v="0"/>
    <n v="1"/>
  </r>
  <r>
    <s v="EU2970"/>
    <x v="1970"/>
    <s v="Melissa Thornton"/>
    <s v="nscott@yahoo.com"/>
    <x v="0"/>
    <x v="3"/>
    <d v="2024-11-29T00:00:00"/>
    <d v="2025-01-01T09:00:00"/>
    <d v="2025-01-01T10:00:00"/>
    <n v="60"/>
    <s v="Smartphone"/>
    <s v="Android"/>
    <s v="Mobile App"/>
    <s v="Quiz"/>
    <x v="3"/>
    <s v="4G"/>
    <n v="919.34"/>
    <x v="6"/>
    <x v="1"/>
    <n v="5"/>
    <s v="No"/>
    <x v="1"/>
    <n v="33.700000000000003"/>
    <s v="No"/>
    <n v="4"/>
    <x v="17"/>
    <x v="3"/>
    <n v="1"/>
    <x v="1"/>
    <n v="0"/>
  </r>
  <r>
    <s v="EU2971"/>
    <x v="1971"/>
    <s v="Monica Osborne"/>
    <s v="joansmith@yahoo.com"/>
    <x v="2"/>
    <x v="2"/>
    <d v="2025-04-30T00:00:00"/>
    <d v="2025-01-01T10:00:00"/>
    <d v="2025-01-01T11:00:00"/>
    <n v="60"/>
    <s v="Smartphone"/>
    <s v="Linux"/>
    <s v="Web"/>
    <s v="Quiz"/>
    <x v="0"/>
    <s v="5G"/>
    <n v="235.98"/>
    <x v="503"/>
    <x v="1"/>
    <n v="5"/>
    <s v="No"/>
    <x v="0"/>
    <n v="9.59"/>
    <s v="Yes"/>
    <n v="4"/>
    <x v="230"/>
    <x v="0"/>
    <n v="1"/>
    <x v="0"/>
    <n v="1"/>
  </r>
  <r>
    <s v="EU2972"/>
    <x v="1972"/>
    <s v="Megan Brooks"/>
    <s v="craigglover@hotmail.com"/>
    <x v="3"/>
    <x v="0"/>
    <d v="2025-06-22T00:00:00"/>
    <d v="2025-01-01T08:00:00"/>
    <d v="2025-01-01T09:00:00"/>
    <n v="60"/>
    <s v="Smartphone"/>
    <s v="Windows"/>
    <s v="Mobile App"/>
    <s v="Reading Material"/>
    <x v="4"/>
    <s v="Ethernet"/>
    <n v="560.09"/>
    <x v="74"/>
    <x v="0"/>
    <n v="5"/>
    <s v="Yes"/>
    <x v="0"/>
    <n v="90.71"/>
    <s v="Yes"/>
    <n v="3"/>
    <x v="205"/>
    <x v="0"/>
    <n v="0"/>
    <x v="0"/>
    <n v="1"/>
  </r>
  <r>
    <s v="EU2973"/>
    <x v="1973"/>
    <s v="Rebecca Howard"/>
    <s v="weeksdaniel@yahoo.com"/>
    <x v="0"/>
    <x v="0"/>
    <d v="2024-10-12T00:00:00"/>
    <d v="2025-01-01T12:00:00"/>
    <d v="2025-01-01T13:00:00"/>
    <n v="60"/>
    <s v="Desktop"/>
    <s v="Windows"/>
    <s v="Web"/>
    <s v="Reading Material"/>
    <x v="2"/>
    <s v="4G"/>
    <n v="681.26"/>
    <x v="193"/>
    <x v="1"/>
    <n v="5"/>
    <s v="Yes"/>
    <x v="1"/>
    <n v="77.239999999999995"/>
    <s v="No"/>
    <n v="0"/>
    <x v="236"/>
    <x v="5"/>
    <n v="1"/>
    <x v="1"/>
    <n v="0"/>
  </r>
  <r>
    <s v="EU2974"/>
    <x v="1974"/>
    <s v="Christina Anderson"/>
    <s v="tharris@price-brown.net"/>
    <x v="4"/>
    <x v="0"/>
    <d v="2024-10-13T00:00:00"/>
    <d v="2025-01-01T08:00:00"/>
    <d v="2025-01-01T09:00:00"/>
    <n v="60"/>
    <s v="Desktop"/>
    <s v="Linux"/>
    <s v="Mobile App"/>
    <s v="Reading Material"/>
    <x v="4"/>
    <s v="5G"/>
    <n v="573.87"/>
    <x v="136"/>
    <x v="0"/>
    <n v="4"/>
    <s v="No"/>
    <x v="0"/>
    <n v="35.880000000000003"/>
    <s v="No"/>
    <n v="0"/>
    <x v="235"/>
    <x v="5"/>
    <n v="0"/>
    <x v="0"/>
    <n v="0"/>
  </r>
  <r>
    <s v="EU2975"/>
    <x v="1975"/>
    <s v="Daniel Thompson"/>
    <s v="mharding@barnes-gomez.com"/>
    <x v="0"/>
    <x v="0"/>
    <d v="2025-04-09T00:00:00"/>
    <d v="2025-01-01T10:00:00"/>
    <d v="2025-01-01T11:00:00"/>
    <n v="60"/>
    <s v="Desktop"/>
    <s v="macOS"/>
    <s v="Web"/>
    <s v="Video"/>
    <x v="4"/>
    <s v="Ethernet"/>
    <n v="172.34"/>
    <x v="332"/>
    <x v="0"/>
    <n v="1"/>
    <s v="Yes"/>
    <x v="0"/>
    <n v="72.930000000000007"/>
    <s v="Yes"/>
    <n v="10"/>
    <x v="70"/>
    <x v="4"/>
    <n v="0"/>
    <x v="0"/>
    <n v="1"/>
  </r>
  <r>
    <s v="EU2976"/>
    <x v="1976"/>
    <s v="Laura Stephens"/>
    <s v="troythomas@gmail.com"/>
    <x v="1"/>
    <x v="1"/>
    <d v="2025-03-02T00:00:00"/>
    <d v="2025-01-01T14:00:00"/>
    <d v="2025-01-01T15:00:00"/>
    <n v="60"/>
    <s v="Tablet"/>
    <s v="Windows"/>
    <s v="Web"/>
    <s v="Quiz"/>
    <x v="3"/>
    <s v="Ethernet"/>
    <n v="521.29"/>
    <x v="787"/>
    <x v="0"/>
    <n v="4"/>
    <s v="Yes"/>
    <x v="0"/>
    <n v="47.77"/>
    <s v="No"/>
    <n v="3"/>
    <x v="157"/>
    <x v="0"/>
    <n v="0"/>
    <x v="0"/>
    <n v="0"/>
  </r>
  <r>
    <s v="EU2977"/>
    <x v="1977"/>
    <s v="Cameron Kennedy"/>
    <s v="burkekristen@white.com"/>
    <x v="0"/>
    <x v="0"/>
    <d v="2024-11-16T00:00:00"/>
    <d v="2025-01-01T08:00:00"/>
    <d v="2025-01-01T10:00:00"/>
    <n v="120"/>
    <s v="Laptop"/>
    <s v="Android"/>
    <s v="Web"/>
    <s v="Discussion"/>
    <x v="2"/>
    <s v="4G"/>
    <n v="289.88"/>
    <x v="568"/>
    <x v="0"/>
    <n v="0"/>
    <s v="No"/>
    <x v="0"/>
    <n v="98.84"/>
    <s v="No"/>
    <n v="0"/>
    <x v="87"/>
    <x v="4"/>
    <n v="0"/>
    <x v="0"/>
    <n v="0"/>
  </r>
  <r>
    <s v="EU2978"/>
    <x v="1978"/>
    <s v="Derrick Hamilton III"/>
    <s v="chad75@hotmail.com"/>
    <x v="2"/>
    <x v="2"/>
    <d v="2025-06-06T00:00:00"/>
    <d v="2025-01-01T14:00:00"/>
    <d v="2025-01-01T15:00:00"/>
    <n v="60"/>
    <s v="Desktop"/>
    <s v="Linux"/>
    <s v="Web"/>
    <s v="Quiz"/>
    <x v="2"/>
    <s v="4G"/>
    <n v="378.89"/>
    <x v="647"/>
    <x v="1"/>
    <n v="2"/>
    <s v="Yes"/>
    <x v="0"/>
    <n v="72.3"/>
    <s v="Yes"/>
    <n v="6"/>
    <x v="18"/>
    <x v="0"/>
    <n v="1"/>
    <x v="0"/>
    <n v="1"/>
  </r>
  <r>
    <s v="EU2979"/>
    <x v="1979"/>
    <s v="Christine Padilla"/>
    <s v="davisjennifer@cooper.com"/>
    <x v="1"/>
    <x v="6"/>
    <d v="2025-05-06T00:00:00"/>
    <d v="2025-01-01T11:00:00"/>
    <d v="2025-01-01T13:00:00"/>
    <n v="120"/>
    <s v="Laptop"/>
    <s v="Windows"/>
    <s v="Web"/>
    <s v="Quiz"/>
    <x v="0"/>
    <s v="WiFi"/>
    <n v="300.08999999999997"/>
    <x v="712"/>
    <x v="1"/>
    <n v="0"/>
    <s v="Yes"/>
    <x v="1"/>
    <n v="53.3"/>
    <s v="Yes"/>
    <n v="10"/>
    <x v="22"/>
    <x v="0"/>
    <n v="1"/>
    <x v="1"/>
    <n v="1"/>
  </r>
  <r>
    <s v="EU2980"/>
    <x v="1980"/>
    <s v="James Goodwin"/>
    <s v="pcole@hardy.info"/>
    <x v="3"/>
    <x v="1"/>
    <d v="2024-11-06T00:00:00"/>
    <d v="2025-01-01T08:00:00"/>
    <d v="2025-01-01T10:00:00"/>
    <n v="120"/>
    <s v="Smartphone"/>
    <s v="Android"/>
    <s v="Mobile App"/>
    <s v="Quiz"/>
    <x v="4"/>
    <s v="5G"/>
    <n v="940.64"/>
    <x v="292"/>
    <x v="0"/>
    <n v="4"/>
    <s v="No"/>
    <x v="1"/>
    <n v="112.57"/>
    <s v="Yes"/>
    <n v="0"/>
    <x v="66"/>
    <x v="4"/>
    <n v="0"/>
    <x v="1"/>
    <n v="1"/>
  </r>
  <r>
    <s v="EU2981"/>
    <x v="1981"/>
    <s v="Mary Gonzalez"/>
    <s v="jaypowers@hernandez.biz"/>
    <x v="0"/>
    <x v="0"/>
    <d v="2025-05-16T00:00:00"/>
    <d v="2025-01-01T11:00:00"/>
    <d v="2025-01-01T12:00:00"/>
    <n v="60"/>
    <s v="Smartphone"/>
    <s v="Windows"/>
    <s v="Web"/>
    <s v="Quiz"/>
    <x v="2"/>
    <s v="4G"/>
    <n v="113.17"/>
    <x v="593"/>
    <x v="0"/>
    <n v="1"/>
    <s v="Yes"/>
    <x v="0"/>
    <n v="99.55"/>
    <s v="No"/>
    <n v="1"/>
    <x v="190"/>
    <x v="0"/>
    <n v="0"/>
    <x v="0"/>
    <n v="0"/>
  </r>
  <r>
    <s v="EU2982"/>
    <x v="1982"/>
    <s v="Alexandra Jones"/>
    <s v="george58@hotmail.com"/>
    <x v="1"/>
    <x v="2"/>
    <d v="2024-08-16T00:00:00"/>
    <d v="2025-01-01T09:00:00"/>
    <d v="2025-01-01T11:00:00"/>
    <n v="120"/>
    <s v="Tablet"/>
    <s v="Linux"/>
    <s v="Web"/>
    <s v="Reading Material"/>
    <x v="2"/>
    <s v="WiFi"/>
    <n v="875.49"/>
    <x v="554"/>
    <x v="1"/>
    <n v="4"/>
    <s v="No"/>
    <x v="0"/>
    <n v="89.03"/>
    <s v="No"/>
    <n v="4"/>
    <x v="132"/>
    <x v="3"/>
    <n v="1"/>
    <x v="0"/>
    <n v="0"/>
  </r>
  <r>
    <s v="EU2983"/>
    <x v="1983"/>
    <s v="Richard Parker"/>
    <s v="lori06@ross.org"/>
    <x v="3"/>
    <x v="2"/>
    <d v="2025-01-16T00:00:00"/>
    <d v="2025-01-01T13:00:00"/>
    <d v="2025-01-01T15:00:00"/>
    <n v="120"/>
    <s v="Desktop"/>
    <s v="Linux"/>
    <s v="Web"/>
    <s v="Assignment"/>
    <x v="0"/>
    <s v="Ethernet"/>
    <n v="313.54000000000002"/>
    <x v="89"/>
    <x v="0"/>
    <n v="3"/>
    <s v="No"/>
    <x v="0"/>
    <n v="95.3"/>
    <s v="No"/>
    <n v="1"/>
    <x v="78"/>
    <x v="0"/>
    <n v="0"/>
    <x v="0"/>
    <n v="0"/>
  </r>
  <r>
    <s v="EU2984"/>
    <x v="1984"/>
    <s v="Carl Horton"/>
    <s v="amyhenry@gmail.com"/>
    <x v="0"/>
    <x v="4"/>
    <d v="2024-12-05T00:00:00"/>
    <d v="2025-01-01T08:00:00"/>
    <d v="2025-01-01T09:00:00"/>
    <n v="60"/>
    <s v="Desktop"/>
    <s v="Windows"/>
    <s v="Mobile App"/>
    <s v="Quiz"/>
    <x v="4"/>
    <s v="4G"/>
    <n v="379.67"/>
    <x v="165"/>
    <x v="0"/>
    <n v="0"/>
    <s v="No"/>
    <x v="1"/>
    <n v="51.85"/>
    <s v="Yes"/>
    <n v="10"/>
    <x v="147"/>
    <x v="5"/>
    <n v="0"/>
    <x v="1"/>
    <n v="1"/>
  </r>
  <r>
    <s v="EU2985"/>
    <x v="1985"/>
    <s v="Chris Mcpherson"/>
    <s v="epatel@calderon.com"/>
    <x v="1"/>
    <x v="6"/>
    <d v="2025-06-24T00:00:00"/>
    <d v="2025-01-01T10:00:00"/>
    <d v="2025-01-01T11:00:00"/>
    <n v="60"/>
    <s v="Desktop"/>
    <s v="iOS"/>
    <s v="Web"/>
    <s v="Video"/>
    <x v="2"/>
    <s v="WiFi"/>
    <n v="635.25"/>
    <x v="679"/>
    <x v="1"/>
    <n v="3"/>
    <s v="No"/>
    <x v="0"/>
    <n v="51.02"/>
    <s v="Yes"/>
    <n v="3"/>
    <x v="181"/>
    <x v="1"/>
    <n v="1"/>
    <x v="0"/>
    <n v="1"/>
  </r>
  <r>
    <s v="EU2986"/>
    <x v="1986"/>
    <s v="Tommy Jones"/>
    <s v="michelle41@sanford.com"/>
    <x v="4"/>
    <x v="4"/>
    <d v="2024-10-28T00:00:00"/>
    <d v="2025-01-01T09:00:00"/>
    <d v="2025-01-01T10:00:00"/>
    <n v="60"/>
    <s v="Smartphone"/>
    <s v="iOS"/>
    <s v="Web"/>
    <s v="Assignment"/>
    <x v="1"/>
    <s v="Ethernet"/>
    <n v="996.16"/>
    <x v="805"/>
    <x v="0"/>
    <n v="1"/>
    <s v="Yes"/>
    <x v="0"/>
    <n v="13.76"/>
    <s v="Yes"/>
    <n v="3"/>
    <x v="114"/>
    <x v="0"/>
    <n v="0"/>
    <x v="0"/>
    <n v="1"/>
  </r>
  <r>
    <s v="EU2987"/>
    <x v="1987"/>
    <s v="Albert Dawson"/>
    <s v="jpeterson@stanley-beard.com"/>
    <x v="4"/>
    <x v="4"/>
    <d v="2024-10-07T00:00:00"/>
    <d v="2025-01-01T12:00:00"/>
    <d v="2025-01-01T13:00:00"/>
    <n v="60"/>
    <s v="Tablet"/>
    <s v="iOS"/>
    <s v="Mobile App"/>
    <s v="Discussion"/>
    <x v="3"/>
    <s v="5G"/>
    <n v="62.41"/>
    <x v="93"/>
    <x v="1"/>
    <n v="2"/>
    <s v="Yes"/>
    <x v="1"/>
    <n v="35.729999999999997"/>
    <s v="Yes"/>
    <n v="0"/>
    <x v="228"/>
    <x v="0"/>
    <n v="1"/>
    <x v="1"/>
    <n v="1"/>
  </r>
  <r>
    <s v="EU2988"/>
    <x v="1988"/>
    <s v="Jessica Vega"/>
    <s v="nguyenryan@yahoo.com"/>
    <x v="2"/>
    <x v="4"/>
    <d v="2025-05-19T00:00:00"/>
    <d v="2025-01-01T12:00:00"/>
    <d v="2025-01-01T13:00:00"/>
    <n v="60"/>
    <s v="Tablet"/>
    <s v="Windows"/>
    <s v="Mobile App"/>
    <s v="Video"/>
    <x v="3"/>
    <s v="Ethernet"/>
    <n v="242.42"/>
    <x v="175"/>
    <x v="1"/>
    <n v="2"/>
    <s v="No"/>
    <x v="1"/>
    <n v="3.75"/>
    <s v="Yes"/>
    <n v="1"/>
    <x v="185"/>
    <x v="1"/>
    <n v="1"/>
    <x v="1"/>
    <n v="1"/>
  </r>
  <r>
    <s v="EU2989"/>
    <x v="1989"/>
    <s v="Carol Lee"/>
    <s v="dbrown@gmail.com"/>
    <x v="3"/>
    <x v="4"/>
    <d v="2024-08-16T00:00:00"/>
    <d v="2025-01-01T14:00:00"/>
    <d v="2025-01-01T15:00:00"/>
    <n v="60"/>
    <s v="Desktop"/>
    <s v="Windows"/>
    <s v="Mobile App"/>
    <s v="Video"/>
    <x v="4"/>
    <s v="5G"/>
    <n v="240.54"/>
    <x v="142"/>
    <x v="0"/>
    <n v="0"/>
    <s v="No"/>
    <x v="1"/>
    <n v="17.14"/>
    <s v="No"/>
    <n v="1"/>
    <x v="158"/>
    <x v="0"/>
    <n v="0"/>
    <x v="1"/>
    <n v="0"/>
  </r>
  <r>
    <s v="EU2990"/>
    <x v="1990"/>
    <s v="Katherine Nunez"/>
    <s v="jonesnoah@hayes.com"/>
    <x v="0"/>
    <x v="5"/>
    <d v="2025-04-14T00:00:00"/>
    <d v="2025-01-01T10:00:00"/>
    <d v="2025-01-01T11:00:00"/>
    <n v="60"/>
    <s v="Smartphone"/>
    <s v="Android"/>
    <s v="Web"/>
    <s v="Discussion"/>
    <x v="3"/>
    <s v="5G"/>
    <n v="967.96"/>
    <x v="278"/>
    <x v="0"/>
    <n v="5"/>
    <s v="Yes"/>
    <x v="1"/>
    <n v="9.81"/>
    <s v="Yes"/>
    <n v="7"/>
    <x v="31"/>
    <x v="0"/>
    <n v="0"/>
    <x v="1"/>
    <n v="1"/>
  </r>
  <r>
    <s v="EU2991"/>
    <x v="1991"/>
    <s v="James Fernandez"/>
    <s v="bschneider@hotmail.com"/>
    <x v="2"/>
    <x v="2"/>
    <d v="2025-02-14T00:00:00"/>
    <d v="2025-01-01T13:00:00"/>
    <d v="2025-01-01T15:00:00"/>
    <n v="120"/>
    <s v="Desktop"/>
    <s v="Linux"/>
    <s v="Mobile App"/>
    <s v="Quiz"/>
    <x v="0"/>
    <s v="4G"/>
    <n v="708.92"/>
    <x v="437"/>
    <x v="0"/>
    <n v="0"/>
    <s v="No"/>
    <x v="1"/>
    <n v="87.01"/>
    <s v="No"/>
    <n v="0"/>
    <x v="218"/>
    <x v="0"/>
    <n v="0"/>
    <x v="1"/>
    <n v="0"/>
  </r>
  <r>
    <s v="EU2992"/>
    <x v="1992"/>
    <s v="Erika Wilson"/>
    <s v="jpham@munoz.info"/>
    <x v="2"/>
    <x v="0"/>
    <d v="2024-11-27T00:00:00"/>
    <d v="2025-01-01T11:00:00"/>
    <d v="2025-01-01T13:00:00"/>
    <n v="120"/>
    <s v="Laptop"/>
    <s v="Windows"/>
    <s v="Mobile App"/>
    <s v="Discussion"/>
    <x v="3"/>
    <s v="4G"/>
    <n v="788.5"/>
    <x v="296"/>
    <x v="1"/>
    <n v="4"/>
    <s v="Yes"/>
    <x v="1"/>
    <n v="27.35"/>
    <s v="No"/>
    <n v="9"/>
    <x v="155"/>
    <x v="0"/>
    <n v="1"/>
    <x v="1"/>
    <n v="0"/>
  </r>
  <r>
    <s v="EU2993"/>
    <x v="1993"/>
    <s v="Charles Ritter"/>
    <s v="lhawkins@yahoo.com"/>
    <x v="0"/>
    <x v="1"/>
    <d v="2025-01-25T00:00:00"/>
    <d v="2025-01-01T08:00:00"/>
    <d v="2025-01-01T10:00:00"/>
    <n v="120"/>
    <s v="Desktop"/>
    <s v="macOS"/>
    <s v="Mobile App"/>
    <s v="Reading Material"/>
    <x v="2"/>
    <s v="WiFi"/>
    <n v="672.86"/>
    <x v="787"/>
    <x v="1"/>
    <n v="5"/>
    <s v="Yes"/>
    <x v="0"/>
    <n v="91.01"/>
    <s v="Yes"/>
    <n v="1"/>
    <x v="95"/>
    <x v="0"/>
    <n v="1"/>
    <x v="0"/>
    <n v="1"/>
  </r>
  <r>
    <s v="EU2994"/>
    <x v="1994"/>
    <s v="Todd Williams"/>
    <s v="nathan23@gmail.com"/>
    <x v="3"/>
    <x v="4"/>
    <d v="2025-02-16T00:00:00"/>
    <d v="2025-01-01T12:00:00"/>
    <d v="2025-01-01T13:00:00"/>
    <n v="60"/>
    <s v="Laptop"/>
    <s v="Android"/>
    <s v="Web"/>
    <s v="Video"/>
    <x v="0"/>
    <s v="5G"/>
    <n v="672.41"/>
    <x v="726"/>
    <x v="1"/>
    <n v="5"/>
    <s v="Yes"/>
    <x v="1"/>
    <n v="51.94"/>
    <s v="Yes"/>
    <n v="4"/>
    <x v="201"/>
    <x v="1"/>
    <n v="1"/>
    <x v="1"/>
    <n v="1"/>
  </r>
  <r>
    <s v="EU2995"/>
    <x v="1995"/>
    <s v="Jessica Jennings"/>
    <s v="juliabutler@yahoo.com"/>
    <x v="4"/>
    <x v="4"/>
    <d v="2024-07-19T00:00:00"/>
    <d v="2025-01-01T08:00:00"/>
    <d v="2025-01-01T09:00:00"/>
    <n v="60"/>
    <s v="Laptop"/>
    <s v="Android"/>
    <s v="Web"/>
    <s v="Assignment"/>
    <x v="1"/>
    <s v="WiFi"/>
    <n v="554.75"/>
    <x v="431"/>
    <x v="1"/>
    <n v="1"/>
    <s v="Yes"/>
    <x v="0"/>
    <n v="103.88"/>
    <s v="No"/>
    <n v="5"/>
    <x v="162"/>
    <x v="2"/>
    <n v="1"/>
    <x v="0"/>
    <n v="0"/>
  </r>
  <r>
    <s v="EU2996"/>
    <x v="1996"/>
    <s v="Angela Nguyen"/>
    <s v="michaelhicks@gmail.com"/>
    <x v="0"/>
    <x v="0"/>
    <d v="2025-01-24T00:00:00"/>
    <d v="2025-01-01T13:00:00"/>
    <d v="2025-01-01T15:00:00"/>
    <n v="120"/>
    <s v="Desktop"/>
    <s v="Android"/>
    <s v="Web"/>
    <s v="Discussion"/>
    <x v="1"/>
    <s v="5G"/>
    <n v="752.71"/>
    <x v="527"/>
    <x v="1"/>
    <n v="0"/>
    <s v="No"/>
    <x v="0"/>
    <n v="16.07"/>
    <s v="Yes"/>
    <n v="3"/>
    <x v="54"/>
    <x v="0"/>
    <n v="1"/>
    <x v="0"/>
    <n v="1"/>
  </r>
  <r>
    <s v="EU2997"/>
    <x v="1997"/>
    <s v="Peter Garcia"/>
    <s v="ericclark@gmail.com"/>
    <x v="2"/>
    <x v="5"/>
    <d v="2025-06-17T00:00:00"/>
    <d v="2025-01-01T13:00:00"/>
    <d v="2025-01-01T14:00:00"/>
    <n v="60"/>
    <s v="Laptop"/>
    <s v="Linux"/>
    <s v="Mobile App"/>
    <s v="Quiz"/>
    <x v="4"/>
    <s v="WiFi"/>
    <n v="849.69"/>
    <x v="468"/>
    <x v="1"/>
    <n v="4"/>
    <s v="No"/>
    <x v="1"/>
    <n v="52.26"/>
    <s v="Yes"/>
    <n v="8"/>
    <x v="114"/>
    <x v="0"/>
    <n v="1"/>
    <x v="1"/>
    <n v="1"/>
  </r>
  <r>
    <s v="EU2998"/>
    <x v="1998"/>
    <s v="Terry Smith"/>
    <s v="scott69@hotmail.com"/>
    <x v="4"/>
    <x v="0"/>
    <d v="2024-12-28T00:00:00"/>
    <d v="2025-01-01T09:00:00"/>
    <d v="2025-01-01T11:00:00"/>
    <n v="120"/>
    <s v="Smartphone"/>
    <s v="macOS"/>
    <s v="Web"/>
    <s v="Discussion"/>
    <x v="4"/>
    <s v="4G"/>
    <n v="847.22"/>
    <x v="347"/>
    <x v="1"/>
    <n v="4"/>
    <s v="Yes"/>
    <x v="0"/>
    <n v="74.39"/>
    <s v="No"/>
    <n v="0"/>
    <x v="180"/>
    <x v="0"/>
    <n v="1"/>
    <x v="0"/>
    <n v="0"/>
  </r>
  <r>
    <s v="EU2999"/>
    <x v="1999"/>
    <s v="Michelle Moore"/>
    <s v="comptonmatthew@gmail.com"/>
    <x v="3"/>
    <x v="6"/>
    <d v="2025-03-03T00:00:00"/>
    <d v="2025-01-01T08:00:00"/>
    <d v="2025-01-01T10:00:00"/>
    <n v="120"/>
    <s v="Desktop"/>
    <s v="Windows"/>
    <s v="Mobile App"/>
    <s v="Quiz"/>
    <x v="0"/>
    <s v="WiFi"/>
    <n v="705.45"/>
    <x v="616"/>
    <x v="1"/>
    <n v="4"/>
    <s v="Yes"/>
    <x v="0"/>
    <n v="8.07"/>
    <s v="Yes"/>
    <n v="0"/>
    <x v="179"/>
    <x v="0"/>
    <n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97162-6A88-4B65-AA65-1908BF044DD1}" name="Course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9:E132" firstHeaderRow="1" firstDataRow="1" firstDataCol="1"/>
  <pivotFields count="30">
    <pivotField showAll="0"/>
    <pivotField dataField="1" showAll="0"/>
    <pivotField showAll="0"/>
    <pivotField showAll="0"/>
    <pivotField showAll="0">
      <items count="6">
        <item x="1"/>
        <item x="2"/>
        <item x="3"/>
        <item x="4"/>
        <item x="0"/>
        <item t="default"/>
      </items>
    </pivotField>
    <pivotField showAll="0">
      <items count="8">
        <item h="1" x="1"/>
        <item h="1" x="0"/>
        <item h="1" x="2"/>
        <item x="6"/>
        <item h="1" x="5"/>
        <item h="1" x="3"/>
        <item h="1" x="4"/>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items count="808">
        <item x="419"/>
        <item x="661"/>
        <item x="578"/>
        <item x="275"/>
        <item x="660"/>
        <item x="347"/>
        <item x="317"/>
        <item x="443"/>
        <item x="200"/>
        <item x="576"/>
        <item x="123"/>
        <item x="134"/>
        <item x="87"/>
        <item x="180"/>
        <item x="670"/>
        <item x="350"/>
        <item x="699"/>
        <item x="710"/>
        <item x="636"/>
        <item x="280"/>
        <item x="217"/>
        <item x="290"/>
        <item x="604"/>
        <item x="357"/>
        <item x="781"/>
        <item x="176"/>
        <item x="511"/>
        <item x="370"/>
        <item x="47"/>
        <item x="589"/>
        <item x="319"/>
        <item x="383"/>
        <item x="231"/>
        <item x="763"/>
        <item x="25"/>
        <item x="250"/>
        <item x="727"/>
        <item x="44"/>
        <item x="124"/>
        <item x="351"/>
        <item x="377"/>
        <item x="598"/>
        <item x="170"/>
        <item x="26"/>
        <item x="803"/>
        <item x="392"/>
        <item x="756"/>
        <item x="771"/>
        <item x="355"/>
        <item x="684"/>
        <item x="798"/>
        <item x="38"/>
        <item x="694"/>
        <item x="455"/>
        <item x="518"/>
        <item x="384"/>
        <item x="527"/>
        <item x="111"/>
        <item x="254"/>
        <item x="394"/>
        <item x="7"/>
        <item x="163"/>
        <item x="671"/>
        <item x="278"/>
        <item x="184"/>
        <item x="28"/>
        <item x="241"/>
        <item x="583"/>
        <item x="665"/>
        <item x="783"/>
        <item x="148"/>
        <item x="74"/>
        <item x="543"/>
        <item x="284"/>
        <item x="381"/>
        <item x="537"/>
        <item x="649"/>
        <item x="758"/>
        <item x="293"/>
        <item x="667"/>
        <item x="466"/>
        <item x="22"/>
        <item x="354"/>
        <item x="182"/>
        <item x="456"/>
        <item x="461"/>
        <item x="541"/>
        <item x="51"/>
        <item x="314"/>
        <item x="204"/>
        <item x="155"/>
        <item x="105"/>
        <item x="68"/>
        <item x="517"/>
        <item x="472"/>
        <item x="776"/>
        <item x="260"/>
        <item x="697"/>
        <item x="367"/>
        <item x="696"/>
        <item x="535"/>
        <item x="164"/>
        <item x="444"/>
        <item x="224"/>
        <item x="582"/>
        <item x="322"/>
        <item x="512"/>
        <item x="544"/>
        <item x="648"/>
        <item x="796"/>
        <item x="249"/>
        <item x="101"/>
        <item x="29"/>
        <item x="173"/>
        <item x="594"/>
        <item x="692"/>
        <item x="399"/>
        <item x="744"/>
        <item x="521"/>
        <item x="201"/>
        <item x="33"/>
        <item x="478"/>
        <item x="54"/>
        <item x="621"/>
        <item x="339"/>
        <item x="13"/>
        <item x="683"/>
        <item x="411"/>
        <item x="358"/>
        <item x="362"/>
        <item x="320"/>
        <item x="481"/>
        <item x="510"/>
        <item x="747"/>
        <item x="50"/>
        <item x="348"/>
        <item x="571"/>
        <item x="304"/>
        <item x="125"/>
        <item x="702"/>
        <item x="321"/>
        <item x="235"/>
        <item x="169"/>
        <item x="65"/>
        <item x="46"/>
        <item x="637"/>
        <item x="707"/>
        <item x="717"/>
        <item x="651"/>
        <item x="300"/>
        <item x="795"/>
        <item x="453"/>
        <item x="595"/>
        <item x="452"/>
        <item x="542"/>
        <item x="96"/>
        <item x="110"/>
        <item x="446"/>
        <item x="437"/>
        <item x="43"/>
        <item x="664"/>
        <item x="700"/>
        <item x="262"/>
        <item x="516"/>
        <item x="296"/>
        <item x="268"/>
        <item x="586"/>
        <item x="603"/>
        <item x="391"/>
        <item x="441"/>
        <item x="593"/>
        <item x="89"/>
        <item x="460"/>
        <item x="642"/>
        <item x="770"/>
        <item x="616"/>
        <item x="515"/>
        <item x="0"/>
        <item x="559"/>
        <item x="739"/>
        <item x="773"/>
        <item x="115"/>
        <item x="226"/>
        <item x="799"/>
        <item x="547"/>
        <item x="465"/>
        <item x="229"/>
        <item x="144"/>
        <item x="156"/>
        <item x="285"/>
        <item x="162"/>
        <item x="172"/>
        <item x="79"/>
        <item x="775"/>
        <item x="52"/>
        <item x="618"/>
        <item x="246"/>
        <item x="719"/>
        <item x="545"/>
        <item x="361"/>
        <item x="167"/>
        <item x="386"/>
        <item x="389"/>
        <item x="647"/>
        <item x="645"/>
        <item x="130"/>
        <item x="149"/>
        <item x="274"/>
        <item x="675"/>
        <item x="508"/>
        <item x="574"/>
        <item x="303"/>
        <item x="792"/>
        <item x="493"/>
        <item x="712"/>
        <item x="194"/>
        <item x="112"/>
        <item x="15"/>
        <item x="650"/>
        <item x="768"/>
        <item x="326"/>
        <item x="573"/>
        <item x="345"/>
        <item x="695"/>
        <item x="640"/>
        <item x="259"/>
        <item x="483"/>
        <item x="5"/>
        <item x="646"/>
        <item x="171"/>
        <item x="37"/>
        <item x="451"/>
        <item x="133"/>
        <item x="71"/>
        <item x="330"/>
        <item x="205"/>
        <item x="140"/>
        <item x="95"/>
        <item x="433"/>
        <item x="237"/>
        <item x="552"/>
        <item x="60"/>
        <item x="114"/>
        <item x="800"/>
        <item x="420"/>
        <item x="334"/>
        <item x="289"/>
        <item x="805"/>
        <item x="59"/>
        <item x="4"/>
        <item x="379"/>
        <item x="503"/>
        <item x="145"/>
        <item x="789"/>
        <item x="412"/>
        <item x="477"/>
        <item x="447"/>
        <item x="10"/>
        <item x="113"/>
        <item x="119"/>
        <item x="562"/>
        <item x="413"/>
        <item x="305"/>
        <item x="212"/>
        <item x="146"/>
        <item x="181"/>
        <item x="565"/>
        <item x="462"/>
        <item x="663"/>
        <item x="17"/>
        <item x="107"/>
        <item x="256"/>
        <item x="425"/>
        <item x="282"/>
        <item x="253"/>
        <item x="794"/>
        <item x="495"/>
        <item x="551"/>
        <item x="86"/>
        <item x="132"/>
        <item x="159"/>
        <item x="752"/>
        <item x="178"/>
        <item x="806"/>
        <item x="126"/>
        <item x="142"/>
        <item x="318"/>
        <item x="686"/>
        <item x="605"/>
        <item x="283"/>
        <item x="179"/>
        <item x="397"/>
        <item x="267"/>
        <item x="168"/>
        <item x="625"/>
        <item x="258"/>
        <item x="403"/>
        <item x="674"/>
        <item x="764"/>
        <item x="797"/>
        <item x="802"/>
        <item x="206"/>
        <item x="316"/>
        <item x="488"/>
        <item x="513"/>
        <item x="743"/>
        <item x="257"/>
        <item x="378"/>
        <item x="31"/>
        <item x="563"/>
        <item x="385"/>
        <item x="93"/>
        <item x="346"/>
        <item x="468"/>
        <item x="607"/>
        <item x="216"/>
        <item x="139"/>
        <item x="209"/>
        <item x="356"/>
        <item x="450"/>
        <item x="82"/>
        <item x="489"/>
        <item x="723"/>
        <item x="609"/>
        <item x="153"/>
        <item x="459"/>
        <item x="606"/>
        <item x="407"/>
        <item x="287"/>
        <item x="251"/>
        <item x="77"/>
        <item x="14"/>
        <item x="474"/>
        <item x="137"/>
        <item x="273"/>
        <item x="49"/>
        <item x="190"/>
        <item x="729"/>
        <item x="66"/>
        <item x="352"/>
        <item x="152"/>
        <item x="122"/>
        <item x="704"/>
        <item x="98"/>
        <item x="476"/>
        <item x="387"/>
        <item x="548"/>
        <item x="787"/>
        <item x="638"/>
        <item x="788"/>
        <item x="16"/>
        <item x="97"/>
        <item x="166"/>
        <item x="359"/>
        <item x="690"/>
        <item x="331"/>
        <item x="509"/>
        <item x="487"/>
        <item x="265"/>
        <item x="741"/>
        <item x="368"/>
        <item x="353"/>
        <item x="624"/>
        <item x="414"/>
        <item x="708"/>
        <item x="11"/>
        <item x="790"/>
        <item x="500"/>
        <item x="532"/>
        <item x="656"/>
        <item x="81"/>
        <item x="279"/>
        <item x="445"/>
        <item x="504"/>
        <item x="682"/>
        <item x="715"/>
        <item x="539"/>
        <item x="524"/>
        <item x="311"/>
        <item x="779"/>
        <item x="631"/>
        <item x="746"/>
        <item x="390"/>
        <item x="292"/>
        <item x="592"/>
        <item x="240"/>
        <item x="118"/>
        <item x="706"/>
        <item x="42"/>
        <item x="448"/>
        <item x="519"/>
        <item x="757"/>
        <item x="644"/>
        <item x="219"/>
        <item x="30"/>
        <item x="736"/>
        <item x="35"/>
        <item x="622"/>
        <item x="131"/>
        <item x="143"/>
        <item x="546"/>
        <item x="538"/>
        <item x="623"/>
        <item x="436"/>
        <item x="242"/>
        <item x="80"/>
        <item x="480"/>
        <item x="422"/>
        <item x="327"/>
        <item x="21"/>
        <item x="218"/>
        <item x="568"/>
        <item x="652"/>
        <item x="530"/>
        <item x="128"/>
        <item x="34"/>
        <item x="728"/>
        <item x="64"/>
        <item x="286"/>
        <item x="67"/>
        <item x="63"/>
        <item x="236"/>
        <item x="195"/>
        <item x="393"/>
        <item x="426"/>
        <item x="655"/>
        <item x="615"/>
        <item x="298"/>
        <item x="332"/>
        <item x="591"/>
        <item x="297"/>
        <item x="306"/>
        <item x="635"/>
        <item x="57"/>
        <item x="99"/>
        <item x="243"/>
        <item x="220"/>
        <item x="599"/>
        <item x="540"/>
        <item x="127"/>
        <item x="19"/>
        <item x="160"/>
        <item x="597"/>
        <item x="333"/>
        <item x="315"/>
        <item x="430"/>
        <item x="501"/>
        <item x="634"/>
        <item x="271"/>
        <item x="40"/>
        <item x="633"/>
        <item x="522"/>
        <item x="150"/>
        <item x="364"/>
        <item x="484"/>
        <item x="780"/>
        <item x="402"/>
        <item x="324"/>
        <item x="245"/>
        <item x="380"/>
        <item x="266"/>
        <item x="730"/>
        <item x="360"/>
        <item x="48"/>
        <item x="252"/>
        <item x="147"/>
        <item x="528"/>
        <item x="376"/>
        <item x="557"/>
        <item x="325"/>
        <item x="718"/>
        <item x="421"/>
        <item x="761"/>
        <item x="774"/>
        <item x="506"/>
        <item x="643"/>
        <item x="784"/>
        <item x="627"/>
        <item x="549"/>
        <item x="225"/>
        <item x="12"/>
        <item x="6"/>
        <item x="295"/>
        <item x="92"/>
        <item x="108"/>
        <item x="109"/>
        <item x="554"/>
        <item x="534"/>
        <item x="299"/>
        <item x="83"/>
        <item x="222"/>
        <item x="610"/>
        <item x="641"/>
        <item x="498"/>
        <item x="244"/>
        <item x="417"/>
        <item x="24"/>
        <item x="215"/>
        <item x="410"/>
        <item x="342"/>
        <item x="373"/>
        <item x="61"/>
        <item x="804"/>
        <item x="248"/>
        <item x="662"/>
        <item x="505"/>
        <item x="751"/>
        <item x="691"/>
        <item x="100"/>
        <item x="375"/>
        <item x="263"/>
        <item x="233"/>
        <item x="76"/>
        <item x="745"/>
        <item x="9"/>
        <item x="681"/>
        <item x="687"/>
        <item x="91"/>
        <item x="73"/>
        <item x="85"/>
        <item x="471"/>
        <item x="183"/>
        <item x="90"/>
        <item x="120"/>
        <item x="722"/>
        <item x="177"/>
        <item x="211"/>
        <item x="307"/>
        <item x="529"/>
        <item x="492"/>
        <item x="185"/>
        <item x="590"/>
        <item x="213"/>
        <item x="553"/>
        <item x="734"/>
        <item x="680"/>
        <item x="762"/>
        <item x="482"/>
        <item x="711"/>
        <item x="427"/>
        <item x="672"/>
        <item x="302"/>
        <item x="626"/>
        <item x="234"/>
        <item x="613"/>
        <item x="39"/>
        <item x="223"/>
        <item x="84"/>
        <item x="499"/>
        <item x="494"/>
        <item x="161"/>
        <item x="187"/>
        <item x="55"/>
        <item x="457"/>
        <item x="288"/>
        <item x="469"/>
        <item x="570"/>
        <item x="666"/>
        <item x="749"/>
        <item x="255"/>
        <item x="676"/>
        <item x="738"/>
        <item x="726"/>
        <item x="363"/>
        <item x="520"/>
        <item x="175"/>
        <item x="328"/>
        <item x="228"/>
        <item x="264"/>
        <item x="678"/>
        <item x="705"/>
        <item x="301"/>
        <item x="75"/>
        <item x="365"/>
        <item x="555"/>
        <item x="490"/>
        <item x="497"/>
        <item x="335"/>
        <item x="308"/>
        <item x="767"/>
        <item x="341"/>
        <item x="766"/>
        <item x="536"/>
        <item x="485"/>
        <item x="214"/>
        <item x="765"/>
        <item x="432"/>
        <item x="261"/>
        <item x="56"/>
        <item x="608"/>
        <item x="138"/>
        <item x="688"/>
        <item x="679"/>
        <item x="581"/>
        <item x="526"/>
        <item x="698"/>
        <item x="575"/>
        <item x="600"/>
        <item x="685"/>
        <item x="567"/>
        <item x="772"/>
        <item x="754"/>
        <item x="632"/>
        <item x="371"/>
        <item x="533"/>
        <item x="424"/>
        <item x="382"/>
        <item x="619"/>
        <item x="329"/>
        <item x="629"/>
        <item x="323"/>
        <item x="442"/>
        <item x="276"/>
        <item x="188"/>
        <item x="121"/>
        <item x="349"/>
        <item x="753"/>
        <item x="343"/>
        <item x="157"/>
        <item x="786"/>
        <item x="23"/>
        <item x="8"/>
        <item x="1"/>
        <item x="479"/>
        <item x="470"/>
        <item x="467"/>
        <item x="203"/>
        <item x="588"/>
        <item x="703"/>
        <item x="735"/>
        <item x="404"/>
        <item x="777"/>
        <item x="62"/>
        <item x="189"/>
        <item x="475"/>
        <item x="585"/>
        <item x="198"/>
        <item x="628"/>
        <item x="3"/>
        <item x="408"/>
        <item x="310"/>
        <item x="374"/>
        <item x="72"/>
        <item x="742"/>
        <item x="639"/>
        <item x="724"/>
        <item x="601"/>
        <item x="731"/>
        <item x="429"/>
        <item x="620"/>
        <item x="793"/>
        <item x="69"/>
        <item x="558"/>
        <item x="406"/>
        <item x="732"/>
        <item x="769"/>
        <item x="32"/>
        <item x="725"/>
        <item x="196"/>
        <item x="659"/>
        <item x="785"/>
        <item x="720"/>
        <item x="202"/>
        <item x="398"/>
        <item x="135"/>
        <item x="750"/>
        <item x="714"/>
        <item x="294"/>
        <item x="36"/>
        <item x="658"/>
        <item x="372"/>
        <item x="556"/>
        <item x="755"/>
        <item x="232"/>
        <item x="491"/>
        <item x="2"/>
        <item x="270"/>
        <item x="366"/>
        <item x="431"/>
        <item x="689"/>
        <item x="340"/>
        <item x="230"/>
        <item x="418"/>
        <item x="20"/>
        <item x="454"/>
        <item x="227"/>
        <item x="58"/>
        <item x="18"/>
        <item x="395"/>
        <item x="78"/>
        <item x="560"/>
        <item x="277"/>
        <item x="713"/>
        <item x="502"/>
        <item x="158"/>
        <item x="701"/>
        <item x="45"/>
        <item x="657"/>
        <item x="525"/>
        <item x="129"/>
        <item x="53"/>
        <item x="653"/>
        <item x="709"/>
        <item x="617"/>
        <item x="210"/>
        <item x="748"/>
        <item x="473"/>
        <item x="291"/>
        <item x="458"/>
        <item x="396"/>
        <item x="564"/>
        <item x="336"/>
        <item x="614"/>
        <item x="423"/>
        <item x="760"/>
        <item x="668"/>
        <item x="141"/>
        <item x="136"/>
        <item x="103"/>
        <item x="677"/>
        <item x="721"/>
        <item x="88"/>
        <item x="791"/>
        <item x="579"/>
        <item x="281"/>
        <item x="654"/>
        <item x="438"/>
        <item x="566"/>
        <item x="577"/>
        <item x="104"/>
        <item x="496"/>
        <item x="428"/>
        <item x="191"/>
        <item x="208"/>
        <item x="221"/>
        <item x="416"/>
        <item x="550"/>
        <item x="337"/>
        <item x="369"/>
        <item x="102"/>
        <item x="733"/>
        <item x="239"/>
        <item x="388"/>
        <item x="338"/>
        <item x="401"/>
        <item x="669"/>
        <item x="801"/>
        <item x="572"/>
        <item x="41"/>
        <item x="580"/>
        <item x="207"/>
        <item x="272"/>
        <item x="584"/>
        <item x="514"/>
        <item x="782"/>
        <item x="486"/>
        <item x="174"/>
        <item x="673"/>
        <item x="151"/>
        <item x="464"/>
        <item x="596"/>
        <item x="611"/>
        <item x="344"/>
        <item x="269"/>
        <item x="400"/>
        <item x="197"/>
        <item x="94"/>
        <item x="612"/>
        <item x="415"/>
        <item x="507"/>
        <item x="569"/>
        <item x="523"/>
        <item x="434"/>
        <item x="312"/>
        <item x="309"/>
        <item x="313"/>
        <item x="106"/>
        <item x="439"/>
        <item x="193"/>
        <item x="693"/>
        <item x="778"/>
        <item x="435"/>
        <item x="561"/>
        <item x="759"/>
        <item x="463"/>
        <item x="440"/>
        <item x="186"/>
        <item x="449"/>
        <item x="70"/>
        <item x="199"/>
        <item x="27"/>
        <item x="740"/>
        <item x="405"/>
        <item x="587"/>
        <item x="117"/>
        <item x="247"/>
        <item x="602"/>
        <item x="531"/>
        <item x="630"/>
        <item x="409"/>
        <item x="154"/>
        <item x="116"/>
        <item x="165"/>
        <item x="716"/>
        <item x="737"/>
        <item x="192"/>
        <item x="238"/>
        <item t="default"/>
      </items>
    </pivotField>
    <pivotField axis="axisRow" showAll="0">
      <items count="3">
        <item x="1"/>
        <item x="0"/>
        <item t="default"/>
      </items>
    </pivotField>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showAll="0"/>
    <pivotField showAll="0"/>
    <pivotField showAll="0"/>
  </pivotFields>
  <rowFields count="1">
    <field x="18"/>
  </rowFields>
  <rowItems count="3">
    <i>
      <x/>
    </i>
    <i>
      <x v="1"/>
    </i>
    <i t="grand">
      <x/>
    </i>
  </rowItems>
  <colItems count="1">
    <i/>
  </colItems>
  <dataFields count="1">
    <dataField name="Count of Studen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9F63F-CC95-496B-98F3-6FC6E907F3F1}" name="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69" firstHeaderRow="1" firstDataRow="1" firstDataCol="1"/>
  <pivotFields count="30">
    <pivotField showAll="0"/>
    <pivotField dataField="1" showAll="0"/>
    <pivotField showAll="0"/>
    <pivotField showAll="0"/>
    <pivotField showAll="0">
      <items count="6">
        <item x="1"/>
        <item x="2"/>
        <item x="3"/>
        <item x="4"/>
        <item x="0"/>
        <item t="default"/>
      </items>
    </pivotField>
    <pivotField showAll="0">
      <items count="8">
        <item h="1" x="1"/>
        <item h="1" x="0"/>
        <item h="1" x="2"/>
        <item x="6"/>
        <item h="1" x="5"/>
        <item h="1" x="3"/>
        <item h="1" x="4"/>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axis="axisRow" showAll="0">
      <items count="7">
        <item x="5"/>
        <item x="2"/>
        <item x="1"/>
        <item x="3"/>
        <item x="4"/>
        <item x="0"/>
        <item t="default"/>
      </items>
    </pivotField>
    <pivotField showAll="0"/>
    <pivotField showAll="0"/>
    <pivotField showAll="0"/>
  </pivotFields>
  <rowFields count="1">
    <field x="26"/>
  </rowFields>
  <rowItems count="7">
    <i>
      <x/>
    </i>
    <i>
      <x v="1"/>
    </i>
    <i>
      <x v="2"/>
    </i>
    <i>
      <x v="3"/>
    </i>
    <i>
      <x v="4"/>
    </i>
    <i>
      <x v="5"/>
    </i>
    <i t="grand">
      <x/>
    </i>
  </rowItems>
  <colItems count="1">
    <i/>
  </colItems>
  <dataFields count="1">
    <dataField name="Count of Studen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17FBC-CACE-4962-BF14-644123C17631}" name="Top_cour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4:E126" firstHeaderRow="1" firstDataRow="1" firstDataCol="1"/>
  <pivotFields count="30">
    <pivotField showAll="0"/>
    <pivotField showAll="0"/>
    <pivotField showAll="0"/>
    <pivotField showAll="0"/>
    <pivotField showAll="0">
      <items count="6">
        <item x="1"/>
        <item x="2"/>
        <item x="3"/>
        <item x="4"/>
        <item x="0"/>
        <item t="default"/>
      </items>
    </pivotField>
    <pivotField axis="axisRow" showAll="0" sortType="descending">
      <items count="8">
        <item h="1" x="1"/>
        <item x="0"/>
        <item h="1" x="2"/>
        <item h="1" x="6"/>
        <item h="1" x="5"/>
        <item h="1" x="3"/>
        <item h="1" x="4"/>
        <item t="default"/>
      </items>
      <autoSortScope>
        <pivotArea dataOnly="0" outline="0" fieldPosition="0">
          <references count="1">
            <reference field="4294967294" count="1" selected="0">
              <x v="0"/>
            </reference>
          </references>
        </pivotArea>
      </autoSortScope>
    </pivotField>
    <pivotField numFmtId="14" showAll="0"/>
    <pivotField numFmtId="164" showAll="0"/>
    <pivotField numFmtId="164" showAll="0"/>
    <pivotField showAll="0"/>
    <pivotField showAll="0"/>
    <pivotField showAll="0"/>
    <pivotField showAll="0"/>
    <pivotField showAll="0"/>
    <pivotField showAll="0"/>
    <pivotField showAll="0"/>
    <pivotField showAll="0"/>
    <pivotField dataField="1" showAll="0">
      <items count="808">
        <item x="419"/>
        <item x="661"/>
        <item x="578"/>
        <item x="275"/>
        <item x="660"/>
        <item x="347"/>
        <item x="317"/>
        <item x="443"/>
        <item x="200"/>
        <item x="576"/>
        <item x="123"/>
        <item x="134"/>
        <item x="87"/>
        <item x="180"/>
        <item x="670"/>
        <item x="350"/>
        <item x="699"/>
        <item x="710"/>
        <item x="636"/>
        <item x="280"/>
        <item x="217"/>
        <item x="290"/>
        <item x="604"/>
        <item x="357"/>
        <item x="781"/>
        <item x="176"/>
        <item x="511"/>
        <item x="370"/>
        <item x="47"/>
        <item x="589"/>
        <item x="319"/>
        <item x="383"/>
        <item x="231"/>
        <item x="763"/>
        <item x="25"/>
        <item x="250"/>
        <item x="727"/>
        <item x="44"/>
        <item x="124"/>
        <item x="351"/>
        <item x="377"/>
        <item x="598"/>
        <item x="170"/>
        <item x="26"/>
        <item x="803"/>
        <item x="392"/>
        <item x="756"/>
        <item x="771"/>
        <item x="355"/>
        <item x="684"/>
        <item x="798"/>
        <item x="38"/>
        <item x="694"/>
        <item x="455"/>
        <item x="518"/>
        <item x="384"/>
        <item x="527"/>
        <item x="111"/>
        <item x="254"/>
        <item x="394"/>
        <item x="7"/>
        <item x="163"/>
        <item x="671"/>
        <item x="278"/>
        <item x="184"/>
        <item x="28"/>
        <item x="241"/>
        <item x="583"/>
        <item x="665"/>
        <item x="783"/>
        <item x="148"/>
        <item x="74"/>
        <item x="543"/>
        <item x="284"/>
        <item x="381"/>
        <item x="537"/>
        <item x="649"/>
        <item x="758"/>
        <item x="293"/>
        <item x="667"/>
        <item x="466"/>
        <item x="22"/>
        <item x="354"/>
        <item x="182"/>
        <item x="456"/>
        <item x="461"/>
        <item x="541"/>
        <item x="51"/>
        <item x="314"/>
        <item x="204"/>
        <item x="155"/>
        <item x="105"/>
        <item x="68"/>
        <item x="517"/>
        <item x="472"/>
        <item x="776"/>
        <item x="260"/>
        <item x="697"/>
        <item x="367"/>
        <item x="696"/>
        <item x="535"/>
        <item x="164"/>
        <item x="444"/>
        <item x="224"/>
        <item x="582"/>
        <item x="322"/>
        <item x="512"/>
        <item x="544"/>
        <item x="648"/>
        <item x="796"/>
        <item x="249"/>
        <item x="101"/>
        <item x="29"/>
        <item x="173"/>
        <item x="594"/>
        <item x="692"/>
        <item x="399"/>
        <item x="744"/>
        <item x="521"/>
        <item x="201"/>
        <item x="33"/>
        <item x="478"/>
        <item x="54"/>
        <item x="621"/>
        <item x="339"/>
        <item x="13"/>
        <item x="683"/>
        <item x="411"/>
        <item x="358"/>
        <item x="362"/>
        <item x="320"/>
        <item x="481"/>
        <item x="510"/>
        <item x="747"/>
        <item x="50"/>
        <item x="348"/>
        <item x="571"/>
        <item x="304"/>
        <item x="125"/>
        <item x="702"/>
        <item x="321"/>
        <item x="235"/>
        <item x="169"/>
        <item x="65"/>
        <item x="46"/>
        <item x="637"/>
        <item x="707"/>
        <item x="717"/>
        <item x="651"/>
        <item x="300"/>
        <item x="795"/>
        <item x="453"/>
        <item x="595"/>
        <item x="452"/>
        <item x="542"/>
        <item x="96"/>
        <item x="110"/>
        <item x="446"/>
        <item x="437"/>
        <item x="43"/>
        <item x="664"/>
        <item x="700"/>
        <item x="262"/>
        <item x="516"/>
        <item x="296"/>
        <item x="268"/>
        <item x="586"/>
        <item x="603"/>
        <item x="391"/>
        <item x="441"/>
        <item x="593"/>
        <item x="89"/>
        <item x="460"/>
        <item x="642"/>
        <item x="770"/>
        <item x="616"/>
        <item x="515"/>
        <item x="0"/>
        <item x="559"/>
        <item x="739"/>
        <item x="773"/>
        <item x="115"/>
        <item x="226"/>
        <item x="799"/>
        <item x="547"/>
        <item x="465"/>
        <item x="229"/>
        <item x="144"/>
        <item x="156"/>
        <item x="285"/>
        <item x="162"/>
        <item x="172"/>
        <item x="79"/>
        <item x="775"/>
        <item x="52"/>
        <item x="618"/>
        <item x="246"/>
        <item x="719"/>
        <item x="545"/>
        <item x="361"/>
        <item x="167"/>
        <item x="386"/>
        <item x="389"/>
        <item x="647"/>
        <item x="645"/>
        <item x="130"/>
        <item x="149"/>
        <item x="274"/>
        <item x="675"/>
        <item x="508"/>
        <item x="574"/>
        <item x="303"/>
        <item x="792"/>
        <item x="493"/>
        <item x="712"/>
        <item x="194"/>
        <item x="112"/>
        <item x="15"/>
        <item x="650"/>
        <item x="768"/>
        <item x="326"/>
        <item x="573"/>
        <item x="345"/>
        <item x="695"/>
        <item x="640"/>
        <item x="259"/>
        <item x="483"/>
        <item x="5"/>
        <item x="646"/>
        <item x="171"/>
        <item x="37"/>
        <item x="451"/>
        <item x="133"/>
        <item x="71"/>
        <item x="330"/>
        <item x="205"/>
        <item x="140"/>
        <item x="95"/>
        <item x="433"/>
        <item x="237"/>
        <item x="552"/>
        <item x="60"/>
        <item x="114"/>
        <item x="800"/>
        <item x="420"/>
        <item x="334"/>
        <item x="289"/>
        <item x="805"/>
        <item x="59"/>
        <item x="4"/>
        <item x="379"/>
        <item x="503"/>
        <item x="145"/>
        <item x="789"/>
        <item x="412"/>
        <item x="477"/>
        <item x="447"/>
        <item x="10"/>
        <item x="113"/>
        <item x="119"/>
        <item x="562"/>
        <item x="413"/>
        <item x="305"/>
        <item x="212"/>
        <item x="146"/>
        <item x="181"/>
        <item x="565"/>
        <item x="462"/>
        <item x="663"/>
        <item x="17"/>
        <item x="107"/>
        <item x="256"/>
        <item x="425"/>
        <item x="282"/>
        <item x="253"/>
        <item x="794"/>
        <item x="495"/>
        <item x="551"/>
        <item x="86"/>
        <item x="132"/>
        <item x="159"/>
        <item x="752"/>
        <item x="178"/>
        <item x="806"/>
        <item x="126"/>
        <item x="142"/>
        <item x="318"/>
        <item x="686"/>
        <item x="605"/>
        <item x="283"/>
        <item x="179"/>
        <item x="397"/>
        <item x="267"/>
        <item x="168"/>
        <item x="625"/>
        <item x="258"/>
        <item x="403"/>
        <item x="674"/>
        <item x="764"/>
        <item x="797"/>
        <item x="802"/>
        <item x="206"/>
        <item x="316"/>
        <item x="488"/>
        <item x="513"/>
        <item x="743"/>
        <item x="257"/>
        <item x="378"/>
        <item x="31"/>
        <item x="563"/>
        <item x="385"/>
        <item x="93"/>
        <item x="346"/>
        <item x="468"/>
        <item x="607"/>
        <item x="216"/>
        <item x="139"/>
        <item x="209"/>
        <item x="356"/>
        <item x="450"/>
        <item x="82"/>
        <item x="489"/>
        <item x="723"/>
        <item x="609"/>
        <item x="153"/>
        <item x="459"/>
        <item x="606"/>
        <item x="407"/>
        <item x="287"/>
        <item x="251"/>
        <item x="77"/>
        <item x="14"/>
        <item x="474"/>
        <item x="137"/>
        <item x="273"/>
        <item x="49"/>
        <item x="190"/>
        <item x="729"/>
        <item x="66"/>
        <item x="352"/>
        <item x="152"/>
        <item x="122"/>
        <item x="704"/>
        <item x="98"/>
        <item x="476"/>
        <item x="387"/>
        <item x="548"/>
        <item x="787"/>
        <item x="638"/>
        <item x="788"/>
        <item x="16"/>
        <item x="97"/>
        <item x="166"/>
        <item x="359"/>
        <item x="690"/>
        <item x="331"/>
        <item x="509"/>
        <item x="487"/>
        <item x="265"/>
        <item x="741"/>
        <item x="368"/>
        <item x="353"/>
        <item x="624"/>
        <item x="414"/>
        <item x="708"/>
        <item x="11"/>
        <item x="790"/>
        <item x="500"/>
        <item x="532"/>
        <item x="656"/>
        <item x="81"/>
        <item x="279"/>
        <item x="445"/>
        <item x="504"/>
        <item x="682"/>
        <item x="715"/>
        <item x="539"/>
        <item x="524"/>
        <item x="311"/>
        <item x="779"/>
        <item x="631"/>
        <item x="746"/>
        <item x="390"/>
        <item x="292"/>
        <item x="592"/>
        <item x="240"/>
        <item x="118"/>
        <item x="706"/>
        <item x="42"/>
        <item x="448"/>
        <item x="519"/>
        <item x="757"/>
        <item x="644"/>
        <item x="219"/>
        <item x="30"/>
        <item x="736"/>
        <item x="35"/>
        <item x="622"/>
        <item x="131"/>
        <item x="143"/>
        <item x="546"/>
        <item x="538"/>
        <item x="623"/>
        <item x="436"/>
        <item x="242"/>
        <item x="80"/>
        <item x="480"/>
        <item x="422"/>
        <item x="327"/>
        <item x="21"/>
        <item x="218"/>
        <item x="568"/>
        <item x="652"/>
        <item x="530"/>
        <item x="128"/>
        <item x="34"/>
        <item x="728"/>
        <item x="64"/>
        <item x="286"/>
        <item x="67"/>
        <item x="63"/>
        <item x="236"/>
        <item x="195"/>
        <item x="393"/>
        <item x="426"/>
        <item x="655"/>
        <item x="615"/>
        <item x="298"/>
        <item x="332"/>
        <item x="591"/>
        <item x="297"/>
        <item x="306"/>
        <item x="635"/>
        <item x="57"/>
        <item x="99"/>
        <item x="243"/>
        <item x="220"/>
        <item x="599"/>
        <item x="540"/>
        <item x="127"/>
        <item x="19"/>
        <item x="160"/>
        <item x="597"/>
        <item x="333"/>
        <item x="315"/>
        <item x="430"/>
        <item x="501"/>
        <item x="634"/>
        <item x="271"/>
        <item x="40"/>
        <item x="633"/>
        <item x="522"/>
        <item x="150"/>
        <item x="364"/>
        <item x="484"/>
        <item x="780"/>
        <item x="402"/>
        <item x="324"/>
        <item x="245"/>
        <item x="380"/>
        <item x="266"/>
        <item x="730"/>
        <item x="360"/>
        <item x="48"/>
        <item x="252"/>
        <item x="147"/>
        <item x="528"/>
        <item x="376"/>
        <item x="557"/>
        <item x="325"/>
        <item x="718"/>
        <item x="421"/>
        <item x="761"/>
        <item x="774"/>
        <item x="506"/>
        <item x="643"/>
        <item x="784"/>
        <item x="627"/>
        <item x="549"/>
        <item x="225"/>
        <item x="12"/>
        <item x="6"/>
        <item x="295"/>
        <item x="92"/>
        <item x="108"/>
        <item x="109"/>
        <item x="554"/>
        <item x="534"/>
        <item x="299"/>
        <item x="83"/>
        <item x="222"/>
        <item x="610"/>
        <item x="641"/>
        <item x="498"/>
        <item x="244"/>
        <item x="417"/>
        <item x="24"/>
        <item x="215"/>
        <item x="410"/>
        <item x="342"/>
        <item x="373"/>
        <item x="61"/>
        <item x="804"/>
        <item x="248"/>
        <item x="662"/>
        <item x="505"/>
        <item x="751"/>
        <item x="691"/>
        <item x="100"/>
        <item x="375"/>
        <item x="263"/>
        <item x="233"/>
        <item x="76"/>
        <item x="745"/>
        <item x="9"/>
        <item x="681"/>
        <item x="687"/>
        <item x="91"/>
        <item x="73"/>
        <item x="85"/>
        <item x="471"/>
        <item x="183"/>
        <item x="90"/>
        <item x="120"/>
        <item x="722"/>
        <item x="177"/>
        <item x="211"/>
        <item x="307"/>
        <item x="529"/>
        <item x="492"/>
        <item x="185"/>
        <item x="590"/>
        <item x="213"/>
        <item x="553"/>
        <item x="734"/>
        <item x="680"/>
        <item x="762"/>
        <item x="482"/>
        <item x="711"/>
        <item x="427"/>
        <item x="672"/>
        <item x="302"/>
        <item x="626"/>
        <item x="234"/>
        <item x="613"/>
        <item x="39"/>
        <item x="223"/>
        <item x="84"/>
        <item x="499"/>
        <item x="494"/>
        <item x="161"/>
        <item x="187"/>
        <item x="55"/>
        <item x="457"/>
        <item x="288"/>
        <item x="469"/>
        <item x="570"/>
        <item x="666"/>
        <item x="749"/>
        <item x="255"/>
        <item x="676"/>
        <item x="738"/>
        <item x="726"/>
        <item x="363"/>
        <item x="520"/>
        <item x="175"/>
        <item x="328"/>
        <item x="228"/>
        <item x="264"/>
        <item x="678"/>
        <item x="705"/>
        <item x="301"/>
        <item x="75"/>
        <item x="365"/>
        <item x="555"/>
        <item x="490"/>
        <item x="497"/>
        <item x="335"/>
        <item x="308"/>
        <item x="767"/>
        <item x="341"/>
        <item x="766"/>
        <item x="536"/>
        <item x="485"/>
        <item x="214"/>
        <item x="765"/>
        <item x="432"/>
        <item x="261"/>
        <item x="56"/>
        <item x="608"/>
        <item x="138"/>
        <item x="688"/>
        <item x="679"/>
        <item x="581"/>
        <item x="526"/>
        <item x="698"/>
        <item x="575"/>
        <item x="600"/>
        <item x="685"/>
        <item x="567"/>
        <item x="772"/>
        <item x="754"/>
        <item x="632"/>
        <item x="371"/>
        <item x="533"/>
        <item x="424"/>
        <item x="382"/>
        <item x="619"/>
        <item x="329"/>
        <item x="629"/>
        <item x="323"/>
        <item x="442"/>
        <item x="276"/>
        <item x="188"/>
        <item x="121"/>
        <item x="349"/>
        <item x="753"/>
        <item x="343"/>
        <item x="157"/>
        <item x="786"/>
        <item x="23"/>
        <item x="8"/>
        <item x="1"/>
        <item x="479"/>
        <item x="470"/>
        <item x="467"/>
        <item x="203"/>
        <item x="588"/>
        <item x="703"/>
        <item x="735"/>
        <item x="404"/>
        <item x="777"/>
        <item x="62"/>
        <item x="189"/>
        <item x="475"/>
        <item x="585"/>
        <item x="198"/>
        <item x="628"/>
        <item x="3"/>
        <item x="408"/>
        <item x="310"/>
        <item x="374"/>
        <item x="72"/>
        <item x="742"/>
        <item x="639"/>
        <item x="724"/>
        <item x="601"/>
        <item x="731"/>
        <item x="429"/>
        <item x="620"/>
        <item x="793"/>
        <item x="69"/>
        <item x="558"/>
        <item x="406"/>
        <item x="732"/>
        <item x="769"/>
        <item x="32"/>
        <item x="725"/>
        <item x="196"/>
        <item x="659"/>
        <item x="785"/>
        <item x="720"/>
        <item x="202"/>
        <item x="398"/>
        <item x="135"/>
        <item x="750"/>
        <item x="714"/>
        <item x="294"/>
        <item x="36"/>
        <item x="658"/>
        <item x="372"/>
        <item x="556"/>
        <item x="755"/>
        <item x="232"/>
        <item x="491"/>
        <item x="2"/>
        <item x="270"/>
        <item x="366"/>
        <item x="431"/>
        <item x="689"/>
        <item x="340"/>
        <item x="230"/>
        <item x="418"/>
        <item x="20"/>
        <item x="454"/>
        <item x="227"/>
        <item x="58"/>
        <item x="18"/>
        <item x="395"/>
        <item x="78"/>
        <item x="560"/>
        <item x="277"/>
        <item x="713"/>
        <item x="502"/>
        <item x="158"/>
        <item x="701"/>
        <item x="45"/>
        <item x="657"/>
        <item x="525"/>
        <item x="129"/>
        <item x="53"/>
        <item x="653"/>
        <item x="709"/>
        <item x="617"/>
        <item x="210"/>
        <item x="748"/>
        <item x="473"/>
        <item x="291"/>
        <item x="458"/>
        <item x="396"/>
        <item x="564"/>
        <item x="336"/>
        <item x="614"/>
        <item x="423"/>
        <item x="760"/>
        <item x="668"/>
        <item x="141"/>
        <item x="136"/>
        <item x="103"/>
        <item x="677"/>
        <item x="721"/>
        <item x="88"/>
        <item x="791"/>
        <item x="579"/>
        <item x="281"/>
        <item x="654"/>
        <item x="438"/>
        <item x="566"/>
        <item x="577"/>
        <item x="104"/>
        <item x="496"/>
        <item x="428"/>
        <item x="191"/>
        <item x="208"/>
        <item x="221"/>
        <item x="416"/>
        <item x="550"/>
        <item x="337"/>
        <item x="369"/>
        <item x="102"/>
        <item x="733"/>
        <item x="239"/>
        <item x="388"/>
        <item x="338"/>
        <item x="401"/>
        <item x="669"/>
        <item x="801"/>
        <item x="572"/>
        <item x="41"/>
        <item x="580"/>
        <item x="207"/>
        <item x="272"/>
        <item x="584"/>
        <item x="514"/>
        <item x="782"/>
        <item x="486"/>
        <item x="174"/>
        <item x="673"/>
        <item x="151"/>
        <item x="464"/>
        <item x="596"/>
        <item x="611"/>
        <item x="344"/>
        <item x="269"/>
        <item x="400"/>
        <item x="197"/>
        <item x="94"/>
        <item x="612"/>
        <item x="415"/>
        <item x="507"/>
        <item x="569"/>
        <item x="523"/>
        <item x="434"/>
        <item x="312"/>
        <item x="309"/>
        <item x="313"/>
        <item x="106"/>
        <item x="439"/>
        <item x="193"/>
        <item x="693"/>
        <item x="778"/>
        <item x="435"/>
        <item x="561"/>
        <item x="759"/>
        <item x="463"/>
        <item x="440"/>
        <item x="186"/>
        <item x="449"/>
        <item x="70"/>
        <item x="199"/>
        <item x="27"/>
        <item x="740"/>
        <item x="405"/>
        <item x="587"/>
        <item x="117"/>
        <item x="247"/>
        <item x="602"/>
        <item x="531"/>
        <item x="630"/>
        <item x="409"/>
        <item x="154"/>
        <item x="116"/>
        <item x="165"/>
        <item x="716"/>
        <item x="737"/>
        <item x="192"/>
        <item x="238"/>
        <item t="default"/>
      </items>
    </pivotField>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showAll="0"/>
    <pivotField showAll="0"/>
    <pivotField showAll="0"/>
  </pivotFields>
  <rowFields count="1">
    <field x="5"/>
  </rowFields>
  <rowItems count="2">
    <i>
      <x v="1"/>
    </i>
    <i t="grand">
      <x/>
    </i>
  </rowItems>
  <colItems count="1">
    <i/>
  </colItems>
  <dataFields count="1">
    <dataField name="Average of Engagement_Score" fld="17" subtotal="average" baseField="5" baseItem="0"/>
  </dataFields>
  <formats count="1">
    <format dxfId="40">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3069F8-A297-4F69-AE5F-A795054FD32D}" name="Top_in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0:E122" firstHeaderRow="1" firstDataRow="1" firstDataCol="1"/>
  <pivotFields count="30">
    <pivotField showAll="0"/>
    <pivotField showAll="0"/>
    <pivotField showAll="0"/>
    <pivotField showAll="0"/>
    <pivotField axis="axisRow" showAll="0" measureFilter="1"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sortType="ascending">
      <items count="8">
        <item h="1" x="1"/>
        <item x="0"/>
        <item h="1" x="2"/>
        <item h="1" x="6"/>
        <item h="1" x="5"/>
        <item h="1" x="3"/>
        <item h="1" x="4"/>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items count="808">
        <item x="419"/>
        <item x="661"/>
        <item x="578"/>
        <item x="275"/>
        <item x="660"/>
        <item x="347"/>
        <item x="317"/>
        <item x="443"/>
        <item x="200"/>
        <item x="576"/>
        <item x="123"/>
        <item x="134"/>
        <item x="87"/>
        <item x="180"/>
        <item x="670"/>
        <item x="350"/>
        <item x="699"/>
        <item x="710"/>
        <item x="636"/>
        <item x="280"/>
        <item x="217"/>
        <item x="290"/>
        <item x="604"/>
        <item x="357"/>
        <item x="781"/>
        <item x="176"/>
        <item x="511"/>
        <item x="370"/>
        <item x="47"/>
        <item x="589"/>
        <item x="319"/>
        <item x="383"/>
        <item x="231"/>
        <item x="763"/>
        <item x="25"/>
        <item x="250"/>
        <item x="727"/>
        <item x="44"/>
        <item x="124"/>
        <item x="351"/>
        <item x="377"/>
        <item x="598"/>
        <item x="170"/>
        <item x="26"/>
        <item x="803"/>
        <item x="392"/>
        <item x="756"/>
        <item x="771"/>
        <item x="355"/>
        <item x="684"/>
        <item x="798"/>
        <item x="38"/>
        <item x="694"/>
        <item x="455"/>
        <item x="518"/>
        <item x="384"/>
        <item x="527"/>
        <item x="111"/>
        <item x="254"/>
        <item x="394"/>
        <item x="7"/>
        <item x="163"/>
        <item x="671"/>
        <item x="278"/>
        <item x="184"/>
        <item x="28"/>
        <item x="241"/>
        <item x="583"/>
        <item x="665"/>
        <item x="783"/>
        <item x="148"/>
        <item x="74"/>
        <item x="543"/>
        <item x="284"/>
        <item x="381"/>
        <item x="537"/>
        <item x="649"/>
        <item x="758"/>
        <item x="293"/>
        <item x="667"/>
        <item x="466"/>
        <item x="22"/>
        <item x="354"/>
        <item x="182"/>
        <item x="456"/>
        <item x="461"/>
        <item x="541"/>
        <item x="51"/>
        <item x="314"/>
        <item x="204"/>
        <item x="155"/>
        <item x="105"/>
        <item x="68"/>
        <item x="517"/>
        <item x="472"/>
        <item x="776"/>
        <item x="260"/>
        <item x="697"/>
        <item x="367"/>
        <item x="696"/>
        <item x="535"/>
        <item x="164"/>
        <item x="444"/>
        <item x="224"/>
        <item x="582"/>
        <item x="322"/>
        <item x="512"/>
        <item x="544"/>
        <item x="648"/>
        <item x="796"/>
        <item x="249"/>
        <item x="101"/>
        <item x="29"/>
        <item x="173"/>
        <item x="594"/>
        <item x="692"/>
        <item x="399"/>
        <item x="744"/>
        <item x="521"/>
        <item x="201"/>
        <item x="33"/>
        <item x="478"/>
        <item x="54"/>
        <item x="621"/>
        <item x="339"/>
        <item x="13"/>
        <item x="683"/>
        <item x="411"/>
        <item x="358"/>
        <item x="362"/>
        <item x="320"/>
        <item x="481"/>
        <item x="510"/>
        <item x="747"/>
        <item x="50"/>
        <item x="348"/>
        <item x="571"/>
        <item x="304"/>
        <item x="125"/>
        <item x="702"/>
        <item x="321"/>
        <item x="235"/>
        <item x="169"/>
        <item x="65"/>
        <item x="46"/>
        <item x="637"/>
        <item x="707"/>
        <item x="717"/>
        <item x="651"/>
        <item x="300"/>
        <item x="795"/>
        <item x="453"/>
        <item x="595"/>
        <item x="452"/>
        <item x="542"/>
        <item x="96"/>
        <item x="110"/>
        <item x="446"/>
        <item x="437"/>
        <item x="43"/>
        <item x="664"/>
        <item x="700"/>
        <item x="262"/>
        <item x="516"/>
        <item x="296"/>
        <item x="268"/>
        <item x="586"/>
        <item x="603"/>
        <item x="391"/>
        <item x="441"/>
        <item x="593"/>
        <item x="89"/>
        <item x="460"/>
        <item x="642"/>
        <item x="770"/>
        <item x="616"/>
        <item x="515"/>
        <item x="0"/>
        <item x="559"/>
        <item x="739"/>
        <item x="773"/>
        <item x="115"/>
        <item x="226"/>
        <item x="799"/>
        <item x="547"/>
        <item x="465"/>
        <item x="229"/>
        <item x="144"/>
        <item x="156"/>
        <item x="285"/>
        <item x="162"/>
        <item x="172"/>
        <item x="79"/>
        <item x="775"/>
        <item x="52"/>
        <item x="618"/>
        <item x="246"/>
        <item x="719"/>
        <item x="545"/>
        <item x="361"/>
        <item x="167"/>
        <item x="386"/>
        <item x="389"/>
        <item x="647"/>
        <item x="645"/>
        <item x="130"/>
        <item x="149"/>
        <item x="274"/>
        <item x="675"/>
        <item x="508"/>
        <item x="574"/>
        <item x="303"/>
        <item x="792"/>
        <item x="493"/>
        <item x="712"/>
        <item x="194"/>
        <item x="112"/>
        <item x="15"/>
        <item x="650"/>
        <item x="768"/>
        <item x="326"/>
        <item x="573"/>
        <item x="345"/>
        <item x="695"/>
        <item x="640"/>
        <item x="259"/>
        <item x="483"/>
        <item x="5"/>
        <item x="646"/>
        <item x="171"/>
        <item x="37"/>
        <item x="451"/>
        <item x="133"/>
        <item x="71"/>
        <item x="330"/>
        <item x="205"/>
        <item x="140"/>
        <item x="95"/>
        <item x="433"/>
        <item x="237"/>
        <item x="552"/>
        <item x="60"/>
        <item x="114"/>
        <item x="800"/>
        <item x="420"/>
        <item x="334"/>
        <item x="289"/>
        <item x="805"/>
        <item x="59"/>
        <item x="4"/>
        <item x="379"/>
        <item x="503"/>
        <item x="145"/>
        <item x="789"/>
        <item x="412"/>
        <item x="477"/>
        <item x="447"/>
        <item x="10"/>
        <item x="113"/>
        <item x="119"/>
        <item x="562"/>
        <item x="413"/>
        <item x="305"/>
        <item x="212"/>
        <item x="146"/>
        <item x="181"/>
        <item x="565"/>
        <item x="462"/>
        <item x="663"/>
        <item x="17"/>
        <item x="107"/>
        <item x="256"/>
        <item x="425"/>
        <item x="282"/>
        <item x="253"/>
        <item x="794"/>
        <item x="495"/>
        <item x="551"/>
        <item x="86"/>
        <item x="132"/>
        <item x="159"/>
        <item x="752"/>
        <item x="178"/>
        <item x="806"/>
        <item x="126"/>
        <item x="142"/>
        <item x="318"/>
        <item x="686"/>
        <item x="605"/>
        <item x="283"/>
        <item x="179"/>
        <item x="397"/>
        <item x="267"/>
        <item x="168"/>
        <item x="625"/>
        <item x="258"/>
        <item x="403"/>
        <item x="674"/>
        <item x="764"/>
        <item x="797"/>
        <item x="802"/>
        <item x="206"/>
        <item x="316"/>
        <item x="488"/>
        <item x="513"/>
        <item x="743"/>
        <item x="257"/>
        <item x="378"/>
        <item x="31"/>
        <item x="563"/>
        <item x="385"/>
        <item x="93"/>
        <item x="346"/>
        <item x="468"/>
        <item x="607"/>
        <item x="216"/>
        <item x="139"/>
        <item x="209"/>
        <item x="356"/>
        <item x="450"/>
        <item x="82"/>
        <item x="489"/>
        <item x="723"/>
        <item x="609"/>
        <item x="153"/>
        <item x="459"/>
        <item x="606"/>
        <item x="407"/>
        <item x="287"/>
        <item x="251"/>
        <item x="77"/>
        <item x="14"/>
        <item x="474"/>
        <item x="137"/>
        <item x="273"/>
        <item x="49"/>
        <item x="190"/>
        <item x="729"/>
        <item x="66"/>
        <item x="352"/>
        <item x="152"/>
        <item x="122"/>
        <item x="704"/>
        <item x="98"/>
        <item x="476"/>
        <item x="387"/>
        <item x="548"/>
        <item x="787"/>
        <item x="638"/>
        <item x="788"/>
        <item x="16"/>
        <item x="97"/>
        <item x="166"/>
        <item x="359"/>
        <item x="690"/>
        <item x="331"/>
        <item x="509"/>
        <item x="487"/>
        <item x="265"/>
        <item x="741"/>
        <item x="368"/>
        <item x="353"/>
        <item x="624"/>
        <item x="414"/>
        <item x="708"/>
        <item x="11"/>
        <item x="790"/>
        <item x="500"/>
        <item x="532"/>
        <item x="656"/>
        <item x="81"/>
        <item x="279"/>
        <item x="445"/>
        <item x="504"/>
        <item x="682"/>
        <item x="715"/>
        <item x="539"/>
        <item x="524"/>
        <item x="311"/>
        <item x="779"/>
        <item x="631"/>
        <item x="746"/>
        <item x="390"/>
        <item x="292"/>
        <item x="592"/>
        <item x="240"/>
        <item x="118"/>
        <item x="706"/>
        <item x="42"/>
        <item x="448"/>
        <item x="519"/>
        <item x="757"/>
        <item x="644"/>
        <item x="219"/>
        <item x="30"/>
        <item x="736"/>
        <item x="35"/>
        <item x="622"/>
        <item x="131"/>
        <item x="143"/>
        <item x="546"/>
        <item x="538"/>
        <item x="623"/>
        <item x="436"/>
        <item x="242"/>
        <item x="80"/>
        <item x="480"/>
        <item x="422"/>
        <item x="327"/>
        <item x="21"/>
        <item x="218"/>
        <item x="568"/>
        <item x="652"/>
        <item x="530"/>
        <item x="128"/>
        <item x="34"/>
        <item x="728"/>
        <item x="64"/>
        <item x="286"/>
        <item x="67"/>
        <item x="63"/>
        <item x="236"/>
        <item x="195"/>
        <item x="393"/>
        <item x="426"/>
        <item x="655"/>
        <item x="615"/>
        <item x="298"/>
        <item x="332"/>
        <item x="591"/>
        <item x="297"/>
        <item x="306"/>
        <item x="635"/>
        <item x="57"/>
        <item x="99"/>
        <item x="243"/>
        <item x="220"/>
        <item x="599"/>
        <item x="540"/>
        <item x="127"/>
        <item x="19"/>
        <item x="160"/>
        <item x="597"/>
        <item x="333"/>
        <item x="315"/>
        <item x="430"/>
        <item x="501"/>
        <item x="634"/>
        <item x="271"/>
        <item x="40"/>
        <item x="633"/>
        <item x="522"/>
        <item x="150"/>
        <item x="364"/>
        <item x="484"/>
        <item x="780"/>
        <item x="402"/>
        <item x="324"/>
        <item x="245"/>
        <item x="380"/>
        <item x="266"/>
        <item x="730"/>
        <item x="360"/>
        <item x="48"/>
        <item x="252"/>
        <item x="147"/>
        <item x="528"/>
        <item x="376"/>
        <item x="557"/>
        <item x="325"/>
        <item x="718"/>
        <item x="421"/>
        <item x="761"/>
        <item x="774"/>
        <item x="506"/>
        <item x="643"/>
        <item x="784"/>
        <item x="627"/>
        <item x="549"/>
        <item x="225"/>
        <item x="12"/>
        <item x="6"/>
        <item x="295"/>
        <item x="92"/>
        <item x="108"/>
        <item x="109"/>
        <item x="554"/>
        <item x="534"/>
        <item x="299"/>
        <item x="83"/>
        <item x="222"/>
        <item x="610"/>
        <item x="641"/>
        <item x="498"/>
        <item x="244"/>
        <item x="417"/>
        <item x="24"/>
        <item x="215"/>
        <item x="410"/>
        <item x="342"/>
        <item x="373"/>
        <item x="61"/>
        <item x="804"/>
        <item x="248"/>
        <item x="662"/>
        <item x="505"/>
        <item x="751"/>
        <item x="691"/>
        <item x="100"/>
        <item x="375"/>
        <item x="263"/>
        <item x="233"/>
        <item x="76"/>
        <item x="745"/>
        <item x="9"/>
        <item x="681"/>
        <item x="687"/>
        <item x="91"/>
        <item x="73"/>
        <item x="85"/>
        <item x="471"/>
        <item x="183"/>
        <item x="90"/>
        <item x="120"/>
        <item x="722"/>
        <item x="177"/>
        <item x="211"/>
        <item x="307"/>
        <item x="529"/>
        <item x="492"/>
        <item x="185"/>
        <item x="590"/>
        <item x="213"/>
        <item x="553"/>
        <item x="734"/>
        <item x="680"/>
        <item x="762"/>
        <item x="482"/>
        <item x="711"/>
        <item x="427"/>
        <item x="672"/>
        <item x="302"/>
        <item x="626"/>
        <item x="234"/>
        <item x="613"/>
        <item x="39"/>
        <item x="223"/>
        <item x="84"/>
        <item x="499"/>
        <item x="494"/>
        <item x="161"/>
        <item x="187"/>
        <item x="55"/>
        <item x="457"/>
        <item x="288"/>
        <item x="469"/>
        <item x="570"/>
        <item x="666"/>
        <item x="749"/>
        <item x="255"/>
        <item x="676"/>
        <item x="738"/>
        <item x="726"/>
        <item x="363"/>
        <item x="520"/>
        <item x="175"/>
        <item x="328"/>
        <item x="228"/>
        <item x="264"/>
        <item x="678"/>
        <item x="705"/>
        <item x="301"/>
        <item x="75"/>
        <item x="365"/>
        <item x="555"/>
        <item x="490"/>
        <item x="497"/>
        <item x="335"/>
        <item x="308"/>
        <item x="767"/>
        <item x="341"/>
        <item x="766"/>
        <item x="536"/>
        <item x="485"/>
        <item x="214"/>
        <item x="765"/>
        <item x="432"/>
        <item x="261"/>
        <item x="56"/>
        <item x="608"/>
        <item x="138"/>
        <item x="688"/>
        <item x="679"/>
        <item x="581"/>
        <item x="526"/>
        <item x="698"/>
        <item x="575"/>
        <item x="600"/>
        <item x="685"/>
        <item x="567"/>
        <item x="772"/>
        <item x="754"/>
        <item x="632"/>
        <item x="371"/>
        <item x="533"/>
        <item x="424"/>
        <item x="382"/>
        <item x="619"/>
        <item x="329"/>
        <item x="629"/>
        <item x="323"/>
        <item x="442"/>
        <item x="276"/>
        <item x="188"/>
        <item x="121"/>
        <item x="349"/>
        <item x="753"/>
        <item x="343"/>
        <item x="157"/>
        <item x="786"/>
        <item x="23"/>
        <item x="8"/>
        <item x="1"/>
        <item x="479"/>
        <item x="470"/>
        <item x="467"/>
        <item x="203"/>
        <item x="588"/>
        <item x="703"/>
        <item x="735"/>
        <item x="404"/>
        <item x="777"/>
        <item x="62"/>
        <item x="189"/>
        <item x="475"/>
        <item x="585"/>
        <item x="198"/>
        <item x="628"/>
        <item x="3"/>
        <item x="408"/>
        <item x="310"/>
        <item x="374"/>
        <item x="72"/>
        <item x="742"/>
        <item x="639"/>
        <item x="724"/>
        <item x="601"/>
        <item x="731"/>
        <item x="429"/>
        <item x="620"/>
        <item x="793"/>
        <item x="69"/>
        <item x="558"/>
        <item x="406"/>
        <item x="732"/>
        <item x="769"/>
        <item x="32"/>
        <item x="725"/>
        <item x="196"/>
        <item x="659"/>
        <item x="785"/>
        <item x="720"/>
        <item x="202"/>
        <item x="398"/>
        <item x="135"/>
        <item x="750"/>
        <item x="714"/>
        <item x="294"/>
        <item x="36"/>
        <item x="658"/>
        <item x="372"/>
        <item x="556"/>
        <item x="755"/>
        <item x="232"/>
        <item x="491"/>
        <item x="2"/>
        <item x="270"/>
        <item x="366"/>
        <item x="431"/>
        <item x="689"/>
        <item x="340"/>
        <item x="230"/>
        <item x="418"/>
        <item x="20"/>
        <item x="454"/>
        <item x="227"/>
        <item x="58"/>
        <item x="18"/>
        <item x="395"/>
        <item x="78"/>
        <item x="560"/>
        <item x="277"/>
        <item x="713"/>
        <item x="502"/>
        <item x="158"/>
        <item x="701"/>
        <item x="45"/>
        <item x="657"/>
        <item x="525"/>
        <item x="129"/>
        <item x="53"/>
        <item x="653"/>
        <item x="709"/>
        <item x="617"/>
        <item x="210"/>
        <item x="748"/>
        <item x="473"/>
        <item x="291"/>
        <item x="458"/>
        <item x="396"/>
        <item x="564"/>
        <item x="336"/>
        <item x="614"/>
        <item x="423"/>
        <item x="760"/>
        <item x="668"/>
        <item x="141"/>
        <item x="136"/>
        <item x="103"/>
        <item x="677"/>
        <item x="721"/>
        <item x="88"/>
        <item x="791"/>
        <item x="579"/>
        <item x="281"/>
        <item x="654"/>
        <item x="438"/>
        <item x="566"/>
        <item x="577"/>
        <item x="104"/>
        <item x="496"/>
        <item x="428"/>
        <item x="191"/>
        <item x="208"/>
        <item x="221"/>
        <item x="416"/>
        <item x="550"/>
        <item x="337"/>
        <item x="369"/>
        <item x="102"/>
        <item x="733"/>
        <item x="239"/>
        <item x="388"/>
        <item x="338"/>
        <item x="401"/>
        <item x="669"/>
        <item x="801"/>
        <item x="572"/>
        <item x="41"/>
        <item x="580"/>
        <item x="207"/>
        <item x="272"/>
        <item x="584"/>
        <item x="514"/>
        <item x="782"/>
        <item x="486"/>
        <item x="174"/>
        <item x="673"/>
        <item x="151"/>
        <item x="464"/>
        <item x="596"/>
        <item x="611"/>
        <item x="344"/>
        <item x="269"/>
        <item x="400"/>
        <item x="197"/>
        <item x="94"/>
        <item x="612"/>
        <item x="415"/>
        <item x="507"/>
        <item x="569"/>
        <item x="523"/>
        <item x="434"/>
        <item x="312"/>
        <item x="309"/>
        <item x="313"/>
        <item x="106"/>
        <item x="439"/>
        <item x="193"/>
        <item x="693"/>
        <item x="778"/>
        <item x="435"/>
        <item x="561"/>
        <item x="759"/>
        <item x="463"/>
        <item x="440"/>
        <item x="186"/>
        <item x="449"/>
        <item x="70"/>
        <item x="199"/>
        <item x="27"/>
        <item x="740"/>
        <item x="405"/>
        <item x="587"/>
        <item x="117"/>
        <item x="247"/>
        <item x="602"/>
        <item x="531"/>
        <item x="630"/>
        <item x="409"/>
        <item x="154"/>
        <item x="116"/>
        <item x="165"/>
        <item x="716"/>
        <item x="737"/>
        <item x="192"/>
        <item x="238"/>
        <item t="default"/>
      </items>
    </pivotField>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dataField="1" showAll="0"/>
    <pivotField showAll="0"/>
    <pivotField showAll="0"/>
  </pivotFields>
  <rowFields count="1">
    <field x="4"/>
  </rowFields>
  <rowItems count="2">
    <i>
      <x v="1"/>
    </i>
    <i t="grand">
      <x/>
    </i>
  </rowItems>
  <colItems count="1">
    <i/>
  </colItems>
  <dataFields count="1">
    <dataField name="Average of Completion Rate" fld="27" subtotal="average" baseField="4" baseItem="0"/>
  </dataFields>
  <formats count="1">
    <format dxfId="41">
      <pivotArea collapsedLevelsAreSubtotals="1" fieldPosition="0">
        <references count="1">
          <reference field="4" count="0"/>
        </references>
      </pivotArea>
    </format>
  </formats>
  <pivotTableStyleInfo name="PivotStyleLight16" showRowHeaders="1" showColHeaders="1" showRowStripes="0" showColStripes="0" showLastColumn="1"/>
  <filters count="1">
    <filter fld="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9E799A-C440-4757-8019-199DF6B80436}" name="cour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30">
    <pivotField showAll="0"/>
    <pivotField showAll="0"/>
    <pivotField showAll="0"/>
    <pivotField showAll="0"/>
    <pivotField showAll="0">
      <items count="6">
        <item x="1"/>
        <item x="2"/>
        <item x="3"/>
        <item x="4"/>
        <item x="0"/>
        <item t="default"/>
      </items>
    </pivotField>
    <pivotField axis="axisRow" showAll="0" sortType="descending">
      <items count="8">
        <item h="1" x="1"/>
        <item h="1" x="0"/>
        <item h="1" x="2"/>
        <item x="6"/>
        <item h="1" x="5"/>
        <item h="1" x="3"/>
        <item h="1" x="4"/>
        <item t="default"/>
      </items>
      <autoSortScope>
        <pivotArea dataOnly="0" outline="0" fieldPosition="0">
          <references count="1">
            <reference field="4294967294" count="1" selected="0">
              <x v="0"/>
            </reference>
          </references>
        </pivotArea>
      </autoSortScope>
    </pivotField>
    <pivotField numFmtId="14" showAll="0"/>
    <pivotField numFmtId="164" showAll="0"/>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showAll="0"/>
    <pivotField showAll="0"/>
    <pivotField showAll="0"/>
  </pivotFields>
  <rowFields count="1">
    <field x="5"/>
  </rowFields>
  <rowItems count="2">
    <i>
      <x v="3"/>
    </i>
    <i t="grand">
      <x/>
    </i>
  </rowItems>
  <colItems count="1">
    <i/>
  </colItems>
  <dataFields count="1">
    <dataField name="Average of Engagement_Score" fld="1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C4F57A-4A6B-4BFE-8E4B-867D668E55C6}" name="Activ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1:G117" firstHeaderRow="0" firstDataRow="1" firstDataCol="1"/>
  <pivotFields count="30">
    <pivotField showAll="0"/>
    <pivotField showAll="0"/>
    <pivotField showAll="0"/>
    <pivotField showAll="0"/>
    <pivotField showAll="0">
      <items count="6">
        <item x="1"/>
        <item x="2"/>
        <item x="3"/>
        <item x="4"/>
        <item x="0"/>
        <item t="default"/>
      </items>
    </pivotField>
    <pivotField showAll="0">
      <items count="8">
        <item h="1" x="1"/>
        <item h="1" x="0"/>
        <item h="1" x="2"/>
        <item x="6"/>
        <item h="1" x="5"/>
        <item h="1" x="3"/>
        <item h="1" x="4"/>
        <item t="default"/>
      </items>
    </pivotField>
    <pivotField numFmtId="14" showAll="0"/>
    <pivotField numFmtId="164" showAll="0"/>
    <pivotField numFmtId="164" showAll="0"/>
    <pivotField showAll="0"/>
    <pivotField showAll="0"/>
    <pivotField showAll="0"/>
    <pivotField showAll="0"/>
    <pivotField showAll="0"/>
    <pivotField axis="axisRow" showAll="0">
      <items count="6">
        <item x="4"/>
        <item x="1"/>
        <item x="3"/>
        <item x="2"/>
        <item x="0"/>
        <item t="default"/>
      </items>
    </pivotField>
    <pivotField showAll="0"/>
    <pivotField showAll="0"/>
    <pivotField showAll="0"/>
    <pivotField showAll="0"/>
    <pivotField showAll="0"/>
    <pivotField dataField="1" showAll="0"/>
    <pivotField dataField="1" showAll="0">
      <items count="3">
        <item x="0"/>
        <item x="1"/>
        <item t="default"/>
      </items>
    </pivotField>
    <pivotField showAll="0"/>
    <pivotField dataField="1"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items count="7">
        <item x="4"/>
        <item x="0"/>
        <item x="2"/>
        <item x="3"/>
        <item x="5"/>
        <item x="1"/>
        <item t="default"/>
      </items>
    </pivotField>
    <pivotField showAll="0"/>
    <pivotField showAll="0">
      <items count="3">
        <item x="0"/>
        <item x="1"/>
        <item t="default"/>
      </items>
    </pivotField>
    <pivotField showAll="0"/>
  </pivotFields>
  <rowFields count="1">
    <field x="14"/>
  </rowFields>
  <rowItems count="6">
    <i>
      <x/>
    </i>
    <i>
      <x v="1"/>
    </i>
    <i>
      <x v="2"/>
    </i>
    <i>
      <x v="3"/>
    </i>
    <i>
      <x v="4"/>
    </i>
    <i t="grand">
      <x/>
    </i>
  </rowItems>
  <colFields count="1">
    <field x="-2"/>
  </colFields>
  <colItems count="3">
    <i>
      <x/>
    </i>
    <i i="1">
      <x v="1"/>
    </i>
    <i i="2">
      <x v="2"/>
    </i>
  </colItems>
  <dataFields count="3">
    <dataField name="Count of Download_Material" fld="20" subtotal="count" baseField="0" baseItem="0"/>
    <dataField name="Count of Quiz_Attempted" fld="21" subtotal="count" baseField="0" baseItem="0"/>
    <dataField name="Count of Assignment_Submitted" fld="23" subtotal="count"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091F4B-1DCB-44A7-BFEF-AFEEEF4AFD70}" name="completionrate_in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0" firstHeaderRow="1" firstDataRow="1" firstDataCol="1"/>
  <pivotFields count="30">
    <pivotField showAll="0"/>
    <pivotField showAll="0"/>
    <pivotField showAll="0"/>
    <pivotField showAll="0"/>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items count="8">
        <item h="1" x="1"/>
        <item h="1" x="0"/>
        <item h="1" x="2"/>
        <item x="6"/>
        <item h="1" x="5"/>
        <item h="1" x="3"/>
        <item h="1" x="4"/>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dataField="1" showAll="0"/>
    <pivotField showAll="0"/>
    <pivotField showAll="0"/>
  </pivotFields>
  <rowFields count="1">
    <field x="4"/>
  </rowFields>
  <rowItems count="6">
    <i>
      <x v="1"/>
    </i>
    <i>
      <x v="4"/>
    </i>
    <i>
      <x v="3"/>
    </i>
    <i>
      <x v="2"/>
    </i>
    <i>
      <x/>
    </i>
    <i t="grand">
      <x/>
    </i>
  </rowItems>
  <colItems count="1">
    <i/>
  </colItems>
  <dataFields count="1">
    <dataField name="Average of Completion Rate" fld="27" subtotal="average" baseField="4" baseItem="0"/>
  </dataFields>
  <formats count="1">
    <format dxfId="43">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59FD2A-8614-48F1-B3CC-86F63F80DA4B}" name="Institu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4" firstHeaderRow="1" firstDataRow="1" firstDataCol="1"/>
  <pivotFields count="30">
    <pivotField showAll="0"/>
    <pivotField showAll="0"/>
    <pivotField showAll="0"/>
    <pivotField showAll="0"/>
    <pivotField axis="axisRow" showAll="0">
      <items count="6">
        <item x="1"/>
        <item x="2"/>
        <item x="3"/>
        <item x="4"/>
        <item x="0"/>
        <item t="default"/>
      </items>
    </pivotField>
    <pivotField showAll="0">
      <items count="8">
        <item h="1" x="1"/>
        <item h="1" x="0"/>
        <item h="1" x="2"/>
        <item x="6"/>
        <item h="1" x="5"/>
        <item h="1" x="3"/>
        <item h="1" x="4"/>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Average of Engagement_Score" fld="1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8EF500-0DE5-4777-B7D1-24080575EAF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F9" firstHeaderRow="0" firstDataRow="1" firstDataCol="0"/>
  <pivotFields count="30">
    <pivotField showAll="0"/>
    <pivotField showAll="0"/>
    <pivotField showAll="0"/>
    <pivotField showAll="0"/>
    <pivotField showAll="0">
      <items count="6">
        <item x="1"/>
        <item x="2"/>
        <item x="3"/>
        <item x="4"/>
        <item x="0"/>
        <item t="default"/>
      </items>
    </pivotField>
    <pivotField showAll="0">
      <items count="8">
        <item h="1" x="1"/>
        <item h="1" x="0"/>
        <item h="1" x="2"/>
        <item x="6"/>
        <item h="1" x="5"/>
        <item h="1" x="3"/>
        <item h="1" x="4"/>
        <item t="default"/>
      </items>
    </pivotField>
    <pivotField numFmtId="14" showAll="0"/>
    <pivotField numFmtId="164" showAll="0"/>
    <pivotField numFmtId="164"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244">
        <item x="209"/>
        <item x="127"/>
        <item x="175"/>
        <item x="192"/>
        <item x="213"/>
        <item x="34"/>
        <item x="42"/>
        <item x="128"/>
        <item x="3"/>
        <item x="64"/>
        <item x="108"/>
        <item x="16"/>
        <item x="78"/>
        <item x="38"/>
        <item x="41"/>
        <item x="111"/>
        <item x="144"/>
        <item x="103"/>
        <item x="13"/>
        <item x="181"/>
        <item x="131"/>
        <item x="15"/>
        <item x="168"/>
        <item x="14"/>
        <item x="123"/>
        <item x="44"/>
        <item x="74"/>
        <item x="210"/>
        <item x="88"/>
        <item x="166"/>
        <item x="157"/>
        <item x="96"/>
        <item x="76"/>
        <item x="67"/>
        <item x="182"/>
        <item x="162"/>
        <item x="121"/>
        <item x="139"/>
        <item x="61"/>
        <item x="56"/>
        <item x="223"/>
        <item x="185"/>
        <item x="22"/>
        <item x="231"/>
        <item x="147"/>
        <item x="224"/>
        <item x="80"/>
        <item x="206"/>
        <item x="0"/>
        <item x="170"/>
        <item x="97"/>
        <item x="188"/>
        <item x="200"/>
        <item x="215"/>
        <item x="187"/>
        <item x="26"/>
        <item x="87"/>
        <item x="5"/>
        <item x="101"/>
        <item x="39"/>
        <item x="45"/>
        <item x="163"/>
        <item x="92"/>
        <item x="94"/>
        <item x="126"/>
        <item x="235"/>
        <item x="184"/>
        <item x="59"/>
        <item x="174"/>
        <item x="95"/>
        <item x="177"/>
        <item x="140"/>
        <item x="239"/>
        <item x="71"/>
        <item x="136"/>
        <item x="99"/>
        <item x="196"/>
        <item x="112"/>
        <item x="46"/>
        <item x="54"/>
        <item x="91"/>
        <item x="230"/>
        <item x="148"/>
        <item x="155"/>
        <item x="156"/>
        <item x="93"/>
        <item x="164"/>
        <item x="113"/>
        <item x="33"/>
        <item x="68"/>
        <item x="236"/>
        <item x="20"/>
        <item x="208"/>
        <item x="109"/>
        <item x="10"/>
        <item x="222"/>
        <item x="240"/>
        <item x="160"/>
        <item x="100"/>
        <item x="145"/>
        <item x="234"/>
        <item x="141"/>
        <item x="214"/>
        <item x="225"/>
        <item x="79"/>
        <item x="241"/>
        <item x="4"/>
        <item x="43"/>
        <item x="238"/>
        <item x="202"/>
        <item x="58"/>
        <item x="199"/>
        <item x="70"/>
        <item x="84"/>
        <item x="40"/>
        <item x="81"/>
        <item x="106"/>
        <item x="198"/>
        <item x="9"/>
        <item x="142"/>
        <item x="69"/>
        <item x="133"/>
        <item x="73"/>
        <item x="122"/>
        <item x="146"/>
        <item x="129"/>
        <item x="167"/>
        <item x="132"/>
        <item x="165"/>
        <item x="149"/>
        <item x="178"/>
        <item x="137"/>
        <item x="55"/>
        <item x="23"/>
        <item x="171"/>
        <item x="105"/>
        <item x="36"/>
        <item x="53"/>
        <item x="221"/>
        <item x="173"/>
        <item x="195"/>
        <item x="77"/>
        <item x="124"/>
        <item x="83"/>
        <item x="143"/>
        <item x="176"/>
        <item x="86"/>
        <item x="212"/>
        <item x="98"/>
        <item x="201"/>
        <item x="204"/>
        <item x="63"/>
        <item x="72"/>
        <item x="65"/>
        <item x="75"/>
        <item x="217"/>
        <item x="180"/>
        <item x="24"/>
        <item x="233"/>
        <item x="242"/>
        <item x="134"/>
        <item x="211"/>
        <item x="62"/>
        <item x="152"/>
        <item x="66"/>
        <item x="216"/>
        <item x="159"/>
        <item x="220"/>
        <item x="11"/>
        <item x="52"/>
        <item x="154"/>
        <item x="203"/>
        <item x="135"/>
        <item x="2"/>
        <item x="114"/>
        <item x="85"/>
        <item x="18"/>
        <item x="130"/>
        <item x="172"/>
        <item x="29"/>
        <item x="232"/>
        <item x="191"/>
        <item x="35"/>
        <item x="219"/>
        <item x="226"/>
        <item x="179"/>
        <item x="21"/>
        <item x="183"/>
        <item x="104"/>
        <item x="57"/>
        <item x="6"/>
        <item x="161"/>
        <item x="27"/>
        <item x="47"/>
        <item x="117"/>
        <item x="107"/>
        <item x="31"/>
        <item x="1"/>
        <item x="116"/>
        <item x="205"/>
        <item x="229"/>
        <item x="193"/>
        <item x="7"/>
        <item x="50"/>
        <item x="12"/>
        <item x="119"/>
        <item x="158"/>
        <item x="115"/>
        <item x="189"/>
        <item x="194"/>
        <item x="218"/>
        <item x="190"/>
        <item x="118"/>
        <item x="51"/>
        <item x="17"/>
        <item x="197"/>
        <item x="30"/>
        <item x="186"/>
        <item x="110"/>
        <item x="207"/>
        <item x="102"/>
        <item x="37"/>
        <item x="25"/>
        <item x="19"/>
        <item x="150"/>
        <item x="90"/>
        <item x="32"/>
        <item x="82"/>
        <item x="60"/>
        <item x="151"/>
        <item x="28"/>
        <item x="138"/>
        <item x="48"/>
        <item x="120"/>
        <item x="227"/>
        <item x="49"/>
        <item x="169"/>
        <item x="153"/>
        <item x="125"/>
        <item x="8"/>
        <item x="89"/>
        <item x="228"/>
        <item x="237"/>
        <item t="default"/>
      </items>
    </pivotField>
    <pivotField showAll="0"/>
    <pivotField dataField="1" showAll="0"/>
    <pivotField dataField="1" showAll="0"/>
    <pivotField dataField="1" showAll="0"/>
  </pivotFields>
  <rowItems count="1">
    <i/>
  </rowItems>
  <colFields count="1">
    <field x="-2"/>
  </colFields>
  <colItems count="6">
    <i>
      <x/>
    </i>
    <i i="1">
      <x v="1"/>
    </i>
    <i i="2">
      <x v="2"/>
    </i>
    <i i="3">
      <x v="3"/>
    </i>
    <i i="4">
      <x v="4"/>
    </i>
    <i i="5">
      <x v="5"/>
    </i>
  </colItems>
  <dataFields count="6">
    <dataField name="Average of Completion Rate" fld="27" subtotal="average" baseField="0" baseItem="1" numFmtId="10"/>
    <dataField name="Average of Engagement_Score" fld="17" subtotal="average" baseField="0" baseItem="1"/>
    <dataField name="Average of Duration_Minutes" fld="9" subtotal="average" baseField="0" baseItem="2"/>
    <dataField name="Average of Quiz_Participation" fld="28" subtotal="average" baseField="0" baseItem="3" numFmtId="10"/>
    <dataField name="Average of Assigment_Submission" fld="29" subtotal="average" baseField="0" baseItem="4" numFmtId="10"/>
    <dataField name="Sum of Bandwidth_Used_MB" fld="16" baseField="0" baseItem="0"/>
  </dataFields>
  <formats count="3">
    <format dxfId="46">
      <pivotArea outline="0" collapsedLevelsAreSubtotals="1" fieldPosition="0">
        <references count="1">
          <reference field="4294967294" count="1" selected="0">
            <x v="0"/>
          </reference>
        </references>
      </pivotArea>
    </format>
    <format dxfId="45">
      <pivotArea outline="0" collapsedLevelsAreSubtotals="1" fieldPosition="0">
        <references count="1">
          <reference field="4294967294" count="1" selected="0">
            <x v="3"/>
          </reference>
        </references>
      </pivotArea>
    </format>
    <format dxfId="4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1A9CAF-6BF5-48D0-BBC1-76E46147207F}" name="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B237" firstHeaderRow="1" firstDataRow="1" firstDataCol="1"/>
  <pivotFields count="30">
    <pivotField showAll="0"/>
    <pivotField showAll="0"/>
    <pivotField showAll="0"/>
    <pivotField showAll="0"/>
    <pivotField showAll="0">
      <items count="6">
        <item x="1"/>
        <item x="2"/>
        <item x="3"/>
        <item x="4"/>
        <item x="0"/>
        <item t="default"/>
      </items>
    </pivotField>
    <pivotField showAll="0">
      <items count="8">
        <item h="1" x="1"/>
        <item h="1" x="0"/>
        <item h="1" x="2"/>
        <item x="6"/>
        <item h="1" x="5"/>
        <item h="1" x="3"/>
        <item h="1" x="4"/>
        <item t="default"/>
      </items>
    </pivotField>
    <pivotField numFmtId="1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244">
        <item x="237"/>
        <item x="228"/>
        <item x="89"/>
        <item x="8"/>
        <item x="125"/>
        <item x="153"/>
        <item x="169"/>
        <item x="49"/>
        <item x="227"/>
        <item x="120"/>
        <item x="48"/>
        <item x="138"/>
        <item x="28"/>
        <item x="151"/>
        <item x="60"/>
        <item x="82"/>
        <item x="32"/>
        <item x="90"/>
        <item x="150"/>
        <item x="19"/>
        <item x="25"/>
        <item x="37"/>
        <item x="102"/>
        <item x="207"/>
        <item x="110"/>
        <item x="186"/>
        <item x="30"/>
        <item x="197"/>
        <item x="17"/>
        <item x="51"/>
        <item x="118"/>
        <item x="190"/>
        <item x="218"/>
        <item x="194"/>
        <item x="189"/>
        <item x="115"/>
        <item x="158"/>
        <item x="119"/>
        <item x="12"/>
        <item x="50"/>
        <item x="7"/>
        <item x="193"/>
        <item x="229"/>
        <item x="205"/>
        <item x="116"/>
        <item x="1"/>
        <item x="31"/>
        <item x="107"/>
        <item x="117"/>
        <item x="47"/>
        <item x="27"/>
        <item x="161"/>
        <item x="6"/>
        <item x="57"/>
        <item x="104"/>
        <item x="183"/>
        <item x="21"/>
        <item x="179"/>
        <item x="226"/>
        <item x="219"/>
        <item x="35"/>
        <item x="191"/>
        <item x="232"/>
        <item x="29"/>
        <item x="172"/>
        <item x="130"/>
        <item x="18"/>
        <item x="85"/>
        <item x="114"/>
        <item x="2"/>
        <item x="135"/>
        <item x="203"/>
        <item x="154"/>
        <item x="52"/>
        <item x="11"/>
        <item x="220"/>
        <item x="159"/>
        <item x="216"/>
        <item x="66"/>
        <item x="152"/>
        <item x="62"/>
        <item x="211"/>
        <item x="134"/>
        <item x="242"/>
        <item x="233"/>
        <item x="24"/>
        <item x="180"/>
        <item x="217"/>
        <item x="75"/>
        <item x="65"/>
        <item x="72"/>
        <item x="63"/>
        <item x="204"/>
        <item x="201"/>
        <item x="98"/>
        <item x="212"/>
        <item x="86"/>
        <item x="176"/>
        <item x="143"/>
        <item x="83"/>
        <item x="124"/>
        <item x="77"/>
        <item x="195"/>
        <item x="173"/>
        <item x="221"/>
        <item x="53"/>
        <item x="36"/>
        <item x="105"/>
        <item x="171"/>
        <item x="23"/>
        <item x="55"/>
        <item x="137"/>
        <item x="178"/>
        <item x="149"/>
        <item x="165"/>
        <item x="132"/>
        <item x="167"/>
        <item x="129"/>
        <item x="146"/>
        <item x="122"/>
        <item x="73"/>
        <item x="133"/>
        <item x="69"/>
        <item x="142"/>
        <item x="9"/>
        <item x="198"/>
        <item x="106"/>
        <item x="81"/>
        <item x="40"/>
        <item x="84"/>
        <item x="70"/>
        <item x="199"/>
        <item x="58"/>
        <item x="202"/>
        <item x="238"/>
        <item x="43"/>
        <item x="4"/>
        <item x="241"/>
        <item x="79"/>
        <item x="225"/>
        <item x="214"/>
        <item x="141"/>
        <item x="234"/>
        <item x="145"/>
        <item x="100"/>
        <item x="160"/>
        <item x="240"/>
        <item x="222"/>
        <item x="10"/>
        <item x="109"/>
        <item x="208"/>
        <item x="20"/>
        <item x="236"/>
        <item x="68"/>
        <item x="33"/>
        <item x="113"/>
        <item x="164"/>
        <item x="93"/>
        <item x="156"/>
        <item x="155"/>
        <item x="148"/>
        <item x="230"/>
        <item x="91"/>
        <item x="54"/>
        <item x="46"/>
        <item x="112"/>
        <item x="196"/>
        <item x="99"/>
        <item x="136"/>
        <item x="71"/>
        <item x="239"/>
        <item x="140"/>
        <item x="177"/>
        <item x="95"/>
        <item x="174"/>
        <item x="59"/>
        <item x="184"/>
        <item x="235"/>
        <item x="126"/>
        <item x="94"/>
        <item x="92"/>
        <item x="163"/>
        <item x="45"/>
        <item x="39"/>
        <item x="101"/>
        <item x="5"/>
        <item x="87"/>
        <item x="26"/>
        <item x="187"/>
        <item x="215"/>
        <item x="200"/>
        <item x="188"/>
        <item x="97"/>
        <item x="170"/>
        <item x="0"/>
        <item x="206"/>
        <item x="80"/>
        <item x="224"/>
        <item x="147"/>
        <item x="231"/>
        <item x="22"/>
        <item x="185"/>
        <item x="223"/>
        <item x="56"/>
        <item x="61"/>
        <item x="139"/>
        <item x="121"/>
        <item x="162"/>
        <item x="182"/>
        <item x="67"/>
        <item x="76"/>
        <item x="96"/>
        <item x="157"/>
        <item x="166"/>
        <item x="88"/>
        <item x="210"/>
        <item x="74"/>
        <item x="44"/>
        <item x="123"/>
        <item x="14"/>
        <item x="168"/>
        <item x="15"/>
        <item x="131"/>
        <item x="181"/>
        <item x="13"/>
        <item x="103"/>
        <item x="144"/>
        <item x="111"/>
        <item x="41"/>
        <item x="38"/>
        <item x="78"/>
        <item x="16"/>
        <item x="108"/>
        <item x="64"/>
        <item x="3"/>
        <item x="128"/>
        <item x="42"/>
        <item x="34"/>
        <item x="213"/>
        <item x="192"/>
        <item x="175"/>
        <item x="127"/>
        <item x="209"/>
        <item t="default"/>
      </items>
      <autoSortScope>
        <pivotArea dataOnly="0" outline="0" fieldPosition="0">
          <references count="1">
            <reference field="4294967294" count="1" selected="0">
              <x v="0"/>
            </reference>
          </references>
        </pivotArea>
      </autoSortScope>
    </pivotField>
    <pivotField showAll="0">
      <items count="7">
        <item x="4"/>
        <item x="0"/>
        <item x="2"/>
        <item x="3"/>
        <item x="5"/>
        <item x="1"/>
        <item t="default"/>
      </items>
    </pivotField>
    <pivotField dataField="1" showAll="0"/>
    <pivotField showAll="0"/>
    <pivotField showAll="0"/>
  </pivotFields>
  <rowFields count="1">
    <field x="25"/>
  </rowFields>
  <rowItems count="158">
    <i>
      <x v="126"/>
    </i>
    <i>
      <x v="174"/>
    </i>
    <i>
      <x v="148"/>
    </i>
    <i>
      <x v="10"/>
    </i>
    <i>
      <x v="227"/>
    </i>
    <i>
      <x v="20"/>
    </i>
    <i>
      <x v="143"/>
    </i>
    <i>
      <x v="25"/>
    </i>
    <i>
      <x v="163"/>
    </i>
    <i>
      <x v="32"/>
    </i>
    <i>
      <x v="222"/>
    </i>
    <i>
      <x v="33"/>
    </i>
    <i>
      <x v="123"/>
    </i>
    <i>
      <x v="38"/>
    </i>
    <i>
      <x v="130"/>
    </i>
    <i>
      <x v="41"/>
    </i>
    <i>
      <x v="146"/>
    </i>
    <i>
      <x v="42"/>
    </i>
    <i>
      <x v="153"/>
    </i>
    <i>
      <x v="43"/>
    </i>
    <i>
      <x v="166"/>
    </i>
    <i>
      <x v="55"/>
    </i>
    <i>
      <x v="198"/>
    </i>
    <i>
      <x v="65"/>
    </i>
    <i>
      <x v="224"/>
    </i>
    <i>
      <x v="66"/>
    </i>
    <i>
      <x v="235"/>
    </i>
    <i>
      <x v="70"/>
    </i>
    <i>
      <x v="124"/>
    </i>
    <i>
      <x v="71"/>
    </i>
    <i>
      <x v="129"/>
    </i>
    <i>
      <x v="73"/>
    </i>
    <i>
      <x v="132"/>
    </i>
    <i>
      <x v="81"/>
    </i>
    <i>
      <x v="145"/>
    </i>
    <i>
      <x v="82"/>
    </i>
    <i>
      <x v="147"/>
    </i>
    <i>
      <x v="87"/>
    </i>
    <i>
      <x v="152"/>
    </i>
    <i>
      <x v="90"/>
    </i>
    <i>
      <x v="162"/>
    </i>
    <i>
      <x v="94"/>
    </i>
    <i>
      <x v="165"/>
    </i>
    <i>
      <x v="96"/>
    </i>
    <i>
      <x v="169"/>
    </i>
    <i>
      <x v="98"/>
    </i>
    <i>
      <x v="196"/>
    </i>
    <i>
      <x v="106"/>
    </i>
    <i>
      <x v="209"/>
    </i>
    <i>
      <x v="112"/>
    </i>
    <i>
      <x v="223"/>
    </i>
    <i>
      <x v="113"/>
    </i>
    <i>
      <x v="225"/>
    </i>
    <i>
      <x v="242"/>
    </i>
    <i>
      <x v="234"/>
    </i>
    <i>
      <x v="1"/>
    </i>
    <i>
      <x v="119"/>
    </i>
    <i>
      <x v="128"/>
    </i>
    <i>
      <x v="108"/>
    </i>
    <i>
      <x v="200"/>
    </i>
    <i>
      <x v="67"/>
    </i>
    <i>
      <x v="151"/>
    </i>
    <i>
      <x v="68"/>
    </i>
    <i>
      <x v="19"/>
    </i>
    <i>
      <x v="239"/>
    </i>
    <i>
      <x v="154"/>
    </i>
    <i>
      <x v="160"/>
    </i>
    <i>
      <x v="80"/>
    </i>
    <i>
      <x v="213"/>
    </i>
    <i>
      <x v="150"/>
    </i>
    <i>
      <x v="140"/>
    </i>
    <i>
      <x v="102"/>
    </i>
    <i>
      <x v="204"/>
    </i>
    <i>
      <x v="16"/>
    </i>
    <i>
      <x v="24"/>
    </i>
    <i>
      <x v="11"/>
    </i>
    <i>
      <x v="231"/>
    </i>
    <i>
      <x v="175"/>
    </i>
    <i>
      <x v="203"/>
    </i>
    <i>
      <x v="187"/>
    </i>
    <i>
      <x v="164"/>
    </i>
    <i>
      <x v="188"/>
    </i>
    <i>
      <x v="22"/>
    </i>
    <i>
      <x v="193"/>
    </i>
    <i>
      <x v="52"/>
    </i>
    <i>
      <x v="195"/>
    </i>
    <i>
      <x v="228"/>
    </i>
    <i>
      <x v="76"/>
    </i>
    <i>
      <x v="57"/>
    </i>
    <i>
      <x v="60"/>
    </i>
    <i>
      <x v="17"/>
    </i>
    <i>
      <x v="208"/>
    </i>
    <i>
      <x v="59"/>
    </i>
    <i>
      <x v="232"/>
    </i>
    <i>
      <x v="210"/>
    </i>
    <i>
      <x v="211"/>
    </i>
    <i>
      <x v="37"/>
    </i>
    <i>
      <x v="14"/>
    </i>
    <i>
      <x v="241"/>
    </i>
    <i>
      <x v="201"/>
    </i>
    <i>
      <x v="215"/>
    </i>
    <i>
      <x v="116"/>
    </i>
    <i>
      <x v="28"/>
    </i>
    <i>
      <x v="109"/>
    </i>
    <i>
      <x v="214"/>
    </i>
    <i>
      <x v="26"/>
    </i>
    <i>
      <x v="46"/>
    </i>
    <i>
      <x v="54"/>
    </i>
    <i>
      <x v="74"/>
    </i>
    <i>
      <x v="161"/>
    </i>
    <i>
      <x v="77"/>
    </i>
    <i>
      <x v="100"/>
    </i>
    <i>
      <x v="233"/>
    </i>
    <i>
      <x v="155"/>
    </i>
    <i>
      <x v="39"/>
    </i>
    <i>
      <x v="104"/>
    </i>
    <i>
      <x v="212"/>
    </i>
    <i>
      <x v="105"/>
    </i>
    <i>
      <x v="217"/>
    </i>
    <i>
      <x v="31"/>
    </i>
    <i>
      <x v="45"/>
    </i>
    <i>
      <x v="168"/>
    </i>
    <i>
      <x v="86"/>
    </i>
    <i>
      <x v="107"/>
    </i>
    <i>
      <x v="50"/>
    </i>
    <i>
      <x v="58"/>
    </i>
    <i>
      <x v="95"/>
    </i>
    <i>
      <x v="125"/>
    </i>
    <i>
      <x v="156"/>
    </i>
    <i>
      <x v="23"/>
    </i>
    <i>
      <x v="2"/>
    </i>
    <i>
      <x v="180"/>
    </i>
    <i>
      <x v="75"/>
    </i>
    <i>
      <x v="182"/>
    </i>
    <i>
      <x v="5"/>
    </i>
    <i>
      <x v="110"/>
    </i>
    <i>
      <x v="134"/>
    </i>
    <i>
      <x v="18"/>
    </i>
    <i>
      <x v="220"/>
    </i>
    <i>
      <x v="190"/>
    </i>
    <i>
      <x v="141"/>
    </i>
    <i>
      <x v="191"/>
    </i>
    <i>
      <x v="144"/>
    </i>
    <i>
      <x v="13"/>
    </i>
    <i>
      <x v="47"/>
    </i>
    <i>
      <x v="34"/>
    </i>
    <i>
      <x v="49"/>
    </i>
    <i>
      <x v="36"/>
    </i>
    <i>
      <x v="88"/>
    </i>
    <i>
      <x v="197"/>
    </i>
    <i>
      <x v="236"/>
    </i>
    <i>
      <x v="9"/>
    </i>
    <i>
      <x v="240"/>
    </i>
    <i>
      <x v="120"/>
    </i>
    <i>
      <x v="53"/>
    </i>
    <i>
      <x v="15"/>
    </i>
    <i>
      <x v="117"/>
    </i>
    <i t="grand">
      <x/>
    </i>
  </rowItems>
  <colItems count="1">
    <i/>
  </colItems>
  <dataFields count="1">
    <dataField name="Average of Completion Rate" fld="27" subtotal="average" baseField="25" baseItem="0" numFmtId="10"/>
  </dataFields>
  <formats count="2">
    <format dxfId="48">
      <pivotArea collapsedLevelsAreSubtotals="1" fieldPosition="0">
        <references count="1">
          <reference field="25" count="1">
            <x v="242"/>
          </reference>
        </references>
      </pivotArea>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 xr10:uid="{FAFC4B51-29B9-41D8-BF89-A5A20DF8BCC6}" sourceName="Institution">
  <pivotTables>
    <pivotTable tabId="4" name="Course_status"/>
    <pivotTable tabId="4" name="Activity"/>
    <pivotTable tabId="4" name="completionrate_inst"/>
    <pivotTable tabId="4" name="Country"/>
    <pivotTable tabId="4" name="course"/>
    <pivotTable tabId="4" name="Instituition"/>
    <pivotTable tabId="4" name="Kpi"/>
    <pivotTable tabId="4" name="Score"/>
  </pivotTables>
  <data>
    <tabular pivotCacheId="1085326340">
      <items count="5">
        <i x="1" s="1"/>
        <i x="2"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Accessed" xr10:uid="{4E85F04D-5403-4CC4-9798-9833324FA31A}" sourceName="Course_Accessed">
  <pivotTables>
    <pivotTable tabId="4" name="Course_status"/>
    <pivotTable tabId="4" name="Activity"/>
    <pivotTable tabId="4" name="completionrate_inst"/>
    <pivotTable tabId="4" name="Country"/>
    <pivotTable tabId="4" name="course"/>
    <pivotTable tabId="4" name="Instituition"/>
    <pivotTable tabId="4" name="Kpi"/>
    <pivotTable tabId="4" name="Score"/>
  </pivotTables>
  <data>
    <tabular pivotCacheId="1085326340">
      <items count="7">
        <i x="1"/>
        <i x="0"/>
        <i x="2"/>
        <i x="6" s="1"/>
        <i x="5"/>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C2B83EC-4FF0-45D9-819A-E4F198911AC1}" sourceName="Country">
  <pivotTables>
    <pivotTable tabId="4" name="Course_status"/>
    <pivotTable tabId="4" name="Activity"/>
    <pivotTable tabId="4" name="completionrate_inst"/>
    <pivotTable tabId="4" name="Country"/>
    <pivotTable tabId="4" name="course"/>
    <pivotTable tabId="4" name="Instituition"/>
    <pivotTable tabId="4" name="Kpi"/>
    <pivotTable tabId="4" name="Score"/>
  </pivotTables>
  <data>
    <tabular pivotCacheId="1085326340">
      <items count="243">
        <i x="209" s="1"/>
        <i x="127" s="1"/>
        <i x="175" s="1"/>
        <i x="192" s="1"/>
        <i x="42" s="1"/>
        <i x="128" s="1"/>
        <i x="3" s="1"/>
        <i x="64" s="1"/>
        <i x="108" s="1"/>
        <i x="16" s="1"/>
        <i x="41" s="1"/>
        <i x="111" s="1"/>
        <i x="103" s="1"/>
        <i x="13" s="1"/>
        <i x="181" s="1"/>
        <i x="131" s="1"/>
        <i x="168" s="1"/>
        <i x="44" s="1"/>
        <i x="210" s="1"/>
        <i x="88" s="1"/>
        <i x="166" s="1"/>
        <i x="157" s="1"/>
        <i x="96" s="1"/>
        <i x="76" s="1"/>
        <i x="67" s="1"/>
        <i x="182" s="1"/>
        <i x="61" s="1"/>
        <i x="56" s="1"/>
        <i x="185" s="1"/>
        <i x="22" s="1"/>
        <i x="147" s="1"/>
        <i x="224" s="1"/>
        <i x="80" s="1"/>
        <i x="206" s="1"/>
        <i x="170" s="1"/>
        <i x="188" s="1"/>
        <i x="200" s="1"/>
        <i x="187" s="1"/>
        <i x="26" s="1"/>
        <i x="45" s="1"/>
        <i x="92" s="1"/>
        <i x="59" s="1"/>
        <i x="174" s="1"/>
        <i x="71" s="1"/>
        <i x="136" s="1"/>
        <i x="196" s="1"/>
        <i x="112" s="1"/>
        <i x="46" s="1"/>
        <i x="54" s="1"/>
        <i x="91" s="1"/>
        <i x="230" s="1"/>
        <i x="148" s="1"/>
        <i x="164" s="1"/>
        <i x="113" s="1"/>
        <i x="33" s="1"/>
        <i x="68" s="1"/>
        <i x="236" s="1"/>
        <i x="20" s="1"/>
        <i x="208" s="1"/>
        <i x="10" s="1"/>
        <i x="222" s="1"/>
        <i x="240" s="1"/>
        <i x="160" s="1"/>
        <i x="100" s="1"/>
        <i x="145" s="1"/>
        <i x="141" s="1"/>
        <i x="214" s="1"/>
        <i x="238" s="1"/>
        <i x="58" s="1"/>
        <i x="70" s="1"/>
        <i x="84" s="1"/>
        <i x="40" s="1"/>
        <i x="106" s="1"/>
        <i x="198" s="1"/>
        <i x="9" s="1"/>
        <i x="142" s="1"/>
        <i x="73" s="1"/>
        <i x="122" s="1"/>
        <i x="129" s="1"/>
        <i x="167" s="1"/>
        <i x="149" s="1"/>
        <i x="178" s="1"/>
        <i x="55" s="1"/>
        <i x="23" s="1"/>
        <i x="171" s="1"/>
        <i x="105" s="1"/>
        <i x="36" s="1"/>
        <i x="53" s="1"/>
        <i x="221" s="1"/>
        <i x="195" s="1"/>
        <i x="124" s="1"/>
        <i x="143" s="1"/>
        <i x="86" s="1"/>
        <i x="212" s="1"/>
        <i x="98" s="1"/>
        <i x="72" s="1"/>
        <i x="75" s="1"/>
        <i x="217" s="1"/>
        <i x="180" s="1"/>
        <i x="134" s="1"/>
        <i x="211" s="1"/>
        <i x="62" s="1"/>
        <i x="216" s="1"/>
        <i x="159" s="1"/>
        <i x="220" s="1"/>
        <i x="11" s="1"/>
        <i x="52" s="1"/>
        <i x="203" s="1"/>
        <i x="135" s="1"/>
        <i x="114" s="1"/>
        <i x="85" s="1"/>
        <i x="18" s="1"/>
        <i x="130" s="1"/>
        <i x="35" s="1"/>
        <i x="219" s="1"/>
        <i x="226" s="1"/>
        <i x="179" s="1"/>
        <i x="183" s="1"/>
        <i x="104" s="1"/>
        <i x="57" s="1"/>
        <i x="6" s="1"/>
        <i x="27" s="1"/>
        <i x="47" s="1"/>
        <i x="107" s="1"/>
        <i x="31" s="1"/>
        <i x="1" s="1"/>
        <i x="205" s="1"/>
        <i x="229" s="1"/>
        <i x="193" s="1"/>
        <i x="50" s="1"/>
        <i x="12" s="1"/>
        <i x="119" s="1"/>
        <i x="158" s="1"/>
        <i x="189" s="1"/>
        <i x="194" s="1"/>
        <i x="218" s="1"/>
        <i x="190" s="1"/>
        <i x="17" s="1"/>
        <i x="30" s="1"/>
        <i x="186" s="1"/>
        <i x="110" s="1"/>
        <i x="207" s="1"/>
        <i x="102" s="1"/>
        <i x="25" s="1"/>
        <i x="19" s="1"/>
        <i x="150" s="1"/>
        <i x="90" s="1"/>
        <i x="32" s="1"/>
        <i x="82" s="1"/>
        <i x="60" s="1"/>
        <i x="151" s="1"/>
        <i x="138" s="1"/>
        <i x="48" s="1"/>
        <i x="120" s="1"/>
        <i x="153" s="1"/>
        <i x="89" s="1"/>
        <i x="228" s="1"/>
        <i x="213" s="1" nd="1"/>
        <i x="34" s="1" nd="1"/>
        <i x="78" s="1" nd="1"/>
        <i x="38" s="1" nd="1"/>
        <i x="144" s="1" nd="1"/>
        <i x="15" s="1" nd="1"/>
        <i x="14" s="1" nd="1"/>
        <i x="123" s="1" nd="1"/>
        <i x="74" s="1" nd="1"/>
        <i x="162" s="1" nd="1"/>
        <i x="121" s="1" nd="1"/>
        <i x="139" s="1" nd="1"/>
        <i x="223" s="1" nd="1"/>
        <i x="231" s="1" nd="1"/>
        <i x="0" s="1" nd="1"/>
        <i x="97" s="1" nd="1"/>
        <i x="215" s="1" nd="1"/>
        <i x="87" s="1" nd="1"/>
        <i x="5" s="1" nd="1"/>
        <i x="101" s="1" nd="1"/>
        <i x="39" s="1" nd="1"/>
        <i x="163" s="1" nd="1"/>
        <i x="94" s="1" nd="1"/>
        <i x="126" s="1" nd="1"/>
        <i x="235" s="1" nd="1"/>
        <i x="184" s="1" nd="1"/>
        <i x="95" s="1" nd="1"/>
        <i x="177" s="1" nd="1"/>
        <i x="140" s="1" nd="1"/>
        <i x="239" s="1" nd="1"/>
        <i x="99" s="1" nd="1"/>
        <i x="155" s="1" nd="1"/>
        <i x="156" s="1" nd="1"/>
        <i x="93" s="1" nd="1"/>
        <i x="109" s="1" nd="1"/>
        <i x="234" s="1" nd="1"/>
        <i x="225" s="1" nd="1"/>
        <i x="79" s="1" nd="1"/>
        <i x="241" s="1" nd="1"/>
        <i x="4" s="1" nd="1"/>
        <i x="43" s="1" nd="1"/>
        <i x="202" s="1" nd="1"/>
        <i x="199" s="1" nd="1"/>
        <i x="81" s="1" nd="1"/>
        <i x="69" s="1" nd="1"/>
        <i x="133" s="1" nd="1"/>
        <i x="146" s="1" nd="1"/>
        <i x="132" s="1" nd="1"/>
        <i x="165" s="1" nd="1"/>
        <i x="137" s="1" nd="1"/>
        <i x="173" s="1" nd="1"/>
        <i x="77" s="1" nd="1"/>
        <i x="83" s="1" nd="1"/>
        <i x="176" s="1" nd="1"/>
        <i x="201" s="1" nd="1"/>
        <i x="204" s="1" nd="1"/>
        <i x="63" s="1" nd="1"/>
        <i x="65" s="1" nd="1"/>
        <i x="24" s="1" nd="1"/>
        <i x="233" s="1" nd="1"/>
        <i x="242" s="1" nd="1"/>
        <i x="152" s="1" nd="1"/>
        <i x="66" s="1" nd="1"/>
        <i x="154" s="1" nd="1"/>
        <i x="2" s="1" nd="1"/>
        <i x="172" s="1" nd="1"/>
        <i x="29" s="1" nd="1"/>
        <i x="232" s="1" nd="1"/>
        <i x="191" s="1" nd="1"/>
        <i x="21" s="1" nd="1"/>
        <i x="161" s="1" nd="1"/>
        <i x="117" s="1" nd="1"/>
        <i x="116" s="1" nd="1"/>
        <i x="7" s="1" nd="1"/>
        <i x="115" s="1" nd="1"/>
        <i x="118" s="1" nd="1"/>
        <i x="51" s="1" nd="1"/>
        <i x="197" s="1" nd="1"/>
        <i x="37" s="1" nd="1"/>
        <i x="28" s="1" nd="1"/>
        <i x="227" s="1" nd="1"/>
        <i x="49" s="1" nd="1"/>
        <i x="169" s="1" nd="1"/>
        <i x="125" s="1" nd="1"/>
        <i x="8" s="1" nd="1"/>
        <i x="23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itution" xr10:uid="{A2B2507F-7A5F-46BB-B671-FABC4A5F3054}" cache="Slicer_Institution" caption="Institution" style="SlicerStyleLight1" rowHeight="234950"/>
  <slicer name="Course_Accessed" xr10:uid="{A6E80F53-F14B-4AFC-BEA5-F2BFF8A33C87}" cache="Slicer_Course_Accessed" caption="Course_Accessed" style="SlicerStyleLight1" rowHeight="234950"/>
  <slicer name="Country" xr10:uid="{EF4C2349-4B62-447C-B966-EFE263C7FF7B}" cache="Slicer_Country" caption="Country"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itution 1" xr10:uid="{B1411D04-E388-4C80-A8F5-D44E03086C89}" cache="Slicer_Institution" caption="Institution" rowHeight="234950"/>
  <slicer name="Select Course" xr10:uid="{6DBE4EF9-EFB0-434A-A8B1-224DDAD5C444}" cache="Slicer_Course_Accessed" caption="Select Course" rowHeight="324000"/>
  <slicer name="Country 1" xr10:uid="{F32DA6F2-8EFF-436D-AA7B-A03F9B17108A}" cache="Slicer_Country" caption="Country" startItem="1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4E53F-6D55-4BAA-B7D6-2D456F1C8000}" name="Table2" displayName="Table2" ref="A3:AD285" totalsRowShown="0">
  <autoFilter ref="A3:AD285" xr:uid="{5124E53F-6D55-4BAA-B7D6-2D456F1C8000}"/>
  <tableColumns count="30">
    <tableColumn id="1" xr3:uid="{B136F312-C1A4-4B29-B356-300F52BA2768}" name="Usage_ID"/>
    <tableColumn id="2" xr3:uid="{2E3BA2FA-89CF-4EA5-990A-83B38B5A715F}" name="Student_ID"/>
    <tableColumn id="3" xr3:uid="{5F00FA43-F6D4-4DA4-ADA6-38A8B57A084C}" name="Student_Name"/>
    <tableColumn id="4" xr3:uid="{7BEF8B26-5540-4C1D-B41C-2310FB1E015B}" name="Email"/>
    <tableColumn id="5" xr3:uid="{6DF01B8A-23CD-45DA-9EEC-33B7506F439A}" name="Institution"/>
    <tableColumn id="6" xr3:uid="{C09D6FF1-FD2B-4BBB-A7C1-E019FD83C404}" name="Course_Accessed"/>
    <tableColumn id="7" xr3:uid="{5A190877-F579-4B21-9694-4FD5A816E31E}" name="Session_Date" dataDxfId="83"/>
    <tableColumn id="8" xr3:uid="{DCEC95D1-060A-4F3A-A17A-1E58AB8E9C9A}" name="Session_Start_Time" dataDxfId="82"/>
    <tableColumn id="9" xr3:uid="{DC352FEC-F5FB-43A7-A7BF-97ECB24B1713}" name="Session_End_Time" dataDxfId="81"/>
    <tableColumn id="10" xr3:uid="{AF92D180-E8FA-4510-935A-ED64F17D583A}" name="Duration_Minutes"/>
    <tableColumn id="11" xr3:uid="{44068215-9949-47C9-A500-50B05D415A43}" name="Device_Used"/>
    <tableColumn id="12" xr3:uid="{7D86B4F8-25F0-43BA-B1F9-A4B85E9CE99A}" name="Operating_System"/>
    <tableColumn id="13" xr3:uid="{8BA541AF-0A4C-422E-8701-47F9AC3D1AA5}" name="Login_Source"/>
    <tableColumn id="14" xr3:uid="{F61D39D3-9DD5-4F46-AD2F-1B67B4D9732B}" name="Session_Activity"/>
    <tableColumn id="15" xr3:uid="{41F5ED41-4AD1-4FE9-9490-1776B13D9D69}" name="Content_Type"/>
    <tableColumn id="16" xr3:uid="{3CC83D27-25A6-46EE-90A9-A4D4508A0AAC}" name="Network_Type"/>
    <tableColumn id="17" xr3:uid="{DE320CA8-1F9B-4FA7-AA29-606C000C1162}" name="Bandwidth_Used_MB"/>
    <tableColumn id="18" xr3:uid="{D29733BD-96FD-4B57-A715-A5FDD397939C}" name="Engagement_Score"/>
    <tableColumn id="19" xr3:uid="{B922B3EB-66F1-4E70-9C7E-39FF0E6140D2}" name="Completion_Status"/>
    <tableColumn id="20" xr3:uid="{F14E5C62-DA3F-4AF5-8A17-6DC67D7D457F}" name="Revisit_Count"/>
    <tableColumn id="21" xr3:uid="{67B9A237-6950-4D16-9754-FB7597C9C40E}" name="Download_Material"/>
    <tableColumn id="22" xr3:uid="{9E506D80-6EFB-49A3-88B5-2EE763FC8A14}" name="Quiz_Attempted"/>
    <tableColumn id="23" xr3:uid="{096C01CE-90A3-4DAA-8099-F80B22AAFCBC}" name="Video_Watched_Minutes"/>
    <tableColumn id="24" xr3:uid="{B6369600-1154-4E12-8483-E28BF99ABC6F}" name="Assignment_Submitted"/>
    <tableColumn id="25" xr3:uid="{4B319CC5-B98E-44B5-891A-1EA3590223A8}" name="Comments_Posted"/>
    <tableColumn id="26" xr3:uid="{B6FDBCEE-6669-410F-9EB2-F383E363AAB9}" name="Country"/>
    <tableColumn id="27" xr3:uid="{34F3D50F-19A6-4D97-835D-A85438139354}" name="Engagement _Level"/>
    <tableColumn id="28" xr3:uid="{68FAF50E-C038-418A-A8C5-01163D75BCE1}" name="Completion Rate"/>
    <tableColumn id="29" xr3:uid="{106C2E5A-8ACD-4FE7-9927-B641DE52E2EF}" name="Quiz_Participation"/>
    <tableColumn id="30" xr3:uid="{7935EDDB-ADFA-455A-9175-4276DFB63375}" name="Assigment_Submis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27C93-62B1-4022-9203-C6D699082FC0}" name="Table1" displayName="Table1" ref="A7:AD2007" totalsRowShown="0" headerRowDxfId="80" dataDxfId="79">
  <autoFilter ref="A7:AD2007" xr:uid="{61427C93-62B1-4022-9203-C6D699082FC0}"/>
  <tableColumns count="30">
    <tableColumn id="1" xr3:uid="{17336622-D009-465C-BC04-650F027BCD27}" name="Usage_ID" dataDxfId="78"/>
    <tableColumn id="2" xr3:uid="{B1CB621E-E61D-4439-9A01-642C90B0E99A}" name="Student_ID" dataDxfId="77"/>
    <tableColumn id="3" xr3:uid="{DB8CDEF8-5AF4-4391-A52F-4E4AF51411F3}" name="Student_Name" dataDxfId="76"/>
    <tableColumn id="4" xr3:uid="{7BF20892-F1AF-4D6D-AF4B-3E3AD190D1AB}" name="Email" dataDxfId="75"/>
    <tableColumn id="5" xr3:uid="{0F6D8621-B23C-4684-8415-28A2D5ADBB70}" name="Institution" dataDxfId="74"/>
    <tableColumn id="6" xr3:uid="{D8465580-312D-4F4B-82AA-C4ED221C8F88}" name="Course_Accessed" dataDxfId="73"/>
    <tableColumn id="7" xr3:uid="{5EF51044-F8F1-4A0C-BDBA-A17969FA725F}" name="Session_Date" dataDxfId="72"/>
    <tableColumn id="8" xr3:uid="{6AA752EE-87A0-421D-B5CF-7EADEEA98DC5}" name="Session_Start_Time" dataDxfId="71"/>
    <tableColumn id="9" xr3:uid="{32968D48-E62E-4084-BEB8-B115E027B947}" name="Session_End_Time" dataDxfId="70"/>
    <tableColumn id="10" xr3:uid="{9786B4CD-99C8-43F0-AB99-4BE83BC618C3}" name="Duration_Minutes" dataDxfId="69"/>
    <tableColumn id="11" xr3:uid="{F8F96D5F-2F50-4E5B-9A46-6F37C54FFC4A}" name="Device_Used" dataDxfId="68"/>
    <tableColumn id="12" xr3:uid="{2FFAFD29-4B71-4E43-BB4D-498A862448A7}" name="Operating_System" dataDxfId="67"/>
    <tableColumn id="13" xr3:uid="{CE887CFF-9C28-4ECD-8FAC-8053324F11DB}" name="Login_Source" dataDxfId="66"/>
    <tableColumn id="14" xr3:uid="{9217E238-025A-4468-A6CE-5D5071125290}" name="Session_Activity" dataDxfId="65"/>
    <tableColumn id="15" xr3:uid="{F70E1F68-3985-474D-B6F1-4B0A869A4A8C}" name="Content_Type" dataDxfId="64"/>
    <tableColumn id="16" xr3:uid="{808C5DEA-D059-4606-8025-95E7FA45120E}" name="Network_Type" dataDxfId="63"/>
    <tableColumn id="17" xr3:uid="{114F2E25-4805-4260-9FED-62C91934671C}" name="Bandwidth_Used_MB" dataDxfId="62"/>
    <tableColumn id="18" xr3:uid="{9AFACA08-D382-4F15-ABF0-E3FAA03AD087}" name="Engagement_Score" dataDxfId="61"/>
    <tableColumn id="19" xr3:uid="{6DD65929-8BB8-4405-9397-DEFE279631DB}" name="Completion_Status" dataDxfId="60"/>
    <tableColumn id="20" xr3:uid="{8120AC13-87D0-4F55-BE3A-91330F179C76}" name="Revisit_Count" dataDxfId="59"/>
    <tableColumn id="21" xr3:uid="{0186A6C8-852E-4AE9-BF2F-062604D9DBA5}" name="Download_Material" dataDxfId="58"/>
    <tableColumn id="22" xr3:uid="{55B27EBC-B09A-49F4-9DC8-648A0406DEB4}" name="Quiz_Attempted" dataDxfId="57"/>
    <tableColumn id="23" xr3:uid="{088958AC-BBD8-4C12-8EE0-738660F8FCFE}" name="Video_Watched_Minutes" dataDxfId="56"/>
    <tableColumn id="24" xr3:uid="{88B4339F-9CF3-460B-AA4C-8AF3543DF3E9}" name="Assignment_Submitted" dataDxfId="55"/>
    <tableColumn id="25" xr3:uid="{95B91408-5B02-4631-9B5C-E26A27EA4B63}" name="Comments_Posted" dataDxfId="54"/>
    <tableColumn id="26" xr3:uid="{9E3B21B3-251C-4AB8-8AD8-1ED1BE4837F4}" name="Country" dataDxfId="53"/>
    <tableColumn id="27" xr3:uid="{A5D8F637-DD3C-44B8-B4B8-194E735E6796}" name="Engagement _Level" dataDxfId="52">
      <calculatedColumnFormula>IF(Table1[[#This Row],[Engagement_Score]]&gt;=9,"Outstanding",IF(Table1[[#This Row],[Engagement_Score]]&gt;=8,"Excellent",IF(Table1[[#This Row],[Engagement_Score]]&gt;=7,"VeryGood",IF(Table1[[#This Row],[Engagement_Score]]&gt;=6,"Good",IF(Table1[[#This Row],[Engagement_Score]]&gt;=5,"Above Average","Below Average")))))</calculatedColumnFormula>
    </tableColumn>
    <tableColumn id="28" xr3:uid="{5888F6FD-19DB-43EE-9D53-8D115AA23756}" name="Completion Rate" dataDxfId="51">
      <calculatedColumnFormula>IF(Table1[[#This Row],[Completion_Status]]="Complete",1,0)</calculatedColumnFormula>
    </tableColumn>
    <tableColumn id="29" xr3:uid="{FCB24BC3-6A91-4A82-B603-1A07AEF9B4D8}" name="Quiz_Participation" dataDxfId="50">
      <calculatedColumnFormula>IF(Table1[[#This Row],[Quiz_Attempted]]="Yes",1,0)</calculatedColumnFormula>
    </tableColumn>
    <tableColumn id="30" xr3:uid="{BF249B10-51CE-4B8E-AFF3-B7B4D2AD7145}" name="Assigment_Submission" dataDxfId="49">
      <calculatedColumnFormula>IF(Table1[[#This Row],[Assignment_Submitted]]="Yes",1,0)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302C-1E8E-41C0-BC4B-C92F19FA2E9A}">
  <sheetPr>
    <tabColor theme="9" tint="-0.499984740745262"/>
  </sheetPr>
  <dimension ref="A1:AD285"/>
  <sheetViews>
    <sheetView workbookViewId="0"/>
  </sheetViews>
  <sheetFormatPr defaultRowHeight="14.4" x14ac:dyDescent="0.3"/>
  <cols>
    <col min="1" max="1" width="11.109375" bestFit="1" customWidth="1"/>
    <col min="2" max="2" width="12.6640625" bestFit="1" customWidth="1"/>
    <col min="3" max="3" width="21.44140625" bestFit="1" customWidth="1"/>
    <col min="4" max="4" width="38" bestFit="1" customWidth="1"/>
    <col min="5" max="5" width="14" bestFit="1" customWidth="1"/>
    <col min="6" max="6" width="17.77734375" bestFit="1" customWidth="1"/>
    <col min="7" max="7" width="14.33203125" bestFit="1" customWidth="1"/>
    <col min="8" max="8" width="19.77734375" bestFit="1" customWidth="1"/>
    <col min="9" max="9" width="18.88671875" bestFit="1" customWidth="1"/>
    <col min="10" max="10" width="18.5546875" bestFit="1" customWidth="1"/>
    <col min="11" max="11" width="14" bestFit="1" customWidth="1"/>
    <col min="12" max="12" width="18.77734375" bestFit="1" customWidth="1"/>
    <col min="13" max="13" width="14.5546875" bestFit="1" customWidth="1"/>
    <col min="14" max="14" width="16.88671875" bestFit="1" customWidth="1"/>
    <col min="15" max="15" width="15.109375" bestFit="1" customWidth="1"/>
    <col min="16" max="16" width="15.6640625" bestFit="1" customWidth="1"/>
    <col min="17" max="17" width="21.6640625" bestFit="1" customWidth="1"/>
    <col min="18" max="18" width="19.6640625" bestFit="1" customWidth="1"/>
    <col min="19" max="19" width="19.44140625" bestFit="1" customWidth="1"/>
    <col min="20" max="20" width="14.77734375" bestFit="1" customWidth="1"/>
    <col min="21" max="21" width="20" bestFit="1" customWidth="1"/>
    <col min="22" max="22" width="17.109375" bestFit="1" customWidth="1"/>
    <col min="23" max="23" width="24.88671875" bestFit="1" customWidth="1"/>
    <col min="24" max="24" width="23" bestFit="1" customWidth="1"/>
    <col min="25" max="25" width="19.21875" bestFit="1" customWidth="1"/>
    <col min="26" max="26" width="43.109375" bestFit="1" customWidth="1"/>
    <col min="27" max="27" width="19.77734375" bestFit="1" customWidth="1"/>
    <col min="28" max="28" width="17.33203125" bestFit="1" customWidth="1"/>
    <col min="29" max="29" width="18.6640625" bestFit="1" customWidth="1"/>
    <col min="30" max="30" width="22.6640625" bestFit="1" customWidth="1"/>
  </cols>
  <sheetData>
    <row r="1" spans="1:30" x14ac:dyDescent="0.3">
      <c r="A1" s="13" t="s">
        <v>8308</v>
      </c>
    </row>
    <row r="3" spans="1:3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8276</v>
      </c>
      <c r="AB3" t="s">
        <v>8282</v>
      </c>
      <c r="AC3" t="s">
        <v>8283</v>
      </c>
      <c r="AD3" t="s">
        <v>8284</v>
      </c>
    </row>
    <row r="4" spans="1:30" x14ac:dyDescent="0.3">
      <c r="A4" t="s">
        <v>26</v>
      </c>
      <c r="B4" t="s">
        <v>27</v>
      </c>
      <c r="C4" t="s">
        <v>28</v>
      </c>
      <c r="D4" t="s">
        <v>29</v>
      </c>
      <c r="E4" t="s">
        <v>30</v>
      </c>
      <c r="F4" t="s">
        <v>31</v>
      </c>
      <c r="G4" s="1">
        <v>45599</v>
      </c>
      <c r="H4" s="12">
        <v>45658.458333333336</v>
      </c>
      <c r="I4" s="12">
        <v>45658.5</v>
      </c>
      <c r="J4">
        <v>60</v>
      </c>
      <c r="K4" t="s">
        <v>32</v>
      </c>
      <c r="L4" t="s">
        <v>33</v>
      </c>
      <c r="M4" t="s">
        <v>34</v>
      </c>
      <c r="N4" t="s">
        <v>35</v>
      </c>
      <c r="O4" t="s">
        <v>36</v>
      </c>
      <c r="P4" t="s">
        <v>37</v>
      </c>
      <c r="Q4">
        <v>285.87</v>
      </c>
      <c r="R4">
        <v>3.07</v>
      </c>
      <c r="S4" t="s">
        <v>38</v>
      </c>
      <c r="T4">
        <v>2</v>
      </c>
      <c r="U4" t="s">
        <v>39</v>
      </c>
      <c r="V4" t="s">
        <v>40</v>
      </c>
      <c r="W4">
        <v>92.5</v>
      </c>
      <c r="X4" t="s">
        <v>40</v>
      </c>
      <c r="Y4">
        <v>1</v>
      </c>
      <c r="Z4" t="s">
        <v>41</v>
      </c>
      <c r="AA4" t="s">
        <v>8296</v>
      </c>
      <c r="AB4">
        <v>0</v>
      </c>
      <c r="AC4">
        <v>0</v>
      </c>
      <c r="AD4">
        <v>0</v>
      </c>
    </row>
    <row r="5" spans="1:30" x14ac:dyDescent="0.3">
      <c r="A5" t="s">
        <v>8245</v>
      </c>
      <c r="B5" t="s">
        <v>8246</v>
      </c>
      <c r="C5" t="s">
        <v>8247</v>
      </c>
      <c r="D5" t="s">
        <v>8248</v>
      </c>
      <c r="E5" t="s">
        <v>91</v>
      </c>
      <c r="F5" t="s">
        <v>31</v>
      </c>
      <c r="G5" s="1">
        <v>45654</v>
      </c>
      <c r="H5" s="12">
        <v>45658.375</v>
      </c>
      <c r="I5" s="12">
        <v>45658.458333333336</v>
      </c>
      <c r="J5">
        <v>120</v>
      </c>
      <c r="K5" t="s">
        <v>48</v>
      </c>
      <c r="L5" t="s">
        <v>49</v>
      </c>
      <c r="M5" t="s">
        <v>50</v>
      </c>
      <c r="N5" t="s">
        <v>119</v>
      </c>
      <c r="O5" t="s">
        <v>150</v>
      </c>
      <c r="P5" t="s">
        <v>37</v>
      </c>
      <c r="Q5">
        <v>847.22</v>
      </c>
      <c r="R5">
        <v>1.07</v>
      </c>
      <c r="S5" t="s">
        <v>94</v>
      </c>
      <c r="T5">
        <v>4</v>
      </c>
      <c r="U5" t="s">
        <v>39</v>
      </c>
      <c r="V5" t="s">
        <v>40</v>
      </c>
      <c r="W5">
        <v>74.39</v>
      </c>
      <c r="X5" t="s">
        <v>40</v>
      </c>
      <c r="Y5">
        <v>0</v>
      </c>
      <c r="Z5" t="s">
        <v>1437</v>
      </c>
      <c r="AA5" t="s">
        <v>8296</v>
      </c>
      <c r="AB5">
        <v>1</v>
      </c>
      <c r="AC5">
        <v>0</v>
      </c>
      <c r="AD5">
        <v>0</v>
      </c>
    </row>
    <row r="6" spans="1:30" x14ac:dyDescent="0.3">
      <c r="A6" t="s">
        <v>55</v>
      </c>
      <c r="B6" t="s">
        <v>56</v>
      </c>
      <c r="C6" t="s">
        <v>57</v>
      </c>
      <c r="D6" t="s">
        <v>58</v>
      </c>
      <c r="E6" t="s">
        <v>30</v>
      </c>
      <c r="F6" t="s">
        <v>31</v>
      </c>
      <c r="G6" s="1">
        <v>45775</v>
      </c>
      <c r="H6" s="12">
        <v>45658.333333333336</v>
      </c>
      <c r="I6" s="12">
        <v>45658.416666666664</v>
      </c>
      <c r="J6">
        <v>120</v>
      </c>
      <c r="K6" t="s">
        <v>59</v>
      </c>
      <c r="L6" t="s">
        <v>49</v>
      </c>
      <c r="M6" t="s">
        <v>50</v>
      </c>
      <c r="N6" t="s">
        <v>51</v>
      </c>
      <c r="O6" t="s">
        <v>60</v>
      </c>
      <c r="P6" t="s">
        <v>37</v>
      </c>
      <c r="Q6">
        <v>504.92</v>
      </c>
      <c r="R6">
        <v>8.57</v>
      </c>
      <c r="S6" t="s">
        <v>38</v>
      </c>
      <c r="T6">
        <v>1</v>
      </c>
      <c r="U6" t="s">
        <v>40</v>
      </c>
      <c r="V6" t="s">
        <v>39</v>
      </c>
      <c r="W6">
        <v>43.31</v>
      </c>
      <c r="X6" t="s">
        <v>40</v>
      </c>
      <c r="Y6">
        <v>4</v>
      </c>
      <c r="Z6" t="s">
        <v>61</v>
      </c>
      <c r="AA6" t="s">
        <v>8297</v>
      </c>
      <c r="AB6">
        <v>0</v>
      </c>
      <c r="AC6">
        <v>1</v>
      </c>
      <c r="AD6">
        <v>0</v>
      </c>
    </row>
    <row r="7" spans="1:30" x14ac:dyDescent="0.3">
      <c r="A7" t="s">
        <v>8237</v>
      </c>
      <c r="B7" t="s">
        <v>8238</v>
      </c>
      <c r="C7" t="s">
        <v>8239</v>
      </c>
      <c r="D7" t="s">
        <v>8240</v>
      </c>
      <c r="E7" t="s">
        <v>30</v>
      </c>
      <c r="F7" t="s">
        <v>31</v>
      </c>
      <c r="G7" s="1">
        <v>45681</v>
      </c>
      <c r="H7" s="12">
        <v>45658.541666666664</v>
      </c>
      <c r="I7" s="12">
        <v>45658.625</v>
      </c>
      <c r="J7">
        <v>120</v>
      </c>
      <c r="K7" t="s">
        <v>32</v>
      </c>
      <c r="L7" t="s">
        <v>78</v>
      </c>
      <c r="M7" t="s">
        <v>50</v>
      </c>
      <c r="N7" t="s">
        <v>119</v>
      </c>
      <c r="O7" t="s">
        <v>52</v>
      </c>
      <c r="P7" t="s">
        <v>53</v>
      </c>
      <c r="Q7">
        <v>752.71</v>
      </c>
      <c r="R7">
        <v>1.68</v>
      </c>
      <c r="S7" t="s">
        <v>94</v>
      </c>
      <c r="T7">
        <v>0</v>
      </c>
      <c r="U7" t="s">
        <v>40</v>
      </c>
      <c r="V7" t="s">
        <v>40</v>
      </c>
      <c r="W7">
        <v>16.07</v>
      </c>
      <c r="X7" t="s">
        <v>39</v>
      </c>
      <c r="Y7">
        <v>3</v>
      </c>
      <c r="Z7" t="s">
        <v>353</v>
      </c>
      <c r="AA7" t="s">
        <v>8296</v>
      </c>
      <c r="AB7">
        <v>1</v>
      </c>
      <c r="AC7">
        <v>0</v>
      </c>
      <c r="AD7">
        <v>1</v>
      </c>
    </row>
    <row r="8" spans="1:30" x14ac:dyDescent="0.3">
      <c r="A8" t="s">
        <v>8221</v>
      </c>
      <c r="B8" t="s">
        <v>8222</v>
      </c>
      <c r="C8" t="s">
        <v>8223</v>
      </c>
      <c r="D8" t="s">
        <v>8224</v>
      </c>
      <c r="E8" t="s">
        <v>66</v>
      </c>
      <c r="F8" t="s">
        <v>31</v>
      </c>
      <c r="G8" s="1">
        <v>45623</v>
      </c>
      <c r="H8" s="12">
        <v>45658.458333333336</v>
      </c>
      <c r="I8" s="12">
        <v>45658.541666666664</v>
      </c>
      <c r="J8">
        <v>120</v>
      </c>
      <c r="K8" t="s">
        <v>77</v>
      </c>
      <c r="L8" t="s">
        <v>33</v>
      </c>
      <c r="M8" t="s">
        <v>34</v>
      </c>
      <c r="N8" t="s">
        <v>119</v>
      </c>
      <c r="O8" t="s">
        <v>69</v>
      </c>
      <c r="P8" t="s">
        <v>37</v>
      </c>
      <c r="Q8">
        <v>788.5</v>
      </c>
      <c r="R8">
        <v>2.91</v>
      </c>
      <c r="S8" t="s">
        <v>94</v>
      </c>
      <c r="T8">
        <v>4</v>
      </c>
      <c r="U8" t="s">
        <v>39</v>
      </c>
      <c r="V8" t="s">
        <v>39</v>
      </c>
      <c r="W8">
        <v>27.35</v>
      </c>
      <c r="X8" t="s">
        <v>40</v>
      </c>
      <c r="Y8">
        <v>9</v>
      </c>
      <c r="Z8" t="s">
        <v>1176</v>
      </c>
      <c r="AA8" t="s">
        <v>8296</v>
      </c>
      <c r="AB8">
        <v>1</v>
      </c>
      <c r="AC8">
        <v>1</v>
      </c>
      <c r="AD8">
        <v>0</v>
      </c>
    </row>
    <row r="9" spans="1:30" x14ac:dyDescent="0.3">
      <c r="A9" t="s">
        <v>80</v>
      </c>
      <c r="B9" t="s">
        <v>81</v>
      </c>
      <c r="C9" t="s">
        <v>82</v>
      </c>
      <c r="D9" t="s">
        <v>83</v>
      </c>
      <c r="E9" t="s">
        <v>46</v>
      </c>
      <c r="F9" t="s">
        <v>31</v>
      </c>
      <c r="G9" s="1">
        <v>45636</v>
      </c>
      <c r="H9" s="12">
        <v>45658.375</v>
      </c>
      <c r="I9" s="12">
        <v>45658.416666666664</v>
      </c>
      <c r="J9">
        <v>60</v>
      </c>
      <c r="K9" t="s">
        <v>59</v>
      </c>
      <c r="L9" t="s">
        <v>84</v>
      </c>
      <c r="M9" t="s">
        <v>50</v>
      </c>
      <c r="N9" t="s">
        <v>35</v>
      </c>
      <c r="O9" t="s">
        <v>36</v>
      </c>
      <c r="P9" t="s">
        <v>85</v>
      </c>
      <c r="Q9">
        <v>478.91</v>
      </c>
      <c r="R9">
        <v>3.65</v>
      </c>
      <c r="S9" t="s">
        <v>38</v>
      </c>
      <c r="T9">
        <v>3</v>
      </c>
      <c r="U9" t="s">
        <v>40</v>
      </c>
      <c r="V9" t="s">
        <v>39</v>
      </c>
      <c r="W9">
        <v>68.47</v>
      </c>
      <c r="X9" t="s">
        <v>39</v>
      </c>
      <c r="Y9">
        <v>1</v>
      </c>
      <c r="Z9" t="s">
        <v>86</v>
      </c>
      <c r="AA9" t="s">
        <v>8296</v>
      </c>
      <c r="AB9">
        <v>0</v>
      </c>
      <c r="AC9">
        <v>1</v>
      </c>
      <c r="AD9">
        <v>1</v>
      </c>
    </row>
    <row r="10" spans="1:30" x14ac:dyDescent="0.3">
      <c r="A10" t="s">
        <v>8177</v>
      </c>
      <c r="B10" t="s">
        <v>8178</v>
      </c>
      <c r="C10" t="s">
        <v>8179</v>
      </c>
      <c r="D10" t="s">
        <v>8180</v>
      </c>
      <c r="E10" t="s">
        <v>30</v>
      </c>
      <c r="F10" t="s">
        <v>31</v>
      </c>
      <c r="G10" s="1">
        <v>45793</v>
      </c>
      <c r="H10" s="12">
        <v>45658.458333333336</v>
      </c>
      <c r="I10" s="12">
        <v>45658.5</v>
      </c>
      <c r="J10">
        <v>60</v>
      </c>
      <c r="K10" t="s">
        <v>48</v>
      </c>
      <c r="L10" t="s">
        <v>33</v>
      </c>
      <c r="M10" t="s">
        <v>50</v>
      </c>
      <c r="N10" t="s">
        <v>101</v>
      </c>
      <c r="O10" t="s">
        <v>60</v>
      </c>
      <c r="P10" t="s">
        <v>37</v>
      </c>
      <c r="Q10">
        <v>113.17</v>
      </c>
      <c r="R10">
        <v>3</v>
      </c>
      <c r="S10" t="s">
        <v>38</v>
      </c>
      <c r="T10">
        <v>1</v>
      </c>
      <c r="U10" t="s">
        <v>39</v>
      </c>
      <c r="V10" t="s">
        <v>40</v>
      </c>
      <c r="W10">
        <v>99.55</v>
      </c>
      <c r="X10" t="s">
        <v>40</v>
      </c>
      <c r="Y10">
        <v>1</v>
      </c>
      <c r="Z10" t="s">
        <v>1575</v>
      </c>
      <c r="AA10" t="s">
        <v>8296</v>
      </c>
      <c r="AB10">
        <v>0</v>
      </c>
      <c r="AC10">
        <v>0</v>
      </c>
      <c r="AD10">
        <v>0</v>
      </c>
    </row>
    <row r="11" spans="1:30" x14ac:dyDescent="0.3">
      <c r="A11" t="s">
        <v>8161</v>
      </c>
      <c r="B11" t="s">
        <v>8162</v>
      </c>
      <c r="C11" t="s">
        <v>8163</v>
      </c>
      <c r="D11" t="s">
        <v>8164</v>
      </c>
      <c r="E11" t="s">
        <v>30</v>
      </c>
      <c r="F11" t="s">
        <v>31</v>
      </c>
      <c r="G11" s="1">
        <v>45612</v>
      </c>
      <c r="H11" s="12">
        <v>45658.333333333336</v>
      </c>
      <c r="I11" s="12">
        <v>45658.416666666664</v>
      </c>
      <c r="J11">
        <v>120</v>
      </c>
      <c r="K11" t="s">
        <v>77</v>
      </c>
      <c r="L11" t="s">
        <v>78</v>
      </c>
      <c r="M11" t="s">
        <v>50</v>
      </c>
      <c r="N11" t="s">
        <v>119</v>
      </c>
      <c r="O11" t="s">
        <v>60</v>
      </c>
      <c r="P11" t="s">
        <v>37</v>
      </c>
      <c r="Q11">
        <v>289.88</v>
      </c>
      <c r="R11">
        <v>5.63</v>
      </c>
      <c r="S11" t="s">
        <v>38</v>
      </c>
      <c r="T11">
        <v>0</v>
      </c>
      <c r="U11" t="s">
        <v>40</v>
      </c>
      <c r="V11" t="s">
        <v>40</v>
      </c>
      <c r="W11">
        <v>98.84</v>
      </c>
      <c r="X11" t="s">
        <v>40</v>
      </c>
      <c r="Y11">
        <v>0</v>
      </c>
      <c r="Z11" t="s">
        <v>582</v>
      </c>
      <c r="AA11" t="s">
        <v>8295</v>
      </c>
      <c r="AB11">
        <v>0</v>
      </c>
      <c r="AC11">
        <v>0</v>
      </c>
      <c r="AD11">
        <v>0</v>
      </c>
    </row>
    <row r="12" spans="1:30" x14ac:dyDescent="0.3">
      <c r="A12" t="s">
        <v>8153</v>
      </c>
      <c r="B12" t="s">
        <v>8154</v>
      </c>
      <c r="C12" t="s">
        <v>8155</v>
      </c>
      <c r="D12" t="s">
        <v>8156</v>
      </c>
      <c r="E12" t="s">
        <v>30</v>
      </c>
      <c r="F12" t="s">
        <v>31</v>
      </c>
      <c r="G12" s="1">
        <v>45756</v>
      </c>
      <c r="H12" s="12">
        <v>45658.416666666664</v>
      </c>
      <c r="I12" s="12">
        <v>45658.458333333336</v>
      </c>
      <c r="J12">
        <v>60</v>
      </c>
      <c r="K12" t="s">
        <v>32</v>
      </c>
      <c r="L12" t="s">
        <v>49</v>
      </c>
      <c r="M12" t="s">
        <v>50</v>
      </c>
      <c r="N12" t="s">
        <v>51</v>
      </c>
      <c r="O12" t="s">
        <v>150</v>
      </c>
      <c r="P12" t="s">
        <v>70</v>
      </c>
      <c r="Q12">
        <v>172.34</v>
      </c>
      <c r="R12">
        <v>5.84</v>
      </c>
      <c r="S12" t="s">
        <v>38</v>
      </c>
      <c r="T12">
        <v>1</v>
      </c>
      <c r="U12" t="s">
        <v>39</v>
      </c>
      <c r="V12" t="s">
        <v>40</v>
      </c>
      <c r="W12">
        <v>72.930000000000007</v>
      </c>
      <c r="X12" t="s">
        <v>39</v>
      </c>
      <c r="Y12">
        <v>10</v>
      </c>
      <c r="Z12" t="s">
        <v>457</v>
      </c>
      <c r="AA12" t="s">
        <v>8295</v>
      </c>
      <c r="AB12">
        <v>0</v>
      </c>
      <c r="AC12">
        <v>0</v>
      </c>
      <c r="AD12">
        <v>1</v>
      </c>
    </row>
    <row r="13" spans="1:30" x14ac:dyDescent="0.3">
      <c r="A13" t="s">
        <v>8149</v>
      </c>
      <c r="B13" t="s">
        <v>8150</v>
      </c>
      <c r="C13" t="s">
        <v>8151</v>
      </c>
      <c r="D13" t="s">
        <v>8152</v>
      </c>
      <c r="E13" t="s">
        <v>91</v>
      </c>
      <c r="F13" t="s">
        <v>31</v>
      </c>
      <c r="G13" s="1">
        <v>45578</v>
      </c>
      <c r="H13" s="12">
        <v>45658.333333333336</v>
      </c>
      <c r="I13" s="12">
        <v>45658.375</v>
      </c>
      <c r="J13">
        <v>60</v>
      </c>
      <c r="K13" t="s">
        <v>32</v>
      </c>
      <c r="L13" t="s">
        <v>93</v>
      </c>
      <c r="M13" t="s">
        <v>34</v>
      </c>
      <c r="N13" t="s">
        <v>35</v>
      </c>
      <c r="O13" t="s">
        <v>150</v>
      </c>
      <c r="P13" t="s">
        <v>53</v>
      </c>
      <c r="Q13">
        <v>573.87</v>
      </c>
      <c r="R13">
        <v>9.01</v>
      </c>
      <c r="S13" t="s">
        <v>38</v>
      </c>
      <c r="T13">
        <v>4</v>
      </c>
      <c r="U13" t="s">
        <v>40</v>
      </c>
      <c r="V13" t="s">
        <v>40</v>
      </c>
      <c r="W13">
        <v>35.880000000000003</v>
      </c>
      <c r="X13" t="s">
        <v>40</v>
      </c>
      <c r="Y13">
        <v>0</v>
      </c>
      <c r="Z13" t="s">
        <v>3603</v>
      </c>
      <c r="AA13" t="s">
        <v>8299</v>
      </c>
      <c r="AB13">
        <v>0</v>
      </c>
      <c r="AC13">
        <v>0</v>
      </c>
      <c r="AD13">
        <v>0</v>
      </c>
    </row>
    <row r="14" spans="1:30" x14ac:dyDescent="0.3">
      <c r="A14" t="s">
        <v>8145</v>
      </c>
      <c r="B14" t="s">
        <v>8146</v>
      </c>
      <c r="C14" t="s">
        <v>8147</v>
      </c>
      <c r="D14" t="s">
        <v>8148</v>
      </c>
      <c r="E14" t="s">
        <v>30</v>
      </c>
      <c r="F14" t="s">
        <v>31</v>
      </c>
      <c r="G14" s="1">
        <v>45577</v>
      </c>
      <c r="H14" s="12">
        <v>45658.5</v>
      </c>
      <c r="I14" s="12">
        <v>45658.541666666664</v>
      </c>
      <c r="J14">
        <v>60</v>
      </c>
      <c r="K14" t="s">
        <v>32</v>
      </c>
      <c r="L14" t="s">
        <v>33</v>
      </c>
      <c r="M14" t="s">
        <v>50</v>
      </c>
      <c r="N14" t="s">
        <v>35</v>
      </c>
      <c r="O14" t="s">
        <v>60</v>
      </c>
      <c r="P14" t="s">
        <v>37</v>
      </c>
      <c r="Q14">
        <v>681.26</v>
      </c>
      <c r="R14">
        <v>9.69</v>
      </c>
      <c r="S14" t="s">
        <v>94</v>
      </c>
      <c r="T14">
        <v>5</v>
      </c>
      <c r="U14" t="s">
        <v>39</v>
      </c>
      <c r="V14" t="s">
        <v>39</v>
      </c>
      <c r="W14">
        <v>77.239999999999995</v>
      </c>
      <c r="X14" t="s">
        <v>40</v>
      </c>
      <c r="Y14">
        <v>0</v>
      </c>
      <c r="Z14" t="s">
        <v>3608</v>
      </c>
      <c r="AA14" t="s">
        <v>8299</v>
      </c>
      <c r="AB14">
        <v>1</v>
      </c>
      <c r="AC14">
        <v>1</v>
      </c>
      <c r="AD14">
        <v>0</v>
      </c>
    </row>
    <row r="15" spans="1:30" x14ac:dyDescent="0.3">
      <c r="A15" t="s">
        <v>121</v>
      </c>
      <c r="B15" t="s">
        <v>122</v>
      </c>
      <c r="C15" t="s">
        <v>123</v>
      </c>
      <c r="D15" t="s">
        <v>124</v>
      </c>
      <c r="E15" t="s">
        <v>66</v>
      </c>
      <c r="F15" t="s">
        <v>31</v>
      </c>
      <c r="G15" s="1">
        <v>45681</v>
      </c>
      <c r="H15" s="12">
        <v>45658.541666666664</v>
      </c>
      <c r="I15" s="12">
        <v>45658.625</v>
      </c>
      <c r="J15">
        <v>120</v>
      </c>
      <c r="K15" t="s">
        <v>48</v>
      </c>
      <c r="L15" t="s">
        <v>33</v>
      </c>
      <c r="M15" t="s">
        <v>34</v>
      </c>
      <c r="N15" t="s">
        <v>35</v>
      </c>
      <c r="O15" t="s">
        <v>69</v>
      </c>
      <c r="P15" t="s">
        <v>70</v>
      </c>
      <c r="Q15">
        <v>295.88</v>
      </c>
      <c r="R15">
        <v>5.14</v>
      </c>
      <c r="S15" t="s">
        <v>94</v>
      </c>
      <c r="T15">
        <v>1</v>
      </c>
      <c r="U15" t="s">
        <v>39</v>
      </c>
      <c r="V15" t="s">
        <v>39</v>
      </c>
      <c r="W15">
        <v>57.36</v>
      </c>
      <c r="X15" t="s">
        <v>40</v>
      </c>
      <c r="Y15">
        <v>6</v>
      </c>
      <c r="Z15" t="s">
        <v>125</v>
      </c>
      <c r="AA15" t="s">
        <v>8295</v>
      </c>
      <c r="AB15">
        <v>1</v>
      </c>
      <c r="AC15">
        <v>1</v>
      </c>
      <c r="AD15">
        <v>0</v>
      </c>
    </row>
    <row r="16" spans="1:30" x14ac:dyDescent="0.3">
      <c r="A16" t="s">
        <v>8141</v>
      </c>
      <c r="B16" t="s">
        <v>8142</v>
      </c>
      <c r="C16" t="s">
        <v>8143</v>
      </c>
      <c r="D16" t="s">
        <v>8144</v>
      </c>
      <c r="E16" t="s">
        <v>76</v>
      </c>
      <c r="F16" t="s">
        <v>31</v>
      </c>
      <c r="G16" s="1">
        <v>45830</v>
      </c>
      <c r="H16" s="12">
        <v>45658.333333333336</v>
      </c>
      <c r="I16" s="12">
        <v>45658.375</v>
      </c>
      <c r="J16">
        <v>60</v>
      </c>
      <c r="K16" t="s">
        <v>48</v>
      </c>
      <c r="L16" t="s">
        <v>33</v>
      </c>
      <c r="M16" t="s">
        <v>34</v>
      </c>
      <c r="N16" t="s">
        <v>35</v>
      </c>
      <c r="O16" t="s">
        <v>150</v>
      </c>
      <c r="P16" t="s">
        <v>70</v>
      </c>
      <c r="Q16">
        <v>560.09</v>
      </c>
      <c r="R16">
        <v>1.86</v>
      </c>
      <c r="S16" t="s">
        <v>38</v>
      </c>
      <c r="T16">
        <v>5</v>
      </c>
      <c r="U16" t="s">
        <v>39</v>
      </c>
      <c r="V16" t="s">
        <v>40</v>
      </c>
      <c r="W16">
        <v>90.71</v>
      </c>
      <c r="X16" t="s">
        <v>39</v>
      </c>
      <c r="Y16">
        <v>3</v>
      </c>
      <c r="Z16" t="s">
        <v>1880</v>
      </c>
      <c r="AA16" t="s">
        <v>8296</v>
      </c>
      <c r="AB16">
        <v>0</v>
      </c>
      <c r="AC16">
        <v>0</v>
      </c>
      <c r="AD16">
        <v>1</v>
      </c>
    </row>
    <row r="17" spans="1:30" x14ac:dyDescent="0.3">
      <c r="A17" t="s">
        <v>8105</v>
      </c>
      <c r="B17" t="s">
        <v>8106</v>
      </c>
      <c r="C17" t="s">
        <v>8107</v>
      </c>
      <c r="D17" t="s">
        <v>8108</v>
      </c>
      <c r="E17" t="s">
        <v>76</v>
      </c>
      <c r="F17" t="s">
        <v>31</v>
      </c>
      <c r="G17" s="1">
        <v>45626</v>
      </c>
      <c r="H17" s="12">
        <v>45658.416666666664</v>
      </c>
      <c r="I17" s="12">
        <v>45658.5</v>
      </c>
      <c r="J17">
        <v>120</v>
      </c>
      <c r="K17" t="s">
        <v>48</v>
      </c>
      <c r="L17" t="s">
        <v>93</v>
      </c>
      <c r="M17" t="s">
        <v>34</v>
      </c>
      <c r="N17" t="s">
        <v>101</v>
      </c>
      <c r="O17" t="s">
        <v>36</v>
      </c>
      <c r="P17" t="s">
        <v>85</v>
      </c>
      <c r="Q17">
        <v>505.59</v>
      </c>
      <c r="R17">
        <v>3.28</v>
      </c>
      <c r="S17" t="s">
        <v>94</v>
      </c>
      <c r="T17">
        <v>4</v>
      </c>
      <c r="U17" t="s">
        <v>40</v>
      </c>
      <c r="V17" t="s">
        <v>40</v>
      </c>
      <c r="W17">
        <v>84.74</v>
      </c>
      <c r="X17" t="s">
        <v>40</v>
      </c>
      <c r="Y17">
        <v>10</v>
      </c>
      <c r="Z17" t="s">
        <v>61</v>
      </c>
      <c r="AA17" t="s">
        <v>8296</v>
      </c>
      <c r="AB17">
        <v>1</v>
      </c>
      <c r="AC17">
        <v>0</v>
      </c>
      <c r="AD17">
        <v>0</v>
      </c>
    </row>
    <row r="18" spans="1:30" x14ac:dyDescent="0.3">
      <c r="A18" t="s">
        <v>8073</v>
      </c>
      <c r="B18" t="s">
        <v>8074</v>
      </c>
      <c r="C18" t="s">
        <v>8075</v>
      </c>
      <c r="D18" t="s">
        <v>8076</v>
      </c>
      <c r="E18" t="s">
        <v>46</v>
      </c>
      <c r="F18" t="s">
        <v>31</v>
      </c>
      <c r="G18" s="1">
        <v>45694</v>
      </c>
      <c r="H18" s="12">
        <v>45658.5</v>
      </c>
      <c r="I18" s="12">
        <v>45658.583333333336</v>
      </c>
      <c r="J18">
        <v>120</v>
      </c>
      <c r="K18" t="s">
        <v>32</v>
      </c>
      <c r="L18" t="s">
        <v>84</v>
      </c>
      <c r="M18" t="s">
        <v>50</v>
      </c>
      <c r="N18" t="s">
        <v>51</v>
      </c>
      <c r="O18" t="s">
        <v>69</v>
      </c>
      <c r="P18" t="s">
        <v>37</v>
      </c>
      <c r="Q18">
        <v>670.58</v>
      </c>
      <c r="R18">
        <v>1.2</v>
      </c>
      <c r="S18" t="s">
        <v>38</v>
      </c>
      <c r="T18">
        <v>1</v>
      </c>
      <c r="U18" t="s">
        <v>39</v>
      </c>
      <c r="V18" t="s">
        <v>40</v>
      </c>
      <c r="W18">
        <v>8.5</v>
      </c>
      <c r="X18" t="s">
        <v>39</v>
      </c>
      <c r="Y18">
        <v>0</v>
      </c>
      <c r="Z18" t="s">
        <v>883</v>
      </c>
      <c r="AA18" t="s">
        <v>8296</v>
      </c>
      <c r="AB18">
        <v>0</v>
      </c>
      <c r="AC18">
        <v>0</v>
      </c>
      <c r="AD18">
        <v>1</v>
      </c>
    </row>
    <row r="19" spans="1:30" x14ac:dyDescent="0.3">
      <c r="A19" t="s">
        <v>8061</v>
      </c>
      <c r="B19" t="s">
        <v>8062</v>
      </c>
      <c r="C19" t="s">
        <v>8063</v>
      </c>
      <c r="D19" t="s">
        <v>8064</v>
      </c>
      <c r="E19" t="s">
        <v>76</v>
      </c>
      <c r="F19" t="s">
        <v>31</v>
      </c>
      <c r="G19" s="1">
        <v>45716</v>
      </c>
      <c r="H19" s="12">
        <v>45658.458333333336</v>
      </c>
      <c r="I19" s="12">
        <v>45658.541666666664</v>
      </c>
      <c r="J19">
        <v>120</v>
      </c>
      <c r="K19" t="s">
        <v>59</v>
      </c>
      <c r="L19" t="s">
        <v>49</v>
      </c>
      <c r="M19" t="s">
        <v>34</v>
      </c>
      <c r="N19" t="s">
        <v>35</v>
      </c>
      <c r="O19" t="s">
        <v>69</v>
      </c>
      <c r="P19" t="s">
        <v>70</v>
      </c>
      <c r="Q19">
        <v>87.48</v>
      </c>
      <c r="R19">
        <v>3.86</v>
      </c>
      <c r="S19" t="s">
        <v>94</v>
      </c>
      <c r="T19">
        <v>3</v>
      </c>
      <c r="U19" t="s">
        <v>40</v>
      </c>
      <c r="V19" t="s">
        <v>40</v>
      </c>
      <c r="W19">
        <v>19.38</v>
      </c>
      <c r="X19" t="s">
        <v>39</v>
      </c>
      <c r="Y19">
        <v>2</v>
      </c>
      <c r="Z19" t="s">
        <v>1419</v>
      </c>
      <c r="AA19" t="s">
        <v>8296</v>
      </c>
      <c r="AB19">
        <v>1</v>
      </c>
      <c r="AC19">
        <v>0</v>
      </c>
      <c r="AD19">
        <v>1</v>
      </c>
    </row>
    <row r="20" spans="1:30" x14ac:dyDescent="0.3">
      <c r="A20" t="s">
        <v>8041</v>
      </c>
      <c r="B20" t="s">
        <v>8042</v>
      </c>
      <c r="C20" t="s">
        <v>8043</v>
      </c>
      <c r="D20" t="s">
        <v>8044</v>
      </c>
      <c r="E20" t="s">
        <v>76</v>
      </c>
      <c r="F20" t="s">
        <v>31</v>
      </c>
      <c r="G20" s="1">
        <v>45831</v>
      </c>
      <c r="H20" s="12">
        <v>45658.583333333336</v>
      </c>
      <c r="I20" s="12">
        <v>45658.666666666664</v>
      </c>
      <c r="J20">
        <v>120</v>
      </c>
      <c r="K20" t="s">
        <v>59</v>
      </c>
      <c r="L20" t="s">
        <v>49</v>
      </c>
      <c r="M20" t="s">
        <v>50</v>
      </c>
      <c r="N20" t="s">
        <v>68</v>
      </c>
      <c r="O20" t="s">
        <v>52</v>
      </c>
      <c r="P20" t="s">
        <v>37</v>
      </c>
      <c r="Q20">
        <v>456.29</v>
      </c>
      <c r="R20">
        <v>3.85</v>
      </c>
      <c r="S20" t="s">
        <v>94</v>
      </c>
      <c r="T20">
        <v>2</v>
      </c>
      <c r="U20" t="s">
        <v>39</v>
      </c>
      <c r="V20" t="s">
        <v>40</v>
      </c>
      <c r="W20">
        <v>75.989999999999995</v>
      </c>
      <c r="X20" t="s">
        <v>40</v>
      </c>
      <c r="Y20">
        <v>9</v>
      </c>
      <c r="Z20" t="s">
        <v>1410</v>
      </c>
      <c r="AA20" t="s">
        <v>8296</v>
      </c>
      <c r="AB20">
        <v>1</v>
      </c>
      <c r="AC20">
        <v>0</v>
      </c>
      <c r="AD20">
        <v>0</v>
      </c>
    </row>
    <row r="21" spans="1:30" x14ac:dyDescent="0.3">
      <c r="A21" t="s">
        <v>8013</v>
      </c>
      <c r="B21" t="s">
        <v>8014</v>
      </c>
      <c r="C21" t="s">
        <v>8015</v>
      </c>
      <c r="D21" t="s">
        <v>8016</v>
      </c>
      <c r="E21" t="s">
        <v>30</v>
      </c>
      <c r="F21" t="s">
        <v>31</v>
      </c>
      <c r="G21" s="1">
        <v>45825</v>
      </c>
      <c r="H21" s="12">
        <v>45658.541666666664</v>
      </c>
      <c r="I21" s="12">
        <v>45658.583333333336</v>
      </c>
      <c r="J21">
        <v>60</v>
      </c>
      <c r="K21" t="s">
        <v>59</v>
      </c>
      <c r="L21" t="s">
        <v>49</v>
      </c>
      <c r="M21" t="s">
        <v>34</v>
      </c>
      <c r="N21" t="s">
        <v>119</v>
      </c>
      <c r="O21" t="s">
        <v>60</v>
      </c>
      <c r="P21" t="s">
        <v>37</v>
      </c>
      <c r="Q21">
        <v>867.52</v>
      </c>
      <c r="R21">
        <v>5.42</v>
      </c>
      <c r="S21" t="s">
        <v>94</v>
      </c>
      <c r="T21">
        <v>0</v>
      </c>
      <c r="U21" t="s">
        <v>40</v>
      </c>
      <c r="V21" t="s">
        <v>39</v>
      </c>
      <c r="W21">
        <v>111.22</v>
      </c>
      <c r="X21" t="s">
        <v>40</v>
      </c>
      <c r="Y21">
        <v>7</v>
      </c>
      <c r="Z21" t="s">
        <v>2503</v>
      </c>
      <c r="AA21" t="s">
        <v>8295</v>
      </c>
      <c r="AB21">
        <v>1</v>
      </c>
      <c r="AC21">
        <v>1</v>
      </c>
      <c r="AD21">
        <v>0</v>
      </c>
    </row>
    <row r="22" spans="1:30" x14ac:dyDescent="0.3">
      <c r="A22" t="s">
        <v>157</v>
      </c>
      <c r="B22" t="s">
        <v>158</v>
      </c>
      <c r="C22" t="s">
        <v>159</v>
      </c>
      <c r="D22" t="s">
        <v>160</v>
      </c>
      <c r="E22" t="s">
        <v>30</v>
      </c>
      <c r="F22" t="s">
        <v>31</v>
      </c>
      <c r="G22" s="1">
        <v>45608</v>
      </c>
      <c r="H22" s="12">
        <v>45658.458333333336</v>
      </c>
      <c r="I22" s="12">
        <v>45658.5</v>
      </c>
      <c r="J22">
        <v>60</v>
      </c>
      <c r="K22" t="s">
        <v>32</v>
      </c>
      <c r="L22" t="s">
        <v>78</v>
      </c>
      <c r="M22" t="s">
        <v>50</v>
      </c>
      <c r="N22" t="s">
        <v>101</v>
      </c>
      <c r="O22" t="s">
        <v>36</v>
      </c>
      <c r="P22" t="s">
        <v>85</v>
      </c>
      <c r="Q22">
        <v>227.73</v>
      </c>
      <c r="R22">
        <v>4.09</v>
      </c>
      <c r="S22" t="s">
        <v>38</v>
      </c>
      <c r="T22">
        <v>1</v>
      </c>
      <c r="U22" t="s">
        <v>40</v>
      </c>
      <c r="V22" t="s">
        <v>40</v>
      </c>
      <c r="W22">
        <v>94.91</v>
      </c>
      <c r="X22" t="s">
        <v>40</v>
      </c>
      <c r="Y22">
        <v>3</v>
      </c>
      <c r="Z22" t="s">
        <v>161</v>
      </c>
      <c r="AA22" t="s">
        <v>8296</v>
      </c>
      <c r="AB22">
        <v>0</v>
      </c>
      <c r="AC22">
        <v>0</v>
      </c>
      <c r="AD22">
        <v>0</v>
      </c>
    </row>
    <row r="23" spans="1:30" x14ac:dyDescent="0.3">
      <c r="A23" t="s">
        <v>7962</v>
      </c>
      <c r="B23" t="s">
        <v>7963</v>
      </c>
      <c r="C23" t="s">
        <v>7964</v>
      </c>
      <c r="D23" t="s">
        <v>7965</v>
      </c>
      <c r="E23" t="s">
        <v>76</v>
      </c>
      <c r="F23" t="s">
        <v>31</v>
      </c>
      <c r="G23" s="1">
        <v>45768</v>
      </c>
      <c r="H23" s="12">
        <v>45658.541666666664</v>
      </c>
      <c r="I23" s="12">
        <v>45658.583333333336</v>
      </c>
      <c r="J23">
        <v>60</v>
      </c>
      <c r="K23" t="s">
        <v>48</v>
      </c>
      <c r="L23" t="s">
        <v>33</v>
      </c>
      <c r="M23" t="s">
        <v>50</v>
      </c>
      <c r="N23" t="s">
        <v>51</v>
      </c>
      <c r="O23" t="s">
        <v>60</v>
      </c>
      <c r="P23" t="s">
        <v>85</v>
      </c>
      <c r="Q23">
        <v>51.21</v>
      </c>
      <c r="R23">
        <v>4.41</v>
      </c>
      <c r="S23" t="s">
        <v>94</v>
      </c>
      <c r="T23">
        <v>2</v>
      </c>
      <c r="U23" t="s">
        <v>40</v>
      </c>
      <c r="V23" t="s">
        <v>39</v>
      </c>
      <c r="W23">
        <v>49.59</v>
      </c>
      <c r="X23" t="s">
        <v>39</v>
      </c>
      <c r="Y23">
        <v>3</v>
      </c>
      <c r="Z23" t="s">
        <v>54</v>
      </c>
      <c r="AA23" t="s">
        <v>8296</v>
      </c>
      <c r="AB23">
        <v>1</v>
      </c>
      <c r="AC23">
        <v>1</v>
      </c>
      <c r="AD23">
        <v>1</v>
      </c>
    </row>
    <row r="24" spans="1:30" x14ac:dyDescent="0.3">
      <c r="A24" t="s">
        <v>7900</v>
      </c>
      <c r="B24" t="s">
        <v>7901</v>
      </c>
      <c r="C24" t="s">
        <v>7902</v>
      </c>
      <c r="D24" t="s">
        <v>7903</v>
      </c>
      <c r="E24" t="s">
        <v>91</v>
      </c>
      <c r="F24" t="s">
        <v>31</v>
      </c>
      <c r="G24" s="1">
        <v>45628</v>
      </c>
      <c r="H24" s="12">
        <v>45658.458333333336</v>
      </c>
      <c r="I24" s="12">
        <v>45658.541666666664</v>
      </c>
      <c r="J24">
        <v>120</v>
      </c>
      <c r="K24" t="s">
        <v>59</v>
      </c>
      <c r="L24" t="s">
        <v>33</v>
      </c>
      <c r="M24" t="s">
        <v>34</v>
      </c>
      <c r="N24" t="s">
        <v>119</v>
      </c>
      <c r="O24" t="s">
        <v>60</v>
      </c>
      <c r="P24" t="s">
        <v>70</v>
      </c>
      <c r="Q24">
        <v>561.38</v>
      </c>
      <c r="R24">
        <v>2.09</v>
      </c>
      <c r="S24" t="s">
        <v>38</v>
      </c>
      <c r="T24">
        <v>2</v>
      </c>
      <c r="U24" t="s">
        <v>40</v>
      </c>
      <c r="V24" t="s">
        <v>40</v>
      </c>
      <c r="W24">
        <v>101.48</v>
      </c>
      <c r="X24" t="s">
        <v>39</v>
      </c>
      <c r="Y24">
        <v>6</v>
      </c>
      <c r="Z24" t="s">
        <v>1115</v>
      </c>
      <c r="AA24" t="s">
        <v>8296</v>
      </c>
      <c r="AB24">
        <v>0</v>
      </c>
      <c r="AC24">
        <v>0</v>
      </c>
      <c r="AD24">
        <v>1</v>
      </c>
    </row>
    <row r="25" spans="1:30" x14ac:dyDescent="0.3">
      <c r="A25" t="s">
        <v>7853</v>
      </c>
      <c r="B25" t="s">
        <v>7854</v>
      </c>
      <c r="C25" t="s">
        <v>7855</v>
      </c>
      <c r="D25" t="s">
        <v>7856</v>
      </c>
      <c r="E25" t="s">
        <v>66</v>
      </c>
      <c r="F25" t="s">
        <v>31</v>
      </c>
      <c r="G25" s="1">
        <v>45646</v>
      </c>
      <c r="H25" s="12">
        <v>45658.416666666664</v>
      </c>
      <c r="I25" s="12">
        <v>45658.458333333336</v>
      </c>
      <c r="J25">
        <v>60</v>
      </c>
      <c r="K25" t="s">
        <v>59</v>
      </c>
      <c r="L25" t="s">
        <v>33</v>
      </c>
      <c r="M25" t="s">
        <v>50</v>
      </c>
      <c r="N25" t="s">
        <v>35</v>
      </c>
      <c r="O25" t="s">
        <v>60</v>
      </c>
      <c r="P25" t="s">
        <v>37</v>
      </c>
      <c r="Q25">
        <v>407.53</v>
      </c>
      <c r="R25">
        <v>5.46</v>
      </c>
      <c r="S25" t="s">
        <v>94</v>
      </c>
      <c r="T25">
        <v>3</v>
      </c>
      <c r="U25" t="s">
        <v>39</v>
      </c>
      <c r="V25" t="s">
        <v>39</v>
      </c>
      <c r="W25">
        <v>57.1</v>
      </c>
      <c r="X25" t="s">
        <v>40</v>
      </c>
      <c r="Y25">
        <v>6</v>
      </c>
      <c r="Z25" t="s">
        <v>120</v>
      </c>
      <c r="AA25" t="s">
        <v>8295</v>
      </c>
      <c r="AB25">
        <v>1</v>
      </c>
      <c r="AC25">
        <v>1</v>
      </c>
      <c r="AD25">
        <v>0</v>
      </c>
    </row>
    <row r="26" spans="1:30" x14ac:dyDescent="0.3">
      <c r="A26" t="s">
        <v>7829</v>
      </c>
      <c r="B26" t="s">
        <v>7830</v>
      </c>
      <c r="C26" t="s">
        <v>7831</v>
      </c>
      <c r="D26" t="s">
        <v>7832</v>
      </c>
      <c r="E26" t="s">
        <v>76</v>
      </c>
      <c r="F26" t="s">
        <v>31</v>
      </c>
      <c r="G26" s="1">
        <v>45784</v>
      </c>
      <c r="H26" s="12">
        <v>45658.541666666664</v>
      </c>
      <c r="I26" s="12">
        <v>45658.583333333336</v>
      </c>
      <c r="J26">
        <v>60</v>
      </c>
      <c r="K26" t="s">
        <v>59</v>
      </c>
      <c r="L26" t="s">
        <v>93</v>
      </c>
      <c r="M26" t="s">
        <v>34</v>
      </c>
      <c r="N26" t="s">
        <v>68</v>
      </c>
      <c r="O26" t="s">
        <v>150</v>
      </c>
      <c r="P26" t="s">
        <v>53</v>
      </c>
      <c r="Q26">
        <v>888.09</v>
      </c>
      <c r="R26">
        <v>7.95</v>
      </c>
      <c r="S26" t="s">
        <v>38</v>
      </c>
      <c r="T26">
        <v>5</v>
      </c>
      <c r="U26" t="s">
        <v>39</v>
      </c>
      <c r="V26" t="s">
        <v>40</v>
      </c>
      <c r="W26">
        <v>62.91</v>
      </c>
      <c r="X26" t="s">
        <v>39</v>
      </c>
      <c r="Y26">
        <v>2</v>
      </c>
      <c r="Z26" t="s">
        <v>1666</v>
      </c>
      <c r="AA26" t="s">
        <v>8300</v>
      </c>
      <c r="AB26">
        <v>0</v>
      </c>
      <c r="AC26">
        <v>0</v>
      </c>
      <c r="AD26">
        <v>1</v>
      </c>
    </row>
    <row r="27" spans="1:30" x14ac:dyDescent="0.3">
      <c r="A27" t="s">
        <v>7805</v>
      </c>
      <c r="B27" t="s">
        <v>7806</v>
      </c>
      <c r="C27" t="s">
        <v>7807</v>
      </c>
      <c r="D27" t="s">
        <v>7808</v>
      </c>
      <c r="E27" t="s">
        <v>46</v>
      </c>
      <c r="F27" t="s">
        <v>31</v>
      </c>
      <c r="G27" s="1">
        <v>45623</v>
      </c>
      <c r="H27" s="12">
        <v>45658.458333333336</v>
      </c>
      <c r="I27" s="12">
        <v>45658.541666666664</v>
      </c>
      <c r="J27">
        <v>120</v>
      </c>
      <c r="K27" t="s">
        <v>48</v>
      </c>
      <c r="L27" t="s">
        <v>93</v>
      </c>
      <c r="M27" t="s">
        <v>34</v>
      </c>
      <c r="N27" t="s">
        <v>35</v>
      </c>
      <c r="O27" t="s">
        <v>36</v>
      </c>
      <c r="P27" t="s">
        <v>53</v>
      </c>
      <c r="Q27">
        <v>884.88</v>
      </c>
      <c r="R27">
        <v>3.35</v>
      </c>
      <c r="S27" t="s">
        <v>94</v>
      </c>
      <c r="T27">
        <v>5</v>
      </c>
      <c r="U27" t="s">
        <v>40</v>
      </c>
      <c r="V27" t="s">
        <v>39</v>
      </c>
      <c r="W27">
        <v>114.28</v>
      </c>
      <c r="X27" t="s">
        <v>39</v>
      </c>
      <c r="Y27">
        <v>8</v>
      </c>
      <c r="Z27" t="s">
        <v>437</v>
      </c>
      <c r="AA27" t="s">
        <v>8296</v>
      </c>
      <c r="AB27">
        <v>1</v>
      </c>
      <c r="AC27">
        <v>1</v>
      </c>
      <c r="AD27">
        <v>1</v>
      </c>
    </row>
    <row r="28" spans="1:30" x14ac:dyDescent="0.3">
      <c r="A28" t="s">
        <v>7789</v>
      </c>
      <c r="B28" t="s">
        <v>7790</v>
      </c>
      <c r="C28" t="s">
        <v>7791</v>
      </c>
      <c r="D28" t="s">
        <v>7792</v>
      </c>
      <c r="E28" t="s">
        <v>66</v>
      </c>
      <c r="F28" t="s">
        <v>31</v>
      </c>
      <c r="G28" s="1">
        <v>45743</v>
      </c>
      <c r="H28" s="12">
        <v>45658.416666666664</v>
      </c>
      <c r="I28" s="12">
        <v>45658.5</v>
      </c>
      <c r="J28">
        <v>120</v>
      </c>
      <c r="K28" t="s">
        <v>48</v>
      </c>
      <c r="L28" t="s">
        <v>93</v>
      </c>
      <c r="M28" t="s">
        <v>34</v>
      </c>
      <c r="N28" t="s">
        <v>51</v>
      </c>
      <c r="O28" t="s">
        <v>36</v>
      </c>
      <c r="P28" t="s">
        <v>70</v>
      </c>
      <c r="Q28">
        <v>186.8</v>
      </c>
      <c r="R28">
        <v>6.93</v>
      </c>
      <c r="S28" t="s">
        <v>94</v>
      </c>
      <c r="T28">
        <v>5</v>
      </c>
      <c r="U28" t="s">
        <v>40</v>
      </c>
      <c r="V28" t="s">
        <v>40</v>
      </c>
      <c r="W28">
        <v>8.75</v>
      </c>
      <c r="X28" t="s">
        <v>40</v>
      </c>
      <c r="Y28">
        <v>5</v>
      </c>
      <c r="Z28" t="s">
        <v>520</v>
      </c>
      <c r="AA28" t="s">
        <v>8298</v>
      </c>
      <c r="AB28">
        <v>1</v>
      </c>
      <c r="AC28">
        <v>0</v>
      </c>
      <c r="AD28">
        <v>0</v>
      </c>
    </row>
    <row r="29" spans="1:30" x14ac:dyDescent="0.3">
      <c r="A29" t="s">
        <v>7757</v>
      </c>
      <c r="B29" t="s">
        <v>7758</v>
      </c>
      <c r="C29" t="s">
        <v>7759</v>
      </c>
      <c r="D29" t="s">
        <v>7760</v>
      </c>
      <c r="E29" t="s">
        <v>30</v>
      </c>
      <c r="F29" t="s">
        <v>31</v>
      </c>
      <c r="G29" s="1">
        <v>45500</v>
      </c>
      <c r="H29" s="12">
        <v>45658.375</v>
      </c>
      <c r="I29" s="12">
        <v>45658.458333333336</v>
      </c>
      <c r="J29">
        <v>120</v>
      </c>
      <c r="K29" t="s">
        <v>77</v>
      </c>
      <c r="L29" t="s">
        <v>33</v>
      </c>
      <c r="M29" t="s">
        <v>34</v>
      </c>
      <c r="N29" t="s">
        <v>101</v>
      </c>
      <c r="O29" t="s">
        <v>60</v>
      </c>
      <c r="P29" t="s">
        <v>85</v>
      </c>
      <c r="Q29">
        <v>914.68</v>
      </c>
      <c r="R29">
        <v>9.4700000000000006</v>
      </c>
      <c r="S29" t="s">
        <v>94</v>
      </c>
      <c r="T29">
        <v>4</v>
      </c>
      <c r="U29" t="s">
        <v>40</v>
      </c>
      <c r="V29" t="s">
        <v>40</v>
      </c>
      <c r="W29">
        <v>111.05</v>
      </c>
      <c r="X29" t="s">
        <v>39</v>
      </c>
      <c r="Y29">
        <v>2</v>
      </c>
      <c r="Z29" t="s">
        <v>1304</v>
      </c>
      <c r="AA29" t="s">
        <v>8299</v>
      </c>
      <c r="AB29">
        <v>1</v>
      </c>
      <c r="AC29">
        <v>0</v>
      </c>
      <c r="AD29">
        <v>1</v>
      </c>
    </row>
    <row r="30" spans="1:30" x14ac:dyDescent="0.3">
      <c r="A30" t="s">
        <v>7745</v>
      </c>
      <c r="B30" t="s">
        <v>7746</v>
      </c>
      <c r="C30" t="s">
        <v>7747</v>
      </c>
      <c r="D30" t="s">
        <v>7748</v>
      </c>
      <c r="E30" t="s">
        <v>76</v>
      </c>
      <c r="F30" t="s">
        <v>31</v>
      </c>
      <c r="G30" s="1">
        <v>45784</v>
      </c>
      <c r="H30" s="12">
        <v>45658.5</v>
      </c>
      <c r="I30" s="12">
        <v>45658.541666666664</v>
      </c>
      <c r="J30">
        <v>60</v>
      </c>
      <c r="K30" t="s">
        <v>77</v>
      </c>
      <c r="L30" t="s">
        <v>78</v>
      </c>
      <c r="M30" t="s">
        <v>34</v>
      </c>
      <c r="N30" t="s">
        <v>51</v>
      </c>
      <c r="O30" t="s">
        <v>150</v>
      </c>
      <c r="P30" t="s">
        <v>37</v>
      </c>
      <c r="Q30">
        <v>929.93</v>
      </c>
      <c r="R30">
        <v>2.4700000000000002</v>
      </c>
      <c r="S30" t="s">
        <v>94</v>
      </c>
      <c r="T30">
        <v>1</v>
      </c>
      <c r="U30" t="s">
        <v>39</v>
      </c>
      <c r="V30" t="s">
        <v>39</v>
      </c>
      <c r="W30">
        <v>23.41</v>
      </c>
      <c r="X30" t="s">
        <v>39</v>
      </c>
      <c r="Y30">
        <v>4</v>
      </c>
      <c r="Z30" t="s">
        <v>552</v>
      </c>
      <c r="AA30" t="s">
        <v>8296</v>
      </c>
      <c r="AB30">
        <v>1</v>
      </c>
      <c r="AC30">
        <v>1</v>
      </c>
      <c r="AD30">
        <v>1</v>
      </c>
    </row>
    <row r="31" spans="1:30" x14ac:dyDescent="0.3">
      <c r="A31" t="s">
        <v>7733</v>
      </c>
      <c r="B31" t="s">
        <v>7734</v>
      </c>
      <c r="C31" t="s">
        <v>7735</v>
      </c>
      <c r="D31" t="s">
        <v>7736</v>
      </c>
      <c r="E31" t="s">
        <v>46</v>
      </c>
      <c r="F31" t="s">
        <v>31</v>
      </c>
      <c r="G31" s="1">
        <v>45506</v>
      </c>
      <c r="H31" s="12">
        <v>45658.458333333336</v>
      </c>
      <c r="I31" s="12">
        <v>45658.5</v>
      </c>
      <c r="J31">
        <v>60</v>
      </c>
      <c r="K31" t="s">
        <v>59</v>
      </c>
      <c r="L31" t="s">
        <v>49</v>
      </c>
      <c r="M31" t="s">
        <v>50</v>
      </c>
      <c r="N31" t="s">
        <v>68</v>
      </c>
      <c r="O31" t="s">
        <v>52</v>
      </c>
      <c r="P31" t="s">
        <v>37</v>
      </c>
      <c r="Q31">
        <v>965.74</v>
      </c>
      <c r="R31">
        <v>3.16</v>
      </c>
      <c r="S31" t="s">
        <v>94</v>
      </c>
      <c r="T31">
        <v>0</v>
      </c>
      <c r="U31" t="s">
        <v>39</v>
      </c>
      <c r="V31" t="s">
        <v>40</v>
      </c>
      <c r="W31">
        <v>112.1</v>
      </c>
      <c r="X31" t="s">
        <v>40</v>
      </c>
      <c r="Y31">
        <v>2</v>
      </c>
      <c r="Z31" t="s">
        <v>130</v>
      </c>
      <c r="AA31" t="s">
        <v>8296</v>
      </c>
      <c r="AB31">
        <v>1</v>
      </c>
      <c r="AC31">
        <v>0</v>
      </c>
      <c r="AD31">
        <v>0</v>
      </c>
    </row>
    <row r="32" spans="1:30" x14ac:dyDescent="0.3">
      <c r="A32" t="s">
        <v>7709</v>
      </c>
      <c r="B32" t="s">
        <v>7710</v>
      </c>
      <c r="C32" t="s">
        <v>7711</v>
      </c>
      <c r="D32" t="s">
        <v>7712</v>
      </c>
      <c r="E32" t="s">
        <v>91</v>
      </c>
      <c r="F32" t="s">
        <v>31</v>
      </c>
      <c r="G32" s="1">
        <v>45559</v>
      </c>
      <c r="H32" s="12">
        <v>45658.5</v>
      </c>
      <c r="I32" s="12">
        <v>45658.541666666664</v>
      </c>
      <c r="J32">
        <v>60</v>
      </c>
      <c r="K32" t="s">
        <v>32</v>
      </c>
      <c r="L32" t="s">
        <v>49</v>
      </c>
      <c r="M32" t="s">
        <v>34</v>
      </c>
      <c r="N32" t="s">
        <v>68</v>
      </c>
      <c r="O32" t="s">
        <v>36</v>
      </c>
      <c r="P32" t="s">
        <v>85</v>
      </c>
      <c r="Q32">
        <v>605.09</v>
      </c>
      <c r="R32">
        <v>1.61</v>
      </c>
      <c r="S32" t="s">
        <v>94</v>
      </c>
      <c r="T32">
        <v>1</v>
      </c>
      <c r="U32" t="s">
        <v>39</v>
      </c>
      <c r="V32" t="s">
        <v>40</v>
      </c>
      <c r="W32">
        <v>69.709999999999994</v>
      </c>
      <c r="X32" t="s">
        <v>39</v>
      </c>
      <c r="Y32">
        <v>6</v>
      </c>
      <c r="Z32" t="s">
        <v>401</v>
      </c>
      <c r="AA32" t="s">
        <v>8296</v>
      </c>
      <c r="AB32">
        <v>1</v>
      </c>
      <c r="AC32">
        <v>0</v>
      </c>
      <c r="AD32">
        <v>1</v>
      </c>
    </row>
    <row r="33" spans="1:30" x14ac:dyDescent="0.3">
      <c r="A33" t="s">
        <v>7640</v>
      </c>
      <c r="B33" t="s">
        <v>7641</v>
      </c>
      <c r="C33" t="s">
        <v>7642</v>
      </c>
      <c r="D33" t="s">
        <v>7643</v>
      </c>
      <c r="E33" t="s">
        <v>76</v>
      </c>
      <c r="F33" t="s">
        <v>31</v>
      </c>
      <c r="G33" s="1">
        <v>45785</v>
      </c>
      <c r="H33" s="12">
        <v>45658.416666666664</v>
      </c>
      <c r="I33" s="12">
        <v>45658.5</v>
      </c>
      <c r="J33">
        <v>120</v>
      </c>
      <c r="K33" t="s">
        <v>77</v>
      </c>
      <c r="L33" t="s">
        <v>78</v>
      </c>
      <c r="M33" t="s">
        <v>50</v>
      </c>
      <c r="N33" t="s">
        <v>119</v>
      </c>
      <c r="O33" t="s">
        <v>69</v>
      </c>
      <c r="P33" t="s">
        <v>37</v>
      </c>
      <c r="Q33">
        <v>305.89</v>
      </c>
      <c r="R33">
        <v>4.96</v>
      </c>
      <c r="S33" t="s">
        <v>94</v>
      </c>
      <c r="T33">
        <v>1</v>
      </c>
      <c r="U33" t="s">
        <v>39</v>
      </c>
      <c r="V33" t="s">
        <v>40</v>
      </c>
      <c r="W33">
        <v>55.61</v>
      </c>
      <c r="X33" t="s">
        <v>39</v>
      </c>
      <c r="Y33">
        <v>4</v>
      </c>
      <c r="Z33" t="s">
        <v>791</v>
      </c>
      <c r="AA33" t="s">
        <v>8296</v>
      </c>
      <c r="AB33">
        <v>1</v>
      </c>
      <c r="AC33">
        <v>0</v>
      </c>
      <c r="AD33">
        <v>1</v>
      </c>
    </row>
    <row r="34" spans="1:30" x14ac:dyDescent="0.3">
      <c r="A34" t="s">
        <v>216</v>
      </c>
      <c r="B34" t="s">
        <v>217</v>
      </c>
      <c r="C34" t="s">
        <v>218</v>
      </c>
      <c r="D34" t="s">
        <v>219</v>
      </c>
      <c r="E34" t="s">
        <v>91</v>
      </c>
      <c r="F34" t="s">
        <v>31</v>
      </c>
      <c r="G34" s="1">
        <v>45641</v>
      </c>
      <c r="H34" s="12">
        <v>45658.458333333336</v>
      </c>
      <c r="I34" s="12">
        <v>45658.541666666664</v>
      </c>
      <c r="J34">
        <v>120</v>
      </c>
      <c r="K34" t="s">
        <v>32</v>
      </c>
      <c r="L34" t="s">
        <v>93</v>
      </c>
      <c r="M34" t="s">
        <v>34</v>
      </c>
      <c r="N34" t="s">
        <v>51</v>
      </c>
      <c r="O34" t="s">
        <v>52</v>
      </c>
      <c r="P34" t="s">
        <v>37</v>
      </c>
      <c r="Q34">
        <v>601.20000000000005</v>
      </c>
      <c r="R34">
        <v>2.31</v>
      </c>
      <c r="S34" t="s">
        <v>94</v>
      </c>
      <c r="T34">
        <v>0</v>
      </c>
      <c r="U34" t="s">
        <v>40</v>
      </c>
      <c r="V34" t="s">
        <v>40</v>
      </c>
      <c r="W34">
        <v>55.33</v>
      </c>
      <c r="X34" t="s">
        <v>39</v>
      </c>
      <c r="Y34">
        <v>3</v>
      </c>
      <c r="Z34" t="s">
        <v>220</v>
      </c>
      <c r="AA34" t="s">
        <v>8296</v>
      </c>
      <c r="AB34">
        <v>1</v>
      </c>
      <c r="AC34">
        <v>0</v>
      </c>
      <c r="AD34">
        <v>1</v>
      </c>
    </row>
    <row r="35" spans="1:30" x14ac:dyDescent="0.3">
      <c r="A35" t="s">
        <v>7636</v>
      </c>
      <c r="B35" t="s">
        <v>7637</v>
      </c>
      <c r="C35" t="s">
        <v>7638</v>
      </c>
      <c r="D35" t="s">
        <v>7639</v>
      </c>
      <c r="E35" t="s">
        <v>76</v>
      </c>
      <c r="F35" t="s">
        <v>31</v>
      </c>
      <c r="G35" s="1">
        <v>45531</v>
      </c>
      <c r="H35" s="12">
        <v>45658.416666666664</v>
      </c>
      <c r="I35" s="12">
        <v>45658.458333333336</v>
      </c>
      <c r="J35">
        <v>60</v>
      </c>
      <c r="K35" t="s">
        <v>48</v>
      </c>
      <c r="L35" t="s">
        <v>33</v>
      </c>
      <c r="M35" t="s">
        <v>34</v>
      </c>
      <c r="N35" t="s">
        <v>35</v>
      </c>
      <c r="O35" t="s">
        <v>60</v>
      </c>
      <c r="P35" t="s">
        <v>85</v>
      </c>
      <c r="Q35">
        <v>364.35</v>
      </c>
      <c r="R35">
        <v>5.69</v>
      </c>
      <c r="S35" t="s">
        <v>94</v>
      </c>
      <c r="T35">
        <v>1</v>
      </c>
      <c r="U35" t="s">
        <v>39</v>
      </c>
      <c r="V35" t="s">
        <v>39</v>
      </c>
      <c r="W35">
        <v>111.65</v>
      </c>
      <c r="X35" t="s">
        <v>40</v>
      </c>
      <c r="Y35">
        <v>6</v>
      </c>
      <c r="Z35" t="s">
        <v>618</v>
      </c>
      <c r="AA35" t="s">
        <v>8295</v>
      </c>
      <c r="AB35">
        <v>1</v>
      </c>
      <c r="AC35">
        <v>1</v>
      </c>
      <c r="AD35">
        <v>0</v>
      </c>
    </row>
    <row r="36" spans="1:30" x14ac:dyDescent="0.3">
      <c r="A36" t="s">
        <v>7616</v>
      </c>
      <c r="B36" t="s">
        <v>7617</v>
      </c>
      <c r="C36" t="s">
        <v>7618</v>
      </c>
      <c r="D36" t="s">
        <v>7619</v>
      </c>
      <c r="E36" t="s">
        <v>46</v>
      </c>
      <c r="F36" t="s">
        <v>31</v>
      </c>
      <c r="G36" s="1">
        <v>45506</v>
      </c>
      <c r="H36" s="12">
        <v>45658.333333333336</v>
      </c>
      <c r="I36" s="12">
        <v>45658.375</v>
      </c>
      <c r="J36">
        <v>60</v>
      </c>
      <c r="K36" t="s">
        <v>59</v>
      </c>
      <c r="L36" t="s">
        <v>33</v>
      </c>
      <c r="M36" t="s">
        <v>50</v>
      </c>
      <c r="N36" t="s">
        <v>119</v>
      </c>
      <c r="O36" t="s">
        <v>36</v>
      </c>
      <c r="P36" t="s">
        <v>37</v>
      </c>
      <c r="Q36">
        <v>685.8</v>
      </c>
      <c r="R36">
        <v>1.69</v>
      </c>
      <c r="S36" t="s">
        <v>38</v>
      </c>
      <c r="T36">
        <v>3</v>
      </c>
      <c r="U36" t="s">
        <v>40</v>
      </c>
      <c r="V36" t="s">
        <v>39</v>
      </c>
      <c r="W36">
        <v>22.58</v>
      </c>
      <c r="X36" t="s">
        <v>39</v>
      </c>
      <c r="Y36">
        <v>3</v>
      </c>
      <c r="Z36" t="s">
        <v>2257</v>
      </c>
      <c r="AA36" t="s">
        <v>8296</v>
      </c>
      <c r="AB36">
        <v>0</v>
      </c>
      <c r="AC36">
        <v>1</v>
      </c>
      <c r="AD36">
        <v>1</v>
      </c>
    </row>
    <row r="37" spans="1:30" x14ac:dyDescent="0.3">
      <c r="A37" t="s">
        <v>7533</v>
      </c>
      <c r="B37" t="s">
        <v>7534</v>
      </c>
      <c r="C37" t="s">
        <v>7535</v>
      </c>
      <c r="D37" t="s">
        <v>7536</v>
      </c>
      <c r="E37" t="s">
        <v>30</v>
      </c>
      <c r="F37" t="s">
        <v>31</v>
      </c>
      <c r="G37" s="1">
        <v>45727</v>
      </c>
      <c r="H37" s="12">
        <v>45658.583333333336</v>
      </c>
      <c r="I37" s="12">
        <v>45658.625</v>
      </c>
      <c r="J37">
        <v>60</v>
      </c>
      <c r="K37" t="s">
        <v>77</v>
      </c>
      <c r="L37" t="s">
        <v>84</v>
      </c>
      <c r="M37" t="s">
        <v>50</v>
      </c>
      <c r="N37" t="s">
        <v>101</v>
      </c>
      <c r="O37" t="s">
        <v>36</v>
      </c>
      <c r="P37" t="s">
        <v>70</v>
      </c>
      <c r="Q37">
        <v>157.51</v>
      </c>
      <c r="R37">
        <v>7.86</v>
      </c>
      <c r="S37" t="s">
        <v>94</v>
      </c>
      <c r="T37">
        <v>4</v>
      </c>
      <c r="U37" t="s">
        <v>40</v>
      </c>
      <c r="V37" t="s">
        <v>39</v>
      </c>
      <c r="W37">
        <v>16.059999999999999</v>
      </c>
      <c r="X37" t="s">
        <v>40</v>
      </c>
      <c r="Y37">
        <v>1</v>
      </c>
      <c r="Z37" t="s">
        <v>1370</v>
      </c>
      <c r="AA37" t="s">
        <v>8300</v>
      </c>
      <c r="AB37">
        <v>1</v>
      </c>
      <c r="AC37">
        <v>1</v>
      </c>
      <c r="AD37">
        <v>0</v>
      </c>
    </row>
    <row r="38" spans="1:30" x14ac:dyDescent="0.3">
      <c r="A38" t="s">
        <v>236</v>
      </c>
      <c r="B38" t="s">
        <v>237</v>
      </c>
      <c r="C38" t="s">
        <v>238</v>
      </c>
      <c r="D38" t="s">
        <v>239</v>
      </c>
      <c r="E38" t="s">
        <v>46</v>
      </c>
      <c r="F38" t="s">
        <v>31</v>
      </c>
      <c r="G38" s="1">
        <v>45632</v>
      </c>
      <c r="H38" s="12">
        <v>45658.333333333336</v>
      </c>
      <c r="I38" s="12">
        <v>45658.375</v>
      </c>
      <c r="J38">
        <v>60</v>
      </c>
      <c r="K38" t="s">
        <v>77</v>
      </c>
      <c r="L38" t="s">
        <v>84</v>
      </c>
      <c r="M38" t="s">
        <v>34</v>
      </c>
      <c r="N38" t="s">
        <v>119</v>
      </c>
      <c r="O38" t="s">
        <v>52</v>
      </c>
      <c r="P38" t="s">
        <v>70</v>
      </c>
      <c r="Q38">
        <v>914.94</v>
      </c>
      <c r="R38">
        <v>2.4</v>
      </c>
      <c r="S38" t="s">
        <v>94</v>
      </c>
      <c r="T38">
        <v>1</v>
      </c>
      <c r="U38" t="s">
        <v>40</v>
      </c>
      <c r="V38" t="s">
        <v>39</v>
      </c>
      <c r="W38">
        <v>27.6</v>
      </c>
      <c r="X38" t="s">
        <v>39</v>
      </c>
      <c r="Y38">
        <v>3</v>
      </c>
      <c r="Z38" t="s">
        <v>240</v>
      </c>
      <c r="AA38" t="s">
        <v>8296</v>
      </c>
      <c r="AB38">
        <v>1</v>
      </c>
      <c r="AC38">
        <v>1</v>
      </c>
      <c r="AD38">
        <v>1</v>
      </c>
    </row>
    <row r="39" spans="1:30" x14ac:dyDescent="0.3">
      <c r="A39" t="s">
        <v>7473</v>
      </c>
      <c r="B39" t="s">
        <v>7474</v>
      </c>
      <c r="C39" t="s">
        <v>7475</v>
      </c>
      <c r="D39" t="s">
        <v>7476</v>
      </c>
      <c r="E39" t="s">
        <v>66</v>
      </c>
      <c r="F39" t="s">
        <v>31</v>
      </c>
      <c r="G39" s="1">
        <v>45826</v>
      </c>
      <c r="H39" s="12">
        <v>45658.458333333336</v>
      </c>
      <c r="I39" s="12">
        <v>45658.541666666664</v>
      </c>
      <c r="J39">
        <v>120</v>
      </c>
      <c r="K39" t="s">
        <v>48</v>
      </c>
      <c r="L39" t="s">
        <v>33</v>
      </c>
      <c r="M39" t="s">
        <v>34</v>
      </c>
      <c r="N39" t="s">
        <v>101</v>
      </c>
      <c r="O39" t="s">
        <v>69</v>
      </c>
      <c r="P39" t="s">
        <v>70</v>
      </c>
      <c r="Q39">
        <v>950.92</v>
      </c>
      <c r="R39">
        <v>9.6199999999999992</v>
      </c>
      <c r="S39" t="s">
        <v>94</v>
      </c>
      <c r="T39">
        <v>4</v>
      </c>
      <c r="U39" t="s">
        <v>39</v>
      </c>
      <c r="V39" t="s">
        <v>39</v>
      </c>
      <c r="W39">
        <v>87.14</v>
      </c>
      <c r="X39" t="s">
        <v>40</v>
      </c>
      <c r="Y39">
        <v>5</v>
      </c>
      <c r="Z39" t="s">
        <v>3732</v>
      </c>
      <c r="AA39" t="s">
        <v>8299</v>
      </c>
      <c r="AB39">
        <v>1</v>
      </c>
      <c r="AC39">
        <v>1</v>
      </c>
      <c r="AD39">
        <v>0</v>
      </c>
    </row>
    <row r="40" spans="1:30" x14ac:dyDescent="0.3">
      <c r="A40" t="s">
        <v>7459</v>
      </c>
      <c r="B40" t="s">
        <v>7460</v>
      </c>
      <c r="C40" t="s">
        <v>164</v>
      </c>
      <c r="D40" t="s">
        <v>7461</v>
      </c>
      <c r="E40" t="s">
        <v>66</v>
      </c>
      <c r="F40" t="s">
        <v>31</v>
      </c>
      <c r="G40" s="1">
        <v>45531</v>
      </c>
      <c r="H40" s="12">
        <v>45658.541666666664</v>
      </c>
      <c r="I40" s="12">
        <v>45658.625</v>
      </c>
      <c r="J40">
        <v>120</v>
      </c>
      <c r="K40" t="s">
        <v>77</v>
      </c>
      <c r="L40" t="s">
        <v>78</v>
      </c>
      <c r="M40" t="s">
        <v>34</v>
      </c>
      <c r="N40" t="s">
        <v>68</v>
      </c>
      <c r="O40" t="s">
        <v>150</v>
      </c>
      <c r="P40" t="s">
        <v>85</v>
      </c>
      <c r="Q40">
        <v>608.79</v>
      </c>
      <c r="R40">
        <v>2.8</v>
      </c>
      <c r="S40" t="s">
        <v>94</v>
      </c>
      <c r="T40">
        <v>2</v>
      </c>
      <c r="U40" t="s">
        <v>39</v>
      </c>
      <c r="V40" t="s">
        <v>39</v>
      </c>
      <c r="W40">
        <v>58.18</v>
      </c>
      <c r="X40" t="s">
        <v>39</v>
      </c>
      <c r="Y40">
        <v>9</v>
      </c>
      <c r="Z40" t="s">
        <v>140</v>
      </c>
      <c r="AA40" t="s">
        <v>8296</v>
      </c>
      <c r="AB40">
        <v>1</v>
      </c>
      <c r="AC40">
        <v>1</v>
      </c>
      <c r="AD40">
        <v>1</v>
      </c>
    </row>
    <row r="41" spans="1:30" x14ac:dyDescent="0.3">
      <c r="A41" t="s">
        <v>7455</v>
      </c>
      <c r="B41" t="s">
        <v>7456</v>
      </c>
      <c r="C41" t="s">
        <v>7457</v>
      </c>
      <c r="D41" t="s">
        <v>7458</v>
      </c>
      <c r="E41" t="s">
        <v>30</v>
      </c>
      <c r="F41" t="s">
        <v>31</v>
      </c>
      <c r="G41" s="1">
        <v>45561</v>
      </c>
      <c r="H41" s="12">
        <v>45658.333333333336</v>
      </c>
      <c r="I41" s="12">
        <v>45658.416666666664</v>
      </c>
      <c r="J41">
        <v>120</v>
      </c>
      <c r="K41" t="s">
        <v>48</v>
      </c>
      <c r="L41" t="s">
        <v>84</v>
      </c>
      <c r="M41" t="s">
        <v>34</v>
      </c>
      <c r="N41" t="s">
        <v>119</v>
      </c>
      <c r="O41" t="s">
        <v>60</v>
      </c>
      <c r="P41" t="s">
        <v>37</v>
      </c>
      <c r="Q41">
        <v>569.72</v>
      </c>
      <c r="R41">
        <v>3.47</v>
      </c>
      <c r="S41" t="s">
        <v>94</v>
      </c>
      <c r="T41">
        <v>3</v>
      </c>
      <c r="U41" t="s">
        <v>39</v>
      </c>
      <c r="V41" t="s">
        <v>40</v>
      </c>
      <c r="W41">
        <v>19.940000000000001</v>
      </c>
      <c r="X41" t="s">
        <v>39</v>
      </c>
      <c r="Y41">
        <v>5</v>
      </c>
      <c r="Z41" t="s">
        <v>308</v>
      </c>
      <c r="AA41" t="s">
        <v>8296</v>
      </c>
      <c r="AB41">
        <v>1</v>
      </c>
      <c r="AC41">
        <v>0</v>
      </c>
      <c r="AD41">
        <v>1</v>
      </c>
    </row>
    <row r="42" spans="1:30" x14ac:dyDescent="0.3">
      <c r="A42" t="s">
        <v>7447</v>
      </c>
      <c r="B42" t="s">
        <v>7448</v>
      </c>
      <c r="C42" t="s">
        <v>7449</v>
      </c>
      <c r="D42" t="s">
        <v>7450</v>
      </c>
      <c r="E42" t="s">
        <v>30</v>
      </c>
      <c r="F42" t="s">
        <v>31</v>
      </c>
      <c r="G42" s="1">
        <v>45689</v>
      </c>
      <c r="H42" s="12">
        <v>45658.333333333336</v>
      </c>
      <c r="I42" s="12">
        <v>45658.375</v>
      </c>
      <c r="J42">
        <v>60</v>
      </c>
      <c r="K42" t="s">
        <v>77</v>
      </c>
      <c r="L42" t="s">
        <v>93</v>
      </c>
      <c r="M42" t="s">
        <v>34</v>
      </c>
      <c r="N42" t="s">
        <v>68</v>
      </c>
      <c r="O42" t="s">
        <v>69</v>
      </c>
      <c r="P42" t="s">
        <v>70</v>
      </c>
      <c r="Q42">
        <v>847.34</v>
      </c>
      <c r="R42">
        <v>4.97</v>
      </c>
      <c r="S42" t="s">
        <v>38</v>
      </c>
      <c r="T42">
        <v>4</v>
      </c>
      <c r="U42" t="s">
        <v>40</v>
      </c>
      <c r="V42" t="s">
        <v>39</v>
      </c>
      <c r="W42">
        <v>108.06</v>
      </c>
      <c r="X42" t="s">
        <v>39</v>
      </c>
      <c r="Y42">
        <v>4</v>
      </c>
      <c r="Z42" t="s">
        <v>161</v>
      </c>
      <c r="AA42" t="s">
        <v>8296</v>
      </c>
      <c r="AB42">
        <v>0</v>
      </c>
      <c r="AC42">
        <v>1</v>
      </c>
      <c r="AD42">
        <v>1</v>
      </c>
    </row>
    <row r="43" spans="1:30" x14ac:dyDescent="0.3">
      <c r="A43" t="s">
        <v>7439</v>
      </c>
      <c r="B43" t="s">
        <v>7440</v>
      </c>
      <c r="C43" t="s">
        <v>7441</v>
      </c>
      <c r="D43" t="s">
        <v>7442</v>
      </c>
      <c r="E43" t="s">
        <v>46</v>
      </c>
      <c r="F43" t="s">
        <v>31</v>
      </c>
      <c r="G43" s="1">
        <v>45643</v>
      </c>
      <c r="H43" s="12">
        <v>45658.375</v>
      </c>
      <c r="I43" s="12">
        <v>45658.416666666664</v>
      </c>
      <c r="J43">
        <v>60</v>
      </c>
      <c r="K43" t="s">
        <v>48</v>
      </c>
      <c r="L43" t="s">
        <v>78</v>
      </c>
      <c r="M43" t="s">
        <v>50</v>
      </c>
      <c r="N43" t="s">
        <v>68</v>
      </c>
      <c r="O43" t="s">
        <v>69</v>
      </c>
      <c r="P43" t="s">
        <v>53</v>
      </c>
      <c r="Q43">
        <v>250.97</v>
      </c>
      <c r="R43">
        <v>2.5</v>
      </c>
      <c r="S43" t="s">
        <v>38</v>
      </c>
      <c r="T43">
        <v>1</v>
      </c>
      <c r="U43" t="s">
        <v>40</v>
      </c>
      <c r="V43" t="s">
        <v>40</v>
      </c>
      <c r="W43">
        <v>85.02</v>
      </c>
      <c r="X43" t="s">
        <v>40</v>
      </c>
      <c r="Y43">
        <v>1</v>
      </c>
      <c r="Z43" t="s">
        <v>1318</v>
      </c>
      <c r="AA43" t="s">
        <v>8296</v>
      </c>
      <c r="AB43">
        <v>0</v>
      </c>
      <c r="AC43">
        <v>0</v>
      </c>
      <c r="AD43">
        <v>0</v>
      </c>
    </row>
    <row r="44" spans="1:30" x14ac:dyDescent="0.3">
      <c r="A44" t="s">
        <v>7420</v>
      </c>
      <c r="B44" t="s">
        <v>242</v>
      </c>
      <c r="C44" t="s">
        <v>7421</v>
      </c>
      <c r="D44" t="s">
        <v>7422</v>
      </c>
      <c r="E44" t="s">
        <v>30</v>
      </c>
      <c r="F44" t="s">
        <v>31</v>
      </c>
      <c r="G44" s="1">
        <v>45577</v>
      </c>
      <c r="H44" s="12">
        <v>45658.416666666664</v>
      </c>
      <c r="I44" s="12">
        <v>45658.458333333336</v>
      </c>
      <c r="J44">
        <v>60</v>
      </c>
      <c r="K44" t="s">
        <v>77</v>
      </c>
      <c r="L44" t="s">
        <v>84</v>
      </c>
      <c r="M44" t="s">
        <v>50</v>
      </c>
      <c r="N44" t="s">
        <v>119</v>
      </c>
      <c r="O44" t="s">
        <v>36</v>
      </c>
      <c r="P44" t="s">
        <v>37</v>
      </c>
      <c r="Q44">
        <v>959.63</v>
      </c>
      <c r="R44">
        <v>3.01</v>
      </c>
      <c r="S44" t="s">
        <v>94</v>
      </c>
      <c r="T44">
        <v>2</v>
      </c>
      <c r="U44" t="s">
        <v>39</v>
      </c>
      <c r="V44" t="s">
        <v>40</v>
      </c>
      <c r="W44">
        <v>73.31</v>
      </c>
      <c r="X44" t="s">
        <v>39</v>
      </c>
      <c r="Y44">
        <v>9</v>
      </c>
      <c r="Z44" t="s">
        <v>1343</v>
      </c>
      <c r="AA44" t="s">
        <v>8296</v>
      </c>
      <c r="AB44">
        <v>1</v>
      </c>
      <c r="AC44">
        <v>0</v>
      </c>
      <c r="AD44">
        <v>1</v>
      </c>
    </row>
    <row r="45" spans="1:30" x14ac:dyDescent="0.3">
      <c r="A45" t="s">
        <v>270</v>
      </c>
      <c r="B45" t="s">
        <v>271</v>
      </c>
      <c r="C45" t="s">
        <v>272</v>
      </c>
      <c r="D45" t="s">
        <v>273</v>
      </c>
      <c r="E45" t="s">
        <v>66</v>
      </c>
      <c r="F45" t="s">
        <v>31</v>
      </c>
      <c r="G45" s="1">
        <v>45681</v>
      </c>
      <c r="H45" s="12">
        <v>45658.5</v>
      </c>
      <c r="I45" s="12">
        <v>45658.541666666664</v>
      </c>
      <c r="J45">
        <v>60</v>
      </c>
      <c r="K45" t="s">
        <v>32</v>
      </c>
      <c r="L45" t="s">
        <v>78</v>
      </c>
      <c r="M45" t="s">
        <v>50</v>
      </c>
      <c r="N45" t="s">
        <v>51</v>
      </c>
      <c r="O45" t="s">
        <v>60</v>
      </c>
      <c r="P45" t="s">
        <v>53</v>
      </c>
      <c r="Q45">
        <v>274.33999999999997</v>
      </c>
      <c r="R45">
        <v>7.12</v>
      </c>
      <c r="S45" t="s">
        <v>94</v>
      </c>
      <c r="T45">
        <v>2</v>
      </c>
      <c r="U45" t="s">
        <v>39</v>
      </c>
      <c r="V45" t="s">
        <v>39</v>
      </c>
      <c r="W45">
        <v>57.6</v>
      </c>
      <c r="X45" t="s">
        <v>39</v>
      </c>
      <c r="Y45">
        <v>8</v>
      </c>
      <c r="Z45" t="s">
        <v>274</v>
      </c>
      <c r="AA45" t="s">
        <v>8300</v>
      </c>
      <c r="AB45">
        <v>1</v>
      </c>
      <c r="AC45">
        <v>1</v>
      </c>
      <c r="AD45">
        <v>1</v>
      </c>
    </row>
    <row r="46" spans="1:30" x14ac:dyDescent="0.3">
      <c r="A46" t="s">
        <v>7404</v>
      </c>
      <c r="B46" t="s">
        <v>7405</v>
      </c>
      <c r="C46" t="s">
        <v>7406</v>
      </c>
      <c r="D46" t="s">
        <v>7407</v>
      </c>
      <c r="E46" t="s">
        <v>46</v>
      </c>
      <c r="F46" t="s">
        <v>31</v>
      </c>
      <c r="G46" s="1">
        <v>45847</v>
      </c>
      <c r="H46" s="12">
        <v>45658.333333333336</v>
      </c>
      <c r="I46" s="12">
        <v>45658.416666666664</v>
      </c>
      <c r="J46">
        <v>120</v>
      </c>
      <c r="K46" t="s">
        <v>32</v>
      </c>
      <c r="L46" t="s">
        <v>33</v>
      </c>
      <c r="M46" t="s">
        <v>34</v>
      </c>
      <c r="N46" t="s">
        <v>101</v>
      </c>
      <c r="O46" t="s">
        <v>52</v>
      </c>
      <c r="P46" t="s">
        <v>85</v>
      </c>
      <c r="Q46">
        <v>705.72</v>
      </c>
      <c r="R46">
        <v>7.33</v>
      </c>
      <c r="S46" t="s">
        <v>94</v>
      </c>
      <c r="T46">
        <v>0</v>
      </c>
      <c r="U46" t="s">
        <v>39</v>
      </c>
      <c r="V46" t="s">
        <v>40</v>
      </c>
      <c r="W46">
        <v>97.74</v>
      </c>
      <c r="X46" t="s">
        <v>39</v>
      </c>
      <c r="Y46">
        <v>1</v>
      </c>
      <c r="Z46" t="s">
        <v>125</v>
      </c>
      <c r="AA46" t="s">
        <v>8300</v>
      </c>
      <c r="AB46">
        <v>1</v>
      </c>
      <c r="AC46">
        <v>0</v>
      </c>
      <c r="AD46">
        <v>1</v>
      </c>
    </row>
    <row r="47" spans="1:30" x14ac:dyDescent="0.3">
      <c r="A47" t="s">
        <v>7376</v>
      </c>
      <c r="B47" t="s">
        <v>7377</v>
      </c>
      <c r="C47" t="s">
        <v>7378</v>
      </c>
      <c r="D47" t="s">
        <v>7379</v>
      </c>
      <c r="E47" t="s">
        <v>76</v>
      </c>
      <c r="F47" t="s">
        <v>31</v>
      </c>
      <c r="G47" s="1">
        <v>45709</v>
      </c>
      <c r="H47" s="12">
        <v>45658.541666666664</v>
      </c>
      <c r="I47" s="12">
        <v>45658.625</v>
      </c>
      <c r="J47">
        <v>120</v>
      </c>
      <c r="K47" t="s">
        <v>59</v>
      </c>
      <c r="L47" t="s">
        <v>33</v>
      </c>
      <c r="M47" t="s">
        <v>50</v>
      </c>
      <c r="N47" t="s">
        <v>51</v>
      </c>
      <c r="O47" t="s">
        <v>150</v>
      </c>
      <c r="P47" t="s">
        <v>85</v>
      </c>
      <c r="Q47">
        <v>605.4</v>
      </c>
      <c r="R47">
        <v>6.22</v>
      </c>
      <c r="S47" t="s">
        <v>94</v>
      </c>
      <c r="T47">
        <v>3</v>
      </c>
      <c r="U47" t="s">
        <v>39</v>
      </c>
      <c r="V47" t="s">
        <v>40</v>
      </c>
      <c r="W47">
        <v>71.73</v>
      </c>
      <c r="X47" t="s">
        <v>40</v>
      </c>
      <c r="Y47">
        <v>9</v>
      </c>
      <c r="Z47" t="s">
        <v>662</v>
      </c>
      <c r="AA47" t="s">
        <v>8298</v>
      </c>
      <c r="AB47">
        <v>1</v>
      </c>
      <c r="AC47">
        <v>0</v>
      </c>
      <c r="AD47">
        <v>0</v>
      </c>
    </row>
    <row r="48" spans="1:30" x14ac:dyDescent="0.3">
      <c r="A48" t="s">
        <v>7356</v>
      </c>
      <c r="B48" t="s">
        <v>7357</v>
      </c>
      <c r="C48" t="s">
        <v>7358</v>
      </c>
      <c r="D48" t="s">
        <v>7359</v>
      </c>
      <c r="E48" t="s">
        <v>66</v>
      </c>
      <c r="F48" t="s">
        <v>31</v>
      </c>
      <c r="G48" s="1">
        <v>45710</v>
      </c>
      <c r="H48" s="12">
        <v>45658.458333333336</v>
      </c>
      <c r="I48" s="12">
        <v>45658.541666666664</v>
      </c>
      <c r="J48">
        <v>120</v>
      </c>
      <c r="K48" t="s">
        <v>77</v>
      </c>
      <c r="L48" t="s">
        <v>84</v>
      </c>
      <c r="M48" t="s">
        <v>34</v>
      </c>
      <c r="N48" t="s">
        <v>51</v>
      </c>
      <c r="O48" t="s">
        <v>60</v>
      </c>
      <c r="P48" t="s">
        <v>70</v>
      </c>
      <c r="Q48">
        <v>823.32</v>
      </c>
      <c r="R48">
        <v>8.61</v>
      </c>
      <c r="S48" t="s">
        <v>94</v>
      </c>
      <c r="T48">
        <v>1</v>
      </c>
      <c r="U48" t="s">
        <v>39</v>
      </c>
      <c r="V48" t="s">
        <v>39</v>
      </c>
      <c r="W48">
        <v>49.34</v>
      </c>
      <c r="X48" t="s">
        <v>39</v>
      </c>
      <c r="Y48">
        <v>4</v>
      </c>
      <c r="Z48" t="s">
        <v>298</v>
      </c>
      <c r="AA48" t="s">
        <v>8297</v>
      </c>
      <c r="AB48">
        <v>1</v>
      </c>
      <c r="AC48">
        <v>1</v>
      </c>
      <c r="AD48">
        <v>1</v>
      </c>
    </row>
    <row r="49" spans="1:30" x14ac:dyDescent="0.3">
      <c r="A49" t="s">
        <v>7352</v>
      </c>
      <c r="B49" t="s">
        <v>7353</v>
      </c>
      <c r="C49" t="s">
        <v>7354</v>
      </c>
      <c r="D49" t="s">
        <v>7355</v>
      </c>
      <c r="E49" t="s">
        <v>30</v>
      </c>
      <c r="F49" t="s">
        <v>31</v>
      </c>
      <c r="G49" s="1">
        <v>45632</v>
      </c>
      <c r="H49" s="12">
        <v>45658.5</v>
      </c>
      <c r="I49" s="12">
        <v>45658.541666666664</v>
      </c>
      <c r="J49">
        <v>60</v>
      </c>
      <c r="K49" t="s">
        <v>59</v>
      </c>
      <c r="L49" t="s">
        <v>93</v>
      </c>
      <c r="M49" t="s">
        <v>50</v>
      </c>
      <c r="N49" t="s">
        <v>68</v>
      </c>
      <c r="O49" t="s">
        <v>60</v>
      </c>
      <c r="P49" t="s">
        <v>37</v>
      </c>
      <c r="Q49">
        <v>80.36</v>
      </c>
      <c r="R49">
        <v>9.85</v>
      </c>
      <c r="S49" t="s">
        <v>94</v>
      </c>
      <c r="T49">
        <v>1</v>
      </c>
      <c r="U49" t="s">
        <v>40</v>
      </c>
      <c r="V49" t="s">
        <v>39</v>
      </c>
      <c r="W49">
        <v>8.0399999999999991</v>
      </c>
      <c r="X49" t="s">
        <v>40</v>
      </c>
      <c r="Y49">
        <v>2</v>
      </c>
      <c r="Z49" t="s">
        <v>191</v>
      </c>
      <c r="AA49" t="s">
        <v>8299</v>
      </c>
      <c r="AB49">
        <v>1</v>
      </c>
      <c r="AC49">
        <v>1</v>
      </c>
      <c r="AD49">
        <v>0</v>
      </c>
    </row>
    <row r="50" spans="1:30" x14ac:dyDescent="0.3">
      <c r="A50" t="s">
        <v>7265</v>
      </c>
      <c r="B50" t="s">
        <v>7266</v>
      </c>
      <c r="C50" t="s">
        <v>7267</v>
      </c>
      <c r="D50" t="s">
        <v>7268</v>
      </c>
      <c r="E50" t="s">
        <v>66</v>
      </c>
      <c r="F50" t="s">
        <v>31</v>
      </c>
      <c r="G50" s="1">
        <v>45667</v>
      </c>
      <c r="H50" s="12">
        <v>45658.458333333336</v>
      </c>
      <c r="I50" s="12">
        <v>45658.541666666664</v>
      </c>
      <c r="J50">
        <v>120</v>
      </c>
      <c r="K50" t="s">
        <v>59</v>
      </c>
      <c r="L50" t="s">
        <v>93</v>
      </c>
      <c r="M50" t="s">
        <v>50</v>
      </c>
      <c r="N50" t="s">
        <v>35</v>
      </c>
      <c r="O50" t="s">
        <v>69</v>
      </c>
      <c r="P50" t="s">
        <v>70</v>
      </c>
      <c r="Q50">
        <v>619.35</v>
      </c>
      <c r="R50">
        <v>4.7</v>
      </c>
      <c r="S50" t="s">
        <v>38</v>
      </c>
      <c r="T50">
        <v>2</v>
      </c>
      <c r="U50" t="s">
        <v>39</v>
      </c>
      <c r="V50" t="s">
        <v>39</v>
      </c>
      <c r="W50">
        <v>113.12</v>
      </c>
      <c r="X50" t="s">
        <v>40</v>
      </c>
      <c r="Y50">
        <v>7</v>
      </c>
      <c r="Z50" t="s">
        <v>1803</v>
      </c>
      <c r="AA50" t="s">
        <v>8296</v>
      </c>
      <c r="AB50">
        <v>0</v>
      </c>
      <c r="AC50">
        <v>1</v>
      </c>
      <c r="AD50">
        <v>0</v>
      </c>
    </row>
    <row r="51" spans="1:30" x14ac:dyDescent="0.3">
      <c r="A51" t="s">
        <v>7190</v>
      </c>
      <c r="B51" t="s">
        <v>7191</v>
      </c>
      <c r="C51" t="s">
        <v>7192</v>
      </c>
      <c r="D51" t="s">
        <v>7193</v>
      </c>
      <c r="E51" t="s">
        <v>46</v>
      </c>
      <c r="F51" t="s">
        <v>31</v>
      </c>
      <c r="G51" s="1">
        <v>45842</v>
      </c>
      <c r="H51" s="12">
        <v>45658.583333333336</v>
      </c>
      <c r="I51" s="12">
        <v>45658.666666666664</v>
      </c>
      <c r="J51">
        <v>120</v>
      </c>
      <c r="K51" t="s">
        <v>48</v>
      </c>
      <c r="L51" t="s">
        <v>33</v>
      </c>
      <c r="M51" t="s">
        <v>50</v>
      </c>
      <c r="N51" t="s">
        <v>51</v>
      </c>
      <c r="O51" t="s">
        <v>36</v>
      </c>
      <c r="P51" t="s">
        <v>37</v>
      </c>
      <c r="Q51">
        <v>334.73</v>
      </c>
      <c r="R51">
        <v>8.0299999999999994</v>
      </c>
      <c r="S51" t="s">
        <v>94</v>
      </c>
      <c r="T51">
        <v>2</v>
      </c>
      <c r="U51" t="s">
        <v>40</v>
      </c>
      <c r="V51" t="s">
        <v>40</v>
      </c>
      <c r="W51">
        <v>107.53</v>
      </c>
      <c r="X51" t="s">
        <v>40</v>
      </c>
      <c r="Y51">
        <v>5</v>
      </c>
      <c r="Z51" t="s">
        <v>1343</v>
      </c>
      <c r="AA51" t="s">
        <v>8297</v>
      </c>
      <c r="AB51">
        <v>1</v>
      </c>
      <c r="AC51">
        <v>0</v>
      </c>
      <c r="AD51">
        <v>0</v>
      </c>
    </row>
    <row r="52" spans="1:30" x14ac:dyDescent="0.3">
      <c r="A52" t="s">
        <v>7170</v>
      </c>
      <c r="B52" t="s">
        <v>7171</v>
      </c>
      <c r="C52" t="s">
        <v>7172</v>
      </c>
      <c r="D52" t="s">
        <v>7173</v>
      </c>
      <c r="E52" t="s">
        <v>91</v>
      </c>
      <c r="F52" t="s">
        <v>31</v>
      </c>
      <c r="G52" s="1">
        <v>45786</v>
      </c>
      <c r="H52" s="12">
        <v>45658.375</v>
      </c>
      <c r="I52" s="12">
        <v>45658.416666666664</v>
      </c>
      <c r="J52">
        <v>60</v>
      </c>
      <c r="K52" t="s">
        <v>59</v>
      </c>
      <c r="L52" t="s">
        <v>93</v>
      </c>
      <c r="M52" t="s">
        <v>50</v>
      </c>
      <c r="N52" t="s">
        <v>101</v>
      </c>
      <c r="O52" t="s">
        <v>52</v>
      </c>
      <c r="P52" t="s">
        <v>53</v>
      </c>
      <c r="Q52">
        <v>259.82</v>
      </c>
      <c r="R52">
        <v>6.08</v>
      </c>
      <c r="S52" t="s">
        <v>94</v>
      </c>
      <c r="T52">
        <v>2</v>
      </c>
      <c r="U52" t="s">
        <v>40</v>
      </c>
      <c r="V52" t="s">
        <v>39</v>
      </c>
      <c r="W52">
        <v>105.7</v>
      </c>
      <c r="X52" t="s">
        <v>39</v>
      </c>
      <c r="Y52">
        <v>2</v>
      </c>
      <c r="Z52" t="s">
        <v>362</v>
      </c>
      <c r="AA52" t="s">
        <v>8298</v>
      </c>
      <c r="AB52">
        <v>1</v>
      </c>
      <c r="AC52">
        <v>1</v>
      </c>
      <c r="AD52">
        <v>1</v>
      </c>
    </row>
    <row r="53" spans="1:30" x14ac:dyDescent="0.3">
      <c r="A53" t="s">
        <v>7131</v>
      </c>
      <c r="B53" t="s">
        <v>7132</v>
      </c>
      <c r="C53" t="s">
        <v>7133</v>
      </c>
      <c r="D53" t="s">
        <v>7134</v>
      </c>
      <c r="E53" t="s">
        <v>76</v>
      </c>
      <c r="F53" t="s">
        <v>31</v>
      </c>
      <c r="G53" s="1">
        <v>45539</v>
      </c>
      <c r="H53" s="12">
        <v>45658.5</v>
      </c>
      <c r="I53" s="12">
        <v>45658.541666666664</v>
      </c>
      <c r="J53">
        <v>60</v>
      </c>
      <c r="K53" t="s">
        <v>77</v>
      </c>
      <c r="L53" t="s">
        <v>78</v>
      </c>
      <c r="M53" t="s">
        <v>34</v>
      </c>
      <c r="N53" t="s">
        <v>35</v>
      </c>
      <c r="O53" t="s">
        <v>60</v>
      </c>
      <c r="P53" t="s">
        <v>53</v>
      </c>
      <c r="Q53">
        <v>745.09</v>
      </c>
      <c r="R53">
        <v>1.36</v>
      </c>
      <c r="S53" t="s">
        <v>94</v>
      </c>
      <c r="T53">
        <v>0</v>
      </c>
      <c r="U53" t="s">
        <v>40</v>
      </c>
      <c r="V53" t="s">
        <v>39</v>
      </c>
      <c r="W53">
        <v>55.85</v>
      </c>
      <c r="X53" t="s">
        <v>39</v>
      </c>
      <c r="Y53">
        <v>6</v>
      </c>
      <c r="Z53" t="s">
        <v>511</v>
      </c>
      <c r="AA53" t="s">
        <v>8296</v>
      </c>
      <c r="AB53">
        <v>1</v>
      </c>
      <c r="AC53">
        <v>1</v>
      </c>
      <c r="AD53">
        <v>1</v>
      </c>
    </row>
    <row r="54" spans="1:30" x14ac:dyDescent="0.3">
      <c r="A54" t="s">
        <v>7067</v>
      </c>
      <c r="B54" t="s">
        <v>7068</v>
      </c>
      <c r="C54" t="s">
        <v>7069</v>
      </c>
      <c r="D54" t="s">
        <v>7070</v>
      </c>
      <c r="E54" t="s">
        <v>66</v>
      </c>
      <c r="F54" t="s">
        <v>31</v>
      </c>
      <c r="G54" s="1">
        <v>45684</v>
      </c>
      <c r="H54" s="12">
        <v>45658.333333333336</v>
      </c>
      <c r="I54" s="12">
        <v>45658.416666666664</v>
      </c>
      <c r="J54">
        <v>120</v>
      </c>
      <c r="K54" t="s">
        <v>32</v>
      </c>
      <c r="L54" t="s">
        <v>33</v>
      </c>
      <c r="M54" t="s">
        <v>34</v>
      </c>
      <c r="N54" t="s">
        <v>51</v>
      </c>
      <c r="O54" t="s">
        <v>150</v>
      </c>
      <c r="P54" t="s">
        <v>37</v>
      </c>
      <c r="Q54">
        <v>493.83</v>
      </c>
      <c r="R54">
        <v>5.23</v>
      </c>
      <c r="S54" t="s">
        <v>94</v>
      </c>
      <c r="T54">
        <v>4</v>
      </c>
      <c r="U54" t="s">
        <v>39</v>
      </c>
      <c r="V54" t="s">
        <v>39</v>
      </c>
      <c r="W54">
        <v>26.83</v>
      </c>
      <c r="X54" t="s">
        <v>40</v>
      </c>
      <c r="Y54">
        <v>7</v>
      </c>
      <c r="Z54" t="s">
        <v>810</v>
      </c>
      <c r="AA54" t="s">
        <v>8295</v>
      </c>
      <c r="AB54">
        <v>1</v>
      </c>
      <c r="AC54">
        <v>1</v>
      </c>
      <c r="AD54">
        <v>0</v>
      </c>
    </row>
    <row r="55" spans="1:30" x14ac:dyDescent="0.3">
      <c r="A55" t="s">
        <v>7032</v>
      </c>
      <c r="B55" t="s">
        <v>7033</v>
      </c>
      <c r="C55" t="s">
        <v>7034</v>
      </c>
      <c r="D55" t="s">
        <v>7035</v>
      </c>
      <c r="E55" t="s">
        <v>76</v>
      </c>
      <c r="F55" t="s">
        <v>31</v>
      </c>
      <c r="G55" s="1">
        <v>45764</v>
      </c>
      <c r="H55" s="12">
        <v>45658.583333333336</v>
      </c>
      <c r="I55" s="12">
        <v>45658.625</v>
      </c>
      <c r="J55">
        <v>60</v>
      </c>
      <c r="K55" t="s">
        <v>32</v>
      </c>
      <c r="L55" t="s">
        <v>93</v>
      </c>
      <c r="M55" t="s">
        <v>50</v>
      </c>
      <c r="N55" t="s">
        <v>68</v>
      </c>
      <c r="O55" t="s">
        <v>36</v>
      </c>
      <c r="P55" t="s">
        <v>85</v>
      </c>
      <c r="Q55">
        <v>126.55</v>
      </c>
      <c r="R55">
        <v>3.24</v>
      </c>
      <c r="S55" t="s">
        <v>38</v>
      </c>
      <c r="T55">
        <v>3</v>
      </c>
      <c r="U55" t="s">
        <v>40</v>
      </c>
      <c r="V55" t="s">
        <v>40</v>
      </c>
      <c r="W55">
        <v>113.94</v>
      </c>
      <c r="X55" t="s">
        <v>40</v>
      </c>
      <c r="Y55">
        <v>6</v>
      </c>
      <c r="Z55" t="s">
        <v>230</v>
      </c>
      <c r="AA55" t="s">
        <v>8296</v>
      </c>
      <c r="AB55">
        <v>0</v>
      </c>
      <c r="AC55">
        <v>0</v>
      </c>
      <c r="AD55">
        <v>0</v>
      </c>
    </row>
    <row r="56" spans="1:30" x14ac:dyDescent="0.3">
      <c r="A56" t="s">
        <v>7024</v>
      </c>
      <c r="B56" t="s">
        <v>7025</v>
      </c>
      <c r="C56" t="s">
        <v>7026</v>
      </c>
      <c r="D56" t="s">
        <v>7027</v>
      </c>
      <c r="E56" t="s">
        <v>76</v>
      </c>
      <c r="F56" t="s">
        <v>31</v>
      </c>
      <c r="G56" s="1">
        <v>45505</v>
      </c>
      <c r="H56" s="12">
        <v>45658.416666666664</v>
      </c>
      <c r="I56" s="12">
        <v>45658.5</v>
      </c>
      <c r="J56">
        <v>120</v>
      </c>
      <c r="K56" t="s">
        <v>59</v>
      </c>
      <c r="L56" t="s">
        <v>78</v>
      </c>
      <c r="M56" t="s">
        <v>50</v>
      </c>
      <c r="N56" t="s">
        <v>51</v>
      </c>
      <c r="O56" t="s">
        <v>52</v>
      </c>
      <c r="P56" t="s">
        <v>37</v>
      </c>
      <c r="Q56">
        <v>469.96</v>
      </c>
      <c r="R56">
        <v>9.07</v>
      </c>
      <c r="S56" t="s">
        <v>38</v>
      </c>
      <c r="T56">
        <v>5</v>
      </c>
      <c r="U56" t="s">
        <v>39</v>
      </c>
      <c r="V56" t="s">
        <v>39</v>
      </c>
      <c r="W56">
        <v>78</v>
      </c>
      <c r="X56" t="s">
        <v>40</v>
      </c>
      <c r="Y56">
        <v>7</v>
      </c>
      <c r="Z56" t="s">
        <v>1304</v>
      </c>
      <c r="AA56" t="s">
        <v>8299</v>
      </c>
      <c r="AB56">
        <v>0</v>
      </c>
      <c r="AC56">
        <v>1</v>
      </c>
      <c r="AD56">
        <v>0</v>
      </c>
    </row>
    <row r="57" spans="1:30" x14ac:dyDescent="0.3">
      <c r="A57" t="s">
        <v>7020</v>
      </c>
      <c r="B57" t="s">
        <v>7021</v>
      </c>
      <c r="C57" t="s">
        <v>7022</v>
      </c>
      <c r="D57" t="s">
        <v>7023</v>
      </c>
      <c r="E57" t="s">
        <v>76</v>
      </c>
      <c r="F57" t="s">
        <v>31</v>
      </c>
      <c r="G57" s="1">
        <v>45491</v>
      </c>
      <c r="H57" s="12">
        <v>45658.5</v>
      </c>
      <c r="I57" s="12">
        <v>45658.541666666664</v>
      </c>
      <c r="J57">
        <v>60</v>
      </c>
      <c r="K57" t="s">
        <v>48</v>
      </c>
      <c r="L57" t="s">
        <v>93</v>
      </c>
      <c r="M57" t="s">
        <v>50</v>
      </c>
      <c r="N57" t="s">
        <v>119</v>
      </c>
      <c r="O57" t="s">
        <v>52</v>
      </c>
      <c r="P57" t="s">
        <v>70</v>
      </c>
      <c r="Q57">
        <v>870.08</v>
      </c>
      <c r="R57">
        <v>3.27</v>
      </c>
      <c r="S57" t="s">
        <v>38</v>
      </c>
      <c r="T57">
        <v>0</v>
      </c>
      <c r="U57" t="s">
        <v>39</v>
      </c>
      <c r="V57" t="s">
        <v>40</v>
      </c>
      <c r="W57">
        <v>92.53</v>
      </c>
      <c r="X57" t="s">
        <v>40</v>
      </c>
      <c r="Y57">
        <v>9</v>
      </c>
      <c r="Z57" t="s">
        <v>1671</v>
      </c>
      <c r="AA57" t="s">
        <v>8296</v>
      </c>
      <c r="AB57">
        <v>0</v>
      </c>
      <c r="AC57">
        <v>0</v>
      </c>
      <c r="AD57">
        <v>0</v>
      </c>
    </row>
    <row r="58" spans="1:30" x14ac:dyDescent="0.3">
      <c r="A58" t="s">
        <v>334</v>
      </c>
      <c r="B58" t="s">
        <v>335</v>
      </c>
      <c r="C58" t="s">
        <v>336</v>
      </c>
      <c r="D58" t="s">
        <v>337</v>
      </c>
      <c r="E58" t="s">
        <v>76</v>
      </c>
      <c r="F58" t="s">
        <v>31</v>
      </c>
      <c r="G58" s="1">
        <v>45490</v>
      </c>
      <c r="H58" s="12">
        <v>45658.458333333336</v>
      </c>
      <c r="I58" s="12">
        <v>45658.5</v>
      </c>
      <c r="J58">
        <v>60</v>
      </c>
      <c r="K58" t="s">
        <v>48</v>
      </c>
      <c r="L58" t="s">
        <v>93</v>
      </c>
      <c r="M58" t="s">
        <v>50</v>
      </c>
      <c r="N58" t="s">
        <v>68</v>
      </c>
      <c r="O58" t="s">
        <v>150</v>
      </c>
      <c r="P58" t="s">
        <v>53</v>
      </c>
      <c r="Q58">
        <v>459.61</v>
      </c>
      <c r="R58">
        <v>3.25</v>
      </c>
      <c r="S58" t="s">
        <v>38</v>
      </c>
      <c r="T58">
        <v>1</v>
      </c>
      <c r="U58" t="s">
        <v>39</v>
      </c>
      <c r="V58" t="s">
        <v>39</v>
      </c>
      <c r="W58">
        <v>65.040000000000006</v>
      </c>
      <c r="X58" t="s">
        <v>40</v>
      </c>
      <c r="Y58">
        <v>8</v>
      </c>
      <c r="Z58" t="s">
        <v>338</v>
      </c>
      <c r="AA58" t="s">
        <v>8296</v>
      </c>
      <c r="AB58">
        <v>0</v>
      </c>
      <c r="AC58">
        <v>1</v>
      </c>
      <c r="AD58">
        <v>0</v>
      </c>
    </row>
    <row r="59" spans="1:30" x14ac:dyDescent="0.3">
      <c r="A59" t="s">
        <v>7016</v>
      </c>
      <c r="B59" t="s">
        <v>7017</v>
      </c>
      <c r="C59" t="s">
        <v>7018</v>
      </c>
      <c r="D59" t="s">
        <v>7019</v>
      </c>
      <c r="E59" t="s">
        <v>91</v>
      </c>
      <c r="F59" t="s">
        <v>31</v>
      </c>
      <c r="G59" s="1">
        <v>45685</v>
      </c>
      <c r="H59" s="12">
        <v>45658.5</v>
      </c>
      <c r="I59" s="12">
        <v>45658.541666666664</v>
      </c>
      <c r="J59">
        <v>60</v>
      </c>
      <c r="K59" t="s">
        <v>48</v>
      </c>
      <c r="L59" t="s">
        <v>84</v>
      </c>
      <c r="M59" t="s">
        <v>50</v>
      </c>
      <c r="N59" t="s">
        <v>35</v>
      </c>
      <c r="O59" t="s">
        <v>52</v>
      </c>
      <c r="P59" t="s">
        <v>53</v>
      </c>
      <c r="Q59">
        <v>895.93</v>
      </c>
      <c r="R59">
        <v>1.19</v>
      </c>
      <c r="S59" t="s">
        <v>38</v>
      </c>
      <c r="T59">
        <v>1</v>
      </c>
      <c r="U59" t="s">
        <v>40</v>
      </c>
      <c r="V59" t="s">
        <v>39</v>
      </c>
      <c r="W59">
        <v>80.22</v>
      </c>
      <c r="X59" t="s">
        <v>39</v>
      </c>
      <c r="Y59">
        <v>10</v>
      </c>
      <c r="Z59" t="s">
        <v>1343</v>
      </c>
      <c r="AA59" t="s">
        <v>8296</v>
      </c>
      <c r="AB59">
        <v>0</v>
      </c>
      <c r="AC59">
        <v>1</v>
      </c>
      <c r="AD59">
        <v>1</v>
      </c>
    </row>
    <row r="60" spans="1:30" x14ac:dyDescent="0.3">
      <c r="A60" t="s">
        <v>7008</v>
      </c>
      <c r="B60" t="s">
        <v>7009</v>
      </c>
      <c r="C60" t="s">
        <v>7010</v>
      </c>
      <c r="D60" t="s">
        <v>7011</v>
      </c>
      <c r="E60" t="s">
        <v>66</v>
      </c>
      <c r="F60" t="s">
        <v>31</v>
      </c>
      <c r="G60" s="1">
        <v>45556</v>
      </c>
      <c r="H60" s="12">
        <v>45658.5</v>
      </c>
      <c r="I60" s="12">
        <v>45658.583333333336</v>
      </c>
      <c r="J60">
        <v>120</v>
      </c>
      <c r="K60" t="s">
        <v>32</v>
      </c>
      <c r="L60" t="s">
        <v>84</v>
      </c>
      <c r="M60" t="s">
        <v>34</v>
      </c>
      <c r="N60" t="s">
        <v>101</v>
      </c>
      <c r="O60" t="s">
        <v>150</v>
      </c>
      <c r="P60" t="s">
        <v>53</v>
      </c>
      <c r="Q60">
        <v>861.16</v>
      </c>
      <c r="R60">
        <v>7.68</v>
      </c>
      <c r="S60" t="s">
        <v>38</v>
      </c>
      <c r="T60">
        <v>1</v>
      </c>
      <c r="U60" t="s">
        <v>39</v>
      </c>
      <c r="V60" t="s">
        <v>40</v>
      </c>
      <c r="W60">
        <v>91.57</v>
      </c>
      <c r="X60" t="s">
        <v>39</v>
      </c>
      <c r="Y60">
        <v>2</v>
      </c>
      <c r="Z60" t="s">
        <v>695</v>
      </c>
      <c r="AA60" t="s">
        <v>8300</v>
      </c>
      <c r="AB60">
        <v>0</v>
      </c>
      <c r="AC60">
        <v>0</v>
      </c>
      <c r="AD60">
        <v>1</v>
      </c>
    </row>
    <row r="61" spans="1:30" x14ac:dyDescent="0.3">
      <c r="A61" t="s">
        <v>6984</v>
      </c>
      <c r="B61" t="s">
        <v>6985</v>
      </c>
      <c r="C61" t="s">
        <v>6986</v>
      </c>
      <c r="D61" t="s">
        <v>6987</v>
      </c>
      <c r="E61" t="s">
        <v>30</v>
      </c>
      <c r="F61" t="s">
        <v>31</v>
      </c>
      <c r="G61" s="1">
        <v>45564</v>
      </c>
      <c r="H61" s="12">
        <v>45658.583333333336</v>
      </c>
      <c r="I61" s="12">
        <v>45658.666666666664</v>
      </c>
      <c r="J61">
        <v>120</v>
      </c>
      <c r="K61" t="s">
        <v>48</v>
      </c>
      <c r="L61" t="s">
        <v>84</v>
      </c>
      <c r="M61" t="s">
        <v>50</v>
      </c>
      <c r="N61" t="s">
        <v>68</v>
      </c>
      <c r="O61" t="s">
        <v>52</v>
      </c>
      <c r="P61" t="s">
        <v>37</v>
      </c>
      <c r="Q61">
        <v>434.57</v>
      </c>
      <c r="R61">
        <v>7.17</v>
      </c>
      <c r="S61" t="s">
        <v>38</v>
      </c>
      <c r="T61">
        <v>2</v>
      </c>
      <c r="U61" t="s">
        <v>40</v>
      </c>
      <c r="V61" t="s">
        <v>40</v>
      </c>
      <c r="W61">
        <v>8</v>
      </c>
      <c r="X61" t="s">
        <v>39</v>
      </c>
      <c r="Y61">
        <v>0</v>
      </c>
      <c r="Z61" t="s">
        <v>1017</v>
      </c>
      <c r="AA61" t="s">
        <v>8300</v>
      </c>
      <c r="AB61">
        <v>0</v>
      </c>
      <c r="AC61">
        <v>0</v>
      </c>
      <c r="AD61">
        <v>1</v>
      </c>
    </row>
    <row r="62" spans="1:30" x14ac:dyDescent="0.3">
      <c r="A62" t="s">
        <v>6928</v>
      </c>
      <c r="B62" t="s">
        <v>6929</v>
      </c>
      <c r="C62" t="s">
        <v>6930</v>
      </c>
      <c r="D62" t="s">
        <v>6931</v>
      </c>
      <c r="E62" t="s">
        <v>30</v>
      </c>
      <c r="F62" t="s">
        <v>31</v>
      </c>
      <c r="G62" s="1">
        <v>45761</v>
      </c>
      <c r="H62" s="12">
        <v>45658.5</v>
      </c>
      <c r="I62" s="12">
        <v>45658.541666666664</v>
      </c>
      <c r="J62">
        <v>60</v>
      </c>
      <c r="K62" t="s">
        <v>48</v>
      </c>
      <c r="L62" t="s">
        <v>93</v>
      </c>
      <c r="M62" t="s">
        <v>34</v>
      </c>
      <c r="N62" t="s">
        <v>101</v>
      </c>
      <c r="O62" t="s">
        <v>60</v>
      </c>
      <c r="P62" t="s">
        <v>37</v>
      </c>
      <c r="Q62">
        <v>675.35</v>
      </c>
      <c r="R62">
        <v>5.84</v>
      </c>
      <c r="S62" t="s">
        <v>38</v>
      </c>
      <c r="T62">
        <v>0</v>
      </c>
      <c r="U62" t="s">
        <v>39</v>
      </c>
      <c r="V62" t="s">
        <v>39</v>
      </c>
      <c r="W62">
        <v>99.71</v>
      </c>
      <c r="X62" t="s">
        <v>39</v>
      </c>
      <c r="Y62">
        <v>10</v>
      </c>
      <c r="Z62" t="s">
        <v>623</v>
      </c>
      <c r="AA62" t="s">
        <v>8295</v>
      </c>
      <c r="AB62">
        <v>0</v>
      </c>
      <c r="AC62">
        <v>1</v>
      </c>
      <c r="AD62">
        <v>1</v>
      </c>
    </row>
    <row r="63" spans="1:30" x14ac:dyDescent="0.3">
      <c r="A63" t="s">
        <v>6889</v>
      </c>
      <c r="B63" t="s">
        <v>6890</v>
      </c>
      <c r="C63" t="s">
        <v>6891</v>
      </c>
      <c r="D63" t="s">
        <v>6892</v>
      </c>
      <c r="E63" t="s">
        <v>91</v>
      </c>
      <c r="F63" t="s">
        <v>31</v>
      </c>
      <c r="G63" s="1">
        <v>45663</v>
      </c>
      <c r="H63" s="12">
        <v>45658.375</v>
      </c>
      <c r="I63" s="12">
        <v>45658.458333333336</v>
      </c>
      <c r="J63">
        <v>120</v>
      </c>
      <c r="K63" t="s">
        <v>59</v>
      </c>
      <c r="L63" t="s">
        <v>33</v>
      </c>
      <c r="M63" t="s">
        <v>50</v>
      </c>
      <c r="N63" t="s">
        <v>35</v>
      </c>
      <c r="O63" t="s">
        <v>60</v>
      </c>
      <c r="P63" t="s">
        <v>37</v>
      </c>
      <c r="Q63">
        <v>223.63</v>
      </c>
      <c r="R63">
        <v>5.26</v>
      </c>
      <c r="S63" t="s">
        <v>38</v>
      </c>
      <c r="T63">
        <v>3</v>
      </c>
      <c r="U63" t="s">
        <v>40</v>
      </c>
      <c r="V63" t="s">
        <v>39</v>
      </c>
      <c r="W63">
        <v>12.06</v>
      </c>
      <c r="X63" t="s">
        <v>40</v>
      </c>
      <c r="Y63">
        <v>4</v>
      </c>
      <c r="Z63" t="s">
        <v>1017</v>
      </c>
      <c r="AA63" t="s">
        <v>8295</v>
      </c>
      <c r="AB63">
        <v>0</v>
      </c>
      <c r="AC63">
        <v>1</v>
      </c>
      <c r="AD63">
        <v>0</v>
      </c>
    </row>
    <row r="64" spans="1:30" x14ac:dyDescent="0.3">
      <c r="A64" t="s">
        <v>6877</v>
      </c>
      <c r="B64" t="s">
        <v>6878</v>
      </c>
      <c r="C64" t="s">
        <v>6879</v>
      </c>
      <c r="D64" t="s">
        <v>6880</v>
      </c>
      <c r="E64" t="s">
        <v>91</v>
      </c>
      <c r="F64" t="s">
        <v>31</v>
      </c>
      <c r="G64" s="1">
        <v>45567</v>
      </c>
      <c r="H64" s="12">
        <v>45658.583333333336</v>
      </c>
      <c r="I64" s="12">
        <v>45658.666666666664</v>
      </c>
      <c r="J64">
        <v>120</v>
      </c>
      <c r="K64" t="s">
        <v>77</v>
      </c>
      <c r="L64" t="s">
        <v>33</v>
      </c>
      <c r="M64" t="s">
        <v>34</v>
      </c>
      <c r="N64" t="s">
        <v>35</v>
      </c>
      <c r="O64" t="s">
        <v>52</v>
      </c>
      <c r="P64" t="s">
        <v>70</v>
      </c>
      <c r="Q64">
        <v>831.06</v>
      </c>
      <c r="R64">
        <v>2.4500000000000002</v>
      </c>
      <c r="S64" t="s">
        <v>94</v>
      </c>
      <c r="T64">
        <v>5</v>
      </c>
      <c r="U64" t="s">
        <v>40</v>
      </c>
      <c r="V64" t="s">
        <v>39</v>
      </c>
      <c r="W64">
        <v>32.17</v>
      </c>
      <c r="X64" t="s">
        <v>39</v>
      </c>
      <c r="Y64">
        <v>2</v>
      </c>
      <c r="Z64" t="s">
        <v>618</v>
      </c>
      <c r="AA64" t="s">
        <v>8296</v>
      </c>
      <c r="AB64">
        <v>1</v>
      </c>
      <c r="AC64">
        <v>1</v>
      </c>
      <c r="AD64">
        <v>1</v>
      </c>
    </row>
    <row r="65" spans="1:30" x14ac:dyDescent="0.3">
      <c r="A65" t="s">
        <v>6849</v>
      </c>
      <c r="B65" t="s">
        <v>6850</v>
      </c>
      <c r="C65" t="s">
        <v>6851</v>
      </c>
      <c r="D65" t="s">
        <v>6852</v>
      </c>
      <c r="E65" t="s">
        <v>76</v>
      </c>
      <c r="F65" t="s">
        <v>31</v>
      </c>
      <c r="G65" s="1">
        <v>45578</v>
      </c>
      <c r="H65" s="12">
        <v>45658.333333333336</v>
      </c>
      <c r="I65" s="12">
        <v>45658.416666666664</v>
      </c>
      <c r="J65">
        <v>120</v>
      </c>
      <c r="K65" t="s">
        <v>59</v>
      </c>
      <c r="L65" t="s">
        <v>93</v>
      </c>
      <c r="M65" t="s">
        <v>50</v>
      </c>
      <c r="N65" t="s">
        <v>68</v>
      </c>
      <c r="O65" t="s">
        <v>60</v>
      </c>
      <c r="P65" t="s">
        <v>85</v>
      </c>
      <c r="Q65">
        <v>207.19</v>
      </c>
      <c r="R65">
        <v>4.84</v>
      </c>
      <c r="S65" t="s">
        <v>38</v>
      </c>
      <c r="T65">
        <v>5</v>
      </c>
      <c r="U65" t="s">
        <v>39</v>
      </c>
      <c r="V65" t="s">
        <v>39</v>
      </c>
      <c r="W65">
        <v>89.66</v>
      </c>
      <c r="X65" t="s">
        <v>40</v>
      </c>
      <c r="Y65">
        <v>9</v>
      </c>
      <c r="Z65" t="s">
        <v>2490</v>
      </c>
      <c r="AA65" t="s">
        <v>8296</v>
      </c>
      <c r="AB65">
        <v>0</v>
      </c>
      <c r="AC65">
        <v>1</v>
      </c>
      <c r="AD65">
        <v>0</v>
      </c>
    </row>
    <row r="66" spans="1:30" x14ac:dyDescent="0.3">
      <c r="A66" t="s">
        <v>6833</v>
      </c>
      <c r="B66" t="s">
        <v>6834</v>
      </c>
      <c r="C66" t="s">
        <v>6835</v>
      </c>
      <c r="D66" t="s">
        <v>6836</v>
      </c>
      <c r="E66" t="s">
        <v>66</v>
      </c>
      <c r="F66" t="s">
        <v>31</v>
      </c>
      <c r="G66" s="1">
        <v>45633</v>
      </c>
      <c r="H66" s="12">
        <v>45658.333333333336</v>
      </c>
      <c r="I66" s="12">
        <v>45658.375</v>
      </c>
      <c r="J66">
        <v>60</v>
      </c>
      <c r="K66" t="s">
        <v>32</v>
      </c>
      <c r="L66" t="s">
        <v>78</v>
      </c>
      <c r="M66" t="s">
        <v>50</v>
      </c>
      <c r="N66" t="s">
        <v>51</v>
      </c>
      <c r="O66" t="s">
        <v>60</v>
      </c>
      <c r="P66" t="s">
        <v>70</v>
      </c>
      <c r="Q66">
        <v>165.63</v>
      </c>
      <c r="R66">
        <v>3.04</v>
      </c>
      <c r="S66" t="s">
        <v>94</v>
      </c>
      <c r="T66">
        <v>1</v>
      </c>
      <c r="U66" t="s">
        <v>39</v>
      </c>
      <c r="V66" t="s">
        <v>40</v>
      </c>
      <c r="W66">
        <v>8.6</v>
      </c>
      <c r="X66" t="s">
        <v>40</v>
      </c>
      <c r="Y66">
        <v>6</v>
      </c>
      <c r="Z66" t="s">
        <v>921</v>
      </c>
      <c r="AA66" t="s">
        <v>8296</v>
      </c>
      <c r="AB66">
        <v>1</v>
      </c>
      <c r="AC66">
        <v>0</v>
      </c>
      <c r="AD66">
        <v>0</v>
      </c>
    </row>
    <row r="67" spans="1:30" x14ac:dyDescent="0.3">
      <c r="A67" t="s">
        <v>6731</v>
      </c>
      <c r="B67" t="s">
        <v>6732</v>
      </c>
      <c r="C67" t="s">
        <v>6733</v>
      </c>
      <c r="D67" t="s">
        <v>6734</v>
      </c>
      <c r="E67" t="s">
        <v>46</v>
      </c>
      <c r="F67" t="s">
        <v>31</v>
      </c>
      <c r="G67" s="1">
        <v>45506</v>
      </c>
      <c r="H67" s="12">
        <v>45658.458333333336</v>
      </c>
      <c r="I67" s="12">
        <v>45658.5</v>
      </c>
      <c r="J67">
        <v>60</v>
      </c>
      <c r="K67" t="s">
        <v>77</v>
      </c>
      <c r="L67" t="s">
        <v>49</v>
      </c>
      <c r="M67" t="s">
        <v>50</v>
      </c>
      <c r="N67" t="s">
        <v>68</v>
      </c>
      <c r="O67" t="s">
        <v>36</v>
      </c>
      <c r="P67" t="s">
        <v>85</v>
      </c>
      <c r="Q67">
        <v>279.08999999999997</v>
      </c>
      <c r="R67">
        <v>7.39</v>
      </c>
      <c r="S67" t="s">
        <v>38</v>
      </c>
      <c r="T67">
        <v>0</v>
      </c>
      <c r="U67" t="s">
        <v>40</v>
      </c>
      <c r="V67" t="s">
        <v>39</v>
      </c>
      <c r="W67">
        <v>114.63</v>
      </c>
      <c r="X67" t="s">
        <v>40</v>
      </c>
      <c r="Y67">
        <v>5</v>
      </c>
      <c r="Z67" t="s">
        <v>120</v>
      </c>
      <c r="AA67" t="s">
        <v>8300</v>
      </c>
      <c r="AB67">
        <v>0</v>
      </c>
      <c r="AC67">
        <v>1</v>
      </c>
      <c r="AD67">
        <v>0</v>
      </c>
    </row>
    <row r="68" spans="1:30" x14ac:dyDescent="0.3">
      <c r="A68" t="s">
        <v>382</v>
      </c>
      <c r="B68" t="s">
        <v>383</v>
      </c>
      <c r="C68" t="s">
        <v>384</v>
      </c>
      <c r="D68" t="s">
        <v>385</v>
      </c>
      <c r="E68" t="s">
        <v>66</v>
      </c>
      <c r="F68" t="s">
        <v>31</v>
      </c>
      <c r="G68" s="1">
        <v>45816</v>
      </c>
      <c r="H68" s="12">
        <v>45658.333333333336</v>
      </c>
      <c r="I68" s="12">
        <v>45658.416666666664</v>
      </c>
      <c r="J68">
        <v>120</v>
      </c>
      <c r="K68" t="s">
        <v>32</v>
      </c>
      <c r="L68" t="s">
        <v>78</v>
      </c>
      <c r="M68" t="s">
        <v>50</v>
      </c>
      <c r="N68" t="s">
        <v>51</v>
      </c>
      <c r="O68" t="s">
        <v>69</v>
      </c>
      <c r="P68" t="s">
        <v>37</v>
      </c>
      <c r="Q68">
        <v>836.34</v>
      </c>
      <c r="R68">
        <v>8.1</v>
      </c>
      <c r="S68" t="s">
        <v>94</v>
      </c>
      <c r="T68">
        <v>2</v>
      </c>
      <c r="U68" t="s">
        <v>40</v>
      </c>
      <c r="V68" t="s">
        <v>39</v>
      </c>
      <c r="W68">
        <v>24.39</v>
      </c>
      <c r="X68" t="s">
        <v>39</v>
      </c>
      <c r="Y68">
        <v>1</v>
      </c>
      <c r="Z68" t="s">
        <v>386</v>
      </c>
      <c r="AA68" t="s">
        <v>8297</v>
      </c>
      <c r="AB68">
        <v>1</v>
      </c>
      <c r="AC68">
        <v>1</v>
      </c>
      <c r="AD68">
        <v>1</v>
      </c>
    </row>
    <row r="69" spans="1:30" x14ac:dyDescent="0.3">
      <c r="A69" t="s">
        <v>6719</v>
      </c>
      <c r="B69" t="s">
        <v>6720</v>
      </c>
      <c r="C69" t="s">
        <v>6721</v>
      </c>
      <c r="D69" t="s">
        <v>6722</v>
      </c>
      <c r="E69" t="s">
        <v>30</v>
      </c>
      <c r="F69" t="s">
        <v>31</v>
      </c>
      <c r="G69" s="1">
        <v>45819</v>
      </c>
      <c r="H69" s="12">
        <v>45658.5</v>
      </c>
      <c r="I69" s="12">
        <v>45658.583333333336</v>
      </c>
      <c r="J69">
        <v>120</v>
      </c>
      <c r="K69" t="s">
        <v>59</v>
      </c>
      <c r="L69" t="s">
        <v>33</v>
      </c>
      <c r="M69" t="s">
        <v>34</v>
      </c>
      <c r="N69" t="s">
        <v>119</v>
      </c>
      <c r="O69" t="s">
        <v>36</v>
      </c>
      <c r="P69" t="s">
        <v>70</v>
      </c>
      <c r="Q69">
        <v>668.41</v>
      </c>
      <c r="R69">
        <v>4.43</v>
      </c>
      <c r="S69" t="s">
        <v>38</v>
      </c>
      <c r="T69">
        <v>1</v>
      </c>
      <c r="U69" t="s">
        <v>40</v>
      </c>
      <c r="V69" t="s">
        <v>40</v>
      </c>
      <c r="W69">
        <v>17.71</v>
      </c>
      <c r="X69" t="s">
        <v>40</v>
      </c>
      <c r="Y69">
        <v>10</v>
      </c>
      <c r="Z69" t="s">
        <v>662</v>
      </c>
      <c r="AA69" t="s">
        <v>8296</v>
      </c>
      <c r="AB69">
        <v>0</v>
      </c>
      <c r="AC69">
        <v>0</v>
      </c>
      <c r="AD69">
        <v>0</v>
      </c>
    </row>
    <row r="70" spans="1:30" x14ac:dyDescent="0.3">
      <c r="A70" t="s">
        <v>6711</v>
      </c>
      <c r="B70" t="s">
        <v>6712</v>
      </c>
      <c r="C70" t="s">
        <v>6713</v>
      </c>
      <c r="D70" t="s">
        <v>6714</v>
      </c>
      <c r="E70" t="s">
        <v>76</v>
      </c>
      <c r="F70" t="s">
        <v>31</v>
      </c>
      <c r="G70" s="1">
        <v>45801</v>
      </c>
      <c r="H70" s="12">
        <v>45658.5</v>
      </c>
      <c r="I70" s="12">
        <v>45658.583333333336</v>
      </c>
      <c r="J70">
        <v>120</v>
      </c>
      <c r="K70" t="s">
        <v>32</v>
      </c>
      <c r="L70" t="s">
        <v>49</v>
      </c>
      <c r="M70" t="s">
        <v>34</v>
      </c>
      <c r="N70" t="s">
        <v>119</v>
      </c>
      <c r="O70" t="s">
        <v>69</v>
      </c>
      <c r="P70" t="s">
        <v>70</v>
      </c>
      <c r="Q70">
        <v>236.2</v>
      </c>
      <c r="R70">
        <v>8.5299999999999994</v>
      </c>
      <c r="S70" t="s">
        <v>94</v>
      </c>
      <c r="T70">
        <v>1</v>
      </c>
      <c r="U70" t="s">
        <v>40</v>
      </c>
      <c r="V70" t="s">
        <v>40</v>
      </c>
      <c r="W70">
        <v>58.45</v>
      </c>
      <c r="X70" t="s">
        <v>39</v>
      </c>
      <c r="Y70">
        <v>6</v>
      </c>
      <c r="Z70" t="s">
        <v>71</v>
      </c>
      <c r="AA70" t="s">
        <v>8297</v>
      </c>
      <c r="AB70">
        <v>1</v>
      </c>
      <c r="AC70">
        <v>0</v>
      </c>
      <c r="AD70">
        <v>1</v>
      </c>
    </row>
    <row r="71" spans="1:30" x14ac:dyDescent="0.3">
      <c r="A71" t="s">
        <v>6679</v>
      </c>
      <c r="B71" t="s">
        <v>6680</v>
      </c>
      <c r="C71" t="s">
        <v>6681</v>
      </c>
      <c r="D71" t="s">
        <v>6682</v>
      </c>
      <c r="E71" t="s">
        <v>66</v>
      </c>
      <c r="F71" t="s">
        <v>31</v>
      </c>
      <c r="G71" s="1">
        <v>45792</v>
      </c>
      <c r="H71" s="12">
        <v>45658.375</v>
      </c>
      <c r="I71" s="12">
        <v>45658.416666666664</v>
      </c>
      <c r="J71">
        <v>60</v>
      </c>
      <c r="K71" t="s">
        <v>77</v>
      </c>
      <c r="L71" t="s">
        <v>33</v>
      </c>
      <c r="M71" t="s">
        <v>50</v>
      </c>
      <c r="N71" t="s">
        <v>51</v>
      </c>
      <c r="O71" t="s">
        <v>52</v>
      </c>
      <c r="P71" t="s">
        <v>85</v>
      </c>
      <c r="Q71">
        <v>899.11</v>
      </c>
      <c r="R71">
        <v>7.02</v>
      </c>
      <c r="S71" t="s">
        <v>94</v>
      </c>
      <c r="T71">
        <v>3</v>
      </c>
      <c r="U71" t="s">
        <v>39</v>
      </c>
      <c r="V71" t="s">
        <v>40</v>
      </c>
      <c r="W71">
        <v>70.010000000000005</v>
      </c>
      <c r="X71" t="s">
        <v>40</v>
      </c>
      <c r="Y71">
        <v>10</v>
      </c>
      <c r="Z71" t="s">
        <v>211</v>
      </c>
      <c r="AA71" t="s">
        <v>8300</v>
      </c>
      <c r="AB71">
        <v>1</v>
      </c>
      <c r="AC71">
        <v>0</v>
      </c>
      <c r="AD71">
        <v>0</v>
      </c>
    </row>
    <row r="72" spans="1:30" x14ac:dyDescent="0.3">
      <c r="A72" t="s">
        <v>6656</v>
      </c>
      <c r="B72" t="s">
        <v>8261</v>
      </c>
      <c r="C72" t="s">
        <v>6657</v>
      </c>
      <c r="D72" t="s">
        <v>6658</v>
      </c>
      <c r="E72" t="s">
        <v>66</v>
      </c>
      <c r="F72" t="s">
        <v>31</v>
      </c>
      <c r="G72" s="1">
        <v>45511</v>
      </c>
      <c r="H72" s="12">
        <v>45658.5</v>
      </c>
      <c r="I72" s="12">
        <v>45658.583333333336</v>
      </c>
      <c r="J72">
        <v>120</v>
      </c>
      <c r="K72" t="s">
        <v>48</v>
      </c>
      <c r="L72" t="s">
        <v>78</v>
      </c>
      <c r="M72" t="s">
        <v>34</v>
      </c>
      <c r="N72" t="s">
        <v>101</v>
      </c>
      <c r="O72" t="s">
        <v>150</v>
      </c>
      <c r="P72" t="s">
        <v>70</v>
      </c>
      <c r="Q72">
        <v>393.59</v>
      </c>
      <c r="R72">
        <v>8.17</v>
      </c>
      <c r="S72" t="s">
        <v>38</v>
      </c>
      <c r="T72">
        <v>0</v>
      </c>
      <c r="U72" t="s">
        <v>40</v>
      </c>
      <c r="V72" t="s">
        <v>40</v>
      </c>
      <c r="W72">
        <v>77.819999999999993</v>
      </c>
      <c r="X72" t="s">
        <v>40</v>
      </c>
      <c r="Y72">
        <v>2</v>
      </c>
      <c r="Z72" t="s">
        <v>61</v>
      </c>
      <c r="AA72" t="s">
        <v>8297</v>
      </c>
      <c r="AB72">
        <v>0</v>
      </c>
      <c r="AC72">
        <v>0</v>
      </c>
      <c r="AD72">
        <v>0</v>
      </c>
    </row>
    <row r="73" spans="1:30" x14ac:dyDescent="0.3">
      <c r="A73" t="s">
        <v>6616</v>
      </c>
      <c r="B73" t="s">
        <v>6617</v>
      </c>
      <c r="C73" t="s">
        <v>6618</v>
      </c>
      <c r="D73" t="s">
        <v>6619</v>
      </c>
      <c r="E73" t="s">
        <v>91</v>
      </c>
      <c r="F73" t="s">
        <v>31</v>
      </c>
      <c r="G73" s="1">
        <v>45548</v>
      </c>
      <c r="H73" s="12">
        <v>45658.458333333336</v>
      </c>
      <c r="I73" s="12">
        <v>45658.5</v>
      </c>
      <c r="J73">
        <v>60</v>
      </c>
      <c r="K73" t="s">
        <v>48</v>
      </c>
      <c r="L73" t="s">
        <v>84</v>
      </c>
      <c r="M73" t="s">
        <v>34</v>
      </c>
      <c r="N73" t="s">
        <v>35</v>
      </c>
      <c r="O73" t="s">
        <v>150</v>
      </c>
      <c r="P73" t="s">
        <v>85</v>
      </c>
      <c r="Q73">
        <v>883.97</v>
      </c>
      <c r="R73">
        <v>8.48</v>
      </c>
      <c r="S73" t="s">
        <v>38</v>
      </c>
      <c r="T73">
        <v>4</v>
      </c>
      <c r="U73" t="s">
        <v>40</v>
      </c>
      <c r="V73" t="s">
        <v>39</v>
      </c>
      <c r="W73">
        <v>112.72</v>
      </c>
      <c r="X73" t="s">
        <v>40</v>
      </c>
      <c r="Y73">
        <v>4</v>
      </c>
      <c r="Z73" t="s">
        <v>695</v>
      </c>
      <c r="AA73" t="s">
        <v>8297</v>
      </c>
      <c r="AB73">
        <v>0</v>
      </c>
      <c r="AC73">
        <v>1</v>
      </c>
      <c r="AD73">
        <v>0</v>
      </c>
    </row>
    <row r="74" spans="1:30" x14ac:dyDescent="0.3">
      <c r="A74" t="s">
        <v>6604</v>
      </c>
      <c r="B74" t="s">
        <v>6605</v>
      </c>
      <c r="C74" t="s">
        <v>6606</v>
      </c>
      <c r="D74" t="s">
        <v>6607</v>
      </c>
      <c r="E74" t="s">
        <v>30</v>
      </c>
      <c r="F74" t="s">
        <v>31</v>
      </c>
      <c r="G74" s="1">
        <v>45589</v>
      </c>
      <c r="H74" s="12">
        <v>45658.541666666664</v>
      </c>
      <c r="I74" s="12">
        <v>45658.583333333336</v>
      </c>
      <c r="J74">
        <v>60</v>
      </c>
      <c r="K74" t="s">
        <v>32</v>
      </c>
      <c r="L74" t="s">
        <v>84</v>
      </c>
      <c r="M74" t="s">
        <v>34</v>
      </c>
      <c r="N74" t="s">
        <v>68</v>
      </c>
      <c r="O74" t="s">
        <v>150</v>
      </c>
      <c r="P74" t="s">
        <v>70</v>
      </c>
      <c r="Q74">
        <v>263.83999999999997</v>
      </c>
      <c r="R74">
        <v>5.9</v>
      </c>
      <c r="S74" t="s">
        <v>38</v>
      </c>
      <c r="T74">
        <v>5</v>
      </c>
      <c r="U74" t="s">
        <v>40</v>
      </c>
      <c r="V74" t="s">
        <v>39</v>
      </c>
      <c r="W74">
        <v>58.22</v>
      </c>
      <c r="X74" t="s">
        <v>40</v>
      </c>
      <c r="Y74">
        <v>6</v>
      </c>
      <c r="Z74" t="s">
        <v>958</v>
      </c>
      <c r="AA74" t="s">
        <v>8295</v>
      </c>
      <c r="AB74">
        <v>0</v>
      </c>
      <c r="AC74">
        <v>1</v>
      </c>
      <c r="AD74">
        <v>0</v>
      </c>
    </row>
    <row r="75" spans="1:30" x14ac:dyDescent="0.3">
      <c r="A75" t="s">
        <v>6565</v>
      </c>
      <c r="B75" t="s">
        <v>6566</v>
      </c>
      <c r="C75" t="s">
        <v>6567</v>
      </c>
      <c r="D75" t="s">
        <v>6568</v>
      </c>
      <c r="E75" t="s">
        <v>91</v>
      </c>
      <c r="F75" t="s">
        <v>31</v>
      </c>
      <c r="G75" s="1">
        <v>45759</v>
      </c>
      <c r="H75" s="12">
        <v>45658.375</v>
      </c>
      <c r="I75" s="12">
        <v>45658.458333333336</v>
      </c>
      <c r="J75">
        <v>120</v>
      </c>
      <c r="K75" t="s">
        <v>77</v>
      </c>
      <c r="L75" t="s">
        <v>33</v>
      </c>
      <c r="M75" t="s">
        <v>50</v>
      </c>
      <c r="N75" t="s">
        <v>101</v>
      </c>
      <c r="O75" t="s">
        <v>52</v>
      </c>
      <c r="P75" t="s">
        <v>85</v>
      </c>
      <c r="Q75">
        <v>553.86</v>
      </c>
      <c r="R75">
        <v>8.9499999999999993</v>
      </c>
      <c r="S75" t="s">
        <v>94</v>
      </c>
      <c r="T75">
        <v>1</v>
      </c>
      <c r="U75" t="s">
        <v>39</v>
      </c>
      <c r="V75" t="s">
        <v>40</v>
      </c>
      <c r="W75">
        <v>55.8</v>
      </c>
      <c r="X75" t="s">
        <v>39</v>
      </c>
      <c r="Y75">
        <v>7</v>
      </c>
      <c r="Z75" t="s">
        <v>539</v>
      </c>
      <c r="AA75" t="s">
        <v>8297</v>
      </c>
      <c r="AB75">
        <v>1</v>
      </c>
      <c r="AC75">
        <v>0</v>
      </c>
      <c r="AD75">
        <v>1</v>
      </c>
    </row>
    <row r="76" spans="1:30" x14ac:dyDescent="0.3">
      <c r="A76" t="s">
        <v>6538</v>
      </c>
      <c r="B76" t="s">
        <v>6539</v>
      </c>
      <c r="C76" t="s">
        <v>3367</v>
      </c>
      <c r="D76" t="s">
        <v>6540</v>
      </c>
      <c r="E76" t="s">
        <v>76</v>
      </c>
      <c r="F76" t="s">
        <v>31</v>
      </c>
      <c r="G76" s="1">
        <v>45598</v>
      </c>
      <c r="H76" s="12">
        <v>45658.458333333336</v>
      </c>
      <c r="I76" s="12">
        <v>45658.5</v>
      </c>
      <c r="J76">
        <v>60</v>
      </c>
      <c r="K76" t="s">
        <v>77</v>
      </c>
      <c r="L76" t="s">
        <v>49</v>
      </c>
      <c r="M76" t="s">
        <v>34</v>
      </c>
      <c r="N76" t="s">
        <v>51</v>
      </c>
      <c r="O76" t="s">
        <v>150</v>
      </c>
      <c r="P76" t="s">
        <v>37</v>
      </c>
      <c r="Q76">
        <v>463.88</v>
      </c>
      <c r="R76">
        <v>5.59</v>
      </c>
      <c r="S76" t="s">
        <v>38</v>
      </c>
      <c r="T76">
        <v>5</v>
      </c>
      <c r="U76" t="s">
        <v>39</v>
      </c>
      <c r="V76" t="s">
        <v>40</v>
      </c>
      <c r="W76">
        <v>86.82</v>
      </c>
      <c r="X76" t="s">
        <v>39</v>
      </c>
      <c r="Y76">
        <v>8</v>
      </c>
      <c r="Z76" t="s">
        <v>662</v>
      </c>
      <c r="AA76" t="s">
        <v>8295</v>
      </c>
      <c r="AB76">
        <v>0</v>
      </c>
      <c r="AC76">
        <v>0</v>
      </c>
      <c r="AD76">
        <v>1</v>
      </c>
    </row>
    <row r="77" spans="1:30" x14ac:dyDescent="0.3">
      <c r="A77" t="s">
        <v>6530</v>
      </c>
      <c r="B77" t="s">
        <v>6531</v>
      </c>
      <c r="C77" t="s">
        <v>6532</v>
      </c>
      <c r="D77" t="s">
        <v>6533</v>
      </c>
      <c r="E77" t="s">
        <v>76</v>
      </c>
      <c r="F77" t="s">
        <v>31</v>
      </c>
      <c r="G77" s="1">
        <v>45589</v>
      </c>
      <c r="H77" s="12">
        <v>45658.5</v>
      </c>
      <c r="I77" s="12">
        <v>45658.541666666664</v>
      </c>
      <c r="J77">
        <v>60</v>
      </c>
      <c r="K77" t="s">
        <v>32</v>
      </c>
      <c r="L77" t="s">
        <v>78</v>
      </c>
      <c r="M77" t="s">
        <v>34</v>
      </c>
      <c r="N77" t="s">
        <v>119</v>
      </c>
      <c r="O77" t="s">
        <v>52</v>
      </c>
      <c r="P77" t="s">
        <v>85</v>
      </c>
      <c r="Q77">
        <v>438.71</v>
      </c>
      <c r="R77">
        <v>6.25</v>
      </c>
      <c r="S77" t="s">
        <v>94</v>
      </c>
      <c r="T77">
        <v>0</v>
      </c>
      <c r="U77" t="s">
        <v>39</v>
      </c>
      <c r="V77" t="s">
        <v>40</v>
      </c>
      <c r="W77">
        <v>94.3</v>
      </c>
      <c r="X77" t="s">
        <v>39</v>
      </c>
      <c r="Y77">
        <v>3</v>
      </c>
      <c r="Z77" t="s">
        <v>976</v>
      </c>
      <c r="AA77" t="s">
        <v>8298</v>
      </c>
      <c r="AB77">
        <v>1</v>
      </c>
      <c r="AC77">
        <v>0</v>
      </c>
      <c r="AD77">
        <v>1</v>
      </c>
    </row>
    <row r="78" spans="1:30" x14ac:dyDescent="0.3">
      <c r="A78" t="s">
        <v>6498</v>
      </c>
      <c r="B78" t="s">
        <v>6499</v>
      </c>
      <c r="C78" t="s">
        <v>6500</v>
      </c>
      <c r="D78" t="s">
        <v>6501</v>
      </c>
      <c r="E78" t="s">
        <v>30</v>
      </c>
      <c r="F78" t="s">
        <v>31</v>
      </c>
      <c r="G78" s="1">
        <v>45643</v>
      </c>
      <c r="H78" s="12">
        <v>45658.416666666664</v>
      </c>
      <c r="I78" s="12">
        <v>45658.458333333336</v>
      </c>
      <c r="J78">
        <v>60</v>
      </c>
      <c r="K78" t="s">
        <v>59</v>
      </c>
      <c r="L78" t="s">
        <v>33</v>
      </c>
      <c r="M78" t="s">
        <v>50</v>
      </c>
      <c r="N78" t="s">
        <v>35</v>
      </c>
      <c r="O78" t="s">
        <v>69</v>
      </c>
      <c r="P78" t="s">
        <v>53</v>
      </c>
      <c r="Q78">
        <v>127.53</v>
      </c>
      <c r="R78">
        <v>1.93</v>
      </c>
      <c r="S78" t="s">
        <v>38</v>
      </c>
      <c r="T78">
        <v>4</v>
      </c>
      <c r="U78" t="s">
        <v>39</v>
      </c>
      <c r="V78" t="s">
        <v>39</v>
      </c>
      <c r="W78">
        <v>29.36</v>
      </c>
      <c r="X78" t="s">
        <v>39</v>
      </c>
      <c r="Y78">
        <v>2</v>
      </c>
      <c r="Z78" t="s">
        <v>1553</v>
      </c>
      <c r="AA78" t="s">
        <v>8296</v>
      </c>
      <c r="AB78">
        <v>0</v>
      </c>
      <c r="AC78">
        <v>1</v>
      </c>
      <c r="AD78">
        <v>1</v>
      </c>
    </row>
    <row r="79" spans="1:30" x14ac:dyDescent="0.3">
      <c r="A79" t="s">
        <v>6482</v>
      </c>
      <c r="B79" t="s">
        <v>6483</v>
      </c>
      <c r="C79" t="s">
        <v>6484</v>
      </c>
      <c r="D79" t="s">
        <v>6485</v>
      </c>
      <c r="E79" t="s">
        <v>91</v>
      </c>
      <c r="F79" t="s">
        <v>31</v>
      </c>
      <c r="G79" s="1">
        <v>45535</v>
      </c>
      <c r="H79" s="12">
        <v>45658.583333333336</v>
      </c>
      <c r="I79" s="12">
        <v>45658.666666666664</v>
      </c>
      <c r="J79">
        <v>120</v>
      </c>
      <c r="K79" t="s">
        <v>48</v>
      </c>
      <c r="L79" t="s">
        <v>49</v>
      </c>
      <c r="M79" t="s">
        <v>50</v>
      </c>
      <c r="N79" t="s">
        <v>101</v>
      </c>
      <c r="O79" t="s">
        <v>150</v>
      </c>
      <c r="P79" t="s">
        <v>85</v>
      </c>
      <c r="Q79">
        <v>551.75</v>
      </c>
      <c r="R79">
        <v>6.47</v>
      </c>
      <c r="S79" t="s">
        <v>94</v>
      </c>
      <c r="T79">
        <v>0</v>
      </c>
      <c r="U79" t="s">
        <v>39</v>
      </c>
      <c r="V79" t="s">
        <v>40</v>
      </c>
      <c r="W79">
        <v>109.24</v>
      </c>
      <c r="X79" t="s">
        <v>40</v>
      </c>
      <c r="Y79">
        <v>9</v>
      </c>
      <c r="Z79" t="s">
        <v>3445</v>
      </c>
      <c r="AA79" t="s">
        <v>8298</v>
      </c>
      <c r="AB79">
        <v>1</v>
      </c>
      <c r="AC79">
        <v>0</v>
      </c>
      <c r="AD79">
        <v>0</v>
      </c>
    </row>
    <row r="80" spans="1:30" x14ac:dyDescent="0.3">
      <c r="A80" t="s">
        <v>6467</v>
      </c>
      <c r="B80" t="s">
        <v>6468</v>
      </c>
      <c r="C80" t="s">
        <v>6469</v>
      </c>
      <c r="D80" t="s">
        <v>6470</v>
      </c>
      <c r="E80" t="s">
        <v>76</v>
      </c>
      <c r="F80" t="s">
        <v>31</v>
      </c>
      <c r="G80" s="1">
        <v>45494</v>
      </c>
      <c r="H80" s="12">
        <v>45658.5</v>
      </c>
      <c r="I80" s="12">
        <v>45658.583333333336</v>
      </c>
      <c r="J80">
        <v>120</v>
      </c>
      <c r="K80" t="s">
        <v>32</v>
      </c>
      <c r="L80" t="s">
        <v>84</v>
      </c>
      <c r="M80" t="s">
        <v>34</v>
      </c>
      <c r="N80" t="s">
        <v>119</v>
      </c>
      <c r="O80" t="s">
        <v>36</v>
      </c>
      <c r="P80" t="s">
        <v>85</v>
      </c>
      <c r="Q80">
        <v>283.98</v>
      </c>
      <c r="R80">
        <v>4.6500000000000004</v>
      </c>
      <c r="S80" t="s">
        <v>38</v>
      </c>
      <c r="T80">
        <v>5</v>
      </c>
      <c r="U80" t="s">
        <v>39</v>
      </c>
      <c r="V80" t="s">
        <v>39</v>
      </c>
      <c r="W80">
        <v>33.880000000000003</v>
      </c>
      <c r="X80" t="s">
        <v>39</v>
      </c>
      <c r="Y80">
        <v>5</v>
      </c>
      <c r="Z80" t="s">
        <v>1370</v>
      </c>
      <c r="AA80" t="s">
        <v>8296</v>
      </c>
      <c r="AB80">
        <v>0</v>
      </c>
      <c r="AC80">
        <v>1</v>
      </c>
      <c r="AD80">
        <v>1</v>
      </c>
    </row>
    <row r="81" spans="1:30" x14ac:dyDescent="0.3">
      <c r="A81" t="s">
        <v>443</v>
      </c>
      <c r="B81" t="s">
        <v>444</v>
      </c>
      <c r="C81" t="s">
        <v>445</v>
      </c>
      <c r="D81" t="s">
        <v>446</v>
      </c>
      <c r="E81" t="s">
        <v>91</v>
      </c>
      <c r="F81" t="s">
        <v>31</v>
      </c>
      <c r="G81" s="1">
        <v>45520</v>
      </c>
      <c r="H81" s="12">
        <v>45658.333333333336</v>
      </c>
      <c r="I81" s="12">
        <v>45658.416666666664</v>
      </c>
      <c r="J81">
        <v>120</v>
      </c>
      <c r="K81" t="s">
        <v>59</v>
      </c>
      <c r="L81" t="s">
        <v>84</v>
      </c>
      <c r="M81" t="s">
        <v>50</v>
      </c>
      <c r="N81" t="s">
        <v>119</v>
      </c>
      <c r="O81" t="s">
        <v>36</v>
      </c>
      <c r="P81" t="s">
        <v>37</v>
      </c>
      <c r="Q81">
        <v>106.09</v>
      </c>
      <c r="R81">
        <v>7.43</v>
      </c>
      <c r="S81" t="s">
        <v>94</v>
      </c>
      <c r="T81">
        <v>2</v>
      </c>
      <c r="U81" t="s">
        <v>39</v>
      </c>
      <c r="V81" t="s">
        <v>39</v>
      </c>
      <c r="W81">
        <v>2.54</v>
      </c>
      <c r="X81" t="s">
        <v>39</v>
      </c>
      <c r="Y81">
        <v>10</v>
      </c>
      <c r="Z81" t="s">
        <v>447</v>
      </c>
      <c r="AA81" t="s">
        <v>8300</v>
      </c>
      <c r="AB81">
        <v>1</v>
      </c>
      <c r="AC81">
        <v>1</v>
      </c>
      <c r="AD81">
        <v>1</v>
      </c>
    </row>
    <row r="82" spans="1:30" x14ac:dyDescent="0.3">
      <c r="A82" t="s">
        <v>448</v>
      </c>
      <c r="B82" t="s">
        <v>449</v>
      </c>
      <c r="C82" t="s">
        <v>450</v>
      </c>
      <c r="D82" t="s">
        <v>451</v>
      </c>
      <c r="E82" t="s">
        <v>76</v>
      </c>
      <c r="F82" t="s">
        <v>31</v>
      </c>
      <c r="G82" s="1">
        <v>45772</v>
      </c>
      <c r="H82" s="12">
        <v>45658.541666666664</v>
      </c>
      <c r="I82" s="12">
        <v>45658.583333333336</v>
      </c>
      <c r="J82">
        <v>60</v>
      </c>
      <c r="K82" t="s">
        <v>77</v>
      </c>
      <c r="L82" t="s">
        <v>49</v>
      </c>
      <c r="M82" t="s">
        <v>50</v>
      </c>
      <c r="N82" t="s">
        <v>35</v>
      </c>
      <c r="O82" t="s">
        <v>60</v>
      </c>
      <c r="P82" t="s">
        <v>85</v>
      </c>
      <c r="Q82">
        <v>996.65</v>
      </c>
      <c r="R82">
        <v>6.77</v>
      </c>
      <c r="S82" t="s">
        <v>94</v>
      </c>
      <c r="T82">
        <v>5</v>
      </c>
      <c r="U82" t="s">
        <v>39</v>
      </c>
      <c r="V82" t="s">
        <v>40</v>
      </c>
      <c r="W82">
        <v>5.88</v>
      </c>
      <c r="X82" t="s">
        <v>40</v>
      </c>
      <c r="Y82">
        <v>6</v>
      </c>
      <c r="Z82" t="s">
        <v>452</v>
      </c>
      <c r="AA82" t="s">
        <v>8298</v>
      </c>
      <c r="AB82">
        <v>1</v>
      </c>
      <c r="AC82">
        <v>0</v>
      </c>
      <c r="AD82">
        <v>0</v>
      </c>
    </row>
    <row r="83" spans="1:30" x14ac:dyDescent="0.3">
      <c r="A83" t="s">
        <v>6455</v>
      </c>
      <c r="B83" t="s">
        <v>6456</v>
      </c>
      <c r="C83" t="s">
        <v>6457</v>
      </c>
      <c r="D83" t="s">
        <v>6458</v>
      </c>
      <c r="E83" t="s">
        <v>76</v>
      </c>
      <c r="F83" t="s">
        <v>31</v>
      </c>
      <c r="G83" s="1">
        <v>45750</v>
      </c>
      <c r="H83" s="12">
        <v>45658.375</v>
      </c>
      <c r="I83" s="12">
        <v>45658.458333333336</v>
      </c>
      <c r="J83">
        <v>120</v>
      </c>
      <c r="K83" t="s">
        <v>59</v>
      </c>
      <c r="L83" t="s">
        <v>33</v>
      </c>
      <c r="M83" t="s">
        <v>50</v>
      </c>
      <c r="N83" t="s">
        <v>35</v>
      </c>
      <c r="O83" t="s">
        <v>150</v>
      </c>
      <c r="P83" t="s">
        <v>53</v>
      </c>
      <c r="Q83">
        <v>268.39</v>
      </c>
      <c r="R83">
        <v>8.2100000000000009</v>
      </c>
      <c r="S83" t="s">
        <v>94</v>
      </c>
      <c r="T83">
        <v>1</v>
      </c>
      <c r="U83" t="s">
        <v>40</v>
      </c>
      <c r="V83" t="s">
        <v>39</v>
      </c>
      <c r="W83">
        <v>57.13</v>
      </c>
      <c r="X83" t="s">
        <v>40</v>
      </c>
      <c r="Y83">
        <v>5</v>
      </c>
      <c r="Z83" t="s">
        <v>255</v>
      </c>
      <c r="AA83" t="s">
        <v>8297</v>
      </c>
      <c r="AB83">
        <v>1</v>
      </c>
      <c r="AC83">
        <v>1</v>
      </c>
      <c r="AD83">
        <v>0</v>
      </c>
    </row>
    <row r="84" spans="1:30" x14ac:dyDescent="0.3">
      <c r="A84" t="s">
        <v>458</v>
      </c>
      <c r="B84" t="s">
        <v>459</v>
      </c>
      <c r="C84" t="s">
        <v>460</v>
      </c>
      <c r="D84" t="s">
        <v>461</v>
      </c>
      <c r="E84" t="s">
        <v>76</v>
      </c>
      <c r="F84" t="s">
        <v>31</v>
      </c>
      <c r="G84" s="1">
        <v>45614</v>
      </c>
      <c r="H84" s="12">
        <v>45658.541666666664</v>
      </c>
      <c r="I84" s="12">
        <v>45658.625</v>
      </c>
      <c r="J84">
        <v>120</v>
      </c>
      <c r="K84" t="s">
        <v>59</v>
      </c>
      <c r="L84" t="s">
        <v>49</v>
      </c>
      <c r="M84" t="s">
        <v>50</v>
      </c>
      <c r="N84" t="s">
        <v>68</v>
      </c>
      <c r="O84" t="s">
        <v>60</v>
      </c>
      <c r="P84" t="s">
        <v>37</v>
      </c>
      <c r="Q84">
        <v>858</v>
      </c>
      <c r="R84">
        <v>4.76</v>
      </c>
      <c r="S84" t="s">
        <v>38</v>
      </c>
      <c r="T84">
        <v>3</v>
      </c>
      <c r="U84" t="s">
        <v>39</v>
      </c>
      <c r="V84" t="s">
        <v>40</v>
      </c>
      <c r="W84">
        <v>67.73</v>
      </c>
      <c r="X84" t="s">
        <v>40</v>
      </c>
      <c r="Y84">
        <v>9</v>
      </c>
      <c r="Z84" t="s">
        <v>230</v>
      </c>
      <c r="AA84" t="s">
        <v>8296</v>
      </c>
      <c r="AB84">
        <v>0</v>
      </c>
      <c r="AC84">
        <v>0</v>
      </c>
      <c r="AD84">
        <v>0</v>
      </c>
    </row>
    <row r="85" spans="1:30" x14ac:dyDescent="0.3">
      <c r="A85" t="s">
        <v>6369</v>
      </c>
      <c r="B85" t="s">
        <v>6370</v>
      </c>
      <c r="C85" t="s">
        <v>6371</v>
      </c>
      <c r="D85" t="s">
        <v>6372</v>
      </c>
      <c r="E85" t="s">
        <v>66</v>
      </c>
      <c r="F85" t="s">
        <v>31</v>
      </c>
      <c r="G85" s="1">
        <v>45679</v>
      </c>
      <c r="H85" s="12">
        <v>45658.333333333336</v>
      </c>
      <c r="I85" s="12">
        <v>45658.375</v>
      </c>
      <c r="J85">
        <v>60</v>
      </c>
      <c r="K85" t="s">
        <v>48</v>
      </c>
      <c r="L85" t="s">
        <v>84</v>
      </c>
      <c r="M85" t="s">
        <v>50</v>
      </c>
      <c r="N85" t="s">
        <v>101</v>
      </c>
      <c r="O85" t="s">
        <v>36</v>
      </c>
      <c r="P85" t="s">
        <v>53</v>
      </c>
      <c r="Q85">
        <v>102.32</v>
      </c>
      <c r="R85">
        <v>9.24</v>
      </c>
      <c r="S85" t="s">
        <v>38</v>
      </c>
      <c r="T85">
        <v>3</v>
      </c>
      <c r="U85" t="s">
        <v>40</v>
      </c>
      <c r="V85" t="s">
        <v>39</v>
      </c>
      <c r="W85">
        <v>40.909999999999997</v>
      </c>
      <c r="X85" t="s">
        <v>40</v>
      </c>
      <c r="Y85">
        <v>8</v>
      </c>
      <c r="Z85" t="s">
        <v>376</v>
      </c>
      <c r="AA85" t="s">
        <v>8299</v>
      </c>
      <c r="AB85">
        <v>0</v>
      </c>
      <c r="AC85">
        <v>1</v>
      </c>
      <c r="AD85">
        <v>0</v>
      </c>
    </row>
    <row r="86" spans="1:30" x14ac:dyDescent="0.3">
      <c r="A86" t="s">
        <v>6365</v>
      </c>
      <c r="B86" t="s">
        <v>6366</v>
      </c>
      <c r="C86" t="s">
        <v>6367</v>
      </c>
      <c r="D86" t="s">
        <v>6368</v>
      </c>
      <c r="E86" t="s">
        <v>30</v>
      </c>
      <c r="F86" t="s">
        <v>31</v>
      </c>
      <c r="G86" s="1">
        <v>45533</v>
      </c>
      <c r="H86" s="12">
        <v>45658.458333333336</v>
      </c>
      <c r="I86" s="12">
        <v>45658.5</v>
      </c>
      <c r="J86">
        <v>60</v>
      </c>
      <c r="K86" t="s">
        <v>32</v>
      </c>
      <c r="L86" t="s">
        <v>33</v>
      </c>
      <c r="M86" t="s">
        <v>34</v>
      </c>
      <c r="N86" t="s">
        <v>101</v>
      </c>
      <c r="O86" t="s">
        <v>36</v>
      </c>
      <c r="P86" t="s">
        <v>70</v>
      </c>
      <c r="Q86">
        <v>215.52</v>
      </c>
      <c r="R86">
        <v>7.75</v>
      </c>
      <c r="S86" t="s">
        <v>38</v>
      </c>
      <c r="T86">
        <v>0</v>
      </c>
      <c r="U86" t="s">
        <v>40</v>
      </c>
      <c r="V86" t="s">
        <v>40</v>
      </c>
      <c r="W86">
        <v>16.850000000000001</v>
      </c>
      <c r="X86" t="s">
        <v>40</v>
      </c>
      <c r="Y86">
        <v>6</v>
      </c>
      <c r="Z86" t="s">
        <v>201</v>
      </c>
      <c r="AA86" t="s">
        <v>8300</v>
      </c>
      <c r="AB86">
        <v>0</v>
      </c>
      <c r="AC86">
        <v>0</v>
      </c>
      <c r="AD86">
        <v>0</v>
      </c>
    </row>
    <row r="87" spans="1:30" x14ac:dyDescent="0.3">
      <c r="A87" t="s">
        <v>6361</v>
      </c>
      <c r="B87" t="s">
        <v>6362</v>
      </c>
      <c r="C87" t="s">
        <v>6363</v>
      </c>
      <c r="D87" t="s">
        <v>6364</v>
      </c>
      <c r="E87" t="s">
        <v>30</v>
      </c>
      <c r="F87" t="s">
        <v>31</v>
      </c>
      <c r="G87" s="1">
        <v>45566</v>
      </c>
      <c r="H87" s="12">
        <v>45658.375</v>
      </c>
      <c r="I87" s="12">
        <v>45658.416666666664</v>
      </c>
      <c r="J87">
        <v>60</v>
      </c>
      <c r="K87" t="s">
        <v>48</v>
      </c>
      <c r="L87" t="s">
        <v>84</v>
      </c>
      <c r="M87" t="s">
        <v>50</v>
      </c>
      <c r="N87" t="s">
        <v>68</v>
      </c>
      <c r="O87" t="s">
        <v>69</v>
      </c>
      <c r="P87" t="s">
        <v>70</v>
      </c>
      <c r="Q87">
        <v>598.11</v>
      </c>
      <c r="R87">
        <v>3.93</v>
      </c>
      <c r="S87" t="s">
        <v>94</v>
      </c>
      <c r="T87">
        <v>4</v>
      </c>
      <c r="U87" t="s">
        <v>40</v>
      </c>
      <c r="V87" t="s">
        <v>39</v>
      </c>
      <c r="W87">
        <v>109.93</v>
      </c>
      <c r="X87" t="s">
        <v>40</v>
      </c>
      <c r="Y87">
        <v>2</v>
      </c>
      <c r="Z87" t="s">
        <v>145</v>
      </c>
      <c r="AA87" t="s">
        <v>8296</v>
      </c>
      <c r="AB87">
        <v>1</v>
      </c>
      <c r="AC87">
        <v>1</v>
      </c>
      <c r="AD87">
        <v>0</v>
      </c>
    </row>
    <row r="88" spans="1:30" x14ac:dyDescent="0.3">
      <c r="A88" t="s">
        <v>6317</v>
      </c>
      <c r="B88" t="s">
        <v>6318</v>
      </c>
      <c r="C88" t="s">
        <v>6319</v>
      </c>
      <c r="D88" t="s">
        <v>6320</v>
      </c>
      <c r="E88" t="s">
        <v>66</v>
      </c>
      <c r="F88" t="s">
        <v>31</v>
      </c>
      <c r="G88" s="1">
        <v>45725</v>
      </c>
      <c r="H88" s="12">
        <v>45658.583333333336</v>
      </c>
      <c r="I88" s="12">
        <v>45658.666666666664</v>
      </c>
      <c r="J88">
        <v>120</v>
      </c>
      <c r="K88" t="s">
        <v>59</v>
      </c>
      <c r="L88" t="s">
        <v>49</v>
      </c>
      <c r="M88" t="s">
        <v>50</v>
      </c>
      <c r="N88" t="s">
        <v>68</v>
      </c>
      <c r="O88" t="s">
        <v>60</v>
      </c>
      <c r="P88" t="s">
        <v>70</v>
      </c>
      <c r="Q88">
        <v>52.59</v>
      </c>
      <c r="R88">
        <v>4.9800000000000004</v>
      </c>
      <c r="S88" t="s">
        <v>38</v>
      </c>
      <c r="T88">
        <v>1</v>
      </c>
      <c r="U88" t="s">
        <v>40</v>
      </c>
      <c r="V88" t="s">
        <v>39</v>
      </c>
      <c r="W88">
        <v>15.34</v>
      </c>
      <c r="X88" t="s">
        <v>40</v>
      </c>
      <c r="Y88">
        <v>7</v>
      </c>
      <c r="Z88" t="s">
        <v>2945</v>
      </c>
      <c r="AA88" t="s">
        <v>8296</v>
      </c>
      <c r="AB88">
        <v>0</v>
      </c>
      <c r="AC88">
        <v>1</v>
      </c>
      <c r="AD88">
        <v>0</v>
      </c>
    </row>
    <row r="89" spans="1:30" x14ac:dyDescent="0.3">
      <c r="A89" t="s">
        <v>479</v>
      </c>
      <c r="B89" t="s">
        <v>480</v>
      </c>
      <c r="C89" t="s">
        <v>481</v>
      </c>
      <c r="D89" t="s">
        <v>482</v>
      </c>
      <c r="E89" t="s">
        <v>76</v>
      </c>
      <c r="F89" t="s">
        <v>31</v>
      </c>
      <c r="G89" s="1">
        <v>45564</v>
      </c>
      <c r="H89" s="12">
        <v>45658.541666666664</v>
      </c>
      <c r="I89" s="12">
        <v>45658.583333333336</v>
      </c>
      <c r="J89">
        <v>60</v>
      </c>
      <c r="K89" t="s">
        <v>32</v>
      </c>
      <c r="L89" t="s">
        <v>33</v>
      </c>
      <c r="M89" t="s">
        <v>34</v>
      </c>
      <c r="N89" t="s">
        <v>51</v>
      </c>
      <c r="O89" t="s">
        <v>150</v>
      </c>
      <c r="P89" t="s">
        <v>37</v>
      </c>
      <c r="Q89">
        <v>725.38</v>
      </c>
      <c r="R89">
        <v>4.66</v>
      </c>
      <c r="S89" t="s">
        <v>94</v>
      </c>
      <c r="T89">
        <v>5</v>
      </c>
      <c r="U89" t="s">
        <v>40</v>
      </c>
      <c r="V89" t="s">
        <v>40</v>
      </c>
      <c r="W89">
        <v>22.6</v>
      </c>
      <c r="X89" t="s">
        <v>40</v>
      </c>
      <c r="Y89">
        <v>6</v>
      </c>
      <c r="Z89" t="s">
        <v>452</v>
      </c>
      <c r="AA89" t="s">
        <v>8296</v>
      </c>
      <c r="AB89">
        <v>1</v>
      </c>
      <c r="AC89">
        <v>0</v>
      </c>
      <c r="AD89">
        <v>0</v>
      </c>
    </row>
    <row r="90" spans="1:30" x14ac:dyDescent="0.3">
      <c r="A90" t="s">
        <v>6297</v>
      </c>
      <c r="B90" t="s">
        <v>6298</v>
      </c>
      <c r="C90" t="s">
        <v>6299</v>
      </c>
      <c r="D90" t="s">
        <v>6300</v>
      </c>
      <c r="E90" t="s">
        <v>46</v>
      </c>
      <c r="F90" t="s">
        <v>31</v>
      </c>
      <c r="G90" s="1">
        <v>45528</v>
      </c>
      <c r="H90" s="12">
        <v>45658.333333333336</v>
      </c>
      <c r="I90" s="12">
        <v>45658.375</v>
      </c>
      <c r="J90">
        <v>60</v>
      </c>
      <c r="K90" t="s">
        <v>77</v>
      </c>
      <c r="L90" t="s">
        <v>49</v>
      </c>
      <c r="M90" t="s">
        <v>50</v>
      </c>
      <c r="N90" t="s">
        <v>35</v>
      </c>
      <c r="O90" t="s">
        <v>150</v>
      </c>
      <c r="P90" t="s">
        <v>37</v>
      </c>
      <c r="Q90">
        <v>662.08</v>
      </c>
      <c r="R90">
        <v>8.8800000000000008</v>
      </c>
      <c r="S90" t="s">
        <v>38</v>
      </c>
      <c r="T90">
        <v>5</v>
      </c>
      <c r="U90" t="s">
        <v>40</v>
      </c>
      <c r="V90" t="s">
        <v>40</v>
      </c>
      <c r="W90">
        <v>103.22</v>
      </c>
      <c r="X90" t="s">
        <v>39</v>
      </c>
      <c r="Y90">
        <v>2</v>
      </c>
      <c r="Z90" t="s">
        <v>562</v>
      </c>
      <c r="AA90" t="s">
        <v>8297</v>
      </c>
      <c r="AB90">
        <v>0</v>
      </c>
      <c r="AC90">
        <v>0</v>
      </c>
      <c r="AD90">
        <v>1</v>
      </c>
    </row>
    <row r="91" spans="1:30" x14ac:dyDescent="0.3">
      <c r="A91" t="s">
        <v>488</v>
      </c>
      <c r="B91" t="s">
        <v>489</v>
      </c>
      <c r="C91" t="s">
        <v>490</v>
      </c>
      <c r="D91" t="s">
        <v>491</v>
      </c>
      <c r="E91" t="s">
        <v>30</v>
      </c>
      <c r="F91" t="s">
        <v>31</v>
      </c>
      <c r="G91" s="1">
        <v>45639</v>
      </c>
      <c r="H91" s="12">
        <v>45658.375</v>
      </c>
      <c r="I91" s="12">
        <v>45658.416666666664</v>
      </c>
      <c r="J91">
        <v>60</v>
      </c>
      <c r="K91" t="s">
        <v>77</v>
      </c>
      <c r="L91" t="s">
        <v>84</v>
      </c>
      <c r="M91" t="s">
        <v>50</v>
      </c>
      <c r="N91" t="s">
        <v>119</v>
      </c>
      <c r="O91" t="s">
        <v>60</v>
      </c>
      <c r="P91" t="s">
        <v>85</v>
      </c>
      <c r="Q91">
        <v>118.57</v>
      </c>
      <c r="R91">
        <v>7.15</v>
      </c>
      <c r="S91" t="s">
        <v>94</v>
      </c>
      <c r="T91">
        <v>4</v>
      </c>
      <c r="U91" t="s">
        <v>39</v>
      </c>
      <c r="V91" t="s">
        <v>39</v>
      </c>
      <c r="W91">
        <v>111.42</v>
      </c>
      <c r="X91" t="s">
        <v>39</v>
      </c>
      <c r="Y91">
        <v>9</v>
      </c>
      <c r="Z91" t="s">
        <v>492</v>
      </c>
      <c r="AA91" t="s">
        <v>8300</v>
      </c>
      <c r="AB91">
        <v>1</v>
      </c>
      <c r="AC91">
        <v>1</v>
      </c>
      <c r="AD91">
        <v>1</v>
      </c>
    </row>
    <row r="92" spans="1:30" x14ac:dyDescent="0.3">
      <c r="A92" t="s">
        <v>6249</v>
      </c>
      <c r="B92" t="s">
        <v>6250</v>
      </c>
      <c r="C92" t="s">
        <v>6251</v>
      </c>
      <c r="D92" t="s">
        <v>6252</v>
      </c>
      <c r="E92" t="s">
        <v>91</v>
      </c>
      <c r="F92" t="s">
        <v>31</v>
      </c>
      <c r="G92" s="1">
        <v>45501</v>
      </c>
      <c r="H92" s="12">
        <v>45658.416666666664</v>
      </c>
      <c r="I92" s="12">
        <v>45658.5</v>
      </c>
      <c r="J92">
        <v>120</v>
      </c>
      <c r="K92" t="s">
        <v>32</v>
      </c>
      <c r="L92" t="s">
        <v>33</v>
      </c>
      <c r="M92" t="s">
        <v>50</v>
      </c>
      <c r="N92" t="s">
        <v>101</v>
      </c>
      <c r="O92" t="s">
        <v>60</v>
      </c>
      <c r="P92" t="s">
        <v>85</v>
      </c>
      <c r="Q92">
        <v>247.27</v>
      </c>
      <c r="R92">
        <v>7.23</v>
      </c>
      <c r="S92" t="s">
        <v>38</v>
      </c>
      <c r="T92">
        <v>4</v>
      </c>
      <c r="U92" t="s">
        <v>39</v>
      </c>
      <c r="V92" t="s">
        <v>40</v>
      </c>
      <c r="W92">
        <v>112.72</v>
      </c>
      <c r="X92" t="s">
        <v>39</v>
      </c>
      <c r="Y92">
        <v>1</v>
      </c>
      <c r="Z92" t="s">
        <v>1094</v>
      </c>
      <c r="AA92" t="s">
        <v>8300</v>
      </c>
      <c r="AB92">
        <v>0</v>
      </c>
      <c r="AC92">
        <v>0</v>
      </c>
      <c r="AD92">
        <v>1</v>
      </c>
    </row>
    <row r="93" spans="1:30" x14ac:dyDescent="0.3">
      <c r="A93" t="s">
        <v>6220</v>
      </c>
      <c r="B93" t="s">
        <v>6221</v>
      </c>
      <c r="C93" t="s">
        <v>6222</v>
      </c>
      <c r="D93" t="s">
        <v>6223</v>
      </c>
      <c r="E93" t="s">
        <v>91</v>
      </c>
      <c r="F93" t="s">
        <v>31</v>
      </c>
      <c r="G93" s="1">
        <v>45590</v>
      </c>
      <c r="H93" s="12">
        <v>45658.333333333336</v>
      </c>
      <c r="I93" s="12">
        <v>45658.416666666664</v>
      </c>
      <c r="J93">
        <v>120</v>
      </c>
      <c r="K93" t="s">
        <v>59</v>
      </c>
      <c r="L93" t="s">
        <v>93</v>
      </c>
      <c r="M93" t="s">
        <v>50</v>
      </c>
      <c r="N93" t="s">
        <v>101</v>
      </c>
      <c r="O93" t="s">
        <v>36</v>
      </c>
      <c r="P93" t="s">
        <v>70</v>
      </c>
      <c r="Q93">
        <v>740.04</v>
      </c>
      <c r="R93">
        <v>2.36</v>
      </c>
      <c r="S93" t="s">
        <v>94</v>
      </c>
      <c r="T93">
        <v>0</v>
      </c>
      <c r="U93" t="s">
        <v>40</v>
      </c>
      <c r="V93" t="s">
        <v>40</v>
      </c>
      <c r="W93">
        <v>58.82</v>
      </c>
      <c r="X93" t="s">
        <v>39</v>
      </c>
      <c r="Y93">
        <v>9</v>
      </c>
      <c r="Z93" t="s">
        <v>501</v>
      </c>
      <c r="AA93" t="s">
        <v>8296</v>
      </c>
      <c r="AB93">
        <v>1</v>
      </c>
      <c r="AC93">
        <v>0</v>
      </c>
      <c r="AD93">
        <v>1</v>
      </c>
    </row>
    <row r="94" spans="1:30" x14ac:dyDescent="0.3">
      <c r="A94" t="s">
        <v>502</v>
      </c>
      <c r="B94" t="s">
        <v>503</v>
      </c>
      <c r="C94" t="s">
        <v>504</v>
      </c>
      <c r="D94" t="s">
        <v>505</v>
      </c>
      <c r="E94" t="s">
        <v>46</v>
      </c>
      <c r="F94" t="s">
        <v>31</v>
      </c>
      <c r="G94" s="1">
        <v>45835</v>
      </c>
      <c r="H94" s="12">
        <v>45658.416666666664</v>
      </c>
      <c r="I94" s="12">
        <v>45658.458333333336</v>
      </c>
      <c r="J94">
        <v>60</v>
      </c>
      <c r="K94" t="s">
        <v>77</v>
      </c>
      <c r="L94" t="s">
        <v>78</v>
      </c>
      <c r="M94" t="s">
        <v>34</v>
      </c>
      <c r="N94" t="s">
        <v>101</v>
      </c>
      <c r="O94" t="s">
        <v>69</v>
      </c>
      <c r="P94" t="s">
        <v>85</v>
      </c>
      <c r="Q94">
        <v>765.82</v>
      </c>
      <c r="R94">
        <v>1.17</v>
      </c>
      <c r="S94" t="s">
        <v>38</v>
      </c>
      <c r="T94">
        <v>0</v>
      </c>
      <c r="U94" t="s">
        <v>39</v>
      </c>
      <c r="V94" t="s">
        <v>39</v>
      </c>
      <c r="W94">
        <v>13.43</v>
      </c>
      <c r="X94" t="s">
        <v>39</v>
      </c>
      <c r="Y94">
        <v>8</v>
      </c>
      <c r="Z94" t="s">
        <v>506</v>
      </c>
      <c r="AA94" t="s">
        <v>8296</v>
      </c>
      <c r="AB94">
        <v>0</v>
      </c>
      <c r="AC94">
        <v>1</v>
      </c>
      <c r="AD94">
        <v>1</v>
      </c>
    </row>
    <row r="95" spans="1:30" x14ac:dyDescent="0.3">
      <c r="A95" t="s">
        <v>6164</v>
      </c>
      <c r="B95" t="s">
        <v>8263</v>
      </c>
      <c r="C95" t="s">
        <v>6165</v>
      </c>
      <c r="D95" t="s">
        <v>6166</v>
      </c>
      <c r="E95" t="s">
        <v>46</v>
      </c>
      <c r="F95" t="s">
        <v>31</v>
      </c>
      <c r="G95" s="1">
        <v>45805</v>
      </c>
      <c r="H95" s="12">
        <v>45658.5</v>
      </c>
      <c r="I95" s="12">
        <v>45658.541666666664</v>
      </c>
      <c r="J95">
        <v>60</v>
      </c>
      <c r="K95" t="s">
        <v>59</v>
      </c>
      <c r="L95" t="s">
        <v>33</v>
      </c>
      <c r="M95" t="s">
        <v>50</v>
      </c>
      <c r="N95" t="s">
        <v>51</v>
      </c>
      <c r="O95" t="s">
        <v>60</v>
      </c>
      <c r="P95" t="s">
        <v>85</v>
      </c>
      <c r="Q95">
        <v>880.74</v>
      </c>
      <c r="R95">
        <v>8.2100000000000009</v>
      </c>
      <c r="S95" t="s">
        <v>94</v>
      </c>
      <c r="T95">
        <v>1</v>
      </c>
      <c r="U95" t="s">
        <v>40</v>
      </c>
      <c r="V95" t="s">
        <v>39</v>
      </c>
      <c r="W95">
        <v>100.48</v>
      </c>
      <c r="X95" t="s">
        <v>40</v>
      </c>
      <c r="Y95">
        <v>3</v>
      </c>
      <c r="Z95" t="s">
        <v>442</v>
      </c>
      <c r="AA95" t="s">
        <v>8297</v>
      </c>
      <c r="AB95">
        <v>1</v>
      </c>
      <c r="AC95">
        <v>1</v>
      </c>
      <c r="AD95">
        <v>0</v>
      </c>
    </row>
    <row r="96" spans="1:30" x14ac:dyDescent="0.3">
      <c r="A96" t="s">
        <v>512</v>
      </c>
      <c r="B96" t="s">
        <v>513</v>
      </c>
      <c r="C96" t="s">
        <v>514</v>
      </c>
      <c r="D96" t="s">
        <v>515</v>
      </c>
      <c r="E96" t="s">
        <v>91</v>
      </c>
      <c r="F96" t="s">
        <v>31</v>
      </c>
      <c r="G96" s="1">
        <v>45843</v>
      </c>
      <c r="H96" s="12">
        <v>45658.5</v>
      </c>
      <c r="I96" s="12">
        <v>45658.541666666664</v>
      </c>
      <c r="J96">
        <v>60</v>
      </c>
      <c r="K96" t="s">
        <v>59</v>
      </c>
      <c r="L96" t="s">
        <v>49</v>
      </c>
      <c r="M96" t="s">
        <v>34</v>
      </c>
      <c r="N96" t="s">
        <v>51</v>
      </c>
      <c r="O96" t="s">
        <v>60</v>
      </c>
      <c r="P96" t="s">
        <v>53</v>
      </c>
      <c r="Q96">
        <v>194.84</v>
      </c>
      <c r="R96">
        <v>8.34</v>
      </c>
      <c r="S96" t="s">
        <v>94</v>
      </c>
      <c r="T96">
        <v>1</v>
      </c>
      <c r="U96" t="s">
        <v>40</v>
      </c>
      <c r="V96" t="s">
        <v>39</v>
      </c>
      <c r="W96">
        <v>23.19</v>
      </c>
      <c r="X96" t="s">
        <v>40</v>
      </c>
      <c r="Y96">
        <v>3</v>
      </c>
      <c r="Z96" t="s">
        <v>41</v>
      </c>
      <c r="AA96" t="s">
        <v>8297</v>
      </c>
      <c r="AB96">
        <v>1</v>
      </c>
      <c r="AC96">
        <v>1</v>
      </c>
      <c r="AD96">
        <v>0</v>
      </c>
    </row>
    <row r="97" spans="1:30" x14ac:dyDescent="0.3">
      <c r="A97" t="s">
        <v>6085</v>
      </c>
      <c r="B97" t="s">
        <v>6086</v>
      </c>
      <c r="C97" t="s">
        <v>5960</v>
      </c>
      <c r="D97" t="s">
        <v>6087</v>
      </c>
      <c r="E97" t="s">
        <v>91</v>
      </c>
      <c r="F97" t="s">
        <v>31</v>
      </c>
      <c r="G97" s="1">
        <v>45836</v>
      </c>
      <c r="H97" s="12">
        <v>45658.583333333336</v>
      </c>
      <c r="I97" s="12">
        <v>45658.666666666664</v>
      </c>
      <c r="J97">
        <v>120</v>
      </c>
      <c r="K97" t="s">
        <v>48</v>
      </c>
      <c r="L97" t="s">
        <v>49</v>
      </c>
      <c r="M97" t="s">
        <v>50</v>
      </c>
      <c r="N97" t="s">
        <v>51</v>
      </c>
      <c r="O97" t="s">
        <v>52</v>
      </c>
      <c r="P97" t="s">
        <v>37</v>
      </c>
      <c r="Q97">
        <v>512.52</v>
      </c>
      <c r="R97">
        <v>5.93</v>
      </c>
      <c r="S97" t="s">
        <v>94</v>
      </c>
      <c r="T97">
        <v>4</v>
      </c>
      <c r="U97" t="s">
        <v>40</v>
      </c>
      <c r="V97" t="s">
        <v>40</v>
      </c>
      <c r="W97">
        <v>45.1</v>
      </c>
      <c r="X97" t="s">
        <v>39</v>
      </c>
      <c r="Y97">
        <v>4</v>
      </c>
      <c r="Z97" t="s">
        <v>230</v>
      </c>
      <c r="AA97" t="s">
        <v>8295</v>
      </c>
      <c r="AB97">
        <v>1</v>
      </c>
      <c r="AC97">
        <v>0</v>
      </c>
      <c r="AD97">
        <v>1</v>
      </c>
    </row>
    <row r="98" spans="1:30" x14ac:dyDescent="0.3">
      <c r="A98" t="s">
        <v>6062</v>
      </c>
      <c r="B98" t="s">
        <v>6063</v>
      </c>
      <c r="C98" t="s">
        <v>6064</v>
      </c>
      <c r="D98" t="s">
        <v>6065</v>
      </c>
      <c r="E98" t="s">
        <v>46</v>
      </c>
      <c r="F98" t="s">
        <v>31</v>
      </c>
      <c r="G98" s="1">
        <v>45542</v>
      </c>
      <c r="H98" s="12">
        <v>45658.5</v>
      </c>
      <c r="I98" s="12">
        <v>45658.541666666664</v>
      </c>
      <c r="J98">
        <v>60</v>
      </c>
      <c r="K98" t="s">
        <v>32</v>
      </c>
      <c r="L98" t="s">
        <v>93</v>
      </c>
      <c r="M98" t="s">
        <v>50</v>
      </c>
      <c r="N98" t="s">
        <v>68</v>
      </c>
      <c r="O98" t="s">
        <v>52</v>
      </c>
      <c r="P98" t="s">
        <v>53</v>
      </c>
      <c r="Q98">
        <v>258.54000000000002</v>
      </c>
      <c r="R98">
        <v>6.76</v>
      </c>
      <c r="S98" t="s">
        <v>38</v>
      </c>
      <c r="T98">
        <v>1</v>
      </c>
      <c r="U98" t="s">
        <v>39</v>
      </c>
      <c r="V98" t="s">
        <v>39</v>
      </c>
      <c r="W98">
        <v>71.94</v>
      </c>
      <c r="X98" t="s">
        <v>39</v>
      </c>
      <c r="Y98">
        <v>5</v>
      </c>
      <c r="Z98" t="s">
        <v>865</v>
      </c>
      <c r="AA98" t="s">
        <v>8298</v>
      </c>
      <c r="AB98">
        <v>0</v>
      </c>
      <c r="AC98">
        <v>1</v>
      </c>
      <c r="AD98">
        <v>1</v>
      </c>
    </row>
    <row r="99" spans="1:30" x14ac:dyDescent="0.3">
      <c r="A99" t="s">
        <v>6054</v>
      </c>
      <c r="B99" t="s">
        <v>6055</v>
      </c>
      <c r="C99" t="s">
        <v>6056</v>
      </c>
      <c r="D99" t="s">
        <v>6057</v>
      </c>
      <c r="E99" t="s">
        <v>91</v>
      </c>
      <c r="F99" t="s">
        <v>31</v>
      </c>
      <c r="G99" s="1">
        <v>45675</v>
      </c>
      <c r="H99" s="12">
        <v>45658.458333333336</v>
      </c>
      <c r="I99" s="12">
        <v>45658.541666666664</v>
      </c>
      <c r="J99">
        <v>120</v>
      </c>
      <c r="K99" t="s">
        <v>77</v>
      </c>
      <c r="L99" t="s">
        <v>84</v>
      </c>
      <c r="M99" t="s">
        <v>34</v>
      </c>
      <c r="N99" t="s">
        <v>51</v>
      </c>
      <c r="O99" t="s">
        <v>36</v>
      </c>
      <c r="P99" t="s">
        <v>70</v>
      </c>
      <c r="Q99">
        <v>190.8</v>
      </c>
      <c r="R99">
        <v>8.67</v>
      </c>
      <c r="S99" t="s">
        <v>94</v>
      </c>
      <c r="T99">
        <v>4</v>
      </c>
      <c r="U99" t="s">
        <v>39</v>
      </c>
      <c r="V99" t="s">
        <v>39</v>
      </c>
      <c r="W99">
        <v>64.53</v>
      </c>
      <c r="X99" t="s">
        <v>39</v>
      </c>
      <c r="Y99">
        <v>0</v>
      </c>
      <c r="Z99" t="s">
        <v>108</v>
      </c>
      <c r="AA99" t="s">
        <v>8297</v>
      </c>
      <c r="AB99">
        <v>1</v>
      </c>
      <c r="AC99">
        <v>1</v>
      </c>
      <c r="AD99">
        <v>1</v>
      </c>
    </row>
    <row r="100" spans="1:30" x14ac:dyDescent="0.3">
      <c r="A100" t="s">
        <v>6050</v>
      </c>
      <c r="B100" t="s">
        <v>6051</v>
      </c>
      <c r="C100" t="s">
        <v>6052</v>
      </c>
      <c r="D100" t="s">
        <v>6053</v>
      </c>
      <c r="E100" t="s">
        <v>66</v>
      </c>
      <c r="F100" t="s">
        <v>31</v>
      </c>
      <c r="G100" s="1">
        <v>45771</v>
      </c>
      <c r="H100" s="12">
        <v>45658.541666666664</v>
      </c>
      <c r="I100" s="12">
        <v>45658.625</v>
      </c>
      <c r="J100">
        <v>120</v>
      </c>
      <c r="K100" t="s">
        <v>77</v>
      </c>
      <c r="L100" t="s">
        <v>84</v>
      </c>
      <c r="M100" t="s">
        <v>50</v>
      </c>
      <c r="N100" t="s">
        <v>68</v>
      </c>
      <c r="O100" t="s">
        <v>150</v>
      </c>
      <c r="P100" t="s">
        <v>70</v>
      </c>
      <c r="Q100">
        <v>439.59</v>
      </c>
      <c r="R100">
        <v>8.06</v>
      </c>
      <c r="S100" t="s">
        <v>94</v>
      </c>
      <c r="T100">
        <v>2</v>
      </c>
      <c r="U100" t="s">
        <v>39</v>
      </c>
      <c r="V100" t="s">
        <v>40</v>
      </c>
      <c r="W100">
        <v>11.53</v>
      </c>
      <c r="X100" t="s">
        <v>39</v>
      </c>
      <c r="Y100">
        <v>7</v>
      </c>
      <c r="Z100" t="s">
        <v>1628</v>
      </c>
      <c r="AA100" t="s">
        <v>8297</v>
      </c>
      <c r="AB100">
        <v>1</v>
      </c>
      <c r="AC100">
        <v>0</v>
      </c>
      <c r="AD100">
        <v>1</v>
      </c>
    </row>
    <row r="101" spans="1:30" x14ac:dyDescent="0.3">
      <c r="A101" t="s">
        <v>6010</v>
      </c>
      <c r="B101" t="s">
        <v>6011</v>
      </c>
      <c r="C101" t="s">
        <v>6012</v>
      </c>
      <c r="D101" t="s">
        <v>6013</v>
      </c>
      <c r="E101" t="s">
        <v>46</v>
      </c>
      <c r="F101" t="s">
        <v>31</v>
      </c>
      <c r="G101" s="1">
        <v>45485</v>
      </c>
      <c r="H101" s="12">
        <v>45658.333333333336</v>
      </c>
      <c r="I101" s="12">
        <v>45658.416666666664</v>
      </c>
      <c r="J101">
        <v>120</v>
      </c>
      <c r="K101" t="s">
        <v>32</v>
      </c>
      <c r="L101" t="s">
        <v>93</v>
      </c>
      <c r="M101" t="s">
        <v>34</v>
      </c>
      <c r="N101" t="s">
        <v>119</v>
      </c>
      <c r="O101" t="s">
        <v>150</v>
      </c>
      <c r="P101" t="s">
        <v>53</v>
      </c>
      <c r="Q101">
        <v>716.23</v>
      </c>
      <c r="R101">
        <v>7</v>
      </c>
      <c r="S101" t="s">
        <v>38</v>
      </c>
      <c r="T101">
        <v>3</v>
      </c>
      <c r="U101" t="s">
        <v>39</v>
      </c>
      <c r="V101" t="s">
        <v>40</v>
      </c>
      <c r="W101">
        <v>85.2</v>
      </c>
      <c r="X101" t="s">
        <v>40</v>
      </c>
      <c r="Y101">
        <v>8</v>
      </c>
      <c r="Z101" t="s">
        <v>501</v>
      </c>
      <c r="AA101" t="s">
        <v>8300</v>
      </c>
      <c r="AB101">
        <v>0</v>
      </c>
      <c r="AC101">
        <v>0</v>
      </c>
      <c r="AD101">
        <v>0</v>
      </c>
    </row>
    <row r="102" spans="1:30" x14ac:dyDescent="0.3">
      <c r="A102" t="s">
        <v>5998</v>
      </c>
      <c r="B102" t="s">
        <v>5999</v>
      </c>
      <c r="C102" t="s">
        <v>6000</v>
      </c>
      <c r="D102" t="s">
        <v>6001</v>
      </c>
      <c r="E102" t="s">
        <v>46</v>
      </c>
      <c r="F102" t="s">
        <v>31</v>
      </c>
      <c r="G102" s="1">
        <v>45682</v>
      </c>
      <c r="H102" s="12">
        <v>45658.583333333336</v>
      </c>
      <c r="I102" s="12">
        <v>45658.666666666664</v>
      </c>
      <c r="J102">
        <v>120</v>
      </c>
      <c r="K102" t="s">
        <v>48</v>
      </c>
      <c r="L102" t="s">
        <v>78</v>
      </c>
      <c r="M102" t="s">
        <v>50</v>
      </c>
      <c r="N102" t="s">
        <v>51</v>
      </c>
      <c r="O102" t="s">
        <v>150</v>
      </c>
      <c r="P102" t="s">
        <v>53</v>
      </c>
      <c r="Q102">
        <v>856.96</v>
      </c>
      <c r="R102">
        <v>2.9</v>
      </c>
      <c r="S102" t="s">
        <v>94</v>
      </c>
      <c r="T102">
        <v>2</v>
      </c>
      <c r="U102" t="s">
        <v>39</v>
      </c>
      <c r="V102" t="s">
        <v>39</v>
      </c>
      <c r="W102">
        <v>50.26</v>
      </c>
      <c r="X102" t="s">
        <v>40</v>
      </c>
      <c r="Y102">
        <v>10</v>
      </c>
      <c r="Z102" t="s">
        <v>1836</v>
      </c>
      <c r="AA102" t="s">
        <v>8296</v>
      </c>
      <c r="AB102">
        <v>1</v>
      </c>
      <c r="AC102">
        <v>1</v>
      </c>
      <c r="AD102">
        <v>0</v>
      </c>
    </row>
    <row r="103" spans="1:30" x14ac:dyDescent="0.3">
      <c r="A103" t="s">
        <v>5938</v>
      </c>
      <c r="B103" t="s">
        <v>5939</v>
      </c>
      <c r="C103" t="s">
        <v>5940</v>
      </c>
      <c r="D103" t="s">
        <v>5941</v>
      </c>
      <c r="E103" t="s">
        <v>66</v>
      </c>
      <c r="F103" t="s">
        <v>31</v>
      </c>
      <c r="G103" s="1">
        <v>45826</v>
      </c>
      <c r="H103" s="12">
        <v>45658.5</v>
      </c>
      <c r="I103" s="12">
        <v>45658.541666666664</v>
      </c>
      <c r="J103">
        <v>60</v>
      </c>
      <c r="K103" t="s">
        <v>48</v>
      </c>
      <c r="L103" t="s">
        <v>93</v>
      </c>
      <c r="M103" t="s">
        <v>34</v>
      </c>
      <c r="N103" t="s">
        <v>119</v>
      </c>
      <c r="O103" t="s">
        <v>36</v>
      </c>
      <c r="P103" t="s">
        <v>53</v>
      </c>
      <c r="Q103">
        <v>450.38</v>
      </c>
      <c r="R103">
        <v>4.22</v>
      </c>
      <c r="S103" t="s">
        <v>38</v>
      </c>
      <c r="T103">
        <v>2</v>
      </c>
      <c r="U103" t="s">
        <v>39</v>
      </c>
      <c r="V103" t="s">
        <v>39</v>
      </c>
      <c r="W103">
        <v>5.47</v>
      </c>
      <c r="X103" t="s">
        <v>40</v>
      </c>
      <c r="Y103">
        <v>8</v>
      </c>
      <c r="Z103" t="s">
        <v>3732</v>
      </c>
      <c r="AA103" t="s">
        <v>8296</v>
      </c>
      <c r="AB103">
        <v>0</v>
      </c>
      <c r="AC103">
        <v>1</v>
      </c>
      <c r="AD103">
        <v>0</v>
      </c>
    </row>
    <row r="104" spans="1:30" x14ac:dyDescent="0.3">
      <c r="A104" t="s">
        <v>5922</v>
      </c>
      <c r="B104" t="s">
        <v>5923</v>
      </c>
      <c r="C104" t="s">
        <v>5924</v>
      </c>
      <c r="D104" t="s">
        <v>5925</v>
      </c>
      <c r="E104" t="s">
        <v>30</v>
      </c>
      <c r="F104" t="s">
        <v>31</v>
      </c>
      <c r="G104" s="1">
        <v>45801</v>
      </c>
      <c r="H104" s="12">
        <v>45658.416666666664</v>
      </c>
      <c r="I104" s="12">
        <v>45658.5</v>
      </c>
      <c r="J104">
        <v>120</v>
      </c>
      <c r="K104" t="s">
        <v>59</v>
      </c>
      <c r="L104" t="s">
        <v>78</v>
      </c>
      <c r="M104" t="s">
        <v>34</v>
      </c>
      <c r="N104" t="s">
        <v>51</v>
      </c>
      <c r="O104" t="s">
        <v>60</v>
      </c>
      <c r="P104" t="s">
        <v>70</v>
      </c>
      <c r="Q104">
        <v>870.74</v>
      </c>
      <c r="R104">
        <v>9.58</v>
      </c>
      <c r="S104" t="s">
        <v>94</v>
      </c>
      <c r="T104">
        <v>5</v>
      </c>
      <c r="U104" t="s">
        <v>40</v>
      </c>
      <c r="V104" t="s">
        <v>40</v>
      </c>
      <c r="W104">
        <v>11.25</v>
      </c>
      <c r="X104" t="s">
        <v>40</v>
      </c>
      <c r="Y104">
        <v>10</v>
      </c>
      <c r="Z104" t="s">
        <v>1017</v>
      </c>
      <c r="AA104" t="s">
        <v>8299</v>
      </c>
      <c r="AB104">
        <v>1</v>
      </c>
      <c r="AC104">
        <v>0</v>
      </c>
      <c r="AD104">
        <v>0</v>
      </c>
    </row>
    <row r="105" spans="1:30" x14ac:dyDescent="0.3">
      <c r="A105" t="s">
        <v>5890</v>
      </c>
      <c r="B105" t="s">
        <v>5891</v>
      </c>
      <c r="C105" t="s">
        <v>5892</v>
      </c>
      <c r="D105" t="s">
        <v>5893</v>
      </c>
      <c r="E105" t="s">
        <v>91</v>
      </c>
      <c r="F105" t="s">
        <v>31</v>
      </c>
      <c r="G105" s="1">
        <v>45757</v>
      </c>
      <c r="H105" s="12">
        <v>45658.375</v>
      </c>
      <c r="I105" s="12">
        <v>45658.458333333336</v>
      </c>
      <c r="J105">
        <v>120</v>
      </c>
      <c r="K105" t="s">
        <v>77</v>
      </c>
      <c r="L105" t="s">
        <v>93</v>
      </c>
      <c r="M105" t="s">
        <v>34</v>
      </c>
      <c r="N105" t="s">
        <v>35</v>
      </c>
      <c r="O105" t="s">
        <v>60</v>
      </c>
      <c r="P105" t="s">
        <v>85</v>
      </c>
      <c r="Q105">
        <v>699.03</v>
      </c>
      <c r="R105">
        <v>3.27</v>
      </c>
      <c r="S105" t="s">
        <v>38</v>
      </c>
      <c r="T105">
        <v>1</v>
      </c>
      <c r="U105" t="s">
        <v>39</v>
      </c>
      <c r="V105" t="s">
        <v>40</v>
      </c>
      <c r="W105">
        <v>4.9800000000000004</v>
      </c>
      <c r="X105" t="s">
        <v>40</v>
      </c>
      <c r="Y105">
        <v>8</v>
      </c>
      <c r="Z105" t="s">
        <v>883</v>
      </c>
      <c r="AA105" t="s">
        <v>8296</v>
      </c>
      <c r="AB105">
        <v>0</v>
      </c>
      <c r="AC105">
        <v>0</v>
      </c>
      <c r="AD105">
        <v>0</v>
      </c>
    </row>
    <row r="106" spans="1:30" x14ac:dyDescent="0.3">
      <c r="A106" t="s">
        <v>5851</v>
      </c>
      <c r="B106" t="s">
        <v>5852</v>
      </c>
      <c r="C106" t="s">
        <v>5853</v>
      </c>
      <c r="D106" t="s">
        <v>5854</v>
      </c>
      <c r="E106" t="s">
        <v>30</v>
      </c>
      <c r="F106" t="s">
        <v>31</v>
      </c>
      <c r="G106" s="1">
        <v>45667</v>
      </c>
      <c r="H106" s="12">
        <v>45658.375</v>
      </c>
      <c r="I106" s="12">
        <v>45658.416666666664</v>
      </c>
      <c r="J106">
        <v>60</v>
      </c>
      <c r="K106" t="s">
        <v>77</v>
      </c>
      <c r="L106" t="s">
        <v>78</v>
      </c>
      <c r="M106" t="s">
        <v>50</v>
      </c>
      <c r="N106" t="s">
        <v>101</v>
      </c>
      <c r="O106" t="s">
        <v>52</v>
      </c>
      <c r="P106" t="s">
        <v>53</v>
      </c>
      <c r="Q106">
        <v>667.85</v>
      </c>
      <c r="R106">
        <v>7.31</v>
      </c>
      <c r="S106" t="s">
        <v>38</v>
      </c>
      <c r="T106">
        <v>3</v>
      </c>
      <c r="U106" t="s">
        <v>39</v>
      </c>
      <c r="V106" t="s">
        <v>40</v>
      </c>
      <c r="W106">
        <v>23.08</v>
      </c>
      <c r="X106" t="s">
        <v>39</v>
      </c>
      <c r="Y106">
        <v>3</v>
      </c>
      <c r="Z106" t="s">
        <v>704</v>
      </c>
      <c r="AA106" t="s">
        <v>8300</v>
      </c>
      <c r="AB106">
        <v>0</v>
      </c>
      <c r="AC106">
        <v>0</v>
      </c>
      <c r="AD106">
        <v>1</v>
      </c>
    </row>
    <row r="107" spans="1:30" x14ac:dyDescent="0.3">
      <c r="A107" t="s">
        <v>563</v>
      </c>
      <c r="B107" t="s">
        <v>564</v>
      </c>
      <c r="C107" t="s">
        <v>565</v>
      </c>
      <c r="D107" t="s">
        <v>566</v>
      </c>
      <c r="E107" t="s">
        <v>66</v>
      </c>
      <c r="F107" t="s">
        <v>31</v>
      </c>
      <c r="G107" s="1">
        <v>45532</v>
      </c>
      <c r="H107" s="12">
        <v>45658.5</v>
      </c>
      <c r="I107" s="12">
        <v>45658.541666666664</v>
      </c>
      <c r="J107">
        <v>60</v>
      </c>
      <c r="K107" t="s">
        <v>59</v>
      </c>
      <c r="L107" t="s">
        <v>78</v>
      </c>
      <c r="M107" t="s">
        <v>50</v>
      </c>
      <c r="N107" t="s">
        <v>119</v>
      </c>
      <c r="O107" t="s">
        <v>150</v>
      </c>
      <c r="P107" t="s">
        <v>37</v>
      </c>
      <c r="Q107">
        <v>217.85</v>
      </c>
      <c r="R107">
        <v>4.9800000000000004</v>
      </c>
      <c r="S107" t="s">
        <v>94</v>
      </c>
      <c r="T107">
        <v>3</v>
      </c>
      <c r="U107" t="s">
        <v>39</v>
      </c>
      <c r="V107" t="s">
        <v>39</v>
      </c>
      <c r="W107">
        <v>4.01</v>
      </c>
      <c r="X107" t="s">
        <v>39</v>
      </c>
      <c r="Y107">
        <v>5</v>
      </c>
      <c r="Z107" t="s">
        <v>567</v>
      </c>
      <c r="AA107" t="s">
        <v>8296</v>
      </c>
      <c r="AB107">
        <v>1</v>
      </c>
      <c r="AC107">
        <v>1</v>
      </c>
      <c r="AD107">
        <v>1</v>
      </c>
    </row>
    <row r="108" spans="1:30" x14ac:dyDescent="0.3">
      <c r="A108" t="s">
        <v>5785</v>
      </c>
      <c r="B108" t="s">
        <v>5786</v>
      </c>
      <c r="C108" t="s">
        <v>5787</v>
      </c>
      <c r="D108" t="s">
        <v>5788</v>
      </c>
      <c r="E108" t="s">
        <v>46</v>
      </c>
      <c r="F108" t="s">
        <v>31</v>
      </c>
      <c r="G108" s="1">
        <v>45668</v>
      </c>
      <c r="H108" s="12">
        <v>45658.375</v>
      </c>
      <c r="I108" s="12">
        <v>45658.458333333336</v>
      </c>
      <c r="J108">
        <v>120</v>
      </c>
      <c r="K108" t="s">
        <v>48</v>
      </c>
      <c r="L108" t="s">
        <v>78</v>
      </c>
      <c r="M108" t="s">
        <v>34</v>
      </c>
      <c r="N108" t="s">
        <v>119</v>
      </c>
      <c r="O108" t="s">
        <v>60</v>
      </c>
      <c r="P108" t="s">
        <v>53</v>
      </c>
      <c r="Q108">
        <v>790.39</v>
      </c>
      <c r="R108">
        <v>6.74</v>
      </c>
      <c r="S108" t="s">
        <v>94</v>
      </c>
      <c r="T108">
        <v>4</v>
      </c>
      <c r="U108" t="s">
        <v>39</v>
      </c>
      <c r="V108" t="s">
        <v>40</v>
      </c>
      <c r="W108">
        <v>98.23</v>
      </c>
      <c r="X108" t="s">
        <v>40</v>
      </c>
      <c r="Y108">
        <v>5</v>
      </c>
      <c r="Z108" t="s">
        <v>1186</v>
      </c>
      <c r="AA108" t="s">
        <v>8298</v>
      </c>
      <c r="AB108">
        <v>1</v>
      </c>
      <c r="AC108">
        <v>0</v>
      </c>
      <c r="AD108">
        <v>0</v>
      </c>
    </row>
    <row r="109" spans="1:30" x14ac:dyDescent="0.3">
      <c r="A109" t="s">
        <v>573</v>
      </c>
      <c r="B109" t="s">
        <v>574</v>
      </c>
      <c r="C109" t="s">
        <v>575</v>
      </c>
      <c r="D109" t="s">
        <v>576</v>
      </c>
      <c r="E109" t="s">
        <v>91</v>
      </c>
      <c r="F109" t="s">
        <v>31</v>
      </c>
      <c r="G109" s="1">
        <v>45710</v>
      </c>
      <c r="H109" s="12">
        <v>45658.5</v>
      </c>
      <c r="I109" s="12">
        <v>45658.541666666664</v>
      </c>
      <c r="J109">
        <v>60</v>
      </c>
      <c r="K109" t="s">
        <v>77</v>
      </c>
      <c r="L109" t="s">
        <v>93</v>
      </c>
      <c r="M109" t="s">
        <v>34</v>
      </c>
      <c r="N109" t="s">
        <v>119</v>
      </c>
      <c r="O109" t="s">
        <v>150</v>
      </c>
      <c r="P109" t="s">
        <v>53</v>
      </c>
      <c r="Q109">
        <v>899.22</v>
      </c>
      <c r="R109">
        <v>5.9</v>
      </c>
      <c r="S109" t="s">
        <v>94</v>
      </c>
      <c r="T109">
        <v>5</v>
      </c>
      <c r="U109" t="s">
        <v>39</v>
      </c>
      <c r="V109" t="s">
        <v>40</v>
      </c>
      <c r="W109">
        <v>38.94</v>
      </c>
      <c r="X109" t="s">
        <v>39</v>
      </c>
      <c r="Y109">
        <v>0</v>
      </c>
      <c r="Z109" t="s">
        <v>577</v>
      </c>
      <c r="AA109" t="s">
        <v>8295</v>
      </c>
      <c r="AB109">
        <v>1</v>
      </c>
      <c r="AC109">
        <v>0</v>
      </c>
      <c r="AD109">
        <v>1</v>
      </c>
    </row>
    <row r="110" spans="1:30" x14ac:dyDescent="0.3">
      <c r="A110" t="s">
        <v>5770</v>
      </c>
      <c r="B110" t="s">
        <v>2573</v>
      </c>
      <c r="C110" t="s">
        <v>5771</v>
      </c>
      <c r="D110" t="s">
        <v>5772</v>
      </c>
      <c r="E110" t="s">
        <v>91</v>
      </c>
      <c r="F110" t="s">
        <v>31</v>
      </c>
      <c r="G110" s="1">
        <v>45664</v>
      </c>
      <c r="H110" s="12">
        <v>45658.458333333336</v>
      </c>
      <c r="I110" s="12">
        <v>45658.541666666664</v>
      </c>
      <c r="J110">
        <v>120</v>
      </c>
      <c r="K110" t="s">
        <v>77</v>
      </c>
      <c r="L110" t="s">
        <v>33</v>
      </c>
      <c r="M110" t="s">
        <v>34</v>
      </c>
      <c r="N110" t="s">
        <v>101</v>
      </c>
      <c r="O110" t="s">
        <v>36</v>
      </c>
      <c r="P110" t="s">
        <v>37</v>
      </c>
      <c r="Q110">
        <v>946.35</v>
      </c>
      <c r="R110">
        <v>4.9000000000000004</v>
      </c>
      <c r="S110" t="s">
        <v>94</v>
      </c>
      <c r="T110">
        <v>4</v>
      </c>
      <c r="U110" t="s">
        <v>40</v>
      </c>
      <c r="V110" t="s">
        <v>39</v>
      </c>
      <c r="W110">
        <v>77.81</v>
      </c>
      <c r="X110" t="s">
        <v>39</v>
      </c>
      <c r="Y110">
        <v>4</v>
      </c>
      <c r="Z110" t="s">
        <v>487</v>
      </c>
      <c r="AA110" t="s">
        <v>8296</v>
      </c>
      <c r="AB110">
        <v>1</v>
      </c>
      <c r="AC110">
        <v>1</v>
      </c>
      <c r="AD110">
        <v>1</v>
      </c>
    </row>
    <row r="111" spans="1:30" x14ac:dyDescent="0.3">
      <c r="A111" t="s">
        <v>583</v>
      </c>
      <c r="B111" t="s">
        <v>584</v>
      </c>
      <c r="C111" t="s">
        <v>585</v>
      </c>
      <c r="D111" t="s">
        <v>586</v>
      </c>
      <c r="E111" t="s">
        <v>66</v>
      </c>
      <c r="F111" t="s">
        <v>31</v>
      </c>
      <c r="G111" s="1">
        <v>45808</v>
      </c>
      <c r="H111" s="12">
        <v>45658.458333333336</v>
      </c>
      <c r="I111" s="12">
        <v>45658.541666666664</v>
      </c>
      <c r="J111">
        <v>120</v>
      </c>
      <c r="K111" t="s">
        <v>59</v>
      </c>
      <c r="L111" t="s">
        <v>84</v>
      </c>
      <c r="M111" t="s">
        <v>50</v>
      </c>
      <c r="N111" t="s">
        <v>101</v>
      </c>
      <c r="O111" t="s">
        <v>36</v>
      </c>
      <c r="P111" t="s">
        <v>70</v>
      </c>
      <c r="Q111">
        <v>964.55</v>
      </c>
      <c r="R111">
        <v>2.2999999999999998</v>
      </c>
      <c r="S111" t="s">
        <v>94</v>
      </c>
      <c r="T111">
        <v>1</v>
      </c>
      <c r="U111" t="s">
        <v>39</v>
      </c>
      <c r="V111" t="s">
        <v>39</v>
      </c>
      <c r="W111">
        <v>4.8600000000000003</v>
      </c>
      <c r="X111" t="s">
        <v>40</v>
      </c>
      <c r="Y111">
        <v>10</v>
      </c>
      <c r="Z111" t="s">
        <v>298</v>
      </c>
      <c r="AA111" t="s">
        <v>8296</v>
      </c>
      <c r="AB111">
        <v>1</v>
      </c>
      <c r="AC111">
        <v>1</v>
      </c>
      <c r="AD111">
        <v>0</v>
      </c>
    </row>
    <row r="112" spans="1:30" x14ac:dyDescent="0.3">
      <c r="A112" t="s">
        <v>5766</v>
      </c>
      <c r="B112" t="s">
        <v>5767</v>
      </c>
      <c r="C112" t="s">
        <v>5768</v>
      </c>
      <c r="D112" t="s">
        <v>5769</v>
      </c>
      <c r="E112" t="s">
        <v>46</v>
      </c>
      <c r="F112" t="s">
        <v>31</v>
      </c>
      <c r="G112" s="1">
        <v>45499</v>
      </c>
      <c r="H112" s="12">
        <v>45658.458333333336</v>
      </c>
      <c r="I112" s="12">
        <v>45658.541666666664</v>
      </c>
      <c r="J112">
        <v>120</v>
      </c>
      <c r="K112" t="s">
        <v>32</v>
      </c>
      <c r="L112" t="s">
        <v>78</v>
      </c>
      <c r="M112" t="s">
        <v>34</v>
      </c>
      <c r="N112" t="s">
        <v>35</v>
      </c>
      <c r="O112" t="s">
        <v>69</v>
      </c>
      <c r="P112" t="s">
        <v>53</v>
      </c>
      <c r="Q112">
        <v>142.97999999999999</v>
      </c>
      <c r="R112">
        <v>6.82</v>
      </c>
      <c r="S112" t="s">
        <v>38</v>
      </c>
      <c r="T112">
        <v>2</v>
      </c>
      <c r="U112" t="s">
        <v>39</v>
      </c>
      <c r="V112" t="s">
        <v>39</v>
      </c>
      <c r="W112">
        <v>8.3699999999999992</v>
      </c>
      <c r="X112" t="s">
        <v>40</v>
      </c>
      <c r="Y112">
        <v>5</v>
      </c>
      <c r="Z112" t="s">
        <v>648</v>
      </c>
      <c r="AA112" t="s">
        <v>8298</v>
      </c>
      <c r="AB112">
        <v>0</v>
      </c>
      <c r="AC112">
        <v>1</v>
      </c>
      <c r="AD112">
        <v>0</v>
      </c>
    </row>
    <row r="113" spans="1:30" x14ac:dyDescent="0.3">
      <c r="A113" t="s">
        <v>5762</v>
      </c>
      <c r="B113" t="s">
        <v>5763</v>
      </c>
      <c r="C113" t="s">
        <v>5764</v>
      </c>
      <c r="D113" t="s">
        <v>5765</v>
      </c>
      <c r="E113" t="s">
        <v>76</v>
      </c>
      <c r="F113" t="s">
        <v>31</v>
      </c>
      <c r="G113" s="1">
        <v>45787</v>
      </c>
      <c r="H113" s="12">
        <v>45658.541666666664</v>
      </c>
      <c r="I113" s="12">
        <v>45658.625</v>
      </c>
      <c r="J113">
        <v>120</v>
      </c>
      <c r="K113" t="s">
        <v>77</v>
      </c>
      <c r="L113" t="s">
        <v>93</v>
      </c>
      <c r="M113" t="s">
        <v>34</v>
      </c>
      <c r="N113" t="s">
        <v>101</v>
      </c>
      <c r="O113" t="s">
        <v>36</v>
      </c>
      <c r="P113" t="s">
        <v>85</v>
      </c>
      <c r="Q113">
        <v>445.02</v>
      </c>
      <c r="R113">
        <v>3.5</v>
      </c>
      <c r="S113" t="s">
        <v>38</v>
      </c>
      <c r="T113">
        <v>0</v>
      </c>
      <c r="U113" t="s">
        <v>39</v>
      </c>
      <c r="V113" t="s">
        <v>39</v>
      </c>
      <c r="W113">
        <v>23.91</v>
      </c>
      <c r="X113" t="s">
        <v>40</v>
      </c>
      <c r="Y113">
        <v>10</v>
      </c>
      <c r="Z113" t="s">
        <v>457</v>
      </c>
      <c r="AA113" t="s">
        <v>8296</v>
      </c>
      <c r="AB113">
        <v>0</v>
      </c>
      <c r="AC113">
        <v>1</v>
      </c>
      <c r="AD113">
        <v>0</v>
      </c>
    </row>
    <row r="114" spans="1:30" x14ac:dyDescent="0.3">
      <c r="A114" t="s">
        <v>5746</v>
      </c>
      <c r="B114" t="s">
        <v>5747</v>
      </c>
      <c r="C114" t="s">
        <v>5748</v>
      </c>
      <c r="D114" t="s">
        <v>5749</v>
      </c>
      <c r="E114" t="s">
        <v>76</v>
      </c>
      <c r="F114" t="s">
        <v>31</v>
      </c>
      <c r="G114" s="1">
        <v>45626</v>
      </c>
      <c r="H114" s="12">
        <v>45658.333333333336</v>
      </c>
      <c r="I114" s="12">
        <v>45658.416666666664</v>
      </c>
      <c r="J114">
        <v>120</v>
      </c>
      <c r="K114" t="s">
        <v>77</v>
      </c>
      <c r="L114" t="s">
        <v>49</v>
      </c>
      <c r="M114" t="s">
        <v>50</v>
      </c>
      <c r="N114" t="s">
        <v>101</v>
      </c>
      <c r="O114" t="s">
        <v>69</v>
      </c>
      <c r="P114" t="s">
        <v>85</v>
      </c>
      <c r="Q114">
        <v>854.14</v>
      </c>
      <c r="R114">
        <v>1.03</v>
      </c>
      <c r="S114" t="s">
        <v>94</v>
      </c>
      <c r="T114">
        <v>4</v>
      </c>
      <c r="U114" t="s">
        <v>39</v>
      </c>
      <c r="V114" t="s">
        <v>40</v>
      </c>
      <c r="W114">
        <v>84.03</v>
      </c>
      <c r="X114" t="s">
        <v>39</v>
      </c>
      <c r="Y114">
        <v>3</v>
      </c>
      <c r="Z114" t="s">
        <v>1051</v>
      </c>
      <c r="AA114" t="s">
        <v>8296</v>
      </c>
      <c r="AB114">
        <v>1</v>
      </c>
      <c r="AC114">
        <v>0</v>
      </c>
      <c r="AD114">
        <v>1</v>
      </c>
    </row>
    <row r="115" spans="1:30" x14ac:dyDescent="0.3">
      <c r="A115" t="s">
        <v>5734</v>
      </c>
      <c r="B115" t="s">
        <v>5735</v>
      </c>
      <c r="C115" t="s">
        <v>5736</v>
      </c>
      <c r="D115" t="s">
        <v>5737</v>
      </c>
      <c r="E115" t="s">
        <v>30</v>
      </c>
      <c r="F115" t="s">
        <v>31</v>
      </c>
      <c r="G115" s="1">
        <v>45559</v>
      </c>
      <c r="H115" s="12">
        <v>45658.541666666664</v>
      </c>
      <c r="I115" s="12">
        <v>45658.583333333336</v>
      </c>
      <c r="J115">
        <v>60</v>
      </c>
      <c r="K115" t="s">
        <v>77</v>
      </c>
      <c r="L115" t="s">
        <v>78</v>
      </c>
      <c r="M115" t="s">
        <v>50</v>
      </c>
      <c r="N115" t="s">
        <v>68</v>
      </c>
      <c r="O115" t="s">
        <v>52</v>
      </c>
      <c r="P115" t="s">
        <v>37</v>
      </c>
      <c r="Q115">
        <v>819.31</v>
      </c>
      <c r="R115">
        <v>4.75</v>
      </c>
      <c r="S115" t="s">
        <v>38</v>
      </c>
      <c r="T115">
        <v>4</v>
      </c>
      <c r="U115" t="s">
        <v>39</v>
      </c>
      <c r="V115" t="s">
        <v>39</v>
      </c>
      <c r="W115">
        <v>9.6300000000000008</v>
      </c>
      <c r="X115" t="s">
        <v>40</v>
      </c>
      <c r="Y115">
        <v>5</v>
      </c>
      <c r="Z115" t="s">
        <v>577</v>
      </c>
      <c r="AA115" t="s">
        <v>8296</v>
      </c>
      <c r="AB115">
        <v>0</v>
      </c>
      <c r="AC115">
        <v>1</v>
      </c>
      <c r="AD115">
        <v>0</v>
      </c>
    </row>
    <row r="116" spans="1:30" x14ac:dyDescent="0.3">
      <c r="A116" t="s">
        <v>5730</v>
      </c>
      <c r="B116" t="s">
        <v>5731</v>
      </c>
      <c r="C116" t="s">
        <v>5732</v>
      </c>
      <c r="D116" t="s">
        <v>5733</v>
      </c>
      <c r="E116" t="s">
        <v>76</v>
      </c>
      <c r="F116" t="s">
        <v>31</v>
      </c>
      <c r="G116" s="1">
        <v>45735</v>
      </c>
      <c r="H116" s="12">
        <v>45658.458333333336</v>
      </c>
      <c r="I116" s="12">
        <v>45658.5</v>
      </c>
      <c r="J116">
        <v>60</v>
      </c>
      <c r="K116" t="s">
        <v>59</v>
      </c>
      <c r="L116" t="s">
        <v>49</v>
      </c>
      <c r="M116" t="s">
        <v>34</v>
      </c>
      <c r="N116" t="s">
        <v>35</v>
      </c>
      <c r="O116" t="s">
        <v>36</v>
      </c>
      <c r="P116" t="s">
        <v>37</v>
      </c>
      <c r="Q116">
        <v>76.87</v>
      </c>
      <c r="R116">
        <v>3.93</v>
      </c>
      <c r="S116" t="s">
        <v>38</v>
      </c>
      <c r="T116">
        <v>2</v>
      </c>
      <c r="U116" t="s">
        <v>40</v>
      </c>
      <c r="V116" t="s">
        <v>39</v>
      </c>
      <c r="W116">
        <v>105.26</v>
      </c>
      <c r="X116" t="s">
        <v>40</v>
      </c>
      <c r="Y116">
        <v>1</v>
      </c>
      <c r="Z116" t="s">
        <v>1295</v>
      </c>
      <c r="AA116" t="s">
        <v>8296</v>
      </c>
      <c r="AB116">
        <v>0</v>
      </c>
      <c r="AC116">
        <v>1</v>
      </c>
      <c r="AD116">
        <v>0</v>
      </c>
    </row>
    <row r="117" spans="1:30" x14ac:dyDescent="0.3">
      <c r="A117" t="s">
        <v>5707</v>
      </c>
      <c r="B117" t="s">
        <v>5708</v>
      </c>
      <c r="C117" t="s">
        <v>5709</v>
      </c>
      <c r="D117" t="s">
        <v>5710</v>
      </c>
      <c r="E117" t="s">
        <v>46</v>
      </c>
      <c r="F117" t="s">
        <v>31</v>
      </c>
      <c r="G117" s="1">
        <v>45675</v>
      </c>
      <c r="H117" s="12">
        <v>45658.375</v>
      </c>
      <c r="I117" s="12">
        <v>45658.416666666664</v>
      </c>
      <c r="J117">
        <v>60</v>
      </c>
      <c r="K117" t="s">
        <v>77</v>
      </c>
      <c r="L117" t="s">
        <v>33</v>
      </c>
      <c r="M117" t="s">
        <v>50</v>
      </c>
      <c r="N117" t="s">
        <v>119</v>
      </c>
      <c r="O117" t="s">
        <v>36</v>
      </c>
      <c r="P117" t="s">
        <v>37</v>
      </c>
      <c r="Q117">
        <v>587.94000000000005</v>
      </c>
      <c r="R117">
        <v>1.86</v>
      </c>
      <c r="S117" t="s">
        <v>94</v>
      </c>
      <c r="T117">
        <v>2</v>
      </c>
      <c r="U117" t="s">
        <v>40</v>
      </c>
      <c r="V117" t="s">
        <v>39</v>
      </c>
      <c r="W117">
        <v>21.14</v>
      </c>
      <c r="X117" t="s">
        <v>39</v>
      </c>
      <c r="Y117">
        <v>9</v>
      </c>
      <c r="Z117" t="s">
        <v>786</v>
      </c>
      <c r="AA117" t="s">
        <v>8296</v>
      </c>
      <c r="AB117">
        <v>1</v>
      </c>
      <c r="AC117">
        <v>1</v>
      </c>
      <c r="AD117">
        <v>1</v>
      </c>
    </row>
    <row r="118" spans="1:30" x14ac:dyDescent="0.3">
      <c r="A118" t="s">
        <v>5671</v>
      </c>
      <c r="B118" t="s">
        <v>5672</v>
      </c>
      <c r="C118" t="s">
        <v>5673</v>
      </c>
      <c r="D118" t="s">
        <v>5674</v>
      </c>
      <c r="E118" t="s">
        <v>30</v>
      </c>
      <c r="F118" t="s">
        <v>31</v>
      </c>
      <c r="G118" s="1">
        <v>45795</v>
      </c>
      <c r="H118" s="12">
        <v>45658.375</v>
      </c>
      <c r="I118" s="12">
        <v>45658.416666666664</v>
      </c>
      <c r="J118">
        <v>60</v>
      </c>
      <c r="K118" t="s">
        <v>48</v>
      </c>
      <c r="L118" t="s">
        <v>78</v>
      </c>
      <c r="M118" t="s">
        <v>50</v>
      </c>
      <c r="N118" t="s">
        <v>119</v>
      </c>
      <c r="O118" t="s">
        <v>52</v>
      </c>
      <c r="P118" t="s">
        <v>70</v>
      </c>
      <c r="Q118">
        <v>457.04</v>
      </c>
      <c r="R118">
        <v>2.98</v>
      </c>
      <c r="S118" t="s">
        <v>38</v>
      </c>
      <c r="T118">
        <v>3</v>
      </c>
      <c r="U118" t="s">
        <v>39</v>
      </c>
      <c r="V118" t="s">
        <v>39</v>
      </c>
      <c r="W118">
        <v>52.94</v>
      </c>
      <c r="X118" t="s">
        <v>40</v>
      </c>
      <c r="Y118">
        <v>10</v>
      </c>
      <c r="Z118" t="s">
        <v>958</v>
      </c>
      <c r="AA118" t="s">
        <v>8296</v>
      </c>
      <c r="AB118">
        <v>0</v>
      </c>
      <c r="AC118">
        <v>1</v>
      </c>
      <c r="AD118">
        <v>0</v>
      </c>
    </row>
    <row r="119" spans="1:30" x14ac:dyDescent="0.3">
      <c r="A119" t="s">
        <v>619</v>
      </c>
      <c r="B119" t="s">
        <v>620</v>
      </c>
      <c r="C119" t="s">
        <v>621</v>
      </c>
      <c r="D119" t="s">
        <v>622</v>
      </c>
      <c r="E119" t="s">
        <v>30</v>
      </c>
      <c r="F119" t="s">
        <v>31</v>
      </c>
      <c r="G119" s="1">
        <v>45595</v>
      </c>
      <c r="H119" s="12">
        <v>45658.541666666664</v>
      </c>
      <c r="I119" s="12">
        <v>45658.625</v>
      </c>
      <c r="J119">
        <v>120</v>
      </c>
      <c r="K119" t="s">
        <v>59</v>
      </c>
      <c r="L119" t="s">
        <v>93</v>
      </c>
      <c r="M119" t="s">
        <v>50</v>
      </c>
      <c r="N119" t="s">
        <v>35</v>
      </c>
      <c r="O119" t="s">
        <v>52</v>
      </c>
      <c r="P119" t="s">
        <v>53</v>
      </c>
      <c r="Q119">
        <v>766.03</v>
      </c>
      <c r="R119">
        <v>6.47</v>
      </c>
      <c r="S119" t="s">
        <v>94</v>
      </c>
      <c r="T119">
        <v>1</v>
      </c>
      <c r="U119" t="s">
        <v>39</v>
      </c>
      <c r="V119" t="s">
        <v>40</v>
      </c>
      <c r="W119">
        <v>93.21</v>
      </c>
      <c r="X119" t="s">
        <v>40</v>
      </c>
      <c r="Y119">
        <v>2</v>
      </c>
      <c r="Z119" t="s">
        <v>623</v>
      </c>
      <c r="AA119" t="s">
        <v>8298</v>
      </c>
      <c r="AB119">
        <v>1</v>
      </c>
      <c r="AC119">
        <v>0</v>
      </c>
      <c r="AD119">
        <v>0</v>
      </c>
    </row>
    <row r="120" spans="1:30" x14ac:dyDescent="0.3">
      <c r="A120" t="s">
        <v>5592</v>
      </c>
      <c r="B120" t="s">
        <v>5593</v>
      </c>
      <c r="C120" t="s">
        <v>5594</v>
      </c>
      <c r="D120" t="s">
        <v>5595</v>
      </c>
      <c r="E120" t="s">
        <v>66</v>
      </c>
      <c r="F120" t="s">
        <v>31</v>
      </c>
      <c r="G120" s="1">
        <v>45614</v>
      </c>
      <c r="H120" s="12">
        <v>45658.375</v>
      </c>
      <c r="I120" s="12">
        <v>45658.416666666664</v>
      </c>
      <c r="J120">
        <v>60</v>
      </c>
      <c r="K120" t="s">
        <v>48</v>
      </c>
      <c r="L120" t="s">
        <v>78</v>
      </c>
      <c r="M120" t="s">
        <v>50</v>
      </c>
      <c r="N120" t="s">
        <v>35</v>
      </c>
      <c r="O120" t="s">
        <v>69</v>
      </c>
      <c r="P120" t="s">
        <v>70</v>
      </c>
      <c r="Q120">
        <v>475.17</v>
      </c>
      <c r="R120">
        <v>1.76</v>
      </c>
      <c r="S120" t="s">
        <v>94</v>
      </c>
      <c r="T120">
        <v>2</v>
      </c>
      <c r="U120" t="s">
        <v>40</v>
      </c>
      <c r="V120" t="s">
        <v>40</v>
      </c>
      <c r="W120">
        <v>73.099999999999994</v>
      </c>
      <c r="X120" t="s">
        <v>39</v>
      </c>
      <c r="Y120">
        <v>4</v>
      </c>
      <c r="Z120" t="s">
        <v>935</v>
      </c>
      <c r="AA120" t="s">
        <v>8296</v>
      </c>
      <c r="AB120">
        <v>1</v>
      </c>
      <c r="AC120">
        <v>0</v>
      </c>
      <c r="AD120">
        <v>1</v>
      </c>
    </row>
    <row r="121" spans="1:30" x14ac:dyDescent="0.3">
      <c r="A121" t="s">
        <v>5552</v>
      </c>
      <c r="B121" t="s">
        <v>5553</v>
      </c>
      <c r="C121" t="s">
        <v>5554</v>
      </c>
      <c r="D121" t="s">
        <v>5555</v>
      </c>
      <c r="E121" t="s">
        <v>30</v>
      </c>
      <c r="F121" t="s">
        <v>31</v>
      </c>
      <c r="G121" s="1">
        <v>45755</v>
      </c>
      <c r="H121" s="12">
        <v>45658.5</v>
      </c>
      <c r="I121" s="12">
        <v>45658.583333333336</v>
      </c>
      <c r="J121">
        <v>120</v>
      </c>
      <c r="K121" t="s">
        <v>32</v>
      </c>
      <c r="L121" t="s">
        <v>49</v>
      </c>
      <c r="M121" t="s">
        <v>34</v>
      </c>
      <c r="N121" t="s">
        <v>119</v>
      </c>
      <c r="O121" t="s">
        <v>69</v>
      </c>
      <c r="P121" t="s">
        <v>37</v>
      </c>
      <c r="Q121">
        <v>799.23</v>
      </c>
      <c r="R121">
        <v>8.0500000000000007</v>
      </c>
      <c r="S121" t="s">
        <v>94</v>
      </c>
      <c r="T121">
        <v>3</v>
      </c>
      <c r="U121" t="s">
        <v>40</v>
      </c>
      <c r="V121" t="s">
        <v>40</v>
      </c>
      <c r="W121">
        <v>102.82</v>
      </c>
      <c r="X121" t="s">
        <v>39</v>
      </c>
      <c r="Y121">
        <v>8</v>
      </c>
      <c r="Z121" t="s">
        <v>1645</v>
      </c>
      <c r="AA121" t="s">
        <v>8297</v>
      </c>
      <c r="AB121">
        <v>1</v>
      </c>
      <c r="AC121">
        <v>0</v>
      </c>
      <c r="AD121">
        <v>1</v>
      </c>
    </row>
    <row r="122" spans="1:30" x14ac:dyDescent="0.3">
      <c r="A122" t="s">
        <v>5488</v>
      </c>
      <c r="B122" t="s">
        <v>5489</v>
      </c>
      <c r="C122" t="s">
        <v>5490</v>
      </c>
      <c r="D122" t="s">
        <v>5491</v>
      </c>
      <c r="E122" t="s">
        <v>30</v>
      </c>
      <c r="F122" t="s">
        <v>31</v>
      </c>
      <c r="G122" s="1">
        <v>45722</v>
      </c>
      <c r="H122" s="12">
        <v>45658.541666666664</v>
      </c>
      <c r="I122" s="12">
        <v>45658.583333333336</v>
      </c>
      <c r="J122">
        <v>60</v>
      </c>
      <c r="K122" t="s">
        <v>48</v>
      </c>
      <c r="L122" t="s">
        <v>84</v>
      </c>
      <c r="M122" t="s">
        <v>34</v>
      </c>
      <c r="N122" t="s">
        <v>68</v>
      </c>
      <c r="O122" t="s">
        <v>60</v>
      </c>
      <c r="P122" t="s">
        <v>53</v>
      </c>
      <c r="Q122">
        <v>691.8</v>
      </c>
      <c r="R122">
        <v>7.69</v>
      </c>
      <c r="S122" t="s">
        <v>38</v>
      </c>
      <c r="T122">
        <v>2</v>
      </c>
      <c r="U122" t="s">
        <v>39</v>
      </c>
      <c r="V122" t="s">
        <v>40</v>
      </c>
      <c r="W122">
        <v>56.65</v>
      </c>
      <c r="X122" t="s">
        <v>40</v>
      </c>
      <c r="Y122">
        <v>5</v>
      </c>
      <c r="Z122" t="s">
        <v>681</v>
      </c>
      <c r="AA122" t="s">
        <v>8300</v>
      </c>
      <c r="AB122">
        <v>0</v>
      </c>
      <c r="AC122">
        <v>0</v>
      </c>
      <c r="AD122">
        <v>0</v>
      </c>
    </row>
    <row r="123" spans="1:30" x14ac:dyDescent="0.3">
      <c r="A123" t="s">
        <v>5472</v>
      </c>
      <c r="B123" t="s">
        <v>5473</v>
      </c>
      <c r="C123" t="s">
        <v>5474</v>
      </c>
      <c r="D123" t="s">
        <v>5475</v>
      </c>
      <c r="E123" t="s">
        <v>76</v>
      </c>
      <c r="F123" t="s">
        <v>31</v>
      </c>
      <c r="G123" s="1">
        <v>45840</v>
      </c>
      <c r="H123" s="12">
        <v>45658.458333333336</v>
      </c>
      <c r="I123" s="12">
        <v>45658.5</v>
      </c>
      <c r="J123">
        <v>60</v>
      </c>
      <c r="K123" t="s">
        <v>32</v>
      </c>
      <c r="L123" t="s">
        <v>78</v>
      </c>
      <c r="M123" t="s">
        <v>34</v>
      </c>
      <c r="N123" t="s">
        <v>101</v>
      </c>
      <c r="O123" t="s">
        <v>36</v>
      </c>
      <c r="P123" t="s">
        <v>85</v>
      </c>
      <c r="Q123">
        <v>173.43</v>
      </c>
      <c r="R123">
        <v>5.71</v>
      </c>
      <c r="S123" t="s">
        <v>94</v>
      </c>
      <c r="T123">
        <v>1</v>
      </c>
      <c r="U123" t="s">
        <v>39</v>
      </c>
      <c r="V123" t="s">
        <v>39</v>
      </c>
      <c r="W123">
        <v>36.42</v>
      </c>
      <c r="X123" t="s">
        <v>39</v>
      </c>
      <c r="Y123">
        <v>9</v>
      </c>
      <c r="Z123" t="s">
        <v>643</v>
      </c>
      <c r="AA123" t="s">
        <v>8295</v>
      </c>
      <c r="AB123">
        <v>1</v>
      </c>
      <c r="AC123">
        <v>1</v>
      </c>
      <c r="AD123">
        <v>1</v>
      </c>
    </row>
    <row r="124" spans="1:30" x14ac:dyDescent="0.3">
      <c r="A124" t="s">
        <v>644</v>
      </c>
      <c r="B124" t="s">
        <v>645</v>
      </c>
      <c r="C124" t="s">
        <v>646</v>
      </c>
      <c r="D124" t="s">
        <v>647</v>
      </c>
      <c r="E124" t="s">
        <v>66</v>
      </c>
      <c r="F124" t="s">
        <v>31</v>
      </c>
      <c r="G124" s="1">
        <v>45677</v>
      </c>
      <c r="H124" s="12">
        <v>45658.375</v>
      </c>
      <c r="I124" s="12">
        <v>45658.458333333336</v>
      </c>
      <c r="J124">
        <v>120</v>
      </c>
      <c r="K124" t="s">
        <v>77</v>
      </c>
      <c r="L124" t="s">
        <v>49</v>
      </c>
      <c r="M124" t="s">
        <v>50</v>
      </c>
      <c r="N124" t="s">
        <v>35</v>
      </c>
      <c r="O124" t="s">
        <v>60</v>
      </c>
      <c r="P124" t="s">
        <v>53</v>
      </c>
      <c r="Q124">
        <v>366.96</v>
      </c>
      <c r="R124">
        <v>3.8</v>
      </c>
      <c r="S124" t="s">
        <v>38</v>
      </c>
      <c r="T124">
        <v>0</v>
      </c>
      <c r="U124" t="s">
        <v>40</v>
      </c>
      <c r="V124" t="s">
        <v>40</v>
      </c>
      <c r="W124">
        <v>23.29</v>
      </c>
      <c r="X124" t="s">
        <v>39</v>
      </c>
      <c r="Y124">
        <v>7</v>
      </c>
      <c r="Z124" t="s">
        <v>648</v>
      </c>
      <c r="AA124" t="s">
        <v>8296</v>
      </c>
      <c r="AB124">
        <v>0</v>
      </c>
      <c r="AC124">
        <v>0</v>
      </c>
      <c r="AD124">
        <v>1</v>
      </c>
    </row>
    <row r="125" spans="1:30" x14ac:dyDescent="0.3">
      <c r="A125" t="s">
        <v>5424</v>
      </c>
      <c r="B125" t="s">
        <v>5425</v>
      </c>
      <c r="C125" t="s">
        <v>5426</v>
      </c>
      <c r="D125" t="s">
        <v>5427</v>
      </c>
      <c r="E125" t="s">
        <v>91</v>
      </c>
      <c r="F125" t="s">
        <v>31</v>
      </c>
      <c r="G125" s="1">
        <v>45815</v>
      </c>
      <c r="H125" s="12">
        <v>45658.416666666664</v>
      </c>
      <c r="I125" s="12">
        <v>45658.458333333336</v>
      </c>
      <c r="J125">
        <v>60</v>
      </c>
      <c r="K125" t="s">
        <v>59</v>
      </c>
      <c r="L125" t="s">
        <v>49</v>
      </c>
      <c r="M125" t="s">
        <v>34</v>
      </c>
      <c r="N125" t="s">
        <v>51</v>
      </c>
      <c r="O125" t="s">
        <v>150</v>
      </c>
      <c r="P125" t="s">
        <v>70</v>
      </c>
      <c r="Q125">
        <v>580.09</v>
      </c>
      <c r="R125">
        <v>4.57</v>
      </c>
      <c r="S125" t="s">
        <v>38</v>
      </c>
      <c r="T125">
        <v>5</v>
      </c>
      <c r="U125" t="s">
        <v>39</v>
      </c>
      <c r="V125" t="s">
        <v>39</v>
      </c>
      <c r="W125">
        <v>88.86</v>
      </c>
      <c r="X125" t="s">
        <v>40</v>
      </c>
      <c r="Y125">
        <v>0</v>
      </c>
      <c r="Z125" t="s">
        <v>401</v>
      </c>
      <c r="AA125" t="s">
        <v>8296</v>
      </c>
      <c r="AB125">
        <v>0</v>
      </c>
      <c r="AC125">
        <v>1</v>
      </c>
      <c r="AD125">
        <v>0</v>
      </c>
    </row>
    <row r="126" spans="1:30" x14ac:dyDescent="0.3">
      <c r="A126" t="s">
        <v>5412</v>
      </c>
      <c r="B126" t="s">
        <v>5413</v>
      </c>
      <c r="C126" t="s">
        <v>5414</v>
      </c>
      <c r="D126" t="s">
        <v>5415</v>
      </c>
      <c r="E126" t="s">
        <v>66</v>
      </c>
      <c r="F126" t="s">
        <v>31</v>
      </c>
      <c r="G126" s="1">
        <v>45520</v>
      </c>
      <c r="H126" s="12">
        <v>45658.458333333336</v>
      </c>
      <c r="I126" s="12">
        <v>45658.541666666664</v>
      </c>
      <c r="J126">
        <v>120</v>
      </c>
      <c r="K126" t="s">
        <v>59</v>
      </c>
      <c r="L126" t="s">
        <v>93</v>
      </c>
      <c r="M126" t="s">
        <v>50</v>
      </c>
      <c r="N126" t="s">
        <v>51</v>
      </c>
      <c r="O126" t="s">
        <v>60</v>
      </c>
      <c r="P126" t="s">
        <v>53</v>
      </c>
      <c r="Q126">
        <v>443.62</v>
      </c>
      <c r="R126">
        <v>5.69</v>
      </c>
      <c r="S126" t="s">
        <v>94</v>
      </c>
      <c r="T126">
        <v>5</v>
      </c>
      <c r="U126" t="s">
        <v>39</v>
      </c>
      <c r="V126" t="s">
        <v>40</v>
      </c>
      <c r="W126">
        <v>0.83</v>
      </c>
      <c r="X126" t="s">
        <v>39</v>
      </c>
      <c r="Y126">
        <v>7</v>
      </c>
      <c r="Z126" t="s">
        <v>525</v>
      </c>
      <c r="AA126" t="s">
        <v>8295</v>
      </c>
      <c r="AB126">
        <v>1</v>
      </c>
      <c r="AC126">
        <v>0</v>
      </c>
      <c r="AD126">
        <v>1</v>
      </c>
    </row>
    <row r="127" spans="1:30" x14ac:dyDescent="0.3">
      <c r="A127" t="s">
        <v>5384</v>
      </c>
      <c r="B127" t="s">
        <v>5385</v>
      </c>
      <c r="C127" t="s">
        <v>5386</v>
      </c>
      <c r="D127" t="s">
        <v>5387</v>
      </c>
      <c r="E127" t="s">
        <v>46</v>
      </c>
      <c r="F127" t="s">
        <v>31</v>
      </c>
      <c r="G127" s="1">
        <v>45491</v>
      </c>
      <c r="H127" s="12">
        <v>45658.583333333336</v>
      </c>
      <c r="I127" s="12">
        <v>45658.666666666664</v>
      </c>
      <c r="J127">
        <v>120</v>
      </c>
      <c r="K127" t="s">
        <v>77</v>
      </c>
      <c r="L127" t="s">
        <v>93</v>
      </c>
      <c r="M127" t="s">
        <v>50</v>
      </c>
      <c r="N127" t="s">
        <v>35</v>
      </c>
      <c r="O127" t="s">
        <v>36</v>
      </c>
      <c r="P127" t="s">
        <v>53</v>
      </c>
      <c r="Q127">
        <v>780.28</v>
      </c>
      <c r="R127">
        <v>9.23</v>
      </c>
      <c r="S127" t="s">
        <v>38</v>
      </c>
      <c r="T127">
        <v>3</v>
      </c>
      <c r="U127" t="s">
        <v>39</v>
      </c>
      <c r="V127" t="s">
        <v>40</v>
      </c>
      <c r="W127">
        <v>13.91</v>
      </c>
      <c r="X127" t="s">
        <v>39</v>
      </c>
      <c r="Y127">
        <v>10</v>
      </c>
      <c r="Z127" t="s">
        <v>921</v>
      </c>
      <c r="AA127" t="s">
        <v>8299</v>
      </c>
      <c r="AB127">
        <v>0</v>
      </c>
      <c r="AC127">
        <v>0</v>
      </c>
      <c r="AD127">
        <v>1</v>
      </c>
    </row>
    <row r="128" spans="1:30" x14ac:dyDescent="0.3">
      <c r="A128" t="s">
        <v>5320</v>
      </c>
      <c r="B128" t="s">
        <v>5321</v>
      </c>
      <c r="C128" t="s">
        <v>5322</v>
      </c>
      <c r="D128" t="s">
        <v>5323</v>
      </c>
      <c r="E128" t="s">
        <v>46</v>
      </c>
      <c r="F128" t="s">
        <v>31</v>
      </c>
      <c r="G128" s="1">
        <v>45672</v>
      </c>
      <c r="H128" s="12">
        <v>45658.458333333336</v>
      </c>
      <c r="I128" s="12">
        <v>45658.5</v>
      </c>
      <c r="J128">
        <v>60</v>
      </c>
      <c r="K128" t="s">
        <v>32</v>
      </c>
      <c r="L128" t="s">
        <v>78</v>
      </c>
      <c r="M128" t="s">
        <v>34</v>
      </c>
      <c r="N128" t="s">
        <v>68</v>
      </c>
      <c r="O128" t="s">
        <v>60</v>
      </c>
      <c r="P128" t="s">
        <v>70</v>
      </c>
      <c r="Q128">
        <v>992.07</v>
      </c>
      <c r="R128">
        <v>7.85</v>
      </c>
      <c r="S128" t="s">
        <v>94</v>
      </c>
      <c r="T128">
        <v>1</v>
      </c>
      <c r="U128" t="s">
        <v>40</v>
      </c>
      <c r="V128" t="s">
        <v>39</v>
      </c>
      <c r="W128">
        <v>74.989999999999995</v>
      </c>
      <c r="X128" t="s">
        <v>39</v>
      </c>
      <c r="Y128">
        <v>9</v>
      </c>
      <c r="Z128" t="s">
        <v>638</v>
      </c>
      <c r="AA128" t="s">
        <v>8300</v>
      </c>
      <c r="AB128">
        <v>1</v>
      </c>
      <c r="AC128">
        <v>1</v>
      </c>
      <c r="AD128">
        <v>1</v>
      </c>
    </row>
    <row r="129" spans="1:30" x14ac:dyDescent="0.3">
      <c r="A129" t="s">
        <v>5246</v>
      </c>
      <c r="B129" t="s">
        <v>5247</v>
      </c>
      <c r="C129" t="s">
        <v>5248</v>
      </c>
      <c r="D129" t="s">
        <v>5249</v>
      </c>
      <c r="E129" t="s">
        <v>91</v>
      </c>
      <c r="F129" t="s">
        <v>31</v>
      </c>
      <c r="G129" s="1">
        <v>45647</v>
      </c>
      <c r="H129" s="12">
        <v>45658.458333333336</v>
      </c>
      <c r="I129" s="12">
        <v>45658.541666666664</v>
      </c>
      <c r="J129">
        <v>120</v>
      </c>
      <c r="K129" t="s">
        <v>32</v>
      </c>
      <c r="L129" t="s">
        <v>33</v>
      </c>
      <c r="M129" t="s">
        <v>50</v>
      </c>
      <c r="N129" t="s">
        <v>101</v>
      </c>
      <c r="O129" t="s">
        <v>36</v>
      </c>
      <c r="P129" t="s">
        <v>70</v>
      </c>
      <c r="Q129">
        <v>554.97</v>
      </c>
      <c r="R129">
        <v>5</v>
      </c>
      <c r="S129" t="s">
        <v>94</v>
      </c>
      <c r="T129">
        <v>5</v>
      </c>
      <c r="U129" t="s">
        <v>39</v>
      </c>
      <c r="V129" t="s">
        <v>39</v>
      </c>
      <c r="W129">
        <v>67.98</v>
      </c>
      <c r="X129" t="s">
        <v>39</v>
      </c>
      <c r="Y129">
        <v>5</v>
      </c>
      <c r="Z129" t="s">
        <v>2356</v>
      </c>
      <c r="AA129" t="s">
        <v>8295</v>
      </c>
      <c r="AB129">
        <v>1</v>
      </c>
      <c r="AC129">
        <v>1</v>
      </c>
      <c r="AD129">
        <v>1</v>
      </c>
    </row>
    <row r="130" spans="1:30" x14ac:dyDescent="0.3">
      <c r="A130" t="s">
        <v>672</v>
      </c>
      <c r="B130" t="s">
        <v>673</v>
      </c>
      <c r="C130" t="s">
        <v>674</v>
      </c>
      <c r="D130" t="s">
        <v>675</v>
      </c>
      <c r="E130" t="s">
        <v>91</v>
      </c>
      <c r="F130" t="s">
        <v>31</v>
      </c>
      <c r="G130" s="1">
        <v>45729</v>
      </c>
      <c r="H130" s="12">
        <v>45658.416666666664</v>
      </c>
      <c r="I130" s="12">
        <v>45658.458333333336</v>
      </c>
      <c r="J130">
        <v>60</v>
      </c>
      <c r="K130" t="s">
        <v>32</v>
      </c>
      <c r="L130" t="s">
        <v>84</v>
      </c>
      <c r="M130" t="s">
        <v>34</v>
      </c>
      <c r="N130" t="s">
        <v>35</v>
      </c>
      <c r="O130" t="s">
        <v>60</v>
      </c>
      <c r="P130" t="s">
        <v>37</v>
      </c>
      <c r="Q130">
        <v>362.61</v>
      </c>
      <c r="R130">
        <v>3.98</v>
      </c>
      <c r="S130" t="s">
        <v>38</v>
      </c>
      <c r="T130">
        <v>3</v>
      </c>
      <c r="U130" t="s">
        <v>39</v>
      </c>
      <c r="V130" t="s">
        <v>39</v>
      </c>
      <c r="W130">
        <v>48.45</v>
      </c>
      <c r="X130" t="s">
        <v>40</v>
      </c>
      <c r="Y130">
        <v>3</v>
      </c>
      <c r="Z130" t="s">
        <v>676</v>
      </c>
      <c r="AA130" t="s">
        <v>8296</v>
      </c>
      <c r="AB130">
        <v>0</v>
      </c>
      <c r="AC130">
        <v>1</v>
      </c>
      <c r="AD130">
        <v>0</v>
      </c>
    </row>
    <row r="131" spans="1:30" x14ac:dyDescent="0.3">
      <c r="A131" t="s">
        <v>5226</v>
      </c>
      <c r="B131" t="s">
        <v>5227</v>
      </c>
      <c r="C131" t="s">
        <v>5228</v>
      </c>
      <c r="D131" t="s">
        <v>5229</v>
      </c>
      <c r="E131" t="s">
        <v>46</v>
      </c>
      <c r="F131" t="s">
        <v>31</v>
      </c>
      <c r="G131" s="1">
        <v>45848</v>
      </c>
      <c r="H131" s="12">
        <v>45658.375</v>
      </c>
      <c r="I131" s="12">
        <v>45658.458333333336</v>
      </c>
      <c r="J131">
        <v>120</v>
      </c>
      <c r="K131" t="s">
        <v>77</v>
      </c>
      <c r="L131" t="s">
        <v>78</v>
      </c>
      <c r="M131" t="s">
        <v>34</v>
      </c>
      <c r="N131" t="s">
        <v>51</v>
      </c>
      <c r="O131" t="s">
        <v>52</v>
      </c>
      <c r="P131" t="s">
        <v>53</v>
      </c>
      <c r="Q131">
        <v>86.09</v>
      </c>
      <c r="R131">
        <v>1.75</v>
      </c>
      <c r="S131" t="s">
        <v>38</v>
      </c>
      <c r="T131">
        <v>5</v>
      </c>
      <c r="U131" t="s">
        <v>40</v>
      </c>
      <c r="V131" t="s">
        <v>39</v>
      </c>
      <c r="W131">
        <v>62.96</v>
      </c>
      <c r="X131" t="s">
        <v>39</v>
      </c>
      <c r="Y131">
        <v>8</v>
      </c>
      <c r="Z131" t="s">
        <v>1774</v>
      </c>
      <c r="AA131" t="s">
        <v>8296</v>
      </c>
      <c r="AB131">
        <v>0</v>
      </c>
      <c r="AC131">
        <v>1</v>
      </c>
      <c r="AD131">
        <v>1</v>
      </c>
    </row>
    <row r="132" spans="1:30" x14ac:dyDescent="0.3">
      <c r="A132" t="s">
        <v>5214</v>
      </c>
      <c r="B132" t="s">
        <v>5215</v>
      </c>
      <c r="C132" t="s">
        <v>5216</v>
      </c>
      <c r="D132" t="s">
        <v>5217</v>
      </c>
      <c r="E132" t="s">
        <v>91</v>
      </c>
      <c r="F132" t="s">
        <v>31</v>
      </c>
      <c r="G132" s="1">
        <v>45559</v>
      </c>
      <c r="H132" s="12">
        <v>45658.333333333336</v>
      </c>
      <c r="I132" s="12">
        <v>45658.416666666664</v>
      </c>
      <c r="J132">
        <v>120</v>
      </c>
      <c r="K132" t="s">
        <v>77</v>
      </c>
      <c r="L132" t="s">
        <v>78</v>
      </c>
      <c r="M132" t="s">
        <v>34</v>
      </c>
      <c r="N132" t="s">
        <v>68</v>
      </c>
      <c r="O132" t="s">
        <v>60</v>
      </c>
      <c r="P132" t="s">
        <v>53</v>
      </c>
      <c r="Q132">
        <v>922.8</v>
      </c>
      <c r="R132">
        <v>4.4800000000000004</v>
      </c>
      <c r="S132" t="s">
        <v>38</v>
      </c>
      <c r="T132">
        <v>1</v>
      </c>
      <c r="U132" t="s">
        <v>40</v>
      </c>
      <c r="V132" t="s">
        <v>39</v>
      </c>
      <c r="W132">
        <v>112.36</v>
      </c>
      <c r="X132" t="s">
        <v>40</v>
      </c>
      <c r="Y132">
        <v>3</v>
      </c>
      <c r="Z132" t="s">
        <v>420</v>
      </c>
      <c r="AA132" t="s">
        <v>8296</v>
      </c>
      <c r="AB132">
        <v>0</v>
      </c>
      <c r="AC132">
        <v>1</v>
      </c>
      <c r="AD132">
        <v>0</v>
      </c>
    </row>
    <row r="133" spans="1:30" x14ac:dyDescent="0.3">
      <c r="A133" t="s">
        <v>5119</v>
      </c>
      <c r="B133" t="s">
        <v>5120</v>
      </c>
      <c r="C133" t="s">
        <v>5121</v>
      </c>
      <c r="D133" t="s">
        <v>5122</v>
      </c>
      <c r="E133" t="s">
        <v>66</v>
      </c>
      <c r="F133" t="s">
        <v>31</v>
      </c>
      <c r="G133" s="1">
        <v>45637</v>
      </c>
      <c r="H133" s="12">
        <v>45658.375</v>
      </c>
      <c r="I133" s="12">
        <v>45658.458333333336</v>
      </c>
      <c r="J133">
        <v>120</v>
      </c>
      <c r="K133" t="s">
        <v>32</v>
      </c>
      <c r="L133" t="s">
        <v>93</v>
      </c>
      <c r="M133" t="s">
        <v>34</v>
      </c>
      <c r="N133" t="s">
        <v>35</v>
      </c>
      <c r="O133" t="s">
        <v>150</v>
      </c>
      <c r="P133" t="s">
        <v>53</v>
      </c>
      <c r="Q133">
        <v>338.28</v>
      </c>
      <c r="R133">
        <v>4.42</v>
      </c>
      <c r="S133" t="s">
        <v>38</v>
      </c>
      <c r="T133">
        <v>5</v>
      </c>
      <c r="U133" t="s">
        <v>40</v>
      </c>
      <c r="V133" t="s">
        <v>39</v>
      </c>
      <c r="W133">
        <v>113.9</v>
      </c>
      <c r="X133" t="s">
        <v>39</v>
      </c>
      <c r="Y133">
        <v>3</v>
      </c>
      <c r="Z133" t="s">
        <v>269</v>
      </c>
      <c r="AA133" t="s">
        <v>8296</v>
      </c>
      <c r="AB133">
        <v>0</v>
      </c>
      <c r="AC133">
        <v>1</v>
      </c>
      <c r="AD133">
        <v>1</v>
      </c>
    </row>
    <row r="134" spans="1:30" x14ac:dyDescent="0.3">
      <c r="A134" t="s">
        <v>5103</v>
      </c>
      <c r="B134" t="s">
        <v>5104</v>
      </c>
      <c r="C134" t="s">
        <v>5105</v>
      </c>
      <c r="D134" t="s">
        <v>5106</v>
      </c>
      <c r="E134" t="s">
        <v>76</v>
      </c>
      <c r="F134" t="s">
        <v>31</v>
      </c>
      <c r="G134" s="1">
        <v>45600</v>
      </c>
      <c r="H134" s="12">
        <v>45658.458333333336</v>
      </c>
      <c r="I134" s="12">
        <v>45658.541666666664</v>
      </c>
      <c r="J134">
        <v>120</v>
      </c>
      <c r="K134" t="s">
        <v>32</v>
      </c>
      <c r="L134" t="s">
        <v>49</v>
      </c>
      <c r="M134" t="s">
        <v>50</v>
      </c>
      <c r="N134" t="s">
        <v>68</v>
      </c>
      <c r="O134" t="s">
        <v>52</v>
      </c>
      <c r="P134" t="s">
        <v>53</v>
      </c>
      <c r="Q134">
        <v>657.72</v>
      </c>
      <c r="R134">
        <v>8.3800000000000008</v>
      </c>
      <c r="S134" t="s">
        <v>94</v>
      </c>
      <c r="T134">
        <v>5</v>
      </c>
      <c r="U134" t="s">
        <v>40</v>
      </c>
      <c r="V134" t="s">
        <v>40</v>
      </c>
      <c r="W134">
        <v>45.51</v>
      </c>
      <c r="X134" t="s">
        <v>40</v>
      </c>
      <c r="Y134">
        <v>4</v>
      </c>
      <c r="Z134" t="s">
        <v>293</v>
      </c>
      <c r="AA134" t="s">
        <v>8297</v>
      </c>
      <c r="AB134">
        <v>1</v>
      </c>
      <c r="AC134">
        <v>0</v>
      </c>
      <c r="AD134">
        <v>0</v>
      </c>
    </row>
    <row r="135" spans="1:30" x14ac:dyDescent="0.3">
      <c r="A135" t="s">
        <v>5095</v>
      </c>
      <c r="B135" t="s">
        <v>5096</v>
      </c>
      <c r="C135" t="s">
        <v>5097</v>
      </c>
      <c r="D135" t="s">
        <v>5098</v>
      </c>
      <c r="E135" t="s">
        <v>66</v>
      </c>
      <c r="F135" t="s">
        <v>31</v>
      </c>
      <c r="G135" s="1">
        <v>45745</v>
      </c>
      <c r="H135" s="12">
        <v>45658.458333333336</v>
      </c>
      <c r="I135" s="12">
        <v>45658.541666666664</v>
      </c>
      <c r="J135">
        <v>120</v>
      </c>
      <c r="K135" t="s">
        <v>77</v>
      </c>
      <c r="L135" t="s">
        <v>78</v>
      </c>
      <c r="M135" t="s">
        <v>50</v>
      </c>
      <c r="N135" t="s">
        <v>119</v>
      </c>
      <c r="O135" t="s">
        <v>69</v>
      </c>
      <c r="P135" t="s">
        <v>53</v>
      </c>
      <c r="Q135">
        <v>758.74</v>
      </c>
      <c r="R135">
        <v>3.98</v>
      </c>
      <c r="S135" t="s">
        <v>38</v>
      </c>
      <c r="T135">
        <v>0</v>
      </c>
      <c r="U135" t="s">
        <v>39</v>
      </c>
      <c r="V135" t="s">
        <v>39</v>
      </c>
      <c r="W135">
        <v>91.21</v>
      </c>
      <c r="X135" t="s">
        <v>40</v>
      </c>
      <c r="Y135">
        <v>10</v>
      </c>
      <c r="Z135" t="s">
        <v>376</v>
      </c>
      <c r="AA135" t="s">
        <v>8296</v>
      </c>
      <c r="AB135">
        <v>0</v>
      </c>
      <c r="AC135">
        <v>1</v>
      </c>
      <c r="AD135">
        <v>0</v>
      </c>
    </row>
    <row r="136" spans="1:30" x14ac:dyDescent="0.3">
      <c r="A136" t="s">
        <v>5075</v>
      </c>
      <c r="B136" t="s">
        <v>5076</v>
      </c>
      <c r="C136" t="s">
        <v>5077</v>
      </c>
      <c r="D136" t="s">
        <v>5078</v>
      </c>
      <c r="E136" t="s">
        <v>76</v>
      </c>
      <c r="F136" t="s">
        <v>31</v>
      </c>
      <c r="G136" s="1">
        <v>45698</v>
      </c>
      <c r="H136" s="12">
        <v>45658.375</v>
      </c>
      <c r="I136" s="12">
        <v>45658.458333333336</v>
      </c>
      <c r="J136">
        <v>120</v>
      </c>
      <c r="K136" t="s">
        <v>32</v>
      </c>
      <c r="L136" t="s">
        <v>78</v>
      </c>
      <c r="M136" t="s">
        <v>50</v>
      </c>
      <c r="N136" t="s">
        <v>51</v>
      </c>
      <c r="O136" t="s">
        <v>150</v>
      </c>
      <c r="P136" t="s">
        <v>53</v>
      </c>
      <c r="Q136">
        <v>786.05</v>
      </c>
      <c r="R136">
        <v>8.3800000000000008</v>
      </c>
      <c r="S136" t="s">
        <v>94</v>
      </c>
      <c r="T136">
        <v>2</v>
      </c>
      <c r="U136" t="s">
        <v>39</v>
      </c>
      <c r="V136" t="s">
        <v>40</v>
      </c>
      <c r="W136">
        <v>97.62</v>
      </c>
      <c r="X136" t="s">
        <v>40</v>
      </c>
      <c r="Y136">
        <v>2</v>
      </c>
      <c r="Z136" t="s">
        <v>976</v>
      </c>
      <c r="AA136" t="s">
        <v>8297</v>
      </c>
      <c r="AB136">
        <v>1</v>
      </c>
      <c r="AC136">
        <v>0</v>
      </c>
      <c r="AD136">
        <v>0</v>
      </c>
    </row>
    <row r="137" spans="1:30" x14ac:dyDescent="0.3">
      <c r="A137" t="s">
        <v>5031</v>
      </c>
      <c r="B137" t="s">
        <v>5032</v>
      </c>
      <c r="C137" t="s">
        <v>5033</v>
      </c>
      <c r="D137" t="s">
        <v>5034</v>
      </c>
      <c r="E137" t="s">
        <v>91</v>
      </c>
      <c r="F137" t="s">
        <v>31</v>
      </c>
      <c r="G137" s="1">
        <v>45828</v>
      </c>
      <c r="H137" s="12">
        <v>45658.541666666664</v>
      </c>
      <c r="I137" s="12">
        <v>45658.583333333336</v>
      </c>
      <c r="J137">
        <v>60</v>
      </c>
      <c r="K137" t="s">
        <v>48</v>
      </c>
      <c r="L137" t="s">
        <v>84</v>
      </c>
      <c r="M137" t="s">
        <v>50</v>
      </c>
      <c r="N137" t="s">
        <v>51</v>
      </c>
      <c r="O137" t="s">
        <v>150</v>
      </c>
      <c r="P137" t="s">
        <v>70</v>
      </c>
      <c r="Q137">
        <v>869.72</v>
      </c>
      <c r="R137">
        <v>8.99</v>
      </c>
      <c r="S137" t="s">
        <v>94</v>
      </c>
      <c r="T137">
        <v>1</v>
      </c>
      <c r="U137" t="s">
        <v>40</v>
      </c>
      <c r="V137" t="s">
        <v>40</v>
      </c>
      <c r="W137">
        <v>7.81</v>
      </c>
      <c r="X137" t="s">
        <v>39</v>
      </c>
      <c r="Y137">
        <v>10</v>
      </c>
      <c r="Z137" t="s">
        <v>1671</v>
      </c>
      <c r="AA137" t="s">
        <v>8297</v>
      </c>
      <c r="AB137">
        <v>1</v>
      </c>
      <c r="AC137">
        <v>0</v>
      </c>
      <c r="AD137">
        <v>1</v>
      </c>
    </row>
    <row r="138" spans="1:30" x14ac:dyDescent="0.3">
      <c r="A138" t="s">
        <v>4968</v>
      </c>
      <c r="B138" t="s">
        <v>4969</v>
      </c>
      <c r="C138" t="s">
        <v>4970</v>
      </c>
      <c r="D138" t="s">
        <v>4971</v>
      </c>
      <c r="E138" t="s">
        <v>30</v>
      </c>
      <c r="F138" t="s">
        <v>31</v>
      </c>
      <c r="G138" s="1">
        <v>45639</v>
      </c>
      <c r="H138" s="12">
        <v>45658.416666666664</v>
      </c>
      <c r="I138" s="12">
        <v>45658.458333333336</v>
      </c>
      <c r="J138">
        <v>60</v>
      </c>
      <c r="K138" t="s">
        <v>59</v>
      </c>
      <c r="L138" t="s">
        <v>49</v>
      </c>
      <c r="M138" t="s">
        <v>50</v>
      </c>
      <c r="N138" t="s">
        <v>119</v>
      </c>
      <c r="O138" t="s">
        <v>36</v>
      </c>
      <c r="P138" t="s">
        <v>85</v>
      </c>
      <c r="Q138">
        <v>227.79</v>
      </c>
      <c r="R138">
        <v>8.3699999999999992</v>
      </c>
      <c r="S138" t="s">
        <v>38</v>
      </c>
      <c r="T138">
        <v>0</v>
      </c>
      <c r="U138" t="s">
        <v>39</v>
      </c>
      <c r="V138" t="s">
        <v>40</v>
      </c>
      <c r="W138">
        <v>51.49</v>
      </c>
      <c r="X138" t="s">
        <v>39</v>
      </c>
      <c r="Y138">
        <v>9</v>
      </c>
      <c r="Z138" t="s">
        <v>2659</v>
      </c>
      <c r="AA138" t="s">
        <v>8297</v>
      </c>
      <c r="AB138">
        <v>0</v>
      </c>
      <c r="AC138">
        <v>0</v>
      </c>
      <c r="AD138">
        <v>1</v>
      </c>
    </row>
    <row r="139" spans="1:30" x14ac:dyDescent="0.3">
      <c r="A139" t="s">
        <v>4960</v>
      </c>
      <c r="B139" t="s">
        <v>4961</v>
      </c>
      <c r="C139" t="s">
        <v>4962</v>
      </c>
      <c r="D139" t="s">
        <v>4963</v>
      </c>
      <c r="E139" t="s">
        <v>76</v>
      </c>
      <c r="F139" t="s">
        <v>31</v>
      </c>
      <c r="G139" s="1">
        <v>45525</v>
      </c>
      <c r="H139" s="12">
        <v>45658.583333333336</v>
      </c>
      <c r="I139" s="12">
        <v>45658.666666666664</v>
      </c>
      <c r="J139">
        <v>120</v>
      </c>
      <c r="K139" t="s">
        <v>59</v>
      </c>
      <c r="L139" t="s">
        <v>33</v>
      </c>
      <c r="M139" t="s">
        <v>34</v>
      </c>
      <c r="N139" t="s">
        <v>35</v>
      </c>
      <c r="O139" t="s">
        <v>60</v>
      </c>
      <c r="P139" t="s">
        <v>70</v>
      </c>
      <c r="Q139">
        <v>457.55</v>
      </c>
      <c r="R139">
        <v>1.06</v>
      </c>
      <c r="S139" t="s">
        <v>94</v>
      </c>
      <c r="T139">
        <v>0</v>
      </c>
      <c r="U139" t="s">
        <v>39</v>
      </c>
      <c r="V139" t="s">
        <v>40</v>
      </c>
      <c r="W139">
        <v>24.63</v>
      </c>
      <c r="X139" t="s">
        <v>39</v>
      </c>
      <c r="Y139">
        <v>6</v>
      </c>
      <c r="Z139" t="s">
        <v>323</v>
      </c>
      <c r="AA139" t="s">
        <v>8296</v>
      </c>
      <c r="AB139">
        <v>1</v>
      </c>
      <c r="AC139">
        <v>0</v>
      </c>
      <c r="AD139">
        <v>1</v>
      </c>
    </row>
    <row r="140" spans="1:30" x14ac:dyDescent="0.3">
      <c r="A140" t="s">
        <v>4889</v>
      </c>
      <c r="B140" t="s">
        <v>4890</v>
      </c>
      <c r="C140" t="s">
        <v>4891</v>
      </c>
      <c r="D140" t="s">
        <v>4892</v>
      </c>
      <c r="E140" t="s">
        <v>66</v>
      </c>
      <c r="F140" t="s">
        <v>31</v>
      </c>
      <c r="G140" s="1">
        <v>45849</v>
      </c>
      <c r="H140" s="12">
        <v>45658.583333333336</v>
      </c>
      <c r="I140" s="12">
        <v>45658.666666666664</v>
      </c>
      <c r="J140">
        <v>120</v>
      </c>
      <c r="K140" t="s">
        <v>77</v>
      </c>
      <c r="L140" t="s">
        <v>33</v>
      </c>
      <c r="M140" t="s">
        <v>50</v>
      </c>
      <c r="N140" t="s">
        <v>68</v>
      </c>
      <c r="O140" t="s">
        <v>36</v>
      </c>
      <c r="P140" t="s">
        <v>53</v>
      </c>
      <c r="Q140">
        <v>452.16</v>
      </c>
      <c r="R140">
        <v>8.84</v>
      </c>
      <c r="S140" t="s">
        <v>94</v>
      </c>
      <c r="T140">
        <v>5</v>
      </c>
      <c r="U140" t="s">
        <v>39</v>
      </c>
      <c r="V140" t="s">
        <v>39</v>
      </c>
      <c r="W140">
        <v>119.07</v>
      </c>
      <c r="X140" t="s">
        <v>39</v>
      </c>
      <c r="Y140">
        <v>0</v>
      </c>
      <c r="Z140" t="s">
        <v>2335</v>
      </c>
      <c r="AA140" t="s">
        <v>8297</v>
      </c>
      <c r="AB140">
        <v>1</v>
      </c>
      <c r="AC140">
        <v>1</v>
      </c>
      <c r="AD140">
        <v>1</v>
      </c>
    </row>
    <row r="141" spans="1:30" x14ac:dyDescent="0.3">
      <c r="A141" t="s">
        <v>4861</v>
      </c>
      <c r="B141" t="s">
        <v>4862</v>
      </c>
      <c r="C141" t="s">
        <v>4863</v>
      </c>
      <c r="D141" t="s">
        <v>4864</v>
      </c>
      <c r="E141" t="s">
        <v>76</v>
      </c>
      <c r="F141" t="s">
        <v>31</v>
      </c>
      <c r="G141" s="1">
        <v>45793</v>
      </c>
      <c r="H141" s="12">
        <v>45658.583333333336</v>
      </c>
      <c r="I141" s="12">
        <v>45658.666666666664</v>
      </c>
      <c r="J141">
        <v>120</v>
      </c>
      <c r="K141" t="s">
        <v>77</v>
      </c>
      <c r="L141" t="s">
        <v>93</v>
      </c>
      <c r="M141" t="s">
        <v>34</v>
      </c>
      <c r="N141" t="s">
        <v>119</v>
      </c>
      <c r="O141" t="s">
        <v>52</v>
      </c>
      <c r="P141" t="s">
        <v>37</v>
      </c>
      <c r="Q141">
        <v>543.84</v>
      </c>
      <c r="R141">
        <v>3.54</v>
      </c>
      <c r="S141" t="s">
        <v>38</v>
      </c>
      <c r="T141">
        <v>4</v>
      </c>
      <c r="U141" t="s">
        <v>40</v>
      </c>
      <c r="V141" t="s">
        <v>39</v>
      </c>
      <c r="W141">
        <v>64.83</v>
      </c>
      <c r="X141" t="s">
        <v>39</v>
      </c>
      <c r="Y141">
        <v>6</v>
      </c>
      <c r="Z141" t="s">
        <v>220</v>
      </c>
      <c r="AA141" t="s">
        <v>8296</v>
      </c>
      <c r="AB141">
        <v>0</v>
      </c>
      <c r="AC141">
        <v>1</v>
      </c>
      <c r="AD141">
        <v>1</v>
      </c>
    </row>
    <row r="142" spans="1:30" x14ac:dyDescent="0.3">
      <c r="A142" t="s">
        <v>4845</v>
      </c>
      <c r="B142" t="s">
        <v>4846</v>
      </c>
      <c r="C142" t="s">
        <v>4847</v>
      </c>
      <c r="D142" t="s">
        <v>4848</v>
      </c>
      <c r="E142" t="s">
        <v>76</v>
      </c>
      <c r="F142" t="s">
        <v>31</v>
      </c>
      <c r="G142" s="1">
        <v>45834</v>
      </c>
      <c r="H142" s="12">
        <v>45658.458333333336</v>
      </c>
      <c r="I142" s="12">
        <v>45658.541666666664</v>
      </c>
      <c r="J142">
        <v>120</v>
      </c>
      <c r="K142" t="s">
        <v>77</v>
      </c>
      <c r="L142" t="s">
        <v>78</v>
      </c>
      <c r="M142" t="s">
        <v>50</v>
      </c>
      <c r="N142" t="s">
        <v>35</v>
      </c>
      <c r="O142" t="s">
        <v>60</v>
      </c>
      <c r="P142" t="s">
        <v>37</v>
      </c>
      <c r="Q142">
        <v>725.24</v>
      </c>
      <c r="R142">
        <v>9.65</v>
      </c>
      <c r="S142" t="s">
        <v>94</v>
      </c>
      <c r="T142">
        <v>5</v>
      </c>
      <c r="U142" t="s">
        <v>39</v>
      </c>
      <c r="V142" t="s">
        <v>40</v>
      </c>
      <c r="W142">
        <v>27.36</v>
      </c>
      <c r="X142" t="s">
        <v>40</v>
      </c>
      <c r="Y142">
        <v>8</v>
      </c>
      <c r="Z142" t="s">
        <v>1553</v>
      </c>
      <c r="AA142" t="s">
        <v>8299</v>
      </c>
      <c r="AB142">
        <v>1</v>
      </c>
      <c r="AC142">
        <v>0</v>
      </c>
      <c r="AD142">
        <v>0</v>
      </c>
    </row>
    <row r="143" spans="1:30" x14ac:dyDescent="0.3">
      <c r="A143" t="s">
        <v>4818</v>
      </c>
      <c r="B143" t="s">
        <v>4819</v>
      </c>
      <c r="C143" t="s">
        <v>4820</v>
      </c>
      <c r="D143" t="s">
        <v>4821</v>
      </c>
      <c r="E143" t="s">
        <v>30</v>
      </c>
      <c r="F143" t="s">
        <v>31</v>
      </c>
      <c r="G143" s="1">
        <v>45602</v>
      </c>
      <c r="H143" s="12">
        <v>45658.375</v>
      </c>
      <c r="I143" s="12">
        <v>45658.416666666664</v>
      </c>
      <c r="J143">
        <v>60</v>
      </c>
      <c r="K143" t="s">
        <v>59</v>
      </c>
      <c r="L143" t="s">
        <v>33</v>
      </c>
      <c r="M143" t="s">
        <v>50</v>
      </c>
      <c r="N143" t="s">
        <v>68</v>
      </c>
      <c r="O143" t="s">
        <v>69</v>
      </c>
      <c r="P143" t="s">
        <v>37</v>
      </c>
      <c r="Q143">
        <v>96.36</v>
      </c>
      <c r="R143">
        <v>7.81</v>
      </c>
      <c r="S143" t="s">
        <v>94</v>
      </c>
      <c r="T143">
        <v>4</v>
      </c>
      <c r="U143" t="s">
        <v>40</v>
      </c>
      <c r="V143" t="s">
        <v>39</v>
      </c>
      <c r="W143">
        <v>60.16</v>
      </c>
      <c r="X143" t="s">
        <v>39</v>
      </c>
      <c r="Y143">
        <v>6</v>
      </c>
      <c r="Z143" t="s">
        <v>2106</v>
      </c>
      <c r="AA143" t="s">
        <v>8300</v>
      </c>
      <c r="AB143">
        <v>1</v>
      </c>
      <c r="AC143">
        <v>1</v>
      </c>
      <c r="AD143">
        <v>1</v>
      </c>
    </row>
    <row r="144" spans="1:30" x14ac:dyDescent="0.3">
      <c r="A144" t="s">
        <v>4798</v>
      </c>
      <c r="B144" t="s">
        <v>4799</v>
      </c>
      <c r="C144" t="s">
        <v>4800</v>
      </c>
      <c r="D144" t="s">
        <v>4801</v>
      </c>
      <c r="E144" t="s">
        <v>46</v>
      </c>
      <c r="F144" t="s">
        <v>31</v>
      </c>
      <c r="G144" s="1">
        <v>45799</v>
      </c>
      <c r="H144" s="12">
        <v>45658.416666666664</v>
      </c>
      <c r="I144" s="12">
        <v>45658.5</v>
      </c>
      <c r="J144">
        <v>120</v>
      </c>
      <c r="K144" t="s">
        <v>59</v>
      </c>
      <c r="L144" t="s">
        <v>49</v>
      </c>
      <c r="M144" t="s">
        <v>50</v>
      </c>
      <c r="N144" t="s">
        <v>119</v>
      </c>
      <c r="O144" t="s">
        <v>69</v>
      </c>
      <c r="P144" t="s">
        <v>53</v>
      </c>
      <c r="Q144">
        <v>51.14</v>
      </c>
      <c r="R144">
        <v>8.9700000000000006</v>
      </c>
      <c r="S144" t="s">
        <v>94</v>
      </c>
      <c r="T144">
        <v>4</v>
      </c>
      <c r="U144" t="s">
        <v>40</v>
      </c>
      <c r="V144" t="s">
        <v>40</v>
      </c>
      <c r="W144">
        <v>109.72</v>
      </c>
      <c r="X144" t="s">
        <v>40</v>
      </c>
      <c r="Y144">
        <v>5</v>
      </c>
      <c r="Z144" t="s">
        <v>750</v>
      </c>
      <c r="AA144" t="s">
        <v>8297</v>
      </c>
      <c r="AB144">
        <v>1</v>
      </c>
      <c r="AC144">
        <v>0</v>
      </c>
      <c r="AD144">
        <v>0</v>
      </c>
    </row>
    <row r="145" spans="1:30" x14ac:dyDescent="0.3">
      <c r="A145" t="s">
        <v>4794</v>
      </c>
      <c r="B145" t="s">
        <v>4795</v>
      </c>
      <c r="C145" t="s">
        <v>4796</v>
      </c>
      <c r="D145" t="s">
        <v>4797</v>
      </c>
      <c r="E145" t="s">
        <v>30</v>
      </c>
      <c r="F145" t="s">
        <v>31</v>
      </c>
      <c r="G145" s="1">
        <v>45697</v>
      </c>
      <c r="H145" s="12">
        <v>45658.583333333336</v>
      </c>
      <c r="I145" s="12">
        <v>45658.625</v>
      </c>
      <c r="J145">
        <v>60</v>
      </c>
      <c r="K145" t="s">
        <v>32</v>
      </c>
      <c r="L145" t="s">
        <v>49</v>
      </c>
      <c r="M145" t="s">
        <v>34</v>
      </c>
      <c r="N145" t="s">
        <v>119</v>
      </c>
      <c r="O145" t="s">
        <v>150</v>
      </c>
      <c r="P145" t="s">
        <v>70</v>
      </c>
      <c r="Q145">
        <v>682.2</v>
      </c>
      <c r="R145">
        <v>7.67</v>
      </c>
      <c r="S145" t="s">
        <v>94</v>
      </c>
      <c r="T145">
        <v>3</v>
      </c>
      <c r="U145" t="s">
        <v>39</v>
      </c>
      <c r="V145" t="s">
        <v>39</v>
      </c>
      <c r="W145">
        <v>118.73</v>
      </c>
      <c r="X145" t="s">
        <v>39</v>
      </c>
      <c r="Y145">
        <v>9</v>
      </c>
      <c r="Z145" t="s">
        <v>552</v>
      </c>
      <c r="AA145" t="s">
        <v>8300</v>
      </c>
      <c r="AB145">
        <v>1</v>
      </c>
      <c r="AC145">
        <v>1</v>
      </c>
      <c r="AD145">
        <v>1</v>
      </c>
    </row>
    <row r="146" spans="1:30" x14ac:dyDescent="0.3">
      <c r="A146" t="s">
        <v>4774</v>
      </c>
      <c r="B146" t="s">
        <v>4775</v>
      </c>
      <c r="C146" t="s">
        <v>4776</v>
      </c>
      <c r="D146" t="s">
        <v>4777</v>
      </c>
      <c r="E146" t="s">
        <v>30</v>
      </c>
      <c r="F146" t="s">
        <v>31</v>
      </c>
      <c r="G146" s="1">
        <v>45490</v>
      </c>
      <c r="H146" s="12">
        <v>45658.375</v>
      </c>
      <c r="I146" s="12">
        <v>45658.416666666664</v>
      </c>
      <c r="J146">
        <v>60</v>
      </c>
      <c r="K146" t="s">
        <v>48</v>
      </c>
      <c r="L146" t="s">
        <v>93</v>
      </c>
      <c r="M146" t="s">
        <v>50</v>
      </c>
      <c r="N146" t="s">
        <v>101</v>
      </c>
      <c r="O146" t="s">
        <v>69</v>
      </c>
      <c r="P146" t="s">
        <v>85</v>
      </c>
      <c r="Q146">
        <v>456.79</v>
      </c>
      <c r="R146">
        <v>4.75</v>
      </c>
      <c r="S146" t="s">
        <v>94</v>
      </c>
      <c r="T146">
        <v>3</v>
      </c>
      <c r="U146" t="s">
        <v>40</v>
      </c>
      <c r="V146" t="s">
        <v>39</v>
      </c>
      <c r="W146">
        <v>78.16</v>
      </c>
      <c r="X146" t="s">
        <v>39</v>
      </c>
      <c r="Y146">
        <v>8</v>
      </c>
      <c r="Z146" t="s">
        <v>240</v>
      </c>
      <c r="AA146" t="s">
        <v>8296</v>
      </c>
      <c r="AB146">
        <v>1</v>
      </c>
      <c r="AC146">
        <v>1</v>
      </c>
      <c r="AD146">
        <v>1</v>
      </c>
    </row>
    <row r="147" spans="1:30" x14ac:dyDescent="0.3">
      <c r="A147" t="s">
        <v>4770</v>
      </c>
      <c r="B147" t="s">
        <v>4771</v>
      </c>
      <c r="C147" t="s">
        <v>4772</v>
      </c>
      <c r="D147" t="s">
        <v>4773</v>
      </c>
      <c r="E147" t="s">
        <v>30</v>
      </c>
      <c r="F147" t="s">
        <v>31</v>
      </c>
      <c r="G147" s="1">
        <v>45499</v>
      </c>
      <c r="H147" s="12">
        <v>45658.541666666664</v>
      </c>
      <c r="I147" s="12">
        <v>45658.583333333336</v>
      </c>
      <c r="J147">
        <v>60</v>
      </c>
      <c r="K147" t="s">
        <v>77</v>
      </c>
      <c r="L147" t="s">
        <v>33</v>
      </c>
      <c r="M147" t="s">
        <v>50</v>
      </c>
      <c r="N147" t="s">
        <v>101</v>
      </c>
      <c r="O147" t="s">
        <v>150</v>
      </c>
      <c r="P147" t="s">
        <v>53</v>
      </c>
      <c r="Q147">
        <v>617.59</v>
      </c>
      <c r="R147">
        <v>3.02</v>
      </c>
      <c r="S147" t="s">
        <v>94</v>
      </c>
      <c r="T147">
        <v>0</v>
      </c>
      <c r="U147" t="s">
        <v>40</v>
      </c>
      <c r="V147" t="s">
        <v>40</v>
      </c>
      <c r="W147">
        <v>0.91</v>
      </c>
      <c r="X147" t="s">
        <v>40</v>
      </c>
      <c r="Y147">
        <v>3</v>
      </c>
      <c r="Z147" t="s">
        <v>269</v>
      </c>
      <c r="AA147" t="s">
        <v>8296</v>
      </c>
      <c r="AB147">
        <v>1</v>
      </c>
      <c r="AC147">
        <v>0</v>
      </c>
      <c r="AD147">
        <v>0</v>
      </c>
    </row>
    <row r="148" spans="1:30" x14ac:dyDescent="0.3">
      <c r="A148" t="s">
        <v>4762</v>
      </c>
      <c r="B148" t="s">
        <v>4763</v>
      </c>
      <c r="C148" t="s">
        <v>4764</v>
      </c>
      <c r="D148" t="s">
        <v>4765</v>
      </c>
      <c r="E148" t="s">
        <v>66</v>
      </c>
      <c r="F148" t="s">
        <v>31</v>
      </c>
      <c r="G148" s="1">
        <v>45680</v>
      </c>
      <c r="H148" s="12">
        <v>45658.5</v>
      </c>
      <c r="I148" s="12">
        <v>45658.583333333336</v>
      </c>
      <c r="J148">
        <v>120</v>
      </c>
      <c r="K148" t="s">
        <v>59</v>
      </c>
      <c r="L148" t="s">
        <v>33</v>
      </c>
      <c r="M148" t="s">
        <v>34</v>
      </c>
      <c r="N148" t="s">
        <v>119</v>
      </c>
      <c r="O148" t="s">
        <v>150</v>
      </c>
      <c r="P148" t="s">
        <v>53</v>
      </c>
      <c r="Q148">
        <v>546.03</v>
      </c>
      <c r="R148">
        <v>2.1</v>
      </c>
      <c r="S148" t="s">
        <v>38</v>
      </c>
      <c r="T148">
        <v>1</v>
      </c>
      <c r="U148" t="s">
        <v>39</v>
      </c>
      <c r="V148" t="s">
        <v>40</v>
      </c>
      <c r="W148">
        <v>40.1</v>
      </c>
      <c r="X148" t="s">
        <v>39</v>
      </c>
      <c r="Y148">
        <v>3</v>
      </c>
      <c r="Z148" t="s">
        <v>1234</v>
      </c>
      <c r="AA148" t="s">
        <v>8296</v>
      </c>
      <c r="AB148">
        <v>0</v>
      </c>
      <c r="AC148">
        <v>0</v>
      </c>
      <c r="AD148">
        <v>1</v>
      </c>
    </row>
    <row r="149" spans="1:30" x14ac:dyDescent="0.3">
      <c r="A149" t="s">
        <v>4754</v>
      </c>
      <c r="B149" t="s">
        <v>4755</v>
      </c>
      <c r="C149" t="s">
        <v>4756</v>
      </c>
      <c r="D149" t="s">
        <v>4757</v>
      </c>
      <c r="E149" t="s">
        <v>30</v>
      </c>
      <c r="F149" t="s">
        <v>31</v>
      </c>
      <c r="G149" s="1">
        <v>45783</v>
      </c>
      <c r="H149" s="12">
        <v>45658.541666666664</v>
      </c>
      <c r="I149" s="12">
        <v>45658.583333333336</v>
      </c>
      <c r="J149">
        <v>60</v>
      </c>
      <c r="K149" t="s">
        <v>59</v>
      </c>
      <c r="L149" t="s">
        <v>33</v>
      </c>
      <c r="M149" t="s">
        <v>34</v>
      </c>
      <c r="N149" t="s">
        <v>35</v>
      </c>
      <c r="O149" t="s">
        <v>36</v>
      </c>
      <c r="P149" t="s">
        <v>37</v>
      </c>
      <c r="Q149">
        <v>337.04</v>
      </c>
      <c r="R149">
        <v>5.94</v>
      </c>
      <c r="S149" t="s">
        <v>94</v>
      </c>
      <c r="T149">
        <v>1</v>
      </c>
      <c r="U149" t="s">
        <v>39</v>
      </c>
      <c r="V149" t="s">
        <v>40</v>
      </c>
      <c r="W149">
        <v>42.75</v>
      </c>
      <c r="X149" t="s">
        <v>39</v>
      </c>
      <c r="Y149">
        <v>9</v>
      </c>
      <c r="Z149" t="s">
        <v>353</v>
      </c>
      <c r="AA149" t="s">
        <v>8295</v>
      </c>
      <c r="AB149">
        <v>1</v>
      </c>
      <c r="AC149">
        <v>0</v>
      </c>
      <c r="AD149">
        <v>1</v>
      </c>
    </row>
    <row r="150" spans="1:30" x14ac:dyDescent="0.3">
      <c r="A150" t="s">
        <v>4738</v>
      </c>
      <c r="B150" t="s">
        <v>4739</v>
      </c>
      <c r="C150" t="s">
        <v>4740</v>
      </c>
      <c r="D150" t="s">
        <v>4741</v>
      </c>
      <c r="E150" t="s">
        <v>91</v>
      </c>
      <c r="F150" t="s">
        <v>31</v>
      </c>
      <c r="G150" s="1">
        <v>45804</v>
      </c>
      <c r="H150" s="12">
        <v>45658.416666666664</v>
      </c>
      <c r="I150" s="12">
        <v>45658.458333333336</v>
      </c>
      <c r="J150">
        <v>60</v>
      </c>
      <c r="K150" t="s">
        <v>59</v>
      </c>
      <c r="L150" t="s">
        <v>49</v>
      </c>
      <c r="M150" t="s">
        <v>34</v>
      </c>
      <c r="N150" t="s">
        <v>119</v>
      </c>
      <c r="O150" t="s">
        <v>150</v>
      </c>
      <c r="P150" t="s">
        <v>70</v>
      </c>
      <c r="Q150">
        <v>610.78</v>
      </c>
      <c r="R150">
        <v>3.03</v>
      </c>
      <c r="S150" t="s">
        <v>38</v>
      </c>
      <c r="T150">
        <v>1</v>
      </c>
      <c r="U150" t="s">
        <v>40</v>
      </c>
      <c r="V150" t="s">
        <v>39</v>
      </c>
      <c r="W150">
        <v>88.43</v>
      </c>
      <c r="X150" t="s">
        <v>40</v>
      </c>
      <c r="Y150">
        <v>6</v>
      </c>
      <c r="Z150" t="s">
        <v>3181</v>
      </c>
      <c r="AA150" t="s">
        <v>8296</v>
      </c>
      <c r="AB150">
        <v>0</v>
      </c>
      <c r="AC150">
        <v>1</v>
      </c>
      <c r="AD150">
        <v>0</v>
      </c>
    </row>
    <row r="151" spans="1:30" x14ac:dyDescent="0.3">
      <c r="A151" t="s">
        <v>4706</v>
      </c>
      <c r="B151" t="s">
        <v>4707</v>
      </c>
      <c r="C151" t="s">
        <v>4708</v>
      </c>
      <c r="D151" t="s">
        <v>4709</v>
      </c>
      <c r="E151" t="s">
        <v>91</v>
      </c>
      <c r="F151" t="s">
        <v>31</v>
      </c>
      <c r="G151" s="1">
        <v>45577</v>
      </c>
      <c r="H151" s="12">
        <v>45658.333333333336</v>
      </c>
      <c r="I151" s="12">
        <v>45658.416666666664</v>
      </c>
      <c r="J151">
        <v>120</v>
      </c>
      <c r="K151" t="s">
        <v>32</v>
      </c>
      <c r="L151" t="s">
        <v>78</v>
      </c>
      <c r="M151" t="s">
        <v>50</v>
      </c>
      <c r="N151" t="s">
        <v>35</v>
      </c>
      <c r="O151" t="s">
        <v>60</v>
      </c>
      <c r="P151" t="s">
        <v>85</v>
      </c>
      <c r="Q151">
        <v>762.55</v>
      </c>
      <c r="R151">
        <v>7.77</v>
      </c>
      <c r="S151" t="s">
        <v>38</v>
      </c>
      <c r="T151">
        <v>2</v>
      </c>
      <c r="U151" t="s">
        <v>40</v>
      </c>
      <c r="V151" t="s">
        <v>40</v>
      </c>
      <c r="W151">
        <v>112.23</v>
      </c>
      <c r="X151" t="s">
        <v>39</v>
      </c>
      <c r="Y151">
        <v>10</v>
      </c>
      <c r="Z151" t="s">
        <v>279</v>
      </c>
      <c r="AA151" t="s">
        <v>8300</v>
      </c>
      <c r="AB151">
        <v>0</v>
      </c>
      <c r="AC151">
        <v>0</v>
      </c>
      <c r="AD151">
        <v>1</v>
      </c>
    </row>
    <row r="152" spans="1:30" x14ac:dyDescent="0.3">
      <c r="A152" t="s">
        <v>4658</v>
      </c>
      <c r="B152" t="s">
        <v>4659</v>
      </c>
      <c r="C152" t="s">
        <v>4660</v>
      </c>
      <c r="D152" t="s">
        <v>4661</v>
      </c>
      <c r="E152" t="s">
        <v>30</v>
      </c>
      <c r="F152" t="s">
        <v>31</v>
      </c>
      <c r="G152" s="1">
        <v>45847</v>
      </c>
      <c r="H152" s="12">
        <v>45658.541666666664</v>
      </c>
      <c r="I152" s="12">
        <v>45658.625</v>
      </c>
      <c r="J152">
        <v>120</v>
      </c>
      <c r="K152" t="s">
        <v>48</v>
      </c>
      <c r="L152" t="s">
        <v>93</v>
      </c>
      <c r="M152" t="s">
        <v>34</v>
      </c>
      <c r="N152" t="s">
        <v>51</v>
      </c>
      <c r="O152" t="s">
        <v>60</v>
      </c>
      <c r="P152" t="s">
        <v>53</v>
      </c>
      <c r="Q152">
        <v>505.25</v>
      </c>
      <c r="R152">
        <v>2.69</v>
      </c>
      <c r="S152" t="s">
        <v>94</v>
      </c>
      <c r="T152">
        <v>1</v>
      </c>
      <c r="U152" t="s">
        <v>39</v>
      </c>
      <c r="V152" t="s">
        <v>40</v>
      </c>
      <c r="W152">
        <v>104.84</v>
      </c>
      <c r="X152" t="s">
        <v>39</v>
      </c>
      <c r="Y152">
        <v>6</v>
      </c>
      <c r="Z152" t="s">
        <v>386</v>
      </c>
      <c r="AA152" t="s">
        <v>8296</v>
      </c>
      <c r="AB152">
        <v>1</v>
      </c>
      <c r="AC152">
        <v>0</v>
      </c>
      <c r="AD152">
        <v>1</v>
      </c>
    </row>
    <row r="153" spans="1:30" x14ac:dyDescent="0.3">
      <c r="A153" t="s">
        <v>4651</v>
      </c>
      <c r="B153" t="s">
        <v>4098</v>
      </c>
      <c r="C153" t="s">
        <v>4652</v>
      </c>
      <c r="D153" t="s">
        <v>4653</v>
      </c>
      <c r="E153" t="s">
        <v>76</v>
      </c>
      <c r="F153" t="s">
        <v>31</v>
      </c>
      <c r="G153" s="1">
        <v>45645</v>
      </c>
      <c r="H153" s="12">
        <v>45658.416666666664</v>
      </c>
      <c r="I153" s="12">
        <v>45658.458333333336</v>
      </c>
      <c r="J153">
        <v>60</v>
      </c>
      <c r="K153" t="s">
        <v>59</v>
      </c>
      <c r="L153" t="s">
        <v>33</v>
      </c>
      <c r="M153" t="s">
        <v>50</v>
      </c>
      <c r="N153" t="s">
        <v>51</v>
      </c>
      <c r="O153" t="s">
        <v>69</v>
      </c>
      <c r="P153" t="s">
        <v>37</v>
      </c>
      <c r="Q153">
        <v>957.75</v>
      </c>
      <c r="R153">
        <v>6.43</v>
      </c>
      <c r="S153" t="s">
        <v>94</v>
      </c>
      <c r="T153">
        <v>2</v>
      </c>
      <c r="U153" t="s">
        <v>39</v>
      </c>
      <c r="V153" t="s">
        <v>39</v>
      </c>
      <c r="W153">
        <v>30.63</v>
      </c>
      <c r="X153" t="s">
        <v>40</v>
      </c>
      <c r="Y153">
        <v>4</v>
      </c>
      <c r="Z153" t="s">
        <v>2503</v>
      </c>
      <c r="AA153" t="s">
        <v>8298</v>
      </c>
      <c r="AB153">
        <v>1</v>
      </c>
      <c r="AC153">
        <v>1</v>
      </c>
      <c r="AD153">
        <v>0</v>
      </c>
    </row>
    <row r="154" spans="1:30" x14ac:dyDescent="0.3">
      <c r="A154" t="s">
        <v>4639</v>
      </c>
      <c r="B154" t="s">
        <v>4640</v>
      </c>
      <c r="C154" t="s">
        <v>4641</v>
      </c>
      <c r="D154" t="s">
        <v>4642</v>
      </c>
      <c r="E154" t="s">
        <v>76</v>
      </c>
      <c r="F154" t="s">
        <v>31</v>
      </c>
      <c r="G154" s="1">
        <v>45689</v>
      </c>
      <c r="H154" s="12">
        <v>45658.416666666664</v>
      </c>
      <c r="I154" s="12">
        <v>45658.5</v>
      </c>
      <c r="J154">
        <v>120</v>
      </c>
      <c r="K154" t="s">
        <v>48</v>
      </c>
      <c r="L154" t="s">
        <v>93</v>
      </c>
      <c r="M154" t="s">
        <v>50</v>
      </c>
      <c r="N154" t="s">
        <v>51</v>
      </c>
      <c r="O154" t="s">
        <v>150</v>
      </c>
      <c r="P154" t="s">
        <v>85</v>
      </c>
      <c r="Q154">
        <v>397.86</v>
      </c>
      <c r="R154">
        <v>6.75</v>
      </c>
      <c r="S154" t="s">
        <v>94</v>
      </c>
      <c r="T154">
        <v>3</v>
      </c>
      <c r="U154" t="s">
        <v>40</v>
      </c>
      <c r="V154" t="s">
        <v>40</v>
      </c>
      <c r="W154">
        <v>71.12</v>
      </c>
      <c r="X154" t="s">
        <v>39</v>
      </c>
      <c r="Y154">
        <v>5</v>
      </c>
      <c r="Z154" t="s">
        <v>2508</v>
      </c>
      <c r="AA154" t="s">
        <v>8298</v>
      </c>
      <c r="AB154">
        <v>1</v>
      </c>
      <c r="AC154">
        <v>0</v>
      </c>
      <c r="AD154">
        <v>1</v>
      </c>
    </row>
    <row r="155" spans="1:30" x14ac:dyDescent="0.3">
      <c r="A155" t="s">
        <v>4612</v>
      </c>
      <c r="B155" t="s">
        <v>4613</v>
      </c>
      <c r="C155" t="s">
        <v>1781</v>
      </c>
      <c r="D155" t="s">
        <v>4614</v>
      </c>
      <c r="E155" t="s">
        <v>66</v>
      </c>
      <c r="F155" t="s">
        <v>31</v>
      </c>
      <c r="G155" s="1">
        <v>45608</v>
      </c>
      <c r="H155" s="12">
        <v>45658.541666666664</v>
      </c>
      <c r="I155" s="12">
        <v>45658.583333333336</v>
      </c>
      <c r="J155">
        <v>60</v>
      </c>
      <c r="K155" t="s">
        <v>32</v>
      </c>
      <c r="L155" t="s">
        <v>84</v>
      </c>
      <c r="M155" t="s">
        <v>50</v>
      </c>
      <c r="N155" t="s">
        <v>119</v>
      </c>
      <c r="O155" t="s">
        <v>60</v>
      </c>
      <c r="P155" t="s">
        <v>70</v>
      </c>
      <c r="Q155">
        <v>594.04999999999995</v>
      </c>
      <c r="R155">
        <v>1.36</v>
      </c>
      <c r="S155" t="s">
        <v>38</v>
      </c>
      <c r="T155">
        <v>5</v>
      </c>
      <c r="U155" t="s">
        <v>40</v>
      </c>
      <c r="V155" t="s">
        <v>39</v>
      </c>
      <c r="W155">
        <v>88.29</v>
      </c>
      <c r="X155" t="s">
        <v>40</v>
      </c>
      <c r="Y155">
        <v>5</v>
      </c>
      <c r="Z155" t="s">
        <v>151</v>
      </c>
      <c r="AA155" t="s">
        <v>8296</v>
      </c>
      <c r="AB155">
        <v>0</v>
      </c>
      <c r="AC155">
        <v>1</v>
      </c>
      <c r="AD155">
        <v>0</v>
      </c>
    </row>
    <row r="156" spans="1:30" x14ac:dyDescent="0.3">
      <c r="A156" t="s">
        <v>4589</v>
      </c>
      <c r="B156" t="s">
        <v>4590</v>
      </c>
      <c r="C156" t="s">
        <v>3935</v>
      </c>
      <c r="D156" t="s">
        <v>4591</v>
      </c>
      <c r="E156" t="s">
        <v>76</v>
      </c>
      <c r="F156" t="s">
        <v>31</v>
      </c>
      <c r="G156" s="1">
        <v>45555</v>
      </c>
      <c r="H156" s="12">
        <v>45658.541666666664</v>
      </c>
      <c r="I156" s="12">
        <v>45658.583333333336</v>
      </c>
      <c r="J156">
        <v>60</v>
      </c>
      <c r="K156" t="s">
        <v>48</v>
      </c>
      <c r="L156" t="s">
        <v>33</v>
      </c>
      <c r="M156" t="s">
        <v>50</v>
      </c>
      <c r="N156" t="s">
        <v>35</v>
      </c>
      <c r="O156" t="s">
        <v>150</v>
      </c>
      <c r="P156" t="s">
        <v>53</v>
      </c>
      <c r="Q156">
        <v>438.79</v>
      </c>
      <c r="R156">
        <v>4.6100000000000003</v>
      </c>
      <c r="S156" t="s">
        <v>94</v>
      </c>
      <c r="T156">
        <v>4</v>
      </c>
      <c r="U156" t="s">
        <v>39</v>
      </c>
      <c r="V156" t="s">
        <v>40</v>
      </c>
      <c r="W156">
        <v>36.28</v>
      </c>
      <c r="X156" t="s">
        <v>39</v>
      </c>
      <c r="Y156">
        <v>7</v>
      </c>
      <c r="Z156" t="s">
        <v>851</v>
      </c>
      <c r="AA156" t="s">
        <v>8296</v>
      </c>
      <c r="AB156">
        <v>1</v>
      </c>
      <c r="AC156">
        <v>0</v>
      </c>
      <c r="AD156">
        <v>1</v>
      </c>
    </row>
    <row r="157" spans="1:30" x14ac:dyDescent="0.3">
      <c r="A157" t="s">
        <v>4549</v>
      </c>
      <c r="B157" t="s">
        <v>4550</v>
      </c>
      <c r="C157" t="s">
        <v>4551</v>
      </c>
      <c r="D157" t="s">
        <v>4552</v>
      </c>
      <c r="E157" t="s">
        <v>46</v>
      </c>
      <c r="F157" t="s">
        <v>31</v>
      </c>
      <c r="G157" s="1">
        <v>45770</v>
      </c>
      <c r="H157" s="12">
        <v>45658.583333333336</v>
      </c>
      <c r="I157" s="12">
        <v>45658.666666666664</v>
      </c>
      <c r="J157">
        <v>120</v>
      </c>
      <c r="K157" t="s">
        <v>59</v>
      </c>
      <c r="L157" t="s">
        <v>93</v>
      </c>
      <c r="M157" t="s">
        <v>50</v>
      </c>
      <c r="N157" t="s">
        <v>68</v>
      </c>
      <c r="O157" t="s">
        <v>150</v>
      </c>
      <c r="P157" t="s">
        <v>70</v>
      </c>
      <c r="Q157">
        <v>722.67</v>
      </c>
      <c r="R157">
        <v>4.57</v>
      </c>
      <c r="S157" t="s">
        <v>38</v>
      </c>
      <c r="T157">
        <v>0</v>
      </c>
      <c r="U157" t="s">
        <v>39</v>
      </c>
      <c r="V157" t="s">
        <v>40</v>
      </c>
      <c r="W157">
        <v>111.53</v>
      </c>
      <c r="X157" t="s">
        <v>39</v>
      </c>
      <c r="Y157">
        <v>0</v>
      </c>
      <c r="Z157" t="s">
        <v>1137</v>
      </c>
      <c r="AA157" t="s">
        <v>8296</v>
      </c>
      <c r="AB157">
        <v>0</v>
      </c>
      <c r="AC157">
        <v>0</v>
      </c>
      <c r="AD157">
        <v>1</v>
      </c>
    </row>
    <row r="158" spans="1:30" x14ac:dyDescent="0.3">
      <c r="A158" t="s">
        <v>4541</v>
      </c>
      <c r="B158" t="s">
        <v>4542</v>
      </c>
      <c r="C158" t="s">
        <v>4543</v>
      </c>
      <c r="D158" t="s">
        <v>4544</v>
      </c>
      <c r="E158" t="s">
        <v>76</v>
      </c>
      <c r="F158" t="s">
        <v>31</v>
      </c>
      <c r="G158" s="1">
        <v>45625</v>
      </c>
      <c r="H158" s="12">
        <v>45658.375</v>
      </c>
      <c r="I158" s="12">
        <v>45658.416666666664</v>
      </c>
      <c r="J158">
        <v>60</v>
      </c>
      <c r="K158" t="s">
        <v>59</v>
      </c>
      <c r="L158" t="s">
        <v>84</v>
      </c>
      <c r="M158" t="s">
        <v>50</v>
      </c>
      <c r="N158" t="s">
        <v>119</v>
      </c>
      <c r="O158" t="s">
        <v>60</v>
      </c>
      <c r="P158" t="s">
        <v>85</v>
      </c>
      <c r="Q158">
        <v>57.29</v>
      </c>
      <c r="R158">
        <v>8.15</v>
      </c>
      <c r="S158" t="s">
        <v>38</v>
      </c>
      <c r="T158">
        <v>5</v>
      </c>
      <c r="U158" t="s">
        <v>39</v>
      </c>
      <c r="V158" t="s">
        <v>39</v>
      </c>
      <c r="W158">
        <v>114.58</v>
      </c>
      <c r="X158" t="s">
        <v>40</v>
      </c>
      <c r="Y158">
        <v>1</v>
      </c>
      <c r="Z158" t="s">
        <v>1410</v>
      </c>
      <c r="AA158" t="s">
        <v>8297</v>
      </c>
      <c r="AB158">
        <v>0</v>
      </c>
      <c r="AC158">
        <v>1</v>
      </c>
      <c r="AD158">
        <v>0</v>
      </c>
    </row>
    <row r="159" spans="1:30" x14ac:dyDescent="0.3">
      <c r="A159" t="s">
        <v>4485</v>
      </c>
      <c r="B159" t="s">
        <v>4486</v>
      </c>
      <c r="C159" t="s">
        <v>4487</v>
      </c>
      <c r="D159" t="s">
        <v>4488</v>
      </c>
      <c r="E159" t="s">
        <v>66</v>
      </c>
      <c r="F159" t="s">
        <v>31</v>
      </c>
      <c r="G159" s="1">
        <v>45750</v>
      </c>
      <c r="H159" s="12">
        <v>45658.5</v>
      </c>
      <c r="I159" s="12">
        <v>45658.583333333336</v>
      </c>
      <c r="J159">
        <v>120</v>
      </c>
      <c r="K159" t="s">
        <v>77</v>
      </c>
      <c r="L159" t="s">
        <v>93</v>
      </c>
      <c r="M159" t="s">
        <v>50</v>
      </c>
      <c r="N159" t="s">
        <v>35</v>
      </c>
      <c r="O159" t="s">
        <v>150</v>
      </c>
      <c r="P159" t="s">
        <v>53</v>
      </c>
      <c r="Q159">
        <v>225.93</v>
      </c>
      <c r="R159">
        <v>1.53</v>
      </c>
      <c r="S159" t="s">
        <v>94</v>
      </c>
      <c r="T159">
        <v>3</v>
      </c>
      <c r="U159" t="s">
        <v>39</v>
      </c>
      <c r="V159" t="s">
        <v>39</v>
      </c>
      <c r="W159">
        <v>38.799999999999997</v>
      </c>
      <c r="X159" t="s">
        <v>39</v>
      </c>
      <c r="Y159">
        <v>3</v>
      </c>
      <c r="Z159" t="s">
        <v>411</v>
      </c>
      <c r="AA159" t="s">
        <v>8296</v>
      </c>
      <c r="AB159">
        <v>1</v>
      </c>
      <c r="AC159">
        <v>1</v>
      </c>
      <c r="AD159">
        <v>1</v>
      </c>
    </row>
    <row r="160" spans="1:30" x14ac:dyDescent="0.3">
      <c r="A160" t="s">
        <v>4461</v>
      </c>
      <c r="B160" t="s">
        <v>4462</v>
      </c>
      <c r="C160" t="s">
        <v>4463</v>
      </c>
      <c r="D160" t="s">
        <v>4464</v>
      </c>
      <c r="E160" t="s">
        <v>91</v>
      </c>
      <c r="F160" t="s">
        <v>31</v>
      </c>
      <c r="G160" s="1">
        <v>45629</v>
      </c>
      <c r="H160" s="12">
        <v>45658.541666666664</v>
      </c>
      <c r="I160" s="12">
        <v>45658.583333333336</v>
      </c>
      <c r="J160">
        <v>60</v>
      </c>
      <c r="K160" t="s">
        <v>77</v>
      </c>
      <c r="L160" t="s">
        <v>84</v>
      </c>
      <c r="M160" t="s">
        <v>50</v>
      </c>
      <c r="N160" t="s">
        <v>35</v>
      </c>
      <c r="O160" t="s">
        <v>36</v>
      </c>
      <c r="P160" t="s">
        <v>37</v>
      </c>
      <c r="Q160">
        <v>996.4</v>
      </c>
      <c r="R160">
        <v>9.7200000000000006</v>
      </c>
      <c r="S160" t="s">
        <v>94</v>
      </c>
      <c r="T160">
        <v>4</v>
      </c>
      <c r="U160" t="s">
        <v>39</v>
      </c>
      <c r="V160" t="s">
        <v>40</v>
      </c>
      <c r="W160">
        <v>108.65</v>
      </c>
      <c r="X160" t="s">
        <v>39</v>
      </c>
      <c r="Y160">
        <v>8</v>
      </c>
      <c r="Z160" t="s">
        <v>396</v>
      </c>
      <c r="AA160" t="s">
        <v>8299</v>
      </c>
      <c r="AB160">
        <v>1</v>
      </c>
      <c r="AC160">
        <v>0</v>
      </c>
      <c r="AD160">
        <v>1</v>
      </c>
    </row>
    <row r="161" spans="1:30" x14ac:dyDescent="0.3">
      <c r="A161" t="s">
        <v>4457</v>
      </c>
      <c r="B161" t="s">
        <v>4458</v>
      </c>
      <c r="C161" t="s">
        <v>4459</v>
      </c>
      <c r="D161" t="s">
        <v>4460</v>
      </c>
      <c r="E161" t="s">
        <v>91</v>
      </c>
      <c r="F161" t="s">
        <v>31</v>
      </c>
      <c r="G161" s="1">
        <v>45639</v>
      </c>
      <c r="H161" s="12">
        <v>45658.583333333336</v>
      </c>
      <c r="I161" s="12">
        <v>45658.625</v>
      </c>
      <c r="J161">
        <v>60</v>
      </c>
      <c r="K161" t="s">
        <v>77</v>
      </c>
      <c r="L161" t="s">
        <v>78</v>
      </c>
      <c r="M161" t="s">
        <v>50</v>
      </c>
      <c r="N161" t="s">
        <v>51</v>
      </c>
      <c r="O161" t="s">
        <v>150</v>
      </c>
      <c r="P161" t="s">
        <v>37</v>
      </c>
      <c r="Q161">
        <v>223.82</v>
      </c>
      <c r="R161">
        <v>9.9700000000000006</v>
      </c>
      <c r="S161" t="s">
        <v>38</v>
      </c>
      <c r="T161">
        <v>5</v>
      </c>
      <c r="U161" t="s">
        <v>39</v>
      </c>
      <c r="V161" t="s">
        <v>39</v>
      </c>
      <c r="W161">
        <v>93.19</v>
      </c>
      <c r="X161" t="s">
        <v>40</v>
      </c>
      <c r="Y161">
        <v>3</v>
      </c>
      <c r="Z161" t="s">
        <v>1195</v>
      </c>
      <c r="AA161" t="s">
        <v>8299</v>
      </c>
      <c r="AB161">
        <v>0</v>
      </c>
      <c r="AC161">
        <v>1</v>
      </c>
      <c r="AD161">
        <v>0</v>
      </c>
    </row>
    <row r="162" spans="1:30" x14ac:dyDescent="0.3">
      <c r="A162" t="s">
        <v>4433</v>
      </c>
      <c r="B162" t="s">
        <v>4434</v>
      </c>
      <c r="C162" t="s">
        <v>4435</v>
      </c>
      <c r="D162" t="s">
        <v>4436</v>
      </c>
      <c r="E162" t="s">
        <v>30</v>
      </c>
      <c r="F162" t="s">
        <v>31</v>
      </c>
      <c r="G162" s="1">
        <v>45710</v>
      </c>
      <c r="H162" s="12">
        <v>45658.583333333336</v>
      </c>
      <c r="I162" s="12">
        <v>45658.625</v>
      </c>
      <c r="J162">
        <v>60</v>
      </c>
      <c r="K162" t="s">
        <v>59</v>
      </c>
      <c r="L162" t="s">
        <v>93</v>
      </c>
      <c r="M162" t="s">
        <v>50</v>
      </c>
      <c r="N162" t="s">
        <v>119</v>
      </c>
      <c r="O162" t="s">
        <v>69</v>
      </c>
      <c r="P162" t="s">
        <v>70</v>
      </c>
      <c r="Q162">
        <v>751.67</v>
      </c>
      <c r="R162">
        <v>3.26</v>
      </c>
      <c r="S162" t="s">
        <v>38</v>
      </c>
      <c r="T162">
        <v>3</v>
      </c>
      <c r="U162" t="s">
        <v>40</v>
      </c>
      <c r="V162" t="s">
        <v>39</v>
      </c>
      <c r="W162">
        <v>118.07</v>
      </c>
      <c r="X162" t="s">
        <v>40</v>
      </c>
      <c r="Y162">
        <v>3</v>
      </c>
      <c r="Z162" t="s">
        <v>2106</v>
      </c>
      <c r="AA162" t="s">
        <v>8296</v>
      </c>
      <c r="AB162">
        <v>0</v>
      </c>
      <c r="AC162">
        <v>1</v>
      </c>
      <c r="AD162">
        <v>0</v>
      </c>
    </row>
    <row r="163" spans="1:30" x14ac:dyDescent="0.3">
      <c r="A163" t="s">
        <v>4409</v>
      </c>
      <c r="B163" t="s">
        <v>4410</v>
      </c>
      <c r="C163" t="s">
        <v>4411</v>
      </c>
      <c r="D163" t="s">
        <v>4412</v>
      </c>
      <c r="E163" t="s">
        <v>66</v>
      </c>
      <c r="F163" t="s">
        <v>31</v>
      </c>
      <c r="G163" s="1">
        <v>45505</v>
      </c>
      <c r="H163" s="12">
        <v>45658.541666666664</v>
      </c>
      <c r="I163" s="12">
        <v>45658.583333333336</v>
      </c>
      <c r="J163">
        <v>60</v>
      </c>
      <c r="K163" t="s">
        <v>48</v>
      </c>
      <c r="L163" t="s">
        <v>93</v>
      </c>
      <c r="M163" t="s">
        <v>50</v>
      </c>
      <c r="N163" t="s">
        <v>35</v>
      </c>
      <c r="O163" t="s">
        <v>150</v>
      </c>
      <c r="P163" t="s">
        <v>37</v>
      </c>
      <c r="Q163">
        <v>263.14999999999998</v>
      </c>
      <c r="R163">
        <v>5.82</v>
      </c>
      <c r="S163" t="s">
        <v>94</v>
      </c>
      <c r="T163">
        <v>5</v>
      </c>
      <c r="U163" t="s">
        <v>39</v>
      </c>
      <c r="V163" t="s">
        <v>39</v>
      </c>
      <c r="W163">
        <v>74.37</v>
      </c>
      <c r="X163" t="s">
        <v>40</v>
      </c>
      <c r="Y163">
        <v>8</v>
      </c>
      <c r="Z163" t="s">
        <v>883</v>
      </c>
      <c r="AA163" t="s">
        <v>8295</v>
      </c>
      <c r="AB163">
        <v>1</v>
      </c>
      <c r="AC163">
        <v>1</v>
      </c>
      <c r="AD163">
        <v>0</v>
      </c>
    </row>
    <row r="164" spans="1:30" x14ac:dyDescent="0.3">
      <c r="A164" t="s">
        <v>4354</v>
      </c>
      <c r="B164" t="s">
        <v>4355</v>
      </c>
      <c r="C164" t="s">
        <v>4356</v>
      </c>
      <c r="D164" t="s">
        <v>4357</v>
      </c>
      <c r="E164" t="s">
        <v>46</v>
      </c>
      <c r="F164" t="s">
        <v>31</v>
      </c>
      <c r="G164" s="1">
        <v>45772</v>
      </c>
      <c r="H164" s="12">
        <v>45658.583333333336</v>
      </c>
      <c r="I164" s="12">
        <v>45658.666666666664</v>
      </c>
      <c r="J164">
        <v>120</v>
      </c>
      <c r="K164" t="s">
        <v>59</v>
      </c>
      <c r="L164" t="s">
        <v>84</v>
      </c>
      <c r="M164" t="s">
        <v>50</v>
      </c>
      <c r="N164" t="s">
        <v>101</v>
      </c>
      <c r="O164" t="s">
        <v>36</v>
      </c>
      <c r="P164" t="s">
        <v>53</v>
      </c>
      <c r="Q164">
        <v>705.63</v>
      </c>
      <c r="R164">
        <v>8.7899999999999991</v>
      </c>
      <c r="S164" t="s">
        <v>94</v>
      </c>
      <c r="T164">
        <v>0</v>
      </c>
      <c r="U164" t="s">
        <v>40</v>
      </c>
      <c r="V164" t="s">
        <v>40</v>
      </c>
      <c r="W164">
        <v>118.86</v>
      </c>
      <c r="X164" t="s">
        <v>39</v>
      </c>
      <c r="Y164">
        <v>1</v>
      </c>
      <c r="Z164" t="s">
        <v>1295</v>
      </c>
      <c r="AA164" t="s">
        <v>8297</v>
      </c>
      <c r="AB164">
        <v>1</v>
      </c>
      <c r="AC164">
        <v>0</v>
      </c>
      <c r="AD164">
        <v>1</v>
      </c>
    </row>
    <row r="165" spans="1:30" x14ac:dyDescent="0.3">
      <c r="A165" t="s">
        <v>4346</v>
      </c>
      <c r="B165" t="s">
        <v>4347</v>
      </c>
      <c r="C165" t="s">
        <v>4348</v>
      </c>
      <c r="D165" t="s">
        <v>4349</v>
      </c>
      <c r="E165" t="s">
        <v>66</v>
      </c>
      <c r="F165" t="s">
        <v>31</v>
      </c>
      <c r="G165" s="1">
        <v>45532</v>
      </c>
      <c r="H165" s="12">
        <v>45658.375</v>
      </c>
      <c r="I165" s="12">
        <v>45658.416666666664</v>
      </c>
      <c r="J165">
        <v>60</v>
      </c>
      <c r="K165" t="s">
        <v>32</v>
      </c>
      <c r="L165" t="s">
        <v>33</v>
      </c>
      <c r="M165" t="s">
        <v>34</v>
      </c>
      <c r="N165" t="s">
        <v>35</v>
      </c>
      <c r="O165" t="s">
        <v>36</v>
      </c>
      <c r="P165" t="s">
        <v>70</v>
      </c>
      <c r="Q165">
        <v>811.78</v>
      </c>
      <c r="R165">
        <v>3.89</v>
      </c>
      <c r="S165" t="s">
        <v>38</v>
      </c>
      <c r="T165">
        <v>5</v>
      </c>
      <c r="U165" t="s">
        <v>40</v>
      </c>
      <c r="V165" t="s">
        <v>40</v>
      </c>
      <c r="W165">
        <v>115.1</v>
      </c>
      <c r="X165" t="s">
        <v>40</v>
      </c>
      <c r="Y165">
        <v>8</v>
      </c>
      <c r="Z165" t="s">
        <v>411</v>
      </c>
      <c r="AA165" t="s">
        <v>8296</v>
      </c>
      <c r="AB165">
        <v>0</v>
      </c>
      <c r="AC165">
        <v>0</v>
      </c>
      <c r="AD165">
        <v>0</v>
      </c>
    </row>
    <row r="166" spans="1:30" x14ac:dyDescent="0.3">
      <c r="A166" t="s">
        <v>4343</v>
      </c>
      <c r="B166" t="s">
        <v>8270</v>
      </c>
      <c r="C166" t="s">
        <v>4344</v>
      </c>
      <c r="D166" t="s">
        <v>4345</v>
      </c>
      <c r="E166" t="s">
        <v>30</v>
      </c>
      <c r="F166" t="s">
        <v>31</v>
      </c>
      <c r="G166" s="1">
        <v>45679</v>
      </c>
      <c r="H166" s="12">
        <v>45658.583333333336</v>
      </c>
      <c r="I166" s="12">
        <v>45658.625</v>
      </c>
      <c r="J166">
        <v>60</v>
      </c>
      <c r="K166" t="s">
        <v>48</v>
      </c>
      <c r="L166" t="s">
        <v>78</v>
      </c>
      <c r="M166" t="s">
        <v>34</v>
      </c>
      <c r="N166" t="s">
        <v>119</v>
      </c>
      <c r="O166" t="s">
        <v>52</v>
      </c>
      <c r="P166" t="s">
        <v>85</v>
      </c>
      <c r="Q166">
        <v>981.71</v>
      </c>
      <c r="R166">
        <v>3.48</v>
      </c>
      <c r="S166" t="s">
        <v>38</v>
      </c>
      <c r="T166">
        <v>3</v>
      </c>
      <c r="U166" t="s">
        <v>40</v>
      </c>
      <c r="V166" t="s">
        <v>40</v>
      </c>
      <c r="W166">
        <v>23.62</v>
      </c>
      <c r="X166" t="s">
        <v>40</v>
      </c>
      <c r="Y166">
        <v>3</v>
      </c>
      <c r="Z166" t="s">
        <v>1476</v>
      </c>
      <c r="AA166" t="s">
        <v>8296</v>
      </c>
      <c r="AB166">
        <v>0</v>
      </c>
      <c r="AC166">
        <v>0</v>
      </c>
      <c r="AD166">
        <v>0</v>
      </c>
    </row>
    <row r="167" spans="1:30" x14ac:dyDescent="0.3">
      <c r="A167" t="s">
        <v>4315</v>
      </c>
      <c r="B167" t="s">
        <v>4316</v>
      </c>
      <c r="C167" t="s">
        <v>4317</v>
      </c>
      <c r="D167" t="s">
        <v>4318</v>
      </c>
      <c r="E167" t="s">
        <v>46</v>
      </c>
      <c r="F167" t="s">
        <v>31</v>
      </c>
      <c r="G167" s="1">
        <v>45644</v>
      </c>
      <c r="H167" s="12">
        <v>45658.375</v>
      </c>
      <c r="I167" s="12">
        <v>45658.416666666664</v>
      </c>
      <c r="J167">
        <v>60</v>
      </c>
      <c r="K167" t="s">
        <v>48</v>
      </c>
      <c r="L167" t="s">
        <v>84</v>
      </c>
      <c r="M167" t="s">
        <v>34</v>
      </c>
      <c r="N167" t="s">
        <v>68</v>
      </c>
      <c r="O167" t="s">
        <v>60</v>
      </c>
      <c r="P167" t="s">
        <v>70</v>
      </c>
      <c r="Q167">
        <v>623.74</v>
      </c>
      <c r="R167">
        <v>9.19</v>
      </c>
      <c r="S167" t="s">
        <v>94</v>
      </c>
      <c r="T167">
        <v>1</v>
      </c>
      <c r="U167" t="s">
        <v>39</v>
      </c>
      <c r="V167" t="s">
        <v>39</v>
      </c>
      <c r="W167">
        <v>16.18</v>
      </c>
      <c r="X167" t="s">
        <v>40</v>
      </c>
      <c r="Y167">
        <v>9</v>
      </c>
      <c r="Z167" t="s">
        <v>1836</v>
      </c>
      <c r="AA167" t="s">
        <v>8299</v>
      </c>
      <c r="AB167">
        <v>1</v>
      </c>
      <c r="AC167">
        <v>1</v>
      </c>
      <c r="AD167">
        <v>0</v>
      </c>
    </row>
    <row r="168" spans="1:30" x14ac:dyDescent="0.3">
      <c r="A168" t="s">
        <v>847</v>
      </c>
      <c r="B168" t="s">
        <v>848</v>
      </c>
      <c r="C168" t="s">
        <v>849</v>
      </c>
      <c r="D168" t="s">
        <v>850</v>
      </c>
      <c r="E168" t="s">
        <v>46</v>
      </c>
      <c r="F168" t="s">
        <v>31</v>
      </c>
      <c r="G168" s="1">
        <v>45640</v>
      </c>
      <c r="H168" s="12">
        <v>45658.333333333336</v>
      </c>
      <c r="I168" s="12">
        <v>45658.416666666664</v>
      </c>
      <c r="J168">
        <v>120</v>
      </c>
      <c r="K168" t="s">
        <v>48</v>
      </c>
      <c r="L168" t="s">
        <v>33</v>
      </c>
      <c r="M168" t="s">
        <v>34</v>
      </c>
      <c r="N168" t="s">
        <v>51</v>
      </c>
      <c r="O168" t="s">
        <v>52</v>
      </c>
      <c r="P168" t="s">
        <v>70</v>
      </c>
      <c r="Q168">
        <v>492.71</v>
      </c>
      <c r="R168">
        <v>9.91</v>
      </c>
      <c r="S168" t="s">
        <v>94</v>
      </c>
      <c r="T168">
        <v>2</v>
      </c>
      <c r="U168" t="s">
        <v>39</v>
      </c>
      <c r="V168" t="s">
        <v>40</v>
      </c>
      <c r="W168">
        <v>0.97</v>
      </c>
      <c r="X168" t="s">
        <v>40</v>
      </c>
      <c r="Y168">
        <v>10</v>
      </c>
      <c r="Z168" t="s">
        <v>851</v>
      </c>
      <c r="AA168" t="s">
        <v>8299</v>
      </c>
      <c r="AB168">
        <v>1</v>
      </c>
      <c r="AC168">
        <v>0</v>
      </c>
      <c r="AD168">
        <v>0</v>
      </c>
    </row>
    <row r="169" spans="1:30" x14ac:dyDescent="0.3">
      <c r="A169" t="s">
        <v>4279</v>
      </c>
      <c r="B169" t="s">
        <v>4280</v>
      </c>
      <c r="C169" t="s">
        <v>4281</v>
      </c>
      <c r="D169" t="s">
        <v>4282</v>
      </c>
      <c r="E169" t="s">
        <v>76</v>
      </c>
      <c r="F169" t="s">
        <v>31</v>
      </c>
      <c r="G169" s="1">
        <v>45566</v>
      </c>
      <c r="H169" s="12">
        <v>45658.541666666664</v>
      </c>
      <c r="I169" s="12">
        <v>45658.583333333336</v>
      </c>
      <c r="J169">
        <v>60</v>
      </c>
      <c r="K169" t="s">
        <v>48</v>
      </c>
      <c r="L169" t="s">
        <v>33</v>
      </c>
      <c r="M169" t="s">
        <v>50</v>
      </c>
      <c r="N169" t="s">
        <v>119</v>
      </c>
      <c r="O169" t="s">
        <v>52</v>
      </c>
      <c r="P169" t="s">
        <v>53</v>
      </c>
      <c r="Q169">
        <v>267.26</v>
      </c>
      <c r="R169">
        <v>6.53</v>
      </c>
      <c r="S169" t="s">
        <v>38</v>
      </c>
      <c r="T169">
        <v>2</v>
      </c>
      <c r="U169" t="s">
        <v>40</v>
      </c>
      <c r="V169" t="s">
        <v>39</v>
      </c>
      <c r="W169">
        <v>85.3</v>
      </c>
      <c r="X169" t="s">
        <v>40</v>
      </c>
      <c r="Y169">
        <v>8</v>
      </c>
      <c r="Z169" t="s">
        <v>1535</v>
      </c>
      <c r="AA169" t="s">
        <v>8298</v>
      </c>
      <c r="AB169">
        <v>0</v>
      </c>
      <c r="AC169">
        <v>1</v>
      </c>
      <c r="AD169">
        <v>0</v>
      </c>
    </row>
    <row r="170" spans="1:30" x14ac:dyDescent="0.3">
      <c r="A170" t="s">
        <v>4255</v>
      </c>
      <c r="B170" t="s">
        <v>4256</v>
      </c>
      <c r="C170" t="s">
        <v>4257</v>
      </c>
      <c r="D170" t="s">
        <v>4258</v>
      </c>
      <c r="E170" t="s">
        <v>30</v>
      </c>
      <c r="F170" t="s">
        <v>31</v>
      </c>
      <c r="G170" s="1">
        <v>45720</v>
      </c>
      <c r="H170" s="12">
        <v>45658.541666666664</v>
      </c>
      <c r="I170" s="12">
        <v>45658.625</v>
      </c>
      <c r="J170">
        <v>120</v>
      </c>
      <c r="K170" t="s">
        <v>77</v>
      </c>
      <c r="L170" t="s">
        <v>93</v>
      </c>
      <c r="M170" t="s">
        <v>50</v>
      </c>
      <c r="N170" t="s">
        <v>35</v>
      </c>
      <c r="O170" t="s">
        <v>69</v>
      </c>
      <c r="P170" t="s">
        <v>85</v>
      </c>
      <c r="Q170">
        <v>791.33</v>
      </c>
      <c r="R170">
        <v>4.6900000000000004</v>
      </c>
      <c r="S170" t="s">
        <v>94</v>
      </c>
      <c r="T170">
        <v>5</v>
      </c>
      <c r="U170" t="s">
        <v>40</v>
      </c>
      <c r="V170" t="s">
        <v>39</v>
      </c>
      <c r="W170">
        <v>71.36</v>
      </c>
      <c r="X170" t="s">
        <v>39</v>
      </c>
      <c r="Y170">
        <v>6</v>
      </c>
      <c r="Z170" t="s">
        <v>255</v>
      </c>
      <c r="AA170" t="s">
        <v>8296</v>
      </c>
      <c r="AB170">
        <v>1</v>
      </c>
      <c r="AC170">
        <v>1</v>
      </c>
      <c r="AD170">
        <v>1</v>
      </c>
    </row>
    <row r="171" spans="1:30" x14ac:dyDescent="0.3">
      <c r="A171" t="s">
        <v>4166</v>
      </c>
      <c r="B171" t="s">
        <v>4167</v>
      </c>
      <c r="C171" t="s">
        <v>4168</v>
      </c>
      <c r="D171" t="s">
        <v>4169</v>
      </c>
      <c r="E171" t="s">
        <v>66</v>
      </c>
      <c r="F171" t="s">
        <v>31</v>
      </c>
      <c r="G171" s="1">
        <v>45522</v>
      </c>
      <c r="H171" s="12">
        <v>45658.583333333336</v>
      </c>
      <c r="I171" s="12">
        <v>45658.625</v>
      </c>
      <c r="J171">
        <v>60</v>
      </c>
      <c r="K171" t="s">
        <v>32</v>
      </c>
      <c r="L171" t="s">
        <v>93</v>
      </c>
      <c r="M171" t="s">
        <v>50</v>
      </c>
      <c r="N171" t="s">
        <v>68</v>
      </c>
      <c r="O171" t="s">
        <v>69</v>
      </c>
      <c r="P171" t="s">
        <v>70</v>
      </c>
      <c r="Q171">
        <v>129.37</v>
      </c>
      <c r="R171">
        <v>3.51</v>
      </c>
      <c r="S171" t="s">
        <v>38</v>
      </c>
      <c r="T171">
        <v>0</v>
      </c>
      <c r="U171" t="s">
        <v>40</v>
      </c>
      <c r="V171" t="s">
        <v>39</v>
      </c>
      <c r="W171">
        <v>43.8</v>
      </c>
      <c r="X171" t="s">
        <v>40</v>
      </c>
      <c r="Y171">
        <v>1</v>
      </c>
      <c r="Z171" t="s">
        <v>851</v>
      </c>
      <c r="AA171" t="s">
        <v>8296</v>
      </c>
      <c r="AB171">
        <v>0</v>
      </c>
      <c r="AC171">
        <v>1</v>
      </c>
      <c r="AD171">
        <v>0</v>
      </c>
    </row>
    <row r="172" spans="1:30" x14ac:dyDescent="0.3">
      <c r="A172" t="s">
        <v>4154</v>
      </c>
      <c r="B172" t="s">
        <v>4155</v>
      </c>
      <c r="C172" t="s">
        <v>4156</v>
      </c>
      <c r="D172" t="s">
        <v>4157</v>
      </c>
      <c r="E172" t="s">
        <v>46</v>
      </c>
      <c r="F172" t="s">
        <v>31</v>
      </c>
      <c r="G172" s="1">
        <v>45837</v>
      </c>
      <c r="H172" s="12">
        <v>45658.416666666664</v>
      </c>
      <c r="I172" s="12">
        <v>45658.458333333336</v>
      </c>
      <c r="J172">
        <v>60</v>
      </c>
      <c r="K172" t="s">
        <v>48</v>
      </c>
      <c r="L172" t="s">
        <v>49</v>
      </c>
      <c r="M172" t="s">
        <v>50</v>
      </c>
      <c r="N172" t="s">
        <v>119</v>
      </c>
      <c r="O172" t="s">
        <v>60</v>
      </c>
      <c r="P172" t="s">
        <v>85</v>
      </c>
      <c r="Q172">
        <v>475.15</v>
      </c>
      <c r="R172">
        <v>9.41</v>
      </c>
      <c r="S172" t="s">
        <v>94</v>
      </c>
      <c r="T172">
        <v>5</v>
      </c>
      <c r="U172" t="s">
        <v>40</v>
      </c>
      <c r="V172" t="s">
        <v>39</v>
      </c>
      <c r="W172">
        <v>1.17</v>
      </c>
      <c r="X172" t="s">
        <v>40</v>
      </c>
      <c r="Y172">
        <v>10</v>
      </c>
      <c r="Z172" t="s">
        <v>274</v>
      </c>
      <c r="AA172" t="s">
        <v>8299</v>
      </c>
      <c r="AB172">
        <v>1</v>
      </c>
      <c r="AC172">
        <v>1</v>
      </c>
      <c r="AD172">
        <v>0</v>
      </c>
    </row>
    <row r="173" spans="1:30" x14ac:dyDescent="0.3">
      <c r="A173" t="s">
        <v>870</v>
      </c>
      <c r="B173" t="s">
        <v>871</v>
      </c>
      <c r="C173" t="s">
        <v>872</v>
      </c>
      <c r="D173" t="s">
        <v>873</v>
      </c>
      <c r="E173" t="s">
        <v>76</v>
      </c>
      <c r="F173" t="s">
        <v>31</v>
      </c>
      <c r="G173" s="1">
        <v>45751</v>
      </c>
      <c r="H173" s="12">
        <v>45658.541666666664</v>
      </c>
      <c r="I173" s="12">
        <v>45658.625</v>
      </c>
      <c r="J173">
        <v>120</v>
      </c>
      <c r="K173" t="s">
        <v>32</v>
      </c>
      <c r="L173" t="s">
        <v>33</v>
      </c>
      <c r="M173" t="s">
        <v>50</v>
      </c>
      <c r="N173" t="s">
        <v>51</v>
      </c>
      <c r="O173" t="s">
        <v>150</v>
      </c>
      <c r="P173" t="s">
        <v>37</v>
      </c>
      <c r="Q173">
        <v>116.99</v>
      </c>
      <c r="R173">
        <v>4.2300000000000004</v>
      </c>
      <c r="S173" t="s">
        <v>94</v>
      </c>
      <c r="T173">
        <v>1</v>
      </c>
      <c r="U173" t="s">
        <v>40</v>
      </c>
      <c r="V173" t="s">
        <v>39</v>
      </c>
      <c r="W173">
        <v>43.7</v>
      </c>
      <c r="X173" t="s">
        <v>39</v>
      </c>
      <c r="Y173">
        <v>1</v>
      </c>
      <c r="Z173" t="s">
        <v>381</v>
      </c>
      <c r="AA173" t="s">
        <v>8296</v>
      </c>
      <c r="AB173">
        <v>1</v>
      </c>
      <c r="AC173">
        <v>1</v>
      </c>
      <c r="AD173">
        <v>1</v>
      </c>
    </row>
    <row r="174" spans="1:30" x14ac:dyDescent="0.3">
      <c r="A174" t="s">
        <v>4017</v>
      </c>
      <c r="B174" t="s">
        <v>4018</v>
      </c>
      <c r="C174" t="s">
        <v>4019</v>
      </c>
      <c r="D174" t="s">
        <v>4020</v>
      </c>
      <c r="E174" t="s">
        <v>91</v>
      </c>
      <c r="F174" t="s">
        <v>31</v>
      </c>
      <c r="G174" s="1">
        <v>45838</v>
      </c>
      <c r="H174" s="12">
        <v>45658.416666666664</v>
      </c>
      <c r="I174" s="12">
        <v>45658.5</v>
      </c>
      <c r="J174">
        <v>120</v>
      </c>
      <c r="K174" t="s">
        <v>59</v>
      </c>
      <c r="L174" t="s">
        <v>84</v>
      </c>
      <c r="M174" t="s">
        <v>34</v>
      </c>
      <c r="N174" t="s">
        <v>119</v>
      </c>
      <c r="O174" t="s">
        <v>52</v>
      </c>
      <c r="P174" t="s">
        <v>37</v>
      </c>
      <c r="Q174">
        <v>255.08</v>
      </c>
      <c r="R174">
        <v>5.36</v>
      </c>
      <c r="S174" t="s">
        <v>94</v>
      </c>
      <c r="T174">
        <v>4</v>
      </c>
      <c r="U174" t="s">
        <v>40</v>
      </c>
      <c r="V174" t="s">
        <v>40</v>
      </c>
      <c r="W174">
        <v>19.579999999999998</v>
      </c>
      <c r="X174" t="s">
        <v>40</v>
      </c>
      <c r="Y174">
        <v>7</v>
      </c>
      <c r="Z174" t="s">
        <v>1124</v>
      </c>
      <c r="AA174" t="s">
        <v>8295</v>
      </c>
      <c r="AB174">
        <v>1</v>
      </c>
      <c r="AC174">
        <v>0</v>
      </c>
      <c r="AD174">
        <v>0</v>
      </c>
    </row>
    <row r="175" spans="1:30" x14ac:dyDescent="0.3">
      <c r="A175" t="s">
        <v>3949</v>
      </c>
      <c r="B175" t="s">
        <v>3950</v>
      </c>
      <c r="C175" t="s">
        <v>3951</v>
      </c>
      <c r="D175" t="s">
        <v>3952</v>
      </c>
      <c r="E175" t="s">
        <v>46</v>
      </c>
      <c r="F175" t="s">
        <v>31</v>
      </c>
      <c r="G175" s="1">
        <v>45589</v>
      </c>
      <c r="H175" s="12">
        <v>45658.541666666664</v>
      </c>
      <c r="I175" s="12">
        <v>45658.583333333336</v>
      </c>
      <c r="J175">
        <v>60</v>
      </c>
      <c r="K175" t="s">
        <v>59</v>
      </c>
      <c r="L175" t="s">
        <v>84</v>
      </c>
      <c r="M175" t="s">
        <v>50</v>
      </c>
      <c r="N175" t="s">
        <v>51</v>
      </c>
      <c r="O175" t="s">
        <v>150</v>
      </c>
      <c r="P175" t="s">
        <v>53</v>
      </c>
      <c r="Q175">
        <v>92.03</v>
      </c>
      <c r="R175">
        <v>7.28</v>
      </c>
      <c r="S175" t="s">
        <v>38</v>
      </c>
      <c r="T175">
        <v>0</v>
      </c>
      <c r="U175" t="s">
        <v>39</v>
      </c>
      <c r="V175" t="s">
        <v>39</v>
      </c>
      <c r="W175">
        <v>64.680000000000007</v>
      </c>
      <c r="X175" t="s">
        <v>39</v>
      </c>
      <c r="Y175">
        <v>10</v>
      </c>
      <c r="Z175" t="s">
        <v>1932</v>
      </c>
      <c r="AA175" t="s">
        <v>8300</v>
      </c>
      <c r="AB175">
        <v>0</v>
      </c>
      <c r="AC175">
        <v>1</v>
      </c>
      <c r="AD175">
        <v>1</v>
      </c>
    </row>
    <row r="176" spans="1:30" x14ac:dyDescent="0.3">
      <c r="A176" t="s">
        <v>3889</v>
      </c>
      <c r="B176" t="s">
        <v>3890</v>
      </c>
      <c r="C176" t="s">
        <v>3891</v>
      </c>
      <c r="D176" t="s">
        <v>3892</v>
      </c>
      <c r="E176" t="s">
        <v>66</v>
      </c>
      <c r="F176" t="s">
        <v>31</v>
      </c>
      <c r="G176" s="1">
        <v>45840</v>
      </c>
      <c r="H176" s="12">
        <v>45658.458333333336</v>
      </c>
      <c r="I176" s="12">
        <v>45658.541666666664</v>
      </c>
      <c r="J176">
        <v>120</v>
      </c>
      <c r="K176" t="s">
        <v>32</v>
      </c>
      <c r="L176" t="s">
        <v>93</v>
      </c>
      <c r="M176" t="s">
        <v>34</v>
      </c>
      <c r="N176" t="s">
        <v>101</v>
      </c>
      <c r="O176" t="s">
        <v>52</v>
      </c>
      <c r="P176" t="s">
        <v>85</v>
      </c>
      <c r="Q176">
        <v>438.15</v>
      </c>
      <c r="R176">
        <v>6.93</v>
      </c>
      <c r="S176" t="s">
        <v>38</v>
      </c>
      <c r="T176">
        <v>2</v>
      </c>
      <c r="U176" t="s">
        <v>40</v>
      </c>
      <c r="V176" t="s">
        <v>39</v>
      </c>
      <c r="W176">
        <v>88.44</v>
      </c>
      <c r="X176" t="s">
        <v>39</v>
      </c>
      <c r="Y176">
        <v>9</v>
      </c>
      <c r="Z176" t="s">
        <v>1290</v>
      </c>
      <c r="AA176" t="s">
        <v>8298</v>
      </c>
      <c r="AB176">
        <v>0</v>
      </c>
      <c r="AC176">
        <v>1</v>
      </c>
      <c r="AD176">
        <v>1</v>
      </c>
    </row>
    <row r="177" spans="1:30" x14ac:dyDescent="0.3">
      <c r="A177" t="s">
        <v>3869</v>
      </c>
      <c r="B177" t="s">
        <v>3870</v>
      </c>
      <c r="C177" t="s">
        <v>3871</v>
      </c>
      <c r="D177" t="s">
        <v>3872</v>
      </c>
      <c r="E177" t="s">
        <v>30</v>
      </c>
      <c r="F177" t="s">
        <v>31</v>
      </c>
      <c r="G177" s="1">
        <v>45725</v>
      </c>
      <c r="H177" s="12">
        <v>45658.333333333336</v>
      </c>
      <c r="I177" s="12">
        <v>45658.416666666664</v>
      </c>
      <c r="J177">
        <v>120</v>
      </c>
      <c r="K177" t="s">
        <v>32</v>
      </c>
      <c r="L177" t="s">
        <v>93</v>
      </c>
      <c r="M177" t="s">
        <v>50</v>
      </c>
      <c r="N177" t="s">
        <v>68</v>
      </c>
      <c r="O177" t="s">
        <v>60</v>
      </c>
      <c r="P177" t="s">
        <v>53</v>
      </c>
      <c r="Q177">
        <v>853.52</v>
      </c>
      <c r="R177">
        <v>1.71</v>
      </c>
      <c r="S177" t="s">
        <v>38</v>
      </c>
      <c r="T177">
        <v>4</v>
      </c>
      <c r="U177" t="s">
        <v>40</v>
      </c>
      <c r="V177" t="s">
        <v>39</v>
      </c>
      <c r="W177">
        <v>31.22</v>
      </c>
      <c r="X177" t="s">
        <v>39</v>
      </c>
      <c r="Y177">
        <v>5</v>
      </c>
      <c r="Z177" t="s">
        <v>348</v>
      </c>
      <c r="AA177" t="s">
        <v>8296</v>
      </c>
      <c r="AB177">
        <v>0</v>
      </c>
      <c r="AC177">
        <v>1</v>
      </c>
      <c r="AD177">
        <v>1</v>
      </c>
    </row>
    <row r="178" spans="1:30" x14ac:dyDescent="0.3">
      <c r="A178" t="s">
        <v>3853</v>
      </c>
      <c r="B178" t="s">
        <v>3854</v>
      </c>
      <c r="C178" t="s">
        <v>3855</v>
      </c>
      <c r="D178" t="s">
        <v>3856</v>
      </c>
      <c r="E178" t="s">
        <v>66</v>
      </c>
      <c r="F178" t="s">
        <v>31</v>
      </c>
      <c r="G178" s="1">
        <v>45819</v>
      </c>
      <c r="H178" s="12">
        <v>45658.333333333336</v>
      </c>
      <c r="I178" s="12">
        <v>45658.416666666664</v>
      </c>
      <c r="J178">
        <v>120</v>
      </c>
      <c r="K178" t="s">
        <v>32</v>
      </c>
      <c r="L178" t="s">
        <v>84</v>
      </c>
      <c r="M178" t="s">
        <v>50</v>
      </c>
      <c r="N178" t="s">
        <v>68</v>
      </c>
      <c r="O178" t="s">
        <v>60</v>
      </c>
      <c r="P178" t="s">
        <v>70</v>
      </c>
      <c r="Q178">
        <v>733.9</v>
      </c>
      <c r="R178">
        <v>3.57</v>
      </c>
      <c r="S178" t="s">
        <v>38</v>
      </c>
      <c r="T178">
        <v>5</v>
      </c>
      <c r="U178" t="s">
        <v>40</v>
      </c>
      <c r="V178" t="s">
        <v>39</v>
      </c>
      <c r="W178">
        <v>103.3</v>
      </c>
      <c r="X178" t="s">
        <v>40</v>
      </c>
      <c r="Y178">
        <v>0</v>
      </c>
      <c r="Z178" t="s">
        <v>628</v>
      </c>
      <c r="AA178" t="s">
        <v>8296</v>
      </c>
      <c r="AB178">
        <v>0</v>
      </c>
      <c r="AC178">
        <v>1</v>
      </c>
      <c r="AD178">
        <v>0</v>
      </c>
    </row>
    <row r="179" spans="1:30" x14ac:dyDescent="0.3">
      <c r="A179" t="s">
        <v>3849</v>
      </c>
      <c r="B179" t="s">
        <v>3850</v>
      </c>
      <c r="C179" t="s">
        <v>3851</v>
      </c>
      <c r="D179" t="s">
        <v>3852</v>
      </c>
      <c r="E179" t="s">
        <v>76</v>
      </c>
      <c r="F179" t="s">
        <v>31</v>
      </c>
      <c r="G179" s="1">
        <v>45773</v>
      </c>
      <c r="H179" s="12">
        <v>45658.375</v>
      </c>
      <c r="I179" s="12">
        <v>45658.458333333336</v>
      </c>
      <c r="J179">
        <v>120</v>
      </c>
      <c r="K179" t="s">
        <v>32</v>
      </c>
      <c r="L179" t="s">
        <v>93</v>
      </c>
      <c r="M179" t="s">
        <v>50</v>
      </c>
      <c r="N179" t="s">
        <v>35</v>
      </c>
      <c r="O179" t="s">
        <v>150</v>
      </c>
      <c r="P179" t="s">
        <v>53</v>
      </c>
      <c r="Q179">
        <v>994.08</v>
      </c>
      <c r="R179">
        <v>4.07</v>
      </c>
      <c r="S179" t="s">
        <v>94</v>
      </c>
      <c r="T179">
        <v>3</v>
      </c>
      <c r="U179" t="s">
        <v>40</v>
      </c>
      <c r="V179" t="s">
        <v>39</v>
      </c>
      <c r="W179">
        <v>33.299999999999997</v>
      </c>
      <c r="X179" t="s">
        <v>39</v>
      </c>
      <c r="Y179">
        <v>6</v>
      </c>
      <c r="Z179" t="s">
        <v>1393</v>
      </c>
      <c r="AA179" t="s">
        <v>8296</v>
      </c>
      <c r="AB179">
        <v>1</v>
      </c>
      <c r="AC179">
        <v>1</v>
      </c>
      <c r="AD179">
        <v>1</v>
      </c>
    </row>
    <row r="180" spans="1:30" x14ac:dyDescent="0.3">
      <c r="A180" t="s">
        <v>3845</v>
      </c>
      <c r="B180" t="s">
        <v>3846</v>
      </c>
      <c r="C180" t="s">
        <v>3847</v>
      </c>
      <c r="D180" t="s">
        <v>3848</v>
      </c>
      <c r="E180" t="s">
        <v>46</v>
      </c>
      <c r="F180" t="s">
        <v>31</v>
      </c>
      <c r="G180" s="1">
        <v>45697</v>
      </c>
      <c r="H180" s="12">
        <v>45658.583333333336</v>
      </c>
      <c r="I180" s="12">
        <v>45658.666666666664</v>
      </c>
      <c r="J180">
        <v>120</v>
      </c>
      <c r="K180" t="s">
        <v>77</v>
      </c>
      <c r="L180" t="s">
        <v>49</v>
      </c>
      <c r="M180" t="s">
        <v>34</v>
      </c>
      <c r="N180" t="s">
        <v>68</v>
      </c>
      <c r="O180" t="s">
        <v>69</v>
      </c>
      <c r="P180" t="s">
        <v>85</v>
      </c>
      <c r="Q180">
        <v>818.45</v>
      </c>
      <c r="R180">
        <v>3.29</v>
      </c>
      <c r="S180" t="s">
        <v>94</v>
      </c>
      <c r="T180">
        <v>4</v>
      </c>
      <c r="U180" t="s">
        <v>40</v>
      </c>
      <c r="V180" t="s">
        <v>39</v>
      </c>
      <c r="W180">
        <v>106</v>
      </c>
      <c r="X180" t="s">
        <v>40</v>
      </c>
      <c r="Y180">
        <v>3</v>
      </c>
      <c r="Z180" t="s">
        <v>2542</v>
      </c>
      <c r="AA180" t="s">
        <v>8296</v>
      </c>
      <c r="AB180">
        <v>1</v>
      </c>
      <c r="AC180">
        <v>1</v>
      </c>
      <c r="AD180">
        <v>0</v>
      </c>
    </row>
    <row r="181" spans="1:30" x14ac:dyDescent="0.3">
      <c r="A181" t="s">
        <v>905</v>
      </c>
      <c r="B181" t="s">
        <v>906</v>
      </c>
      <c r="C181" t="s">
        <v>907</v>
      </c>
      <c r="D181" t="s">
        <v>908</v>
      </c>
      <c r="E181" t="s">
        <v>91</v>
      </c>
      <c r="F181" t="s">
        <v>31</v>
      </c>
      <c r="G181" s="1">
        <v>45561</v>
      </c>
      <c r="H181" s="12">
        <v>45658.416666666664</v>
      </c>
      <c r="I181" s="12">
        <v>45658.5</v>
      </c>
      <c r="J181">
        <v>120</v>
      </c>
      <c r="K181" t="s">
        <v>32</v>
      </c>
      <c r="L181" t="s">
        <v>84</v>
      </c>
      <c r="M181" t="s">
        <v>50</v>
      </c>
      <c r="N181" t="s">
        <v>51</v>
      </c>
      <c r="O181" t="s">
        <v>36</v>
      </c>
      <c r="P181" t="s">
        <v>70</v>
      </c>
      <c r="Q181">
        <v>909.81</v>
      </c>
      <c r="R181">
        <v>4.99</v>
      </c>
      <c r="S181" t="s">
        <v>94</v>
      </c>
      <c r="T181">
        <v>4</v>
      </c>
      <c r="U181" t="s">
        <v>40</v>
      </c>
      <c r="V181" t="s">
        <v>40</v>
      </c>
      <c r="W181">
        <v>119.76</v>
      </c>
      <c r="X181" t="s">
        <v>40</v>
      </c>
      <c r="Y181">
        <v>1</v>
      </c>
      <c r="Z181" t="s">
        <v>333</v>
      </c>
      <c r="AA181" t="s">
        <v>8296</v>
      </c>
      <c r="AB181">
        <v>1</v>
      </c>
      <c r="AC181">
        <v>0</v>
      </c>
      <c r="AD181">
        <v>0</v>
      </c>
    </row>
    <row r="182" spans="1:30" x14ac:dyDescent="0.3">
      <c r="A182" t="s">
        <v>3837</v>
      </c>
      <c r="B182" t="s">
        <v>3838</v>
      </c>
      <c r="C182" t="s">
        <v>3839</v>
      </c>
      <c r="D182" t="s">
        <v>3840</v>
      </c>
      <c r="E182" t="s">
        <v>76</v>
      </c>
      <c r="F182" t="s">
        <v>31</v>
      </c>
      <c r="G182" s="1">
        <v>45743</v>
      </c>
      <c r="H182" s="12">
        <v>45658.458333333336</v>
      </c>
      <c r="I182" s="12">
        <v>45658.5</v>
      </c>
      <c r="J182">
        <v>60</v>
      </c>
      <c r="K182" t="s">
        <v>59</v>
      </c>
      <c r="L182" t="s">
        <v>49</v>
      </c>
      <c r="M182" t="s">
        <v>50</v>
      </c>
      <c r="N182" t="s">
        <v>101</v>
      </c>
      <c r="O182" t="s">
        <v>150</v>
      </c>
      <c r="P182" t="s">
        <v>70</v>
      </c>
      <c r="Q182">
        <v>144.22</v>
      </c>
      <c r="R182">
        <v>2.6</v>
      </c>
      <c r="S182" t="s">
        <v>38</v>
      </c>
      <c r="T182">
        <v>0</v>
      </c>
      <c r="U182" t="s">
        <v>39</v>
      </c>
      <c r="V182" t="s">
        <v>39</v>
      </c>
      <c r="W182">
        <v>71.790000000000006</v>
      </c>
      <c r="X182" t="s">
        <v>40</v>
      </c>
      <c r="Y182">
        <v>4</v>
      </c>
      <c r="Z182" t="s">
        <v>196</v>
      </c>
      <c r="AA182" t="s">
        <v>8296</v>
      </c>
      <c r="AB182">
        <v>0</v>
      </c>
      <c r="AC182">
        <v>1</v>
      </c>
      <c r="AD182">
        <v>0</v>
      </c>
    </row>
    <row r="183" spans="1:30" x14ac:dyDescent="0.3">
      <c r="A183" t="s">
        <v>3802</v>
      </c>
      <c r="B183" t="s">
        <v>3803</v>
      </c>
      <c r="C183" t="s">
        <v>3804</v>
      </c>
      <c r="D183" t="s">
        <v>3805</v>
      </c>
      <c r="E183" t="s">
        <v>66</v>
      </c>
      <c r="F183" t="s">
        <v>31</v>
      </c>
      <c r="G183" s="1">
        <v>45564</v>
      </c>
      <c r="H183" s="12">
        <v>45658.416666666664</v>
      </c>
      <c r="I183" s="12">
        <v>45658.458333333336</v>
      </c>
      <c r="J183">
        <v>60</v>
      </c>
      <c r="K183" t="s">
        <v>48</v>
      </c>
      <c r="L183" t="s">
        <v>78</v>
      </c>
      <c r="M183" t="s">
        <v>34</v>
      </c>
      <c r="N183" t="s">
        <v>35</v>
      </c>
      <c r="O183" t="s">
        <v>60</v>
      </c>
      <c r="P183" t="s">
        <v>85</v>
      </c>
      <c r="Q183">
        <v>312.99</v>
      </c>
      <c r="R183">
        <v>5.63</v>
      </c>
      <c r="S183" t="s">
        <v>38</v>
      </c>
      <c r="T183">
        <v>5</v>
      </c>
      <c r="U183" t="s">
        <v>40</v>
      </c>
      <c r="V183" t="s">
        <v>40</v>
      </c>
      <c r="W183">
        <v>76.599999999999994</v>
      </c>
      <c r="X183" t="s">
        <v>40</v>
      </c>
      <c r="Y183">
        <v>8</v>
      </c>
      <c r="Z183" t="s">
        <v>362</v>
      </c>
      <c r="AA183" t="s">
        <v>8295</v>
      </c>
      <c r="AB183">
        <v>0</v>
      </c>
      <c r="AC183">
        <v>0</v>
      </c>
      <c r="AD183">
        <v>0</v>
      </c>
    </row>
    <row r="184" spans="1:30" x14ac:dyDescent="0.3">
      <c r="A184" t="s">
        <v>3757</v>
      </c>
      <c r="B184" t="s">
        <v>3758</v>
      </c>
      <c r="C184" t="s">
        <v>3759</v>
      </c>
      <c r="D184" t="s">
        <v>3760</v>
      </c>
      <c r="E184" t="s">
        <v>46</v>
      </c>
      <c r="F184" t="s">
        <v>31</v>
      </c>
      <c r="G184" s="1">
        <v>45742</v>
      </c>
      <c r="H184" s="12">
        <v>45658.541666666664</v>
      </c>
      <c r="I184" s="12">
        <v>45658.583333333336</v>
      </c>
      <c r="J184">
        <v>60</v>
      </c>
      <c r="K184" t="s">
        <v>32</v>
      </c>
      <c r="L184" t="s">
        <v>93</v>
      </c>
      <c r="M184" t="s">
        <v>34</v>
      </c>
      <c r="N184" t="s">
        <v>119</v>
      </c>
      <c r="O184" t="s">
        <v>150</v>
      </c>
      <c r="P184" t="s">
        <v>85</v>
      </c>
      <c r="Q184">
        <v>528.20000000000005</v>
      </c>
      <c r="R184">
        <v>7.84</v>
      </c>
      <c r="S184" t="s">
        <v>94</v>
      </c>
      <c r="T184">
        <v>1</v>
      </c>
      <c r="U184" t="s">
        <v>40</v>
      </c>
      <c r="V184" t="s">
        <v>40</v>
      </c>
      <c r="W184">
        <v>119.12</v>
      </c>
      <c r="X184" t="s">
        <v>40</v>
      </c>
      <c r="Y184">
        <v>8</v>
      </c>
      <c r="Z184" t="s">
        <v>1384</v>
      </c>
      <c r="AA184" t="s">
        <v>8300</v>
      </c>
      <c r="AB184">
        <v>1</v>
      </c>
      <c r="AC184">
        <v>0</v>
      </c>
      <c r="AD184">
        <v>0</v>
      </c>
    </row>
    <row r="185" spans="1:30" x14ac:dyDescent="0.3">
      <c r="A185" t="s">
        <v>3681</v>
      </c>
      <c r="B185" t="s">
        <v>2994</v>
      </c>
      <c r="C185" t="s">
        <v>3682</v>
      </c>
      <c r="D185" t="s">
        <v>3683</v>
      </c>
      <c r="E185" t="s">
        <v>91</v>
      </c>
      <c r="F185" t="s">
        <v>31</v>
      </c>
      <c r="G185" s="1">
        <v>45713</v>
      </c>
      <c r="H185" s="12">
        <v>45658.375</v>
      </c>
      <c r="I185" s="12">
        <v>45658.416666666664</v>
      </c>
      <c r="J185">
        <v>60</v>
      </c>
      <c r="K185" t="s">
        <v>32</v>
      </c>
      <c r="L185" t="s">
        <v>78</v>
      </c>
      <c r="M185" t="s">
        <v>34</v>
      </c>
      <c r="N185" t="s">
        <v>119</v>
      </c>
      <c r="O185" t="s">
        <v>60</v>
      </c>
      <c r="P185" t="s">
        <v>70</v>
      </c>
      <c r="Q185">
        <v>552.91</v>
      </c>
      <c r="R185">
        <v>5.09</v>
      </c>
      <c r="S185" t="s">
        <v>94</v>
      </c>
      <c r="T185">
        <v>2</v>
      </c>
      <c r="U185" t="s">
        <v>40</v>
      </c>
      <c r="V185" t="s">
        <v>39</v>
      </c>
      <c r="W185">
        <v>90.23</v>
      </c>
      <c r="X185" t="s">
        <v>40</v>
      </c>
      <c r="Y185">
        <v>7</v>
      </c>
      <c r="Z185" t="s">
        <v>161</v>
      </c>
      <c r="AA185" t="s">
        <v>8295</v>
      </c>
      <c r="AB185">
        <v>1</v>
      </c>
      <c r="AC185">
        <v>1</v>
      </c>
      <c r="AD185">
        <v>0</v>
      </c>
    </row>
    <row r="186" spans="1:30" x14ac:dyDescent="0.3">
      <c r="A186" t="s">
        <v>3633</v>
      </c>
      <c r="B186" t="s">
        <v>3634</v>
      </c>
      <c r="C186" t="s">
        <v>3635</v>
      </c>
      <c r="D186" t="s">
        <v>3636</v>
      </c>
      <c r="E186" t="s">
        <v>91</v>
      </c>
      <c r="F186" t="s">
        <v>31</v>
      </c>
      <c r="G186" s="1">
        <v>45756</v>
      </c>
      <c r="H186" s="12">
        <v>45658.458333333336</v>
      </c>
      <c r="I186" s="12">
        <v>45658.541666666664</v>
      </c>
      <c r="J186">
        <v>120</v>
      </c>
      <c r="K186" t="s">
        <v>32</v>
      </c>
      <c r="L186" t="s">
        <v>33</v>
      </c>
      <c r="M186" t="s">
        <v>34</v>
      </c>
      <c r="N186" t="s">
        <v>119</v>
      </c>
      <c r="O186" t="s">
        <v>60</v>
      </c>
      <c r="P186" t="s">
        <v>85</v>
      </c>
      <c r="Q186">
        <v>472.04</v>
      </c>
      <c r="R186">
        <v>3.78</v>
      </c>
      <c r="S186" t="s">
        <v>94</v>
      </c>
      <c r="T186">
        <v>1</v>
      </c>
      <c r="U186" t="s">
        <v>39</v>
      </c>
      <c r="V186" t="s">
        <v>39</v>
      </c>
      <c r="W186">
        <v>18.5</v>
      </c>
      <c r="X186" t="s">
        <v>40</v>
      </c>
      <c r="Y186">
        <v>5</v>
      </c>
      <c r="Z186" t="s">
        <v>308</v>
      </c>
      <c r="AA186" t="s">
        <v>8296</v>
      </c>
      <c r="AB186">
        <v>1</v>
      </c>
      <c r="AC186">
        <v>1</v>
      </c>
      <c r="AD186">
        <v>0</v>
      </c>
    </row>
    <row r="187" spans="1:30" x14ac:dyDescent="0.3">
      <c r="A187" t="s">
        <v>3575</v>
      </c>
      <c r="B187" t="s">
        <v>3576</v>
      </c>
      <c r="C187" t="s">
        <v>3577</v>
      </c>
      <c r="D187" t="s">
        <v>3578</v>
      </c>
      <c r="E187" t="s">
        <v>91</v>
      </c>
      <c r="F187" t="s">
        <v>31</v>
      </c>
      <c r="G187" s="1">
        <v>45717</v>
      </c>
      <c r="H187" s="12">
        <v>45658.583333333336</v>
      </c>
      <c r="I187" s="12">
        <v>45658.625</v>
      </c>
      <c r="J187">
        <v>60</v>
      </c>
      <c r="K187" t="s">
        <v>48</v>
      </c>
      <c r="L187" t="s">
        <v>78</v>
      </c>
      <c r="M187" t="s">
        <v>34</v>
      </c>
      <c r="N187" t="s">
        <v>68</v>
      </c>
      <c r="O187" t="s">
        <v>150</v>
      </c>
      <c r="P187" t="s">
        <v>85</v>
      </c>
      <c r="Q187">
        <v>458.77</v>
      </c>
      <c r="R187">
        <v>4.67</v>
      </c>
      <c r="S187" t="s">
        <v>94</v>
      </c>
      <c r="T187">
        <v>0</v>
      </c>
      <c r="U187" t="s">
        <v>40</v>
      </c>
      <c r="V187" t="s">
        <v>40</v>
      </c>
      <c r="W187">
        <v>45.82</v>
      </c>
      <c r="X187" t="s">
        <v>39</v>
      </c>
      <c r="Y187">
        <v>2</v>
      </c>
      <c r="Z187" t="s">
        <v>1384</v>
      </c>
      <c r="AA187" t="s">
        <v>8296</v>
      </c>
      <c r="AB187">
        <v>1</v>
      </c>
      <c r="AC187">
        <v>0</v>
      </c>
      <c r="AD187">
        <v>1</v>
      </c>
    </row>
    <row r="188" spans="1:30" x14ac:dyDescent="0.3">
      <c r="A188" t="s">
        <v>3567</v>
      </c>
      <c r="B188" t="s">
        <v>3568</v>
      </c>
      <c r="C188" t="s">
        <v>3569</v>
      </c>
      <c r="D188" t="s">
        <v>3570</v>
      </c>
      <c r="E188" t="s">
        <v>76</v>
      </c>
      <c r="F188" t="s">
        <v>31</v>
      </c>
      <c r="G188" s="1">
        <v>45789</v>
      </c>
      <c r="H188" s="12">
        <v>45658.541666666664</v>
      </c>
      <c r="I188" s="12">
        <v>45658.583333333336</v>
      </c>
      <c r="J188">
        <v>60</v>
      </c>
      <c r="K188" t="s">
        <v>32</v>
      </c>
      <c r="L188" t="s">
        <v>49</v>
      </c>
      <c r="M188" t="s">
        <v>50</v>
      </c>
      <c r="N188" t="s">
        <v>68</v>
      </c>
      <c r="O188" t="s">
        <v>52</v>
      </c>
      <c r="P188" t="s">
        <v>53</v>
      </c>
      <c r="Q188">
        <v>418.48</v>
      </c>
      <c r="R188">
        <v>3.29</v>
      </c>
      <c r="S188" t="s">
        <v>94</v>
      </c>
      <c r="T188">
        <v>5</v>
      </c>
      <c r="U188" t="s">
        <v>40</v>
      </c>
      <c r="V188" t="s">
        <v>39</v>
      </c>
      <c r="W188">
        <v>18.920000000000002</v>
      </c>
      <c r="X188" t="s">
        <v>40</v>
      </c>
      <c r="Y188">
        <v>10</v>
      </c>
      <c r="Z188" t="s">
        <v>1803</v>
      </c>
      <c r="AA188" t="s">
        <v>8296</v>
      </c>
      <c r="AB188">
        <v>1</v>
      </c>
      <c r="AC188">
        <v>1</v>
      </c>
      <c r="AD188">
        <v>0</v>
      </c>
    </row>
    <row r="189" spans="1:30" x14ac:dyDescent="0.3">
      <c r="A189" t="s">
        <v>3551</v>
      </c>
      <c r="B189" t="s">
        <v>3552</v>
      </c>
      <c r="C189" t="s">
        <v>3553</v>
      </c>
      <c r="D189" t="s">
        <v>3554</v>
      </c>
      <c r="E189" t="s">
        <v>46</v>
      </c>
      <c r="F189" t="s">
        <v>31</v>
      </c>
      <c r="G189" s="1">
        <v>45579</v>
      </c>
      <c r="H189" s="12">
        <v>45658.333333333336</v>
      </c>
      <c r="I189" s="12">
        <v>45658.375</v>
      </c>
      <c r="J189">
        <v>60</v>
      </c>
      <c r="K189" t="s">
        <v>32</v>
      </c>
      <c r="L189" t="s">
        <v>33</v>
      </c>
      <c r="M189" t="s">
        <v>50</v>
      </c>
      <c r="N189" t="s">
        <v>119</v>
      </c>
      <c r="O189" t="s">
        <v>150</v>
      </c>
      <c r="P189" t="s">
        <v>53</v>
      </c>
      <c r="Q189">
        <v>343.56</v>
      </c>
      <c r="R189">
        <v>2.2599999999999998</v>
      </c>
      <c r="S189" t="s">
        <v>94</v>
      </c>
      <c r="T189">
        <v>2</v>
      </c>
      <c r="U189" t="s">
        <v>39</v>
      </c>
      <c r="V189" t="s">
        <v>40</v>
      </c>
      <c r="W189">
        <v>63.38</v>
      </c>
      <c r="X189" t="s">
        <v>40</v>
      </c>
      <c r="Y189">
        <v>5</v>
      </c>
      <c r="Z189" t="s">
        <v>2303</v>
      </c>
      <c r="AA189" t="s">
        <v>8296</v>
      </c>
      <c r="AB189">
        <v>1</v>
      </c>
      <c r="AC189">
        <v>0</v>
      </c>
      <c r="AD189">
        <v>0</v>
      </c>
    </row>
    <row r="190" spans="1:30" x14ac:dyDescent="0.3">
      <c r="A190" t="s">
        <v>3494</v>
      </c>
      <c r="B190" t="s">
        <v>3495</v>
      </c>
      <c r="C190" t="s">
        <v>3496</v>
      </c>
      <c r="D190" t="s">
        <v>3497</v>
      </c>
      <c r="E190" t="s">
        <v>30</v>
      </c>
      <c r="F190" t="s">
        <v>31</v>
      </c>
      <c r="G190" s="1">
        <v>45766</v>
      </c>
      <c r="H190" s="12">
        <v>45658.458333333336</v>
      </c>
      <c r="I190" s="12">
        <v>45658.541666666664</v>
      </c>
      <c r="J190">
        <v>120</v>
      </c>
      <c r="K190" t="s">
        <v>48</v>
      </c>
      <c r="L190" t="s">
        <v>49</v>
      </c>
      <c r="M190" t="s">
        <v>50</v>
      </c>
      <c r="N190" t="s">
        <v>51</v>
      </c>
      <c r="O190" t="s">
        <v>36</v>
      </c>
      <c r="P190" t="s">
        <v>85</v>
      </c>
      <c r="Q190">
        <v>372.79</v>
      </c>
      <c r="R190">
        <v>5.53</v>
      </c>
      <c r="S190" t="s">
        <v>94</v>
      </c>
      <c r="T190">
        <v>5</v>
      </c>
      <c r="U190" t="s">
        <v>40</v>
      </c>
      <c r="V190" t="s">
        <v>40</v>
      </c>
      <c r="W190">
        <v>7.21</v>
      </c>
      <c r="X190" t="s">
        <v>39</v>
      </c>
      <c r="Y190">
        <v>5</v>
      </c>
      <c r="Z190" t="s">
        <v>343</v>
      </c>
      <c r="AA190" t="s">
        <v>8295</v>
      </c>
      <c r="AB190">
        <v>1</v>
      </c>
      <c r="AC190">
        <v>0</v>
      </c>
      <c r="AD190">
        <v>1</v>
      </c>
    </row>
    <row r="191" spans="1:30" x14ac:dyDescent="0.3">
      <c r="A191" t="s">
        <v>3425</v>
      </c>
      <c r="B191" t="s">
        <v>3426</v>
      </c>
      <c r="C191" t="s">
        <v>3427</v>
      </c>
      <c r="D191" t="s">
        <v>3428</v>
      </c>
      <c r="E191" t="s">
        <v>30</v>
      </c>
      <c r="F191" t="s">
        <v>31</v>
      </c>
      <c r="G191" s="1">
        <v>45812</v>
      </c>
      <c r="H191" s="12">
        <v>45658.333333333336</v>
      </c>
      <c r="I191" s="12">
        <v>45658.416666666664</v>
      </c>
      <c r="J191">
        <v>120</v>
      </c>
      <c r="K191" t="s">
        <v>48</v>
      </c>
      <c r="L191" t="s">
        <v>33</v>
      </c>
      <c r="M191" t="s">
        <v>50</v>
      </c>
      <c r="N191" t="s">
        <v>35</v>
      </c>
      <c r="O191" t="s">
        <v>69</v>
      </c>
      <c r="P191" t="s">
        <v>70</v>
      </c>
      <c r="Q191">
        <v>791.65</v>
      </c>
      <c r="R191">
        <v>9.8800000000000008</v>
      </c>
      <c r="S191" t="s">
        <v>38</v>
      </c>
      <c r="T191">
        <v>5</v>
      </c>
      <c r="U191" t="s">
        <v>40</v>
      </c>
      <c r="V191" t="s">
        <v>40</v>
      </c>
      <c r="W191">
        <v>67.77</v>
      </c>
      <c r="X191" t="s">
        <v>40</v>
      </c>
      <c r="Y191">
        <v>7</v>
      </c>
      <c r="Z191" t="s">
        <v>1467</v>
      </c>
      <c r="AA191" t="s">
        <v>8299</v>
      </c>
      <c r="AB191">
        <v>0</v>
      </c>
      <c r="AC191">
        <v>0</v>
      </c>
      <c r="AD191">
        <v>0</v>
      </c>
    </row>
    <row r="192" spans="1:30" x14ac:dyDescent="0.3">
      <c r="A192" t="s">
        <v>3413</v>
      </c>
      <c r="B192" t="s">
        <v>3414</v>
      </c>
      <c r="C192" t="s">
        <v>3415</v>
      </c>
      <c r="D192" t="s">
        <v>3416</v>
      </c>
      <c r="E192" t="s">
        <v>66</v>
      </c>
      <c r="F192" t="s">
        <v>31</v>
      </c>
      <c r="G192" s="1">
        <v>45682</v>
      </c>
      <c r="H192" s="12">
        <v>45658.416666666664</v>
      </c>
      <c r="I192" s="12">
        <v>45658.5</v>
      </c>
      <c r="J192">
        <v>120</v>
      </c>
      <c r="K192" t="s">
        <v>48</v>
      </c>
      <c r="L192" t="s">
        <v>93</v>
      </c>
      <c r="M192" t="s">
        <v>50</v>
      </c>
      <c r="N192" t="s">
        <v>119</v>
      </c>
      <c r="O192" t="s">
        <v>69</v>
      </c>
      <c r="P192" t="s">
        <v>85</v>
      </c>
      <c r="Q192">
        <v>428.37</v>
      </c>
      <c r="R192">
        <v>9.56</v>
      </c>
      <c r="S192" t="s">
        <v>38</v>
      </c>
      <c r="T192">
        <v>3</v>
      </c>
      <c r="U192" t="s">
        <v>40</v>
      </c>
      <c r="V192" t="s">
        <v>39</v>
      </c>
      <c r="W192">
        <v>79.06</v>
      </c>
      <c r="X192" t="s">
        <v>40</v>
      </c>
      <c r="Y192">
        <v>9</v>
      </c>
      <c r="Z192" t="s">
        <v>662</v>
      </c>
      <c r="AA192" t="s">
        <v>8299</v>
      </c>
      <c r="AB192">
        <v>0</v>
      </c>
      <c r="AC192">
        <v>1</v>
      </c>
      <c r="AD192">
        <v>0</v>
      </c>
    </row>
    <row r="193" spans="1:30" x14ac:dyDescent="0.3">
      <c r="A193" t="s">
        <v>3346</v>
      </c>
      <c r="B193" t="s">
        <v>3347</v>
      </c>
      <c r="C193" t="s">
        <v>903</v>
      </c>
      <c r="D193" t="s">
        <v>3348</v>
      </c>
      <c r="E193" t="s">
        <v>76</v>
      </c>
      <c r="F193" t="s">
        <v>31</v>
      </c>
      <c r="G193" s="1">
        <v>45540</v>
      </c>
      <c r="H193" s="12">
        <v>45658.333333333336</v>
      </c>
      <c r="I193" s="12">
        <v>45658.375</v>
      </c>
      <c r="J193">
        <v>60</v>
      </c>
      <c r="K193" t="s">
        <v>77</v>
      </c>
      <c r="L193" t="s">
        <v>49</v>
      </c>
      <c r="M193" t="s">
        <v>34</v>
      </c>
      <c r="N193" t="s">
        <v>68</v>
      </c>
      <c r="O193" t="s">
        <v>69</v>
      </c>
      <c r="P193" t="s">
        <v>53</v>
      </c>
      <c r="Q193">
        <v>192.56</v>
      </c>
      <c r="R193">
        <v>7.33</v>
      </c>
      <c r="S193" t="s">
        <v>38</v>
      </c>
      <c r="T193">
        <v>2</v>
      </c>
      <c r="U193" t="s">
        <v>39</v>
      </c>
      <c r="V193" t="s">
        <v>40</v>
      </c>
      <c r="W193">
        <v>115.43</v>
      </c>
      <c r="X193" t="s">
        <v>40</v>
      </c>
      <c r="Y193">
        <v>7</v>
      </c>
      <c r="Z193" t="s">
        <v>511</v>
      </c>
      <c r="AA193" t="s">
        <v>8300</v>
      </c>
      <c r="AB193">
        <v>0</v>
      </c>
      <c r="AC193">
        <v>0</v>
      </c>
      <c r="AD193">
        <v>0</v>
      </c>
    </row>
    <row r="194" spans="1:30" x14ac:dyDescent="0.3">
      <c r="A194" t="s">
        <v>3322</v>
      </c>
      <c r="B194" t="s">
        <v>3323</v>
      </c>
      <c r="C194" t="s">
        <v>3324</v>
      </c>
      <c r="D194" t="s">
        <v>3325</v>
      </c>
      <c r="E194" t="s">
        <v>66</v>
      </c>
      <c r="F194" t="s">
        <v>31</v>
      </c>
      <c r="G194" s="1">
        <v>45849</v>
      </c>
      <c r="H194" s="12">
        <v>45658.583333333336</v>
      </c>
      <c r="I194" s="12">
        <v>45658.666666666664</v>
      </c>
      <c r="J194">
        <v>120</v>
      </c>
      <c r="K194" t="s">
        <v>32</v>
      </c>
      <c r="L194" t="s">
        <v>33</v>
      </c>
      <c r="M194" t="s">
        <v>50</v>
      </c>
      <c r="N194" t="s">
        <v>68</v>
      </c>
      <c r="O194" t="s">
        <v>150</v>
      </c>
      <c r="P194" t="s">
        <v>70</v>
      </c>
      <c r="Q194">
        <v>79.239999999999995</v>
      </c>
      <c r="R194">
        <v>4.57</v>
      </c>
      <c r="S194" t="s">
        <v>38</v>
      </c>
      <c r="T194">
        <v>2</v>
      </c>
      <c r="U194" t="s">
        <v>40</v>
      </c>
      <c r="V194" t="s">
        <v>40</v>
      </c>
      <c r="W194">
        <v>119</v>
      </c>
      <c r="X194" t="s">
        <v>39</v>
      </c>
      <c r="Y194">
        <v>4</v>
      </c>
      <c r="Z194" t="s">
        <v>2335</v>
      </c>
      <c r="AA194" t="s">
        <v>8296</v>
      </c>
      <c r="AB194">
        <v>0</v>
      </c>
      <c r="AC194">
        <v>0</v>
      </c>
      <c r="AD194">
        <v>1</v>
      </c>
    </row>
    <row r="195" spans="1:30" x14ac:dyDescent="0.3">
      <c r="A195" t="s">
        <v>3294</v>
      </c>
      <c r="B195" t="s">
        <v>3295</v>
      </c>
      <c r="C195" t="s">
        <v>3296</v>
      </c>
      <c r="D195" t="s">
        <v>3297</v>
      </c>
      <c r="E195" t="s">
        <v>91</v>
      </c>
      <c r="F195" t="s">
        <v>31</v>
      </c>
      <c r="G195" s="1">
        <v>45829</v>
      </c>
      <c r="H195" s="12">
        <v>45658.5</v>
      </c>
      <c r="I195" s="12">
        <v>45658.583333333336</v>
      </c>
      <c r="J195">
        <v>120</v>
      </c>
      <c r="K195" t="s">
        <v>32</v>
      </c>
      <c r="L195" t="s">
        <v>49</v>
      </c>
      <c r="M195" t="s">
        <v>50</v>
      </c>
      <c r="N195" t="s">
        <v>51</v>
      </c>
      <c r="O195" t="s">
        <v>150</v>
      </c>
      <c r="P195" t="s">
        <v>37</v>
      </c>
      <c r="Q195">
        <v>72.73</v>
      </c>
      <c r="R195">
        <v>6.13</v>
      </c>
      <c r="S195" t="s">
        <v>38</v>
      </c>
      <c r="T195">
        <v>5</v>
      </c>
      <c r="U195" t="s">
        <v>39</v>
      </c>
      <c r="V195" t="s">
        <v>40</v>
      </c>
      <c r="W195">
        <v>64.06</v>
      </c>
      <c r="X195" t="s">
        <v>39</v>
      </c>
      <c r="Y195">
        <v>5</v>
      </c>
      <c r="Z195" t="s">
        <v>1544</v>
      </c>
      <c r="AA195" t="s">
        <v>8298</v>
      </c>
      <c r="AB195">
        <v>0</v>
      </c>
      <c r="AC195">
        <v>0</v>
      </c>
      <c r="AD195">
        <v>1</v>
      </c>
    </row>
    <row r="196" spans="1:30" x14ac:dyDescent="0.3">
      <c r="A196" t="s">
        <v>3267</v>
      </c>
      <c r="B196" t="s">
        <v>3268</v>
      </c>
      <c r="C196" t="s">
        <v>3269</v>
      </c>
      <c r="D196" t="s">
        <v>3270</v>
      </c>
      <c r="E196" t="s">
        <v>46</v>
      </c>
      <c r="F196" t="s">
        <v>31</v>
      </c>
      <c r="G196" s="1">
        <v>45601</v>
      </c>
      <c r="H196" s="12">
        <v>45658.458333333336</v>
      </c>
      <c r="I196" s="12">
        <v>45658.541666666664</v>
      </c>
      <c r="J196">
        <v>120</v>
      </c>
      <c r="K196" t="s">
        <v>32</v>
      </c>
      <c r="L196" t="s">
        <v>49</v>
      </c>
      <c r="M196" t="s">
        <v>34</v>
      </c>
      <c r="N196" t="s">
        <v>119</v>
      </c>
      <c r="O196" t="s">
        <v>150</v>
      </c>
      <c r="P196" t="s">
        <v>70</v>
      </c>
      <c r="Q196">
        <v>791.41</v>
      </c>
      <c r="R196">
        <v>2.25</v>
      </c>
      <c r="S196" t="s">
        <v>38</v>
      </c>
      <c r="T196">
        <v>3</v>
      </c>
      <c r="U196" t="s">
        <v>39</v>
      </c>
      <c r="V196" t="s">
        <v>40</v>
      </c>
      <c r="W196">
        <v>26.05</v>
      </c>
      <c r="X196" t="s">
        <v>40</v>
      </c>
      <c r="Y196">
        <v>8</v>
      </c>
      <c r="Z196" t="s">
        <v>437</v>
      </c>
      <c r="AA196" t="s">
        <v>8296</v>
      </c>
      <c r="AB196">
        <v>0</v>
      </c>
      <c r="AC196">
        <v>0</v>
      </c>
      <c r="AD196">
        <v>0</v>
      </c>
    </row>
    <row r="197" spans="1:30" x14ac:dyDescent="0.3">
      <c r="A197" t="s">
        <v>3255</v>
      </c>
      <c r="B197" t="s">
        <v>3256</v>
      </c>
      <c r="C197" t="s">
        <v>3257</v>
      </c>
      <c r="D197" t="s">
        <v>3258</v>
      </c>
      <c r="E197" t="s">
        <v>30</v>
      </c>
      <c r="F197" t="s">
        <v>31</v>
      </c>
      <c r="G197" s="1">
        <v>45508</v>
      </c>
      <c r="H197" s="12">
        <v>45658.541666666664</v>
      </c>
      <c r="I197" s="12">
        <v>45658.583333333336</v>
      </c>
      <c r="J197">
        <v>60</v>
      </c>
      <c r="K197" t="s">
        <v>59</v>
      </c>
      <c r="L197" t="s">
        <v>78</v>
      </c>
      <c r="M197" t="s">
        <v>50</v>
      </c>
      <c r="N197" t="s">
        <v>68</v>
      </c>
      <c r="O197" t="s">
        <v>36</v>
      </c>
      <c r="P197" t="s">
        <v>70</v>
      </c>
      <c r="Q197">
        <v>882.08</v>
      </c>
      <c r="R197">
        <v>2.5499999999999998</v>
      </c>
      <c r="S197" t="s">
        <v>94</v>
      </c>
      <c r="T197">
        <v>0</v>
      </c>
      <c r="U197" t="s">
        <v>39</v>
      </c>
      <c r="V197" t="s">
        <v>40</v>
      </c>
      <c r="W197">
        <v>12.97</v>
      </c>
      <c r="X197" t="s">
        <v>39</v>
      </c>
      <c r="Y197">
        <v>8</v>
      </c>
      <c r="Z197" t="s">
        <v>166</v>
      </c>
      <c r="AA197" t="s">
        <v>8296</v>
      </c>
      <c r="AB197">
        <v>1</v>
      </c>
      <c r="AC197">
        <v>0</v>
      </c>
      <c r="AD197">
        <v>1</v>
      </c>
    </row>
    <row r="198" spans="1:30" x14ac:dyDescent="0.3">
      <c r="A198" t="s">
        <v>3193</v>
      </c>
      <c r="B198" t="s">
        <v>3194</v>
      </c>
      <c r="C198" t="s">
        <v>3195</v>
      </c>
      <c r="D198" t="s">
        <v>3196</v>
      </c>
      <c r="E198" t="s">
        <v>76</v>
      </c>
      <c r="F198" t="s">
        <v>31</v>
      </c>
      <c r="G198" s="1">
        <v>45797</v>
      </c>
      <c r="H198" s="12">
        <v>45658.541666666664</v>
      </c>
      <c r="I198" s="12">
        <v>45658.625</v>
      </c>
      <c r="J198">
        <v>120</v>
      </c>
      <c r="K198" t="s">
        <v>32</v>
      </c>
      <c r="L198" t="s">
        <v>78</v>
      </c>
      <c r="M198" t="s">
        <v>34</v>
      </c>
      <c r="N198" t="s">
        <v>101</v>
      </c>
      <c r="O198" t="s">
        <v>69</v>
      </c>
      <c r="P198" t="s">
        <v>53</v>
      </c>
      <c r="Q198">
        <v>652.44000000000005</v>
      </c>
      <c r="R198">
        <v>8.76</v>
      </c>
      <c r="S198" t="s">
        <v>38</v>
      </c>
      <c r="T198">
        <v>1</v>
      </c>
      <c r="U198" t="s">
        <v>39</v>
      </c>
      <c r="V198" t="s">
        <v>39</v>
      </c>
      <c r="W198">
        <v>42.66</v>
      </c>
      <c r="X198" t="s">
        <v>40</v>
      </c>
      <c r="Y198">
        <v>10</v>
      </c>
      <c r="Z198" t="s">
        <v>1701</v>
      </c>
      <c r="AA198" t="s">
        <v>8297</v>
      </c>
      <c r="AB198">
        <v>0</v>
      </c>
      <c r="AC198">
        <v>1</v>
      </c>
      <c r="AD198">
        <v>0</v>
      </c>
    </row>
    <row r="199" spans="1:30" x14ac:dyDescent="0.3">
      <c r="A199" t="s">
        <v>3129</v>
      </c>
      <c r="B199" t="s">
        <v>3130</v>
      </c>
      <c r="C199" t="s">
        <v>3131</v>
      </c>
      <c r="D199" t="s">
        <v>3132</v>
      </c>
      <c r="E199" t="s">
        <v>30</v>
      </c>
      <c r="F199" t="s">
        <v>31</v>
      </c>
      <c r="G199" s="1">
        <v>45677</v>
      </c>
      <c r="H199" s="12">
        <v>45658.5</v>
      </c>
      <c r="I199" s="12">
        <v>45658.583333333336</v>
      </c>
      <c r="J199">
        <v>120</v>
      </c>
      <c r="K199" t="s">
        <v>59</v>
      </c>
      <c r="L199" t="s">
        <v>93</v>
      </c>
      <c r="M199" t="s">
        <v>50</v>
      </c>
      <c r="N199" t="s">
        <v>119</v>
      </c>
      <c r="O199" t="s">
        <v>60</v>
      </c>
      <c r="P199" t="s">
        <v>53</v>
      </c>
      <c r="Q199">
        <v>374.18</v>
      </c>
      <c r="R199">
        <v>7.17</v>
      </c>
      <c r="S199" t="s">
        <v>38</v>
      </c>
      <c r="T199">
        <v>0</v>
      </c>
      <c r="U199" t="s">
        <v>40</v>
      </c>
      <c r="V199" t="s">
        <v>40</v>
      </c>
      <c r="W199">
        <v>21.43</v>
      </c>
      <c r="X199" t="s">
        <v>40</v>
      </c>
      <c r="Y199">
        <v>6</v>
      </c>
      <c r="Z199" t="s">
        <v>2453</v>
      </c>
      <c r="AA199" t="s">
        <v>8300</v>
      </c>
      <c r="AB199">
        <v>0</v>
      </c>
      <c r="AC199">
        <v>0</v>
      </c>
      <c r="AD199">
        <v>0</v>
      </c>
    </row>
    <row r="200" spans="1:30" x14ac:dyDescent="0.3">
      <c r="A200" t="s">
        <v>3105</v>
      </c>
      <c r="B200" t="s">
        <v>3106</v>
      </c>
      <c r="C200" t="s">
        <v>3107</v>
      </c>
      <c r="D200" t="s">
        <v>3108</v>
      </c>
      <c r="E200" t="s">
        <v>46</v>
      </c>
      <c r="F200" t="s">
        <v>31</v>
      </c>
      <c r="G200" s="1">
        <v>45659</v>
      </c>
      <c r="H200" s="12">
        <v>45658.375</v>
      </c>
      <c r="I200" s="12">
        <v>45658.458333333336</v>
      </c>
      <c r="J200">
        <v>120</v>
      </c>
      <c r="K200" t="s">
        <v>77</v>
      </c>
      <c r="L200" t="s">
        <v>84</v>
      </c>
      <c r="M200" t="s">
        <v>34</v>
      </c>
      <c r="N200" t="s">
        <v>119</v>
      </c>
      <c r="O200" t="s">
        <v>52</v>
      </c>
      <c r="P200" t="s">
        <v>70</v>
      </c>
      <c r="Q200">
        <v>701.31</v>
      </c>
      <c r="R200">
        <v>6.5</v>
      </c>
      <c r="S200" t="s">
        <v>38</v>
      </c>
      <c r="T200">
        <v>0</v>
      </c>
      <c r="U200" t="s">
        <v>39</v>
      </c>
      <c r="V200" t="s">
        <v>39</v>
      </c>
      <c r="W200">
        <v>80.89</v>
      </c>
      <c r="X200" t="s">
        <v>40</v>
      </c>
      <c r="Y200">
        <v>10</v>
      </c>
      <c r="Z200" t="s">
        <v>348</v>
      </c>
      <c r="AA200" t="s">
        <v>8298</v>
      </c>
      <c r="AB200">
        <v>0</v>
      </c>
      <c r="AC200">
        <v>1</v>
      </c>
      <c r="AD200">
        <v>0</v>
      </c>
    </row>
    <row r="201" spans="1:30" x14ac:dyDescent="0.3">
      <c r="A201" t="s">
        <v>3077</v>
      </c>
      <c r="B201" t="s">
        <v>3078</v>
      </c>
      <c r="C201" t="s">
        <v>3079</v>
      </c>
      <c r="D201" t="s">
        <v>3080</v>
      </c>
      <c r="E201" t="s">
        <v>76</v>
      </c>
      <c r="F201" t="s">
        <v>31</v>
      </c>
      <c r="G201" s="1">
        <v>45663</v>
      </c>
      <c r="H201" s="12">
        <v>45658.458333333336</v>
      </c>
      <c r="I201" s="12">
        <v>45658.5</v>
      </c>
      <c r="J201">
        <v>60</v>
      </c>
      <c r="K201" t="s">
        <v>48</v>
      </c>
      <c r="L201" t="s">
        <v>78</v>
      </c>
      <c r="M201" t="s">
        <v>34</v>
      </c>
      <c r="N201" t="s">
        <v>51</v>
      </c>
      <c r="O201" t="s">
        <v>36</v>
      </c>
      <c r="P201" t="s">
        <v>85</v>
      </c>
      <c r="Q201">
        <v>535.91</v>
      </c>
      <c r="R201">
        <v>4.4800000000000004</v>
      </c>
      <c r="S201" t="s">
        <v>94</v>
      </c>
      <c r="T201">
        <v>3</v>
      </c>
      <c r="U201" t="s">
        <v>40</v>
      </c>
      <c r="V201" t="s">
        <v>40</v>
      </c>
      <c r="W201">
        <v>69.69</v>
      </c>
      <c r="X201" t="s">
        <v>40</v>
      </c>
      <c r="Y201">
        <v>4</v>
      </c>
      <c r="Z201" t="s">
        <v>567</v>
      </c>
      <c r="AA201" t="s">
        <v>8296</v>
      </c>
      <c r="AB201">
        <v>1</v>
      </c>
      <c r="AC201">
        <v>0</v>
      </c>
      <c r="AD201">
        <v>0</v>
      </c>
    </row>
    <row r="202" spans="1:30" x14ac:dyDescent="0.3">
      <c r="A202" t="s">
        <v>3061</v>
      </c>
      <c r="B202" t="s">
        <v>3062</v>
      </c>
      <c r="C202" t="s">
        <v>3063</v>
      </c>
      <c r="D202" t="s">
        <v>3064</v>
      </c>
      <c r="E202" t="s">
        <v>76</v>
      </c>
      <c r="F202" t="s">
        <v>31</v>
      </c>
      <c r="G202" s="1">
        <v>45841</v>
      </c>
      <c r="H202" s="12">
        <v>45658.333333333336</v>
      </c>
      <c r="I202" s="12">
        <v>45658.375</v>
      </c>
      <c r="J202">
        <v>60</v>
      </c>
      <c r="K202" t="s">
        <v>48</v>
      </c>
      <c r="L202" t="s">
        <v>93</v>
      </c>
      <c r="M202" t="s">
        <v>34</v>
      </c>
      <c r="N202" t="s">
        <v>35</v>
      </c>
      <c r="O202" t="s">
        <v>69</v>
      </c>
      <c r="P202" t="s">
        <v>37</v>
      </c>
      <c r="Q202">
        <v>191.36</v>
      </c>
      <c r="R202">
        <v>5.0599999999999996</v>
      </c>
      <c r="S202" t="s">
        <v>94</v>
      </c>
      <c r="T202">
        <v>5</v>
      </c>
      <c r="U202" t="s">
        <v>40</v>
      </c>
      <c r="V202" t="s">
        <v>40</v>
      </c>
      <c r="W202">
        <v>18.600000000000001</v>
      </c>
      <c r="X202" t="s">
        <v>40</v>
      </c>
      <c r="Y202">
        <v>0</v>
      </c>
      <c r="Z202" t="s">
        <v>1432</v>
      </c>
      <c r="AA202" t="s">
        <v>8295</v>
      </c>
      <c r="AB202">
        <v>1</v>
      </c>
      <c r="AC202">
        <v>0</v>
      </c>
      <c r="AD202">
        <v>0</v>
      </c>
    </row>
    <row r="203" spans="1:30" x14ac:dyDescent="0.3">
      <c r="A203" t="s">
        <v>2982</v>
      </c>
      <c r="B203" t="s">
        <v>2983</v>
      </c>
      <c r="C203" t="s">
        <v>2215</v>
      </c>
      <c r="D203" t="s">
        <v>2984</v>
      </c>
      <c r="E203" t="s">
        <v>76</v>
      </c>
      <c r="F203" t="s">
        <v>31</v>
      </c>
      <c r="G203" s="1">
        <v>45675</v>
      </c>
      <c r="H203" s="12">
        <v>45658.333333333336</v>
      </c>
      <c r="I203" s="12">
        <v>45658.416666666664</v>
      </c>
      <c r="J203">
        <v>120</v>
      </c>
      <c r="K203" t="s">
        <v>32</v>
      </c>
      <c r="L203" t="s">
        <v>49</v>
      </c>
      <c r="M203" t="s">
        <v>50</v>
      </c>
      <c r="N203" t="s">
        <v>119</v>
      </c>
      <c r="O203" t="s">
        <v>69</v>
      </c>
      <c r="P203" t="s">
        <v>53</v>
      </c>
      <c r="Q203">
        <v>434.32</v>
      </c>
      <c r="R203">
        <v>1.19</v>
      </c>
      <c r="S203" t="s">
        <v>94</v>
      </c>
      <c r="T203">
        <v>2</v>
      </c>
      <c r="U203" t="s">
        <v>39</v>
      </c>
      <c r="V203" t="s">
        <v>39</v>
      </c>
      <c r="W203">
        <v>15.12</v>
      </c>
      <c r="X203" t="s">
        <v>39</v>
      </c>
      <c r="Y203">
        <v>5</v>
      </c>
      <c r="Z203" t="s">
        <v>333</v>
      </c>
      <c r="AA203" t="s">
        <v>8296</v>
      </c>
      <c r="AB203">
        <v>1</v>
      </c>
      <c r="AC203">
        <v>1</v>
      </c>
      <c r="AD203">
        <v>1</v>
      </c>
    </row>
    <row r="204" spans="1:30" x14ac:dyDescent="0.3">
      <c r="A204" t="s">
        <v>2974</v>
      </c>
      <c r="B204" t="s">
        <v>2975</v>
      </c>
      <c r="C204" t="s">
        <v>2976</v>
      </c>
      <c r="D204" t="s">
        <v>2977</v>
      </c>
      <c r="E204" t="s">
        <v>66</v>
      </c>
      <c r="F204" t="s">
        <v>31</v>
      </c>
      <c r="G204" s="1">
        <v>45638</v>
      </c>
      <c r="H204" s="12">
        <v>45658.333333333336</v>
      </c>
      <c r="I204" s="12">
        <v>45658.416666666664</v>
      </c>
      <c r="J204">
        <v>120</v>
      </c>
      <c r="K204" t="s">
        <v>48</v>
      </c>
      <c r="L204" t="s">
        <v>78</v>
      </c>
      <c r="M204" t="s">
        <v>50</v>
      </c>
      <c r="N204" t="s">
        <v>101</v>
      </c>
      <c r="O204" t="s">
        <v>150</v>
      </c>
      <c r="P204" t="s">
        <v>53</v>
      </c>
      <c r="Q204">
        <v>815.87</v>
      </c>
      <c r="R204">
        <v>5.45</v>
      </c>
      <c r="S204" t="s">
        <v>38</v>
      </c>
      <c r="T204">
        <v>5</v>
      </c>
      <c r="U204" t="s">
        <v>40</v>
      </c>
      <c r="V204" t="s">
        <v>40</v>
      </c>
      <c r="W204">
        <v>95.27</v>
      </c>
      <c r="X204" t="s">
        <v>39</v>
      </c>
      <c r="Y204">
        <v>4</v>
      </c>
      <c r="Z204" t="s">
        <v>391</v>
      </c>
      <c r="AA204" t="s">
        <v>8295</v>
      </c>
      <c r="AB204">
        <v>0</v>
      </c>
      <c r="AC204">
        <v>0</v>
      </c>
      <c r="AD204">
        <v>1</v>
      </c>
    </row>
    <row r="205" spans="1:30" x14ac:dyDescent="0.3">
      <c r="A205" t="s">
        <v>2970</v>
      </c>
      <c r="B205" t="s">
        <v>2971</v>
      </c>
      <c r="C205" t="s">
        <v>2972</v>
      </c>
      <c r="D205" t="s">
        <v>2973</v>
      </c>
      <c r="E205" t="s">
        <v>76</v>
      </c>
      <c r="F205" t="s">
        <v>31</v>
      </c>
      <c r="G205" s="1">
        <v>45840</v>
      </c>
      <c r="H205" s="12">
        <v>45658.375</v>
      </c>
      <c r="I205" s="12">
        <v>45658.458333333336</v>
      </c>
      <c r="J205">
        <v>120</v>
      </c>
      <c r="K205" t="s">
        <v>32</v>
      </c>
      <c r="L205" t="s">
        <v>84</v>
      </c>
      <c r="M205" t="s">
        <v>34</v>
      </c>
      <c r="N205" t="s">
        <v>35</v>
      </c>
      <c r="O205" t="s">
        <v>150</v>
      </c>
      <c r="P205" t="s">
        <v>70</v>
      </c>
      <c r="Q205">
        <v>733.71</v>
      </c>
      <c r="R205">
        <v>2.31</v>
      </c>
      <c r="S205" t="s">
        <v>38</v>
      </c>
      <c r="T205">
        <v>1</v>
      </c>
      <c r="U205" t="s">
        <v>40</v>
      </c>
      <c r="V205" t="s">
        <v>39</v>
      </c>
      <c r="W205">
        <v>18.32</v>
      </c>
      <c r="X205" t="s">
        <v>40</v>
      </c>
      <c r="Y205">
        <v>9</v>
      </c>
      <c r="Z205" t="s">
        <v>376</v>
      </c>
      <c r="AA205" t="s">
        <v>8296</v>
      </c>
      <c r="AB205">
        <v>0</v>
      </c>
      <c r="AC205">
        <v>1</v>
      </c>
      <c r="AD205">
        <v>0</v>
      </c>
    </row>
    <row r="206" spans="1:30" x14ac:dyDescent="0.3">
      <c r="A206" t="s">
        <v>2946</v>
      </c>
      <c r="B206" t="s">
        <v>2947</v>
      </c>
      <c r="C206" t="s">
        <v>2948</v>
      </c>
      <c r="D206" t="s">
        <v>2949</v>
      </c>
      <c r="E206" t="s">
        <v>91</v>
      </c>
      <c r="F206" t="s">
        <v>31</v>
      </c>
      <c r="G206" s="1">
        <v>45493</v>
      </c>
      <c r="H206" s="12">
        <v>45658.541666666664</v>
      </c>
      <c r="I206" s="12">
        <v>45658.625</v>
      </c>
      <c r="J206">
        <v>120</v>
      </c>
      <c r="K206" t="s">
        <v>32</v>
      </c>
      <c r="L206" t="s">
        <v>78</v>
      </c>
      <c r="M206" t="s">
        <v>50</v>
      </c>
      <c r="N206" t="s">
        <v>35</v>
      </c>
      <c r="O206" t="s">
        <v>52</v>
      </c>
      <c r="P206" t="s">
        <v>37</v>
      </c>
      <c r="Q206">
        <v>841.92</v>
      </c>
      <c r="R206">
        <v>3.93</v>
      </c>
      <c r="S206" t="s">
        <v>94</v>
      </c>
      <c r="T206">
        <v>0</v>
      </c>
      <c r="U206" t="s">
        <v>39</v>
      </c>
      <c r="V206" t="s">
        <v>40</v>
      </c>
      <c r="W206">
        <v>102.86</v>
      </c>
      <c r="X206" t="s">
        <v>39</v>
      </c>
      <c r="Y206">
        <v>5</v>
      </c>
      <c r="Z206" t="s">
        <v>2596</v>
      </c>
      <c r="AA206" t="s">
        <v>8296</v>
      </c>
      <c r="AB206">
        <v>1</v>
      </c>
      <c r="AC206">
        <v>0</v>
      </c>
      <c r="AD206">
        <v>1</v>
      </c>
    </row>
    <row r="207" spans="1:30" x14ac:dyDescent="0.3">
      <c r="A207" t="s">
        <v>2941</v>
      </c>
      <c r="B207" t="s">
        <v>2942</v>
      </c>
      <c r="C207" t="s">
        <v>2943</v>
      </c>
      <c r="D207" t="s">
        <v>2944</v>
      </c>
      <c r="E207" t="s">
        <v>30</v>
      </c>
      <c r="F207" t="s">
        <v>31</v>
      </c>
      <c r="G207" s="1">
        <v>45662</v>
      </c>
      <c r="H207" s="12">
        <v>45658.5</v>
      </c>
      <c r="I207" s="12">
        <v>45658.583333333336</v>
      </c>
      <c r="J207">
        <v>120</v>
      </c>
      <c r="K207" t="s">
        <v>32</v>
      </c>
      <c r="L207" t="s">
        <v>93</v>
      </c>
      <c r="M207" t="s">
        <v>50</v>
      </c>
      <c r="N207" t="s">
        <v>51</v>
      </c>
      <c r="O207" t="s">
        <v>69</v>
      </c>
      <c r="P207" t="s">
        <v>53</v>
      </c>
      <c r="Q207">
        <v>461.51</v>
      </c>
      <c r="R207">
        <v>4.91</v>
      </c>
      <c r="S207" t="s">
        <v>38</v>
      </c>
      <c r="T207">
        <v>5</v>
      </c>
      <c r="U207" t="s">
        <v>39</v>
      </c>
      <c r="V207" t="s">
        <v>40</v>
      </c>
      <c r="W207">
        <v>67.75</v>
      </c>
      <c r="X207" t="s">
        <v>39</v>
      </c>
      <c r="Y207">
        <v>5</v>
      </c>
      <c r="Z207" t="s">
        <v>2945</v>
      </c>
      <c r="AA207" t="s">
        <v>8296</v>
      </c>
      <c r="AB207">
        <v>0</v>
      </c>
      <c r="AC207">
        <v>0</v>
      </c>
      <c r="AD207">
        <v>1</v>
      </c>
    </row>
    <row r="208" spans="1:30" x14ac:dyDescent="0.3">
      <c r="A208" t="s">
        <v>2913</v>
      </c>
      <c r="B208" t="s">
        <v>2914</v>
      </c>
      <c r="C208" t="s">
        <v>2915</v>
      </c>
      <c r="D208" t="s">
        <v>2916</v>
      </c>
      <c r="E208" t="s">
        <v>76</v>
      </c>
      <c r="F208" t="s">
        <v>31</v>
      </c>
      <c r="G208" s="1">
        <v>45534</v>
      </c>
      <c r="H208" s="12">
        <v>45658.458333333336</v>
      </c>
      <c r="I208" s="12">
        <v>45658.5</v>
      </c>
      <c r="J208">
        <v>60</v>
      </c>
      <c r="K208" t="s">
        <v>77</v>
      </c>
      <c r="L208" t="s">
        <v>84</v>
      </c>
      <c r="M208" t="s">
        <v>34</v>
      </c>
      <c r="N208" t="s">
        <v>119</v>
      </c>
      <c r="O208" t="s">
        <v>150</v>
      </c>
      <c r="P208" t="s">
        <v>85</v>
      </c>
      <c r="Q208">
        <v>793.13</v>
      </c>
      <c r="R208">
        <v>6.86</v>
      </c>
      <c r="S208" t="s">
        <v>38</v>
      </c>
      <c r="T208">
        <v>5</v>
      </c>
      <c r="U208" t="s">
        <v>40</v>
      </c>
      <c r="V208" t="s">
        <v>40</v>
      </c>
      <c r="W208">
        <v>116.28</v>
      </c>
      <c r="X208" t="s">
        <v>39</v>
      </c>
      <c r="Y208">
        <v>5</v>
      </c>
      <c r="Z208" t="s">
        <v>530</v>
      </c>
      <c r="AA208" t="s">
        <v>8298</v>
      </c>
      <c r="AB208">
        <v>0</v>
      </c>
      <c r="AC208">
        <v>0</v>
      </c>
      <c r="AD208">
        <v>1</v>
      </c>
    </row>
    <row r="209" spans="1:30" x14ac:dyDescent="0.3">
      <c r="A209" t="s">
        <v>2885</v>
      </c>
      <c r="B209" t="s">
        <v>2886</v>
      </c>
      <c r="C209" t="s">
        <v>2887</v>
      </c>
      <c r="D209" t="s">
        <v>2888</v>
      </c>
      <c r="E209" t="s">
        <v>91</v>
      </c>
      <c r="F209" t="s">
        <v>31</v>
      </c>
      <c r="G209" s="1">
        <v>45598</v>
      </c>
      <c r="H209" s="12">
        <v>45658.583333333336</v>
      </c>
      <c r="I209" s="12">
        <v>45658.666666666664</v>
      </c>
      <c r="J209">
        <v>120</v>
      </c>
      <c r="K209" t="s">
        <v>59</v>
      </c>
      <c r="L209" t="s">
        <v>84</v>
      </c>
      <c r="M209" t="s">
        <v>50</v>
      </c>
      <c r="N209" t="s">
        <v>119</v>
      </c>
      <c r="O209" t="s">
        <v>150</v>
      </c>
      <c r="P209" t="s">
        <v>85</v>
      </c>
      <c r="Q209">
        <v>980.21</v>
      </c>
      <c r="R209">
        <v>8.02</v>
      </c>
      <c r="S209" t="s">
        <v>38</v>
      </c>
      <c r="T209">
        <v>3</v>
      </c>
      <c r="U209" t="s">
        <v>39</v>
      </c>
      <c r="V209" t="s">
        <v>39</v>
      </c>
      <c r="W209">
        <v>70.81</v>
      </c>
      <c r="X209" t="s">
        <v>40</v>
      </c>
      <c r="Y209">
        <v>6</v>
      </c>
      <c r="Z209" t="s">
        <v>41</v>
      </c>
      <c r="AA209" t="s">
        <v>8297</v>
      </c>
      <c r="AB209">
        <v>0</v>
      </c>
      <c r="AC209">
        <v>1</v>
      </c>
      <c r="AD209">
        <v>0</v>
      </c>
    </row>
    <row r="210" spans="1:30" x14ac:dyDescent="0.3">
      <c r="A210" t="s">
        <v>2869</v>
      </c>
      <c r="B210" t="s">
        <v>2870</v>
      </c>
      <c r="C210" t="s">
        <v>2871</v>
      </c>
      <c r="D210" t="s">
        <v>2872</v>
      </c>
      <c r="E210" t="s">
        <v>66</v>
      </c>
      <c r="F210" t="s">
        <v>31</v>
      </c>
      <c r="G210" s="1">
        <v>45838</v>
      </c>
      <c r="H210" s="12">
        <v>45658.583333333336</v>
      </c>
      <c r="I210" s="12">
        <v>45658.625</v>
      </c>
      <c r="J210">
        <v>60</v>
      </c>
      <c r="K210" t="s">
        <v>77</v>
      </c>
      <c r="L210" t="s">
        <v>84</v>
      </c>
      <c r="M210" t="s">
        <v>50</v>
      </c>
      <c r="N210" t="s">
        <v>35</v>
      </c>
      <c r="O210" t="s">
        <v>150</v>
      </c>
      <c r="P210" t="s">
        <v>53</v>
      </c>
      <c r="Q210">
        <v>412.45</v>
      </c>
      <c r="R210">
        <v>9.5</v>
      </c>
      <c r="S210" t="s">
        <v>94</v>
      </c>
      <c r="T210">
        <v>4</v>
      </c>
      <c r="U210" t="s">
        <v>40</v>
      </c>
      <c r="V210" t="s">
        <v>40</v>
      </c>
      <c r="W210">
        <v>14.62</v>
      </c>
      <c r="X210" t="s">
        <v>40</v>
      </c>
      <c r="Y210">
        <v>4</v>
      </c>
      <c r="Z210" t="s">
        <v>726</v>
      </c>
      <c r="AA210" t="s">
        <v>8299</v>
      </c>
      <c r="AB210">
        <v>1</v>
      </c>
      <c r="AC210">
        <v>0</v>
      </c>
      <c r="AD210">
        <v>0</v>
      </c>
    </row>
    <row r="211" spans="1:30" x14ac:dyDescent="0.3">
      <c r="A211" t="s">
        <v>2849</v>
      </c>
      <c r="B211" t="s">
        <v>2850</v>
      </c>
      <c r="C211" t="s">
        <v>2851</v>
      </c>
      <c r="D211" t="s">
        <v>2852</v>
      </c>
      <c r="E211" t="s">
        <v>46</v>
      </c>
      <c r="F211" t="s">
        <v>31</v>
      </c>
      <c r="G211" s="1">
        <v>45527</v>
      </c>
      <c r="H211" s="12">
        <v>45658.5</v>
      </c>
      <c r="I211" s="12">
        <v>45658.541666666664</v>
      </c>
      <c r="J211">
        <v>60</v>
      </c>
      <c r="K211" t="s">
        <v>48</v>
      </c>
      <c r="L211" t="s">
        <v>49</v>
      </c>
      <c r="M211" t="s">
        <v>50</v>
      </c>
      <c r="N211" t="s">
        <v>101</v>
      </c>
      <c r="O211" t="s">
        <v>36</v>
      </c>
      <c r="P211" t="s">
        <v>53</v>
      </c>
      <c r="Q211">
        <v>277.14999999999998</v>
      </c>
      <c r="R211">
        <v>4.07</v>
      </c>
      <c r="S211" t="s">
        <v>38</v>
      </c>
      <c r="T211">
        <v>3</v>
      </c>
      <c r="U211" t="s">
        <v>40</v>
      </c>
      <c r="V211" t="s">
        <v>39</v>
      </c>
      <c r="W211">
        <v>29.96</v>
      </c>
      <c r="X211" t="s">
        <v>39</v>
      </c>
      <c r="Y211">
        <v>10</v>
      </c>
      <c r="Z211" t="s">
        <v>1836</v>
      </c>
      <c r="AA211" t="s">
        <v>8296</v>
      </c>
      <c r="AB211">
        <v>0</v>
      </c>
      <c r="AC211">
        <v>1</v>
      </c>
      <c r="AD211">
        <v>1</v>
      </c>
    </row>
    <row r="212" spans="1:30" x14ac:dyDescent="0.3">
      <c r="A212" t="s">
        <v>1043</v>
      </c>
      <c r="B212" t="s">
        <v>1044</v>
      </c>
      <c r="C212" t="s">
        <v>1045</v>
      </c>
      <c r="D212" t="s">
        <v>1046</v>
      </c>
      <c r="E212" t="s">
        <v>46</v>
      </c>
      <c r="F212" t="s">
        <v>31</v>
      </c>
      <c r="G212" s="1">
        <v>45486</v>
      </c>
      <c r="H212" s="12">
        <v>45658.375</v>
      </c>
      <c r="I212" s="12">
        <v>45658.458333333336</v>
      </c>
      <c r="J212">
        <v>120</v>
      </c>
      <c r="K212" t="s">
        <v>32</v>
      </c>
      <c r="L212" t="s">
        <v>78</v>
      </c>
      <c r="M212" t="s">
        <v>34</v>
      </c>
      <c r="N212" t="s">
        <v>35</v>
      </c>
      <c r="O212" t="s">
        <v>150</v>
      </c>
      <c r="P212" t="s">
        <v>70</v>
      </c>
      <c r="Q212">
        <v>336.54</v>
      </c>
      <c r="R212">
        <v>5.51</v>
      </c>
      <c r="S212" t="s">
        <v>38</v>
      </c>
      <c r="T212">
        <v>2</v>
      </c>
      <c r="U212" t="s">
        <v>39</v>
      </c>
      <c r="V212" t="s">
        <v>40</v>
      </c>
      <c r="W212">
        <v>98.69</v>
      </c>
      <c r="X212" t="s">
        <v>40</v>
      </c>
      <c r="Y212">
        <v>5</v>
      </c>
      <c r="Z212" t="s">
        <v>676</v>
      </c>
      <c r="AA212" t="s">
        <v>8295</v>
      </c>
      <c r="AB212">
        <v>0</v>
      </c>
      <c r="AC212">
        <v>0</v>
      </c>
      <c r="AD212">
        <v>0</v>
      </c>
    </row>
    <row r="213" spans="1:30" x14ac:dyDescent="0.3">
      <c r="A213" t="s">
        <v>2813</v>
      </c>
      <c r="B213" t="s">
        <v>2814</v>
      </c>
      <c r="C213" t="s">
        <v>2815</v>
      </c>
      <c r="D213" t="s">
        <v>2816</v>
      </c>
      <c r="E213" t="s">
        <v>76</v>
      </c>
      <c r="F213" t="s">
        <v>31</v>
      </c>
      <c r="G213" s="1">
        <v>45648</v>
      </c>
      <c r="H213" s="12">
        <v>45658.541666666664</v>
      </c>
      <c r="I213" s="12">
        <v>45658.625</v>
      </c>
      <c r="J213">
        <v>120</v>
      </c>
      <c r="K213" t="s">
        <v>59</v>
      </c>
      <c r="L213" t="s">
        <v>33</v>
      </c>
      <c r="M213" t="s">
        <v>34</v>
      </c>
      <c r="N213" t="s">
        <v>68</v>
      </c>
      <c r="O213" t="s">
        <v>52</v>
      </c>
      <c r="P213" t="s">
        <v>85</v>
      </c>
      <c r="Q213">
        <v>807.38</v>
      </c>
      <c r="R213">
        <v>5.5</v>
      </c>
      <c r="S213" t="s">
        <v>94</v>
      </c>
      <c r="T213">
        <v>0</v>
      </c>
      <c r="U213" t="s">
        <v>40</v>
      </c>
      <c r="V213" t="s">
        <v>39</v>
      </c>
      <c r="W213">
        <v>29.18</v>
      </c>
      <c r="X213" t="s">
        <v>40</v>
      </c>
      <c r="Y213">
        <v>2</v>
      </c>
      <c r="Z213" t="s">
        <v>1961</v>
      </c>
      <c r="AA213" t="s">
        <v>8295</v>
      </c>
      <c r="AB213">
        <v>1</v>
      </c>
      <c r="AC213">
        <v>1</v>
      </c>
      <c r="AD213">
        <v>0</v>
      </c>
    </row>
    <row r="214" spans="1:30" x14ac:dyDescent="0.3">
      <c r="A214" t="s">
        <v>2773</v>
      </c>
      <c r="B214" t="s">
        <v>2774</v>
      </c>
      <c r="C214" t="s">
        <v>2775</v>
      </c>
      <c r="D214" t="s">
        <v>2776</v>
      </c>
      <c r="E214" t="s">
        <v>76</v>
      </c>
      <c r="F214" t="s">
        <v>31</v>
      </c>
      <c r="G214" s="1">
        <v>45539</v>
      </c>
      <c r="H214" s="12">
        <v>45658.541666666664</v>
      </c>
      <c r="I214" s="12">
        <v>45658.625</v>
      </c>
      <c r="J214">
        <v>120</v>
      </c>
      <c r="K214" t="s">
        <v>32</v>
      </c>
      <c r="L214" t="s">
        <v>78</v>
      </c>
      <c r="M214" t="s">
        <v>34</v>
      </c>
      <c r="N214" t="s">
        <v>101</v>
      </c>
      <c r="O214" t="s">
        <v>69</v>
      </c>
      <c r="P214" t="s">
        <v>53</v>
      </c>
      <c r="Q214">
        <v>381.53</v>
      </c>
      <c r="R214">
        <v>9.7799999999999994</v>
      </c>
      <c r="S214" t="s">
        <v>38</v>
      </c>
      <c r="T214">
        <v>0</v>
      </c>
      <c r="U214" t="s">
        <v>39</v>
      </c>
      <c r="V214" t="s">
        <v>39</v>
      </c>
      <c r="W214">
        <v>54.92</v>
      </c>
      <c r="X214" t="s">
        <v>39</v>
      </c>
      <c r="Y214">
        <v>1</v>
      </c>
      <c r="Z214" t="s">
        <v>567</v>
      </c>
      <c r="AA214" t="s">
        <v>8299</v>
      </c>
      <c r="AB214">
        <v>0</v>
      </c>
      <c r="AC214">
        <v>1</v>
      </c>
      <c r="AD214">
        <v>1</v>
      </c>
    </row>
    <row r="215" spans="1:30" x14ac:dyDescent="0.3">
      <c r="A215" t="s">
        <v>2757</v>
      </c>
      <c r="B215" t="s">
        <v>2758</v>
      </c>
      <c r="C215" t="s">
        <v>2759</v>
      </c>
      <c r="D215" t="s">
        <v>2760</v>
      </c>
      <c r="E215" t="s">
        <v>76</v>
      </c>
      <c r="F215" t="s">
        <v>31</v>
      </c>
      <c r="G215" s="1">
        <v>45526</v>
      </c>
      <c r="H215" s="12">
        <v>45658.333333333336</v>
      </c>
      <c r="I215" s="12">
        <v>45658.375</v>
      </c>
      <c r="J215">
        <v>60</v>
      </c>
      <c r="K215" t="s">
        <v>59</v>
      </c>
      <c r="L215" t="s">
        <v>78</v>
      </c>
      <c r="M215" t="s">
        <v>34</v>
      </c>
      <c r="N215" t="s">
        <v>35</v>
      </c>
      <c r="O215" t="s">
        <v>60</v>
      </c>
      <c r="P215" t="s">
        <v>70</v>
      </c>
      <c r="Q215">
        <v>901.41</v>
      </c>
      <c r="R215">
        <v>5.21</v>
      </c>
      <c r="S215" t="s">
        <v>94</v>
      </c>
      <c r="T215">
        <v>5</v>
      </c>
      <c r="U215" t="s">
        <v>40</v>
      </c>
      <c r="V215" t="s">
        <v>39</v>
      </c>
      <c r="W215">
        <v>1.45</v>
      </c>
      <c r="X215" t="s">
        <v>40</v>
      </c>
      <c r="Y215">
        <v>7</v>
      </c>
      <c r="Z215" t="s">
        <v>181</v>
      </c>
      <c r="AA215" t="s">
        <v>8295</v>
      </c>
      <c r="AB215">
        <v>1</v>
      </c>
      <c r="AC215">
        <v>1</v>
      </c>
      <c r="AD215">
        <v>0</v>
      </c>
    </row>
    <row r="216" spans="1:30" x14ac:dyDescent="0.3">
      <c r="A216" t="s">
        <v>2700</v>
      </c>
      <c r="B216" t="s">
        <v>2701</v>
      </c>
      <c r="C216" t="s">
        <v>2702</v>
      </c>
      <c r="D216" t="s">
        <v>2703</v>
      </c>
      <c r="E216" t="s">
        <v>91</v>
      </c>
      <c r="F216" t="s">
        <v>31</v>
      </c>
      <c r="G216" s="1">
        <v>45569</v>
      </c>
      <c r="H216" s="12">
        <v>45658.5</v>
      </c>
      <c r="I216" s="12">
        <v>45658.541666666664</v>
      </c>
      <c r="J216">
        <v>60</v>
      </c>
      <c r="K216" t="s">
        <v>32</v>
      </c>
      <c r="L216" t="s">
        <v>84</v>
      </c>
      <c r="M216" t="s">
        <v>50</v>
      </c>
      <c r="N216" t="s">
        <v>35</v>
      </c>
      <c r="O216" t="s">
        <v>69</v>
      </c>
      <c r="P216" t="s">
        <v>85</v>
      </c>
      <c r="Q216">
        <v>543.79</v>
      </c>
      <c r="R216">
        <v>9.93</v>
      </c>
      <c r="S216" t="s">
        <v>38</v>
      </c>
      <c r="T216">
        <v>3</v>
      </c>
      <c r="U216" t="s">
        <v>40</v>
      </c>
      <c r="V216" t="s">
        <v>40</v>
      </c>
      <c r="W216">
        <v>2.93</v>
      </c>
      <c r="X216" t="s">
        <v>40</v>
      </c>
      <c r="Y216">
        <v>5</v>
      </c>
      <c r="Z216" t="s">
        <v>186</v>
      </c>
      <c r="AA216" t="s">
        <v>8299</v>
      </c>
      <c r="AB216">
        <v>0</v>
      </c>
      <c r="AC216">
        <v>0</v>
      </c>
      <c r="AD216">
        <v>0</v>
      </c>
    </row>
    <row r="217" spans="1:30" x14ac:dyDescent="0.3">
      <c r="A217" t="s">
        <v>2696</v>
      </c>
      <c r="B217" t="s">
        <v>2697</v>
      </c>
      <c r="C217" t="s">
        <v>2698</v>
      </c>
      <c r="D217" t="s">
        <v>2699</v>
      </c>
      <c r="E217" t="s">
        <v>30</v>
      </c>
      <c r="F217" t="s">
        <v>31</v>
      </c>
      <c r="G217" s="1">
        <v>45640</v>
      </c>
      <c r="H217" s="12">
        <v>45658.416666666664</v>
      </c>
      <c r="I217" s="12">
        <v>45658.458333333336</v>
      </c>
      <c r="J217">
        <v>60</v>
      </c>
      <c r="K217" t="s">
        <v>59</v>
      </c>
      <c r="L217" t="s">
        <v>33</v>
      </c>
      <c r="M217" t="s">
        <v>50</v>
      </c>
      <c r="N217" t="s">
        <v>101</v>
      </c>
      <c r="O217" t="s">
        <v>60</v>
      </c>
      <c r="P217" t="s">
        <v>37</v>
      </c>
      <c r="Q217">
        <v>129.19999999999999</v>
      </c>
      <c r="R217">
        <v>2.0099999999999998</v>
      </c>
      <c r="S217" t="s">
        <v>94</v>
      </c>
      <c r="T217">
        <v>2</v>
      </c>
      <c r="U217" t="s">
        <v>39</v>
      </c>
      <c r="V217" t="s">
        <v>39</v>
      </c>
      <c r="W217">
        <v>87.13</v>
      </c>
      <c r="X217" t="s">
        <v>40</v>
      </c>
      <c r="Y217">
        <v>10</v>
      </c>
      <c r="Z217" t="s">
        <v>2151</v>
      </c>
      <c r="AA217" t="s">
        <v>8296</v>
      </c>
      <c r="AB217">
        <v>1</v>
      </c>
      <c r="AC217">
        <v>1</v>
      </c>
      <c r="AD217">
        <v>0</v>
      </c>
    </row>
    <row r="218" spans="1:30" x14ac:dyDescent="0.3">
      <c r="A218" t="s">
        <v>2688</v>
      </c>
      <c r="B218" t="s">
        <v>2689</v>
      </c>
      <c r="C218" t="s">
        <v>2690</v>
      </c>
      <c r="D218" t="s">
        <v>2691</v>
      </c>
      <c r="E218" t="s">
        <v>30</v>
      </c>
      <c r="F218" t="s">
        <v>31</v>
      </c>
      <c r="G218" s="1">
        <v>45641</v>
      </c>
      <c r="H218" s="12">
        <v>45658.458333333336</v>
      </c>
      <c r="I218" s="12">
        <v>45658.5</v>
      </c>
      <c r="J218">
        <v>60</v>
      </c>
      <c r="K218" t="s">
        <v>48</v>
      </c>
      <c r="L218" t="s">
        <v>33</v>
      </c>
      <c r="M218" t="s">
        <v>50</v>
      </c>
      <c r="N218" t="s">
        <v>35</v>
      </c>
      <c r="O218" t="s">
        <v>150</v>
      </c>
      <c r="P218" t="s">
        <v>70</v>
      </c>
      <c r="Q218">
        <v>459.24</v>
      </c>
      <c r="R218">
        <v>9.1199999999999992</v>
      </c>
      <c r="S218" t="s">
        <v>38</v>
      </c>
      <c r="T218">
        <v>0</v>
      </c>
      <c r="U218" t="s">
        <v>39</v>
      </c>
      <c r="V218" t="s">
        <v>39</v>
      </c>
      <c r="W218">
        <v>6.97</v>
      </c>
      <c r="X218" t="s">
        <v>39</v>
      </c>
      <c r="Y218">
        <v>1</v>
      </c>
      <c r="Z218" t="s">
        <v>1734</v>
      </c>
      <c r="AA218" t="s">
        <v>8299</v>
      </c>
      <c r="AB218">
        <v>0</v>
      </c>
      <c r="AC218">
        <v>1</v>
      </c>
      <c r="AD218">
        <v>1</v>
      </c>
    </row>
    <row r="219" spans="1:30" x14ac:dyDescent="0.3">
      <c r="A219" t="s">
        <v>2676</v>
      </c>
      <c r="B219" t="s">
        <v>2677</v>
      </c>
      <c r="C219" t="s">
        <v>2678</v>
      </c>
      <c r="D219" t="s">
        <v>2679</v>
      </c>
      <c r="E219" t="s">
        <v>30</v>
      </c>
      <c r="F219" t="s">
        <v>31</v>
      </c>
      <c r="G219" s="1">
        <v>45728</v>
      </c>
      <c r="H219" s="12">
        <v>45658.458333333336</v>
      </c>
      <c r="I219" s="12">
        <v>45658.541666666664</v>
      </c>
      <c r="J219">
        <v>120</v>
      </c>
      <c r="K219" t="s">
        <v>59</v>
      </c>
      <c r="L219" t="s">
        <v>49</v>
      </c>
      <c r="M219" t="s">
        <v>50</v>
      </c>
      <c r="N219" t="s">
        <v>68</v>
      </c>
      <c r="O219" t="s">
        <v>60</v>
      </c>
      <c r="P219" t="s">
        <v>37</v>
      </c>
      <c r="Q219">
        <v>602.79999999999995</v>
      </c>
      <c r="R219">
        <v>2.83</v>
      </c>
      <c r="S219" t="s">
        <v>38</v>
      </c>
      <c r="T219">
        <v>0</v>
      </c>
      <c r="U219" t="s">
        <v>40</v>
      </c>
      <c r="V219" t="s">
        <v>39</v>
      </c>
      <c r="W219">
        <v>22.6</v>
      </c>
      <c r="X219" t="s">
        <v>39</v>
      </c>
      <c r="Y219">
        <v>5</v>
      </c>
      <c r="Z219" t="s">
        <v>976</v>
      </c>
      <c r="AA219" t="s">
        <v>8296</v>
      </c>
      <c r="AB219">
        <v>0</v>
      </c>
      <c r="AC219">
        <v>1</v>
      </c>
      <c r="AD219">
        <v>1</v>
      </c>
    </row>
    <row r="220" spans="1:30" x14ac:dyDescent="0.3">
      <c r="A220" t="s">
        <v>1077</v>
      </c>
      <c r="B220" t="s">
        <v>1078</v>
      </c>
      <c r="C220" t="s">
        <v>1079</v>
      </c>
      <c r="D220" t="s">
        <v>1080</v>
      </c>
      <c r="E220" t="s">
        <v>91</v>
      </c>
      <c r="F220" t="s">
        <v>31</v>
      </c>
      <c r="G220" s="1">
        <v>45488</v>
      </c>
      <c r="H220" s="12">
        <v>45658.375</v>
      </c>
      <c r="I220" s="12">
        <v>45658.416666666664</v>
      </c>
      <c r="J220">
        <v>60</v>
      </c>
      <c r="K220" t="s">
        <v>48</v>
      </c>
      <c r="L220" t="s">
        <v>33</v>
      </c>
      <c r="M220" t="s">
        <v>50</v>
      </c>
      <c r="N220" t="s">
        <v>68</v>
      </c>
      <c r="O220" t="s">
        <v>150</v>
      </c>
      <c r="P220" t="s">
        <v>53</v>
      </c>
      <c r="Q220">
        <v>210.49</v>
      </c>
      <c r="R220">
        <v>2.39</v>
      </c>
      <c r="S220" t="s">
        <v>38</v>
      </c>
      <c r="T220">
        <v>3</v>
      </c>
      <c r="U220" t="s">
        <v>39</v>
      </c>
      <c r="V220" t="s">
        <v>40</v>
      </c>
      <c r="W220">
        <v>70.52</v>
      </c>
      <c r="X220" t="s">
        <v>39</v>
      </c>
      <c r="Y220">
        <v>7</v>
      </c>
      <c r="Z220" t="s">
        <v>333</v>
      </c>
      <c r="AA220" t="s">
        <v>8296</v>
      </c>
      <c r="AB220">
        <v>0</v>
      </c>
      <c r="AC220">
        <v>0</v>
      </c>
      <c r="AD220">
        <v>1</v>
      </c>
    </row>
    <row r="221" spans="1:30" x14ac:dyDescent="0.3">
      <c r="A221" t="s">
        <v>2639</v>
      </c>
      <c r="B221" t="s">
        <v>2640</v>
      </c>
      <c r="C221" t="s">
        <v>2641</v>
      </c>
      <c r="D221" t="s">
        <v>2642</v>
      </c>
      <c r="E221" t="s">
        <v>76</v>
      </c>
      <c r="F221" t="s">
        <v>31</v>
      </c>
      <c r="G221" s="1">
        <v>45552</v>
      </c>
      <c r="H221" s="12">
        <v>45658.416666666664</v>
      </c>
      <c r="I221" s="12">
        <v>45658.5</v>
      </c>
      <c r="J221">
        <v>120</v>
      </c>
      <c r="K221" t="s">
        <v>48</v>
      </c>
      <c r="L221" t="s">
        <v>49</v>
      </c>
      <c r="M221" t="s">
        <v>50</v>
      </c>
      <c r="N221" t="s">
        <v>51</v>
      </c>
      <c r="O221" t="s">
        <v>36</v>
      </c>
      <c r="P221" t="s">
        <v>85</v>
      </c>
      <c r="Q221">
        <v>767.15</v>
      </c>
      <c r="R221">
        <v>9.4700000000000006</v>
      </c>
      <c r="S221" t="s">
        <v>38</v>
      </c>
      <c r="T221">
        <v>3</v>
      </c>
      <c r="U221" t="s">
        <v>39</v>
      </c>
      <c r="V221" t="s">
        <v>40</v>
      </c>
      <c r="W221">
        <v>82.01</v>
      </c>
      <c r="X221" t="s">
        <v>40</v>
      </c>
      <c r="Y221">
        <v>8</v>
      </c>
      <c r="Z221" t="s">
        <v>343</v>
      </c>
      <c r="AA221" t="s">
        <v>8299</v>
      </c>
      <c r="AB221">
        <v>0</v>
      </c>
      <c r="AC221">
        <v>0</v>
      </c>
      <c r="AD221">
        <v>0</v>
      </c>
    </row>
    <row r="222" spans="1:30" x14ac:dyDescent="0.3">
      <c r="A222" t="s">
        <v>2613</v>
      </c>
      <c r="B222" t="s">
        <v>2614</v>
      </c>
      <c r="C222" t="s">
        <v>2615</v>
      </c>
      <c r="D222" t="s">
        <v>2616</v>
      </c>
      <c r="E222" t="s">
        <v>76</v>
      </c>
      <c r="F222" t="s">
        <v>31</v>
      </c>
      <c r="G222" s="1">
        <v>45595</v>
      </c>
      <c r="H222" s="12">
        <v>45658.333333333336</v>
      </c>
      <c r="I222" s="12">
        <v>45658.375</v>
      </c>
      <c r="J222">
        <v>60</v>
      </c>
      <c r="K222" t="s">
        <v>32</v>
      </c>
      <c r="L222" t="s">
        <v>33</v>
      </c>
      <c r="M222" t="s">
        <v>50</v>
      </c>
      <c r="N222" t="s">
        <v>101</v>
      </c>
      <c r="O222" t="s">
        <v>150</v>
      </c>
      <c r="P222" t="s">
        <v>70</v>
      </c>
      <c r="Q222">
        <v>765.62</v>
      </c>
      <c r="R222">
        <v>7.6</v>
      </c>
      <c r="S222" t="s">
        <v>38</v>
      </c>
      <c r="T222">
        <v>0</v>
      </c>
      <c r="U222" t="s">
        <v>40</v>
      </c>
      <c r="V222" t="s">
        <v>40</v>
      </c>
      <c r="W222">
        <v>66.540000000000006</v>
      </c>
      <c r="X222" t="s">
        <v>40</v>
      </c>
      <c r="Y222">
        <v>5</v>
      </c>
      <c r="Z222" t="s">
        <v>447</v>
      </c>
      <c r="AA222" t="s">
        <v>8300</v>
      </c>
      <c r="AB222">
        <v>0</v>
      </c>
      <c r="AC222">
        <v>0</v>
      </c>
      <c r="AD222">
        <v>0</v>
      </c>
    </row>
    <row r="223" spans="1:30" x14ac:dyDescent="0.3">
      <c r="A223" t="s">
        <v>1090</v>
      </c>
      <c r="B223" t="s">
        <v>1091</v>
      </c>
      <c r="C223" t="s">
        <v>1092</v>
      </c>
      <c r="D223" t="s">
        <v>1093</v>
      </c>
      <c r="E223" t="s">
        <v>46</v>
      </c>
      <c r="F223" t="s">
        <v>31</v>
      </c>
      <c r="G223" s="1">
        <v>45629</v>
      </c>
      <c r="H223" s="12">
        <v>45658.416666666664</v>
      </c>
      <c r="I223" s="12">
        <v>45658.5</v>
      </c>
      <c r="J223">
        <v>120</v>
      </c>
      <c r="K223" t="s">
        <v>59</v>
      </c>
      <c r="L223" t="s">
        <v>33</v>
      </c>
      <c r="M223" t="s">
        <v>34</v>
      </c>
      <c r="N223" t="s">
        <v>35</v>
      </c>
      <c r="O223" t="s">
        <v>150</v>
      </c>
      <c r="P223" t="s">
        <v>70</v>
      </c>
      <c r="Q223">
        <v>244.39</v>
      </c>
      <c r="R223">
        <v>2.0699999999999998</v>
      </c>
      <c r="S223" t="s">
        <v>38</v>
      </c>
      <c r="T223">
        <v>1</v>
      </c>
      <c r="U223" t="s">
        <v>40</v>
      </c>
      <c r="V223" t="s">
        <v>40</v>
      </c>
      <c r="W223">
        <v>106.53</v>
      </c>
      <c r="X223" t="s">
        <v>39</v>
      </c>
      <c r="Y223">
        <v>8</v>
      </c>
      <c r="Z223" t="s">
        <v>1094</v>
      </c>
      <c r="AA223" t="s">
        <v>8296</v>
      </c>
      <c r="AB223">
        <v>0</v>
      </c>
      <c r="AC223">
        <v>0</v>
      </c>
      <c r="AD223">
        <v>1</v>
      </c>
    </row>
    <row r="224" spans="1:30" x14ac:dyDescent="0.3">
      <c r="A224" t="s">
        <v>2601</v>
      </c>
      <c r="B224" t="s">
        <v>2602</v>
      </c>
      <c r="C224" t="s">
        <v>2603</v>
      </c>
      <c r="D224" t="s">
        <v>2604</v>
      </c>
      <c r="E224" t="s">
        <v>76</v>
      </c>
      <c r="F224" t="s">
        <v>31</v>
      </c>
      <c r="G224" s="1">
        <v>45581</v>
      </c>
      <c r="H224" s="12">
        <v>45658.583333333336</v>
      </c>
      <c r="I224" s="12">
        <v>45658.625</v>
      </c>
      <c r="J224">
        <v>60</v>
      </c>
      <c r="K224" t="s">
        <v>59</v>
      </c>
      <c r="L224" t="s">
        <v>93</v>
      </c>
      <c r="M224" t="s">
        <v>50</v>
      </c>
      <c r="N224" t="s">
        <v>35</v>
      </c>
      <c r="O224" t="s">
        <v>36</v>
      </c>
      <c r="P224" t="s">
        <v>85</v>
      </c>
      <c r="Q224">
        <v>382</v>
      </c>
      <c r="R224">
        <v>6.63</v>
      </c>
      <c r="S224" t="s">
        <v>94</v>
      </c>
      <c r="T224">
        <v>3</v>
      </c>
      <c r="U224" t="s">
        <v>39</v>
      </c>
      <c r="V224" t="s">
        <v>40</v>
      </c>
      <c r="W224">
        <v>100.36</v>
      </c>
      <c r="X224" t="s">
        <v>39</v>
      </c>
      <c r="Y224">
        <v>7</v>
      </c>
      <c r="Z224" t="s">
        <v>1295</v>
      </c>
      <c r="AA224" t="s">
        <v>8298</v>
      </c>
      <c r="AB224">
        <v>1</v>
      </c>
      <c r="AC224">
        <v>0</v>
      </c>
      <c r="AD224">
        <v>1</v>
      </c>
    </row>
    <row r="225" spans="1:30" x14ac:dyDescent="0.3">
      <c r="A225" t="s">
        <v>2580</v>
      </c>
      <c r="B225" t="s">
        <v>2581</v>
      </c>
      <c r="C225" t="s">
        <v>2582</v>
      </c>
      <c r="D225" t="s">
        <v>2583</v>
      </c>
      <c r="E225" t="s">
        <v>66</v>
      </c>
      <c r="F225" t="s">
        <v>31</v>
      </c>
      <c r="G225" s="1">
        <v>45648</v>
      </c>
      <c r="H225" s="12">
        <v>45658.458333333336</v>
      </c>
      <c r="I225" s="12">
        <v>45658.5</v>
      </c>
      <c r="J225">
        <v>60</v>
      </c>
      <c r="K225" t="s">
        <v>59</v>
      </c>
      <c r="L225" t="s">
        <v>93</v>
      </c>
      <c r="M225" t="s">
        <v>50</v>
      </c>
      <c r="N225" t="s">
        <v>35</v>
      </c>
      <c r="O225" t="s">
        <v>150</v>
      </c>
      <c r="P225" t="s">
        <v>70</v>
      </c>
      <c r="Q225">
        <v>865.16</v>
      </c>
      <c r="R225">
        <v>6.02</v>
      </c>
      <c r="S225" t="s">
        <v>38</v>
      </c>
      <c r="T225">
        <v>1</v>
      </c>
      <c r="U225" t="s">
        <v>40</v>
      </c>
      <c r="V225" t="s">
        <v>39</v>
      </c>
      <c r="W225">
        <v>93.64</v>
      </c>
      <c r="X225" t="s">
        <v>39</v>
      </c>
      <c r="Y225">
        <v>3</v>
      </c>
      <c r="Z225" t="s">
        <v>102</v>
      </c>
      <c r="AA225" t="s">
        <v>8298</v>
      </c>
      <c r="AB225">
        <v>0</v>
      </c>
      <c r="AC225">
        <v>1</v>
      </c>
      <c r="AD225">
        <v>1</v>
      </c>
    </row>
    <row r="226" spans="1:30" x14ac:dyDescent="0.3">
      <c r="A226" t="s">
        <v>2576</v>
      </c>
      <c r="B226" t="s">
        <v>2577</v>
      </c>
      <c r="C226" t="s">
        <v>2578</v>
      </c>
      <c r="D226" t="s">
        <v>2579</v>
      </c>
      <c r="E226" t="s">
        <v>66</v>
      </c>
      <c r="F226" t="s">
        <v>31</v>
      </c>
      <c r="G226" s="1">
        <v>45630</v>
      </c>
      <c r="H226" s="12">
        <v>45658.458333333336</v>
      </c>
      <c r="I226" s="12">
        <v>45658.5</v>
      </c>
      <c r="J226">
        <v>60</v>
      </c>
      <c r="K226" t="s">
        <v>48</v>
      </c>
      <c r="L226" t="s">
        <v>93</v>
      </c>
      <c r="M226" t="s">
        <v>50</v>
      </c>
      <c r="N226" t="s">
        <v>101</v>
      </c>
      <c r="O226" t="s">
        <v>150</v>
      </c>
      <c r="P226" t="s">
        <v>70</v>
      </c>
      <c r="Q226">
        <v>387.27</v>
      </c>
      <c r="R226">
        <v>3.19</v>
      </c>
      <c r="S226" t="s">
        <v>94</v>
      </c>
      <c r="T226">
        <v>4</v>
      </c>
      <c r="U226" t="s">
        <v>40</v>
      </c>
      <c r="V226" t="s">
        <v>40</v>
      </c>
      <c r="W226">
        <v>9.4499999999999993</v>
      </c>
      <c r="X226" t="s">
        <v>39</v>
      </c>
      <c r="Y226">
        <v>3</v>
      </c>
      <c r="Z226" t="s">
        <v>1562</v>
      </c>
      <c r="AA226" t="s">
        <v>8296</v>
      </c>
      <c r="AB226">
        <v>1</v>
      </c>
      <c r="AC226">
        <v>0</v>
      </c>
      <c r="AD226">
        <v>1</v>
      </c>
    </row>
    <row r="227" spans="1:30" x14ac:dyDescent="0.3">
      <c r="A227" t="s">
        <v>2572</v>
      </c>
      <c r="B227" t="s">
        <v>8266</v>
      </c>
      <c r="C227" t="s">
        <v>2574</v>
      </c>
      <c r="D227" t="s">
        <v>2575</v>
      </c>
      <c r="E227" t="s">
        <v>66</v>
      </c>
      <c r="F227" t="s">
        <v>31</v>
      </c>
      <c r="G227" s="1">
        <v>45537</v>
      </c>
      <c r="H227" s="12">
        <v>45658.541666666664</v>
      </c>
      <c r="I227" s="12">
        <v>45658.625</v>
      </c>
      <c r="J227">
        <v>120</v>
      </c>
      <c r="K227" t="s">
        <v>32</v>
      </c>
      <c r="L227" t="s">
        <v>84</v>
      </c>
      <c r="M227" t="s">
        <v>50</v>
      </c>
      <c r="N227" t="s">
        <v>119</v>
      </c>
      <c r="O227" t="s">
        <v>150</v>
      </c>
      <c r="P227" t="s">
        <v>70</v>
      </c>
      <c r="Q227">
        <v>146.75</v>
      </c>
      <c r="R227">
        <v>8.26</v>
      </c>
      <c r="S227" t="s">
        <v>38</v>
      </c>
      <c r="T227">
        <v>5</v>
      </c>
      <c r="U227" t="s">
        <v>39</v>
      </c>
      <c r="V227" t="s">
        <v>39</v>
      </c>
      <c r="W227">
        <v>35.380000000000003</v>
      </c>
      <c r="X227" t="s">
        <v>39</v>
      </c>
      <c r="Y227">
        <v>5</v>
      </c>
      <c r="Z227" t="s">
        <v>1849</v>
      </c>
      <c r="AA227" t="s">
        <v>8297</v>
      </c>
      <c r="AB227">
        <v>0</v>
      </c>
      <c r="AC227">
        <v>1</v>
      </c>
      <c r="AD227">
        <v>1</v>
      </c>
    </row>
    <row r="228" spans="1:30" x14ac:dyDescent="0.3">
      <c r="A228" t="s">
        <v>2538</v>
      </c>
      <c r="B228" t="s">
        <v>2539</v>
      </c>
      <c r="C228" t="s">
        <v>2540</v>
      </c>
      <c r="D228" t="s">
        <v>2541</v>
      </c>
      <c r="E228" t="s">
        <v>91</v>
      </c>
      <c r="F228" t="s">
        <v>31</v>
      </c>
      <c r="G228" s="1">
        <v>45527</v>
      </c>
      <c r="H228" s="12">
        <v>45658.333333333336</v>
      </c>
      <c r="I228" s="12">
        <v>45658.416666666664</v>
      </c>
      <c r="J228">
        <v>120</v>
      </c>
      <c r="K228" t="s">
        <v>48</v>
      </c>
      <c r="L228" t="s">
        <v>49</v>
      </c>
      <c r="M228" t="s">
        <v>34</v>
      </c>
      <c r="N228" t="s">
        <v>35</v>
      </c>
      <c r="O228" t="s">
        <v>60</v>
      </c>
      <c r="P228" t="s">
        <v>70</v>
      </c>
      <c r="Q228">
        <v>507.41</v>
      </c>
      <c r="R228">
        <v>1.71</v>
      </c>
      <c r="S228" t="s">
        <v>94</v>
      </c>
      <c r="T228">
        <v>3</v>
      </c>
      <c r="U228" t="s">
        <v>40</v>
      </c>
      <c r="V228" t="s">
        <v>40</v>
      </c>
      <c r="W228">
        <v>45.88</v>
      </c>
      <c r="X228" t="s">
        <v>40</v>
      </c>
      <c r="Y228">
        <v>6</v>
      </c>
      <c r="Z228" t="s">
        <v>2542</v>
      </c>
      <c r="AA228" t="s">
        <v>8296</v>
      </c>
      <c r="AB228">
        <v>1</v>
      </c>
      <c r="AC228">
        <v>0</v>
      </c>
      <c r="AD228">
        <v>0</v>
      </c>
    </row>
    <row r="229" spans="1:30" x14ac:dyDescent="0.3">
      <c r="A229" t="s">
        <v>2530</v>
      </c>
      <c r="B229" t="s">
        <v>2531</v>
      </c>
      <c r="C229" t="s">
        <v>2532</v>
      </c>
      <c r="D229" t="s">
        <v>2533</v>
      </c>
      <c r="E229" t="s">
        <v>46</v>
      </c>
      <c r="F229" t="s">
        <v>31</v>
      </c>
      <c r="G229" s="1">
        <v>45805</v>
      </c>
      <c r="H229" s="12">
        <v>45658.583333333336</v>
      </c>
      <c r="I229" s="12">
        <v>45658.625</v>
      </c>
      <c r="J229">
        <v>60</v>
      </c>
      <c r="K229" t="s">
        <v>77</v>
      </c>
      <c r="L229" t="s">
        <v>84</v>
      </c>
      <c r="M229" t="s">
        <v>50</v>
      </c>
      <c r="N229" t="s">
        <v>35</v>
      </c>
      <c r="O229" t="s">
        <v>150</v>
      </c>
      <c r="P229" t="s">
        <v>85</v>
      </c>
      <c r="Q229">
        <v>813.41</v>
      </c>
      <c r="R229">
        <v>2.0099999999999998</v>
      </c>
      <c r="S229" t="s">
        <v>94</v>
      </c>
      <c r="T229">
        <v>0</v>
      </c>
      <c r="U229" t="s">
        <v>39</v>
      </c>
      <c r="V229" t="s">
        <v>40</v>
      </c>
      <c r="W229">
        <v>80.23</v>
      </c>
      <c r="X229" t="s">
        <v>40</v>
      </c>
      <c r="Y229">
        <v>9</v>
      </c>
      <c r="Z229" t="s">
        <v>935</v>
      </c>
      <c r="AA229" t="s">
        <v>8296</v>
      </c>
      <c r="AB229">
        <v>1</v>
      </c>
      <c r="AC229">
        <v>0</v>
      </c>
      <c r="AD229">
        <v>0</v>
      </c>
    </row>
    <row r="230" spans="1:30" x14ac:dyDescent="0.3">
      <c r="A230" t="s">
        <v>2499</v>
      </c>
      <c r="B230" t="s">
        <v>2500</v>
      </c>
      <c r="C230" t="s">
        <v>2501</v>
      </c>
      <c r="D230" t="s">
        <v>2502</v>
      </c>
      <c r="E230" t="s">
        <v>46</v>
      </c>
      <c r="F230" t="s">
        <v>31</v>
      </c>
      <c r="G230" s="1">
        <v>45559</v>
      </c>
      <c r="H230" s="12">
        <v>45658.5</v>
      </c>
      <c r="I230" s="12">
        <v>45658.541666666664</v>
      </c>
      <c r="J230">
        <v>60</v>
      </c>
      <c r="K230" t="s">
        <v>77</v>
      </c>
      <c r="L230" t="s">
        <v>84</v>
      </c>
      <c r="M230" t="s">
        <v>34</v>
      </c>
      <c r="N230" t="s">
        <v>51</v>
      </c>
      <c r="O230" t="s">
        <v>52</v>
      </c>
      <c r="P230" t="s">
        <v>37</v>
      </c>
      <c r="Q230">
        <v>90.15</v>
      </c>
      <c r="R230">
        <v>5.59</v>
      </c>
      <c r="S230" t="s">
        <v>94</v>
      </c>
      <c r="T230">
        <v>0</v>
      </c>
      <c r="U230" t="s">
        <v>40</v>
      </c>
      <c r="V230" t="s">
        <v>39</v>
      </c>
      <c r="W230">
        <v>80.23</v>
      </c>
      <c r="X230" t="s">
        <v>40</v>
      </c>
      <c r="Y230">
        <v>0</v>
      </c>
      <c r="Z230" t="s">
        <v>2503</v>
      </c>
      <c r="AA230" t="s">
        <v>8295</v>
      </c>
      <c r="AB230">
        <v>1</v>
      </c>
      <c r="AC230">
        <v>1</v>
      </c>
      <c r="AD230">
        <v>0</v>
      </c>
    </row>
    <row r="231" spans="1:30" x14ac:dyDescent="0.3">
      <c r="A231" t="s">
        <v>2486</v>
      </c>
      <c r="B231" t="s">
        <v>2487</v>
      </c>
      <c r="C231" t="s">
        <v>2488</v>
      </c>
      <c r="D231" t="s">
        <v>2489</v>
      </c>
      <c r="E231" t="s">
        <v>66</v>
      </c>
      <c r="F231" t="s">
        <v>31</v>
      </c>
      <c r="G231" s="1">
        <v>45676</v>
      </c>
      <c r="H231" s="12">
        <v>45658.375</v>
      </c>
      <c r="I231" s="12">
        <v>45658.458333333336</v>
      </c>
      <c r="J231">
        <v>120</v>
      </c>
      <c r="K231" t="s">
        <v>32</v>
      </c>
      <c r="L231" t="s">
        <v>78</v>
      </c>
      <c r="M231" t="s">
        <v>34</v>
      </c>
      <c r="N231" t="s">
        <v>35</v>
      </c>
      <c r="O231" t="s">
        <v>69</v>
      </c>
      <c r="P231" t="s">
        <v>53</v>
      </c>
      <c r="Q231">
        <v>136.44</v>
      </c>
      <c r="R231">
        <v>7.96</v>
      </c>
      <c r="S231" t="s">
        <v>94</v>
      </c>
      <c r="T231">
        <v>3</v>
      </c>
      <c r="U231" t="s">
        <v>40</v>
      </c>
      <c r="V231" t="s">
        <v>39</v>
      </c>
      <c r="W231">
        <v>112.09</v>
      </c>
      <c r="X231" t="s">
        <v>40</v>
      </c>
      <c r="Y231">
        <v>2</v>
      </c>
      <c r="Z231" t="s">
        <v>2490</v>
      </c>
      <c r="AA231" t="s">
        <v>8300</v>
      </c>
      <c r="AB231">
        <v>1</v>
      </c>
      <c r="AC231">
        <v>1</v>
      </c>
      <c r="AD231">
        <v>0</v>
      </c>
    </row>
    <row r="232" spans="1:30" x14ac:dyDescent="0.3">
      <c r="A232" t="s">
        <v>1130</v>
      </c>
      <c r="B232" t="s">
        <v>1131</v>
      </c>
      <c r="C232" t="s">
        <v>1132</v>
      </c>
      <c r="D232" t="s">
        <v>1133</v>
      </c>
      <c r="E232" t="s">
        <v>30</v>
      </c>
      <c r="F232" t="s">
        <v>31</v>
      </c>
      <c r="G232" s="1">
        <v>45615</v>
      </c>
      <c r="H232" s="12">
        <v>45658.5</v>
      </c>
      <c r="I232" s="12">
        <v>45658.583333333336</v>
      </c>
      <c r="J232">
        <v>120</v>
      </c>
      <c r="K232" t="s">
        <v>77</v>
      </c>
      <c r="L232" t="s">
        <v>93</v>
      </c>
      <c r="M232" t="s">
        <v>50</v>
      </c>
      <c r="N232" t="s">
        <v>51</v>
      </c>
      <c r="O232" t="s">
        <v>150</v>
      </c>
      <c r="P232" t="s">
        <v>53</v>
      </c>
      <c r="Q232">
        <v>898.55</v>
      </c>
      <c r="R232">
        <v>7.12</v>
      </c>
      <c r="S232" t="s">
        <v>38</v>
      </c>
      <c r="T232">
        <v>3</v>
      </c>
      <c r="U232" t="s">
        <v>39</v>
      </c>
      <c r="V232" t="s">
        <v>39</v>
      </c>
      <c r="W232">
        <v>84.73</v>
      </c>
      <c r="X232" t="s">
        <v>39</v>
      </c>
      <c r="Y232">
        <v>5</v>
      </c>
      <c r="Z232" t="s">
        <v>487</v>
      </c>
      <c r="AA232" t="s">
        <v>8300</v>
      </c>
      <c r="AB232">
        <v>0</v>
      </c>
      <c r="AC232">
        <v>1</v>
      </c>
      <c r="AD232">
        <v>1</v>
      </c>
    </row>
    <row r="233" spans="1:30" x14ac:dyDescent="0.3">
      <c r="A233" t="s">
        <v>2474</v>
      </c>
      <c r="B233" t="s">
        <v>2475</v>
      </c>
      <c r="C233" t="s">
        <v>2476</v>
      </c>
      <c r="D233" t="s">
        <v>2477</v>
      </c>
      <c r="E233" t="s">
        <v>76</v>
      </c>
      <c r="F233" t="s">
        <v>31</v>
      </c>
      <c r="G233" s="1">
        <v>45791</v>
      </c>
      <c r="H233" s="12">
        <v>45658.583333333336</v>
      </c>
      <c r="I233" s="12">
        <v>45658.625</v>
      </c>
      <c r="J233">
        <v>60</v>
      </c>
      <c r="K233" t="s">
        <v>77</v>
      </c>
      <c r="L233" t="s">
        <v>78</v>
      </c>
      <c r="M233" t="s">
        <v>50</v>
      </c>
      <c r="N233" t="s">
        <v>101</v>
      </c>
      <c r="O233" t="s">
        <v>150</v>
      </c>
      <c r="P233" t="s">
        <v>37</v>
      </c>
      <c r="Q233">
        <v>479.64</v>
      </c>
      <c r="R233">
        <v>1</v>
      </c>
      <c r="S233" t="s">
        <v>94</v>
      </c>
      <c r="T233">
        <v>1</v>
      </c>
      <c r="U233" t="s">
        <v>40</v>
      </c>
      <c r="V233" t="s">
        <v>39</v>
      </c>
      <c r="W233">
        <v>86.52</v>
      </c>
      <c r="X233" t="s">
        <v>40</v>
      </c>
      <c r="Y233">
        <v>9</v>
      </c>
      <c r="Z233" t="s">
        <v>396</v>
      </c>
      <c r="AA233" t="s">
        <v>8296</v>
      </c>
      <c r="AB233">
        <v>1</v>
      </c>
      <c r="AC233">
        <v>1</v>
      </c>
      <c r="AD233">
        <v>0</v>
      </c>
    </row>
    <row r="234" spans="1:30" x14ac:dyDescent="0.3">
      <c r="A234" t="s">
        <v>2441</v>
      </c>
      <c r="B234" t="s">
        <v>2442</v>
      </c>
      <c r="C234" t="s">
        <v>2443</v>
      </c>
      <c r="D234" t="s">
        <v>2444</v>
      </c>
      <c r="E234" t="s">
        <v>30</v>
      </c>
      <c r="F234" t="s">
        <v>31</v>
      </c>
      <c r="G234" s="1">
        <v>45685</v>
      </c>
      <c r="H234" s="12">
        <v>45658.5</v>
      </c>
      <c r="I234" s="12">
        <v>45658.583333333336</v>
      </c>
      <c r="J234">
        <v>120</v>
      </c>
      <c r="K234" t="s">
        <v>77</v>
      </c>
      <c r="L234" t="s">
        <v>78</v>
      </c>
      <c r="M234" t="s">
        <v>50</v>
      </c>
      <c r="N234" t="s">
        <v>68</v>
      </c>
      <c r="O234" t="s">
        <v>60</v>
      </c>
      <c r="P234" t="s">
        <v>70</v>
      </c>
      <c r="Q234">
        <v>408.55</v>
      </c>
      <c r="R234">
        <v>5.12</v>
      </c>
      <c r="S234" t="s">
        <v>94</v>
      </c>
      <c r="T234">
        <v>1</v>
      </c>
      <c r="U234" t="s">
        <v>39</v>
      </c>
      <c r="V234" t="s">
        <v>39</v>
      </c>
      <c r="W234">
        <v>116.35</v>
      </c>
      <c r="X234" t="s">
        <v>39</v>
      </c>
      <c r="Y234">
        <v>9</v>
      </c>
      <c r="Z234" t="s">
        <v>303</v>
      </c>
      <c r="AA234" t="s">
        <v>8295</v>
      </c>
      <c r="AB234">
        <v>1</v>
      </c>
      <c r="AC234">
        <v>1</v>
      </c>
      <c r="AD234">
        <v>1</v>
      </c>
    </row>
    <row r="235" spans="1:30" x14ac:dyDescent="0.3">
      <c r="A235" t="s">
        <v>2401</v>
      </c>
      <c r="B235" t="s">
        <v>2402</v>
      </c>
      <c r="C235" t="s">
        <v>2403</v>
      </c>
      <c r="D235" t="s">
        <v>2404</v>
      </c>
      <c r="E235" t="s">
        <v>76</v>
      </c>
      <c r="F235" t="s">
        <v>31</v>
      </c>
      <c r="G235" s="1">
        <v>45531</v>
      </c>
      <c r="H235" s="12">
        <v>45658.541666666664</v>
      </c>
      <c r="I235" s="12">
        <v>45658.625</v>
      </c>
      <c r="J235">
        <v>120</v>
      </c>
      <c r="K235" t="s">
        <v>59</v>
      </c>
      <c r="L235" t="s">
        <v>93</v>
      </c>
      <c r="M235" t="s">
        <v>34</v>
      </c>
      <c r="N235" t="s">
        <v>35</v>
      </c>
      <c r="O235" t="s">
        <v>36</v>
      </c>
      <c r="P235" t="s">
        <v>70</v>
      </c>
      <c r="Q235">
        <v>589.30999999999995</v>
      </c>
      <c r="R235">
        <v>5.93</v>
      </c>
      <c r="S235" t="s">
        <v>94</v>
      </c>
      <c r="T235">
        <v>2</v>
      </c>
      <c r="U235" t="s">
        <v>39</v>
      </c>
      <c r="V235" t="s">
        <v>39</v>
      </c>
      <c r="W235">
        <v>98.42</v>
      </c>
      <c r="X235" t="s">
        <v>39</v>
      </c>
      <c r="Y235">
        <v>8</v>
      </c>
      <c r="Z235" t="s">
        <v>828</v>
      </c>
      <c r="AA235" t="s">
        <v>8295</v>
      </c>
      <c r="AB235">
        <v>1</v>
      </c>
      <c r="AC235">
        <v>1</v>
      </c>
      <c r="AD235">
        <v>1</v>
      </c>
    </row>
    <row r="236" spans="1:30" x14ac:dyDescent="0.3">
      <c r="A236" t="s">
        <v>1146</v>
      </c>
      <c r="B236" t="s">
        <v>1147</v>
      </c>
      <c r="C236" t="s">
        <v>1148</v>
      </c>
      <c r="D236" t="s">
        <v>1149</v>
      </c>
      <c r="E236" t="s">
        <v>91</v>
      </c>
      <c r="F236" t="s">
        <v>31</v>
      </c>
      <c r="G236" s="1">
        <v>45832</v>
      </c>
      <c r="H236" s="12">
        <v>45658.416666666664</v>
      </c>
      <c r="I236" s="12">
        <v>45658.5</v>
      </c>
      <c r="J236">
        <v>120</v>
      </c>
      <c r="K236" t="s">
        <v>59</v>
      </c>
      <c r="L236" t="s">
        <v>84</v>
      </c>
      <c r="M236" t="s">
        <v>50</v>
      </c>
      <c r="N236" t="s">
        <v>35</v>
      </c>
      <c r="O236" t="s">
        <v>150</v>
      </c>
      <c r="P236" t="s">
        <v>37</v>
      </c>
      <c r="Q236">
        <v>773.64</v>
      </c>
      <c r="R236">
        <v>4.03</v>
      </c>
      <c r="S236" t="s">
        <v>38</v>
      </c>
      <c r="T236">
        <v>5</v>
      </c>
      <c r="U236" t="s">
        <v>40</v>
      </c>
      <c r="V236" t="s">
        <v>40</v>
      </c>
      <c r="W236">
        <v>77.75</v>
      </c>
      <c r="X236" t="s">
        <v>39</v>
      </c>
      <c r="Y236">
        <v>5</v>
      </c>
      <c r="Z236" t="s">
        <v>86</v>
      </c>
      <c r="AA236" t="s">
        <v>8296</v>
      </c>
      <c r="AB236">
        <v>0</v>
      </c>
      <c r="AC236">
        <v>0</v>
      </c>
      <c r="AD236">
        <v>1</v>
      </c>
    </row>
    <row r="237" spans="1:30" x14ac:dyDescent="0.3">
      <c r="A237" t="s">
        <v>2385</v>
      </c>
      <c r="B237" t="s">
        <v>2386</v>
      </c>
      <c r="C237" t="s">
        <v>2387</v>
      </c>
      <c r="D237" t="s">
        <v>2388</v>
      </c>
      <c r="E237" t="s">
        <v>76</v>
      </c>
      <c r="F237" t="s">
        <v>31</v>
      </c>
      <c r="G237" s="1">
        <v>45499</v>
      </c>
      <c r="H237" s="12">
        <v>45658.416666666664</v>
      </c>
      <c r="I237" s="12">
        <v>45658.458333333336</v>
      </c>
      <c r="J237">
        <v>60</v>
      </c>
      <c r="K237" t="s">
        <v>59</v>
      </c>
      <c r="L237" t="s">
        <v>33</v>
      </c>
      <c r="M237" t="s">
        <v>50</v>
      </c>
      <c r="N237" t="s">
        <v>35</v>
      </c>
      <c r="O237" t="s">
        <v>36</v>
      </c>
      <c r="P237" t="s">
        <v>70</v>
      </c>
      <c r="Q237">
        <v>595.80999999999995</v>
      </c>
      <c r="R237">
        <v>9</v>
      </c>
      <c r="S237" t="s">
        <v>94</v>
      </c>
      <c r="T237">
        <v>3</v>
      </c>
      <c r="U237" t="s">
        <v>40</v>
      </c>
      <c r="V237" t="s">
        <v>40</v>
      </c>
      <c r="W237">
        <v>29.3</v>
      </c>
      <c r="X237" t="s">
        <v>40</v>
      </c>
      <c r="Y237">
        <v>0</v>
      </c>
      <c r="Z237" t="s">
        <v>362</v>
      </c>
      <c r="AA237" t="s">
        <v>8299</v>
      </c>
      <c r="AB237">
        <v>1</v>
      </c>
      <c r="AC237">
        <v>0</v>
      </c>
      <c r="AD237">
        <v>0</v>
      </c>
    </row>
    <row r="238" spans="1:30" x14ac:dyDescent="0.3">
      <c r="A238" t="s">
        <v>2381</v>
      </c>
      <c r="B238" t="s">
        <v>2382</v>
      </c>
      <c r="C238" t="s">
        <v>2383</v>
      </c>
      <c r="D238" t="s">
        <v>2384</v>
      </c>
      <c r="E238" t="s">
        <v>76</v>
      </c>
      <c r="F238" t="s">
        <v>31</v>
      </c>
      <c r="G238" s="1">
        <v>45640</v>
      </c>
      <c r="H238" s="12">
        <v>45658.458333333336</v>
      </c>
      <c r="I238" s="12">
        <v>45658.5</v>
      </c>
      <c r="J238">
        <v>60</v>
      </c>
      <c r="K238" t="s">
        <v>77</v>
      </c>
      <c r="L238" t="s">
        <v>49</v>
      </c>
      <c r="M238" t="s">
        <v>34</v>
      </c>
      <c r="N238" t="s">
        <v>101</v>
      </c>
      <c r="O238" t="s">
        <v>60</v>
      </c>
      <c r="P238" t="s">
        <v>37</v>
      </c>
      <c r="Q238">
        <v>341.84</v>
      </c>
      <c r="R238">
        <v>8.49</v>
      </c>
      <c r="S238" t="s">
        <v>94</v>
      </c>
      <c r="T238">
        <v>5</v>
      </c>
      <c r="U238" t="s">
        <v>40</v>
      </c>
      <c r="V238" t="s">
        <v>40</v>
      </c>
      <c r="W238">
        <v>95.31</v>
      </c>
      <c r="X238" t="s">
        <v>39</v>
      </c>
      <c r="Y238">
        <v>8</v>
      </c>
      <c r="Z238" t="s">
        <v>240</v>
      </c>
      <c r="AA238" t="s">
        <v>8297</v>
      </c>
      <c r="AB238">
        <v>1</v>
      </c>
      <c r="AC238">
        <v>0</v>
      </c>
      <c r="AD238">
        <v>1</v>
      </c>
    </row>
    <row r="239" spans="1:30" x14ac:dyDescent="0.3">
      <c r="A239" t="s">
        <v>1158</v>
      </c>
      <c r="B239" t="s">
        <v>1159</v>
      </c>
      <c r="C239" t="s">
        <v>1160</v>
      </c>
      <c r="D239" t="s">
        <v>1161</v>
      </c>
      <c r="E239" t="s">
        <v>66</v>
      </c>
      <c r="F239" t="s">
        <v>31</v>
      </c>
      <c r="G239" s="1">
        <v>45597</v>
      </c>
      <c r="H239" s="12">
        <v>45658.541666666664</v>
      </c>
      <c r="I239" s="12">
        <v>45658.583333333336</v>
      </c>
      <c r="J239">
        <v>60</v>
      </c>
      <c r="K239" t="s">
        <v>77</v>
      </c>
      <c r="L239" t="s">
        <v>49</v>
      </c>
      <c r="M239" t="s">
        <v>50</v>
      </c>
      <c r="N239" t="s">
        <v>101</v>
      </c>
      <c r="O239" t="s">
        <v>52</v>
      </c>
      <c r="P239" t="s">
        <v>70</v>
      </c>
      <c r="Q239">
        <v>315.72000000000003</v>
      </c>
      <c r="R239">
        <v>6.61</v>
      </c>
      <c r="S239" t="s">
        <v>94</v>
      </c>
      <c r="T239">
        <v>1</v>
      </c>
      <c r="U239" t="s">
        <v>39</v>
      </c>
      <c r="V239" t="s">
        <v>40</v>
      </c>
      <c r="W239">
        <v>61.37</v>
      </c>
      <c r="X239" t="s">
        <v>40</v>
      </c>
      <c r="Y239">
        <v>3</v>
      </c>
      <c r="Z239" t="s">
        <v>279</v>
      </c>
      <c r="AA239" t="s">
        <v>8298</v>
      </c>
      <c r="AB239">
        <v>1</v>
      </c>
      <c r="AC239">
        <v>0</v>
      </c>
      <c r="AD239">
        <v>0</v>
      </c>
    </row>
    <row r="240" spans="1:30" x14ac:dyDescent="0.3">
      <c r="A240" t="s">
        <v>2369</v>
      </c>
      <c r="B240" t="s">
        <v>2370</v>
      </c>
      <c r="C240" t="s">
        <v>2371</v>
      </c>
      <c r="D240" t="s">
        <v>2372</v>
      </c>
      <c r="E240" t="s">
        <v>30</v>
      </c>
      <c r="F240" t="s">
        <v>31</v>
      </c>
      <c r="G240" s="1">
        <v>45792</v>
      </c>
      <c r="H240" s="12">
        <v>45658.5</v>
      </c>
      <c r="I240" s="12">
        <v>45658.541666666664</v>
      </c>
      <c r="J240">
        <v>60</v>
      </c>
      <c r="K240" t="s">
        <v>48</v>
      </c>
      <c r="L240" t="s">
        <v>84</v>
      </c>
      <c r="M240" t="s">
        <v>50</v>
      </c>
      <c r="N240" t="s">
        <v>101</v>
      </c>
      <c r="O240" t="s">
        <v>60</v>
      </c>
      <c r="P240" t="s">
        <v>70</v>
      </c>
      <c r="Q240">
        <v>624.52</v>
      </c>
      <c r="R240">
        <v>4.7300000000000004</v>
      </c>
      <c r="S240" t="s">
        <v>38</v>
      </c>
      <c r="T240">
        <v>4</v>
      </c>
      <c r="U240" t="s">
        <v>39</v>
      </c>
      <c r="V240" t="s">
        <v>40</v>
      </c>
      <c r="W240">
        <v>29.62</v>
      </c>
      <c r="X240" t="s">
        <v>40</v>
      </c>
      <c r="Y240">
        <v>0</v>
      </c>
      <c r="Z240" t="s">
        <v>930</v>
      </c>
      <c r="AA240" t="s">
        <v>8296</v>
      </c>
      <c r="AB240">
        <v>0</v>
      </c>
      <c r="AC240">
        <v>0</v>
      </c>
      <c r="AD240">
        <v>0</v>
      </c>
    </row>
    <row r="241" spans="1:30" x14ac:dyDescent="0.3">
      <c r="A241" t="s">
        <v>2365</v>
      </c>
      <c r="B241" t="s">
        <v>2366</v>
      </c>
      <c r="C241" t="s">
        <v>2367</v>
      </c>
      <c r="D241" t="s">
        <v>2368</v>
      </c>
      <c r="E241" t="s">
        <v>30</v>
      </c>
      <c r="F241" t="s">
        <v>31</v>
      </c>
      <c r="G241" s="1">
        <v>45570</v>
      </c>
      <c r="H241" s="12">
        <v>45658.416666666664</v>
      </c>
      <c r="I241" s="12">
        <v>45658.458333333336</v>
      </c>
      <c r="J241">
        <v>60</v>
      </c>
      <c r="K241" t="s">
        <v>59</v>
      </c>
      <c r="L241" t="s">
        <v>33</v>
      </c>
      <c r="M241" t="s">
        <v>34</v>
      </c>
      <c r="N241" t="s">
        <v>119</v>
      </c>
      <c r="O241" t="s">
        <v>150</v>
      </c>
      <c r="P241" t="s">
        <v>53</v>
      </c>
      <c r="Q241">
        <v>666.79</v>
      </c>
      <c r="R241">
        <v>5.97</v>
      </c>
      <c r="S241" t="s">
        <v>94</v>
      </c>
      <c r="T241">
        <v>4</v>
      </c>
      <c r="U241" t="s">
        <v>40</v>
      </c>
      <c r="V241" t="s">
        <v>40</v>
      </c>
      <c r="W241">
        <v>67.63</v>
      </c>
      <c r="X241" t="s">
        <v>39</v>
      </c>
      <c r="Y241">
        <v>10</v>
      </c>
      <c r="Z241" t="s">
        <v>695</v>
      </c>
      <c r="AA241" t="s">
        <v>8295</v>
      </c>
      <c r="AB241">
        <v>1</v>
      </c>
      <c r="AC241">
        <v>0</v>
      </c>
      <c r="AD241">
        <v>1</v>
      </c>
    </row>
    <row r="242" spans="1:30" x14ac:dyDescent="0.3">
      <c r="A242" t="s">
        <v>2312</v>
      </c>
      <c r="B242" t="s">
        <v>2313</v>
      </c>
      <c r="C242" t="s">
        <v>895</v>
      </c>
      <c r="D242" t="s">
        <v>2314</v>
      </c>
      <c r="E242" t="s">
        <v>76</v>
      </c>
      <c r="F242" t="s">
        <v>31</v>
      </c>
      <c r="G242" s="1">
        <v>45835</v>
      </c>
      <c r="H242" s="12">
        <v>45658.5</v>
      </c>
      <c r="I242" s="12">
        <v>45658.541666666664</v>
      </c>
      <c r="J242">
        <v>60</v>
      </c>
      <c r="K242" t="s">
        <v>59</v>
      </c>
      <c r="L242" t="s">
        <v>49</v>
      </c>
      <c r="M242" t="s">
        <v>50</v>
      </c>
      <c r="N242" t="s">
        <v>35</v>
      </c>
      <c r="O242" t="s">
        <v>60</v>
      </c>
      <c r="P242" t="s">
        <v>70</v>
      </c>
      <c r="Q242">
        <v>312.92</v>
      </c>
      <c r="R242">
        <v>9.5500000000000007</v>
      </c>
      <c r="S242" t="s">
        <v>94</v>
      </c>
      <c r="T242">
        <v>3</v>
      </c>
      <c r="U242" t="s">
        <v>39</v>
      </c>
      <c r="V242" t="s">
        <v>39</v>
      </c>
      <c r="W242">
        <v>90.99</v>
      </c>
      <c r="X242" t="s">
        <v>40</v>
      </c>
      <c r="Y242">
        <v>2</v>
      </c>
      <c r="Z242" t="s">
        <v>1687</v>
      </c>
      <c r="AA242" t="s">
        <v>8299</v>
      </c>
      <c r="AB242">
        <v>1</v>
      </c>
      <c r="AC242">
        <v>1</v>
      </c>
      <c r="AD242">
        <v>0</v>
      </c>
    </row>
    <row r="243" spans="1:30" x14ac:dyDescent="0.3">
      <c r="A243" t="s">
        <v>2299</v>
      </c>
      <c r="B243" t="s">
        <v>2300</v>
      </c>
      <c r="C243" t="s">
        <v>2301</v>
      </c>
      <c r="D243" t="s">
        <v>2302</v>
      </c>
      <c r="E243" t="s">
        <v>76</v>
      </c>
      <c r="F243" t="s">
        <v>31</v>
      </c>
      <c r="G243" s="1">
        <v>45822</v>
      </c>
      <c r="H243" s="12">
        <v>45658.333333333336</v>
      </c>
      <c r="I243" s="12">
        <v>45658.416666666664</v>
      </c>
      <c r="J243">
        <v>120</v>
      </c>
      <c r="K243" t="s">
        <v>59</v>
      </c>
      <c r="L243" t="s">
        <v>33</v>
      </c>
      <c r="M243" t="s">
        <v>50</v>
      </c>
      <c r="N243" t="s">
        <v>35</v>
      </c>
      <c r="O243" t="s">
        <v>36</v>
      </c>
      <c r="P243" t="s">
        <v>85</v>
      </c>
      <c r="Q243">
        <v>751.54</v>
      </c>
      <c r="R243">
        <v>4.63</v>
      </c>
      <c r="S243" t="s">
        <v>38</v>
      </c>
      <c r="T243">
        <v>5</v>
      </c>
      <c r="U243" t="s">
        <v>39</v>
      </c>
      <c r="V243" t="s">
        <v>39</v>
      </c>
      <c r="W243">
        <v>83.8</v>
      </c>
      <c r="X243" t="s">
        <v>39</v>
      </c>
      <c r="Y243">
        <v>8</v>
      </c>
      <c r="Z243" t="s">
        <v>2303</v>
      </c>
      <c r="AA243" t="s">
        <v>8296</v>
      </c>
      <c r="AB243">
        <v>0</v>
      </c>
      <c r="AC243">
        <v>1</v>
      </c>
      <c r="AD243">
        <v>1</v>
      </c>
    </row>
    <row r="244" spans="1:30" x14ac:dyDescent="0.3">
      <c r="A244" t="s">
        <v>2287</v>
      </c>
      <c r="B244" t="s">
        <v>2288</v>
      </c>
      <c r="C244" t="s">
        <v>2289</v>
      </c>
      <c r="D244" t="s">
        <v>2290</v>
      </c>
      <c r="E244" t="s">
        <v>91</v>
      </c>
      <c r="F244" t="s">
        <v>31</v>
      </c>
      <c r="G244" s="1">
        <v>45721</v>
      </c>
      <c r="H244" s="12">
        <v>45658.458333333336</v>
      </c>
      <c r="I244" s="12">
        <v>45658.541666666664</v>
      </c>
      <c r="J244">
        <v>120</v>
      </c>
      <c r="K244" t="s">
        <v>77</v>
      </c>
      <c r="L244" t="s">
        <v>78</v>
      </c>
      <c r="M244" t="s">
        <v>34</v>
      </c>
      <c r="N244" t="s">
        <v>101</v>
      </c>
      <c r="O244" t="s">
        <v>69</v>
      </c>
      <c r="P244" t="s">
        <v>37</v>
      </c>
      <c r="Q244">
        <v>869.19</v>
      </c>
      <c r="R244">
        <v>4.3600000000000003</v>
      </c>
      <c r="S244" t="s">
        <v>94</v>
      </c>
      <c r="T244">
        <v>5</v>
      </c>
      <c r="U244" t="s">
        <v>40</v>
      </c>
      <c r="V244" t="s">
        <v>40</v>
      </c>
      <c r="W244">
        <v>73.05</v>
      </c>
      <c r="X244" t="s">
        <v>39</v>
      </c>
      <c r="Y244">
        <v>9</v>
      </c>
      <c r="Z244" t="s">
        <v>671</v>
      </c>
      <c r="AA244" t="s">
        <v>8296</v>
      </c>
      <c r="AB244">
        <v>1</v>
      </c>
      <c r="AC244">
        <v>0</v>
      </c>
      <c r="AD244">
        <v>1</v>
      </c>
    </row>
    <row r="245" spans="1:30" x14ac:dyDescent="0.3">
      <c r="A245" t="s">
        <v>2278</v>
      </c>
      <c r="B245" t="s">
        <v>2279</v>
      </c>
      <c r="C245" t="s">
        <v>2280</v>
      </c>
      <c r="D245" t="s">
        <v>2281</v>
      </c>
      <c r="E245" t="s">
        <v>76</v>
      </c>
      <c r="F245" t="s">
        <v>31</v>
      </c>
      <c r="G245" s="1">
        <v>45723</v>
      </c>
      <c r="H245" s="12">
        <v>45658.5</v>
      </c>
      <c r="I245" s="12">
        <v>45658.583333333336</v>
      </c>
      <c r="J245">
        <v>120</v>
      </c>
      <c r="K245" t="s">
        <v>59</v>
      </c>
      <c r="L245" t="s">
        <v>78</v>
      </c>
      <c r="M245" t="s">
        <v>50</v>
      </c>
      <c r="N245" t="s">
        <v>101</v>
      </c>
      <c r="O245" t="s">
        <v>69</v>
      </c>
      <c r="P245" t="s">
        <v>53</v>
      </c>
      <c r="Q245">
        <v>596.27</v>
      </c>
      <c r="R245">
        <v>8.7100000000000009</v>
      </c>
      <c r="S245" t="s">
        <v>38</v>
      </c>
      <c r="T245">
        <v>3</v>
      </c>
      <c r="U245" t="s">
        <v>39</v>
      </c>
      <c r="V245" t="s">
        <v>40</v>
      </c>
      <c r="W245">
        <v>44.1</v>
      </c>
      <c r="X245" t="s">
        <v>40</v>
      </c>
      <c r="Y245">
        <v>4</v>
      </c>
      <c r="Z245" t="s">
        <v>892</v>
      </c>
      <c r="AA245" t="s">
        <v>8297</v>
      </c>
      <c r="AB245">
        <v>0</v>
      </c>
      <c r="AC245">
        <v>0</v>
      </c>
      <c r="AD245">
        <v>0</v>
      </c>
    </row>
    <row r="246" spans="1:30" x14ac:dyDescent="0.3">
      <c r="A246" t="s">
        <v>2266</v>
      </c>
      <c r="B246" t="s">
        <v>2267</v>
      </c>
      <c r="C246" t="s">
        <v>2268</v>
      </c>
      <c r="D246" t="s">
        <v>2269</v>
      </c>
      <c r="E246" t="s">
        <v>46</v>
      </c>
      <c r="F246" t="s">
        <v>31</v>
      </c>
      <c r="G246" s="1">
        <v>45598</v>
      </c>
      <c r="H246" s="12">
        <v>45658.583333333336</v>
      </c>
      <c r="I246" s="12">
        <v>45658.666666666664</v>
      </c>
      <c r="J246">
        <v>120</v>
      </c>
      <c r="K246" t="s">
        <v>59</v>
      </c>
      <c r="L246" t="s">
        <v>33</v>
      </c>
      <c r="M246" t="s">
        <v>34</v>
      </c>
      <c r="N246" t="s">
        <v>68</v>
      </c>
      <c r="O246" t="s">
        <v>52</v>
      </c>
      <c r="P246" t="s">
        <v>53</v>
      </c>
      <c r="Q246">
        <v>409.45</v>
      </c>
      <c r="R246">
        <v>2.23</v>
      </c>
      <c r="S246" t="s">
        <v>94</v>
      </c>
      <c r="T246">
        <v>0</v>
      </c>
      <c r="U246" t="s">
        <v>40</v>
      </c>
      <c r="V246" t="s">
        <v>40</v>
      </c>
      <c r="W246">
        <v>11.48</v>
      </c>
      <c r="X246" t="s">
        <v>39</v>
      </c>
      <c r="Y246">
        <v>1</v>
      </c>
      <c r="Z246" t="s">
        <v>1379</v>
      </c>
      <c r="AA246" t="s">
        <v>8296</v>
      </c>
      <c r="AB246">
        <v>1</v>
      </c>
      <c r="AC246">
        <v>0</v>
      </c>
      <c r="AD246">
        <v>1</v>
      </c>
    </row>
    <row r="247" spans="1:30" x14ac:dyDescent="0.3">
      <c r="A247" t="s">
        <v>1196</v>
      </c>
      <c r="B247" t="s">
        <v>1197</v>
      </c>
      <c r="C247" t="s">
        <v>1198</v>
      </c>
      <c r="D247" t="s">
        <v>1199</v>
      </c>
      <c r="E247" t="s">
        <v>30</v>
      </c>
      <c r="F247" t="s">
        <v>31</v>
      </c>
      <c r="G247" s="1">
        <v>45618</v>
      </c>
      <c r="H247" s="12">
        <v>45658.458333333336</v>
      </c>
      <c r="I247" s="12">
        <v>45658.541666666664</v>
      </c>
      <c r="J247">
        <v>120</v>
      </c>
      <c r="K247" t="s">
        <v>59</v>
      </c>
      <c r="L247" t="s">
        <v>78</v>
      </c>
      <c r="M247" t="s">
        <v>50</v>
      </c>
      <c r="N247" t="s">
        <v>101</v>
      </c>
      <c r="O247" t="s">
        <v>69</v>
      </c>
      <c r="P247" t="s">
        <v>70</v>
      </c>
      <c r="Q247">
        <v>502.99</v>
      </c>
      <c r="R247">
        <v>7.13</v>
      </c>
      <c r="S247" t="s">
        <v>94</v>
      </c>
      <c r="T247">
        <v>3</v>
      </c>
      <c r="U247" t="s">
        <v>40</v>
      </c>
      <c r="V247" t="s">
        <v>39</v>
      </c>
      <c r="W247">
        <v>35.28</v>
      </c>
      <c r="X247" t="s">
        <v>39</v>
      </c>
      <c r="Y247">
        <v>0</v>
      </c>
      <c r="Z247" t="s">
        <v>130</v>
      </c>
      <c r="AA247" t="s">
        <v>8300</v>
      </c>
      <c r="AB247">
        <v>1</v>
      </c>
      <c r="AC247">
        <v>1</v>
      </c>
      <c r="AD247">
        <v>1</v>
      </c>
    </row>
    <row r="248" spans="1:30" x14ac:dyDescent="0.3">
      <c r="A248" t="s">
        <v>2258</v>
      </c>
      <c r="B248" t="s">
        <v>2259</v>
      </c>
      <c r="C248" t="s">
        <v>2260</v>
      </c>
      <c r="D248" t="s">
        <v>2261</v>
      </c>
      <c r="E248" t="s">
        <v>91</v>
      </c>
      <c r="F248" t="s">
        <v>31</v>
      </c>
      <c r="G248" s="1">
        <v>45789</v>
      </c>
      <c r="H248" s="12">
        <v>45658.458333333336</v>
      </c>
      <c r="I248" s="12">
        <v>45658.5</v>
      </c>
      <c r="J248">
        <v>60</v>
      </c>
      <c r="K248" t="s">
        <v>59</v>
      </c>
      <c r="L248" t="s">
        <v>49</v>
      </c>
      <c r="M248" t="s">
        <v>50</v>
      </c>
      <c r="N248" t="s">
        <v>101</v>
      </c>
      <c r="O248" t="s">
        <v>52</v>
      </c>
      <c r="P248" t="s">
        <v>53</v>
      </c>
      <c r="Q248">
        <v>99.9</v>
      </c>
      <c r="R248">
        <v>2.21</v>
      </c>
      <c r="S248" t="s">
        <v>38</v>
      </c>
      <c r="T248">
        <v>2</v>
      </c>
      <c r="U248" t="s">
        <v>40</v>
      </c>
      <c r="V248" t="s">
        <v>40</v>
      </c>
      <c r="W248">
        <v>4.75</v>
      </c>
      <c r="X248" t="s">
        <v>40</v>
      </c>
      <c r="Y248">
        <v>0</v>
      </c>
      <c r="Z248" t="s">
        <v>343</v>
      </c>
      <c r="AA248" t="s">
        <v>8296</v>
      </c>
      <c r="AB248">
        <v>0</v>
      </c>
      <c r="AC248">
        <v>0</v>
      </c>
      <c r="AD248">
        <v>0</v>
      </c>
    </row>
    <row r="249" spans="1:30" x14ac:dyDescent="0.3">
      <c r="A249" t="s">
        <v>2249</v>
      </c>
      <c r="B249" t="s">
        <v>2250</v>
      </c>
      <c r="C249" t="s">
        <v>2251</v>
      </c>
      <c r="D249" t="s">
        <v>2252</v>
      </c>
      <c r="E249" t="s">
        <v>91</v>
      </c>
      <c r="F249" t="s">
        <v>31</v>
      </c>
      <c r="G249" s="1">
        <v>45713</v>
      </c>
      <c r="H249" s="12">
        <v>45658.583333333336</v>
      </c>
      <c r="I249" s="12">
        <v>45658.625</v>
      </c>
      <c r="J249">
        <v>60</v>
      </c>
      <c r="K249" t="s">
        <v>59</v>
      </c>
      <c r="L249" t="s">
        <v>84</v>
      </c>
      <c r="M249" t="s">
        <v>50</v>
      </c>
      <c r="N249" t="s">
        <v>51</v>
      </c>
      <c r="O249" t="s">
        <v>52</v>
      </c>
      <c r="P249" t="s">
        <v>53</v>
      </c>
      <c r="Q249">
        <v>557.82000000000005</v>
      </c>
      <c r="R249">
        <v>1.55</v>
      </c>
      <c r="S249" t="s">
        <v>94</v>
      </c>
      <c r="T249">
        <v>4</v>
      </c>
      <c r="U249" t="s">
        <v>40</v>
      </c>
      <c r="V249" t="s">
        <v>40</v>
      </c>
      <c r="W249">
        <v>98.8</v>
      </c>
      <c r="X249" t="s">
        <v>39</v>
      </c>
      <c r="Y249">
        <v>6</v>
      </c>
      <c r="Z249" t="s">
        <v>328</v>
      </c>
      <c r="AA249" t="s">
        <v>8296</v>
      </c>
      <c r="AB249">
        <v>1</v>
      </c>
      <c r="AC249">
        <v>0</v>
      </c>
      <c r="AD249">
        <v>1</v>
      </c>
    </row>
    <row r="250" spans="1:30" x14ac:dyDescent="0.3">
      <c r="A250" t="s">
        <v>2078</v>
      </c>
      <c r="B250" t="s">
        <v>2079</v>
      </c>
      <c r="C250" t="s">
        <v>2080</v>
      </c>
      <c r="D250" t="s">
        <v>2081</v>
      </c>
      <c r="E250" t="s">
        <v>91</v>
      </c>
      <c r="F250" t="s">
        <v>31</v>
      </c>
      <c r="G250" s="1">
        <v>45488</v>
      </c>
      <c r="H250" s="12">
        <v>45658.416666666664</v>
      </c>
      <c r="I250" s="12">
        <v>45658.458333333336</v>
      </c>
      <c r="J250">
        <v>60</v>
      </c>
      <c r="K250" t="s">
        <v>77</v>
      </c>
      <c r="L250" t="s">
        <v>84</v>
      </c>
      <c r="M250" t="s">
        <v>34</v>
      </c>
      <c r="N250" t="s">
        <v>35</v>
      </c>
      <c r="O250" t="s">
        <v>36</v>
      </c>
      <c r="P250" t="s">
        <v>85</v>
      </c>
      <c r="Q250">
        <v>198.01</v>
      </c>
      <c r="R250">
        <v>5.09</v>
      </c>
      <c r="S250" t="s">
        <v>94</v>
      </c>
      <c r="T250">
        <v>5</v>
      </c>
      <c r="U250" t="s">
        <v>40</v>
      </c>
      <c r="V250" t="s">
        <v>39</v>
      </c>
      <c r="W250">
        <v>3.87</v>
      </c>
      <c r="X250" t="s">
        <v>40</v>
      </c>
      <c r="Y250">
        <v>3</v>
      </c>
      <c r="Z250" t="s">
        <v>1836</v>
      </c>
      <c r="AA250" t="s">
        <v>8295</v>
      </c>
      <c r="AB250">
        <v>1</v>
      </c>
      <c r="AC250">
        <v>1</v>
      </c>
      <c r="AD250">
        <v>0</v>
      </c>
    </row>
    <row r="251" spans="1:30" x14ac:dyDescent="0.3">
      <c r="A251" t="s">
        <v>2066</v>
      </c>
      <c r="B251" t="s">
        <v>2067</v>
      </c>
      <c r="C251" t="s">
        <v>2068</v>
      </c>
      <c r="D251" t="s">
        <v>8275</v>
      </c>
      <c r="E251" t="s">
        <v>46</v>
      </c>
      <c r="F251" t="s">
        <v>31</v>
      </c>
      <c r="G251" s="1">
        <v>45655</v>
      </c>
      <c r="H251" s="12">
        <v>45658.583333333336</v>
      </c>
      <c r="I251" s="12">
        <v>45658.666666666664</v>
      </c>
      <c r="J251">
        <v>120</v>
      </c>
      <c r="K251" t="s">
        <v>32</v>
      </c>
      <c r="L251" t="s">
        <v>33</v>
      </c>
      <c r="M251" t="s">
        <v>34</v>
      </c>
      <c r="N251" t="s">
        <v>35</v>
      </c>
      <c r="O251" t="s">
        <v>60</v>
      </c>
      <c r="P251" t="s">
        <v>70</v>
      </c>
      <c r="Q251">
        <v>634.05999999999995</v>
      </c>
      <c r="R251">
        <v>9.5299999999999994</v>
      </c>
      <c r="S251" t="s">
        <v>94</v>
      </c>
      <c r="T251">
        <v>5</v>
      </c>
      <c r="U251" t="s">
        <v>39</v>
      </c>
      <c r="V251" t="s">
        <v>40</v>
      </c>
      <c r="W251">
        <v>105.94</v>
      </c>
      <c r="X251" t="s">
        <v>40</v>
      </c>
      <c r="Y251">
        <v>4</v>
      </c>
      <c r="Z251" t="s">
        <v>457</v>
      </c>
      <c r="AA251" t="s">
        <v>8299</v>
      </c>
      <c r="AB251">
        <v>1</v>
      </c>
      <c r="AC251">
        <v>0</v>
      </c>
      <c r="AD251">
        <v>0</v>
      </c>
    </row>
    <row r="252" spans="1:30" x14ac:dyDescent="0.3">
      <c r="A252" t="s">
        <v>2042</v>
      </c>
      <c r="B252" t="s">
        <v>2043</v>
      </c>
      <c r="C252" t="s">
        <v>2044</v>
      </c>
      <c r="D252" t="s">
        <v>2045</v>
      </c>
      <c r="E252" t="s">
        <v>46</v>
      </c>
      <c r="F252" t="s">
        <v>31</v>
      </c>
      <c r="G252" s="1">
        <v>45676</v>
      </c>
      <c r="H252" s="12">
        <v>45658.5</v>
      </c>
      <c r="I252" s="12">
        <v>45658.541666666664</v>
      </c>
      <c r="J252">
        <v>60</v>
      </c>
      <c r="K252" t="s">
        <v>59</v>
      </c>
      <c r="L252" t="s">
        <v>78</v>
      </c>
      <c r="M252" t="s">
        <v>34</v>
      </c>
      <c r="N252" t="s">
        <v>101</v>
      </c>
      <c r="O252" t="s">
        <v>60</v>
      </c>
      <c r="P252" t="s">
        <v>70</v>
      </c>
      <c r="Q252">
        <v>563.75</v>
      </c>
      <c r="R252">
        <v>2.5</v>
      </c>
      <c r="S252" t="s">
        <v>94</v>
      </c>
      <c r="T252">
        <v>5</v>
      </c>
      <c r="U252" t="s">
        <v>39</v>
      </c>
      <c r="V252" t="s">
        <v>39</v>
      </c>
      <c r="W252">
        <v>31.75</v>
      </c>
      <c r="X252" t="s">
        <v>39</v>
      </c>
      <c r="Y252">
        <v>1</v>
      </c>
      <c r="Z252" t="s">
        <v>1880</v>
      </c>
      <c r="AA252" t="s">
        <v>8296</v>
      </c>
      <c r="AB252">
        <v>1</v>
      </c>
      <c r="AC252">
        <v>1</v>
      </c>
      <c r="AD252">
        <v>1</v>
      </c>
    </row>
    <row r="253" spans="1:30" x14ac:dyDescent="0.3">
      <c r="A253" t="s">
        <v>2038</v>
      </c>
      <c r="B253" t="s">
        <v>2039</v>
      </c>
      <c r="C253" t="s">
        <v>2040</v>
      </c>
      <c r="D253" t="s">
        <v>2041</v>
      </c>
      <c r="E253" t="s">
        <v>30</v>
      </c>
      <c r="F253" t="s">
        <v>31</v>
      </c>
      <c r="G253" s="1">
        <v>45612</v>
      </c>
      <c r="H253" s="12">
        <v>45658.333333333336</v>
      </c>
      <c r="I253" s="12">
        <v>45658.416666666664</v>
      </c>
      <c r="J253">
        <v>120</v>
      </c>
      <c r="K253" t="s">
        <v>32</v>
      </c>
      <c r="L253" t="s">
        <v>49</v>
      </c>
      <c r="M253" t="s">
        <v>50</v>
      </c>
      <c r="N253" t="s">
        <v>51</v>
      </c>
      <c r="O253" t="s">
        <v>69</v>
      </c>
      <c r="P253" t="s">
        <v>37</v>
      </c>
      <c r="Q253">
        <v>695.24</v>
      </c>
      <c r="R253">
        <v>6.93</v>
      </c>
      <c r="S253" t="s">
        <v>38</v>
      </c>
      <c r="T253">
        <v>4</v>
      </c>
      <c r="U253" t="s">
        <v>39</v>
      </c>
      <c r="V253" t="s">
        <v>39</v>
      </c>
      <c r="W253">
        <v>77.22</v>
      </c>
      <c r="X253" t="s">
        <v>39</v>
      </c>
      <c r="Y253">
        <v>5</v>
      </c>
      <c r="Z253" t="s">
        <v>220</v>
      </c>
      <c r="AA253" t="s">
        <v>8298</v>
      </c>
      <c r="AB253">
        <v>0</v>
      </c>
      <c r="AC253">
        <v>1</v>
      </c>
      <c r="AD253">
        <v>1</v>
      </c>
    </row>
    <row r="254" spans="1:30" x14ac:dyDescent="0.3">
      <c r="A254" t="s">
        <v>2014</v>
      </c>
      <c r="B254" t="s">
        <v>2015</v>
      </c>
      <c r="C254" t="s">
        <v>2016</v>
      </c>
      <c r="D254" t="s">
        <v>2017</v>
      </c>
      <c r="E254" t="s">
        <v>46</v>
      </c>
      <c r="F254" t="s">
        <v>31</v>
      </c>
      <c r="G254" s="1">
        <v>45786</v>
      </c>
      <c r="H254" s="12">
        <v>45658.583333333336</v>
      </c>
      <c r="I254" s="12">
        <v>45658.666666666664</v>
      </c>
      <c r="J254">
        <v>120</v>
      </c>
      <c r="K254" t="s">
        <v>59</v>
      </c>
      <c r="L254" t="s">
        <v>49</v>
      </c>
      <c r="M254" t="s">
        <v>34</v>
      </c>
      <c r="N254" t="s">
        <v>101</v>
      </c>
      <c r="O254" t="s">
        <v>150</v>
      </c>
      <c r="P254" t="s">
        <v>85</v>
      </c>
      <c r="Q254">
        <v>687.42</v>
      </c>
      <c r="R254">
        <v>1.3</v>
      </c>
      <c r="S254" t="s">
        <v>94</v>
      </c>
      <c r="T254">
        <v>1</v>
      </c>
      <c r="U254" t="s">
        <v>40</v>
      </c>
      <c r="V254" t="s">
        <v>40</v>
      </c>
      <c r="W254">
        <v>52.69</v>
      </c>
      <c r="X254" t="s">
        <v>40</v>
      </c>
      <c r="Y254">
        <v>9</v>
      </c>
      <c r="Z254" t="s">
        <v>145</v>
      </c>
      <c r="AA254" t="s">
        <v>8296</v>
      </c>
      <c r="AB254">
        <v>1</v>
      </c>
      <c r="AC254">
        <v>0</v>
      </c>
      <c r="AD254">
        <v>0</v>
      </c>
    </row>
    <row r="255" spans="1:30" x14ac:dyDescent="0.3">
      <c r="A255" t="s">
        <v>1978</v>
      </c>
      <c r="B255" t="s">
        <v>1979</v>
      </c>
      <c r="C255" t="s">
        <v>1980</v>
      </c>
      <c r="D255" t="s">
        <v>1981</v>
      </c>
      <c r="E255" t="s">
        <v>30</v>
      </c>
      <c r="F255" t="s">
        <v>31</v>
      </c>
      <c r="G255" s="1">
        <v>45523</v>
      </c>
      <c r="H255" s="12">
        <v>45658.416666666664</v>
      </c>
      <c r="I255" s="12">
        <v>45658.5</v>
      </c>
      <c r="J255">
        <v>120</v>
      </c>
      <c r="K255" t="s">
        <v>32</v>
      </c>
      <c r="L255" t="s">
        <v>93</v>
      </c>
      <c r="M255" t="s">
        <v>34</v>
      </c>
      <c r="N255" t="s">
        <v>35</v>
      </c>
      <c r="O255" t="s">
        <v>52</v>
      </c>
      <c r="P255" t="s">
        <v>85</v>
      </c>
      <c r="Q255">
        <v>210.31</v>
      </c>
      <c r="R255">
        <v>1.48</v>
      </c>
      <c r="S255" t="s">
        <v>38</v>
      </c>
      <c r="T255">
        <v>5</v>
      </c>
      <c r="U255" t="s">
        <v>39</v>
      </c>
      <c r="V255" t="s">
        <v>39</v>
      </c>
      <c r="W255">
        <v>52.46</v>
      </c>
      <c r="X255" t="s">
        <v>39</v>
      </c>
      <c r="Y255">
        <v>8</v>
      </c>
      <c r="Z255" t="s">
        <v>865</v>
      </c>
      <c r="AA255" t="s">
        <v>8296</v>
      </c>
      <c r="AB255">
        <v>0</v>
      </c>
      <c r="AC255">
        <v>1</v>
      </c>
      <c r="AD255">
        <v>1</v>
      </c>
    </row>
    <row r="256" spans="1:30" x14ac:dyDescent="0.3">
      <c r="A256" t="s">
        <v>1974</v>
      </c>
      <c r="B256" t="s">
        <v>1975</v>
      </c>
      <c r="C256" t="s">
        <v>1976</v>
      </c>
      <c r="D256" t="s">
        <v>1977</v>
      </c>
      <c r="E256" t="s">
        <v>66</v>
      </c>
      <c r="F256" t="s">
        <v>31</v>
      </c>
      <c r="G256" s="1">
        <v>45849</v>
      </c>
      <c r="H256" s="12">
        <v>45658.458333333336</v>
      </c>
      <c r="I256" s="12">
        <v>45658.5</v>
      </c>
      <c r="J256">
        <v>60</v>
      </c>
      <c r="K256" t="s">
        <v>48</v>
      </c>
      <c r="L256" t="s">
        <v>33</v>
      </c>
      <c r="M256" t="s">
        <v>50</v>
      </c>
      <c r="N256" t="s">
        <v>35</v>
      </c>
      <c r="O256" t="s">
        <v>52</v>
      </c>
      <c r="P256" t="s">
        <v>85</v>
      </c>
      <c r="Q256">
        <v>953.84</v>
      </c>
      <c r="R256">
        <v>1.21</v>
      </c>
      <c r="S256" t="s">
        <v>38</v>
      </c>
      <c r="T256">
        <v>1</v>
      </c>
      <c r="U256" t="s">
        <v>39</v>
      </c>
      <c r="V256" t="s">
        <v>39</v>
      </c>
      <c r="W256">
        <v>24.05</v>
      </c>
      <c r="X256" t="s">
        <v>39</v>
      </c>
      <c r="Y256">
        <v>0</v>
      </c>
      <c r="Z256" t="s">
        <v>1734</v>
      </c>
      <c r="AA256" t="s">
        <v>8296</v>
      </c>
      <c r="AB256">
        <v>0</v>
      </c>
      <c r="AC256">
        <v>1</v>
      </c>
      <c r="AD256">
        <v>1</v>
      </c>
    </row>
    <row r="257" spans="1:30" x14ac:dyDescent="0.3">
      <c r="A257" t="s">
        <v>1970</v>
      </c>
      <c r="B257" t="s">
        <v>1971</v>
      </c>
      <c r="C257" t="s">
        <v>1972</v>
      </c>
      <c r="D257" t="s">
        <v>1973</v>
      </c>
      <c r="E257" t="s">
        <v>46</v>
      </c>
      <c r="F257" t="s">
        <v>31</v>
      </c>
      <c r="G257" s="1">
        <v>45815</v>
      </c>
      <c r="H257" s="12">
        <v>45658.333333333336</v>
      </c>
      <c r="I257" s="12">
        <v>45658.375</v>
      </c>
      <c r="J257">
        <v>60</v>
      </c>
      <c r="K257" t="s">
        <v>48</v>
      </c>
      <c r="L257" t="s">
        <v>49</v>
      </c>
      <c r="M257" t="s">
        <v>50</v>
      </c>
      <c r="N257" t="s">
        <v>68</v>
      </c>
      <c r="O257" t="s">
        <v>150</v>
      </c>
      <c r="P257" t="s">
        <v>37</v>
      </c>
      <c r="Q257">
        <v>569.63</v>
      </c>
      <c r="R257">
        <v>7.9</v>
      </c>
      <c r="S257" t="s">
        <v>38</v>
      </c>
      <c r="T257">
        <v>2</v>
      </c>
      <c r="U257" t="s">
        <v>40</v>
      </c>
      <c r="V257" t="s">
        <v>40</v>
      </c>
      <c r="W257">
        <v>47.43</v>
      </c>
      <c r="X257" t="s">
        <v>39</v>
      </c>
      <c r="Y257">
        <v>1</v>
      </c>
      <c r="Z257" t="s">
        <v>1535</v>
      </c>
      <c r="AA257" t="s">
        <v>8300</v>
      </c>
      <c r="AB257">
        <v>0</v>
      </c>
      <c r="AC257">
        <v>0</v>
      </c>
      <c r="AD257">
        <v>1</v>
      </c>
    </row>
    <row r="258" spans="1:30" x14ac:dyDescent="0.3">
      <c r="A258" t="s">
        <v>1962</v>
      </c>
      <c r="B258" t="s">
        <v>1963</v>
      </c>
      <c r="C258" t="s">
        <v>1964</v>
      </c>
      <c r="D258" t="s">
        <v>1965</v>
      </c>
      <c r="E258" t="s">
        <v>91</v>
      </c>
      <c r="F258" t="s">
        <v>31</v>
      </c>
      <c r="G258" s="1">
        <v>45650</v>
      </c>
      <c r="H258" s="12">
        <v>45658.541666666664</v>
      </c>
      <c r="I258" s="12">
        <v>45658.625</v>
      </c>
      <c r="J258">
        <v>120</v>
      </c>
      <c r="K258" t="s">
        <v>48</v>
      </c>
      <c r="L258" t="s">
        <v>33</v>
      </c>
      <c r="M258" t="s">
        <v>34</v>
      </c>
      <c r="N258" t="s">
        <v>68</v>
      </c>
      <c r="O258" t="s">
        <v>60</v>
      </c>
      <c r="P258" t="s">
        <v>53</v>
      </c>
      <c r="Q258">
        <v>780.32</v>
      </c>
      <c r="R258">
        <v>9.1999999999999993</v>
      </c>
      <c r="S258" t="s">
        <v>94</v>
      </c>
      <c r="T258">
        <v>5</v>
      </c>
      <c r="U258" t="s">
        <v>39</v>
      </c>
      <c r="V258" t="s">
        <v>40</v>
      </c>
      <c r="W258">
        <v>114.14</v>
      </c>
      <c r="X258" t="s">
        <v>39</v>
      </c>
      <c r="Y258">
        <v>0</v>
      </c>
      <c r="Z258" t="s">
        <v>1115</v>
      </c>
      <c r="AA258" t="s">
        <v>8299</v>
      </c>
      <c r="AB258">
        <v>1</v>
      </c>
      <c r="AC258">
        <v>0</v>
      </c>
      <c r="AD258">
        <v>1</v>
      </c>
    </row>
    <row r="259" spans="1:30" x14ac:dyDescent="0.3">
      <c r="A259" t="s">
        <v>1941</v>
      </c>
      <c r="B259" t="s">
        <v>1942</v>
      </c>
      <c r="C259" t="s">
        <v>1943</v>
      </c>
      <c r="D259" t="s">
        <v>1944</v>
      </c>
      <c r="E259" t="s">
        <v>30</v>
      </c>
      <c r="F259" t="s">
        <v>31</v>
      </c>
      <c r="G259" s="1">
        <v>45598</v>
      </c>
      <c r="H259" s="12">
        <v>45658.375</v>
      </c>
      <c r="I259" s="12">
        <v>45658.416666666664</v>
      </c>
      <c r="J259">
        <v>60</v>
      </c>
      <c r="K259" t="s">
        <v>77</v>
      </c>
      <c r="L259" t="s">
        <v>84</v>
      </c>
      <c r="M259" t="s">
        <v>50</v>
      </c>
      <c r="N259" t="s">
        <v>101</v>
      </c>
      <c r="O259" t="s">
        <v>60</v>
      </c>
      <c r="P259" t="s">
        <v>37</v>
      </c>
      <c r="Q259">
        <v>307.19</v>
      </c>
      <c r="R259">
        <v>1.36</v>
      </c>
      <c r="S259" t="s">
        <v>38</v>
      </c>
      <c r="T259">
        <v>1</v>
      </c>
      <c r="U259" t="s">
        <v>39</v>
      </c>
      <c r="V259" t="s">
        <v>40</v>
      </c>
      <c r="W259">
        <v>30.31</v>
      </c>
      <c r="X259" t="s">
        <v>40</v>
      </c>
      <c r="Y259">
        <v>4</v>
      </c>
      <c r="Z259" t="s">
        <v>1476</v>
      </c>
      <c r="AA259" t="s">
        <v>8296</v>
      </c>
      <c r="AB259">
        <v>0</v>
      </c>
      <c r="AC259">
        <v>0</v>
      </c>
      <c r="AD259">
        <v>0</v>
      </c>
    </row>
    <row r="260" spans="1:30" x14ac:dyDescent="0.3">
      <c r="A260" t="s">
        <v>1937</v>
      </c>
      <c r="B260" t="s">
        <v>1938</v>
      </c>
      <c r="C260" t="s">
        <v>1939</v>
      </c>
      <c r="D260" t="s">
        <v>1940</v>
      </c>
      <c r="E260" t="s">
        <v>30</v>
      </c>
      <c r="F260" t="s">
        <v>31</v>
      </c>
      <c r="G260" s="1">
        <v>45725</v>
      </c>
      <c r="H260" s="12">
        <v>45658.458333333336</v>
      </c>
      <c r="I260" s="12">
        <v>45658.541666666664</v>
      </c>
      <c r="J260">
        <v>120</v>
      </c>
      <c r="K260" t="s">
        <v>32</v>
      </c>
      <c r="L260" t="s">
        <v>49</v>
      </c>
      <c r="M260" t="s">
        <v>50</v>
      </c>
      <c r="N260" t="s">
        <v>119</v>
      </c>
      <c r="O260" t="s">
        <v>36</v>
      </c>
      <c r="P260" t="s">
        <v>53</v>
      </c>
      <c r="Q260">
        <v>156.27000000000001</v>
      </c>
      <c r="R260">
        <v>3.58</v>
      </c>
      <c r="S260" t="s">
        <v>94</v>
      </c>
      <c r="T260">
        <v>0</v>
      </c>
      <c r="U260" t="s">
        <v>39</v>
      </c>
      <c r="V260" t="s">
        <v>40</v>
      </c>
      <c r="W260">
        <v>111.51</v>
      </c>
      <c r="X260" t="s">
        <v>40</v>
      </c>
      <c r="Y260">
        <v>2</v>
      </c>
      <c r="Z260" t="s">
        <v>781</v>
      </c>
      <c r="AA260" t="s">
        <v>8296</v>
      </c>
      <c r="AB260">
        <v>1</v>
      </c>
      <c r="AC260">
        <v>0</v>
      </c>
      <c r="AD260">
        <v>0</v>
      </c>
    </row>
    <row r="261" spans="1:30" x14ac:dyDescent="0.3">
      <c r="A261" t="s">
        <v>1257</v>
      </c>
      <c r="B261" t="s">
        <v>1258</v>
      </c>
      <c r="C261" t="s">
        <v>1259</v>
      </c>
      <c r="D261" t="s">
        <v>1260</v>
      </c>
      <c r="E261" t="s">
        <v>76</v>
      </c>
      <c r="F261" t="s">
        <v>31</v>
      </c>
      <c r="G261" s="1">
        <v>45647</v>
      </c>
      <c r="H261" s="12">
        <v>45658.5</v>
      </c>
      <c r="I261" s="12">
        <v>45658.583333333336</v>
      </c>
      <c r="J261">
        <v>120</v>
      </c>
      <c r="K261" t="s">
        <v>32</v>
      </c>
      <c r="L261" t="s">
        <v>49</v>
      </c>
      <c r="M261" t="s">
        <v>34</v>
      </c>
      <c r="N261" t="s">
        <v>101</v>
      </c>
      <c r="O261" t="s">
        <v>60</v>
      </c>
      <c r="P261" t="s">
        <v>37</v>
      </c>
      <c r="Q261">
        <v>745.09</v>
      </c>
      <c r="R261">
        <v>8.5399999999999991</v>
      </c>
      <c r="S261" t="s">
        <v>38</v>
      </c>
      <c r="T261">
        <v>5</v>
      </c>
      <c r="U261" t="s">
        <v>39</v>
      </c>
      <c r="V261" t="s">
        <v>39</v>
      </c>
      <c r="W261">
        <v>77.430000000000007</v>
      </c>
      <c r="X261" t="s">
        <v>40</v>
      </c>
      <c r="Y261">
        <v>7</v>
      </c>
      <c r="Z261" t="s">
        <v>741</v>
      </c>
      <c r="AA261" t="s">
        <v>8297</v>
      </c>
      <c r="AB261">
        <v>0</v>
      </c>
      <c r="AC261">
        <v>1</v>
      </c>
      <c r="AD261">
        <v>0</v>
      </c>
    </row>
    <row r="262" spans="1:30" x14ac:dyDescent="0.3">
      <c r="A262" t="s">
        <v>1893</v>
      </c>
      <c r="B262" t="s">
        <v>1894</v>
      </c>
      <c r="C262" t="s">
        <v>1895</v>
      </c>
      <c r="D262" t="s">
        <v>1392</v>
      </c>
      <c r="E262" t="s">
        <v>91</v>
      </c>
      <c r="F262" t="s">
        <v>31</v>
      </c>
      <c r="G262" s="1">
        <v>45677</v>
      </c>
      <c r="H262" s="12">
        <v>45658.375</v>
      </c>
      <c r="I262" s="12">
        <v>45658.458333333336</v>
      </c>
      <c r="J262">
        <v>120</v>
      </c>
      <c r="K262" t="s">
        <v>59</v>
      </c>
      <c r="L262" t="s">
        <v>78</v>
      </c>
      <c r="M262" t="s">
        <v>34</v>
      </c>
      <c r="N262" t="s">
        <v>119</v>
      </c>
      <c r="O262" t="s">
        <v>150</v>
      </c>
      <c r="P262" t="s">
        <v>53</v>
      </c>
      <c r="Q262">
        <v>821.71</v>
      </c>
      <c r="R262">
        <v>9.24</v>
      </c>
      <c r="S262" t="s">
        <v>94</v>
      </c>
      <c r="T262">
        <v>1</v>
      </c>
      <c r="U262" t="s">
        <v>39</v>
      </c>
      <c r="V262" t="s">
        <v>40</v>
      </c>
      <c r="W262">
        <v>103.38</v>
      </c>
      <c r="X262" t="s">
        <v>40</v>
      </c>
      <c r="Y262">
        <v>7</v>
      </c>
      <c r="Z262" t="s">
        <v>600</v>
      </c>
      <c r="AA262" t="s">
        <v>8299</v>
      </c>
      <c r="AB262">
        <v>1</v>
      </c>
      <c r="AC262">
        <v>0</v>
      </c>
      <c r="AD262">
        <v>0</v>
      </c>
    </row>
    <row r="263" spans="1:30" x14ac:dyDescent="0.3">
      <c r="A263" t="s">
        <v>1876</v>
      </c>
      <c r="B263" t="s">
        <v>1877</v>
      </c>
      <c r="C263" t="s">
        <v>1878</v>
      </c>
      <c r="D263" t="s">
        <v>1879</v>
      </c>
      <c r="E263" t="s">
        <v>91</v>
      </c>
      <c r="F263" t="s">
        <v>31</v>
      </c>
      <c r="G263" s="1">
        <v>45495</v>
      </c>
      <c r="H263" s="12">
        <v>45658.416666666664</v>
      </c>
      <c r="I263" s="12">
        <v>45658.458333333336</v>
      </c>
      <c r="J263">
        <v>60</v>
      </c>
      <c r="K263" t="s">
        <v>48</v>
      </c>
      <c r="L263" t="s">
        <v>33</v>
      </c>
      <c r="M263" t="s">
        <v>50</v>
      </c>
      <c r="N263" t="s">
        <v>68</v>
      </c>
      <c r="O263" t="s">
        <v>60</v>
      </c>
      <c r="P263" t="s">
        <v>85</v>
      </c>
      <c r="Q263">
        <v>625.02</v>
      </c>
      <c r="R263">
        <v>6.24</v>
      </c>
      <c r="S263" t="s">
        <v>94</v>
      </c>
      <c r="T263">
        <v>0</v>
      </c>
      <c r="U263" t="s">
        <v>39</v>
      </c>
      <c r="V263" t="s">
        <v>39</v>
      </c>
      <c r="W263">
        <v>22.45</v>
      </c>
      <c r="X263" t="s">
        <v>39</v>
      </c>
      <c r="Y263">
        <v>3</v>
      </c>
      <c r="Z263" t="s">
        <v>1880</v>
      </c>
      <c r="AA263" t="s">
        <v>8298</v>
      </c>
      <c r="AB263">
        <v>1</v>
      </c>
      <c r="AC263">
        <v>1</v>
      </c>
      <c r="AD263">
        <v>1</v>
      </c>
    </row>
    <row r="264" spans="1:30" x14ac:dyDescent="0.3">
      <c r="A264" t="s">
        <v>1269</v>
      </c>
      <c r="B264" t="s">
        <v>1270</v>
      </c>
      <c r="C264" t="s">
        <v>1271</v>
      </c>
      <c r="D264" t="s">
        <v>1272</v>
      </c>
      <c r="E264" t="s">
        <v>76</v>
      </c>
      <c r="F264" t="s">
        <v>31</v>
      </c>
      <c r="G264" s="1">
        <v>45777</v>
      </c>
      <c r="H264" s="12">
        <v>45658.458333333336</v>
      </c>
      <c r="I264" s="12">
        <v>45658.5</v>
      </c>
      <c r="J264">
        <v>60</v>
      </c>
      <c r="K264" t="s">
        <v>59</v>
      </c>
      <c r="L264" t="s">
        <v>49</v>
      </c>
      <c r="M264" t="s">
        <v>34</v>
      </c>
      <c r="N264" t="s">
        <v>51</v>
      </c>
      <c r="O264" t="s">
        <v>150</v>
      </c>
      <c r="P264" t="s">
        <v>53</v>
      </c>
      <c r="Q264">
        <v>158.63999999999999</v>
      </c>
      <c r="R264">
        <v>2.65</v>
      </c>
      <c r="S264" t="s">
        <v>94</v>
      </c>
      <c r="T264">
        <v>3</v>
      </c>
      <c r="U264" t="s">
        <v>39</v>
      </c>
      <c r="V264" t="s">
        <v>39</v>
      </c>
      <c r="W264">
        <v>108.25</v>
      </c>
      <c r="X264" t="s">
        <v>39</v>
      </c>
      <c r="Y264">
        <v>7</v>
      </c>
      <c r="Z264" t="s">
        <v>1051</v>
      </c>
      <c r="AA264" t="s">
        <v>8296</v>
      </c>
      <c r="AB264">
        <v>1</v>
      </c>
      <c r="AC264">
        <v>1</v>
      </c>
      <c r="AD264">
        <v>1</v>
      </c>
    </row>
    <row r="265" spans="1:30" x14ac:dyDescent="0.3">
      <c r="A265" t="s">
        <v>1872</v>
      </c>
      <c r="B265" t="s">
        <v>1873</v>
      </c>
      <c r="C265" t="s">
        <v>1874</v>
      </c>
      <c r="D265" t="s">
        <v>1875</v>
      </c>
      <c r="E265" t="s">
        <v>46</v>
      </c>
      <c r="F265" t="s">
        <v>31</v>
      </c>
      <c r="G265" s="1">
        <v>45717</v>
      </c>
      <c r="H265" s="12">
        <v>45658.416666666664</v>
      </c>
      <c r="I265" s="12">
        <v>45658.458333333336</v>
      </c>
      <c r="J265">
        <v>60</v>
      </c>
      <c r="K265" t="s">
        <v>32</v>
      </c>
      <c r="L265" t="s">
        <v>33</v>
      </c>
      <c r="M265" t="s">
        <v>34</v>
      </c>
      <c r="N265" t="s">
        <v>51</v>
      </c>
      <c r="O265" t="s">
        <v>52</v>
      </c>
      <c r="P265" t="s">
        <v>53</v>
      </c>
      <c r="Q265">
        <v>998.49</v>
      </c>
      <c r="R265">
        <v>4.63</v>
      </c>
      <c r="S265" t="s">
        <v>94</v>
      </c>
      <c r="T265">
        <v>4</v>
      </c>
      <c r="U265" t="s">
        <v>39</v>
      </c>
      <c r="V265" t="s">
        <v>39</v>
      </c>
      <c r="W265">
        <v>3.92</v>
      </c>
      <c r="X265" t="s">
        <v>40</v>
      </c>
      <c r="Y265">
        <v>4</v>
      </c>
      <c r="Z265" t="s">
        <v>437</v>
      </c>
      <c r="AA265" t="s">
        <v>8296</v>
      </c>
      <c r="AB265">
        <v>1</v>
      </c>
      <c r="AC265">
        <v>1</v>
      </c>
      <c r="AD265">
        <v>0</v>
      </c>
    </row>
    <row r="266" spans="1:30" x14ac:dyDescent="0.3">
      <c r="A266" t="s">
        <v>1841</v>
      </c>
      <c r="B266" t="s">
        <v>1842</v>
      </c>
      <c r="C266" t="s">
        <v>1843</v>
      </c>
      <c r="D266" t="s">
        <v>1844</v>
      </c>
      <c r="E266" t="s">
        <v>91</v>
      </c>
      <c r="F266" t="s">
        <v>31</v>
      </c>
      <c r="G266" s="1">
        <v>45643</v>
      </c>
      <c r="H266" s="12">
        <v>45658.375</v>
      </c>
      <c r="I266" s="12">
        <v>45658.458333333336</v>
      </c>
      <c r="J266">
        <v>120</v>
      </c>
      <c r="K266" t="s">
        <v>48</v>
      </c>
      <c r="L266" t="s">
        <v>33</v>
      </c>
      <c r="M266" t="s">
        <v>34</v>
      </c>
      <c r="N266" t="s">
        <v>101</v>
      </c>
      <c r="O266" t="s">
        <v>69</v>
      </c>
      <c r="P266" t="s">
        <v>70</v>
      </c>
      <c r="Q266">
        <v>772.56</v>
      </c>
      <c r="R266">
        <v>3.72</v>
      </c>
      <c r="S266" t="s">
        <v>38</v>
      </c>
      <c r="T266">
        <v>0</v>
      </c>
      <c r="U266" t="s">
        <v>40</v>
      </c>
      <c r="V266" t="s">
        <v>39</v>
      </c>
      <c r="W266">
        <v>92.74</v>
      </c>
      <c r="X266" t="s">
        <v>40</v>
      </c>
      <c r="Y266">
        <v>5</v>
      </c>
      <c r="Z266" t="s">
        <v>944</v>
      </c>
      <c r="AA266" t="s">
        <v>8296</v>
      </c>
      <c r="AB266">
        <v>0</v>
      </c>
      <c r="AC266">
        <v>1</v>
      </c>
      <c r="AD266">
        <v>0</v>
      </c>
    </row>
    <row r="267" spans="1:30" x14ac:dyDescent="0.3">
      <c r="A267" t="s">
        <v>1282</v>
      </c>
      <c r="B267" t="s">
        <v>1283</v>
      </c>
      <c r="C267" t="s">
        <v>1284</v>
      </c>
      <c r="D267" t="s">
        <v>1285</v>
      </c>
      <c r="E267" t="s">
        <v>66</v>
      </c>
      <c r="F267" t="s">
        <v>31</v>
      </c>
      <c r="G267" s="1">
        <v>45799</v>
      </c>
      <c r="H267" s="12">
        <v>45658.458333333336</v>
      </c>
      <c r="I267" s="12">
        <v>45658.5</v>
      </c>
      <c r="J267">
        <v>60</v>
      </c>
      <c r="K267" t="s">
        <v>48</v>
      </c>
      <c r="L267" t="s">
        <v>78</v>
      </c>
      <c r="M267" t="s">
        <v>34</v>
      </c>
      <c r="N267" t="s">
        <v>51</v>
      </c>
      <c r="O267" t="s">
        <v>69</v>
      </c>
      <c r="P267" t="s">
        <v>37</v>
      </c>
      <c r="Q267">
        <v>648.84</v>
      </c>
      <c r="R267">
        <v>5.76</v>
      </c>
      <c r="S267" t="s">
        <v>38</v>
      </c>
      <c r="T267">
        <v>2</v>
      </c>
      <c r="U267" t="s">
        <v>39</v>
      </c>
      <c r="V267" t="s">
        <v>39</v>
      </c>
      <c r="W267">
        <v>13.35</v>
      </c>
      <c r="X267" t="s">
        <v>39</v>
      </c>
      <c r="Y267">
        <v>9</v>
      </c>
      <c r="Z267" t="s">
        <v>1252</v>
      </c>
      <c r="AA267" t="s">
        <v>8295</v>
      </c>
      <c r="AB267">
        <v>0</v>
      </c>
      <c r="AC267">
        <v>1</v>
      </c>
      <c r="AD267">
        <v>1</v>
      </c>
    </row>
    <row r="268" spans="1:30" x14ac:dyDescent="0.3">
      <c r="A268" t="s">
        <v>1832</v>
      </c>
      <c r="B268" t="s">
        <v>1833</v>
      </c>
      <c r="C268" t="s">
        <v>1834</v>
      </c>
      <c r="D268" t="s">
        <v>1835</v>
      </c>
      <c r="E268" t="s">
        <v>66</v>
      </c>
      <c r="F268" t="s">
        <v>31</v>
      </c>
      <c r="G268" s="1">
        <v>45728</v>
      </c>
      <c r="H268" s="12">
        <v>45658.458333333336</v>
      </c>
      <c r="I268" s="12">
        <v>45658.5</v>
      </c>
      <c r="J268">
        <v>60</v>
      </c>
      <c r="K268" t="s">
        <v>59</v>
      </c>
      <c r="L268" t="s">
        <v>84</v>
      </c>
      <c r="M268" t="s">
        <v>50</v>
      </c>
      <c r="N268" t="s">
        <v>51</v>
      </c>
      <c r="O268" t="s">
        <v>60</v>
      </c>
      <c r="P268" t="s">
        <v>37</v>
      </c>
      <c r="Q268">
        <v>573.54</v>
      </c>
      <c r="R268">
        <v>7.82</v>
      </c>
      <c r="S268" t="s">
        <v>94</v>
      </c>
      <c r="T268">
        <v>2</v>
      </c>
      <c r="U268" t="s">
        <v>40</v>
      </c>
      <c r="V268" t="s">
        <v>40</v>
      </c>
      <c r="W268">
        <v>76.62</v>
      </c>
      <c r="X268" t="s">
        <v>39</v>
      </c>
      <c r="Y268">
        <v>2</v>
      </c>
      <c r="Z268" t="s">
        <v>1836</v>
      </c>
      <c r="AA268" t="s">
        <v>8300</v>
      </c>
      <c r="AB268">
        <v>1</v>
      </c>
      <c r="AC268">
        <v>0</v>
      </c>
      <c r="AD268">
        <v>1</v>
      </c>
    </row>
    <row r="269" spans="1:30" x14ac:dyDescent="0.3">
      <c r="A269" t="s">
        <v>1828</v>
      </c>
      <c r="B269" t="s">
        <v>1829</v>
      </c>
      <c r="C269" t="s">
        <v>1830</v>
      </c>
      <c r="D269" t="s">
        <v>1831</v>
      </c>
      <c r="E269" t="s">
        <v>66</v>
      </c>
      <c r="F269" t="s">
        <v>31</v>
      </c>
      <c r="G269" s="1">
        <v>45740</v>
      </c>
      <c r="H269" s="12">
        <v>45658.375</v>
      </c>
      <c r="I269" s="12">
        <v>45658.416666666664</v>
      </c>
      <c r="J269">
        <v>60</v>
      </c>
      <c r="K269" t="s">
        <v>32</v>
      </c>
      <c r="L269" t="s">
        <v>49</v>
      </c>
      <c r="M269" t="s">
        <v>34</v>
      </c>
      <c r="N269" t="s">
        <v>35</v>
      </c>
      <c r="O269" t="s">
        <v>52</v>
      </c>
      <c r="P269" t="s">
        <v>70</v>
      </c>
      <c r="Q269">
        <v>569.97</v>
      </c>
      <c r="R269">
        <v>7.37</v>
      </c>
      <c r="S269" t="s">
        <v>94</v>
      </c>
      <c r="T269">
        <v>1</v>
      </c>
      <c r="U269" t="s">
        <v>39</v>
      </c>
      <c r="V269" t="s">
        <v>40</v>
      </c>
      <c r="W269">
        <v>19.45</v>
      </c>
      <c r="X269" t="s">
        <v>39</v>
      </c>
      <c r="Y269">
        <v>0</v>
      </c>
      <c r="Z269" t="s">
        <v>1094</v>
      </c>
      <c r="AA269" t="s">
        <v>8300</v>
      </c>
      <c r="AB269">
        <v>1</v>
      </c>
      <c r="AC269">
        <v>0</v>
      </c>
      <c r="AD269">
        <v>1</v>
      </c>
    </row>
    <row r="270" spans="1:30" x14ac:dyDescent="0.3">
      <c r="A270" t="s">
        <v>1680</v>
      </c>
      <c r="B270" t="s">
        <v>1681</v>
      </c>
      <c r="C270" t="s">
        <v>1682</v>
      </c>
      <c r="D270" t="s">
        <v>1683</v>
      </c>
      <c r="E270" t="s">
        <v>30</v>
      </c>
      <c r="F270" t="s">
        <v>31</v>
      </c>
      <c r="G270" s="1">
        <v>45498</v>
      </c>
      <c r="H270" s="12">
        <v>45658.333333333336</v>
      </c>
      <c r="I270" s="12">
        <v>45658.416666666664</v>
      </c>
      <c r="J270">
        <v>120</v>
      </c>
      <c r="K270" t="s">
        <v>77</v>
      </c>
      <c r="L270" t="s">
        <v>33</v>
      </c>
      <c r="M270" t="s">
        <v>50</v>
      </c>
      <c r="N270" t="s">
        <v>68</v>
      </c>
      <c r="O270" t="s">
        <v>60</v>
      </c>
      <c r="P270" t="s">
        <v>85</v>
      </c>
      <c r="Q270">
        <v>239.27</v>
      </c>
      <c r="R270">
        <v>4.01</v>
      </c>
      <c r="S270" t="s">
        <v>94</v>
      </c>
      <c r="T270">
        <v>5</v>
      </c>
      <c r="U270" t="s">
        <v>39</v>
      </c>
      <c r="V270" t="s">
        <v>40</v>
      </c>
      <c r="W270">
        <v>57.99</v>
      </c>
      <c r="X270" t="s">
        <v>39</v>
      </c>
      <c r="Y270">
        <v>5</v>
      </c>
      <c r="Z270" t="s">
        <v>245</v>
      </c>
      <c r="AA270" t="s">
        <v>8296</v>
      </c>
      <c r="AB270">
        <v>1</v>
      </c>
      <c r="AC270">
        <v>0</v>
      </c>
      <c r="AD270">
        <v>1</v>
      </c>
    </row>
    <row r="271" spans="1:30" x14ac:dyDescent="0.3">
      <c r="A271" t="s">
        <v>1646</v>
      </c>
      <c r="B271" t="s">
        <v>1647</v>
      </c>
      <c r="C271" t="s">
        <v>1648</v>
      </c>
      <c r="D271" t="s">
        <v>1649</v>
      </c>
      <c r="E271" t="s">
        <v>91</v>
      </c>
      <c r="F271" t="s">
        <v>31</v>
      </c>
      <c r="G271" s="1">
        <v>45553</v>
      </c>
      <c r="H271" s="12">
        <v>45658.416666666664</v>
      </c>
      <c r="I271" s="12">
        <v>45658.458333333336</v>
      </c>
      <c r="J271">
        <v>60</v>
      </c>
      <c r="K271" t="s">
        <v>48</v>
      </c>
      <c r="L271" t="s">
        <v>84</v>
      </c>
      <c r="M271" t="s">
        <v>34</v>
      </c>
      <c r="N271" t="s">
        <v>35</v>
      </c>
      <c r="O271" t="s">
        <v>69</v>
      </c>
      <c r="P271" t="s">
        <v>37</v>
      </c>
      <c r="Q271">
        <v>144.81</v>
      </c>
      <c r="R271">
        <v>6.5</v>
      </c>
      <c r="S271" t="s">
        <v>38</v>
      </c>
      <c r="T271">
        <v>4</v>
      </c>
      <c r="U271" t="s">
        <v>40</v>
      </c>
      <c r="V271" t="s">
        <v>39</v>
      </c>
      <c r="W271">
        <v>71.59</v>
      </c>
      <c r="X271" t="s">
        <v>39</v>
      </c>
      <c r="Y271">
        <v>10</v>
      </c>
      <c r="Z271" t="s">
        <v>1384</v>
      </c>
      <c r="AA271" t="s">
        <v>8298</v>
      </c>
      <c r="AB271">
        <v>0</v>
      </c>
      <c r="AC271">
        <v>1</v>
      </c>
      <c r="AD271">
        <v>1</v>
      </c>
    </row>
    <row r="272" spans="1:30" x14ac:dyDescent="0.3">
      <c r="A272" t="s">
        <v>1633</v>
      </c>
      <c r="B272" t="s">
        <v>1634</v>
      </c>
      <c r="C272" t="s">
        <v>1635</v>
      </c>
      <c r="D272" t="s">
        <v>1636</v>
      </c>
      <c r="E272" t="s">
        <v>66</v>
      </c>
      <c r="F272" t="s">
        <v>31</v>
      </c>
      <c r="G272" s="1">
        <v>45791</v>
      </c>
      <c r="H272" s="12">
        <v>45658.375</v>
      </c>
      <c r="I272" s="12">
        <v>45658.458333333336</v>
      </c>
      <c r="J272">
        <v>120</v>
      </c>
      <c r="K272" t="s">
        <v>77</v>
      </c>
      <c r="L272" t="s">
        <v>78</v>
      </c>
      <c r="M272" t="s">
        <v>50</v>
      </c>
      <c r="N272" t="s">
        <v>51</v>
      </c>
      <c r="O272" t="s">
        <v>60</v>
      </c>
      <c r="P272" t="s">
        <v>37</v>
      </c>
      <c r="Q272">
        <v>981.85</v>
      </c>
      <c r="R272">
        <v>5.83</v>
      </c>
      <c r="S272" t="s">
        <v>94</v>
      </c>
      <c r="T272">
        <v>3</v>
      </c>
      <c r="U272" t="s">
        <v>39</v>
      </c>
      <c r="V272" t="s">
        <v>40</v>
      </c>
      <c r="W272">
        <v>30.56</v>
      </c>
      <c r="X272" t="s">
        <v>40</v>
      </c>
      <c r="Y272">
        <v>10</v>
      </c>
      <c r="Z272" t="s">
        <v>1575</v>
      </c>
      <c r="AA272" t="s">
        <v>8295</v>
      </c>
      <c r="AB272">
        <v>1</v>
      </c>
      <c r="AC272">
        <v>0</v>
      </c>
      <c r="AD272">
        <v>0</v>
      </c>
    </row>
    <row r="273" spans="1:30" x14ac:dyDescent="0.3">
      <c r="A273" t="s">
        <v>1580</v>
      </c>
      <c r="B273" t="s">
        <v>1581</v>
      </c>
      <c r="C273" t="s">
        <v>1582</v>
      </c>
      <c r="D273" t="s">
        <v>1583</v>
      </c>
      <c r="E273" t="s">
        <v>30</v>
      </c>
      <c r="F273" t="s">
        <v>31</v>
      </c>
      <c r="G273" s="1">
        <v>45636</v>
      </c>
      <c r="H273" s="12">
        <v>45658.375</v>
      </c>
      <c r="I273" s="12">
        <v>45658.416666666664</v>
      </c>
      <c r="J273">
        <v>60</v>
      </c>
      <c r="K273" t="s">
        <v>32</v>
      </c>
      <c r="L273" t="s">
        <v>33</v>
      </c>
      <c r="M273" t="s">
        <v>50</v>
      </c>
      <c r="N273" t="s">
        <v>119</v>
      </c>
      <c r="O273" t="s">
        <v>69</v>
      </c>
      <c r="P273" t="s">
        <v>37</v>
      </c>
      <c r="Q273">
        <v>739.5</v>
      </c>
      <c r="R273">
        <v>7.22</v>
      </c>
      <c r="S273" t="s">
        <v>38</v>
      </c>
      <c r="T273">
        <v>1</v>
      </c>
      <c r="U273" t="s">
        <v>40</v>
      </c>
      <c r="V273" t="s">
        <v>40</v>
      </c>
      <c r="W273">
        <v>18.440000000000001</v>
      </c>
      <c r="X273" t="s">
        <v>40</v>
      </c>
      <c r="Y273">
        <v>10</v>
      </c>
      <c r="Z273" t="s">
        <v>1348</v>
      </c>
      <c r="AA273" t="s">
        <v>8300</v>
      </c>
      <c r="AB273">
        <v>0</v>
      </c>
      <c r="AC273">
        <v>0</v>
      </c>
      <c r="AD273">
        <v>0</v>
      </c>
    </row>
    <row r="274" spans="1:30" x14ac:dyDescent="0.3">
      <c r="A274" t="s">
        <v>1490</v>
      </c>
      <c r="B274" t="s">
        <v>1491</v>
      </c>
      <c r="C274" t="s">
        <v>1492</v>
      </c>
      <c r="D274" t="s">
        <v>1493</v>
      </c>
      <c r="E274" t="s">
        <v>66</v>
      </c>
      <c r="F274" t="s">
        <v>31</v>
      </c>
      <c r="G274" s="1">
        <v>45640</v>
      </c>
      <c r="H274" s="12">
        <v>45658.583333333336</v>
      </c>
      <c r="I274" s="12">
        <v>45658.625</v>
      </c>
      <c r="J274">
        <v>60</v>
      </c>
      <c r="K274" t="s">
        <v>77</v>
      </c>
      <c r="L274" t="s">
        <v>49</v>
      </c>
      <c r="M274" t="s">
        <v>34</v>
      </c>
      <c r="N274" t="s">
        <v>68</v>
      </c>
      <c r="O274" t="s">
        <v>60</v>
      </c>
      <c r="P274" t="s">
        <v>37</v>
      </c>
      <c r="Q274">
        <v>594.66</v>
      </c>
      <c r="R274">
        <v>9.2799999999999994</v>
      </c>
      <c r="S274" t="s">
        <v>94</v>
      </c>
      <c r="T274">
        <v>2</v>
      </c>
      <c r="U274" t="s">
        <v>39</v>
      </c>
      <c r="V274" t="s">
        <v>40</v>
      </c>
      <c r="W274">
        <v>85.82</v>
      </c>
      <c r="X274" t="s">
        <v>40</v>
      </c>
      <c r="Y274">
        <v>4</v>
      </c>
      <c r="Z274" t="s">
        <v>1004</v>
      </c>
      <c r="AA274" t="s">
        <v>8299</v>
      </c>
      <c r="AB274">
        <v>1</v>
      </c>
      <c r="AC274">
        <v>0</v>
      </c>
      <c r="AD274">
        <v>0</v>
      </c>
    </row>
    <row r="275" spans="1:30" x14ac:dyDescent="0.3">
      <c r="A275" t="s">
        <v>1485</v>
      </c>
      <c r="B275" t="s">
        <v>1486</v>
      </c>
      <c r="C275" t="s">
        <v>1487</v>
      </c>
      <c r="D275" t="s">
        <v>1488</v>
      </c>
      <c r="E275" t="s">
        <v>66</v>
      </c>
      <c r="F275" t="s">
        <v>31</v>
      </c>
      <c r="G275" s="1">
        <v>45568</v>
      </c>
      <c r="H275" s="12">
        <v>45658.375</v>
      </c>
      <c r="I275" s="12">
        <v>45658.416666666664</v>
      </c>
      <c r="J275">
        <v>60</v>
      </c>
      <c r="K275" t="s">
        <v>77</v>
      </c>
      <c r="L275" t="s">
        <v>49</v>
      </c>
      <c r="M275" t="s">
        <v>50</v>
      </c>
      <c r="N275" t="s">
        <v>119</v>
      </c>
      <c r="O275" t="s">
        <v>52</v>
      </c>
      <c r="P275" t="s">
        <v>37</v>
      </c>
      <c r="Q275">
        <v>75.23</v>
      </c>
      <c r="R275">
        <v>4.8</v>
      </c>
      <c r="S275" t="s">
        <v>94</v>
      </c>
      <c r="T275">
        <v>0</v>
      </c>
      <c r="U275" t="s">
        <v>39</v>
      </c>
      <c r="V275" t="s">
        <v>39</v>
      </c>
      <c r="W275">
        <v>10.039999999999999</v>
      </c>
      <c r="X275" t="s">
        <v>40</v>
      </c>
      <c r="Y275">
        <v>10</v>
      </c>
      <c r="Z275" t="s">
        <v>1489</v>
      </c>
      <c r="AA275" t="s">
        <v>8296</v>
      </c>
      <c r="AB275">
        <v>1</v>
      </c>
      <c r="AC275">
        <v>1</v>
      </c>
      <c r="AD275">
        <v>0</v>
      </c>
    </row>
    <row r="276" spans="1:30" x14ac:dyDescent="0.3">
      <c r="A276" t="s">
        <v>1323</v>
      </c>
      <c r="B276" t="s">
        <v>8271</v>
      </c>
      <c r="C276" t="s">
        <v>1325</v>
      </c>
      <c r="D276" t="s">
        <v>1326</v>
      </c>
      <c r="E276" t="s">
        <v>91</v>
      </c>
      <c r="F276" t="s">
        <v>31</v>
      </c>
      <c r="G276" s="1">
        <v>45697</v>
      </c>
      <c r="H276" s="12">
        <v>45658.583333333336</v>
      </c>
      <c r="I276" s="12">
        <v>45658.625</v>
      </c>
      <c r="J276">
        <v>60</v>
      </c>
      <c r="K276" t="s">
        <v>59</v>
      </c>
      <c r="L276" t="s">
        <v>49</v>
      </c>
      <c r="M276" t="s">
        <v>50</v>
      </c>
      <c r="N276" t="s">
        <v>101</v>
      </c>
      <c r="O276" t="s">
        <v>150</v>
      </c>
      <c r="P276" t="s">
        <v>85</v>
      </c>
      <c r="Q276">
        <v>696.67</v>
      </c>
      <c r="R276">
        <v>5.92</v>
      </c>
      <c r="S276" t="s">
        <v>94</v>
      </c>
      <c r="T276">
        <v>1</v>
      </c>
      <c r="U276" t="s">
        <v>40</v>
      </c>
      <c r="V276" t="s">
        <v>40</v>
      </c>
      <c r="W276">
        <v>105.8</v>
      </c>
      <c r="X276" t="s">
        <v>40</v>
      </c>
      <c r="Y276">
        <v>10</v>
      </c>
      <c r="Z276" t="s">
        <v>833</v>
      </c>
      <c r="AA276" t="s">
        <v>8295</v>
      </c>
      <c r="AB276">
        <v>1</v>
      </c>
      <c r="AC276">
        <v>0</v>
      </c>
      <c r="AD276">
        <v>0</v>
      </c>
    </row>
    <row r="277" spans="1:30" x14ac:dyDescent="0.3">
      <c r="A277" t="s">
        <v>1472</v>
      </c>
      <c r="B277" t="s">
        <v>1473</v>
      </c>
      <c r="C277" t="s">
        <v>1474</v>
      </c>
      <c r="D277" t="s">
        <v>1475</v>
      </c>
      <c r="E277" t="s">
        <v>66</v>
      </c>
      <c r="F277" t="s">
        <v>31</v>
      </c>
      <c r="G277" s="1">
        <v>45633</v>
      </c>
      <c r="H277" s="12">
        <v>45658.416666666664</v>
      </c>
      <c r="I277" s="12">
        <v>45658.5</v>
      </c>
      <c r="J277">
        <v>120</v>
      </c>
      <c r="K277" t="s">
        <v>48</v>
      </c>
      <c r="L277" t="s">
        <v>33</v>
      </c>
      <c r="M277" t="s">
        <v>34</v>
      </c>
      <c r="N277" t="s">
        <v>51</v>
      </c>
      <c r="O277" t="s">
        <v>60</v>
      </c>
      <c r="P277" t="s">
        <v>53</v>
      </c>
      <c r="Q277">
        <v>973.16</v>
      </c>
      <c r="R277">
        <v>8.58</v>
      </c>
      <c r="S277" t="s">
        <v>94</v>
      </c>
      <c r="T277">
        <v>0</v>
      </c>
      <c r="U277" t="s">
        <v>40</v>
      </c>
      <c r="V277" t="s">
        <v>39</v>
      </c>
      <c r="W277">
        <v>33.159999999999997</v>
      </c>
      <c r="X277" t="s">
        <v>39</v>
      </c>
      <c r="Y277">
        <v>5</v>
      </c>
      <c r="Z277" t="s">
        <v>1476</v>
      </c>
      <c r="AA277" t="s">
        <v>8297</v>
      </c>
      <c r="AB277">
        <v>1</v>
      </c>
      <c r="AC277">
        <v>1</v>
      </c>
      <c r="AD277">
        <v>1</v>
      </c>
    </row>
    <row r="278" spans="1:30" x14ac:dyDescent="0.3">
      <c r="A278" t="s">
        <v>1447</v>
      </c>
      <c r="B278" t="s">
        <v>1448</v>
      </c>
      <c r="C278" t="s">
        <v>1449</v>
      </c>
      <c r="D278" t="s">
        <v>1450</v>
      </c>
      <c r="E278" t="s">
        <v>46</v>
      </c>
      <c r="F278" t="s">
        <v>31</v>
      </c>
      <c r="G278" s="1">
        <v>45490</v>
      </c>
      <c r="H278" s="12">
        <v>45658.5</v>
      </c>
      <c r="I278" s="12">
        <v>45658.583333333336</v>
      </c>
      <c r="J278">
        <v>120</v>
      </c>
      <c r="K278" t="s">
        <v>48</v>
      </c>
      <c r="L278" t="s">
        <v>33</v>
      </c>
      <c r="M278" t="s">
        <v>34</v>
      </c>
      <c r="N278" t="s">
        <v>68</v>
      </c>
      <c r="O278" t="s">
        <v>52</v>
      </c>
      <c r="P278" t="s">
        <v>85</v>
      </c>
      <c r="Q278">
        <v>960.99</v>
      </c>
      <c r="R278">
        <v>8.82</v>
      </c>
      <c r="S278" t="s">
        <v>38</v>
      </c>
      <c r="T278">
        <v>3</v>
      </c>
      <c r="U278" t="s">
        <v>39</v>
      </c>
      <c r="V278" t="s">
        <v>40</v>
      </c>
      <c r="W278">
        <v>18.260000000000002</v>
      </c>
      <c r="X278" t="s">
        <v>40</v>
      </c>
      <c r="Y278">
        <v>5</v>
      </c>
      <c r="Z278" t="s">
        <v>442</v>
      </c>
      <c r="AA278" t="s">
        <v>8297</v>
      </c>
      <c r="AB278">
        <v>0</v>
      </c>
      <c r="AC278">
        <v>0</v>
      </c>
      <c r="AD278">
        <v>0</v>
      </c>
    </row>
    <row r="279" spans="1:30" x14ac:dyDescent="0.3">
      <c r="A279" t="s">
        <v>1438</v>
      </c>
      <c r="B279" t="s">
        <v>1439</v>
      </c>
      <c r="C279" t="s">
        <v>1440</v>
      </c>
      <c r="D279" t="s">
        <v>1441</v>
      </c>
      <c r="E279" t="s">
        <v>30</v>
      </c>
      <c r="F279" t="s">
        <v>31</v>
      </c>
      <c r="G279" s="1">
        <v>45502</v>
      </c>
      <c r="H279" s="12">
        <v>45658.458333333336</v>
      </c>
      <c r="I279" s="12">
        <v>45658.541666666664</v>
      </c>
      <c r="J279">
        <v>120</v>
      </c>
      <c r="K279" t="s">
        <v>48</v>
      </c>
      <c r="L279" t="s">
        <v>78</v>
      </c>
      <c r="M279" t="s">
        <v>50</v>
      </c>
      <c r="N279" t="s">
        <v>51</v>
      </c>
      <c r="O279" t="s">
        <v>150</v>
      </c>
      <c r="P279" t="s">
        <v>85</v>
      </c>
      <c r="Q279">
        <v>449.9</v>
      </c>
      <c r="R279">
        <v>6.75</v>
      </c>
      <c r="S279" t="s">
        <v>94</v>
      </c>
      <c r="T279">
        <v>2</v>
      </c>
      <c r="U279" t="s">
        <v>39</v>
      </c>
      <c r="V279" t="s">
        <v>39</v>
      </c>
      <c r="W279">
        <v>36.729999999999997</v>
      </c>
      <c r="X279" t="s">
        <v>39</v>
      </c>
      <c r="Y279">
        <v>10</v>
      </c>
      <c r="Z279" t="s">
        <v>1442</v>
      </c>
      <c r="AA279" t="s">
        <v>8298</v>
      </c>
      <c r="AB279">
        <v>1</v>
      </c>
      <c r="AC279">
        <v>1</v>
      </c>
      <c r="AD279">
        <v>1</v>
      </c>
    </row>
    <row r="280" spans="1:30" x14ac:dyDescent="0.3">
      <c r="A280" t="s">
        <v>1424</v>
      </c>
      <c r="B280" t="s">
        <v>1425</v>
      </c>
      <c r="C280" t="s">
        <v>1426</v>
      </c>
      <c r="D280" t="s">
        <v>1427</v>
      </c>
      <c r="E280" t="s">
        <v>46</v>
      </c>
      <c r="F280" t="s">
        <v>31</v>
      </c>
      <c r="G280" s="1">
        <v>45676</v>
      </c>
      <c r="H280" s="12">
        <v>45658.333333333336</v>
      </c>
      <c r="I280" s="12">
        <v>45658.375</v>
      </c>
      <c r="J280">
        <v>60</v>
      </c>
      <c r="K280" t="s">
        <v>77</v>
      </c>
      <c r="L280" t="s">
        <v>78</v>
      </c>
      <c r="M280" t="s">
        <v>34</v>
      </c>
      <c r="N280" t="s">
        <v>35</v>
      </c>
      <c r="O280" t="s">
        <v>150</v>
      </c>
      <c r="P280" t="s">
        <v>70</v>
      </c>
      <c r="Q280">
        <v>616.35</v>
      </c>
      <c r="R280">
        <v>7.61</v>
      </c>
      <c r="S280" t="s">
        <v>94</v>
      </c>
      <c r="T280">
        <v>4</v>
      </c>
      <c r="U280" t="s">
        <v>40</v>
      </c>
      <c r="V280" t="s">
        <v>39</v>
      </c>
      <c r="W280">
        <v>104.22</v>
      </c>
      <c r="X280" t="s">
        <v>39</v>
      </c>
      <c r="Y280">
        <v>3</v>
      </c>
      <c r="Z280" t="s">
        <v>151</v>
      </c>
      <c r="AA280" t="s">
        <v>8300</v>
      </c>
      <c r="AB280">
        <v>1</v>
      </c>
      <c r="AC280">
        <v>1</v>
      </c>
      <c r="AD280">
        <v>1</v>
      </c>
    </row>
    <row r="281" spans="1:30" x14ac:dyDescent="0.3">
      <c r="A281" t="s">
        <v>1402</v>
      </c>
      <c r="B281" t="s">
        <v>1403</v>
      </c>
      <c r="C281" t="s">
        <v>1404</v>
      </c>
      <c r="D281" t="s">
        <v>1405</v>
      </c>
      <c r="E281" t="s">
        <v>30</v>
      </c>
      <c r="F281" t="s">
        <v>31</v>
      </c>
      <c r="G281" s="1">
        <v>45778</v>
      </c>
      <c r="H281" s="12">
        <v>45658.458333333336</v>
      </c>
      <c r="I281" s="12">
        <v>45658.5</v>
      </c>
      <c r="J281">
        <v>60</v>
      </c>
      <c r="K281" t="s">
        <v>48</v>
      </c>
      <c r="L281" t="s">
        <v>33</v>
      </c>
      <c r="M281" t="s">
        <v>34</v>
      </c>
      <c r="N281" t="s">
        <v>101</v>
      </c>
      <c r="O281" t="s">
        <v>150</v>
      </c>
      <c r="P281" t="s">
        <v>53</v>
      </c>
      <c r="Q281">
        <v>592.57000000000005</v>
      </c>
      <c r="R281">
        <v>4.51</v>
      </c>
      <c r="S281" t="s">
        <v>38</v>
      </c>
      <c r="T281">
        <v>3</v>
      </c>
      <c r="U281" t="s">
        <v>39</v>
      </c>
      <c r="V281" t="s">
        <v>40</v>
      </c>
      <c r="W281">
        <v>105.32</v>
      </c>
      <c r="X281" t="s">
        <v>40</v>
      </c>
      <c r="Y281">
        <v>2</v>
      </c>
      <c r="Z281" t="s">
        <v>318</v>
      </c>
      <c r="AA281" t="s">
        <v>8296</v>
      </c>
      <c r="AB281">
        <v>0</v>
      </c>
      <c r="AC281">
        <v>0</v>
      </c>
      <c r="AD281">
        <v>0</v>
      </c>
    </row>
    <row r="282" spans="1:30" x14ac:dyDescent="0.3">
      <c r="A282" t="s">
        <v>1389</v>
      </c>
      <c r="B282" t="s">
        <v>1390</v>
      </c>
      <c r="C282" t="s">
        <v>1391</v>
      </c>
      <c r="D282" t="s">
        <v>8274</v>
      </c>
      <c r="E282" t="s">
        <v>46</v>
      </c>
      <c r="F282" t="s">
        <v>31</v>
      </c>
      <c r="G282" s="1">
        <v>45641</v>
      </c>
      <c r="H282" s="12">
        <v>45658.375</v>
      </c>
      <c r="I282" s="12">
        <v>45658.416666666664</v>
      </c>
      <c r="J282">
        <v>60</v>
      </c>
      <c r="K282" t="s">
        <v>32</v>
      </c>
      <c r="L282" t="s">
        <v>78</v>
      </c>
      <c r="M282" t="s">
        <v>34</v>
      </c>
      <c r="N282" t="s">
        <v>68</v>
      </c>
      <c r="O282" t="s">
        <v>60</v>
      </c>
      <c r="P282" t="s">
        <v>85</v>
      </c>
      <c r="Q282">
        <v>97.61</v>
      </c>
      <c r="R282">
        <v>7.28</v>
      </c>
      <c r="S282" t="s">
        <v>94</v>
      </c>
      <c r="T282">
        <v>0</v>
      </c>
      <c r="U282" t="s">
        <v>39</v>
      </c>
      <c r="V282" t="s">
        <v>40</v>
      </c>
      <c r="W282">
        <v>116.77</v>
      </c>
      <c r="X282" t="s">
        <v>40</v>
      </c>
      <c r="Y282">
        <v>4</v>
      </c>
      <c r="Z282" t="s">
        <v>1393</v>
      </c>
      <c r="AA282" t="s">
        <v>8300</v>
      </c>
      <c r="AB282">
        <v>1</v>
      </c>
      <c r="AC282">
        <v>0</v>
      </c>
      <c r="AD282">
        <v>0</v>
      </c>
    </row>
    <row r="283" spans="1:30" x14ac:dyDescent="0.3">
      <c r="A283" t="s">
        <v>1385</v>
      </c>
      <c r="B283" t="s">
        <v>1386</v>
      </c>
      <c r="C283" t="s">
        <v>1387</v>
      </c>
      <c r="D283" t="s">
        <v>1388</v>
      </c>
      <c r="E283" t="s">
        <v>91</v>
      </c>
      <c r="F283" t="s">
        <v>31</v>
      </c>
      <c r="G283" s="1">
        <v>45813</v>
      </c>
      <c r="H283" s="12">
        <v>45658.333333333336</v>
      </c>
      <c r="I283" s="12">
        <v>45658.416666666664</v>
      </c>
      <c r="J283">
        <v>120</v>
      </c>
      <c r="K283" t="s">
        <v>77</v>
      </c>
      <c r="L283" t="s">
        <v>78</v>
      </c>
      <c r="M283" t="s">
        <v>50</v>
      </c>
      <c r="N283" t="s">
        <v>68</v>
      </c>
      <c r="O283" t="s">
        <v>52</v>
      </c>
      <c r="P283" t="s">
        <v>37</v>
      </c>
      <c r="Q283">
        <v>169.49</v>
      </c>
      <c r="R283">
        <v>2.42</v>
      </c>
      <c r="S283" t="s">
        <v>38</v>
      </c>
      <c r="T283">
        <v>3</v>
      </c>
      <c r="U283" t="s">
        <v>40</v>
      </c>
      <c r="V283" t="s">
        <v>39</v>
      </c>
      <c r="W283">
        <v>103.92</v>
      </c>
      <c r="X283" t="s">
        <v>39</v>
      </c>
      <c r="Y283">
        <v>8</v>
      </c>
      <c r="Z283" t="s">
        <v>447</v>
      </c>
      <c r="AA283" t="s">
        <v>8296</v>
      </c>
      <c r="AB283">
        <v>0</v>
      </c>
      <c r="AC283">
        <v>1</v>
      </c>
      <c r="AD283">
        <v>1</v>
      </c>
    </row>
    <row r="284" spans="1:30" x14ac:dyDescent="0.3">
      <c r="A284" t="s">
        <v>1357</v>
      </c>
      <c r="B284" t="s">
        <v>1358</v>
      </c>
      <c r="C284" t="s">
        <v>1359</v>
      </c>
      <c r="D284" t="s">
        <v>1360</v>
      </c>
      <c r="E284" t="s">
        <v>46</v>
      </c>
      <c r="F284" t="s">
        <v>31</v>
      </c>
      <c r="G284" s="1">
        <v>45698</v>
      </c>
      <c r="H284" s="12">
        <v>45658.416666666664</v>
      </c>
      <c r="I284" s="12">
        <v>45658.5</v>
      </c>
      <c r="J284">
        <v>120</v>
      </c>
      <c r="K284" t="s">
        <v>48</v>
      </c>
      <c r="L284" t="s">
        <v>78</v>
      </c>
      <c r="M284" t="s">
        <v>50</v>
      </c>
      <c r="N284" t="s">
        <v>51</v>
      </c>
      <c r="O284" t="s">
        <v>36</v>
      </c>
      <c r="P284" t="s">
        <v>85</v>
      </c>
      <c r="Q284">
        <v>899.41</v>
      </c>
      <c r="R284">
        <v>1.44</v>
      </c>
      <c r="S284" t="s">
        <v>94</v>
      </c>
      <c r="T284">
        <v>0</v>
      </c>
      <c r="U284" t="s">
        <v>40</v>
      </c>
      <c r="V284" t="s">
        <v>39</v>
      </c>
      <c r="W284">
        <v>87.15</v>
      </c>
      <c r="X284" t="s">
        <v>39</v>
      </c>
      <c r="Y284">
        <v>6</v>
      </c>
      <c r="Z284" t="s">
        <v>274</v>
      </c>
      <c r="AA284" t="s">
        <v>8296</v>
      </c>
      <c r="AB284">
        <v>1</v>
      </c>
      <c r="AC284">
        <v>1</v>
      </c>
      <c r="AD284">
        <v>1</v>
      </c>
    </row>
    <row r="285" spans="1:30" x14ac:dyDescent="0.3">
      <c r="A285" t="s">
        <v>1361</v>
      </c>
      <c r="B285" t="s">
        <v>1362</v>
      </c>
      <c r="C285" t="s">
        <v>1363</v>
      </c>
      <c r="D285" t="s">
        <v>1364</v>
      </c>
      <c r="E285" t="s">
        <v>91</v>
      </c>
      <c r="F285" t="s">
        <v>31</v>
      </c>
      <c r="G285" s="1">
        <v>45525</v>
      </c>
      <c r="H285" s="12">
        <v>45658.5</v>
      </c>
      <c r="I285" s="12">
        <v>45658.583333333336</v>
      </c>
      <c r="J285">
        <v>120</v>
      </c>
      <c r="K285" t="s">
        <v>77</v>
      </c>
      <c r="L285" t="s">
        <v>84</v>
      </c>
      <c r="M285" t="s">
        <v>50</v>
      </c>
      <c r="N285" t="s">
        <v>101</v>
      </c>
      <c r="O285" t="s">
        <v>69</v>
      </c>
      <c r="P285" t="s">
        <v>70</v>
      </c>
      <c r="Q285">
        <v>268.12</v>
      </c>
      <c r="R285">
        <v>4.75</v>
      </c>
      <c r="S285" t="s">
        <v>38</v>
      </c>
      <c r="T285">
        <v>4</v>
      </c>
      <c r="U285" t="s">
        <v>39</v>
      </c>
      <c r="V285" t="s">
        <v>39</v>
      </c>
      <c r="W285">
        <v>35.18</v>
      </c>
      <c r="X285" t="s">
        <v>39</v>
      </c>
      <c r="Y285">
        <v>1</v>
      </c>
      <c r="Z285" t="s">
        <v>1365</v>
      </c>
      <c r="AA285" t="s">
        <v>8296</v>
      </c>
      <c r="AB285">
        <v>0</v>
      </c>
      <c r="AC285">
        <v>1</v>
      </c>
      <c r="AD285">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0DD9-3E8B-4DC7-9630-639E57CB8F3A}">
  <sheetPr>
    <tabColor theme="9" tint="-0.499984740745262"/>
  </sheetPr>
  <dimension ref="A5:AD2007"/>
  <sheetViews>
    <sheetView topLeftCell="F1" workbookViewId="0">
      <selection activeCell="J2" sqref="J2"/>
    </sheetView>
  </sheetViews>
  <sheetFormatPr defaultRowHeight="14.4" x14ac:dyDescent="0.3"/>
  <cols>
    <col min="1" max="1" width="17.44140625" bestFit="1" customWidth="1"/>
    <col min="2" max="2" width="19.5546875" bestFit="1" customWidth="1"/>
    <col min="3" max="3" width="27.5546875" bestFit="1" customWidth="1"/>
    <col min="4" max="4" width="43.21875" bestFit="1" customWidth="1"/>
    <col min="5" max="5" width="18.6640625" bestFit="1" customWidth="1"/>
    <col min="6" max="6" width="27.44140625" bestFit="1" customWidth="1"/>
    <col min="7" max="7" width="22.6640625" style="1" bestFit="1" customWidth="1"/>
    <col min="8" max="8" width="30.6640625" style="2" bestFit="1" customWidth="1"/>
    <col min="9" max="9" width="29.109375" style="2" bestFit="1" customWidth="1"/>
    <col min="10" max="10" width="28.77734375" bestFit="1" customWidth="1"/>
    <col min="11" max="11" width="22.109375" bestFit="1" customWidth="1"/>
    <col min="12" max="12" width="29" bestFit="1" customWidth="1"/>
    <col min="13" max="13" width="22.5546875" bestFit="1" customWidth="1"/>
    <col min="14" max="14" width="26.33203125" bestFit="1" customWidth="1"/>
    <col min="15" max="15" width="23.21875" bestFit="1" customWidth="1"/>
    <col min="16" max="16" width="24.33203125" bestFit="1" customWidth="1"/>
    <col min="17" max="17" width="33" bestFit="1" customWidth="1"/>
    <col min="18" max="18" width="29.88671875" bestFit="1" customWidth="1"/>
    <col min="19" max="19" width="29.6640625" bestFit="1" customWidth="1"/>
    <col min="20" max="20" width="23.109375" bestFit="1" customWidth="1"/>
    <col min="21" max="21" width="31.109375" bestFit="1" customWidth="1"/>
    <col min="22" max="22" width="26.5546875" bestFit="1" customWidth="1"/>
    <col min="23" max="23" width="37.77734375" bestFit="1" customWidth="1"/>
    <col min="24" max="24" width="35.109375" bestFit="1" customWidth="1"/>
    <col min="25" max="25" width="29.44140625" bestFit="1" customWidth="1"/>
    <col min="26" max="26" width="49.5546875" bestFit="1" customWidth="1"/>
    <col min="27" max="27" width="30.21875" bestFit="1" customWidth="1"/>
    <col min="28" max="28" width="26.88671875" bestFit="1" customWidth="1"/>
    <col min="29" max="29" width="29" bestFit="1" customWidth="1"/>
    <col min="30" max="30" width="34.88671875" bestFit="1" customWidth="1"/>
  </cols>
  <sheetData>
    <row r="5" spans="1:30" ht="33.6" x14ac:dyDescent="0.65">
      <c r="A5" s="21" t="s">
        <v>8315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row>
    <row r="7" spans="1:30" ht="21" x14ac:dyDescent="0.3">
      <c r="A7" s="18" t="s">
        <v>0</v>
      </c>
      <c r="B7" s="18" t="s">
        <v>1</v>
      </c>
      <c r="C7" s="18" t="s">
        <v>2</v>
      </c>
      <c r="D7" s="18" t="s">
        <v>3</v>
      </c>
      <c r="E7" s="18" t="s">
        <v>4</v>
      </c>
      <c r="F7" s="18" t="s">
        <v>5</v>
      </c>
      <c r="G7" s="19" t="s">
        <v>6</v>
      </c>
      <c r="H7" s="20" t="s">
        <v>7</v>
      </c>
      <c r="I7" s="20" t="s">
        <v>8</v>
      </c>
      <c r="J7" s="18" t="s">
        <v>9</v>
      </c>
      <c r="K7" s="18" t="s">
        <v>10</v>
      </c>
      <c r="L7" s="18" t="s">
        <v>11</v>
      </c>
      <c r="M7" s="18" t="s">
        <v>12</v>
      </c>
      <c r="N7" s="18" t="s">
        <v>13</v>
      </c>
      <c r="O7" s="18" t="s">
        <v>14</v>
      </c>
      <c r="P7" s="18" t="s">
        <v>15</v>
      </c>
      <c r="Q7" s="18" t="s">
        <v>16</v>
      </c>
      <c r="R7" s="18" t="s">
        <v>17</v>
      </c>
      <c r="S7" s="18" t="s">
        <v>18</v>
      </c>
      <c r="T7" s="18" t="s">
        <v>19</v>
      </c>
      <c r="U7" s="18" t="s">
        <v>20</v>
      </c>
      <c r="V7" s="18" t="s">
        <v>21</v>
      </c>
      <c r="W7" s="18" t="s">
        <v>22</v>
      </c>
      <c r="X7" s="18" t="s">
        <v>23</v>
      </c>
      <c r="Y7" s="18" t="s">
        <v>24</v>
      </c>
      <c r="Z7" s="18" t="s">
        <v>25</v>
      </c>
      <c r="AA7" s="18" t="s">
        <v>8276</v>
      </c>
      <c r="AB7" s="18" t="s">
        <v>8282</v>
      </c>
      <c r="AC7" s="18" t="s">
        <v>8283</v>
      </c>
      <c r="AD7" s="18" t="s">
        <v>8284</v>
      </c>
    </row>
    <row r="8" spans="1:30" ht="19.95" customHeight="1" x14ac:dyDescent="0.3">
      <c r="A8" s="15" t="s">
        <v>26</v>
      </c>
      <c r="B8" s="15" t="s">
        <v>27</v>
      </c>
      <c r="C8" s="15" t="s">
        <v>28</v>
      </c>
      <c r="D8" s="15" t="s">
        <v>29</v>
      </c>
      <c r="E8" s="15" t="s">
        <v>30</v>
      </c>
      <c r="F8" s="15" t="s">
        <v>31</v>
      </c>
      <c r="G8" s="16">
        <v>45599</v>
      </c>
      <c r="H8" s="17">
        <v>45658.458333333343</v>
      </c>
      <c r="I8" s="17">
        <v>45658.5</v>
      </c>
      <c r="J8" s="15">
        <v>60</v>
      </c>
      <c r="K8" s="15" t="s">
        <v>32</v>
      </c>
      <c r="L8" s="15" t="s">
        <v>33</v>
      </c>
      <c r="M8" s="15" t="s">
        <v>34</v>
      </c>
      <c r="N8" s="15" t="s">
        <v>35</v>
      </c>
      <c r="O8" s="15" t="s">
        <v>36</v>
      </c>
      <c r="P8" s="15" t="s">
        <v>37</v>
      </c>
      <c r="Q8" s="15">
        <v>285.87</v>
      </c>
      <c r="R8" s="15">
        <v>3.07</v>
      </c>
      <c r="S8" s="15" t="s">
        <v>38</v>
      </c>
      <c r="T8" s="15">
        <v>2</v>
      </c>
      <c r="U8" s="15" t="s">
        <v>39</v>
      </c>
      <c r="V8" s="15" t="s">
        <v>40</v>
      </c>
      <c r="W8" s="15">
        <v>92.5</v>
      </c>
      <c r="X8" s="15" t="s">
        <v>40</v>
      </c>
      <c r="Y8" s="15">
        <v>1</v>
      </c>
      <c r="Z8" s="15" t="s">
        <v>41</v>
      </c>
      <c r="AA8" s="15" t="str">
        <f>IF(Table1[[#This Row],[Engagement_Score]]&gt;=9,"Outstanding",IF(Table1[[#This Row],[Engagement_Score]]&gt;=8,"Excellent",IF(Table1[[#This Row],[Engagement_Score]]&gt;=7,"VeryGood",IF(Table1[[#This Row],[Engagement_Score]]&gt;=6,"Good",IF(Table1[[#This Row],[Engagement_Score]]&gt;=5,"Above Average","Below Average")))))</f>
        <v>Below Average</v>
      </c>
      <c r="AB8" s="15">
        <f>IF(Table1[[#This Row],[Completion_Status]]="Complete",1,0)</f>
        <v>0</v>
      </c>
      <c r="AC8" s="15">
        <f>IF(Table1[[#This Row],[Quiz_Attempted]]="Yes",1,0)</f>
        <v>0</v>
      </c>
      <c r="AD8" s="15">
        <f>IF(Table1[[#This Row],[Assignment_Submitted]]="Yes",1,0)</f>
        <v>0</v>
      </c>
    </row>
    <row r="9" spans="1:30" ht="19.95" customHeight="1" x14ac:dyDescent="0.3">
      <c r="A9" s="15" t="s">
        <v>42</v>
      </c>
      <c r="B9" s="15" t="s">
        <v>43</v>
      </c>
      <c r="C9" s="15" t="s">
        <v>44</v>
      </c>
      <c r="D9" s="15" t="s">
        <v>45</v>
      </c>
      <c r="E9" s="15" t="s">
        <v>46</v>
      </c>
      <c r="F9" s="15" t="s">
        <v>47</v>
      </c>
      <c r="G9" s="16">
        <v>45681</v>
      </c>
      <c r="H9" s="17">
        <v>45658.583333333343</v>
      </c>
      <c r="I9" s="17">
        <v>45658.666666666657</v>
      </c>
      <c r="J9" s="15">
        <v>120</v>
      </c>
      <c r="K9" s="15" t="s">
        <v>48</v>
      </c>
      <c r="L9" s="15" t="s">
        <v>49</v>
      </c>
      <c r="M9" s="15" t="s">
        <v>50</v>
      </c>
      <c r="N9" s="15" t="s">
        <v>51</v>
      </c>
      <c r="O9" s="15" t="s">
        <v>52</v>
      </c>
      <c r="P9" s="15" t="s">
        <v>53</v>
      </c>
      <c r="Q9" s="15">
        <v>558.66</v>
      </c>
      <c r="R9" s="15">
        <v>7.98</v>
      </c>
      <c r="S9" s="15" t="s">
        <v>38</v>
      </c>
      <c r="T9" s="15">
        <v>2</v>
      </c>
      <c r="U9" s="15" t="s">
        <v>40</v>
      </c>
      <c r="V9" s="15" t="s">
        <v>40</v>
      </c>
      <c r="W9" s="15">
        <v>15.05</v>
      </c>
      <c r="X9" s="15" t="s">
        <v>40</v>
      </c>
      <c r="Y9" s="15">
        <v>10</v>
      </c>
      <c r="Z9" s="15" t="s">
        <v>54</v>
      </c>
      <c r="AA9" s="15" t="str">
        <f>IF(Table1[[#This Row],[Engagement_Score]]&gt;=9,"Outstanding",IF(Table1[[#This Row],[Engagement_Score]]&gt;=8,"Excellent",IF(Table1[[#This Row],[Engagement_Score]]&gt;=7,"VeryGood",IF(Table1[[#This Row],[Engagement_Score]]&gt;=6,"Good",IF(Table1[[#This Row],[Engagement_Score]]&gt;=5,"Above Average","Below Average")))))</f>
        <v>VeryGood</v>
      </c>
      <c r="AB9" s="15">
        <f>IF(Table1[[#This Row],[Completion_Status]]="Complete",1,0)</f>
        <v>0</v>
      </c>
      <c r="AC9" s="15">
        <f>IF(Table1[[#This Row],[Quiz_Attempted]]="Yes",1,0)</f>
        <v>0</v>
      </c>
      <c r="AD9" s="15">
        <f>IF(Table1[[#This Row],[Assignment_Submitted]]="Yes",1,0)</f>
        <v>0</v>
      </c>
    </row>
    <row r="10" spans="1:30" ht="19.95" customHeight="1" x14ac:dyDescent="0.3">
      <c r="A10" s="15" t="s">
        <v>55</v>
      </c>
      <c r="B10" s="15" t="s">
        <v>56</v>
      </c>
      <c r="C10" s="15" t="s">
        <v>57</v>
      </c>
      <c r="D10" s="15" t="s">
        <v>58</v>
      </c>
      <c r="E10" s="15" t="s">
        <v>30</v>
      </c>
      <c r="F10" s="15" t="s">
        <v>31</v>
      </c>
      <c r="G10" s="16">
        <v>45775</v>
      </c>
      <c r="H10" s="17">
        <v>45658.333333333343</v>
      </c>
      <c r="I10" s="17">
        <v>45658.416666666657</v>
      </c>
      <c r="J10" s="15">
        <v>120</v>
      </c>
      <c r="K10" s="15" t="s">
        <v>59</v>
      </c>
      <c r="L10" s="15" t="s">
        <v>49</v>
      </c>
      <c r="M10" s="15" t="s">
        <v>50</v>
      </c>
      <c r="N10" s="15" t="s">
        <v>51</v>
      </c>
      <c r="O10" s="15" t="s">
        <v>60</v>
      </c>
      <c r="P10" s="15" t="s">
        <v>37</v>
      </c>
      <c r="Q10" s="15">
        <v>504.92</v>
      </c>
      <c r="R10" s="15">
        <v>8.57</v>
      </c>
      <c r="S10" s="15" t="s">
        <v>38</v>
      </c>
      <c r="T10" s="15">
        <v>1</v>
      </c>
      <c r="U10" s="15" t="s">
        <v>40</v>
      </c>
      <c r="V10" s="15" t="s">
        <v>39</v>
      </c>
      <c r="W10" s="15">
        <v>43.31</v>
      </c>
      <c r="X10" s="15" t="s">
        <v>40</v>
      </c>
      <c r="Y10" s="15">
        <v>4</v>
      </c>
      <c r="Z10" s="15" t="s">
        <v>61</v>
      </c>
      <c r="AA10" s="15" t="str">
        <f>IF(Table1[[#This Row],[Engagement_Score]]&gt;=9,"Outstanding",IF(Table1[[#This Row],[Engagement_Score]]&gt;=8,"Excellent",IF(Table1[[#This Row],[Engagement_Score]]&gt;=7,"VeryGood",IF(Table1[[#This Row],[Engagement_Score]]&gt;=6,"Good",IF(Table1[[#This Row],[Engagement_Score]]&gt;=5,"Above Average","Below Average")))))</f>
        <v>Excellent</v>
      </c>
      <c r="AB10" s="15">
        <f>IF(Table1[[#This Row],[Completion_Status]]="Complete",1,0)</f>
        <v>0</v>
      </c>
      <c r="AC10" s="15">
        <f>IF(Table1[[#This Row],[Quiz_Attempted]]="Yes",1,0)</f>
        <v>1</v>
      </c>
      <c r="AD10" s="15">
        <f>IF(Table1[[#This Row],[Assignment_Submitted]]="Yes",1,0)</f>
        <v>0</v>
      </c>
    </row>
    <row r="11" spans="1:30" ht="19.95" customHeight="1" x14ac:dyDescent="0.3">
      <c r="A11" s="15" t="s">
        <v>62</v>
      </c>
      <c r="B11" s="15" t="s">
        <v>63</v>
      </c>
      <c r="C11" s="15" t="s">
        <v>64</v>
      </c>
      <c r="D11" s="15" t="s">
        <v>65</v>
      </c>
      <c r="E11" s="15" t="s">
        <v>66</v>
      </c>
      <c r="F11" s="15" t="s">
        <v>67</v>
      </c>
      <c r="G11" s="16">
        <v>45738</v>
      </c>
      <c r="H11" s="17">
        <v>45658.5</v>
      </c>
      <c r="I11" s="17">
        <v>45658.541666666657</v>
      </c>
      <c r="J11" s="15">
        <v>60</v>
      </c>
      <c r="K11" s="15" t="s">
        <v>32</v>
      </c>
      <c r="L11" s="15" t="s">
        <v>33</v>
      </c>
      <c r="M11" s="15" t="s">
        <v>34</v>
      </c>
      <c r="N11" s="15" t="s">
        <v>68</v>
      </c>
      <c r="O11" s="15" t="s">
        <v>69</v>
      </c>
      <c r="P11" s="15" t="s">
        <v>70</v>
      </c>
      <c r="Q11" s="15">
        <v>975.73</v>
      </c>
      <c r="R11" s="15">
        <v>8.16</v>
      </c>
      <c r="S11" s="15" t="s">
        <v>38</v>
      </c>
      <c r="T11" s="15">
        <v>2</v>
      </c>
      <c r="U11" s="15" t="s">
        <v>39</v>
      </c>
      <c r="V11" s="15" t="s">
        <v>39</v>
      </c>
      <c r="W11" s="15">
        <v>52.52</v>
      </c>
      <c r="X11" s="15" t="s">
        <v>40</v>
      </c>
      <c r="Y11" s="15">
        <v>4</v>
      </c>
      <c r="Z11" s="15" t="s">
        <v>71</v>
      </c>
      <c r="AA11" s="15" t="str">
        <f>IF(Table1[[#This Row],[Engagement_Score]]&gt;=9,"Outstanding",IF(Table1[[#This Row],[Engagement_Score]]&gt;=8,"Excellent",IF(Table1[[#This Row],[Engagement_Score]]&gt;=7,"VeryGood",IF(Table1[[#This Row],[Engagement_Score]]&gt;=6,"Good",IF(Table1[[#This Row],[Engagement_Score]]&gt;=5,"Above Average","Below Average")))))</f>
        <v>Excellent</v>
      </c>
      <c r="AB11" s="15">
        <f>IF(Table1[[#This Row],[Completion_Status]]="Complete",1,0)</f>
        <v>0</v>
      </c>
      <c r="AC11" s="15">
        <f>IF(Table1[[#This Row],[Quiz_Attempted]]="Yes",1,0)</f>
        <v>1</v>
      </c>
      <c r="AD11" s="15">
        <f>IF(Table1[[#This Row],[Assignment_Submitted]]="Yes",1,0)</f>
        <v>0</v>
      </c>
    </row>
    <row r="12" spans="1:30" ht="19.95" customHeight="1" x14ac:dyDescent="0.3">
      <c r="A12" s="15" t="s">
        <v>72</v>
      </c>
      <c r="B12" s="15" t="s">
        <v>73</v>
      </c>
      <c r="C12" s="15" t="s">
        <v>74</v>
      </c>
      <c r="D12" s="15" t="s">
        <v>75</v>
      </c>
      <c r="E12" s="15" t="s">
        <v>76</v>
      </c>
      <c r="F12" s="15" t="s">
        <v>47</v>
      </c>
      <c r="G12" s="16">
        <v>45518</v>
      </c>
      <c r="H12" s="17">
        <v>45658.541666666657</v>
      </c>
      <c r="I12" s="17">
        <v>45658.583333333343</v>
      </c>
      <c r="J12" s="15">
        <v>60</v>
      </c>
      <c r="K12" s="15" t="s">
        <v>77</v>
      </c>
      <c r="L12" s="15" t="s">
        <v>78</v>
      </c>
      <c r="M12" s="15" t="s">
        <v>50</v>
      </c>
      <c r="N12" s="15" t="s">
        <v>51</v>
      </c>
      <c r="O12" s="15" t="s">
        <v>36</v>
      </c>
      <c r="P12" s="15" t="s">
        <v>53</v>
      </c>
      <c r="Q12" s="15">
        <v>509.8</v>
      </c>
      <c r="R12" s="15">
        <v>3.87</v>
      </c>
      <c r="S12" s="15" t="s">
        <v>38</v>
      </c>
      <c r="T12" s="15">
        <v>4</v>
      </c>
      <c r="U12" s="15" t="s">
        <v>40</v>
      </c>
      <c r="V12" s="15" t="s">
        <v>40</v>
      </c>
      <c r="W12" s="15">
        <v>50.21</v>
      </c>
      <c r="X12" s="15" t="s">
        <v>40</v>
      </c>
      <c r="Y12" s="15">
        <v>2</v>
      </c>
      <c r="Z12" s="15" t="s">
        <v>79</v>
      </c>
      <c r="AA12" s="15" t="str">
        <f>IF(Table1[[#This Row],[Engagement_Score]]&gt;=9,"Outstanding",IF(Table1[[#This Row],[Engagement_Score]]&gt;=8,"Excellent",IF(Table1[[#This Row],[Engagement_Score]]&gt;=7,"VeryGood",IF(Table1[[#This Row],[Engagement_Score]]&gt;=6,"Good",IF(Table1[[#This Row],[Engagement_Score]]&gt;=5,"Above Average","Below Average")))))</f>
        <v>Below Average</v>
      </c>
      <c r="AB12" s="15">
        <f>IF(Table1[[#This Row],[Completion_Status]]="Complete",1,0)</f>
        <v>0</v>
      </c>
      <c r="AC12" s="15">
        <f>IF(Table1[[#This Row],[Quiz_Attempted]]="Yes",1,0)</f>
        <v>0</v>
      </c>
      <c r="AD12" s="15">
        <f>IF(Table1[[#This Row],[Assignment_Submitted]]="Yes",1,0)</f>
        <v>0</v>
      </c>
    </row>
    <row r="13" spans="1:30" ht="19.95" customHeight="1" x14ac:dyDescent="0.3">
      <c r="A13" s="15" t="s">
        <v>80</v>
      </c>
      <c r="B13" s="15" t="s">
        <v>81</v>
      </c>
      <c r="C13" s="15" t="s">
        <v>82</v>
      </c>
      <c r="D13" s="15" t="s">
        <v>83</v>
      </c>
      <c r="E13" s="15" t="s">
        <v>46</v>
      </c>
      <c r="F13" s="15" t="s">
        <v>31</v>
      </c>
      <c r="G13" s="16">
        <v>45636</v>
      </c>
      <c r="H13" s="17">
        <v>45658.375</v>
      </c>
      <c r="I13" s="17">
        <v>45658.416666666657</v>
      </c>
      <c r="J13" s="15">
        <v>60</v>
      </c>
      <c r="K13" s="15" t="s">
        <v>59</v>
      </c>
      <c r="L13" s="15" t="s">
        <v>84</v>
      </c>
      <c r="M13" s="15" t="s">
        <v>50</v>
      </c>
      <c r="N13" s="15" t="s">
        <v>35</v>
      </c>
      <c r="O13" s="15" t="s">
        <v>36</v>
      </c>
      <c r="P13" s="15" t="s">
        <v>85</v>
      </c>
      <c r="Q13" s="15">
        <v>478.91</v>
      </c>
      <c r="R13" s="15">
        <v>3.65</v>
      </c>
      <c r="S13" s="15" t="s">
        <v>38</v>
      </c>
      <c r="T13" s="15">
        <v>3</v>
      </c>
      <c r="U13" s="15" t="s">
        <v>40</v>
      </c>
      <c r="V13" s="15" t="s">
        <v>39</v>
      </c>
      <c r="W13" s="15">
        <v>68.47</v>
      </c>
      <c r="X13" s="15" t="s">
        <v>39</v>
      </c>
      <c r="Y13" s="15">
        <v>1</v>
      </c>
      <c r="Z13" s="15" t="s">
        <v>86</v>
      </c>
      <c r="AA13" s="15" t="str">
        <f>IF(Table1[[#This Row],[Engagement_Score]]&gt;=9,"Outstanding",IF(Table1[[#This Row],[Engagement_Score]]&gt;=8,"Excellent",IF(Table1[[#This Row],[Engagement_Score]]&gt;=7,"VeryGood",IF(Table1[[#This Row],[Engagement_Score]]&gt;=6,"Good",IF(Table1[[#This Row],[Engagement_Score]]&gt;=5,"Above Average","Below Average")))))</f>
        <v>Below Average</v>
      </c>
      <c r="AB13" s="15">
        <f>IF(Table1[[#This Row],[Completion_Status]]="Complete",1,0)</f>
        <v>0</v>
      </c>
      <c r="AC13" s="15">
        <f>IF(Table1[[#This Row],[Quiz_Attempted]]="Yes",1,0)</f>
        <v>1</v>
      </c>
      <c r="AD13" s="15">
        <f>IF(Table1[[#This Row],[Assignment_Submitted]]="Yes",1,0)</f>
        <v>1</v>
      </c>
    </row>
    <row r="14" spans="1:30" ht="19.95" customHeight="1" x14ac:dyDescent="0.3">
      <c r="A14" s="15" t="s">
        <v>87</v>
      </c>
      <c r="B14" s="15" t="s">
        <v>88</v>
      </c>
      <c r="C14" s="15" t="s">
        <v>89</v>
      </c>
      <c r="D14" s="15" t="s">
        <v>90</v>
      </c>
      <c r="E14" s="15" t="s">
        <v>91</v>
      </c>
      <c r="F14" s="15" t="s">
        <v>92</v>
      </c>
      <c r="G14" s="16">
        <v>45727</v>
      </c>
      <c r="H14" s="17">
        <v>45658.375</v>
      </c>
      <c r="I14" s="17">
        <v>45658.458333333343</v>
      </c>
      <c r="J14" s="15">
        <v>120</v>
      </c>
      <c r="K14" s="15" t="s">
        <v>77</v>
      </c>
      <c r="L14" s="15" t="s">
        <v>93</v>
      </c>
      <c r="M14" s="15" t="s">
        <v>34</v>
      </c>
      <c r="N14" s="15" t="s">
        <v>35</v>
      </c>
      <c r="O14" s="15" t="s">
        <v>60</v>
      </c>
      <c r="P14" s="15" t="s">
        <v>85</v>
      </c>
      <c r="Q14" s="15">
        <v>944.33</v>
      </c>
      <c r="R14" s="15">
        <v>6.42</v>
      </c>
      <c r="S14" s="15" t="s">
        <v>94</v>
      </c>
      <c r="T14" s="15">
        <v>1</v>
      </c>
      <c r="U14" s="15" t="s">
        <v>40</v>
      </c>
      <c r="V14" s="15" t="s">
        <v>40</v>
      </c>
      <c r="W14" s="15">
        <v>96.39</v>
      </c>
      <c r="X14" s="15" t="s">
        <v>39</v>
      </c>
      <c r="Y14" s="15">
        <v>7</v>
      </c>
      <c r="Z14" s="15" t="s">
        <v>95</v>
      </c>
      <c r="AA14" s="15" t="str">
        <f>IF(Table1[[#This Row],[Engagement_Score]]&gt;=9,"Outstanding",IF(Table1[[#This Row],[Engagement_Score]]&gt;=8,"Excellent",IF(Table1[[#This Row],[Engagement_Score]]&gt;=7,"VeryGood",IF(Table1[[#This Row],[Engagement_Score]]&gt;=6,"Good",IF(Table1[[#This Row],[Engagement_Score]]&gt;=5,"Above Average","Below Average")))))</f>
        <v>Good</v>
      </c>
      <c r="AB14" s="15">
        <f>IF(Table1[[#This Row],[Completion_Status]]="Complete",1,0)</f>
        <v>1</v>
      </c>
      <c r="AC14" s="15">
        <f>IF(Table1[[#This Row],[Quiz_Attempted]]="Yes",1,0)</f>
        <v>0</v>
      </c>
      <c r="AD14" s="15">
        <f>IF(Table1[[#This Row],[Assignment_Submitted]]="Yes",1,0)</f>
        <v>1</v>
      </c>
    </row>
    <row r="15" spans="1:30" ht="19.95" customHeight="1" x14ac:dyDescent="0.3">
      <c r="A15" s="15" t="s">
        <v>96</v>
      </c>
      <c r="B15" s="15" t="s">
        <v>8253</v>
      </c>
      <c r="C15" s="15" t="s">
        <v>98</v>
      </c>
      <c r="D15" s="15" t="s">
        <v>99</v>
      </c>
      <c r="E15" s="15" t="s">
        <v>76</v>
      </c>
      <c r="F15" s="15" t="s">
        <v>100</v>
      </c>
      <c r="G15" s="16">
        <v>45532</v>
      </c>
      <c r="H15" s="17">
        <v>45658.541666666657</v>
      </c>
      <c r="I15" s="17">
        <v>45658.583333333343</v>
      </c>
      <c r="J15" s="15">
        <v>60</v>
      </c>
      <c r="K15" s="15" t="s">
        <v>77</v>
      </c>
      <c r="L15" s="15" t="s">
        <v>33</v>
      </c>
      <c r="M15" s="15" t="s">
        <v>50</v>
      </c>
      <c r="N15" s="15" t="s">
        <v>101</v>
      </c>
      <c r="O15" s="15" t="s">
        <v>69</v>
      </c>
      <c r="P15" s="15" t="s">
        <v>37</v>
      </c>
      <c r="Q15" s="15">
        <v>242.26</v>
      </c>
      <c r="R15" s="15">
        <v>1.72</v>
      </c>
      <c r="S15" s="15" t="s">
        <v>94</v>
      </c>
      <c r="T15" s="15">
        <v>3</v>
      </c>
      <c r="U15" s="15" t="s">
        <v>40</v>
      </c>
      <c r="V15" s="15" t="s">
        <v>40</v>
      </c>
      <c r="W15" s="15">
        <v>10.210000000000001</v>
      </c>
      <c r="X15" s="15" t="s">
        <v>39</v>
      </c>
      <c r="Y15" s="15">
        <v>7</v>
      </c>
      <c r="Z15" s="15" t="s">
        <v>102</v>
      </c>
      <c r="AA15" s="15" t="str">
        <f>IF(Table1[[#This Row],[Engagement_Score]]&gt;=9,"Outstanding",IF(Table1[[#This Row],[Engagement_Score]]&gt;=8,"Excellent",IF(Table1[[#This Row],[Engagement_Score]]&gt;=7,"VeryGood",IF(Table1[[#This Row],[Engagement_Score]]&gt;=6,"Good",IF(Table1[[#This Row],[Engagement_Score]]&gt;=5,"Above Average","Below Average")))))</f>
        <v>Below Average</v>
      </c>
      <c r="AB15" s="15">
        <f>IF(Table1[[#This Row],[Completion_Status]]="Complete",1,0)</f>
        <v>1</v>
      </c>
      <c r="AC15" s="15">
        <f>IF(Table1[[#This Row],[Quiz_Attempted]]="Yes",1,0)</f>
        <v>0</v>
      </c>
      <c r="AD15" s="15">
        <f>IF(Table1[[#This Row],[Assignment_Submitted]]="Yes",1,0)</f>
        <v>1</v>
      </c>
    </row>
    <row r="16" spans="1:30" ht="19.95" customHeight="1" x14ac:dyDescent="0.3">
      <c r="A16" s="15" t="s">
        <v>103</v>
      </c>
      <c r="B16" s="15" t="s">
        <v>104</v>
      </c>
      <c r="C16" s="15" t="s">
        <v>105</v>
      </c>
      <c r="D16" s="15" t="s">
        <v>106</v>
      </c>
      <c r="E16" s="15" t="s">
        <v>66</v>
      </c>
      <c r="F16" s="15" t="s">
        <v>107</v>
      </c>
      <c r="G16" s="16">
        <v>45806</v>
      </c>
      <c r="H16" s="17">
        <v>45658.541666666657</v>
      </c>
      <c r="I16" s="17">
        <v>45658.583333333343</v>
      </c>
      <c r="J16" s="15">
        <v>60</v>
      </c>
      <c r="K16" s="15" t="s">
        <v>59</v>
      </c>
      <c r="L16" s="15" t="s">
        <v>93</v>
      </c>
      <c r="M16" s="15" t="s">
        <v>34</v>
      </c>
      <c r="N16" s="15" t="s">
        <v>68</v>
      </c>
      <c r="O16" s="15" t="s">
        <v>52</v>
      </c>
      <c r="P16" s="15" t="s">
        <v>70</v>
      </c>
      <c r="Q16" s="15">
        <v>303.19</v>
      </c>
      <c r="R16" s="15">
        <v>7.97</v>
      </c>
      <c r="S16" s="15" t="s">
        <v>94</v>
      </c>
      <c r="T16" s="15">
        <v>4</v>
      </c>
      <c r="U16" s="15" t="s">
        <v>39</v>
      </c>
      <c r="V16" s="15" t="s">
        <v>40</v>
      </c>
      <c r="W16" s="15">
        <v>84.65</v>
      </c>
      <c r="X16" s="15" t="s">
        <v>40</v>
      </c>
      <c r="Y16" s="15">
        <v>1</v>
      </c>
      <c r="Z16" s="15" t="s">
        <v>108</v>
      </c>
      <c r="AA16" s="15" t="str">
        <f>IF(Table1[[#This Row],[Engagement_Score]]&gt;=9,"Outstanding",IF(Table1[[#This Row],[Engagement_Score]]&gt;=8,"Excellent",IF(Table1[[#This Row],[Engagement_Score]]&gt;=7,"VeryGood",IF(Table1[[#This Row],[Engagement_Score]]&gt;=6,"Good",IF(Table1[[#This Row],[Engagement_Score]]&gt;=5,"Above Average","Below Average")))))</f>
        <v>VeryGood</v>
      </c>
      <c r="AB16" s="15">
        <f>IF(Table1[[#This Row],[Completion_Status]]="Complete",1,0)</f>
        <v>1</v>
      </c>
      <c r="AC16" s="15">
        <f>IF(Table1[[#This Row],[Quiz_Attempted]]="Yes",1,0)</f>
        <v>0</v>
      </c>
      <c r="AD16" s="15">
        <f>IF(Table1[[#This Row],[Assignment_Submitted]]="Yes",1,0)</f>
        <v>0</v>
      </c>
    </row>
    <row r="17" spans="1:30" ht="19.95" customHeight="1" x14ac:dyDescent="0.3">
      <c r="A17" s="15" t="s">
        <v>109</v>
      </c>
      <c r="B17" s="15" t="s">
        <v>110</v>
      </c>
      <c r="C17" s="15" t="s">
        <v>111</v>
      </c>
      <c r="D17" s="15" t="s">
        <v>112</v>
      </c>
      <c r="E17" s="15" t="s">
        <v>76</v>
      </c>
      <c r="F17" s="15" t="s">
        <v>113</v>
      </c>
      <c r="G17" s="16">
        <v>45771</v>
      </c>
      <c r="H17" s="17">
        <v>45658.458333333343</v>
      </c>
      <c r="I17" s="17">
        <v>45658.541666666657</v>
      </c>
      <c r="J17" s="15">
        <v>120</v>
      </c>
      <c r="K17" s="15" t="s">
        <v>77</v>
      </c>
      <c r="L17" s="15" t="s">
        <v>49</v>
      </c>
      <c r="M17" s="15" t="s">
        <v>34</v>
      </c>
      <c r="N17" s="15" t="s">
        <v>51</v>
      </c>
      <c r="O17" s="15" t="s">
        <v>52</v>
      </c>
      <c r="P17" s="15" t="s">
        <v>85</v>
      </c>
      <c r="Q17" s="15">
        <v>473.41</v>
      </c>
      <c r="R17" s="15">
        <v>6.8</v>
      </c>
      <c r="S17" s="15" t="s">
        <v>94</v>
      </c>
      <c r="T17" s="15">
        <v>0</v>
      </c>
      <c r="U17" s="15" t="s">
        <v>39</v>
      </c>
      <c r="V17" s="15" t="s">
        <v>39</v>
      </c>
      <c r="W17" s="15">
        <v>82.64</v>
      </c>
      <c r="X17" s="15" t="s">
        <v>39</v>
      </c>
      <c r="Y17" s="15">
        <v>9</v>
      </c>
      <c r="Z17" s="15" t="s">
        <v>114</v>
      </c>
      <c r="AA17" s="15" t="str">
        <f>IF(Table1[[#This Row],[Engagement_Score]]&gt;=9,"Outstanding",IF(Table1[[#This Row],[Engagement_Score]]&gt;=8,"Excellent",IF(Table1[[#This Row],[Engagement_Score]]&gt;=7,"VeryGood",IF(Table1[[#This Row],[Engagement_Score]]&gt;=6,"Good",IF(Table1[[#This Row],[Engagement_Score]]&gt;=5,"Above Average","Below Average")))))</f>
        <v>Good</v>
      </c>
      <c r="AB17" s="15">
        <f>IF(Table1[[#This Row],[Completion_Status]]="Complete",1,0)</f>
        <v>1</v>
      </c>
      <c r="AC17" s="15">
        <f>IF(Table1[[#This Row],[Quiz_Attempted]]="Yes",1,0)</f>
        <v>1</v>
      </c>
      <c r="AD17" s="15">
        <f>IF(Table1[[#This Row],[Assignment_Submitted]]="Yes",1,0)</f>
        <v>1</v>
      </c>
    </row>
    <row r="18" spans="1:30" ht="19.95" customHeight="1" x14ac:dyDescent="0.3">
      <c r="A18" s="15" t="s">
        <v>115</v>
      </c>
      <c r="B18" s="15" t="s">
        <v>116</v>
      </c>
      <c r="C18" s="15" t="s">
        <v>117</v>
      </c>
      <c r="D18" s="15" t="s">
        <v>118</v>
      </c>
      <c r="E18" s="15" t="s">
        <v>66</v>
      </c>
      <c r="F18" s="15" t="s">
        <v>92</v>
      </c>
      <c r="G18" s="16">
        <v>45648</v>
      </c>
      <c r="H18" s="17">
        <v>45658.333333333343</v>
      </c>
      <c r="I18" s="17">
        <v>45658.416666666657</v>
      </c>
      <c r="J18" s="15">
        <v>120</v>
      </c>
      <c r="K18" s="15" t="s">
        <v>48</v>
      </c>
      <c r="L18" s="15" t="s">
        <v>49</v>
      </c>
      <c r="M18" s="15" t="s">
        <v>34</v>
      </c>
      <c r="N18" s="15" t="s">
        <v>119</v>
      </c>
      <c r="O18" s="15" t="s">
        <v>52</v>
      </c>
      <c r="P18" s="15" t="s">
        <v>85</v>
      </c>
      <c r="Q18" s="15">
        <v>700.16</v>
      </c>
      <c r="R18" s="15">
        <v>3.95</v>
      </c>
      <c r="S18" s="15" t="s">
        <v>94</v>
      </c>
      <c r="T18" s="15">
        <v>4</v>
      </c>
      <c r="U18" s="15" t="s">
        <v>40</v>
      </c>
      <c r="V18" s="15" t="s">
        <v>40</v>
      </c>
      <c r="W18" s="15">
        <v>56.55</v>
      </c>
      <c r="X18" s="15" t="s">
        <v>39</v>
      </c>
      <c r="Y18" s="15">
        <v>4</v>
      </c>
      <c r="Z18" s="15" t="s">
        <v>120</v>
      </c>
      <c r="AA18" s="15" t="str">
        <f>IF(Table1[[#This Row],[Engagement_Score]]&gt;=9,"Outstanding",IF(Table1[[#This Row],[Engagement_Score]]&gt;=8,"Excellent",IF(Table1[[#This Row],[Engagement_Score]]&gt;=7,"VeryGood",IF(Table1[[#This Row],[Engagement_Score]]&gt;=6,"Good",IF(Table1[[#This Row],[Engagement_Score]]&gt;=5,"Above Average","Below Average")))))</f>
        <v>Below Average</v>
      </c>
      <c r="AB18" s="15">
        <f>IF(Table1[[#This Row],[Completion_Status]]="Complete",1,0)</f>
        <v>1</v>
      </c>
      <c r="AC18" s="15">
        <f>IF(Table1[[#This Row],[Quiz_Attempted]]="Yes",1,0)</f>
        <v>0</v>
      </c>
      <c r="AD18" s="15">
        <f>IF(Table1[[#This Row],[Assignment_Submitted]]="Yes",1,0)</f>
        <v>1</v>
      </c>
    </row>
    <row r="19" spans="1:30" ht="19.95" customHeight="1" x14ac:dyDescent="0.3">
      <c r="A19" s="15" t="s">
        <v>121</v>
      </c>
      <c r="B19" s="15" t="s">
        <v>122</v>
      </c>
      <c r="C19" s="15" t="s">
        <v>123</v>
      </c>
      <c r="D19" s="15" t="s">
        <v>124</v>
      </c>
      <c r="E19" s="15" t="s">
        <v>66</v>
      </c>
      <c r="F19" s="15" t="s">
        <v>31</v>
      </c>
      <c r="G19" s="16">
        <v>45681</v>
      </c>
      <c r="H19" s="17">
        <v>45658.541666666657</v>
      </c>
      <c r="I19" s="17">
        <v>45658.625</v>
      </c>
      <c r="J19" s="15">
        <v>120</v>
      </c>
      <c r="K19" s="15" t="s">
        <v>48</v>
      </c>
      <c r="L19" s="15" t="s">
        <v>33</v>
      </c>
      <c r="M19" s="15" t="s">
        <v>34</v>
      </c>
      <c r="N19" s="15" t="s">
        <v>35</v>
      </c>
      <c r="O19" s="15" t="s">
        <v>69</v>
      </c>
      <c r="P19" s="15" t="s">
        <v>70</v>
      </c>
      <c r="Q19" s="15">
        <v>295.88</v>
      </c>
      <c r="R19" s="15">
        <v>5.14</v>
      </c>
      <c r="S19" s="15" t="s">
        <v>94</v>
      </c>
      <c r="T19" s="15">
        <v>1</v>
      </c>
      <c r="U19" s="15" t="s">
        <v>39</v>
      </c>
      <c r="V19" s="15" t="s">
        <v>39</v>
      </c>
      <c r="W19" s="15">
        <v>57.36</v>
      </c>
      <c r="X19" s="15" t="s">
        <v>40</v>
      </c>
      <c r="Y19" s="15">
        <v>6</v>
      </c>
      <c r="Z19" s="15" t="s">
        <v>125</v>
      </c>
      <c r="AA19" s="15" t="str">
        <f>IF(Table1[[#This Row],[Engagement_Score]]&gt;=9,"Outstanding",IF(Table1[[#This Row],[Engagement_Score]]&gt;=8,"Excellent",IF(Table1[[#This Row],[Engagement_Score]]&gt;=7,"VeryGood",IF(Table1[[#This Row],[Engagement_Score]]&gt;=6,"Good",IF(Table1[[#This Row],[Engagement_Score]]&gt;=5,"Above Average","Below Average")))))</f>
        <v>Above Average</v>
      </c>
      <c r="AB19" s="15">
        <f>IF(Table1[[#This Row],[Completion_Status]]="Complete",1,0)</f>
        <v>1</v>
      </c>
      <c r="AC19" s="15">
        <f>IF(Table1[[#This Row],[Quiz_Attempted]]="Yes",1,0)</f>
        <v>1</v>
      </c>
      <c r="AD19" s="15">
        <f>IF(Table1[[#This Row],[Assignment_Submitted]]="Yes",1,0)</f>
        <v>0</v>
      </c>
    </row>
    <row r="20" spans="1:30" ht="19.95" customHeight="1" x14ac:dyDescent="0.3">
      <c r="A20" s="15" t="s">
        <v>126</v>
      </c>
      <c r="B20" s="15" t="s">
        <v>127</v>
      </c>
      <c r="C20" s="15" t="s">
        <v>128</v>
      </c>
      <c r="D20" s="15" t="s">
        <v>129</v>
      </c>
      <c r="E20" s="15" t="s">
        <v>30</v>
      </c>
      <c r="F20" s="15" t="s">
        <v>67</v>
      </c>
      <c r="G20" s="16">
        <v>45623</v>
      </c>
      <c r="H20" s="17">
        <v>45658.5</v>
      </c>
      <c r="I20" s="17">
        <v>45658.541666666657</v>
      </c>
      <c r="J20" s="15">
        <v>60</v>
      </c>
      <c r="K20" s="15" t="s">
        <v>48</v>
      </c>
      <c r="L20" s="15" t="s">
        <v>78</v>
      </c>
      <c r="M20" s="15" t="s">
        <v>50</v>
      </c>
      <c r="N20" s="15" t="s">
        <v>35</v>
      </c>
      <c r="O20" s="15" t="s">
        <v>36</v>
      </c>
      <c r="P20" s="15" t="s">
        <v>85</v>
      </c>
      <c r="Q20" s="15">
        <v>261.47000000000003</v>
      </c>
      <c r="R20" s="15">
        <v>6.41</v>
      </c>
      <c r="S20" s="15" t="s">
        <v>38</v>
      </c>
      <c r="T20" s="15">
        <v>1</v>
      </c>
      <c r="U20" s="15" t="s">
        <v>39</v>
      </c>
      <c r="V20" s="15" t="s">
        <v>40</v>
      </c>
      <c r="W20" s="15">
        <v>41.32</v>
      </c>
      <c r="X20" s="15" t="s">
        <v>40</v>
      </c>
      <c r="Y20" s="15">
        <v>10</v>
      </c>
      <c r="Z20" s="15" t="s">
        <v>130</v>
      </c>
      <c r="AA20" s="15" t="str">
        <f>IF(Table1[[#This Row],[Engagement_Score]]&gt;=9,"Outstanding",IF(Table1[[#This Row],[Engagement_Score]]&gt;=8,"Excellent",IF(Table1[[#This Row],[Engagement_Score]]&gt;=7,"VeryGood",IF(Table1[[#This Row],[Engagement_Score]]&gt;=6,"Good",IF(Table1[[#This Row],[Engagement_Score]]&gt;=5,"Above Average","Below Average")))))</f>
        <v>Good</v>
      </c>
      <c r="AB20" s="15">
        <f>IF(Table1[[#This Row],[Completion_Status]]="Complete",1,0)</f>
        <v>0</v>
      </c>
      <c r="AC20" s="15">
        <f>IF(Table1[[#This Row],[Quiz_Attempted]]="Yes",1,0)</f>
        <v>0</v>
      </c>
      <c r="AD20" s="15">
        <f>IF(Table1[[#This Row],[Assignment_Submitted]]="Yes",1,0)</f>
        <v>0</v>
      </c>
    </row>
    <row r="21" spans="1:30" ht="19.95" customHeight="1" x14ac:dyDescent="0.3">
      <c r="A21" s="15" t="s">
        <v>131</v>
      </c>
      <c r="B21" s="15" t="s">
        <v>132</v>
      </c>
      <c r="C21" s="15" t="s">
        <v>133</v>
      </c>
      <c r="D21" s="15" t="s">
        <v>134</v>
      </c>
      <c r="E21" s="15" t="s">
        <v>66</v>
      </c>
      <c r="F21" s="15" t="s">
        <v>67</v>
      </c>
      <c r="G21" s="16">
        <v>45676</v>
      </c>
      <c r="H21" s="17">
        <v>45658.541666666657</v>
      </c>
      <c r="I21" s="17">
        <v>45658.583333333343</v>
      </c>
      <c r="J21" s="15">
        <v>60</v>
      </c>
      <c r="K21" s="15" t="s">
        <v>77</v>
      </c>
      <c r="L21" s="15" t="s">
        <v>84</v>
      </c>
      <c r="M21" s="15" t="s">
        <v>34</v>
      </c>
      <c r="N21" s="15" t="s">
        <v>119</v>
      </c>
      <c r="O21" s="15" t="s">
        <v>52</v>
      </c>
      <c r="P21" s="15" t="s">
        <v>70</v>
      </c>
      <c r="Q21" s="15">
        <v>630.69000000000005</v>
      </c>
      <c r="R21" s="15">
        <v>2.46</v>
      </c>
      <c r="S21" s="15" t="s">
        <v>38</v>
      </c>
      <c r="T21" s="15">
        <v>3</v>
      </c>
      <c r="U21" s="15" t="s">
        <v>39</v>
      </c>
      <c r="V21" s="15" t="s">
        <v>40</v>
      </c>
      <c r="W21" s="15">
        <v>17.47</v>
      </c>
      <c r="X21" s="15" t="s">
        <v>40</v>
      </c>
      <c r="Y21" s="15">
        <v>10</v>
      </c>
      <c r="Z21" s="15" t="s">
        <v>135</v>
      </c>
      <c r="AA21" s="15" t="str">
        <f>IF(Table1[[#This Row],[Engagement_Score]]&gt;=9,"Outstanding",IF(Table1[[#This Row],[Engagement_Score]]&gt;=8,"Excellent",IF(Table1[[#This Row],[Engagement_Score]]&gt;=7,"VeryGood",IF(Table1[[#This Row],[Engagement_Score]]&gt;=6,"Good",IF(Table1[[#This Row],[Engagement_Score]]&gt;=5,"Above Average","Below Average")))))</f>
        <v>Below Average</v>
      </c>
      <c r="AB21" s="15">
        <f>IF(Table1[[#This Row],[Completion_Status]]="Complete",1,0)</f>
        <v>0</v>
      </c>
      <c r="AC21" s="15">
        <f>IF(Table1[[#This Row],[Quiz_Attempted]]="Yes",1,0)</f>
        <v>0</v>
      </c>
      <c r="AD21" s="15">
        <f>IF(Table1[[#This Row],[Assignment_Submitted]]="Yes",1,0)</f>
        <v>0</v>
      </c>
    </row>
    <row r="22" spans="1:30" ht="19.95" customHeight="1" x14ac:dyDescent="0.3">
      <c r="A22" s="15" t="s">
        <v>136</v>
      </c>
      <c r="B22" s="15" t="s">
        <v>137</v>
      </c>
      <c r="C22" s="15" t="s">
        <v>138</v>
      </c>
      <c r="D22" s="15" t="s">
        <v>139</v>
      </c>
      <c r="E22" s="15" t="s">
        <v>30</v>
      </c>
      <c r="F22" s="15" t="s">
        <v>100</v>
      </c>
      <c r="G22" s="16">
        <v>45814</v>
      </c>
      <c r="H22" s="17">
        <v>45658.375</v>
      </c>
      <c r="I22" s="17">
        <v>45658.416666666657</v>
      </c>
      <c r="J22" s="15">
        <v>60</v>
      </c>
      <c r="K22" s="15" t="s">
        <v>59</v>
      </c>
      <c r="L22" s="15" t="s">
        <v>78</v>
      </c>
      <c r="M22" s="15" t="s">
        <v>50</v>
      </c>
      <c r="N22" s="15" t="s">
        <v>51</v>
      </c>
      <c r="O22" s="15" t="s">
        <v>60</v>
      </c>
      <c r="P22" s="15" t="s">
        <v>37</v>
      </c>
      <c r="Q22" s="15">
        <v>741.53</v>
      </c>
      <c r="R22" s="15">
        <v>4.7699999999999996</v>
      </c>
      <c r="S22" s="15" t="s">
        <v>38</v>
      </c>
      <c r="T22" s="15">
        <v>1</v>
      </c>
      <c r="U22" s="15" t="s">
        <v>40</v>
      </c>
      <c r="V22" s="15" t="s">
        <v>39</v>
      </c>
      <c r="W22" s="15">
        <v>111.88</v>
      </c>
      <c r="X22" s="15" t="s">
        <v>40</v>
      </c>
      <c r="Y22" s="15">
        <v>9</v>
      </c>
      <c r="Z22" s="15" t="s">
        <v>140</v>
      </c>
      <c r="AA22" s="15" t="str">
        <f>IF(Table1[[#This Row],[Engagement_Score]]&gt;=9,"Outstanding",IF(Table1[[#This Row],[Engagement_Score]]&gt;=8,"Excellent",IF(Table1[[#This Row],[Engagement_Score]]&gt;=7,"VeryGood",IF(Table1[[#This Row],[Engagement_Score]]&gt;=6,"Good",IF(Table1[[#This Row],[Engagement_Score]]&gt;=5,"Above Average","Below Average")))))</f>
        <v>Below Average</v>
      </c>
      <c r="AB22" s="15">
        <f>IF(Table1[[#This Row],[Completion_Status]]="Complete",1,0)</f>
        <v>0</v>
      </c>
      <c r="AC22" s="15">
        <f>IF(Table1[[#This Row],[Quiz_Attempted]]="Yes",1,0)</f>
        <v>1</v>
      </c>
      <c r="AD22" s="15">
        <f>IF(Table1[[#This Row],[Assignment_Submitted]]="Yes",1,0)</f>
        <v>0</v>
      </c>
    </row>
    <row r="23" spans="1:30" ht="19.95" customHeight="1" x14ac:dyDescent="0.3">
      <c r="A23" s="15" t="s">
        <v>141</v>
      </c>
      <c r="B23" s="15" t="s">
        <v>142</v>
      </c>
      <c r="C23" s="15" t="s">
        <v>143</v>
      </c>
      <c r="D23" s="15" t="s">
        <v>144</v>
      </c>
      <c r="E23" s="15" t="s">
        <v>91</v>
      </c>
      <c r="F23" s="15" t="s">
        <v>107</v>
      </c>
      <c r="G23" s="16">
        <v>45803</v>
      </c>
      <c r="H23" s="17">
        <v>45658.416666666657</v>
      </c>
      <c r="I23" s="17">
        <v>45658.5</v>
      </c>
      <c r="J23" s="15">
        <v>120</v>
      </c>
      <c r="K23" s="15" t="s">
        <v>32</v>
      </c>
      <c r="L23" s="15" t="s">
        <v>49</v>
      </c>
      <c r="M23" s="15" t="s">
        <v>34</v>
      </c>
      <c r="N23" s="15" t="s">
        <v>119</v>
      </c>
      <c r="O23" s="15" t="s">
        <v>52</v>
      </c>
      <c r="P23" s="15" t="s">
        <v>85</v>
      </c>
      <c r="Q23" s="15">
        <v>984.74</v>
      </c>
      <c r="R23" s="15">
        <v>5.14</v>
      </c>
      <c r="S23" s="15" t="s">
        <v>94</v>
      </c>
      <c r="T23" s="15">
        <v>1</v>
      </c>
      <c r="U23" s="15" t="s">
        <v>40</v>
      </c>
      <c r="V23" s="15" t="s">
        <v>39</v>
      </c>
      <c r="W23" s="15">
        <v>76.2</v>
      </c>
      <c r="X23" s="15" t="s">
        <v>40</v>
      </c>
      <c r="Y23" s="15">
        <v>3</v>
      </c>
      <c r="Z23" s="15" t="s">
        <v>145</v>
      </c>
      <c r="AA23" s="15" t="str">
        <f>IF(Table1[[#This Row],[Engagement_Score]]&gt;=9,"Outstanding",IF(Table1[[#This Row],[Engagement_Score]]&gt;=8,"Excellent",IF(Table1[[#This Row],[Engagement_Score]]&gt;=7,"VeryGood",IF(Table1[[#This Row],[Engagement_Score]]&gt;=6,"Good",IF(Table1[[#This Row],[Engagement_Score]]&gt;=5,"Above Average","Below Average")))))</f>
        <v>Above Average</v>
      </c>
      <c r="AB23" s="15">
        <f>IF(Table1[[#This Row],[Completion_Status]]="Complete",1,0)</f>
        <v>1</v>
      </c>
      <c r="AC23" s="15">
        <f>IF(Table1[[#This Row],[Quiz_Attempted]]="Yes",1,0)</f>
        <v>1</v>
      </c>
      <c r="AD23" s="15">
        <f>IF(Table1[[#This Row],[Assignment_Submitted]]="Yes",1,0)</f>
        <v>0</v>
      </c>
    </row>
    <row r="24" spans="1:30" ht="19.95" customHeight="1" x14ac:dyDescent="0.3">
      <c r="A24" s="15" t="s">
        <v>146</v>
      </c>
      <c r="B24" s="15" t="s">
        <v>147</v>
      </c>
      <c r="C24" s="15" t="s">
        <v>148</v>
      </c>
      <c r="D24" s="15" t="s">
        <v>149</v>
      </c>
      <c r="E24" s="15" t="s">
        <v>46</v>
      </c>
      <c r="F24" s="15" t="s">
        <v>67</v>
      </c>
      <c r="G24" s="16">
        <v>45782</v>
      </c>
      <c r="H24" s="17">
        <v>45658.375</v>
      </c>
      <c r="I24" s="17">
        <v>45658.458333333343</v>
      </c>
      <c r="J24" s="15">
        <v>120</v>
      </c>
      <c r="K24" s="15" t="s">
        <v>77</v>
      </c>
      <c r="L24" s="15" t="s">
        <v>84</v>
      </c>
      <c r="M24" s="15" t="s">
        <v>50</v>
      </c>
      <c r="N24" s="15" t="s">
        <v>51</v>
      </c>
      <c r="O24" s="15" t="s">
        <v>150</v>
      </c>
      <c r="P24" s="15" t="s">
        <v>70</v>
      </c>
      <c r="Q24" s="15">
        <v>933.49</v>
      </c>
      <c r="R24" s="15">
        <v>3.53</v>
      </c>
      <c r="S24" s="15" t="s">
        <v>38</v>
      </c>
      <c r="T24" s="15">
        <v>5</v>
      </c>
      <c r="U24" s="15" t="s">
        <v>39</v>
      </c>
      <c r="V24" s="15" t="s">
        <v>40</v>
      </c>
      <c r="W24" s="15">
        <v>66.459999999999994</v>
      </c>
      <c r="X24" s="15" t="s">
        <v>39</v>
      </c>
      <c r="Y24" s="15">
        <v>4</v>
      </c>
      <c r="Z24" s="15" t="s">
        <v>151</v>
      </c>
      <c r="AA24" s="15" t="str">
        <f>IF(Table1[[#This Row],[Engagement_Score]]&gt;=9,"Outstanding",IF(Table1[[#This Row],[Engagement_Score]]&gt;=8,"Excellent",IF(Table1[[#This Row],[Engagement_Score]]&gt;=7,"VeryGood",IF(Table1[[#This Row],[Engagement_Score]]&gt;=6,"Good",IF(Table1[[#This Row],[Engagement_Score]]&gt;=5,"Above Average","Below Average")))))</f>
        <v>Below Average</v>
      </c>
      <c r="AB24" s="15">
        <f>IF(Table1[[#This Row],[Completion_Status]]="Complete",1,0)</f>
        <v>0</v>
      </c>
      <c r="AC24" s="15">
        <f>IF(Table1[[#This Row],[Quiz_Attempted]]="Yes",1,0)</f>
        <v>0</v>
      </c>
      <c r="AD24" s="15">
        <f>IF(Table1[[#This Row],[Assignment_Submitted]]="Yes",1,0)</f>
        <v>1</v>
      </c>
    </row>
    <row r="25" spans="1:30" ht="19.95" customHeight="1" x14ac:dyDescent="0.3">
      <c r="A25" s="15" t="s">
        <v>152</v>
      </c>
      <c r="B25" s="15" t="s">
        <v>153</v>
      </c>
      <c r="C25" s="15" t="s">
        <v>154</v>
      </c>
      <c r="D25" s="15" t="s">
        <v>155</v>
      </c>
      <c r="E25" s="15" t="s">
        <v>30</v>
      </c>
      <c r="F25" s="15" t="s">
        <v>92</v>
      </c>
      <c r="G25" s="16">
        <v>45703</v>
      </c>
      <c r="H25" s="17">
        <v>45658.541666666657</v>
      </c>
      <c r="I25" s="17">
        <v>45658.625</v>
      </c>
      <c r="J25" s="15">
        <v>120</v>
      </c>
      <c r="K25" s="15" t="s">
        <v>59</v>
      </c>
      <c r="L25" s="15" t="s">
        <v>84</v>
      </c>
      <c r="M25" s="15" t="s">
        <v>34</v>
      </c>
      <c r="N25" s="15" t="s">
        <v>119</v>
      </c>
      <c r="O25" s="15" t="s">
        <v>52</v>
      </c>
      <c r="P25" s="15" t="s">
        <v>70</v>
      </c>
      <c r="Q25" s="15">
        <v>203.91</v>
      </c>
      <c r="R25" s="15">
        <v>4.97</v>
      </c>
      <c r="S25" s="15" t="s">
        <v>94</v>
      </c>
      <c r="T25" s="15">
        <v>3</v>
      </c>
      <c r="U25" s="15" t="s">
        <v>40</v>
      </c>
      <c r="V25" s="15" t="s">
        <v>39</v>
      </c>
      <c r="W25" s="15">
        <v>102.26</v>
      </c>
      <c r="X25" s="15" t="s">
        <v>39</v>
      </c>
      <c r="Y25" s="15">
        <v>7</v>
      </c>
      <c r="Z25" s="15" t="s">
        <v>156</v>
      </c>
      <c r="AA25" s="15" t="str">
        <f>IF(Table1[[#This Row],[Engagement_Score]]&gt;=9,"Outstanding",IF(Table1[[#This Row],[Engagement_Score]]&gt;=8,"Excellent",IF(Table1[[#This Row],[Engagement_Score]]&gt;=7,"VeryGood",IF(Table1[[#This Row],[Engagement_Score]]&gt;=6,"Good",IF(Table1[[#This Row],[Engagement_Score]]&gt;=5,"Above Average","Below Average")))))</f>
        <v>Below Average</v>
      </c>
      <c r="AB25" s="15">
        <f>IF(Table1[[#This Row],[Completion_Status]]="Complete",1,0)</f>
        <v>1</v>
      </c>
      <c r="AC25" s="15">
        <f>IF(Table1[[#This Row],[Quiz_Attempted]]="Yes",1,0)</f>
        <v>1</v>
      </c>
      <c r="AD25" s="15">
        <f>IF(Table1[[#This Row],[Assignment_Submitted]]="Yes",1,0)</f>
        <v>1</v>
      </c>
    </row>
    <row r="26" spans="1:30" ht="19.95" customHeight="1" x14ac:dyDescent="0.3">
      <c r="A26" s="15" t="s">
        <v>157</v>
      </c>
      <c r="B26" s="15" t="s">
        <v>158</v>
      </c>
      <c r="C26" s="15" t="s">
        <v>159</v>
      </c>
      <c r="D26" s="15" t="s">
        <v>160</v>
      </c>
      <c r="E26" s="15" t="s">
        <v>30</v>
      </c>
      <c r="F26" s="15" t="s">
        <v>31</v>
      </c>
      <c r="G26" s="16">
        <v>45608</v>
      </c>
      <c r="H26" s="17">
        <v>45658.458333333343</v>
      </c>
      <c r="I26" s="17">
        <v>45658.5</v>
      </c>
      <c r="J26" s="15">
        <v>60</v>
      </c>
      <c r="K26" s="15" t="s">
        <v>32</v>
      </c>
      <c r="L26" s="15" t="s">
        <v>78</v>
      </c>
      <c r="M26" s="15" t="s">
        <v>50</v>
      </c>
      <c r="N26" s="15" t="s">
        <v>101</v>
      </c>
      <c r="O26" s="15" t="s">
        <v>36</v>
      </c>
      <c r="P26" s="15" t="s">
        <v>85</v>
      </c>
      <c r="Q26" s="15">
        <v>227.73</v>
      </c>
      <c r="R26" s="15">
        <v>4.09</v>
      </c>
      <c r="S26" s="15" t="s">
        <v>38</v>
      </c>
      <c r="T26" s="15">
        <v>1</v>
      </c>
      <c r="U26" s="15" t="s">
        <v>40</v>
      </c>
      <c r="V26" s="15" t="s">
        <v>40</v>
      </c>
      <c r="W26" s="15">
        <v>94.91</v>
      </c>
      <c r="X26" s="15" t="s">
        <v>40</v>
      </c>
      <c r="Y26" s="15">
        <v>3</v>
      </c>
      <c r="Z26" s="15" t="s">
        <v>161</v>
      </c>
      <c r="AA26" s="15" t="str">
        <f>IF(Table1[[#This Row],[Engagement_Score]]&gt;=9,"Outstanding",IF(Table1[[#This Row],[Engagement_Score]]&gt;=8,"Excellent",IF(Table1[[#This Row],[Engagement_Score]]&gt;=7,"VeryGood",IF(Table1[[#This Row],[Engagement_Score]]&gt;=6,"Good",IF(Table1[[#This Row],[Engagement_Score]]&gt;=5,"Above Average","Below Average")))))</f>
        <v>Below Average</v>
      </c>
      <c r="AB26" s="15">
        <f>IF(Table1[[#This Row],[Completion_Status]]="Complete",1,0)</f>
        <v>0</v>
      </c>
      <c r="AC26" s="15">
        <f>IF(Table1[[#This Row],[Quiz_Attempted]]="Yes",1,0)</f>
        <v>0</v>
      </c>
      <c r="AD26" s="15">
        <f>IF(Table1[[#This Row],[Assignment_Submitted]]="Yes",1,0)</f>
        <v>0</v>
      </c>
    </row>
    <row r="27" spans="1:30" ht="19.95" customHeight="1" x14ac:dyDescent="0.3">
      <c r="A27" s="15" t="s">
        <v>162</v>
      </c>
      <c r="B27" s="15" t="s">
        <v>163</v>
      </c>
      <c r="C27" s="15" t="s">
        <v>164</v>
      </c>
      <c r="D27" s="15" t="s">
        <v>165</v>
      </c>
      <c r="E27" s="15" t="s">
        <v>76</v>
      </c>
      <c r="F27" s="15" t="s">
        <v>92</v>
      </c>
      <c r="G27" s="16">
        <v>45640</v>
      </c>
      <c r="H27" s="17">
        <v>45658.333333333343</v>
      </c>
      <c r="I27" s="17">
        <v>45658.375</v>
      </c>
      <c r="J27" s="15">
        <v>60</v>
      </c>
      <c r="K27" s="15" t="s">
        <v>48</v>
      </c>
      <c r="L27" s="15" t="s">
        <v>93</v>
      </c>
      <c r="M27" s="15" t="s">
        <v>34</v>
      </c>
      <c r="N27" s="15" t="s">
        <v>68</v>
      </c>
      <c r="O27" s="15" t="s">
        <v>60</v>
      </c>
      <c r="P27" s="15" t="s">
        <v>53</v>
      </c>
      <c r="Q27" s="15">
        <v>914.85</v>
      </c>
      <c r="R27" s="15">
        <v>8.6999999999999993</v>
      </c>
      <c r="S27" s="15" t="s">
        <v>38</v>
      </c>
      <c r="T27" s="15">
        <v>3</v>
      </c>
      <c r="U27" s="15" t="s">
        <v>39</v>
      </c>
      <c r="V27" s="15" t="s">
        <v>39</v>
      </c>
      <c r="W27" s="15">
        <v>103.43</v>
      </c>
      <c r="X27" s="15" t="s">
        <v>39</v>
      </c>
      <c r="Y27" s="15">
        <v>0</v>
      </c>
      <c r="Z27" s="15" t="s">
        <v>166</v>
      </c>
      <c r="AA27" s="15" t="str">
        <f>IF(Table1[[#This Row],[Engagement_Score]]&gt;=9,"Outstanding",IF(Table1[[#This Row],[Engagement_Score]]&gt;=8,"Excellent",IF(Table1[[#This Row],[Engagement_Score]]&gt;=7,"VeryGood",IF(Table1[[#This Row],[Engagement_Score]]&gt;=6,"Good",IF(Table1[[#This Row],[Engagement_Score]]&gt;=5,"Above Average","Below Average")))))</f>
        <v>Excellent</v>
      </c>
      <c r="AB27" s="15">
        <f>IF(Table1[[#This Row],[Completion_Status]]="Complete",1,0)</f>
        <v>0</v>
      </c>
      <c r="AC27" s="15">
        <f>IF(Table1[[#This Row],[Quiz_Attempted]]="Yes",1,0)</f>
        <v>1</v>
      </c>
      <c r="AD27" s="15">
        <f>IF(Table1[[#This Row],[Assignment_Submitted]]="Yes",1,0)</f>
        <v>1</v>
      </c>
    </row>
    <row r="28" spans="1:30" ht="19.95" customHeight="1" x14ac:dyDescent="0.3">
      <c r="A28" s="15" t="s">
        <v>167</v>
      </c>
      <c r="B28" s="15" t="s">
        <v>168</v>
      </c>
      <c r="C28" s="15" t="s">
        <v>169</v>
      </c>
      <c r="D28" s="15" t="s">
        <v>170</v>
      </c>
      <c r="E28" s="15" t="s">
        <v>66</v>
      </c>
      <c r="F28" s="15" t="s">
        <v>92</v>
      </c>
      <c r="G28" s="16">
        <v>45664</v>
      </c>
      <c r="H28" s="17">
        <v>45658.333333333343</v>
      </c>
      <c r="I28" s="17">
        <v>45658.416666666657</v>
      </c>
      <c r="J28" s="15">
        <v>120</v>
      </c>
      <c r="K28" s="15" t="s">
        <v>59</v>
      </c>
      <c r="L28" s="15" t="s">
        <v>49</v>
      </c>
      <c r="M28" s="15" t="s">
        <v>50</v>
      </c>
      <c r="N28" s="15" t="s">
        <v>51</v>
      </c>
      <c r="O28" s="15" t="s">
        <v>69</v>
      </c>
      <c r="P28" s="15" t="s">
        <v>53</v>
      </c>
      <c r="Q28" s="15">
        <v>772.02</v>
      </c>
      <c r="R28" s="15">
        <v>5.97</v>
      </c>
      <c r="S28" s="15" t="s">
        <v>38</v>
      </c>
      <c r="T28" s="15">
        <v>4</v>
      </c>
      <c r="U28" s="15" t="s">
        <v>40</v>
      </c>
      <c r="V28" s="15" t="s">
        <v>40</v>
      </c>
      <c r="W28" s="15">
        <v>29.52</v>
      </c>
      <c r="X28" s="15" t="s">
        <v>39</v>
      </c>
      <c r="Y28" s="15">
        <v>1</v>
      </c>
      <c r="Z28" s="15" t="s">
        <v>171</v>
      </c>
      <c r="AA28" s="15" t="str">
        <f>IF(Table1[[#This Row],[Engagement_Score]]&gt;=9,"Outstanding",IF(Table1[[#This Row],[Engagement_Score]]&gt;=8,"Excellent",IF(Table1[[#This Row],[Engagement_Score]]&gt;=7,"VeryGood",IF(Table1[[#This Row],[Engagement_Score]]&gt;=6,"Good",IF(Table1[[#This Row],[Engagement_Score]]&gt;=5,"Above Average","Below Average")))))</f>
        <v>Above Average</v>
      </c>
      <c r="AB28" s="15">
        <f>IF(Table1[[#This Row],[Completion_Status]]="Complete",1,0)</f>
        <v>0</v>
      </c>
      <c r="AC28" s="15">
        <f>IF(Table1[[#This Row],[Quiz_Attempted]]="Yes",1,0)</f>
        <v>0</v>
      </c>
      <c r="AD28" s="15">
        <f>IF(Table1[[#This Row],[Assignment_Submitted]]="Yes",1,0)</f>
        <v>1</v>
      </c>
    </row>
    <row r="29" spans="1:30" ht="19.95" customHeight="1" x14ac:dyDescent="0.3">
      <c r="A29" s="15" t="s">
        <v>172</v>
      </c>
      <c r="B29" s="15" t="s">
        <v>173</v>
      </c>
      <c r="C29" s="15" t="s">
        <v>174</v>
      </c>
      <c r="D29" s="15" t="s">
        <v>175</v>
      </c>
      <c r="E29" s="15" t="s">
        <v>46</v>
      </c>
      <c r="F29" s="15" t="s">
        <v>47</v>
      </c>
      <c r="G29" s="16">
        <v>45624</v>
      </c>
      <c r="H29" s="17">
        <v>45658.541666666657</v>
      </c>
      <c r="I29" s="17">
        <v>45658.625</v>
      </c>
      <c r="J29" s="15">
        <v>120</v>
      </c>
      <c r="K29" s="15" t="s">
        <v>59</v>
      </c>
      <c r="L29" s="15" t="s">
        <v>33</v>
      </c>
      <c r="M29" s="15" t="s">
        <v>34</v>
      </c>
      <c r="N29" s="15" t="s">
        <v>35</v>
      </c>
      <c r="O29" s="15" t="s">
        <v>36</v>
      </c>
      <c r="P29" s="15" t="s">
        <v>53</v>
      </c>
      <c r="Q29" s="15">
        <v>252.55</v>
      </c>
      <c r="R29" s="15">
        <v>8.66</v>
      </c>
      <c r="S29" s="15" t="s">
        <v>94</v>
      </c>
      <c r="T29" s="15">
        <v>0</v>
      </c>
      <c r="U29" s="15" t="s">
        <v>39</v>
      </c>
      <c r="V29" s="15" t="s">
        <v>39</v>
      </c>
      <c r="W29" s="15">
        <v>31.87</v>
      </c>
      <c r="X29" s="15" t="s">
        <v>39</v>
      </c>
      <c r="Y29" s="15">
        <v>8</v>
      </c>
      <c r="Z29" s="15" t="s">
        <v>176</v>
      </c>
      <c r="AA29" s="15" t="str">
        <f>IF(Table1[[#This Row],[Engagement_Score]]&gt;=9,"Outstanding",IF(Table1[[#This Row],[Engagement_Score]]&gt;=8,"Excellent",IF(Table1[[#This Row],[Engagement_Score]]&gt;=7,"VeryGood",IF(Table1[[#This Row],[Engagement_Score]]&gt;=6,"Good",IF(Table1[[#This Row],[Engagement_Score]]&gt;=5,"Above Average","Below Average")))))</f>
        <v>Excellent</v>
      </c>
      <c r="AB29" s="15">
        <f>IF(Table1[[#This Row],[Completion_Status]]="Complete",1,0)</f>
        <v>1</v>
      </c>
      <c r="AC29" s="15">
        <f>IF(Table1[[#This Row],[Quiz_Attempted]]="Yes",1,0)</f>
        <v>1</v>
      </c>
      <c r="AD29" s="15">
        <f>IF(Table1[[#This Row],[Assignment_Submitted]]="Yes",1,0)</f>
        <v>1</v>
      </c>
    </row>
    <row r="30" spans="1:30" ht="19.95" customHeight="1" x14ac:dyDescent="0.3">
      <c r="A30" s="15" t="s">
        <v>177</v>
      </c>
      <c r="B30" s="15" t="s">
        <v>178</v>
      </c>
      <c r="C30" s="15" t="s">
        <v>179</v>
      </c>
      <c r="D30" s="15" t="s">
        <v>180</v>
      </c>
      <c r="E30" s="15" t="s">
        <v>30</v>
      </c>
      <c r="F30" s="15" t="s">
        <v>47</v>
      </c>
      <c r="G30" s="16">
        <v>45767</v>
      </c>
      <c r="H30" s="17">
        <v>45658.375</v>
      </c>
      <c r="I30" s="17">
        <v>45658.458333333343</v>
      </c>
      <c r="J30" s="15">
        <v>120</v>
      </c>
      <c r="K30" s="15" t="s">
        <v>59</v>
      </c>
      <c r="L30" s="15" t="s">
        <v>93</v>
      </c>
      <c r="M30" s="15" t="s">
        <v>34</v>
      </c>
      <c r="N30" s="15" t="s">
        <v>51</v>
      </c>
      <c r="O30" s="15" t="s">
        <v>52</v>
      </c>
      <c r="P30" s="15" t="s">
        <v>53</v>
      </c>
      <c r="Q30" s="15">
        <v>637.03</v>
      </c>
      <c r="R30" s="15">
        <v>5.61</v>
      </c>
      <c r="S30" s="15" t="s">
        <v>38</v>
      </c>
      <c r="T30" s="15">
        <v>3</v>
      </c>
      <c r="U30" s="15" t="s">
        <v>40</v>
      </c>
      <c r="V30" s="15" t="s">
        <v>39</v>
      </c>
      <c r="W30" s="15">
        <v>12.56</v>
      </c>
      <c r="X30" s="15" t="s">
        <v>40</v>
      </c>
      <c r="Y30" s="15">
        <v>4</v>
      </c>
      <c r="Z30" s="15" t="s">
        <v>181</v>
      </c>
      <c r="AA30" s="15" t="str">
        <f>IF(Table1[[#This Row],[Engagement_Score]]&gt;=9,"Outstanding",IF(Table1[[#This Row],[Engagement_Score]]&gt;=8,"Excellent",IF(Table1[[#This Row],[Engagement_Score]]&gt;=7,"VeryGood",IF(Table1[[#This Row],[Engagement_Score]]&gt;=6,"Good",IF(Table1[[#This Row],[Engagement_Score]]&gt;=5,"Above Average","Below Average")))))</f>
        <v>Above Average</v>
      </c>
      <c r="AB30" s="15">
        <f>IF(Table1[[#This Row],[Completion_Status]]="Complete",1,0)</f>
        <v>0</v>
      </c>
      <c r="AC30" s="15">
        <f>IF(Table1[[#This Row],[Quiz_Attempted]]="Yes",1,0)</f>
        <v>1</v>
      </c>
      <c r="AD30" s="15">
        <f>IF(Table1[[#This Row],[Assignment_Submitted]]="Yes",1,0)</f>
        <v>0</v>
      </c>
    </row>
    <row r="31" spans="1:30" ht="19.95" customHeight="1" x14ac:dyDescent="0.3">
      <c r="A31" s="15" t="s">
        <v>182</v>
      </c>
      <c r="B31" s="15" t="s">
        <v>183</v>
      </c>
      <c r="C31" s="15" t="s">
        <v>184</v>
      </c>
      <c r="D31" s="15" t="s">
        <v>185</v>
      </c>
      <c r="E31" s="15" t="s">
        <v>66</v>
      </c>
      <c r="F31" s="15" t="s">
        <v>67</v>
      </c>
      <c r="G31" s="16">
        <v>45833</v>
      </c>
      <c r="H31" s="17">
        <v>45658.583333333343</v>
      </c>
      <c r="I31" s="17">
        <v>45658.625</v>
      </c>
      <c r="J31" s="15">
        <v>60</v>
      </c>
      <c r="K31" s="15" t="s">
        <v>59</v>
      </c>
      <c r="L31" s="15" t="s">
        <v>33</v>
      </c>
      <c r="M31" s="15" t="s">
        <v>50</v>
      </c>
      <c r="N31" s="15" t="s">
        <v>101</v>
      </c>
      <c r="O31" s="15" t="s">
        <v>150</v>
      </c>
      <c r="P31" s="15" t="s">
        <v>85</v>
      </c>
      <c r="Q31" s="15">
        <v>217.02</v>
      </c>
      <c r="R31" s="15">
        <v>1.99</v>
      </c>
      <c r="S31" s="15" t="s">
        <v>38</v>
      </c>
      <c r="T31" s="15">
        <v>3</v>
      </c>
      <c r="U31" s="15" t="s">
        <v>39</v>
      </c>
      <c r="V31" s="15" t="s">
        <v>39</v>
      </c>
      <c r="W31" s="15">
        <v>44.08</v>
      </c>
      <c r="X31" s="15" t="s">
        <v>40</v>
      </c>
      <c r="Y31" s="15">
        <v>3</v>
      </c>
      <c r="Z31" s="15" t="s">
        <v>186</v>
      </c>
      <c r="AA31" s="15" t="str">
        <f>IF(Table1[[#This Row],[Engagement_Score]]&gt;=9,"Outstanding",IF(Table1[[#This Row],[Engagement_Score]]&gt;=8,"Excellent",IF(Table1[[#This Row],[Engagement_Score]]&gt;=7,"VeryGood",IF(Table1[[#This Row],[Engagement_Score]]&gt;=6,"Good",IF(Table1[[#This Row],[Engagement_Score]]&gt;=5,"Above Average","Below Average")))))</f>
        <v>Below Average</v>
      </c>
      <c r="AB31" s="15">
        <f>IF(Table1[[#This Row],[Completion_Status]]="Complete",1,0)</f>
        <v>0</v>
      </c>
      <c r="AC31" s="15">
        <f>IF(Table1[[#This Row],[Quiz_Attempted]]="Yes",1,0)</f>
        <v>1</v>
      </c>
      <c r="AD31" s="15">
        <f>IF(Table1[[#This Row],[Assignment_Submitted]]="Yes",1,0)</f>
        <v>0</v>
      </c>
    </row>
    <row r="32" spans="1:30" ht="19.95" customHeight="1" x14ac:dyDescent="0.3">
      <c r="A32" s="15" t="s">
        <v>187</v>
      </c>
      <c r="B32" s="15" t="s">
        <v>188</v>
      </c>
      <c r="C32" s="15" t="s">
        <v>189</v>
      </c>
      <c r="D32" s="15" t="s">
        <v>190</v>
      </c>
      <c r="E32" s="15" t="s">
        <v>46</v>
      </c>
      <c r="F32" s="15" t="s">
        <v>107</v>
      </c>
      <c r="G32" s="16">
        <v>45676</v>
      </c>
      <c r="H32" s="17">
        <v>45658.416666666657</v>
      </c>
      <c r="I32" s="17">
        <v>45658.458333333343</v>
      </c>
      <c r="J32" s="15">
        <v>60</v>
      </c>
      <c r="K32" s="15" t="s">
        <v>32</v>
      </c>
      <c r="L32" s="15" t="s">
        <v>93</v>
      </c>
      <c r="M32" s="15" t="s">
        <v>34</v>
      </c>
      <c r="N32" s="15" t="s">
        <v>119</v>
      </c>
      <c r="O32" s="15" t="s">
        <v>69</v>
      </c>
      <c r="P32" s="15" t="s">
        <v>37</v>
      </c>
      <c r="Q32" s="15">
        <v>720.25</v>
      </c>
      <c r="R32" s="15">
        <v>7.96</v>
      </c>
      <c r="S32" s="15" t="s">
        <v>38</v>
      </c>
      <c r="T32" s="15">
        <v>4</v>
      </c>
      <c r="U32" s="15" t="s">
        <v>40</v>
      </c>
      <c r="V32" s="15" t="s">
        <v>40</v>
      </c>
      <c r="W32" s="15">
        <v>13.78</v>
      </c>
      <c r="X32" s="15" t="s">
        <v>40</v>
      </c>
      <c r="Y32" s="15">
        <v>7</v>
      </c>
      <c r="Z32" s="15" t="s">
        <v>191</v>
      </c>
      <c r="AA32" s="15" t="str">
        <f>IF(Table1[[#This Row],[Engagement_Score]]&gt;=9,"Outstanding",IF(Table1[[#This Row],[Engagement_Score]]&gt;=8,"Excellent",IF(Table1[[#This Row],[Engagement_Score]]&gt;=7,"VeryGood",IF(Table1[[#This Row],[Engagement_Score]]&gt;=6,"Good",IF(Table1[[#This Row],[Engagement_Score]]&gt;=5,"Above Average","Below Average")))))</f>
        <v>VeryGood</v>
      </c>
      <c r="AB32" s="15">
        <f>IF(Table1[[#This Row],[Completion_Status]]="Complete",1,0)</f>
        <v>0</v>
      </c>
      <c r="AC32" s="15">
        <f>IF(Table1[[#This Row],[Quiz_Attempted]]="Yes",1,0)</f>
        <v>0</v>
      </c>
      <c r="AD32" s="15">
        <f>IF(Table1[[#This Row],[Assignment_Submitted]]="Yes",1,0)</f>
        <v>0</v>
      </c>
    </row>
    <row r="33" spans="1:30" ht="19.95" customHeight="1" x14ac:dyDescent="0.3">
      <c r="A33" s="15" t="s">
        <v>192</v>
      </c>
      <c r="B33" s="15" t="s">
        <v>193</v>
      </c>
      <c r="C33" s="15" t="s">
        <v>194</v>
      </c>
      <c r="D33" s="15" t="s">
        <v>195</v>
      </c>
      <c r="E33" s="15" t="s">
        <v>30</v>
      </c>
      <c r="F33" s="15" t="s">
        <v>67</v>
      </c>
      <c r="G33" s="16">
        <v>45760</v>
      </c>
      <c r="H33" s="17">
        <v>45658.333333333343</v>
      </c>
      <c r="I33" s="17">
        <v>45658.375</v>
      </c>
      <c r="J33" s="15">
        <v>60</v>
      </c>
      <c r="K33" s="15" t="s">
        <v>32</v>
      </c>
      <c r="L33" s="15" t="s">
        <v>78</v>
      </c>
      <c r="M33" s="15" t="s">
        <v>34</v>
      </c>
      <c r="N33" s="15" t="s">
        <v>68</v>
      </c>
      <c r="O33" s="15" t="s">
        <v>36</v>
      </c>
      <c r="P33" s="15" t="s">
        <v>85</v>
      </c>
      <c r="Q33" s="15">
        <v>736.36</v>
      </c>
      <c r="R33" s="15">
        <v>6.6</v>
      </c>
      <c r="S33" s="15" t="s">
        <v>94</v>
      </c>
      <c r="T33" s="15">
        <v>0</v>
      </c>
      <c r="U33" s="15" t="s">
        <v>40</v>
      </c>
      <c r="V33" s="15" t="s">
        <v>40</v>
      </c>
      <c r="W33" s="15">
        <v>62.05</v>
      </c>
      <c r="X33" s="15" t="s">
        <v>40</v>
      </c>
      <c r="Y33" s="15">
        <v>7</v>
      </c>
      <c r="Z33" s="15" t="s">
        <v>196</v>
      </c>
      <c r="AA33" s="15" t="str">
        <f>IF(Table1[[#This Row],[Engagement_Score]]&gt;=9,"Outstanding",IF(Table1[[#This Row],[Engagement_Score]]&gt;=8,"Excellent",IF(Table1[[#This Row],[Engagement_Score]]&gt;=7,"VeryGood",IF(Table1[[#This Row],[Engagement_Score]]&gt;=6,"Good",IF(Table1[[#This Row],[Engagement_Score]]&gt;=5,"Above Average","Below Average")))))</f>
        <v>Good</v>
      </c>
      <c r="AB33" s="15">
        <f>IF(Table1[[#This Row],[Completion_Status]]="Complete",1,0)</f>
        <v>1</v>
      </c>
      <c r="AC33" s="15">
        <f>IF(Table1[[#This Row],[Quiz_Attempted]]="Yes",1,0)</f>
        <v>0</v>
      </c>
      <c r="AD33" s="15">
        <f>IF(Table1[[#This Row],[Assignment_Submitted]]="Yes",1,0)</f>
        <v>0</v>
      </c>
    </row>
    <row r="34" spans="1:30" ht="19.95" customHeight="1" x14ac:dyDescent="0.3">
      <c r="A34" s="15" t="s">
        <v>197</v>
      </c>
      <c r="B34" s="15" t="s">
        <v>198</v>
      </c>
      <c r="C34" s="15" t="s">
        <v>199</v>
      </c>
      <c r="D34" s="15" t="s">
        <v>200</v>
      </c>
      <c r="E34" s="15" t="s">
        <v>76</v>
      </c>
      <c r="F34" s="15" t="s">
        <v>47</v>
      </c>
      <c r="G34" s="16">
        <v>45821</v>
      </c>
      <c r="H34" s="17">
        <v>45658.333333333343</v>
      </c>
      <c r="I34" s="17">
        <v>45658.375</v>
      </c>
      <c r="J34" s="15">
        <v>60</v>
      </c>
      <c r="K34" s="15" t="s">
        <v>59</v>
      </c>
      <c r="L34" s="15" t="s">
        <v>33</v>
      </c>
      <c r="M34" s="15" t="s">
        <v>50</v>
      </c>
      <c r="N34" s="15" t="s">
        <v>119</v>
      </c>
      <c r="O34" s="15" t="s">
        <v>69</v>
      </c>
      <c r="P34" s="15" t="s">
        <v>37</v>
      </c>
      <c r="Q34" s="15">
        <v>497.42</v>
      </c>
      <c r="R34" s="15">
        <v>1.43</v>
      </c>
      <c r="S34" s="15" t="s">
        <v>38</v>
      </c>
      <c r="T34" s="15">
        <v>5</v>
      </c>
      <c r="U34" s="15" t="s">
        <v>39</v>
      </c>
      <c r="V34" s="15" t="s">
        <v>39</v>
      </c>
      <c r="W34" s="15">
        <v>8.59</v>
      </c>
      <c r="X34" s="15" t="s">
        <v>39</v>
      </c>
      <c r="Y34" s="15">
        <v>10</v>
      </c>
      <c r="Z34" s="15" t="s">
        <v>201</v>
      </c>
      <c r="AA34" s="15" t="str">
        <f>IF(Table1[[#This Row],[Engagement_Score]]&gt;=9,"Outstanding",IF(Table1[[#This Row],[Engagement_Score]]&gt;=8,"Excellent",IF(Table1[[#This Row],[Engagement_Score]]&gt;=7,"VeryGood",IF(Table1[[#This Row],[Engagement_Score]]&gt;=6,"Good",IF(Table1[[#This Row],[Engagement_Score]]&gt;=5,"Above Average","Below Average")))))</f>
        <v>Below Average</v>
      </c>
      <c r="AB34" s="15">
        <f>IF(Table1[[#This Row],[Completion_Status]]="Complete",1,0)</f>
        <v>0</v>
      </c>
      <c r="AC34" s="15">
        <f>IF(Table1[[#This Row],[Quiz_Attempted]]="Yes",1,0)</f>
        <v>1</v>
      </c>
      <c r="AD34" s="15">
        <f>IF(Table1[[#This Row],[Assignment_Submitted]]="Yes",1,0)</f>
        <v>1</v>
      </c>
    </row>
    <row r="35" spans="1:30" ht="19.95" customHeight="1" x14ac:dyDescent="0.3">
      <c r="A35" s="15" t="s">
        <v>202</v>
      </c>
      <c r="B35" s="15" t="s">
        <v>203</v>
      </c>
      <c r="C35" s="15" t="s">
        <v>204</v>
      </c>
      <c r="D35" s="15" t="s">
        <v>205</v>
      </c>
      <c r="E35" s="15" t="s">
        <v>91</v>
      </c>
      <c r="F35" s="15" t="s">
        <v>107</v>
      </c>
      <c r="G35" s="16">
        <v>45547</v>
      </c>
      <c r="H35" s="17">
        <v>45658.5</v>
      </c>
      <c r="I35" s="17">
        <v>45658.541666666657</v>
      </c>
      <c r="J35" s="15">
        <v>60</v>
      </c>
      <c r="K35" s="15" t="s">
        <v>32</v>
      </c>
      <c r="L35" s="15" t="s">
        <v>84</v>
      </c>
      <c r="M35" s="15" t="s">
        <v>50</v>
      </c>
      <c r="N35" s="15" t="s">
        <v>101</v>
      </c>
      <c r="O35" s="15" t="s">
        <v>150</v>
      </c>
      <c r="P35" s="15" t="s">
        <v>70</v>
      </c>
      <c r="Q35" s="15">
        <v>265.02999999999997</v>
      </c>
      <c r="R35" s="15">
        <v>1.53</v>
      </c>
      <c r="S35" s="15" t="s">
        <v>94</v>
      </c>
      <c r="T35" s="15">
        <v>4</v>
      </c>
      <c r="U35" s="15" t="s">
        <v>40</v>
      </c>
      <c r="V35" s="15" t="s">
        <v>40</v>
      </c>
      <c r="W35" s="15">
        <v>92.16</v>
      </c>
      <c r="X35" s="15" t="s">
        <v>40</v>
      </c>
      <c r="Y35" s="15">
        <v>3</v>
      </c>
      <c r="Z35" s="15" t="s">
        <v>206</v>
      </c>
      <c r="AA35" s="15" t="str">
        <f>IF(Table1[[#This Row],[Engagement_Score]]&gt;=9,"Outstanding",IF(Table1[[#This Row],[Engagement_Score]]&gt;=8,"Excellent",IF(Table1[[#This Row],[Engagement_Score]]&gt;=7,"VeryGood",IF(Table1[[#This Row],[Engagement_Score]]&gt;=6,"Good",IF(Table1[[#This Row],[Engagement_Score]]&gt;=5,"Above Average","Below Average")))))</f>
        <v>Below Average</v>
      </c>
      <c r="AB35" s="15">
        <f>IF(Table1[[#This Row],[Completion_Status]]="Complete",1,0)</f>
        <v>1</v>
      </c>
      <c r="AC35" s="15">
        <f>IF(Table1[[#This Row],[Quiz_Attempted]]="Yes",1,0)</f>
        <v>0</v>
      </c>
      <c r="AD35" s="15">
        <f>IF(Table1[[#This Row],[Assignment_Submitted]]="Yes",1,0)</f>
        <v>0</v>
      </c>
    </row>
    <row r="36" spans="1:30" ht="19.95" customHeight="1" x14ac:dyDescent="0.3">
      <c r="A36" s="15" t="s">
        <v>207</v>
      </c>
      <c r="B36" s="15" t="s">
        <v>208</v>
      </c>
      <c r="C36" s="15" t="s">
        <v>209</v>
      </c>
      <c r="D36" s="15" t="s">
        <v>210</v>
      </c>
      <c r="E36" s="15" t="s">
        <v>91</v>
      </c>
      <c r="F36" s="15" t="s">
        <v>100</v>
      </c>
      <c r="G36" s="16">
        <v>45681</v>
      </c>
      <c r="H36" s="17">
        <v>45658.458333333343</v>
      </c>
      <c r="I36" s="17">
        <v>45658.5</v>
      </c>
      <c r="J36" s="15">
        <v>60</v>
      </c>
      <c r="K36" s="15" t="s">
        <v>77</v>
      </c>
      <c r="L36" s="15" t="s">
        <v>84</v>
      </c>
      <c r="M36" s="15" t="s">
        <v>50</v>
      </c>
      <c r="N36" s="15" t="s">
        <v>51</v>
      </c>
      <c r="O36" s="15" t="s">
        <v>60</v>
      </c>
      <c r="P36" s="15" t="s">
        <v>37</v>
      </c>
      <c r="Q36" s="15">
        <v>807.37</v>
      </c>
      <c r="R36" s="15">
        <v>9.81</v>
      </c>
      <c r="S36" s="15" t="s">
        <v>94</v>
      </c>
      <c r="T36" s="15">
        <v>3</v>
      </c>
      <c r="U36" s="15" t="s">
        <v>40</v>
      </c>
      <c r="V36" s="15" t="s">
        <v>39</v>
      </c>
      <c r="W36" s="15">
        <v>113.53</v>
      </c>
      <c r="X36" s="15" t="s">
        <v>40</v>
      </c>
      <c r="Y36" s="15">
        <v>10</v>
      </c>
      <c r="Z36" s="15" t="s">
        <v>211</v>
      </c>
      <c r="AA36" s="15" t="str">
        <f>IF(Table1[[#This Row],[Engagement_Score]]&gt;=9,"Outstanding",IF(Table1[[#This Row],[Engagement_Score]]&gt;=8,"Excellent",IF(Table1[[#This Row],[Engagement_Score]]&gt;=7,"VeryGood",IF(Table1[[#This Row],[Engagement_Score]]&gt;=6,"Good",IF(Table1[[#This Row],[Engagement_Score]]&gt;=5,"Above Average","Below Average")))))</f>
        <v>Outstanding</v>
      </c>
      <c r="AB36" s="15">
        <f>IF(Table1[[#This Row],[Completion_Status]]="Complete",1,0)</f>
        <v>1</v>
      </c>
      <c r="AC36" s="15">
        <f>IF(Table1[[#This Row],[Quiz_Attempted]]="Yes",1,0)</f>
        <v>1</v>
      </c>
      <c r="AD36" s="15">
        <f>IF(Table1[[#This Row],[Assignment_Submitted]]="Yes",1,0)</f>
        <v>0</v>
      </c>
    </row>
    <row r="37" spans="1:30" ht="19.95" customHeight="1" x14ac:dyDescent="0.3">
      <c r="A37" s="15" t="s">
        <v>212</v>
      </c>
      <c r="B37" s="15" t="s">
        <v>213</v>
      </c>
      <c r="C37" s="15" t="s">
        <v>214</v>
      </c>
      <c r="D37" s="15" t="s">
        <v>215</v>
      </c>
      <c r="E37" s="15" t="s">
        <v>46</v>
      </c>
      <c r="F37" s="15" t="s">
        <v>92</v>
      </c>
      <c r="G37" s="16">
        <v>45808</v>
      </c>
      <c r="H37" s="17">
        <v>45658.5</v>
      </c>
      <c r="I37" s="17">
        <v>45658.583333333343</v>
      </c>
      <c r="J37" s="15">
        <v>120</v>
      </c>
      <c r="K37" s="15" t="s">
        <v>48</v>
      </c>
      <c r="L37" s="15" t="s">
        <v>78</v>
      </c>
      <c r="M37" s="15" t="s">
        <v>34</v>
      </c>
      <c r="N37" s="15" t="s">
        <v>68</v>
      </c>
      <c r="O37" s="15" t="s">
        <v>150</v>
      </c>
      <c r="P37" s="15" t="s">
        <v>37</v>
      </c>
      <c r="Q37" s="15">
        <v>680.34</v>
      </c>
      <c r="R37" s="15">
        <v>1.77</v>
      </c>
      <c r="S37" s="15" t="s">
        <v>94</v>
      </c>
      <c r="T37" s="15">
        <v>0</v>
      </c>
      <c r="U37" s="15" t="s">
        <v>40</v>
      </c>
      <c r="V37" s="15" t="s">
        <v>40</v>
      </c>
      <c r="W37" s="15">
        <v>118.85</v>
      </c>
      <c r="X37" s="15" t="s">
        <v>39</v>
      </c>
      <c r="Y37" s="15">
        <v>7</v>
      </c>
      <c r="Z37" s="15" t="s">
        <v>54</v>
      </c>
      <c r="AA37" s="15" t="str">
        <f>IF(Table1[[#This Row],[Engagement_Score]]&gt;=9,"Outstanding",IF(Table1[[#This Row],[Engagement_Score]]&gt;=8,"Excellent",IF(Table1[[#This Row],[Engagement_Score]]&gt;=7,"VeryGood",IF(Table1[[#This Row],[Engagement_Score]]&gt;=6,"Good",IF(Table1[[#This Row],[Engagement_Score]]&gt;=5,"Above Average","Below Average")))))</f>
        <v>Below Average</v>
      </c>
      <c r="AB37" s="15">
        <f>IF(Table1[[#This Row],[Completion_Status]]="Complete",1,0)</f>
        <v>1</v>
      </c>
      <c r="AC37" s="15">
        <f>IF(Table1[[#This Row],[Quiz_Attempted]]="Yes",1,0)</f>
        <v>0</v>
      </c>
      <c r="AD37" s="15">
        <f>IF(Table1[[#This Row],[Assignment_Submitted]]="Yes",1,0)</f>
        <v>1</v>
      </c>
    </row>
    <row r="38" spans="1:30" ht="19.95" customHeight="1" x14ac:dyDescent="0.3">
      <c r="A38" s="15" t="s">
        <v>216</v>
      </c>
      <c r="B38" s="15" t="s">
        <v>217</v>
      </c>
      <c r="C38" s="15" t="s">
        <v>218</v>
      </c>
      <c r="D38" s="15" t="s">
        <v>219</v>
      </c>
      <c r="E38" s="15" t="s">
        <v>91</v>
      </c>
      <c r="F38" s="15" t="s">
        <v>31</v>
      </c>
      <c r="G38" s="16">
        <v>45641</v>
      </c>
      <c r="H38" s="17">
        <v>45658.458333333343</v>
      </c>
      <c r="I38" s="17">
        <v>45658.541666666657</v>
      </c>
      <c r="J38" s="15">
        <v>120</v>
      </c>
      <c r="K38" s="15" t="s">
        <v>32</v>
      </c>
      <c r="L38" s="15" t="s">
        <v>93</v>
      </c>
      <c r="M38" s="15" t="s">
        <v>34</v>
      </c>
      <c r="N38" s="15" t="s">
        <v>51</v>
      </c>
      <c r="O38" s="15" t="s">
        <v>52</v>
      </c>
      <c r="P38" s="15" t="s">
        <v>37</v>
      </c>
      <c r="Q38" s="15">
        <v>601.20000000000005</v>
      </c>
      <c r="R38" s="15">
        <v>2.31</v>
      </c>
      <c r="S38" s="15" t="s">
        <v>94</v>
      </c>
      <c r="T38" s="15">
        <v>0</v>
      </c>
      <c r="U38" s="15" t="s">
        <v>40</v>
      </c>
      <c r="V38" s="15" t="s">
        <v>40</v>
      </c>
      <c r="W38" s="15">
        <v>55.33</v>
      </c>
      <c r="X38" s="15" t="s">
        <v>39</v>
      </c>
      <c r="Y38" s="15">
        <v>3</v>
      </c>
      <c r="Z38" s="15" t="s">
        <v>220</v>
      </c>
      <c r="AA38" s="15" t="str">
        <f>IF(Table1[[#This Row],[Engagement_Score]]&gt;=9,"Outstanding",IF(Table1[[#This Row],[Engagement_Score]]&gt;=8,"Excellent",IF(Table1[[#This Row],[Engagement_Score]]&gt;=7,"VeryGood",IF(Table1[[#This Row],[Engagement_Score]]&gt;=6,"Good",IF(Table1[[#This Row],[Engagement_Score]]&gt;=5,"Above Average","Below Average")))))</f>
        <v>Below Average</v>
      </c>
      <c r="AB38" s="15">
        <f>IF(Table1[[#This Row],[Completion_Status]]="Complete",1,0)</f>
        <v>1</v>
      </c>
      <c r="AC38" s="15">
        <f>IF(Table1[[#This Row],[Quiz_Attempted]]="Yes",1,0)</f>
        <v>0</v>
      </c>
      <c r="AD38" s="15">
        <f>IF(Table1[[#This Row],[Assignment_Submitted]]="Yes",1,0)</f>
        <v>1</v>
      </c>
    </row>
    <row r="39" spans="1:30" ht="19.95" customHeight="1" x14ac:dyDescent="0.3">
      <c r="A39" s="15" t="s">
        <v>221</v>
      </c>
      <c r="B39" s="15" t="s">
        <v>222</v>
      </c>
      <c r="C39" s="15" t="s">
        <v>223</v>
      </c>
      <c r="D39" s="15" t="s">
        <v>224</v>
      </c>
      <c r="E39" s="15" t="s">
        <v>46</v>
      </c>
      <c r="F39" s="15" t="s">
        <v>47</v>
      </c>
      <c r="G39" s="16">
        <v>45536</v>
      </c>
      <c r="H39" s="17">
        <v>45658.333333333343</v>
      </c>
      <c r="I39" s="17">
        <v>45658.416666666657</v>
      </c>
      <c r="J39" s="15">
        <v>120</v>
      </c>
      <c r="K39" s="15" t="s">
        <v>59</v>
      </c>
      <c r="L39" s="15" t="s">
        <v>49</v>
      </c>
      <c r="M39" s="15" t="s">
        <v>34</v>
      </c>
      <c r="N39" s="15" t="s">
        <v>51</v>
      </c>
      <c r="O39" s="15" t="s">
        <v>36</v>
      </c>
      <c r="P39" s="15" t="s">
        <v>85</v>
      </c>
      <c r="Q39" s="15">
        <v>807.21</v>
      </c>
      <c r="R39" s="15">
        <v>5.46</v>
      </c>
      <c r="S39" s="15" t="s">
        <v>94</v>
      </c>
      <c r="T39" s="15">
        <v>5</v>
      </c>
      <c r="U39" s="15" t="s">
        <v>39</v>
      </c>
      <c r="V39" s="15" t="s">
        <v>40</v>
      </c>
      <c r="W39" s="15">
        <v>38.200000000000003</v>
      </c>
      <c r="X39" s="15" t="s">
        <v>40</v>
      </c>
      <c r="Y39" s="15">
        <v>0</v>
      </c>
      <c r="Z39" s="15" t="s">
        <v>225</v>
      </c>
      <c r="AA39" s="15" t="str">
        <f>IF(Table1[[#This Row],[Engagement_Score]]&gt;=9,"Outstanding",IF(Table1[[#This Row],[Engagement_Score]]&gt;=8,"Excellent",IF(Table1[[#This Row],[Engagement_Score]]&gt;=7,"VeryGood",IF(Table1[[#This Row],[Engagement_Score]]&gt;=6,"Good",IF(Table1[[#This Row],[Engagement_Score]]&gt;=5,"Above Average","Below Average")))))</f>
        <v>Above Average</v>
      </c>
      <c r="AB39" s="15">
        <f>IF(Table1[[#This Row],[Completion_Status]]="Complete",1,0)</f>
        <v>1</v>
      </c>
      <c r="AC39" s="15">
        <f>IF(Table1[[#This Row],[Quiz_Attempted]]="Yes",1,0)</f>
        <v>0</v>
      </c>
      <c r="AD39" s="15">
        <f>IF(Table1[[#This Row],[Assignment_Submitted]]="Yes",1,0)</f>
        <v>0</v>
      </c>
    </row>
    <row r="40" spans="1:30" ht="19.95" customHeight="1" x14ac:dyDescent="0.3">
      <c r="A40" s="15" t="s">
        <v>226</v>
      </c>
      <c r="B40" s="15" t="s">
        <v>227</v>
      </c>
      <c r="C40" s="15" t="s">
        <v>228</v>
      </c>
      <c r="D40" s="15" t="s">
        <v>229</v>
      </c>
      <c r="E40" s="15" t="s">
        <v>30</v>
      </c>
      <c r="F40" s="15" t="s">
        <v>47</v>
      </c>
      <c r="G40" s="16">
        <v>45807</v>
      </c>
      <c r="H40" s="17">
        <v>45658.416666666657</v>
      </c>
      <c r="I40" s="17">
        <v>45658.5</v>
      </c>
      <c r="J40" s="15">
        <v>120</v>
      </c>
      <c r="K40" s="15" t="s">
        <v>77</v>
      </c>
      <c r="L40" s="15" t="s">
        <v>78</v>
      </c>
      <c r="M40" s="15" t="s">
        <v>50</v>
      </c>
      <c r="N40" s="15" t="s">
        <v>51</v>
      </c>
      <c r="O40" s="15" t="s">
        <v>60</v>
      </c>
      <c r="P40" s="15" t="s">
        <v>37</v>
      </c>
      <c r="Q40" s="15">
        <v>710.81</v>
      </c>
      <c r="R40" s="15">
        <v>4.53</v>
      </c>
      <c r="S40" s="15" t="s">
        <v>94</v>
      </c>
      <c r="T40" s="15">
        <v>5</v>
      </c>
      <c r="U40" s="15" t="s">
        <v>39</v>
      </c>
      <c r="V40" s="15" t="s">
        <v>39</v>
      </c>
      <c r="W40" s="15">
        <v>111.55</v>
      </c>
      <c r="X40" s="15" t="s">
        <v>40</v>
      </c>
      <c r="Y40" s="15">
        <v>7</v>
      </c>
      <c r="Z40" s="15" t="s">
        <v>230</v>
      </c>
      <c r="AA40" s="15" t="str">
        <f>IF(Table1[[#This Row],[Engagement_Score]]&gt;=9,"Outstanding",IF(Table1[[#This Row],[Engagement_Score]]&gt;=8,"Excellent",IF(Table1[[#This Row],[Engagement_Score]]&gt;=7,"VeryGood",IF(Table1[[#This Row],[Engagement_Score]]&gt;=6,"Good",IF(Table1[[#This Row],[Engagement_Score]]&gt;=5,"Above Average","Below Average")))))</f>
        <v>Below Average</v>
      </c>
      <c r="AB40" s="15">
        <f>IF(Table1[[#This Row],[Completion_Status]]="Complete",1,0)</f>
        <v>1</v>
      </c>
      <c r="AC40" s="15">
        <f>IF(Table1[[#This Row],[Quiz_Attempted]]="Yes",1,0)</f>
        <v>1</v>
      </c>
      <c r="AD40" s="15">
        <f>IF(Table1[[#This Row],[Assignment_Submitted]]="Yes",1,0)</f>
        <v>0</v>
      </c>
    </row>
    <row r="41" spans="1:30" ht="19.95" customHeight="1" x14ac:dyDescent="0.3">
      <c r="A41" s="15" t="s">
        <v>231</v>
      </c>
      <c r="B41" s="15" t="s">
        <v>232</v>
      </c>
      <c r="C41" s="15" t="s">
        <v>233</v>
      </c>
      <c r="D41" s="15" t="s">
        <v>234</v>
      </c>
      <c r="E41" s="15" t="s">
        <v>76</v>
      </c>
      <c r="F41" s="15" t="s">
        <v>107</v>
      </c>
      <c r="G41" s="16">
        <v>45508</v>
      </c>
      <c r="H41" s="17">
        <v>45658.416666666657</v>
      </c>
      <c r="I41" s="17">
        <v>45658.458333333343</v>
      </c>
      <c r="J41" s="15">
        <v>60</v>
      </c>
      <c r="K41" s="15" t="s">
        <v>32</v>
      </c>
      <c r="L41" s="15" t="s">
        <v>84</v>
      </c>
      <c r="M41" s="15" t="s">
        <v>50</v>
      </c>
      <c r="N41" s="15" t="s">
        <v>119</v>
      </c>
      <c r="O41" s="15" t="s">
        <v>69</v>
      </c>
      <c r="P41" s="15" t="s">
        <v>37</v>
      </c>
      <c r="Q41" s="15">
        <v>270.77</v>
      </c>
      <c r="R41" s="15">
        <v>8.34</v>
      </c>
      <c r="S41" s="15" t="s">
        <v>94</v>
      </c>
      <c r="T41" s="15">
        <v>2</v>
      </c>
      <c r="U41" s="15" t="s">
        <v>40</v>
      </c>
      <c r="V41" s="15" t="s">
        <v>40</v>
      </c>
      <c r="W41" s="15">
        <v>58.37</v>
      </c>
      <c r="X41" s="15" t="s">
        <v>39</v>
      </c>
      <c r="Y41" s="15">
        <v>3</v>
      </c>
      <c r="Z41" s="15" t="s">
        <v>235</v>
      </c>
      <c r="AA41" s="15" t="str">
        <f>IF(Table1[[#This Row],[Engagement_Score]]&gt;=9,"Outstanding",IF(Table1[[#This Row],[Engagement_Score]]&gt;=8,"Excellent",IF(Table1[[#This Row],[Engagement_Score]]&gt;=7,"VeryGood",IF(Table1[[#This Row],[Engagement_Score]]&gt;=6,"Good",IF(Table1[[#This Row],[Engagement_Score]]&gt;=5,"Above Average","Below Average")))))</f>
        <v>Excellent</v>
      </c>
      <c r="AB41" s="15">
        <f>IF(Table1[[#This Row],[Completion_Status]]="Complete",1,0)</f>
        <v>1</v>
      </c>
      <c r="AC41" s="15">
        <f>IF(Table1[[#This Row],[Quiz_Attempted]]="Yes",1,0)</f>
        <v>0</v>
      </c>
      <c r="AD41" s="15">
        <f>IF(Table1[[#This Row],[Assignment_Submitted]]="Yes",1,0)</f>
        <v>1</v>
      </c>
    </row>
    <row r="42" spans="1:30" ht="19.95" customHeight="1" x14ac:dyDescent="0.3">
      <c r="A42" s="15" t="s">
        <v>236</v>
      </c>
      <c r="B42" s="15" t="s">
        <v>237</v>
      </c>
      <c r="C42" s="15" t="s">
        <v>238</v>
      </c>
      <c r="D42" s="15" t="s">
        <v>239</v>
      </c>
      <c r="E42" s="15" t="s">
        <v>46</v>
      </c>
      <c r="F42" s="15" t="s">
        <v>31</v>
      </c>
      <c r="G42" s="16">
        <v>45632</v>
      </c>
      <c r="H42" s="17">
        <v>45658.333333333343</v>
      </c>
      <c r="I42" s="17">
        <v>45658.375</v>
      </c>
      <c r="J42" s="15">
        <v>60</v>
      </c>
      <c r="K42" s="15" t="s">
        <v>77</v>
      </c>
      <c r="L42" s="15" t="s">
        <v>84</v>
      </c>
      <c r="M42" s="15" t="s">
        <v>34</v>
      </c>
      <c r="N42" s="15" t="s">
        <v>119</v>
      </c>
      <c r="O42" s="15" t="s">
        <v>52</v>
      </c>
      <c r="P42" s="15" t="s">
        <v>70</v>
      </c>
      <c r="Q42" s="15">
        <v>914.94</v>
      </c>
      <c r="R42" s="15">
        <v>2.4</v>
      </c>
      <c r="S42" s="15" t="s">
        <v>94</v>
      </c>
      <c r="T42" s="15">
        <v>1</v>
      </c>
      <c r="U42" s="15" t="s">
        <v>40</v>
      </c>
      <c r="V42" s="15" t="s">
        <v>39</v>
      </c>
      <c r="W42" s="15">
        <v>27.6</v>
      </c>
      <c r="X42" s="15" t="s">
        <v>39</v>
      </c>
      <c r="Y42" s="15">
        <v>3</v>
      </c>
      <c r="Z42" s="15" t="s">
        <v>240</v>
      </c>
      <c r="AA42" s="15" t="str">
        <f>IF(Table1[[#This Row],[Engagement_Score]]&gt;=9,"Outstanding",IF(Table1[[#This Row],[Engagement_Score]]&gt;=8,"Excellent",IF(Table1[[#This Row],[Engagement_Score]]&gt;=7,"VeryGood",IF(Table1[[#This Row],[Engagement_Score]]&gt;=6,"Good",IF(Table1[[#This Row],[Engagement_Score]]&gt;=5,"Above Average","Below Average")))))</f>
        <v>Below Average</v>
      </c>
      <c r="AB42" s="15">
        <f>IF(Table1[[#This Row],[Completion_Status]]="Complete",1,0)</f>
        <v>1</v>
      </c>
      <c r="AC42" s="15">
        <f>IF(Table1[[#This Row],[Quiz_Attempted]]="Yes",1,0)</f>
        <v>1</v>
      </c>
      <c r="AD42" s="15">
        <f>IF(Table1[[#This Row],[Assignment_Submitted]]="Yes",1,0)</f>
        <v>1</v>
      </c>
    </row>
    <row r="43" spans="1:30" ht="19.95" customHeight="1" x14ac:dyDescent="0.3">
      <c r="A43" s="15" t="s">
        <v>241</v>
      </c>
      <c r="B43" s="15" t="s">
        <v>8254</v>
      </c>
      <c r="C43" s="15" t="s">
        <v>243</v>
      </c>
      <c r="D43" s="15" t="s">
        <v>244</v>
      </c>
      <c r="E43" s="15" t="s">
        <v>76</v>
      </c>
      <c r="F43" s="15" t="s">
        <v>47</v>
      </c>
      <c r="G43" s="16">
        <v>45737</v>
      </c>
      <c r="H43" s="17">
        <v>45658.583333333343</v>
      </c>
      <c r="I43" s="17">
        <v>45658.625</v>
      </c>
      <c r="J43" s="15">
        <v>60</v>
      </c>
      <c r="K43" s="15" t="s">
        <v>48</v>
      </c>
      <c r="L43" s="15" t="s">
        <v>84</v>
      </c>
      <c r="M43" s="15" t="s">
        <v>50</v>
      </c>
      <c r="N43" s="15" t="s">
        <v>35</v>
      </c>
      <c r="O43" s="15" t="s">
        <v>60</v>
      </c>
      <c r="P43" s="15" t="s">
        <v>37</v>
      </c>
      <c r="Q43" s="15">
        <v>648.13</v>
      </c>
      <c r="R43" s="15">
        <v>5.69</v>
      </c>
      <c r="S43" s="15" t="s">
        <v>38</v>
      </c>
      <c r="T43" s="15">
        <v>3</v>
      </c>
      <c r="U43" s="15" t="s">
        <v>39</v>
      </c>
      <c r="V43" s="15" t="s">
        <v>40</v>
      </c>
      <c r="W43" s="15">
        <v>52.84</v>
      </c>
      <c r="X43" s="15" t="s">
        <v>40</v>
      </c>
      <c r="Y43" s="15">
        <v>0</v>
      </c>
      <c r="Z43" s="15" t="s">
        <v>245</v>
      </c>
      <c r="AA43" s="15" t="str">
        <f>IF(Table1[[#This Row],[Engagement_Score]]&gt;=9,"Outstanding",IF(Table1[[#This Row],[Engagement_Score]]&gt;=8,"Excellent",IF(Table1[[#This Row],[Engagement_Score]]&gt;=7,"VeryGood",IF(Table1[[#This Row],[Engagement_Score]]&gt;=6,"Good",IF(Table1[[#This Row],[Engagement_Score]]&gt;=5,"Above Average","Below Average")))))</f>
        <v>Above Average</v>
      </c>
      <c r="AB43" s="15">
        <f>IF(Table1[[#This Row],[Completion_Status]]="Complete",1,0)</f>
        <v>0</v>
      </c>
      <c r="AC43" s="15">
        <f>IF(Table1[[#This Row],[Quiz_Attempted]]="Yes",1,0)</f>
        <v>0</v>
      </c>
      <c r="AD43" s="15">
        <f>IF(Table1[[#This Row],[Assignment_Submitted]]="Yes",1,0)</f>
        <v>0</v>
      </c>
    </row>
    <row r="44" spans="1:30" ht="19.95" customHeight="1" x14ac:dyDescent="0.3">
      <c r="A44" s="15" t="s">
        <v>246</v>
      </c>
      <c r="B44" s="15" t="s">
        <v>247</v>
      </c>
      <c r="C44" s="15" t="s">
        <v>248</v>
      </c>
      <c r="D44" s="15" t="s">
        <v>249</v>
      </c>
      <c r="E44" s="15" t="s">
        <v>91</v>
      </c>
      <c r="F44" s="15" t="s">
        <v>113</v>
      </c>
      <c r="G44" s="16">
        <v>45680</v>
      </c>
      <c r="H44" s="17">
        <v>45658.583333333343</v>
      </c>
      <c r="I44" s="17">
        <v>45658.666666666657</v>
      </c>
      <c r="J44" s="15">
        <v>120</v>
      </c>
      <c r="K44" s="15" t="s">
        <v>59</v>
      </c>
      <c r="L44" s="15" t="s">
        <v>33</v>
      </c>
      <c r="M44" s="15" t="s">
        <v>50</v>
      </c>
      <c r="N44" s="15" t="s">
        <v>119</v>
      </c>
      <c r="O44" s="15" t="s">
        <v>150</v>
      </c>
      <c r="P44" s="15" t="s">
        <v>70</v>
      </c>
      <c r="Q44" s="15">
        <v>461.02</v>
      </c>
      <c r="R44" s="15">
        <v>5.48</v>
      </c>
      <c r="S44" s="15" t="s">
        <v>38</v>
      </c>
      <c r="T44" s="15">
        <v>1</v>
      </c>
      <c r="U44" s="15" t="s">
        <v>39</v>
      </c>
      <c r="V44" s="15" t="s">
        <v>40</v>
      </c>
      <c r="W44" s="15">
        <v>99.62</v>
      </c>
      <c r="X44" s="15" t="s">
        <v>40</v>
      </c>
      <c r="Y44" s="15">
        <v>5</v>
      </c>
      <c r="Z44" s="15" t="s">
        <v>250</v>
      </c>
      <c r="AA44" s="15" t="str">
        <f>IF(Table1[[#This Row],[Engagement_Score]]&gt;=9,"Outstanding",IF(Table1[[#This Row],[Engagement_Score]]&gt;=8,"Excellent",IF(Table1[[#This Row],[Engagement_Score]]&gt;=7,"VeryGood",IF(Table1[[#This Row],[Engagement_Score]]&gt;=6,"Good",IF(Table1[[#This Row],[Engagement_Score]]&gt;=5,"Above Average","Below Average")))))</f>
        <v>Above Average</v>
      </c>
      <c r="AB44" s="15">
        <f>IF(Table1[[#This Row],[Completion_Status]]="Complete",1,0)</f>
        <v>0</v>
      </c>
      <c r="AC44" s="15">
        <f>IF(Table1[[#This Row],[Quiz_Attempted]]="Yes",1,0)</f>
        <v>0</v>
      </c>
      <c r="AD44" s="15">
        <f>IF(Table1[[#This Row],[Assignment_Submitted]]="Yes",1,0)</f>
        <v>0</v>
      </c>
    </row>
    <row r="45" spans="1:30" ht="19.95" customHeight="1" x14ac:dyDescent="0.3">
      <c r="A45" s="15" t="s">
        <v>251</v>
      </c>
      <c r="B45" s="15" t="s">
        <v>252</v>
      </c>
      <c r="C45" s="15" t="s">
        <v>253</v>
      </c>
      <c r="D45" s="15" t="s">
        <v>254</v>
      </c>
      <c r="E45" s="15" t="s">
        <v>46</v>
      </c>
      <c r="F45" s="15" t="s">
        <v>47</v>
      </c>
      <c r="G45" s="16">
        <v>45549</v>
      </c>
      <c r="H45" s="17">
        <v>45658.458333333343</v>
      </c>
      <c r="I45" s="17">
        <v>45658.541666666657</v>
      </c>
      <c r="J45" s="15">
        <v>120</v>
      </c>
      <c r="K45" s="15" t="s">
        <v>32</v>
      </c>
      <c r="L45" s="15" t="s">
        <v>33</v>
      </c>
      <c r="M45" s="15" t="s">
        <v>50</v>
      </c>
      <c r="N45" s="15" t="s">
        <v>101</v>
      </c>
      <c r="O45" s="15" t="s">
        <v>52</v>
      </c>
      <c r="P45" s="15" t="s">
        <v>53</v>
      </c>
      <c r="Q45" s="15">
        <v>378.08</v>
      </c>
      <c r="R45" s="15">
        <v>8.49</v>
      </c>
      <c r="S45" s="15" t="s">
        <v>38</v>
      </c>
      <c r="T45" s="15">
        <v>4</v>
      </c>
      <c r="U45" s="15" t="s">
        <v>40</v>
      </c>
      <c r="V45" s="15" t="s">
        <v>39</v>
      </c>
      <c r="W45" s="15">
        <v>46.56</v>
      </c>
      <c r="X45" s="15" t="s">
        <v>40</v>
      </c>
      <c r="Y45" s="15">
        <v>10</v>
      </c>
      <c r="Z45" s="15" t="s">
        <v>255</v>
      </c>
      <c r="AA45" s="15" t="str">
        <f>IF(Table1[[#This Row],[Engagement_Score]]&gt;=9,"Outstanding",IF(Table1[[#This Row],[Engagement_Score]]&gt;=8,"Excellent",IF(Table1[[#This Row],[Engagement_Score]]&gt;=7,"VeryGood",IF(Table1[[#This Row],[Engagement_Score]]&gt;=6,"Good",IF(Table1[[#This Row],[Engagement_Score]]&gt;=5,"Above Average","Below Average")))))</f>
        <v>Excellent</v>
      </c>
      <c r="AB45" s="15">
        <f>IF(Table1[[#This Row],[Completion_Status]]="Complete",1,0)</f>
        <v>0</v>
      </c>
      <c r="AC45" s="15">
        <f>IF(Table1[[#This Row],[Quiz_Attempted]]="Yes",1,0)</f>
        <v>1</v>
      </c>
      <c r="AD45" s="15">
        <f>IF(Table1[[#This Row],[Assignment_Submitted]]="Yes",1,0)</f>
        <v>0</v>
      </c>
    </row>
    <row r="46" spans="1:30" ht="19.95" customHeight="1" x14ac:dyDescent="0.3">
      <c r="A46" s="15" t="s">
        <v>256</v>
      </c>
      <c r="B46" s="15" t="s">
        <v>257</v>
      </c>
      <c r="C46" s="15" t="s">
        <v>258</v>
      </c>
      <c r="D46" s="15" t="s">
        <v>259</v>
      </c>
      <c r="E46" s="15" t="s">
        <v>46</v>
      </c>
      <c r="F46" s="15" t="s">
        <v>47</v>
      </c>
      <c r="G46" s="16">
        <v>45783</v>
      </c>
      <c r="H46" s="17">
        <v>45658.5</v>
      </c>
      <c r="I46" s="17">
        <v>45658.583333333343</v>
      </c>
      <c r="J46" s="15">
        <v>120</v>
      </c>
      <c r="K46" s="15" t="s">
        <v>48</v>
      </c>
      <c r="L46" s="15" t="s">
        <v>33</v>
      </c>
      <c r="M46" s="15" t="s">
        <v>34</v>
      </c>
      <c r="N46" s="15" t="s">
        <v>35</v>
      </c>
      <c r="O46" s="15" t="s">
        <v>36</v>
      </c>
      <c r="P46" s="15" t="s">
        <v>37</v>
      </c>
      <c r="Q46" s="15">
        <v>161.22999999999999</v>
      </c>
      <c r="R46" s="15">
        <v>3.68</v>
      </c>
      <c r="S46" s="15" t="s">
        <v>94</v>
      </c>
      <c r="T46" s="15">
        <v>5</v>
      </c>
      <c r="U46" s="15" t="s">
        <v>39</v>
      </c>
      <c r="V46" s="15" t="s">
        <v>40</v>
      </c>
      <c r="W46" s="15">
        <v>69.430000000000007</v>
      </c>
      <c r="X46" s="15" t="s">
        <v>40</v>
      </c>
      <c r="Y46" s="15">
        <v>1</v>
      </c>
      <c r="Z46" s="15" t="s">
        <v>260</v>
      </c>
      <c r="AA46" s="15" t="str">
        <f>IF(Table1[[#This Row],[Engagement_Score]]&gt;=9,"Outstanding",IF(Table1[[#This Row],[Engagement_Score]]&gt;=8,"Excellent",IF(Table1[[#This Row],[Engagement_Score]]&gt;=7,"VeryGood",IF(Table1[[#This Row],[Engagement_Score]]&gt;=6,"Good",IF(Table1[[#This Row],[Engagement_Score]]&gt;=5,"Above Average","Below Average")))))</f>
        <v>Below Average</v>
      </c>
      <c r="AB46" s="15">
        <f>IF(Table1[[#This Row],[Completion_Status]]="Complete",1,0)</f>
        <v>1</v>
      </c>
      <c r="AC46" s="15">
        <f>IF(Table1[[#This Row],[Quiz_Attempted]]="Yes",1,0)</f>
        <v>0</v>
      </c>
      <c r="AD46" s="15">
        <f>IF(Table1[[#This Row],[Assignment_Submitted]]="Yes",1,0)</f>
        <v>0</v>
      </c>
    </row>
    <row r="47" spans="1:30" ht="19.95" customHeight="1" x14ac:dyDescent="0.3">
      <c r="A47" s="15" t="s">
        <v>261</v>
      </c>
      <c r="B47" s="15" t="s">
        <v>262</v>
      </c>
      <c r="C47" s="15" t="s">
        <v>263</v>
      </c>
      <c r="D47" s="15" t="s">
        <v>264</v>
      </c>
      <c r="E47" s="15" t="s">
        <v>76</v>
      </c>
      <c r="F47" s="15" t="s">
        <v>107</v>
      </c>
      <c r="G47" s="16">
        <v>45722</v>
      </c>
      <c r="H47" s="17">
        <v>45658.541666666657</v>
      </c>
      <c r="I47" s="17">
        <v>45658.583333333343</v>
      </c>
      <c r="J47" s="15">
        <v>60</v>
      </c>
      <c r="K47" s="15" t="s">
        <v>59</v>
      </c>
      <c r="L47" s="15" t="s">
        <v>49</v>
      </c>
      <c r="M47" s="15" t="s">
        <v>34</v>
      </c>
      <c r="N47" s="15" t="s">
        <v>101</v>
      </c>
      <c r="O47" s="15" t="s">
        <v>52</v>
      </c>
      <c r="P47" s="15" t="s">
        <v>85</v>
      </c>
      <c r="Q47" s="15">
        <v>695.07</v>
      </c>
      <c r="R47" s="15">
        <v>1.62</v>
      </c>
      <c r="S47" s="15" t="s">
        <v>38</v>
      </c>
      <c r="T47" s="15">
        <v>5</v>
      </c>
      <c r="U47" s="15" t="s">
        <v>39</v>
      </c>
      <c r="V47" s="15" t="s">
        <v>40</v>
      </c>
      <c r="W47" s="15">
        <v>101.27</v>
      </c>
      <c r="X47" s="15" t="s">
        <v>40</v>
      </c>
      <c r="Y47" s="15">
        <v>4</v>
      </c>
      <c r="Z47" s="15" t="s">
        <v>240</v>
      </c>
      <c r="AA47" s="15" t="str">
        <f>IF(Table1[[#This Row],[Engagement_Score]]&gt;=9,"Outstanding",IF(Table1[[#This Row],[Engagement_Score]]&gt;=8,"Excellent",IF(Table1[[#This Row],[Engagement_Score]]&gt;=7,"VeryGood",IF(Table1[[#This Row],[Engagement_Score]]&gt;=6,"Good",IF(Table1[[#This Row],[Engagement_Score]]&gt;=5,"Above Average","Below Average")))))</f>
        <v>Below Average</v>
      </c>
      <c r="AB47" s="15">
        <f>IF(Table1[[#This Row],[Completion_Status]]="Complete",1,0)</f>
        <v>0</v>
      </c>
      <c r="AC47" s="15">
        <f>IF(Table1[[#This Row],[Quiz_Attempted]]="Yes",1,0)</f>
        <v>0</v>
      </c>
      <c r="AD47" s="15">
        <f>IF(Table1[[#This Row],[Assignment_Submitted]]="Yes",1,0)</f>
        <v>0</v>
      </c>
    </row>
    <row r="48" spans="1:30" ht="19.95" customHeight="1" x14ac:dyDescent="0.3">
      <c r="A48" s="15" t="s">
        <v>265</v>
      </c>
      <c r="B48" s="15" t="s">
        <v>266</v>
      </c>
      <c r="C48" s="15" t="s">
        <v>267</v>
      </c>
      <c r="D48" s="15" t="s">
        <v>268</v>
      </c>
      <c r="E48" s="15" t="s">
        <v>66</v>
      </c>
      <c r="F48" s="15" t="s">
        <v>47</v>
      </c>
      <c r="G48" s="16">
        <v>45584</v>
      </c>
      <c r="H48" s="17">
        <v>45658.5</v>
      </c>
      <c r="I48" s="17">
        <v>45658.541666666657</v>
      </c>
      <c r="J48" s="15">
        <v>60</v>
      </c>
      <c r="K48" s="15" t="s">
        <v>48</v>
      </c>
      <c r="L48" s="15" t="s">
        <v>33</v>
      </c>
      <c r="M48" s="15" t="s">
        <v>50</v>
      </c>
      <c r="N48" s="15" t="s">
        <v>68</v>
      </c>
      <c r="O48" s="15" t="s">
        <v>150</v>
      </c>
      <c r="P48" s="15" t="s">
        <v>37</v>
      </c>
      <c r="Q48" s="15">
        <v>590.1</v>
      </c>
      <c r="R48" s="15">
        <v>1.77</v>
      </c>
      <c r="S48" s="15" t="s">
        <v>38</v>
      </c>
      <c r="T48" s="15">
        <v>5</v>
      </c>
      <c r="U48" s="15" t="s">
        <v>39</v>
      </c>
      <c r="V48" s="15" t="s">
        <v>40</v>
      </c>
      <c r="W48" s="15">
        <v>37.270000000000003</v>
      </c>
      <c r="X48" s="15" t="s">
        <v>40</v>
      </c>
      <c r="Y48" s="15">
        <v>4</v>
      </c>
      <c r="Z48" s="15" t="s">
        <v>269</v>
      </c>
      <c r="AA48" s="15" t="str">
        <f>IF(Table1[[#This Row],[Engagement_Score]]&gt;=9,"Outstanding",IF(Table1[[#This Row],[Engagement_Score]]&gt;=8,"Excellent",IF(Table1[[#This Row],[Engagement_Score]]&gt;=7,"VeryGood",IF(Table1[[#This Row],[Engagement_Score]]&gt;=6,"Good",IF(Table1[[#This Row],[Engagement_Score]]&gt;=5,"Above Average","Below Average")))))</f>
        <v>Below Average</v>
      </c>
      <c r="AB48" s="15">
        <f>IF(Table1[[#This Row],[Completion_Status]]="Complete",1,0)</f>
        <v>0</v>
      </c>
      <c r="AC48" s="15">
        <f>IF(Table1[[#This Row],[Quiz_Attempted]]="Yes",1,0)</f>
        <v>0</v>
      </c>
      <c r="AD48" s="15">
        <f>IF(Table1[[#This Row],[Assignment_Submitted]]="Yes",1,0)</f>
        <v>0</v>
      </c>
    </row>
    <row r="49" spans="1:30" ht="19.95" customHeight="1" x14ac:dyDescent="0.3">
      <c r="A49" s="15" t="s">
        <v>270</v>
      </c>
      <c r="B49" s="15" t="s">
        <v>271</v>
      </c>
      <c r="C49" s="15" t="s">
        <v>272</v>
      </c>
      <c r="D49" s="15" t="s">
        <v>273</v>
      </c>
      <c r="E49" s="15" t="s">
        <v>66</v>
      </c>
      <c r="F49" s="15" t="s">
        <v>31</v>
      </c>
      <c r="G49" s="16">
        <v>45681</v>
      </c>
      <c r="H49" s="17">
        <v>45658.5</v>
      </c>
      <c r="I49" s="17">
        <v>45658.541666666657</v>
      </c>
      <c r="J49" s="15">
        <v>60</v>
      </c>
      <c r="K49" s="15" t="s">
        <v>32</v>
      </c>
      <c r="L49" s="15" t="s">
        <v>78</v>
      </c>
      <c r="M49" s="15" t="s">
        <v>50</v>
      </c>
      <c r="N49" s="15" t="s">
        <v>51</v>
      </c>
      <c r="O49" s="15" t="s">
        <v>60</v>
      </c>
      <c r="P49" s="15" t="s">
        <v>53</v>
      </c>
      <c r="Q49" s="15">
        <v>274.33999999999997</v>
      </c>
      <c r="R49" s="15">
        <v>7.12</v>
      </c>
      <c r="S49" s="15" t="s">
        <v>94</v>
      </c>
      <c r="T49" s="15">
        <v>2</v>
      </c>
      <c r="U49" s="15" t="s">
        <v>39</v>
      </c>
      <c r="V49" s="15" t="s">
        <v>39</v>
      </c>
      <c r="W49" s="15">
        <v>57.6</v>
      </c>
      <c r="X49" s="15" t="s">
        <v>39</v>
      </c>
      <c r="Y49" s="15">
        <v>8</v>
      </c>
      <c r="Z49" s="15" t="s">
        <v>274</v>
      </c>
      <c r="AA49" s="15" t="str">
        <f>IF(Table1[[#This Row],[Engagement_Score]]&gt;=9,"Outstanding",IF(Table1[[#This Row],[Engagement_Score]]&gt;=8,"Excellent",IF(Table1[[#This Row],[Engagement_Score]]&gt;=7,"VeryGood",IF(Table1[[#This Row],[Engagement_Score]]&gt;=6,"Good",IF(Table1[[#This Row],[Engagement_Score]]&gt;=5,"Above Average","Below Average")))))</f>
        <v>VeryGood</v>
      </c>
      <c r="AB49" s="15">
        <f>IF(Table1[[#This Row],[Completion_Status]]="Complete",1,0)</f>
        <v>1</v>
      </c>
      <c r="AC49" s="15">
        <f>IF(Table1[[#This Row],[Quiz_Attempted]]="Yes",1,0)</f>
        <v>1</v>
      </c>
      <c r="AD49" s="15">
        <f>IF(Table1[[#This Row],[Assignment_Submitted]]="Yes",1,0)</f>
        <v>1</v>
      </c>
    </row>
    <row r="50" spans="1:30" ht="19.95" customHeight="1" x14ac:dyDescent="0.3">
      <c r="A50" s="15" t="s">
        <v>275</v>
      </c>
      <c r="B50" s="15" t="s">
        <v>276</v>
      </c>
      <c r="C50" s="15" t="s">
        <v>277</v>
      </c>
      <c r="D50" s="15" t="s">
        <v>278</v>
      </c>
      <c r="E50" s="15" t="s">
        <v>76</v>
      </c>
      <c r="F50" s="15" t="s">
        <v>67</v>
      </c>
      <c r="G50" s="16">
        <v>45791</v>
      </c>
      <c r="H50" s="17">
        <v>45658.458333333343</v>
      </c>
      <c r="I50" s="17">
        <v>45658.541666666657</v>
      </c>
      <c r="J50" s="15">
        <v>120</v>
      </c>
      <c r="K50" s="15" t="s">
        <v>77</v>
      </c>
      <c r="L50" s="15" t="s">
        <v>49</v>
      </c>
      <c r="M50" s="15" t="s">
        <v>50</v>
      </c>
      <c r="N50" s="15" t="s">
        <v>101</v>
      </c>
      <c r="O50" s="15" t="s">
        <v>60</v>
      </c>
      <c r="P50" s="15" t="s">
        <v>53</v>
      </c>
      <c r="Q50" s="15">
        <v>680.76</v>
      </c>
      <c r="R50" s="15">
        <v>6.09</v>
      </c>
      <c r="S50" s="15" t="s">
        <v>94</v>
      </c>
      <c r="T50" s="15">
        <v>4</v>
      </c>
      <c r="U50" s="15" t="s">
        <v>40</v>
      </c>
      <c r="V50" s="15" t="s">
        <v>39</v>
      </c>
      <c r="W50" s="15">
        <v>48.85</v>
      </c>
      <c r="X50" s="15" t="s">
        <v>39</v>
      </c>
      <c r="Y50" s="15">
        <v>0</v>
      </c>
      <c r="Z50" s="15" t="s">
        <v>279</v>
      </c>
      <c r="AA50" s="15" t="str">
        <f>IF(Table1[[#This Row],[Engagement_Score]]&gt;=9,"Outstanding",IF(Table1[[#This Row],[Engagement_Score]]&gt;=8,"Excellent",IF(Table1[[#This Row],[Engagement_Score]]&gt;=7,"VeryGood",IF(Table1[[#This Row],[Engagement_Score]]&gt;=6,"Good",IF(Table1[[#This Row],[Engagement_Score]]&gt;=5,"Above Average","Below Average")))))</f>
        <v>Good</v>
      </c>
      <c r="AB50" s="15">
        <f>IF(Table1[[#This Row],[Completion_Status]]="Complete",1,0)</f>
        <v>1</v>
      </c>
      <c r="AC50" s="15">
        <f>IF(Table1[[#This Row],[Quiz_Attempted]]="Yes",1,0)</f>
        <v>1</v>
      </c>
      <c r="AD50" s="15">
        <f>IF(Table1[[#This Row],[Assignment_Submitted]]="Yes",1,0)</f>
        <v>1</v>
      </c>
    </row>
    <row r="51" spans="1:30" ht="19.95" customHeight="1" x14ac:dyDescent="0.3">
      <c r="A51" s="15" t="s">
        <v>280</v>
      </c>
      <c r="B51" s="15" t="s">
        <v>281</v>
      </c>
      <c r="C51" s="15" t="s">
        <v>282</v>
      </c>
      <c r="D51" s="15" t="s">
        <v>283</v>
      </c>
      <c r="E51" s="15" t="s">
        <v>76</v>
      </c>
      <c r="F51" s="15" t="s">
        <v>107</v>
      </c>
      <c r="G51" s="16">
        <v>45534</v>
      </c>
      <c r="H51" s="17">
        <v>45658.333333333343</v>
      </c>
      <c r="I51" s="17">
        <v>45658.375</v>
      </c>
      <c r="J51" s="15">
        <v>60</v>
      </c>
      <c r="K51" s="15" t="s">
        <v>59</v>
      </c>
      <c r="L51" s="15" t="s">
        <v>78</v>
      </c>
      <c r="M51" s="15" t="s">
        <v>34</v>
      </c>
      <c r="N51" s="15" t="s">
        <v>51</v>
      </c>
      <c r="O51" s="15" t="s">
        <v>150</v>
      </c>
      <c r="P51" s="15" t="s">
        <v>53</v>
      </c>
      <c r="Q51" s="15">
        <v>165.54</v>
      </c>
      <c r="R51" s="15">
        <v>9.3800000000000008</v>
      </c>
      <c r="S51" s="15" t="s">
        <v>38</v>
      </c>
      <c r="T51" s="15">
        <v>4</v>
      </c>
      <c r="U51" s="15" t="s">
        <v>40</v>
      </c>
      <c r="V51" s="15" t="s">
        <v>39</v>
      </c>
      <c r="W51" s="15">
        <v>12.16</v>
      </c>
      <c r="X51" s="15" t="s">
        <v>40</v>
      </c>
      <c r="Y51" s="15">
        <v>8</v>
      </c>
      <c r="Z51" s="15" t="s">
        <v>284</v>
      </c>
      <c r="AA51" s="15" t="str">
        <f>IF(Table1[[#This Row],[Engagement_Score]]&gt;=9,"Outstanding",IF(Table1[[#This Row],[Engagement_Score]]&gt;=8,"Excellent",IF(Table1[[#This Row],[Engagement_Score]]&gt;=7,"VeryGood",IF(Table1[[#This Row],[Engagement_Score]]&gt;=6,"Good",IF(Table1[[#This Row],[Engagement_Score]]&gt;=5,"Above Average","Below Average")))))</f>
        <v>Outstanding</v>
      </c>
      <c r="AB51" s="15">
        <f>IF(Table1[[#This Row],[Completion_Status]]="Complete",1,0)</f>
        <v>0</v>
      </c>
      <c r="AC51" s="15">
        <f>IF(Table1[[#This Row],[Quiz_Attempted]]="Yes",1,0)</f>
        <v>1</v>
      </c>
      <c r="AD51" s="15">
        <f>IF(Table1[[#This Row],[Assignment_Submitted]]="Yes",1,0)</f>
        <v>0</v>
      </c>
    </row>
    <row r="52" spans="1:30" ht="19.95" customHeight="1" x14ac:dyDescent="0.3">
      <c r="A52" s="15" t="s">
        <v>285</v>
      </c>
      <c r="B52" s="15" t="s">
        <v>286</v>
      </c>
      <c r="C52" s="15" t="s">
        <v>287</v>
      </c>
      <c r="D52" s="15" t="s">
        <v>288</v>
      </c>
      <c r="E52" s="15" t="s">
        <v>30</v>
      </c>
      <c r="F52" s="15" t="s">
        <v>67</v>
      </c>
      <c r="G52" s="16">
        <v>45727</v>
      </c>
      <c r="H52" s="17">
        <v>45658.416666666657</v>
      </c>
      <c r="I52" s="17">
        <v>45658.458333333343</v>
      </c>
      <c r="J52" s="15">
        <v>60</v>
      </c>
      <c r="K52" s="15" t="s">
        <v>32</v>
      </c>
      <c r="L52" s="15" t="s">
        <v>84</v>
      </c>
      <c r="M52" s="15" t="s">
        <v>50</v>
      </c>
      <c r="N52" s="15" t="s">
        <v>101</v>
      </c>
      <c r="O52" s="15" t="s">
        <v>60</v>
      </c>
      <c r="P52" s="15" t="s">
        <v>37</v>
      </c>
      <c r="Q52" s="15">
        <v>672.13</v>
      </c>
      <c r="R52" s="15">
        <v>5.4</v>
      </c>
      <c r="S52" s="15" t="s">
        <v>94</v>
      </c>
      <c r="T52" s="15">
        <v>2</v>
      </c>
      <c r="U52" s="15" t="s">
        <v>40</v>
      </c>
      <c r="V52" s="15" t="s">
        <v>40</v>
      </c>
      <c r="W52" s="15">
        <v>92.6</v>
      </c>
      <c r="X52" s="15" t="s">
        <v>39</v>
      </c>
      <c r="Y52" s="15">
        <v>7</v>
      </c>
      <c r="Z52" s="15" t="s">
        <v>260</v>
      </c>
      <c r="AA52" s="15" t="str">
        <f>IF(Table1[[#This Row],[Engagement_Score]]&gt;=9,"Outstanding",IF(Table1[[#This Row],[Engagement_Score]]&gt;=8,"Excellent",IF(Table1[[#This Row],[Engagement_Score]]&gt;=7,"VeryGood",IF(Table1[[#This Row],[Engagement_Score]]&gt;=6,"Good",IF(Table1[[#This Row],[Engagement_Score]]&gt;=5,"Above Average","Below Average")))))</f>
        <v>Above Average</v>
      </c>
      <c r="AB52" s="15">
        <f>IF(Table1[[#This Row],[Completion_Status]]="Complete",1,0)</f>
        <v>1</v>
      </c>
      <c r="AC52" s="15">
        <f>IF(Table1[[#This Row],[Quiz_Attempted]]="Yes",1,0)</f>
        <v>0</v>
      </c>
      <c r="AD52" s="15">
        <f>IF(Table1[[#This Row],[Assignment_Submitted]]="Yes",1,0)</f>
        <v>1</v>
      </c>
    </row>
    <row r="53" spans="1:30" ht="19.95" customHeight="1" x14ac:dyDescent="0.3">
      <c r="A53" s="15" t="s">
        <v>289</v>
      </c>
      <c r="B53" s="15" t="s">
        <v>290</v>
      </c>
      <c r="C53" s="15" t="s">
        <v>291</v>
      </c>
      <c r="D53" s="15" t="s">
        <v>292</v>
      </c>
      <c r="E53" s="15" t="s">
        <v>91</v>
      </c>
      <c r="F53" s="15" t="s">
        <v>113</v>
      </c>
      <c r="G53" s="16">
        <v>45518</v>
      </c>
      <c r="H53" s="17">
        <v>45658.5</v>
      </c>
      <c r="I53" s="17">
        <v>45658.541666666657</v>
      </c>
      <c r="J53" s="15">
        <v>60</v>
      </c>
      <c r="K53" s="15" t="s">
        <v>77</v>
      </c>
      <c r="L53" s="15" t="s">
        <v>78</v>
      </c>
      <c r="M53" s="15" t="s">
        <v>34</v>
      </c>
      <c r="N53" s="15" t="s">
        <v>51</v>
      </c>
      <c r="O53" s="15" t="s">
        <v>36</v>
      </c>
      <c r="P53" s="15" t="s">
        <v>85</v>
      </c>
      <c r="Q53" s="15">
        <v>499.85</v>
      </c>
      <c r="R53" s="15">
        <v>2.86</v>
      </c>
      <c r="S53" s="15" t="s">
        <v>38</v>
      </c>
      <c r="T53" s="15">
        <v>1</v>
      </c>
      <c r="U53" s="15" t="s">
        <v>40</v>
      </c>
      <c r="V53" s="15" t="s">
        <v>40</v>
      </c>
      <c r="W53" s="15">
        <v>11.53</v>
      </c>
      <c r="X53" s="15" t="s">
        <v>40</v>
      </c>
      <c r="Y53" s="15">
        <v>9</v>
      </c>
      <c r="Z53" s="15" t="s">
        <v>293</v>
      </c>
      <c r="AA53" s="15" t="str">
        <f>IF(Table1[[#This Row],[Engagement_Score]]&gt;=9,"Outstanding",IF(Table1[[#This Row],[Engagement_Score]]&gt;=8,"Excellent",IF(Table1[[#This Row],[Engagement_Score]]&gt;=7,"VeryGood",IF(Table1[[#This Row],[Engagement_Score]]&gt;=6,"Good",IF(Table1[[#This Row],[Engagement_Score]]&gt;=5,"Above Average","Below Average")))))</f>
        <v>Below Average</v>
      </c>
      <c r="AB53" s="15">
        <f>IF(Table1[[#This Row],[Completion_Status]]="Complete",1,0)</f>
        <v>0</v>
      </c>
      <c r="AC53" s="15">
        <f>IF(Table1[[#This Row],[Quiz_Attempted]]="Yes",1,0)</f>
        <v>0</v>
      </c>
      <c r="AD53" s="15">
        <f>IF(Table1[[#This Row],[Assignment_Submitted]]="Yes",1,0)</f>
        <v>0</v>
      </c>
    </row>
    <row r="54" spans="1:30" ht="19.95" customHeight="1" x14ac:dyDescent="0.3">
      <c r="A54" s="15" t="s">
        <v>294</v>
      </c>
      <c r="B54" s="15" t="s">
        <v>295</v>
      </c>
      <c r="C54" s="15" t="s">
        <v>296</v>
      </c>
      <c r="D54" s="15" t="s">
        <v>297</v>
      </c>
      <c r="E54" s="15" t="s">
        <v>30</v>
      </c>
      <c r="F54" s="15" t="s">
        <v>100</v>
      </c>
      <c r="G54" s="16">
        <v>45675</v>
      </c>
      <c r="H54" s="17">
        <v>45658.541666666657</v>
      </c>
      <c r="I54" s="17">
        <v>45658.625</v>
      </c>
      <c r="J54" s="15">
        <v>120</v>
      </c>
      <c r="K54" s="15" t="s">
        <v>48</v>
      </c>
      <c r="L54" s="15" t="s">
        <v>93</v>
      </c>
      <c r="M54" s="15" t="s">
        <v>34</v>
      </c>
      <c r="N54" s="15" t="s">
        <v>51</v>
      </c>
      <c r="O54" s="15" t="s">
        <v>60</v>
      </c>
      <c r="P54" s="15" t="s">
        <v>53</v>
      </c>
      <c r="Q54" s="15">
        <v>230.39</v>
      </c>
      <c r="R54" s="15">
        <v>1.46</v>
      </c>
      <c r="S54" s="15" t="s">
        <v>94</v>
      </c>
      <c r="T54" s="15">
        <v>5</v>
      </c>
      <c r="U54" s="15" t="s">
        <v>40</v>
      </c>
      <c r="V54" s="15" t="s">
        <v>40</v>
      </c>
      <c r="W54" s="15">
        <v>118.79</v>
      </c>
      <c r="X54" s="15" t="s">
        <v>40</v>
      </c>
      <c r="Y54" s="15">
        <v>1</v>
      </c>
      <c r="Z54" s="15" t="s">
        <v>298</v>
      </c>
      <c r="AA54" s="15" t="str">
        <f>IF(Table1[[#This Row],[Engagement_Score]]&gt;=9,"Outstanding",IF(Table1[[#This Row],[Engagement_Score]]&gt;=8,"Excellent",IF(Table1[[#This Row],[Engagement_Score]]&gt;=7,"VeryGood",IF(Table1[[#This Row],[Engagement_Score]]&gt;=6,"Good",IF(Table1[[#This Row],[Engagement_Score]]&gt;=5,"Above Average","Below Average")))))</f>
        <v>Below Average</v>
      </c>
      <c r="AB54" s="15">
        <f>IF(Table1[[#This Row],[Completion_Status]]="Complete",1,0)</f>
        <v>1</v>
      </c>
      <c r="AC54" s="15">
        <f>IF(Table1[[#This Row],[Quiz_Attempted]]="Yes",1,0)</f>
        <v>0</v>
      </c>
      <c r="AD54" s="15">
        <f>IF(Table1[[#This Row],[Assignment_Submitted]]="Yes",1,0)</f>
        <v>0</v>
      </c>
    </row>
    <row r="55" spans="1:30" ht="19.95" customHeight="1" x14ac:dyDescent="0.3">
      <c r="A55" s="15" t="s">
        <v>299</v>
      </c>
      <c r="B55" s="15" t="s">
        <v>300</v>
      </c>
      <c r="C55" s="15" t="s">
        <v>301</v>
      </c>
      <c r="D55" s="15" t="s">
        <v>302</v>
      </c>
      <c r="E55" s="15" t="s">
        <v>30</v>
      </c>
      <c r="F55" s="15" t="s">
        <v>107</v>
      </c>
      <c r="G55" s="16">
        <v>45526</v>
      </c>
      <c r="H55" s="17">
        <v>45658.458333333343</v>
      </c>
      <c r="I55" s="17">
        <v>45658.541666666657</v>
      </c>
      <c r="J55" s="15">
        <v>120</v>
      </c>
      <c r="K55" s="15" t="s">
        <v>32</v>
      </c>
      <c r="L55" s="15" t="s">
        <v>78</v>
      </c>
      <c r="M55" s="15" t="s">
        <v>50</v>
      </c>
      <c r="N55" s="15" t="s">
        <v>68</v>
      </c>
      <c r="O55" s="15" t="s">
        <v>60</v>
      </c>
      <c r="P55" s="15" t="s">
        <v>85</v>
      </c>
      <c r="Q55" s="15">
        <v>380.81</v>
      </c>
      <c r="R55" s="15">
        <v>8.7899999999999991</v>
      </c>
      <c r="S55" s="15" t="s">
        <v>94</v>
      </c>
      <c r="T55" s="15">
        <v>4</v>
      </c>
      <c r="U55" s="15" t="s">
        <v>39</v>
      </c>
      <c r="V55" s="15" t="s">
        <v>39</v>
      </c>
      <c r="W55" s="15">
        <v>101.95</v>
      </c>
      <c r="X55" s="15" t="s">
        <v>40</v>
      </c>
      <c r="Y55" s="15">
        <v>10</v>
      </c>
      <c r="Z55" s="15" t="s">
        <v>303</v>
      </c>
      <c r="AA55" s="15" t="str">
        <f>IF(Table1[[#This Row],[Engagement_Score]]&gt;=9,"Outstanding",IF(Table1[[#This Row],[Engagement_Score]]&gt;=8,"Excellent",IF(Table1[[#This Row],[Engagement_Score]]&gt;=7,"VeryGood",IF(Table1[[#This Row],[Engagement_Score]]&gt;=6,"Good",IF(Table1[[#This Row],[Engagement_Score]]&gt;=5,"Above Average","Below Average")))))</f>
        <v>Excellent</v>
      </c>
      <c r="AB55" s="15">
        <f>IF(Table1[[#This Row],[Completion_Status]]="Complete",1,0)</f>
        <v>1</v>
      </c>
      <c r="AC55" s="15">
        <f>IF(Table1[[#This Row],[Quiz_Attempted]]="Yes",1,0)</f>
        <v>1</v>
      </c>
      <c r="AD55" s="15">
        <f>IF(Table1[[#This Row],[Assignment_Submitted]]="Yes",1,0)</f>
        <v>0</v>
      </c>
    </row>
    <row r="56" spans="1:30" ht="19.95" customHeight="1" x14ac:dyDescent="0.3">
      <c r="A56" s="15" t="s">
        <v>304</v>
      </c>
      <c r="B56" s="15" t="s">
        <v>305</v>
      </c>
      <c r="C56" s="15" t="s">
        <v>306</v>
      </c>
      <c r="D56" s="15" t="s">
        <v>307</v>
      </c>
      <c r="E56" s="15" t="s">
        <v>66</v>
      </c>
      <c r="F56" s="15" t="s">
        <v>107</v>
      </c>
      <c r="G56" s="16">
        <v>45698</v>
      </c>
      <c r="H56" s="17">
        <v>45658.458333333343</v>
      </c>
      <c r="I56" s="17">
        <v>45658.5</v>
      </c>
      <c r="J56" s="15">
        <v>60</v>
      </c>
      <c r="K56" s="15" t="s">
        <v>77</v>
      </c>
      <c r="L56" s="15" t="s">
        <v>78</v>
      </c>
      <c r="M56" s="15" t="s">
        <v>50</v>
      </c>
      <c r="N56" s="15" t="s">
        <v>119</v>
      </c>
      <c r="O56" s="15" t="s">
        <v>52</v>
      </c>
      <c r="P56" s="15" t="s">
        <v>85</v>
      </c>
      <c r="Q56" s="15">
        <v>484.67</v>
      </c>
      <c r="R56" s="15">
        <v>2.68</v>
      </c>
      <c r="S56" s="15" t="s">
        <v>38</v>
      </c>
      <c r="T56" s="15">
        <v>2</v>
      </c>
      <c r="U56" s="15" t="s">
        <v>39</v>
      </c>
      <c r="V56" s="15" t="s">
        <v>39</v>
      </c>
      <c r="W56" s="15">
        <v>74.05</v>
      </c>
      <c r="X56" s="15" t="s">
        <v>39</v>
      </c>
      <c r="Y56" s="15">
        <v>2</v>
      </c>
      <c r="Z56" s="15" t="s">
        <v>308</v>
      </c>
      <c r="AA56" s="15" t="str">
        <f>IF(Table1[[#This Row],[Engagement_Score]]&gt;=9,"Outstanding",IF(Table1[[#This Row],[Engagement_Score]]&gt;=8,"Excellent",IF(Table1[[#This Row],[Engagement_Score]]&gt;=7,"VeryGood",IF(Table1[[#This Row],[Engagement_Score]]&gt;=6,"Good",IF(Table1[[#This Row],[Engagement_Score]]&gt;=5,"Above Average","Below Average")))))</f>
        <v>Below Average</v>
      </c>
      <c r="AB56" s="15">
        <f>IF(Table1[[#This Row],[Completion_Status]]="Complete",1,0)</f>
        <v>0</v>
      </c>
      <c r="AC56" s="15">
        <f>IF(Table1[[#This Row],[Quiz_Attempted]]="Yes",1,0)</f>
        <v>1</v>
      </c>
      <c r="AD56" s="15">
        <f>IF(Table1[[#This Row],[Assignment_Submitted]]="Yes",1,0)</f>
        <v>1</v>
      </c>
    </row>
    <row r="57" spans="1:30" ht="19.95" customHeight="1" x14ac:dyDescent="0.3">
      <c r="A57" s="15" t="s">
        <v>309</v>
      </c>
      <c r="B57" s="15" t="s">
        <v>310</v>
      </c>
      <c r="C57" s="15" t="s">
        <v>311</v>
      </c>
      <c r="D57" s="15" t="s">
        <v>312</v>
      </c>
      <c r="E57" s="15" t="s">
        <v>46</v>
      </c>
      <c r="F57" s="15" t="s">
        <v>92</v>
      </c>
      <c r="G57" s="16">
        <v>45675</v>
      </c>
      <c r="H57" s="17">
        <v>45658.5</v>
      </c>
      <c r="I57" s="17">
        <v>45658.541666666657</v>
      </c>
      <c r="J57" s="15">
        <v>60</v>
      </c>
      <c r="K57" s="15" t="s">
        <v>48</v>
      </c>
      <c r="L57" s="15" t="s">
        <v>93</v>
      </c>
      <c r="M57" s="15" t="s">
        <v>34</v>
      </c>
      <c r="N57" s="15" t="s">
        <v>51</v>
      </c>
      <c r="O57" s="15" t="s">
        <v>52</v>
      </c>
      <c r="P57" s="15" t="s">
        <v>70</v>
      </c>
      <c r="Q57" s="15">
        <v>299.52</v>
      </c>
      <c r="R57" s="15">
        <v>1.36</v>
      </c>
      <c r="S57" s="15" t="s">
        <v>94</v>
      </c>
      <c r="T57" s="15">
        <v>1</v>
      </c>
      <c r="U57" s="15" t="s">
        <v>40</v>
      </c>
      <c r="V57" s="15" t="s">
        <v>39</v>
      </c>
      <c r="W57" s="15">
        <v>90.57</v>
      </c>
      <c r="X57" s="15" t="s">
        <v>40</v>
      </c>
      <c r="Y57" s="15">
        <v>3</v>
      </c>
      <c r="Z57" s="15" t="s">
        <v>313</v>
      </c>
      <c r="AA57" s="15" t="str">
        <f>IF(Table1[[#This Row],[Engagement_Score]]&gt;=9,"Outstanding",IF(Table1[[#This Row],[Engagement_Score]]&gt;=8,"Excellent",IF(Table1[[#This Row],[Engagement_Score]]&gt;=7,"VeryGood",IF(Table1[[#This Row],[Engagement_Score]]&gt;=6,"Good",IF(Table1[[#This Row],[Engagement_Score]]&gt;=5,"Above Average","Below Average")))))</f>
        <v>Below Average</v>
      </c>
      <c r="AB57" s="15">
        <f>IF(Table1[[#This Row],[Completion_Status]]="Complete",1,0)</f>
        <v>1</v>
      </c>
      <c r="AC57" s="15">
        <f>IF(Table1[[#This Row],[Quiz_Attempted]]="Yes",1,0)</f>
        <v>1</v>
      </c>
      <c r="AD57" s="15">
        <f>IF(Table1[[#This Row],[Assignment_Submitted]]="Yes",1,0)</f>
        <v>0</v>
      </c>
    </row>
    <row r="58" spans="1:30" ht="19.95" customHeight="1" x14ac:dyDescent="0.3">
      <c r="A58" s="15" t="s">
        <v>314</v>
      </c>
      <c r="B58" s="15" t="s">
        <v>315</v>
      </c>
      <c r="C58" s="15" t="s">
        <v>316</v>
      </c>
      <c r="D58" s="15" t="s">
        <v>317</v>
      </c>
      <c r="E58" s="15" t="s">
        <v>76</v>
      </c>
      <c r="F58" s="15" t="s">
        <v>113</v>
      </c>
      <c r="G58" s="16">
        <v>45486</v>
      </c>
      <c r="H58" s="17">
        <v>45658.333333333343</v>
      </c>
      <c r="I58" s="17">
        <v>45658.375</v>
      </c>
      <c r="J58" s="15">
        <v>60</v>
      </c>
      <c r="K58" s="15" t="s">
        <v>48</v>
      </c>
      <c r="L58" s="15" t="s">
        <v>33</v>
      </c>
      <c r="M58" s="15" t="s">
        <v>34</v>
      </c>
      <c r="N58" s="15" t="s">
        <v>51</v>
      </c>
      <c r="O58" s="15" t="s">
        <v>52</v>
      </c>
      <c r="P58" s="15" t="s">
        <v>37</v>
      </c>
      <c r="Q58" s="15">
        <v>538.4</v>
      </c>
      <c r="R58" s="15">
        <v>6.23</v>
      </c>
      <c r="S58" s="15" t="s">
        <v>38</v>
      </c>
      <c r="T58" s="15">
        <v>3</v>
      </c>
      <c r="U58" s="15" t="s">
        <v>40</v>
      </c>
      <c r="V58" s="15" t="s">
        <v>40</v>
      </c>
      <c r="W58" s="15">
        <v>105.37</v>
      </c>
      <c r="X58" s="15" t="s">
        <v>40</v>
      </c>
      <c r="Y58" s="15">
        <v>0</v>
      </c>
      <c r="Z58" s="15" t="s">
        <v>318</v>
      </c>
      <c r="AA58" s="15" t="str">
        <f>IF(Table1[[#This Row],[Engagement_Score]]&gt;=9,"Outstanding",IF(Table1[[#This Row],[Engagement_Score]]&gt;=8,"Excellent",IF(Table1[[#This Row],[Engagement_Score]]&gt;=7,"VeryGood",IF(Table1[[#This Row],[Engagement_Score]]&gt;=6,"Good",IF(Table1[[#This Row],[Engagement_Score]]&gt;=5,"Above Average","Below Average")))))</f>
        <v>Good</v>
      </c>
      <c r="AB58" s="15">
        <f>IF(Table1[[#This Row],[Completion_Status]]="Complete",1,0)</f>
        <v>0</v>
      </c>
      <c r="AC58" s="15">
        <f>IF(Table1[[#This Row],[Quiz_Attempted]]="Yes",1,0)</f>
        <v>0</v>
      </c>
      <c r="AD58" s="15">
        <f>IF(Table1[[#This Row],[Assignment_Submitted]]="Yes",1,0)</f>
        <v>0</v>
      </c>
    </row>
    <row r="59" spans="1:30" ht="19.95" customHeight="1" x14ac:dyDescent="0.3">
      <c r="A59" s="15" t="s">
        <v>319</v>
      </c>
      <c r="B59" s="15" t="s">
        <v>320</v>
      </c>
      <c r="C59" s="15" t="s">
        <v>321</v>
      </c>
      <c r="D59" s="15" t="s">
        <v>322</v>
      </c>
      <c r="E59" s="15" t="s">
        <v>66</v>
      </c>
      <c r="F59" s="15" t="s">
        <v>67</v>
      </c>
      <c r="G59" s="16">
        <v>45801</v>
      </c>
      <c r="H59" s="17">
        <v>45658.541666666657</v>
      </c>
      <c r="I59" s="17">
        <v>45658.583333333343</v>
      </c>
      <c r="J59" s="15">
        <v>60</v>
      </c>
      <c r="K59" s="15" t="s">
        <v>32</v>
      </c>
      <c r="L59" s="15" t="s">
        <v>93</v>
      </c>
      <c r="M59" s="15" t="s">
        <v>34</v>
      </c>
      <c r="N59" s="15" t="s">
        <v>68</v>
      </c>
      <c r="O59" s="15" t="s">
        <v>36</v>
      </c>
      <c r="P59" s="15" t="s">
        <v>85</v>
      </c>
      <c r="Q59" s="15">
        <v>998.34</v>
      </c>
      <c r="R59" s="15">
        <v>4.82</v>
      </c>
      <c r="S59" s="15" t="s">
        <v>94</v>
      </c>
      <c r="T59" s="15">
        <v>5</v>
      </c>
      <c r="U59" s="15" t="s">
        <v>39</v>
      </c>
      <c r="V59" s="15" t="s">
        <v>40</v>
      </c>
      <c r="W59" s="15">
        <v>108.27</v>
      </c>
      <c r="X59" s="15" t="s">
        <v>39</v>
      </c>
      <c r="Y59" s="15">
        <v>6</v>
      </c>
      <c r="Z59" s="15" t="s">
        <v>323</v>
      </c>
      <c r="AA59" s="15" t="str">
        <f>IF(Table1[[#This Row],[Engagement_Score]]&gt;=9,"Outstanding",IF(Table1[[#This Row],[Engagement_Score]]&gt;=8,"Excellent",IF(Table1[[#This Row],[Engagement_Score]]&gt;=7,"VeryGood",IF(Table1[[#This Row],[Engagement_Score]]&gt;=6,"Good",IF(Table1[[#This Row],[Engagement_Score]]&gt;=5,"Above Average","Below Average")))))</f>
        <v>Below Average</v>
      </c>
      <c r="AB59" s="15">
        <f>IF(Table1[[#This Row],[Completion_Status]]="Complete",1,0)</f>
        <v>1</v>
      </c>
      <c r="AC59" s="15">
        <f>IF(Table1[[#This Row],[Quiz_Attempted]]="Yes",1,0)</f>
        <v>0</v>
      </c>
      <c r="AD59" s="15">
        <f>IF(Table1[[#This Row],[Assignment_Submitted]]="Yes",1,0)</f>
        <v>1</v>
      </c>
    </row>
    <row r="60" spans="1:30" ht="19.95" customHeight="1" x14ac:dyDescent="0.3">
      <c r="A60" s="15" t="s">
        <v>324</v>
      </c>
      <c r="B60" s="15" t="s">
        <v>325</v>
      </c>
      <c r="C60" s="15" t="s">
        <v>326</v>
      </c>
      <c r="D60" s="15" t="s">
        <v>327</v>
      </c>
      <c r="E60" s="15" t="s">
        <v>46</v>
      </c>
      <c r="F60" s="15" t="s">
        <v>47</v>
      </c>
      <c r="G60" s="16">
        <v>45807</v>
      </c>
      <c r="H60" s="17">
        <v>45658.416666666657</v>
      </c>
      <c r="I60" s="17">
        <v>45658.5</v>
      </c>
      <c r="J60" s="15">
        <v>120</v>
      </c>
      <c r="K60" s="15" t="s">
        <v>48</v>
      </c>
      <c r="L60" s="15" t="s">
        <v>84</v>
      </c>
      <c r="M60" s="15" t="s">
        <v>50</v>
      </c>
      <c r="N60" s="15" t="s">
        <v>35</v>
      </c>
      <c r="O60" s="15" t="s">
        <v>69</v>
      </c>
      <c r="P60" s="15" t="s">
        <v>53</v>
      </c>
      <c r="Q60" s="15">
        <v>801.35</v>
      </c>
      <c r="R60" s="15">
        <v>2.57</v>
      </c>
      <c r="S60" s="15" t="s">
        <v>38</v>
      </c>
      <c r="T60" s="15">
        <v>0</v>
      </c>
      <c r="U60" s="15" t="s">
        <v>40</v>
      </c>
      <c r="V60" s="15" t="s">
        <v>39</v>
      </c>
      <c r="W60" s="15">
        <v>20.9</v>
      </c>
      <c r="X60" s="15" t="s">
        <v>40</v>
      </c>
      <c r="Y60" s="15">
        <v>2</v>
      </c>
      <c r="Z60" s="15" t="s">
        <v>328</v>
      </c>
      <c r="AA60" s="15" t="str">
        <f>IF(Table1[[#This Row],[Engagement_Score]]&gt;=9,"Outstanding",IF(Table1[[#This Row],[Engagement_Score]]&gt;=8,"Excellent",IF(Table1[[#This Row],[Engagement_Score]]&gt;=7,"VeryGood",IF(Table1[[#This Row],[Engagement_Score]]&gt;=6,"Good",IF(Table1[[#This Row],[Engagement_Score]]&gt;=5,"Above Average","Below Average")))))</f>
        <v>Below Average</v>
      </c>
      <c r="AB60" s="15">
        <f>IF(Table1[[#This Row],[Completion_Status]]="Complete",1,0)</f>
        <v>0</v>
      </c>
      <c r="AC60" s="15">
        <f>IF(Table1[[#This Row],[Quiz_Attempted]]="Yes",1,0)</f>
        <v>1</v>
      </c>
      <c r="AD60" s="15">
        <f>IF(Table1[[#This Row],[Assignment_Submitted]]="Yes",1,0)</f>
        <v>0</v>
      </c>
    </row>
    <row r="61" spans="1:30" ht="19.95" customHeight="1" x14ac:dyDescent="0.3">
      <c r="A61" s="15" t="s">
        <v>329</v>
      </c>
      <c r="B61" s="15" t="s">
        <v>330</v>
      </c>
      <c r="C61" s="15" t="s">
        <v>331</v>
      </c>
      <c r="D61" s="15" t="s">
        <v>332</v>
      </c>
      <c r="E61" s="15" t="s">
        <v>91</v>
      </c>
      <c r="F61" s="15" t="s">
        <v>113</v>
      </c>
      <c r="G61" s="16">
        <v>45560</v>
      </c>
      <c r="H61" s="17">
        <v>45658.416666666657</v>
      </c>
      <c r="I61" s="17">
        <v>45658.458333333343</v>
      </c>
      <c r="J61" s="15">
        <v>60</v>
      </c>
      <c r="K61" s="15" t="s">
        <v>59</v>
      </c>
      <c r="L61" s="15" t="s">
        <v>33</v>
      </c>
      <c r="M61" s="15" t="s">
        <v>34</v>
      </c>
      <c r="N61" s="15" t="s">
        <v>119</v>
      </c>
      <c r="O61" s="15" t="s">
        <v>69</v>
      </c>
      <c r="P61" s="15" t="s">
        <v>70</v>
      </c>
      <c r="Q61" s="15">
        <v>117.61</v>
      </c>
      <c r="R61" s="15">
        <v>2.0499999999999998</v>
      </c>
      <c r="S61" s="15" t="s">
        <v>38</v>
      </c>
      <c r="T61" s="15">
        <v>2</v>
      </c>
      <c r="U61" s="15" t="s">
        <v>39</v>
      </c>
      <c r="V61" s="15" t="s">
        <v>40</v>
      </c>
      <c r="W61" s="15">
        <v>0</v>
      </c>
      <c r="X61" s="15" t="s">
        <v>39</v>
      </c>
      <c r="Y61" s="15">
        <v>1</v>
      </c>
      <c r="Z61" s="15" t="s">
        <v>333</v>
      </c>
      <c r="AA61" s="15" t="str">
        <f>IF(Table1[[#This Row],[Engagement_Score]]&gt;=9,"Outstanding",IF(Table1[[#This Row],[Engagement_Score]]&gt;=8,"Excellent",IF(Table1[[#This Row],[Engagement_Score]]&gt;=7,"VeryGood",IF(Table1[[#This Row],[Engagement_Score]]&gt;=6,"Good",IF(Table1[[#This Row],[Engagement_Score]]&gt;=5,"Above Average","Below Average")))))</f>
        <v>Below Average</v>
      </c>
      <c r="AB61" s="15">
        <f>IF(Table1[[#This Row],[Completion_Status]]="Complete",1,0)</f>
        <v>0</v>
      </c>
      <c r="AC61" s="15">
        <f>IF(Table1[[#This Row],[Quiz_Attempted]]="Yes",1,0)</f>
        <v>0</v>
      </c>
      <c r="AD61" s="15">
        <f>IF(Table1[[#This Row],[Assignment_Submitted]]="Yes",1,0)</f>
        <v>1</v>
      </c>
    </row>
    <row r="62" spans="1:30" ht="19.95" customHeight="1" x14ac:dyDescent="0.3">
      <c r="A62" s="15" t="s">
        <v>334</v>
      </c>
      <c r="B62" s="15" t="s">
        <v>335</v>
      </c>
      <c r="C62" s="15" t="s">
        <v>336</v>
      </c>
      <c r="D62" s="15" t="s">
        <v>337</v>
      </c>
      <c r="E62" s="15" t="s">
        <v>76</v>
      </c>
      <c r="F62" s="15" t="s">
        <v>31</v>
      </c>
      <c r="G62" s="16">
        <v>45490</v>
      </c>
      <c r="H62" s="17">
        <v>45658.458333333343</v>
      </c>
      <c r="I62" s="17">
        <v>45658.5</v>
      </c>
      <c r="J62" s="15">
        <v>60</v>
      </c>
      <c r="K62" s="15" t="s">
        <v>48</v>
      </c>
      <c r="L62" s="15" t="s">
        <v>93</v>
      </c>
      <c r="M62" s="15" t="s">
        <v>50</v>
      </c>
      <c r="N62" s="15" t="s">
        <v>68</v>
      </c>
      <c r="O62" s="15" t="s">
        <v>150</v>
      </c>
      <c r="P62" s="15" t="s">
        <v>53</v>
      </c>
      <c r="Q62" s="15">
        <v>459.61</v>
      </c>
      <c r="R62" s="15">
        <v>3.25</v>
      </c>
      <c r="S62" s="15" t="s">
        <v>38</v>
      </c>
      <c r="T62" s="15">
        <v>1</v>
      </c>
      <c r="U62" s="15" t="s">
        <v>39</v>
      </c>
      <c r="V62" s="15" t="s">
        <v>39</v>
      </c>
      <c r="W62" s="15">
        <v>65.040000000000006</v>
      </c>
      <c r="X62" s="15" t="s">
        <v>40</v>
      </c>
      <c r="Y62" s="15">
        <v>8</v>
      </c>
      <c r="Z62" s="15" t="s">
        <v>338</v>
      </c>
      <c r="AA62" s="15" t="str">
        <f>IF(Table1[[#This Row],[Engagement_Score]]&gt;=9,"Outstanding",IF(Table1[[#This Row],[Engagement_Score]]&gt;=8,"Excellent",IF(Table1[[#This Row],[Engagement_Score]]&gt;=7,"VeryGood",IF(Table1[[#This Row],[Engagement_Score]]&gt;=6,"Good",IF(Table1[[#This Row],[Engagement_Score]]&gt;=5,"Above Average","Below Average")))))</f>
        <v>Below Average</v>
      </c>
      <c r="AB62" s="15">
        <f>IF(Table1[[#This Row],[Completion_Status]]="Complete",1,0)</f>
        <v>0</v>
      </c>
      <c r="AC62" s="15">
        <f>IF(Table1[[#This Row],[Quiz_Attempted]]="Yes",1,0)</f>
        <v>1</v>
      </c>
      <c r="AD62" s="15">
        <f>IF(Table1[[#This Row],[Assignment_Submitted]]="Yes",1,0)</f>
        <v>0</v>
      </c>
    </row>
    <row r="63" spans="1:30" ht="19.95" customHeight="1" x14ac:dyDescent="0.3">
      <c r="A63" s="15" t="s">
        <v>339</v>
      </c>
      <c r="B63" s="15" t="s">
        <v>340</v>
      </c>
      <c r="C63" s="15" t="s">
        <v>341</v>
      </c>
      <c r="D63" s="15" t="s">
        <v>342</v>
      </c>
      <c r="E63" s="15" t="s">
        <v>91</v>
      </c>
      <c r="F63" s="15" t="s">
        <v>107</v>
      </c>
      <c r="G63" s="16">
        <v>45649</v>
      </c>
      <c r="H63" s="17">
        <v>45658.333333333343</v>
      </c>
      <c r="I63" s="17">
        <v>45658.416666666657</v>
      </c>
      <c r="J63" s="15">
        <v>120</v>
      </c>
      <c r="K63" s="15" t="s">
        <v>77</v>
      </c>
      <c r="L63" s="15" t="s">
        <v>33</v>
      </c>
      <c r="M63" s="15" t="s">
        <v>50</v>
      </c>
      <c r="N63" s="15" t="s">
        <v>119</v>
      </c>
      <c r="O63" s="15" t="s">
        <v>52</v>
      </c>
      <c r="P63" s="15" t="s">
        <v>53</v>
      </c>
      <c r="Q63" s="15">
        <v>639.6</v>
      </c>
      <c r="R63" s="15">
        <v>8.83</v>
      </c>
      <c r="S63" s="15" t="s">
        <v>38</v>
      </c>
      <c r="T63" s="15">
        <v>5</v>
      </c>
      <c r="U63" s="15" t="s">
        <v>39</v>
      </c>
      <c r="V63" s="15" t="s">
        <v>39</v>
      </c>
      <c r="W63" s="15">
        <v>39.36</v>
      </c>
      <c r="X63" s="15" t="s">
        <v>40</v>
      </c>
      <c r="Y63" s="15">
        <v>1</v>
      </c>
      <c r="Z63" s="15" t="s">
        <v>343</v>
      </c>
      <c r="AA63" s="15" t="str">
        <f>IF(Table1[[#This Row],[Engagement_Score]]&gt;=9,"Outstanding",IF(Table1[[#This Row],[Engagement_Score]]&gt;=8,"Excellent",IF(Table1[[#This Row],[Engagement_Score]]&gt;=7,"VeryGood",IF(Table1[[#This Row],[Engagement_Score]]&gt;=6,"Good",IF(Table1[[#This Row],[Engagement_Score]]&gt;=5,"Above Average","Below Average")))))</f>
        <v>Excellent</v>
      </c>
      <c r="AB63" s="15">
        <f>IF(Table1[[#This Row],[Completion_Status]]="Complete",1,0)</f>
        <v>0</v>
      </c>
      <c r="AC63" s="15">
        <f>IF(Table1[[#This Row],[Quiz_Attempted]]="Yes",1,0)</f>
        <v>1</v>
      </c>
      <c r="AD63" s="15">
        <f>IF(Table1[[#This Row],[Assignment_Submitted]]="Yes",1,0)</f>
        <v>0</v>
      </c>
    </row>
    <row r="64" spans="1:30" ht="19.95" customHeight="1" x14ac:dyDescent="0.3">
      <c r="A64" s="15" t="s">
        <v>344</v>
      </c>
      <c r="B64" s="15" t="s">
        <v>345</v>
      </c>
      <c r="C64" s="15" t="s">
        <v>346</v>
      </c>
      <c r="D64" s="15" t="s">
        <v>347</v>
      </c>
      <c r="E64" s="15" t="s">
        <v>66</v>
      </c>
      <c r="F64" s="15" t="s">
        <v>47</v>
      </c>
      <c r="G64" s="16">
        <v>45529</v>
      </c>
      <c r="H64" s="17">
        <v>45658.375</v>
      </c>
      <c r="I64" s="17">
        <v>45658.416666666657</v>
      </c>
      <c r="J64" s="15">
        <v>60</v>
      </c>
      <c r="K64" s="15" t="s">
        <v>32</v>
      </c>
      <c r="L64" s="15" t="s">
        <v>84</v>
      </c>
      <c r="M64" s="15" t="s">
        <v>34</v>
      </c>
      <c r="N64" s="15" t="s">
        <v>51</v>
      </c>
      <c r="O64" s="15" t="s">
        <v>60</v>
      </c>
      <c r="P64" s="15" t="s">
        <v>53</v>
      </c>
      <c r="Q64" s="15">
        <v>966.04</v>
      </c>
      <c r="R64" s="15">
        <v>2.42</v>
      </c>
      <c r="S64" s="15" t="s">
        <v>38</v>
      </c>
      <c r="T64" s="15">
        <v>1</v>
      </c>
      <c r="U64" s="15" t="s">
        <v>40</v>
      </c>
      <c r="V64" s="15" t="s">
        <v>39</v>
      </c>
      <c r="W64" s="15">
        <v>94.62</v>
      </c>
      <c r="X64" s="15" t="s">
        <v>40</v>
      </c>
      <c r="Y64" s="15">
        <v>7</v>
      </c>
      <c r="Z64" s="15" t="s">
        <v>348</v>
      </c>
      <c r="AA64" s="15" t="str">
        <f>IF(Table1[[#This Row],[Engagement_Score]]&gt;=9,"Outstanding",IF(Table1[[#This Row],[Engagement_Score]]&gt;=8,"Excellent",IF(Table1[[#This Row],[Engagement_Score]]&gt;=7,"VeryGood",IF(Table1[[#This Row],[Engagement_Score]]&gt;=6,"Good",IF(Table1[[#This Row],[Engagement_Score]]&gt;=5,"Above Average","Below Average")))))</f>
        <v>Below Average</v>
      </c>
      <c r="AB64" s="15">
        <f>IF(Table1[[#This Row],[Completion_Status]]="Complete",1,0)</f>
        <v>0</v>
      </c>
      <c r="AC64" s="15">
        <f>IF(Table1[[#This Row],[Quiz_Attempted]]="Yes",1,0)</f>
        <v>1</v>
      </c>
      <c r="AD64" s="15">
        <f>IF(Table1[[#This Row],[Assignment_Submitted]]="Yes",1,0)</f>
        <v>0</v>
      </c>
    </row>
    <row r="65" spans="1:30" ht="19.95" customHeight="1" x14ac:dyDescent="0.3">
      <c r="A65" s="15" t="s">
        <v>349</v>
      </c>
      <c r="B65" s="15" t="s">
        <v>350</v>
      </c>
      <c r="C65" s="15" t="s">
        <v>351</v>
      </c>
      <c r="D65" s="15" t="s">
        <v>352</v>
      </c>
      <c r="E65" s="15" t="s">
        <v>91</v>
      </c>
      <c r="F65" s="15" t="s">
        <v>92</v>
      </c>
      <c r="G65" s="16">
        <v>45556</v>
      </c>
      <c r="H65" s="17">
        <v>45658.583333333343</v>
      </c>
      <c r="I65" s="17">
        <v>45658.625</v>
      </c>
      <c r="J65" s="15">
        <v>60</v>
      </c>
      <c r="K65" s="15" t="s">
        <v>77</v>
      </c>
      <c r="L65" s="15" t="s">
        <v>33</v>
      </c>
      <c r="M65" s="15" t="s">
        <v>34</v>
      </c>
      <c r="N65" s="15" t="s">
        <v>119</v>
      </c>
      <c r="O65" s="15" t="s">
        <v>60</v>
      </c>
      <c r="P65" s="15" t="s">
        <v>85</v>
      </c>
      <c r="Q65" s="15">
        <v>98.38</v>
      </c>
      <c r="R65" s="15">
        <v>7.2</v>
      </c>
      <c r="S65" s="15" t="s">
        <v>38</v>
      </c>
      <c r="T65" s="15">
        <v>5</v>
      </c>
      <c r="U65" s="15" t="s">
        <v>40</v>
      </c>
      <c r="V65" s="15" t="s">
        <v>40</v>
      </c>
      <c r="W65" s="15">
        <v>61.98</v>
      </c>
      <c r="X65" s="15" t="s">
        <v>40</v>
      </c>
      <c r="Y65" s="15">
        <v>9</v>
      </c>
      <c r="Z65" s="15" t="s">
        <v>353</v>
      </c>
      <c r="AA65" s="15" t="str">
        <f>IF(Table1[[#This Row],[Engagement_Score]]&gt;=9,"Outstanding",IF(Table1[[#This Row],[Engagement_Score]]&gt;=8,"Excellent",IF(Table1[[#This Row],[Engagement_Score]]&gt;=7,"VeryGood",IF(Table1[[#This Row],[Engagement_Score]]&gt;=6,"Good",IF(Table1[[#This Row],[Engagement_Score]]&gt;=5,"Above Average","Below Average")))))</f>
        <v>VeryGood</v>
      </c>
      <c r="AB65" s="15">
        <f>IF(Table1[[#This Row],[Completion_Status]]="Complete",1,0)</f>
        <v>0</v>
      </c>
      <c r="AC65" s="15">
        <f>IF(Table1[[#This Row],[Quiz_Attempted]]="Yes",1,0)</f>
        <v>0</v>
      </c>
      <c r="AD65" s="15">
        <f>IF(Table1[[#This Row],[Assignment_Submitted]]="Yes",1,0)</f>
        <v>0</v>
      </c>
    </row>
    <row r="66" spans="1:30" ht="19.95" customHeight="1" x14ac:dyDescent="0.3">
      <c r="A66" s="15" t="s">
        <v>354</v>
      </c>
      <c r="B66" s="15" t="s">
        <v>355</v>
      </c>
      <c r="C66" s="15" t="s">
        <v>356</v>
      </c>
      <c r="D66" s="15" t="s">
        <v>357</v>
      </c>
      <c r="E66" s="15" t="s">
        <v>46</v>
      </c>
      <c r="F66" s="15" t="s">
        <v>47</v>
      </c>
      <c r="G66" s="16">
        <v>45775</v>
      </c>
      <c r="H66" s="17">
        <v>45658.416666666657</v>
      </c>
      <c r="I66" s="17">
        <v>45658.458333333343</v>
      </c>
      <c r="J66" s="15">
        <v>60</v>
      </c>
      <c r="K66" s="15" t="s">
        <v>77</v>
      </c>
      <c r="L66" s="15" t="s">
        <v>33</v>
      </c>
      <c r="M66" s="15" t="s">
        <v>50</v>
      </c>
      <c r="N66" s="15" t="s">
        <v>35</v>
      </c>
      <c r="O66" s="15" t="s">
        <v>52</v>
      </c>
      <c r="P66" s="15" t="s">
        <v>85</v>
      </c>
      <c r="Q66" s="15">
        <v>281.14999999999998</v>
      </c>
      <c r="R66" s="15">
        <v>7.62</v>
      </c>
      <c r="S66" s="15" t="s">
        <v>94</v>
      </c>
      <c r="T66" s="15">
        <v>5</v>
      </c>
      <c r="U66" s="15" t="s">
        <v>39</v>
      </c>
      <c r="V66" s="15" t="s">
        <v>40</v>
      </c>
      <c r="W66" s="15">
        <v>64.48</v>
      </c>
      <c r="X66" s="15" t="s">
        <v>39</v>
      </c>
      <c r="Y66" s="15">
        <v>8</v>
      </c>
      <c r="Z66" s="15" t="s">
        <v>201</v>
      </c>
      <c r="AA66" s="15" t="str">
        <f>IF(Table1[[#This Row],[Engagement_Score]]&gt;=9,"Outstanding",IF(Table1[[#This Row],[Engagement_Score]]&gt;=8,"Excellent",IF(Table1[[#This Row],[Engagement_Score]]&gt;=7,"VeryGood",IF(Table1[[#This Row],[Engagement_Score]]&gt;=6,"Good",IF(Table1[[#This Row],[Engagement_Score]]&gt;=5,"Above Average","Below Average")))))</f>
        <v>VeryGood</v>
      </c>
      <c r="AB66" s="15">
        <f>IF(Table1[[#This Row],[Completion_Status]]="Complete",1,0)</f>
        <v>1</v>
      </c>
      <c r="AC66" s="15">
        <f>IF(Table1[[#This Row],[Quiz_Attempted]]="Yes",1,0)</f>
        <v>0</v>
      </c>
      <c r="AD66" s="15">
        <f>IF(Table1[[#This Row],[Assignment_Submitted]]="Yes",1,0)</f>
        <v>1</v>
      </c>
    </row>
    <row r="67" spans="1:30" ht="19.95" customHeight="1" x14ac:dyDescent="0.3">
      <c r="A67" s="15" t="s">
        <v>358</v>
      </c>
      <c r="B67" s="15" t="s">
        <v>359</v>
      </c>
      <c r="C67" s="15" t="s">
        <v>360</v>
      </c>
      <c r="D67" s="15" t="s">
        <v>361</v>
      </c>
      <c r="E67" s="15" t="s">
        <v>76</v>
      </c>
      <c r="F67" s="15" t="s">
        <v>47</v>
      </c>
      <c r="G67" s="16">
        <v>45511</v>
      </c>
      <c r="H67" s="17">
        <v>45658.541666666657</v>
      </c>
      <c r="I67" s="17">
        <v>45658.583333333343</v>
      </c>
      <c r="J67" s="15">
        <v>60</v>
      </c>
      <c r="K67" s="15" t="s">
        <v>59</v>
      </c>
      <c r="L67" s="15" t="s">
        <v>84</v>
      </c>
      <c r="M67" s="15" t="s">
        <v>50</v>
      </c>
      <c r="N67" s="15" t="s">
        <v>51</v>
      </c>
      <c r="O67" s="15" t="s">
        <v>150</v>
      </c>
      <c r="P67" s="15" t="s">
        <v>37</v>
      </c>
      <c r="Q67" s="15">
        <v>712.39</v>
      </c>
      <c r="R67" s="15">
        <v>5.89</v>
      </c>
      <c r="S67" s="15" t="s">
        <v>38</v>
      </c>
      <c r="T67" s="15">
        <v>3</v>
      </c>
      <c r="U67" s="15" t="s">
        <v>40</v>
      </c>
      <c r="V67" s="15" t="s">
        <v>39</v>
      </c>
      <c r="W67" s="15">
        <v>4.9400000000000004</v>
      </c>
      <c r="X67" s="15" t="s">
        <v>40</v>
      </c>
      <c r="Y67" s="15">
        <v>2</v>
      </c>
      <c r="Z67" s="15" t="s">
        <v>362</v>
      </c>
      <c r="AA67" s="15" t="str">
        <f>IF(Table1[[#This Row],[Engagement_Score]]&gt;=9,"Outstanding",IF(Table1[[#This Row],[Engagement_Score]]&gt;=8,"Excellent",IF(Table1[[#This Row],[Engagement_Score]]&gt;=7,"VeryGood",IF(Table1[[#This Row],[Engagement_Score]]&gt;=6,"Good",IF(Table1[[#This Row],[Engagement_Score]]&gt;=5,"Above Average","Below Average")))))</f>
        <v>Above Average</v>
      </c>
      <c r="AB67" s="15">
        <f>IF(Table1[[#This Row],[Completion_Status]]="Complete",1,0)</f>
        <v>0</v>
      </c>
      <c r="AC67" s="15">
        <f>IF(Table1[[#This Row],[Quiz_Attempted]]="Yes",1,0)</f>
        <v>1</v>
      </c>
      <c r="AD67" s="15">
        <f>IF(Table1[[#This Row],[Assignment_Submitted]]="Yes",1,0)</f>
        <v>0</v>
      </c>
    </row>
    <row r="68" spans="1:30" ht="19.95" customHeight="1" x14ac:dyDescent="0.3">
      <c r="A68" s="15" t="s">
        <v>363</v>
      </c>
      <c r="B68" s="15" t="s">
        <v>364</v>
      </c>
      <c r="C68" s="15" t="s">
        <v>365</v>
      </c>
      <c r="D68" s="15" t="s">
        <v>366</v>
      </c>
      <c r="E68" s="15" t="s">
        <v>76</v>
      </c>
      <c r="F68" s="15" t="s">
        <v>47</v>
      </c>
      <c r="G68" s="16">
        <v>45749</v>
      </c>
      <c r="H68" s="17">
        <v>45658.375</v>
      </c>
      <c r="I68" s="17">
        <v>45658.416666666657</v>
      </c>
      <c r="J68" s="15">
        <v>60</v>
      </c>
      <c r="K68" s="15" t="s">
        <v>59</v>
      </c>
      <c r="L68" s="15" t="s">
        <v>84</v>
      </c>
      <c r="M68" s="15" t="s">
        <v>34</v>
      </c>
      <c r="N68" s="15" t="s">
        <v>35</v>
      </c>
      <c r="O68" s="15" t="s">
        <v>69</v>
      </c>
      <c r="P68" s="15" t="s">
        <v>53</v>
      </c>
      <c r="Q68" s="15">
        <v>370.37</v>
      </c>
      <c r="R68" s="15">
        <v>8.69</v>
      </c>
      <c r="S68" s="15" t="s">
        <v>38</v>
      </c>
      <c r="T68" s="15">
        <v>2</v>
      </c>
      <c r="U68" s="15" t="s">
        <v>39</v>
      </c>
      <c r="V68" s="15" t="s">
        <v>39</v>
      </c>
      <c r="W68" s="15">
        <v>23.02</v>
      </c>
      <c r="X68" s="15" t="s">
        <v>39</v>
      </c>
      <c r="Y68" s="15">
        <v>9</v>
      </c>
      <c r="Z68" s="15" t="s">
        <v>79</v>
      </c>
      <c r="AA68" s="15" t="str">
        <f>IF(Table1[[#This Row],[Engagement_Score]]&gt;=9,"Outstanding",IF(Table1[[#This Row],[Engagement_Score]]&gt;=8,"Excellent",IF(Table1[[#This Row],[Engagement_Score]]&gt;=7,"VeryGood",IF(Table1[[#This Row],[Engagement_Score]]&gt;=6,"Good",IF(Table1[[#This Row],[Engagement_Score]]&gt;=5,"Above Average","Below Average")))))</f>
        <v>Excellent</v>
      </c>
      <c r="AB68" s="15">
        <f>IF(Table1[[#This Row],[Completion_Status]]="Complete",1,0)</f>
        <v>0</v>
      </c>
      <c r="AC68" s="15">
        <f>IF(Table1[[#This Row],[Quiz_Attempted]]="Yes",1,0)</f>
        <v>1</v>
      </c>
      <c r="AD68" s="15">
        <f>IF(Table1[[#This Row],[Assignment_Submitted]]="Yes",1,0)</f>
        <v>1</v>
      </c>
    </row>
    <row r="69" spans="1:30" ht="19.95" customHeight="1" x14ac:dyDescent="0.3">
      <c r="A69" s="15" t="s">
        <v>367</v>
      </c>
      <c r="B69" s="15" t="s">
        <v>368</v>
      </c>
      <c r="C69" s="15" t="s">
        <v>369</v>
      </c>
      <c r="D69" s="15" t="s">
        <v>370</v>
      </c>
      <c r="E69" s="15" t="s">
        <v>66</v>
      </c>
      <c r="F69" s="15" t="s">
        <v>67</v>
      </c>
      <c r="G69" s="16">
        <v>45742</v>
      </c>
      <c r="H69" s="17">
        <v>45658.458333333343</v>
      </c>
      <c r="I69" s="17">
        <v>45658.5</v>
      </c>
      <c r="J69" s="15">
        <v>60</v>
      </c>
      <c r="K69" s="15" t="s">
        <v>59</v>
      </c>
      <c r="L69" s="15" t="s">
        <v>78</v>
      </c>
      <c r="M69" s="15" t="s">
        <v>34</v>
      </c>
      <c r="N69" s="15" t="s">
        <v>68</v>
      </c>
      <c r="O69" s="15" t="s">
        <v>52</v>
      </c>
      <c r="P69" s="15" t="s">
        <v>37</v>
      </c>
      <c r="Q69" s="15">
        <v>476.47</v>
      </c>
      <c r="R69" s="15">
        <v>3.86</v>
      </c>
      <c r="S69" s="15" t="s">
        <v>94</v>
      </c>
      <c r="T69" s="15">
        <v>3</v>
      </c>
      <c r="U69" s="15" t="s">
        <v>40</v>
      </c>
      <c r="V69" s="15" t="s">
        <v>39</v>
      </c>
      <c r="W69" s="15">
        <v>55.83</v>
      </c>
      <c r="X69" s="15" t="s">
        <v>39</v>
      </c>
      <c r="Y69" s="15">
        <v>1</v>
      </c>
      <c r="Z69" s="15" t="s">
        <v>371</v>
      </c>
      <c r="AA69" s="15" t="str">
        <f>IF(Table1[[#This Row],[Engagement_Score]]&gt;=9,"Outstanding",IF(Table1[[#This Row],[Engagement_Score]]&gt;=8,"Excellent",IF(Table1[[#This Row],[Engagement_Score]]&gt;=7,"VeryGood",IF(Table1[[#This Row],[Engagement_Score]]&gt;=6,"Good",IF(Table1[[#This Row],[Engagement_Score]]&gt;=5,"Above Average","Below Average")))))</f>
        <v>Below Average</v>
      </c>
      <c r="AB69" s="15">
        <f>IF(Table1[[#This Row],[Completion_Status]]="Complete",1,0)</f>
        <v>1</v>
      </c>
      <c r="AC69" s="15">
        <f>IF(Table1[[#This Row],[Quiz_Attempted]]="Yes",1,0)</f>
        <v>1</v>
      </c>
      <c r="AD69" s="15">
        <f>IF(Table1[[#This Row],[Assignment_Submitted]]="Yes",1,0)</f>
        <v>1</v>
      </c>
    </row>
    <row r="70" spans="1:30" ht="19.95" customHeight="1" x14ac:dyDescent="0.3">
      <c r="A70" s="15" t="s">
        <v>372</v>
      </c>
      <c r="B70" s="15" t="s">
        <v>373</v>
      </c>
      <c r="C70" s="15" t="s">
        <v>374</v>
      </c>
      <c r="D70" s="15" t="s">
        <v>375</v>
      </c>
      <c r="E70" s="15" t="s">
        <v>91</v>
      </c>
      <c r="F70" s="15" t="s">
        <v>107</v>
      </c>
      <c r="G70" s="16">
        <v>45783</v>
      </c>
      <c r="H70" s="17">
        <v>45658.541666666657</v>
      </c>
      <c r="I70" s="17">
        <v>45658.583333333343</v>
      </c>
      <c r="J70" s="15">
        <v>60</v>
      </c>
      <c r="K70" s="15" t="s">
        <v>48</v>
      </c>
      <c r="L70" s="15" t="s">
        <v>33</v>
      </c>
      <c r="M70" s="15" t="s">
        <v>50</v>
      </c>
      <c r="N70" s="15" t="s">
        <v>68</v>
      </c>
      <c r="O70" s="15" t="s">
        <v>36</v>
      </c>
      <c r="P70" s="15" t="s">
        <v>70</v>
      </c>
      <c r="Q70" s="15">
        <v>186.84</v>
      </c>
      <c r="R70" s="15">
        <v>3.79</v>
      </c>
      <c r="S70" s="15" t="s">
        <v>38</v>
      </c>
      <c r="T70" s="15">
        <v>0</v>
      </c>
      <c r="U70" s="15" t="s">
        <v>40</v>
      </c>
      <c r="V70" s="15" t="s">
        <v>40</v>
      </c>
      <c r="W70" s="15">
        <v>25.09</v>
      </c>
      <c r="X70" s="15" t="s">
        <v>40</v>
      </c>
      <c r="Y70" s="15">
        <v>0</v>
      </c>
      <c r="Z70" s="15" t="s">
        <v>376</v>
      </c>
      <c r="AA70" s="15" t="str">
        <f>IF(Table1[[#This Row],[Engagement_Score]]&gt;=9,"Outstanding",IF(Table1[[#This Row],[Engagement_Score]]&gt;=8,"Excellent",IF(Table1[[#This Row],[Engagement_Score]]&gt;=7,"VeryGood",IF(Table1[[#This Row],[Engagement_Score]]&gt;=6,"Good",IF(Table1[[#This Row],[Engagement_Score]]&gt;=5,"Above Average","Below Average")))))</f>
        <v>Below Average</v>
      </c>
      <c r="AB70" s="15">
        <f>IF(Table1[[#This Row],[Completion_Status]]="Complete",1,0)</f>
        <v>0</v>
      </c>
      <c r="AC70" s="15">
        <f>IF(Table1[[#This Row],[Quiz_Attempted]]="Yes",1,0)</f>
        <v>0</v>
      </c>
      <c r="AD70" s="15">
        <f>IF(Table1[[#This Row],[Assignment_Submitted]]="Yes",1,0)</f>
        <v>0</v>
      </c>
    </row>
    <row r="71" spans="1:30" ht="19.95" customHeight="1" x14ac:dyDescent="0.3">
      <c r="A71" s="15" t="s">
        <v>377</v>
      </c>
      <c r="B71" s="15" t="s">
        <v>378</v>
      </c>
      <c r="C71" s="15" t="s">
        <v>379</v>
      </c>
      <c r="D71" s="15" t="s">
        <v>380</v>
      </c>
      <c r="E71" s="15" t="s">
        <v>91</v>
      </c>
      <c r="F71" s="15" t="s">
        <v>100</v>
      </c>
      <c r="G71" s="16">
        <v>45764</v>
      </c>
      <c r="H71" s="17">
        <v>45658.416666666657</v>
      </c>
      <c r="I71" s="17">
        <v>45658.5</v>
      </c>
      <c r="J71" s="15">
        <v>120</v>
      </c>
      <c r="K71" s="15" t="s">
        <v>59</v>
      </c>
      <c r="L71" s="15" t="s">
        <v>33</v>
      </c>
      <c r="M71" s="15" t="s">
        <v>50</v>
      </c>
      <c r="N71" s="15" t="s">
        <v>51</v>
      </c>
      <c r="O71" s="15" t="s">
        <v>36</v>
      </c>
      <c r="P71" s="15" t="s">
        <v>37</v>
      </c>
      <c r="Q71" s="15">
        <v>766</v>
      </c>
      <c r="R71" s="15">
        <v>6.65</v>
      </c>
      <c r="S71" s="15" t="s">
        <v>94</v>
      </c>
      <c r="T71" s="15">
        <v>4</v>
      </c>
      <c r="U71" s="15" t="s">
        <v>40</v>
      </c>
      <c r="V71" s="15" t="s">
        <v>39</v>
      </c>
      <c r="W71" s="15">
        <v>57.54</v>
      </c>
      <c r="X71" s="15" t="s">
        <v>39</v>
      </c>
      <c r="Y71" s="15">
        <v>8</v>
      </c>
      <c r="Z71" s="15" t="s">
        <v>381</v>
      </c>
      <c r="AA71" s="15" t="str">
        <f>IF(Table1[[#This Row],[Engagement_Score]]&gt;=9,"Outstanding",IF(Table1[[#This Row],[Engagement_Score]]&gt;=8,"Excellent",IF(Table1[[#This Row],[Engagement_Score]]&gt;=7,"VeryGood",IF(Table1[[#This Row],[Engagement_Score]]&gt;=6,"Good",IF(Table1[[#This Row],[Engagement_Score]]&gt;=5,"Above Average","Below Average")))))</f>
        <v>Good</v>
      </c>
      <c r="AB71" s="15">
        <f>IF(Table1[[#This Row],[Completion_Status]]="Complete",1,0)</f>
        <v>1</v>
      </c>
      <c r="AC71" s="15">
        <f>IF(Table1[[#This Row],[Quiz_Attempted]]="Yes",1,0)</f>
        <v>1</v>
      </c>
      <c r="AD71" s="15">
        <f>IF(Table1[[#This Row],[Assignment_Submitted]]="Yes",1,0)</f>
        <v>1</v>
      </c>
    </row>
    <row r="72" spans="1:30" ht="19.95" customHeight="1" x14ac:dyDescent="0.3">
      <c r="A72" s="15" t="s">
        <v>382</v>
      </c>
      <c r="B72" s="15" t="s">
        <v>383</v>
      </c>
      <c r="C72" s="15" t="s">
        <v>384</v>
      </c>
      <c r="D72" s="15" t="s">
        <v>385</v>
      </c>
      <c r="E72" s="15" t="s">
        <v>66</v>
      </c>
      <c r="F72" s="15" t="s">
        <v>31</v>
      </c>
      <c r="G72" s="16">
        <v>45816</v>
      </c>
      <c r="H72" s="17">
        <v>45658.333333333343</v>
      </c>
      <c r="I72" s="17">
        <v>45658.416666666657</v>
      </c>
      <c r="J72" s="15">
        <v>120</v>
      </c>
      <c r="K72" s="15" t="s">
        <v>32</v>
      </c>
      <c r="L72" s="15" t="s">
        <v>78</v>
      </c>
      <c r="M72" s="15" t="s">
        <v>50</v>
      </c>
      <c r="N72" s="15" t="s">
        <v>51</v>
      </c>
      <c r="O72" s="15" t="s">
        <v>69</v>
      </c>
      <c r="P72" s="15" t="s">
        <v>37</v>
      </c>
      <c r="Q72" s="15">
        <v>836.34</v>
      </c>
      <c r="R72" s="15">
        <v>8.1</v>
      </c>
      <c r="S72" s="15" t="s">
        <v>94</v>
      </c>
      <c r="T72" s="15">
        <v>2</v>
      </c>
      <c r="U72" s="15" t="s">
        <v>40</v>
      </c>
      <c r="V72" s="15" t="s">
        <v>39</v>
      </c>
      <c r="W72" s="15">
        <v>24.39</v>
      </c>
      <c r="X72" s="15" t="s">
        <v>39</v>
      </c>
      <c r="Y72" s="15">
        <v>1</v>
      </c>
      <c r="Z72" s="15" t="s">
        <v>386</v>
      </c>
      <c r="AA72" s="15" t="str">
        <f>IF(Table1[[#This Row],[Engagement_Score]]&gt;=9,"Outstanding",IF(Table1[[#This Row],[Engagement_Score]]&gt;=8,"Excellent",IF(Table1[[#This Row],[Engagement_Score]]&gt;=7,"VeryGood",IF(Table1[[#This Row],[Engagement_Score]]&gt;=6,"Good",IF(Table1[[#This Row],[Engagement_Score]]&gt;=5,"Above Average","Below Average")))))</f>
        <v>Excellent</v>
      </c>
      <c r="AB72" s="15">
        <f>IF(Table1[[#This Row],[Completion_Status]]="Complete",1,0)</f>
        <v>1</v>
      </c>
      <c r="AC72" s="15">
        <f>IF(Table1[[#This Row],[Quiz_Attempted]]="Yes",1,0)</f>
        <v>1</v>
      </c>
      <c r="AD72" s="15">
        <f>IF(Table1[[#This Row],[Assignment_Submitted]]="Yes",1,0)</f>
        <v>1</v>
      </c>
    </row>
    <row r="73" spans="1:30" ht="19.95" customHeight="1" x14ac:dyDescent="0.3">
      <c r="A73" s="15" t="s">
        <v>387</v>
      </c>
      <c r="B73" s="15" t="s">
        <v>388</v>
      </c>
      <c r="C73" s="15" t="s">
        <v>389</v>
      </c>
      <c r="D73" s="15" t="s">
        <v>390</v>
      </c>
      <c r="E73" s="15" t="s">
        <v>46</v>
      </c>
      <c r="F73" s="15" t="s">
        <v>113</v>
      </c>
      <c r="G73" s="16">
        <v>45485</v>
      </c>
      <c r="H73" s="17">
        <v>45658.375</v>
      </c>
      <c r="I73" s="17">
        <v>45658.458333333343</v>
      </c>
      <c r="J73" s="15">
        <v>120</v>
      </c>
      <c r="K73" s="15" t="s">
        <v>32</v>
      </c>
      <c r="L73" s="15" t="s">
        <v>93</v>
      </c>
      <c r="M73" s="15" t="s">
        <v>34</v>
      </c>
      <c r="N73" s="15" t="s">
        <v>101</v>
      </c>
      <c r="O73" s="15" t="s">
        <v>52</v>
      </c>
      <c r="P73" s="15" t="s">
        <v>70</v>
      </c>
      <c r="Q73" s="15">
        <v>585.21</v>
      </c>
      <c r="R73" s="15">
        <v>5.74</v>
      </c>
      <c r="S73" s="15" t="s">
        <v>38</v>
      </c>
      <c r="T73" s="15">
        <v>4</v>
      </c>
      <c r="U73" s="15" t="s">
        <v>40</v>
      </c>
      <c r="V73" s="15" t="s">
        <v>40</v>
      </c>
      <c r="W73" s="15">
        <v>26.39</v>
      </c>
      <c r="X73" s="15" t="s">
        <v>39</v>
      </c>
      <c r="Y73" s="15">
        <v>2</v>
      </c>
      <c r="Z73" s="15" t="s">
        <v>391</v>
      </c>
      <c r="AA73" s="15" t="str">
        <f>IF(Table1[[#This Row],[Engagement_Score]]&gt;=9,"Outstanding",IF(Table1[[#This Row],[Engagement_Score]]&gt;=8,"Excellent",IF(Table1[[#This Row],[Engagement_Score]]&gt;=7,"VeryGood",IF(Table1[[#This Row],[Engagement_Score]]&gt;=6,"Good",IF(Table1[[#This Row],[Engagement_Score]]&gt;=5,"Above Average","Below Average")))))</f>
        <v>Above Average</v>
      </c>
      <c r="AB73" s="15">
        <f>IF(Table1[[#This Row],[Completion_Status]]="Complete",1,0)</f>
        <v>0</v>
      </c>
      <c r="AC73" s="15">
        <f>IF(Table1[[#This Row],[Quiz_Attempted]]="Yes",1,0)</f>
        <v>0</v>
      </c>
      <c r="AD73" s="15">
        <f>IF(Table1[[#This Row],[Assignment_Submitted]]="Yes",1,0)</f>
        <v>1</v>
      </c>
    </row>
    <row r="74" spans="1:30" ht="19.95" customHeight="1" x14ac:dyDescent="0.3">
      <c r="A74" s="15" t="s">
        <v>392</v>
      </c>
      <c r="B74" s="15" t="s">
        <v>8272</v>
      </c>
      <c r="C74" s="15" t="s">
        <v>394</v>
      </c>
      <c r="D74" s="15" t="s">
        <v>395</v>
      </c>
      <c r="E74" s="15" t="s">
        <v>30</v>
      </c>
      <c r="F74" s="15" t="s">
        <v>92</v>
      </c>
      <c r="G74" s="16">
        <v>45628</v>
      </c>
      <c r="H74" s="17">
        <v>45658.5</v>
      </c>
      <c r="I74" s="17">
        <v>45658.541666666657</v>
      </c>
      <c r="J74" s="15">
        <v>60</v>
      </c>
      <c r="K74" s="15" t="s">
        <v>32</v>
      </c>
      <c r="L74" s="15" t="s">
        <v>84</v>
      </c>
      <c r="M74" s="15" t="s">
        <v>34</v>
      </c>
      <c r="N74" s="15" t="s">
        <v>119</v>
      </c>
      <c r="O74" s="15" t="s">
        <v>60</v>
      </c>
      <c r="P74" s="15" t="s">
        <v>85</v>
      </c>
      <c r="Q74" s="15">
        <v>190.05</v>
      </c>
      <c r="R74" s="15">
        <v>5.71</v>
      </c>
      <c r="S74" s="15" t="s">
        <v>94</v>
      </c>
      <c r="T74" s="15">
        <v>3</v>
      </c>
      <c r="U74" s="15" t="s">
        <v>39</v>
      </c>
      <c r="V74" s="15" t="s">
        <v>40</v>
      </c>
      <c r="W74" s="15">
        <v>21.07</v>
      </c>
      <c r="X74" s="15" t="s">
        <v>40</v>
      </c>
      <c r="Y74" s="15">
        <v>0</v>
      </c>
      <c r="Z74" s="15" t="s">
        <v>396</v>
      </c>
      <c r="AA74" s="15" t="str">
        <f>IF(Table1[[#This Row],[Engagement_Score]]&gt;=9,"Outstanding",IF(Table1[[#This Row],[Engagement_Score]]&gt;=8,"Excellent",IF(Table1[[#This Row],[Engagement_Score]]&gt;=7,"VeryGood",IF(Table1[[#This Row],[Engagement_Score]]&gt;=6,"Good",IF(Table1[[#This Row],[Engagement_Score]]&gt;=5,"Above Average","Below Average")))))</f>
        <v>Above Average</v>
      </c>
      <c r="AB74" s="15">
        <f>IF(Table1[[#This Row],[Completion_Status]]="Complete",1,0)</f>
        <v>1</v>
      </c>
      <c r="AC74" s="15">
        <f>IF(Table1[[#This Row],[Quiz_Attempted]]="Yes",1,0)</f>
        <v>0</v>
      </c>
      <c r="AD74" s="15">
        <f>IF(Table1[[#This Row],[Assignment_Submitted]]="Yes",1,0)</f>
        <v>0</v>
      </c>
    </row>
    <row r="75" spans="1:30" ht="19.95" customHeight="1" x14ac:dyDescent="0.3">
      <c r="A75" s="15" t="s">
        <v>397</v>
      </c>
      <c r="B75" s="15" t="s">
        <v>398</v>
      </c>
      <c r="C75" s="15" t="s">
        <v>399</v>
      </c>
      <c r="D75" s="15" t="s">
        <v>400</v>
      </c>
      <c r="E75" s="15" t="s">
        <v>91</v>
      </c>
      <c r="F75" s="15" t="s">
        <v>107</v>
      </c>
      <c r="G75" s="16">
        <v>45827</v>
      </c>
      <c r="H75" s="17">
        <v>45658.375</v>
      </c>
      <c r="I75" s="17">
        <v>45658.416666666657</v>
      </c>
      <c r="J75" s="15">
        <v>60</v>
      </c>
      <c r="K75" s="15" t="s">
        <v>32</v>
      </c>
      <c r="L75" s="15" t="s">
        <v>93</v>
      </c>
      <c r="M75" s="15" t="s">
        <v>34</v>
      </c>
      <c r="N75" s="15" t="s">
        <v>35</v>
      </c>
      <c r="O75" s="15" t="s">
        <v>150</v>
      </c>
      <c r="P75" s="15" t="s">
        <v>37</v>
      </c>
      <c r="Q75" s="15">
        <v>758.58</v>
      </c>
      <c r="R75" s="15">
        <v>2.67</v>
      </c>
      <c r="S75" s="15" t="s">
        <v>94</v>
      </c>
      <c r="T75" s="15">
        <v>1</v>
      </c>
      <c r="U75" s="15" t="s">
        <v>39</v>
      </c>
      <c r="V75" s="15" t="s">
        <v>39</v>
      </c>
      <c r="W75" s="15">
        <v>11.39</v>
      </c>
      <c r="X75" s="15" t="s">
        <v>40</v>
      </c>
      <c r="Y75" s="15">
        <v>1</v>
      </c>
      <c r="Z75" s="15" t="s">
        <v>401</v>
      </c>
      <c r="AA75" s="15" t="str">
        <f>IF(Table1[[#This Row],[Engagement_Score]]&gt;=9,"Outstanding",IF(Table1[[#This Row],[Engagement_Score]]&gt;=8,"Excellent",IF(Table1[[#This Row],[Engagement_Score]]&gt;=7,"VeryGood",IF(Table1[[#This Row],[Engagement_Score]]&gt;=6,"Good",IF(Table1[[#This Row],[Engagement_Score]]&gt;=5,"Above Average","Below Average")))))</f>
        <v>Below Average</v>
      </c>
      <c r="AB75" s="15">
        <f>IF(Table1[[#This Row],[Completion_Status]]="Complete",1,0)</f>
        <v>1</v>
      </c>
      <c r="AC75" s="15">
        <f>IF(Table1[[#This Row],[Quiz_Attempted]]="Yes",1,0)</f>
        <v>1</v>
      </c>
      <c r="AD75" s="15">
        <f>IF(Table1[[#This Row],[Assignment_Submitted]]="Yes",1,0)</f>
        <v>0</v>
      </c>
    </row>
    <row r="76" spans="1:30" ht="19.95" customHeight="1" x14ac:dyDescent="0.3">
      <c r="A76" s="15" t="s">
        <v>402</v>
      </c>
      <c r="B76" s="15" t="s">
        <v>403</v>
      </c>
      <c r="C76" s="15" t="s">
        <v>404</v>
      </c>
      <c r="D76" s="15" t="s">
        <v>405</v>
      </c>
      <c r="E76" s="15" t="s">
        <v>66</v>
      </c>
      <c r="F76" s="15" t="s">
        <v>92</v>
      </c>
      <c r="G76" s="16">
        <v>45706</v>
      </c>
      <c r="H76" s="17">
        <v>45658.541666666657</v>
      </c>
      <c r="I76" s="17">
        <v>45658.625</v>
      </c>
      <c r="J76" s="15">
        <v>120</v>
      </c>
      <c r="K76" s="15" t="s">
        <v>48</v>
      </c>
      <c r="L76" s="15" t="s">
        <v>49</v>
      </c>
      <c r="M76" s="15" t="s">
        <v>34</v>
      </c>
      <c r="N76" s="15" t="s">
        <v>119</v>
      </c>
      <c r="O76" s="15" t="s">
        <v>52</v>
      </c>
      <c r="P76" s="15" t="s">
        <v>53</v>
      </c>
      <c r="Q76" s="15">
        <v>343.13</v>
      </c>
      <c r="R76" s="15">
        <v>4.8499999999999996</v>
      </c>
      <c r="S76" s="15" t="s">
        <v>38</v>
      </c>
      <c r="T76" s="15">
        <v>1</v>
      </c>
      <c r="U76" s="15" t="s">
        <v>40</v>
      </c>
      <c r="V76" s="15" t="s">
        <v>40</v>
      </c>
      <c r="W76" s="15">
        <v>14.32</v>
      </c>
      <c r="X76" s="15" t="s">
        <v>39</v>
      </c>
      <c r="Y76" s="15">
        <v>0</v>
      </c>
      <c r="Z76" s="15" t="s">
        <v>406</v>
      </c>
      <c r="AA76" s="15" t="str">
        <f>IF(Table1[[#This Row],[Engagement_Score]]&gt;=9,"Outstanding",IF(Table1[[#This Row],[Engagement_Score]]&gt;=8,"Excellent",IF(Table1[[#This Row],[Engagement_Score]]&gt;=7,"VeryGood",IF(Table1[[#This Row],[Engagement_Score]]&gt;=6,"Good",IF(Table1[[#This Row],[Engagement_Score]]&gt;=5,"Above Average","Below Average")))))</f>
        <v>Below Average</v>
      </c>
      <c r="AB76" s="15">
        <f>IF(Table1[[#This Row],[Completion_Status]]="Complete",1,0)</f>
        <v>0</v>
      </c>
      <c r="AC76" s="15">
        <f>IF(Table1[[#This Row],[Quiz_Attempted]]="Yes",1,0)</f>
        <v>0</v>
      </c>
      <c r="AD76" s="15">
        <f>IF(Table1[[#This Row],[Assignment_Submitted]]="Yes",1,0)</f>
        <v>1</v>
      </c>
    </row>
    <row r="77" spans="1:30" ht="19.95" customHeight="1" x14ac:dyDescent="0.3">
      <c r="A77" s="15" t="s">
        <v>407</v>
      </c>
      <c r="B77" s="15" t="s">
        <v>408</v>
      </c>
      <c r="C77" s="15" t="s">
        <v>409</v>
      </c>
      <c r="D77" s="15" t="s">
        <v>410</v>
      </c>
      <c r="E77" s="15" t="s">
        <v>66</v>
      </c>
      <c r="F77" s="15" t="s">
        <v>107</v>
      </c>
      <c r="G77" s="16">
        <v>45517</v>
      </c>
      <c r="H77" s="17">
        <v>45658.458333333343</v>
      </c>
      <c r="I77" s="17">
        <v>45658.541666666657</v>
      </c>
      <c r="J77" s="15">
        <v>120</v>
      </c>
      <c r="K77" s="15" t="s">
        <v>77</v>
      </c>
      <c r="L77" s="15" t="s">
        <v>49</v>
      </c>
      <c r="M77" s="15" t="s">
        <v>34</v>
      </c>
      <c r="N77" s="15" t="s">
        <v>68</v>
      </c>
      <c r="O77" s="15" t="s">
        <v>60</v>
      </c>
      <c r="P77" s="15" t="s">
        <v>37</v>
      </c>
      <c r="Q77" s="15">
        <v>486.6</v>
      </c>
      <c r="R77" s="15">
        <v>5.73</v>
      </c>
      <c r="S77" s="15" t="s">
        <v>94</v>
      </c>
      <c r="T77" s="15">
        <v>5</v>
      </c>
      <c r="U77" s="15" t="s">
        <v>40</v>
      </c>
      <c r="V77" s="15" t="s">
        <v>40</v>
      </c>
      <c r="W77" s="15">
        <v>8.9</v>
      </c>
      <c r="X77" s="15" t="s">
        <v>40</v>
      </c>
      <c r="Y77" s="15">
        <v>3</v>
      </c>
      <c r="Z77" s="15" t="s">
        <v>411</v>
      </c>
      <c r="AA77" s="15" t="str">
        <f>IF(Table1[[#This Row],[Engagement_Score]]&gt;=9,"Outstanding",IF(Table1[[#This Row],[Engagement_Score]]&gt;=8,"Excellent",IF(Table1[[#This Row],[Engagement_Score]]&gt;=7,"VeryGood",IF(Table1[[#This Row],[Engagement_Score]]&gt;=6,"Good",IF(Table1[[#This Row],[Engagement_Score]]&gt;=5,"Above Average","Below Average")))))</f>
        <v>Above Average</v>
      </c>
      <c r="AB77" s="15">
        <f>IF(Table1[[#This Row],[Completion_Status]]="Complete",1,0)</f>
        <v>1</v>
      </c>
      <c r="AC77" s="15">
        <f>IF(Table1[[#This Row],[Quiz_Attempted]]="Yes",1,0)</f>
        <v>0</v>
      </c>
      <c r="AD77" s="15">
        <f>IF(Table1[[#This Row],[Assignment_Submitted]]="Yes",1,0)</f>
        <v>0</v>
      </c>
    </row>
    <row r="78" spans="1:30" ht="19.95" customHeight="1" x14ac:dyDescent="0.3">
      <c r="A78" s="15" t="s">
        <v>412</v>
      </c>
      <c r="B78" s="15" t="s">
        <v>413</v>
      </c>
      <c r="C78" s="15" t="s">
        <v>414</v>
      </c>
      <c r="D78" s="15" t="s">
        <v>415</v>
      </c>
      <c r="E78" s="15" t="s">
        <v>30</v>
      </c>
      <c r="F78" s="15" t="s">
        <v>92</v>
      </c>
      <c r="G78" s="16">
        <v>45538</v>
      </c>
      <c r="H78" s="17">
        <v>45658.541666666657</v>
      </c>
      <c r="I78" s="17">
        <v>45658.583333333343</v>
      </c>
      <c r="J78" s="15">
        <v>60</v>
      </c>
      <c r="K78" s="15" t="s">
        <v>77</v>
      </c>
      <c r="L78" s="15" t="s">
        <v>33</v>
      </c>
      <c r="M78" s="15" t="s">
        <v>50</v>
      </c>
      <c r="N78" s="15" t="s">
        <v>101</v>
      </c>
      <c r="O78" s="15" t="s">
        <v>36</v>
      </c>
      <c r="P78" s="15" t="s">
        <v>85</v>
      </c>
      <c r="Q78" s="15">
        <v>411.4</v>
      </c>
      <c r="R78" s="15">
        <v>2.1</v>
      </c>
      <c r="S78" s="15" t="s">
        <v>94</v>
      </c>
      <c r="T78" s="15">
        <v>0</v>
      </c>
      <c r="U78" s="15" t="s">
        <v>40</v>
      </c>
      <c r="V78" s="15" t="s">
        <v>40</v>
      </c>
      <c r="W78" s="15">
        <v>51.75</v>
      </c>
      <c r="X78" s="15" t="s">
        <v>40</v>
      </c>
      <c r="Y78" s="15">
        <v>1</v>
      </c>
      <c r="Z78" s="15" t="s">
        <v>371</v>
      </c>
      <c r="AA78" s="15" t="str">
        <f>IF(Table1[[#This Row],[Engagement_Score]]&gt;=9,"Outstanding",IF(Table1[[#This Row],[Engagement_Score]]&gt;=8,"Excellent",IF(Table1[[#This Row],[Engagement_Score]]&gt;=7,"VeryGood",IF(Table1[[#This Row],[Engagement_Score]]&gt;=6,"Good",IF(Table1[[#This Row],[Engagement_Score]]&gt;=5,"Above Average","Below Average")))))</f>
        <v>Below Average</v>
      </c>
      <c r="AB78" s="15">
        <f>IF(Table1[[#This Row],[Completion_Status]]="Complete",1,0)</f>
        <v>1</v>
      </c>
      <c r="AC78" s="15">
        <f>IF(Table1[[#This Row],[Quiz_Attempted]]="Yes",1,0)</f>
        <v>0</v>
      </c>
      <c r="AD78" s="15">
        <f>IF(Table1[[#This Row],[Assignment_Submitted]]="Yes",1,0)</f>
        <v>0</v>
      </c>
    </row>
    <row r="79" spans="1:30" ht="19.95" customHeight="1" x14ac:dyDescent="0.3">
      <c r="A79" s="15" t="s">
        <v>416</v>
      </c>
      <c r="B79" s="15" t="s">
        <v>417</v>
      </c>
      <c r="C79" s="15" t="s">
        <v>418</v>
      </c>
      <c r="D79" s="15" t="s">
        <v>419</v>
      </c>
      <c r="E79" s="15" t="s">
        <v>46</v>
      </c>
      <c r="F79" s="15" t="s">
        <v>107</v>
      </c>
      <c r="G79" s="16">
        <v>45600</v>
      </c>
      <c r="H79" s="17">
        <v>45658.541666666657</v>
      </c>
      <c r="I79" s="17">
        <v>45658.625</v>
      </c>
      <c r="J79" s="15">
        <v>120</v>
      </c>
      <c r="K79" s="15" t="s">
        <v>77</v>
      </c>
      <c r="L79" s="15" t="s">
        <v>49</v>
      </c>
      <c r="M79" s="15" t="s">
        <v>50</v>
      </c>
      <c r="N79" s="15" t="s">
        <v>119</v>
      </c>
      <c r="O79" s="15" t="s">
        <v>150</v>
      </c>
      <c r="P79" s="15" t="s">
        <v>85</v>
      </c>
      <c r="Q79" s="15">
        <v>222.92</v>
      </c>
      <c r="R79" s="15">
        <v>8.2899999999999991</v>
      </c>
      <c r="S79" s="15" t="s">
        <v>38</v>
      </c>
      <c r="T79" s="15">
        <v>2</v>
      </c>
      <c r="U79" s="15" t="s">
        <v>40</v>
      </c>
      <c r="V79" s="15" t="s">
        <v>40</v>
      </c>
      <c r="W79" s="15">
        <v>2.34</v>
      </c>
      <c r="X79" s="15" t="s">
        <v>40</v>
      </c>
      <c r="Y79" s="15">
        <v>10</v>
      </c>
      <c r="Z79" s="15" t="s">
        <v>420</v>
      </c>
      <c r="AA79" s="15" t="str">
        <f>IF(Table1[[#This Row],[Engagement_Score]]&gt;=9,"Outstanding",IF(Table1[[#This Row],[Engagement_Score]]&gt;=8,"Excellent",IF(Table1[[#This Row],[Engagement_Score]]&gt;=7,"VeryGood",IF(Table1[[#This Row],[Engagement_Score]]&gt;=6,"Good",IF(Table1[[#This Row],[Engagement_Score]]&gt;=5,"Above Average","Below Average")))))</f>
        <v>Excellent</v>
      </c>
      <c r="AB79" s="15">
        <f>IF(Table1[[#This Row],[Completion_Status]]="Complete",1,0)</f>
        <v>0</v>
      </c>
      <c r="AC79" s="15">
        <f>IF(Table1[[#This Row],[Quiz_Attempted]]="Yes",1,0)</f>
        <v>0</v>
      </c>
      <c r="AD79" s="15">
        <f>IF(Table1[[#This Row],[Assignment_Submitted]]="Yes",1,0)</f>
        <v>0</v>
      </c>
    </row>
    <row r="80" spans="1:30" ht="19.95" customHeight="1" x14ac:dyDescent="0.3">
      <c r="A80" s="15" t="s">
        <v>421</v>
      </c>
      <c r="B80" s="15" t="s">
        <v>422</v>
      </c>
      <c r="C80" s="15" t="s">
        <v>423</v>
      </c>
      <c r="D80" s="15" t="s">
        <v>424</v>
      </c>
      <c r="E80" s="15" t="s">
        <v>76</v>
      </c>
      <c r="F80" s="15" t="s">
        <v>67</v>
      </c>
      <c r="G80" s="16">
        <v>45545</v>
      </c>
      <c r="H80" s="17">
        <v>45658.458333333343</v>
      </c>
      <c r="I80" s="17">
        <v>45658.5</v>
      </c>
      <c r="J80" s="15">
        <v>60</v>
      </c>
      <c r="K80" s="15" t="s">
        <v>59</v>
      </c>
      <c r="L80" s="15" t="s">
        <v>49</v>
      </c>
      <c r="M80" s="15" t="s">
        <v>50</v>
      </c>
      <c r="N80" s="15" t="s">
        <v>35</v>
      </c>
      <c r="O80" s="15" t="s">
        <v>52</v>
      </c>
      <c r="P80" s="15" t="s">
        <v>37</v>
      </c>
      <c r="Q80" s="15">
        <v>912.08</v>
      </c>
      <c r="R80" s="15">
        <v>9.7899999999999991</v>
      </c>
      <c r="S80" s="15" t="s">
        <v>94</v>
      </c>
      <c r="T80" s="15">
        <v>4</v>
      </c>
      <c r="U80" s="15" t="s">
        <v>40</v>
      </c>
      <c r="V80" s="15" t="s">
        <v>40</v>
      </c>
      <c r="W80" s="15">
        <v>71.680000000000007</v>
      </c>
      <c r="X80" s="15" t="s">
        <v>40</v>
      </c>
      <c r="Y80" s="15">
        <v>9</v>
      </c>
      <c r="Z80" s="15" t="s">
        <v>125</v>
      </c>
      <c r="AA80" s="15" t="str">
        <f>IF(Table1[[#This Row],[Engagement_Score]]&gt;=9,"Outstanding",IF(Table1[[#This Row],[Engagement_Score]]&gt;=8,"Excellent",IF(Table1[[#This Row],[Engagement_Score]]&gt;=7,"VeryGood",IF(Table1[[#This Row],[Engagement_Score]]&gt;=6,"Good",IF(Table1[[#This Row],[Engagement_Score]]&gt;=5,"Above Average","Below Average")))))</f>
        <v>Outstanding</v>
      </c>
      <c r="AB80" s="15">
        <f>IF(Table1[[#This Row],[Completion_Status]]="Complete",1,0)</f>
        <v>1</v>
      </c>
      <c r="AC80" s="15">
        <f>IF(Table1[[#This Row],[Quiz_Attempted]]="Yes",1,0)</f>
        <v>0</v>
      </c>
      <c r="AD80" s="15">
        <f>IF(Table1[[#This Row],[Assignment_Submitted]]="Yes",1,0)</f>
        <v>0</v>
      </c>
    </row>
    <row r="81" spans="1:30" ht="19.95" customHeight="1" x14ac:dyDescent="0.3">
      <c r="A81" s="15" t="s">
        <v>425</v>
      </c>
      <c r="B81" s="15" t="s">
        <v>426</v>
      </c>
      <c r="C81" s="15" t="s">
        <v>427</v>
      </c>
      <c r="D81" s="15" t="s">
        <v>428</v>
      </c>
      <c r="E81" s="15" t="s">
        <v>30</v>
      </c>
      <c r="F81" s="15" t="s">
        <v>67</v>
      </c>
      <c r="G81" s="16">
        <v>45547</v>
      </c>
      <c r="H81" s="17">
        <v>45658.458333333343</v>
      </c>
      <c r="I81" s="17">
        <v>45658.541666666657</v>
      </c>
      <c r="J81" s="15">
        <v>120</v>
      </c>
      <c r="K81" s="15" t="s">
        <v>77</v>
      </c>
      <c r="L81" s="15" t="s">
        <v>49</v>
      </c>
      <c r="M81" s="15" t="s">
        <v>34</v>
      </c>
      <c r="N81" s="15" t="s">
        <v>35</v>
      </c>
      <c r="O81" s="15" t="s">
        <v>150</v>
      </c>
      <c r="P81" s="15" t="s">
        <v>70</v>
      </c>
      <c r="Q81" s="15">
        <v>857.57</v>
      </c>
      <c r="R81" s="15">
        <v>3.71</v>
      </c>
      <c r="S81" s="15" t="s">
        <v>38</v>
      </c>
      <c r="T81" s="15">
        <v>5</v>
      </c>
      <c r="U81" s="15" t="s">
        <v>39</v>
      </c>
      <c r="V81" s="15" t="s">
        <v>40</v>
      </c>
      <c r="W81" s="15">
        <v>101.11</v>
      </c>
      <c r="X81" s="15" t="s">
        <v>39</v>
      </c>
      <c r="Y81" s="15">
        <v>2</v>
      </c>
      <c r="Z81" s="15" t="s">
        <v>274</v>
      </c>
      <c r="AA81" s="15" t="str">
        <f>IF(Table1[[#This Row],[Engagement_Score]]&gt;=9,"Outstanding",IF(Table1[[#This Row],[Engagement_Score]]&gt;=8,"Excellent",IF(Table1[[#This Row],[Engagement_Score]]&gt;=7,"VeryGood",IF(Table1[[#This Row],[Engagement_Score]]&gt;=6,"Good",IF(Table1[[#This Row],[Engagement_Score]]&gt;=5,"Above Average","Below Average")))))</f>
        <v>Below Average</v>
      </c>
      <c r="AB81" s="15">
        <f>IF(Table1[[#This Row],[Completion_Status]]="Complete",1,0)</f>
        <v>0</v>
      </c>
      <c r="AC81" s="15">
        <f>IF(Table1[[#This Row],[Quiz_Attempted]]="Yes",1,0)</f>
        <v>0</v>
      </c>
      <c r="AD81" s="15">
        <f>IF(Table1[[#This Row],[Assignment_Submitted]]="Yes",1,0)</f>
        <v>1</v>
      </c>
    </row>
    <row r="82" spans="1:30" ht="19.95" customHeight="1" x14ac:dyDescent="0.3">
      <c r="A82" s="15" t="s">
        <v>429</v>
      </c>
      <c r="B82" s="15" t="s">
        <v>430</v>
      </c>
      <c r="C82" s="15" t="s">
        <v>431</v>
      </c>
      <c r="D82" s="15" t="s">
        <v>432</v>
      </c>
      <c r="E82" s="15" t="s">
        <v>66</v>
      </c>
      <c r="F82" s="15" t="s">
        <v>92</v>
      </c>
      <c r="G82" s="16">
        <v>45718</v>
      </c>
      <c r="H82" s="17">
        <v>45658.333333333343</v>
      </c>
      <c r="I82" s="17">
        <v>45658.375</v>
      </c>
      <c r="J82" s="15">
        <v>60</v>
      </c>
      <c r="K82" s="15" t="s">
        <v>59</v>
      </c>
      <c r="L82" s="15" t="s">
        <v>33</v>
      </c>
      <c r="M82" s="15" t="s">
        <v>34</v>
      </c>
      <c r="N82" s="15" t="s">
        <v>119</v>
      </c>
      <c r="O82" s="15" t="s">
        <v>150</v>
      </c>
      <c r="P82" s="15" t="s">
        <v>37</v>
      </c>
      <c r="Q82" s="15">
        <v>664.5</v>
      </c>
      <c r="R82" s="15">
        <v>8.1999999999999993</v>
      </c>
      <c r="S82" s="15" t="s">
        <v>38</v>
      </c>
      <c r="T82" s="15">
        <v>1</v>
      </c>
      <c r="U82" s="15" t="s">
        <v>40</v>
      </c>
      <c r="V82" s="15" t="s">
        <v>39</v>
      </c>
      <c r="W82" s="15">
        <v>32.26</v>
      </c>
      <c r="X82" s="15" t="s">
        <v>40</v>
      </c>
      <c r="Y82" s="15">
        <v>1</v>
      </c>
      <c r="Z82" s="15" t="s">
        <v>293</v>
      </c>
      <c r="AA82" s="15" t="str">
        <f>IF(Table1[[#This Row],[Engagement_Score]]&gt;=9,"Outstanding",IF(Table1[[#This Row],[Engagement_Score]]&gt;=8,"Excellent",IF(Table1[[#This Row],[Engagement_Score]]&gt;=7,"VeryGood",IF(Table1[[#This Row],[Engagement_Score]]&gt;=6,"Good",IF(Table1[[#This Row],[Engagement_Score]]&gt;=5,"Above Average","Below Average")))))</f>
        <v>Excellent</v>
      </c>
      <c r="AB82" s="15">
        <f>IF(Table1[[#This Row],[Completion_Status]]="Complete",1,0)</f>
        <v>0</v>
      </c>
      <c r="AC82" s="15">
        <f>IF(Table1[[#This Row],[Quiz_Attempted]]="Yes",1,0)</f>
        <v>1</v>
      </c>
      <c r="AD82" s="15">
        <f>IF(Table1[[#This Row],[Assignment_Submitted]]="Yes",1,0)</f>
        <v>0</v>
      </c>
    </row>
    <row r="83" spans="1:30" ht="19.95" customHeight="1" x14ac:dyDescent="0.3">
      <c r="A83" s="15" t="s">
        <v>433</v>
      </c>
      <c r="B83" s="15" t="s">
        <v>434</v>
      </c>
      <c r="C83" s="15" t="s">
        <v>435</v>
      </c>
      <c r="D83" s="15" t="s">
        <v>436</v>
      </c>
      <c r="E83" s="15" t="s">
        <v>76</v>
      </c>
      <c r="F83" s="15" t="s">
        <v>100</v>
      </c>
      <c r="G83" s="16">
        <v>45561</v>
      </c>
      <c r="H83" s="17">
        <v>45658.583333333343</v>
      </c>
      <c r="I83" s="17">
        <v>45658.666666666657</v>
      </c>
      <c r="J83" s="15">
        <v>120</v>
      </c>
      <c r="K83" s="15" t="s">
        <v>77</v>
      </c>
      <c r="L83" s="15" t="s">
        <v>33</v>
      </c>
      <c r="M83" s="15" t="s">
        <v>50</v>
      </c>
      <c r="N83" s="15" t="s">
        <v>119</v>
      </c>
      <c r="O83" s="15" t="s">
        <v>69</v>
      </c>
      <c r="P83" s="15" t="s">
        <v>70</v>
      </c>
      <c r="Q83" s="15">
        <v>216.01</v>
      </c>
      <c r="R83" s="15">
        <v>6.84</v>
      </c>
      <c r="S83" s="15" t="s">
        <v>94</v>
      </c>
      <c r="T83" s="15">
        <v>0</v>
      </c>
      <c r="U83" s="15" t="s">
        <v>40</v>
      </c>
      <c r="V83" s="15" t="s">
        <v>40</v>
      </c>
      <c r="W83" s="15">
        <v>96.48</v>
      </c>
      <c r="X83" s="15" t="s">
        <v>39</v>
      </c>
      <c r="Y83" s="15">
        <v>10</v>
      </c>
      <c r="Z83" s="15" t="s">
        <v>437</v>
      </c>
      <c r="AA83" s="15" t="str">
        <f>IF(Table1[[#This Row],[Engagement_Score]]&gt;=9,"Outstanding",IF(Table1[[#This Row],[Engagement_Score]]&gt;=8,"Excellent",IF(Table1[[#This Row],[Engagement_Score]]&gt;=7,"VeryGood",IF(Table1[[#This Row],[Engagement_Score]]&gt;=6,"Good",IF(Table1[[#This Row],[Engagement_Score]]&gt;=5,"Above Average","Below Average")))))</f>
        <v>Good</v>
      </c>
      <c r="AB83" s="15">
        <f>IF(Table1[[#This Row],[Completion_Status]]="Complete",1,0)</f>
        <v>1</v>
      </c>
      <c r="AC83" s="15">
        <f>IF(Table1[[#This Row],[Quiz_Attempted]]="Yes",1,0)</f>
        <v>0</v>
      </c>
      <c r="AD83" s="15">
        <f>IF(Table1[[#This Row],[Assignment_Submitted]]="Yes",1,0)</f>
        <v>1</v>
      </c>
    </row>
    <row r="84" spans="1:30" ht="19.95" customHeight="1" x14ac:dyDescent="0.3">
      <c r="A84" s="15" t="s">
        <v>438</v>
      </c>
      <c r="B84" s="15" t="s">
        <v>439</v>
      </c>
      <c r="C84" s="15" t="s">
        <v>440</v>
      </c>
      <c r="D84" s="15" t="s">
        <v>441</v>
      </c>
      <c r="E84" s="15" t="s">
        <v>30</v>
      </c>
      <c r="F84" s="15" t="s">
        <v>107</v>
      </c>
      <c r="G84" s="16">
        <v>45657</v>
      </c>
      <c r="H84" s="17">
        <v>45658.583333333343</v>
      </c>
      <c r="I84" s="17">
        <v>45658.666666666657</v>
      </c>
      <c r="J84" s="15">
        <v>120</v>
      </c>
      <c r="K84" s="15" t="s">
        <v>32</v>
      </c>
      <c r="L84" s="15" t="s">
        <v>49</v>
      </c>
      <c r="M84" s="15" t="s">
        <v>50</v>
      </c>
      <c r="N84" s="15" t="s">
        <v>68</v>
      </c>
      <c r="O84" s="15" t="s">
        <v>60</v>
      </c>
      <c r="P84" s="15" t="s">
        <v>37</v>
      </c>
      <c r="Q84" s="15">
        <v>94.85</v>
      </c>
      <c r="R84" s="15">
        <v>1.86</v>
      </c>
      <c r="S84" s="15" t="s">
        <v>94</v>
      </c>
      <c r="T84" s="15">
        <v>0</v>
      </c>
      <c r="U84" s="15" t="s">
        <v>40</v>
      </c>
      <c r="V84" s="15" t="s">
        <v>40</v>
      </c>
      <c r="W84" s="15">
        <v>44.54</v>
      </c>
      <c r="X84" s="15" t="s">
        <v>39</v>
      </c>
      <c r="Y84" s="15">
        <v>9</v>
      </c>
      <c r="Z84" s="15" t="s">
        <v>442</v>
      </c>
      <c r="AA84" s="15" t="str">
        <f>IF(Table1[[#This Row],[Engagement_Score]]&gt;=9,"Outstanding",IF(Table1[[#This Row],[Engagement_Score]]&gt;=8,"Excellent",IF(Table1[[#This Row],[Engagement_Score]]&gt;=7,"VeryGood",IF(Table1[[#This Row],[Engagement_Score]]&gt;=6,"Good",IF(Table1[[#This Row],[Engagement_Score]]&gt;=5,"Above Average","Below Average")))))</f>
        <v>Below Average</v>
      </c>
      <c r="AB84" s="15">
        <f>IF(Table1[[#This Row],[Completion_Status]]="Complete",1,0)</f>
        <v>1</v>
      </c>
      <c r="AC84" s="15">
        <f>IF(Table1[[#This Row],[Quiz_Attempted]]="Yes",1,0)</f>
        <v>0</v>
      </c>
      <c r="AD84" s="15">
        <f>IF(Table1[[#This Row],[Assignment_Submitted]]="Yes",1,0)</f>
        <v>1</v>
      </c>
    </row>
    <row r="85" spans="1:30" ht="19.95" customHeight="1" x14ac:dyDescent="0.3">
      <c r="A85" s="15" t="s">
        <v>443</v>
      </c>
      <c r="B85" s="15" t="s">
        <v>444</v>
      </c>
      <c r="C85" s="15" t="s">
        <v>445</v>
      </c>
      <c r="D85" s="15" t="s">
        <v>446</v>
      </c>
      <c r="E85" s="15" t="s">
        <v>91</v>
      </c>
      <c r="F85" s="15" t="s">
        <v>31</v>
      </c>
      <c r="G85" s="16">
        <v>45520</v>
      </c>
      <c r="H85" s="17">
        <v>45658.333333333343</v>
      </c>
      <c r="I85" s="17">
        <v>45658.416666666657</v>
      </c>
      <c r="J85" s="15">
        <v>120</v>
      </c>
      <c r="K85" s="15" t="s">
        <v>59</v>
      </c>
      <c r="L85" s="15" t="s">
        <v>84</v>
      </c>
      <c r="M85" s="15" t="s">
        <v>50</v>
      </c>
      <c r="N85" s="15" t="s">
        <v>119</v>
      </c>
      <c r="O85" s="15" t="s">
        <v>36</v>
      </c>
      <c r="P85" s="15" t="s">
        <v>37</v>
      </c>
      <c r="Q85" s="15">
        <v>106.09</v>
      </c>
      <c r="R85" s="15">
        <v>7.43</v>
      </c>
      <c r="S85" s="15" t="s">
        <v>94</v>
      </c>
      <c r="T85" s="15">
        <v>2</v>
      </c>
      <c r="U85" s="15" t="s">
        <v>39</v>
      </c>
      <c r="V85" s="15" t="s">
        <v>39</v>
      </c>
      <c r="W85" s="15">
        <v>2.54</v>
      </c>
      <c r="X85" s="15" t="s">
        <v>39</v>
      </c>
      <c r="Y85" s="15">
        <v>10</v>
      </c>
      <c r="Z85" s="15" t="s">
        <v>447</v>
      </c>
      <c r="AA85" s="15" t="str">
        <f>IF(Table1[[#This Row],[Engagement_Score]]&gt;=9,"Outstanding",IF(Table1[[#This Row],[Engagement_Score]]&gt;=8,"Excellent",IF(Table1[[#This Row],[Engagement_Score]]&gt;=7,"VeryGood",IF(Table1[[#This Row],[Engagement_Score]]&gt;=6,"Good",IF(Table1[[#This Row],[Engagement_Score]]&gt;=5,"Above Average","Below Average")))))</f>
        <v>VeryGood</v>
      </c>
      <c r="AB85" s="15">
        <f>IF(Table1[[#This Row],[Completion_Status]]="Complete",1,0)</f>
        <v>1</v>
      </c>
      <c r="AC85" s="15">
        <f>IF(Table1[[#This Row],[Quiz_Attempted]]="Yes",1,0)</f>
        <v>1</v>
      </c>
      <c r="AD85" s="15">
        <f>IF(Table1[[#This Row],[Assignment_Submitted]]="Yes",1,0)</f>
        <v>1</v>
      </c>
    </row>
    <row r="86" spans="1:30" ht="19.95" customHeight="1" x14ac:dyDescent="0.3">
      <c r="A86" s="15" t="s">
        <v>448</v>
      </c>
      <c r="B86" s="15" t="s">
        <v>449</v>
      </c>
      <c r="C86" s="15" t="s">
        <v>450</v>
      </c>
      <c r="D86" s="15" t="s">
        <v>451</v>
      </c>
      <c r="E86" s="15" t="s">
        <v>76</v>
      </c>
      <c r="F86" s="15" t="s">
        <v>31</v>
      </c>
      <c r="G86" s="16">
        <v>45772</v>
      </c>
      <c r="H86" s="17">
        <v>45658.541666666657</v>
      </c>
      <c r="I86" s="17">
        <v>45658.583333333343</v>
      </c>
      <c r="J86" s="15">
        <v>60</v>
      </c>
      <c r="K86" s="15" t="s">
        <v>77</v>
      </c>
      <c r="L86" s="15" t="s">
        <v>49</v>
      </c>
      <c r="M86" s="15" t="s">
        <v>50</v>
      </c>
      <c r="N86" s="15" t="s">
        <v>35</v>
      </c>
      <c r="O86" s="15" t="s">
        <v>60</v>
      </c>
      <c r="P86" s="15" t="s">
        <v>85</v>
      </c>
      <c r="Q86" s="15">
        <v>996.65</v>
      </c>
      <c r="R86" s="15">
        <v>6.77</v>
      </c>
      <c r="S86" s="15" t="s">
        <v>94</v>
      </c>
      <c r="T86" s="15">
        <v>5</v>
      </c>
      <c r="U86" s="15" t="s">
        <v>39</v>
      </c>
      <c r="V86" s="15" t="s">
        <v>40</v>
      </c>
      <c r="W86" s="15">
        <v>5.88</v>
      </c>
      <c r="X86" s="15" t="s">
        <v>40</v>
      </c>
      <c r="Y86" s="15">
        <v>6</v>
      </c>
      <c r="Z86" s="15" t="s">
        <v>452</v>
      </c>
      <c r="AA86" s="15" t="str">
        <f>IF(Table1[[#This Row],[Engagement_Score]]&gt;=9,"Outstanding",IF(Table1[[#This Row],[Engagement_Score]]&gt;=8,"Excellent",IF(Table1[[#This Row],[Engagement_Score]]&gt;=7,"VeryGood",IF(Table1[[#This Row],[Engagement_Score]]&gt;=6,"Good",IF(Table1[[#This Row],[Engagement_Score]]&gt;=5,"Above Average","Below Average")))))</f>
        <v>Good</v>
      </c>
      <c r="AB86" s="15">
        <f>IF(Table1[[#This Row],[Completion_Status]]="Complete",1,0)</f>
        <v>1</v>
      </c>
      <c r="AC86" s="15">
        <f>IF(Table1[[#This Row],[Quiz_Attempted]]="Yes",1,0)</f>
        <v>0</v>
      </c>
      <c r="AD86" s="15">
        <f>IF(Table1[[#This Row],[Assignment_Submitted]]="Yes",1,0)</f>
        <v>0</v>
      </c>
    </row>
    <row r="87" spans="1:30" ht="19.95" customHeight="1" x14ac:dyDescent="0.3">
      <c r="A87" s="15" t="s">
        <v>453</v>
      </c>
      <c r="B87" s="15" t="s">
        <v>454</v>
      </c>
      <c r="C87" s="15" t="s">
        <v>455</v>
      </c>
      <c r="D87" s="15" t="s">
        <v>456</v>
      </c>
      <c r="E87" s="15" t="s">
        <v>46</v>
      </c>
      <c r="F87" s="15" t="s">
        <v>47</v>
      </c>
      <c r="G87" s="16">
        <v>45838</v>
      </c>
      <c r="H87" s="17">
        <v>45658.458333333343</v>
      </c>
      <c r="I87" s="17">
        <v>45658.541666666657</v>
      </c>
      <c r="J87" s="15">
        <v>120</v>
      </c>
      <c r="K87" s="15" t="s">
        <v>32</v>
      </c>
      <c r="L87" s="15" t="s">
        <v>78</v>
      </c>
      <c r="M87" s="15" t="s">
        <v>50</v>
      </c>
      <c r="N87" s="15" t="s">
        <v>119</v>
      </c>
      <c r="O87" s="15" t="s">
        <v>60</v>
      </c>
      <c r="P87" s="15" t="s">
        <v>37</v>
      </c>
      <c r="Q87" s="15">
        <v>292.27</v>
      </c>
      <c r="R87" s="15">
        <v>6.84</v>
      </c>
      <c r="S87" s="15" t="s">
        <v>38</v>
      </c>
      <c r="T87" s="15">
        <v>5</v>
      </c>
      <c r="U87" s="15" t="s">
        <v>39</v>
      </c>
      <c r="V87" s="15" t="s">
        <v>39</v>
      </c>
      <c r="W87" s="15">
        <v>76.86</v>
      </c>
      <c r="X87" s="15" t="s">
        <v>39</v>
      </c>
      <c r="Y87" s="15">
        <v>6</v>
      </c>
      <c r="Z87" s="15" t="s">
        <v>457</v>
      </c>
      <c r="AA87" s="15" t="str">
        <f>IF(Table1[[#This Row],[Engagement_Score]]&gt;=9,"Outstanding",IF(Table1[[#This Row],[Engagement_Score]]&gt;=8,"Excellent",IF(Table1[[#This Row],[Engagement_Score]]&gt;=7,"VeryGood",IF(Table1[[#This Row],[Engagement_Score]]&gt;=6,"Good",IF(Table1[[#This Row],[Engagement_Score]]&gt;=5,"Above Average","Below Average")))))</f>
        <v>Good</v>
      </c>
      <c r="AB87" s="15">
        <f>IF(Table1[[#This Row],[Completion_Status]]="Complete",1,0)</f>
        <v>0</v>
      </c>
      <c r="AC87" s="15">
        <f>IF(Table1[[#This Row],[Quiz_Attempted]]="Yes",1,0)</f>
        <v>1</v>
      </c>
      <c r="AD87" s="15">
        <f>IF(Table1[[#This Row],[Assignment_Submitted]]="Yes",1,0)</f>
        <v>1</v>
      </c>
    </row>
    <row r="88" spans="1:30" ht="19.95" customHeight="1" x14ac:dyDescent="0.3">
      <c r="A88" s="15" t="s">
        <v>458</v>
      </c>
      <c r="B88" s="15" t="s">
        <v>459</v>
      </c>
      <c r="C88" s="15" t="s">
        <v>460</v>
      </c>
      <c r="D88" s="15" t="s">
        <v>461</v>
      </c>
      <c r="E88" s="15" t="s">
        <v>76</v>
      </c>
      <c r="F88" s="15" t="s">
        <v>31</v>
      </c>
      <c r="G88" s="16">
        <v>45614</v>
      </c>
      <c r="H88" s="17">
        <v>45658.541666666657</v>
      </c>
      <c r="I88" s="17">
        <v>45658.625</v>
      </c>
      <c r="J88" s="15">
        <v>120</v>
      </c>
      <c r="K88" s="15" t="s">
        <v>59</v>
      </c>
      <c r="L88" s="15" t="s">
        <v>49</v>
      </c>
      <c r="M88" s="15" t="s">
        <v>50</v>
      </c>
      <c r="N88" s="15" t="s">
        <v>68</v>
      </c>
      <c r="O88" s="15" t="s">
        <v>60</v>
      </c>
      <c r="P88" s="15" t="s">
        <v>37</v>
      </c>
      <c r="Q88" s="15">
        <v>858</v>
      </c>
      <c r="R88" s="15">
        <v>4.76</v>
      </c>
      <c r="S88" s="15" t="s">
        <v>38</v>
      </c>
      <c r="T88" s="15">
        <v>3</v>
      </c>
      <c r="U88" s="15" t="s">
        <v>39</v>
      </c>
      <c r="V88" s="15" t="s">
        <v>40</v>
      </c>
      <c r="W88" s="15">
        <v>67.73</v>
      </c>
      <c r="X88" s="15" t="s">
        <v>40</v>
      </c>
      <c r="Y88" s="15">
        <v>9</v>
      </c>
      <c r="Z88" s="15" t="s">
        <v>230</v>
      </c>
      <c r="AA88" s="15" t="str">
        <f>IF(Table1[[#This Row],[Engagement_Score]]&gt;=9,"Outstanding",IF(Table1[[#This Row],[Engagement_Score]]&gt;=8,"Excellent",IF(Table1[[#This Row],[Engagement_Score]]&gt;=7,"VeryGood",IF(Table1[[#This Row],[Engagement_Score]]&gt;=6,"Good",IF(Table1[[#This Row],[Engagement_Score]]&gt;=5,"Above Average","Below Average")))))</f>
        <v>Below Average</v>
      </c>
      <c r="AB88" s="15">
        <f>IF(Table1[[#This Row],[Completion_Status]]="Complete",1,0)</f>
        <v>0</v>
      </c>
      <c r="AC88" s="15">
        <f>IF(Table1[[#This Row],[Quiz_Attempted]]="Yes",1,0)</f>
        <v>0</v>
      </c>
      <c r="AD88" s="15">
        <f>IF(Table1[[#This Row],[Assignment_Submitted]]="Yes",1,0)</f>
        <v>0</v>
      </c>
    </row>
    <row r="89" spans="1:30" ht="19.95" customHeight="1" x14ac:dyDescent="0.3">
      <c r="A89" s="15" t="s">
        <v>462</v>
      </c>
      <c r="B89" s="15" t="s">
        <v>463</v>
      </c>
      <c r="C89" s="15" t="s">
        <v>464</v>
      </c>
      <c r="D89" s="15" t="s">
        <v>465</v>
      </c>
      <c r="E89" s="15" t="s">
        <v>46</v>
      </c>
      <c r="F89" s="15" t="s">
        <v>67</v>
      </c>
      <c r="G89" s="16">
        <v>45834</v>
      </c>
      <c r="H89" s="17">
        <v>45658.416666666657</v>
      </c>
      <c r="I89" s="17">
        <v>45658.458333333343</v>
      </c>
      <c r="J89" s="15">
        <v>60</v>
      </c>
      <c r="K89" s="15" t="s">
        <v>48</v>
      </c>
      <c r="L89" s="15" t="s">
        <v>93</v>
      </c>
      <c r="M89" s="15" t="s">
        <v>34</v>
      </c>
      <c r="N89" s="15" t="s">
        <v>68</v>
      </c>
      <c r="O89" s="15" t="s">
        <v>36</v>
      </c>
      <c r="P89" s="15" t="s">
        <v>85</v>
      </c>
      <c r="Q89" s="15">
        <v>744.49</v>
      </c>
      <c r="R89" s="15">
        <v>8.7200000000000006</v>
      </c>
      <c r="S89" s="15" t="s">
        <v>94</v>
      </c>
      <c r="T89" s="15">
        <v>2</v>
      </c>
      <c r="U89" s="15" t="s">
        <v>39</v>
      </c>
      <c r="V89" s="15" t="s">
        <v>40</v>
      </c>
      <c r="W89" s="15">
        <v>65.069999999999993</v>
      </c>
      <c r="X89" s="15" t="s">
        <v>39</v>
      </c>
      <c r="Y89" s="15">
        <v>6</v>
      </c>
      <c r="Z89" s="15" t="s">
        <v>279</v>
      </c>
      <c r="AA89" s="15" t="str">
        <f>IF(Table1[[#This Row],[Engagement_Score]]&gt;=9,"Outstanding",IF(Table1[[#This Row],[Engagement_Score]]&gt;=8,"Excellent",IF(Table1[[#This Row],[Engagement_Score]]&gt;=7,"VeryGood",IF(Table1[[#This Row],[Engagement_Score]]&gt;=6,"Good",IF(Table1[[#This Row],[Engagement_Score]]&gt;=5,"Above Average","Below Average")))))</f>
        <v>Excellent</v>
      </c>
      <c r="AB89" s="15">
        <f>IF(Table1[[#This Row],[Completion_Status]]="Complete",1,0)</f>
        <v>1</v>
      </c>
      <c r="AC89" s="15">
        <f>IF(Table1[[#This Row],[Quiz_Attempted]]="Yes",1,0)</f>
        <v>0</v>
      </c>
      <c r="AD89" s="15">
        <f>IF(Table1[[#This Row],[Assignment_Submitted]]="Yes",1,0)</f>
        <v>1</v>
      </c>
    </row>
    <row r="90" spans="1:30" ht="19.95" customHeight="1" x14ac:dyDescent="0.3">
      <c r="A90" s="15" t="s">
        <v>466</v>
      </c>
      <c r="B90" s="15" t="s">
        <v>467</v>
      </c>
      <c r="C90" s="15" t="s">
        <v>468</v>
      </c>
      <c r="D90" s="15" t="s">
        <v>469</v>
      </c>
      <c r="E90" s="15" t="s">
        <v>66</v>
      </c>
      <c r="F90" s="15" t="s">
        <v>113</v>
      </c>
      <c r="G90" s="16">
        <v>45666</v>
      </c>
      <c r="H90" s="17">
        <v>45658.5</v>
      </c>
      <c r="I90" s="17">
        <v>45658.583333333343</v>
      </c>
      <c r="J90" s="15">
        <v>120</v>
      </c>
      <c r="K90" s="15" t="s">
        <v>48</v>
      </c>
      <c r="L90" s="15" t="s">
        <v>33</v>
      </c>
      <c r="M90" s="15" t="s">
        <v>50</v>
      </c>
      <c r="N90" s="15" t="s">
        <v>119</v>
      </c>
      <c r="O90" s="15" t="s">
        <v>36</v>
      </c>
      <c r="P90" s="15" t="s">
        <v>85</v>
      </c>
      <c r="Q90" s="15">
        <v>278.5</v>
      </c>
      <c r="R90" s="15">
        <v>3.23</v>
      </c>
      <c r="S90" s="15" t="s">
        <v>94</v>
      </c>
      <c r="T90" s="15">
        <v>3</v>
      </c>
      <c r="U90" s="15" t="s">
        <v>39</v>
      </c>
      <c r="V90" s="15" t="s">
        <v>40</v>
      </c>
      <c r="W90" s="15">
        <v>89.03</v>
      </c>
      <c r="X90" s="15" t="s">
        <v>39</v>
      </c>
      <c r="Y90" s="15">
        <v>0</v>
      </c>
      <c r="Z90" s="15" t="s">
        <v>470</v>
      </c>
      <c r="AA90" s="15" t="str">
        <f>IF(Table1[[#This Row],[Engagement_Score]]&gt;=9,"Outstanding",IF(Table1[[#This Row],[Engagement_Score]]&gt;=8,"Excellent",IF(Table1[[#This Row],[Engagement_Score]]&gt;=7,"VeryGood",IF(Table1[[#This Row],[Engagement_Score]]&gt;=6,"Good",IF(Table1[[#This Row],[Engagement_Score]]&gt;=5,"Above Average","Below Average")))))</f>
        <v>Below Average</v>
      </c>
      <c r="AB90" s="15">
        <f>IF(Table1[[#This Row],[Completion_Status]]="Complete",1,0)</f>
        <v>1</v>
      </c>
      <c r="AC90" s="15">
        <f>IF(Table1[[#This Row],[Quiz_Attempted]]="Yes",1,0)</f>
        <v>0</v>
      </c>
      <c r="AD90" s="15">
        <f>IF(Table1[[#This Row],[Assignment_Submitted]]="Yes",1,0)</f>
        <v>1</v>
      </c>
    </row>
    <row r="91" spans="1:30" ht="19.95" customHeight="1" x14ac:dyDescent="0.3">
      <c r="A91" s="15" t="s">
        <v>471</v>
      </c>
      <c r="B91" s="15" t="s">
        <v>472</v>
      </c>
      <c r="C91" s="15" t="s">
        <v>473</v>
      </c>
      <c r="D91" s="15" t="s">
        <v>474</v>
      </c>
      <c r="E91" s="15" t="s">
        <v>91</v>
      </c>
      <c r="F91" s="15" t="s">
        <v>113</v>
      </c>
      <c r="G91" s="16">
        <v>45665</v>
      </c>
      <c r="H91" s="17">
        <v>45658.333333333343</v>
      </c>
      <c r="I91" s="17">
        <v>45658.416666666657</v>
      </c>
      <c r="J91" s="15">
        <v>120</v>
      </c>
      <c r="K91" s="15" t="s">
        <v>59</v>
      </c>
      <c r="L91" s="15" t="s">
        <v>49</v>
      </c>
      <c r="M91" s="15" t="s">
        <v>50</v>
      </c>
      <c r="N91" s="15" t="s">
        <v>68</v>
      </c>
      <c r="O91" s="15" t="s">
        <v>36</v>
      </c>
      <c r="P91" s="15" t="s">
        <v>70</v>
      </c>
      <c r="Q91" s="15">
        <v>771.07</v>
      </c>
      <c r="R91" s="15">
        <v>5.57</v>
      </c>
      <c r="S91" s="15" t="s">
        <v>94</v>
      </c>
      <c r="T91" s="15">
        <v>5</v>
      </c>
      <c r="U91" s="15" t="s">
        <v>40</v>
      </c>
      <c r="V91" s="15" t="s">
        <v>40</v>
      </c>
      <c r="W91" s="15">
        <v>73.430000000000007</v>
      </c>
      <c r="X91" s="15" t="s">
        <v>39</v>
      </c>
      <c r="Y91" s="15">
        <v>1</v>
      </c>
      <c r="Z91" s="15" t="s">
        <v>181</v>
      </c>
      <c r="AA91" s="15" t="str">
        <f>IF(Table1[[#This Row],[Engagement_Score]]&gt;=9,"Outstanding",IF(Table1[[#This Row],[Engagement_Score]]&gt;=8,"Excellent",IF(Table1[[#This Row],[Engagement_Score]]&gt;=7,"VeryGood",IF(Table1[[#This Row],[Engagement_Score]]&gt;=6,"Good",IF(Table1[[#This Row],[Engagement_Score]]&gt;=5,"Above Average","Below Average")))))</f>
        <v>Above Average</v>
      </c>
      <c r="AB91" s="15">
        <f>IF(Table1[[#This Row],[Completion_Status]]="Complete",1,0)</f>
        <v>1</v>
      </c>
      <c r="AC91" s="15">
        <f>IF(Table1[[#This Row],[Quiz_Attempted]]="Yes",1,0)</f>
        <v>0</v>
      </c>
      <c r="AD91" s="15">
        <f>IF(Table1[[#This Row],[Assignment_Submitted]]="Yes",1,0)</f>
        <v>1</v>
      </c>
    </row>
    <row r="92" spans="1:30" ht="19.95" customHeight="1" x14ac:dyDescent="0.3">
      <c r="A92" s="15" t="s">
        <v>475</v>
      </c>
      <c r="B92" s="15" t="s">
        <v>476</v>
      </c>
      <c r="C92" s="15" t="s">
        <v>477</v>
      </c>
      <c r="D92" s="15" t="s">
        <v>478</v>
      </c>
      <c r="E92" s="15" t="s">
        <v>66</v>
      </c>
      <c r="F92" s="15" t="s">
        <v>47</v>
      </c>
      <c r="G92" s="16">
        <v>45750</v>
      </c>
      <c r="H92" s="17">
        <v>45658.416666666657</v>
      </c>
      <c r="I92" s="17">
        <v>45658.458333333343</v>
      </c>
      <c r="J92" s="15">
        <v>60</v>
      </c>
      <c r="K92" s="15" t="s">
        <v>32</v>
      </c>
      <c r="L92" s="15" t="s">
        <v>84</v>
      </c>
      <c r="M92" s="15" t="s">
        <v>34</v>
      </c>
      <c r="N92" s="15" t="s">
        <v>101</v>
      </c>
      <c r="O92" s="15" t="s">
        <v>36</v>
      </c>
      <c r="P92" s="15" t="s">
        <v>53</v>
      </c>
      <c r="Q92" s="15">
        <v>684.89</v>
      </c>
      <c r="R92" s="15">
        <v>5.19</v>
      </c>
      <c r="S92" s="15" t="s">
        <v>94</v>
      </c>
      <c r="T92" s="15">
        <v>1</v>
      </c>
      <c r="U92" s="15" t="s">
        <v>40</v>
      </c>
      <c r="V92" s="15" t="s">
        <v>39</v>
      </c>
      <c r="W92" s="15">
        <v>69.95</v>
      </c>
      <c r="X92" s="15" t="s">
        <v>39</v>
      </c>
      <c r="Y92" s="15">
        <v>4</v>
      </c>
      <c r="Z92" s="15" t="s">
        <v>125</v>
      </c>
      <c r="AA92" s="15" t="str">
        <f>IF(Table1[[#This Row],[Engagement_Score]]&gt;=9,"Outstanding",IF(Table1[[#This Row],[Engagement_Score]]&gt;=8,"Excellent",IF(Table1[[#This Row],[Engagement_Score]]&gt;=7,"VeryGood",IF(Table1[[#This Row],[Engagement_Score]]&gt;=6,"Good",IF(Table1[[#This Row],[Engagement_Score]]&gt;=5,"Above Average","Below Average")))))</f>
        <v>Above Average</v>
      </c>
      <c r="AB92" s="15">
        <f>IF(Table1[[#This Row],[Completion_Status]]="Complete",1,0)</f>
        <v>1</v>
      </c>
      <c r="AC92" s="15">
        <f>IF(Table1[[#This Row],[Quiz_Attempted]]="Yes",1,0)</f>
        <v>1</v>
      </c>
      <c r="AD92" s="15">
        <f>IF(Table1[[#This Row],[Assignment_Submitted]]="Yes",1,0)</f>
        <v>1</v>
      </c>
    </row>
    <row r="93" spans="1:30" ht="19.95" customHeight="1" x14ac:dyDescent="0.3">
      <c r="A93" s="15" t="s">
        <v>479</v>
      </c>
      <c r="B93" s="15" t="s">
        <v>480</v>
      </c>
      <c r="C93" s="15" t="s">
        <v>481</v>
      </c>
      <c r="D93" s="15" t="s">
        <v>482</v>
      </c>
      <c r="E93" s="15" t="s">
        <v>76</v>
      </c>
      <c r="F93" s="15" t="s">
        <v>31</v>
      </c>
      <c r="G93" s="16">
        <v>45564</v>
      </c>
      <c r="H93" s="17">
        <v>45658.541666666657</v>
      </c>
      <c r="I93" s="17">
        <v>45658.583333333343</v>
      </c>
      <c r="J93" s="15">
        <v>60</v>
      </c>
      <c r="K93" s="15" t="s">
        <v>32</v>
      </c>
      <c r="L93" s="15" t="s">
        <v>33</v>
      </c>
      <c r="M93" s="15" t="s">
        <v>34</v>
      </c>
      <c r="N93" s="15" t="s">
        <v>51</v>
      </c>
      <c r="O93" s="15" t="s">
        <v>150</v>
      </c>
      <c r="P93" s="15" t="s">
        <v>37</v>
      </c>
      <c r="Q93" s="15">
        <v>725.38</v>
      </c>
      <c r="R93" s="15">
        <v>4.66</v>
      </c>
      <c r="S93" s="15" t="s">
        <v>94</v>
      </c>
      <c r="T93" s="15">
        <v>5</v>
      </c>
      <c r="U93" s="15" t="s">
        <v>40</v>
      </c>
      <c r="V93" s="15" t="s">
        <v>40</v>
      </c>
      <c r="W93" s="15">
        <v>22.6</v>
      </c>
      <c r="X93" s="15" t="s">
        <v>40</v>
      </c>
      <c r="Y93" s="15">
        <v>6</v>
      </c>
      <c r="Z93" s="15" t="s">
        <v>452</v>
      </c>
      <c r="AA93" s="15" t="str">
        <f>IF(Table1[[#This Row],[Engagement_Score]]&gt;=9,"Outstanding",IF(Table1[[#This Row],[Engagement_Score]]&gt;=8,"Excellent",IF(Table1[[#This Row],[Engagement_Score]]&gt;=7,"VeryGood",IF(Table1[[#This Row],[Engagement_Score]]&gt;=6,"Good",IF(Table1[[#This Row],[Engagement_Score]]&gt;=5,"Above Average","Below Average")))))</f>
        <v>Below Average</v>
      </c>
      <c r="AB93" s="15">
        <f>IF(Table1[[#This Row],[Completion_Status]]="Complete",1,0)</f>
        <v>1</v>
      </c>
      <c r="AC93" s="15">
        <f>IF(Table1[[#This Row],[Quiz_Attempted]]="Yes",1,0)</f>
        <v>0</v>
      </c>
      <c r="AD93" s="15">
        <f>IF(Table1[[#This Row],[Assignment_Submitted]]="Yes",1,0)</f>
        <v>0</v>
      </c>
    </row>
    <row r="94" spans="1:30" ht="19.95" customHeight="1" x14ac:dyDescent="0.3">
      <c r="A94" s="15" t="s">
        <v>483</v>
      </c>
      <c r="B94" s="15" t="s">
        <v>484</v>
      </c>
      <c r="C94" s="15" t="s">
        <v>485</v>
      </c>
      <c r="D94" s="15" t="s">
        <v>486</v>
      </c>
      <c r="E94" s="15" t="s">
        <v>76</v>
      </c>
      <c r="F94" s="15" t="s">
        <v>67</v>
      </c>
      <c r="G94" s="16">
        <v>45626</v>
      </c>
      <c r="H94" s="17">
        <v>45658.375</v>
      </c>
      <c r="I94" s="17">
        <v>45658.416666666657</v>
      </c>
      <c r="J94" s="15">
        <v>60</v>
      </c>
      <c r="K94" s="15" t="s">
        <v>59</v>
      </c>
      <c r="L94" s="15" t="s">
        <v>84</v>
      </c>
      <c r="M94" s="15" t="s">
        <v>34</v>
      </c>
      <c r="N94" s="15" t="s">
        <v>101</v>
      </c>
      <c r="O94" s="15" t="s">
        <v>60</v>
      </c>
      <c r="P94" s="15" t="s">
        <v>37</v>
      </c>
      <c r="Q94" s="15">
        <v>683.25</v>
      </c>
      <c r="R94" s="15">
        <v>6.51</v>
      </c>
      <c r="S94" s="15" t="s">
        <v>94</v>
      </c>
      <c r="T94" s="15">
        <v>1</v>
      </c>
      <c r="U94" s="15" t="s">
        <v>40</v>
      </c>
      <c r="V94" s="15" t="s">
        <v>39</v>
      </c>
      <c r="W94" s="15">
        <v>90.06</v>
      </c>
      <c r="X94" s="15" t="s">
        <v>39</v>
      </c>
      <c r="Y94" s="15">
        <v>1</v>
      </c>
      <c r="Z94" s="15" t="s">
        <v>487</v>
      </c>
      <c r="AA94" s="15" t="str">
        <f>IF(Table1[[#This Row],[Engagement_Score]]&gt;=9,"Outstanding",IF(Table1[[#This Row],[Engagement_Score]]&gt;=8,"Excellent",IF(Table1[[#This Row],[Engagement_Score]]&gt;=7,"VeryGood",IF(Table1[[#This Row],[Engagement_Score]]&gt;=6,"Good",IF(Table1[[#This Row],[Engagement_Score]]&gt;=5,"Above Average","Below Average")))))</f>
        <v>Good</v>
      </c>
      <c r="AB94" s="15">
        <f>IF(Table1[[#This Row],[Completion_Status]]="Complete",1,0)</f>
        <v>1</v>
      </c>
      <c r="AC94" s="15">
        <f>IF(Table1[[#This Row],[Quiz_Attempted]]="Yes",1,0)</f>
        <v>1</v>
      </c>
      <c r="AD94" s="15">
        <f>IF(Table1[[#This Row],[Assignment_Submitted]]="Yes",1,0)</f>
        <v>1</v>
      </c>
    </row>
    <row r="95" spans="1:30" ht="19.95" customHeight="1" x14ac:dyDescent="0.3">
      <c r="A95" s="15" t="s">
        <v>488</v>
      </c>
      <c r="B95" s="15" t="s">
        <v>489</v>
      </c>
      <c r="C95" s="15" t="s">
        <v>490</v>
      </c>
      <c r="D95" s="15" t="s">
        <v>491</v>
      </c>
      <c r="E95" s="15" t="s">
        <v>30</v>
      </c>
      <c r="F95" s="15" t="s">
        <v>31</v>
      </c>
      <c r="G95" s="16">
        <v>45639</v>
      </c>
      <c r="H95" s="17">
        <v>45658.375</v>
      </c>
      <c r="I95" s="17">
        <v>45658.416666666657</v>
      </c>
      <c r="J95" s="15">
        <v>60</v>
      </c>
      <c r="K95" s="15" t="s">
        <v>77</v>
      </c>
      <c r="L95" s="15" t="s">
        <v>84</v>
      </c>
      <c r="M95" s="15" t="s">
        <v>50</v>
      </c>
      <c r="N95" s="15" t="s">
        <v>119</v>
      </c>
      <c r="O95" s="15" t="s">
        <v>60</v>
      </c>
      <c r="P95" s="15" t="s">
        <v>85</v>
      </c>
      <c r="Q95" s="15">
        <v>118.57</v>
      </c>
      <c r="R95" s="15">
        <v>7.15</v>
      </c>
      <c r="S95" s="15" t="s">
        <v>94</v>
      </c>
      <c r="T95" s="15">
        <v>4</v>
      </c>
      <c r="U95" s="15" t="s">
        <v>39</v>
      </c>
      <c r="V95" s="15" t="s">
        <v>39</v>
      </c>
      <c r="W95" s="15">
        <v>111.42</v>
      </c>
      <c r="X95" s="15" t="s">
        <v>39</v>
      </c>
      <c r="Y95" s="15">
        <v>9</v>
      </c>
      <c r="Z95" s="15" t="s">
        <v>492</v>
      </c>
      <c r="AA95" s="15" t="str">
        <f>IF(Table1[[#This Row],[Engagement_Score]]&gt;=9,"Outstanding",IF(Table1[[#This Row],[Engagement_Score]]&gt;=8,"Excellent",IF(Table1[[#This Row],[Engagement_Score]]&gt;=7,"VeryGood",IF(Table1[[#This Row],[Engagement_Score]]&gt;=6,"Good",IF(Table1[[#This Row],[Engagement_Score]]&gt;=5,"Above Average","Below Average")))))</f>
        <v>VeryGood</v>
      </c>
      <c r="AB95" s="15">
        <f>IF(Table1[[#This Row],[Completion_Status]]="Complete",1,0)</f>
        <v>1</v>
      </c>
      <c r="AC95" s="15">
        <f>IF(Table1[[#This Row],[Quiz_Attempted]]="Yes",1,0)</f>
        <v>1</v>
      </c>
      <c r="AD95" s="15">
        <f>IF(Table1[[#This Row],[Assignment_Submitted]]="Yes",1,0)</f>
        <v>1</v>
      </c>
    </row>
    <row r="96" spans="1:30" ht="19.95" customHeight="1" x14ac:dyDescent="0.3">
      <c r="A96" s="15" t="s">
        <v>493</v>
      </c>
      <c r="B96" s="15" t="s">
        <v>494</v>
      </c>
      <c r="C96" s="15" t="s">
        <v>495</v>
      </c>
      <c r="D96" s="15" t="s">
        <v>496</v>
      </c>
      <c r="E96" s="15" t="s">
        <v>76</v>
      </c>
      <c r="F96" s="15" t="s">
        <v>100</v>
      </c>
      <c r="G96" s="16">
        <v>45714</v>
      </c>
      <c r="H96" s="17">
        <v>45658.583333333343</v>
      </c>
      <c r="I96" s="17">
        <v>45658.625</v>
      </c>
      <c r="J96" s="15">
        <v>60</v>
      </c>
      <c r="K96" s="15" t="s">
        <v>59</v>
      </c>
      <c r="L96" s="15" t="s">
        <v>78</v>
      </c>
      <c r="M96" s="15" t="s">
        <v>34</v>
      </c>
      <c r="N96" s="15" t="s">
        <v>119</v>
      </c>
      <c r="O96" s="15" t="s">
        <v>150</v>
      </c>
      <c r="P96" s="15" t="s">
        <v>85</v>
      </c>
      <c r="Q96" s="15">
        <v>906.33</v>
      </c>
      <c r="R96" s="15">
        <v>6.85</v>
      </c>
      <c r="S96" s="15" t="s">
        <v>38</v>
      </c>
      <c r="T96" s="15">
        <v>3</v>
      </c>
      <c r="U96" s="15" t="s">
        <v>40</v>
      </c>
      <c r="V96" s="15" t="s">
        <v>40</v>
      </c>
      <c r="W96" s="15">
        <v>22.85</v>
      </c>
      <c r="X96" s="15" t="s">
        <v>39</v>
      </c>
      <c r="Y96" s="15">
        <v>3</v>
      </c>
      <c r="Z96" s="15" t="s">
        <v>225</v>
      </c>
      <c r="AA96" s="15" t="str">
        <f>IF(Table1[[#This Row],[Engagement_Score]]&gt;=9,"Outstanding",IF(Table1[[#This Row],[Engagement_Score]]&gt;=8,"Excellent",IF(Table1[[#This Row],[Engagement_Score]]&gt;=7,"VeryGood",IF(Table1[[#This Row],[Engagement_Score]]&gt;=6,"Good",IF(Table1[[#This Row],[Engagement_Score]]&gt;=5,"Above Average","Below Average")))))</f>
        <v>Good</v>
      </c>
      <c r="AB96" s="15">
        <f>IF(Table1[[#This Row],[Completion_Status]]="Complete",1,0)</f>
        <v>0</v>
      </c>
      <c r="AC96" s="15">
        <f>IF(Table1[[#This Row],[Quiz_Attempted]]="Yes",1,0)</f>
        <v>0</v>
      </c>
      <c r="AD96" s="15">
        <f>IF(Table1[[#This Row],[Assignment_Submitted]]="Yes",1,0)</f>
        <v>1</v>
      </c>
    </row>
    <row r="97" spans="1:30" ht="19.95" customHeight="1" x14ac:dyDescent="0.3">
      <c r="A97" s="15" t="s">
        <v>497</v>
      </c>
      <c r="B97" s="15" t="s">
        <v>498</v>
      </c>
      <c r="C97" s="15" t="s">
        <v>499</v>
      </c>
      <c r="D97" s="15" t="s">
        <v>500</v>
      </c>
      <c r="E97" s="15" t="s">
        <v>76</v>
      </c>
      <c r="F97" s="15" t="s">
        <v>92</v>
      </c>
      <c r="G97" s="16">
        <v>45787</v>
      </c>
      <c r="H97" s="17">
        <v>45658.583333333343</v>
      </c>
      <c r="I97" s="17">
        <v>45658.625</v>
      </c>
      <c r="J97" s="15">
        <v>60</v>
      </c>
      <c r="K97" s="15" t="s">
        <v>77</v>
      </c>
      <c r="L97" s="15" t="s">
        <v>33</v>
      </c>
      <c r="M97" s="15" t="s">
        <v>34</v>
      </c>
      <c r="N97" s="15" t="s">
        <v>119</v>
      </c>
      <c r="O97" s="15" t="s">
        <v>36</v>
      </c>
      <c r="P97" s="15" t="s">
        <v>70</v>
      </c>
      <c r="Q97" s="15">
        <v>900.61</v>
      </c>
      <c r="R97" s="15">
        <v>4.21</v>
      </c>
      <c r="S97" s="15" t="s">
        <v>38</v>
      </c>
      <c r="T97" s="15">
        <v>0</v>
      </c>
      <c r="U97" s="15" t="s">
        <v>39</v>
      </c>
      <c r="V97" s="15" t="s">
        <v>39</v>
      </c>
      <c r="W97" s="15">
        <v>111.79</v>
      </c>
      <c r="X97" s="15" t="s">
        <v>39</v>
      </c>
      <c r="Y97" s="15">
        <v>2</v>
      </c>
      <c r="Z97" s="15" t="s">
        <v>501</v>
      </c>
      <c r="AA97" s="15" t="str">
        <f>IF(Table1[[#This Row],[Engagement_Score]]&gt;=9,"Outstanding",IF(Table1[[#This Row],[Engagement_Score]]&gt;=8,"Excellent",IF(Table1[[#This Row],[Engagement_Score]]&gt;=7,"VeryGood",IF(Table1[[#This Row],[Engagement_Score]]&gt;=6,"Good",IF(Table1[[#This Row],[Engagement_Score]]&gt;=5,"Above Average","Below Average")))))</f>
        <v>Below Average</v>
      </c>
      <c r="AB97" s="15">
        <f>IF(Table1[[#This Row],[Completion_Status]]="Complete",1,0)</f>
        <v>0</v>
      </c>
      <c r="AC97" s="15">
        <f>IF(Table1[[#This Row],[Quiz_Attempted]]="Yes",1,0)</f>
        <v>1</v>
      </c>
      <c r="AD97" s="15">
        <f>IF(Table1[[#This Row],[Assignment_Submitted]]="Yes",1,0)</f>
        <v>1</v>
      </c>
    </row>
    <row r="98" spans="1:30" ht="19.95" customHeight="1" x14ac:dyDescent="0.3">
      <c r="A98" s="15" t="s">
        <v>502</v>
      </c>
      <c r="B98" s="15" t="s">
        <v>503</v>
      </c>
      <c r="C98" s="15" t="s">
        <v>504</v>
      </c>
      <c r="D98" s="15" t="s">
        <v>505</v>
      </c>
      <c r="E98" s="15" t="s">
        <v>46</v>
      </c>
      <c r="F98" s="15" t="s">
        <v>31</v>
      </c>
      <c r="G98" s="16">
        <v>45835</v>
      </c>
      <c r="H98" s="17">
        <v>45658.416666666657</v>
      </c>
      <c r="I98" s="17">
        <v>45658.458333333343</v>
      </c>
      <c r="J98" s="15">
        <v>60</v>
      </c>
      <c r="K98" s="15" t="s">
        <v>77</v>
      </c>
      <c r="L98" s="15" t="s">
        <v>78</v>
      </c>
      <c r="M98" s="15" t="s">
        <v>34</v>
      </c>
      <c r="N98" s="15" t="s">
        <v>101</v>
      </c>
      <c r="O98" s="15" t="s">
        <v>69</v>
      </c>
      <c r="P98" s="15" t="s">
        <v>85</v>
      </c>
      <c r="Q98" s="15">
        <v>765.82</v>
      </c>
      <c r="R98" s="15">
        <v>1.17</v>
      </c>
      <c r="S98" s="15" t="s">
        <v>38</v>
      </c>
      <c r="T98" s="15">
        <v>0</v>
      </c>
      <c r="U98" s="15" t="s">
        <v>39</v>
      </c>
      <c r="V98" s="15" t="s">
        <v>39</v>
      </c>
      <c r="W98" s="15">
        <v>13.43</v>
      </c>
      <c r="X98" s="15" t="s">
        <v>39</v>
      </c>
      <c r="Y98" s="15">
        <v>8</v>
      </c>
      <c r="Z98" s="15" t="s">
        <v>506</v>
      </c>
      <c r="AA98" s="15" t="str">
        <f>IF(Table1[[#This Row],[Engagement_Score]]&gt;=9,"Outstanding",IF(Table1[[#This Row],[Engagement_Score]]&gt;=8,"Excellent",IF(Table1[[#This Row],[Engagement_Score]]&gt;=7,"VeryGood",IF(Table1[[#This Row],[Engagement_Score]]&gt;=6,"Good",IF(Table1[[#This Row],[Engagement_Score]]&gt;=5,"Above Average","Below Average")))))</f>
        <v>Below Average</v>
      </c>
      <c r="AB98" s="15">
        <f>IF(Table1[[#This Row],[Completion_Status]]="Complete",1,0)</f>
        <v>0</v>
      </c>
      <c r="AC98" s="15">
        <f>IF(Table1[[#This Row],[Quiz_Attempted]]="Yes",1,0)</f>
        <v>1</v>
      </c>
      <c r="AD98" s="15">
        <f>IF(Table1[[#This Row],[Assignment_Submitted]]="Yes",1,0)</f>
        <v>1</v>
      </c>
    </row>
    <row r="99" spans="1:30" ht="19.95" customHeight="1" x14ac:dyDescent="0.3">
      <c r="A99" s="15" t="s">
        <v>507</v>
      </c>
      <c r="B99" s="15" t="s">
        <v>508</v>
      </c>
      <c r="C99" s="15" t="s">
        <v>509</v>
      </c>
      <c r="D99" s="15" t="s">
        <v>510</v>
      </c>
      <c r="E99" s="15" t="s">
        <v>91</v>
      </c>
      <c r="F99" s="15" t="s">
        <v>113</v>
      </c>
      <c r="G99" s="16">
        <v>45642</v>
      </c>
      <c r="H99" s="17">
        <v>45658.541666666657</v>
      </c>
      <c r="I99" s="17">
        <v>45658.625</v>
      </c>
      <c r="J99" s="15">
        <v>120</v>
      </c>
      <c r="K99" s="15" t="s">
        <v>32</v>
      </c>
      <c r="L99" s="15" t="s">
        <v>78</v>
      </c>
      <c r="M99" s="15" t="s">
        <v>50</v>
      </c>
      <c r="N99" s="15" t="s">
        <v>35</v>
      </c>
      <c r="O99" s="15" t="s">
        <v>69</v>
      </c>
      <c r="P99" s="15" t="s">
        <v>37</v>
      </c>
      <c r="Q99" s="15">
        <v>925.41</v>
      </c>
      <c r="R99" s="15">
        <v>9.0500000000000007</v>
      </c>
      <c r="S99" s="15" t="s">
        <v>38</v>
      </c>
      <c r="T99" s="15">
        <v>4</v>
      </c>
      <c r="U99" s="15" t="s">
        <v>40</v>
      </c>
      <c r="V99" s="15" t="s">
        <v>39</v>
      </c>
      <c r="W99" s="15">
        <v>100.82</v>
      </c>
      <c r="X99" s="15" t="s">
        <v>39</v>
      </c>
      <c r="Y99" s="15">
        <v>8</v>
      </c>
      <c r="Z99" s="15" t="s">
        <v>511</v>
      </c>
      <c r="AA99" s="15" t="str">
        <f>IF(Table1[[#This Row],[Engagement_Score]]&gt;=9,"Outstanding",IF(Table1[[#This Row],[Engagement_Score]]&gt;=8,"Excellent",IF(Table1[[#This Row],[Engagement_Score]]&gt;=7,"VeryGood",IF(Table1[[#This Row],[Engagement_Score]]&gt;=6,"Good",IF(Table1[[#This Row],[Engagement_Score]]&gt;=5,"Above Average","Below Average")))))</f>
        <v>Outstanding</v>
      </c>
      <c r="AB99" s="15">
        <f>IF(Table1[[#This Row],[Completion_Status]]="Complete",1,0)</f>
        <v>0</v>
      </c>
      <c r="AC99" s="15">
        <f>IF(Table1[[#This Row],[Quiz_Attempted]]="Yes",1,0)</f>
        <v>1</v>
      </c>
      <c r="AD99" s="15">
        <f>IF(Table1[[#This Row],[Assignment_Submitted]]="Yes",1,0)</f>
        <v>1</v>
      </c>
    </row>
    <row r="100" spans="1:30" ht="19.95" customHeight="1" x14ac:dyDescent="0.3">
      <c r="A100" s="15" t="s">
        <v>512</v>
      </c>
      <c r="B100" s="15" t="s">
        <v>513</v>
      </c>
      <c r="C100" s="15" t="s">
        <v>514</v>
      </c>
      <c r="D100" s="15" t="s">
        <v>515</v>
      </c>
      <c r="E100" s="15" t="s">
        <v>91</v>
      </c>
      <c r="F100" s="15" t="s">
        <v>31</v>
      </c>
      <c r="G100" s="16">
        <v>45843</v>
      </c>
      <c r="H100" s="17">
        <v>45658.5</v>
      </c>
      <c r="I100" s="17">
        <v>45658.541666666657</v>
      </c>
      <c r="J100" s="15">
        <v>60</v>
      </c>
      <c r="K100" s="15" t="s">
        <v>59</v>
      </c>
      <c r="L100" s="15" t="s">
        <v>49</v>
      </c>
      <c r="M100" s="15" t="s">
        <v>34</v>
      </c>
      <c r="N100" s="15" t="s">
        <v>51</v>
      </c>
      <c r="O100" s="15" t="s">
        <v>60</v>
      </c>
      <c r="P100" s="15" t="s">
        <v>53</v>
      </c>
      <c r="Q100" s="15">
        <v>194.84</v>
      </c>
      <c r="R100" s="15">
        <v>8.34</v>
      </c>
      <c r="S100" s="15" t="s">
        <v>94</v>
      </c>
      <c r="T100" s="15">
        <v>1</v>
      </c>
      <c r="U100" s="15" t="s">
        <v>40</v>
      </c>
      <c r="V100" s="15" t="s">
        <v>39</v>
      </c>
      <c r="W100" s="15">
        <v>23.19</v>
      </c>
      <c r="X100" s="15" t="s">
        <v>40</v>
      </c>
      <c r="Y100" s="15">
        <v>3</v>
      </c>
      <c r="Z100" s="15" t="s">
        <v>41</v>
      </c>
      <c r="AA100" s="15" t="str">
        <f>IF(Table1[[#This Row],[Engagement_Score]]&gt;=9,"Outstanding",IF(Table1[[#This Row],[Engagement_Score]]&gt;=8,"Excellent",IF(Table1[[#This Row],[Engagement_Score]]&gt;=7,"VeryGood",IF(Table1[[#This Row],[Engagement_Score]]&gt;=6,"Good",IF(Table1[[#This Row],[Engagement_Score]]&gt;=5,"Above Average","Below Average")))))</f>
        <v>Excellent</v>
      </c>
      <c r="AB100" s="15">
        <f>IF(Table1[[#This Row],[Completion_Status]]="Complete",1,0)</f>
        <v>1</v>
      </c>
      <c r="AC100" s="15">
        <f>IF(Table1[[#This Row],[Quiz_Attempted]]="Yes",1,0)</f>
        <v>1</v>
      </c>
      <c r="AD100" s="15">
        <f>IF(Table1[[#This Row],[Assignment_Submitted]]="Yes",1,0)</f>
        <v>0</v>
      </c>
    </row>
    <row r="101" spans="1:30" ht="19.95" customHeight="1" x14ac:dyDescent="0.3">
      <c r="A101" s="15" t="s">
        <v>516</v>
      </c>
      <c r="B101" s="15" t="s">
        <v>517</v>
      </c>
      <c r="C101" s="15" t="s">
        <v>518</v>
      </c>
      <c r="D101" s="15" t="s">
        <v>519</v>
      </c>
      <c r="E101" s="15" t="s">
        <v>76</v>
      </c>
      <c r="F101" s="15" t="s">
        <v>47</v>
      </c>
      <c r="G101" s="16">
        <v>45740</v>
      </c>
      <c r="H101" s="17">
        <v>45658.375</v>
      </c>
      <c r="I101" s="17">
        <v>45658.416666666657</v>
      </c>
      <c r="J101" s="15">
        <v>60</v>
      </c>
      <c r="K101" s="15" t="s">
        <v>32</v>
      </c>
      <c r="L101" s="15" t="s">
        <v>49</v>
      </c>
      <c r="M101" s="15" t="s">
        <v>34</v>
      </c>
      <c r="N101" s="15" t="s">
        <v>119</v>
      </c>
      <c r="O101" s="15" t="s">
        <v>52</v>
      </c>
      <c r="P101" s="15" t="s">
        <v>85</v>
      </c>
      <c r="Q101" s="15">
        <v>80.91</v>
      </c>
      <c r="R101" s="15">
        <v>5.71</v>
      </c>
      <c r="S101" s="15" t="s">
        <v>94</v>
      </c>
      <c r="T101" s="15">
        <v>5</v>
      </c>
      <c r="U101" s="15" t="s">
        <v>40</v>
      </c>
      <c r="V101" s="15" t="s">
        <v>40</v>
      </c>
      <c r="W101" s="15">
        <v>26.94</v>
      </c>
      <c r="X101" s="15" t="s">
        <v>40</v>
      </c>
      <c r="Y101" s="15">
        <v>9</v>
      </c>
      <c r="Z101" s="15" t="s">
        <v>520</v>
      </c>
      <c r="AA101" s="15" t="str">
        <f>IF(Table1[[#This Row],[Engagement_Score]]&gt;=9,"Outstanding",IF(Table1[[#This Row],[Engagement_Score]]&gt;=8,"Excellent",IF(Table1[[#This Row],[Engagement_Score]]&gt;=7,"VeryGood",IF(Table1[[#This Row],[Engagement_Score]]&gt;=6,"Good",IF(Table1[[#This Row],[Engagement_Score]]&gt;=5,"Above Average","Below Average")))))</f>
        <v>Above Average</v>
      </c>
      <c r="AB101" s="15">
        <f>IF(Table1[[#This Row],[Completion_Status]]="Complete",1,0)</f>
        <v>1</v>
      </c>
      <c r="AC101" s="15">
        <f>IF(Table1[[#This Row],[Quiz_Attempted]]="Yes",1,0)</f>
        <v>0</v>
      </c>
      <c r="AD101" s="15">
        <f>IF(Table1[[#This Row],[Assignment_Submitted]]="Yes",1,0)</f>
        <v>0</v>
      </c>
    </row>
    <row r="102" spans="1:30" ht="19.95" customHeight="1" x14ac:dyDescent="0.3">
      <c r="A102" s="15" t="s">
        <v>521</v>
      </c>
      <c r="B102" s="15" t="s">
        <v>522</v>
      </c>
      <c r="C102" s="15" t="s">
        <v>523</v>
      </c>
      <c r="D102" s="15" t="s">
        <v>524</v>
      </c>
      <c r="E102" s="15" t="s">
        <v>76</v>
      </c>
      <c r="F102" s="15" t="s">
        <v>67</v>
      </c>
      <c r="G102" s="16">
        <v>45648</v>
      </c>
      <c r="H102" s="17">
        <v>45658.583333333343</v>
      </c>
      <c r="I102" s="17">
        <v>45658.625</v>
      </c>
      <c r="J102" s="15">
        <v>60</v>
      </c>
      <c r="K102" s="15" t="s">
        <v>32</v>
      </c>
      <c r="L102" s="15" t="s">
        <v>49</v>
      </c>
      <c r="M102" s="15" t="s">
        <v>50</v>
      </c>
      <c r="N102" s="15" t="s">
        <v>35</v>
      </c>
      <c r="O102" s="15" t="s">
        <v>52</v>
      </c>
      <c r="P102" s="15" t="s">
        <v>37</v>
      </c>
      <c r="Q102" s="15">
        <v>678.07</v>
      </c>
      <c r="R102" s="15">
        <v>3.01</v>
      </c>
      <c r="S102" s="15" t="s">
        <v>38</v>
      </c>
      <c r="T102" s="15">
        <v>1</v>
      </c>
      <c r="U102" s="15" t="s">
        <v>40</v>
      </c>
      <c r="V102" s="15" t="s">
        <v>39</v>
      </c>
      <c r="W102" s="15">
        <v>0.92</v>
      </c>
      <c r="X102" s="15" t="s">
        <v>39</v>
      </c>
      <c r="Y102" s="15">
        <v>2</v>
      </c>
      <c r="Z102" s="15" t="s">
        <v>525</v>
      </c>
      <c r="AA102" s="15" t="str">
        <f>IF(Table1[[#This Row],[Engagement_Score]]&gt;=9,"Outstanding",IF(Table1[[#This Row],[Engagement_Score]]&gt;=8,"Excellent",IF(Table1[[#This Row],[Engagement_Score]]&gt;=7,"VeryGood",IF(Table1[[#This Row],[Engagement_Score]]&gt;=6,"Good",IF(Table1[[#This Row],[Engagement_Score]]&gt;=5,"Above Average","Below Average")))))</f>
        <v>Below Average</v>
      </c>
      <c r="AB102" s="15">
        <f>IF(Table1[[#This Row],[Completion_Status]]="Complete",1,0)</f>
        <v>0</v>
      </c>
      <c r="AC102" s="15">
        <f>IF(Table1[[#This Row],[Quiz_Attempted]]="Yes",1,0)</f>
        <v>1</v>
      </c>
      <c r="AD102" s="15">
        <f>IF(Table1[[#This Row],[Assignment_Submitted]]="Yes",1,0)</f>
        <v>1</v>
      </c>
    </row>
    <row r="103" spans="1:30" ht="19.95" customHeight="1" x14ac:dyDescent="0.3">
      <c r="A103" s="15" t="s">
        <v>526</v>
      </c>
      <c r="B103" s="15" t="s">
        <v>527</v>
      </c>
      <c r="C103" s="15" t="s">
        <v>528</v>
      </c>
      <c r="D103" s="15" t="s">
        <v>529</v>
      </c>
      <c r="E103" s="15" t="s">
        <v>30</v>
      </c>
      <c r="F103" s="15" t="s">
        <v>100</v>
      </c>
      <c r="G103" s="16">
        <v>45494</v>
      </c>
      <c r="H103" s="17">
        <v>45658.416666666657</v>
      </c>
      <c r="I103" s="17">
        <v>45658.458333333343</v>
      </c>
      <c r="J103" s="15">
        <v>60</v>
      </c>
      <c r="K103" s="15" t="s">
        <v>77</v>
      </c>
      <c r="L103" s="15" t="s">
        <v>84</v>
      </c>
      <c r="M103" s="15" t="s">
        <v>34</v>
      </c>
      <c r="N103" s="15" t="s">
        <v>68</v>
      </c>
      <c r="O103" s="15" t="s">
        <v>69</v>
      </c>
      <c r="P103" s="15" t="s">
        <v>70</v>
      </c>
      <c r="Q103" s="15">
        <v>615.75</v>
      </c>
      <c r="R103" s="15">
        <v>2.68</v>
      </c>
      <c r="S103" s="15" t="s">
        <v>38</v>
      </c>
      <c r="T103" s="15">
        <v>4</v>
      </c>
      <c r="U103" s="15" t="s">
        <v>40</v>
      </c>
      <c r="V103" s="15" t="s">
        <v>40</v>
      </c>
      <c r="W103" s="15">
        <v>67.819999999999993</v>
      </c>
      <c r="X103" s="15" t="s">
        <v>39</v>
      </c>
      <c r="Y103" s="15">
        <v>7</v>
      </c>
      <c r="Z103" s="15" t="s">
        <v>530</v>
      </c>
      <c r="AA103" s="15" t="str">
        <f>IF(Table1[[#This Row],[Engagement_Score]]&gt;=9,"Outstanding",IF(Table1[[#This Row],[Engagement_Score]]&gt;=8,"Excellent",IF(Table1[[#This Row],[Engagement_Score]]&gt;=7,"VeryGood",IF(Table1[[#This Row],[Engagement_Score]]&gt;=6,"Good",IF(Table1[[#This Row],[Engagement_Score]]&gt;=5,"Above Average","Below Average")))))</f>
        <v>Below Average</v>
      </c>
      <c r="AB103" s="15">
        <f>IF(Table1[[#This Row],[Completion_Status]]="Complete",1,0)</f>
        <v>0</v>
      </c>
      <c r="AC103" s="15">
        <f>IF(Table1[[#This Row],[Quiz_Attempted]]="Yes",1,0)</f>
        <v>0</v>
      </c>
      <c r="AD103" s="15">
        <f>IF(Table1[[#This Row],[Assignment_Submitted]]="Yes",1,0)</f>
        <v>1</v>
      </c>
    </row>
    <row r="104" spans="1:30" ht="19.95" customHeight="1" x14ac:dyDescent="0.3">
      <c r="A104" s="15" t="s">
        <v>531</v>
      </c>
      <c r="B104" s="15" t="s">
        <v>532</v>
      </c>
      <c r="C104" s="15" t="s">
        <v>533</v>
      </c>
      <c r="D104" s="15" t="s">
        <v>534</v>
      </c>
      <c r="E104" s="15" t="s">
        <v>76</v>
      </c>
      <c r="F104" s="15" t="s">
        <v>113</v>
      </c>
      <c r="G104" s="16">
        <v>45847</v>
      </c>
      <c r="H104" s="17">
        <v>45658.583333333343</v>
      </c>
      <c r="I104" s="17">
        <v>45658.625</v>
      </c>
      <c r="J104" s="15">
        <v>60</v>
      </c>
      <c r="K104" s="15" t="s">
        <v>48</v>
      </c>
      <c r="L104" s="15" t="s">
        <v>33</v>
      </c>
      <c r="M104" s="15" t="s">
        <v>50</v>
      </c>
      <c r="N104" s="15" t="s">
        <v>35</v>
      </c>
      <c r="O104" s="15" t="s">
        <v>36</v>
      </c>
      <c r="P104" s="15" t="s">
        <v>37</v>
      </c>
      <c r="Q104" s="15">
        <v>204.72</v>
      </c>
      <c r="R104" s="15">
        <v>6.88</v>
      </c>
      <c r="S104" s="15" t="s">
        <v>94</v>
      </c>
      <c r="T104" s="15">
        <v>1</v>
      </c>
      <c r="U104" s="15" t="s">
        <v>39</v>
      </c>
      <c r="V104" s="15" t="s">
        <v>40</v>
      </c>
      <c r="W104" s="15">
        <v>117.95</v>
      </c>
      <c r="X104" s="15" t="s">
        <v>39</v>
      </c>
      <c r="Y104" s="15">
        <v>5</v>
      </c>
      <c r="Z104" s="15" t="s">
        <v>323</v>
      </c>
      <c r="AA104" s="15" t="str">
        <f>IF(Table1[[#This Row],[Engagement_Score]]&gt;=9,"Outstanding",IF(Table1[[#This Row],[Engagement_Score]]&gt;=8,"Excellent",IF(Table1[[#This Row],[Engagement_Score]]&gt;=7,"VeryGood",IF(Table1[[#This Row],[Engagement_Score]]&gt;=6,"Good",IF(Table1[[#This Row],[Engagement_Score]]&gt;=5,"Above Average","Below Average")))))</f>
        <v>Good</v>
      </c>
      <c r="AB104" s="15">
        <f>IF(Table1[[#This Row],[Completion_Status]]="Complete",1,0)</f>
        <v>1</v>
      </c>
      <c r="AC104" s="15">
        <f>IF(Table1[[#This Row],[Quiz_Attempted]]="Yes",1,0)</f>
        <v>0</v>
      </c>
      <c r="AD104" s="15">
        <f>IF(Table1[[#This Row],[Assignment_Submitted]]="Yes",1,0)</f>
        <v>1</v>
      </c>
    </row>
    <row r="105" spans="1:30" ht="19.95" customHeight="1" x14ac:dyDescent="0.3">
      <c r="A105" s="15" t="s">
        <v>535</v>
      </c>
      <c r="B105" s="15" t="s">
        <v>536</v>
      </c>
      <c r="C105" s="15" t="s">
        <v>537</v>
      </c>
      <c r="D105" s="15" t="s">
        <v>538</v>
      </c>
      <c r="E105" s="15" t="s">
        <v>46</v>
      </c>
      <c r="F105" s="15" t="s">
        <v>107</v>
      </c>
      <c r="G105" s="16">
        <v>45585</v>
      </c>
      <c r="H105" s="17">
        <v>45658.416666666657</v>
      </c>
      <c r="I105" s="17">
        <v>45658.458333333343</v>
      </c>
      <c r="J105" s="15">
        <v>60</v>
      </c>
      <c r="K105" s="15" t="s">
        <v>77</v>
      </c>
      <c r="L105" s="15" t="s">
        <v>84</v>
      </c>
      <c r="M105" s="15" t="s">
        <v>34</v>
      </c>
      <c r="N105" s="15" t="s">
        <v>51</v>
      </c>
      <c r="O105" s="15" t="s">
        <v>69</v>
      </c>
      <c r="P105" s="15" t="s">
        <v>85</v>
      </c>
      <c r="Q105" s="15">
        <v>328</v>
      </c>
      <c r="R105" s="15">
        <v>6.83</v>
      </c>
      <c r="S105" s="15" t="s">
        <v>94</v>
      </c>
      <c r="T105" s="15">
        <v>0</v>
      </c>
      <c r="U105" s="15" t="s">
        <v>39</v>
      </c>
      <c r="V105" s="15" t="s">
        <v>39</v>
      </c>
      <c r="W105" s="15">
        <v>2.15</v>
      </c>
      <c r="X105" s="15" t="s">
        <v>40</v>
      </c>
      <c r="Y105" s="15">
        <v>3</v>
      </c>
      <c r="Z105" s="15" t="s">
        <v>539</v>
      </c>
      <c r="AA105" s="15" t="str">
        <f>IF(Table1[[#This Row],[Engagement_Score]]&gt;=9,"Outstanding",IF(Table1[[#This Row],[Engagement_Score]]&gt;=8,"Excellent",IF(Table1[[#This Row],[Engagement_Score]]&gt;=7,"VeryGood",IF(Table1[[#This Row],[Engagement_Score]]&gt;=6,"Good",IF(Table1[[#This Row],[Engagement_Score]]&gt;=5,"Above Average","Below Average")))))</f>
        <v>Good</v>
      </c>
      <c r="AB105" s="15">
        <f>IF(Table1[[#This Row],[Completion_Status]]="Complete",1,0)</f>
        <v>1</v>
      </c>
      <c r="AC105" s="15">
        <f>IF(Table1[[#This Row],[Quiz_Attempted]]="Yes",1,0)</f>
        <v>1</v>
      </c>
      <c r="AD105" s="15">
        <f>IF(Table1[[#This Row],[Assignment_Submitted]]="Yes",1,0)</f>
        <v>0</v>
      </c>
    </row>
    <row r="106" spans="1:30" ht="19.95" customHeight="1" x14ac:dyDescent="0.3">
      <c r="A106" s="15" t="s">
        <v>540</v>
      </c>
      <c r="B106" s="15" t="s">
        <v>541</v>
      </c>
      <c r="C106" s="15" t="s">
        <v>542</v>
      </c>
      <c r="D106" s="15" t="s">
        <v>543</v>
      </c>
      <c r="E106" s="15" t="s">
        <v>76</v>
      </c>
      <c r="F106" s="15" t="s">
        <v>92</v>
      </c>
      <c r="G106" s="16">
        <v>45487</v>
      </c>
      <c r="H106" s="17">
        <v>45658.458333333343</v>
      </c>
      <c r="I106" s="17">
        <v>45658.541666666657</v>
      </c>
      <c r="J106" s="15">
        <v>120</v>
      </c>
      <c r="K106" s="15" t="s">
        <v>48</v>
      </c>
      <c r="L106" s="15" t="s">
        <v>49</v>
      </c>
      <c r="M106" s="15" t="s">
        <v>50</v>
      </c>
      <c r="N106" s="15" t="s">
        <v>119</v>
      </c>
      <c r="O106" s="15" t="s">
        <v>69</v>
      </c>
      <c r="P106" s="15" t="s">
        <v>85</v>
      </c>
      <c r="Q106" s="15">
        <v>679</v>
      </c>
      <c r="R106" s="15">
        <v>6.45</v>
      </c>
      <c r="S106" s="15" t="s">
        <v>94</v>
      </c>
      <c r="T106" s="15">
        <v>5</v>
      </c>
      <c r="U106" s="15" t="s">
        <v>39</v>
      </c>
      <c r="V106" s="15" t="s">
        <v>39</v>
      </c>
      <c r="W106" s="15">
        <v>81.8</v>
      </c>
      <c r="X106" s="15" t="s">
        <v>40</v>
      </c>
      <c r="Y106" s="15">
        <v>10</v>
      </c>
      <c r="Z106" s="15" t="s">
        <v>41</v>
      </c>
      <c r="AA106" s="15" t="str">
        <f>IF(Table1[[#This Row],[Engagement_Score]]&gt;=9,"Outstanding",IF(Table1[[#This Row],[Engagement_Score]]&gt;=8,"Excellent",IF(Table1[[#This Row],[Engagement_Score]]&gt;=7,"VeryGood",IF(Table1[[#This Row],[Engagement_Score]]&gt;=6,"Good",IF(Table1[[#This Row],[Engagement_Score]]&gt;=5,"Above Average","Below Average")))))</f>
        <v>Good</v>
      </c>
      <c r="AB106" s="15">
        <f>IF(Table1[[#This Row],[Completion_Status]]="Complete",1,0)</f>
        <v>1</v>
      </c>
      <c r="AC106" s="15">
        <f>IF(Table1[[#This Row],[Quiz_Attempted]]="Yes",1,0)</f>
        <v>1</v>
      </c>
      <c r="AD106" s="15">
        <f>IF(Table1[[#This Row],[Assignment_Submitted]]="Yes",1,0)</f>
        <v>0</v>
      </c>
    </row>
    <row r="107" spans="1:30" ht="19.95" customHeight="1" x14ac:dyDescent="0.3">
      <c r="A107" s="15" t="s">
        <v>544</v>
      </c>
      <c r="B107" s="15" t="s">
        <v>545</v>
      </c>
      <c r="C107" s="15" t="s">
        <v>546</v>
      </c>
      <c r="D107" s="15" t="s">
        <v>547</v>
      </c>
      <c r="E107" s="15" t="s">
        <v>66</v>
      </c>
      <c r="F107" s="15" t="s">
        <v>113</v>
      </c>
      <c r="G107" s="16">
        <v>45769</v>
      </c>
      <c r="H107" s="17">
        <v>45658.416666666657</v>
      </c>
      <c r="I107" s="17">
        <v>45658.5</v>
      </c>
      <c r="J107" s="15">
        <v>120</v>
      </c>
      <c r="K107" s="15" t="s">
        <v>59</v>
      </c>
      <c r="L107" s="15" t="s">
        <v>78</v>
      </c>
      <c r="M107" s="15" t="s">
        <v>34</v>
      </c>
      <c r="N107" s="15" t="s">
        <v>35</v>
      </c>
      <c r="O107" s="15" t="s">
        <v>69</v>
      </c>
      <c r="P107" s="15" t="s">
        <v>53</v>
      </c>
      <c r="Q107" s="15">
        <v>176.68</v>
      </c>
      <c r="R107" s="15">
        <v>4.5599999999999996</v>
      </c>
      <c r="S107" s="15" t="s">
        <v>94</v>
      </c>
      <c r="T107" s="15">
        <v>0</v>
      </c>
      <c r="U107" s="15" t="s">
        <v>40</v>
      </c>
      <c r="V107" s="15" t="s">
        <v>40</v>
      </c>
      <c r="W107" s="15">
        <v>59.94</v>
      </c>
      <c r="X107" s="15" t="s">
        <v>40</v>
      </c>
      <c r="Y107" s="15">
        <v>8</v>
      </c>
      <c r="Z107" s="15" t="s">
        <v>323</v>
      </c>
      <c r="AA107" s="15" t="str">
        <f>IF(Table1[[#This Row],[Engagement_Score]]&gt;=9,"Outstanding",IF(Table1[[#This Row],[Engagement_Score]]&gt;=8,"Excellent",IF(Table1[[#This Row],[Engagement_Score]]&gt;=7,"VeryGood",IF(Table1[[#This Row],[Engagement_Score]]&gt;=6,"Good",IF(Table1[[#This Row],[Engagement_Score]]&gt;=5,"Above Average","Below Average")))))</f>
        <v>Below Average</v>
      </c>
      <c r="AB107" s="15">
        <f>IF(Table1[[#This Row],[Completion_Status]]="Complete",1,0)</f>
        <v>1</v>
      </c>
      <c r="AC107" s="15">
        <f>IF(Table1[[#This Row],[Quiz_Attempted]]="Yes",1,0)</f>
        <v>0</v>
      </c>
      <c r="AD107" s="15">
        <f>IF(Table1[[#This Row],[Assignment_Submitted]]="Yes",1,0)</f>
        <v>0</v>
      </c>
    </row>
    <row r="108" spans="1:30" ht="19.95" customHeight="1" x14ac:dyDescent="0.3">
      <c r="A108" s="15" t="s">
        <v>548</v>
      </c>
      <c r="B108" s="15" t="s">
        <v>549</v>
      </c>
      <c r="C108" s="15" t="s">
        <v>550</v>
      </c>
      <c r="D108" s="15" t="s">
        <v>551</v>
      </c>
      <c r="E108" s="15" t="s">
        <v>76</v>
      </c>
      <c r="F108" s="15" t="s">
        <v>47</v>
      </c>
      <c r="G108" s="16">
        <v>45531</v>
      </c>
      <c r="H108" s="17">
        <v>45658.5</v>
      </c>
      <c r="I108" s="17">
        <v>45658.541666666657</v>
      </c>
      <c r="J108" s="15">
        <v>60</v>
      </c>
      <c r="K108" s="15" t="s">
        <v>59</v>
      </c>
      <c r="L108" s="15" t="s">
        <v>33</v>
      </c>
      <c r="M108" s="15" t="s">
        <v>50</v>
      </c>
      <c r="N108" s="15" t="s">
        <v>35</v>
      </c>
      <c r="O108" s="15" t="s">
        <v>36</v>
      </c>
      <c r="P108" s="15" t="s">
        <v>37</v>
      </c>
      <c r="Q108" s="15">
        <v>979.03</v>
      </c>
      <c r="R108" s="15">
        <v>9.57</v>
      </c>
      <c r="S108" s="15" t="s">
        <v>38</v>
      </c>
      <c r="T108" s="15">
        <v>2</v>
      </c>
      <c r="U108" s="15" t="s">
        <v>40</v>
      </c>
      <c r="V108" s="15" t="s">
        <v>40</v>
      </c>
      <c r="W108" s="15">
        <v>114.03</v>
      </c>
      <c r="X108" s="15" t="s">
        <v>40</v>
      </c>
      <c r="Y108" s="15">
        <v>6</v>
      </c>
      <c r="Z108" s="15" t="s">
        <v>552</v>
      </c>
      <c r="AA108" s="15" t="str">
        <f>IF(Table1[[#This Row],[Engagement_Score]]&gt;=9,"Outstanding",IF(Table1[[#This Row],[Engagement_Score]]&gt;=8,"Excellent",IF(Table1[[#This Row],[Engagement_Score]]&gt;=7,"VeryGood",IF(Table1[[#This Row],[Engagement_Score]]&gt;=6,"Good",IF(Table1[[#This Row],[Engagement_Score]]&gt;=5,"Above Average","Below Average")))))</f>
        <v>Outstanding</v>
      </c>
      <c r="AB108" s="15">
        <f>IF(Table1[[#This Row],[Completion_Status]]="Complete",1,0)</f>
        <v>0</v>
      </c>
      <c r="AC108" s="15">
        <f>IF(Table1[[#This Row],[Quiz_Attempted]]="Yes",1,0)</f>
        <v>0</v>
      </c>
      <c r="AD108" s="15">
        <f>IF(Table1[[#This Row],[Assignment_Submitted]]="Yes",1,0)</f>
        <v>0</v>
      </c>
    </row>
    <row r="109" spans="1:30" ht="19.95" customHeight="1" x14ac:dyDescent="0.3">
      <c r="A109" s="15" t="s">
        <v>553</v>
      </c>
      <c r="B109" s="15" t="s">
        <v>554</v>
      </c>
      <c r="C109" s="15" t="s">
        <v>555</v>
      </c>
      <c r="D109" s="15" t="s">
        <v>556</v>
      </c>
      <c r="E109" s="15" t="s">
        <v>66</v>
      </c>
      <c r="F109" s="15" t="s">
        <v>113</v>
      </c>
      <c r="G109" s="16">
        <v>45638</v>
      </c>
      <c r="H109" s="17">
        <v>45658.458333333343</v>
      </c>
      <c r="I109" s="17">
        <v>45658.541666666657</v>
      </c>
      <c r="J109" s="15">
        <v>120</v>
      </c>
      <c r="K109" s="15" t="s">
        <v>77</v>
      </c>
      <c r="L109" s="15" t="s">
        <v>49</v>
      </c>
      <c r="M109" s="15" t="s">
        <v>50</v>
      </c>
      <c r="N109" s="15" t="s">
        <v>119</v>
      </c>
      <c r="O109" s="15" t="s">
        <v>60</v>
      </c>
      <c r="P109" s="15" t="s">
        <v>85</v>
      </c>
      <c r="Q109" s="15">
        <v>427.76</v>
      </c>
      <c r="R109" s="15">
        <v>3.75</v>
      </c>
      <c r="S109" s="15" t="s">
        <v>38</v>
      </c>
      <c r="T109" s="15">
        <v>3</v>
      </c>
      <c r="U109" s="15" t="s">
        <v>39</v>
      </c>
      <c r="V109" s="15" t="s">
        <v>40</v>
      </c>
      <c r="W109" s="15">
        <v>26.74</v>
      </c>
      <c r="X109" s="15" t="s">
        <v>39</v>
      </c>
      <c r="Y109" s="15">
        <v>2</v>
      </c>
      <c r="Z109" s="15" t="s">
        <v>557</v>
      </c>
      <c r="AA109" s="15" t="str">
        <f>IF(Table1[[#This Row],[Engagement_Score]]&gt;=9,"Outstanding",IF(Table1[[#This Row],[Engagement_Score]]&gt;=8,"Excellent",IF(Table1[[#This Row],[Engagement_Score]]&gt;=7,"VeryGood",IF(Table1[[#This Row],[Engagement_Score]]&gt;=6,"Good",IF(Table1[[#This Row],[Engagement_Score]]&gt;=5,"Above Average","Below Average")))))</f>
        <v>Below Average</v>
      </c>
      <c r="AB109" s="15">
        <f>IF(Table1[[#This Row],[Completion_Status]]="Complete",1,0)</f>
        <v>0</v>
      </c>
      <c r="AC109" s="15">
        <f>IF(Table1[[#This Row],[Quiz_Attempted]]="Yes",1,0)</f>
        <v>0</v>
      </c>
      <c r="AD109" s="15">
        <f>IF(Table1[[#This Row],[Assignment_Submitted]]="Yes",1,0)</f>
        <v>1</v>
      </c>
    </row>
    <row r="110" spans="1:30" ht="19.95" customHeight="1" x14ac:dyDescent="0.3">
      <c r="A110" s="15" t="s">
        <v>558</v>
      </c>
      <c r="B110" s="15" t="s">
        <v>559</v>
      </c>
      <c r="C110" s="15" t="s">
        <v>560</v>
      </c>
      <c r="D110" s="15" t="s">
        <v>561</v>
      </c>
      <c r="E110" s="15" t="s">
        <v>91</v>
      </c>
      <c r="F110" s="15" t="s">
        <v>92</v>
      </c>
      <c r="G110" s="16">
        <v>45647</v>
      </c>
      <c r="H110" s="17">
        <v>45658.583333333343</v>
      </c>
      <c r="I110" s="17">
        <v>45658.625</v>
      </c>
      <c r="J110" s="15">
        <v>60</v>
      </c>
      <c r="K110" s="15" t="s">
        <v>59</v>
      </c>
      <c r="L110" s="15" t="s">
        <v>33</v>
      </c>
      <c r="M110" s="15" t="s">
        <v>34</v>
      </c>
      <c r="N110" s="15" t="s">
        <v>101</v>
      </c>
      <c r="O110" s="15" t="s">
        <v>36</v>
      </c>
      <c r="P110" s="15" t="s">
        <v>70</v>
      </c>
      <c r="Q110" s="15">
        <v>757.26</v>
      </c>
      <c r="R110" s="15">
        <v>2.8</v>
      </c>
      <c r="S110" s="15" t="s">
        <v>94</v>
      </c>
      <c r="T110" s="15">
        <v>5</v>
      </c>
      <c r="U110" s="15" t="s">
        <v>40</v>
      </c>
      <c r="V110" s="15" t="s">
        <v>39</v>
      </c>
      <c r="W110" s="15">
        <v>84.31</v>
      </c>
      <c r="X110" s="15" t="s">
        <v>39</v>
      </c>
      <c r="Y110" s="15">
        <v>4</v>
      </c>
      <c r="Z110" s="15" t="s">
        <v>562</v>
      </c>
      <c r="AA110" s="15" t="str">
        <f>IF(Table1[[#This Row],[Engagement_Score]]&gt;=9,"Outstanding",IF(Table1[[#This Row],[Engagement_Score]]&gt;=8,"Excellent",IF(Table1[[#This Row],[Engagement_Score]]&gt;=7,"VeryGood",IF(Table1[[#This Row],[Engagement_Score]]&gt;=6,"Good",IF(Table1[[#This Row],[Engagement_Score]]&gt;=5,"Above Average","Below Average")))))</f>
        <v>Below Average</v>
      </c>
      <c r="AB110" s="15">
        <f>IF(Table1[[#This Row],[Completion_Status]]="Complete",1,0)</f>
        <v>1</v>
      </c>
      <c r="AC110" s="15">
        <f>IF(Table1[[#This Row],[Quiz_Attempted]]="Yes",1,0)</f>
        <v>1</v>
      </c>
      <c r="AD110" s="15">
        <f>IF(Table1[[#This Row],[Assignment_Submitted]]="Yes",1,0)</f>
        <v>1</v>
      </c>
    </row>
    <row r="111" spans="1:30" ht="19.95" customHeight="1" x14ac:dyDescent="0.3">
      <c r="A111" s="15" t="s">
        <v>563</v>
      </c>
      <c r="B111" s="15" t="s">
        <v>564</v>
      </c>
      <c r="C111" s="15" t="s">
        <v>565</v>
      </c>
      <c r="D111" s="15" t="s">
        <v>566</v>
      </c>
      <c r="E111" s="15" t="s">
        <v>66</v>
      </c>
      <c r="F111" s="15" t="s">
        <v>31</v>
      </c>
      <c r="G111" s="16">
        <v>45532</v>
      </c>
      <c r="H111" s="17">
        <v>45658.5</v>
      </c>
      <c r="I111" s="17">
        <v>45658.541666666657</v>
      </c>
      <c r="J111" s="15">
        <v>60</v>
      </c>
      <c r="K111" s="15" t="s">
        <v>59</v>
      </c>
      <c r="L111" s="15" t="s">
        <v>78</v>
      </c>
      <c r="M111" s="15" t="s">
        <v>50</v>
      </c>
      <c r="N111" s="15" t="s">
        <v>119</v>
      </c>
      <c r="O111" s="15" t="s">
        <v>150</v>
      </c>
      <c r="P111" s="15" t="s">
        <v>37</v>
      </c>
      <c r="Q111" s="15">
        <v>217.85</v>
      </c>
      <c r="R111" s="15">
        <v>4.9800000000000004</v>
      </c>
      <c r="S111" s="15" t="s">
        <v>94</v>
      </c>
      <c r="T111" s="15">
        <v>3</v>
      </c>
      <c r="U111" s="15" t="s">
        <v>39</v>
      </c>
      <c r="V111" s="15" t="s">
        <v>39</v>
      </c>
      <c r="W111" s="15">
        <v>4.01</v>
      </c>
      <c r="X111" s="15" t="s">
        <v>39</v>
      </c>
      <c r="Y111" s="15">
        <v>5</v>
      </c>
      <c r="Z111" s="15" t="s">
        <v>567</v>
      </c>
      <c r="AA111" s="15" t="str">
        <f>IF(Table1[[#This Row],[Engagement_Score]]&gt;=9,"Outstanding",IF(Table1[[#This Row],[Engagement_Score]]&gt;=8,"Excellent",IF(Table1[[#This Row],[Engagement_Score]]&gt;=7,"VeryGood",IF(Table1[[#This Row],[Engagement_Score]]&gt;=6,"Good",IF(Table1[[#This Row],[Engagement_Score]]&gt;=5,"Above Average","Below Average")))))</f>
        <v>Below Average</v>
      </c>
      <c r="AB111" s="15">
        <f>IF(Table1[[#This Row],[Completion_Status]]="Complete",1,0)</f>
        <v>1</v>
      </c>
      <c r="AC111" s="15">
        <f>IF(Table1[[#This Row],[Quiz_Attempted]]="Yes",1,0)</f>
        <v>1</v>
      </c>
      <c r="AD111" s="15">
        <f>IF(Table1[[#This Row],[Assignment_Submitted]]="Yes",1,0)</f>
        <v>1</v>
      </c>
    </row>
    <row r="112" spans="1:30" ht="19.95" customHeight="1" x14ac:dyDescent="0.3">
      <c r="A112" s="15" t="s">
        <v>568</v>
      </c>
      <c r="B112" s="15" t="s">
        <v>569</v>
      </c>
      <c r="C112" s="15" t="s">
        <v>570</v>
      </c>
      <c r="D112" s="15" t="s">
        <v>571</v>
      </c>
      <c r="E112" s="15" t="s">
        <v>66</v>
      </c>
      <c r="F112" s="15" t="s">
        <v>67</v>
      </c>
      <c r="G112" s="16">
        <v>45498</v>
      </c>
      <c r="H112" s="17">
        <v>45658.583333333343</v>
      </c>
      <c r="I112" s="17">
        <v>45658.625</v>
      </c>
      <c r="J112" s="15">
        <v>60</v>
      </c>
      <c r="K112" s="15" t="s">
        <v>48</v>
      </c>
      <c r="L112" s="15" t="s">
        <v>84</v>
      </c>
      <c r="M112" s="15" t="s">
        <v>34</v>
      </c>
      <c r="N112" s="15" t="s">
        <v>68</v>
      </c>
      <c r="O112" s="15" t="s">
        <v>52</v>
      </c>
      <c r="P112" s="15" t="s">
        <v>70</v>
      </c>
      <c r="Q112" s="15">
        <v>631.77</v>
      </c>
      <c r="R112" s="15">
        <v>4.9000000000000004</v>
      </c>
      <c r="S112" s="15" t="s">
        <v>94</v>
      </c>
      <c r="T112" s="15">
        <v>1</v>
      </c>
      <c r="U112" s="15" t="s">
        <v>40</v>
      </c>
      <c r="V112" s="15" t="s">
        <v>39</v>
      </c>
      <c r="W112" s="15">
        <v>76.680000000000007</v>
      </c>
      <c r="X112" s="15" t="s">
        <v>39</v>
      </c>
      <c r="Y112" s="15">
        <v>4</v>
      </c>
      <c r="Z112" s="15" t="s">
        <v>572</v>
      </c>
      <c r="AA112" s="15" t="str">
        <f>IF(Table1[[#This Row],[Engagement_Score]]&gt;=9,"Outstanding",IF(Table1[[#This Row],[Engagement_Score]]&gt;=8,"Excellent",IF(Table1[[#This Row],[Engagement_Score]]&gt;=7,"VeryGood",IF(Table1[[#This Row],[Engagement_Score]]&gt;=6,"Good",IF(Table1[[#This Row],[Engagement_Score]]&gt;=5,"Above Average","Below Average")))))</f>
        <v>Below Average</v>
      </c>
      <c r="AB112" s="15">
        <f>IF(Table1[[#This Row],[Completion_Status]]="Complete",1,0)</f>
        <v>1</v>
      </c>
      <c r="AC112" s="15">
        <f>IF(Table1[[#This Row],[Quiz_Attempted]]="Yes",1,0)</f>
        <v>1</v>
      </c>
      <c r="AD112" s="15">
        <f>IF(Table1[[#This Row],[Assignment_Submitted]]="Yes",1,0)</f>
        <v>1</v>
      </c>
    </row>
    <row r="113" spans="1:30" ht="19.95" customHeight="1" x14ac:dyDescent="0.3">
      <c r="A113" s="15" t="s">
        <v>573</v>
      </c>
      <c r="B113" s="15" t="s">
        <v>574</v>
      </c>
      <c r="C113" s="15" t="s">
        <v>575</v>
      </c>
      <c r="D113" s="15" t="s">
        <v>576</v>
      </c>
      <c r="E113" s="15" t="s">
        <v>91</v>
      </c>
      <c r="F113" s="15" t="s">
        <v>31</v>
      </c>
      <c r="G113" s="16">
        <v>45710</v>
      </c>
      <c r="H113" s="17">
        <v>45658.5</v>
      </c>
      <c r="I113" s="17">
        <v>45658.541666666657</v>
      </c>
      <c r="J113" s="15">
        <v>60</v>
      </c>
      <c r="K113" s="15" t="s">
        <v>77</v>
      </c>
      <c r="L113" s="15" t="s">
        <v>93</v>
      </c>
      <c r="M113" s="15" t="s">
        <v>34</v>
      </c>
      <c r="N113" s="15" t="s">
        <v>119</v>
      </c>
      <c r="O113" s="15" t="s">
        <v>150</v>
      </c>
      <c r="P113" s="15" t="s">
        <v>53</v>
      </c>
      <c r="Q113" s="15">
        <v>899.22</v>
      </c>
      <c r="R113" s="15">
        <v>5.9</v>
      </c>
      <c r="S113" s="15" t="s">
        <v>94</v>
      </c>
      <c r="T113" s="15">
        <v>5</v>
      </c>
      <c r="U113" s="15" t="s">
        <v>39</v>
      </c>
      <c r="V113" s="15" t="s">
        <v>40</v>
      </c>
      <c r="W113" s="15">
        <v>38.94</v>
      </c>
      <c r="X113" s="15" t="s">
        <v>39</v>
      </c>
      <c r="Y113" s="15">
        <v>0</v>
      </c>
      <c r="Z113" s="15" t="s">
        <v>577</v>
      </c>
      <c r="AA113" s="15" t="str">
        <f>IF(Table1[[#This Row],[Engagement_Score]]&gt;=9,"Outstanding",IF(Table1[[#This Row],[Engagement_Score]]&gt;=8,"Excellent",IF(Table1[[#This Row],[Engagement_Score]]&gt;=7,"VeryGood",IF(Table1[[#This Row],[Engagement_Score]]&gt;=6,"Good",IF(Table1[[#This Row],[Engagement_Score]]&gt;=5,"Above Average","Below Average")))))</f>
        <v>Above Average</v>
      </c>
      <c r="AB113" s="15">
        <f>IF(Table1[[#This Row],[Completion_Status]]="Complete",1,0)</f>
        <v>1</v>
      </c>
      <c r="AC113" s="15">
        <f>IF(Table1[[#This Row],[Quiz_Attempted]]="Yes",1,0)</f>
        <v>0</v>
      </c>
      <c r="AD113" s="15">
        <f>IF(Table1[[#This Row],[Assignment_Submitted]]="Yes",1,0)</f>
        <v>1</v>
      </c>
    </row>
    <row r="114" spans="1:30" ht="19.95" customHeight="1" x14ac:dyDescent="0.3">
      <c r="A114" s="15" t="s">
        <v>578</v>
      </c>
      <c r="B114" s="15" t="s">
        <v>579</v>
      </c>
      <c r="C114" s="15" t="s">
        <v>580</v>
      </c>
      <c r="D114" s="15" t="s">
        <v>581</v>
      </c>
      <c r="E114" s="15" t="s">
        <v>66</v>
      </c>
      <c r="F114" s="15" t="s">
        <v>100</v>
      </c>
      <c r="G114" s="16">
        <v>45833</v>
      </c>
      <c r="H114" s="17">
        <v>45658.458333333343</v>
      </c>
      <c r="I114" s="17">
        <v>45658.5</v>
      </c>
      <c r="J114" s="15">
        <v>60</v>
      </c>
      <c r="K114" s="15" t="s">
        <v>48</v>
      </c>
      <c r="L114" s="15" t="s">
        <v>49</v>
      </c>
      <c r="M114" s="15" t="s">
        <v>34</v>
      </c>
      <c r="N114" s="15" t="s">
        <v>51</v>
      </c>
      <c r="O114" s="15" t="s">
        <v>52</v>
      </c>
      <c r="P114" s="15" t="s">
        <v>37</v>
      </c>
      <c r="Q114" s="15">
        <v>114.09</v>
      </c>
      <c r="R114" s="15">
        <v>6.73</v>
      </c>
      <c r="S114" s="15" t="s">
        <v>38</v>
      </c>
      <c r="T114" s="15">
        <v>4</v>
      </c>
      <c r="U114" s="15" t="s">
        <v>39</v>
      </c>
      <c r="V114" s="15" t="s">
        <v>39</v>
      </c>
      <c r="W114" s="15">
        <v>111.16</v>
      </c>
      <c r="X114" s="15" t="s">
        <v>40</v>
      </c>
      <c r="Y114" s="15">
        <v>5</v>
      </c>
      <c r="Z114" s="15" t="s">
        <v>582</v>
      </c>
      <c r="AA114" s="15" t="str">
        <f>IF(Table1[[#This Row],[Engagement_Score]]&gt;=9,"Outstanding",IF(Table1[[#This Row],[Engagement_Score]]&gt;=8,"Excellent",IF(Table1[[#This Row],[Engagement_Score]]&gt;=7,"VeryGood",IF(Table1[[#This Row],[Engagement_Score]]&gt;=6,"Good",IF(Table1[[#This Row],[Engagement_Score]]&gt;=5,"Above Average","Below Average")))))</f>
        <v>Good</v>
      </c>
      <c r="AB114" s="15">
        <f>IF(Table1[[#This Row],[Completion_Status]]="Complete",1,0)</f>
        <v>0</v>
      </c>
      <c r="AC114" s="15">
        <f>IF(Table1[[#This Row],[Quiz_Attempted]]="Yes",1,0)</f>
        <v>1</v>
      </c>
      <c r="AD114" s="15">
        <f>IF(Table1[[#This Row],[Assignment_Submitted]]="Yes",1,0)</f>
        <v>0</v>
      </c>
    </row>
    <row r="115" spans="1:30" ht="19.95" customHeight="1" x14ac:dyDescent="0.3">
      <c r="A115" s="15" t="s">
        <v>583</v>
      </c>
      <c r="B115" s="15" t="s">
        <v>584</v>
      </c>
      <c r="C115" s="15" t="s">
        <v>585</v>
      </c>
      <c r="D115" s="15" t="s">
        <v>586</v>
      </c>
      <c r="E115" s="15" t="s">
        <v>66</v>
      </c>
      <c r="F115" s="15" t="s">
        <v>31</v>
      </c>
      <c r="G115" s="16">
        <v>45808</v>
      </c>
      <c r="H115" s="17">
        <v>45658.458333333343</v>
      </c>
      <c r="I115" s="17">
        <v>45658.541666666657</v>
      </c>
      <c r="J115" s="15">
        <v>120</v>
      </c>
      <c r="K115" s="15" t="s">
        <v>59</v>
      </c>
      <c r="L115" s="15" t="s">
        <v>84</v>
      </c>
      <c r="M115" s="15" t="s">
        <v>50</v>
      </c>
      <c r="N115" s="15" t="s">
        <v>101</v>
      </c>
      <c r="O115" s="15" t="s">
        <v>36</v>
      </c>
      <c r="P115" s="15" t="s">
        <v>70</v>
      </c>
      <c r="Q115" s="15">
        <v>964.55</v>
      </c>
      <c r="R115" s="15">
        <v>2.2999999999999998</v>
      </c>
      <c r="S115" s="15" t="s">
        <v>94</v>
      </c>
      <c r="T115" s="15">
        <v>1</v>
      </c>
      <c r="U115" s="15" t="s">
        <v>39</v>
      </c>
      <c r="V115" s="15" t="s">
        <v>39</v>
      </c>
      <c r="W115" s="15">
        <v>4.8600000000000003</v>
      </c>
      <c r="X115" s="15" t="s">
        <v>40</v>
      </c>
      <c r="Y115" s="15">
        <v>10</v>
      </c>
      <c r="Z115" s="15" t="s">
        <v>298</v>
      </c>
      <c r="AA115" s="15" t="str">
        <f>IF(Table1[[#This Row],[Engagement_Score]]&gt;=9,"Outstanding",IF(Table1[[#This Row],[Engagement_Score]]&gt;=8,"Excellent",IF(Table1[[#This Row],[Engagement_Score]]&gt;=7,"VeryGood",IF(Table1[[#This Row],[Engagement_Score]]&gt;=6,"Good",IF(Table1[[#This Row],[Engagement_Score]]&gt;=5,"Above Average","Below Average")))))</f>
        <v>Below Average</v>
      </c>
      <c r="AB115" s="15">
        <f>IF(Table1[[#This Row],[Completion_Status]]="Complete",1,0)</f>
        <v>1</v>
      </c>
      <c r="AC115" s="15">
        <f>IF(Table1[[#This Row],[Quiz_Attempted]]="Yes",1,0)</f>
        <v>1</v>
      </c>
      <c r="AD115" s="15">
        <f>IF(Table1[[#This Row],[Assignment_Submitted]]="Yes",1,0)</f>
        <v>0</v>
      </c>
    </row>
    <row r="116" spans="1:30" ht="19.95" customHeight="1" x14ac:dyDescent="0.3">
      <c r="A116" s="15" t="s">
        <v>587</v>
      </c>
      <c r="B116" s="15" t="s">
        <v>588</v>
      </c>
      <c r="C116" s="15" t="s">
        <v>589</v>
      </c>
      <c r="D116" s="15" t="s">
        <v>590</v>
      </c>
      <c r="E116" s="15" t="s">
        <v>91</v>
      </c>
      <c r="F116" s="15" t="s">
        <v>47</v>
      </c>
      <c r="G116" s="16">
        <v>45594</v>
      </c>
      <c r="H116" s="17">
        <v>45658.375</v>
      </c>
      <c r="I116" s="17">
        <v>45658.416666666657</v>
      </c>
      <c r="J116" s="15">
        <v>60</v>
      </c>
      <c r="K116" s="15" t="s">
        <v>59</v>
      </c>
      <c r="L116" s="15" t="s">
        <v>33</v>
      </c>
      <c r="M116" s="15" t="s">
        <v>50</v>
      </c>
      <c r="N116" s="15" t="s">
        <v>35</v>
      </c>
      <c r="O116" s="15" t="s">
        <v>150</v>
      </c>
      <c r="P116" s="15" t="s">
        <v>37</v>
      </c>
      <c r="Q116" s="15">
        <v>225.15</v>
      </c>
      <c r="R116" s="15">
        <v>9.26</v>
      </c>
      <c r="S116" s="15" t="s">
        <v>38</v>
      </c>
      <c r="T116" s="15">
        <v>3</v>
      </c>
      <c r="U116" s="15" t="s">
        <v>39</v>
      </c>
      <c r="V116" s="15" t="s">
        <v>39</v>
      </c>
      <c r="W116" s="15">
        <v>46.15</v>
      </c>
      <c r="X116" s="15" t="s">
        <v>39</v>
      </c>
      <c r="Y116" s="15">
        <v>1</v>
      </c>
      <c r="Z116" s="15" t="s">
        <v>191</v>
      </c>
      <c r="AA116" s="15" t="str">
        <f>IF(Table1[[#This Row],[Engagement_Score]]&gt;=9,"Outstanding",IF(Table1[[#This Row],[Engagement_Score]]&gt;=8,"Excellent",IF(Table1[[#This Row],[Engagement_Score]]&gt;=7,"VeryGood",IF(Table1[[#This Row],[Engagement_Score]]&gt;=6,"Good",IF(Table1[[#This Row],[Engagement_Score]]&gt;=5,"Above Average","Below Average")))))</f>
        <v>Outstanding</v>
      </c>
      <c r="AB116" s="15">
        <f>IF(Table1[[#This Row],[Completion_Status]]="Complete",1,0)</f>
        <v>0</v>
      </c>
      <c r="AC116" s="15">
        <f>IF(Table1[[#This Row],[Quiz_Attempted]]="Yes",1,0)</f>
        <v>1</v>
      </c>
      <c r="AD116" s="15">
        <f>IF(Table1[[#This Row],[Assignment_Submitted]]="Yes",1,0)</f>
        <v>1</v>
      </c>
    </row>
    <row r="117" spans="1:30" ht="19.95" customHeight="1" x14ac:dyDescent="0.3">
      <c r="A117" s="15" t="s">
        <v>591</v>
      </c>
      <c r="B117" s="15" t="s">
        <v>592</v>
      </c>
      <c r="C117" s="15" t="s">
        <v>593</v>
      </c>
      <c r="D117" s="15" t="s">
        <v>594</v>
      </c>
      <c r="E117" s="15" t="s">
        <v>76</v>
      </c>
      <c r="F117" s="15" t="s">
        <v>113</v>
      </c>
      <c r="G117" s="16">
        <v>45702</v>
      </c>
      <c r="H117" s="17">
        <v>45658.375</v>
      </c>
      <c r="I117" s="17">
        <v>45658.458333333343</v>
      </c>
      <c r="J117" s="15">
        <v>120</v>
      </c>
      <c r="K117" s="15" t="s">
        <v>48</v>
      </c>
      <c r="L117" s="15" t="s">
        <v>84</v>
      </c>
      <c r="M117" s="15" t="s">
        <v>34</v>
      </c>
      <c r="N117" s="15" t="s">
        <v>119</v>
      </c>
      <c r="O117" s="15" t="s">
        <v>150</v>
      </c>
      <c r="P117" s="15" t="s">
        <v>70</v>
      </c>
      <c r="Q117" s="15">
        <v>651.82000000000005</v>
      </c>
      <c r="R117" s="15">
        <v>9.02</v>
      </c>
      <c r="S117" s="15" t="s">
        <v>38</v>
      </c>
      <c r="T117" s="15">
        <v>0</v>
      </c>
      <c r="U117" s="15" t="s">
        <v>39</v>
      </c>
      <c r="V117" s="15" t="s">
        <v>40</v>
      </c>
      <c r="W117" s="15">
        <v>75.78</v>
      </c>
      <c r="X117" s="15" t="s">
        <v>39</v>
      </c>
      <c r="Y117" s="15">
        <v>10</v>
      </c>
      <c r="Z117" s="15" t="s">
        <v>595</v>
      </c>
      <c r="AA117" s="15" t="str">
        <f>IF(Table1[[#This Row],[Engagement_Score]]&gt;=9,"Outstanding",IF(Table1[[#This Row],[Engagement_Score]]&gt;=8,"Excellent",IF(Table1[[#This Row],[Engagement_Score]]&gt;=7,"VeryGood",IF(Table1[[#This Row],[Engagement_Score]]&gt;=6,"Good",IF(Table1[[#This Row],[Engagement_Score]]&gt;=5,"Above Average","Below Average")))))</f>
        <v>Outstanding</v>
      </c>
      <c r="AB117" s="15">
        <f>IF(Table1[[#This Row],[Completion_Status]]="Complete",1,0)</f>
        <v>0</v>
      </c>
      <c r="AC117" s="15">
        <f>IF(Table1[[#This Row],[Quiz_Attempted]]="Yes",1,0)</f>
        <v>0</v>
      </c>
      <c r="AD117" s="15">
        <f>IF(Table1[[#This Row],[Assignment_Submitted]]="Yes",1,0)</f>
        <v>1</v>
      </c>
    </row>
    <row r="118" spans="1:30" ht="19.95" customHeight="1" x14ac:dyDescent="0.3">
      <c r="A118" s="15" t="s">
        <v>596</v>
      </c>
      <c r="B118" s="15" t="s">
        <v>597</v>
      </c>
      <c r="C118" s="15" t="s">
        <v>598</v>
      </c>
      <c r="D118" s="15" t="s">
        <v>599</v>
      </c>
      <c r="E118" s="15" t="s">
        <v>46</v>
      </c>
      <c r="F118" s="15" t="s">
        <v>92</v>
      </c>
      <c r="G118" s="16">
        <v>45622</v>
      </c>
      <c r="H118" s="17">
        <v>45658.541666666657</v>
      </c>
      <c r="I118" s="17">
        <v>45658.625</v>
      </c>
      <c r="J118" s="15">
        <v>120</v>
      </c>
      <c r="K118" s="15" t="s">
        <v>59</v>
      </c>
      <c r="L118" s="15" t="s">
        <v>33</v>
      </c>
      <c r="M118" s="15" t="s">
        <v>34</v>
      </c>
      <c r="N118" s="15" t="s">
        <v>51</v>
      </c>
      <c r="O118" s="15" t="s">
        <v>69</v>
      </c>
      <c r="P118" s="15" t="s">
        <v>70</v>
      </c>
      <c r="Q118" s="15">
        <v>255.3</v>
      </c>
      <c r="R118" s="15">
        <v>9.15</v>
      </c>
      <c r="S118" s="15" t="s">
        <v>38</v>
      </c>
      <c r="T118" s="15">
        <v>3</v>
      </c>
      <c r="U118" s="15" t="s">
        <v>39</v>
      </c>
      <c r="V118" s="15" t="s">
        <v>39</v>
      </c>
      <c r="W118" s="15">
        <v>75.91</v>
      </c>
      <c r="X118" s="15" t="s">
        <v>39</v>
      </c>
      <c r="Y118" s="15">
        <v>3</v>
      </c>
      <c r="Z118" s="15" t="s">
        <v>600</v>
      </c>
      <c r="AA118" s="15" t="str">
        <f>IF(Table1[[#This Row],[Engagement_Score]]&gt;=9,"Outstanding",IF(Table1[[#This Row],[Engagement_Score]]&gt;=8,"Excellent",IF(Table1[[#This Row],[Engagement_Score]]&gt;=7,"VeryGood",IF(Table1[[#This Row],[Engagement_Score]]&gt;=6,"Good",IF(Table1[[#This Row],[Engagement_Score]]&gt;=5,"Above Average","Below Average")))))</f>
        <v>Outstanding</v>
      </c>
      <c r="AB118" s="15">
        <f>IF(Table1[[#This Row],[Completion_Status]]="Complete",1,0)</f>
        <v>0</v>
      </c>
      <c r="AC118" s="15">
        <f>IF(Table1[[#This Row],[Quiz_Attempted]]="Yes",1,0)</f>
        <v>1</v>
      </c>
      <c r="AD118" s="15">
        <f>IF(Table1[[#This Row],[Assignment_Submitted]]="Yes",1,0)</f>
        <v>1</v>
      </c>
    </row>
    <row r="119" spans="1:30" ht="19.95" customHeight="1" x14ac:dyDescent="0.3">
      <c r="A119" s="15" t="s">
        <v>601</v>
      </c>
      <c r="B119" s="15" t="s">
        <v>602</v>
      </c>
      <c r="C119" s="15" t="s">
        <v>603</v>
      </c>
      <c r="D119" s="15" t="s">
        <v>604</v>
      </c>
      <c r="E119" s="15" t="s">
        <v>66</v>
      </c>
      <c r="F119" s="15" t="s">
        <v>100</v>
      </c>
      <c r="G119" s="16">
        <v>45505</v>
      </c>
      <c r="H119" s="17">
        <v>45658.458333333343</v>
      </c>
      <c r="I119" s="17">
        <v>45658.541666666657</v>
      </c>
      <c r="J119" s="15">
        <v>120</v>
      </c>
      <c r="K119" s="15" t="s">
        <v>77</v>
      </c>
      <c r="L119" s="15" t="s">
        <v>84</v>
      </c>
      <c r="M119" s="15" t="s">
        <v>50</v>
      </c>
      <c r="N119" s="15" t="s">
        <v>101</v>
      </c>
      <c r="O119" s="15" t="s">
        <v>36</v>
      </c>
      <c r="P119" s="15" t="s">
        <v>70</v>
      </c>
      <c r="Q119" s="15">
        <v>760.43</v>
      </c>
      <c r="R119" s="15">
        <v>2.09</v>
      </c>
      <c r="S119" s="15" t="s">
        <v>94</v>
      </c>
      <c r="T119" s="15">
        <v>4</v>
      </c>
      <c r="U119" s="15" t="s">
        <v>39</v>
      </c>
      <c r="V119" s="15" t="s">
        <v>39</v>
      </c>
      <c r="W119" s="15">
        <v>2.09</v>
      </c>
      <c r="X119" s="15" t="s">
        <v>39</v>
      </c>
      <c r="Y119" s="15">
        <v>8</v>
      </c>
      <c r="Z119" s="15" t="s">
        <v>605</v>
      </c>
      <c r="AA119" s="15" t="str">
        <f>IF(Table1[[#This Row],[Engagement_Score]]&gt;=9,"Outstanding",IF(Table1[[#This Row],[Engagement_Score]]&gt;=8,"Excellent",IF(Table1[[#This Row],[Engagement_Score]]&gt;=7,"VeryGood",IF(Table1[[#This Row],[Engagement_Score]]&gt;=6,"Good",IF(Table1[[#This Row],[Engagement_Score]]&gt;=5,"Above Average","Below Average")))))</f>
        <v>Below Average</v>
      </c>
      <c r="AB119" s="15">
        <f>IF(Table1[[#This Row],[Completion_Status]]="Complete",1,0)</f>
        <v>1</v>
      </c>
      <c r="AC119" s="15">
        <f>IF(Table1[[#This Row],[Quiz_Attempted]]="Yes",1,0)</f>
        <v>1</v>
      </c>
      <c r="AD119" s="15">
        <f>IF(Table1[[#This Row],[Assignment_Submitted]]="Yes",1,0)</f>
        <v>1</v>
      </c>
    </row>
    <row r="120" spans="1:30" ht="19.95" customHeight="1" x14ac:dyDescent="0.3">
      <c r="A120" s="15" t="s">
        <v>606</v>
      </c>
      <c r="B120" s="15" t="s">
        <v>607</v>
      </c>
      <c r="C120" s="15" t="s">
        <v>608</v>
      </c>
      <c r="D120" s="15" t="s">
        <v>609</v>
      </c>
      <c r="E120" s="15" t="s">
        <v>76</v>
      </c>
      <c r="F120" s="15" t="s">
        <v>92</v>
      </c>
      <c r="G120" s="16">
        <v>45799</v>
      </c>
      <c r="H120" s="17">
        <v>45658.5</v>
      </c>
      <c r="I120" s="17">
        <v>45658.583333333343</v>
      </c>
      <c r="J120" s="15">
        <v>120</v>
      </c>
      <c r="K120" s="15" t="s">
        <v>59</v>
      </c>
      <c r="L120" s="15" t="s">
        <v>49</v>
      </c>
      <c r="M120" s="15" t="s">
        <v>34</v>
      </c>
      <c r="N120" s="15" t="s">
        <v>68</v>
      </c>
      <c r="O120" s="15" t="s">
        <v>60</v>
      </c>
      <c r="P120" s="15" t="s">
        <v>70</v>
      </c>
      <c r="Q120" s="15">
        <v>982.77</v>
      </c>
      <c r="R120" s="15">
        <v>9.67</v>
      </c>
      <c r="S120" s="15" t="s">
        <v>94</v>
      </c>
      <c r="T120" s="15">
        <v>5</v>
      </c>
      <c r="U120" s="15" t="s">
        <v>40</v>
      </c>
      <c r="V120" s="15" t="s">
        <v>39</v>
      </c>
      <c r="W120" s="15">
        <v>38.47</v>
      </c>
      <c r="X120" s="15" t="s">
        <v>40</v>
      </c>
      <c r="Y120" s="15">
        <v>8</v>
      </c>
      <c r="Z120" s="15" t="s">
        <v>610</v>
      </c>
      <c r="AA120" s="15" t="str">
        <f>IF(Table1[[#This Row],[Engagement_Score]]&gt;=9,"Outstanding",IF(Table1[[#This Row],[Engagement_Score]]&gt;=8,"Excellent",IF(Table1[[#This Row],[Engagement_Score]]&gt;=7,"VeryGood",IF(Table1[[#This Row],[Engagement_Score]]&gt;=6,"Good",IF(Table1[[#This Row],[Engagement_Score]]&gt;=5,"Above Average","Below Average")))))</f>
        <v>Outstanding</v>
      </c>
      <c r="AB120" s="15">
        <f>IF(Table1[[#This Row],[Completion_Status]]="Complete",1,0)</f>
        <v>1</v>
      </c>
      <c r="AC120" s="15">
        <f>IF(Table1[[#This Row],[Quiz_Attempted]]="Yes",1,0)</f>
        <v>1</v>
      </c>
      <c r="AD120" s="15">
        <f>IF(Table1[[#This Row],[Assignment_Submitted]]="Yes",1,0)</f>
        <v>0</v>
      </c>
    </row>
    <row r="121" spans="1:30" ht="19.95" customHeight="1" x14ac:dyDescent="0.3">
      <c r="A121" s="15" t="s">
        <v>611</v>
      </c>
      <c r="B121" s="15" t="s">
        <v>612</v>
      </c>
      <c r="C121" s="15" t="s">
        <v>233</v>
      </c>
      <c r="D121" s="15" t="s">
        <v>613</v>
      </c>
      <c r="E121" s="15" t="s">
        <v>76</v>
      </c>
      <c r="F121" s="15" t="s">
        <v>113</v>
      </c>
      <c r="G121" s="16">
        <v>45687</v>
      </c>
      <c r="H121" s="17">
        <v>45658.333333333343</v>
      </c>
      <c r="I121" s="17">
        <v>45658.375</v>
      </c>
      <c r="J121" s="15">
        <v>60</v>
      </c>
      <c r="K121" s="15" t="s">
        <v>32</v>
      </c>
      <c r="L121" s="15" t="s">
        <v>84</v>
      </c>
      <c r="M121" s="15" t="s">
        <v>34</v>
      </c>
      <c r="N121" s="15" t="s">
        <v>35</v>
      </c>
      <c r="O121" s="15" t="s">
        <v>52</v>
      </c>
      <c r="P121" s="15" t="s">
        <v>53</v>
      </c>
      <c r="Q121" s="15">
        <v>149.84</v>
      </c>
      <c r="R121" s="15">
        <v>4.0999999999999996</v>
      </c>
      <c r="S121" s="15" t="s">
        <v>94</v>
      </c>
      <c r="T121" s="15">
        <v>5</v>
      </c>
      <c r="U121" s="15" t="s">
        <v>40</v>
      </c>
      <c r="V121" s="15" t="s">
        <v>40</v>
      </c>
      <c r="W121" s="15">
        <v>69</v>
      </c>
      <c r="X121" s="15" t="s">
        <v>39</v>
      </c>
      <c r="Y121" s="15">
        <v>8</v>
      </c>
      <c r="Z121" s="15" t="s">
        <v>381</v>
      </c>
      <c r="AA121" s="15" t="str">
        <f>IF(Table1[[#This Row],[Engagement_Score]]&gt;=9,"Outstanding",IF(Table1[[#This Row],[Engagement_Score]]&gt;=8,"Excellent",IF(Table1[[#This Row],[Engagement_Score]]&gt;=7,"VeryGood",IF(Table1[[#This Row],[Engagement_Score]]&gt;=6,"Good",IF(Table1[[#This Row],[Engagement_Score]]&gt;=5,"Above Average","Below Average")))))</f>
        <v>Below Average</v>
      </c>
      <c r="AB121" s="15">
        <f>IF(Table1[[#This Row],[Completion_Status]]="Complete",1,0)</f>
        <v>1</v>
      </c>
      <c r="AC121" s="15">
        <f>IF(Table1[[#This Row],[Quiz_Attempted]]="Yes",1,0)</f>
        <v>0</v>
      </c>
      <c r="AD121" s="15">
        <f>IF(Table1[[#This Row],[Assignment_Submitted]]="Yes",1,0)</f>
        <v>1</v>
      </c>
    </row>
    <row r="122" spans="1:30" ht="19.95" customHeight="1" x14ac:dyDescent="0.3">
      <c r="A122" s="15" t="s">
        <v>614</v>
      </c>
      <c r="B122" s="15" t="s">
        <v>615</v>
      </c>
      <c r="C122" s="15" t="s">
        <v>616</v>
      </c>
      <c r="D122" s="15" t="s">
        <v>617</v>
      </c>
      <c r="E122" s="15" t="s">
        <v>66</v>
      </c>
      <c r="F122" s="15" t="s">
        <v>47</v>
      </c>
      <c r="G122" s="16">
        <v>45501</v>
      </c>
      <c r="H122" s="17">
        <v>45658.416666666657</v>
      </c>
      <c r="I122" s="17">
        <v>45658.5</v>
      </c>
      <c r="J122" s="15">
        <v>120</v>
      </c>
      <c r="K122" s="15" t="s">
        <v>48</v>
      </c>
      <c r="L122" s="15" t="s">
        <v>78</v>
      </c>
      <c r="M122" s="15" t="s">
        <v>50</v>
      </c>
      <c r="N122" s="15" t="s">
        <v>51</v>
      </c>
      <c r="O122" s="15" t="s">
        <v>150</v>
      </c>
      <c r="P122" s="15" t="s">
        <v>70</v>
      </c>
      <c r="Q122" s="15">
        <v>736.31</v>
      </c>
      <c r="R122" s="15">
        <v>6.46</v>
      </c>
      <c r="S122" s="15" t="s">
        <v>38</v>
      </c>
      <c r="T122" s="15">
        <v>5</v>
      </c>
      <c r="U122" s="15" t="s">
        <v>40</v>
      </c>
      <c r="V122" s="15" t="s">
        <v>40</v>
      </c>
      <c r="W122" s="15">
        <v>7.32</v>
      </c>
      <c r="X122" s="15" t="s">
        <v>40</v>
      </c>
      <c r="Y122" s="15">
        <v>3</v>
      </c>
      <c r="Z122" s="15" t="s">
        <v>618</v>
      </c>
      <c r="AA122" s="15" t="str">
        <f>IF(Table1[[#This Row],[Engagement_Score]]&gt;=9,"Outstanding",IF(Table1[[#This Row],[Engagement_Score]]&gt;=8,"Excellent",IF(Table1[[#This Row],[Engagement_Score]]&gt;=7,"VeryGood",IF(Table1[[#This Row],[Engagement_Score]]&gt;=6,"Good",IF(Table1[[#This Row],[Engagement_Score]]&gt;=5,"Above Average","Below Average")))))</f>
        <v>Good</v>
      </c>
      <c r="AB122" s="15">
        <f>IF(Table1[[#This Row],[Completion_Status]]="Complete",1,0)</f>
        <v>0</v>
      </c>
      <c r="AC122" s="15">
        <f>IF(Table1[[#This Row],[Quiz_Attempted]]="Yes",1,0)</f>
        <v>0</v>
      </c>
      <c r="AD122" s="15">
        <f>IF(Table1[[#This Row],[Assignment_Submitted]]="Yes",1,0)</f>
        <v>0</v>
      </c>
    </row>
    <row r="123" spans="1:30" ht="19.95" customHeight="1" x14ac:dyDescent="0.3">
      <c r="A123" s="15" t="s">
        <v>619</v>
      </c>
      <c r="B123" s="15" t="s">
        <v>620</v>
      </c>
      <c r="C123" s="15" t="s">
        <v>621</v>
      </c>
      <c r="D123" s="15" t="s">
        <v>622</v>
      </c>
      <c r="E123" s="15" t="s">
        <v>30</v>
      </c>
      <c r="F123" s="15" t="s">
        <v>31</v>
      </c>
      <c r="G123" s="16">
        <v>45595</v>
      </c>
      <c r="H123" s="17">
        <v>45658.541666666657</v>
      </c>
      <c r="I123" s="17">
        <v>45658.625</v>
      </c>
      <c r="J123" s="15">
        <v>120</v>
      </c>
      <c r="K123" s="15" t="s">
        <v>59</v>
      </c>
      <c r="L123" s="15" t="s">
        <v>93</v>
      </c>
      <c r="M123" s="15" t="s">
        <v>50</v>
      </c>
      <c r="N123" s="15" t="s">
        <v>35</v>
      </c>
      <c r="O123" s="15" t="s">
        <v>52</v>
      </c>
      <c r="P123" s="15" t="s">
        <v>53</v>
      </c>
      <c r="Q123" s="15">
        <v>766.03</v>
      </c>
      <c r="R123" s="15">
        <v>6.47</v>
      </c>
      <c r="S123" s="15" t="s">
        <v>94</v>
      </c>
      <c r="T123" s="15">
        <v>1</v>
      </c>
      <c r="U123" s="15" t="s">
        <v>39</v>
      </c>
      <c r="V123" s="15" t="s">
        <v>40</v>
      </c>
      <c r="W123" s="15">
        <v>93.21</v>
      </c>
      <c r="X123" s="15" t="s">
        <v>40</v>
      </c>
      <c r="Y123" s="15">
        <v>2</v>
      </c>
      <c r="Z123" s="15" t="s">
        <v>623</v>
      </c>
      <c r="AA123" s="15" t="str">
        <f>IF(Table1[[#This Row],[Engagement_Score]]&gt;=9,"Outstanding",IF(Table1[[#This Row],[Engagement_Score]]&gt;=8,"Excellent",IF(Table1[[#This Row],[Engagement_Score]]&gt;=7,"VeryGood",IF(Table1[[#This Row],[Engagement_Score]]&gt;=6,"Good",IF(Table1[[#This Row],[Engagement_Score]]&gt;=5,"Above Average","Below Average")))))</f>
        <v>Good</v>
      </c>
      <c r="AB123" s="15">
        <f>IF(Table1[[#This Row],[Completion_Status]]="Complete",1,0)</f>
        <v>1</v>
      </c>
      <c r="AC123" s="15">
        <f>IF(Table1[[#This Row],[Quiz_Attempted]]="Yes",1,0)</f>
        <v>0</v>
      </c>
      <c r="AD123" s="15">
        <f>IF(Table1[[#This Row],[Assignment_Submitted]]="Yes",1,0)</f>
        <v>0</v>
      </c>
    </row>
    <row r="124" spans="1:30" ht="19.95" customHeight="1" x14ac:dyDescent="0.3">
      <c r="A124" s="15" t="s">
        <v>624</v>
      </c>
      <c r="B124" s="15" t="s">
        <v>625</v>
      </c>
      <c r="C124" s="15" t="s">
        <v>626</v>
      </c>
      <c r="D124" s="15" t="s">
        <v>627</v>
      </c>
      <c r="E124" s="15" t="s">
        <v>91</v>
      </c>
      <c r="F124" s="15" t="s">
        <v>47</v>
      </c>
      <c r="G124" s="16">
        <v>45559</v>
      </c>
      <c r="H124" s="17">
        <v>45658.458333333343</v>
      </c>
      <c r="I124" s="17">
        <v>45658.541666666657</v>
      </c>
      <c r="J124" s="15">
        <v>120</v>
      </c>
      <c r="K124" s="15" t="s">
        <v>77</v>
      </c>
      <c r="L124" s="15" t="s">
        <v>33</v>
      </c>
      <c r="M124" s="15" t="s">
        <v>34</v>
      </c>
      <c r="N124" s="15" t="s">
        <v>101</v>
      </c>
      <c r="O124" s="15" t="s">
        <v>52</v>
      </c>
      <c r="P124" s="15" t="s">
        <v>85</v>
      </c>
      <c r="Q124" s="15">
        <v>712.98</v>
      </c>
      <c r="R124" s="15">
        <v>2.81</v>
      </c>
      <c r="S124" s="15" t="s">
        <v>94</v>
      </c>
      <c r="T124" s="15">
        <v>5</v>
      </c>
      <c r="U124" s="15" t="s">
        <v>39</v>
      </c>
      <c r="V124" s="15" t="s">
        <v>39</v>
      </c>
      <c r="W124" s="15">
        <v>97.62</v>
      </c>
      <c r="X124" s="15" t="s">
        <v>40</v>
      </c>
      <c r="Y124" s="15">
        <v>3</v>
      </c>
      <c r="Z124" s="15" t="s">
        <v>628</v>
      </c>
      <c r="AA124" s="15" t="str">
        <f>IF(Table1[[#This Row],[Engagement_Score]]&gt;=9,"Outstanding",IF(Table1[[#This Row],[Engagement_Score]]&gt;=8,"Excellent",IF(Table1[[#This Row],[Engagement_Score]]&gt;=7,"VeryGood",IF(Table1[[#This Row],[Engagement_Score]]&gt;=6,"Good",IF(Table1[[#This Row],[Engagement_Score]]&gt;=5,"Above Average","Below Average")))))</f>
        <v>Below Average</v>
      </c>
      <c r="AB124" s="15">
        <f>IF(Table1[[#This Row],[Completion_Status]]="Complete",1,0)</f>
        <v>1</v>
      </c>
      <c r="AC124" s="15">
        <f>IF(Table1[[#This Row],[Quiz_Attempted]]="Yes",1,0)</f>
        <v>1</v>
      </c>
      <c r="AD124" s="15">
        <f>IF(Table1[[#This Row],[Assignment_Submitted]]="Yes",1,0)</f>
        <v>0</v>
      </c>
    </row>
    <row r="125" spans="1:30" ht="19.95" customHeight="1" x14ac:dyDescent="0.3">
      <c r="A125" s="15" t="s">
        <v>629</v>
      </c>
      <c r="B125" s="15" t="s">
        <v>630</v>
      </c>
      <c r="C125" s="15" t="s">
        <v>631</v>
      </c>
      <c r="D125" s="15" t="s">
        <v>632</v>
      </c>
      <c r="E125" s="15" t="s">
        <v>66</v>
      </c>
      <c r="F125" s="15" t="s">
        <v>107</v>
      </c>
      <c r="G125" s="16">
        <v>45748</v>
      </c>
      <c r="H125" s="17">
        <v>45658.416666666657</v>
      </c>
      <c r="I125" s="17">
        <v>45658.458333333343</v>
      </c>
      <c r="J125" s="15">
        <v>60</v>
      </c>
      <c r="K125" s="15" t="s">
        <v>77</v>
      </c>
      <c r="L125" s="15" t="s">
        <v>78</v>
      </c>
      <c r="M125" s="15" t="s">
        <v>34</v>
      </c>
      <c r="N125" s="15" t="s">
        <v>35</v>
      </c>
      <c r="O125" s="15" t="s">
        <v>52</v>
      </c>
      <c r="P125" s="15" t="s">
        <v>37</v>
      </c>
      <c r="Q125" s="15">
        <v>73.040000000000006</v>
      </c>
      <c r="R125" s="15">
        <v>1.69</v>
      </c>
      <c r="S125" s="15" t="s">
        <v>38</v>
      </c>
      <c r="T125" s="15">
        <v>2</v>
      </c>
      <c r="U125" s="15" t="s">
        <v>39</v>
      </c>
      <c r="V125" s="15" t="s">
        <v>39</v>
      </c>
      <c r="W125" s="15">
        <v>11.01</v>
      </c>
      <c r="X125" s="15" t="s">
        <v>40</v>
      </c>
      <c r="Y125" s="15">
        <v>6</v>
      </c>
      <c r="Z125" s="15" t="s">
        <v>633</v>
      </c>
      <c r="AA125" s="15" t="str">
        <f>IF(Table1[[#This Row],[Engagement_Score]]&gt;=9,"Outstanding",IF(Table1[[#This Row],[Engagement_Score]]&gt;=8,"Excellent",IF(Table1[[#This Row],[Engagement_Score]]&gt;=7,"VeryGood",IF(Table1[[#This Row],[Engagement_Score]]&gt;=6,"Good",IF(Table1[[#This Row],[Engagement_Score]]&gt;=5,"Above Average","Below Average")))))</f>
        <v>Below Average</v>
      </c>
      <c r="AB125" s="15">
        <f>IF(Table1[[#This Row],[Completion_Status]]="Complete",1,0)</f>
        <v>0</v>
      </c>
      <c r="AC125" s="15">
        <f>IF(Table1[[#This Row],[Quiz_Attempted]]="Yes",1,0)</f>
        <v>1</v>
      </c>
      <c r="AD125" s="15">
        <f>IF(Table1[[#This Row],[Assignment_Submitted]]="Yes",1,0)</f>
        <v>0</v>
      </c>
    </row>
    <row r="126" spans="1:30" ht="19.95" customHeight="1" x14ac:dyDescent="0.3">
      <c r="A126" s="15" t="s">
        <v>634</v>
      </c>
      <c r="B126" s="15" t="s">
        <v>635</v>
      </c>
      <c r="C126" s="15" t="s">
        <v>636</v>
      </c>
      <c r="D126" s="15" t="s">
        <v>637</v>
      </c>
      <c r="E126" s="15" t="s">
        <v>91</v>
      </c>
      <c r="F126" s="15" t="s">
        <v>113</v>
      </c>
      <c r="G126" s="16">
        <v>45846</v>
      </c>
      <c r="H126" s="17">
        <v>45658.375</v>
      </c>
      <c r="I126" s="17">
        <v>45658.416666666657</v>
      </c>
      <c r="J126" s="15">
        <v>60</v>
      </c>
      <c r="K126" s="15" t="s">
        <v>32</v>
      </c>
      <c r="L126" s="15" t="s">
        <v>78</v>
      </c>
      <c r="M126" s="15" t="s">
        <v>34</v>
      </c>
      <c r="N126" s="15" t="s">
        <v>68</v>
      </c>
      <c r="O126" s="15" t="s">
        <v>60</v>
      </c>
      <c r="P126" s="15" t="s">
        <v>85</v>
      </c>
      <c r="Q126" s="15">
        <v>159.41999999999999</v>
      </c>
      <c r="R126" s="15">
        <v>3.52</v>
      </c>
      <c r="S126" s="15" t="s">
        <v>38</v>
      </c>
      <c r="T126" s="15">
        <v>3</v>
      </c>
      <c r="U126" s="15" t="s">
        <v>39</v>
      </c>
      <c r="V126" s="15" t="s">
        <v>40</v>
      </c>
      <c r="W126" s="15">
        <v>96.06</v>
      </c>
      <c r="X126" s="15" t="s">
        <v>39</v>
      </c>
      <c r="Y126" s="15">
        <v>8</v>
      </c>
      <c r="Z126" s="15" t="s">
        <v>638</v>
      </c>
      <c r="AA126" s="15" t="str">
        <f>IF(Table1[[#This Row],[Engagement_Score]]&gt;=9,"Outstanding",IF(Table1[[#This Row],[Engagement_Score]]&gt;=8,"Excellent",IF(Table1[[#This Row],[Engagement_Score]]&gt;=7,"VeryGood",IF(Table1[[#This Row],[Engagement_Score]]&gt;=6,"Good",IF(Table1[[#This Row],[Engagement_Score]]&gt;=5,"Above Average","Below Average")))))</f>
        <v>Below Average</v>
      </c>
      <c r="AB126" s="15">
        <f>IF(Table1[[#This Row],[Completion_Status]]="Complete",1,0)</f>
        <v>0</v>
      </c>
      <c r="AC126" s="15">
        <f>IF(Table1[[#This Row],[Quiz_Attempted]]="Yes",1,0)</f>
        <v>0</v>
      </c>
      <c r="AD126" s="15">
        <f>IF(Table1[[#This Row],[Assignment_Submitted]]="Yes",1,0)</f>
        <v>1</v>
      </c>
    </row>
    <row r="127" spans="1:30" ht="19.95" customHeight="1" x14ac:dyDescent="0.3">
      <c r="A127" s="15" t="s">
        <v>639</v>
      </c>
      <c r="B127" s="15" t="s">
        <v>640</v>
      </c>
      <c r="C127" s="15" t="s">
        <v>641</v>
      </c>
      <c r="D127" s="15" t="s">
        <v>642</v>
      </c>
      <c r="E127" s="15" t="s">
        <v>46</v>
      </c>
      <c r="F127" s="15" t="s">
        <v>92</v>
      </c>
      <c r="G127" s="16">
        <v>45547</v>
      </c>
      <c r="H127" s="17">
        <v>45658.416666666657</v>
      </c>
      <c r="I127" s="17">
        <v>45658.458333333343</v>
      </c>
      <c r="J127" s="15">
        <v>60</v>
      </c>
      <c r="K127" s="15" t="s">
        <v>59</v>
      </c>
      <c r="L127" s="15" t="s">
        <v>78</v>
      </c>
      <c r="M127" s="15" t="s">
        <v>34</v>
      </c>
      <c r="N127" s="15" t="s">
        <v>101</v>
      </c>
      <c r="O127" s="15" t="s">
        <v>60</v>
      </c>
      <c r="P127" s="15" t="s">
        <v>37</v>
      </c>
      <c r="Q127" s="15">
        <v>516.35</v>
      </c>
      <c r="R127" s="15">
        <v>3.96</v>
      </c>
      <c r="S127" s="15" t="s">
        <v>38</v>
      </c>
      <c r="T127" s="15">
        <v>4</v>
      </c>
      <c r="U127" s="15" t="s">
        <v>39</v>
      </c>
      <c r="V127" s="15" t="s">
        <v>39</v>
      </c>
      <c r="W127" s="15">
        <v>79.150000000000006</v>
      </c>
      <c r="X127" s="15" t="s">
        <v>40</v>
      </c>
      <c r="Y127" s="15">
        <v>8</v>
      </c>
      <c r="Z127" s="15" t="s">
        <v>643</v>
      </c>
      <c r="AA127" s="15" t="str">
        <f>IF(Table1[[#This Row],[Engagement_Score]]&gt;=9,"Outstanding",IF(Table1[[#This Row],[Engagement_Score]]&gt;=8,"Excellent",IF(Table1[[#This Row],[Engagement_Score]]&gt;=7,"VeryGood",IF(Table1[[#This Row],[Engagement_Score]]&gt;=6,"Good",IF(Table1[[#This Row],[Engagement_Score]]&gt;=5,"Above Average","Below Average")))))</f>
        <v>Below Average</v>
      </c>
      <c r="AB127" s="15">
        <f>IF(Table1[[#This Row],[Completion_Status]]="Complete",1,0)</f>
        <v>0</v>
      </c>
      <c r="AC127" s="15">
        <f>IF(Table1[[#This Row],[Quiz_Attempted]]="Yes",1,0)</f>
        <v>1</v>
      </c>
      <c r="AD127" s="15">
        <f>IF(Table1[[#This Row],[Assignment_Submitted]]="Yes",1,0)</f>
        <v>0</v>
      </c>
    </row>
    <row r="128" spans="1:30" ht="19.95" customHeight="1" x14ac:dyDescent="0.3">
      <c r="A128" s="15" t="s">
        <v>644</v>
      </c>
      <c r="B128" s="15" t="s">
        <v>645</v>
      </c>
      <c r="C128" s="15" t="s">
        <v>646</v>
      </c>
      <c r="D128" s="15" t="s">
        <v>647</v>
      </c>
      <c r="E128" s="15" t="s">
        <v>66</v>
      </c>
      <c r="F128" s="15" t="s">
        <v>31</v>
      </c>
      <c r="G128" s="16">
        <v>45677</v>
      </c>
      <c r="H128" s="17">
        <v>45658.375</v>
      </c>
      <c r="I128" s="17">
        <v>45658.458333333343</v>
      </c>
      <c r="J128" s="15">
        <v>120</v>
      </c>
      <c r="K128" s="15" t="s">
        <v>77</v>
      </c>
      <c r="L128" s="15" t="s">
        <v>49</v>
      </c>
      <c r="M128" s="15" t="s">
        <v>50</v>
      </c>
      <c r="N128" s="15" t="s">
        <v>35</v>
      </c>
      <c r="O128" s="15" t="s">
        <v>60</v>
      </c>
      <c r="P128" s="15" t="s">
        <v>53</v>
      </c>
      <c r="Q128" s="15">
        <v>366.96</v>
      </c>
      <c r="R128" s="15">
        <v>3.8</v>
      </c>
      <c r="S128" s="15" t="s">
        <v>38</v>
      </c>
      <c r="T128" s="15">
        <v>0</v>
      </c>
      <c r="U128" s="15" t="s">
        <v>40</v>
      </c>
      <c r="V128" s="15" t="s">
        <v>40</v>
      </c>
      <c r="W128" s="15">
        <v>23.29</v>
      </c>
      <c r="X128" s="15" t="s">
        <v>39</v>
      </c>
      <c r="Y128" s="15">
        <v>7</v>
      </c>
      <c r="Z128" s="15" t="s">
        <v>648</v>
      </c>
      <c r="AA128" s="15" t="str">
        <f>IF(Table1[[#This Row],[Engagement_Score]]&gt;=9,"Outstanding",IF(Table1[[#This Row],[Engagement_Score]]&gt;=8,"Excellent",IF(Table1[[#This Row],[Engagement_Score]]&gt;=7,"VeryGood",IF(Table1[[#This Row],[Engagement_Score]]&gt;=6,"Good",IF(Table1[[#This Row],[Engagement_Score]]&gt;=5,"Above Average","Below Average")))))</f>
        <v>Below Average</v>
      </c>
      <c r="AB128" s="15">
        <f>IF(Table1[[#This Row],[Completion_Status]]="Complete",1,0)</f>
        <v>0</v>
      </c>
      <c r="AC128" s="15">
        <f>IF(Table1[[#This Row],[Quiz_Attempted]]="Yes",1,0)</f>
        <v>0</v>
      </c>
      <c r="AD128" s="15">
        <f>IF(Table1[[#This Row],[Assignment_Submitted]]="Yes",1,0)</f>
        <v>1</v>
      </c>
    </row>
    <row r="129" spans="1:30" ht="19.95" customHeight="1" x14ac:dyDescent="0.3">
      <c r="A129" s="15" t="s">
        <v>649</v>
      </c>
      <c r="B129" s="15" t="s">
        <v>650</v>
      </c>
      <c r="C129" s="15" t="s">
        <v>651</v>
      </c>
      <c r="D129" s="15" t="s">
        <v>652</v>
      </c>
      <c r="E129" s="15" t="s">
        <v>66</v>
      </c>
      <c r="F129" s="15" t="s">
        <v>100</v>
      </c>
      <c r="G129" s="16">
        <v>45715</v>
      </c>
      <c r="H129" s="17">
        <v>45658.458333333343</v>
      </c>
      <c r="I129" s="17">
        <v>45658.541666666657</v>
      </c>
      <c r="J129" s="15">
        <v>120</v>
      </c>
      <c r="K129" s="15" t="s">
        <v>48</v>
      </c>
      <c r="L129" s="15" t="s">
        <v>93</v>
      </c>
      <c r="M129" s="15" t="s">
        <v>34</v>
      </c>
      <c r="N129" s="15" t="s">
        <v>35</v>
      </c>
      <c r="O129" s="15" t="s">
        <v>150</v>
      </c>
      <c r="P129" s="15" t="s">
        <v>85</v>
      </c>
      <c r="Q129" s="15">
        <v>870.04</v>
      </c>
      <c r="R129" s="15">
        <v>6.45</v>
      </c>
      <c r="S129" s="15" t="s">
        <v>94</v>
      </c>
      <c r="T129" s="15">
        <v>4</v>
      </c>
      <c r="U129" s="15" t="s">
        <v>39</v>
      </c>
      <c r="V129" s="15" t="s">
        <v>40</v>
      </c>
      <c r="W129" s="15">
        <v>8.5</v>
      </c>
      <c r="X129" s="15" t="s">
        <v>40</v>
      </c>
      <c r="Y129" s="15">
        <v>1</v>
      </c>
      <c r="Z129" s="15" t="s">
        <v>269</v>
      </c>
      <c r="AA129" s="15" t="str">
        <f>IF(Table1[[#This Row],[Engagement_Score]]&gt;=9,"Outstanding",IF(Table1[[#This Row],[Engagement_Score]]&gt;=8,"Excellent",IF(Table1[[#This Row],[Engagement_Score]]&gt;=7,"VeryGood",IF(Table1[[#This Row],[Engagement_Score]]&gt;=6,"Good",IF(Table1[[#This Row],[Engagement_Score]]&gt;=5,"Above Average","Below Average")))))</f>
        <v>Good</v>
      </c>
      <c r="AB129" s="15">
        <f>IF(Table1[[#This Row],[Completion_Status]]="Complete",1,0)</f>
        <v>1</v>
      </c>
      <c r="AC129" s="15">
        <f>IF(Table1[[#This Row],[Quiz_Attempted]]="Yes",1,0)</f>
        <v>0</v>
      </c>
      <c r="AD129" s="15">
        <f>IF(Table1[[#This Row],[Assignment_Submitted]]="Yes",1,0)</f>
        <v>0</v>
      </c>
    </row>
    <row r="130" spans="1:30" ht="19.95" customHeight="1" x14ac:dyDescent="0.3">
      <c r="A130" s="15" t="s">
        <v>653</v>
      </c>
      <c r="B130" s="15" t="s">
        <v>654</v>
      </c>
      <c r="C130" s="15" t="s">
        <v>655</v>
      </c>
      <c r="D130" s="15" t="s">
        <v>656</v>
      </c>
      <c r="E130" s="15" t="s">
        <v>91</v>
      </c>
      <c r="F130" s="15" t="s">
        <v>100</v>
      </c>
      <c r="G130" s="16">
        <v>45841</v>
      </c>
      <c r="H130" s="17">
        <v>45658.375</v>
      </c>
      <c r="I130" s="17">
        <v>45658.458333333343</v>
      </c>
      <c r="J130" s="15">
        <v>120</v>
      </c>
      <c r="K130" s="15" t="s">
        <v>48</v>
      </c>
      <c r="L130" s="15" t="s">
        <v>33</v>
      </c>
      <c r="M130" s="15" t="s">
        <v>50</v>
      </c>
      <c r="N130" s="15" t="s">
        <v>119</v>
      </c>
      <c r="O130" s="15" t="s">
        <v>60</v>
      </c>
      <c r="P130" s="15" t="s">
        <v>85</v>
      </c>
      <c r="Q130" s="15">
        <v>727.21</v>
      </c>
      <c r="R130" s="15">
        <v>3.11</v>
      </c>
      <c r="S130" s="15" t="s">
        <v>38</v>
      </c>
      <c r="T130" s="15">
        <v>0</v>
      </c>
      <c r="U130" s="15" t="s">
        <v>39</v>
      </c>
      <c r="V130" s="15" t="s">
        <v>39</v>
      </c>
      <c r="W130" s="15">
        <v>37.28</v>
      </c>
      <c r="X130" s="15" t="s">
        <v>40</v>
      </c>
      <c r="Y130" s="15">
        <v>3</v>
      </c>
      <c r="Z130" s="15" t="s">
        <v>657</v>
      </c>
      <c r="AA130" s="15" t="str">
        <f>IF(Table1[[#This Row],[Engagement_Score]]&gt;=9,"Outstanding",IF(Table1[[#This Row],[Engagement_Score]]&gt;=8,"Excellent",IF(Table1[[#This Row],[Engagement_Score]]&gt;=7,"VeryGood",IF(Table1[[#This Row],[Engagement_Score]]&gt;=6,"Good",IF(Table1[[#This Row],[Engagement_Score]]&gt;=5,"Above Average","Below Average")))))</f>
        <v>Below Average</v>
      </c>
      <c r="AB130" s="15">
        <f>IF(Table1[[#This Row],[Completion_Status]]="Complete",1,0)</f>
        <v>0</v>
      </c>
      <c r="AC130" s="15">
        <f>IF(Table1[[#This Row],[Quiz_Attempted]]="Yes",1,0)</f>
        <v>1</v>
      </c>
      <c r="AD130" s="15">
        <f>IF(Table1[[#This Row],[Assignment_Submitted]]="Yes",1,0)</f>
        <v>0</v>
      </c>
    </row>
    <row r="131" spans="1:30" ht="19.95" customHeight="1" x14ac:dyDescent="0.3">
      <c r="A131" s="15" t="s">
        <v>658</v>
      </c>
      <c r="B131" s="15" t="s">
        <v>659</v>
      </c>
      <c r="C131" s="15" t="s">
        <v>660</v>
      </c>
      <c r="D131" s="15" t="s">
        <v>661</v>
      </c>
      <c r="E131" s="15" t="s">
        <v>91</v>
      </c>
      <c r="F131" s="15" t="s">
        <v>67</v>
      </c>
      <c r="G131" s="16">
        <v>45638</v>
      </c>
      <c r="H131" s="17">
        <v>45658.5</v>
      </c>
      <c r="I131" s="17">
        <v>45658.583333333343</v>
      </c>
      <c r="J131" s="15">
        <v>120</v>
      </c>
      <c r="K131" s="15" t="s">
        <v>32</v>
      </c>
      <c r="L131" s="15" t="s">
        <v>78</v>
      </c>
      <c r="M131" s="15" t="s">
        <v>34</v>
      </c>
      <c r="N131" s="15" t="s">
        <v>51</v>
      </c>
      <c r="O131" s="15" t="s">
        <v>60</v>
      </c>
      <c r="P131" s="15" t="s">
        <v>53</v>
      </c>
      <c r="Q131" s="15">
        <v>210.3</v>
      </c>
      <c r="R131" s="15">
        <v>9.92</v>
      </c>
      <c r="S131" s="15" t="s">
        <v>38</v>
      </c>
      <c r="T131" s="15">
        <v>3</v>
      </c>
      <c r="U131" s="15" t="s">
        <v>39</v>
      </c>
      <c r="V131" s="15" t="s">
        <v>40</v>
      </c>
      <c r="W131" s="15">
        <v>2.69</v>
      </c>
      <c r="X131" s="15" t="s">
        <v>39</v>
      </c>
      <c r="Y131" s="15">
        <v>5</v>
      </c>
      <c r="Z131" s="15" t="s">
        <v>662</v>
      </c>
      <c r="AA131" s="15" t="str">
        <f>IF(Table1[[#This Row],[Engagement_Score]]&gt;=9,"Outstanding",IF(Table1[[#This Row],[Engagement_Score]]&gt;=8,"Excellent",IF(Table1[[#This Row],[Engagement_Score]]&gt;=7,"VeryGood",IF(Table1[[#This Row],[Engagement_Score]]&gt;=6,"Good",IF(Table1[[#This Row],[Engagement_Score]]&gt;=5,"Above Average","Below Average")))))</f>
        <v>Outstanding</v>
      </c>
      <c r="AB131" s="15">
        <f>IF(Table1[[#This Row],[Completion_Status]]="Complete",1,0)</f>
        <v>0</v>
      </c>
      <c r="AC131" s="15">
        <f>IF(Table1[[#This Row],[Quiz_Attempted]]="Yes",1,0)</f>
        <v>0</v>
      </c>
      <c r="AD131" s="15">
        <f>IF(Table1[[#This Row],[Assignment_Submitted]]="Yes",1,0)</f>
        <v>1</v>
      </c>
    </row>
    <row r="132" spans="1:30" ht="19.95" customHeight="1" x14ac:dyDescent="0.3">
      <c r="A132" s="15" t="s">
        <v>663</v>
      </c>
      <c r="B132" s="15" t="s">
        <v>664</v>
      </c>
      <c r="C132" s="15" t="s">
        <v>665</v>
      </c>
      <c r="D132" s="15" t="s">
        <v>666</v>
      </c>
      <c r="E132" s="15" t="s">
        <v>30</v>
      </c>
      <c r="F132" s="15" t="s">
        <v>107</v>
      </c>
      <c r="G132" s="16">
        <v>45576</v>
      </c>
      <c r="H132" s="17">
        <v>45658.5</v>
      </c>
      <c r="I132" s="17">
        <v>45658.583333333343</v>
      </c>
      <c r="J132" s="15">
        <v>120</v>
      </c>
      <c r="K132" s="15" t="s">
        <v>59</v>
      </c>
      <c r="L132" s="15" t="s">
        <v>84</v>
      </c>
      <c r="M132" s="15" t="s">
        <v>34</v>
      </c>
      <c r="N132" s="15" t="s">
        <v>35</v>
      </c>
      <c r="O132" s="15" t="s">
        <v>36</v>
      </c>
      <c r="P132" s="15" t="s">
        <v>85</v>
      </c>
      <c r="Q132" s="15">
        <v>940.82</v>
      </c>
      <c r="R132" s="15">
        <v>9.85</v>
      </c>
      <c r="S132" s="15" t="s">
        <v>38</v>
      </c>
      <c r="T132" s="15">
        <v>1</v>
      </c>
      <c r="U132" s="15" t="s">
        <v>39</v>
      </c>
      <c r="V132" s="15" t="s">
        <v>39</v>
      </c>
      <c r="W132" s="15">
        <v>56.3</v>
      </c>
      <c r="X132" s="15" t="s">
        <v>40</v>
      </c>
      <c r="Y132" s="15">
        <v>6</v>
      </c>
      <c r="Z132" s="15" t="s">
        <v>171</v>
      </c>
      <c r="AA132" s="15" t="str">
        <f>IF(Table1[[#This Row],[Engagement_Score]]&gt;=9,"Outstanding",IF(Table1[[#This Row],[Engagement_Score]]&gt;=8,"Excellent",IF(Table1[[#This Row],[Engagement_Score]]&gt;=7,"VeryGood",IF(Table1[[#This Row],[Engagement_Score]]&gt;=6,"Good",IF(Table1[[#This Row],[Engagement_Score]]&gt;=5,"Above Average","Below Average")))))</f>
        <v>Outstanding</v>
      </c>
      <c r="AB132" s="15">
        <f>IF(Table1[[#This Row],[Completion_Status]]="Complete",1,0)</f>
        <v>0</v>
      </c>
      <c r="AC132" s="15">
        <f>IF(Table1[[#This Row],[Quiz_Attempted]]="Yes",1,0)</f>
        <v>1</v>
      </c>
      <c r="AD132" s="15">
        <f>IF(Table1[[#This Row],[Assignment_Submitted]]="Yes",1,0)</f>
        <v>0</v>
      </c>
    </row>
    <row r="133" spans="1:30" ht="19.95" customHeight="1" x14ac:dyDescent="0.3">
      <c r="A133" s="15" t="s">
        <v>667</v>
      </c>
      <c r="B133" s="15" t="s">
        <v>668</v>
      </c>
      <c r="C133" s="15" t="s">
        <v>669</v>
      </c>
      <c r="D133" s="15" t="s">
        <v>670</v>
      </c>
      <c r="E133" s="15" t="s">
        <v>46</v>
      </c>
      <c r="F133" s="15" t="s">
        <v>100</v>
      </c>
      <c r="G133" s="16">
        <v>45714</v>
      </c>
      <c r="H133" s="17">
        <v>45658.5</v>
      </c>
      <c r="I133" s="17">
        <v>45658.583333333343</v>
      </c>
      <c r="J133" s="15">
        <v>120</v>
      </c>
      <c r="K133" s="15" t="s">
        <v>59</v>
      </c>
      <c r="L133" s="15" t="s">
        <v>93</v>
      </c>
      <c r="M133" s="15" t="s">
        <v>34</v>
      </c>
      <c r="N133" s="15" t="s">
        <v>101</v>
      </c>
      <c r="O133" s="15" t="s">
        <v>150</v>
      </c>
      <c r="P133" s="15" t="s">
        <v>37</v>
      </c>
      <c r="Q133" s="15">
        <v>184.92</v>
      </c>
      <c r="R133" s="15">
        <v>5.37</v>
      </c>
      <c r="S133" s="15" t="s">
        <v>94</v>
      </c>
      <c r="T133" s="15">
        <v>5</v>
      </c>
      <c r="U133" s="15" t="s">
        <v>40</v>
      </c>
      <c r="V133" s="15" t="s">
        <v>39</v>
      </c>
      <c r="W133" s="15">
        <v>36.69</v>
      </c>
      <c r="X133" s="15" t="s">
        <v>39</v>
      </c>
      <c r="Y133" s="15">
        <v>7</v>
      </c>
      <c r="Z133" s="15" t="s">
        <v>671</v>
      </c>
      <c r="AA133" s="15" t="str">
        <f>IF(Table1[[#This Row],[Engagement_Score]]&gt;=9,"Outstanding",IF(Table1[[#This Row],[Engagement_Score]]&gt;=8,"Excellent",IF(Table1[[#This Row],[Engagement_Score]]&gt;=7,"VeryGood",IF(Table1[[#This Row],[Engagement_Score]]&gt;=6,"Good",IF(Table1[[#This Row],[Engagement_Score]]&gt;=5,"Above Average","Below Average")))))</f>
        <v>Above Average</v>
      </c>
      <c r="AB133" s="15">
        <f>IF(Table1[[#This Row],[Completion_Status]]="Complete",1,0)</f>
        <v>1</v>
      </c>
      <c r="AC133" s="15">
        <f>IF(Table1[[#This Row],[Quiz_Attempted]]="Yes",1,0)</f>
        <v>1</v>
      </c>
      <c r="AD133" s="15">
        <f>IF(Table1[[#This Row],[Assignment_Submitted]]="Yes",1,0)</f>
        <v>1</v>
      </c>
    </row>
    <row r="134" spans="1:30" ht="19.95" customHeight="1" x14ac:dyDescent="0.3">
      <c r="A134" s="15" t="s">
        <v>672</v>
      </c>
      <c r="B134" s="15" t="s">
        <v>673</v>
      </c>
      <c r="C134" s="15" t="s">
        <v>674</v>
      </c>
      <c r="D134" s="15" t="s">
        <v>675</v>
      </c>
      <c r="E134" s="15" t="s">
        <v>91</v>
      </c>
      <c r="F134" s="15" t="s">
        <v>31</v>
      </c>
      <c r="G134" s="16">
        <v>45729</v>
      </c>
      <c r="H134" s="17">
        <v>45658.416666666657</v>
      </c>
      <c r="I134" s="17">
        <v>45658.458333333343</v>
      </c>
      <c r="J134" s="15">
        <v>60</v>
      </c>
      <c r="K134" s="15" t="s">
        <v>32</v>
      </c>
      <c r="L134" s="15" t="s">
        <v>84</v>
      </c>
      <c r="M134" s="15" t="s">
        <v>34</v>
      </c>
      <c r="N134" s="15" t="s">
        <v>35</v>
      </c>
      <c r="O134" s="15" t="s">
        <v>60</v>
      </c>
      <c r="P134" s="15" t="s">
        <v>37</v>
      </c>
      <c r="Q134" s="15">
        <v>362.61</v>
      </c>
      <c r="R134" s="15">
        <v>3.98</v>
      </c>
      <c r="S134" s="15" t="s">
        <v>38</v>
      </c>
      <c r="T134" s="15">
        <v>3</v>
      </c>
      <c r="U134" s="15" t="s">
        <v>39</v>
      </c>
      <c r="V134" s="15" t="s">
        <v>39</v>
      </c>
      <c r="W134" s="15">
        <v>48.45</v>
      </c>
      <c r="X134" s="15" t="s">
        <v>40</v>
      </c>
      <c r="Y134" s="15">
        <v>3</v>
      </c>
      <c r="Z134" s="15" t="s">
        <v>676</v>
      </c>
      <c r="AA134" s="15" t="str">
        <f>IF(Table1[[#This Row],[Engagement_Score]]&gt;=9,"Outstanding",IF(Table1[[#This Row],[Engagement_Score]]&gt;=8,"Excellent",IF(Table1[[#This Row],[Engagement_Score]]&gt;=7,"VeryGood",IF(Table1[[#This Row],[Engagement_Score]]&gt;=6,"Good",IF(Table1[[#This Row],[Engagement_Score]]&gt;=5,"Above Average","Below Average")))))</f>
        <v>Below Average</v>
      </c>
      <c r="AB134" s="15">
        <f>IF(Table1[[#This Row],[Completion_Status]]="Complete",1,0)</f>
        <v>0</v>
      </c>
      <c r="AC134" s="15">
        <f>IF(Table1[[#This Row],[Quiz_Attempted]]="Yes",1,0)</f>
        <v>1</v>
      </c>
      <c r="AD134" s="15">
        <f>IF(Table1[[#This Row],[Assignment_Submitted]]="Yes",1,0)</f>
        <v>0</v>
      </c>
    </row>
    <row r="135" spans="1:30" ht="19.95" customHeight="1" x14ac:dyDescent="0.3">
      <c r="A135" s="15" t="s">
        <v>677</v>
      </c>
      <c r="B135" s="15" t="s">
        <v>678</v>
      </c>
      <c r="C135" s="15" t="s">
        <v>679</v>
      </c>
      <c r="D135" s="15" t="s">
        <v>680</v>
      </c>
      <c r="E135" s="15" t="s">
        <v>76</v>
      </c>
      <c r="F135" s="15" t="s">
        <v>100</v>
      </c>
      <c r="G135" s="16">
        <v>45736</v>
      </c>
      <c r="H135" s="17">
        <v>45658.583333333343</v>
      </c>
      <c r="I135" s="17">
        <v>45658.625</v>
      </c>
      <c r="J135" s="15">
        <v>60</v>
      </c>
      <c r="K135" s="15" t="s">
        <v>32</v>
      </c>
      <c r="L135" s="15" t="s">
        <v>49</v>
      </c>
      <c r="M135" s="15" t="s">
        <v>34</v>
      </c>
      <c r="N135" s="15" t="s">
        <v>35</v>
      </c>
      <c r="O135" s="15" t="s">
        <v>36</v>
      </c>
      <c r="P135" s="15" t="s">
        <v>70</v>
      </c>
      <c r="Q135" s="15">
        <v>602.13</v>
      </c>
      <c r="R135" s="15">
        <v>6.89</v>
      </c>
      <c r="S135" s="15" t="s">
        <v>94</v>
      </c>
      <c r="T135" s="15">
        <v>2</v>
      </c>
      <c r="U135" s="15" t="s">
        <v>39</v>
      </c>
      <c r="V135" s="15" t="s">
        <v>40</v>
      </c>
      <c r="W135" s="15">
        <v>102.67</v>
      </c>
      <c r="X135" s="15" t="s">
        <v>39</v>
      </c>
      <c r="Y135" s="15">
        <v>5</v>
      </c>
      <c r="Z135" s="15" t="s">
        <v>681</v>
      </c>
      <c r="AA135" s="15" t="str">
        <f>IF(Table1[[#This Row],[Engagement_Score]]&gt;=9,"Outstanding",IF(Table1[[#This Row],[Engagement_Score]]&gt;=8,"Excellent",IF(Table1[[#This Row],[Engagement_Score]]&gt;=7,"VeryGood",IF(Table1[[#This Row],[Engagement_Score]]&gt;=6,"Good",IF(Table1[[#This Row],[Engagement_Score]]&gt;=5,"Above Average","Below Average")))))</f>
        <v>Good</v>
      </c>
      <c r="AB135" s="15">
        <f>IF(Table1[[#This Row],[Completion_Status]]="Complete",1,0)</f>
        <v>1</v>
      </c>
      <c r="AC135" s="15">
        <f>IF(Table1[[#This Row],[Quiz_Attempted]]="Yes",1,0)</f>
        <v>0</v>
      </c>
      <c r="AD135" s="15">
        <f>IF(Table1[[#This Row],[Assignment_Submitted]]="Yes",1,0)</f>
        <v>1</v>
      </c>
    </row>
    <row r="136" spans="1:30" ht="19.95" customHeight="1" x14ac:dyDescent="0.3">
      <c r="A136" s="15" t="s">
        <v>682</v>
      </c>
      <c r="B136" s="15" t="s">
        <v>683</v>
      </c>
      <c r="C136" s="15" t="s">
        <v>684</v>
      </c>
      <c r="D136" s="15" t="s">
        <v>685</v>
      </c>
      <c r="E136" s="15" t="s">
        <v>46</v>
      </c>
      <c r="F136" s="15" t="s">
        <v>92</v>
      </c>
      <c r="G136" s="16">
        <v>45767</v>
      </c>
      <c r="H136" s="17">
        <v>45658.416666666657</v>
      </c>
      <c r="I136" s="17">
        <v>45658.5</v>
      </c>
      <c r="J136" s="15">
        <v>120</v>
      </c>
      <c r="K136" s="15" t="s">
        <v>48</v>
      </c>
      <c r="L136" s="15" t="s">
        <v>49</v>
      </c>
      <c r="M136" s="15" t="s">
        <v>34</v>
      </c>
      <c r="N136" s="15" t="s">
        <v>35</v>
      </c>
      <c r="O136" s="15" t="s">
        <v>52</v>
      </c>
      <c r="P136" s="15" t="s">
        <v>53</v>
      </c>
      <c r="Q136" s="15">
        <v>339.73</v>
      </c>
      <c r="R136" s="15">
        <v>7.88</v>
      </c>
      <c r="S136" s="15" t="s">
        <v>94</v>
      </c>
      <c r="T136" s="15">
        <v>4</v>
      </c>
      <c r="U136" s="15" t="s">
        <v>39</v>
      </c>
      <c r="V136" s="15" t="s">
        <v>39</v>
      </c>
      <c r="W136" s="15">
        <v>84.02</v>
      </c>
      <c r="X136" s="15" t="s">
        <v>39</v>
      </c>
      <c r="Y136" s="15">
        <v>1</v>
      </c>
      <c r="Z136" s="15" t="s">
        <v>686</v>
      </c>
      <c r="AA136" s="15" t="str">
        <f>IF(Table1[[#This Row],[Engagement_Score]]&gt;=9,"Outstanding",IF(Table1[[#This Row],[Engagement_Score]]&gt;=8,"Excellent",IF(Table1[[#This Row],[Engagement_Score]]&gt;=7,"VeryGood",IF(Table1[[#This Row],[Engagement_Score]]&gt;=6,"Good",IF(Table1[[#This Row],[Engagement_Score]]&gt;=5,"Above Average","Below Average")))))</f>
        <v>VeryGood</v>
      </c>
      <c r="AB136" s="15">
        <f>IF(Table1[[#This Row],[Completion_Status]]="Complete",1,0)</f>
        <v>1</v>
      </c>
      <c r="AC136" s="15">
        <f>IF(Table1[[#This Row],[Quiz_Attempted]]="Yes",1,0)</f>
        <v>1</v>
      </c>
      <c r="AD136" s="15">
        <f>IF(Table1[[#This Row],[Assignment_Submitted]]="Yes",1,0)</f>
        <v>1</v>
      </c>
    </row>
    <row r="137" spans="1:30" ht="19.95" customHeight="1" x14ac:dyDescent="0.3">
      <c r="A137" s="15" t="s">
        <v>687</v>
      </c>
      <c r="B137" s="15" t="s">
        <v>688</v>
      </c>
      <c r="C137" s="15" t="s">
        <v>689</v>
      </c>
      <c r="D137" s="15" t="s">
        <v>690</v>
      </c>
      <c r="E137" s="15" t="s">
        <v>91</v>
      </c>
      <c r="F137" s="15" t="s">
        <v>47</v>
      </c>
      <c r="G137" s="16">
        <v>45779</v>
      </c>
      <c r="H137" s="17">
        <v>45658.583333333343</v>
      </c>
      <c r="I137" s="17">
        <v>45658.625</v>
      </c>
      <c r="J137" s="15">
        <v>60</v>
      </c>
      <c r="K137" s="15" t="s">
        <v>32</v>
      </c>
      <c r="L137" s="15" t="s">
        <v>49</v>
      </c>
      <c r="M137" s="15" t="s">
        <v>50</v>
      </c>
      <c r="N137" s="15" t="s">
        <v>51</v>
      </c>
      <c r="O137" s="15" t="s">
        <v>60</v>
      </c>
      <c r="P137" s="15" t="s">
        <v>85</v>
      </c>
      <c r="Q137" s="15">
        <v>431.57</v>
      </c>
      <c r="R137" s="15">
        <v>4.88</v>
      </c>
      <c r="S137" s="15" t="s">
        <v>94</v>
      </c>
      <c r="T137" s="15">
        <v>4</v>
      </c>
      <c r="U137" s="15" t="s">
        <v>39</v>
      </c>
      <c r="V137" s="15" t="s">
        <v>40</v>
      </c>
      <c r="W137" s="15">
        <v>50.35</v>
      </c>
      <c r="X137" s="15" t="s">
        <v>39</v>
      </c>
      <c r="Y137" s="15">
        <v>0</v>
      </c>
      <c r="Z137" s="15" t="s">
        <v>220</v>
      </c>
      <c r="AA137" s="15" t="str">
        <f>IF(Table1[[#This Row],[Engagement_Score]]&gt;=9,"Outstanding",IF(Table1[[#This Row],[Engagement_Score]]&gt;=8,"Excellent",IF(Table1[[#This Row],[Engagement_Score]]&gt;=7,"VeryGood",IF(Table1[[#This Row],[Engagement_Score]]&gt;=6,"Good",IF(Table1[[#This Row],[Engagement_Score]]&gt;=5,"Above Average","Below Average")))))</f>
        <v>Below Average</v>
      </c>
      <c r="AB137" s="15">
        <f>IF(Table1[[#This Row],[Completion_Status]]="Complete",1,0)</f>
        <v>1</v>
      </c>
      <c r="AC137" s="15">
        <f>IF(Table1[[#This Row],[Quiz_Attempted]]="Yes",1,0)</f>
        <v>0</v>
      </c>
      <c r="AD137" s="15">
        <f>IF(Table1[[#This Row],[Assignment_Submitted]]="Yes",1,0)</f>
        <v>1</v>
      </c>
    </row>
    <row r="138" spans="1:30" ht="19.95" customHeight="1" x14ac:dyDescent="0.3">
      <c r="A138" s="15" t="s">
        <v>691</v>
      </c>
      <c r="B138" s="15" t="s">
        <v>692</v>
      </c>
      <c r="C138" s="15" t="s">
        <v>693</v>
      </c>
      <c r="D138" s="15" t="s">
        <v>694</v>
      </c>
      <c r="E138" s="15" t="s">
        <v>76</v>
      </c>
      <c r="F138" s="15" t="s">
        <v>113</v>
      </c>
      <c r="G138" s="16">
        <v>45771</v>
      </c>
      <c r="H138" s="17">
        <v>45658.583333333343</v>
      </c>
      <c r="I138" s="17">
        <v>45658.666666666657</v>
      </c>
      <c r="J138" s="15">
        <v>120</v>
      </c>
      <c r="K138" s="15" t="s">
        <v>32</v>
      </c>
      <c r="L138" s="15" t="s">
        <v>49</v>
      </c>
      <c r="M138" s="15" t="s">
        <v>50</v>
      </c>
      <c r="N138" s="15" t="s">
        <v>51</v>
      </c>
      <c r="O138" s="15" t="s">
        <v>36</v>
      </c>
      <c r="P138" s="15" t="s">
        <v>70</v>
      </c>
      <c r="Q138" s="15">
        <v>232.84</v>
      </c>
      <c r="R138" s="15">
        <v>1.1399999999999999</v>
      </c>
      <c r="S138" s="15" t="s">
        <v>38</v>
      </c>
      <c r="T138" s="15">
        <v>0</v>
      </c>
      <c r="U138" s="15" t="s">
        <v>40</v>
      </c>
      <c r="V138" s="15" t="s">
        <v>39</v>
      </c>
      <c r="W138" s="15">
        <v>101.29</v>
      </c>
      <c r="X138" s="15" t="s">
        <v>40</v>
      </c>
      <c r="Y138" s="15">
        <v>4</v>
      </c>
      <c r="Z138" s="15" t="s">
        <v>695</v>
      </c>
      <c r="AA138" s="15" t="str">
        <f>IF(Table1[[#This Row],[Engagement_Score]]&gt;=9,"Outstanding",IF(Table1[[#This Row],[Engagement_Score]]&gt;=8,"Excellent",IF(Table1[[#This Row],[Engagement_Score]]&gt;=7,"VeryGood",IF(Table1[[#This Row],[Engagement_Score]]&gt;=6,"Good",IF(Table1[[#This Row],[Engagement_Score]]&gt;=5,"Above Average","Below Average")))))</f>
        <v>Below Average</v>
      </c>
      <c r="AB138" s="15">
        <f>IF(Table1[[#This Row],[Completion_Status]]="Complete",1,0)</f>
        <v>0</v>
      </c>
      <c r="AC138" s="15">
        <f>IF(Table1[[#This Row],[Quiz_Attempted]]="Yes",1,0)</f>
        <v>1</v>
      </c>
      <c r="AD138" s="15">
        <f>IF(Table1[[#This Row],[Assignment_Submitted]]="Yes",1,0)</f>
        <v>0</v>
      </c>
    </row>
    <row r="139" spans="1:30" ht="19.95" customHeight="1" x14ac:dyDescent="0.3">
      <c r="A139" s="15" t="s">
        <v>696</v>
      </c>
      <c r="B139" s="15" t="s">
        <v>697</v>
      </c>
      <c r="C139" s="15" t="s">
        <v>698</v>
      </c>
      <c r="D139" s="15" t="s">
        <v>699</v>
      </c>
      <c r="E139" s="15" t="s">
        <v>76</v>
      </c>
      <c r="F139" s="15" t="s">
        <v>100</v>
      </c>
      <c r="G139" s="16">
        <v>45771</v>
      </c>
      <c r="H139" s="17">
        <v>45658.333333333343</v>
      </c>
      <c r="I139" s="17">
        <v>45658.416666666657</v>
      </c>
      <c r="J139" s="15">
        <v>120</v>
      </c>
      <c r="K139" s="15" t="s">
        <v>48</v>
      </c>
      <c r="L139" s="15" t="s">
        <v>93</v>
      </c>
      <c r="M139" s="15" t="s">
        <v>50</v>
      </c>
      <c r="N139" s="15" t="s">
        <v>68</v>
      </c>
      <c r="O139" s="15" t="s">
        <v>150</v>
      </c>
      <c r="P139" s="15" t="s">
        <v>37</v>
      </c>
      <c r="Q139" s="15">
        <v>310.38</v>
      </c>
      <c r="R139" s="15">
        <v>1.47</v>
      </c>
      <c r="S139" s="15" t="s">
        <v>94</v>
      </c>
      <c r="T139" s="15">
        <v>5</v>
      </c>
      <c r="U139" s="15" t="s">
        <v>40</v>
      </c>
      <c r="V139" s="15" t="s">
        <v>39</v>
      </c>
      <c r="W139" s="15">
        <v>118.89</v>
      </c>
      <c r="X139" s="15" t="s">
        <v>39</v>
      </c>
      <c r="Y139" s="15">
        <v>1</v>
      </c>
      <c r="Z139" s="15" t="s">
        <v>648</v>
      </c>
      <c r="AA139" s="15" t="str">
        <f>IF(Table1[[#This Row],[Engagement_Score]]&gt;=9,"Outstanding",IF(Table1[[#This Row],[Engagement_Score]]&gt;=8,"Excellent",IF(Table1[[#This Row],[Engagement_Score]]&gt;=7,"VeryGood",IF(Table1[[#This Row],[Engagement_Score]]&gt;=6,"Good",IF(Table1[[#This Row],[Engagement_Score]]&gt;=5,"Above Average","Below Average")))))</f>
        <v>Below Average</v>
      </c>
      <c r="AB139" s="15">
        <f>IF(Table1[[#This Row],[Completion_Status]]="Complete",1,0)</f>
        <v>1</v>
      </c>
      <c r="AC139" s="15">
        <f>IF(Table1[[#This Row],[Quiz_Attempted]]="Yes",1,0)</f>
        <v>1</v>
      </c>
      <c r="AD139" s="15">
        <f>IF(Table1[[#This Row],[Assignment_Submitted]]="Yes",1,0)</f>
        <v>1</v>
      </c>
    </row>
    <row r="140" spans="1:30" ht="19.95" customHeight="1" x14ac:dyDescent="0.3">
      <c r="A140" s="15" t="s">
        <v>700</v>
      </c>
      <c r="B140" s="15" t="s">
        <v>701</v>
      </c>
      <c r="C140" s="15" t="s">
        <v>702</v>
      </c>
      <c r="D140" s="15" t="s">
        <v>703</v>
      </c>
      <c r="E140" s="15" t="s">
        <v>66</v>
      </c>
      <c r="F140" s="15" t="s">
        <v>100</v>
      </c>
      <c r="G140" s="16">
        <v>45796</v>
      </c>
      <c r="H140" s="17">
        <v>45658.416666666657</v>
      </c>
      <c r="I140" s="17">
        <v>45658.5</v>
      </c>
      <c r="J140" s="15">
        <v>120</v>
      </c>
      <c r="K140" s="15" t="s">
        <v>48</v>
      </c>
      <c r="L140" s="15" t="s">
        <v>84</v>
      </c>
      <c r="M140" s="15" t="s">
        <v>50</v>
      </c>
      <c r="N140" s="15" t="s">
        <v>51</v>
      </c>
      <c r="O140" s="15" t="s">
        <v>36</v>
      </c>
      <c r="P140" s="15" t="s">
        <v>53</v>
      </c>
      <c r="Q140" s="15">
        <v>157.83000000000001</v>
      </c>
      <c r="R140" s="15">
        <v>2.62</v>
      </c>
      <c r="S140" s="15" t="s">
        <v>38</v>
      </c>
      <c r="T140" s="15">
        <v>3</v>
      </c>
      <c r="U140" s="15" t="s">
        <v>40</v>
      </c>
      <c r="V140" s="15" t="s">
        <v>40</v>
      </c>
      <c r="W140" s="15">
        <v>8.9</v>
      </c>
      <c r="X140" s="15" t="s">
        <v>40</v>
      </c>
      <c r="Y140" s="15">
        <v>9</v>
      </c>
      <c r="Z140" s="15" t="s">
        <v>704</v>
      </c>
      <c r="AA140" s="15" t="str">
        <f>IF(Table1[[#This Row],[Engagement_Score]]&gt;=9,"Outstanding",IF(Table1[[#This Row],[Engagement_Score]]&gt;=8,"Excellent",IF(Table1[[#This Row],[Engagement_Score]]&gt;=7,"VeryGood",IF(Table1[[#This Row],[Engagement_Score]]&gt;=6,"Good",IF(Table1[[#This Row],[Engagement_Score]]&gt;=5,"Above Average","Below Average")))))</f>
        <v>Below Average</v>
      </c>
      <c r="AB140" s="15">
        <f>IF(Table1[[#This Row],[Completion_Status]]="Complete",1,0)</f>
        <v>0</v>
      </c>
      <c r="AC140" s="15">
        <f>IF(Table1[[#This Row],[Quiz_Attempted]]="Yes",1,0)</f>
        <v>0</v>
      </c>
      <c r="AD140" s="15">
        <f>IF(Table1[[#This Row],[Assignment_Submitted]]="Yes",1,0)</f>
        <v>0</v>
      </c>
    </row>
    <row r="141" spans="1:30" ht="19.95" customHeight="1" x14ac:dyDescent="0.3">
      <c r="A141" s="15" t="s">
        <v>705</v>
      </c>
      <c r="B141" s="15" t="s">
        <v>706</v>
      </c>
      <c r="C141" s="15" t="s">
        <v>707</v>
      </c>
      <c r="D141" s="15" t="s">
        <v>708</v>
      </c>
      <c r="E141" s="15" t="s">
        <v>30</v>
      </c>
      <c r="F141" s="15" t="s">
        <v>92</v>
      </c>
      <c r="G141" s="16">
        <v>45831</v>
      </c>
      <c r="H141" s="17">
        <v>45658.541666666657</v>
      </c>
      <c r="I141" s="17">
        <v>45658.583333333343</v>
      </c>
      <c r="J141" s="15">
        <v>60</v>
      </c>
      <c r="K141" s="15" t="s">
        <v>32</v>
      </c>
      <c r="L141" s="15" t="s">
        <v>49</v>
      </c>
      <c r="M141" s="15" t="s">
        <v>50</v>
      </c>
      <c r="N141" s="15" t="s">
        <v>101</v>
      </c>
      <c r="O141" s="15" t="s">
        <v>52</v>
      </c>
      <c r="P141" s="15" t="s">
        <v>70</v>
      </c>
      <c r="Q141" s="15">
        <v>407.4</v>
      </c>
      <c r="R141" s="15">
        <v>4.2699999999999996</v>
      </c>
      <c r="S141" s="15" t="s">
        <v>38</v>
      </c>
      <c r="T141" s="15">
        <v>1</v>
      </c>
      <c r="U141" s="15" t="s">
        <v>40</v>
      </c>
      <c r="V141" s="15" t="s">
        <v>40</v>
      </c>
      <c r="W141" s="15">
        <v>23.19</v>
      </c>
      <c r="X141" s="15" t="s">
        <v>39</v>
      </c>
      <c r="Y141" s="15">
        <v>6</v>
      </c>
      <c r="Z141" s="15" t="s">
        <v>279</v>
      </c>
      <c r="AA141" s="15" t="str">
        <f>IF(Table1[[#This Row],[Engagement_Score]]&gt;=9,"Outstanding",IF(Table1[[#This Row],[Engagement_Score]]&gt;=8,"Excellent",IF(Table1[[#This Row],[Engagement_Score]]&gt;=7,"VeryGood",IF(Table1[[#This Row],[Engagement_Score]]&gt;=6,"Good",IF(Table1[[#This Row],[Engagement_Score]]&gt;=5,"Above Average","Below Average")))))</f>
        <v>Below Average</v>
      </c>
      <c r="AB141" s="15">
        <f>IF(Table1[[#This Row],[Completion_Status]]="Complete",1,0)</f>
        <v>0</v>
      </c>
      <c r="AC141" s="15">
        <f>IF(Table1[[#This Row],[Quiz_Attempted]]="Yes",1,0)</f>
        <v>0</v>
      </c>
      <c r="AD141" s="15">
        <f>IF(Table1[[#This Row],[Assignment_Submitted]]="Yes",1,0)</f>
        <v>1</v>
      </c>
    </row>
    <row r="142" spans="1:30" ht="19.95" customHeight="1" x14ac:dyDescent="0.3">
      <c r="A142" s="15" t="s">
        <v>709</v>
      </c>
      <c r="B142" s="15" t="s">
        <v>710</v>
      </c>
      <c r="C142" s="15" t="s">
        <v>711</v>
      </c>
      <c r="D142" s="15" t="s">
        <v>712</v>
      </c>
      <c r="E142" s="15" t="s">
        <v>30</v>
      </c>
      <c r="F142" s="15" t="s">
        <v>113</v>
      </c>
      <c r="G142" s="16">
        <v>45818</v>
      </c>
      <c r="H142" s="17">
        <v>45658.583333333343</v>
      </c>
      <c r="I142" s="17">
        <v>45658.625</v>
      </c>
      <c r="J142" s="15">
        <v>60</v>
      </c>
      <c r="K142" s="15" t="s">
        <v>32</v>
      </c>
      <c r="L142" s="15" t="s">
        <v>84</v>
      </c>
      <c r="M142" s="15" t="s">
        <v>34</v>
      </c>
      <c r="N142" s="15" t="s">
        <v>119</v>
      </c>
      <c r="O142" s="15" t="s">
        <v>60</v>
      </c>
      <c r="P142" s="15" t="s">
        <v>70</v>
      </c>
      <c r="Q142" s="15">
        <v>567.69000000000005</v>
      </c>
      <c r="R142" s="15">
        <v>5.96</v>
      </c>
      <c r="S142" s="15" t="s">
        <v>38</v>
      </c>
      <c r="T142" s="15">
        <v>1</v>
      </c>
      <c r="U142" s="15" t="s">
        <v>40</v>
      </c>
      <c r="V142" s="15" t="s">
        <v>39</v>
      </c>
      <c r="W142" s="15">
        <v>31.3</v>
      </c>
      <c r="X142" s="15" t="s">
        <v>39</v>
      </c>
      <c r="Y142" s="15">
        <v>2</v>
      </c>
      <c r="Z142" s="15" t="s">
        <v>713</v>
      </c>
      <c r="AA142" s="15" t="str">
        <f>IF(Table1[[#This Row],[Engagement_Score]]&gt;=9,"Outstanding",IF(Table1[[#This Row],[Engagement_Score]]&gt;=8,"Excellent",IF(Table1[[#This Row],[Engagement_Score]]&gt;=7,"VeryGood",IF(Table1[[#This Row],[Engagement_Score]]&gt;=6,"Good",IF(Table1[[#This Row],[Engagement_Score]]&gt;=5,"Above Average","Below Average")))))</f>
        <v>Above Average</v>
      </c>
      <c r="AB142" s="15">
        <f>IF(Table1[[#This Row],[Completion_Status]]="Complete",1,0)</f>
        <v>0</v>
      </c>
      <c r="AC142" s="15">
        <f>IF(Table1[[#This Row],[Quiz_Attempted]]="Yes",1,0)</f>
        <v>1</v>
      </c>
      <c r="AD142" s="15">
        <f>IF(Table1[[#This Row],[Assignment_Submitted]]="Yes",1,0)</f>
        <v>1</v>
      </c>
    </row>
    <row r="143" spans="1:30" ht="19.95" customHeight="1" x14ac:dyDescent="0.3">
      <c r="A143" s="15" t="s">
        <v>714</v>
      </c>
      <c r="B143" s="15" t="s">
        <v>715</v>
      </c>
      <c r="C143" s="15" t="s">
        <v>716</v>
      </c>
      <c r="D143" s="15" t="s">
        <v>717</v>
      </c>
      <c r="E143" s="15" t="s">
        <v>91</v>
      </c>
      <c r="F143" s="15" t="s">
        <v>113</v>
      </c>
      <c r="G143" s="16">
        <v>45578</v>
      </c>
      <c r="H143" s="17">
        <v>45658.541666666657</v>
      </c>
      <c r="I143" s="17">
        <v>45658.583333333343</v>
      </c>
      <c r="J143" s="15">
        <v>60</v>
      </c>
      <c r="K143" s="15" t="s">
        <v>59</v>
      </c>
      <c r="L143" s="15" t="s">
        <v>49</v>
      </c>
      <c r="M143" s="15" t="s">
        <v>34</v>
      </c>
      <c r="N143" s="15" t="s">
        <v>35</v>
      </c>
      <c r="O143" s="15" t="s">
        <v>36</v>
      </c>
      <c r="P143" s="15" t="s">
        <v>53</v>
      </c>
      <c r="Q143" s="15">
        <v>221.45</v>
      </c>
      <c r="R143" s="15">
        <v>5.68</v>
      </c>
      <c r="S143" s="15" t="s">
        <v>38</v>
      </c>
      <c r="T143" s="15">
        <v>3</v>
      </c>
      <c r="U143" s="15" t="s">
        <v>40</v>
      </c>
      <c r="V143" s="15" t="s">
        <v>40</v>
      </c>
      <c r="W143" s="15">
        <v>47.15</v>
      </c>
      <c r="X143" s="15" t="s">
        <v>39</v>
      </c>
      <c r="Y143" s="15">
        <v>7</v>
      </c>
      <c r="Z143" s="15" t="s">
        <v>376</v>
      </c>
      <c r="AA143" s="15" t="str">
        <f>IF(Table1[[#This Row],[Engagement_Score]]&gt;=9,"Outstanding",IF(Table1[[#This Row],[Engagement_Score]]&gt;=8,"Excellent",IF(Table1[[#This Row],[Engagement_Score]]&gt;=7,"VeryGood",IF(Table1[[#This Row],[Engagement_Score]]&gt;=6,"Good",IF(Table1[[#This Row],[Engagement_Score]]&gt;=5,"Above Average","Below Average")))))</f>
        <v>Above Average</v>
      </c>
      <c r="AB143" s="15">
        <f>IF(Table1[[#This Row],[Completion_Status]]="Complete",1,0)</f>
        <v>0</v>
      </c>
      <c r="AC143" s="15">
        <f>IF(Table1[[#This Row],[Quiz_Attempted]]="Yes",1,0)</f>
        <v>0</v>
      </c>
      <c r="AD143" s="15">
        <f>IF(Table1[[#This Row],[Assignment_Submitted]]="Yes",1,0)</f>
        <v>1</v>
      </c>
    </row>
    <row r="144" spans="1:30" ht="19.95" customHeight="1" x14ac:dyDescent="0.3">
      <c r="A144" s="15" t="s">
        <v>718</v>
      </c>
      <c r="B144" s="15" t="s">
        <v>719</v>
      </c>
      <c r="C144" s="15" t="s">
        <v>720</v>
      </c>
      <c r="D144" s="15" t="s">
        <v>721</v>
      </c>
      <c r="E144" s="15" t="s">
        <v>46</v>
      </c>
      <c r="F144" s="15" t="s">
        <v>113</v>
      </c>
      <c r="G144" s="16">
        <v>45629</v>
      </c>
      <c r="H144" s="17">
        <v>45658.333333333343</v>
      </c>
      <c r="I144" s="17">
        <v>45658.375</v>
      </c>
      <c r="J144" s="15">
        <v>60</v>
      </c>
      <c r="K144" s="15" t="s">
        <v>77</v>
      </c>
      <c r="L144" s="15" t="s">
        <v>33</v>
      </c>
      <c r="M144" s="15" t="s">
        <v>34</v>
      </c>
      <c r="N144" s="15" t="s">
        <v>101</v>
      </c>
      <c r="O144" s="15" t="s">
        <v>150</v>
      </c>
      <c r="P144" s="15" t="s">
        <v>37</v>
      </c>
      <c r="Q144" s="15">
        <v>923.49</v>
      </c>
      <c r="R144" s="15">
        <v>8.82</v>
      </c>
      <c r="S144" s="15" t="s">
        <v>94</v>
      </c>
      <c r="T144" s="15">
        <v>2</v>
      </c>
      <c r="U144" s="15" t="s">
        <v>40</v>
      </c>
      <c r="V144" s="15" t="s">
        <v>39</v>
      </c>
      <c r="W144" s="15">
        <v>107.6</v>
      </c>
      <c r="X144" s="15" t="s">
        <v>40</v>
      </c>
      <c r="Y144" s="15">
        <v>0</v>
      </c>
      <c r="Z144" s="15" t="s">
        <v>638</v>
      </c>
      <c r="AA144" s="15" t="str">
        <f>IF(Table1[[#This Row],[Engagement_Score]]&gt;=9,"Outstanding",IF(Table1[[#This Row],[Engagement_Score]]&gt;=8,"Excellent",IF(Table1[[#This Row],[Engagement_Score]]&gt;=7,"VeryGood",IF(Table1[[#This Row],[Engagement_Score]]&gt;=6,"Good",IF(Table1[[#This Row],[Engagement_Score]]&gt;=5,"Above Average","Below Average")))))</f>
        <v>Excellent</v>
      </c>
      <c r="AB144" s="15">
        <f>IF(Table1[[#This Row],[Completion_Status]]="Complete",1,0)</f>
        <v>1</v>
      </c>
      <c r="AC144" s="15">
        <f>IF(Table1[[#This Row],[Quiz_Attempted]]="Yes",1,0)</f>
        <v>1</v>
      </c>
      <c r="AD144" s="15">
        <f>IF(Table1[[#This Row],[Assignment_Submitted]]="Yes",1,0)</f>
        <v>0</v>
      </c>
    </row>
    <row r="145" spans="1:30" ht="19.95" customHeight="1" x14ac:dyDescent="0.3">
      <c r="A145" s="15" t="s">
        <v>722</v>
      </c>
      <c r="B145" s="15" t="s">
        <v>723</v>
      </c>
      <c r="C145" s="15" t="s">
        <v>724</v>
      </c>
      <c r="D145" s="15" t="s">
        <v>725</v>
      </c>
      <c r="E145" s="15" t="s">
        <v>46</v>
      </c>
      <c r="F145" s="15" t="s">
        <v>113</v>
      </c>
      <c r="G145" s="16">
        <v>45495</v>
      </c>
      <c r="H145" s="17">
        <v>45658.583333333343</v>
      </c>
      <c r="I145" s="17">
        <v>45658.666666666657</v>
      </c>
      <c r="J145" s="15">
        <v>120</v>
      </c>
      <c r="K145" s="15" t="s">
        <v>32</v>
      </c>
      <c r="L145" s="15" t="s">
        <v>93</v>
      </c>
      <c r="M145" s="15" t="s">
        <v>50</v>
      </c>
      <c r="N145" s="15" t="s">
        <v>101</v>
      </c>
      <c r="O145" s="15" t="s">
        <v>60</v>
      </c>
      <c r="P145" s="15" t="s">
        <v>85</v>
      </c>
      <c r="Q145" s="15">
        <v>684.67</v>
      </c>
      <c r="R145" s="15">
        <v>3.4</v>
      </c>
      <c r="S145" s="15" t="s">
        <v>94</v>
      </c>
      <c r="T145" s="15">
        <v>5</v>
      </c>
      <c r="U145" s="15" t="s">
        <v>39</v>
      </c>
      <c r="V145" s="15" t="s">
        <v>40</v>
      </c>
      <c r="W145" s="15">
        <v>82.49</v>
      </c>
      <c r="X145" s="15" t="s">
        <v>40</v>
      </c>
      <c r="Y145" s="15">
        <v>0</v>
      </c>
      <c r="Z145" s="15" t="s">
        <v>726</v>
      </c>
      <c r="AA145" s="15" t="str">
        <f>IF(Table1[[#This Row],[Engagement_Score]]&gt;=9,"Outstanding",IF(Table1[[#This Row],[Engagement_Score]]&gt;=8,"Excellent",IF(Table1[[#This Row],[Engagement_Score]]&gt;=7,"VeryGood",IF(Table1[[#This Row],[Engagement_Score]]&gt;=6,"Good",IF(Table1[[#This Row],[Engagement_Score]]&gt;=5,"Above Average","Below Average")))))</f>
        <v>Below Average</v>
      </c>
      <c r="AB145" s="15">
        <f>IF(Table1[[#This Row],[Completion_Status]]="Complete",1,0)</f>
        <v>1</v>
      </c>
      <c r="AC145" s="15">
        <f>IF(Table1[[#This Row],[Quiz_Attempted]]="Yes",1,0)</f>
        <v>0</v>
      </c>
      <c r="AD145" s="15">
        <f>IF(Table1[[#This Row],[Assignment_Submitted]]="Yes",1,0)</f>
        <v>0</v>
      </c>
    </row>
    <row r="146" spans="1:30" ht="19.95" customHeight="1" x14ac:dyDescent="0.3">
      <c r="A146" s="15" t="s">
        <v>727</v>
      </c>
      <c r="B146" s="15" t="s">
        <v>728</v>
      </c>
      <c r="C146" s="15" t="s">
        <v>729</v>
      </c>
      <c r="D146" s="15" t="s">
        <v>730</v>
      </c>
      <c r="E146" s="15" t="s">
        <v>30</v>
      </c>
      <c r="F146" s="15" t="s">
        <v>67</v>
      </c>
      <c r="G146" s="16">
        <v>45518</v>
      </c>
      <c r="H146" s="17">
        <v>45658.458333333343</v>
      </c>
      <c r="I146" s="17">
        <v>45658.541666666657</v>
      </c>
      <c r="J146" s="15">
        <v>120</v>
      </c>
      <c r="K146" s="15" t="s">
        <v>32</v>
      </c>
      <c r="L146" s="15" t="s">
        <v>84</v>
      </c>
      <c r="M146" s="15" t="s">
        <v>34</v>
      </c>
      <c r="N146" s="15" t="s">
        <v>51</v>
      </c>
      <c r="O146" s="15" t="s">
        <v>52</v>
      </c>
      <c r="P146" s="15" t="s">
        <v>53</v>
      </c>
      <c r="Q146" s="15">
        <v>445.63</v>
      </c>
      <c r="R146" s="15">
        <v>5.5</v>
      </c>
      <c r="S146" s="15" t="s">
        <v>94</v>
      </c>
      <c r="T146" s="15">
        <v>4</v>
      </c>
      <c r="U146" s="15" t="s">
        <v>40</v>
      </c>
      <c r="V146" s="15" t="s">
        <v>40</v>
      </c>
      <c r="W146" s="15">
        <v>91.34</v>
      </c>
      <c r="X146" s="15" t="s">
        <v>40</v>
      </c>
      <c r="Y146" s="15">
        <v>0</v>
      </c>
      <c r="Z146" s="15" t="s">
        <v>731</v>
      </c>
      <c r="AA146" s="15" t="str">
        <f>IF(Table1[[#This Row],[Engagement_Score]]&gt;=9,"Outstanding",IF(Table1[[#This Row],[Engagement_Score]]&gt;=8,"Excellent",IF(Table1[[#This Row],[Engagement_Score]]&gt;=7,"VeryGood",IF(Table1[[#This Row],[Engagement_Score]]&gt;=6,"Good",IF(Table1[[#This Row],[Engagement_Score]]&gt;=5,"Above Average","Below Average")))))</f>
        <v>Above Average</v>
      </c>
      <c r="AB146" s="15">
        <f>IF(Table1[[#This Row],[Completion_Status]]="Complete",1,0)</f>
        <v>1</v>
      </c>
      <c r="AC146" s="15">
        <f>IF(Table1[[#This Row],[Quiz_Attempted]]="Yes",1,0)</f>
        <v>0</v>
      </c>
      <c r="AD146" s="15">
        <f>IF(Table1[[#This Row],[Assignment_Submitted]]="Yes",1,0)</f>
        <v>0</v>
      </c>
    </row>
    <row r="147" spans="1:30" ht="19.95" customHeight="1" x14ac:dyDescent="0.3">
      <c r="A147" s="15" t="s">
        <v>732</v>
      </c>
      <c r="B147" s="15" t="s">
        <v>733</v>
      </c>
      <c r="C147" s="15" t="s">
        <v>734</v>
      </c>
      <c r="D147" s="15" t="s">
        <v>735</v>
      </c>
      <c r="E147" s="15" t="s">
        <v>66</v>
      </c>
      <c r="F147" s="15" t="s">
        <v>107</v>
      </c>
      <c r="G147" s="16">
        <v>45819</v>
      </c>
      <c r="H147" s="17">
        <v>45658.458333333343</v>
      </c>
      <c r="I147" s="17">
        <v>45658.5</v>
      </c>
      <c r="J147" s="15">
        <v>60</v>
      </c>
      <c r="K147" s="15" t="s">
        <v>77</v>
      </c>
      <c r="L147" s="15" t="s">
        <v>78</v>
      </c>
      <c r="M147" s="15" t="s">
        <v>50</v>
      </c>
      <c r="N147" s="15" t="s">
        <v>119</v>
      </c>
      <c r="O147" s="15" t="s">
        <v>150</v>
      </c>
      <c r="P147" s="15" t="s">
        <v>85</v>
      </c>
      <c r="Q147" s="15">
        <v>438.79</v>
      </c>
      <c r="R147" s="15">
        <v>4.22</v>
      </c>
      <c r="S147" s="15" t="s">
        <v>94</v>
      </c>
      <c r="T147" s="15">
        <v>2</v>
      </c>
      <c r="U147" s="15" t="s">
        <v>39</v>
      </c>
      <c r="V147" s="15" t="s">
        <v>40</v>
      </c>
      <c r="W147" s="15">
        <v>15.41</v>
      </c>
      <c r="X147" s="15" t="s">
        <v>40</v>
      </c>
      <c r="Y147" s="15">
        <v>3</v>
      </c>
      <c r="Z147" s="15" t="s">
        <v>736</v>
      </c>
      <c r="AA147" s="15" t="str">
        <f>IF(Table1[[#This Row],[Engagement_Score]]&gt;=9,"Outstanding",IF(Table1[[#This Row],[Engagement_Score]]&gt;=8,"Excellent",IF(Table1[[#This Row],[Engagement_Score]]&gt;=7,"VeryGood",IF(Table1[[#This Row],[Engagement_Score]]&gt;=6,"Good",IF(Table1[[#This Row],[Engagement_Score]]&gt;=5,"Above Average","Below Average")))))</f>
        <v>Below Average</v>
      </c>
      <c r="AB147" s="15">
        <f>IF(Table1[[#This Row],[Completion_Status]]="Complete",1,0)</f>
        <v>1</v>
      </c>
      <c r="AC147" s="15">
        <f>IF(Table1[[#This Row],[Quiz_Attempted]]="Yes",1,0)</f>
        <v>0</v>
      </c>
      <c r="AD147" s="15">
        <f>IF(Table1[[#This Row],[Assignment_Submitted]]="Yes",1,0)</f>
        <v>0</v>
      </c>
    </row>
    <row r="148" spans="1:30" ht="19.95" customHeight="1" x14ac:dyDescent="0.3">
      <c r="A148" s="15" t="s">
        <v>737</v>
      </c>
      <c r="B148" s="15" t="s">
        <v>738</v>
      </c>
      <c r="C148" s="15" t="s">
        <v>739</v>
      </c>
      <c r="D148" s="15" t="s">
        <v>740</v>
      </c>
      <c r="E148" s="15" t="s">
        <v>66</v>
      </c>
      <c r="F148" s="15" t="s">
        <v>113</v>
      </c>
      <c r="G148" s="16">
        <v>45742</v>
      </c>
      <c r="H148" s="17">
        <v>45658.458333333343</v>
      </c>
      <c r="I148" s="17">
        <v>45658.5</v>
      </c>
      <c r="J148" s="15">
        <v>60</v>
      </c>
      <c r="K148" s="15" t="s">
        <v>59</v>
      </c>
      <c r="L148" s="15" t="s">
        <v>78</v>
      </c>
      <c r="M148" s="15" t="s">
        <v>50</v>
      </c>
      <c r="N148" s="15" t="s">
        <v>119</v>
      </c>
      <c r="O148" s="15" t="s">
        <v>36</v>
      </c>
      <c r="P148" s="15" t="s">
        <v>70</v>
      </c>
      <c r="Q148" s="15">
        <v>400.78</v>
      </c>
      <c r="R148" s="15">
        <v>3.7</v>
      </c>
      <c r="S148" s="15" t="s">
        <v>94</v>
      </c>
      <c r="T148" s="15">
        <v>1</v>
      </c>
      <c r="U148" s="15" t="s">
        <v>40</v>
      </c>
      <c r="V148" s="15" t="s">
        <v>39</v>
      </c>
      <c r="W148" s="15">
        <v>72.02</v>
      </c>
      <c r="X148" s="15" t="s">
        <v>40</v>
      </c>
      <c r="Y148" s="15">
        <v>9</v>
      </c>
      <c r="Z148" s="15" t="s">
        <v>741</v>
      </c>
      <c r="AA148" s="15" t="str">
        <f>IF(Table1[[#This Row],[Engagement_Score]]&gt;=9,"Outstanding",IF(Table1[[#This Row],[Engagement_Score]]&gt;=8,"Excellent",IF(Table1[[#This Row],[Engagement_Score]]&gt;=7,"VeryGood",IF(Table1[[#This Row],[Engagement_Score]]&gt;=6,"Good",IF(Table1[[#This Row],[Engagement_Score]]&gt;=5,"Above Average","Below Average")))))</f>
        <v>Below Average</v>
      </c>
      <c r="AB148" s="15">
        <f>IF(Table1[[#This Row],[Completion_Status]]="Complete",1,0)</f>
        <v>1</v>
      </c>
      <c r="AC148" s="15">
        <f>IF(Table1[[#This Row],[Quiz_Attempted]]="Yes",1,0)</f>
        <v>1</v>
      </c>
      <c r="AD148" s="15">
        <f>IF(Table1[[#This Row],[Assignment_Submitted]]="Yes",1,0)</f>
        <v>0</v>
      </c>
    </row>
    <row r="149" spans="1:30" ht="19.95" customHeight="1" x14ac:dyDescent="0.3">
      <c r="A149" s="15" t="s">
        <v>742</v>
      </c>
      <c r="B149" s="15" t="s">
        <v>743</v>
      </c>
      <c r="C149" s="15" t="s">
        <v>744</v>
      </c>
      <c r="D149" s="15" t="s">
        <v>745</v>
      </c>
      <c r="E149" s="15" t="s">
        <v>66</v>
      </c>
      <c r="F149" s="15" t="s">
        <v>67</v>
      </c>
      <c r="G149" s="16">
        <v>45625</v>
      </c>
      <c r="H149" s="17">
        <v>45658.458333333343</v>
      </c>
      <c r="I149" s="17">
        <v>45658.541666666657</v>
      </c>
      <c r="J149" s="15">
        <v>120</v>
      </c>
      <c r="K149" s="15" t="s">
        <v>32</v>
      </c>
      <c r="L149" s="15" t="s">
        <v>33</v>
      </c>
      <c r="M149" s="15" t="s">
        <v>50</v>
      </c>
      <c r="N149" s="15" t="s">
        <v>68</v>
      </c>
      <c r="O149" s="15" t="s">
        <v>52</v>
      </c>
      <c r="P149" s="15" t="s">
        <v>53</v>
      </c>
      <c r="Q149" s="15">
        <v>939.67</v>
      </c>
      <c r="R149" s="15">
        <v>1.1499999999999999</v>
      </c>
      <c r="S149" s="15" t="s">
        <v>94</v>
      </c>
      <c r="T149" s="15">
        <v>0</v>
      </c>
      <c r="U149" s="15" t="s">
        <v>39</v>
      </c>
      <c r="V149" s="15" t="s">
        <v>39</v>
      </c>
      <c r="W149" s="15">
        <v>90.04</v>
      </c>
      <c r="X149" s="15" t="s">
        <v>40</v>
      </c>
      <c r="Y149" s="15">
        <v>8</v>
      </c>
      <c r="Z149" s="15" t="s">
        <v>671</v>
      </c>
      <c r="AA149" s="15" t="str">
        <f>IF(Table1[[#This Row],[Engagement_Score]]&gt;=9,"Outstanding",IF(Table1[[#This Row],[Engagement_Score]]&gt;=8,"Excellent",IF(Table1[[#This Row],[Engagement_Score]]&gt;=7,"VeryGood",IF(Table1[[#This Row],[Engagement_Score]]&gt;=6,"Good",IF(Table1[[#This Row],[Engagement_Score]]&gt;=5,"Above Average","Below Average")))))</f>
        <v>Below Average</v>
      </c>
      <c r="AB149" s="15">
        <f>IF(Table1[[#This Row],[Completion_Status]]="Complete",1,0)</f>
        <v>1</v>
      </c>
      <c r="AC149" s="15">
        <f>IF(Table1[[#This Row],[Quiz_Attempted]]="Yes",1,0)</f>
        <v>1</v>
      </c>
      <c r="AD149" s="15">
        <f>IF(Table1[[#This Row],[Assignment_Submitted]]="Yes",1,0)</f>
        <v>0</v>
      </c>
    </row>
    <row r="150" spans="1:30" ht="19.95" customHeight="1" x14ac:dyDescent="0.3">
      <c r="A150" s="15" t="s">
        <v>746</v>
      </c>
      <c r="B150" s="15" t="s">
        <v>747</v>
      </c>
      <c r="C150" s="15" t="s">
        <v>748</v>
      </c>
      <c r="D150" s="15" t="s">
        <v>749</v>
      </c>
      <c r="E150" s="15" t="s">
        <v>91</v>
      </c>
      <c r="F150" s="15" t="s">
        <v>107</v>
      </c>
      <c r="G150" s="16">
        <v>45562</v>
      </c>
      <c r="H150" s="17">
        <v>45658.416666666657</v>
      </c>
      <c r="I150" s="17">
        <v>45658.458333333343</v>
      </c>
      <c r="J150" s="15">
        <v>60</v>
      </c>
      <c r="K150" s="15" t="s">
        <v>32</v>
      </c>
      <c r="L150" s="15" t="s">
        <v>33</v>
      </c>
      <c r="M150" s="15" t="s">
        <v>50</v>
      </c>
      <c r="N150" s="15" t="s">
        <v>35</v>
      </c>
      <c r="O150" s="15" t="s">
        <v>36</v>
      </c>
      <c r="P150" s="15" t="s">
        <v>70</v>
      </c>
      <c r="Q150" s="15">
        <v>773.14</v>
      </c>
      <c r="R150" s="15">
        <v>8.4499999999999993</v>
      </c>
      <c r="S150" s="15" t="s">
        <v>94</v>
      </c>
      <c r="T150" s="15">
        <v>2</v>
      </c>
      <c r="U150" s="15" t="s">
        <v>39</v>
      </c>
      <c r="V150" s="15" t="s">
        <v>39</v>
      </c>
      <c r="W150" s="15">
        <v>45.17</v>
      </c>
      <c r="X150" s="15" t="s">
        <v>40</v>
      </c>
      <c r="Y150" s="15">
        <v>7</v>
      </c>
      <c r="Z150" s="15" t="s">
        <v>750</v>
      </c>
      <c r="AA150" s="15" t="str">
        <f>IF(Table1[[#This Row],[Engagement_Score]]&gt;=9,"Outstanding",IF(Table1[[#This Row],[Engagement_Score]]&gt;=8,"Excellent",IF(Table1[[#This Row],[Engagement_Score]]&gt;=7,"VeryGood",IF(Table1[[#This Row],[Engagement_Score]]&gt;=6,"Good",IF(Table1[[#This Row],[Engagement_Score]]&gt;=5,"Above Average","Below Average")))))</f>
        <v>Excellent</v>
      </c>
      <c r="AB150" s="15">
        <f>IF(Table1[[#This Row],[Completion_Status]]="Complete",1,0)</f>
        <v>1</v>
      </c>
      <c r="AC150" s="15">
        <f>IF(Table1[[#This Row],[Quiz_Attempted]]="Yes",1,0)</f>
        <v>1</v>
      </c>
      <c r="AD150" s="15">
        <f>IF(Table1[[#This Row],[Assignment_Submitted]]="Yes",1,0)</f>
        <v>0</v>
      </c>
    </row>
    <row r="151" spans="1:30" ht="19.95" customHeight="1" x14ac:dyDescent="0.3">
      <c r="A151" s="15" t="s">
        <v>751</v>
      </c>
      <c r="B151" s="15" t="s">
        <v>752</v>
      </c>
      <c r="C151" s="15" t="s">
        <v>753</v>
      </c>
      <c r="D151" s="15" t="s">
        <v>754</v>
      </c>
      <c r="E151" s="15" t="s">
        <v>76</v>
      </c>
      <c r="F151" s="15" t="s">
        <v>107</v>
      </c>
      <c r="G151" s="16">
        <v>45584</v>
      </c>
      <c r="H151" s="17">
        <v>45658.541666666657</v>
      </c>
      <c r="I151" s="17">
        <v>45658.583333333343</v>
      </c>
      <c r="J151" s="15">
        <v>60</v>
      </c>
      <c r="K151" s="15" t="s">
        <v>32</v>
      </c>
      <c r="L151" s="15" t="s">
        <v>93</v>
      </c>
      <c r="M151" s="15" t="s">
        <v>50</v>
      </c>
      <c r="N151" s="15" t="s">
        <v>101</v>
      </c>
      <c r="O151" s="15" t="s">
        <v>52</v>
      </c>
      <c r="P151" s="15" t="s">
        <v>53</v>
      </c>
      <c r="Q151" s="15">
        <v>228.6</v>
      </c>
      <c r="R151" s="15">
        <v>9.01</v>
      </c>
      <c r="S151" s="15" t="s">
        <v>94</v>
      </c>
      <c r="T151" s="15">
        <v>0</v>
      </c>
      <c r="U151" s="15" t="s">
        <v>39</v>
      </c>
      <c r="V151" s="15" t="s">
        <v>39</v>
      </c>
      <c r="W151" s="15">
        <v>11.73</v>
      </c>
      <c r="X151" s="15" t="s">
        <v>39</v>
      </c>
      <c r="Y151" s="15">
        <v>9</v>
      </c>
      <c r="Z151" s="15" t="s">
        <v>643</v>
      </c>
      <c r="AA151" s="15" t="str">
        <f>IF(Table1[[#This Row],[Engagement_Score]]&gt;=9,"Outstanding",IF(Table1[[#This Row],[Engagement_Score]]&gt;=8,"Excellent",IF(Table1[[#This Row],[Engagement_Score]]&gt;=7,"VeryGood",IF(Table1[[#This Row],[Engagement_Score]]&gt;=6,"Good",IF(Table1[[#This Row],[Engagement_Score]]&gt;=5,"Above Average","Below Average")))))</f>
        <v>Outstanding</v>
      </c>
      <c r="AB151" s="15">
        <f>IF(Table1[[#This Row],[Completion_Status]]="Complete",1,0)</f>
        <v>1</v>
      </c>
      <c r="AC151" s="15">
        <f>IF(Table1[[#This Row],[Quiz_Attempted]]="Yes",1,0)</f>
        <v>1</v>
      </c>
      <c r="AD151" s="15">
        <f>IF(Table1[[#This Row],[Assignment_Submitted]]="Yes",1,0)</f>
        <v>1</v>
      </c>
    </row>
    <row r="152" spans="1:30" ht="19.95" customHeight="1" x14ac:dyDescent="0.3">
      <c r="A152" s="15" t="s">
        <v>755</v>
      </c>
      <c r="B152" s="15" t="s">
        <v>756</v>
      </c>
      <c r="C152" s="15" t="s">
        <v>757</v>
      </c>
      <c r="D152" s="15" t="s">
        <v>758</v>
      </c>
      <c r="E152" s="15" t="s">
        <v>66</v>
      </c>
      <c r="F152" s="15" t="s">
        <v>47</v>
      </c>
      <c r="G152" s="16">
        <v>45804</v>
      </c>
      <c r="H152" s="17">
        <v>45658.5</v>
      </c>
      <c r="I152" s="17">
        <v>45658.541666666657</v>
      </c>
      <c r="J152" s="15">
        <v>60</v>
      </c>
      <c r="K152" s="15" t="s">
        <v>59</v>
      </c>
      <c r="L152" s="15" t="s">
        <v>93</v>
      </c>
      <c r="M152" s="15" t="s">
        <v>50</v>
      </c>
      <c r="N152" s="15" t="s">
        <v>68</v>
      </c>
      <c r="O152" s="15" t="s">
        <v>150</v>
      </c>
      <c r="P152" s="15" t="s">
        <v>53</v>
      </c>
      <c r="Q152" s="15">
        <v>292.38</v>
      </c>
      <c r="R152" s="15">
        <v>4.79</v>
      </c>
      <c r="S152" s="15" t="s">
        <v>38</v>
      </c>
      <c r="T152" s="15">
        <v>0</v>
      </c>
      <c r="U152" s="15" t="s">
        <v>39</v>
      </c>
      <c r="V152" s="15" t="s">
        <v>40</v>
      </c>
      <c r="W152" s="15">
        <v>31.34</v>
      </c>
      <c r="X152" s="15" t="s">
        <v>40</v>
      </c>
      <c r="Y152" s="15">
        <v>5</v>
      </c>
      <c r="Z152" s="15" t="s">
        <v>525</v>
      </c>
      <c r="AA152" s="15" t="str">
        <f>IF(Table1[[#This Row],[Engagement_Score]]&gt;=9,"Outstanding",IF(Table1[[#This Row],[Engagement_Score]]&gt;=8,"Excellent",IF(Table1[[#This Row],[Engagement_Score]]&gt;=7,"VeryGood",IF(Table1[[#This Row],[Engagement_Score]]&gt;=6,"Good",IF(Table1[[#This Row],[Engagement_Score]]&gt;=5,"Above Average","Below Average")))))</f>
        <v>Below Average</v>
      </c>
      <c r="AB152" s="15">
        <f>IF(Table1[[#This Row],[Completion_Status]]="Complete",1,0)</f>
        <v>0</v>
      </c>
      <c r="AC152" s="15">
        <f>IF(Table1[[#This Row],[Quiz_Attempted]]="Yes",1,0)</f>
        <v>0</v>
      </c>
      <c r="AD152" s="15">
        <f>IF(Table1[[#This Row],[Assignment_Submitted]]="Yes",1,0)</f>
        <v>0</v>
      </c>
    </row>
    <row r="153" spans="1:30" ht="19.95" customHeight="1" x14ac:dyDescent="0.3">
      <c r="A153" s="15" t="s">
        <v>759</v>
      </c>
      <c r="B153" s="15" t="s">
        <v>760</v>
      </c>
      <c r="C153" s="15" t="s">
        <v>761</v>
      </c>
      <c r="D153" s="15" t="s">
        <v>762</v>
      </c>
      <c r="E153" s="15" t="s">
        <v>91</v>
      </c>
      <c r="F153" s="15" t="s">
        <v>47</v>
      </c>
      <c r="G153" s="16">
        <v>45739</v>
      </c>
      <c r="H153" s="17">
        <v>45658.5</v>
      </c>
      <c r="I153" s="17">
        <v>45658.541666666657</v>
      </c>
      <c r="J153" s="15">
        <v>60</v>
      </c>
      <c r="K153" s="15" t="s">
        <v>59</v>
      </c>
      <c r="L153" s="15" t="s">
        <v>49</v>
      </c>
      <c r="M153" s="15" t="s">
        <v>34</v>
      </c>
      <c r="N153" s="15" t="s">
        <v>35</v>
      </c>
      <c r="O153" s="15" t="s">
        <v>60</v>
      </c>
      <c r="P153" s="15" t="s">
        <v>37</v>
      </c>
      <c r="Q153" s="15">
        <v>891.02</v>
      </c>
      <c r="R153" s="15">
        <v>7.64</v>
      </c>
      <c r="S153" s="15" t="s">
        <v>38</v>
      </c>
      <c r="T153" s="15">
        <v>5</v>
      </c>
      <c r="U153" s="15" t="s">
        <v>40</v>
      </c>
      <c r="V153" s="15" t="s">
        <v>39</v>
      </c>
      <c r="W153" s="15">
        <v>30.27</v>
      </c>
      <c r="X153" s="15" t="s">
        <v>40</v>
      </c>
      <c r="Y153" s="15">
        <v>10</v>
      </c>
      <c r="Z153" s="15" t="s">
        <v>79</v>
      </c>
      <c r="AA153" s="15" t="str">
        <f>IF(Table1[[#This Row],[Engagement_Score]]&gt;=9,"Outstanding",IF(Table1[[#This Row],[Engagement_Score]]&gt;=8,"Excellent",IF(Table1[[#This Row],[Engagement_Score]]&gt;=7,"VeryGood",IF(Table1[[#This Row],[Engagement_Score]]&gt;=6,"Good",IF(Table1[[#This Row],[Engagement_Score]]&gt;=5,"Above Average","Below Average")))))</f>
        <v>VeryGood</v>
      </c>
      <c r="AB153" s="15">
        <f>IF(Table1[[#This Row],[Completion_Status]]="Complete",1,0)</f>
        <v>0</v>
      </c>
      <c r="AC153" s="15">
        <f>IF(Table1[[#This Row],[Quiz_Attempted]]="Yes",1,0)</f>
        <v>1</v>
      </c>
      <c r="AD153" s="15">
        <f>IF(Table1[[#This Row],[Assignment_Submitted]]="Yes",1,0)</f>
        <v>0</v>
      </c>
    </row>
    <row r="154" spans="1:30" ht="19.95" customHeight="1" x14ac:dyDescent="0.3">
      <c r="A154" s="15" t="s">
        <v>763</v>
      </c>
      <c r="B154" s="15" t="s">
        <v>764</v>
      </c>
      <c r="C154" s="15" t="s">
        <v>765</v>
      </c>
      <c r="D154" s="15" t="s">
        <v>766</v>
      </c>
      <c r="E154" s="15" t="s">
        <v>46</v>
      </c>
      <c r="F154" s="15" t="s">
        <v>107</v>
      </c>
      <c r="G154" s="16">
        <v>45841</v>
      </c>
      <c r="H154" s="17">
        <v>45658.375</v>
      </c>
      <c r="I154" s="17">
        <v>45658.416666666657</v>
      </c>
      <c r="J154" s="15">
        <v>60</v>
      </c>
      <c r="K154" s="15" t="s">
        <v>59</v>
      </c>
      <c r="L154" s="15" t="s">
        <v>49</v>
      </c>
      <c r="M154" s="15" t="s">
        <v>50</v>
      </c>
      <c r="N154" s="15" t="s">
        <v>35</v>
      </c>
      <c r="O154" s="15" t="s">
        <v>36</v>
      </c>
      <c r="P154" s="15" t="s">
        <v>53</v>
      </c>
      <c r="Q154" s="15">
        <v>471.41</v>
      </c>
      <c r="R154" s="15">
        <v>4.62</v>
      </c>
      <c r="S154" s="15" t="s">
        <v>38</v>
      </c>
      <c r="T154" s="15">
        <v>1</v>
      </c>
      <c r="U154" s="15" t="s">
        <v>40</v>
      </c>
      <c r="V154" s="15" t="s">
        <v>39</v>
      </c>
      <c r="W154" s="15">
        <v>15.81</v>
      </c>
      <c r="X154" s="15" t="s">
        <v>39</v>
      </c>
      <c r="Y154" s="15">
        <v>3</v>
      </c>
      <c r="Z154" s="15" t="s">
        <v>767</v>
      </c>
      <c r="AA154" s="15" t="str">
        <f>IF(Table1[[#This Row],[Engagement_Score]]&gt;=9,"Outstanding",IF(Table1[[#This Row],[Engagement_Score]]&gt;=8,"Excellent",IF(Table1[[#This Row],[Engagement_Score]]&gt;=7,"VeryGood",IF(Table1[[#This Row],[Engagement_Score]]&gt;=6,"Good",IF(Table1[[#This Row],[Engagement_Score]]&gt;=5,"Above Average","Below Average")))))</f>
        <v>Below Average</v>
      </c>
      <c r="AB154" s="15">
        <f>IF(Table1[[#This Row],[Completion_Status]]="Complete",1,0)</f>
        <v>0</v>
      </c>
      <c r="AC154" s="15">
        <f>IF(Table1[[#This Row],[Quiz_Attempted]]="Yes",1,0)</f>
        <v>1</v>
      </c>
      <c r="AD154" s="15">
        <f>IF(Table1[[#This Row],[Assignment_Submitted]]="Yes",1,0)</f>
        <v>1</v>
      </c>
    </row>
    <row r="155" spans="1:30" ht="19.95" customHeight="1" x14ac:dyDescent="0.3">
      <c r="A155" s="15" t="s">
        <v>768</v>
      </c>
      <c r="B155" s="15" t="s">
        <v>769</v>
      </c>
      <c r="C155" s="15" t="s">
        <v>770</v>
      </c>
      <c r="D155" s="15" t="s">
        <v>771</v>
      </c>
      <c r="E155" s="15" t="s">
        <v>76</v>
      </c>
      <c r="F155" s="15" t="s">
        <v>107</v>
      </c>
      <c r="G155" s="16">
        <v>45766</v>
      </c>
      <c r="H155" s="17">
        <v>45658.458333333343</v>
      </c>
      <c r="I155" s="17">
        <v>45658.541666666657</v>
      </c>
      <c r="J155" s="15">
        <v>120</v>
      </c>
      <c r="K155" s="15" t="s">
        <v>48</v>
      </c>
      <c r="L155" s="15" t="s">
        <v>49</v>
      </c>
      <c r="M155" s="15" t="s">
        <v>50</v>
      </c>
      <c r="N155" s="15" t="s">
        <v>68</v>
      </c>
      <c r="O155" s="15" t="s">
        <v>69</v>
      </c>
      <c r="P155" s="15" t="s">
        <v>37</v>
      </c>
      <c r="Q155" s="15">
        <v>437.43</v>
      </c>
      <c r="R155" s="15">
        <v>3.74</v>
      </c>
      <c r="S155" s="15" t="s">
        <v>94</v>
      </c>
      <c r="T155" s="15">
        <v>3</v>
      </c>
      <c r="U155" s="15" t="s">
        <v>39</v>
      </c>
      <c r="V155" s="15" t="s">
        <v>39</v>
      </c>
      <c r="W155" s="15">
        <v>34.01</v>
      </c>
      <c r="X155" s="15" t="s">
        <v>39</v>
      </c>
      <c r="Y155" s="15">
        <v>6</v>
      </c>
      <c r="Z155" s="15" t="s">
        <v>772</v>
      </c>
      <c r="AA155" s="15" t="str">
        <f>IF(Table1[[#This Row],[Engagement_Score]]&gt;=9,"Outstanding",IF(Table1[[#This Row],[Engagement_Score]]&gt;=8,"Excellent",IF(Table1[[#This Row],[Engagement_Score]]&gt;=7,"VeryGood",IF(Table1[[#This Row],[Engagement_Score]]&gt;=6,"Good",IF(Table1[[#This Row],[Engagement_Score]]&gt;=5,"Above Average","Below Average")))))</f>
        <v>Below Average</v>
      </c>
      <c r="AB155" s="15">
        <f>IF(Table1[[#This Row],[Completion_Status]]="Complete",1,0)</f>
        <v>1</v>
      </c>
      <c r="AC155" s="15">
        <f>IF(Table1[[#This Row],[Quiz_Attempted]]="Yes",1,0)</f>
        <v>1</v>
      </c>
      <c r="AD155" s="15">
        <f>IF(Table1[[#This Row],[Assignment_Submitted]]="Yes",1,0)</f>
        <v>1</v>
      </c>
    </row>
    <row r="156" spans="1:30" ht="19.95" customHeight="1" x14ac:dyDescent="0.3">
      <c r="A156" s="15" t="s">
        <v>773</v>
      </c>
      <c r="B156" s="15" t="s">
        <v>774</v>
      </c>
      <c r="C156" s="15" t="s">
        <v>775</v>
      </c>
      <c r="D156" s="15" t="s">
        <v>776</v>
      </c>
      <c r="E156" s="15" t="s">
        <v>46</v>
      </c>
      <c r="F156" s="15" t="s">
        <v>113</v>
      </c>
      <c r="G156" s="16">
        <v>45579</v>
      </c>
      <c r="H156" s="17">
        <v>45658.5</v>
      </c>
      <c r="I156" s="17">
        <v>45658.541666666657</v>
      </c>
      <c r="J156" s="15">
        <v>60</v>
      </c>
      <c r="K156" s="15" t="s">
        <v>59</v>
      </c>
      <c r="L156" s="15" t="s">
        <v>49</v>
      </c>
      <c r="M156" s="15" t="s">
        <v>34</v>
      </c>
      <c r="N156" s="15" t="s">
        <v>119</v>
      </c>
      <c r="O156" s="15" t="s">
        <v>60</v>
      </c>
      <c r="P156" s="15" t="s">
        <v>37</v>
      </c>
      <c r="Q156" s="15">
        <v>896.39</v>
      </c>
      <c r="R156" s="15">
        <v>9</v>
      </c>
      <c r="S156" s="15" t="s">
        <v>94</v>
      </c>
      <c r="T156" s="15">
        <v>4</v>
      </c>
      <c r="U156" s="15" t="s">
        <v>39</v>
      </c>
      <c r="V156" s="15" t="s">
        <v>39</v>
      </c>
      <c r="W156" s="15">
        <v>37.119999999999997</v>
      </c>
      <c r="X156" s="15" t="s">
        <v>40</v>
      </c>
      <c r="Y156" s="15">
        <v>6</v>
      </c>
      <c r="Z156" s="15" t="s">
        <v>181</v>
      </c>
      <c r="AA156" s="15" t="str">
        <f>IF(Table1[[#This Row],[Engagement_Score]]&gt;=9,"Outstanding",IF(Table1[[#This Row],[Engagement_Score]]&gt;=8,"Excellent",IF(Table1[[#This Row],[Engagement_Score]]&gt;=7,"VeryGood",IF(Table1[[#This Row],[Engagement_Score]]&gt;=6,"Good",IF(Table1[[#This Row],[Engagement_Score]]&gt;=5,"Above Average","Below Average")))))</f>
        <v>Outstanding</v>
      </c>
      <c r="AB156" s="15">
        <f>IF(Table1[[#This Row],[Completion_Status]]="Complete",1,0)</f>
        <v>1</v>
      </c>
      <c r="AC156" s="15">
        <f>IF(Table1[[#This Row],[Quiz_Attempted]]="Yes",1,0)</f>
        <v>1</v>
      </c>
      <c r="AD156" s="15">
        <f>IF(Table1[[#This Row],[Assignment_Submitted]]="Yes",1,0)</f>
        <v>0</v>
      </c>
    </row>
    <row r="157" spans="1:30" ht="19.95" customHeight="1" x14ac:dyDescent="0.3">
      <c r="A157" s="15" t="s">
        <v>777</v>
      </c>
      <c r="B157" s="15" t="s">
        <v>778</v>
      </c>
      <c r="C157" s="15" t="s">
        <v>779</v>
      </c>
      <c r="D157" s="15" t="s">
        <v>780</v>
      </c>
      <c r="E157" s="15" t="s">
        <v>30</v>
      </c>
      <c r="F157" s="15" t="s">
        <v>100</v>
      </c>
      <c r="G157" s="16">
        <v>45640</v>
      </c>
      <c r="H157" s="17">
        <v>45658.583333333343</v>
      </c>
      <c r="I157" s="17">
        <v>45658.625</v>
      </c>
      <c r="J157" s="15">
        <v>60</v>
      </c>
      <c r="K157" s="15" t="s">
        <v>77</v>
      </c>
      <c r="L157" s="15" t="s">
        <v>33</v>
      </c>
      <c r="M157" s="15" t="s">
        <v>34</v>
      </c>
      <c r="N157" s="15" t="s">
        <v>35</v>
      </c>
      <c r="O157" s="15" t="s">
        <v>150</v>
      </c>
      <c r="P157" s="15" t="s">
        <v>85</v>
      </c>
      <c r="Q157" s="15">
        <v>967.97</v>
      </c>
      <c r="R157" s="15">
        <v>8.1</v>
      </c>
      <c r="S157" s="15" t="s">
        <v>94</v>
      </c>
      <c r="T157" s="15">
        <v>5</v>
      </c>
      <c r="U157" s="15" t="s">
        <v>40</v>
      </c>
      <c r="V157" s="15" t="s">
        <v>40</v>
      </c>
      <c r="W157" s="15">
        <v>39.83</v>
      </c>
      <c r="X157" s="15" t="s">
        <v>40</v>
      </c>
      <c r="Y157" s="15">
        <v>5</v>
      </c>
      <c r="Z157" s="15" t="s">
        <v>781</v>
      </c>
      <c r="AA157" s="15" t="str">
        <f>IF(Table1[[#This Row],[Engagement_Score]]&gt;=9,"Outstanding",IF(Table1[[#This Row],[Engagement_Score]]&gt;=8,"Excellent",IF(Table1[[#This Row],[Engagement_Score]]&gt;=7,"VeryGood",IF(Table1[[#This Row],[Engagement_Score]]&gt;=6,"Good",IF(Table1[[#This Row],[Engagement_Score]]&gt;=5,"Above Average","Below Average")))))</f>
        <v>Excellent</v>
      </c>
      <c r="AB157" s="15">
        <f>IF(Table1[[#This Row],[Completion_Status]]="Complete",1,0)</f>
        <v>1</v>
      </c>
      <c r="AC157" s="15">
        <f>IF(Table1[[#This Row],[Quiz_Attempted]]="Yes",1,0)</f>
        <v>0</v>
      </c>
      <c r="AD157" s="15">
        <f>IF(Table1[[#This Row],[Assignment_Submitted]]="Yes",1,0)</f>
        <v>0</v>
      </c>
    </row>
    <row r="158" spans="1:30" ht="19.95" customHeight="1" x14ac:dyDescent="0.3">
      <c r="A158" s="15" t="s">
        <v>782</v>
      </c>
      <c r="B158" s="15" t="s">
        <v>783</v>
      </c>
      <c r="C158" s="15" t="s">
        <v>784</v>
      </c>
      <c r="D158" s="15" t="s">
        <v>785</v>
      </c>
      <c r="E158" s="15" t="s">
        <v>66</v>
      </c>
      <c r="F158" s="15" t="s">
        <v>47</v>
      </c>
      <c r="G158" s="16">
        <v>45610</v>
      </c>
      <c r="H158" s="17">
        <v>45658.333333333343</v>
      </c>
      <c r="I158" s="17">
        <v>45658.416666666657</v>
      </c>
      <c r="J158" s="15">
        <v>120</v>
      </c>
      <c r="K158" s="15" t="s">
        <v>77</v>
      </c>
      <c r="L158" s="15" t="s">
        <v>33</v>
      </c>
      <c r="M158" s="15" t="s">
        <v>34</v>
      </c>
      <c r="N158" s="15" t="s">
        <v>101</v>
      </c>
      <c r="O158" s="15" t="s">
        <v>69</v>
      </c>
      <c r="P158" s="15" t="s">
        <v>70</v>
      </c>
      <c r="Q158" s="15">
        <v>717.54</v>
      </c>
      <c r="R158" s="15">
        <v>4.29</v>
      </c>
      <c r="S158" s="15" t="s">
        <v>38</v>
      </c>
      <c r="T158" s="15">
        <v>4</v>
      </c>
      <c r="U158" s="15" t="s">
        <v>39</v>
      </c>
      <c r="V158" s="15" t="s">
        <v>40</v>
      </c>
      <c r="W158" s="15">
        <v>59.82</v>
      </c>
      <c r="X158" s="15" t="s">
        <v>39</v>
      </c>
      <c r="Y158" s="15">
        <v>3</v>
      </c>
      <c r="Z158" s="15" t="s">
        <v>786</v>
      </c>
      <c r="AA158" s="15" t="str">
        <f>IF(Table1[[#This Row],[Engagement_Score]]&gt;=9,"Outstanding",IF(Table1[[#This Row],[Engagement_Score]]&gt;=8,"Excellent",IF(Table1[[#This Row],[Engagement_Score]]&gt;=7,"VeryGood",IF(Table1[[#This Row],[Engagement_Score]]&gt;=6,"Good",IF(Table1[[#This Row],[Engagement_Score]]&gt;=5,"Above Average","Below Average")))))</f>
        <v>Below Average</v>
      </c>
      <c r="AB158" s="15">
        <f>IF(Table1[[#This Row],[Completion_Status]]="Complete",1,0)</f>
        <v>0</v>
      </c>
      <c r="AC158" s="15">
        <f>IF(Table1[[#This Row],[Quiz_Attempted]]="Yes",1,0)</f>
        <v>0</v>
      </c>
      <c r="AD158" s="15">
        <f>IF(Table1[[#This Row],[Assignment_Submitted]]="Yes",1,0)</f>
        <v>1</v>
      </c>
    </row>
    <row r="159" spans="1:30" ht="19.95" customHeight="1" x14ac:dyDescent="0.3">
      <c r="A159" s="15" t="s">
        <v>787</v>
      </c>
      <c r="B159" s="15" t="s">
        <v>788</v>
      </c>
      <c r="C159" s="15" t="s">
        <v>789</v>
      </c>
      <c r="D159" s="15" t="s">
        <v>790</v>
      </c>
      <c r="E159" s="15" t="s">
        <v>91</v>
      </c>
      <c r="F159" s="15" t="s">
        <v>107</v>
      </c>
      <c r="G159" s="16">
        <v>45582</v>
      </c>
      <c r="H159" s="17">
        <v>45658.458333333343</v>
      </c>
      <c r="I159" s="17">
        <v>45658.541666666657</v>
      </c>
      <c r="J159" s="15">
        <v>120</v>
      </c>
      <c r="K159" s="15" t="s">
        <v>59</v>
      </c>
      <c r="L159" s="15" t="s">
        <v>49</v>
      </c>
      <c r="M159" s="15" t="s">
        <v>34</v>
      </c>
      <c r="N159" s="15" t="s">
        <v>51</v>
      </c>
      <c r="O159" s="15" t="s">
        <v>60</v>
      </c>
      <c r="P159" s="15" t="s">
        <v>53</v>
      </c>
      <c r="Q159" s="15">
        <v>653.1</v>
      </c>
      <c r="R159" s="15">
        <v>5.51</v>
      </c>
      <c r="S159" s="15" t="s">
        <v>94</v>
      </c>
      <c r="T159" s="15">
        <v>5</v>
      </c>
      <c r="U159" s="15" t="s">
        <v>39</v>
      </c>
      <c r="V159" s="15" t="s">
        <v>39</v>
      </c>
      <c r="W159" s="15">
        <v>116.68</v>
      </c>
      <c r="X159" s="15" t="s">
        <v>40</v>
      </c>
      <c r="Y159" s="15">
        <v>1</v>
      </c>
      <c r="Z159" s="15" t="s">
        <v>791</v>
      </c>
      <c r="AA159" s="15" t="str">
        <f>IF(Table1[[#This Row],[Engagement_Score]]&gt;=9,"Outstanding",IF(Table1[[#This Row],[Engagement_Score]]&gt;=8,"Excellent",IF(Table1[[#This Row],[Engagement_Score]]&gt;=7,"VeryGood",IF(Table1[[#This Row],[Engagement_Score]]&gt;=6,"Good",IF(Table1[[#This Row],[Engagement_Score]]&gt;=5,"Above Average","Below Average")))))</f>
        <v>Above Average</v>
      </c>
      <c r="AB159" s="15">
        <f>IF(Table1[[#This Row],[Completion_Status]]="Complete",1,0)</f>
        <v>1</v>
      </c>
      <c r="AC159" s="15">
        <f>IF(Table1[[#This Row],[Quiz_Attempted]]="Yes",1,0)</f>
        <v>1</v>
      </c>
      <c r="AD159" s="15">
        <f>IF(Table1[[#This Row],[Assignment_Submitted]]="Yes",1,0)</f>
        <v>0</v>
      </c>
    </row>
    <row r="160" spans="1:30" ht="19.95" customHeight="1" x14ac:dyDescent="0.3">
      <c r="A160" s="15" t="s">
        <v>792</v>
      </c>
      <c r="B160" s="15" t="s">
        <v>793</v>
      </c>
      <c r="C160" s="15" t="s">
        <v>794</v>
      </c>
      <c r="D160" s="15" t="s">
        <v>795</v>
      </c>
      <c r="E160" s="15" t="s">
        <v>46</v>
      </c>
      <c r="F160" s="15" t="s">
        <v>67</v>
      </c>
      <c r="G160" s="16">
        <v>45643</v>
      </c>
      <c r="H160" s="17">
        <v>45658.333333333343</v>
      </c>
      <c r="I160" s="17">
        <v>45658.416666666657</v>
      </c>
      <c r="J160" s="15">
        <v>120</v>
      </c>
      <c r="K160" s="15" t="s">
        <v>77</v>
      </c>
      <c r="L160" s="15" t="s">
        <v>49</v>
      </c>
      <c r="M160" s="15" t="s">
        <v>50</v>
      </c>
      <c r="N160" s="15" t="s">
        <v>51</v>
      </c>
      <c r="O160" s="15" t="s">
        <v>150</v>
      </c>
      <c r="P160" s="15" t="s">
        <v>53</v>
      </c>
      <c r="Q160" s="15">
        <v>183.77</v>
      </c>
      <c r="R160" s="15">
        <v>3.17</v>
      </c>
      <c r="S160" s="15" t="s">
        <v>38</v>
      </c>
      <c r="T160" s="15">
        <v>0</v>
      </c>
      <c r="U160" s="15" t="s">
        <v>39</v>
      </c>
      <c r="V160" s="15" t="s">
        <v>40</v>
      </c>
      <c r="W160" s="15">
        <v>55.76</v>
      </c>
      <c r="X160" s="15" t="s">
        <v>39</v>
      </c>
      <c r="Y160" s="15">
        <v>7</v>
      </c>
      <c r="Z160" s="15" t="s">
        <v>796</v>
      </c>
      <c r="AA160" s="15" t="str">
        <f>IF(Table1[[#This Row],[Engagement_Score]]&gt;=9,"Outstanding",IF(Table1[[#This Row],[Engagement_Score]]&gt;=8,"Excellent",IF(Table1[[#This Row],[Engagement_Score]]&gt;=7,"VeryGood",IF(Table1[[#This Row],[Engagement_Score]]&gt;=6,"Good",IF(Table1[[#This Row],[Engagement_Score]]&gt;=5,"Above Average","Below Average")))))</f>
        <v>Below Average</v>
      </c>
      <c r="AB160" s="15">
        <f>IF(Table1[[#This Row],[Completion_Status]]="Complete",1,0)</f>
        <v>0</v>
      </c>
      <c r="AC160" s="15">
        <f>IF(Table1[[#This Row],[Quiz_Attempted]]="Yes",1,0)</f>
        <v>0</v>
      </c>
      <c r="AD160" s="15">
        <f>IF(Table1[[#This Row],[Assignment_Submitted]]="Yes",1,0)</f>
        <v>1</v>
      </c>
    </row>
    <row r="161" spans="1:30" ht="19.95" customHeight="1" x14ac:dyDescent="0.3">
      <c r="A161" s="15" t="s">
        <v>797</v>
      </c>
      <c r="B161" s="15" t="s">
        <v>798</v>
      </c>
      <c r="C161" s="15" t="s">
        <v>799</v>
      </c>
      <c r="D161" s="15" t="s">
        <v>800</v>
      </c>
      <c r="E161" s="15" t="s">
        <v>46</v>
      </c>
      <c r="F161" s="15" t="s">
        <v>67</v>
      </c>
      <c r="G161" s="16">
        <v>45795</v>
      </c>
      <c r="H161" s="17">
        <v>45658.416666666657</v>
      </c>
      <c r="I161" s="17">
        <v>45658.458333333343</v>
      </c>
      <c r="J161" s="15">
        <v>60</v>
      </c>
      <c r="K161" s="15" t="s">
        <v>32</v>
      </c>
      <c r="L161" s="15" t="s">
        <v>84</v>
      </c>
      <c r="M161" s="15" t="s">
        <v>50</v>
      </c>
      <c r="N161" s="15" t="s">
        <v>35</v>
      </c>
      <c r="O161" s="15" t="s">
        <v>52</v>
      </c>
      <c r="P161" s="15" t="s">
        <v>70</v>
      </c>
      <c r="Q161" s="15">
        <v>471.26</v>
      </c>
      <c r="R161" s="15">
        <v>3.9</v>
      </c>
      <c r="S161" s="15" t="s">
        <v>94</v>
      </c>
      <c r="T161" s="15">
        <v>1</v>
      </c>
      <c r="U161" s="15" t="s">
        <v>40</v>
      </c>
      <c r="V161" s="15" t="s">
        <v>39</v>
      </c>
      <c r="W161" s="15">
        <v>75.489999999999995</v>
      </c>
      <c r="X161" s="15" t="s">
        <v>40</v>
      </c>
      <c r="Y161" s="15">
        <v>4</v>
      </c>
      <c r="Z161" s="15" t="s">
        <v>801</v>
      </c>
      <c r="AA161" s="15" t="str">
        <f>IF(Table1[[#This Row],[Engagement_Score]]&gt;=9,"Outstanding",IF(Table1[[#This Row],[Engagement_Score]]&gt;=8,"Excellent",IF(Table1[[#This Row],[Engagement_Score]]&gt;=7,"VeryGood",IF(Table1[[#This Row],[Engagement_Score]]&gt;=6,"Good",IF(Table1[[#This Row],[Engagement_Score]]&gt;=5,"Above Average","Below Average")))))</f>
        <v>Below Average</v>
      </c>
      <c r="AB161" s="15">
        <f>IF(Table1[[#This Row],[Completion_Status]]="Complete",1,0)</f>
        <v>1</v>
      </c>
      <c r="AC161" s="15">
        <f>IF(Table1[[#This Row],[Quiz_Attempted]]="Yes",1,0)</f>
        <v>1</v>
      </c>
      <c r="AD161" s="15">
        <f>IF(Table1[[#This Row],[Assignment_Submitted]]="Yes",1,0)</f>
        <v>0</v>
      </c>
    </row>
    <row r="162" spans="1:30" ht="19.95" customHeight="1" x14ac:dyDescent="0.3">
      <c r="A162" s="15" t="s">
        <v>802</v>
      </c>
      <c r="B162" s="15" t="s">
        <v>803</v>
      </c>
      <c r="C162" s="15" t="s">
        <v>804</v>
      </c>
      <c r="D162" s="15" t="s">
        <v>805</v>
      </c>
      <c r="E162" s="15" t="s">
        <v>46</v>
      </c>
      <c r="F162" s="15" t="s">
        <v>92</v>
      </c>
      <c r="G162" s="16">
        <v>45595</v>
      </c>
      <c r="H162" s="17">
        <v>45658.458333333343</v>
      </c>
      <c r="I162" s="17">
        <v>45658.541666666657</v>
      </c>
      <c r="J162" s="15">
        <v>120</v>
      </c>
      <c r="K162" s="15" t="s">
        <v>77</v>
      </c>
      <c r="L162" s="15" t="s">
        <v>84</v>
      </c>
      <c r="M162" s="15" t="s">
        <v>50</v>
      </c>
      <c r="N162" s="15" t="s">
        <v>35</v>
      </c>
      <c r="O162" s="15" t="s">
        <v>150</v>
      </c>
      <c r="P162" s="15" t="s">
        <v>37</v>
      </c>
      <c r="Q162" s="15">
        <v>772.89</v>
      </c>
      <c r="R162" s="15">
        <v>4.04</v>
      </c>
      <c r="S162" s="15" t="s">
        <v>38</v>
      </c>
      <c r="T162" s="15">
        <v>2</v>
      </c>
      <c r="U162" s="15" t="s">
        <v>39</v>
      </c>
      <c r="V162" s="15" t="s">
        <v>39</v>
      </c>
      <c r="W162" s="15">
        <v>71.47</v>
      </c>
      <c r="X162" s="15" t="s">
        <v>39</v>
      </c>
      <c r="Y162" s="15">
        <v>6</v>
      </c>
      <c r="Z162" s="15" t="s">
        <v>736</v>
      </c>
      <c r="AA162" s="15" t="str">
        <f>IF(Table1[[#This Row],[Engagement_Score]]&gt;=9,"Outstanding",IF(Table1[[#This Row],[Engagement_Score]]&gt;=8,"Excellent",IF(Table1[[#This Row],[Engagement_Score]]&gt;=7,"VeryGood",IF(Table1[[#This Row],[Engagement_Score]]&gt;=6,"Good",IF(Table1[[#This Row],[Engagement_Score]]&gt;=5,"Above Average","Below Average")))))</f>
        <v>Below Average</v>
      </c>
      <c r="AB162" s="15">
        <f>IF(Table1[[#This Row],[Completion_Status]]="Complete",1,0)</f>
        <v>0</v>
      </c>
      <c r="AC162" s="15">
        <f>IF(Table1[[#This Row],[Quiz_Attempted]]="Yes",1,0)</f>
        <v>1</v>
      </c>
      <c r="AD162" s="15">
        <f>IF(Table1[[#This Row],[Assignment_Submitted]]="Yes",1,0)</f>
        <v>1</v>
      </c>
    </row>
    <row r="163" spans="1:30" ht="19.95" customHeight="1" x14ac:dyDescent="0.3">
      <c r="A163" s="15" t="s">
        <v>806</v>
      </c>
      <c r="B163" s="15" t="s">
        <v>807</v>
      </c>
      <c r="C163" s="15" t="s">
        <v>808</v>
      </c>
      <c r="D163" s="15" t="s">
        <v>809</v>
      </c>
      <c r="E163" s="15" t="s">
        <v>30</v>
      </c>
      <c r="F163" s="15" t="s">
        <v>47</v>
      </c>
      <c r="G163" s="16">
        <v>45583</v>
      </c>
      <c r="H163" s="17">
        <v>45658.458333333343</v>
      </c>
      <c r="I163" s="17">
        <v>45658.5</v>
      </c>
      <c r="J163" s="15">
        <v>60</v>
      </c>
      <c r="K163" s="15" t="s">
        <v>32</v>
      </c>
      <c r="L163" s="15" t="s">
        <v>93</v>
      </c>
      <c r="M163" s="15" t="s">
        <v>50</v>
      </c>
      <c r="N163" s="15" t="s">
        <v>51</v>
      </c>
      <c r="O163" s="15" t="s">
        <v>52</v>
      </c>
      <c r="P163" s="15" t="s">
        <v>37</v>
      </c>
      <c r="Q163" s="15">
        <v>464.5</v>
      </c>
      <c r="R163" s="15">
        <v>6.25</v>
      </c>
      <c r="S163" s="15" t="s">
        <v>38</v>
      </c>
      <c r="T163" s="15">
        <v>0</v>
      </c>
      <c r="U163" s="15" t="s">
        <v>40</v>
      </c>
      <c r="V163" s="15" t="s">
        <v>39</v>
      </c>
      <c r="W163" s="15">
        <v>89.77</v>
      </c>
      <c r="X163" s="15" t="s">
        <v>40</v>
      </c>
      <c r="Y163" s="15">
        <v>6</v>
      </c>
      <c r="Z163" s="15" t="s">
        <v>810</v>
      </c>
      <c r="AA163" s="15" t="str">
        <f>IF(Table1[[#This Row],[Engagement_Score]]&gt;=9,"Outstanding",IF(Table1[[#This Row],[Engagement_Score]]&gt;=8,"Excellent",IF(Table1[[#This Row],[Engagement_Score]]&gt;=7,"VeryGood",IF(Table1[[#This Row],[Engagement_Score]]&gt;=6,"Good",IF(Table1[[#This Row],[Engagement_Score]]&gt;=5,"Above Average","Below Average")))))</f>
        <v>Good</v>
      </c>
      <c r="AB163" s="15">
        <f>IF(Table1[[#This Row],[Completion_Status]]="Complete",1,0)</f>
        <v>0</v>
      </c>
      <c r="AC163" s="15">
        <f>IF(Table1[[#This Row],[Quiz_Attempted]]="Yes",1,0)</f>
        <v>1</v>
      </c>
      <c r="AD163" s="15">
        <f>IF(Table1[[#This Row],[Assignment_Submitted]]="Yes",1,0)</f>
        <v>0</v>
      </c>
    </row>
    <row r="164" spans="1:30" ht="19.95" customHeight="1" x14ac:dyDescent="0.3">
      <c r="A164" s="15" t="s">
        <v>811</v>
      </c>
      <c r="B164" s="15" t="s">
        <v>812</v>
      </c>
      <c r="C164" s="15" t="s">
        <v>813</v>
      </c>
      <c r="D164" s="15" t="s">
        <v>814</v>
      </c>
      <c r="E164" s="15" t="s">
        <v>91</v>
      </c>
      <c r="F164" s="15" t="s">
        <v>47</v>
      </c>
      <c r="G164" s="16">
        <v>45537</v>
      </c>
      <c r="H164" s="17">
        <v>45658.541666666657</v>
      </c>
      <c r="I164" s="17">
        <v>45658.583333333343</v>
      </c>
      <c r="J164" s="15">
        <v>60</v>
      </c>
      <c r="K164" s="15" t="s">
        <v>59</v>
      </c>
      <c r="L164" s="15" t="s">
        <v>49</v>
      </c>
      <c r="M164" s="15" t="s">
        <v>34</v>
      </c>
      <c r="N164" s="15" t="s">
        <v>101</v>
      </c>
      <c r="O164" s="15" t="s">
        <v>60</v>
      </c>
      <c r="P164" s="15" t="s">
        <v>53</v>
      </c>
      <c r="Q164" s="15">
        <v>449.83</v>
      </c>
      <c r="R164" s="15">
        <v>1.85</v>
      </c>
      <c r="S164" s="15" t="s">
        <v>38</v>
      </c>
      <c r="T164" s="15">
        <v>0</v>
      </c>
      <c r="U164" s="15" t="s">
        <v>40</v>
      </c>
      <c r="V164" s="15" t="s">
        <v>39</v>
      </c>
      <c r="W164" s="15">
        <v>17</v>
      </c>
      <c r="X164" s="15" t="s">
        <v>39</v>
      </c>
      <c r="Y164" s="15">
        <v>5</v>
      </c>
      <c r="Z164" s="15" t="s">
        <v>815</v>
      </c>
      <c r="AA164" s="15" t="str">
        <f>IF(Table1[[#This Row],[Engagement_Score]]&gt;=9,"Outstanding",IF(Table1[[#This Row],[Engagement_Score]]&gt;=8,"Excellent",IF(Table1[[#This Row],[Engagement_Score]]&gt;=7,"VeryGood",IF(Table1[[#This Row],[Engagement_Score]]&gt;=6,"Good",IF(Table1[[#This Row],[Engagement_Score]]&gt;=5,"Above Average","Below Average")))))</f>
        <v>Below Average</v>
      </c>
      <c r="AB164" s="15">
        <f>IF(Table1[[#This Row],[Completion_Status]]="Complete",1,0)</f>
        <v>0</v>
      </c>
      <c r="AC164" s="15">
        <f>IF(Table1[[#This Row],[Quiz_Attempted]]="Yes",1,0)</f>
        <v>1</v>
      </c>
      <c r="AD164" s="15">
        <f>IF(Table1[[#This Row],[Assignment_Submitted]]="Yes",1,0)</f>
        <v>1</v>
      </c>
    </row>
    <row r="165" spans="1:30" ht="19.95" customHeight="1" x14ac:dyDescent="0.3">
      <c r="A165" s="15" t="s">
        <v>816</v>
      </c>
      <c r="B165" s="15" t="s">
        <v>817</v>
      </c>
      <c r="C165" s="15" t="s">
        <v>818</v>
      </c>
      <c r="D165" s="15" t="s">
        <v>819</v>
      </c>
      <c r="E165" s="15" t="s">
        <v>76</v>
      </c>
      <c r="F165" s="15" t="s">
        <v>47</v>
      </c>
      <c r="G165" s="16">
        <v>45709</v>
      </c>
      <c r="H165" s="17">
        <v>45658.5</v>
      </c>
      <c r="I165" s="17">
        <v>45658.541666666657</v>
      </c>
      <c r="J165" s="15">
        <v>60</v>
      </c>
      <c r="K165" s="15" t="s">
        <v>77</v>
      </c>
      <c r="L165" s="15" t="s">
        <v>33</v>
      </c>
      <c r="M165" s="15" t="s">
        <v>50</v>
      </c>
      <c r="N165" s="15" t="s">
        <v>35</v>
      </c>
      <c r="O165" s="15" t="s">
        <v>36</v>
      </c>
      <c r="P165" s="15" t="s">
        <v>70</v>
      </c>
      <c r="Q165" s="15">
        <v>197.78</v>
      </c>
      <c r="R165" s="15">
        <v>3.41</v>
      </c>
      <c r="S165" s="15" t="s">
        <v>38</v>
      </c>
      <c r="T165" s="15">
        <v>0</v>
      </c>
      <c r="U165" s="15" t="s">
        <v>39</v>
      </c>
      <c r="V165" s="15" t="s">
        <v>39</v>
      </c>
      <c r="W165" s="15">
        <v>26.65</v>
      </c>
      <c r="X165" s="15" t="s">
        <v>39</v>
      </c>
      <c r="Y165" s="15">
        <v>7</v>
      </c>
      <c r="Z165" s="15" t="s">
        <v>767</v>
      </c>
      <c r="AA165" s="15" t="str">
        <f>IF(Table1[[#This Row],[Engagement_Score]]&gt;=9,"Outstanding",IF(Table1[[#This Row],[Engagement_Score]]&gt;=8,"Excellent",IF(Table1[[#This Row],[Engagement_Score]]&gt;=7,"VeryGood",IF(Table1[[#This Row],[Engagement_Score]]&gt;=6,"Good",IF(Table1[[#This Row],[Engagement_Score]]&gt;=5,"Above Average","Below Average")))))</f>
        <v>Below Average</v>
      </c>
      <c r="AB165" s="15">
        <f>IF(Table1[[#This Row],[Completion_Status]]="Complete",1,0)</f>
        <v>0</v>
      </c>
      <c r="AC165" s="15">
        <f>IF(Table1[[#This Row],[Quiz_Attempted]]="Yes",1,0)</f>
        <v>1</v>
      </c>
      <c r="AD165" s="15">
        <f>IF(Table1[[#This Row],[Assignment_Submitted]]="Yes",1,0)</f>
        <v>1</v>
      </c>
    </row>
    <row r="166" spans="1:30" ht="19.95" customHeight="1" x14ac:dyDescent="0.3">
      <c r="A166" s="15" t="s">
        <v>820</v>
      </c>
      <c r="B166" s="15" t="s">
        <v>821</v>
      </c>
      <c r="C166" s="15" t="s">
        <v>822</v>
      </c>
      <c r="D166" s="15" t="s">
        <v>823</v>
      </c>
      <c r="E166" s="15" t="s">
        <v>46</v>
      </c>
      <c r="F166" s="15" t="s">
        <v>113</v>
      </c>
      <c r="G166" s="16">
        <v>45777</v>
      </c>
      <c r="H166" s="17">
        <v>45658.583333333343</v>
      </c>
      <c r="I166" s="17">
        <v>45658.666666666657</v>
      </c>
      <c r="J166" s="15">
        <v>120</v>
      </c>
      <c r="K166" s="15" t="s">
        <v>59</v>
      </c>
      <c r="L166" s="15" t="s">
        <v>93</v>
      </c>
      <c r="M166" s="15" t="s">
        <v>50</v>
      </c>
      <c r="N166" s="15" t="s">
        <v>35</v>
      </c>
      <c r="O166" s="15" t="s">
        <v>60</v>
      </c>
      <c r="P166" s="15" t="s">
        <v>85</v>
      </c>
      <c r="Q166" s="15">
        <v>982.88</v>
      </c>
      <c r="R166" s="15">
        <v>6.12</v>
      </c>
      <c r="S166" s="15" t="s">
        <v>38</v>
      </c>
      <c r="T166" s="15">
        <v>0</v>
      </c>
      <c r="U166" s="15" t="s">
        <v>40</v>
      </c>
      <c r="V166" s="15" t="s">
        <v>39</v>
      </c>
      <c r="W166" s="15">
        <v>115.25</v>
      </c>
      <c r="X166" s="15" t="s">
        <v>39</v>
      </c>
      <c r="Y166" s="15">
        <v>7</v>
      </c>
      <c r="Z166" s="15" t="s">
        <v>662</v>
      </c>
      <c r="AA166" s="15" t="str">
        <f>IF(Table1[[#This Row],[Engagement_Score]]&gt;=9,"Outstanding",IF(Table1[[#This Row],[Engagement_Score]]&gt;=8,"Excellent",IF(Table1[[#This Row],[Engagement_Score]]&gt;=7,"VeryGood",IF(Table1[[#This Row],[Engagement_Score]]&gt;=6,"Good",IF(Table1[[#This Row],[Engagement_Score]]&gt;=5,"Above Average","Below Average")))))</f>
        <v>Good</v>
      </c>
      <c r="AB166" s="15">
        <f>IF(Table1[[#This Row],[Completion_Status]]="Complete",1,0)</f>
        <v>0</v>
      </c>
      <c r="AC166" s="15">
        <f>IF(Table1[[#This Row],[Quiz_Attempted]]="Yes",1,0)</f>
        <v>1</v>
      </c>
      <c r="AD166" s="15">
        <f>IF(Table1[[#This Row],[Assignment_Submitted]]="Yes",1,0)</f>
        <v>1</v>
      </c>
    </row>
    <row r="167" spans="1:30" ht="19.95" customHeight="1" x14ac:dyDescent="0.3">
      <c r="A167" s="15" t="s">
        <v>824</v>
      </c>
      <c r="B167" s="15" t="s">
        <v>825</v>
      </c>
      <c r="C167" s="15" t="s">
        <v>826</v>
      </c>
      <c r="D167" s="15" t="s">
        <v>827</v>
      </c>
      <c r="E167" s="15" t="s">
        <v>66</v>
      </c>
      <c r="F167" s="15" t="s">
        <v>92</v>
      </c>
      <c r="G167" s="16">
        <v>45576</v>
      </c>
      <c r="H167" s="17">
        <v>45658.583333333343</v>
      </c>
      <c r="I167" s="17">
        <v>45658.666666666657</v>
      </c>
      <c r="J167" s="15">
        <v>120</v>
      </c>
      <c r="K167" s="15" t="s">
        <v>32</v>
      </c>
      <c r="L167" s="15" t="s">
        <v>93</v>
      </c>
      <c r="M167" s="15" t="s">
        <v>34</v>
      </c>
      <c r="N167" s="15" t="s">
        <v>51</v>
      </c>
      <c r="O167" s="15" t="s">
        <v>60</v>
      </c>
      <c r="P167" s="15" t="s">
        <v>85</v>
      </c>
      <c r="Q167" s="15">
        <v>963.55</v>
      </c>
      <c r="R167" s="15">
        <v>9.49</v>
      </c>
      <c r="S167" s="15" t="s">
        <v>94</v>
      </c>
      <c r="T167" s="15">
        <v>0</v>
      </c>
      <c r="U167" s="15" t="s">
        <v>40</v>
      </c>
      <c r="V167" s="15" t="s">
        <v>39</v>
      </c>
      <c r="W167" s="15">
        <v>51.66</v>
      </c>
      <c r="X167" s="15" t="s">
        <v>39</v>
      </c>
      <c r="Y167" s="15">
        <v>0</v>
      </c>
      <c r="Z167" s="15" t="s">
        <v>828</v>
      </c>
      <c r="AA167" s="15" t="str">
        <f>IF(Table1[[#This Row],[Engagement_Score]]&gt;=9,"Outstanding",IF(Table1[[#This Row],[Engagement_Score]]&gt;=8,"Excellent",IF(Table1[[#This Row],[Engagement_Score]]&gt;=7,"VeryGood",IF(Table1[[#This Row],[Engagement_Score]]&gt;=6,"Good",IF(Table1[[#This Row],[Engagement_Score]]&gt;=5,"Above Average","Below Average")))))</f>
        <v>Outstanding</v>
      </c>
      <c r="AB167" s="15">
        <f>IF(Table1[[#This Row],[Completion_Status]]="Complete",1,0)</f>
        <v>1</v>
      </c>
      <c r="AC167" s="15">
        <f>IF(Table1[[#This Row],[Quiz_Attempted]]="Yes",1,0)</f>
        <v>1</v>
      </c>
      <c r="AD167" s="15">
        <f>IF(Table1[[#This Row],[Assignment_Submitted]]="Yes",1,0)</f>
        <v>1</v>
      </c>
    </row>
    <row r="168" spans="1:30" ht="19.95" customHeight="1" x14ac:dyDescent="0.3">
      <c r="A168" s="15" t="s">
        <v>829</v>
      </c>
      <c r="B168" s="15" t="s">
        <v>830</v>
      </c>
      <c r="C168" s="15" t="s">
        <v>831</v>
      </c>
      <c r="D168" s="15" t="s">
        <v>832</v>
      </c>
      <c r="E168" s="15" t="s">
        <v>76</v>
      </c>
      <c r="F168" s="15" t="s">
        <v>107</v>
      </c>
      <c r="G168" s="16">
        <v>45702</v>
      </c>
      <c r="H168" s="17">
        <v>45658.416666666657</v>
      </c>
      <c r="I168" s="17">
        <v>45658.5</v>
      </c>
      <c r="J168" s="15">
        <v>120</v>
      </c>
      <c r="K168" s="15" t="s">
        <v>32</v>
      </c>
      <c r="L168" s="15" t="s">
        <v>93</v>
      </c>
      <c r="M168" s="15" t="s">
        <v>34</v>
      </c>
      <c r="N168" s="15" t="s">
        <v>119</v>
      </c>
      <c r="O168" s="15" t="s">
        <v>52</v>
      </c>
      <c r="P168" s="15" t="s">
        <v>37</v>
      </c>
      <c r="Q168" s="15">
        <v>379.32</v>
      </c>
      <c r="R168" s="15">
        <v>4.87</v>
      </c>
      <c r="S168" s="15" t="s">
        <v>94</v>
      </c>
      <c r="T168" s="15">
        <v>5</v>
      </c>
      <c r="U168" s="15" t="s">
        <v>40</v>
      </c>
      <c r="V168" s="15" t="s">
        <v>40</v>
      </c>
      <c r="W168" s="15">
        <v>30.69</v>
      </c>
      <c r="X168" s="15" t="s">
        <v>40</v>
      </c>
      <c r="Y168" s="15">
        <v>4</v>
      </c>
      <c r="Z168" s="15" t="s">
        <v>833</v>
      </c>
      <c r="AA168" s="15" t="str">
        <f>IF(Table1[[#This Row],[Engagement_Score]]&gt;=9,"Outstanding",IF(Table1[[#This Row],[Engagement_Score]]&gt;=8,"Excellent",IF(Table1[[#This Row],[Engagement_Score]]&gt;=7,"VeryGood",IF(Table1[[#This Row],[Engagement_Score]]&gt;=6,"Good",IF(Table1[[#This Row],[Engagement_Score]]&gt;=5,"Above Average","Below Average")))))</f>
        <v>Below Average</v>
      </c>
      <c r="AB168" s="15">
        <f>IF(Table1[[#This Row],[Completion_Status]]="Complete",1,0)</f>
        <v>1</v>
      </c>
      <c r="AC168" s="15">
        <f>IF(Table1[[#This Row],[Quiz_Attempted]]="Yes",1,0)</f>
        <v>0</v>
      </c>
      <c r="AD168" s="15">
        <f>IF(Table1[[#This Row],[Assignment_Submitted]]="Yes",1,0)</f>
        <v>0</v>
      </c>
    </row>
    <row r="169" spans="1:30" ht="19.95" customHeight="1" x14ac:dyDescent="0.3">
      <c r="A169" s="15" t="s">
        <v>834</v>
      </c>
      <c r="B169" s="15" t="s">
        <v>835</v>
      </c>
      <c r="C169" s="15" t="s">
        <v>836</v>
      </c>
      <c r="D169" s="15" t="s">
        <v>837</v>
      </c>
      <c r="E169" s="15" t="s">
        <v>76</v>
      </c>
      <c r="F169" s="15" t="s">
        <v>113</v>
      </c>
      <c r="G169" s="16">
        <v>45810</v>
      </c>
      <c r="H169" s="17">
        <v>45658.375</v>
      </c>
      <c r="I169" s="17">
        <v>45658.458333333343</v>
      </c>
      <c r="J169" s="15">
        <v>120</v>
      </c>
      <c r="K169" s="15" t="s">
        <v>77</v>
      </c>
      <c r="L169" s="15" t="s">
        <v>93</v>
      </c>
      <c r="M169" s="15" t="s">
        <v>34</v>
      </c>
      <c r="N169" s="15" t="s">
        <v>35</v>
      </c>
      <c r="O169" s="15" t="s">
        <v>150</v>
      </c>
      <c r="P169" s="15" t="s">
        <v>53</v>
      </c>
      <c r="Q169" s="15">
        <v>475.95</v>
      </c>
      <c r="R169" s="15">
        <v>6.25</v>
      </c>
      <c r="S169" s="15" t="s">
        <v>94</v>
      </c>
      <c r="T169" s="15">
        <v>0</v>
      </c>
      <c r="U169" s="15" t="s">
        <v>39</v>
      </c>
      <c r="V169" s="15" t="s">
        <v>40</v>
      </c>
      <c r="W169" s="15">
        <v>13.71</v>
      </c>
      <c r="X169" s="15" t="s">
        <v>39</v>
      </c>
      <c r="Y169" s="15">
        <v>9</v>
      </c>
      <c r="Z169" s="15" t="s">
        <v>401</v>
      </c>
      <c r="AA169" s="15" t="str">
        <f>IF(Table1[[#This Row],[Engagement_Score]]&gt;=9,"Outstanding",IF(Table1[[#This Row],[Engagement_Score]]&gt;=8,"Excellent",IF(Table1[[#This Row],[Engagement_Score]]&gt;=7,"VeryGood",IF(Table1[[#This Row],[Engagement_Score]]&gt;=6,"Good",IF(Table1[[#This Row],[Engagement_Score]]&gt;=5,"Above Average","Below Average")))))</f>
        <v>Good</v>
      </c>
      <c r="AB169" s="15">
        <f>IF(Table1[[#This Row],[Completion_Status]]="Complete",1,0)</f>
        <v>1</v>
      </c>
      <c r="AC169" s="15">
        <f>IF(Table1[[#This Row],[Quiz_Attempted]]="Yes",1,0)</f>
        <v>0</v>
      </c>
      <c r="AD169" s="15">
        <f>IF(Table1[[#This Row],[Assignment_Submitted]]="Yes",1,0)</f>
        <v>1</v>
      </c>
    </row>
    <row r="170" spans="1:30" ht="19.95" customHeight="1" x14ac:dyDescent="0.3">
      <c r="A170" s="15" t="s">
        <v>838</v>
      </c>
      <c r="B170" s="15" t="s">
        <v>839</v>
      </c>
      <c r="C170" s="15" t="s">
        <v>840</v>
      </c>
      <c r="D170" s="15" t="s">
        <v>841</v>
      </c>
      <c r="E170" s="15" t="s">
        <v>76</v>
      </c>
      <c r="F170" s="15" t="s">
        <v>100</v>
      </c>
      <c r="G170" s="16">
        <v>45510</v>
      </c>
      <c r="H170" s="17">
        <v>45658.333333333343</v>
      </c>
      <c r="I170" s="17">
        <v>45658.375</v>
      </c>
      <c r="J170" s="15">
        <v>60</v>
      </c>
      <c r="K170" s="15" t="s">
        <v>77</v>
      </c>
      <c r="L170" s="15" t="s">
        <v>33</v>
      </c>
      <c r="M170" s="15" t="s">
        <v>34</v>
      </c>
      <c r="N170" s="15" t="s">
        <v>51</v>
      </c>
      <c r="O170" s="15" t="s">
        <v>150</v>
      </c>
      <c r="P170" s="15" t="s">
        <v>37</v>
      </c>
      <c r="Q170" s="15">
        <v>326.55</v>
      </c>
      <c r="R170" s="15">
        <v>5.57</v>
      </c>
      <c r="S170" s="15" t="s">
        <v>94</v>
      </c>
      <c r="T170" s="15">
        <v>1</v>
      </c>
      <c r="U170" s="15" t="s">
        <v>40</v>
      </c>
      <c r="V170" s="15" t="s">
        <v>39</v>
      </c>
      <c r="W170" s="15">
        <v>9.14</v>
      </c>
      <c r="X170" s="15" t="s">
        <v>39</v>
      </c>
      <c r="Y170" s="15">
        <v>7</v>
      </c>
      <c r="Z170" s="15" t="s">
        <v>225</v>
      </c>
      <c r="AA170" s="15" t="str">
        <f>IF(Table1[[#This Row],[Engagement_Score]]&gt;=9,"Outstanding",IF(Table1[[#This Row],[Engagement_Score]]&gt;=8,"Excellent",IF(Table1[[#This Row],[Engagement_Score]]&gt;=7,"VeryGood",IF(Table1[[#This Row],[Engagement_Score]]&gt;=6,"Good",IF(Table1[[#This Row],[Engagement_Score]]&gt;=5,"Above Average","Below Average")))))</f>
        <v>Above Average</v>
      </c>
      <c r="AB170" s="15">
        <f>IF(Table1[[#This Row],[Completion_Status]]="Complete",1,0)</f>
        <v>1</v>
      </c>
      <c r="AC170" s="15">
        <f>IF(Table1[[#This Row],[Quiz_Attempted]]="Yes",1,0)</f>
        <v>1</v>
      </c>
      <c r="AD170" s="15">
        <f>IF(Table1[[#This Row],[Assignment_Submitted]]="Yes",1,0)</f>
        <v>1</v>
      </c>
    </row>
    <row r="171" spans="1:30" ht="19.95" customHeight="1" x14ac:dyDescent="0.3">
      <c r="A171" s="15" t="s">
        <v>842</v>
      </c>
      <c r="B171" s="15" t="s">
        <v>843</v>
      </c>
      <c r="C171" s="15" t="s">
        <v>844</v>
      </c>
      <c r="D171" s="15" t="s">
        <v>845</v>
      </c>
      <c r="E171" s="15" t="s">
        <v>76</v>
      </c>
      <c r="F171" s="15" t="s">
        <v>92</v>
      </c>
      <c r="G171" s="16">
        <v>45798</v>
      </c>
      <c r="H171" s="17">
        <v>45658.458333333343</v>
      </c>
      <c r="I171" s="17">
        <v>45658.5</v>
      </c>
      <c r="J171" s="15">
        <v>60</v>
      </c>
      <c r="K171" s="15" t="s">
        <v>77</v>
      </c>
      <c r="L171" s="15" t="s">
        <v>84</v>
      </c>
      <c r="M171" s="15" t="s">
        <v>50</v>
      </c>
      <c r="N171" s="15" t="s">
        <v>101</v>
      </c>
      <c r="O171" s="15" t="s">
        <v>60</v>
      </c>
      <c r="P171" s="15" t="s">
        <v>37</v>
      </c>
      <c r="Q171" s="15">
        <v>258.95</v>
      </c>
      <c r="R171" s="15">
        <v>4.7</v>
      </c>
      <c r="S171" s="15" t="s">
        <v>38</v>
      </c>
      <c r="T171" s="15">
        <v>1</v>
      </c>
      <c r="U171" s="15" t="s">
        <v>40</v>
      </c>
      <c r="V171" s="15" t="s">
        <v>39</v>
      </c>
      <c r="W171" s="15">
        <v>84.81</v>
      </c>
      <c r="X171" s="15" t="s">
        <v>40</v>
      </c>
      <c r="Y171" s="15">
        <v>2</v>
      </c>
      <c r="Z171" s="15" t="s">
        <v>846</v>
      </c>
      <c r="AA171" s="15" t="str">
        <f>IF(Table1[[#This Row],[Engagement_Score]]&gt;=9,"Outstanding",IF(Table1[[#This Row],[Engagement_Score]]&gt;=8,"Excellent",IF(Table1[[#This Row],[Engagement_Score]]&gt;=7,"VeryGood",IF(Table1[[#This Row],[Engagement_Score]]&gt;=6,"Good",IF(Table1[[#This Row],[Engagement_Score]]&gt;=5,"Above Average","Below Average")))))</f>
        <v>Below Average</v>
      </c>
      <c r="AB171" s="15">
        <f>IF(Table1[[#This Row],[Completion_Status]]="Complete",1,0)</f>
        <v>0</v>
      </c>
      <c r="AC171" s="15">
        <f>IF(Table1[[#This Row],[Quiz_Attempted]]="Yes",1,0)</f>
        <v>1</v>
      </c>
      <c r="AD171" s="15">
        <f>IF(Table1[[#This Row],[Assignment_Submitted]]="Yes",1,0)</f>
        <v>0</v>
      </c>
    </row>
    <row r="172" spans="1:30" ht="19.95" customHeight="1" x14ac:dyDescent="0.3">
      <c r="A172" s="15" t="s">
        <v>847</v>
      </c>
      <c r="B172" s="15" t="s">
        <v>848</v>
      </c>
      <c r="C172" s="15" t="s">
        <v>849</v>
      </c>
      <c r="D172" s="15" t="s">
        <v>850</v>
      </c>
      <c r="E172" s="15" t="s">
        <v>46</v>
      </c>
      <c r="F172" s="15" t="s">
        <v>31</v>
      </c>
      <c r="G172" s="16">
        <v>45640</v>
      </c>
      <c r="H172" s="17">
        <v>45658.333333333343</v>
      </c>
      <c r="I172" s="17">
        <v>45658.416666666657</v>
      </c>
      <c r="J172" s="15">
        <v>120</v>
      </c>
      <c r="K172" s="15" t="s">
        <v>48</v>
      </c>
      <c r="L172" s="15" t="s">
        <v>33</v>
      </c>
      <c r="M172" s="15" t="s">
        <v>34</v>
      </c>
      <c r="N172" s="15" t="s">
        <v>51</v>
      </c>
      <c r="O172" s="15" t="s">
        <v>52</v>
      </c>
      <c r="P172" s="15" t="s">
        <v>70</v>
      </c>
      <c r="Q172" s="15">
        <v>492.71</v>
      </c>
      <c r="R172" s="15">
        <v>9.91</v>
      </c>
      <c r="S172" s="15" t="s">
        <v>94</v>
      </c>
      <c r="T172" s="15">
        <v>2</v>
      </c>
      <c r="U172" s="15" t="s">
        <v>39</v>
      </c>
      <c r="V172" s="15" t="s">
        <v>40</v>
      </c>
      <c r="W172" s="15">
        <v>0.97</v>
      </c>
      <c r="X172" s="15" t="s">
        <v>40</v>
      </c>
      <c r="Y172" s="15">
        <v>10</v>
      </c>
      <c r="Z172" s="15" t="s">
        <v>851</v>
      </c>
      <c r="AA172" s="15" t="str">
        <f>IF(Table1[[#This Row],[Engagement_Score]]&gt;=9,"Outstanding",IF(Table1[[#This Row],[Engagement_Score]]&gt;=8,"Excellent",IF(Table1[[#This Row],[Engagement_Score]]&gt;=7,"VeryGood",IF(Table1[[#This Row],[Engagement_Score]]&gt;=6,"Good",IF(Table1[[#This Row],[Engagement_Score]]&gt;=5,"Above Average","Below Average")))))</f>
        <v>Outstanding</v>
      </c>
      <c r="AB172" s="15">
        <f>IF(Table1[[#This Row],[Completion_Status]]="Complete",1,0)</f>
        <v>1</v>
      </c>
      <c r="AC172" s="15">
        <f>IF(Table1[[#This Row],[Quiz_Attempted]]="Yes",1,0)</f>
        <v>0</v>
      </c>
      <c r="AD172" s="15">
        <f>IF(Table1[[#This Row],[Assignment_Submitted]]="Yes",1,0)</f>
        <v>0</v>
      </c>
    </row>
    <row r="173" spans="1:30" ht="19.95" customHeight="1" x14ac:dyDescent="0.3">
      <c r="A173" s="15" t="s">
        <v>852</v>
      </c>
      <c r="B173" s="15" t="s">
        <v>853</v>
      </c>
      <c r="C173" s="15" t="s">
        <v>854</v>
      </c>
      <c r="D173" s="15" t="s">
        <v>855</v>
      </c>
      <c r="E173" s="15" t="s">
        <v>66</v>
      </c>
      <c r="F173" s="15" t="s">
        <v>92</v>
      </c>
      <c r="G173" s="16">
        <v>45525</v>
      </c>
      <c r="H173" s="17">
        <v>45658.541666666657</v>
      </c>
      <c r="I173" s="17">
        <v>45658.625</v>
      </c>
      <c r="J173" s="15">
        <v>120</v>
      </c>
      <c r="K173" s="15" t="s">
        <v>59</v>
      </c>
      <c r="L173" s="15" t="s">
        <v>84</v>
      </c>
      <c r="M173" s="15" t="s">
        <v>50</v>
      </c>
      <c r="N173" s="15" t="s">
        <v>35</v>
      </c>
      <c r="O173" s="15" t="s">
        <v>69</v>
      </c>
      <c r="P173" s="15" t="s">
        <v>70</v>
      </c>
      <c r="Q173" s="15">
        <v>537.91999999999996</v>
      </c>
      <c r="R173" s="15">
        <v>2.08</v>
      </c>
      <c r="S173" s="15" t="s">
        <v>38</v>
      </c>
      <c r="T173" s="15">
        <v>4</v>
      </c>
      <c r="U173" s="15" t="s">
        <v>39</v>
      </c>
      <c r="V173" s="15" t="s">
        <v>40</v>
      </c>
      <c r="W173" s="15">
        <v>62.37</v>
      </c>
      <c r="X173" s="15" t="s">
        <v>40</v>
      </c>
      <c r="Y173" s="15">
        <v>1</v>
      </c>
      <c r="Z173" s="15" t="s">
        <v>293</v>
      </c>
      <c r="AA173" s="15" t="str">
        <f>IF(Table1[[#This Row],[Engagement_Score]]&gt;=9,"Outstanding",IF(Table1[[#This Row],[Engagement_Score]]&gt;=8,"Excellent",IF(Table1[[#This Row],[Engagement_Score]]&gt;=7,"VeryGood",IF(Table1[[#This Row],[Engagement_Score]]&gt;=6,"Good",IF(Table1[[#This Row],[Engagement_Score]]&gt;=5,"Above Average","Below Average")))))</f>
        <v>Below Average</v>
      </c>
      <c r="AB173" s="15">
        <f>IF(Table1[[#This Row],[Completion_Status]]="Complete",1,0)</f>
        <v>0</v>
      </c>
      <c r="AC173" s="15">
        <f>IF(Table1[[#This Row],[Quiz_Attempted]]="Yes",1,0)</f>
        <v>0</v>
      </c>
      <c r="AD173" s="15">
        <f>IF(Table1[[#This Row],[Assignment_Submitted]]="Yes",1,0)</f>
        <v>0</v>
      </c>
    </row>
    <row r="174" spans="1:30" ht="19.95" customHeight="1" x14ac:dyDescent="0.3">
      <c r="A174" s="15" t="s">
        <v>856</v>
      </c>
      <c r="B174" s="15" t="s">
        <v>857</v>
      </c>
      <c r="C174" s="15" t="s">
        <v>858</v>
      </c>
      <c r="D174" s="15" t="s">
        <v>859</v>
      </c>
      <c r="E174" s="15" t="s">
        <v>91</v>
      </c>
      <c r="F174" s="15" t="s">
        <v>92</v>
      </c>
      <c r="G174" s="16">
        <v>45814</v>
      </c>
      <c r="H174" s="17">
        <v>45658.458333333343</v>
      </c>
      <c r="I174" s="17">
        <v>45658.5</v>
      </c>
      <c r="J174" s="15">
        <v>60</v>
      </c>
      <c r="K174" s="15" t="s">
        <v>77</v>
      </c>
      <c r="L174" s="15" t="s">
        <v>78</v>
      </c>
      <c r="M174" s="15" t="s">
        <v>34</v>
      </c>
      <c r="N174" s="15" t="s">
        <v>51</v>
      </c>
      <c r="O174" s="15" t="s">
        <v>60</v>
      </c>
      <c r="P174" s="15" t="s">
        <v>37</v>
      </c>
      <c r="Q174" s="15">
        <v>583.9</v>
      </c>
      <c r="R174" s="15">
        <v>3.18</v>
      </c>
      <c r="S174" s="15" t="s">
        <v>94</v>
      </c>
      <c r="T174" s="15">
        <v>0</v>
      </c>
      <c r="U174" s="15" t="s">
        <v>39</v>
      </c>
      <c r="V174" s="15" t="s">
        <v>39</v>
      </c>
      <c r="W174" s="15">
        <v>6.53</v>
      </c>
      <c r="X174" s="15" t="s">
        <v>40</v>
      </c>
      <c r="Y174" s="15">
        <v>5</v>
      </c>
      <c r="Z174" s="15" t="s">
        <v>860</v>
      </c>
      <c r="AA174" s="15" t="str">
        <f>IF(Table1[[#This Row],[Engagement_Score]]&gt;=9,"Outstanding",IF(Table1[[#This Row],[Engagement_Score]]&gt;=8,"Excellent",IF(Table1[[#This Row],[Engagement_Score]]&gt;=7,"VeryGood",IF(Table1[[#This Row],[Engagement_Score]]&gt;=6,"Good",IF(Table1[[#This Row],[Engagement_Score]]&gt;=5,"Above Average","Below Average")))))</f>
        <v>Below Average</v>
      </c>
      <c r="AB174" s="15">
        <f>IF(Table1[[#This Row],[Completion_Status]]="Complete",1,0)</f>
        <v>1</v>
      </c>
      <c r="AC174" s="15">
        <f>IF(Table1[[#This Row],[Quiz_Attempted]]="Yes",1,0)</f>
        <v>1</v>
      </c>
      <c r="AD174" s="15">
        <f>IF(Table1[[#This Row],[Assignment_Submitted]]="Yes",1,0)</f>
        <v>0</v>
      </c>
    </row>
    <row r="175" spans="1:30" ht="19.95" customHeight="1" x14ac:dyDescent="0.3">
      <c r="A175" s="15" t="s">
        <v>861</v>
      </c>
      <c r="B175" s="15" t="s">
        <v>862</v>
      </c>
      <c r="C175" s="15" t="s">
        <v>863</v>
      </c>
      <c r="D175" s="15" t="s">
        <v>864</v>
      </c>
      <c r="E175" s="15" t="s">
        <v>66</v>
      </c>
      <c r="F175" s="15" t="s">
        <v>47</v>
      </c>
      <c r="G175" s="16">
        <v>45726</v>
      </c>
      <c r="H175" s="17">
        <v>45658.541666666657</v>
      </c>
      <c r="I175" s="17">
        <v>45658.583333333343</v>
      </c>
      <c r="J175" s="15">
        <v>60</v>
      </c>
      <c r="K175" s="15" t="s">
        <v>59</v>
      </c>
      <c r="L175" s="15" t="s">
        <v>84</v>
      </c>
      <c r="M175" s="15" t="s">
        <v>34</v>
      </c>
      <c r="N175" s="15" t="s">
        <v>35</v>
      </c>
      <c r="O175" s="15" t="s">
        <v>36</v>
      </c>
      <c r="P175" s="15" t="s">
        <v>53</v>
      </c>
      <c r="Q175" s="15">
        <v>490.83</v>
      </c>
      <c r="R175" s="15">
        <v>7.94</v>
      </c>
      <c r="S175" s="15" t="s">
        <v>94</v>
      </c>
      <c r="T175" s="15">
        <v>2</v>
      </c>
      <c r="U175" s="15" t="s">
        <v>40</v>
      </c>
      <c r="V175" s="15" t="s">
        <v>39</v>
      </c>
      <c r="W175" s="15">
        <v>96.93</v>
      </c>
      <c r="X175" s="15" t="s">
        <v>39</v>
      </c>
      <c r="Y175" s="15">
        <v>6</v>
      </c>
      <c r="Z175" s="15" t="s">
        <v>865</v>
      </c>
      <c r="AA175" s="15" t="str">
        <f>IF(Table1[[#This Row],[Engagement_Score]]&gt;=9,"Outstanding",IF(Table1[[#This Row],[Engagement_Score]]&gt;=8,"Excellent",IF(Table1[[#This Row],[Engagement_Score]]&gt;=7,"VeryGood",IF(Table1[[#This Row],[Engagement_Score]]&gt;=6,"Good",IF(Table1[[#This Row],[Engagement_Score]]&gt;=5,"Above Average","Below Average")))))</f>
        <v>VeryGood</v>
      </c>
      <c r="AB175" s="15">
        <f>IF(Table1[[#This Row],[Completion_Status]]="Complete",1,0)</f>
        <v>1</v>
      </c>
      <c r="AC175" s="15">
        <f>IF(Table1[[#This Row],[Quiz_Attempted]]="Yes",1,0)</f>
        <v>1</v>
      </c>
      <c r="AD175" s="15">
        <f>IF(Table1[[#This Row],[Assignment_Submitted]]="Yes",1,0)</f>
        <v>1</v>
      </c>
    </row>
    <row r="176" spans="1:30" ht="19.95" customHeight="1" x14ac:dyDescent="0.3">
      <c r="A176" s="15" t="s">
        <v>866</v>
      </c>
      <c r="B176" s="15" t="s">
        <v>867</v>
      </c>
      <c r="C176" s="15" t="s">
        <v>868</v>
      </c>
      <c r="D176" s="15" t="s">
        <v>869</v>
      </c>
      <c r="E176" s="15" t="s">
        <v>46</v>
      </c>
      <c r="F176" s="15" t="s">
        <v>113</v>
      </c>
      <c r="G176" s="16">
        <v>45571</v>
      </c>
      <c r="H176" s="17">
        <v>45658.583333333343</v>
      </c>
      <c r="I176" s="17">
        <v>45658.625</v>
      </c>
      <c r="J176" s="15">
        <v>60</v>
      </c>
      <c r="K176" s="15" t="s">
        <v>48</v>
      </c>
      <c r="L176" s="15" t="s">
        <v>78</v>
      </c>
      <c r="M176" s="15" t="s">
        <v>50</v>
      </c>
      <c r="N176" s="15" t="s">
        <v>101</v>
      </c>
      <c r="O176" s="15" t="s">
        <v>69</v>
      </c>
      <c r="P176" s="15" t="s">
        <v>85</v>
      </c>
      <c r="Q176" s="15">
        <v>540.11</v>
      </c>
      <c r="R176" s="15">
        <v>8.77</v>
      </c>
      <c r="S176" s="15" t="s">
        <v>38</v>
      </c>
      <c r="T176" s="15">
        <v>3</v>
      </c>
      <c r="U176" s="15" t="s">
        <v>40</v>
      </c>
      <c r="V176" s="15" t="s">
        <v>39</v>
      </c>
      <c r="W176" s="15">
        <v>82.47</v>
      </c>
      <c r="X176" s="15" t="s">
        <v>39</v>
      </c>
      <c r="Y176" s="15">
        <v>8</v>
      </c>
      <c r="Z176" s="15" t="s">
        <v>95</v>
      </c>
      <c r="AA176" s="15" t="str">
        <f>IF(Table1[[#This Row],[Engagement_Score]]&gt;=9,"Outstanding",IF(Table1[[#This Row],[Engagement_Score]]&gt;=8,"Excellent",IF(Table1[[#This Row],[Engagement_Score]]&gt;=7,"VeryGood",IF(Table1[[#This Row],[Engagement_Score]]&gt;=6,"Good",IF(Table1[[#This Row],[Engagement_Score]]&gt;=5,"Above Average","Below Average")))))</f>
        <v>Excellent</v>
      </c>
      <c r="AB176" s="15">
        <f>IF(Table1[[#This Row],[Completion_Status]]="Complete",1,0)</f>
        <v>0</v>
      </c>
      <c r="AC176" s="15">
        <f>IF(Table1[[#This Row],[Quiz_Attempted]]="Yes",1,0)</f>
        <v>1</v>
      </c>
      <c r="AD176" s="15">
        <f>IF(Table1[[#This Row],[Assignment_Submitted]]="Yes",1,0)</f>
        <v>1</v>
      </c>
    </row>
    <row r="177" spans="1:30" ht="19.95" customHeight="1" x14ac:dyDescent="0.3">
      <c r="A177" s="15" t="s">
        <v>870</v>
      </c>
      <c r="B177" s="15" t="s">
        <v>871</v>
      </c>
      <c r="C177" s="15" t="s">
        <v>872</v>
      </c>
      <c r="D177" s="15" t="s">
        <v>873</v>
      </c>
      <c r="E177" s="15" t="s">
        <v>76</v>
      </c>
      <c r="F177" s="15" t="s">
        <v>31</v>
      </c>
      <c r="G177" s="16">
        <v>45751</v>
      </c>
      <c r="H177" s="17">
        <v>45658.541666666657</v>
      </c>
      <c r="I177" s="17">
        <v>45658.625</v>
      </c>
      <c r="J177" s="15">
        <v>120</v>
      </c>
      <c r="K177" s="15" t="s">
        <v>32</v>
      </c>
      <c r="L177" s="15" t="s">
        <v>33</v>
      </c>
      <c r="M177" s="15" t="s">
        <v>50</v>
      </c>
      <c r="N177" s="15" t="s">
        <v>51</v>
      </c>
      <c r="O177" s="15" t="s">
        <v>150</v>
      </c>
      <c r="P177" s="15" t="s">
        <v>37</v>
      </c>
      <c r="Q177" s="15">
        <v>116.99</v>
      </c>
      <c r="R177" s="15">
        <v>4.2300000000000004</v>
      </c>
      <c r="S177" s="15" t="s">
        <v>94</v>
      </c>
      <c r="T177" s="15">
        <v>1</v>
      </c>
      <c r="U177" s="15" t="s">
        <v>40</v>
      </c>
      <c r="V177" s="15" t="s">
        <v>39</v>
      </c>
      <c r="W177" s="15">
        <v>43.7</v>
      </c>
      <c r="X177" s="15" t="s">
        <v>39</v>
      </c>
      <c r="Y177" s="15">
        <v>1</v>
      </c>
      <c r="Z177" s="15" t="s">
        <v>381</v>
      </c>
      <c r="AA177" s="15" t="str">
        <f>IF(Table1[[#This Row],[Engagement_Score]]&gt;=9,"Outstanding",IF(Table1[[#This Row],[Engagement_Score]]&gt;=8,"Excellent",IF(Table1[[#This Row],[Engagement_Score]]&gt;=7,"VeryGood",IF(Table1[[#This Row],[Engagement_Score]]&gt;=6,"Good",IF(Table1[[#This Row],[Engagement_Score]]&gt;=5,"Above Average","Below Average")))))</f>
        <v>Below Average</v>
      </c>
      <c r="AB177" s="15">
        <f>IF(Table1[[#This Row],[Completion_Status]]="Complete",1,0)</f>
        <v>1</v>
      </c>
      <c r="AC177" s="15">
        <f>IF(Table1[[#This Row],[Quiz_Attempted]]="Yes",1,0)</f>
        <v>1</v>
      </c>
      <c r="AD177" s="15">
        <f>IF(Table1[[#This Row],[Assignment_Submitted]]="Yes",1,0)</f>
        <v>1</v>
      </c>
    </row>
    <row r="178" spans="1:30" ht="19.95" customHeight="1" x14ac:dyDescent="0.3">
      <c r="A178" s="15" t="s">
        <v>874</v>
      </c>
      <c r="B178" s="15" t="s">
        <v>875</v>
      </c>
      <c r="C178" s="15" t="s">
        <v>876</v>
      </c>
      <c r="D178" s="15" t="s">
        <v>877</v>
      </c>
      <c r="E178" s="15" t="s">
        <v>91</v>
      </c>
      <c r="F178" s="15" t="s">
        <v>67</v>
      </c>
      <c r="G178" s="16">
        <v>45843</v>
      </c>
      <c r="H178" s="17">
        <v>45658.458333333343</v>
      </c>
      <c r="I178" s="17">
        <v>45658.5</v>
      </c>
      <c r="J178" s="15">
        <v>60</v>
      </c>
      <c r="K178" s="15" t="s">
        <v>77</v>
      </c>
      <c r="L178" s="15" t="s">
        <v>33</v>
      </c>
      <c r="M178" s="15" t="s">
        <v>34</v>
      </c>
      <c r="N178" s="15" t="s">
        <v>35</v>
      </c>
      <c r="O178" s="15" t="s">
        <v>36</v>
      </c>
      <c r="P178" s="15" t="s">
        <v>85</v>
      </c>
      <c r="Q178" s="15">
        <v>727.41</v>
      </c>
      <c r="R178" s="15">
        <v>5.98</v>
      </c>
      <c r="S178" s="15" t="s">
        <v>38</v>
      </c>
      <c r="T178" s="15">
        <v>0</v>
      </c>
      <c r="U178" s="15" t="s">
        <v>39</v>
      </c>
      <c r="V178" s="15" t="s">
        <v>39</v>
      </c>
      <c r="W178" s="15">
        <v>3.66</v>
      </c>
      <c r="X178" s="15" t="s">
        <v>39</v>
      </c>
      <c r="Y178" s="15">
        <v>5</v>
      </c>
      <c r="Z178" s="15" t="s">
        <v>878</v>
      </c>
      <c r="AA178" s="15" t="str">
        <f>IF(Table1[[#This Row],[Engagement_Score]]&gt;=9,"Outstanding",IF(Table1[[#This Row],[Engagement_Score]]&gt;=8,"Excellent",IF(Table1[[#This Row],[Engagement_Score]]&gt;=7,"VeryGood",IF(Table1[[#This Row],[Engagement_Score]]&gt;=6,"Good",IF(Table1[[#This Row],[Engagement_Score]]&gt;=5,"Above Average","Below Average")))))</f>
        <v>Above Average</v>
      </c>
      <c r="AB178" s="15">
        <f>IF(Table1[[#This Row],[Completion_Status]]="Complete",1,0)</f>
        <v>0</v>
      </c>
      <c r="AC178" s="15">
        <f>IF(Table1[[#This Row],[Quiz_Attempted]]="Yes",1,0)</f>
        <v>1</v>
      </c>
      <c r="AD178" s="15">
        <f>IF(Table1[[#This Row],[Assignment_Submitted]]="Yes",1,0)</f>
        <v>1</v>
      </c>
    </row>
    <row r="179" spans="1:30" ht="19.95" customHeight="1" x14ac:dyDescent="0.3">
      <c r="A179" s="15" t="s">
        <v>879</v>
      </c>
      <c r="B179" s="15" t="s">
        <v>880</v>
      </c>
      <c r="C179" s="15" t="s">
        <v>881</v>
      </c>
      <c r="D179" s="15" t="s">
        <v>882</v>
      </c>
      <c r="E179" s="15" t="s">
        <v>66</v>
      </c>
      <c r="F179" s="15" t="s">
        <v>113</v>
      </c>
      <c r="G179" s="16">
        <v>45827</v>
      </c>
      <c r="H179" s="17">
        <v>45658.375</v>
      </c>
      <c r="I179" s="17">
        <v>45658.458333333343</v>
      </c>
      <c r="J179" s="15">
        <v>120</v>
      </c>
      <c r="K179" s="15" t="s">
        <v>48</v>
      </c>
      <c r="L179" s="15" t="s">
        <v>78</v>
      </c>
      <c r="M179" s="15" t="s">
        <v>34</v>
      </c>
      <c r="N179" s="15" t="s">
        <v>51</v>
      </c>
      <c r="O179" s="15" t="s">
        <v>60</v>
      </c>
      <c r="P179" s="15" t="s">
        <v>53</v>
      </c>
      <c r="Q179" s="15">
        <v>483.6</v>
      </c>
      <c r="R179" s="15">
        <v>7.18</v>
      </c>
      <c r="S179" s="15" t="s">
        <v>38</v>
      </c>
      <c r="T179" s="15">
        <v>0</v>
      </c>
      <c r="U179" s="15" t="s">
        <v>40</v>
      </c>
      <c r="V179" s="15" t="s">
        <v>39</v>
      </c>
      <c r="W179" s="15">
        <v>18.14</v>
      </c>
      <c r="X179" s="15" t="s">
        <v>39</v>
      </c>
      <c r="Y179" s="15">
        <v>5</v>
      </c>
      <c r="Z179" s="15" t="s">
        <v>883</v>
      </c>
      <c r="AA179" s="15" t="str">
        <f>IF(Table1[[#This Row],[Engagement_Score]]&gt;=9,"Outstanding",IF(Table1[[#This Row],[Engagement_Score]]&gt;=8,"Excellent",IF(Table1[[#This Row],[Engagement_Score]]&gt;=7,"VeryGood",IF(Table1[[#This Row],[Engagement_Score]]&gt;=6,"Good",IF(Table1[[#This Row],[Engagement_Score]]&gt;=5,"Above Average","Below Average")))))</f>
        <v>VeryGood</v>
      </c>
      <c r="AB179" s="15">
        <f>IF(Table1[[#This Row],[Completion_Status]]="Complete",1,0)</f>
        <v>0</v>
      </c>
      <c r="AC179" s="15">
        <f>IF(Table1[[#This Row],[Quiz_Attempted]]="Yes",1,0)</f>
        <v>1</v>
      </c>
      <c r="AD179" s="15">
        <f>IF(Table1[[#This Row],[Assignment_Submitted]]="Yes",1,0)</f>
        <v>1</v>
      </c>
    </row>
    <row r="180" spans="1:30" ht="19.95" customHeight="1" x14ac:dyDescent="0.3">
      <c r="A180" s="15" t="s">
        <v>884</v>
      </c>
      <c r="B180" s="15" t="s">
        <v>885</v>
      </c>
      <c r="C180" s="15" t="s">
        <v>886</v>
      </c>
      <c r="D180" s="15" t="s">
        <v>887</v>
      </c>
      <c r="E180" s="15" t="s">
        <v>46</v>
      </c>
      <c r="F180" s="15" t="s">
        <v>67</v>
      </c>
      <c r="G180" s="16">
        <v>45814</v>
      </c>
      <c r="H180" s="17">
        <v>45658.5</v>
      </c>
      <c r="I180" s="17">
        <v>45658.541666666657</v>
      </c>
      <c r="J180" s="15">
        <v>60</v>
      </c>
      <c r="K180" s="15" t="s">
        <v>77</v>
      </c>
      <c r="L180" s="15" t="s">
        <v>49</v>
      </c>
      <c r="M180" s="15" t="s">
        <v>34</v>
      </c>
      <c r="N180" s="15" t="s">
        <v>119</v>
      </c>
      <c r="O180" s="15" t="s">
        <v>52</v>
      </c>
      <c r="P180" s="15" t="s">
        <v>37</v>
      </c>
      <c r="Q180" s="15">
        <v>810.35</v>
      </c>
      <c r="R180" s="15">
        <v>3.2</v>
      </c>
      <c r="S180" s="15" t="s">
        <v>94</v>
      </c>
      <c r="T180" s="15">
        <v>3</v>
      </c>
      <c r="U180" s="15" t="s">
        <v>39</v>
      </c>
      <c r="V180" s="15" t="s">
        <v>39</v>
      </c>
      <c r="W180" s="15">
        <v>112.8</v>
      </c>
      <c r="X180" s="15" t="s">
        <v>40</v>
      </c>
      <c r="Y180" s="15">
        <v>1</v>
      </c>
      <c r="Z180" s="15" t="s">
        <v>741</v>
      </c>
      <c r="AA180" s="15" t="str">
        <f>IF(Table1[[#This Row],[Engagement_Score]]&gt;=9,"Outstanding",IF(Table1[[#This Row],[Engagement_Score]]&gt;=8,"Excellent",IF(Table1[[#This Row],[Engagement_Score]]&gt;=7,"VeryGood",IF(Table1[[#This Row],[Engagement_Score]]&gt;=6,"Good",IF(Table1[[#This Row],[Engagement_Score]]&gt;=5,"Above Average","Below Average")))))</f>
        <v>Below Average</v>
      </c>
      <c r="AB180" s="15">
        <f>IF(Table1[[#This Row],[Completion_Status]]="Complete",1,0)</f>
        <v>1</v>
      </c>
      <c r="AC180" s="15">
        <f>IF(Table1[[#This Row],[Quiz_Attempted]]="Yes",1,0)</f>
        <v>1</v>
      </c>
      <c r="AD180" s="15">
        <f>IF(Table1[[#This Row],[Assignment_Submitted]]="Yes",1,0)</f>
        <v>0</v>
      </c>
    </row>
    <row r="181" spans="1:30" ht="19.95" customHeight="1" x14ac:dyDescent="0.3">
      <c r="A181" s="15" t="s">
        <v>888</v>
      </c>
      <c r="B181" s="15" t="s">
        <v>889</v>
      </c>
      <c r="C181" s="15" t="s">
        <v>890</v>
      </c>
      <c r="D181" s="15" t="s">
        <v>891</v>
      </c>
      <c r="E181" s="15" t="s">
        <v>76</v>
      </c>
      <c r="F181" s="15" t="s">
        <v>113</v>
      </c>
      <c r="G181" s="16">
        <v>45528</v>
      </c>
      <c r="H181" s="17">
        <v>45658.333333333343</v>
      </c>
      <c r="I181" s="17">
        <v>45658.416666666657</v>
      </c>
      <c r="J181" s="15">
        <v>120</v>
      </c>
      <c r="K181" s="15" t="s">
        <v>48</v>
      </c>
      <c r="L181" s="15" t="s">
        <v>78</v>
      </c>
      <c r="M181" s="15" t="s">
        <v>34</v>
      </c>
      <c r="N181" s="15" t="s">
        <v>35</v>
      </c>
      <c r="O181" s="15" t="s">
        <v>60</v>
      </c>
      <c r="P181" s="15" t="s">
        <v>85</v>
      </c>
      <c r="Q181" s="15">
        <v>654.08000000000004</v>
      </c>
      <c r="R181" s="15">
        <v>1.73</v>
      </c>
      <c r="S181" s="15" t="s">
        <v>94</v>
      </c>
      <c r="T181" s="15">
        <v>1</v>
      </c>
      <c r="U181" s="15" t="s">
        <v>40</v>
      </c>
      <c r="V181" s="15" t="s">
        <v>39</v>
      </c>
      <c r="W181" s="15">
        <v>94.69</v>
      </c>
      <c r="X181" s="15" t="s">
        <v>40</v>
      </c>
      <c r="Y181" s="15">
        <v>6</v>
      </c>
      <c r="Z181" s="15" t="s">
        <v>892</v>
      </c>
      <c r="AA181" s="15" t="str">
        <f>IF(Table1[[#This Row],[Engagement_Score]]&gt;=9,"Outstanding",IF(Table1[[#This Row],[Engagement_Score]]&gt;=8,"Excellent",IF(Table1[[#This Row],[Engagement_Score]]&gt;=7,"VeryGood",IF(Table1[[#This Row],[Engagement_Score]]&gt;=6,"Good",IF(Table1[[#This Row],[Engagement_Score]]&gt;=5,"Above Average","Below Average")))))</f>
        <v>Below Average</v>
      </c>
      <c r="AB181" s="15">
        <f>IF(Table1[[#This Row],[Completion_Status]]="Complete",1,0)</f>
        <v>1</v>
      </c>
      <c r="AC181" s="15">
        <f>IF(Table1[[#This Row],[Quiz_Attempted]]="Yes",1,0)</f>
        <v>1</v>
      </c>
      <c r="AD181" s="15">
        <f>IF(Table1[[#This Row],[Assignment_Submitted]]="Yes",1,0)</f>
        <v>0</v>
      </c>
    </row>
    <row r="182" spans="1:30" ht="19.95" customHeight="1" x14ac:dyDescent="0.3">
      <c r="A182" s="15" t="s">
        <v>893</v>
      </c>
      <c r="B182" s="15" t="s">
        <v>894</v>
      </c>
      <c r="C182" s="15" t="s">
        <v>895</v>
      </c>
      <c r="D182" s="15" t="s">
        <v>896</v>
      </c>
      <c r="E182" s="15" t="s">
        <v>66</v>
      </c>
      <c r="F182" s="15" t="s">
        <v>47</v>
      </c>
      <c r="G182" s="16">
        <v>45674</v>
      </c>
      <c r="H182" s="17">
        <v>45658.333333333343</v>
      </c>
      <c r="I182" s="17">
        <v>45658.416666666657</v>
      </c>
      <c r="J182" s="15">
        <v>120</v>
      </c>
      <c r="K182" s="15" t="s">
        <v>32</v>
      </c>
      <c r="L182" s="15" t="s">
        <v>84</v>
      </c>
      <c r="M182" s="15" t="s">
        <v>34</v>
      </c>
      <c r="N182" s="15" t="s">
        <v>51</v>
      </c>
      <c r="O182" s="15" t="s">
        <v>150</v>
      </c>
      <c r="P182" s="15" t="s">
        <v>37</v>
      </c>
      <c r="Q182" s="15">
        <v>764.59</v>
      </c>
      <c r="R182" s="15">
        <v>2.19</v>
      </c>
      <c r="S182" s="15" t="s">
        <v>38</v>
      </c>
      <c r="T182" s="15">
        <v>2</v>
      </c>
      <c r="U182" s="15" t="s">
        <v>39</v>
      </c>
      <c r="V182" s="15" t="s">
        <v>40</v>
      </c>
      <c r="W182" s="15">
        <v>93.64</v>
      </c>
      <c r="X182" s="15" t="s">
        <v>40</v>
      </c>
      <c r="Y182" s="15">
        <v>8</v>
      </c>
      <c r="Z182" s="15" t="s">
        <v>125</v>
      </c>
      <c r="AA182" s="15" t="str">
        <f>IF(Table1[[#This Row],[Engagement_Score]]&gt;=9,"Outstanding",IF(Table1[[#This Row],[Engagement_Score]]&gt;=8,"Excellent",IF(Table1[[#This Row],[Engagement_Score]]&gt;=7,"VeryGood",IF(Table1[[#This Row],[Engagement_Score]]&gt;=6,"Good",IF(Table1[[#This Row],[Engagement_Score]]&gt;=5,"Above Average","Below Average")))))</f>
        <v>Below Average</v>
      </c>
      <c r="AB182" s="15">
        <f>IF(Table1[[#This Row],[Completion_Status]]="Complete",1,0)</f>
        <v>0</v>
      </c>
      <c r="AC182" s="15">
        <f>IF(Table1[[#This Row],[Quiz_Attempted]]="Yes",1,0)</f>
        <v>0</v>
      </c>
      <c r="AD182" s="15">
        <f>IF(Table1[[#This Row],[Assignment_Submitted]]="Yes",1,0)</f>
        <v>0</v>
      </c>
    </row>
    <row r="183" spans="1:30" ht="19.95" customHeight="1" x14ac:dyDescent="0.3">
      <c r="A183" s="15" t="s">
        <v>897</v>
      </c>
      <c r="B183" s="15" t="s">
        <v>898</v>
      </c>
      <c r="C183" s="15" t="s">
        <v>899</v>
      </c>
      <c r="D183" s="15" t="s">
        <v>900</v>
      </c>
      <c r="E183" s="15" t="s">
        <v>91</v>
      </c>
      <c r="F183" s="15" t="s">
        <v>113</v>
      </c>
      <c r="G183" s="16">
        <v>45501</v>
      </c>
      <c r="H183" s="17">
        <v>45658.416666666657</v>
      </c>
      <c r="I183" s="17">
        <v>45658.458333333343</v>
      </c>
      <c r="J183" s="15">
        <v>60</v>
      </c>
      <c r="K183" s="15" t="s">
        <v>48</v>
      </c>
      <c r="L183" s="15" t="s">
        <v>33</v>
      </c>
      <c r="M183" s="15" t="s">
        <v>50</v>
      </c>
      <c r="N183" s="15" t="s">
        <v>68</v>
      </c>
      <c r="O183" s="15" t="s">
        <v>69</v>
      </c>
      <c r="P183" s="15" t="s">
        <v>53</v>
      </c>
      <c r="Q183" s="15">
        <v>177.84</v>
      </c>
      <c r="R183" s="15">
        <v>5.73</v>
      </c>
      <c r="S183" s="15" t="s">
        <v>38</v>
      </c>
      <c r="T183" s="15">
        <v>0</v>
      </c>
      <c r="U183" s="15" t="s">
        <v>39</v>
      </c>
      <c r="V183" s="15" t="s">
        <v>39</v>
      </c>
      <c r="W183" s="15">
        <v>52.64</v>
      </c>
      <c r="X183" s="15" t="s">
        <v>39</v>
      </c>
      <c r="Y183" s="15">
        <v>3</v>
      </c>
      <c r="Z183" s="15" t="s">
        <v>125</v>
      </c>
      <c r="AA183" s="15" t="str">
        <f>IF(Table1[[#This Row],[Engagement_Score]]&gt;=9,"Outstanding",IF(Table1[[#This Row],[Engagement_Score]]&gt;=8,"Excellent",IF(Table1[[#This Row],[Engagement_Score]]&gt;=7,"VeryGood",IF(Table1[[#This Row],[Engagement_Score]]&gt;=6,"Good",IF(Table1[[#This Row],[Engagement_Score]]&gt;=5,"Above Average","Below Average")))))</f>
        <v>Above Average</v>
      </c>
      <c r="AB183" s="15">
        <f>IF(Table1[[#This Row],[Completion_Status]]="Complete",1,0)</f>
        <v>0</v>
      </c>
      <c r="AC183" s="15">
        <f>IF(Table1[[#This Row],[Quiz_Attempted]]="Yes",1,0)</f>
        <v>1</v>
      </c>
      <c r="AD183" s="15">
        <f>IF(Table1[[#This Row],[Assignment_Submitted]]="Yes",1,0)</f>
        <v>1</v>
      </c>
    </row>
    <row r="184" spans="1:30" ht="19.95" customHeight="1" x14ac:dyDescent="0.3">
      <c r="A184" s="15" t="s">
        <v>901</v>
      </c>
      <c r="B184" s="15" t="s">
        <v>902</v>
      </c>
      <c r="C184" s="15" t="s">
        <v>903</v>
      </c>
      <c r="D184" s="15" t="s">
        <v>904</v>
      </c>
      <c r="E184" s="15" t="s">
        <v>66</v>
      </c>
      <c r="F184" s="15" t="s">
        <v>67</v>
      </c>
      <c r="G184" s="16">
        <v>45785</v>
      </c>
      <c r="H184" s="17">
        <v>45658.583333333343</v>
      </c>
      <c r="I184" s="17">
        <v>45658.625</v>
      </c>
      <c r="J184" s="15">
        <v>60</v>
      </c>
      <c r="K184" s="15" t="s">
        <v>77</v>
      </c>
      <c r="L184" s="15" t="s">
        <v>84</v>
      </c>
      <c r="M184" s="15" t="s">
        <v>50</v>
      </c>
      <c r="N184" s="15" t="s">
        <v>101</v>
      </c>
      <c r="O184" s="15" t="s">
        <v>52</v>
      </c>
      <c r="P184" s="15" t="s">
        <v>85</v>
      </c>
      <c r="Q184" s="15">
        <v>256.02</v>
      </c>
      <c r="R184" s="15">
        <v>9.93</v>
      </c>
      <c r="S184" s="15" t="s">
        <v>38</v>
      </c>
      <c r="T184" s="15">
        <v>5</v>
      </c>
      <c r="U184" s="15" t="s">
        <v>40</v>
      </c>
      <c r="V184" s="15" t="s">
        <v>39</v>
      </c>
      <c r="W184" s="15">
        <v>37.35</v>
      </c>
      <c r="X184" s="15" t="s">
        <v>40</v>
      </c>
      <c r="Y184" s="15">
        <v>4</v>
      </c>
      <c r="Z184" s="15" t="s">
        <v>220</v>
      </c>
      <c r="AA184" s="15" t="str">
        <f>IF(Table1[[#This Row],[Engagement_Score]]&gt;=9,"Outstanding",IF(Table1[[#This Row],[Engagement_Score]]&gt;=8,"Excellent",IF(Table1[[#This Row],[Engagement_Score]]&gt;=7,"VeryGood",IF(Table1[[#This Row],[Engagement_Score]]&gt;=6,"Good",IF(Table1[[#This Row],[Engagement_Score]]&gt;=5,"Above Average","Below Average")))))</f>
        <v>Outstanding</v>
      </c>
      <c r="AB184" s="15">
        <f>IF(Table1[[#This Row],[Completion_Status]]="Complete",1,0)</f>
        <v>0</v>
      </c>
      <c r="AC184" s="15">
        <f>IF(Table1[[#This Row],[Quiz_Attempted]]="Yes",1,0)</f>
        <v>1</v>
      </c>
      <c r="AD184" s="15">
        <f>IF(Table1[[#This Row],[Assignment_Submitted]]="Yes",1,0)</f>
        <v>0</v>
      </c>
    </row>
    <row r="185" spans="1:30" ht="19.95" customHeight="1" x14ac:dyDescent="0.3">
      <c r="A185" s="15" t="s">
        <v>905</v>
      </c>
      <c r="B185" s="15" t="s">
        <v>906</v>
      </c>
      <c r="C185" s="15" t="s">
        <v>907</v>
      </c>
      <c r="D185" s="15" t="s">
        <v>908</v>
      </c>
      <c r="E185" s="15" t="s">
        <v>91</v>
      </c>
      <c r="F185" s="15" t="s">
        <v>31</v>
      </c>
      <c r="G185" s="16">
        <v>45561</v>
      </c>
      <c r="H185" s="17">
        <v>45658.416666666657</v>
      </c>
      <c r="I185" s="17">
        <v>45658.5</v>
      </c>
      <c r="J185" s="15">
        <v>120</v>
      </c>
      <c r="K185" s="15" t="s">
        <v>32</v>
      </c>
      <c r="L185" s="15" t="s">
        <v>84</v>
      </c>
      <c r="M185" s="15" t="s">
        <v>50</v>
      </c>
      <c r="N185" s="15" t="s">
        <v>51</v>
      </c>
      <c r="O185" s="15" t="s">
        <v>36</v>
      </c>
      <c r="P185" s="15" t="s">
        <v>70</v>
      </c>
      <c r="Q185" s="15">
        <v>909.81</v>
      </c>
      <c r="R185" s="15">
        <v>4.99</v>
      </c>
      <c r="S185" s="15" t="s">
        <v>94</v>
      </c>
      <c r="T185" s="15">
        <v>4</v>
      </c>
      <c r="U185" s="15" t="s">
        <v>40</v>
      </c>
      <c r="V185" s="15" t="s">
        <v>40</v>
      </c>
      <c r="W185" s="15">
        <v>119.76</v>
      </c>
      <c r="X185" s="15" t="s">
        <v>40</v>
      </c>
      <c r="Y185" s="15">
        <v>1</v>
      </c>
      <c r="Z185" s="15" t="s">
        <v>333</v>
      </c>
      <c r="AA185" s="15" t="str">
        <f>IF(Table1[[#This Row],[Engagement_Score]]&gt;=9,"Outstanding",IF(Table1[[#This Row],[Engagement_Score]]&gt;=8,"Excellent",IF(Table1[[#This Row],[Engagement_Score]]&gt;=7,"VeryGood",IF(Table1[[#This Row],[Engagement_Score]]&gt;=6,"Good",IF(Table1[[#This Row],[Engagement_Score]]&gt;=5,"Above Average","Below Average")))))</f>
        <v>Below Average</v>
      </c>
      <c r="AB185" s="15">
        <f>IF(Table1[[#This Row],[Completion_Status]]="Complete",1,0)</f>
        <v>1</v>
      </c>
      <c r="AC185" s="15">
        <f>IF(Table1[[#This Row],[Quiz_Attempted]]="Yes",1,0)</f>
        <v>0</v>
      </c>
      <c r="AD185" s="15">
        <f>IF(Table1[[#This Row],[Assignment_Submitted]]="Yes",1,0)</f>
        <v>0</v>
      </c>
    </row>
    <row r="186" spans="1:30" ht="19.95" customHeight="1" x14ac:dyDescent="0.3">
      <c r="A186" s="15" t="s">
        <v>909</v>
      </c>
      <c r="B186" s="15" t="s">
        <v>910</v>
      </c>
      <c r="C186" s="15" t="s">
        <v>911</v>
      </c>
      <c r="D186" s="15" t="s">
        <v>912</v>
      </c>
      <c r="E186" s="15" t="s">
        <v>30</v>
      </c>
      <c r="F186" s="15" t="s">
        <v>47</v>
      </c>
      <c r="G186" s="16">
        <v>45671</v>
      </c>
      <c r="H186" s="17">
        <v>45658.583333333343</v>
      </c>
      <c r="I186" s="17">
        <v>45658.625</v>
      </c>
      <c r="J186" s="15">
        <v>60</v>
      </c>
      <c r="K186" s="15" t="s">
        <v>32</v>
      </c>
      <c r="L186" s="15" t="s">
        <v>33</v>
      </c>
      <c r="M186" s="15" t="s">
        <v>50</v>
      </c>
      <c r="N186" s="15" t="s">
        <v>119</v>
      </c>
      <c r="O186" s="15" t="s">
        <v>150</v>
      </c>
      <c r="P186" s="15" t="s">
        <v>53</v>
      </c>
      <c r="Q186" s="15">
        <v>562.23</v>
      </c>
      <c r="R186" s="15">
        <v>3.33</v>
      </c>
      <c r="S186" s="15" t="s">
        <v>94</v>
      </c>
      <c r="T186" s="15">
        <v>2</v>
      </c>
      <c r="U186" s="15" t="s">
        <v>39</v>
      </c>
      <c r="V186" s="15" t="s">
        <v>40</v>
      </c>
      <c r="W186" s="15">
        <v>54.87</v>
      </c>
      <c r="X186" s="15" t="s">
        <v>40</v>
      </c>
      <c r="Y186" s="15">
        <v>7</v>
      </c>
      <c r="Z186" s="15" t="s">
        <v>120</v>
      </c>
      <c r="AA186" s="15" t="str">
        <f>IF(Table1[[#This Row],[Engagement_Score]]&gt;=9,"Outstanding",IF(Table1[[#This Row],[Engagement_Score]]&gt;=8,"Excellent",IF(Table1[[#This Row],[Engagement_Score]]&gt;=7,"VeryGood",IF(Table1[[#This Row],[Engagement_Score]]&gt;=6,"Good",IF(Table1[[#This Row],[Engagement_Score]]&gt;=5,"Above Average","Below Average")))))</f>
        <v>Below Average</v>
      </c>
      <c r="AB186" s="15">
        <f>IF(Table1[[#This Row],[Completion_Status]]="Complete",1,0)</f>
        <v>1</v>
      </c>
      <c r="AC186" s="15">
        <f>IF(Table1[[#This Row],[Quiz_Attempted]]="Yes",1,0)</f>
        <v>0</v>
      </c>
      <c r="AD186" s="15">
        <f>IF(Table1[[#This Row],[Assignment_Submitted]]="Yes",1,0)</f>
        <v>0</v>
      </c>
    </row>
    <row r="187" spans="1:30" ht="19.95" customHeight="1" x14ac:dyDescent="0.3">
      <c r="A187" s="15" t="s">
        <v>913</v>
      </c>
      <c r="B187" s="15" t="s">
        <v>914</v>
      </c>
      <c r="C187" s="15" t="s">
        <v>915</v>
      </c>
      <c r="D187" s="15" t="s">
        <v>916</v>
      </c>
      <c r="E187" s="15" t="s">
        <v>46</v>
      </c>
      <c r="F187" s="15" t="s">
        <v>47</v>
      </c>
      <c r="G187" s="16">
        <v>45503</v>
      </c>
      <c r="H187" s="17">
        <v>45658.5</v>
      </c>
      <c r="I187" s="17">
        <v>45658.541666666657</v>
      </c>
      <c r="J187" s="15">
        <v>60</v>
      </c>
      <c r="K187" s="15" t="s">
        <v>32</v>
      </c>
      <c r="L187" s="15" t="s">
        <v>78</v>
      </c>
      <c r="M187" s="15" t="s">
        <v>34</v>
      </c>
      <c r="N187" s="15" t="s">
        <v>51</v>
      </c>
      <c r="O187" s="15" t="s">
        <v>52</v>
      </c>
      <c r="P187" s="15" t="s">
        <v>53</v>
      </c>
      <c r="Q187" s="15">
        <v>587.73</v>
      </c>
      <c r="R187" s="15">
        <v>4.38</v>
      </c>
      <c r="S187" s="15" t="s">
        <v>94</v>
      </c>
      <c r="T187" s="15">
        <v>2</v>
      </c>
      <c r="U187" s="15" t="s">
        <v>39</v>
      </c>
      <c r="V187" s="15" t="s">
        <v>40</v>
      </c>
      <c r="W187" s="15">
        <v>24.9</v>
      </c>
      <c r="X187" s="15" t="s">
        <v>39</v>
      </c>
      <c r="Y187" s="15">
        <v>8</v>
      </c>
      <c r="Z187" s="15" t="s">
        <v>643</v>
      </c>
      <c r="AA187" s="15" t="str">
        <f>IF(Table1[[#This Row],[Engagement_Score]]&gt;=9,"Outstanding",IF(Table1[[#This Row],[Engagement_Score]]&gt;=8,"Excellent",IF(Table1[[#This Row],[Engagement_Score]]&gt;=7,"VeryGood",IF(Table1[[#This Row],[Engagement_Score]]&gt;=6,"Good",IF(Table1[[#This Row],[Engagement_Score]]&gt;=5,"Above Average","Below Average")))))</f>
        <v>Below Average</v>
      </c>
      <c r="AB187" s="15">
        <f>IF(Table1[[#This Row],[Completion_Status]]="Complete",1,0)</f>
        <v>1</v>
      </c>
      <c r="AC187" s="15">
        <f>IF(Table1[[#This Row],[Quiz_Attempted]]="Yes",1,0)</f>
        <v>0</v>
      </c>
      <c r="AD187" s="15">
        <f>IF(Table1[[#This Row],[Assignment_Submitted]]="Yes",1,0)</f>
        <v>1</v>
      </c>
    </row>
    <row r="188" spans="1:30" ht="19.95" customHeight="1" x14ac:dyDescent="0.3">
      <c r="A188" s="15" t="s">
        <v>917</v>
      </c>
      <c r="B188" s="15" t="s">
        <v>918</v>
      </c>
      <c r="C188" s="15" t="s">
        <v>919</v>
      </c>
      <c r="D188" s="15" t="s">
        <v>920</v>
      </c>
      <c r="E188" s="15" t="s">
        <v>76</v>
      </c>
      <c r="F188" s="15" t="s">
        <v>113</v>
      </c>
      <c r="G188" s="16">
        <v>45624</v>
      </c>
      <c r="H188" s="17">
        <v>45658.5</v>
      </c>
      <c r="I188" s="17">
        <v>45658.541666666657</v>
      </c>
      <c r="J188" s="15">
        <v>60</v>
      </c>
      <c r="K188" s="15" t="s">
        <v>77</v>
      </c>
      <c r="L188" s="15" t="s">
        <v>84</v>
      </c>
      <c r="M188" s="15" t="s">
        <v>34</v>
      </c>
      <c r="N188" s="15" t="s">
        <v>35</v>
      </c>
      <c r="O188" s="15" t="s">
        <v>52</v>
      </c>
      <c r="P188" s="15" t="s">
        <v>53</v>
      </c>
      <c r="Q188" s="15">
        <v>420.95</v>
      </c>
      <c r="R188" s="15">
        <v>2.66</v>
      </c>
      <c r="S188" s="15" t="s">
        <v>94</v>
      </c>
      <c r="T188" s="15">
        <v>1</v>
      </c>
      <c r="U188" s="15" t="s">
        <v>39</v>
      </c>
      <c r="V188" s="15" t="s">
        <v>40</v>
      </c>
      <c r="W188" s="15">
        <v>54.51</v>
      </c>
      <c r="X188" s="15" t="s">
        <v>40</v>
      </c>
      <c r="Y188" s="15">
        <v>9</v>
      </c>
      <c r="Z188" s="15" t="s">
        <v>921</v>
      </c>
      <c r="AA188" s="15" t="str">
        <f>IF(Table1[[#This Row],[Engagement_Score]]&gt;=9,"Outstanding",IF(Table1[[#This Row],[Engagement_Score]]&gt;=8,"Excellent",IF(Table1[[#This Row],[Engagement_Score]]&gt;=7,"VeryGood",IF(Table1[[#This Row],[Engagement_Score]]&gt;=6,"Good",IF(Table1[[#This Row],[Engagement_Score]]&gt;=5,"Above Average","Below Average")))))</f>
        <v>Below Average</v>
      </c>
      <c r="AB188" s="15">
        <f>IF(Table1[[#This Row],[Completion_Status]]="Complete",1,0)</f>
        <v>1</v>
      </c>
      <c r="AC188" s="15">
        <f>IF(Table1[[#This Row],[Quiz_Attempted]]="Yes",1,0)</f>
        <v>0</v>
      </c>
      <c r="AD188" s="15">
        <f>IF(Table1[[#This Row],[Assignment_Submitted]]="Yes",1,0)</f>
        <v>0</v>
      </c>
    </row>
    <row r="189" spans="1:30" ht="19.95" customHeight="1" x14ac:dyDescent="0.3">
      <c r="A189" s="15" t="s">
        <v>922</v>
      </c>
      <c r="B189" s="15" t="s">
        <v>923</v>
      </c>
      <c r="C189" s="15" t="s">
        <v>924</v>
      </c>
      <c r="D189" s="15" t="s">
        <v>925</v>
      </c>
      <c r="E189" s="15" t="s">
        <v>30</v>
      </c>
      <c r="F189" s="15" t="s">
        <v>92</v>
      </c>
      <c r="G189" s="16">
        <v>45636</v>
      </c>
      <c r="H189" s="17">
        <v>45658.541666666657</v>
      </c>
      <c r="I189" s="17">
        <v>45658.583333333343</v>
      </c>
      <c r="J189" s="15">
        <v>60</v>
      </c>
      <c r="K189" s="15" t="s">
        <v>48</v>
      </c>
      <c r="L189" s="15" t="s">
        <v>49</v>
      </c>
      <c r="M189" s="15" t="s">
        <v>50</v>
      </c>
      <c r="N189" s="15" t="s">
        <v>101</v>
      </c>
      <c r="O189" s="15" t="s">
        <v>69</v>
      </c>
      <c r="P189" s="15" t="s">
        <v>37</v>
      </c>
      <c r="Q189" s="15">
        <v>944.47</v>
      </c>
      <c r="R189" s="15">
        <v>3.01</v>
      </c>
      <c r="S189" s="15" t="s">
        <v>38</v>
      </c>
      <c r="T189" s="15">
        <v>5</v>
      </c>
      <c r="U189" s="15" t="s">
        <v>39</v>
      </c>
      <c r="V189" s="15" t="s">
        <v>39</v>
      </c>
      <c r="W189" s="15">
        <v>96.3</v>
      </c>
      <c r="X189" s="15" t="s">
        <v>39</v>
      </c>
      <c r="Y189" s="15">
        <v>2</v>
      </c>
      <c r="Z189" s="15" t="s">
        <v>211</v>
      </c>
      <c r="AA189" s="15" t="str">
        <f>IF(Table1[[#This Row],[Engagement_Score]]&gt;=9,"Outstanding",IF(Table1[[#This Row],[Engagement_Score]]&gt;=8,"Excellent",IF(Table1[[#This Row],[Engagement_Score]]&gt;=7,"VeryGood",IF(Table1[[#This Row],[Engagement_Score]]&gt;=6,"Good",IF(Table1[[#This Row],[Engagement_Score]]&gt;=5,"Above Average","Below Average")))))</f>
        <v>Below Average</v>
      </c>
      <c r="AB189" s="15">
        <f>IF(Table1[[#This Row],[Completion_Status]]="Complete",1,0)</f>
        <v>0</v>
      </c>
      <c r="AC189" s="15">
        <f>IF(Table1[[#This Row],[Quiz_Attempted]]="Yes",1,0)</f>
        <v>1</v>
      </c>
      <c r="AD189" s="15">
        <f>IF(Table1[[#This Row],[Assignment_Submitted]]="Yes",1,0)</f>
        <v>1</v>
      </c>
    </row>
    <row r="190" spans="1:30" ht="19.95" customHeight="1" x14ac:dyDescent="0.3">
      <c r="A190" s="15" t="s">
        <v>926</v>
      </c>
      <c r="B190" s="15" t="s">
        <v>927</v>
      </c>
      <c r="C190" s="15" t="s">
        <v>928</v>
      </c>
      <c r="D190" s="15" t="s">
        <v>929</v>
      </c>
      <c r="E190" s="15" t="s">
        <v>46</v>
      </c>
      <c r="F190" s="15" t="s">
        <v>47</v>
      </c>
      <c r="G190" s="16">
        <v>45832</v>
      </c>
      <c r="H190" s="17">
        <v>45658.416666666657</v>
      </c>
      <c r="I190" s="17">
        <v>45658.5</v>
      </c>
      <c r="J190" s="15">
        <v>120</v>
      </c>
      <c r="K190" s="15" t="s">
        <v>77</v>
      </c>
      <c r="L190" s="15" t="s">
        <v>84</v>
      </c>
      <c r="M190" s="15" t="s">
        <v>50</v>
      </c>
      <c r="N190" s="15" t="s">
        <v>68</v>
      </c>
      <c r="O190" s="15" t="s">
        <v>69</v>
      </c>
      <c r="P190" s="15" t="s">
        <v>37</v>
      </c>
      <c r="Q190" s="15">
        <v>354.13</v>
      </c>
      <c r="R190" s="15">
        <v>1.52</v>
      </c>
      <c r="S190" s="15" t="s">
        <v>38</v>
      </c>
      <c r="T190" s="15">
        <v>5</v>
      </c>
      <c r="U190" s="15" t="s">
        <v>40</v>
      </c>
      <c r="V190" s="15" t="s">
        <v>39</v>
      </c>
      <c r="W190" s="15">
        <v>62.37</v>
      </c>
      <c r="X190" s="15" t="s">
        <v>40</v>
      </c>
      <c r="Y190" s="15">
        <v>3</v>
      </c>
      <c r="Z190" s="15" t="s">
        <v>930</v>
      </c>
      <c r="AA190" s="15" t="str">
        <f>IF(Table1[[#This Row],[Engagement_Score]]&gt;=9,"Outstanding",IF(Table1[[#This Row],[Engagement_Score]]&gt;=8,"Excellent",IF(Table1[[#This Row],[Engagement_Score]]&gt;=7,"VeryGood",IF(Table1[[#This Row],[Engagement_Score]]&gt;=6,"Good",IF(Table1[[#This Row],[Engagement_Score]]&gt;=5,"Above Average","Below Average")))))</f>
        <v>Below Average</v>
      </c>
      <c r="AB190" s="15">
        <f>IF(Table1[[#This Row],[Completion_Status]]="Complete",1,0)</f>
        <v>0</v>
      </c>
      <c r="AC190" s="15">
        <f>IF(Table1[[#This Row],[Quiz_Attempted]]="Yes",1,0)</f>
        <v>1</v>
      </c>
      <c r="AD190" s="15">
        <f>IF(Table1[[#This Row],[Assignment_Submitted]]="Yes",1,0)</f>
        <v>0</v>
      </c>
    </row>
    <row r="191" spans="1:30" ht="19.95" customHeight="1" x14ac:dyDescent="0.3">
      <c r="A191" s="15" t="s">
        <v>931</v>
      </c>
      <c r="B191" s="15" t="s">
        <v>932</v>
      </c>
      <c r="C191" s="15" t="s">
        <v>933</v>
      </c>
      <c r="D191" s="15" t="s">
        <v>934</v>
      </c>
      <c r="E191" s="15" t="s">
        <v>46</v>
      </c>
      <c r="F191" s="15" t="s">
        <v>107</v>
      </c>
      <c r="G191" s="16">
        <v>45796</v>
      </c>
      <c r="H191" s="17">
        <v>45658.541666666657</v>
      </c>
      <c r="I191" s="17">
        <v>45658.583333333343</v>
      </c>
      <c r="J191" s="15">
        <v>60</v>
      </c>
      <c r="K191" s="15" t="s">
        <v>77</v>
      </c>
      <c r="L191" s="15" t="s">
        <v>84</v>
      </c>
      <c r="M191" s="15" t="s">
        <v>34</v>
      </c>
      <c r="N191" s="15" t="s">
        <v>101</v>
      </c>
      <c r="O191" s="15" t="s">
        <v>69</v>
      </c>
      <c r="P191" s="15" t="s">
        <v>85</v>
      </c>
      <c r="Q191" s="15">
        <v>749.65</v>
      </c>
      <c r="R191" s="15">
        <v>3.41</v>
      </c>
      <c r="S191" s="15" t="s">
        <v>38</v>
      </c>
      <c r="T191" s="15">
        <v>5</v>
      </c>
      <c r="U191" s="15" t="s">
        <v>40</v>
      </c>
      <c r="V191" s="15" t="s">
        <v>40</v>
      </c>
      <c r="W191" s="15">
        <v>56.51</v>
      </c>
      <c r="X191" s="15" t="s">
        <v>39</v>
      </c>
      <c r="Y191" s="15">
        <v>10</v>
      </c>
      <c r="Z191" s="15" t="s">
        <v>935</v>
      </c>
      <c r="AA191" s="15" t="str">
        <f>IF(Table1[[#This Row],[Engagement_Score]]&gt;=9,"Outstanding",IF(Table1[[#This Row],[Engagement_Score]]&gt;=8,"Excellent",IF(Table1[[#This Row],[Engagement_Score]]&gt;=7,"VeryGood",IF(Table1[[#This Row],[Engagement_Score]]&gt;=6,"Good",IF(Table1[[#This Row],[Engagement_Score]]&gt;=5,"Above Average","Below Average")))))</f>
        <v>Below Average</v>
      </c>
      <c r="AB191" s="15">
        <f>IF(Table1[[#This Row],[Completion_Status]]="Complete",1,0)</f>
        <v>0</v>
      </c>
      <c r="AC191" s="15">
        <f>IF(Table1[[#This Row],[Quiz_Attempted]]="Yes",1,0)</f>
        <v>0</v>
      </c>
      <c r="AD191" s="15">
        <f>IF(Table1[[#This Row],[Assignment_Submitted]]="Yes",1,0)</f>
        <v>1</v>
      </c>
    </row>
    <row r="192" spans="1:30" ht="19.95" customHeight="1" x14ac:dyDescent="0.3">
      <c r="A192" s="15" t="s">
        <v>936</v>
      </c>
      <c r="B192" s="15" t="s">
        <v>937</v>
      </c>
      <c r="C192" s="15" t="s">
        <v>938</v>
      </c>
      <c r="D192" s="15" t="s">
        <v>939</v>
      </c>
      <c r="E192" s="15" t="s">
        <v>66</v>
      </c>
      <c r="F192" s="15" t="s">
        <v>47</v>
      </c>
      <c r="G192" s="16">
        <v>45653</v>
      </c>
      <c r="H192" s="17">
        <v>45658.583333333343</v>
      </c>
      <c r="I192" s="17">
        <v>45658.666666666657</v>
      </c>
      <c r="J192" s="15">
        <v>120</v>
      </c>
      <c r="K192" s="15" t="s">
        <v>48</v>
      </c>
      <c r="L192" s="15" t="s">
        <v>84</v>
      </c>
      <c r="M192" s="15" t="s">
        <v>50</v>
      </c>
      <c r="N192" s="15" t="s">
        <v>101</v>
      </c>
      <c r="O192" s="15" t="s">
        <v>60</v>
      </c>
      <c r="P192" s="15" t="s">
        <v>70</v>
      </c>
      <c r="Q192" s="15">
        <v>64.69</v>
      </c>
      <c r="R192" s="15">
        <v>3.67</v>
      </c>
      <c r="S192" s="15" t="s">
        <v>38</v>
      </c>
      <c r="T192" s="15">
        <v>4</v>
      </c>
      <c r="U192" s="15" t="s">
        <v>39</v>
      </c>
      <c r="V192" s="15" t="s">
        <v>39</v>
      </c>
      <c r="W192" s="15">
        <v>114.64</v>
      </c>
      <c r="X192" s="15" t="s">
        <v>39</v>
      </c>
      <c r="Y192" s="15">
        <v>4</v>
      </c>
      <c r="Z192" s="15" t="s">
        <v>125</v>
      </c>
      <c r="AA192" s="15" t="str">
        <f>IF(Table1[[#This Row],[Engagement_Score]]&gt;=9,"Outstanding",IF(Table1[[#This Row],[Engagement_Score]]&gt;=8,"Excellent",IF(Table1[[#This Row],[Engagement_Score]]&gt;=7,"VeryGood",IF(Table1[[#This Row],[Engagement_Score]]&gt;=6,"Good",IF(Table1[[#This Row],[Engagement_Score]]&gt;=5,"Above Average","Below Average")))))</f>
        <v>Below Average</v>
      </c>
      <c r="AB192" s="15">
        <f>IF(Table1[[#This Row],[Completion_Status]]="Complete",1,0)</f>
        <v>0</v>
      </c>
      <c r="AC192" s="15">
        <f>IF(Table1[[#This Row],[Quiz_Attempted]]="Yes",1,0)</f>
        <v>1</v>
      </c>
      <c r="AD192" s="15">
        <f>IF(Table1[[#This Row],[Assignment_Submitted]]="Yes",1,0)</f>
        <v>1</v>
      </c>
    </row>
    <row r="193" spans="1:30" ht="19.95" customHeight="1" x14ac:dyDescent="0.3">
      <c r="A193" s="15" t="s">
        <v>940</v>
      </c>
      <c r="B193" s="15" t="s">
        <v>941</v>
      </c>
      <c r="C193" s="15" t="s">
        <v>942</v>
      </c>
      <c r="D193" s="15" t="s">
        <v>943</v>
      </c>
      <c r="E193" s="15" t="s">
        <v>66</v>
      </c>
      <c r="F193" s="15" t="s">
        <v>92</v>
      </c>
      <c r="G193" s="16">
        <v>45530</v>
      </c>
      <c r="H193" s="17">
        <v>45658.416666666657</v>
      </c>
      <c r="I193" s="17">
        <v>45658.458333333343</v>
      </c>
      <c r="J193" s="15">
        <v>60</v>
      </c>
      <c r="K193" s="15" t="s">
        <v>32</v>
      </c>
      <c r="L193" s="15" t="s">
        <v>93</v>
      </c>
      <c r="M193" s="15" t="s">
        <v>34</v>
      </c>
      <c r="N193" s="15" t="s">
        <v>119</v>
      </c>
      <c r="O193" s="15" t="s">
        <v>52</v>
      </c>
      <c r="P193" s="15" t="s">
        <v>70</v>
      </c>
      <c r="Q193" s="15">
        <v>53.68</v>
      </c>
      <c r="R193" s="15">
        <v>3.22</v>
      </c>
      <c r="S193" s="15" t="s">
        <v>94</v>
      </c>
      <c r="T193" s="15">
        <v>3</v>
      </c>
      <c r="U193" s="15" t="s">
        <v>39</v>
      </c>
      <c r="V193" s="15" t="s">
        <v>39</v>
      </c>
      <c r="W193" s="15">
        <v>13.88</v>
      </c>
      <c r="X193" s="15" t="s">
        <v>40</v>
      </c>
      <c r="Y193" s="15">
        <v>4</v>
      </c>
      <c r="Z193" s="15" t="s">
        <v>944</v>
      </c>
      <c r="AA193" s="15" t="str">
        <f>IF(Table1[[#This Row],[Engagement_Score]]&gt;=9,"Outstanding",IF(Table1[[#This Row],[Engagement_Score]]&gt;=8,"Excellent",IF(Table1[[#This Row],[Engagement_Score]]&gt;=7,"VeryGood",IF(Table1[[#This Row],[Engagement_Score]]&gt;=6,"Good",IF(Table1[[#This Row],[Engagement_Score]]&gt;=5,"Above Average","Below Average")))))</f>
        <v>Below Average</v>
      </c>
      <c r="AB193" s="15">
        <f>IF(Table1[[#This Row],[Completion_Status]]="Complete",1,0)</f>
        <v>1</v>
      </c>
      <c r="AC193" s="15">
        <f>IF(Table1[[#This Row],[Quiz_Attempted]]="Yes",1,0)</f>
        <v>1</v>
      </c>
      <c r="AD193" s="15">
        <f>IF(Table1[[#This Row],[Assignment_Submitted]]="Yes",1,0)</f>
        <v>0</v>
      </c>
    </row>
    <row r="194" spans="1:30" ht="19.95" customHeight="1" x14ac:dyDescent="0.3">
      <c r="A194" s="15" t="s">
        <v>945</v>
      </c>
      <c r="B194" s="15" t="s">
        <v>946</v>
      </c>
      <c r="C194" s="15" t="s">
        <v>947</v>
      </c>
      <c r="D194" s="15" t="s">
        <v>948</v>
      </c>
      <c r="E194" s="15" t="s">
        <v>30</v>
      </c>
      <c r="F194" s="15" t="s">
        <v>47</v>
      </c>
      <c r="G194" s="16">
        <v>45703</v>
      </c>
      <c r="H194" s="17">
        <v>45658.416666666657</v>
      </c>
      <c r="I194" s="17">
        <v>45658.458333333343</v>
      </c>
      <c r="J194" s="15">
        <v>60</v>
      </c>
      <c r="K194" s="15" t="s">
        <v>59</v>
      </c>
      <c r="L194" s="15" t="s">
        <v>93</v>
      </c>
      <c r="M194" s="15" t="s">
        <v>50</v>
      </c>
      <c r="N194" s="15" t="s">
        <v>51</v>
      </c>
      <c r="O194" s="15" t="s">
        <v>36</v>
      </c>
      <c r="P194" s="15" t="s">
        <v>70</v>
      </c>
      <c r="Q194" s="15">
        <v>362.74</v>
      </c>
      <c r="R194" s="15">
        <v>2.3199999999999998</v>
      </c>
      <c r="S194" s="15" t="s">
        <v>38</v>
      </c>
      <c r="T194" s="15">
        <v>0</v>
      </c>
      <c r="U194" s="15" t="s">
        <v>39</v>
      </c>
      <c r="V194" s="15" t="s">
        <v>39</v>
      </c>
      <c r="W194" s="15">
        <v>99.52</v>
      </c>
      <c r="X194" s="15" t="s">
        <v>39</v>
      </c>
      <c r="Y194" s="15">
        <v>3</v>
      </c>
      <c r="Z194" s="15" t="s">
        <v>949</v>
      </c>
      <c r="AA194" s="15" t="str">
        <f>IF(Table1[[#This Row],[Engagement_Score]]&gt;=9,"Outstanding",IF(Table1[[#This Row],[Engagement_Score]]&gt;=8,"Excellent",IF(Table1[[#This Row],[Engagement_Score]]&gt;=7,"VeryGood",IF(Table1[[#This Row],[Engagement_Score]]&gt;=6,"Good",IF(Table1[[#This Row],[Engagement_Score]]&gt;=5,"Above Average","Below Average")))))</f>
        <v>Below Average</v>
      </c>
      <c r="AB194" s="15">
        <f>IF(Table1[[#This Row],[Completion_Status]]="Complete",1,0)</f>
        <v>0</v>
      </c>
      <c r="AC194" s="15">
        <f>IF(Table1[[#This Row],[Quiz_Attempted]]="Yes",1,0)</f>
        <v>1</v>
      </c>
      <c r="AD194" s="15">
        <f>IF(Table1[[#This Row],[Assignment_Submitted]]="Yes",1,0)</f>
        <v>1</v>
      </c>
    </row>
    <row r="195" spans="1:30" ht="19.95" customHeight="1" x14ac:dyDescent="0.3">
      <c r="A195" s="15" t="s">
        <v>950</v>
      </c>
      <c r="B195" s="15" t="s">
        <v>951</v>
      </c>
      <c r="C195" s="15" t="s">
        <v>952</v>
      </c>
      <c r="D195" s="15" t="s">
        <v>953</v>
      </c>
      <c r="E195" s="15" t="s">
        <v>46</v>
      </c>
      <c r="F195" s="15" t="s">
        <v>67</v>
      </c>
      <c r="G195" s="16">
        <v>45614</v>
      </c>
      <c r="H195" s="17">
        <v>45658.5</v>
      </c>
      <c r="I195" s="17">
        <v>45658.541666666657</v>
      </c>
      <c r="J195" s="15">
        <v>60</v>
      </c>
      <c r="K195" s="15" t="s">
        <v>77</v>
      </c>
      <c r="L195" s="15" t="s">
        <v>93</v>
      </c>
      <c r="M195" s="15" t="s">
        <v>34</v>
      </c>
      <c r="N195" s="15" t="s">
        <v>51</v>
      </c>
      <c r="O195" s="15" t="s">
        <v>60</v>
      </c>
      <c r="P195" s="15" t="s">
        <v>53</v>
      </c>
      <c r="Q195" s="15">
        <v>235.56</v>
      </c>
      <c r="R195" s="15">
        <v>9.4700000000000006</v>
      </c>
      <c r="S195" s="15" t="s">
        <v>94</v>
      </c>
      <c r="T195" s="15">
        <v>3</v>
      </c>
      <c r="U195" s="15" t="s">
        <v>39</v>
      </c>
      <c r="V195" s="15" t="s">
        <v>39</v>
      </c>
      <c r="W195" s="15">
        <v>52.47</v>
      </c>
      <c r="X195" s="15" t="s">
        <v>39</v>
      </c>
      <c r="Y195" s="15">
        <v>2</v>
      </c>
      <c r="Z195" s="15" t="s">
        <v>41</v>
      </c>
      <c r="AA195" s="15" t="str">
        <f>IF(Table1[[#This Row],[Engagement_Score]]&gt;=9,"Outstanding",IF(Table1[[#This Row],[Engagement_Score]]&gt;=8,"Excellent",IF(Table1[[#This Row],[Engagement_Score]]&gt;=7,"VeryGood",IF(Table1[[#This Row],[Engagement_Score]]&gt;=6,"Good",IF(Table1[[#This Row],[Engagement_Score]]&gt;=5,"Above Average","Below Average")))))</f>
        <v>Outstanding</v>
      </c>
      <c r="AB195" s="15">
        <f>IF(Table1[[#This Row],[Completion_Status]]="Complete",1,0)</f>
        <v>1</v>
      </c>
      <c r="AC195" s="15">
        <f>IF(Table1[[#This Row],[Quiz_Attempted]]="Yes",1,0)</f>
        <v>1</v>
      </c>
      <c r="AD195" s="15">
        <f>IF(Table1[[#This Row],[Assignment_Submitted]]="Yes",1,0)</f>
        <v>1</v>
      </c>
    </row>
    <row r="196" spans="1:30" ht="19.95" customHeight="1" x14ac:dyDescent="0.3">
      <c r="A196" s="15" t="s">
        <v>954</v>
      </c>
      <c r="B196" s="15" t="s">
        <v>955</v>
      </c>
      <c r="C196" s="15" t="s">
        <v>956</v>
      </c>
      <c r="D196" s="15" t="s">
        <v>957</v>
      </c>
      <c r="E196" s="15" t="s">
        <v>30</v>
      </c>
      <c r="F196" s="15" t="s">
        <v>113</v>
      </c>
      <c r="G196" s="16">
        <v>45744</v>
      </c>
      <c r="H196" s="17">
        <v>45658.416666666657</v>
      </c>
      <c r="I196" s="17">
        <v>45658.5</v>
      </c>
      <c r="J196" s="15">
        <v>120</v>
      </c>
      <c r="K196" s="15" t="s">
        <v>32</v>
      </c>
      <c r="L196" s="15" t="s">
        <v>49</v>
      </c>
      <c r="M196" s="15" t="s">
        <v>34</v>
      </c>
      <c r="N196" s="15" t="s">
        <v>35</v>
      </c>
      <c r="O196" s="15" t="s">
        <v>69</v>
      </c>
      <c r="P196" s="15" t="s">
        <v>53</v>
      </c>
      <c r="Q196" s="15">
        <v>359.05</v>
      </c>
      <c r="R196" s="15">
        <v>7.36</v>
      </c>
      <c r="S196" s="15" t="s">
        <v>38</v>
      </c>
      <c r="T196" s="15">
        <v>2</v>
      </c>
      <c r="U196" s="15" t="s">
        <v>39</v>
      </c>
      <c r="V196" s="15" t="s">
        <v>40</v>
      </c>
      <c r="W196" s="15">
        <v>22.43</v>
      </c>
      <c r="X196" s="15" t="s">
        <v>40</v>
      </c>
      <c r="Y196" s="15">
        <v>7</v>
      </c>
      <c r="Z196" s="15" t="s">
        <v>958</v>
      </c>
      <c r="AA196" s="15" t="str">
        <f>IF(Table1[[#This Row],[Engagement_Score]]&gt;=9,"Outstanding",IF(Table1[[#This Row],[Engagement_Score]]&gt;=8,"Excellent",IF(Table1[[#This Row],[Engagement_Score]]&gt;=7,"VeryGood",IF(Table1[[#This Row],[Engagement_Score]]&gt;=6,"Good",IF(Table1[[#This Row],[Engagement_Score]]&gt;=5,"Above Average","Below Average")))))</f>
        <v>VeryGood</v>
      </c>
      <c r="AB196" s="15">
        <f>IF(Table1[[#This Row],[Completion_Status]]="Complete",1,0)</f>
        <v>0</v>
      </c>
      <c r="AC196" s="15">
        <f>IF(Table1[[#This Row],[Quiz_Attempted]]="Yes",1,0)</f>
        <v>0</v>
      </c>
      <c r="AD196" s="15">
        <f>IF(Table1[[#This Row],[Assignment_Submitted]]="Yes",1,0)</f>
        <v>0</v>
      </c>
    </row>
    <row r="197" spans="1:30" ht="19.95" customHeight="1" x14ac:dyDescent="0.3">
      <c r="A197" s="15" t="s">
        <v>959</v>
      </c>
      <c r="B197" s="15" t="s">
        <v>960</v>
      </c>
      <c r="C197" s="15" t="s">
        <v>961</v>
      </c>
      <c r="D197" s="15" t="s">
        <v>962</v>
      </c>
      <c r="E197" s="15" t="s">
        <v>76</v>
      </c>
      <c r="F197" s="15" t="s">
        <v>67</v>
      </c>
      <c r="G197" s="16">
        <v>45510</v>
      </c>
      <c r="H197" s="17">
        <v>45658.375</v>
      </c>
      <c r="I197" s="17">
        <v>45658.416666666657</v>
      </c>
      <c r="J197" s="15">
        <v>60</v>
      </c>
      <c r="K197" s="15" t="s">
        <v>59</v>
      </c>
      <c r="L197" s="15" t="s">
        <v>49</v>
      </c>
      <c r="M197" s="15" t="s">
        <v>50</v>
      </c>
      <c r="N197" s="15" t="s">
        <v>68</v>
      </c>
      <c r="O197" s="15" t="s">
        <v>69</v>
      </c>
      <c r="P197" s="15" t="s">
        <v>53</v>
      </c>
      <c r="Q197" s="15">
        <v>298.8</v>
      </c>
      <c r="R197" s="15">
        <v>1.32</v>
      </c>
      <c r="S197" s="15" t="s">
        <v>38</v>
      </c>
      <c r="T197" s="15">
        <v>1</v>
      </c>
      <c r="U197" s="15" t="s">
        <v>40</v>
      </c>
      <c r="V197" s="15" t="s">
        <v>40</v>
      </c>
      <c r="W197" s="15">
        <v>71.17</v>
      </c>
      <c r="X197" s="15" t="s">
        <v>39</v>
      </c>
      <c r="Y197" s="15">
        <v>4</v>
      </c>
      <c r="Z197" s="15" t="s">
        <v>686</v>
      </c>
      <c r="AA197" s="15" t="str">
        <f>IF(Table1[[#This Row],[Engagement_Score]]&gt;=9,"Outstanding",IF(Table1[[#This Row],[Engagement_Score]]&gt;=8,"Excellent",IF(Table1[[#This Row],[Engagement_Score]]&gt;=7,"VeryGood",IF(Table1[[#This Row],[Engagement_Score]]&gt;=6,"Good",IF(Table1[[#This Row],[Engagement_Score]]&gt;=5,"Above Average","Below Average")))))</f>
        <v>Below Average</v>
      </c>
      <c r="AB197" s="15">
        <f>IF(Table1[[#This Row],[Completion_Status]]="Complete",1,0)</f>
        <v>0</v>
      </c>
      <c r="AC197" s="15">
        <f>IF(Table1[[#This Row],[Quiz_Attempted]]="Yes",1,0)</f>
        <v>0</v>
      </c>
      <c r="AD197" s="15">
        <f>IF(Table1[[#This Row],[Assignment_Submitted]]="Yes",1,0)</f>
        <v>1</v>
      </c>
    </row>
    <row r="198" spans="1:30" ht="19.95" customHeight="1" x14ac:dyDescent="0.3">
      <c r="A198" s="15" t="s">
        <v>963</v>
      </c>
      <c r="B198" s="15" t="s">
        <v>964</v>
      </c>
      <c r="C198" s="15" t="s">
        <v>965</v>
      </c>
      <c r="D198" s="15" t="s">
        <v>966</v>
      </c>
      <c r="E198" s="15" t="s">
        <v>46</v>
      </c>
      <c r="F198" s="15" t="s">
        <v>107</v>
      </c>
      <c r="G198" s="16">
        <v>45807</v>
      </c>
      <c r="H198" s="17">
        <v>45658.541666666657</v>
      </c>
      <c r="I198" s="17">
        <v>45658.625</v>
      </c>
      <c r="J198" s="15">
        <v>120</v>
      </c>
      <c r="K198" s="15" t="s">
        <v>48</v>
      </c>
      <c r="L198" s="15" t="s">
        <v>84</v>
      </c>
      <c r="M198" s="15" t="s">
        <v>34</v>
      </c>
      <c r="N198" s="15" t="s">
        <v>35</v>
      </c>
      <c r="O198" s="15" t="s">
        <v>52</v>
      </c>
      <c r="P198" s="15" t="s">
        <v>53</v>
      </c>
      <c r="Q198" s="15">
        <v>546.45000000000005</v>
      </c>
      <c r="R198" s="15">
        <v>6.91</v>
      </c>
      <c r="S198" s="15" t="s">
        <v>94</v>
      </c>
      <c r="T198" s="15">
        <v>5</v>
      </c>
      <c r="U198" s="15" t="s">
        <v>39</v>
      </c>
      <c r="V198" s="15" t="s">
        <v>40</v>
      </c>
      <c r="W198" s="15">
        <v>32.590000000000003</v>
      </c>
      <c r="X198" s="15" t="s">
        <v>39</v>
      </c>
      <c r="Y198" s="15">
        <v>10</v>
      </c>
      <c r="Z198" s="15" t="s">
        <v>772</v>
      </c>
      <c r="AA198" s="15" t="str">
        <f>IF(Table1[[#This Row],[Engagement_Score]]&gt;=9,"Outstanding",IF(Table1[[#This Row],[Engagement_Score]]&gt;=8,"Excellent",IF(Table1[[#This Row],[Engagement_Score]]&gt;=7,"VeryGood",IF(Table1[[#This Row],[Engagement_Score]]&gt;=6,"Good",IF(Table1[[#This Row],[Engagement_Score]]&gt;=5,"Above Average","Below Average")))))</f>
        <v>Good</v>
      </c>
      <c r="AB198" s="15">
        <f>IF(Table1[[#This Row],[Completion_Status]]="Complete",1,0)</f>
        <v>1</v>
      </c>
      <c r="AC198" s="15">
        <f>IF(Table1[[#This Row],[Quiz_Attempted]]="Yes",1,0)</f>
        <v>0</v>
      </c>
      <c r="AD198" s="15">
        <f>IF(Table1[[#This Row],[Assignment_Submitted]]="Yes",1,0)</f>
        <v>1</v>
      </c>
    </row>
    <row r="199" spans="1:30" ht="19.95" customHeight="1" x14ac:dyDescent="0.3">
      <c r="A199" s="15" t="s">
        <v>967</v>
      </c>
      <c r="B199" s="15" t="s">
        <v>968</v>
      </c>
      <c r="C199" s="15" t="s">
        <v>969</v>
      </c>
      <c r="D199" s="15" t="s">
        <v>970</v>
      </c>
      <c r="E199" s="15" t="s">
        <v>76</v>
      </c>
      <c r="F199" s="15" t="s">
        <v>47</v>
      </c>
      <c r="G199" s="16">
        <v>45628</v>
      </c>
      <c r="H199" s="17">
        <v>45658.5</v>
      </c>
      <c r="I199" s="17">
        <v>45658.583333333343</v>
      </c>
      <c r="J199" s="15">
        <v>120</v>
      </c>
      <c r="K199" s="15" t="s">
        <v>48</v>
      </c>
      <c r="L199" s="15" t="s">
        <v>33</v>
      </c>
      <c r="M199" s="15" t="s">
        <v>50</v>
      </c>
      <c r="N199" s="15" t="s">
        <v>119</v>
      </c>
      <c r="O199" s="15" t="s">
        <v>36</v>
      </c>
      <c r="P199" s="15" t="s">
        <v>85</v>
      </c>
      <c r="Q199" s="15">
        <v>863.8</v>
      </c>
      <c r="R199" s="15">
        <v>4.25</v>
      </c>
      <c r="S199" s="15" t="s">
        <v>38</v>
      </c>
      <c r="T199" s="15">
        <v>2</v>
      </c>
      <c r="U199" s="15" t="s">
        <v>39</v>
      </c>
      <c r="V199" s="15" t="s">
        <v>40</v>
      </c>
      <c r="W199" s="15">
        <v>64.06</v>
      </c>
      <c r="X199" s="15" t="s">
        <v>39</v>
      </c>
      <c r="Y199" s="15">
        <v>2</v>
      </c>
      <c r="Z199" s="15" t="s">
        <v>971</v>
      </c>
      <c r="AA199" s="15" t="str">
        <f>IF(Table1[[#This Row],[Engagement_Score]]&gt;=9,"Outstanding",IF(Table1[[#This Row],[Engagement_Score]]&gt;=8,"Excellent",IF(Table1[[#This Row],[Engagement_Score]]&gt;=7,"VeryGood",IF(Table1[[#This Row],[Engagement_Score]]&gt;=6,"Good",IF(Table1[[#This Row],[Engagement_Score]]&gt;=5,"Above Average","Below Average")))))</f>
        <v>Below Average</v>
      </c>
      <c r="AB199" s="15">
        <f>IF(Table1[[#This Row],[Completion_Status]]="Complete",1,0)</f>
        <v>0</v>
      </c>
      <c r="AC199" s="15">
        <f>IF(Table1[[#This Row],[Quiz_Attempted]]="Yes",1,0)</f>
        <v>0</v>
      </c>
      <c r="AD199" s="15">
        <f>IF(Table1[[#This Row],[Assignment_Submitted]]="Yes",1,0)</f>
        <v>1</v>
      </c>
    </row>
    <row r="200" spans="1:30" ht="19.95" customHeight="1" x14ac:dyDescent="0.3">
      <c r="A200" s="15" t="s">
        <v>972</v>
      </c>
      <c r="B200" s="15" t="s">
        <v>973</v>
      </c>
      <c r="C200" s="15" t="s">
        <v>974</v>
      </c>
      <c r="D200" s="15" t="s">
        <v>975</v>
      </c>
      <c r="E200" s="15" t="s">
        <v>91</v>
      </c>
      <c r="F200" s="15" t="s">
        <v>113</v>
      </c>
      <c r="G200" s="16">
        <v>45574</v>
      </c>
      <c r="H200" s="17">
        <v>45658.416666666657</v>
      </c>
      <c r="I200" s="17">
        <v>45658.458333333343</v>
      </c>
      <c r="J200" s="15">
        <v>60</v>
      </c>
      <c r="K200" s="15" t="s">
        <v>77</v>
      </c>
      <c r="L200" s="15" t="s">
        <v>84</v>
      </c>
      <c r="M200" s="15" t="s">
        <v>34</v>
      </c>
      <c r="N200" s="15" t="s">
        <v>35</v>
      </c>
      <c r="O200" s="15" t="s">
        <v>52</v>
      </c>
      <c r="P200" s="15" t="s">
        <v>53</v>
      </c>
      <c r="Q200" s="15">
        <v>78.78</v>
      </c>
      <c r="R200" s="15">
        <v>4.3499999999999996</v>
      </c>
      <c r="S200" s="15" t="s">
        <v>94</v>
      </c>
      <c r="T200" s="15">
        <v>3</v>
      </c>
      <c r="U200" s="15" t="s">
        <v>39</v>
      </c>
      <c r="V200" s="15" t="s">
        <v>40</v>
      </c>
      <c r="W200" s="15">
        <v>21.13</v>
      </c>
      <c r="X200" s="15" t="s">
        <v>39</v>
      </c>
      <c r="Y200" s="15">
        <v>1</v>
      </c>
      <c r="Z200" s="15" t="s">
        <v>976</v>
      </c>
      <c r="AA200" s="15" t="str">
        <f>IF(Table1[[#This Row],[Engagement_Score]]&gt;=9,"Outstanding",IF(Table1[[#This Row],[Engagement_Score]]&gt;=8,"Excellent",IF(Table1[[#This Row],[Engagement_Score]]&gt;=7,"VeryGood",IF(Table1[[#This Row],[Engagement_Score]]&gt;=6,"Good",IF(Table1[[#This Row],[Engagement_Score]]&gt;=5,"Above Average","Below Average")))))</f>
        <v>Below Average</v>
      </c>
      <c r="AB200" s="15">
        <f>IF(Table1[[#This Row],[Completion_Status]]="Complete",1,0)</f>
        <v>1</v>
      </c>
      <c r="AC200" s="15">
        <f>IF(Table1[[#This Row],[Quiz_Attempted]]="Yes",1,0)</f>
        <v>0</v>
      </c>
      <c r="AD200" s="15">
        <f>IF(Table1[[#This Row],[Assignment_Submitted]]="Yes",1,0)</f>
        <v>1</v>
      </c>
    </row>
    <row r="201" spans="1:30" ht="19.95" customHeight="1" x14ac:dyDescent="0.3">
      <c r="A201" s="15" t="s">
        <v>977</v>
      </c>
      <c r="B201" s="15" t="s">
        <v>978</v>
      </c>
      <c r="C201" s="15" t="s">
        <v>979</v>
      </c>
      <c r="D201" s="15" t="s">
        <v>8273</v>
      </c>
      <c r="E201" s="15" t="s">
        <v>91</v>
      </c>
      <c r="F201" s="15" t="s">
        <v>100</v>
      </c>
      <c r="G201" s="16">
        <v>45581</v>
      </c>
      <c r="H201" s="17">
        <v>45658.5</v>
      </c>
      <c r="I201" s="17">
        <v>45658.541666666657</v>
      </c>
      <c r="J201" s="15">
        <v>60</v>
      </c>
      <c r="K201" s="15" t="s">
        <v>59</v>
      </c>
      <c r="L201" s="15" t="s">
        <v>93</v>
      </c>
      <c r="M201" s="15" t="s">
        <v>50</v>
      </c>
      <c r="N201" s="15" t="s">
        <v>119</v>
      </c>
      <c r="O201" s="15" t="s">
        <v>69</v>
      </c>
      <c r="P201" s="15" t="s">
        <v>70</v>
      </c>
      <c r="Q201" s="15">
        <v>86.47</v>
      </c>
      <c r="R201" s="15">
        <v>1.19</v>
      </c>
      <c r="S201" s="15" t="s">
        <v>38</v>
      </c>
      <c r="T201" s="15">
        <v>3</v>
      </c>
      <c r="U201" s="15" t="s">
        <v>39</v>
      </c>
      <c r="V201" s="15" t="s">
        <v>40</v>
      </c>
      <c r="W201" s="15">
        <v>36.39</v>
      </c>
      <c r="X201" s="15" t="s">
        <v>39</v>
      </c>
      <c r="Y201" s="15">
        <v>2</v>
      </c>
      <c r="Z201" s="15" t="s">
        <v>981</v>
      </c>
      <c r="AA201" s="15" t="str">
        <f>IF(Table1[[#This Row],[Engagement_Score]]&gt;=9,"Outstanding",IF(Table1[[#This Row],[Engagement_Score]]&gt;=8,"Excellent",IF(Table1[[#This Row],[Engagement_Score]]&gt;=7,"VeryGood",IF(Table1[[#This Row],[Engagement_Score]]&gt;=6,"Good",IF(Table1[[#This Row],[Engagement_Score]]&gt;=5,"Above Average","Below Average")))))</f>
        <v>Below Average</v>
      </c>
      <c r="AB201" s="15">
        <f>IF(Table1[[#This Row],[Completion_Status]]="Complete",1,0)</f>
        <v>0</v>
      </c>
      <c r="AC201" s="15">
        <f>IF(Table1[[#This Row],[Quiz_Attempted]]="Yes",1,0)</f>
        <v>0</v>
      </c>
      <c r="AD201" s="15">
        <f>IF(Table1[[#This Row],[Assignment_Submitted]]="Yes",1,0)</f>
        <v>1</v>
      </c>
    </row>
    <row r="202" spans="1:30" ht="19.95" customHeight="1" x14ac:dyDescent="0.3">
      <c r="A202" s="15" t="s">
        <v>982</v>
      </c>
      <c r="B202" s="15" t="s">
        <v>983</v>
      </c>
      <c r="C202" s="15" t="s">
        <v>984</v>
      </c>
      <c r="D202" s="15" t="s">
        <v>985</v>
      </c>
      <c r="E202" s="15" t="s">
        <v>46</v>
      </c>
      <c r="F202" s="15" t="s">
        <v>67</v>
      </c>
      <c r="G202" s="16">
        <v>45661</v>
      </c>
      <c r="H202" s="17">
        <v>45658.375</v>
      </c>
      <c r="I202" s="17">
        <v>45658.458333333343</v>
      </c>
      <c r="J202" s="15">
        <v>120</v>
      </c>
      <c r="K202" s="15" t="s">
        <v>32</v>
      </c>
      <c r="L202" s="15" t="s">
        <v>78</v>
      </c>
      <c r="M202" s="15" t="s">
        <v>34</v>
      </c>
      <c r="N202" s="15" t="s">
        <v>51</v>
      </c>
      <c r="O202" s="15" t="s">
        <v>60</v>
      </c>
      <c r="P202" s="15" t="s">
        <v>37</v>
      </c>
      <c r="Q202" s="15">
        <v>795.73</v>
      </c>
      <c r="R202" s="15">
        <v>4.05</v>
      </c>
      <c r="S202" s="15" t="s">
        <v>38</v>
      </c>
      <c r="T202" s="15">
        <v>1</v>
      </c>
      <c r="U202" s="15" t="s">
        <v>39</v>
      </c>
      <c r="V202" s="15" t="s">
        <v>39</v>
      </c>
      <c r="W202" s="15">
        <v>11.75</v>
      </c>
      <c r="X202" s="15" t="s">
        <v>39</v>
      </c>
      <c r="Y202" s="15">
        <v>3</v>
      </c>
      <c r="Z202" s="15" t="s">
        <v>986</v>
      </c>
      <c r="AA202" s="15" t="str">
        <f>IF(Table1[[#This Row],[Engagement_Score]]&gt;=9,"Outstanding",IF(Table1[[#This Row],[Engagement_Score]]&gt;=8,"Excellent",IF(Table1[[#This Row],[Engagement_Score]]&gt;=7,"VeryGood",IF(Table1[[#This Row],[Engagement_Score]]&gt;=6,"Good",IF(Table1[[#This Row],[Engagement_Score]]&gt;=5,"Above Average","Below Average")))))</f>
        <v>Below Average</v>
      </c>
      <c r="AB202" s="15">
        <f>IF(Table1[[#This Row],[Completion_Status]]="Complete",1,0)</f>
        <v>0</v>
      </c>
      <c r="AC202" s="15">
        <f>IF(Table1[[#This Row],[Quiz_Attempted]]="Yes",1,0)</f>
        <v>1</v>
      </c>
      <c r="AD202" s="15">
        <f>IF(Table1[[#This Row],[Assignment_Submitted]]="Yes",1,0)</f>
        <v>1</v>
      </c>
    </row>
    <row r="203" spans="1:30" ht="19.95" customHeight="1" x14ac:dyDescent="0.3">
      <c r="A203" s="15" t="s">
        <v>987</v>
      </c>
      <c r="B203" s="15" t="s">
        <v>988</v>
      </c>
      <c r="C203" s="15" t="s">
        <v>989</v>
      </c>
      <c r="D203" s="15" t="s">
        <v>990</v>
      </c>
      <c r="E203" s="15" t="s">
        <v>76</v>
      </c>
      <c r="F203" s="15" t="s">
        <v>47</v>
      </c>
      <c r="G203" s="16">
        <v>45788</v>
      </c>
      <c r="H203" s="17">
        <v>45658.583333333343</v>
      </c>
      <c r="I203" s="17">
        <v>45658.666666666657</v>
      </c>
      <c r="J203" s="15">
        <v>120</v>
      </c>
      <c r="K203" s="15" t="s">
        <v>77</v>
      </c>
      <c r="L203" s="15" t="s">
        <v>84</v>
      </c>
      <c r="M203" s="15" t="s">
        <v>50</v>
      </c>
      <c r="N203" s="15" t="s">
        <v>35</v>
      </c>
      <c r="O203" s="15" t="s">
        <v>36</v>
      </c>
      <c r="P203" s="15" t="s">
        <v>85</v>
      </c>
      <c r="Q203" s="15">
        <v>470.76</v>
      </c>
      <c r="R203" s="15">
        <v>2.0099999999999998</v>
      </c>
      <c r="S203" s="15" t="s">
        <v>94</v>
      </c>
      <c r="T203" s="15">
        <v>2</v>
      </c>
      <c r="U203" s="15" t="s">
        <v>39</v>
      </c>
      <c r="V203" s="15" t="s">
        <v>40</v>
      </c>
      <c r="W203" s="15">
        <v>84.2</v>
      </c>
      <c r="X203" s="15" t="s">
        <v>39</v>
      </c>
      <c r="Y203" s="15">
        <v>7</v>
      </c>
      <c r="Z203" s="15" t="s">
        <v>166</v>
      </c>
      <c r="AA203" s="15" t="str">
        <f>IF(Table1[[#This Row],[Engagement_Score]]&gt;=9,"Outstanding",IF(Table1[[#This Row],[Engagement_Score]]&gt;=8,"Excellent",IF(Table1[[#This Row],[Engagement_Score]]&gt;=7,"VeryGood",IF(Table1[[#This Row],[Engagement_Score]]&gt;=6,"Good",IF(Table1[[#This Row],[Engagement_Score]]&gt;=5,"Above Average","Below Average")))))</f>
        <v>Below Average</v>
      </c>
      <c r="AB203" s="15">
        <f>IF(Table1[[#This Row],[Completion_Status]]="Complete",1,0)</f>
        <v>1</v>
      </c>
      <c r="AC203" s="15">
        <f>IF(Table1[[#This Row],[Quiz_Attempted]]="Yes",1,0)</f>
        <v>0</v>
      </c>
      <c r="AD203" s="15">
        <f>IF(Table1[[#This Row],[Assignment_Submitted]]="Yes",1,0)</f>
        <v>1</v>
      </c>
    </row>
    <row r="204" spans="1:30" ht="19.95" customHeight="1" x14ac:dyDescent="0.3">
      <c r="A204" s="15" t="s">
        <v>991</v>
      </c>
      <c r="B204" s="15" t="s">
        <v>992</v>
      </c>
      <c r="C204" s="15" t="s">
        <v>993</v>
      </c>
      <c r="D204" s="15" t="s">
        <v>994</v>
      </c>
      <c r="E204" s="15" t="s">
        <v>46</v>
      </c>
      <c r="F204" s="15" t="s">
        <v>92</v>
      </c>
      <c r="G204" s="16">
        <v>45608</v>
      </c>
      <c r="H204" s="17">
        <v>45658.333333333343</v>
      </c>
      <c r="I204" s="17">
        <v>45658.375</v>
      </c>
      <c r="J204" s="15">
        <v>60</v>
      </c>
      <c r="K204" s="15" t="s">
        <v>48</v>
      </c>
      <c r="L204" s="15" t="s">
        <v>49</v>
      </c>
      <c r="M204" s="15" t="s">
        <v>34</v>
      </c>
      <c r="N204" s="15" t="s">
        <v>119</v>
      </c>
      <c r="O204" s="15" t="s">
        <v>60</v>
      </c>
      <c r="P204" s="15" t="s">
        <v>53</v>
      </c>
      <c r="Q204" s="15">
        <v>829.65</v>
      </c>
      <c r="R204" s="15">
        <v>6.87</v>
      </c>
      <c r="S204" s="15" t="s">
        <v>94</v>
      </c>
      <c r="T204" s="15">
        <v>0</v>
      </c>
      <c r="U204" s="15" t="s">
        <v>40</v>
      </c>
      <c r="V204" s="15" t="s">
        <v>40</v>
      </c>
      <c r="W204" s="15">
        <v>54.94</v>
      </c>
      <c r="X204" s="15" t="s">
        <v>39</v>
      </c>
      <c r="Y204" s="15">
        <v>8</v>
      </c>
      <c r="Z204" s="15" t="s">
        <v>333</v>
      </c>
      <c r="AA204" s="15" t="str">
        <f>IF(Table1[[#This Row],[Engagement_Score]]&gt;=9,"Outstanding",IF(Table1[[#This Row],[Engagement_Score]]&gt;=8,"Excellent",IF(Table1[[#This Row],[Engagement_Score]]&gt;=7,"VeryGood",IF(Table1[[#This Row],[Engagement_Score]]&gt;=6,"Good",IF(Table1[[#This Row],[Engagement_Score]]&gt;=5,"Above Average","Below Average")))))</f>
        <v>Good</v>
      </c>
      <c r="AB204" s="15">
        <f>IF(Table1[[#This Row],[Completion_Status]]="Complete",1,0)</f>
        <v>1</v>
      </c>
      <c r="AC204" s="15">
        <f>IF(Table1[[#This Row],[Quiz_Attempted]]="Yes",1,0)</f>
        <v>0</v>
      </c>
      <c r="AD204" s="15">
        <f>IF(Table1[[#This Row],[Assignment_Submitted]]="Yes",1,0)</f>
        <v>1</v>
      </c>
    </row>
    <row r="205" spans="1:30" ht="19.95" customHeight="1" x14ac:dyDescent="0.3">
      <c r="A205" s="15" t="s">
        <v>995</v>
      </c>
      <c r="B205" s="15" t="s">
        <v>996</v>
      </c>
      <c r="C205" s="15" t="s">
        <v>997</v>
      </c>
      <c r="D205" s="15" t="s">
        <v>998</v>
      </c>
      <c r="E205" s="15" t="s">
        <v>91</v>
      </c>
      <c r="F205" s="15" t="s">
        <v>107</v>
      </c>
      <c r="G205" s="16">
        <v>45520</v>
      </c>
      <c r="H205" s="17">
        <v>45658.416666666657</v>
      </c>
      <c r="I205" s="17">
        <v>45658.458333333343</v>
      </c>
      <c r="J205" s="15">
        <v>60</v>
      </c>
      <c r="K205" s="15" t="s">
        <v>77</v>
      </c>
      <c r="L205" s="15" t="s">
        <v>49</v>
      </c>
      <c r="M205" s="15" t="s">
        <v>34</v>
      </c>
      <c r="N205" s="15" t="s">
        <v>51</v>
      </c>
      <c r="O205" s="15" t="s">
        <v>150</v>
      </c>
      <c r="P205" s="15" t="s">
        <v>70</v>
      </c>
      <c r="Q205" s="15">
        <v>861.99</v>
      </c>
      <c r="R205" s="15">
        <v>1.76</v>
      </c>
      <c r="S205" s="15" t="s">
        <v>94</v>
      </c>
      <c r="T205" s="15">
        <v>4</v>
      </c>
      <c r="U205" s="15" t="s">
        <v>40</v>
      </c>
      <c r="V205" s="15" t="s">
        <v>39</v>
      </c>
      <c r="W205" s="15">
        <v>48.82</v>
      </c>
      <c r="X205" s="15" t="s">
        <v>40</v>
      </c>
      <c r="Y205" s="15">
        <v>5</v>
      </c>
      <c r="Z205" s="15" t="s">
        <v>999</v>
      </c>
      <c r="AA205" s="15" t="str">
        <f>IF(Table1[[#This Row],[Engagement_Score]]&gt;=9,"Outstanding",IF(Table1[[#This Row],[Engagement_Score]]&gt;=8,"Excellent",IF(Table1[[#This Row],[Engagement_Score]]&gt;=7,"VeryGood",IF(Table1[[#This Row],[Engagement_Score]]&gt;=6,"Good",IF(Table1[[#This Row],[Engagement_Score]]&gt;=5,"Above Average","Below Average")))))</f>
        <v>Below Average</v>
      </c>
      <c r="AB205" s="15">
        <f>IF(Table1[[#This Row],[Completion_Status]]="Complete",1,0)</f>
        <v>1</v>
      </c>
      <c r="AC205" s="15">
        <f>IF(Table1[[#This Row],[Quiz_Attempted]]="Yes",1,0)</f>
        <v>1</v>
      </c>
      <c r="AD205" s="15">
        <f>IF(Table1[[#This Row],[Assignment_Submitted]]="Yes",1,0)</f>
        <v>0</v>
      </c>
    </row>
    <row r="206" spans="1:30" ht="19.95" customHeight="1" x14ac:dyDescent="0.3">
      <c r="A206" s="15" t="s">
        <v>1000</v>
      </c>
      <c r="B206" s="15" t="s">
        <v>1001</v>
      </c>
      <c r="C206" s="15" t="s">
        <v>1002</v>
      </c>
      <c r="D206" s="15" t="s">
        <v>1003</v>
      </c>
      <c r="E206" s="15" t="s">
        <v>66</v>
      </c>
      <c r="F206" s="15" t="s">
        <v>100</v>
      </c>
      <c r="G206" s="16">
        <v>45543</v>
      </c>
      <c r="H206" s="17">
        <v>45658.375</v>
      </c>
      <c r="I206" s="17">
        <v>45658.416666666657</v>
      </c>
      <c r="J206" s="15">
        <v>60</v>
      </c>
      <c r="K206" s="15" t="s">
        <v>48</v>
      </c>
      <c r="L206" s="15" t="s">
        <v>49</v>
      </c>
      <c r="M206" s="15" t="s">
        <v>50</v>
      </c>
      <c r="N206" s="15" t="s">
        <v>35</v>
      </c>
      <c r="O206" s="15" t="s">
        <v>69</v>
      </c>
      <c r="P206" s="15" t="s">
        <v>70</v>
      </c>
      <c r="Q206" s="15">
        <v>152.4</v>
      </c>
      <c r="R206" s="15">
        <v>6.96</v>
      </c>
      <c r="S206" s="15" t="s">
        <v>38</v>
      </c>
      <c r="T206" s="15">
        <v>5</v>
      </c>
      <c r="U206" s="15" t="s">
        <v>40</v>
      </c>
      <c r="V206" s="15" t="s">
        <v>39</v>
      </c>
      <c r="W206" s="15">
        <v>70.790000000000006</v>
      </c>
      <c r="X206" s="15" t="s">
        <v>39</v>
      </c>
      <c r="Y206" s="15">
        <v>6</v>
      </c>
      <c r="Z206" s="15" t="s">
        <v>1004</v>
      </c>
      <c r="AA206" s="15" t="str">
        <f>IF(Table1[[#This Row],[Engagement_Score]]&gt;=9,"Outstanding",IF(Table1[[#This Row],[Engagement_Score]]&gt;=8,"Excellent",IF(Table1[[#This Row],[Engagement_Score]]&gt;=7,"VeryGood",IF(Table1[[#This Row],[Engagement_Score]]&gt;=6,"Good",IF(Table1[[#This Row],[Engagement_Score]]&gt;=5,"Above Average","Below Average")))))</f>
        <v>Good</v>
      </c>
      <c r="AB206" s="15">
        <f>IF(Table1[[#This Row],[Completion_Status]]="Complete",1,0)</f>
        <v>0</v>
      </c>
      <c r="AC206" s="15">
        <f>IF(Table1[[#This Row],[Quiz_Attempted]]="Yes",1,0)</f>
        <v>1</v>
      </c>
      <c r="AD206" s="15">
        <f>IF(Table1[[#This Row],[Assignment_Submitted]]="Yes",1,0)</f>
        <v>1</v>
      </c>
    </row>
    <row r="207" spans="1:30" ht="19.95" customHeight="1" x14ac:dyDescent="0.3">
      <c r="A207" s="15" t="s">
        <v>1005</v>
      </c>
      <c r="B207" s="15" t="s">
        <v>1006</v>
      </c>
      <c r="C207" s="15" t="s">
        <v>1007</v>
      </c>
      <c r="D207" s="15" t="s">
        <v>1008</v>
      </c>
      <c r="E207" s="15" t="s">
        <v>46</v>
      </c>
      <c r="F207" s="15" t="s">
        <v>92</v>
      </c>
      <c r="G207" s="16">
        <v>45633</v>
      </c>
      <c r="H207" s="17">
        <v>45658.458333333343</v>
      </c>
      <c r="I207" s="17">
        <v>45658.5</v>
      </c>
      <c r="J207" s="15">
        <v>60</v>
      </c>
      <c r="K207" s="15" t="s">
        <v>59</v>
      </c>
      <c r="L207" s="15" t="s">
        <v>93</v>
      </c>
      <c r="M207" s="15" t="s">
        <v>50</v>
      </c>
      <c r="N207" s="15" t="s">
        <v>119</v>
      </c>
      <c r="O207" s="15" t="s">
        <v>150</v>
      </c>
      <c r="P207" s="15" t="s">
        <v>70</v>
      </c>
      <c r="Q207" s="15">
        <v>473.45</v>
      </c>
      <c r="R207" s="15">
        <v>9.77</v>
      </c>
      <c r="S207" s="15" t="s">
        <v>38</v>
      </c>
      <c r="T207" s="15">
        <v>4</v>
      </c>
      <c r="U207" s="15" t="s">
        <v>40</v>
      </c>
      <c r="V207" s="15" t="s">
        <v>39</v>
      </c>
      <c r="W207" s="15">
        <v>57.82</v>
      </c>
      <c r="X207" s="15" t="s">
        <v>39</v>
      </c>
      <c r="Y207" s="15">
        <v>5</v>
      </c>
      <c r="Z207" s="15" t="s">
        <v>833</v>
      </c>
      <c r="AA207" s="15" t="str">
        <f>IF(Table1[[#This Row],[Engagement_Score]]&gt;=9,"Outstanding",IF(Table1[[#This Row],[Engagement_Score]]&gt;=8,"Excellent",IF(Table1[[#This Row],[Engagement_Score]]&gt;=7,"VeryGood",IF(Table1[[#This Row],[Engagement_Score]]&gt;=6,"Good",IF(Table1[[#This Row],[Engagement_Score]]&gt;=5,"Above Average","Below Average")))))</f>
        <v>Outstanding</v>
      </c>
      <c r="AB207" s="15">
        <f>IF(Table1[[#This Row],[Completion_Status]]="Complete",1,0)</f>
        <v>0</v>
      </c>
      <c r="AC207" s="15">
        <f>IF(Table1[[#This Row],[Quiz_Attempted]]="Yes",1,0)</f>
        <v>1</v>
      </c>
      <c r="AD207" s="15">
        <f>IF(Table1[[#This Row],[Assignment_Submitted]]="Yes",1,0)</f>
        <v>1</v>
      </c>
    </row>
    <row r="208" spans="1:30" ht="19.95" customHeight="1" x14ac:dyDescent="0.3">
      <c r="A208" s="15" t="s">
        <v>1009</v>
      </c>
      <c r="B208" s="15" t="s">
        <v>1010</v>
      </c>
      <c r="C208" s="15" t="s">
        <v>1011</v>
      </c>
      <c r="D208" s="15" t="s">
        <v>1012</v>
      </c>
      <c r="E208" s="15" t="s">
        <v>66</v>
      </c>
      <c r="F208" s="15" t="s">
        <v>107</v>
      </c>
      <c r="G208" s="16">
        <v>45768</v>
      </c>
      <c r="H208" s="17">
        <v>45658.583333333343</v>
      </c>
      <c r="I208" s="17">
        <v>45658.625</v>
      </c>
      <c r="J208" s="15">
        <v>60</v>
      </c>
      <c r="K208" s="15" t="s">
        <v>48</v>
      </c>
      <c r="L208" s="15" t="s">
        <v>93</v>
      </c>
      <c r="M208" s="15" t="s">
        <v>34</v>
      </c>
      <c r="N208" s="15" t="s">
        <v>51</v>
      </c>
      <c r="O208" s="15" t="s">
        <v>36</v>
      </c>
      <c r="P208" s="15" t="s">
        <v>70</v>
      </c>
      <c r="Q208" s="15">
        <v>583.66</v>
      </c>
      <c r="R208" s="15">
        <v>7.19</v>
      </c>
      <c r="S208" s="15" t="s">
        <v>94</v>
      </c>
      <c r="T208" s="15">
        <v>5</v>
      </c>
      <c r="U208" s="15" t="s">
        <v>40</v>
      </c>
      <c r="V208" s="15" t="s">
        <v>39</v>
      </c>
      <c r="W208" s="15">
        <v>40.020000000000003</v>
      </c>
      <c r="X208" s="15" t="s">
        <v>39</v>
      </c>
      <c r="Y208" s="15">
        <v>7</v>
      </c>
      <c r="Z208" s="15" t="s">
        <v>572</v>
      </c>
      <c r="AA208" s="15" t="str">
        <f>IF(Table1[[#This Row],[Engagement_Score]]&gt;=9,"Outstanding",IF(Table1[[#This Row],[Engagement_Score]]&gt;=8,"Excellent",IF(Table1[[#This Row],[Engagement_Score]]&gt;=7,"VeryGood",IF(Table1[[#This Row],[Engagement_Score]]&gt;=6,"Good",IF(Table1[[#This Row],[Engagement_Score]]&gt;=5,"Above Average","Below Average")))))</f>
        <v>VeryGood</v>
      </c>
      <c r="AB208" s="15">
        <f>IF(Table1[[#This Row],[Completion_Status]]="Complete",1,0)</f>
        <v>1</v>
      </c>
      <c r="AC208" s="15">
        <f>IF(Table1[[#This Row],[Quiz_Attempted]]="Yes",1,0)</f>
        <v>1</v>
      </c>
      <c r="AD208" s="15">
        <f>IF(Table1[[#This Row],[Assignment_Submitted]]="Yes",1,0)</f>
        <v>1</v>
      </c>
    </row>
    <row r="209" spans="1:30" ht="19.95" customHeight="1" x14ac:dyDescent="0.3">
      <c r="A209" s="15" t="s">
        <v>1013</v>
      </c>
      <c r="B209" s="15" t="s">
        <v>1014</v>
      </c>
      <c r="C209" s="15" t="s">
        <v>1015</v>
      </c>
      <c r="D209" s="15" t="s">
        <v>1016</v>
      </c>
      <c r="E209" s="15" t="s">
        <v>46</v>
      </c>
      <c r="F209" s="15" t="s">
        <v>67</v>
      </c>
      <c r="G209" s="16">
        <v>45517</v>
      </c>
      <c r="H209" s="17">
        <v>45658.583333333343</v>
      </c>
      <c r="I209" s="17">
        <v>45658.625</v>
      </c>
      <c r="J209" s="15">
        <v>60</v>
      </c>
      <c r="K209" s="15" t="s">
        <v>48</v>
      </c>
      <c r="L209" s="15" t="s">
        <v>78</v>
      </c>
      <c r="M209" s="15" t="s">
        <v>34</v>
      </c>
      <c r="N209" s="15" t="s">
        <v>101</v>
      </c>
      <c r="O209" s="15" t="s">
        <v>52</v>
      </c>
      <c r="P209" s="15" t="s">
        <v>85</v>
      </c>
      <c r="Q209" s="15">
        <v>625.70000000000005</v>
      </c>
      <c r="R209" s="15">
        <v>7.87</v>
      </c>
      <c r="S209" s="15" t="s">
        <v>94</v>
      </c>
      <c r="T209" s="15">
        <v>5</v>
      </c>
      <c r="U209" s="15" t="s">
        <v>40</v>
      </c>
      <c r="V209" s="15" t="s">
        <v>40</v>
      </c>
      <c r="W209" s="15">
        <v>119.57</v>
      </c>
      <c r="X209" s="15" t="s">
        <v>40</v>
      </c>
      <c r="Y209" s="15">
        <v>1</v>
      </c>
      <c r="Z209" s="15" t="s">
        <v>1017</v>
      </c>
      <c r="AA209" s="15" t="str">
        <f>IF(Table1[[#This Row],[Engagement_Score]]&gt;=9,"Outstanding",IF(Table1[[#This Row],[Engagement_Score]]&gt;=8,"Excellent",IF(Table1[[#This Row],[Engagement_Score]]&gt;=7,"VeryGood",IF(Table1[[#This Row],[Engagement_Score]]&gt;=6,"Good",IF(Table1[[#This Row],[Engagement_Score]]&gt;=5,"Above Average","Below Average")))))</f>
        <v>VeryGood</v>
      </c>
      <c r="AB209" s="15">
        <f>IF(Table1[[#This Row],[Completion_Status]]="Complete",1,0)</f>
        <v>1</v>
      </c>
      <c r="AC209" s="15">
        <f>IF(Table1[[#This Row],[Quiz_Attempted]]="Yes",1,0)</f>
        <v>0</v>
      </c>
      <c r="AD209" s="15">
        <f>IF(Table1[[#This Row],[Assignment_Submitted]]="Yes",1,0)</f>
        <v>0</v>
      </c>
    </row>
    <row r="210" spans="1:30" ht="19.95" customHeight="1" x14ac:dyDescent="0.3">
      <c r="A210" s="15" t="s">
        <v>1018</v>
      </c>
      <c r="B210" s="15" t="s">
        <v>1019</v>
      </c>
      <c r="C210" s="15" t="s">
        <v>1020</v>
      </c>
      <c r="D210" s="15" t="s">
        <v>1021</v>
      </c>
      <c r="E210" s="15" t="s">
        <v>30</v>
      </c>
      <c r="F210" s="15" t="s">
        <v>113</v>
      </c>
      <c r="G210" s="16">
        <v>45542</v>
      </c>
      <c r="H210" s="17">
        <v>45658.5</v>
      </c>
      <c r="I210" s="17">
        <v>45658.583333333343</v>
      </c>
      <c r="J210" s="15">
        <v>120</v>
      </c>
      <c r="K210" s="15" t="s">
        <v>32</v>
      </c>
      <c r="L210" s="15" t="s">
        <v>78</v>
      </c>
      <c r="M210" s="15" t="s">
        <v>34</v>
      </c>
      <c r="N210" s="15" t="s">
        <v>101</v>
      </c>
      <c r="O210" s="15" t="s">
        <v>36</v>
      </c>
      <c r="P210" s="15" t="s">
        <v>85</v>
      </c>
      <c r="Q210" s="15">
        <v>308.98</v>
      </c>
      <c r="R210" s="15">
        <v>8.11</v>
      </c>
      <c r="S210" s="15" t="s">
        <v>94</v>
      </c>
      <c r="T210" s="15">
        <v>3</v>
      </c>
      <c r="U210" s="15" t="s">
        <v>40</v>
      </c>
      <c r="V210" s="15" t="s">
        <v>40</v>
      </c>
      <c r="W210" s="15">
        <v>55.58</v>
      </c>
      <c r="X210" s="15" t="s">
        <v>39</v>
      </c>
      <c r="Y210" s="15">
        <v>8</v>
      </c>
      <c r="Z210" s="15" t="s">
        <v>539</v>
      </c>
      <c r="AA210" s="15" t="str">
        <f>IF(Table1[[#This Row],[Engagement_Score]]&gt;=9,"Outstanding",IF(Table1[[#This Row],[Engagement_Score]]&gt;=8,"Excellent",IF(Table1[[#This Row],[Engagement_Score]]&gt;=7,"VeryGood",IF(Table1[[#This Row],[Engagement_Score]]&gt;=6,"Good",IF(Table1[[#This Row],[Engagement_Score]]&gt;=5,"Above Average","Below Average")))))</f>
        <v>Excellent</v>
      </c>
      <c r="AB210" s="15">
        <f>IF(Table1[[#This Row],[Completion_Status]]="Complete",1,0)</f>
        <v>1</v>
      </c>
      <c r="AC210" s="15">
        <f>IF(Table1[[#This Row],[Quiz_Attempted]]="Yes",1,0)</f>
        <v>0</v>
      </c>
      <c r="AD210" s="15">
        <f>IF(Table1[[#This Row],[Assignment_Submitted]]="Yes",1,0)</f>
        <v>1</v>
      </c>
    </row>
    <row r="211" spans="1:30" ht="19.95" customHeight="1" x14ac:dyDescent="0.3">
      <c r="A211" s="15" t="s">
        <v>1022</v>
      </c>
      <c r="B211" s="15" t="s">
        <v>1023</v>
      </c>
      <c r="C211" s="15" t="s">
        <v>1024</v>
      </c>
      <c r="D211" s="15" t="s">
        <v>1025</v>
      </c>
      <c r="E211" s="15" t="s">
        <v>76</v>
      </c>
      <c r="F211" s="15" t="s">
        <v>67</v>
      </c>
      <c r="G211" s="16">
        <v>45652</v>
      </c>
      <c r="H211" s="17">
        <v>45658.333333333343</v>
      </c>
      <c r="I211" s="17">
        <v>45658.375</v>
      </c>
      <c r="J211" s="15">
        <v>60</v>
      </c>
      <c r="K211" s="15" t="s">
        <v>48</v>
      </c>
      <c r="L211" s="15" t="s">
        <v>78</v>
      </c>
      <c r="M211" s="15" t="s">
        <v>34</v>
      </c>
      <c r="N211" s="15" t="s">
        <v>68</v>
      </c>
      <c r="O211" s="15" t="s">
        <v>150</v>
      </c>
      <c r="P211" s="15" t="s">
        <v>53</v>
      </c>
      <c r="Q211" s="15">
        <v>379.21</v>
      </c>
      <c r="R211" s="15">
        <v>4.83</v>
      </c>
      <c r="S211" s="15" t="s">
        <v>38</v>
      </c>
      <c r="T211" s="15">
        <v>1</v>
      </c>
      <c r="U211" s="15" t="s">
        <v>40</v>
      </c>
      <c r="V211" s="15" t="s">
        <v>40</v>
      </c>
      <c r="W211" s="15">
        <v>27.09</v>
      </c>
      <c r="X211" s="15" t="s">
        <v>39</v>
      </c>
      <c r="Y211" s="15">
        <v>7</v>
      </c>
      <c r="Z211" s="15" t="s">
        <v>211</v>
      </c>
      <c r="AA211" s="15" t="str">
        <f>IF(Table1[[#This Row],[Engagement_Score]]&gt;=9,"Outstanding",IF(Table1[[#This Row],[Engagement_Score]]&gt;=8,"Excellent",IF(Table1[[#This Row],[Engagement_Score]]&gt;=7,"VeryGood",IF(Table1[[#This Row],[Engagement_Score]]&gt;=6,"Good",IF(Table1[[#This Row],[Engagement_Score]]&gt;=5,"Above Average","Below Average")))))</f>
        <v>Below Average</v>
      </c>
      <c r="AB211" s="15">
        <f>IF(Table1[[#This Row],[Completion_Status]]="Complete",1,0)</f>
        <v>0</v>
      </c>
      <c r="AC211" s="15">
        <f>IF(Table1[[#This Row],[Quiz_Attempted]]="Yes",1,0)</f>
        <v>0</v>
      </c>
      <c r="AD211" s="15">
        <f>IF(Table1[[#This Row],[Assignment_Submitted]]="Yes",1,0)</f>
        <v>1</v>
      </c>
    </row>
    <row r="212" spans="1:30" ht="19.95" customHeight="1" x14ac:dyDescent="0.3">
      <c r="A212" s="15" t="s">
        <v>1026</v>
      </c>
      <c r="B212" s="15" t="s">
        <v>1027</v>
      </c>
      <c r="C212" s="15" t="s">
        <v>1028</v>
      </c>
      <c r="D212" s="15" t="s">
        <v>1029</v>
      </c>
      <c r="E212" s="15" t="s">
        <v>91</v>
      </c>
      <c r="F212" s="15" t="s">
        <v>47</v>
      </c>
      <c r="G212" s="16">
        <v>45644</v>
      </c>
      <c r="H212" s="17">
        <v>45658.458333333343</v>
      </c>
      <c r="I212" s="17">
        <v>45658.5</v>
      </c>
      <c r="J212" s="15">
        <v>60</v>
      </c>
      <c r="K212" s="15" t="s">
        <v>48</v>
      </c>
      <c r="L212" s="15" t="s">
        <v>78</v>
      </c>
      <c r="M212" s="15" t="s">
        <v>50</v>
      </c>
      <c r="N212" s="15" t="s">
        <v>35</v>
      </c>
      <c r="O212" s="15" t="s">
        <v>52</v>
      </c>
      <c r="P212" s="15" t="s">
        <v>70</v>
      </c>
      <c r="Q212" s="15">
        <v>923.91</v>
      </c>
      <c r="R212" s="15">
        <v>9.18</v>
      </c>
      <c r="S212" s="15" t="s">
        <v>94</v>
      </c>
      <c r="T212" s="15">
        <v>0</v>
      </c>
      <c r="U212" s="15" t="s">
        <v>40</v>
      </c>
      <c r="V212" s="15" t="s">
        <v>39</v>
      </c>
      <c r="W212" s="15">
        <v>45.41</v>
      </c>
      <c r="X212" s="15" t="s">
        <v>39</v>
      </c>
      <c r="Y212" s="15">
        <v>5</v>
      </c>
      <c r="Z212" s="15" t="s">
        <v>1030</v>
      </c>
      <c r="AA212" s="15" t="str">
        <f>IF(Table1[[#This Row],[Engagement_Score]]&gt;=9,"Outstanding",IF(Table1[[#This Row],[Engagement_Score]]&gt;=8,"Excellent",IF(Table1[[#This Row],[Engagement_Score]]&gt;=7,"VeryGood",IF(Table1[[#This Row],[Engagement_Score]]&gt;=6,"Good",IF(Table1[[#This Row],[Engagement_Score]]&gt;=5,"Above Average","Below Average")))))</f>
        <v>Outstanding</v>
      </c>
      <c r="AB212" s="15">
        <f>IF(Table1[[#This Row],[Completion_Status]]="Complete",1,0)</f>
        <v>1</v>
      </c>
      <c r="AC212" s="15">
        <f>IF(Table1[[#This Row],[Quiz_Attempted]]="Yes",1,0)</f>
        <v>1</v>
      </c>
      <c r="AD212" s="15">
        <f>IF(Table1[[#This Row],[Assignment_Submitted]]="Yes",1,0)</f>
        <v>1</v>
      </c>
    </row>
    <row r="213" spans="1:30" ht="19.95" customHeight="1" x14ac:dyDescent="0.3">
      <c r="A213" s="15" t="s">
        <v>1031</v>
      </c>
      <c r="B213" s="15" t="s">
        <v>1032</v>
      </c>
      <c r="C213" s="15" t="s">
        <v>1033</v>
      </c>
      <c r="D213" s="15" t="s">
        <v>1034</v>
      </c>
      <c r="E213" s="15" t="s">
        <v>91</v>
      </c>
      <c r="F213" s="15" t="s">
        <v>107</v>
      </c>
      <c r="G213" s="16">
        <v>45511</v>
      </c>
      <c r="H213" s="17">
        <v>45658.416666666657</v>
      </c>
      <c r="I213" s="17">
        <v>45658.458333333343</v>
      </c>
      <c r="J213" s="15">
        <v>60</v>
      </c>
      <c r="K213" s="15" t="s">
        <v>48</v>
      </c>
      <c r="L213" s="15" t="s">
        <v>84</v>
      </c>
      <c r="M213" s="15" t="s">
        <v>34</v>
      </c>
      <c r="N213" s="15" t="s">
        <v>68</v>
      </c>
      <c r="O213" s="15" t="s">
        <v>60</v>
      </c>
      <c r="P213" s="15" t="s">
        <v>53</v>
      </c>
      <c r="Q213" s="15">
        <v>716.98</v>
      </c>
      <c r="R213" s="15">
        <v>9.9700000000000006</v>
      </c>
      <c r="S213" s="15" t="s">
        <v>94</v>
      </c>
      <c r="T213" s="15">
        <v>2</v>
      </c>
      <c r="U213" s="15" t="s">
        <v>40</v>
      </c>
      <c r="V213" s="15" t="s">
        <v>40</v>
      </c>
      <c r="W213" s="15">
        <v>71.23</v>
      </c>
      <c r="X213" s="15" t="s">
        <v>40</v>
      </c>
      <c r="Y213" s="15">
        <v>0</v>
      </c>
      <c r="Z213" s="15" t="s">
        <v>772</v>
      </c>
      <c r="AA213" s="15" t="str">
        <f>IF(Table1[[#This Row],[Engagement_Score]]&gt;=9,"Outstanding",IF(Table1[[#This Row],[Engagement_Score]]&gt;=8,"Excellent",IF(Table1[[#This Row],[Engagement_Score]]&gt;=7,"VeryGood",IF(Table1[[#This Row],[Engagement_Score]]&gt;=6,"Good",IF(Table1[[#This Row],[Engagement_Score]]&gt;=5,"Above Average","Below Average")))))</f>
        <v>Outstanding</v>
      </c>
      <c r="AB213" s="15">
        <f>IF(Table1[[#This Row],[Completion_Status]]="Complete",1,0)</f>
        <v>1</v>
      </c>
      <c r="AC213" s="15">
        <f>IF(Table1[[#This Row],[Quiz_Attempted]]="Yes",1,0)</f>
        <v>0</v>
      </c>
      <c r="AD213" s="15">
        <f>IF(Table1[[#This Row],[Assignment_Submitted]]="Yes",1,0)</f>
        <v>0</v>
      </c>
    </row>
    <row r="214" spans="1:30" ht="19.95" customHeight="1" x14ac:dyDescent="0.3">
      <c r="A214" s="15" t="s">
        <v>1035</v>
      </c>
      <c r="B214" s="15" t="s">
        <v>1036</v>
      </c>
      <c r="C214" s="15" t="s">
        <v>1037</v>
      </c>
      <c r="D214" s="15" t="s">
        <v>1038</v>
      </c>
      <c r="E214" s="15" t="s">
        <v>30</v>
      </c>
      <c r="F214" s="15" t="s">
        <v>67</v>
      </c>
      <c r="G214" s="16">
        <v>45776</v>
      </c>
      <c r="H214" s="17">
        <v>45658.458333333343</v>
      </c>
      <c r="I214" s="17">
        <v>45658.5</v>
      </c>
      <c r="J214" s="15">
        <v>60</v>
      </c>
      <c r="K214" s="15" t="s">
        <v>59</v>
      </c>
      <c r="L214" s="15" t="s">
        <v>93</v>
      </c>
      <c r="M214" s="15" t="s">
        <v>50</v>
      </c>
      <c r="N214" s="15" t="s">
        <v>101</v>
      </c>
      <c r="O214" s="15" t="s">
        <v>52</v>
      </c>
      <c r="P214" s="15" t="s">
        <v>37</v>
      </c>
      <c r="Q214" s="15">
        <v>763.34</v>
      </c>
      <c r="R214" s="15">
        <v>9.69</v>
      </c>
      <c r="S214" s="15" t="s">
        <v>38</v>
      </c>
      <c r="T214" s="15">
        <v>5</v>
      </c>
      <c r="U214" s="15" t="s">
        <v>40</v>
      </c>
      <c r="V214" s="15" t="s">
        <v>40</v>
      </c>
      <c r="W214" s="15">
        <v>28.74</v>
      </c>
      <c r="X214" s="15" t="s">
        <v>40</v>
      </c>
      <c r="Y214" s="15">
        <v>7</v>
      </c>
      <c r="Z214" s="15" t="s">
        <v>595</v>
      </c>
      <c r="AA214" s="15" t="str">
        <f>IF(Table1[[#This Row],[Engagement_Score]]&gt;=9,"Outstanding",IF(Table1[[#This Row],[Engagement_Score]]&gt;=8,"Excellent",IF(Table1[[#This Row],[Engagement_Score]]&gt;=7,"VeryGood",IF(Table1[[#This Row],[Engagement_Score]]&gt;=6,"Good",IF(Table1[[#This Row],[Engagement_Score]]&gt;=5,"Above Average","Below Average")))))</f>
        <v>Outstanding</v>
      </c>
      <c r="AB214" s="15">
        <f>IF(Table1[[#This Row],[Completion_Status]]="Complete",1,0)</f>
        <v>0</v>
      </c>
      <c r="AC214" s="15">
        <f>IF(Table1[[#This Row],[Quiz_Attempted]]="Yes",1,0)</f>
        <v>0</v>
      </c>
      <c r="AD214" s="15">
        <f>IF(Table1[[#This Row],[Assignment_Submitted]]="Yes",1,0)</f>
        <v>0</v>
      </c>
    </row>
    <row r="215" spans="1:30" ht="19.95" customHeight="1" x14ac:dyDescent="0.3">
      <c r="A215" s="15" t="s">
        <v>1039</v>
      </c>
      <c r="B215" s="15" t="s">
        <v>1040</v>
      </c>
      <c r="C215" s="15" t="s">
        <v>1041</v>
      </c>
      <c r="D215" s="15" t="s">
        <v>1042</v>
      </c>
      <c r="E215" s="15" t="s">
        <v>66</v>
      </c>
      <c r="F215" s="15" t="s">
        <v>100</v>
      </c>
      <c r="G215" s="16">
        <v>45571</v>
      </c>
      <c r="H215" s="17">
        <v>45658.416666666657</v>
      </c>
      <c r="I215" s="17">
        <v>45658.458333333343</v>
      </c>
      <c r="J215" s="15">
        <v>60</v>
      </c>
      <c r="K215" s="15" t="s">
        <v>77</v>
      </c>
      <c r="L215" s="15" t="s">
        <v>84</v>
      </c>
      <c r="M215" s="15" t="s">
        <v>34</v>
      </c>
      <c r="N215" s="15" t="s">
        <v>101</v>
      </c>
      <c r="O215" s="15" t="s">
        <v>36</v>
      </c>
      <c r="P215" s="15" t="s">
        <v>85</v>
      </c>
      <c r="Q215" s="15">
        <v>473.28</v>
      </c>
      <c r="R215" s="15">
        <v>3.51</v>
      </c>
      <c r="S215" s="15" t="s">
        <v>38</v>
      </c>
      <c r="T215" s="15">
        <v>5</v>
      </c>
      <c r="U215" s="15" t="s">
        <v>40</v>
      </c>
      <c r="V215" s="15" t="s">
        <v>39</v>
      </c>
      <c r="W215" s="15">
        <v>23.45</v>
      </c>
      <c r="X215" s="15" t="s">
        <v>39</v>
      </c>
      <c r="Y215" s="15">
        <v>9</v>
      </c>
      <c r="Z215" s="15" t="s">
        <v>892</v>
      </c>
      <c r="AA215" s="15" t="str">
        <f>IF(Table1[[#This Row],[Engagement_Score]]&gt;=9,"Outstanding",IF(Table1[[#This Row],[Engagement_Score]]&gt;=8,"Excellent",IF(Table1[[#This Row],[Engagement_Score]]&gt;=7,"VeryGood",IF(Table1[[#This Row],[Engagement_Score]]&gt;=6,"Good",IF(Table1[[#This Row],[Engagement_Score]]&gt;=5,"Above Average","Below Average")))))</f>
        <v>Below Average</v>
      </c>
      <c r="AB215" s="15">
        <f>IF(Table1[[#This Row],[Completion_Status]]="Complete",1,0)</f>
        <v>0</v>
      </c>
      <c r="AC215" s="15">
        <f>IF(Table1[[#This Row],[Quiz_Attempted]]="Yes",1,0)</f>
        <v>1</v>
      </c>
      <c r="AD215" s="15">
        <f>IF(Table1[[#This Row],[Assignment_Submitted]]="Yes",1,0)</f>
        <v>1</v>
      </c>
    </row>
    <row r="216" spans="1:30" ht="19.95" customHeight="1" x14ac:dyDescent="0.3">
      <c r="A216" s="15" t="s">
        <v>1043</v>
      </c>
      <c r="B216" s="15" t="s">
        <v>1044</v>
      </c>
      <c r="C216" s="15" t="s">
        <v>1045</v>
      </c>
      <c r="D216" s="15" t="s">
        <v>1046</v>
      </c>
      <c r="E216" s="15" t="s">
        <v>46</v>
      </c>
      <c r="F216" s="15" t="s">
        <v>31</v>
      </c>
      <c r="G216" s="16">
        <v>45486</v>
      </c>
      <c r="H216" s="17">
        <v>45658.375</v>
      </c>
      <c r="I216" s="17">
        <v>45658.458333333343</v>
      </c>
      <c r="J216" s="15">
        <v>120</v>
      </c>
      <c r="K216" s="15" t="s">
        <v>32</v>
      </c>
      <c r="L216" s="15" t="s">
        <v>78</v>
      </c>
      <c r="M216" s="15" t="s">
        <v>34</v>
      </c>
      <c r="N216" s="15" t="s">
        <v>35</v>
      </c>
      <c r="O216" s="15" t="s">
        <v>150</v>
      </c>
      <c r="P216" s="15" t="s">
        <v>70</v>
      </c>
      <c r="Q216" s="15">
        <v>336.54</v>
      </c>
      <c r="R216" s="15">
        <v>5.51</v>
      </c>
      <c r="S216" s="15" t="s">
        <v>38</v>
      </c>
      <c r="T216" s="15">
        <v>2</v>
      </c>
      <c r="U216" s="15" t="s">
        <v>39</v>
      </c>
      <c r="V216" s="15" t="s">
        <v>40</v>
      </c>
      <c r="W216" s="15">
        <v>98.69</v>
      </c>
      <c r="X216" s="15" t="s">
        <v>40</v>
      </c>
      <c r="Y216" s="15">
        <v>5</v>
      </c>
      <c r="Z216" s="15" t="s">
        <v>676</v>
      </c>
      <c r="AA216" s="15" t="str">
        <f>IF(Table1[[#This Row],[Engagement_Score]]&gt;=9,"Outstanding",IF(Table1[[#This Row],[Engagement_Score]]&gt;=8,"Excellent",IF(Table1[[#This Row],[Engagement_Score]]&gt;=7,"VeryGood",IF(Table1[[#This Row],[Engagement_Score]]&gt;=6,"Good",IF(Table1[[#This Row],[Engagement_Score]]&gt;=5,"Above Average","Below Average")))))</f>
        <v>Above Average</v>
      </c>
      <c r="AB216" s="15">
        <f>IF(Table1[[#This Row],[Completion_Status]]="Complete",1,0)</f>
        <v>0</v>
      </c>
      <c r="AC216" s="15">
        <f>IF(Table1[[#This Row],[Quiz_Attempted]]="Yes",1,0)</f>
        <v>0</v>
      </c>
      <c r="AD216" s="15">
        <f>IF(Table1[[#This Row],[Assignment_Submitted]]="Yes",1,0)</f>
        <v>0</v>
      </c>
    </row>
    <row r="217" spans="1:30" ht="19.95" customHeight="1" x14ac:dyDescent="0.3">
      <c r="A217" s="15" t="s">
        <v>1047</v>
      </c>
      <c r="B217" s="15" t="s">
        <v>1048</v>
      </c>
      <c r="C217" s="15" t="s">
        <v>1049</v>
      </c>
      <c r="D217" s="15" t="s">
        <v>1050</v>
      </c>
      <c r="E217" s="15" t="s">
        <v>91</v>
      </c>
      <c r="F217" s="15" t="s">
        <v>100</v>
      </c>
      <c r="G217" s="16">
        <v>45820</v>
      </c>
      <c r="H217" s="17">
        <v>45658.375</v>
      </c>
      <c r="I217" s="17">
        <v>45658.416666666657</v>
      </c>
      <c r="J217" s="15">
        <v>60</v>
      </c>
      <c r="K217" s="15" t="s">
        <v>32</v>
      </c>
      <c r="L217" s="15" t="s">
        <v>93</v>
      </c>
      <c r="M217" s="15" t="s">
        <v>50</v>
      </c>
      <c r="N217" s="15" t="s">
        <v>68</v>
      </c>
      <c r="O217" s="15" t="s">
        <v>36</v>
      </c>
      <c r="P217" s="15" t="s">
        <v>53</v>
      </c>
      <c r="Q217" s="15">
        <v>715.29</v>
      </c>
      <c r="R217" s="15">
        <v>4.29</v>
      </c>
      <c r="S217" s="15" t="s">
        <v>94</v>
      </c>
      <c r="T217" s="15">
        <v>4</v>
      </c>
      <c r="U217" s="15" t="s">
        <v>40</v>
      </c>
      <c r="V217" s="15" t="s">
        <v>39</v>
      </c>
      <c r="W217" s="15">
        <v>78.81</v>
      </c>
      <c r="X217" s="15" t="s">
        <v>40</v>
      </c>
      <c r="Y217" s="15">
        <v>9</v>
      </c>
      <c r="Z217" s="15" t="s">
        <v>1051</v>
      </c>
      <c r="AA217" s="15" t="str">
        <f>IF(Table1[[#This Row],[Engagement_Score]]&gt;=9,"Outstanding",IF(Table1[[#This Row],[Engagement_Score]]&gt;=8,"Excellent",IF(Table1[[#This Row],[Engagement_Score]]&gt;=7,"VeryGood",IF(Table1[[#This Row],[Engagement_Score]]&gt;=6,"Good",IF(Table1[[#This Row],[Engagement_Score]]&gt;=5,"Above Average","Below Average")))))</f>
        <v>Below Average</v>
      </c>
      <c r="AB217" s="15">
        <f>IF(Table1[[#This Row],[Completion_Status]]="Complete",1,0)</f>
        <v>1</v>
      </c>
      <c r="AC217" s="15">
        <f>IF(Table1[[#This Row],[Quiz_Attempted]]="Yes",1,0)</f>
        <v>1</v>
      </c>
      <c r="AD217" s="15">
        <f>IF(Table1[[#This Row],[Assignment_Submitted]]="Yes",1,0)</f>
        <v>0</v>
      </c>
    </row>
    <row r="218" spans="1:30" ht="19.95" customHeight="1" x14ac:dyDescent="0.3">
      <c r="A218" s="15" t="s">
        <v>1052</v>
      </c>
      <c r="B218" s="15" t="s">
        <v>1053</v>
      </c>
      <c r="C218" s="15" t="s">
        <v>1054</v>
      </c>
      <c r="D218" s="15" t="s">
        <v>1055</v>
      </c>
      <c r="E218" s="15" t="s">
        <v>66</v>
      </c>
      <c r="F218" s="15" t="s">
        <v>47</v>
      </c>
      <c r="G218" s="16">
        <v>45648</v>
      </c>
      <c r="H218" s="17">
        <v>45658.541666666657</v>
      </c>
      <c r="I218" s="17">
        <v>45658.583333333343</v>
      </c>
      <c r="J218" s="15">
        <v>60</v>
      </c>
      <c r="K218" s="15" t="s">
        <v>77</v>
      </c>
      <c r="L218" s="15" t="s">
        <v>93</v>
      </c>
      <c r="M218" s="15" t="s">
        <v>50</v>
      </c>
      <c r="N218" s="15" t="s">
        <v>51</v>
      </c>
      <c r="O218" s="15" t="s">
        <v>69</v>
      </c>
      <c r="P218" s="15" t="s">
        <v>85</v>
      </c>
      <c r="Q218" s="15">
        <v>70.099999999999994</v>
      </c>
      <c r="R218" s="15">
        <v>5.77</v>
      </c>
      <c r="S218" s="15" t="s">
        <v>94</v>
      </c>
      <c r="T218" s="15">
        <v>5</v>
      </c>
      <c r="U218" s="15" t="s">
        <v>39</v>
      </c>
      <c r="V218" s="15" t="s">
        <v>40</v>
      </c>
      <c r="W218" s="15">
        <v>74</v>
      </c>
      <c r="X218" s="15" t="s">
        <v>40</v>
      </c>
      <c r="Y218" s="15">
        <v>0</v>
      </c>
      <c r="Z218" s="15" t="s">
        <v>781</v>
      </c>
      <c r="AA218" s="15" t="str">
        <f>IF(Table1[[#This Row],[Engagement_Score]]&gt;=9,"Outstanding",IF(Table1[[#This Row],[Engagement_Score]]&gt;=8,"Excellent",IF(Table1[[#This Row],[Engagement_Score]]&gt;=7,"VeryGood",IF(Table1[[#This Row],[Engagement_Score]]&gt;=6,"Good",IF(Table1[[#This Row],[Engagement_Score]]&gt;=5,"Above Average","Below Average")))))</f>
        <v>Above Average</v>
      </c>
      <c r="AB218" s="15">
        <f>IF(Table1[[#This Row],[Completion_Status]]="Complete",1,0)</f>
        <v>1</v>
      </c>
      <c r="AC218" s="15">
        <f>IF(Table1[[#This Row],[Quiz_Attempted]]="Yes",1,0)</f>
        <v>0</v>
      </c>
      <c r="AD218" s="15">
        <f>IF(Table1[[#This Row],[Assignment_Submitted]]="Yes",1,0)</f>
        <v>0</v>
      </c>
    </row>
    <row r="219" spans="1:30" ht="19.95" customHeight="1" x14ac:dyDescent="0.3">
      <c r="A219" s="15" t="s">
        <v>1056</v>
      </c>
      <c r="B219" s="15" t="s">
        <v>1057</v>
      </c>
      <c r="C219" s="15" t="s">
        <v>1058</v>
      </c>
      <c r="D219" s="15" t="s">
        <v>1059</v>
      </c>
      <c r="E219" s="15" t="s">
        <v>91</v>
      </c>
      <c r="F219" s="15" t="s">
        <v>100</v>
      </c>
      <c r="G219" s="16">
        <v>45786</v>
      </c>
      <c r="H219" s="17">
        <v>45658.333333333343</v>
      </c>
      <c r="I219" s="17">
        <v>45658.375</v>
      </c>
      <c r="J219" s="15">
        <v>60</v>
      </c>
      <c r="K219" s="15" t="s">
        <v>77</v>
      </c>
      <c r="L219" s="15" t="s">
        <v>84</v>
      </c>
      <c r="M219" s="15" t="s">
        <v>50</v>
      </c>
      <c r="N219" s="15" t="s">
        <v>51</v>
      </c>
      <c r="O219" s="15" t="s">
        <v>150</v>
      </c>
      <c r="P219" s="15" t="s">
        <v>85</v>
      </c>
      <c r="Q219" s="15">
        <v>987.24</v>
      </c>
      <c r="R219" s="15">
        <v>8.3699999999999992</v>
      </c>
      <c r="S219" s="15" t="s">
        <v>38</v>
      </c>
      <c r="T219" s="15">
        <v>3</v>
      </c>
      <c r="U219" s="15" t="s">
        <v>40</v>
      </c>
      <c r="V219" s="15" t="s">
        <v>40</v>
      </c>
      <c r="W219" s="15">
        <v>43.01</v>
      </c>
      <c r="X219" s="15" t="s">
        <v>40</v>
      </c>
      <c r="Y219" s="15">
        <v>7</v>
      </c>
      <c r="Z219" s="15" t="s">
        <v>1060</v>
      </c>
      <c r="AA219" s="15" t="str">
        <f>IF(Table1[[#This Row],[Engagement_Score]]&gt;=9,"Outstanding",IF(Table1[[#This Row],[Engagement_Score]]&gt;=8,"Excellent",IF(Table1[[#This Row],[Engagement_Score]]&gt;=7,"VeryGood",IF(Table1[[#This Row],[Engagement_Score]]&gt;=6,"Good",IF(Table1[[#This Row],[Engagement_Score]]&gt;=5,"Above Average","Below Average")))))</f>
        <v>Excellent</v>
      </c>
      <c r="AB219" s="15">
        <f>IF(Table1[[#This Row],[Completion_Status]]="Complete",1,0)</f>
        <v>0</v>
      </c>
      <c r="AC219" s="15">
        <f>IF(Table1[[#This Row],[Quiz_Attempted]]="Yes",1,0)</f>
        <v>0</v>
      </c>
      <c r="AD219" s="15">
        <f>IF(Table1[[#This Row],[Assignment_Submitted]]="Yes",1,0)</f>
        <v>0</v>
      </c>
    </row>
    <row r="220" spans="1:30" ht="19.95" customHeight="1" x14ac:dyDescent="0.3">
      <c r="A220" s="15" t="s">
        <v>1061</v>
      </c>
      <c r="B220" s="15" t="s">
        <v>1062</v>
      </c>
      <c r="C220" s="15" t="s">
        <v>1063</v>
      </c>
      <c r="D220" s="15" t="s">
        <v>1064</v>
      </c>
      <c r="E220" s="15" t="s">
        <v>76</v>
      </c>
      <c r="F220" s="15" t="s">
        <v>67</v>
      </c>
      <c r="G220" s="16">
        <v>45698</v>
      </c>
      <c r="H220" s="17">
        <v>45658.541666666657</v>
      </c>
      <c r="I220" s="17">
        <v>45658.625</v>
      </c>
      <c r="J220" s="15">
        <v>120</v>
      </c>
      <c r="K220" s="15" t="s">
        <v>48</v>
      </c>
      <c r="L220" s="15" t="s">
        <v>33</v>
      </c>
      <c r="M220" s="15" t="s">
        <v>50</v>
      </c>
      <c r="N220" s="15" t="s">
        <v>119</v>
      </c>
      <c r="O220" s="15" t="s">
        <v>69</v>
      </c>
      <c r="P220" s="15" t="s">
        <v>53</v>
      </c>
      <c r="Q220" s="15">
        <v>961.12</v>
      </c>
      <c r="R220" s="15">
        <v>9.56</v>
      </c>
      <c r="S220" s="15" t="s">
        <v>94</v>
      </c>
      <c r="T220" s="15">
        <v>0</v>
      </c>
      <c r="U220" s="15" t="s">
        <v>39</v>
      </c>
      <c r="V220" s="15" t="s">
        <v>40</v>
      </c>
      <c r="W220" s="15">
        <v>77.28</v>
      </c>
      <c r="X220" s="15" t="s">
        <v>39</v>
      </c>
      <c r="Y220" s="15">
        <v>4</v>
      </c>
      <c r="Z220" s="15" t="s">
        <v>343</v>
      </c>
      <c r="AA220" s="15" t="str">
        <f>IF(Table1[[#This Row],[Engagement_Score]]&gt;=9,"Outstanding",IF(Table1[[#This Row],[Engagement_Score]]&gt;=8,"Excellent",IF(Table1[[#This Row],[Engagement_Score]]&gt;=7,"VeryGood",IF(Table1[[#This Row],[Engagement_Score]]&gt;=6,"Good",IF(Table1[[#This Row],[Engagement_Score]]&gt;=5,"Above Average","Below Average")))))</f>
        <v>Outstanding</v>
      </c>
      <c r="AB220" s="15">
        <f>IF(Table1[[#This Row],[Completion_Status]]="Complete",1,0)</f>
        <v>1</v>
      </c>
      <c r="AC220" s="15">
        <f>IF(Table1[[#This Row],[Quiz_Attempted]]="Yes",1,0)</f>
        <v>0</v>
      </c>
      <c r="AD220" s="15">
        <f>IF(Table1[[#This Row],[Assignment_Submitted]]="Yes",1,0)</f>
        <v>1</v>
      </c>
    </row>
    <row r="221" spans="1:30" ht="19.95" customHeight="1" x14ac:dyDescent="0.3">
      <c r="A221" s="15" t="s">
        <v>1065</v>
      </c>
      <c r="B221" s="15" t="s">
        <v>1066</v>
      </c>
      <c r="C221" s="15" t="s">
        <v>1067</v>
      </c>
      <c r="D221" s="15" t="s">
        <v>1068</v>
      </c>
      <c r="E221" s="15" t="s">
        <v>46</v>
      </c>
      <c r="F221" s="15" t="s">
        <v>47</v>
      </c>
      <c r="G221" s="16">
        <v>45486</v>
      </c>
      <c r="H221" s="17">
        <v>45658.458333333343</v>
      </c>
      <c r="I221" s="17">
        <v>45658.541666666657</v>
      </c>
      <c r="J221" s="15">
        <v>120</v>
      </c>
      <c r="K221" s="15" t="s">
        <v>59</v>
      </c>
      <c r="L221" s="15" t="s">
        <v>33</v>
      </c>
      <c r="M221" s="15" t="s">
        <v>50</v>
      </c>
      <c r="N221" s="15" t="s">
        <v>68</v>
      </c>
      <c r="O221" s="15" t="s">
        <v>69</v>
      </c>
      <c r="P221" s="15" t="s">
        <v>53</v>
      </c>
      <c r="Q221" s="15">
        <v>737.53</v>
      </c>
      <c r="R221" s="15">
        <v>8.14</v>
      </c>
      <c r="S221" s="15" t="s">
        <v>94</v>
      </c>
      <c r="T221" s="15">
        <v>2</v>
      </c>
      <c r="U221" s="15" t="s">
        <v>39</v>
      </c>
      <c r="V221" s="15" t="s">
        <v>40</v>
      </c>
      <c r="W221" s="15">
        <v>48.12</v>
      </c>
      <c r="X221" s="15" t="s">
        <v>40</v>
      </c>
      <c r="Y221" s="15">
        <v>3</v>
      </c>
      <c r="Z221" s="15" t="s">
        <v>260</v>
      </c>
      <c r="AA221" s="15" t="str">
        <f>IF(Table1[[#This Row],[Engagement_Score]]&gt;=9,"Outstanding",IF(Table1[[#This Row],[Engagement_Score]]&gt;=8,"Excellent",IF(Table1[[#This Row],[Engagement_Score]]&gt;=7,"VeryGood",IF(Table1[[#This Row],[Engagement_Score]]&gt;=6,"Good",IF(Table1[[#This Row],[Engagement_Score]]&gt;=5,"Above Average","Below Average")))))</f>
        <v>Excellent</v>
      </c>
      <c r="AB221" s="15">
        <f>IF(Table1[[#This Row],[Completion_Status]]="Complete",1,0)</f>
        <v>1</v>
      </c>
      <c r="AC221" s="15">
        <f>IF(Table1[[#This Row],[Quiz_Attempted]]="Yes",1,0)</f>
        <v>0</v>
      </c>
      <c r="AD221" s="15">
        <f>IF(Table1[[#This Row],[Assignment_Submitted]]="Yes",1,0)</f>
        <v>0</v>
      </c>
    </row>
    <row r="222" spans="1:30" ht="19.95" customHeight="1" x14ac:dyDescent="0.3">
      <c r="A222" s="15" t="s">
        <v>1069</v>
      </c>
      <c r="B222" s="15" t="s">
        <v>1070</v>
      </c>
      <c r="C222" s="15" t="s">
        <v>1071</v>
      </c>
      <c r="D222" s="15" t="s">
        <v>1072</v>
      </c>
      <c r="E222" s="15" t="s">
        <v>91</v>
      </c>
      <c r="F222" s="15" t="s">
        <v>67</v>
      </c>
      <c r="G222" s="16">
        <v>45657</v>
      </c>
      <c r="H222" s="17">
        <v>45658.5</v>
      </c>
      <c r="I222" s="17">
        <v>45658.541666666657</v>
      </c>
      <c r="J222" s="15">
        <v>60</v>
      </c>
      <c r="K222" s="15" t="s">
        <v>59</v>
      </c>
      <c r="L222" s="15" t="s">
        <v>33</v>
      </c>
      <c r="M222" s="15" t="s">
        <v>34</v>
      </c>
      <c r="N222" s="15" t="s">
        <v>119</v>
      </c>
      <c r="O222" s="15" t="s">
        <v>69</v>
      </c>
      <c r="P222" s="15" t="s">
        <v>37</v>
      </c>
      <c r="Q222" s="15">
        <v>611.76</v>
      </c>
      <c r="R222" s="15">
        <v>9.8000000000000007</v>
      </c>
      <c r="S222" s="15" t="s">
        <v>94</v>
      </c>
      <c r="T222" s="15">
        <v>2</v>
      </c>
      <c r="U222" s="15" t="s">
        <v>39</v>
      </c>
      <c r="V222" s="15" t="s">
        <v>40</v>
      </c>
      <c r="W222" s="15">
        <v>20.97</v>
      </c>
      <c r="X222" s="15" t="s">
        <v>39</v>
      </c>
      <c r="Y222" s="15">
        <v>10</v>
      </c>
      <c r="Z222" s="15" t="s">
        <v>530</v>
      </c>
      <c r="AA222" s="15" t="str">
        <f>IF(Table1[[#This Row],[Engagement_Score]]&gt;=9,"Outstanding",IF(Table1[[#This Row],[Engagement_Score]]&gt;=8,"Excellent",IF(Table1[[#This Row],[Engagement_Score]]&gt;=7,"VeryGood",IF(Table1[[#This Row],[Engagement_Score]]&gt;=6,"Good",IF(Table1[[#This Row],[Engagement_Score]]&gt;=5,"Above Average","Below Average")))))</f>
        <v>Outstanding</v>
      </c>
      <c r="AB222" s="15">
        <f>IF(Table1[[#This Row],[Completion_Status]]="Complete",1,0)</f>
        <v>1</v>
      </c>
      <c r="AC222" s="15">
        <f>IF(Table1[[#This Row],[Quiz_Attempted]]="Yes",1,0)</f>
        <v>0</v>
      </c>
      <c r="AD222" s="15">
        <f>IF(Table1[[#This Row],[Assignment_Submitted]]="Yes",1,0)</f>
        <v>1</v>
      </c>
    </row>
    <row r="223" spans="1:30" ht="19.95" customHeight="1" x14ac:dyDescent="0.3">
      <c r="A223" s="15" t="s">
        <v>1073</v>
      </c>
      <c r="B223" s="15" t="s">
        <v>1074</v>
      </c>
      <c r="C223" s="15" t="s">
        <v>1075</v>
      </c>
      <c r="D223" s="15" t="s">
        <v>1076</v>
      </c>
      <c r="E223" s="15" t="s">
        <v>30</v>
      </c>
      <c r="F223" s="15" t="s">
        <v>100</v>
      </c>
      <c r="G223" s="16">
        <v>45773</v>
      </c>
      <c r="H223" s="17">
        <v>45658.541666666657</v>
      </c>
      <c r="I223" s="17">
        <v>45658.625</v>
      </c>
      <c r="J223" s="15">
        <v>120</v>
      </c>
      <c r="K223" s="15" t="s">
        <v>59</v>
      </c>
      <c r="L223" s="15" t="s">
        <v>33</v>
      </c>
      <c r="M223" s="15" t="s">
        <v>50</v>
      </c>
      <c r="N223" s="15" t="s">
        <v>101</v>
      </c>
      <c r="O223" s="15" t="s">
        <v>69</v>
      </c>
      <c r="P223" s="15" t="s">
        <v>70</v>
      </c>
      <c r="Q223" s="15">
        <v>438.21</v>
      </c>
      <c r="R223" s="15">
        <v>1.1200000000000001</v>
      </c>
      <c r="S223" s="15" t="s">
        <v>94</v>
      </c>
      <c r="T223" s="15">
        <v>3</v>
      </c>
      <c r="U223" s="15" t="s">
        <v>39</v>
      </c>
      <c r="V223" s="15" t="s">
        <v>40</v>
      </c>
      <c r="W223" s="15">
        <v>111.29</v>
      </c>
      <c r="X223" s="15" t="s">
        <v>39</v>
      </c>
      <c r="Y223" s="15">
        <v>8</v>
      </c>
      <c r="Z223" s="15" t="s">
        <v>181</v>
      </c>
      <c r="AA223" s="15" t="str">
        <f>IF(Table1[[#This Row],[Engagement_Score]]&gt;=9,"Outstanding",IF(Table1[[#This Row],[Engagement_Score]]&gt;=8,"Excellent",IF(Table1[[#This Row],[Engagement_Score]]&gt;=7,"VeryGood",IF(Table1[[#This Row],[Engagement_Score]]&gt;=6,"Good",IF(Table1[[#This Row],[Engagement_Score]]&gt;=5,"Above Average","Below Average")))))</f>
        <v>Below Average</v>
      </c>
      <c r="AB223" s="15">
        <f>IF(Table1[[#This Row],[Completion_Status]]="Complete",1,0)</f>
        <v>1</v>
      </c>
      <c r="AC223" s="15">
        <f>IF(Table1[[#This Row],[Quiz_Attempted]]="Yes",1,0)</f>
        <v>0</v>
      </c>
      <c r="AD223" s="15">
        <f>IF(Table1[[#This Row],[Assignment_Submitted]]="Yes",1,0)</f>
        <v>1</v>
      </c>
    </row>
    <row r="224" spans="1:30" ht="19.95" customHeight="1" x14ac:dyDescent="0.3">
      <c r="A224" s="15" t="s">
        <v>1077</v>
      </c>
      <c r="B224" s="15" t="s">
        <v>1078</v>
      </c>
      <c r="C224" s="15" t="s">
        <v>1079</v>
      </c>
      <c r="D224" s="15" t="s">
        <v>1080</v>
      </c>
      <c r="E224" s="15" t="s">
        <v>91</v>
      </c>
      <c r="F224" s="15" t="s">
        <v>31</v>
      </c>
      <c r="G224" s="16">
        <v>45488</v>
      </c>
      <c r="H224" s="17">
        <v>45658.375</v>
      </c>
      <c r="I224" s="17">
        <v>45658.416666666657</v>
      </c>
      <c r="J224" s="15">
        <v>60</v>
      </c>
      <c r="K224" s="15" t="s">
        <v>48</v>
      </c>
      <c r="L224" s="15" t="s">
        <v>33</v>
      </c>
      <c r="M224" s="15" t="s">
        <v>50</v>
      </c>
      <c r="N224" s="15" t="s">
        <v>68</v>
      </c>
      <c r="O224" s="15" t="s">
        <v>150</v>
      </c>
      <c r="P224" s="15" t="s">
        <v>53</v>
      </c>
      <c r="Q224" s="15">
        <v>210.49</v>
      </c>
      <c r="R224" s="15">
        <v>2.39</v>
      </c>
      <c r="S224" s="15" t="s">
        <v>38</v>
      </c>
      <c r="T224" s="15">
        <v>3</v>
      </c>
      <c r="U224" s="15" t="s">
        <v>39</v>
      </c>
      <c r="V224" s="15" t="s">
        <v>40</v>
      </c>
      <c r="W224" s="15">
        <v>70.52</v>
      </c>
      <c r="X224" s="15" t="s">
        <v>39</v>
      </c>
      <c r="Y224" s="15">
        <v>7</v>
      </c>
      <c r="Z224" s="15" t="s">
        <v>333</v>
      </c>
      <c r="AA224" s="15" t="str">
        <f>IF(Table1[[#This Row],[Engagement_Score]]&gt;=9,"Outstanding",IF(Table1[[#This Row],[Engagement_Score]]&gt;=8,"Excellent",IF(Table1[[#This Row],[Engagement_Score]]&gt;=7,"VeryGood",IF(Table1[[#This Row],[Engagement_Score]]&gt;=6,"Good",IF(Table1[[#This Row],[Engagement_Score]]&gt;=5,"Above Average","Below Average")))))</f>
        <v>Below Average</v>
      </c>
      <c r="AB224" s="15">
        <f>IF(Table1[[#This Row],[Completion_Status]]="Complete",1,0)</f>
        <v>0</v>
      </c>
      <c r="AC224" s="15">
        <f>IF(Table1[[#This Row],[Quiz_Attempted]]="Yes",1,0)</f>
        <v>0</v>
      </c>
      <c r="AD224" s="15">
        <f>IF(Table1[[#This Row],[Assignment_Submitted]]="Yes",1,0)</f>
        <v>1</v>
      </c>
    </row>
    <row r="225" spans="1:30" ht="19.95" customHeight="1" x14ac:dyDescent="0.3">
      <c r="A225" s="15" t="s">
        <v>1081</v>
      </c>
      <c r="B225" s="15" t="s">
        <v>1082</v>
      </c>
      <c r="C225" s="15" t="s">
        <v>1083</v>
      </c>
      <c r="D225" s="15" t="s">
        <v>1084</v>
      </c>
      <c r="E225" s="15" t="s">
        <v>91</v>
      </c>
      <c r="F225" s="15" t="s">
        <v>107</v>
      </c>
      <c r="G225" s="16">
        <v>45664</v>
      </c>
      <c r="H225" s="17">
        <v>45658.375</v>
      </c>
      <c r="I225" s="17">
        <v>45658.416666666657</v>
      </c>
      <c r="J225" s="15">
        <v>60</v>
      </c>
      <c r="K225" s="15" t="s">
        <v>59</v>
      </c>
      <c r="L225" s="15" t="s">
        <v>93</v>
      </c>
      <c r="M225" s="15" t="s">
        <v>50</v>
      </c>
      <c r="N225" s="15" t="s">
        <v>35</v>
      </c>
      <c r="O225" s="15" t="s">
        <v>69</v>
      </c>
      <c r="P225" s="15" t="s">
        <v>85</v>
      </c>
      <c r="Q225" s="15">
        <v>78.5</v>
      </c>
      <c r="R225" s="15">
        <v>8.42</v>
      </c>
      <c r="S225" s="15" t="s">
        <v>38</v>
      </c>
      <c r="T225" s="15">
        <v>0</v>
      </c>
      <c r="U225" s="15" t="s">
        <v>39</v>
      </c>
      <c r="V225" s="15" t="s">
        <v>39</v>
      </c>
      <c r="W225" s="15">
        <v>117.31</v>
      </c>
      <c r="X225" s="15" t="s">
        <v>40</v>
      </c>
      <c r="Y225" s="15">
        <v>8</v>
      </c>
      <c r="Z225" s="15" t="s">
        <v>1085</v>
      </c>
      <c r="AA225" s="15" t="str">
        <f>IF(Table1[[#This Row],[Engagement_Score]]&gt;=9,"Outstanding",IF(Table1[[#This Row],[Engagement_Score]]&gt;=8,"Excellent",IF(Table1[[#This Row],[Engagement_Score]]&gt;=7,"VeryGood",IF(Table1[[#This Row],[Engagement_Score]]&gt;=6,"Good",IF(Table1[[#This Row],[Engagement_Score]]&gt;=5,"Above Average","Below Average")))))</f>
        <v>Excellent</v>
      </c>
      <c r="AB225" s="15">
        <f>IF(Table1[[#This Row],[Completion_Status]]="Complete",1,0)</f>
        <v>0</v>
      </c>
      <c r="AC225" s="15">
        <f>IF(Table1[[#This Row],[Quiz_Attempted]]="Yes",1,0)</f>
        <v>1</v>
      </c>
      <c r="AD225" s="15">
        <f>IF(Table1[[#This Row],[Assignment_Submitted]]="Yes",1,0)</f>
        <v>0</v>
      </c>
    </row>
    <row r="226" spans="1:30" ht="19.95" customHeight="1" x14ac:dyDescent="0.3">
      <c r="A226" s="15" t="s">
        <v>1086</v>
      </c>
      <c r="B226" s="15" t="s">
        <v>1087</v>
      </c>
      <c r="C226" s="15" t="s">
        <v>1088</v>
      </c>
      <c r="D226" s="15" t="s">
        <v>1089</v>
      </c>
      <c r="E226" s="15" t="s">
        <v>46</v>
      </c>
      <c r="F226" s="15" t="s">
        <v>100</v>
      </c>
      <c r="G226" s="16">
        <v>45717</v>
      </c>
      <c r="H226" s="17">
        <v>45658.583333333343</v>
      </c>
      <c r="I226" s="17">
        <v>45658.666666666657</v>
      </c>
      <c r="J226" s="15">
        <v>120</v>
      </c>
      <c r="K226" s="15" t="s">
        <v>48</v>
      </c>
      <c r="L226" s="15" t="s">
        <v>33</v>
      </c>
      <c r="M226" s="15" t="s">
        <v>50</v>
      </c>
      <c r="N226" s="15" t="s">
        <v>101</v>
      </c>
      <c r="O226" s="15" t="s">
        <v>52</v>
      </c>
      <c r="P226" s="15" t="s">
        <v>37</v>
      </c>
      <c r="Q226" s="15">
        <v>365.19</v>
      </c>
      <c r="R226" s="15">
        <v>8.0299999999999994</v>
      </c>
      <c r="S226" s="15" t="s">
        <v>94</v>
      </c>
      <c r="T226" s="15">
        <v>5</v>
      </c>
      <c r="U226" s="15" t="s">
        <v>40</v>
      </c>
      <c r="V226" s="15" t="s">
        <v>39</v>
      </c>
      <c r="W226" s="15">
        <v>0.25</v>
      </c>
      <c r="X226" s="15" t="s">
        <v>40</v>
      </c>
      <c r="Y226" s="15">
        <v>5</v>
      </c>
      <c r="Z226" s="15" t="s">
        <v>140</v>
      </c>
      <c r="AA226" s="15" t="str">
        <f>IF(Table1[[#This Row],[Engagement_Score]]&gt;=9,"Outstanding",IF(Table1[[#This Row],[Engagement_Score]]&gt;=8,"Excellent",IF(Table1[[#This Row],[Engagement_Score]]&gt;=7,"VeryGood",IF(Table1[[#This Row],[Engagement_Score]]&gt;=6,"Good",IF(Table1[[#This Row],[Engagement_Score]]&gt;=5,"Above Average","Below Average")))))</f>
        <v>Excellent</v>
      </c>
      <c r="AB226" s="15">
        <f>IF(Table1[[#This Row],[Completion_Status]]="Complete",1,0)</f>
        <v>1</v>
      </c>
      <c r="AC226" s="15">
        <f>IF(Table1[[#This Row],[Quiz_Attempted]]="Yes",1,0)</f>
        <v>1</v>
      </c>
      <c r="AD226" s="15">
        <f>IF(Table1[[#This Row],[Assignment_Submitted]]="Yes",1,0)</f>
        <v>0</v>
      </c>
    </row>
    <row r="227" spans="1:30" ht="19.95" customHeight="1" x14ac:dyDescent="0.3">
      <c r="A227" s="15" t="s">
        <v>1090</v>
      </c>
      <c r="B227" s="15" t="s">
        <v>1091</v>
      </c>
      <c r="C227" s="15" t="s">
        <v>1092</v>
      </c>
      <c r="D227" s="15" t="s">
        <v>1093</v>
      </c>
      <c r="E227" s="15" t="s">
        <v>46</v>
      </c>
      <c r="F227" s="15" t="s">
        <v>31</v>
      </c>
      <c r="G227" s="16">
        <v>45629</v>
      </c>
      <c r="H227" s="17">
        <v>45658.416666666657</v>
      </c>
      <c r="I227" s="17">
        <v>45658.5</v>
      </c>
      <c r="J227" s="15">
        <v>120</v>
      </c>
      <c r="K227" s="15" t="s">
        <v>59</v>
      </c>
      <c r="L227" s="15" t="s">
        <v>33</v>
      </c>
      <c r="M227" s="15" t="s">
        <v>34</v>
      </c>
      <c r="N227" s="15" t="s">
        <v>35</v>
      </c>
      <c r="O227" s="15" t="s">
        <v>150</v>
      </c>
      <c r="P227" s="15" t="s">
        <v>70</v>
      </c>
      <c r="Q227" s="15">
        <v>244.39</v>
      </c>
      <c r="R227" s="15">
        <v>2.0699999999999998</v>
      </c>
      <c r="S227" s="15" t="s">
        <v>38</v>
      </c>
      <c r="T227" s="15">
        <v>1</v>
      </c>
      <c r="U227" s="15" t="s">
        <v>40</v>
      </c>
      <c r="V227" s="15" t="s">
        <v>40</v>
      </c>
      <c r="W227" s="15">
        <v>106.53</v>
      </c>
      <c r="X227" s="15" t="s">
        <v>39</v>
      </c>
      <c r="Y227" s="15">
        <v>8</v>
      </c>
      <c r="Z227" s="15" t="s">
        <v>1094</v>
      </c>
      <c r="AA227" s="15" t="str">
        <f>IF(Table1[[#This Row],[Engagement_Score]]&gt;=9,"Outstanding",IF(Table1[[#This Row],[Engagement_Score]]&gt;=8,"Excellent",IF(Table1[[#This Row],[Engagement_Score]]&gt;=7,"VeryGood",IF(Table1[[#This Row],[Engagement_Score]]&gt;=6,"Good",IF(Table1[[#This Row],[Engagement_Score]]&gt;=5,"Above Average","Below Average")))))</f>
        <v>Below Average</v>
      </c>
      <c r="AB227" s="15">
        <f>IF(Table1[[#This Row],[Completion_Status]]="Complete",1,0)</f>
        <v>0</v>
      </c>
      <c r="AC227" s="15">
        <f>IF(Table1[[#This Row],[Quiz_Attempted]]="Yes",1,0)</f>
        <v>0</v>
      </c>
      <c r="AD227" s="15">
        <f>IF(Table1[[#This Row],[Assignment_Submitted]]="Yes",1,0)</f>
        <v>1</v>
      </c>
    </row>
    <row r="228" spans="1:30" ht="19.95" customHeight="1" x14ac:dyDescent="0.3">
      <c r="A228" s="15" t="s">
        <v>1095</v>
      </c>
      <c r="B228" s="15" t="s">
        <v>1096</v>
      </c>
      <c r="C228" s="15" t="s">
        <v>1097</v>
      </c>
      <c r="D228" s="15" t="s">
        <v>1098</v>
      </c>
      <c r="E228" s="15" t="s">
        <v>76</v>
      </c>
      <c r="F228" s="15" t="s">
        <v>47</v>
      </c>
      <c r="G228" s="16">
        <v>45713</v>
      </c>
      <c r="H228" s="17">
        <v>45658.541666666657</v>
      </c>
      <c r="I228" s="17">
        <v>45658.625</v>
      </c>
      <c r="J228" s="15">
        <v>120</v>
      </c>
      <c r="K228" s="15" t="s">
        <v>48</v>
      </c>
      <c r="L228" s="15" t="s">
        <v>93</v>
      </c>
      <c r="M228" s="15" t="s">
        <v>50</v>
      </c>
      <c r="N228" s="15" t="s">
        <v>101</v>
      </c>
      <c r="O228" s="15" t="s">
        <v>150</v>
      </c>
      <c r="P228" s="15" t="s">
        <v>85</v>
      </c>
      <c r="Q228" s="15">
        <v>167.13</v>
      </c>
      <c r="R228" s="15">
        <v>7.12</v>
      </c>
      <c r="S228" s="15" t="s">
        <v>94</v>
      </c>
      <c r="T228" s="15">
        <v>4</v>
      </c>
      <c r="U228" s="15" t="s">
        <v>40</v>
      </c>
      <c r="V228" s="15" t="s">
        <v>39</v>
      </c>
      <c r="W228" s="15">
        <v>65.67</v>
      </c>
      <c r="X228" s="15" t="s">
        <v>39</v>
      </c>
      <c r="Y228" s="15">
        <v>8</v>
      </c>
      <c r="Z228" s="15" t="s">
        <v>935</v>
      </c>
      <c r="AA228" s="15" t="str">
        <f>IF(Table1[[#This Row],[Engagement_Score]]&gt;=9,"Outstanding",IF(Table1[[#This Row],[Engagement_Score]]&gt;=8,"Excellent",IF(Table1[[#This Row],[Engagement_Score]]&gt;=7,"VeryGood",IF(Table1[[#This Row],[Engagement_Score]]&gt;=6,"Good",IF(Table1[[#This Row],[Engagement_Score]]&gt;=5,"Above Average","Below Average")))))</f>
        <v>VeryGood</v>
      </c>
      <c r="AB228" s="15">
        <f>IF(Table1[[#This Row],[Completion_Status]]="Complete",1,0)</f>
        <v>1</v>
      </c>
      <c r="AC228" s="15">
        <f>IF(Table1[[#This Row],[Quiz_Attempted]]="Yes",1,0)</f>
        <v>1</v>
      </c>
      <c r="AD228" s="15">
        <f>IF(Table1[[#This Row],[Assignment_Submitted]]="Yes",1,0)</f>
        <v>1</v>
      </c>
    </row>
    <row r="229" spans="1:30" ht="19.95" customHeight="1" x14ac:dyDescent="0.3">
      <c r="A229" s="15" t="s">
        <v>1099</v>
      </c>
      <c r="B229" s="15" t="s">
        <v>1100</v>
      </c>
      <c r="C229" s="15" t="s">
        <v>1101</v>
      </c>
      <c r="D229" s="15" t="s">
        <v>1102</v>
      </c>
      <c r="E229" s="15" t="s">
        <v>66</v>
      </c>
      <c r="F229" s="15" t="s">
        <v>67</v>
      </c>
      <c r="G229" s="16">
        <v>45557</v>
      </c>
      <c r="H229" s="17">
        <v>45658.583333333343</v>
      </c>
      <c r="I229" s="17">
        <v>45658.666666666657</v>
      </c>
      <c r="J229" s="15">
        <v>120</v>
      </c>
      <c r="K229" s="15" t="s">
        <v>59</v>
      </c>
      <c r="L229" s="15" t="s">
        <v>78</v>
      </c>
      <c r="M229" s="15" t="s">
        <v>34</v>
      </c>
      <c r="N229" s="15" t="s">
        <v>51</v>
      </c>
      <c r="O229" s="15" t="s">
        <v>150</v>
      </c>
      <c r="P229" s="15" t="s">
        <v>70</v>
      </c>
      <c r="Q229" s="15">
        <v>424.45</v>
      </c>
      <c r="R229" s="15">
        <v>3.73</v>
      </c>
      <c r="S229" s="15" t="s">
        <v>38</v>
      </c>
      <c r="T229" s="15">
        <v>3</v>
      </c>
      <c r="U229" s="15" t="s">
        <v>40</v>
      </c>
      <c r="V229" s="15" t="s">
        <v>40</v>
      </c>
      <c r="W229" s="15">
        <v>12.38</v>
      </c>
      <c r="X229" s="15" t="s">
        <v>39</v>
      </c>
      <c r="Y229" s="15">
        <v>3</v>
      </c>
      <c r="Z229" s="15" t="s">
        <v>557</v>
      </c>
      <c r="AA229" s="15" t="str">
        <f>IF(Table1[[#This Row],[Engagement_Score]]&gt;=9,"Outstanding",IF(Table1[[#This Row],[Engagement_Score]]&gt;=8,"Excellent",IF(Table1[[#This Row],[Engagement_Score]]&gt;=7,"VeryGood",IF(Table1[[#This Row],[Engagement_Score]]&gt;=6,"Good",IF(Table1[[#This Row],[Engagement_Score]]&gt;=5,"Above Average","Below Average")))))</f>
        <v>Below Average</v>
      </c>
      <c r="AB229" s="15">
        <f>IF(Table1[[#This Row],[Completion_Status]]="Complete",1,0)</f>
        <v>0</v>
      </c>
      <c r="AC229" s="15">
        <f>IF(Table1[[#This Row],[Quiz_Attempted]]="Yes",1,0)</f>
        <v>0</v>
      </c>
      <c r="AD229" s="15">
        <f>IF(Table1[[#This Row],[Assignment_Submitted]]="Yes",1,0)</f>
        <v>1</v>
      </c>
    </row>
    <row r="230" spans="1:30" ht="19.95" customHeight="1" x14ac:dyDescent="0.3">
      <c r="A230" s="15" t="s">
        <v>1103</v>
      </c>
      <c r="B230" s="15" t="s">
        <v>1104</v>
      </c>
      <c r="C230" s="15" t="s">
        <v>1105</v>
      </c>
      <c r="D230" s="15" t="s">
        <v>1106</v>
      </c>
      <c r="E230" s="15" t="s">
        <v>76</v>
      </c>
      <c r="F230" s="15" t="s">
        <v>113</v>
      </c>
      <c r="G230" s="16">
        <v>45716</v>
      </c>
      <c r="H230" s="17">
        <v>45658.333333333343</v>
      </c>
      <c r="I230" s="17">
        <v>45658.375</v>
      </c>
      <c r="J230" s="15">
        <v>60</v>
      </c>
      <c r="K230" s="15" t="s">
        <v>32</v>
      </c>
      <c r="L230" s="15" t="s">
        <v>93</v>
      </c>
      <c r="M230" s="15" t="s">
        <v>50</v>
      </c>
      <c r="N230" s="15" t="s">
        <v>101</v>
      </c>
      <c r="O230" s="15" t="s">
        <v>150</v>
      </c>
      <c r="P230" s="15" t="s">
        <v>37</v>
      </c>
      <c r="Q230" s="15">
        <v>827.08</v>
      </c>
      <c r="R230" s="15">
        <v>4.46</v>
      </c>
      <c r="S230" s="15" t="s">
        <v>38</v>
      </c>
      <c r="T230" s="15">
        <v>2</v>
      </c>
      <c r="U230" s="15" t="s">
        <v>39</v>
      </c>
      <c r="V230" s="15" t="s">
        <v>39</v>
      </c>
      <c r="W230" s="15">
        <v>31.26</v>
      </c>
      <c r="X230" s="15" t="s">
        <v>40</v>
      </c>
      <c r="Y230" s="15">
        <v>2</v>
      </c>
      <c r="Z230" s="15" t="s">
        <v>348</v>
      </c>
      <c r="AA230" s="15" t="str">
        <f>IF(Table1[[#This Row],[Engagement_Score]]&gt;=9,"Outstanding",IF(Table1[[#This Row],[Engagement_Score]]&gt;=8,"Excellent",IF(Table1[[#This Row],[Engagement_Score]]&gt;=7,"VeryGood",IF(Table1[[#This Row],[Engagement_Score]]&gt;=6,"Good",IF(Table1[[#This Row],[Engagement_Score]]&gt;=5,"Above Average","Below Average")))))</f>
        <v>Below Average</v>
      </c>
      <c r="AB230" s="15">
        <f>IF(Table1[[#This Row],[Completion_Status]]="Complete",1,0)</f>
        <v>0</v>
      </c>
      <c r="AC230" s="15">
        <f>IF(Table1[[#This Row],[Quiz_Attempted]]="Yes",1,0)</f>
        <v>1</v>
      </c>
      <c r="AD230" s="15">
        <f>IF(Table1[[#This Row],[Assignment_Submitted]]="Yes",1,0)</f>
        <v>0</v>
      </c>
    </row>
    <row r="231" spans="1:30" ht="19.95" customHeight="1" x14ac:dyDescent="0.3">
      <c r="A231" s="15" t="s">
        <v>1107</v>
      </c>
      <c r="B231" s="15" t="s">
        <v>1108</v>
      </c>
      <c r="C231" s="15" t="s">
        <v>1109</v>
      </c>
      <c r="D231" s="15" t="s">
        <v>1110</v>
      </c>
      <c r="E231" s="15" t="s">
        <v>76</v>
      </c>
      <c r="F231" s="15" t="s">
        <v>107</v>
      </c>
      <c r="G231" s="16">
        <v>45711</v>
      </c>
      <c r="H231" s="17">
        <v>45658.333333333343</v>
      </c>
      <c r="I231" s="17">
        <v>45658.375</v>
      </c>
      <c r="J231" s="15">
        <v>60</v>
      </c>
      <c r="K231" s="15" t="s">
        <v>32</v>
      </c>
      <c r="L231" s="15" t="s">
        <v>78</v>
      </c>
      <c r="M231" s="15" t="s">
        <v>50</v>
      </c>
      <c r="N231" s="15" t="s">
        <v>35</v>
      </c>
      <c r="O231" s="15" t="s">
        <v>36</v>
      </c>
      <c r="P231" s="15" t="s">
        <v>53</v>
      </c>
      <c r="Q231" s="15">
        <v>577.04999999999995</v>
      </c>
      <c r="R231" s="15">
        <v>9.85</v>
      </c>
      <c r="S231" s="15" t="s">
        <v>38</v>
      </c>
      <c r="T231" s="15">
        <v>5</v>
      </c>
      <c r="U231" s="15" t="s">
        <v>39</v>
      </c>
      <c r="V231" s="15" t="s">
        <v>39</v>
      </c>
      <c r="W231" s="15">
        <v>96.59</v>
      </c>
      <c r="X231" s="15" t="s">
        <v>39</v>
      </c>
      <c r="Y231" s="15">
        <v>1</v>
      </c>
      <c r="Z231" s="15" t="s">
        <v>921</v>
      </c>
      <c r="AA231" s="15" t="str">
        <f>IF(Table1[[#This Row],[Engagement_Score]]&gt;=9,"Outstanding",IF(Table1[[#This Row],[Engagement_Score]]&gt;=8,"Excellent",IF(Table1[[#This Row],[Engagement_Score]]&gt;=7,"VeryGood",IF(Table1[[#This Row],[Engagement_Score]]&gt;=6,"Good",IF(Table1[[#This Row],[Engagement_Score]]&gt;=5,"Above Average","Below Average")))))</f>
        <v>Outstanding</v>
      </c>
      <c r="AB231" s="15">
        <f>IF(Table1[[#This Row],[Completion_Status]]="Complete",1,0)</f>
        <v>0</v>
      </c>
      <c r="AC231" s="15">
        <f>IF(Table1[[#This Row],[Quiz_Attempted]]="Yes",1,0)</f>
        <v>1</v>
      </c>
      <c r="AD231" s="15">
        <f>IF(Table1[[#This Row],[Assignment_Submitted]]="Yes",1,0)</f>
        <v>1</v>
      </c>
    </row>
    <row r="232" spans="1:30" ht="19.95" customHeight="1" x14ac:dyDescent="0.3">
      <c r="A232" s="15" t="s">
        <v>1111</v>
      </c>
      <c r="B232" s="15" t="s">
        <v>1112</v>
      </c>
      <c r="C232" s="15" t="s">
        <v>1113</v>
      </c>
      <c r="D232" s="15" t="s">
        <v>1114</v>
      </c>
      <c r="E232" s="15" t="s">
        <v>66</v>
      </c>
      <c r="F232" s="15" t="s">
        <v>67</v>
      </c>
      <c r="G232" s="16">
        <v>45734</v>
      </c>
      <c r="H232" s="17">
        <v>45658.583333333343</v>
      </c>
      <c r="I232" s="17">
        <v>45658.625</v>
      </c>
      <c r="J232" s="15">
        <v>60</v>
      </c>
      <c r="K232" s="15" t="s">
        <v>59</v>
      </c>
      <c r="L232" s="15" t="s">
        <v>78</v>
      </c>
      <c r="M232" s="15" t="s">
        <v>34</v>
      </c>
      <c r="N232" s="15" t="s">
        <v>51</v>
      </c>
      <c r="O232" s="15" t="s">
        <v>69</v>
      </c>
      <c r="P232" s="15" t="s">
        <v>53</v>
      </c>
      <c r="Q232" s="15">
        <v>129.49</v>
      </c>
      <c r="R232" s="15">
        <v>9.4</v>
      </c>
      <c r="S232" s="15" t="s">
        <v>94</v>
      </c>
      <c r="T232" s="15">
        <v>3</v>
      </c>
      <c r="U232" s="15" t="s">
        <v>39</v>
      </c>
      <c r="V232" s="15" t="s">
        <v>40</v>
      </c>
      <c r="W232" s="15">
        <v>99.27</v>
      </c>
      <c r="X232" s="15" t="s">
        <v>39</v>
      </c>
      <c r="Y232" s="15">
        <v>3</v>
      </c>
      <c r="Z232" s="15" t="s">
        <v>1115</v>
      </c>
      <c r="AA232" s="15" t="str">
        <f>IF(Table1[[#This Row],[Engagement_Score]]&gt;=9,"Outstanding",IF(Table1[[#This Row],[Engagement_Score]]&gt;=8,"Excellent",IF(Table1[[#This Row],[Engagement_Score]]&gt;=7,"VeryGood",IF(Table1[[#This Row],[Engagement_Score]]&gt;=6,"Good",IF(Table1[[#This Row],[Engagement_Score]]&gt;=5,"Above Average","Below Average")))))</f>
        <v>Outstanding</v>
      </c>
      <c r="AB232" s="15">
        <f>IF(Table1[[#This Row],[Completion_Status]]="Complete",1,0)</f>
        <v>1</v>
      </c>
      <c r="AC232" s="15">
        <f>IF(Table1[[#This Row],[Quiz_Attempted]]="Yes",1,0)</f>
        <v>0</v>
      </c>
      <c r="AD232" s="15">
        <f>IF(Table1[[#This Row],[Assignment_Submitted]]="Yes",1,0)</f>
        <v>1</v>
      </c>
    </row>
    <row r="233" spans="1:30" ht="19.95" customHeight="1" x14ac:dyDescent="0.3">
      <c r="A233" s="15" t="s">
        <v>1116</v>
      </c>
      <c r="B233" s="15" t="s">
        <v>1117</v>
      </c>
      <c r="C233" s="15" t="s">
        <v>1118</v>
      </c>
      <c r="D233" s="15" t="s">
        <v>1119</v>
      </c>
      <c r="E233" s="15" t="s">
        <v>76</v>
      </c>
      <c r="F233" s="15" t="s">
        <v>47</v>
      </c>
      <c r="G233" s="16">
        <v>45795</v>
      </c>
      <c r="H233" s="17">
        <v>45658.541666666657</v>
      </c>
      <c r="I233" s="17">
        <v>45658.625</v>
      </c>
      <c r="J233" s="15">
        <v>120</v>
      </c>
      <c r="K233" s="15" t="s">
        <v>48</v>
      </c>
      <c r="L233" s="15" t="s">
        <v>33</v>
      </c>
      <c r="M233" s="15" t="s">
        <v>34</v>
      </c>
      <c r="N233" s="15" t="s">
        <v>35</v>
      </c>
      <c r="O233" s="15" t="s">
        <v>150</v>
      </c>
      <c r="P233" s="15" t="s">
        <v>53</v>
      </c>
      <c r="Q233" s="15">
        <v>467.79</v>
      </c>
      <c r="R233" s="15">
        <v>4.46</v>
      </c>
      <c r="S233" s="15" t="s">
        <v>94</v>
      </c>
      <c r="T233" s="15">
        <v>2</v>
      </c>
      <c r="U233" s="15" t="s">
        <v>40</v>
      </c>
      <c r="V233" s="15" t="s">
        <v>39</v>
      </c>
      <c r="W233" s="15">
        <v>1.04</v>
      </c>
      <c r="X233" s="15" t="s">
        <v>40</v>
      </c>
      <c r="Y233" s="15">
        <v>4</v>
      </c>
      <c r="Z233" s="15" t="s">
        <v>781</v>
      </c>
      <c r="AA233" s="15" t="str">
        <f>IF(Table1[[#This Row],[Engagement_Score]]&gt;=9,"Outstanding",IF(Table1[[#This Row],[Engagement_Score]]&gt;=8,"Excellent",IF(Table1[[#This Row],[Engagement_Score]]&gt;=7,"VeryGood",IF(Table1[[#This Row],[Engagement_Score]]&gt;=6,"Good",IF(Table1[[#This Row],[Engagement_Score]]&gt;=5,"Above Average","Below Average")))))</f>
        <v>Below Average</v>
      </c>
      <c r="AB233" s="15">
        <f>IF(Table1[[#This Row],[Completion_Status]]="Complete",1,0)</f>
        <v>1</v>
      </c>
      <c r="AC233" s="15">
        <f>IF(Table1[[#This Row],[Quiz_Attempted]]="Yes",1,0)</f>
        <v>1</v>
      </c>
      <c r="AD233" s="15">
        <f>IF(Table1[[#This Row],[Assignment_Submitted]]="Yes",1,0)</f>
        <v>0</v>
      </c>
    </row>
    <row r="234" spans="1:30" ht="19.95" customHeight="1" x14ac:dyDescent="0.3">
      <c r="A234" s="15" t="s">
        <v>1120</v>
      </c>
      <c r="B234" s="15" t="s">
        <v>1121</v>
      </c>
      <c r="C234" s="15" t="s">
        <v>1122</v>
      </c>
      <c r="D234" s="15" t="s">
        <v>1123</v>
      </c>
      <c r="E234" s="15" t="s">
        <v>76</v>
      </c>
      <c r="F234" s="15" t="s">
        <v>67</v>
      </c>
      <c r="G234" s="16">
        <v>45490</v>
      </c>
      <c r="H234" s="17">
        <v>45658.416666666657</v>
      </c>
      <c r="I234" s="17">
        <v>45658.458333333343</v>
      </c>
      <c r="J234" s="15">
        <v>60</v>
      </c>
      <c r="K234" s="15" t="s">
        <v>48</v>
      </c>
      <c r="L234" s="15" t="s">
        <v>33</v>
      </c>
      <c r="M234" s="15" t="s">
        <v>50</v>
      </c>
      <c r="N234" s="15" t="s">
        <v>35</v>
      </c>
      <c r="O234" s="15" t="s">
        <v>60</v>
      </c>
      <c r="P234" s="15" t="s">
        <v>70</v>
      </c>
      <c r="Q234" s="15">
        <v>397.48</v>
      </c>
      <c r="R234" s="15">
        <v>9.19</v>
      </c>
      <c r="S234" s="15" t="s">
        <v>94</v>
      </c>
      <c r="T234" s="15">
        <v>3</v>
      </c>
      <c r="U234" s="15" t="s">
        <v>40</v>
      </c>
      <c r="V234" s="15" t="s">
        <v>40</v>
      </c>
      <c r="W234" s="15">
        <v>53.66</v>
      </c>
      <c r="X234" s="15" t="s">
        <v>39</v>
      </c>
      <c r="Y234" s="15">
        <v>6</v>
      </c>
      <c r="Z234" s="15" t="s">
        <v>1124</v>
      </c>
      <c r="AA234" s="15" t="str">
        <f>IF(Table1[[#This Row],[Engagement_Score]]&gt;=9,"Outstanding",IF(Table1[[#This Row],[Engagement_Score]]&gt;=8,"Excellent",IF(Table1[[#This Row],[Engagement_Score]]&gt;=7,"VeryGood",IF(Table1[[#This Row],[Engagement_Score]]&gt;=6,"Good",IF(Table1[[#This Row],[Engagement_Score]]&gt;=5,"Above Average","Below Average")))))</f>
        <v>Outstanding</v>
      </c>
      <c r="AB234" s="15">
        <f>IF(Table1[[#This Row],[Completion_Status]]="Complete",1,0)</f>
        <v>1</v>
      </c>
      <c r="AC234" s="15">
        <f>IF(Table1[[#This Row],[Quiz_Attempted]]="Yes",1,0)</f>
        <v>0</v>
      </c>
      <c r="AD234" s="15">
        <f>IF(Table1[[#This Row],[Assignment_Submitted]]="Yes",1,0)</f>
        <v>1</v>
      </c>
    </row>
    <row r="235" spans="1:30" ht="19.95" customHeight="1" x14ac:dyDescent="0.3">
      <c r="A235" s="15" t="s">
        <v>1125</v>
      </c>
      <c r="B235" s="15" t="s">
        <v>1126</v>
      </c>
      <c r="C235" s="15" t="s">
        <v>1127</v>
      </c>
      <c r="D235" s="15" t="s">
        <v>1128</v>
      </c>
      <c r="E235" s="15" t="s">
        <v>46</v>
      </c>
      <c r="F235" s="15" t="s">
        <v>113</v>
      </c>
      <c r="G235" s="16">
        <v>45565</v>
      </c>
      <c r="H235" s="17">
        <v>45658.583333333343</v>
      </c>
      <c r="I235" s="17">
        <v>45658.625</v>
      </c>
      <c r="J235" s="15">
        <v>60</v>
      </c>
      <c r="K235" s="15" t="s">
        <v>77</v>
      </c>
      <c r="L235" s="15" t="s">
        <v>49</v>
      </c>
      <c r="M235" s="15" t="s">
        <v>50</v>
      </c>
      <c r="N235" s="15" t="s">
        <v>119</v>
      </c>
      <c r="O235" s="15" t="s">
        <v>69</v>
      </c>
      <c r="P235" s="15" t="s">
        <v>53</v>
      </c>
      <c r="Q235" s="15">
        <v>392.81</v>
      </c>
      <c r="R235" s="15">
        <v>5.71</v>
      </c>
      <c r="S235" s="15" t="s">
        <v>38</v>
      </c>
      <c r="T235" s="15">
        <v>3</v>
      </c>
      <c r="U235" s="15" t="s">
        <v>40</v>
      </c>
      <c r="V235" s="15" t="s">
        <v>40</v>
      </c>
      <c r="W235" s="15">
        <v>79.81</v>
      </c>
      <c r="X235" s="15" t="s">
        <v>39</v>
      </c>
      <c r="Y235" s="15">
        <v>9</v>
      </c>
      <c r="Z235" s="15" t="s">
        <v>1129</v>
      </c>
      <c r="AA235" s="15" t="str">
        <f>IF(Table1[[#This Row],[Engagement_Score]]&gt;=9,"Outstanding",IF(Table1[[#This Row],[Engagement_Score]]&gt;=8,"Excellent",IF(Table1[[#This Row],[Engagement_Score]]&gt;=7,"VeryGood",IF(Table1[[#This Row],[Engagement_Score]]&gt;=6,"Good",IF(Table1[[#This Row],[Engagement_Score]]&gt;=5,"Above Average","Below Average")))))</f>
        <v>Above Average</v>
      </c>
      <c r="AB235" s="15">
        <f>IF(Table1[[#This Row],[Completion_Status]]="Complete",1,0)</f>
        <v>0</v>
      </c>
      <c r="AC235" s="15">
        <f>IF(Table1[[#This Row],[Quiz_Attempted]]="Yes",1,0)</f>
        <v>0</v>
      </c>
      <c r="AD235" s="15">
        <f>IF(Table1[[#This Row],[Assignment_Submitted]]="Yes",1,0)</f>
        <v>1</v>
      </c>
    </row>
    <row r="236" spans="1:30" ht="19.95" customHeight="1" x14ac:dyDescent="0.3">
      <c r="A236" s="15" t="s">
        <v>1130</v>
      </c>
      <c r="B236" s="15" t="s">
        <v>1131</v>
      </c>
      <c r="C236" s="15" t="s">
        <v>1132</v>
      </c>
      <c r="D236" s="15" t="s">
        <v>1133</v>
      </c>
      <c r="E236" s="15" t="s">
        <v>30</v>
      </c>
      <c r="F236" s="15" t="s">
        <v>31</v>
      </c>
      <c r="G236" s="16">
        <v>45615</v>
      </c>
      <c r="H236" s="17">
        <v>45658.5</v>
      </c>
      <c r="I236" s="17">
        <v>45658.583333333343</v>
      </c>
      <c r="J236" s="15">
        <v>120</v>
      </c>
      <c r="K236" s="15" t="s">
        <v>77</v>
      </c>
      <c r="L236" s="15" t="s">
        <v>93</v>
      </c>
      <c r="M236" s="15" t="s">
        <v>50</v>
      </c>
      <c r="N236" s="15" t="s">
        <v>51</v>
      </c>
      <c r="O236" s="15" t="s">
        <v>150</v>
      </c>
      <c r="P236" s="15" t="s">
        <v>53</v>
      </c>
      <c r="Q236" s="15">
        <v>898.55</v>
      </c>
      <c r="R236" s="15">
        <v>7.12</v>
      </c>
      <c r="S236" s="15" t="s">
        <v>38</v>
      </c>
      <c r="T236" s="15">
        <v>3</v>
      </c>
      <c r="U236" s="15" t="s">
        <v>39</v>
      </c>
      <c r="V236" s="15" t="s">
        <v>39</v>
      </c>
      <c r="W236" s="15">
        <v>84.73</v>
      </c>
      <c r="X236" s="15" t="s">
        <v>39</v>
      </c>
      <c r="Y236" s="15">
        <v>5</v>
      </c>
      <c r="Z236" s="15" t="s">
        <v>487</v>
      </c>
      <c r="AA236" s="15" t="str">
        <f>IF(Table1[[#This Row],[Engagement_Score]]&gt;=9,"Outstanding",IF(Table1[[#This Row],[Engagement_Score]]&gt;=8,"Excellent",IF(Table1[[#This Row],[Engagement_Score]]&gt;=7,"VeryGood",IF(Table1[[#This Row],[Engagement_Score]]&gt;=6,"Good",IF(Table1[[#This Row],[Engagement_Score]]&gt;=5,"Above Average","Below Average")))))</f>
        <v>VeryGood</v>
      </c>
      <c r="AB236" s="15">
        <f>IF(Table1[[#This Row],[Completion_Status]]="Complete",1,0)</f>
        <v>0</v>
      </c>
      <c r="AC236" s="15">
        <f>IF(Table1[[#This Row],[Quiz_Attempted]]="Yes",1,0)</f>
        <v>1</v>
      </c>
      <c r="AD236" s="15">
        <f>IF(Table1[[#This Row],[Assignment_Submitted]]="Yes",1,0)</f>
        <v>1</v>
      </c>
    </row>
    <row r="237" spans="1:30" ht="19.95" customHeight="1" x14ac:dyDescent="0.3">
      <c r="A237" s="15" t="s">
        <v>1134</v>
      </c>
      <c r="B237" s="15" t="s">
        <v>1135</v>
      </c>
      <c r="C237" s="15" t="s">
        <v>895</v>
      </c>
      <c r="D237" s="15" t="s">
        <v>1136</v>
      </c>
      <c r="E237" s="15" t="s">
        <v>66</v>
      </c>
      <c r="F237" s="15" t="s">
        <v>100</v>
      </c>
      <c r="G237" s="16">
        <v>45577</v>
      </c>
      <c r="H237" s="17">
        <v>45658.375</v>
      </c>
      <c r="I237" s="17">
        <v>45658.458333333343</v>
      </c>
      <c r="J237" s="15">
        <v>120</v>
      </c>
      <c r="K237" s="15" t="s">
        <v>48</v>
      </c>
      <c r="L237" s="15" t="s">
        <v>84</v>
      </c>
      <c r="M237" s="15" t="s">
        <v>50</v>
      </c>
      <c r="N237" s="15" t="s">
        <v>119</v>
      </c>
      <c r="O237" s="15" t="s">
        <v>36</v>
      </c>
      <c r="P237" s="15" t="s">
        <v>70</v>
      </c>
      <c r="Q237" s="15">
        <v>776.13</v>
      </c>
      <c r="R237" s="15">
        <v>4.63</v>
      </c>
      <c r="S237" s="15" t="s">
        <v>38</v>
      </c>
      <c r="T237" s="15">
        <v>3</v>
      </c>
      <c r="U237" s="15" t="s">
        <v>39</v>
      </c>
      <c r="V237" s="15" t="s">
        <v>40</v>
      </c>
      <c r="W237" s="15">
        <v>35.29</v>
      </c>
      <c r="X237" s="15" t="s">
        <v>40</v>
      </c>
      <c r="Y237" s="15">
        <v>0</v>
      </c>
      <c r="Z237" s="15" t="s">
        <v>1137</v>
      </c>
      <c r="AA237" s="15" t="str">
        <f>IF(Table1[[#This Row],[Engagement_Score]]&gt;=9,"Outstanding",IF(Table1[[#This Row],[Engagement_Score]]&gt;=8,"Excellent",IF(Table1[[#This Row],[Engagement_Score]]&gt;=7,"VeryGood",IF(Table1[[#This Row],[Engagement_Score]]&gt;=6,"Good",IF(Table1[[#This Row],[Engagement_Score]]&gt;=5,"Above Average","Below Average")))))</f>
        <v>Below Average</v>
      </c>
      <c r="AB237" s="15">
        <f>IF(Table1[[#This Row],[Completion_Status]]="Complete",1,0)</f>
        <v>0</v>
      </c>
      <c r="AC237" s="15">
        <f>IF(Table1[[#This Row],[Quiz_Attempted]]="Yes",1,0)</f>
        <v>0</v>
      </c>
      <c r="AD237" s="15">
        <f>IF(Table1[[#This Row],[Assignment_Submitted]]="Yes",1,0)</f>
        <v>0</v>
      </c>
    </row>
    <row r="238" spans="1:30" ht="19.95" customHeight="1" x14ac:dyDescent="0.3">
      <c r="A238" s="15" t="s">
        <v>1138</v>
      </c>
      <c r="B238" s="15" t="s">
        <v>1139</v>
      </c>
      <c r="C238" s="15" t="s">
        <v>1140</v>
      </c>
      <c r="D238" s="15" t="s">
        <v>1141</v>
      </c>
      <c r="E238" s="15" t="s">
        <v>46</v>
      </c>
      <c r="F238" s="15" t="s">
        <v>47</v>
      </c>
      <c r="G238" s="16">
        <v>45512</v>
      </c>
      <c r="H238" s="17">
        <v>45658.333333333343</v>
      </c>
      <c r="I238" s="17">
        <v>45658.416666666657</v>
      </c>
      <c r="J238" s="15">
        <v>120</v>
      </c>
      <c r="K238" s="15" t="s">
        <v>32</v>
      </c>
      <c r="L238" s="15" t="s">
        <v>84</v>
      </c>
      <c r="M238" s="15" t="s">
        <v>34</v>
      </c>
      <c r="N238" s="15" t="s">
        <v>119</v>
      </c>
      <c r="O238" s="15" t="s">
        <v>69</v>
      </c>
      <c r="P238" s="15" t="s">
        <v>37</v>
      </c>
      <c r="Q238" s="15">
        <v>672.47</v>
      </c>
      <c r="R238" s="15">
        <v>8.8699999999999992</v>
      </c>
      <c r="S238" s="15" t="s">
        <v>38</v>
      </c>
      <c r="T238" s="15">
        <v>0</v>
      </c>
      <c r="U238" s="15" t="s">
        <v>39</v>
      </c>
      <c r="V238" s="15" t="s">
        <v>39</v>
      </c>
      <c r="W238" s="15">
        <v>34.25</v>
      </c>
      <c r="X238" s="15" t="s">
        <v>40</v>
      </c>
      <c r="Y238" s="15">
        <v>4</v>
      </c>
      <c r="Z238" s="15" t="s">
        <v>1094</v>
      </c>
      <c r="AA238" s="15" t="str">
        <f>IF(Table1[[#This Row],[Engagement_Score]]&gt;=9,"Outstanding",IF(Table1[[#This Row],[Engagement_Score]]&gt;=8,"Excellent",IF(Table1[[#This Row],[Engagement_Score]]&gt;=7,"VeryGood",IF(Table1[[#This Row],[Engagement_Score]]&gt;=6,"Good",IF(Table1[[#This Row],[Engagement_Score]]&gt;=5,"Above Average","Below Average")))))</f>
        <v>Excellent</v>
      </c>
      <c r="AB238" s="15">
        <f>IF(Table1[[#This Row],[Completion_Status]]="Complete",1,0)</f>
        <v>0</v>
      </c>
      <c r="AC238" s="15">
        <f>IF(Table1[[#This Row],[Quiz_Attempted]]="Yes",1,0)</f>
        <v>1</v>
      </c>
      <c r="AD238" s="15">
        <f>IF(Table1[[#This Row],[Assignment_Submitted]]="Yes",1,0)</f>
        <v>0</v>
      </c>
    </row>
    <row r="239" spans="1:30" ht="19.95" customHeight="1" x14ac:dyDescent="0.3">
      <c r="A239" s="15" t="s">
        <v>1142</v>
      </c>
      <c r="B239" s="15" t="s">
        <v>1143</v>
      </c>
      <c r="C239" s="15" t="s">
        <v>1144</v>
      </c>
      <c r="D239" s="15" t="s">
        <v>1145</v>
      </c>
      <c r="E239" s="15" t="s">
        <v>76</v>
      </c>
      <c r="F239" s="15" t="s">
        <v>92</v>
      </c>
      <c r="G239" s="16">
        <v>45538</v>
      </c>
      <c r="H239" s="17">
        <v>45658.583333333343</v>
      </c>
      <c r="I239" s="17">
        <v>45658.625</v>
      </c>
      <c r="J239" s="15">
        <v>60</v>
      </c>
      <c r="K239" s="15" t="s">
        <v>48</v>
      </c>
      <c r="L239" s="15" t="s">
        <v>49</v>
      </c>
      <c r="M239" s="15" t="s">
        <v>50</v>
      </c>
      <c r="N239" s="15" t="s">
        <v>101</v>
      </c>
      <c r="O239" s="15" t="s">
        <v>150</v>
      </c>
      <c r="P239" s="15" t="s">
        <v>37</v>
      </c>
      <c r="Q239" s="15">
        <v>426.17</v>
      </c>
      <c r="R239" s="15">
        <v>6.92</v>
      </c>
      <c r="S239" s="15" t="s">
        <v>38</v>
      </c>
      <c r="T239" s="15">
        <v>0</v>
      </c>
      <c r="U239" s="15" t="s">
        <v>39</v>
      </c>
      <c r="V239" s="15" t="s">
        <v>39</v>
      </c>
      <c r="W239" s="15">
        <v>94.15</v>
      </c>
      <c r="X239" s="15" t="s">
        <v>40</v>
      </c>
      <c r="Y239" s="15">
        <v>1</v>
      </c>
      <c r="Z239" s="15" t="s">
        <v>176</v>
      </c>
      <c r="AA239" s="15" t="str">
        <f>IF(Table1[[#This Row],[Engagement_Score]]&gt;=9,"Outstanding",IF(Table1[[#This Row],[Engagement_Score]]&gt;=8,"Excellent",IF(Table1[[#This Row],[Engagement_Score]]&gt;=7,"VeryGood",IF(Table1[[#This Row],[Engagement_Score]]&gt;=6,"Good",IF(Table1[[#This Row],[Engagement_Score]]&gt;=5,"Above Average","Below Average")))))</f>
        <v>Good</v>
      </c>
      <c r="AB239" s="15">
        <f>IF(Table1[[#This Row],[Completion_Status]]="Complete",1,0)</f>
        <v>0</v>
      </c>
      <c r="AC239" s="15">
        <f>IF(Table1[[#This Row],[Quiz_Attempted]]="Yes",1,0)</f>
        <v>1</v>
      </c>
      <c r="AD239" s="15">
        <f>IF(Table1[[#This Row],[Assignment_Submitted]]="Yes",1,0)</f>
        <v>0</v>
      </c>
    </row>
    <row r="240" spans="1:30" ht="19.95" customHeight="1" x14ac:dyDescent="0.3">
      <c r="A240" s="15" t="s">
        <v>1146</v>
      </c>
      <c r="B240" s="15" t="s">
        <v>1147</v>
      </c>
      <c r="C240" s="15" t="s">
        <v>1148</v>
      </c>
      <c r="D240" s="15" t="s">
        <v>1149</v>
      </c>
      <c r="E240" s="15" t="s">
        <v>91</v>
      </c>
      <c r="F240" s="15" t="s">
        <v>31</v>
      </c>
      <c r="G240" s="16">
        <v>45832</v>
      </c>
      <c r="H240" s="17">
        <v>45658.416666666657</v>
      </c>
      <c r="I240" s="17">
        <v>45658.5</v>
      </c>
      <c r="J240" s="15">
        <v>120</v>
      </c>
      <c r="K240" s="15" t="s">
        <v>59</v>
      </c>
      <c r="L240" s="15" t="s">
        <v>84</v>
      </c>
      <c r="M240" s="15" t="s">
        <v>50</v>
      </c>
      <c r="N240" s="15" t="s">
        <v>35</v>
      </c>
      <c r="O240" s="15" t="s">
        <v>150</v>
      </c>
      <c r="P240" s="15" t="s">
        <v>37</v>
      </c>
      <c r="Q240" s="15">
        <v>773.64</v>
      </c>
      <c r="R240" s="15">
        <v>4.03</v>
      </c>
      <c r="S240" s="15" t="s">
        <v>38</v>
      </c>
      <c r="T240" s="15">
        <v>5</v>
      </c>
      <c r="U240" s="15" t="s">
        <v>40</v>
      </c>
      <c r="V240" s="15" t="s">
        <v>40</v>
      </c>
      <c r="W240" s="15">
        <v>77.75</v>
      </c>
      <c r="X240" s="15" t="s">
        <v>39</v>
      </c>
      <c r="Y240" s="15">
        <v>5</v>
      </c>
      <c r="Z240" s="15" t="s">
        <v>86</v>
      </c>
      <c r="AA240" s="15" t="str">
        <f>IF(Table1[[#This Row],[Engagement_Score]]&gt;=9,"Outstanding",IF(Table1[[#This Row],[Engagement_Score]]&gt;=8,"Excellent",IF(Table1[[#This Row],[Engagement_Score]]&gt;=7,"VeryGood",IF(Table1[[#This Row],[Engagement_Score]]&gt;=6,"Good",IF(Table1[[#This Row],[Engagement_Score]]&gt;=5,"Above Average","Below Average")))))</f>
        <v>Below Average</v>
      </c>
      <c r="AB240" s="15">
        <f>IF(Table1[[#This Row],[Completion_Status]]="Complete",1,0)</f>
        <v>0</v>
      </c>
      <c r="AC240" s="15">
        <f>IF(Table1[[#This Row],[Quiz_Attempted]]="Yes",1,0)</f>
        <v>0</v>
      </c>
      <c r="AD240" s="15">
        <f>IF(Table1[[#This Row],[Assignment_Submitted]]="Yes",1,0)</f>
        <v>1</v>
      </c>
    </row>
    <row r="241" spans="1:30" ht="19.95" customHeight="1" x14ac:dyDescent="0.3">
      <c r="A241" s="15" t="s">
        <v>1150</v>
      </c>
      <c r="B241" s="15" t="s">
        <v>1151</v>
      </c>
      <c r="C241" s="15" t="s">
        <v>1152</v>
      </c>
      <c r="D241" s="15" t="s">
        <v>1153</v>
      </c>
      <c r="E241" s="15" t="s">
        <v>30</v>
      </c>
      <c r="F241" s="15" t="s">
        <v>107</v>
      </c>
      <c r="G241" s="16">
        <v>45655</v>
      </c>
      <c r="H241" s="17">
        <v>45658.541666666657</v>
      </c>
      <c r="I241" s="17">
        <v>45658.625</v>
      </c>
      <c r="J241" s="15">
        <v>120</v>
      </c>
      <c r="K241" s="15" t="s">
        <v>32</v>
      </c>
      <c r="L241" s="15" t="s">
        <v>93</v>
      </c>
      <c r="M241" s="15" t="s">
        <v>34</v>
      </c>
      <c r="N241" s="15" t="s">
        <v>51</v>
      </c>
      <c r="O241" s="15" t="s">
        <v>69</v>
      </c>
      <c r="P241" s="15" t="s">
        <v>37</v>
      </c>
      <c r="Q241" s="15">
        <v>468.5</v>
      </c>
      <c r="R241" s="15">
        <v>6.98</v>
      </c>
      <c r="S241" s="15" t="s">
        <v>38</v>
      </c>
      <c r="T241" s="15">
        <v>1</v>
      </c>
      <c r="U241" s="15" t="s">
        <v>39</v>
      </c>
      <c r="V241" s="15" t="s">
        <v>40</v>
      </c>
      <c r="W241" s="15">
        <v>67.069999999999993</v>
      </c>
      <c r="X241" s="15" t="s">
        <v>40</v>
      </c>
      <c r="Y241" s="15">
        <v>1</v>
      </c>
      <c r="Z241" s="15" t="s">
        <v>676</v>
      </c>
      <c r="AA241" s="15" t="str">
        <f>IF(Table1[[#This Row],[Engagement_Score]]&gt;=9,"Outstanding",IF(Table1[[#This Row],[Engagement_Score]]&gt;=8,"Excellent",IF(Table1[[#This Row],[Engagement_Score]]&gt;=7,"VeryGood",IF(Table1[[#This Row],[Engagement_Score]]&gt;=6,"Good",IF(Table1[[#This Row],[Engagement_Score]]&gt;=5,"Above Average","Below Average")))))</f>
        <v>Good</v>
      </c>
      <c r="AB241" s="15">
        <f>IF(Table1[[#This Row],[Completion_Status]]="Complete",1,0)</f>
        <v>0</v>
      </c>
      <c r="AC241" s="15">
        <f>IF(Table1[[#This Row],[Quiz_Attempted]]="Yes",1,0)</f>
        <v>0</v>
      </c>
      <c r="AD241" s="15">
        <f>IF(Table1[[#This Row],[Assignment_Submitted]]="Yes",1,0)</f>
        <v>0</v>
      </c>
    </row>
    <row r="242" spans="1:30" ht="19.95" customHeight="1" x14ac:dyDescent="0.3">
      <c r="A242" s="15" t="s">
        <v>1154</v>
      </c>
      <c r="B242" s="15" t="s">
        <v>1155</v>
      </c>
      <c r="C242" s="15" t="s">
        <v>1156</v>
      </c>
      <c r="D242" s="15" t="s">
        <v>1157</v>
      </c>
      <c r="E242" s="15" t="s">
        <v>46</v>
      </c>
      <c r="F242" s="15" t="s">
        <v>92</v>
      </c>
      <c r="G242" s="16">
        <v>45646</v>
      </c>
      <c r="H242" s="17">
        <v>45658.458333333343</v>
      </c>
      <c r="I242" s="17">
        <v>45658.5</v>
      </c>
      <c r="J242" s="15">
        <v>60</v>
      </c>
      <c r="K242" s="15" t="s">
        <v>59</v>
      </c>
      <c r="L242" s="15" t="s">
        <v>84</v>
      </c>
      <c r="M242" s="15" t="s">
        <v>34</v>
      </c>
      <c r="N242" s="15" t="s">
        <v>51</v>
      </c>
      <c r="O242" s="15" t="s">
        <v>69</v>
      </c>
      <c r="P242" s="15" t="s">
        <v>85</v>
      </c>
      <c r="Q242" s="15">
        <v>474.23</v>
      </c>
      <c r="R242" s="15">
        <v>7.58</v>
      </c>
      <c r="S242" s="15" t="s">
        <v>38</v>
      </c>
      <c r="T242" s="15">
        <v>1</v>
      </c>
      <c r="U242" s="15" t="s">
        <v>39</v>
      </c>
      <c r="V242" s="15" t="s">
        <v>39</v>
      </c>
      <c r="W242" s="15">
        <v>107.87</v>
      </c>
      <c r="X242" s="15" t="s">
        <v>40</v>
      </c>
      <c r="Y242" s="15">
        <v>0</v>
      </c>
      <c r="Z242" s="15" t="s">
        <v>191</v>
      </c>
      <c r="AA242" s="15" t="str">
        <f>IF(Table1[[#This Row],[Engagement_Score]]&gt;=9,"Outstanding",IF(Table1[[#This Row],[Engagement_Score]]&gt;=8,"Excellent",IF(Table1[[#This Row],[Engagement_Score]]&gt;=7,"VeryGood",IF(Table1[[#This Row],[Engagement_Score]]&gt;=6,"Good",IF(Table1[[#This Row],[Engagement_Score]]&gt;=5,"Above Average","Below Average")))))</f>
        <v>VeryGood</v>
      </c>
      <c r="AB242" s="15">
        <f>IF(Table1[[#This Row],[Completion_Status]]="Complete",1,0)</f>
        <v>0</v>
      </c>
      <c r="AC242" s="15">
        <f>IF(Table1[[#This Row],[Quiz_Attempted]]="Yes",1,0)</f>
        <v>1</v>
      </c>
      <c r="AD242" s="15">
        <f>IF(Table1[[#This Row],[Assignment_Submitted]]="Yes",1,0)</f>
        <v>0</v>
      </c>
    </row>
    <row r="243" spans="1:30" ht="19.95" customHeight="1" x14ac:dyDescent="0.3">
      <c r="A243" s="15" t="s">
        <v>1158</v>
      </c>
      <c r="B243" s="15" t="s">
        <v>1159</v>
      </c>
      <c r="C243" s="15" t="s">
        <v>1160</v>
      </c>
      <c r="D243" s="15" t="s">
        <v>1161</v>
      </c>
      <c r="E243" s="15" t="s">
        <v>66</v>
      </c>
      <c r="F243" s="15" t="s">
        <v>31</v>
      </c>
      <c r="G243" s="16">
        <v>45597</v>
      </c>
      <c r="H243" s="17">
        <v>45658.541666666657</v>
      </c>
      <c r="I243" s="17">
        <v>45658.583333333343</v>
      </c>
      <c r="J243" s="15">
        <v>60</v>
      </c>
      <c r="K243" s="15" t="s">
        <v>77</v>
      </c>
      <c r="L243" s="15" t="s">
        <v>49</v>
      </c>
      <c r="M243" s="15" t="s">
        <v>50</v>
      </c>
      <c r="N243" s="15" t="s">
        <v>101</v>
      </c>
      <c r="O243" s="15" t="s">
        <v>52</v>
      </c>
      <c r="P243" s="15" t="s">
        <v>70</v>
      </c>
      <c r="Q243" s="15">
        <v>315.72000000000003</v>
      </c>
      <c r="R243" s="15">
        <v>6.61</v>
      </c>
      <c r="S243" s="15" t="s">
        <v>94</v>
      </c>
      <c r="T243" s="15">
        <v>1</v>
      </c>
      <c r="U243" s="15" t="s">
        <v>39</v>
      </c>
      <c r="V243" s="15" t="s">
        <v>40</v>
      </c>
      <c r="W243" s="15">
        <v>61.37</v>
      </c>
      <c r="X243" s="15" t="s">
        <v>40</v>
      </c>
      <c r="Y243" s="15">
        <v>3</v>
      </c>
      <c r="Z243" s="15" t="s">
        <v>279</v>
      </c>
      <c r="AA243" s="15" t="str">
        <f>IF(Table1[[#This Row],[Engagement_Score]]&gt;=9,"Outstanding",IF(Table1[[#This Row],[Engagement_Score]]&gt;=8,"Excellent",IF(Table1[[#This Row],[Engagement_Score]]&gt;=7,"VeryGood",IF(Table1[[#This Row],[Engagement_Score]]&gt;=6,"Good",IF(Table1[[#This Row],[Engagement_Score]]&gt;=5,"Above Average","Below Average")))))</f>
        <v>Good</v>
      </c>
      <c r="AB243" s="15">
        <f>IF(Table1[[#This Row],[Completion_Status]]="Complete",1,0)</f>
        <v>1</v>
      </c>
      <c r="AC243" s="15">
        <f>IF(Table1[[#This Row],[Quiz_Attempted]]="Yes",1,0)</f>
        <v>0</v>
      </c>
      <c r="AD243" s="15">
        <f>IF(Table1[[#This Row],[Assignment_Submitted]]="Yes",1,0)</f>
        <v>0</v>
      </c>
    </row>
    <row r="244" spans="1:30" ht="19.95" customHeight="1" x14ac:dyDescent="0.3">
      <c r="A244" s="15" t="s">
        <v>1162</v>
      </c>
      <c r="B244" s="15" t="s">
        <v>1163</v>
      </c>
      <c r="C244" s="15" t="s">
        <v>1164</v>
      </c>
      <c r="D244" s="15" t="s">
        <v>1165</v>
      </c>
      <c r="E244" s="15" t="s">
        <v>66</v>
      </c>
      <c r="F244" s="15" t="s">
        <v>113</v>
      </c>
      <c r="G244" s="16">
        <v>45613</v>
      </c>
      <c r="H244" s="17">
        <v>45658.333333333343</v>
      </c>
      <c r="I244" s="17">
        <v>45658.375</v>
      </c>
      <c r="J244" s="15">
        <v>60</v>
      </c>
      <c r="K244" s="15" t="s">
        <v>32</v>
      </c>
      <c r="L244" s="15" t="s">
        <v>84</v>
      </c>
      <c r="M244" s="15" t="s">
        <v>34</v>
      </c>
      <c r="N244" s="15" t="s">
        <v>119</v>
      </c>
      <c r="O244" s="15" t="s">
        <v>150</v>
      </c>
      <c r="P244" s="15" t="s">
        <v>37</v>
      </c>
      <c r="Q244" s="15">
        <v>885.17</v>
      </c>
      <c r="R244" s="15">
        <v>4.6100000000000003</v>
      </c>
      <c r="S244" s="15" t="s">
        <v>38</v>
      </c>
      <c r="T244" s="15">
        <v>2</v>
      </c>
      <c r="U244" s="15" t="s">
        <v>39</v>
      </c>
      <c r="V244" s="15" t="s">
        <v>39</v>
      </c>
      <c r="W244" s="15">
        <v>50.12</v>
      </c>
      <c r="X244" s="15" t="s">
        <v>39</v>
      </c>
      <c r="Y244" s="15">
        <v>8</v>
      </c>
      <c r="Z244" s="15" t="s">
        <v>1166</v>
      </c>
      <c r="AA244" s="15" t="str">
        <f>IF(Table1[[#This Row],[Engagement_Score]]&gt;=9,"Outstanding",IF(Table1[[#This Row],[Engagement_Score]]&gt;=8,"Excellent",IF(Table1[[#This Row],[Engagement_Score]]&gt;=7,"VeryGood",IF(Table1[[#This Row],[Engagement_Score]]&gt;=6,"Good",IF(Table1[[#This Row],[Engagement_Score]]&gt;=5,"Above Average","Below Average")))))</f>
        <v>Below Average</v>
      </c>
      <c r="AB244" s="15">
        <f>IF(Table1[[#This Row],[Completion_Status]]="Complete",1,0)</f>
        <v>0</v>
      </c>
      <c r="AC244" s="15">
        <f>IF(Table1[[#This Row],[Quiz_Attempted]]="Yes",1,0)</f>
        <v>1</v>
      </c>
      <c r="AD244" s="15">
        <f>IF(Table1[[#This Row],[Assignment_Submitted]]="Yes",1,0)</f>
        <v>1</v>
      </c>
    </row>
    <row r="245" spans="1:30" ht="19.95" customHeight="1" x14ac:dyDescent="0.3">
      <c r="A245" s="15" t="s">
        <v>1167</v>
      </c>
      <c r="B245" s="15" t="s">
        <v>1168</v>
      </c>
      <c r="C245" s="15" t="s">
        <v>1169</v>
      </c>
      <c r="D245" s="15" t="s">
        <v>1170</v>
      </c>
      <c r="E245" s="15" t="s">
        <v>66</v>
      </c>
      <c r="F245" s="15" t="s">
        <v>107</v>
      </c>
      <c r="G245" s="16">
        <v>45526</v>
      </c>
      <c r="H245" s="17">
        <v>45658.375</v>
      </c>
      <c r="I245" s="17">
        <v>45658.416666666657</v>
      </c>
      <c r="J245" s="15">
        <v>60</v>
      </c>
      <c r="K245" s="15" t="s">
        <v>48</v>
      </c>
      <c r="L245" s="15" t="s">
        <v>33</v>
      </c>
      <c r="M245" s="15" t="s">
        <v>50</v>
      </c>
      <c r="N245" s="15" t="s">
        <v>68</v>
      </c>
      <c r="O245" s="15" t="s">
        <v>150</v>
      </c>
      <c r="P245" s="15" t="s">
        <v>85</v>
      </c>
      <c r="Q245" s="15">
        <v>253.12</v>
      </c>
      <c r="R245" s="15">
        <v>1.27</v>
      </c>
      <c r="S245" s="15" t="s">
        <v>38</v>
      </c>
      <c r="T245" s="15">
        <v>5</v>
      </c>
      <c r="U245" s="15" t="s">
        <v>39</v>
      </c>
      <c r="V245" s="15" t="s">
        <v>40</v>
      </c>
      <c r="W245" s="15">
        <v>53.5</v>
      </c>
      <c r="X245" s="15" t="s">
        <v>40</v>
      </c>
      <c r="Y245" s="15">
        <v>0</v>
      </c>
      <c r="Z245" s="15" t="s">
        <v>1171</v>
      </c>
      <c r="AA245" s="15" t="str">
        <f>IF(Table1[[#This Row],[Engagement_Score]]&gt;=9,"Outstanding",IF(Table1[[#This Row],[Engagement_Score]]&gt;=8,"Excellent",IF(Table1[[#This Row],[Engagement_Score]]&gt;=7,"VeryGood",IF(Table1[[#This Row],[Engagement_Score]]&gt;=6,"Good",IF(Table1[[#This Row],[Engagement_Score]]&gt;=5,"Above Average","Below Average")))))</f>
        <v>Below Average</v>
      </c>
      <c r="AB245" s="15">
        <f>IF(Table1[[#This Row],[Completion_Status]]="Complete",1,0)</f>
        <v>0</v>
      </c>
      <c r="AC245" s="15">
        <f>IF(Table1[[#This Row],[Quiz_Attempted]]="Yes",1,0)</f>
        <v>0</v>
      </c>
      <c r="AD245" s="15">
        <f>IF(Table1[[#This Row],[Assignment_Submitted]]="Yes",1,0)</f>
        <v>0</v>
      </c>
    </row>
    <row r="246" spans="1:30" ht="19.95" customHeight="1" x14ac:dyDescent="0.3">
      <c r="A246" s="15" t="s">
        <v>1172</v>
      </c>
      <c r="B246" s="15" t="s">
        <v>1173</v>
      </c>
      <c r="C246" s="15" t="s">
        <v>1174</v>
      </c>
      <c r="D246" s="15" t="s">
        <v>1175</v>
      </c>
      <c r="E246" s="15" t="s">
        <v>91</v>
      </c>
      <c r="F246" s="15" t="s">
        <v>67</v>
      </c>
      <c r="G246" s="16">
        <v>45840</v>
      </c>
      <c r="H246" s="17">
        <v>45658.375</v>
      </c>
      <c r="I246" s="17">
        <v>45658.416666666657</v>
      </c>
      <c r="J246" s="15">
        <v>60</v>
      </c>
      <c r="K246" s="15" t="s">
        <v>32</v>
      </c>
      <c r="L246" s="15" t="s">
        <v>78</v>
      </c>
      <c r="M246" s="15" t="s">
        <v>34</v>
      </c>
      <c r="N246" s="15" t="s">
        <v>68</v>
      </c>
      <c r="O246" s="15" t="s">
        <v>36</v>
      </c>
      <c r="P246" s="15" t="s">
        <v>37</v>
      </c>
      <c r="Q246" s="15">
        <v>143.66999999999999</v>
      </c>
      <c r="R246" s="15">
        <v>5.62</v>
      </c>
      <c r="S246" s="15" t="s">
        <v>38</v>
      </c>
      <c r="T246" s="15">
        <v>1</v>
      </c>
      <c r="U246" s="15" t="s">
        <v>40</v>
      </c>
      <c r="V246" s="15" t="s">
        <v>39</v>
      </c>
      <c r="W246" s="15">
        <v>93.27</v>
      </c>
      <c r="X246" s="15" t="s">
        <v>39</v>
      </c>
      <c r="Y246" s="15">
        <v>0</v>
      </c>
      <c r="Z246" s="15" t="s">
        <v>1176</v>
      </c>
      <c r="AA246" s="15" t="str">
        <f>IF(Table1[[#This Row],[Engagement_Score]]&gt;=9,"Outstanding",IF(Table1[[#This Row],[Engagement_Score]]&gt;=8,"Excellent",IF(Table1[[#This Row],[Engagement_Score]]&gt;=7,"VeryGood",IF(Table1[[#This Row],[Engagement_Score]]&gt;=6,"Good",IF(Table1[[#This Row],[Engagement_Score]]&gt;=5,"Above Average","Below Average")))))</f>
        <v>Above Average</v>
      </c>
      <c r="AB246" s="15">
        <f>IF(Table1[[#This Row],[Completion_Status]]="Complete",1,0)</f>
        <v>0</v>
      </c>
      <c r="AC246" s="15">
        <f>IF(Table1[[#This Row],[Quiz_Attempted]]="Yes",1,0)</f>
        <v>1</v>
      </c>
      <c r="AD246" s="15">
        <f>IF(Table1[[#This Row],[Assignment_Submitted]]="Yes",1,0)</f>
        <v>1</v>
      </c>
    </row>
    <row r="247" spans="1:30" ht="19.95" customHeight="1" x14ac:dyDescent="0.3">
      <c r="A247" s="15" t="s">
        <v>1177</v>
      </c>
      <c r="B247" s="15" t="s">
        <v>1178</v>
      </c>
      <c r="C247" s="15" t="s">
        <v>1179</v>
      </c>
      <c r="D247" s="15" t="s">
        <v>1180</v>
      </c>
      <c r="E247" s="15" t="s">
        <v>66</v>
      </c>
      <c r="F247" s="15" t="s">
        <v>107</v>
      </c>
      <c r="G247" s="16">
        <v>45671</v>
      </c>
      <c r="H247" s="17">
        <v>45658.583333333343</v>
      </c>
      <c r="I247" s="17">
        <v>45658.666666666657</v>
      </c>
      <c r="J247" s="15">
        <v>120</v>
      </c>
      <c r="K247" s="15" t="s">
        <v>32</v>
      </c>
      <c r="L247" s="15" t="s">
        <v>49</v>
      </c>
      <c r="M247" s="15" t="s">
        <v>50</v>
      </c>
      <c r="N247" s="15" t="s">
        <v>35</v>
      </c>
      <c r="O247" s="15" t="s">
        <v>60</v>
      </c>
      <c r="P247" s="15" t="s">
        <v>37</v>
      </c>
      <c r="Q247" s="15">
        <v>661.71</v>
      </c>
      <c r="R247" s="15">
        <v>5.45</v>
      </c>
      <c r="S247" s="15" t="s">
        <v>94</v>
      </c>
      <c r="T247" s="15">
        <v>2</v>
      </c>
      <c r="U247" s="15" t="s">
        <v>39</v>
      </c>
      <c r="V247" s="15" t="s">
        <v>40</v>
      </c>
      <c r="W247" s="15">
        <v>9.84</v>
      </c>
      <c r="X247" s="15" t="s">
        <v>40</v>
      </c>
      <c r="Y247" s="15">
        <v>8</v>
      </c>
      <c r="Z247" s="15" t="s">
        <v>1181</v>
      </c>
      <c r="AA247" s="15" t="str">
        <f>IF(Table1[[#This Row],[Engagement_Score]]&gt;=9,"Outstanding",IF(Table1[[#This Row],[Engagement_Score]]&gt;=8,"Excellent",IF(Table1[[#This Row],[Engagement_Score]]&gt;=7,"VeryGood",IF(Table1[[#This Row],[Engagement_Score]]&gt;=6,"Good",IF(Table1[[#This Row],[Engagement_Score]]&gt;=5,"Above Average","Below Average")))))</f>
        <v>Above Average</v>
      </c>
      <c r="AB247" s="15">
        <f>IF(Table1[[#This Row],[Completion_Status]]="Complete",1,0)</f>
        <v>1</v>
      </c>
      <c r="AC247" s="15">
        <f>IF(Table1[[#This Row],[Quiz_Attempted]]="Yes",1,0)</f>
        <v>0</v>
      </c>
      <c r="AD247" s="15">
        <f>IF(Table1[[#This Row],[Assignment_Submitted]]="Yes",1,0)</f>
        <v>0</v>
      </c>
    </row>
    <row r="248" spans="1:30" ht="19.95" customHeight="1" x14ac:dyDescent="0.3">
      <c r="A248" s="15" t="s">
        <v>1182</v>
      </c>
      <c r="B248" s="15" t="s">
        <v>1183</v>
      </c>
      <c r="C248" s="15" t="s">
        <v>1184</v>
      </c>
      <c r="D248" s="15" t="s">
        <v>1185</v>
      </c>
      <c r="E248" s="15" t="s">
        <v>76</v>
      </c>
      <c r="F248" s="15" t="s">
        <v>113</v>
      </c>
      <c r="G248" s="16">
        <v>45529</v>
      </c>
      <c r="H248" s="17">
        <v>45658.583333333343</v>
      </c>
      <c r="I248" s="17">
        <v>45658.666666666657</v>
      </c>
      <c r="J248" s="15">
        <v>120</v>
      </c>
      <c r="K248" s="15" t="s">
        <v>48</v>
      </c>
      <c r="L248" s="15" t="s">
        <v>78</v>
      </c>
      <c r="M248" s="15" t="s">
        <v>50</v>
      </c>
      <c r="N248" s="15" t="s">
        <v>119</v>
      </c>
      <c r="O248" s="15" t="s">
        <v>150</v>
      </c>
      <c r="P248" s="15" t="s">
        <v>85</v>
      </c>
      <c r="Q248" s="15">
        <v>969.06</v>
      </c>
      <c r="R248" s="15">
        <v>5.93</v>
      </c>
      <c r="S248" s="15" t="s">
        <v>38</v>
      </c>
      <c r="T248" s="15">
        <v>1</v>
      </c>
      <c r="U248" s="15" t="s">
        <v>39</v>
      </c>
      <c r="V248" s="15" t="s">
        <v>39</v>
      </c>
      <c r="W248" s="15">
        <v>2.0499999999999998</v>
      </c>
      <c r="X248" s="15" t="s">
        <v>40</v>
      </c>
      <c r="Y248" s="15">
        <v>2</v>
      </c>
      <c r="Z248" s="15" t="s">
        <v>1186</v>
      </c>
      <c r="AA248" s="15" t="str">
        <f>IF(Table1[[#This Row],[Engagement_Score]]&gt;=9,"Outstanding",IF(Table1[[#This Row],[Engagement_Score]]&gt;=8,"Excellent",IF(Table1[[#This Row],[Engagement_Score]]&gt;=7,"VeryGood",IF(Table1[[#This Row],[Engagement_Score]]&gt;=6,"Good",IF(Table1[[#This Row],[Engagement_Score]]&gt;=5,"Above Average","Below Average")))))</f>
        <v>Above Average</v>
      </c>
      <c r="AB248" s="15">
        <f>IF(Table1[[#This Row],[Completion_Status]]="Complete",1,0)</f>
        <v>0</v>
      </c>
      <c r="AC248" s="15">
        <f>IF(Table1[[#This Row],[Quiz_Attempted]]="Yes",1,0)</f>
        <v>1</v>
      </c>
      <c r="AD248" s="15">
        <f>IF(Table1[[#This Row],[Assignment_Submitted]]="Yes",1,0)</f>
        <v>0</v>
      </c>
    </row>
    <row r="249" spans="1:30" ht="19.95" customHeight="1" x14ac:dyDescent="0.3">
      <c r="A249" s="15" t="s">
        <v>1187</v>
      </c>
      <c r="B249" s="15" t="s">
        <v>1188</v>
      </c>
      <c r="C249" s="15" t="s">
        <v>1189</v>
      </c>
      <c r="D249" s="15" t="s">
        <v>1190</v>
      </c>
      <c r="E249" s="15" t="s">
        <v>66</v>
      </c>
      <c r="F249" s="15" t="s">
        <v>100</v>
      </c>
      <c r="G249" s="16">
        <v>45796</v>
      </c>
      <c r="H249" s="17">
        <v>45658.583333333343</v>
      </c>
      <c r="I249" s="17">
        <v>45658.666666666657</v>
      </c>
      <c r="J249" s="15">
        <v>120</v>
      </c>
      <c r="K249" s="15" t="s">
        <v>32</v>
      </c>
      <c r="L249" s="15" t="s">
        <v>33</v>
      </c>
      <c r="M249" s="15" t="s">
        <v>50</v>
      </c>
      <c r="N249" s="15" t="s">
        <v>35</v>
      </c>
      <c r="O249" s="15" t="s">
        <v>69</v>
      </c>
      <c r="P249" s="15" t="s">
        <v>37</v>
      </c>
      <c r="Q249" s="15">
        <v>408.23</v>
      </c>
      <c r="R249" s="15">
        <v>9.1999999999999993</v>
      </c>
      <c r="S249" s="15" t="s">
        <v>38</v>
      </c>
      <c r="T249" s="15">
        <v>0</v>
      </c>
      <c r="U249" s="15" t="s">
        <v>39</v>
      </c>
      <c r="V249" s="15" t="s">
        <v>40</v>
      </c>
      <c r="W249" s="15">
        <v>102.97</v>
      </c>
      <c r="X249" s="15" t="s">
        <v>39</v>
      </c>
      <c r="Y249" s="15">
        <v>6</v>
      </c>
      <c r="Z249" s="15" t="s">
        <v>772</v>
      </c>
      <c r="AA249" s="15" t="str">
        <f>IF(Table1[[#This Row],[Engagement_Score]]&gt;=9,"Outstanding",IF(Table1[[#This Row],[Engagement_Score]]&gt;=8,"Excellent",IF(Table1[[#This Row],[Engagement_Score]]&gt;=7,"VeryGood",IF(Table1[[#This Row],[Engagement_Score]]&gt;=6,"Good",IF(Table1[[#This Row],[Engagement_Score]]&gt;=5,"Above Average","Below Average")))))</f>
        <v>Outstanding</v>
      </c>
      <c r="AB249" s="15">
        <f>IF(Table1[[#This Row],[Completion_Status]]="Complete",1,0)</f>
        <v>0</v>
      </c>
      <c r="AC249" s="15">
        <f>IF(Table1[[#This Row],[Quiz_Attempted]]="Yes",1,0)</f>
        <v>0</v>
      </c>
      <c r="AD249" s="15">
        <f>IF(Table1[[#This Row],[Assignment_Submitted]]="Yes",1,0)</f>
        <v>1</v>
      </c>
    </row>
    <row r="250" spans="1:30" ht="19.95" customHeight="1" x14ac:dyDescent="0.3">
      <c r="A250" s="15" t="s">
        <v>1191</v>
      </c>
      <c r="B250" s="15" t="s">
        <v>1192</v>
      </c>
      <c r="C250" s="15" t="s">
        <v>1193</v>
      </c>
      <c r="D250" s="15" t="s">
        <v>1194</v>
      </c>
      <c r="E250" s="15" t="s">
        <v>76</v>
      </c>
      <c r="F250" s="15" t="s">
        <v>47</v>
      </c>
      <c r="G250" s="16">
        <v>45591</v>
      </c>
      <c r="H250" s="17">
        <v>45658.375</v>
      </c>
      <c r="I250" s="17">
        <v>45658.458333333343</v>
      </c>
      <c r="J250" s="15">
        <v>120</v>
      </c>
      <c r="K250" s="15" t="s">
        <v>77</v>
      </c>
      <c r="L250" s="15" t="s">
        <v>49</v>
      </c>
      <c r="M250" s="15" t="s">
        <v>50</v>
      </c>
      <c r="N250" s="15" t="s">
        <v>119</v>
      </c>
      <c r="O250" s="15" t="s">
        <v>150</v>
      </c>
      <c r="P250" s="15" t="s">
        <v>37</v>
      </c>
      <c r="Q250" s="15">
        <v>876.29</v>
      </c>
      <c r="R250" s="15">
        <v>6.52</v>
      </c>
      <c r="S250" s="15" t="s">
        <v>94</v>
      </c>
      <c r="T250" s="15">
        <v>2</v>
      </c>
      <c r="U250" s="15" t="s">
        <v>39</v>
      </c>
      <c r="V250" s="15" t="s">
        <v>40</v>
      </c>
      <c r="W250" s="15">
        <v>52.24</v>
      </c>
      <c r="X250" s="15" t="s">
        <v>39</v>
      </c>
      <c r="Y250" s="15">
        <v>10</v>
      </c>
      <c r="Z250" s="15" t="s">
        <v>1195</v>
      </c>
      <c r="AA250" s="15" t="str">
        <f>IF(Table1[[#This Row],[Engagement_Score]]&gt;=9,"Outstanding",IF(Table1[[#This Row],[Engagement_Score]]&gt;=8,"Excellent",IF(Table1[[#This Row],[Engagement_Score]]&gt;=7,"VeryGood",IF(Table1[[#This Row],[Engagement_Score]]&gt;=6,"Good",IF(Table1[[#This Row],[Engagement_Score]]&gt;=5,"Above Average","Below Average")))))</f>
        <v>Good</v>
      </c>
      <c r="AB250" s="15">
        <f>IF(Table1[[#This Row],[Completion_Status]]="Complete",1,0)</f>
        <v>1</v>
      </c>
      <c r="AC250" s="15">
        <f>IF(Table1[[#This Row],[Quiz_Attempted]]="Yes",1,0)</f>
        <v>0</v>
      </c>
      <c r="AD250" s="15">
        <f>IF(Table1[[#This Row],[Assignment_Submitted]]="Yes",1,0)</f>
        <v>1</v>
      </c>
    </row>
    <row r="251" spans="1:30" ht="19.95" customHeight="1" x14ac:dyDescent="0.3">
      <c r="A251" s="15" t="s">
        <v>1196</v>
      </c>
      <c r="B251" s="15" t="s">
        <v>1197</v>
      </c>
      <c r="C251" s="15" t="s">
        <v>1198</v>
      </c>
      <c r="D251" s="15" t="s">
        <v>1199</v>
      </c>
      <c r="E251" s="15" t="s">
        <v>30</v>
      </c>
      <c r="F251" s="15" t="s">
        <v>31</v>
      </c>
      <c r="G251" s="16">
        <v>45618</v>
      </c>
      <c r="H251" s="17">
        <v>45658.458333333343</v>
      </c>
      <c r="I251" s="17">
        <v>45658.541666666657</v>
      </c>
      <c r="J251" s="15">
        <v>120</v>
      </c>
      <c r="K251" s="15" t="s">
        <v>59</v>
      </c>
      <c r="L251" s="15" t="s">
        <v>78</v>
      </c>
      <c r="M251" s="15" t="s">
        <v>50</v>
      </c>
      <c r="N251" s="15" t="s">
        <v>101</v>
      </c>
      <c r="O251" s="15" t="s">
        <v>69</v>
      </c>
      <c r="P251" s="15" t="s">
        <v>70</v>
      </c>
      <c r="Q251" s="15">
        <v>502.99</v>
      </c>
      <c r="R251" s="15">
        <v>7.13</v>
      </c>
      <c r="S251" s="15" t="s">
        <v>94</v>
      </c>
      <c r="T251" s="15">
        <v>3</v>
      </c>
      <c r="U251" s="15" t="s">
        <v>40</v>
      </c>
      <c r="V251" s="15" t="s">
        <v>39</v>
      </c>
      <c r="W251" s="15">
        <v>35.28</v>
      </c>
      <c r="X251" s="15" t="s">
        <v>39</v>
      </c>
      <c r="Y251" s="15">
        <v>0</v>
      </c>
      <c r="Z251" s="15" t="s">
        <v>130</v>
      </c>
      <c r="AA251" s="15" t="str">
        <f>IF(Table1[[#This Row],[Engagement_Score]]&gt;=9,"Outstanding",IF(Table1[[#This Row],[Engagement_Score]]&gt;=8,"Excellent",IF(Table1[[#This Row],[Engagement_Score]]&gt;=7,"VeryGood",IF(Table1[[#This Row],[Engagement_Score]]&gt;=6,"Good",IF(Table1[[#This Row],[Engagement_Score]]&gt;=5,"Above Average","Below Average")))))</f>
        <v>VeryGood</v>
      </c>
      <c r="AB251" s="15">
        <f>IF(Table1[[#This Row],[Completion_Status]]="Complete",1,0)</f>
        <v>1</v>
      </c>
      <c r="AC251" s="15">
        <f>IF(Table1[[#This Row],[Quiz_Attempted]]="Yes",1,0)</f>
        <v>1</v>
      </c>
      <c r="AD251" s="15">
        <f>IF(Table1[[#This Row],[Assignment_Submitted]]="Yes",1,0)</f>
        <v>1</v>
      </c>
    </row>
    <row r="252" spans="1:30" ht="19.95" customHeight="1" x14ac:dyDescent="0.3">
      <c r="A252" s="15" t="s">
        <v>1200</v>
      </c>
      <c r="B252" s="15" t="s">
        <v>1201</v>
      </c>
      <c r="C252" s="15" t="s">
        <v>1202</v>
      </c>
      <c r="D252" s="15" t="s">
        <v>1203</v>
      </c>
      <c r="E252" s="15" t="s">
        <v>76</v>
      </c>
      <c r="F252" s="15" t="s">
        <v>47</v>
      </c>
      <c r="G252" s="16">
        <v>45766</v>
      </c>
      <c r="H252" s="17">
        <v>45658.458333333343</v>
      </c>
      <c r="I252" s="17">
        <v>45658.541666666657</v>
      </c>
      <c r="J252" s="15">
        <v>120</v>
      </c>
      <c r="K252" s="15" t="s">
        <v>59</v>
      </c>
      <c r="L252" s="15" t="s">
        <v>84</v>
      </c>
      <c r="M252" s="15" t="s">
        <v>34</v>
      </c>
      <c r="N252" s="15" t="s">
        <v>68</v>
      </c>
      <c r="O252" s="15" t="s">
        <v>69</v>
      </c>
      <c r="P252" s="15" t="s">
        <v>85</v>
      </c>
      <c r="Q252" s="15">
        <v>485.29</v>
      </c>
      <c r="R252" s="15">
        <v>5.51</v>
      </c>
      <c r="S252" s="15" t="s">
        <v>94</v>
      </c>
      <c r="T252" s="15">
        <v>4</v>
      </c>
      <c r="U252" s="15" t="s">
        <v>39</v>
      </c>
      <c r="V252" s="15" t="s">
        <v>40</v>
      </c>
      <c r="W252" s="15">
        <v>41.75</v>
      </c>
      <c r="X252" s="15" t="s">
        <v>39</v>
      </c>
      <c r="Y252" s="15">
        <v>0</v>
      </c>
      <c r="Z252" s="15" t="s">
        <v>1204</v>
      </c>
      <c r="AA252" s="15" t="str">
        <f>IF(Table1[[#This Row],[Engagement_Score]]&gt;=9,"Outstanding",IF(Table1[[#This Row],[Engagement_Score]]&gt;=8,"Excellent",IF(Table1[[#This Row],[Engagement_Score]]&gt;=7,"VeryGood",IF(Table1[[#This Row],[Engagement_Score]]&gt;=6,"Good",IF(Table1[[#This Row],[Engagement_Score]]&gt;=5,"Above Average","Below Average")))))</f>
        <v>Above Average</v>
      </c>
      <c r="AB252" s="15">
        <f>IF(Table1[[#This Row],[Completion_Status]]="Complete",1,0)</f>
        <v>1</v>
      </c>
      <c r="AC252" s="15">
        <f>IF(Table1[[#This Row],[Quiz_Attempted]]="Yes",1,0)</f>
        <v>0</v>
      </c>
      <c r="AD252" s="15">
        <f>IF(Table1[[#This Row],[Assignment_Submitted]]="Yes",1,0)</f>
        <v>1</v>
      </c>
    </row>
    <row r="253" spans="1:30" ht="19.95" customHeight="1" x14ac:dyDescent="0.3">
      <c r="A253" s="15" t="s">
        <v>1205</v>
      </c>
      <c r="B253" s="15" t="s">
        <v>1206</v>
      </c>
      <c r="C253" s="15" t="s">
        <v>1207</v>
      </c>
      <c r="D253" s="15" t="s">
        <v>1208</v>
      </c>
      <c r="E253" s="15" t="s">
        <v>66</v>
      </c>
      <c r="F253" s="15" t="s">
        <v>107</v>
      </c>
      <c r="G253" s="16">
        <v>45765</v>
      </c>
      <c r="H253" s="17">
        <v>45658.375</v>
      </c>
      <c r="I253" s="17">
        <v>45658.416666666657</v>
      </c>
      <c r="J253" s="15">
        <v>60</v>
      </c>
      <c r="K253" s="15" t="s">
        <v>48</v>
      </c>
      <c r="L253" s="15" t="s">
        <v>84</v>
      </c>
      <c r="M253" s="15" t="s">
        <v>34</v>
      </c>
      <c r="N253" s="15" t="s">
        <v>68</v>
      </c>
      <c r="O253" s="15" t="s">
        <v>60</v>
      </c>
      <c r="P253" s="15" t="s">
        <v>70</v>
      </c>
      <c r="Q253" s="15">
        <v>988.1</v>
      </c>
      <c r="R253" s="15">
        <v>2.21</v>
      </c>
      <c r="S253" s="15" t="s">
        <v>94</v>
      </c>
      <c r="T253" s="15">
        <v>2</v>
      </c>
      <c r="U253" s="15" t="s">
        <v>39</v>
      </c>
      <c r="V253" s="15" t="s">
        <v>40</v>
      </c>
      <c r="W253" s="15">
        <v>96.33</v>
      </c>
      <c r="X253" s="15" t="s">
        <v>39</v>
      </c>
      <c r="Y253" s="15">
        <v>1</v>
      </c>
      <c r="Z253" s="15" t="s">
        <v>1209</v>
      </c>
      <c r="AA253" s="15" t="str">
        <f>IF(Table1[[#This Row],[Engagement_Score]]&gt;=9,"Outstanding",IF(Table1[[#This Row],[Engagement_Score]]&gt;=8,"Excellent",IF(Table1[[#This Row],[Engagement_Score]]&gt;=7,"VeryGood",IF(Table1[[#This Row],[Engagement_Score]]&gt;=6,"Good",IF(Table1[[#This Row],[Engagement_Score]]&gt;=5,"Above Average","Below Average")))))</f>
        <v>Below Average</v>
      </c>
      <c r="AB253" s="15">
        <f>IF(Table1[[#This Row],[Completion_Status]]="Complete",1,0)</f>
        <v>1</v>
      </c>
      <c r="AC253" s="15">
        <f>IF(Table1[[#This Row],[Quiz_Attempted]]="Yes",1,0)</f>
        <v>0</v>
      </c>
      <c r="AD253" s="15">
        <f>IF(Table1[[#This Row],[Assignment_Submitted]]="Yes",1,0)</f>
        <v>1</v>
      </c>
    </row>
    <row r="254" spans="1:30" ht="19.95" customHeight="1" x14ac:dyDescent="0.3">
      <c r="A254" s="15" t="s">
        <v>1210</v>
      </c>
      <c r="B254" s="15" t="s">
        <v>1211</v>
      </c>
      <c r="C254" s="15" t="s">
        <v>1212</v>
      </c>
      <c r="D254" s="15" t="s">
        <v>1213</v>
      </c>
      <c r="E254" s="15" t="s">
        <v>91</v>
      </c>
      <c r="F254" s="15" t="s">
        <v>92</v>
      </c>
      <c r="G254" s="16">
        <v>45723</v>
      </c>
      <c r="H254" s="17">
        <v>45658.416666666657</v>
      </c>
      <c r="I254" s="17">
        <v>45658.5</v>
      </c>
      <c r="J254" s="15">
        <v>120</v>
      </c>
      <c r="K254" s="15" t="s">
        <v>77</v>
      </c>
      <c r="L254" s="15" t="s">
        <v>33</v>
      </c>
      <c r="M254" s="15" t="s">
        <v>34</v>
      </c>
      <c r="N254" s="15" t="s">
        <v>101</v>
      </c>
      <c r="O254" s="15" t="s">
        <v>60</v>
      </c>
      <c r="P254" s="15" t="s">
        <v>85</v>
      </c>
      <c r="Q254" s="15">
        <v>907.24</v>
      </c>
      <c r="R254" s="15">
        <v>6.4</v>
      </c>
      <c r="S254" s="15" t="s">
        <v>94</v>
      </c>
      <c r="T254" s="15">
        <v>2</v>
      </c>
      <c r="U254" s="15" t="s">
        <v>39</v>
      </c>
      <c r="V254" s="15" t="s">
        <v>40</v>
      </c>
      <c r="W254" s="15">
        <v>61.02</v>
      </c>
      <c r="X254" s="15" t="s">
        <v>39</v>
      </c>
      <c r="Y254" s="15">
        <v>8</v>
      </c>
      <c r="Z254" s="15" t="s">
        <v>171</v>
      </c>
      <c r="AA254" s="15" t="str">
        <f>IF(Table1[[#This Row],[Engagement_Score]]&gt;=9,"Outstanding",IF(Table1[[#This Row],[Engagement_Score]]&gt;=8,"Excellent",IF(Table1[[#This Row],[Engagement_Score]]&gt;=7,"VeryGood",IF(Table1[[#This Row],[Engagement_Score]]&gt;=6,"Good",IF(Table1[[#This Row],[Engagement_Score]]&gt;=5,"Above Average","Below Average")))))</f>
        <v>Good</v>
      </c>
      <c r="AB254" s="15">
        <f>IF(Table1[[#This Row],[Completion_Status]]="Complete",1,0)</f>
        <v>1</v>
      </c>
      <c r="AC254" s="15">
        <f>IF(Table1[[#This Row],[Quiz_Attempted]]="Yes",1,0)</f>
        <v>0</v>
      </c>
      <c r="AD254" s="15">
        <f>IF(Table1[[#This Row],[Assignment_Submitted]]="Yes",1,0)</f>
        <v>1</v>
      </c>
    </row>
    <row r="255" spans="1:30" ht="19.95" customHeight="1" x14ac:dyDescent="0.3">
      <c r="A255" s="15" t="s">
        <v>1214</v>
      </c>
      <c r="B255" s="15" t="s">
        <v>1215</v>
      </c>
      <c r="C255" s="15" t="s">
        <v>1216</v>
      </c>
      <c r="D255" s="15" t="s">
        <v>1217</v>
      </c>
      <c r="E255" s="15" t="s">
        <v>91</v>
      </c>
      <c r="F255" s="15" t="s">
        <v>100</v>
      </c>
      <c r="G255" s="16">
        <v>45807</v>
      </c>
      <c r="H255" s="17">
        <v>45658.541666666657</v>
      </c>
      <c r="I255" s="17">
        <v>45658.625</v>
      </c>
      <c r="J255" s="15">
        <v>120</v>
      </c>
      <c r="K255" s="15" t="s">
        <v>48</v>
      </c>
      <c r="L255" s="15" t="s">
        <v>49</v>
      </c>
      <c r="M255" s="15" t="s">
        <v>50</v>
      </c>
      <c r="N255" s="15" t="s">
        <v>68</v>
      </c>
      <c r="O255" s="15" t="s">
        <v>150</v>
      </c>
      <c r="P255" s="15" t="s">
        <v>70</v>
      </c>
      <c r="Q255" s="15">
        <v>138.87</v>
      </c>
      <c r="R255" s="15">
        <v>4.29</v>
      </c>
      <c r="S255" s="15" t="s">
        <v>94</v>
      </c>
      <c r="T255" s="15">
        <v>2</v>
      </c>
      <c r="U255" s="15" t="s">
        <v>39</v>
      </c>
      <c r="V255" s="15" t="s">
        <v>39</v>
      </c>
      <c r="W255" s="15">
        <v>56.77</v>
      </c>
      <c r="X255" s="15" t="s">
        <v>39</v>
      </c>
      <c r="Y255" s="15">
        <v>2</v>
      </c>
      <c r="Z255" s="15" t="s">
        <v>741</v>
      </c>
      <c r="AA255" s="15" t="str">
        <f>IF(Table1[[#This Row],[Engagement_Score]]&gt;=9,"Outstanding",IF(Table1[[#This Row],[Engagement_Score]]&gt;=8,"Excellent",IF(Table1[[#This Row],[Engagement_Score]]&gt;=7,"VeryGood",IF(Table1[[#This Row],[Engagement_Score]]&gt;=6,"Good",IF(Table1[[#This Row],[Engagement_Score]]&gt;=5,"Above Average","Below Average")))))</f>
        <v>Below Average</v>
      </c>
      <c r="AB255" s="15">
        <f>IF(Table1[[#This Row],[Completion_Status]]="Complete",1,0)</f>
        <v>1</v>
      </c>
      <c r="AC255" s="15">
        <f>IF(Table1[[#This Row],[Quiz_Attempted]]="Yes",1,0)</f>
        <v>1</v>
      </c>
      <c r="AD255" s="15">
        <f>IF(Table1[[#This Row],[Assignment_Submitted]]="Yes",1,0)</f>
        <v>1</v>
      </c>
    </row>
    <row r="256" spans="1:30" ht="19.95" customHeight="1" x14ac:dyDescent="0.3">
      <c r="A256" s="15" t="s">
        <v>1218</v>
      </c>
      <c r="B256" s="15" t="s">
        <v>1219</v>
      </c>
      <c r="C256" s="15" t="s">
        <v>1220</v>
      </c>
      <c r="D256" s="15" t="s">
        <v>1221</v>
      </c>
      <c r="E256" s="15" t="s">
        <v>91</v>
      </c>
      <c r="F256" s="15" t="s">
        <v>100</v>
      </c>
      <c r="G256" s="16">
        <v>45644</v>
      </c>
      <c r="H256" s="17">
        <v>45658.416666666657</v>
      </c>
      <c r="I256" s="17">
        <v>45658.5</v>
      </c>
      <c r="J256" s="15">
        <v>120</v>
      </c>
      <c r="K256" s="15" t="s">
        <v>77</v>
      </c>
      <c r="L256" s="15" t="s">
        <v>84</v>
      </c>
      <c r="M256" s="15" t="s">
        <v>34</v>
      </c>
      <c r="N256" s="15" t="s">
        <v>68</v>
      </c>
      <c r="O256" s="15" t="s">
        <v>60</v>
      </c>
      <c r="P256" s="15" t="s">
        <v>70</v>
      </c>
      <c r="Q256" s="15">
        <v>579.82000000000005</v>
      </c>
      <c r="R256" s="15">
        <v>3.12</v>
      </c>
      <c r="S256" s="15" t="s">
        <v>94</v>
      </c>
      <c r="T256" s="15">
        <v>3</v>
      </c>
      <c r="U256" s="15" t="s">
        <v>39</v>
      </c>
      <c r="V256" s="15" t="s">
        <v>40</v>
      </c>
      <c r="W256" s="15">
        <v>22.4</v>
      </c>
      <c r="X256" s="15" t="s">
        <v>40</v>
      </c>
      <c r="Y256" s="15">
        <v>7</v>
      </c>
      <c r="Z256" s="15" t="s">
        <v>935</v>
      </c>
      <c r="AA256" s="15" t="str">
        <f>IF(Table1[[#This Row],[Engagement_Score]]&gt;=9,"Outstanding",IF(Table1[[#This Row],[Engagement_Score]]&gt;=8,"Excellent",IF(Table1[[#This Row],[Engagement_Score]]&gt;=7,"VeryGood",IF(Table1[[#This Row],[Engagement_Score]]&gt;=6,"Good",IF(Table1[[#This Row],[Engagement_Score]]&gt;=5,"Above Average","Below Average")))))</f>
        <v>Below Average</v>
      </c>
      <c r="AB256" s="15">
        <f>IF(Table1[[#This Row],[Completion_Status]]="Complete",1,0)</f>
        <v>1</v>
      </c>
      <c r="AC256" s="15">
        <f>IF(Table1[[#This Row],[Quiz_Attempted]]="Yes",1,0)</f>
        <v>0</v>
      </c>
      <c r="AD256" s="15">
        <f>IF(Table1[[#This Row],[Assignment_Submitted]]="Yes",1,0)</f>
        <v>0</v>
      </c>
    </row>
    <row r="257" spans="1:30" ht="19.95" customHeight="1" x14ac:dyDescent="0.3">
      <c r="A257" s="15" t="s">
        <v>1222</v>
      </c>
      <c r="B257" s="15" t="s">
        <v>1223</v>
      </c>
      <c r="C257" s="15" t="s">
        <v>1224</v>
      </c>
      <c r="D257" s="15" t="s">
        <v>1225</v>
      </c>
      <c r="E257" s="15" t="s">
        <v>76</v>
      </c>
      <c r="F257" s="15" t="s">
        <v>113</v>
      </c>
      <c r="G257" s="16">
        <v>45588</v>
      </c>
      <c r="H257" s="17">
        <v>45658.375</v>
      </c>
      <c r="I257" s="17">
        <v>45658.458333333343</v>
      </c>
      <c r="J257" s="15">
        <v>120</v>
      </c>
      <c r="K257" s="15" t="s">
        <v>48</v>
      </c>
      <c r="L257" s="15" t="s">
        <v>93</v>
      </c>
      <c r="M257" s="15" t="s">
        <v>50</v>
      </c>
      <c r="N257" s="15" t="s">
        <v>101</v>
      </c>
      <c r="O257" s="15" t="s">
        <v>60</v>
      </c>
      <c r="P257" s="15" t="s">
        <v>37</v>
      </c>
      <c r="Q257" s="15">
        <v>646.72</v>
      </c>
      <c r="R257" s="15">
        <v>3.95</v>
      </c>
      <c r="S257" s="15" t="s">
        <v>94</v>
      </c>
      <c r="T257" s="15">
        <v>2</v>
      </c>
      <c r="U257" s="15" t="s">
        <v>39</v>
      </c>
      <c r="V257" s="15" t="s">
        <v>39</v>
      </c>
      <c r="W257" s="15">
        <v>81.16</v>
      </c>
      <c r="X257" s="15" t="s">
        <v>39</v>
      </c>
      <c r="Y257" s="15">
        <v>7</v>
      </c>
      <c r="Z257" s="15" t="s">
        <v>371</v>
      </c>
      <c r="AA257" s="15" t="str">
        <f>IF(Table1[[#This Row],[Engagement_Score]]&gt;=9,"Outstanding",IF(Table1[[#This Row],[Engagement_Score]]&gt;=8,"Excellent",IF(Table1[[#This Row],[Engagement_Score]]&gt;=7,"VeryGood",IF(Table1[[#This Row],[Engagement_Score]]&gt;=6,"Good",IF(Table1[[#This Row],[Engagement_Score]]&gt;=5,"Above Average","Below Average")))))</f>
        <v>Below Average</v>
      </c>
      <c r="AB257" s="15">
        <f>IF(Table1[[#This Row],[Completion_Status]]="Complete",1,0)</f>
        <v>1</v>
      </c>
      <c r="AC257" s="15">
        <f>IF(Table1[[#This Row],[Quiz_Attempted]]="Yes",1,0)</f>
        <v>1</v>
      </c>
      <c r="AD257" s="15">
        <f>IF(Table1[[#This Row],[Assignment_Submitted]]="Yes",1,0)</f>
        <v>1</v>
      </c>
    </row>
    <row r="258" spans="1:30" ht="19.95" customHeight="1" x14ac:dyDescent="0.3">
      <c r="A258" s="15" t="s">
        <v>1226</v>
      </c>
      <c r="B258" s="15" t="s">
        <v>1227</v>
      </c>
      <c r="C258" s="15" t="s">
        <v>1228</v>
      </c>
      <c r="D258" s="15" t="s">
        <v>1229</v>
      </c>
      <c r="E258" s="15" t="s">
        <v>30</v>
      </c>
      <c r="F258" s="15" t="s">
        <v>107</v>
      </c>
      <c r="G258" s="16">
        <v>45567</v>
      </c>
      <c r="H258" s="17">
        <v>45658.416666666657</v>
      </c>
      <c r="I258" s="17">
        <v>45658.458333333343</v>
      </c>
      <c r="J258" s="15">
        <v>60</v>
      </c>
      <c r="K258" s="15" t="s">
        <v>32</v>
      </c>
      <c r="L258" s="15" t="s">
        <v>84</v>
      </c>
      <c r="M258" s="15" t="s">
        <v>50</v>
      </c>
      <c r="N258" s="15" t="s">
        <v>68</v>
      </c>
      <c r="O258" s="15" t="s">
        <v>60</v>
      </c>
      <c r="P258" s="15" t="s">
        <v>70</v>
      </c>
      <c r="Q258" s="15">
        <v>899.77</v>
      </c>
      <c r="R258" s="15">
        <v>8.68</v>
      </c>
      <c r="S258" s="15" t="s">
        <v>38</v>
      </c>
      <c r="T258" s="15">
        <v>5</v>
      </c>
      <c r="U258" s="15" t="s">
        <v>39</v>
      </c>
      <c r="V258" s="15" t="s">
        <v>39</v>
      </c>
      <c r="W258" s="15">
        <v>86.4</v>
      </c>
      <c r="X258" s="15" t="s">
        <v>40</v>
      </c>
      <c r="Y258" s="15">
        <v>7</v>
      </c>
      <c r="Z258" s="15" t="s">
        <v>676</v>
      </c>
      <c r="AA258" s="15" t="str">
        <f>IF(Table1[[#This Row],[Engagement_Score]]&gt;=9,"Outstanding",IF(Table1[[#This Row],[Engagement_Score]]&gt;=8,"Excellent",IF(Table1[[#This Row],[Engagement_Score]]&gt;=7,"VeryGood",IF(Table1[[#This Row],[Engagement_Score]]&gt;=6,"Good",IF(Table1[[#This Row],[Engagement_Score]]&gt;=5,"Above Average","Below Average")))))</f>
        <v>Excellent</v>
      </c>
      <c r="AB258" s="15">
        <f>IF(Table1[[#This Row],[Completion_Status]]="Complete",1,0)</f>
        <v>0</v>
      </c>
      <c r="AC258" s="15">
        <f>IF(Table1[[#This Row],[Quiz_Attempted]]="Yes",1,0)</f>
        <v>1</v>
      </c>
      <c r="AD258" s="15">
        <f>IF(Table1[[#This Row],[Assignment_Submitted]]="Yes",1,0)</f>
        <v>0</v>
      </c>
    </row>
    <row r="259" spans="1:30" ht="19.95" customHeight="1" x14ac:dyDescent="0.3">
      <c r="A259" s="15" t="s">
        <v>1230</v>
      </c>
      <c r="B259" s="15" t="s">
        <v>1231</v>
      </c>
      <c r="C259" s="15" t="s">
        <v>1232</v>
      </c>
      <c r="D259" s="15" t="s">
        <v>1233</v>
      </c>
      <c r="E259" s="15" t="s">
        <v>91</v>
      </c>
      <c r="F259" s="15" t="s">
        <v>107</v>
      </c>
      <c r="G259" s="16">
        <v>45738</v>
      </c>
      <c r="H259" s="17">
        <v>45658.5</v>
      </c>
      <c r="I259" s="17">
        <v>45658.583333333343</v>
      </c>
      <c r="J259" s="15">
        <v>120</v>
      </c>
      <c r="K259" s="15" t="s">
        <v>59</v>
      </c>
      <c r="L259" s="15" t="s">
        <v>84</v>
      </c>
      <c r="M259" s="15" t="s">
        <v>50</v>
      </c>
      <c r="N259" s="15" t="s">
        <v>51</v>
      </c>
      <c r="O259" s="15" t="s">
        <v>36</v>
      </c>
      <c r="P259" s="15" t="s">
        <v>70</v>
      </c>
      <c r="Q259" s="15">
        <v>316.73</v>
      </c>
      <c r="R259" s="15">
        <v>7.38</v>
      </c>
      <c r="S259" s="15" t="s">
        <v>94</v>
      </c>
      <c r="T259" s="15">
        <v>1</v>
      </c>
      <c r="U259" s="15" t="s">
        <v>39</v>
      </c>
      <c r="V259" s="15" t="s">
        <v>39</v>
      </c>
      <c r="W259" s="15">
        <v>14.95</v>
      </c>
      <c r="X259" s="15" t="s">
        <v>39</v>
      </c>
      <c r="Y259" s="15">
        <v>5</v>
      </c>
      <c r="Z259" s="15" t="s">
        <v>1234</v>
      </c>
      <c r="AA259" s="15" t="str">
        <f>IF(Table1[[#This Row],[Engagement_Score]]&gt;=9,"Outstanding",IF(Table1[[#This Row],[Engagement_Score]]&gt;=8,"Excellent",IF(Table1[[#This Row],[Engagement_Score]]&gt;=7,"VeryGood",IF(Table1[[#This Row],[Engagement_Score]]&gt;=6,"Good",IF(Table1[[#This Row],[Engagement_Score]]&gt;=5,"Above Average","Below Average")))))</f>
        <v>VeryGood</v>
      </c>
      <c r="AB259" s="15">
        <f>IF(Table1[[#This Row],[Completion_Status]]="Complete",1,0)</f>
        <v>1</v>
      </c>
      <c r="AC259" s="15">
        <f>IF(Table1[[#This Row],[Quiz_Attempted]]="Yes",1,0)</f>
        <v>1</v>
      </c>
      <c r="AD259" s="15">
        <f>IF(Table1[[#This Row],[Assignment_Submitted]]="Yes",1,0)</f>
        <v>1</v>
      </c>
    </row>
    <row r="260" spans="1:30" ht="19.95" customHeight="1" x14ac:dyDescent="0.3">
      <c r="A260" s="15" t="s">
        <v>1235</v>
      </c>
      <c r="B260" s="15" t="s">
        <v>1236</v>
      </c>
      <c r="C260" s="15" t="s">
        <v>1237</v>
      </c>
      <c r="D260" s="15" t="s">
        <v>1238</v>
      </c>
      <c r="E260" s="15" t="s">
        <v>66</v>
      </c>
      <c r="F260" s="15" t="s">
        <v>100</v>
      </c>
      <c r="G260" s="16">
        <v>45540</v>
      </c>
      <c r="H260" s="17">
        <v>45658.375</v>
      </c>
      <c r="I260" s="17">
        <v>45658.458333333343</v>
      </c>
      <c r="J260" s="15">
        <v>120</v>
      </c>
      <c r="K260" s="15" t="s">
        <v>59</v>
      </c>
      <c r="L260" s="15" t="s">
        <v>84</v>
      </c>
      <c r="M260" s="15" t="s">
        <v>34</v>
      </c>
      <c r="N260" s="15" t="s">
        <v>101</v>
      </c>
      <c r="O260" s="15" t="s">
        <v>36</v>
      </c>
      <c r="P260" s="15" t="s">
        <v>37</v>
      </c>
      <c r="Q260" s="15">
        <v>424.63</v>
      </c>
      <c r="R260" s="15">
        <v>3.16</v>
      </c>
      <c r="S260" s="15" t="s">
        <v>94</v>
      </c>
      <c r="T260" s="15">
        <v>1</v>
      </c>
      <c r="U260" s="15" t="s">
        <v>39</v>
      </c>
      <c r="V260" s="15" t="s">
        <v>40</v>
      </c>
      <c r="W260" s="15">
        <v>50.65</v>
      </c>
      <c r="X260" s="15" t="s">
        <v>40</v>
      </c>
      <c r="Y260" s="15">
        <v>10</v>
      </c>
      <c r="Z260" s="15" t="s">
        <v>552</v>
      </c>
      <c r="AA260" s="15" t="str">
        <f>IF(Table1[[#This Row],[Engagement_Score]]&gt;=9,"Outstanding",IF(Table1[[#This Row],[Engagement_Score]]&gt;=8,"Excellent",IF(Table1[[#This Row],[Engagement_Score]]&gt;=7,"VeryGood",IF(Table1[[#This Row],[Engagement_Score]]&gt;=6,"Good",IF(Table1[[#This Row],[Engagement_Score]]&gt;=5,"Above Average","Below Average")))))</f>
        <v>Below Average</v>
      </c>
      <c r="AB260" s="15">
        <f>IF(Table1[[#This Row],[Completion_Status]]="Complete",1,0)</f>
        <v>1</v>
      </c>
      <c r="AC260" s="15">
        <f>IF(Table1[[#This Row],[Quiz_Attempted]]="Yes",1,0)</f>
        <v>0</v>
      </c>
      <c r="AD260" s="15">
        <f>IF(Table1[[#This Row],[Assignment_Submitted]]="Yes",1,0)</f>
        <v>0</v>
      </c>
    </row>
    <row r="261" spans="1:30" ht="19.95" customHeight="1" x14ac:dyDescent="0.3">
      <c r="A261" s="15" t="s">
        <v>1239</v>
      </c>
      <c r="B261" s="15" t="s">
        <v>1240</v>
      </c>
      <c r="C261" s="15" t="s">
        <v>1241</v>
      </c>
      <c r="D261" s="15" t="s">
        <v>1242</v>
      </c>
      <c r="E261" s="15" t="s">
        <v>46</v>
      </c>
      <c r="F261" s="15" t="s">
        <v>92</v>
      </c>
      <c r="G261" s="16">
        <v>45701</v>
      </c>
      <c r="H261" s="17">
        <v>45658.333333333343</v>
      </c>
      <c r="I261" s="17">
        <v>45658.375</v>
      </c>
      <c r="J261" s="15">
        <v>60</v>
      </c>
      <c r="K261" s="15" t="s">
        <v>59</v>
      </c>
      <c r="L261" s="15" t="s">
        <v>93</v>
      </c>
      <c r="M261" s="15" t="s">
        <v>34</v>
      </c>
      <c r="N261" s="15" t="s">
        <v>101</v>
      </c>
      <c r="O261" s="15" t="s">
        <v>52</v>
      </c>
      <c r="P261" s="15" t="s">
        <v>53</v>
      </c>
      <c r="Q261" s="15">
        <v>492.7</v>
      </c>
      <c r="R261" s="15">
        <v>2.3199999999999998</v>
      </c>
      <c r="S261" s="15" t="s">
        <v>38</v>
      </c>
      <c r="T261" s="15">
        <v>1</v>
      </c>
      <c r="U261" s="15" t="s">
        <v>39</v>
      </c>
      <c r="V261" s="15" t="s">
        <v>40</v>
      </c>
      <c r="W261" s="15">
        <v>74.099999999999994</v>
      </c>
      <c r="X261" s="15" t="s">
        <v>40</v>
      </c>
      <c r="Y261" s="15">
        <v>1</v>
      </c>
      <c r="Z261" s="15" t="s">
        <v>671</v>
      </c>
      <c r="AA261" s="15" t="str">
        <f>IF(Table1[[#This Row],[Engagement_Score]]&gt;=9,"Outstanding",IF(Table1[[#This Row],[Engagement_Score]]&gt;=8,"Excellent",IF(Table1[[#This Row],[Engagement_Score]]&gt;=7,"VeryGood",IF(Table1[[#This Row],[Engagement_Score]]&gt;=6,"Good",IF(Table1[[#This Row],[Engagement_Score]]&gt;=5,"Above Average","Below Average")))))</f>
        <v>Below Average</v>
      </c>
      <c r="AB261" s="15">
        <f>IF(Table1[[#This Row],[Completion_Status]]="Complete",1,0)</f>
        <v>0</v>
      </c>
      <c r="AC261" s="15">
        <f>IF(Table1[[#This Row],[Quiz_Attempted]]="Yes",1,0)</f>
        <v>0</v>
      </c>
      <c r="AD261" s="15">
        <f>IF(Table1[[#This Row],[Assignment_Submitted]]="Yes",1,0)</f>
        <v>0</v>
      </c>
    </row>
    <row r="262" spans="1:30" ht="19.95" customHeight="1" x14ac:dyDescent="0.3">
      <c r="A262" s="15" t="s">
        <v>1243</v>
      </c>
      <c r="B262" s="15" t="s">
        <v>1244</v>
      </c>
      <c r="C262" s="15" t="s">
        <v>1245</v>
      </c>
      <c r="D262" s="15" t="s">
        <v>1246</v>
      </c>
      <c r="E262" s="15" t="s">
        <v>30</v>
      </c>
      <c r="F262" s="15" t="s">
        <v>100</v>
      </c>
      <c r="G262" s="16">
        <v>45817</v>
      </c>
      <c r="H262" s="17">
        <v>45658.583333333343</v>
      </c>
      <c r="I262" s="17">
        <v>45658.666666666657</v>
      </c>
      <c r="J262" s="15">
        <v>120</v>
      </c>
      <c r="K262" s="15" t="s">
        <v>77</v>
      </c>
      <c r="L262" s="15" t="s">
        <v>93</v>
      </c>
      <c r="M262" s="15" t="s">
        <v>50</v>
      </c>
      <c r="N262" s="15" t="s">
        <v>35</v>
      </c>
      <c r="O262" s="15" t="s">
        <v>36</v>
      </c>
      <c r="P262" s="15" t="s">
        <v>53</v>
      </c>
      <c r="Q262" s="15">
        <v>841.13</v>
      </c>
      <c r="R262" s="15">
        <v>5.46</v>
      </c>
      <c r="S262" s="15" t="s">
        <v>38</v>
      </c>
      <c r="T262" s="15">
        <v>1</v>
      </c>
      <c r="U262" s="15" t="s">
        <v>39</v>
      </c>
      <c r="V262" s="15" t="s">
        <v>40</v>
      </c>
      <c r="W262" s="15">
        <v>112.62</v>
      </c>
      <c r="X262" s="15" t="s">
        <v>39</v>
      </c>
      <c r="Y262" s="15">
        <v>3</v>
      </c>
      <c r="Z262" s="15" t="s">
        <v>1247</v>
      </c>
      <c r="AA262" s="15" t="str">
        <f>IF(Table1[[#This Row],[Engagement_Score]]&gt;=9,"Outstanding",IF(Table1[[#This Row],[Engagement_Score]]&gt;=8,"Excellent",IF(Table1[[#This Row],[Engagement_Score]]&gt;=7,"VeryGood",IF(Table1[[#This Row],[Engagement_Score]]&gt;=6,"Good",IF(Table1[[#This Row],[Engagement_Score]]&gt;=5,"Above Average","Below Average")))))</f>
        <v>Above Average</v>
      </c>
      <c r="AB262" s="15">
        <f>IF(Table1[[#This Row],[Completion_Status]]="Complete",1,0)</f>
        <v>0</v>
      </c>
      <c r="AC262" s="15">
        <f>IF(Table1[[#This Row],[Quiz_Attempted]]="Yes",1,0)</f>
        <v>0</v>
      </c>
      <c r="AD262" s="15">
        <f>IF(Table1[[#This Row],[Assignment_Submitted]]="Yes",1,0)</f>
        <v>1</v>
      </c>
    </row>
    <row r="263" spans="1:30" ht="19.95" customHeight="1" x14ac:dyDescent="0.3">
      <c r="A263" s="15" t="s">
        <v>1248</v>
      </c>
      <c r="B263" s="15" t="s">
        <v>1249</v>
      </c>
      <c r="C263" s="15" t="s">
        <v>1250</v>
      </c>
      <c r="D263" s="15" t="s">
        <v>1251</v>
      </c>
      <c r="E263" s="15" t="s">
        <v>66</v>
      </c>
      <c r="F263" s="15" t="s">
        <v>92</v>
      </c>
      <c r="G263" s="16">
        <v>45507</v>
      </c>
      <c r="H263" s="17">
        <v>45658.5</v>
      </c>
      <c r="I263" s="17">
        <v>45658.541666666657</v>
      </c>
      <c r="J263" s="15">
        <v>60</v>
      </c>
      <c r="K263" s="15" t="s">
        <v>32</v>
      </c>
      <c r="L263" s="15" t="s">
        <v>33</v>
      </c>
      <c r="M263" s="15" t="s">
        <v>34</v>
      </c>
      <c r="N263" s="15" t="s">
        <v>51</v>
      </c>
      <c r="O263" s="15" t="s">
        <v>60</v>
      </c>
      <c r="P263" s="15" t="s">
        <v>70</v>
      </c>
      <c r="Q263" s="15">
        <v>323.77999999999997</v>
      </c>
      <c r="R263" s="15">
        <v>8.6300000000000008</v>
      </c>
      <c r="S263" s="15" t="s">
        <v>94</v>
      </c>
      <c r="T263" s="15">
        <v>1</v>
      </c>
      <c r="U263" s="15" t="s">
        <v>39</v>
      </c>
      <c r="V263" s="15" t="s">
        <v>40</v>
      </c>
      <c r="W263" s="15">
        <v>44.19</v>
      </c>
      <c r="X263" s="15" t="s">
        <v>39</v>
      </c>
      <c r="Y263" s="15">
        <v>10</v>
      </c>
      <c r="Z263" s="15" t="s">
        <v>1252</v>
      </c>
      <c r="AA263" s="15" t="str">
        <f>IF(Table1[[#This Row],[Engagement_Score]]&gt;=9,"Outstanding",IF(Table1[[#This Row],[Engagement_Score]]&gt;=8,"Excellent",IF(Table1[[#This Row],[Engagement_Score]]&gt;=7,"VeryGood",IF(Table1[[#This Row],[Engagement_Score]]&gt;=6,"Good",IF(Table1[[#This Row],[Engagement_Score]]&gt;=5,"Above Average","Below Average")))))</f>
        <v>Excellent</v>
      </c>
      <c r="AB263" s="15">
        <f>IF(Table1[[#This Row],[Completion_Status]]="Complete",1,0)</f>
        <v>1</v>
      </c>
      <c r="AC263" s="15">
        <f>IF(Table1[[#This Row],[Quiz_Attempted]]="Yes",1,0)</f>
        <v>0</v>
      </c>
      <c r="AD263" s="15">
        <f>IF(Table1[[#This Row],[Assignment_Submitted]]="Yes",1,0)</f>
        <v>1</v>
      </c>
    </row>
    <row r="264" spans="1:30" ht="19.95" customHeight="1" x14ac:dyDescent="0.3">
      <c r="A264" s="15" t="s">
        <v>1253</v>
      </c>
      <c r="B264" s="15" t="s">
        <v>1254</v>
      </c>
      <c r="C264" s="15" t="s">
        <v>1255</v>
      </c>
      <c r="D264" s="15" t="s">
        <v>1256</v>
      </c>
      <c r="E264" s="15" t="s">
        <v>30</v>
      </c>
      <c r="F264" s="15" t="s">
        <v>113</v>
      </c>
      <c r="G264" s="16">
        <v>45757</v>
      </c>
      <c r="H264" s="17">
        <v>45658.541666666657</v>
      </c>
      <c r="I264" s="17">
        <v>45658.583333333343</v>
      </c>
      <c r="J264" s="15">
        <v>60</v>
      </c>
      <c r="K264" s="15" t="s">
        <v>32</v>
      </c>
      <c r="L264" s="15" t="s">
        <v>33</v>
      </c>
      <c r="M264" s="15" t="s">
        <v>34</v>
      </c>
      <c r="N264" s="15" t="s">
        <v>101</v>
      </c>
      <c r="O264" s="15" t="s">
        <v>150</v>
      </c>
      <c r="P264" s="15" t="s">
        <v>53</v>
      </c>
      <c r="Q264" s="15">
        <v>163.38</v>
      </c>
      <c r="R264" s="15">
        <v>1.41</v>
      </c>
      <c r="S264" s="15" t="s">
        <v>94</v>
      </c>
      <c r="T264" s="15">
        <v>1</v>
      </c>
      <c r="U264" s="15" t="s">
        <v>40</v>
      </c>
      <c r="V264" s="15" t="s">
        <v>39</v>
      </c>
      <c r="W264" s="15">
        <v>17.77</v>
      </c>
      <c r="X264" s="15" t="s">
        <v>40</v>
      </c>
      <c r="Y264" s="15">
        <v>3</v>
      </c>
      <c r="Z264" s="15" t="s">
        <v>343</v>
      </c>
      <c r="AA264" s="15" t="str">
        <f>IF(Table1[[#This Row],[Engagement_Score]]&gt;=9,"Outstanding",IF(Table1[[#This Row],[Engagement_Score]]&gt;=8,"Excellent",IF(Table1[[#This Row],[Engagement_Score]]&gt;=7,"VeryGood",IF(Table1[[#This Row],[Engagement_Score]]&gt;=6,"Good",IF(Table1[[#This Row],[Engagement_Score]]&gt;=5,"Above Average","Below Average")))))</f>
        <v>Below Average</v>
      </c>
      <c r="AB264" s="15">
        <f>IF(Table1[[#This Row],[Completion_Status]]="Complete",1,0)</f>
        <v>1</v>
      </c>
      <c r="AC264" s="15">
        <f>IF(Table1[[#This Row],[Quiz_Attempted]]="Yes",1,0)</f>
        <v>1</v>
      </c>
      <c r="AD264" s="15">
        <f>IF(Table1[[#This Row],[Assignment_Submitted]]="Yes",1,0)</f>
        <v>0</v>
      </c>
    </row>
    <row r="265" spans="1:30" ht="19.95" customHeight="1" x14ac:dyDescent="0.3">
      <c r="A265" s="15" t="s">
        <v>1257</v>
      </c>
      <c r="B265" s="15" t="s">
        <v>1258</v>
      </c>
      <c r="C265" s="15" t="s">
        <v>1259</v>
      </c>
      <c r="D265" s="15" t="s">
        <v>1260</v>
      </c>
      <c r="E265" s="15" t="s">
        <v>76</v>
      </c>
      <c r="F265" s="15" t="s">
        <v>31</v>
      </c>
      <c r="G265" s="16">
        <v>45647</v>
      </c>
      <c r="H265" s="17">
        <v>45658.5</v>
      </c>
      <c r="I265" s="17">
        <v>45658.583333333343</v>
      </c>
      <c r="J265" s="15">
        <v>120</v>
      </c>
      <c r="K265" s="15" t="s">
        <v>32</v>
      </c>
      <c r="L265" s="15" t="s">
        <v>49</v>
      </c>
      <c r="M265" s="15" t="s">
        <v>34</v>
      </c>
      <c r="N265" s="15" t="s">
        <v>101</v>
      </c>
      <c r="O265" s="15" t="s">
        <v>60</v>
      </c>
      <c r="P265" s="15" t="s">
        <v>37</v>
      </c>
      <c r="Q265" s="15">
        <v>745.09</v>
      </c>
      <c r="R265" s="15">
        <v>8.5399999999999991</v>
      </c>
      <c r="S265" s="15" t="s">
        <v>38</v>
      </c>
      <c r="T265" s="15">
        <v>5</v>
      </c>
      <c r="U265" s="15" t="s">
        <v>39</v>
      </c>
      <c r="V265" s="15" t="s">
        <v>39</v>
      </c>
      <c r="W265" s="15">
        <v>77.430000000000007</v>
      </c>
      <c r="X265" s="15" t="s">
        <v>40</v>
      </c>
      <c r="Y265" s="15">
        <v>7</v>
      </c>
      <c r="Z265" s="15" t="s">
        <v>741</v>
      </c>
      <c r="AA265" s="15" t="str">
        <f>IF(Table1[[#This Row],[Engagement_Score]]&gt;=9,"Outstanding",IF(Table1[[#This Row],[Engagement_Score]]&gt;=8,"Excellent",IF(Table1[[#This Row],[Engagement_Score]]&gt;=7,"VeryGood",IF(Table1[[#This Row],[Engagement_Score]]&gt;=6,"Good",IF(Table1[[#This Row],[Engagement_Score]]&gt;=5,"Above Average","Below Average")))))</f>
        <v>Excellent</v>
      </c>
      <c r="AB265" s="15">
        <f>IF(Table1[[#This Row],[Completion_Status]]="Complete",1,0)</f>
        <v>0</v>
      </c>
      <c r="AC265" s="15">
        <f>IF(Table1[[#This Row],[Quiz_Attempted]]="Yes",1,0)</f>
        <v>1</v>
      </c>
      <c r="AD265" s="15">
        <f>IF(Table1[[#This Row],[Assignment_Submitted]]="Yes",1,0)</f>
        <v>0</v>
      </c>
    </row>
    <row r="266" spans="1:30" ht="19.95" customHeight="1" x14ac:dyDescent="0.3">
      <c r="A266" s="15" t="s">
        <v>1261</v>
      </c>
      <c r="B266" s="15" t="s">
        <v>1262</v>
      </c>
      <c r="C266" s="15" t="s">
        <v>1263</v>
      </c>
      <c r="D266" s="15" t="s">
        <v>1264</v>
      </c>
      <c r="E266" s="15" t="s">
        <v>66</v>
      </c>
      <c r="F266" s="15" t="s">
        <v>67</v>
      </c>
      <c r="G266" s="16">
        <v>45668</v>
      </c>
      <c r="H266" s="17">
        <v>45658.416666666657</v>
      </c>
      <c r="I266" s="17">
        <v>45658.5</v>
      </c>
      <c r="J266" s="15">
        <v>120</v>
      </c>
      <c r="K266" s="15" t="s">
        <v>48</v>
      </c>
      <c r="L266" s="15" t="s">
        <v>84</v>
      </c>
      <c r="M266" s="15" t="s">
        <v>34</v>
      </c>
      <c r="N266" s="15" t="s">
        <v>101</v>
      </c>
      <c r="O266" s="15" t="s">
        <v>36</v>
      </c>
      <c r="P266" s="15" t="s">
        <v>53</v>
      </c>
      <c r="Q266" s="15">
        <v>751.22</v>
      </c>
      <c r="R266" s="15">
        <v>6.76</v>
      </c>
      <c r="S266" s="15" t="s">
        <v>94</v>
      </c>
      <c r="T266" s="15">
        <v>3</v>
      </c>
      <c r="U266" s="15" t="s">
        <v>39</v>
      </c>
      <c r="V266" s="15" t="s">
        <v>39</v>
      </c>
      <c r="W266" s="15">
        <v>5.18</v>
      </c>
      <c r="X266" s="15" t="s">
        <v>39</v>
      </c>
      <c r="Y266" s="15">
        <v>2</v>
      </c>
      <c r="Z266" s="15" t="s">
        <v>930</v>
      </c>
      <c r="AA266" s="15" t="str">
        <f>IF(Table1[[#This Row],[Engagement_Score]]&gt;=9,"Outstanding",IF(Table1[[#This Row],[Engagement_Score]]&gt;=8,"Excellent",IF(Table1[[#This Row],[Engagement_Score]]&gt;=7,"VeryGood",IF(Table1[[#This Row],[Engagement_Score]]&gt;=6,"Good",IF(Table1[[#This Row],[Engagement_Score]]&gt;=5,"Above Average","Below Average")))))</f>
        <v>Good</v>
      </c>
      <c r="AB266" s="15">
        <f>IF(Table1[[#This Row],[Completion_Status]]="Complete",1,0)</f>
        <v>1</v>
      </c>
      <c r="AC266" s="15">
        <f>IF(Table1[[#This Row],[Quiz_Attempted]]="Yes",1,0)</f>
        <v>1</v>
      </c>
      <c r="AD266" s="15">
        <f>IF(Table1[[#This Row],[Assignment_Submitted]]="Yes",1,0)</f>
        <v>1</v>
      </c>
    </row>
    <row r="267" spans="1:30" ht="19.95" customHeight="1" x14ac:dyDescent="0.3">
      <c r="A267" s="15" t="s">
        <v>1265</v>
      </c>
      <c r="B267" s="15" t="s">
        <v>1266</v>
      </c>
      <c r="C267" s="15" t="s">
        <v>1267</v>
      </c>
      <c r="D267" s="15" t="s">
        <v>1268</v>
      </c>
      <c r="E267" s="15" t="s">
        <v>66</v>
      </c>
      <c r="F267" s="15" t="s">
        <v>47</v>
      </c>
      <c r="G267" s="16">
        <v>45565</v>
      </c>
      <c r="H267" s="17">
        <v>45658.5</v>
      </c>
      <c r="I267" s="17">
        <v>45658.541666666657</v>
      </c>
      <c r="J267" s="15">
        <v>60</v>
      </c>
      <c r="K267" s="15" t="s">
        <v>59</v>
      </c>
      <c r="L267" s="15" t="s">
        <v>49</v>
      </c>
      <c r="M267" s="15" t="s">
        <v>50</v>
      </c>
      <c r="N267" s="15" t="s">
        <v>101</v>
      </c>
      <c r="O267" s="15" t="s">
        <v>150</v>
      </c>
      <c r="P267" s="15" t="s">
        <v>85</v>
      </c>
      <c r="Q267" s="15">
        <v>518.80999999999995</v>
      </c>
      <c r="R267" s="15">
        <v>7.1</v>
      </c>
      <c r="S267" s="15" t="s">
        <v>94</v>
      </c>
      <c r="T267" s="15">
        <v>1</v>
      </c>
      <c r="U267" s="15" t="s">
        <v>40</v>
      </c>
      <c r="V267" s="15" t="s">
        <v>39</v>
      </c>
      <c r="W267" s="15">
        <v>73.39</v>
      </c>
      <c r="X267" s="15" t="s">
        <v>39</v>
      </c>
      <c r="Y267" s="15">
        <v>3</v>
      </c>
      <c r="Z267" s="15" t="s">
        <v>362</v>
      </c>
      <c r="AA267" s="15" t="str">
        <f>IF(Table1[[#This Row],[Engagement_Score]]&gt;=9,"Outstanding",IF(Table1[[#This Row],[Engagement_Score]]&gt;=8,"Excellent",IF(Table1[[#This Row],[Engagement_Score]]&gt;=7,"VeryGood",IF(Table1[[#This Row],[Engagement_Score]]&gt;=6,"Good",IF(Table1[[#This Row],[Engagement_Score]]&gt;=5,"Above Average","Below Average")))))</f>
        <v>VeryGood</v>
      </c>
      <c r="AB267" s="15">
        <f>IF(Table1[[#This Row],[Completion_Status]]="Complete",1,0)</f>
        <v>1</v>
      </c>
      <c r="AC267" s="15">
        <f>IF(Table1[[#This Row],[Quiz_Attempted]]="Yes",1,0)</f>
        <v>1</v>
      </c>
      <c r="AD267" s="15">
        <f>IF(Table1[[#This Row],[Assignment_Submitted]]="Yes",1,0)</f>
        <v>1</v>
      </c>
    </row>
    <row r="268" spans="1:30" ht="19.95" customHeight="1" x14ac:dyDescent="0.3">
      <c r="A268" s="15" t="s">
        <v>1269</v>
      </c>
      <c r="B268" s="15" t="s">
        <v>1270</v>
      </c>
      <c r="C268" s="15" t="s">
        <v>1271</v>
      </c>
      <c r="D268" s="15" t="s">
        <v>1272</v>
      </c>
      <c r="E268" s="15" t="s">
        <v>76</v>
      </c>
      <c r="F268" s="15" t="s">
        <v>31</v>
      </c>
      <c r="G268" s="16">
        <v>45777</v>
      </c>
      <c r="H268" s="17">
        <v>45658.458333333343</v>
      </c>
      <c r="I268" s="17">
        <v>45658.5</v>
      </c>
      <c r="J268" s="15">
        <v>60</v>
      </c>
      <c r="K268" s="15" t="s">
        <v>59</v>
      </c>
      <c r="L268" s="15" t="s">
        <v>49</v>
      </c>
      <c r="M268" s="15" t="s">
        <v>34</v>
      </c>
      <c r="N268" s="15" t="s">
        <v>51</v>
      </c>
      <c r="O268" s="15" t="s">
        <v>150</v>
      </c>
      <c r="P268" s="15" t="s">
        <v>53</v>
      </c>
      <c r="Q268" s="15">
        <v>158.63999999999999</v>
      </c>
      <c r="R268" s="15">
        <v>2.65</v>
      </c>
      <c r="S268" s="15" t="s">
        <v>94</v>
      </c>
      <c r="T268" s="15">
        <v>3</v>
      </c>
      <c r="U268" s="15" t="s">
        <v>39</v>
      </c>
      <c r="V268" s="15" t="s">
        <v>39</v>
      </c>
      <c r="W268" s="15">
        <v>108.25</v>
      </c>
      <c r="X268" s="15" t="s">
        <v>39</v>
      </c>
      <c r="Y268" s="15">
        <v>7</v>
      </c>
      <c r="Z268" s="15" t="s">
        <v>1051</v>
      </c>
      <c r="AA268" s="15" t="str">
        <f>IF(Table1[[#This Row],[Engagement_Score]]&gt;=9,"Outstanding",IF(Table1[[#This Row],[Engagement_Score]]&gt;=8,"Excellent",IF(Table1[[#This Row],[Engagement_Score]]&gt;=7,"VeryGood",IF(Table1[[#This Row],[Engagement_Score]]&gt;=6,"Good",IF(Table1[[#This Row],[Engagement_Score]]&gt;=5,"Above Average","Below Average")))))</f>
        <v>Below Average</v>
      </c>
      <c r="AB268" s="15">
        <f>IF(Table1[[#This Row],[Completion_Status]]="Complete",1,0)</f>
        <v>1</v>
      </c>
      <c r="AC268" s="15">
        <f>IF(Table1[[#This Row],[Quiz_Attempted]]="Yes",1,0)</f>
        <v>1</v>
      </c>
      <c r="AD268" s="15">
        <f>IF(Table1[[#This Row],[Assignment_Submitted]]="Yes",1,0)</f>
        <v>1</v>
      </c>
    </row>
    <row r="269" spans="1:30" ht="19.95" customHeight="1" x14ac:dyDescent="0.3">
      <c r="A269" s="15" t="s">
        <v>1273</v>
      </c>
      <c r="B269" s="15" t="s">
        <v>1274</v>
      </c>
      <c r="C269" s="15" t="s">
        <v>1275</v>
      </c>
      <c r="D269" s="15" t="s">
        <v>1276</v>
      </c>
      <c r="E269" s="15" t="s">
        <v>30</v>
      </c>
      <c r="F269" s="15" t="s">
        <v>100</v>
      </c>
      <c r="G269" s="16">
        <v>45845</v>
      </c>
      <c r="H269" s="17">
        <v>45658.416666666657</v>
      </c>
      <c r="I269" s="17">
        <v>45658.458333333343</v>
      </c>
      <c r="J269" s="15">
        <v>60</v>
      </c>
      <c r="K269" s="15" t="s">
        <v>59</v>
      </c>
      <c r="L269" s="15" t="s">
        <v>78</v>
      </c>
      <c r="M269" s="15" t="s">
        <v>50</v>
      </c>
      <c r="N269" s="15" t="s">
        <v>51</v>
      </c>
      <c r="O269" s="15" t="s">
        <v>52</v>
      </c>
      <c r="P269" s="15" t="s">
        <v>70</v>
      </c>
      <c r="Q269" s="15">
        <v>565.79</v>
      </c>
      <c r="R269" s="15">
        <v>7.97</v>
      </c>
      <c r="S269" s="15" t="s">
        <v>94</v>
      </c>
      <c r="T269" s="15">
        <v>4</v>
      </c>
      <c r="U269" s="15" t="s">
        <v>39</v>
      </c>
      <c r="V269" s="15" t="s">
        <v>39</v>
      </c>
      <c r="W269" s="15">
        <v>116.99</v>
      </c>
      <c r="X269" s="15" t="s">
        <v>39</v>
      </c>
      <c r="Y269" s="15">
        <v>8</v>
      </c>
      <c r="Z269" s="15" t="s">
        <v>1209</v>
      </c>
      <c r="AA269" s="15" t="str">
        <f>IF(Table1[[#This Row],[Engagement_Score]]&gt;=9,"Outstanding",IF(Table1[[#This Row],[Engagement_Score]]&gt;=8,"Excellent",IF(Table1[[#This Row],[Engagement_Score]]&gt;=7,"VeryGood",IF(Table1[[#This Row],[Engagement_Score]]&gt;=6,"Good",IF(Table1[[#This Row],[Engagement_Score]]&gt;=5,"Above Average","Below Average")))))</f>
        <v>VeryGood</v>
      </c>
      <c r="AB269" s="15">
        <f>IF(Table1[[#This Row],[Completion_Status]]="Complete",1,0)</f>
        <v>1</v>
      </c>
      <c r="AC269" s="15">
        <f>IF(Table1[[#This Row],[Quiz_Attempted]]="Yes",1,0)</f>
        <v>1</v>
      </c>
      <c r="AD269" s="15">
        <f>IF(Table1[[#This Row],[Assignment_Submitted]]="Yes",1,0)</f>
        <v>1</v>
      </c>
    </row>
    <row r="270" spans="1:30" ht="19.95" customHeight="1" x14ac:dyDescent="0.3">
      <c r="A270" s="15" t="s">
        <v>1277</v>
      </c>
      <c r="B270" s="15" t="s">
        <v>1278</v>
      </c>
      <c r="C270" s="15" t="s">
        <v>1279</v>
      </c>
      <c r="D270" s="15" t="s">
        <v>1280</v>
      </c>
      <c r="E270" s="15" t="s">
        <v>30</v>
      </c>
      <c r="F270" s="15" t="s">
        <v>113</v>
      </c>
      <c r="G270" s="16">
        <v>45728</v>
      </c>
      <c r="H270" s="17">
        <v>45658.416666666657</v>
      </c>
      <c r="I270" s="17">
        <v>45658.458333333343</v>
      </c>
      <c r="J270" s="15">
        <v>60</v>
      </c>
      <c r="K270" s="15" t="s">
        <v>77</v>
      </c>
      <c r="L270" s="15" t="s">
        <v>49</v>
      </c>
      <c r="M270" s="15" t="s">
        <v>50</v>
      </c>
      <c r="N270" s="15" t="s">
        <v>35</v>
      </c>
      <c r="O270" s="15" t="s">
        <v>69</v>
      </c>
      <c r="P270" s="15" t="s">
        <v>37</v>
      </c>
      <c r="Q270" s="15">
        <v>259.52999999999997</v>
      </c>
      <c r="R270" s="15">
        <v>3.22</v>
      </c>
      <c r="S270" s="15" t="s">
        <v>38</v>
      </c>
      <c r="T270" s="15">
        <v>4</v>
      </c>
      <c r="U270" s="15" t="s">
        <v>40</v>
      </c>
      <c r="V270" s="15" t="s">
        <v>39</v>
      </c>
      <c r="W270" s="15">
        <v>88.78</v>
      </c>
      <c r="X270" s="15" t="s">
        <v>39</v>
      </c>
      <c r="Y270" s="15">
        <v>10</v>
      </c>
      <c r="Z270" s="15" t="s">
        <v>1281</v>
      </c>
      <c r="AA270" s="15" t="str">
        <f>IF(Table1[[#This Row],[Engagement_Score]]&gt;=9,"Outstanding",IF(Table1[[#This Row],[Engagement_Score]]&gt;=8,"Excellent",IF(Table1[[#This Row],[Engagement_Score]]&gt;=7,"VeryGood",IF(Table1[[#This Row],[Engagement_Score]]&gt;=6,"Good",IF(Table1[[#This Row],[Engagement_Score]]&gt;=5,"Above Average","Below Average")))))</f>
        <v>Below Average</v>
      </c>
      <c r="AB270" s="15">
        <f>IF(Table1[[#This Row],[Completion_Status]]="Complete",1,0)</f>
        <v>0</v>
      </c>
      <c r="AC270" s="15">
        <f>IF(Table1[[#This Row],[Quiz_Attempted]]="Yes",1,0)</f>
        <v>1</v>
      </c>
      <c r="AD270" s="15">
        <f>IF(Table1[[#This Row],[Assignment_Submitted]]="Yes",1,0)</f>
        <v>1</v>
      </c>
    </row>
    <row r="271" spans="1:30" ht="19.95" customHeight="1" x14ac:dyDescent="0.3">
      <c r="A271" s="15" t="s">
        <v>1282</v>
      </c>
      <c r="B271" s="15" t="s">
        <v>1283</v>
      </c>
      <c r="C271" s="15" t="s">
        <v>1284</v>
      </c>
      <c r="D271" s="15" t="s">
        <v>1285</v>
      </c>
      <c r="E271" s="15" t="s">
        <v>66</v>
      </c>
      <c r="F271" s="15" t="s">
        <v>31</v>
      </c>
      <c r="G271" s="16">
        <v>45799</v>
      </c>
      <c r="H271" s="17">
        <v>45658.458333333343</v>
      </c>
      <c r="I271" s="17">
        <v>45658.5</v>
      </c>
      <c r="J271" s="15">
        <v>60</v>
      </c>
      <c r="K271" s="15" t="s">
        <v>48</v>
      </c>
      <c r="L271" s="15" t="s">
        <v>78</v>
      </c>
      <c r="M271" s="15" t="s">
        <v>34</v>
      </c>
      <c r="N271" s="15" t="s">
        <v>51</v>
      </c>
      <c r="O271" s="15" t="s">
        <v>69</v>
      </c>
      <c r="P271" s="15" t="s">
        <v>37</v>
      </c>
      <c r="Q271" s="15">
        <v>648.84</v>
      </c>
      <c r="R271" s="15">
        <v>5.76</v>
      </c>
      <c r="S271" s="15" t="s">
        <v>38</v>
      </c>
      <c r="T271" s="15">
        <v>2</v>
      </c>
      <c r="U271" s="15" t="s">
        <v>39</v>
      </c>
      <c r="V271" s="15" t="s">
        <v>39</v>
      </c>
      <c r="W271" s="15">
        <v>13.35</v>
      </c>
      <c r="X271" s="15" t="s">
        <v>39</v>
      </c>
      <c r="Y271" s="15">
        <v>9</v>
      </c>
      <c r="Z271" s="15" t="s">
        <v>1252</v>
      </c>
      <c r="AA271" s="15" t="str">
        <f>IF(Table1[[#This Row],[Engagement_Score]]&gt;=9,"Outstanding",IF(Table1[[#This Row],[Engagement_Score]]&gt;=8,"Excellent",IF(Table1[[#This Row],[Engagement_Score]]&gt;=7,"VeryGood",IF(Table1[[#This Row],[Engagement_Score]]&gt;=6,"Good",IF(Table1[[#This Row],[Engagement_Score]]&gt;=5,"Above Average","Below Average")))))</f>
        <v>Above Average</v>
      </c>
      <c r="AB271" s="15">
        <f>IF(Table1[[#This Row],[Completion_Status]]="Complete",1,0)</f>
        <v>0</v>
      </c>
      <c r="AC271" s="15">
        <f>IF(Table1[[#This Row],[Quiz_Attempted]]="Yes",1,0)</f>
        <v>1</v>
      </c>
      <c r="AD271" s="15">
        <f>IF(Table1[[#This Row],[Assignment_Submitted]]="Yes",1,0)</f>
        <v>1</v>
      </c>
    </row>
    <row r="272" spans="1:30" ht="19.95" customHeight="1" x14ac:dyDescent="0.3">
      <c r="A272" s="15" t="s">
        <v>1286</v>
      </c>
      <c r="B272" s="15" t="s">
        <v>1287</v>
      </c>
      <c r="C272" s="15" t="s">
        <v>1288</v>
      </c>
      <c r="D272" s="15" t="s">
        <v>1289</v>
      </c>
      <c r="E272" s="15" t="s">
        <v>66</v>
      </c>
      <c r="F272" s="15" t="s">
        <v>100</v>
      </c>
      <c r="G272" s="16">
        <v>45749</v>
      </c>
      <c r="H272" s="17">
        <v>45658.5</v>
      </c>
      <c r="I272" s="17">
        <v>45658.583333333343</v>
      </c>
      <c r="J272" s="15">
        <v>120</v>
      </c>
      <c r="K272" s="15" t="s">
        <v>77</v>
      </c>
      <c r="L272" s="15" t="s">
        <v>33</v>
      </c>
      <c r="M272" s="15" t="s">
        <v>34</v>
      </c>
      <c r="N272" s="15" t="s">
        <v>51</v>
      </c>
      <c r="O272" s="15" t="s">
        <v>150</v>
      </c>
      <c r="P272" s="15" t="s">
        <v>53</v>
      </c>
      <c r="Q272" s="15">
        <v>849.82</v>
      </c>
      <c r="R272" s="15">
        <v>3.68</v>
      </c>
      <c r="S272" s="15" t="s">
        <v>94</v>
      </c>
      <c r="T272" s="15">
        <v>2</v>
      </c>
      <c r="U272" s="15" t="s">
        <v>39</v>
      </c>
      <c r="V272" s="15" t="s">
        <v>40</v>
      </c>
      <c r="W272" s="15">
        <v>118.05</v>
      </c>
      <c r="X272" s="15" t="s">
        <v>39</v>
      </c>
      <c r="Y272" s="15">
        <v>4</v>
      </c>
      <c r="Z272" s="15" t="s">
        <v>1290</v>
      </c>
      <c r="AA272" s="15" t="str">
        <f>IF(Table1[[#This Row],[Engagement_Score]]&gt;=9,"Outstanding",IF(Table1[[#This Row],[Engagement_Score]]&gt;=8,"Excellent",IF(Table1[[#This Row],[Engagement_Score]]&gt;=7,"VeryGood",IF(Table1[[#This Row],[Engagement_Score]]&gt;=6,"Good",IF(Table1[[#This Row],[Engagement_Score]]&gt;=5,"Above Average","Below Average")))))</f>
        <v>Below Average</v>
      </c>
      <c r="AB272" s="15">
        <f>IF(Table1[[#This Row],[Completion_Status]]="Complete",1,0)</f>
        <v>1</v>
      </c>
      <c r="AC272" s="15">
        <f>IF(Table1[[#This Row],[Quiz_Attempted]]="Yes",1,0)</f>
        <v>0</v>
      </c>
      <c r="AD272" s="15">
        <f>IF(Table1[[#This Row],[Assignment_Submitted]]="Yes",1,0)</f>
        <v>1</v>
      </c>
    </row>
    <row r="273" spans="1:30" ht="19.95" customHeight="1" x14ac:dyDescent="0.3">
      <c r="A273" s="15" t="s">
        <v>1291</v>
      </c>
      <c r="B273" s="15" t="s">
        <v>1292</v>
      </c>
      <c r="C273" s="15" t="s">
        <v>1293</v>
      </c>
      <c r="D273" s="15" t="s">
        <v>1294</v>
      </c>
      <c r="E273" s="15" t="s">
        <v>30</v>
      </c>
      <c r="F273" s="15" t="s">
        <v>100</v>
      </c>
      <c r="G273" s="16">
        <v>45741</v>
      </c>
      <c r="H273" s="17">
        <v>45658.416666666657</v>
      </c>
      <c r="I273" s="17">
        <v>45658.5</v>
      </c>
      <c r="J273" s="15">
        <v>120</v>
      </c>
      <c r="K273" s="15" t="s">
        <v>32</v>
      </c>
      <c r="L273" s="15" t="s">
        <v>33</v>
      </c>
      <c r="M273" s="15" t="s">
        <v>34</v>
      </c>
      <c r="N273" s="15" t="s">
        <v>51</v>
      </c>
      <c r="O273" s="15" t="s">
        <v>60</v>
      </c>
      <c r="P273" s="15" t="s">
        <v>37</v>
      </c>
      <c r="Q273" s="15">
        <v>264.45999999999998</v>
      </c>
      <c r="R273" s="15">
        <v>3.77</v>
      </c>
      <c r="S273" s="15" t="s">
        <v>38</v>
      </c>
      <c r="T273" s="15">
        <v>5</v>
      </c>
      <c r="U273" s="15" t="s">
        <v>40</v>
      </c>
      <c r="V273" s="15" t="s">
        <v>40</v>
      </c>
      <c r="W273" s="15">
        <v>17.940000000000001</v>
      </c>
      <c r="X273" s="15" t="s">
        <v>40</v>
      </c>
      <c r="Y273" s="15">
        <v>10</v>
      </c>
      <c r="Z273" s="15" t="s">
        <v>1295</v>
      </c>
      <c r="AA273" s="15" t="str">
        <f>IF(Table1[[#This Row],[Engagement_Score]]&gt;=9,"Outstanding",IF(Table1[[#This Row],[Engagement_Score]]&gt;=8,"Excellent",IF(Table1[[#This Row],[Engagement_Score]]&gt;=7,"VeryGood",IF(Table1[[#This Row],[Engagement_Score]]&gt;=6,"Good",IF(Table1[[#This Row],[Engagement_Score]]&gt;=5,"Above Average","Below Average")))))</f>
        <v>Below Average</v>
      </c>
      <c r="AB273" s="15">
        <f>IF(Table1[[#This Row],[Completion_Status]]="Complete",1,0)</f>
        <v>0</v>
      </c>
      <c r="AC273" s="15">
        <f>IF(Table1[[#This Row],[Quiz_Attempted]]="Yes",1,0)</f>
        <v>0</v>
      </c>
      <c r="AD273" s="15">
        <f>IF(Table1[[#This Row],[Assignment_Submitted]]="Yes",1,0)</f>
        <v>0</v>
      </c>
    </row>
    <row r="274" spans="1:30" ht="19.95" customHeight="1" x14ac:dyDescent="0.3">
      <c r="A274" s="15" t="s">
        <v>1296</v>
      </c>
      <c r="B274" s="15" t="s">
        <v>1297</v>
      </c>
      <c r="C274" s="15" t="s">
        <v>1298</v>
      </c>
      <c r="D274" s="15" t="s">
        <v>1299</v>
      </c>
      <c r="E274" s="15" t="s">
        <v>30</v>
      </c>
      <c r="F274" s="15" t="s">
        <v>100</v>
      </c>
      <c r="G274" s="16">
        <v>45657</v>
      </c>
      <c r="H274" s="17">
        <v>45658.416666666657</v>
      </c>
      <c r="I274" s="17">
        <v>45658.5</v>
      </c>
      <c r="J274" s="15">
        <v>120</v>
      </c>
      <c r="K274" s="15" t="s">
        <v>77</v>
      </c>
      <c r="L274" s="15" t="s">
        <v>93</v>
      </c>
      <c r="M274" s="15" t="s">
        <v>50</v>
      </c>
      <c r="N274" s="15" t="s">
        <v>68</v>
      </c>
      <c r="O274" s="15" t="s">
        <v>60</v>
      </c>
      <c r="P274" s="15" t="s">
        <v>53</v>
      </c>
      <c r="Q274" s="15">
        <v>536.17999999999995</v>
      </c>
      <c r="R274" s="15">
        <v>10</v>
      </c>
      <c r="S274" s="15" t="s">
        <v>94</v>
      </c>
      <c r="T274" s="15">
        <v>5</v>
      </c>
      <c r="U274" s="15" t="s">
        <v>40</v>
      </c>
      <c r="V274" s="15" t="s">
        <v>39</v>
      </c>
      <c r="W274" s="15">
        <v>73.2</v>
      </c>
      <c r="X274" s="15" t="s">
        <v>39</v>
      </c>
      <c r="Y274" s="15">
        <v>1</v>
      </c>
      <c r="Z274" s="15" t="s">
        <v>976</v>
      </c>
      <c r="AA274" s="15" t="str">
        <f>IF(Table1[[#This Row],[Engagement_Score]]&gt;=9,"Outstanding",IF(Table1[[#This Row],[Engagement_Score]]&gt;=8,"Excellent",IF(Table1[[#This Row],[Engagement_Score]]&gt;=7,"VeryGood",IF(Table1[[#This Row],[Engagement_Score]]&gt;=6,"Good",IF(Table1[[#This Row],[Engagement_Score]]&gt;=5,"Above Average","Below Average")))))</f>
        <v>Outstanding</v>
      </c>
      <c r="AB274" s="15">
        <f>IF(Table1[[#This Row],[Completion_Status]]="Complete",1,0)</f>
        <v>1</v>
      </c>
      <c r="AC274" s="15">
        <f>IF(Table1[[#This Row],[Quiz_Attempted]]="Yes",1,0)</f>
        <v>1</v>
      </c>
      <c r="AD274" s="15">
        <f>IF(Table1[[#This Row],[Assignment_Submitted]]="Yes",1,0)</f>
        <v>1</v>
      </c>
    </row>
    <row r="275" spans="1:30" ht="19.95" customHeight="1" x14ac:dyDescent="0.3">
      <c r="A275" s="15" t="s">
        <v>1300</v>
      </c>
      <c r="B275" s="15" t="s">
        <v>1301</v>
      </c>
      <c r="C275" s="15" t="s">
        <v>1302</v>
      </c>
      <c r="D275" s="15" t="s">
        <v>1303</v>
      </c>
      <c r="E275" s="15" t="s">
        <v>66</v>
      </c>
      <c r="F275" s="15" t="s">
        <v>113</v>
      </c>
      <c r="G275" s="16">
        <v>45557</v>
      </c>
      <c r="H275" s="17">
        <v>45658.541666666657</v>
      </c>
      <c r="I275" s="17">
        <v>45658.583333333343</v>
      </c>
      <c r="J275" s="15">
        <v>60</v>
      </c>
      <c r="K275" s="15" t="s">
        <v>32</v>
      </c>
      <c r="L275" s="15" t="s">
        <v>84</v>
      </c>
      <c r="M275" s="15" t="s">
        <v>34</v>
      </c>
      <c r="N275" s="15" t="s">
        <v>51</v>
      </c>
      <c r="O275" s="15" t="s">
        <v>150</v>
      </c>
      <c r="P275" s="15" t="s">
        <v>70</v>
      </c>
      <c r="Q275" s="15">
        <v>790.4</v>
      </c>
      <c r="R275" s="15">
        <v>9.2799999999999994</v>
      </c>
      <c r="S275" s="15" t="s">
        <v>94</v>
      </c>
      <c r="T275" s="15">
        <v>0</v>
      </c>
      <c r="U275" s="15" t="s">
        <v>40</v>
      </c>
      <c r="V275" s="15" t="s">
        <v>40</v>
      </c>
      <c r="W275" s="15">
        <v>60.43</v>
      </c>
      <c r="X275" s="15" t="s">
        <v>40</v>
      </c>
      <c r="Y275" s="15">
        <v>5</v>
      </c>
      <c r="Z275" s="15" t="s">
        <v>1304</v>
      </c>
      <c r="AA275" s="15" t="str">
        <f>IF(Table1[[#This Row],[Engagement_Score]]&gt;=9,"Outstanding",IF(Table1[[#This Row],[Engagement_Score]]&gt;=8,"Excellent",IF(Table1[[#This Row],[Engagement_Score]]&gt;=7,"VeryGood",IF(Table1[[#This Row],[Engagement_Score]]&gt;=6,"Good",IF(Table1[[#This Row],[Engagement_Score]]&gt;=5,"Above Average","Below Average")))))</f>
        <v>Outstanding</v>
      </c>
      <c r="AB275" s="15">
        <f>IF(Table1[[#This Row],[Completion_Status]]="Complete",1,0)</f>
        <v>1</v>
      </c>
      <c r="AC275" s="15">
        <f>IF(Table1[[#This Row],[Quiz_Attempted]]="Yes",1,0)</f>
        <v>0</v>
      </c>
      <c r="AD275" s="15">
        <f>IF(Table1[[#This Row],[Assignment_Submitted]]="Yes",1,0)</f>
        <v>0</v>
      </c>
    </row>
    <row r="276" spans="1:30" ht="19.95" customHeight="1" x14ac:dyDescent="0.3">
      <c r="A276" s="15" t="s">
        <v>1305</v>
      </c>
      <c r="B276" s="15" t="s">
        <v>1306</v>
      </c>
      <c r="C276" s="15" t="s">
        <v>1307</v>
      </c>
      <c r="D276" s="15" t="s">
        <v>1308</v>
      </c>
      <c r="E276" s="15" t="s">
        <v>46</v>
      </c>
      <c r="F276" s="15" t="s">
        <v>107</v>
      </c>
      <c r="G276" s="16">
        <v>45578</v>
      </c>
      <c r="H276" s="17">
        <v>45658.583333333343</v>
      </c>
      <c r="I276" s="17">
        <v>45658.666666666657</v>
      </c>
      <c r="J276" s="15">
        <v>120</v>
      </c>
      <c r="K276" s="15" t="s">
        <v>48</v>
      </c>
      <c r="L276" s="15" t="s">
        <v>49</v>
      </c>
      <c r="M276" s="15" t="s">
        <v>50</v>
      </c>
      <c r="N276" s="15" t="s">
        <v>101</v>
      </c>
      <c r="O276" s="15" t="s">
        <v>60</v>
      </c>
      <c r="P276" s="15" t="s">
        <v>53</v>
      </c>
      <c r="Q276" s="15">
        <v>432.56</v>
      </c>
      <c r="R276" s="15">
        <v>5.36</v>
      </c>
      <c r="S276" s="15" t="s">
        <v>94</v>
      </c>
      <c r="T276" s="15">
        <v>0</v>
      </c>
      <c r="U276" s="15" t="s">
        <v>39</v>
      </c>
      <c r="V276" s="15" t="s">
        <v>39</v>
      </c>
      <c r="W276" s="15">
        <v>117.42</v>
      </c>
      <c r="X276" s="15" t="s">
        <v>40</v>
      </c>
      <c r="Y276" s="15">
        <v>4</v>
      </c>
      <c r="Z276" s="15" t="s">
        <v>1309</v>
      </c>
      <c r="AA276" s="15" t="str">
        <f>IF(Table1[[#This Row],[Engagement_Score]]&gt;=9,"Outstanding",IF(Table1[[#This Row],[Engagement_Score]]&gt;=8,"Excellent",IF(Table1[[#This Row],[Engagement_Score]]&gt;=7,"VeryGood",IF(Table1[[#This Row],[Engagement_Score]]&gt;=6,"Good",IF(Table1[[#This Row],[Engagement_Score]]&gt;=5,"Above Average","Below Average")))))</f>
        <v>Above Average</v>
      </c>
      <c r="AB276" s="15">
        <f>IF(Table1[[#This Row],[Completion_Status]]="Complete",1,0)</f>
        <v>1</v>
      </c>
      <c r="AC276" s="15">
        <f>IF(Table1[[#This Row],[Quiz_Attempted]]="Yes",1,0)</f>
        <v>1</v>
      </c>
      <c r="AD276" s="15">
        <f>IF(Table1[[#This Row],[Assignment_Submitted]]="Yes",1,0)</f>
        <v>0</v>
      </c>
    </row>
    <row r="277" spans="1:30" ht="19.95" customHeight="1" x14ac:dyDescent="0.3">
      <c r="A277" s="15" t="s">
        <v>1310</v>
      </c>
      <c r="B277" s="15" t="s">
        <v>1311</v>
      </c>
      <c r="C277" s="15" t="s">
        <v>1312</v>
      </c>
      <c r="D277" s="15" t="s">
        <v>1313</v>
      </c>
      <c r="E277" s="15" t="s">
        <v>91</v>
      </c>
      <c r="F277" s="15" t="s">
        <v>113</v>
      </c>
      <c r="G277" s="16">
        <v>45803</v>
      </c>
      <c r="H277" s="17">
        <v>45658.333333333343</v>
      </c>
      <c r="I277" s="17">
        <v>45658.416666666657</v>
      </c>
      <c r="J277" s="15">
        <v>120</v>
      </c>
      <c r="K277" s="15" t="s">
        <v>32</v>
      </c>
      <c r="L277" s="15" t="s">
        <v>78</v>
      </c>
      <c r="M277" s="15" t="s">
        <v>34</v>
      </c>
      <c r="N277" s="15" t="s">
        <v>68</v>
      </c>
      <c r="O277" s="15" t="s">
        <v>69</v>
      </c>
      <c r="P277" s="15" t="s">
        <v>85</v>
      </c>
      <c r="Q277" s="15">
        <v>460.35</v>
      </c>
      <c r="R277" s="15">
        <v>5.76</v>
      </c>
      <c r="S277" s="15" t="s">
        <v>38</v>
      </c>
      <c r="T277" s="15">
        <v>5</v>
      </c>
      <c r="U277" s="15" t="s">
        <v>39</v>
      </c>
      <c r="V277" s="15" t="s">
        <v>39</v>
      </c>
      <c r="W277" s="15">
        <v>80.98</v>
      </c>
      <c r="X277" s="15" t="s">
        <v>40</v>
      </c>
      <c r="Y277" s="15">
        <v>10</v>
      </c>
      <c r="Z277" s="15" t="s">
        <v>1281</v>
      </c>
      <c r="AA277" s="15" t="str">
        <f>IF(Table1[[#This Row],[Engagement_Score]]&gt;=9,"Outstanding",IF(Table1[[#This Row],[Engagement_Score]]&gt;=8,"Excellent",IF(Table1[[#This Row],[Engagement_Score]]&gt;=7,"VeryGood",IF(Table1[[#This Row],[Engagement_Score]]&gt;=6,"Good",IF(Table1[[#This Row],[Engagement_Score]]&gt;=5,"Above Average","Below Average")))))</f>
        <v>Above Average</v>
      </c>
      <c r="AB277" s="15">
        <f>IF(Table1[[#This Row],[Completion_Status]]="Complete",1,0)</f>
        <v>0</v>
      </c>
      <c r="AC277" s="15">
        <f>IF(Table1[[#This Row],[Quiz_Attempted]]="Yes",1,0)</f>
        <v>1</v>
      </c>
      <c r="AD277" s="15">
        <f>IF(Table1[[#This Row],[Assignment_Submitted]]="Yes",1,0)</f>
        <v>0</v>
      </c>
    </row>
    <row r="278" spans="1:30" ht="19.95" customHeight="1" x14ac:dyDescent="0.3">
      <c r="A278" s="15" t="s">
        <v>1314</v>
      </c>
      <c r="B278" s="15" t="s">
        <v>1315</v>
      </c>
      <c r="C278" s="15" t="s">
        <v>1316</v>
      </c>
      <c r="D278" s="15" t="s">
        <v>1317</v>
      </c>
      <c r="E278" s="15" t="s">
        <v>46</v>
      </c>
      <c r="F278" s="15" t="s">
        <v>92</v>
      </c>
      <c r="G278" s="16">
        <v>45727</v>
      </c>
      <c r="H278" s="17">
        <v>45658.583333333343</v>
      </c>
      <c r="I278" s="17">
        <v>45658.625</v>
      </c>
      <c r="J278" s="15">
        <v>60</v>
      </c>
      <c r="K278" s="15" t="s">
        <v>59</v>
      </c>
      <c r="L278" s="15" t="s">
        <v>84</v>
      </c>
      <c r="M278" s="15" t="s">
        <v>50</v>
      </c>
      <c r="N278" s="15" t="s">
        <v>51</v>
      </c>
      <c r="O278" s="15" t="s">
        <v>36</v>
      </c>
      <c r="P278" s="15" t="s">
        <v>85</v>
      </c>
      <c r="Q278" s="15">
        <v>405.64</v>
      </c>
      <c r="R278" s="15">
        <v>1.78</v>
      </c>
      <c r="S278" s="15" t="s">
        <v>94</v>
      </c>
      <c r="T278" s="15">
        <v>2</v>
      </c>
      <c r="U278" s="15" t="s">
        <v>40</v>
      </c>
      <c r="V278" s="15" t="s">
        <v>40</v>
      </c>
      <c r="W278" s="15">
        <v>78.260000000000005</v>
      </c>
      <c r="X278" s="15" t="s">
        <v>39</v>
      </c>
      <c r="Y278" s="15">
        <v>10</v>
      </c>
      <c r="Z278" s="15" t="s">
        <v>1318</v>
      </c>
      <c r="AA278" s="15" t="str">
        <f>IF(Table1[[#This Row],[Engagement_Score]]&gt;=9,"Outstanding",IF(Table1[[#This Row],[Engagement_Score]]&gt;=8,"Excellent",IF(Table1[[#This Row],[Engagement_Score]]&gt;=7,"VeryGood",IF(Table1[[#This Row],[Engagement_Score]]&gt;=6,"Good",IF(Table1[[#This Row],[Engagement_Score]]&gt;=5,"Above Average","Below Average")))))</f>
        <v>Below Average</v>
      </c>
      <c r="AB278" s="15">
        <f>IF(Table1[[#This Row],[Completion_Status]]="Complete",1,0)</f>
        <v>1</v>
      </c>
      <c r="AC278" s="15">
        <f>IF(Table1[[#This Row],[Quiz_Attempted]]="Yes",1,0)</f>
        <v>0</v>
      </c>
      <c r="AD278" s="15">
        <f>IF(Table1[[#This Row],[Assignment_Submitted]]="Yes",1,0)</f>
        <v>1</v>
      </c>
    </row>
    <row r="279" spans="1:30" ht="19.95" customHeight="1" x14ac:dyDescent="0.3">
      <c r="A279" s="15" t="s">
        <v>1319</v>
      </c>
      <c r="B279" s="15" t="s">
        <v>1320</v>
      </c>
      <c r="C279" s="15" t="s">
        <v>1321</v>
      </c>
      <c r="D279" s="15" t="s">
        <v>1322</v>
      </c>
      <c r="E279" s="15" t="s">
        <v>46</v>
      </c>
      <c r="F279" s="15" t="s">
        <v>100</v>
      </c>
      <c r="G279" s="16">
        <v>45788</v>
      </c>
      <c r="H279" s="17">
        <v>45658.541666666657</v>
      </c>
      <c r="I279" s="17">
        <v>45658.625</v>
      </c>
      <c r="J279" s="15">
        <v>120</v>
      </c>
      <c r="K279" s="15" t="s">
        <v>32</v>
      </c>
      <c r="L279" s="15" t="s">
        <v>49</v>
      </c>
      <c r="M279" s="15" t="s">
        <v>34</v>
      </c>
      <c r="N279" s="15" t="s">
        <v>119</v>
      </c>
      <c r="O279" s="15" t="s">
        <v>36</v>
      </c>
      <c r="P279" s="15" t="s">
        <v>37</v>
      </c>
      <c r="Q279" s="15">
        <v>409.36</v>
      </c>
      <c r="R279" s="15">
        <v>5.56</v>
      </c>
      <c r="S279" s="15" t="s">
        <v>94</v>
      </c>
      <c r="T279" s="15">
        <v>5</v>
      </c>
      <c r="U279" s="15" t="s">
        <v>39</v>
      </c>
      <c r="V279" s="15" t="s">
        <v>39</v>
      </c>
      <c r="W279" s="15">
        <v>100.06</v>
      </c>
      <c r="X279" s="15" t="s">
        <v>40</v>
      </c>
      <c r="Y279" s="15">
        <v>8</v>
      </c>
      <c r="Z279" s="15" t="s">
        <v>411</v>
      </c>
      <c r="AA279" s="15" t="str">
        <f>IF(Table1[[#This Row],[Engagement_Score]]&gt;=9,"Outstanding",IF(Table1[[#This Row],[Engagement_Score]]&gt;=8,"Excellent",IF(Table1[[#This Row],[Engagement_Score]]&gt;=7,"VeryGood",IF(Table1[[#This Row],[Engagement_Score]]&gt;=6,"Good",IF(Table1[[#This Row],[Engagement_Score]]&gt;=5,"Above Average","Below Average")))))</f>
        <v>Above Average</v>
      </c>
      <c r="AB279" s="15">
        <f>IF(Table1[[#This Row],[Completion_Status]]="Complete",1,0)</f>
        <v>1</v>
      </c>
      <c r="AC279" s="15">
        <f>IF(Table1[[#This Row],[Quiz_Attempted]]="Yes",1,0)</f>
        <v>1</v>
      </c>
      <c r="AD279" s="15">
        <f>IF(Table1[[#This Row],[Assignment_Submitted]]="Yes",1,0)</f>
        <v>0</v>
      </c>
    </row>
    <row r="280" spans="1:30" ht="19.95" customHeight="1" x14ac:dyDescent="0.3">
      <c r="A280" s="15" t="s">
        <v>1323</v>
      </c>
      <c r="B280" s="15" t="s">
        <v>8271</v>
      </c>
      <c r="C280" s="15" t="s">
        <v>1325</v>
      </c>
      <c r="D280" s="15" t="s">
        <v>1326</v>
      </c>
      <c r="E280" s="15" t="s">
        <v>91</v>
      </c>
      <c r="F280" s="15" t="s">
        <v>31</v>
      </c>
      <c r="G280" s="16">
        <v>45697</v>
      </c>
      <c r="H280" s="17">
        <v>45658.583333333343</v>
      </c>
      <c r="I280" s="17">
        <v>45658.625</v>
      </c>
      <c r="J280" s="15">
        <v>60</v>
      </c>
      <c r="K280" s="15" t="s">
        <v>59</v>
      </c>
      <c r="L280" s="15" t="s">
        <v>49</v>
      </c>
      <c r="M280" s="15" t="s">
        <v>50</v>
      </c>
      <c r="N280" s="15" t="s">
        <v>101</v>
      </c>
      <c r="O280" s="15" t="s">
        <v>150</v>
      </c>
      <c r="P280" s="15" t="s">
        <v>85</v>
      </c>
      <c r="Q280" s="15">
        <v>696.67</v>
      </c>
      <c r="R280" s="15">
        <v>5.92</v>
      </c>
      <c r="S280" s="15" t="s">
        <v>94</v>
      </c>
      <c r="T280" s="15">
        <v>1</v>
      </c>
      <c r="U280" s="15" t="s">
        <v>40</v>
      </c>
      <c r="V280" s="15" t="s">
        <v>40</v>
      </c>
      <c r="W280" s="15">
        <v>105.8</v>
      </c>
      <c r="X280" s="15" t="s">
        <v>40</v>
      </c>
      <c r="Y280" s="15">
        <v>10</v>
      </c>
      <c r="Z280" s="15" t="s">
        <v>833</v>
      </c>
      <c r="AA280" s="15" t="str">
        <f>IF(Table1[[#This Row],[Engagement_Score]]&gt;=9,"Outstanding",IF(Table1[[#This Row],[Engagement_Score]]&gt;=8,"Excellent",IF(Table1[[#This Row],[Engagement_Score]]&gt;=7,"VeryGood",IF(Table1[[#This Row],[Engagement_Score]]&gt;=6,"Good",IF(Table1[[#This Row],[Engagement_Score]]&gt;=5,"Above Average","Below Average")))))</f>
        <v>Above Average</v>
      </c>
      <c r="AB280" s="15">
        <f>IF(Table1[[#This Row],[Completion_Status]]="Complete",1,0)</f>
        <v>1</v>
      </c>
      <c r="AC280" s="15">
        <f>IF(Table1[[#This Row],[Quiz_Attempted]]="Yes",1,0)</f>
        <v>0</v>
      </c>
      <c r="AD280" s="15">
        <f>IF(Table1[[#This Row],[Assignment_Submitted]]="Yes",1,0)</f>
        <v>0</v>
      </c>
    </row>
    <row r="281" spans="1:30" ht="19.95" customHeight="1" x14ac:dyDescent="0.3">
      <c r="A281" s="15" t="s">
        <v>1327</v>
      </c>
      <c r="B281" s="15" t="s">
        <v>1328</v>
      </c>
      <c r="C281" s="15" t="s">
        <v>1329</v>
      </c>
      <c r="D281" s="15" t="s">
        <v>1330</v>
      </c>
      <c r="E281" s="15" t="s">
        <v>91</v>
      </c>
      <c r="F281" s="15" t="s">
        <v>100</v>
      </c>
      <c r="G281" s="16">
        <v>45485</v>
      </c>
      <c r="H281" s="17">
        <v>45658.416666666657</v>
      </c>
      <c r="I281" s="17">
        <v>45658.458333333343</v>
      </c>
      <c r="J281" s="15">
        <v>60</v>
      </c>
      <c r="K281" s="15" t="s">
        <v>48</v>
      </c>
      <c r="L281" s="15" t="s">
        <v>78</v>
      </c>
      <c r="M281" s="15" t="s">
        <v>50</v>
      </c>
      <c r="N281" s="15" t="s">
        <v>101</v>
      </c>
      <c r="O281" s="15" t="s">
        <v>150</v>
      </c>
      <c r="P281" s="15" t="s">
        <v>37</v>
      </c>
      <c r="Q281" s="15">
        <v>883.54</v>
      </c>
      <c r="R281" s="15">
        <v>6.58</v>
      </c>
      <c r="S281" s="15" t="s">
        <v>94</v>
      </c>
      <c r="T281" s="15">
        <v>0</v>
      </c>
      <c r="U281" s="15" t="s">
        <v>40</v>
      </c>
      <c r="V281" s="15" t="s">
        <v>39</v>
      </c>
      <c r="W281" s="15">
        <v>94.55</v>
      </c>
      <c r="X281" s="15" t="s">
        <v>39</v>
      </c>
      <c r="Y281" s="15">
        <v>6</v>
      </c>
      <c r="Z281" s="15" t="s">
        <v>1171</v>
      </c>
      <c r="AA281" s="15" t="str">
        <f>IF(Table1[[#This Row],[Engagement_Score]]&gt;=9,"Outstanding",IF(Table1[[#This Row],[Engagement_Score]]&gt;=8,"Excellent",IF(Table1[[#This Row],[Engagement_Score]]&gt;=7,"VeryGood",IF(Table1[[#This Row],[Engagement_Score]]&gt;=6,"Good",IF(Table1[[#This Row],[Engagement_Score]]&gt;=5,"Above Average","Below Average")))))</f>
        <v>Good</v>
      </c>
      <c r="AB281" s="15">
        <f>IF(Table1[[#This Row],[Completion_Status]]="Complete",1,0)</f>
        <v>1</v>
      </c>
      <c r="AC281" s="15">
        <f>IF(Table1[[#This Row],[Quiz_Attempted]]="Yes",1,0)</f>
        <v>1</v>
      </c>
      <c r="AD281" s="15">
        <f>IF(Table1[[#This Row],[Assignment_Submitted]]="Yes",1,0)</f>
        <v>1</v>
      </c>
    </row>
    <row r="282" spans="1:30" ht="19.95" customHeight="1" x14ac:dyDescent="0.3">
      <c r="A282" s="15" t="s">
        <v>1331</v>
      </c>
      <c r="B282" s="15" t="s">
        <v>1332</v>
      </c>
      <c r="C282" s="15" t="s">
        <v>1333</v>
      </c>
      <c r="D282" s="15" t="s">
        <v>1334</v>
      </c>
      <c r="E282" s="15" t="s">
        <v>66</v>
      </c>
      <c r="F282" s="15" t="s">
        <v>92</v>
      </c>
      <c r="G282" s="16">
        <v>45767</v>
      </c>
      <c r="H282" s="17">
        <v>45658.416666666657</v>
      </c>
      <c r="I282" s="17">
        <v>45658.5</v>
      </c>
      <c r="J282" s="15">
        <v>120</v>
      </c>
      <c r="K282" s="15" t="s">
        <v>32</v>
      </c>
      <c r="L282" s="15" t="s">
        <v>84</v>
      </c>
      <c r="M282" s="15" t="s">
        <v>34</v>
      </c>
      <c r="N282" s="15" t="s">
        <v>68</v>
      </c>
      <c r="O282" s="15" t="s">
        <v>52</v>
      </c>
      <c r="P282" s="15" t="s">
        <v>53</v>
      </c>
      <c r="Q282" s="15">
        <v>604.28</v>
      </c>
      <c r="R282" s="15">
        <v>6.18</v>
      </c>
      <c r="S282" s="15" t="s">
        <v>94</v>
      </c>
      <c r="T282" s="15">
        <v>1</v>
      </c>
      <c r="U282" s="15" t="s">
        <v>40</v>
      </c>
      <c r="V282" s="15" t="s">
        <v>40</v>
      </c>
      <c r="W282" s="15">
        <v>99.41</v>
      </c>
      <c r="X282" s="15" t="s">
        <v>39</v>
      </c>
      <c r="Y282" s="15">
        <v>9</v>
      </c>
      <c r="Z282" s="15" t="s">
        <v>1181</v>
      </c>
      <c r="AA282" s="15" t="str">
        <f>IF(Table1[[#This Row],[Engagement_Score]]&gt;=9,"Outstanding",IF(Table1[[#This Row],[Engagement_Score]]&gt;=8,"Excellent",IF(Table1[[#This Row],[Engagement_Score]]&gt;=7,"VeryGood",IF(Table1[[#This Row],[Engagement_Score]]&gt;=6,"Good",IF(Table1[[#This Row],[Engagement_Score]]&gt;=5,"Above Average","Below Average")))))</f>
        <v>Good</v>
      </c>
      <c r="AB282" s="15">
        <f>IF(Table1[[#This Row],[Completion_Status]]="Complete",1,0)</f>
        <v>1</v>
      </c>
      <c r="AC282" s="15">
        <f>IF(Table1[[#This Row],[Quiz_Attempted]]="Yes",1,0)</f>
        <v>0</v>
      </c>
      <c r="AD282" s="15">
        <f>IF(Table1[[#This Row],[Assignment_Submitted]]="Yes",1,0)</f>
        <v>1</v>
      </c>
    </row>
    <row r="283" spans="1:30" ht="19.95" customHeight="1" x14ac:dyDescent="0.3">
      <c r="A283" s="15" t="s">
        <v>1335</v>
      </c>
      <c r="B283" s="15" t="s">
        <v>1336</v>
      </c>
      <c r="C283" s="15" t="s">
        <v>1337</v>
      </c>
      <c r="D283" s="15" t="s">
        <v>1338</v>
      </c>
      <c r="E283" s="15" t="s">
        <v>91</v>
      </c>
      <c r="F283" s="15" t="s">
        <v>107</v>
      </c>
      <c r="G283" s="16">
        <v>45748</v>
      </c>
      <c r="H283" s="17">
        <v>45658.458333333343</v>
      </c>
      <c r="I283" s="17">
        <v>45658.5</v>
      </c>
      <c r="J283" s="15">
        <v>60</v>
      </c>
      <c r="K283" s="15" t="s">
        <v>48</v>
      </c>
      <c r="L283" s="15" t="s">
        <v>78</v>
      </c>
      <c r="M283" s="15" t="s">
        <v>50</v>
      </c>
      <c r="N283" s="15" t="s">
        <v>35</v>
      </c>
      <c r="O283" s="15" t="s">
        <v>52</v>
      </c>
      <c r="P283" s="15" t="s">
        <v>70</v>
      </c>
      <c r="Q283" s="15">
        <v>274.51</v>
      </c>
      <c r="R283" s="15">
        <v>3.27</v>
      </c>
      <c r="S283" s="15" t="s">
        <v>38</v>
      </c>
      <c r="T283" s="15">
        <v>2</v>
      </c>
      <c r="U283" s="15" t="s">
        <v>39</v>
      </c>
      <c r="V283" s="15" t="s">
        <v>39</v>
      </c>
      <c r="W283" s="15">
        <v>22.1</v>
      </c>
      <c r="X283" s="15" t="s">
        <v>39</v>
      </c>
      <c r="Y283" s="15">
        <v>0</v>
      </c>
      <c r="Z283" s="15" t="s">
        <v>506</v>
      </c>
      <c r="AA283" s="15" t="str">
        <f>IF(Table1[[#This Row],[Engagement_Score]]&gt;=9,"Outstanding",IF(Table1[[#This Row],[Engagement_Score]]&gt;=8,"Excellent",IF(Table1[[#This Row],[Engagement_Score]]&gt;=7,"VeryGood",IF(Table1[[#This Row],[Engagement_Score]]&gt;=6,"Good",IF(Table1[[#This Row],[Engagement_Score]]&gt;=5,"Above Average","Below Average")))))</f>
        <v>Below Average</v>
      </c>
      <c r="AB283" s="15">
        <f>IF(Table1[[#This Row],[Completion_Status]]="Complete",1,0)</f>
        <v>0</v>
      </c>
      <c r="AC283" s="15">
        <f>IF(Table1[[#This Row],[Quiz_Attempted]]="Yes",1,0)</f>
        <v>1</v>
      </c>
      <c r="AD283" s="15">
        <f>IF(Table1[[#This Row],[Assignment_Submitted]]="Yes",1,0)</f>
        <v>1</v>
      </c>
    </row>
    <row r="284" spans="1:30" ht="19.95" customHeight="1" x14ac:dyDescent="0.3">
      <c r="A284" s="15" t="s">
        <v>1339</v>
      </c>
      <c r="B284" s="15" t="s">
        <v>1340</v>
      </c>
      <c r="C284" s="15" t="s">
        <v>1341</v>
      </c>
      <c r="D284" s="15" t="s">
        <v>1342</v>
      </c>
      <c r="E284" s="15" t="s">
        <v>30</v>
      </c>
      <c r="F284" s="15" t="s">
        <v>107</v>
      </c>
      <c r="G284" s="16">
        <v>45512</v>
      </c>
      <c r="H284" s="17">
        <v>45658.583333333343</v>
      </c>
      <c r="I284" s="17">
        <v>45658.666666666657</v>
      </c>
      <c r="J284" s="15">
        <v>120</v>
      </c>
      <c r="K284" s="15" t="s">
        <v>59</v>
      </c>
      <c r="L284" s="15" t="s">
        <v>93</v>
      </c>
      <c r="M284" s="15" t="s">
        <v>34</v>
      </c>
      <c r="N284" s="15" t="s">
        <v>35</v>
      </c>
      <c r="O284" s="15" t="s">
        <v>52</v>
      </c>
      <c r="P284" s="15" t="s">
        <v>85</v>
      </c>
      <c r="Q284" s="15">
        <v>715.27</v>
      </c>
      <c r="R284" s="15">
        <v>9.86</v>
      </c>
      <c r="S284" s="15" t="s">
        <v>38</v>
      </c>
      <c r="T284" s="15">
        <v>1</v>
      </c>
      <c r="U284" s="15" t="s">
        <v>39</v>
      </c>
      <c r="V284" s="15" t="s">
        <v>40</v>
      </c>
      <c r="W284" s="15">
        <v>37.32</v>
      </c>
      <c r="X284" s="15" t="s">
        <v>40</v>
      </c>
      <c r="Y284" s="15">
        <v>0</v>
      </c>
      <c r="Z284" s="15" t="s">
        <v>1343</v>
      </c>
      <c r="AA284" s="15" t="str">
        <f>IF(Table1[[#This Row],[Engagement_Score]]&gt;=9,"Outstanding",IF(Table1[[#This Row],[Engagement_Score]]&gt;=8,"Excellent",IF(Table1[[#This Row],[Engagement_Score]]&gt;=7,"VeryGood",IF(Table1[[#This Row],[Engagement_Score]]&gt;=6,"Good",IF(Table1[[#This Row],[Engagement_Score]]&gt;=5,"Above Average","Below Average")))))</f>
        <v>Outstanding</v>
      </c>
      <c r="AB284" s="15">
        <f>IF(Table1[[#This Row],[Completion_Status]]="Complete",1,0)</f>
        <v>0</v>
      </c>
      <c r="AC284" s="15">
        <f>IF(Table1[[#This Row],[Quiz_Attempted]]="Yes",1,0)</f>
        <v>0</v>
      </c>
      <c r="AD284" s="15">
        <f>IF(Table1[[#This Row],[Assignment_Submitted]]="Yes",1,0)</f>
        <v>0</v>
      </c>
    </row>
    <row r="285" spans="1:30" ht="19.95" customHeight="1" x14ac:dyDescent="0.3">
      <c r="A285" s="15" t="s">
        <v>1344</v>
      </c>
      <c r="B285" s="15" t="s">
        <v>1345</v>
      </c>
      <c r="C285" s="15" t="s">
        <v>1346</v>
      </c>
      <c r="D285" s="15" t="s">
        <v>1347</v>
      </c>
      <c r="E285" s="15" t="s">
        <v>91</v>
      </c>
      <c r="F285" s="15" t="s">
        <v>113</v>
      </c>
      <c r="G285" s="16">
        <v>45762</v>
      </c>
      <c r="H285" s="17">
        <v>45658.541666666657</v>
      </c>
      <c r="I285" s="17">
        <v>45658.625</v>
      </c>
      <c r="J285" s="15">
        <v>120</v>
      </c>
      <c r="K285" s="15" t="s">
        <v>59</v>
      </c>
      <c r="L285" s="15" t="s">
        <v>49</v>
      </c>
      <c r="M285" s="15" t="s">
        <v>50</v>
      </c>
      <c r="N285" s="15" t="s">
        <v>35</v>
      </c>
      <c r="O285" s="15" t="s">
        <v>69</v>
      </c>
      <c r="P285" s="15" t="s">
        <v>85</v>
      </c>
      <c r="Q285" s="15">
        <v>373.25</v>
      </c>
      <c r="R285" s="15">
        <v>6.67</v>
      </c>
      <c r="S285" s="15" t="s">
        <v>38</v>
      </c>
      <c r="T285" s="15">
        <v>2</v>
      </c>
      <c r="U285" s="15" t="s">
        <v>40</v>
      </c>
      <c r="V285" s="15" t="s">
        <v>40</v>
      </c>
      <c r="W285" s="15">
        <v>58.55</v>
      </c>
      <c r="X285" s="15" t="s">
        <v>40</v>
      </c>
      <c r="Y285" s="15">
        <v>7</v>
      </c>
      <c r="Z285" s="15" t="s">
        <v>1348</v>
      </c>
      <c r="AA285" s="15" t="str">
        <f>IF(Table1[[#This Row],[Engagement_Score]]&gt;=9,"Outstanding",IF(Table1[[#This Row],[Engagement_Score]]&gt;=8,"Excellent",IF(Table1[[#This Row],[Engagement_Score]]&gt;=7,"VeryGood",IF(Table1[[#This Row],[Engagement_Score]]&gt;=6,"Good",IF(Table1[[#This Row],[Engagement_Score]]&gt;=5,"Above Average","Below Average")))))</f>
        <v>Good</v>
      </c>
      <c r="AB285" s="15">
        <f>IF(Table1[[#This Row],[Completion_Status]]="Complete",1,0)</f>
        <v>0</v>
      </c>
      <c r="AC285" s="15">
        <f>IF(Table1[[#This Row],[Quiz_Attempted]]="Yes",1,0)</f>
        <v>0</v>
      </c>
      <c r="AD285" s="15">
        <f>IF(Table1[[#This Row],[Assignment_Submitted]]="Yes",1,0)</f>
        <v>0</v>
      </c>
    </row>
    <row r="286" spans="1:30" ht="19.95" customHeight="1" x14ac:dyDescent="0.3">
      <c r="A286" s="15" t="s">
        <v>1349</v>
      </c>
      <c r="B286" s="15" t="s">
        <v>1350</v>
      </c>
      <c r="C286" s="15" t="s">
        <v>1351</v>
      </c>
      <c r="D286" s="15" t="s">
        <v>1352</v>
      </c>
      <c r="E286" s="15" t="s">
        <v>91</v>
      </c>
      <c r="F286" s="15" t="s">
        <v>92</v>
      </c>
      <c r="G286" s="16">
        <v>45630</v>
      </c>
      <c r="H286" s="17">
        <v>45658.583333333343</v>
      </c>
      <c r="I286" s="17">
        <v>45658.625</v>
      </c>
      <c r="J286" s="15">
        <v>60</v>
      </c>
      <c r="K286" s="15" t="s">
        <v>77</v>
      </c>
      <c r="L286" s="15" t="s">
        <v>49</v>
      </c>
      <c r="M286" s="15" t="s">
        <v>50</v>
      </c>
      <c r="N286" s="15" t="s">
        <v>35</v>
      </c>
      <c r="O286" s="15" t="s">
        <v>69</v>
      </c>
      <c r="P286" s="15" t="s">
        <v>53</v>
      </c>
      <c r="Q286" s="15">
        <v>792.09</v>
      </c>
      <c r="R286" s="15">
        <v>5.51</v>
      </c>
      <c r="S286" s="15" t="s">
        <v>94</v>
      </c>
      <c r="T286" s="15">
        <v>3</v>
      </c>
      <c r="U286" s="15" t="s">
        <v>40</v>
      </c>
      <c r="V286" s="15" t="s">
        <v>39</v>
      </c>
      <c r="W286" s="15">
        <v>63.69</v>
      </c>
      <c r="X286" s="15" t="s">
        <v>40</v>
      </c>
      <c r="Y286" s="15">
        <v>8</v>
      </c>
      <c r="Z286" s="15" t="s">
        <v>255</v>
      </c>
      <c r="AA286" s="15" t="str">
        <f>IF(Table1[[#This Row],[Engagement_Score]]&gt;=9,"Outstanding",IF(Table1[[#This Row],[Engagement_Score]]&gt;=8,"Excellent",IF(Table1[[#This Row],[Engagement_Score]]&gt;=7,"VeryGood",IF(Table1[[#This Row],[Engagement_Score]]&gt;=6,"Good",IF(Table1[[#This Row],[Engagement_Score]]&gt;=5,"Above Average","Below Average")))))</f>
        <v>Above Average</v>
      </c>
      <c r="AB286" s="15">
        <f>IF(Table1[[#This Row],[Completion_Status]]="Complete",1,0)</f>
        <v>1</v>
      </c>
      <c r="AC286" s="15">
        <f>IF(Table1[[#This Row],[Quiz_Attempted]]="Yes",1,0)</f>
        <v>1</v>
      </c>
      <c r="AD286" s="15">
        <f>IF(Table1[[#This Row],[Assignment_Submitted]]="Yes",1,0)</f>
        <v>0</v>
      </c>
    </row>
    <row r="287" spans="1:30" ht="19.95" customHeight="1" x14ac:dyDescent="0.3">
      <c r="A287" s="15" t="s">
        <v>1353</v>
      </c>
      <c r="B287" s="15" t="s">
        <v>1354</v>
      </c>
      <c r="C287" s="15" t="s">
        <v>1355</v>
      </c>
      <c r="D287" s="15" t="s">
        <v>1356</v>
      </c>
      <c r="E287" s="15" t="s">
        <v>30</v>
      </c>
      <c r="F287" s="15" t="s">
        <v>100</v>
      </c>
      <c r="G287" s="16">
        <v>45509</v>
      </c>
      <c r="H287" s="17">
        <v>45658.416666666657</v>
      </c>
      <c r="I287" s="17">
        <v>45658.458333333343</v>
      </c>
      <c r="J287" s="15">
        <v>60</v>
      </c>
      <c r="K287" s="15" t="s">
        <v>59</v>
      </c>
      <c r="L287" s="15" t="s">
        <v>78</v>
      </c>
      <c r="M287" s="15" t="s">
        <v>34</v>
      </c>
      <c r="N287" s="15" t="s">
        <v>51</v>
      </c>
      <c r="O287" s="15" t="s">
        <v>60</v>
      </c>
      <c r="P287" s="15" t="s">
        <v>70</v>
      </c>
      <c r="Q287" s="15">
        <v>968.22</v>
      </c>
      <c r="R287" s="15">
        <v>2.29</v>
      </c>
      <c r="S287" s="15" t="s">
        <v>94</v>
      </c>
      <c r="T287" s="15">
        <v>0</v>
      </c>
      <c r="U287" s="15" t="s">
        <v>39</v>
      </c>
      <c r="V287" s="15" t="s">
        <v>39</v>
      </c>
      <c r="W287" s="15">
        <v>35.74</v>
      </c>
      <c r="X287" s="15" t="s">
        <v>40</v>
      </c>
      <c r="Y287" s="15">
        <v>9</v>
      </c>
      <c r="Z287" s="15" t="s">
        <v>328</v>
      </c>
      <c r="AA287" s="15" t="str">
        <f>IF(Table1[[#This Row],[Engagement_Score]]&gt;=9,"Outstanding",IF(Table1[[#This Row],[Engagement_Score]]&gt;=8,"Excellent",IF(Table1[[#This Row],[Engagement_Score]]&gt;=7,"VeryGood",IF(Table1[[#This Row],[Engagement_Score]]&gt;=6,"Good",IF(Table1[[#This Row],[Engagement_Score]]&gt;=5,"Above Average","Below Average")))))</f>
        <v>Below Average</v>
      </c>
      <c r="AB287" s="15">
        <f>IF(Table1[[#This Row],[Completion_Status]]="Complete",1,0)</f>
        <v>1</v>
      </c>
      <c r="AC287" s="15">
        <f>IF(Table1[[#This Row],[Quiz_Attempted]]="Yes",1,0)</f>
        <v>1</v>
      </c>
      <c r="AD287" s="15">
        <f>IF(Table1[[#This Row],[Assignment_Submitted]]="Yes",1,0)</f>
        <v>0</v>
      </c>
    </row>
    <row r="288" spans="1:30" ht="19.95" customHeight="1" x14ac:dyDescent="0.3">
      <c r="A288" s="15" t="s">
        <v>1357</v>
      </c>
      <c r="B288" s="15" t="s">
        <v>1358</v>
      </c>
      <c r="C288" s="15" t="s">
        <v>1359</v>
      </c>
      <c r="D288" s="15" t="s">
        <v>1360</v>
      </c>
      <c r="E288" s="15" t="s">
        <v>46</v>
      </c>
      <c r="F288" s="15" t="s">
        <v>31</v>
      </c>
      <c r="G288" s="16">
        <v>45698</v>
      </c>
      <c r="H288" s="17">
        <v>45658.416666666657</v>
      </c>
      <c r="I288" s="17">
        <v>45658.5</v>
      </c>
      <c r="J288" s="15">
        <v>120</v>
      </c>
      <c r="K288" s="15" t="s">
        <v>48</v>
      </c>
      <c r="L288" s="15" t="s">
        <v>78</v>
      </c>
      <c r="M288" s="15" t="s">
        <v>50</v>
      </c>
      <c r="N288" s="15" t="s">
        <v>51</v>
      </c>
      <c r="O288" s="15" t="s">
        <v>36</v>
      </c>
      <c r="P288" s="15" t="s">
        <v>85</v>
      </c>
      <c r="Q288" s="15">
        <v>899.41</v>
      </c>
      <c r="R288" s="15">
        <v>1.44</v>
      </c>
      <c r="S288" s="15" t="s">
        <v>94</v>
      </c>
      <c r="T288" s="15">
        <v>0</v>
      </c>
      <c r="U288" s="15" t="s">
        <v>40</v>
      </c>
      <c r="V288" s="15" t="s">
        <v>39</v>
      </c>
      <c r="W288" s="15">
        <v>87.15</v>
      </c>
      <c r="X288" s="15" t="s">
        <v>39</v>
      </c>
      <c r="Y288" s="15">
        <v>6</v>
      </c>
      <c r="Z288" s="15" t="s">
        <v>274</v>
      </c>
      <c r="AA288" s="15" t="str">
        <f>IF(Table1[[#This Row],[Engagement_Score]]&gt;=9,"Outstanding",IF(Table1[[#This Row],[Engagement_Score]]&gt;=8,"Excellent",IF(Table1[[#This Row],[Engagement_Score]]&gt;=7,"VeryGood",IF(Table1[[#This Row],[Engagement_Score]]&gt;=6,"Good",IF(Table1[[#This Row],[Engagement_Score]]&gt;=5,"Above Average","Below Average")))))</f>
        <v>Below Average</v>
      </c>
      <c r="AB288" s="15">
        <f>IF(Table1[[#This Row],[Completion_Status]]="Complete",1,0)</f>
        <v>1</v>
      </c>
      <c r="AC288" s="15">
        <f>IF(Table1[[#This Row],[Quiz_Attempted]]="Yes",1,0)</f>
        <v>1</v>
      </c>
      <c r="AD288" s="15">
        <f>IF(Table1[[#This Row],[Assignment_Submitted]]="Yes",1,0)</f>
        <v>1</v>
      </c>
    </row>
    <row r="289" spans="1:30" ht="19.95" customHeight="1" x14ac:dyDescent="0.3">
      <c r="A289" s="15" t="s">
        <v>1361</v>
      </c>
      <c r="B289" s="15" t="s">
        <v>1362</v>
      </c>
      <c r="C289" s="15" t="s">
        <v>1363</v>
      </c>
      <c r="D289" s="15" t="s">
        <v>1364</v>
      </c>
      <c r="E289" s="15" t="s">
        <v>91</v>
      </c>
      <c r="F289" s="15" t="s">
        <v>31</v>
      </c>
      <c r="G289" s="16">
        <v>45525</v>
      </c>
      <c r="H289" s="17">
        <v>45658.5</v>
      </c>
      <c r="I289" s="17">
        <v>45658.583333333343</v>
      </c>
      <c r="J289" s="15">
        <v>120</v>
      </c>
      <c r="K289" s="15" t="s">
        <v>77</v>
      </c>
      <c r="L289" s="15" t="s">
        <v>84</v>
      </c>
      <c r="M289" s="15" t="s">
        <v>50</v>
      </c>
      <c r="N289" s="15" t="s">
        <v>101</v>
      </c>
      <c r="O289" s="15" t="s">
        <v>69</v>
      </c>
      <c r="P289" s="15" t="s">
        <v>70</v>
      </c>
      <c r="Q289" s="15">
        <v>268.12</v>
      </c>
      <c r="R289" s="15">
        <v>4.75</v>
      </c>
      <c r="S289" s="15" t="s">
        <v>38</v>
      </c>
      <c r="T289" s="15">
        <v>4</v>
      </c>
      <c r="U289" s="15" t="s">
        <v>39</v>
      </c>
      <c r="V289" s="15" t="s">
        <v>39</v>
      </c>
      <c r="W289" s="15">
        <v>35.18</v>
      </c>
      <c r="X289" s="15" t="s">
        <v>39</v>
      </c>
      <c r="Y289" s="15">
        <v>1</v>
      </c>
      <c r="Z289" s="15" t="s">
        <v>1365</v>
      </c>
      <c r="AA289" s="15" t="str">
        <f>IF(Table1[[#This Row],[Engagement_Score]]&gt;=9,"Outstanding",IF(Table1[[#This Row],[Engagement_Score]]&gt;=8,"Excellent",IF(Table1[[#This Row],[Engagement_Score]]&gt;=7,"VeryGood",IF(Table1[[#This Row],[Engagement_Score]]&gt;=6,"Good",IF(Table1[[#This Row],[Engagement_Score]]&gt;=5,"Above Average","Below Average")))))</f>
        <v>Below Average</v>
      </c>
      <c r="AB289" s="15">
        <f>IF(Table1[[#This Row],[Completion_Status]]="Complete",1,0)</f>
        <v>0</v>
      </c>
      <c r="AC289" s="15">
        <f>IF(Table1[[#This Row],[Quiz_Attempted]]="Yes",1,0)</f>
        <v>1</v>
      </c>
      <c r="AD289" s="15">
        <f>IF(Table1[[#This Row],[Assignment_Submitted]]="Yes",1,0)</f>
        <v>1</v>
      </c>
    </row>
    <row r="290" spans="1:30" ht="19.95" customHeight="1" x14ac:dyDescent="0.3">
      <c r="A290" s="15" t="s">
        <v>1366</v>
      </c>
      <c r="B290" s="15" t="s">
        <v>1367</v>
      </c>
      <c r="C290" s="15" t="s">
        <v>1368</v>
      </c>
      <c r="D290" s="15" t="s">
        <v>1369</v>
      </c>
      <c r="E290" s="15" t="s">
        <v>30</v>
      </c>
      <c r="F290" s="15" t="s">
        <v>67</v>
      </c>
      <c r="G290" s="16">
        <v>45538</v>
      </c>
      <c r="H290" s="17">
        <v>45658.416666666657</v>
      </c>
      <c r="I290" s="17">
        <v>45658.458333333343</v>
      </c>
      <c r="J290" s="15">
        <v>60</v>
      </c>
      <c r="K290" s="15" t="s">
        <v>59</v>
      </c>
      <c r="L290" s="15" t="s">
        <v>84</v>
      </c>
      <c r="M290" s="15" t="s">
        <v>50</v>
      </c>
      <c r="N290" s="15" t="s">
        <v>68</v>
      </c>
      <c r="O290" s="15" t="s">
        <v>52</v>
      </c>
      <c r="P290" s="15" t="s">
        <v>70</v>
      </c>
      <c r="Q290" s="15">
        <v>454.98</v>
      </c>
      <c r="R290" s="15">
        <v>9.93</v>
      </c>
      <c r="S290" s="15" t="s">
        <v>38</v>
      </c>
      <c r="T290" s="15">
        <v>3</v>
      </c>
      <c r="U290" s="15" t="s">
        <v>39</v>
      </c>
      <c r="V290" s="15" t="s">
        <v>40</v>
      </c>
      <c r="W290" s="15">
        <v>82.76</v>
      </c>
      <c r="X290" s="15" t="s">
        <v>39</v>
      </c>
      <c r="Y290" s="15">
        <v>8</v>
      </c>
      <c r="Z290" s="15" t="s">
        <v>1370</v>
      </c>
      <c r="AA290" s="15" t="str">
        <f>IF(Table1[[#This Row],[Engagement_Score]]&gt;=9,"Outstanding",IF(Table1[[#This Row],[Engagement_Score]]&gt;=8,"Excellent",IF(Table1[[#This Row],[Engagement_Score]]&gt;=7,"VeryGood",IF(Table1[[#This Row],[Engagement_Score]]&gt;=6,"Good",IF(Table1[[#This Row],[Engagement_Score]]&gt;=5,"Above Average","Below Average")))))</f>
        <v>Outstanding</v>
      </c>
      <c r="AB290" s="15">
        <f>IF(Table1[[#This Row],[Completion_Status]]="Complete",1,0)</f>
        <v>0</v>
      </c>
      <c r="AC290" s="15">
        <f>IF(Table1[[#This Row],[Quiz_Attempted]]="Yes",1,0)</f>
        <v>0</v>
      </c>
      <c r="AD290" s="15">
        <f>IF(Table1[[#This Row],[Assignment_Submitted]]="Yes",1,0)</f>
        <v>1</v>
      </c>
    </row>
    <row r="291" spans="1:30" ht="19.95" customHeight="1" x14ac:dyDescent="0.3">
      <c r="A291" s="15" t="s">
        <v>1371</v>
      </c>
      <c r="B291" s="15" t="s">
        <v>1372</v>
      </c>
      <c r="C291" s="15" t="s">
        <v>1373</v>
      </c>
      <c r="D291" s="15" t="s">
        <v>1374</v>
      </c>
      <c r="E291" s="15" t="s">
        <v>46</v>
      </c>
      <c r="F291" s="15" t="s">
        <v>100</v>
      </c>
      <c r="G291" s="16">
        <v>45610</v>
      </c>
      <c r="H291" s="17">
        <v>45658.375</v>
      </c>
      <c r="I291" s="17">
        <v>45658.458333333343</v>
      </c>
      <c r="J291" s="15">
        <v>120</v>
      </c>
      <c r="K291" s="15" t="s">
        <v>48</v>
      </c>
      <c r="L291" s="15" t="s">
        <v>33</v>
      </c>
      <c r="M291" s="15" t="s">
        <v>34</v>
      </c>
      <c r="N291" s="15" t="s">
        <v>119</v>
      </c>
      <c r="O291" s="15" t="s">
        <v>36</v>
      </c>
      <c r="P291" s="15" t="s">
        <v>70</v>
      </c>
      <c r="Q291" s="15">
        <v>361.07</v>
      </c>
      <c r="R291" s="15">
        <v>6.24</v>
      </c>
      <c r="S291" s="15" t="s">
        <v>38</v>
      </c>
      <c r="T291" s="15">
        <v>1</v>
      </c>
      <c r="U291" s="15" t="s">
        <v>39</v>
      </c>
      <c r="V291" s="15" t="s">
        <v>39</v>
      </c>
      <c r="W291" s="15">
        <v>56.84</v>
      </c>
      <c r="X291" s="15" t="s">
        <v>39</v>
      </c>
      <c r="Y291" s="15">
        <v>8</v>
      </c>
      <c r="Z291" s="15" t="s">
        <v>726</v>
      </c>
      <c r="AA291" s="15" t="str">
        <f>IF(Table1[[#This Row],[Engagement_Score]]&gt;=9,"Outstanding",IF(Table1[[#This Row],[Engagement_Score]]&gt;=8,"Excellent",IF(Table1[[#This Row],[Engagement_Score]]&gt;=7,"VeryGood",IF(Table1[[#This Row],[Engagement_Score]]&gt;=6,"Good",IF(Table1[[#This Row],[Engagement_Score]]&gt;=5,"Above Average","Below Average")))))</f>
        <v>Good</v>
      </c>
      <c r="AB291" s="15">
        <f>IF(Table1[[#This Row],[Completion_Status]]="Complete",1,0)</f>
        <v>0</v>
      </c>
      <c r="AC291" s="15">
        <f>IF(Table1[[#This Row],[Quiz_Attempted]]="Yes",1,0)</f>
        <v>1</v>
      </c>
      <c r="AD291" s="15">
        <f>IF(Table1[[#This Row],[Assignment_Submitted]]="Yes",1,0)</f>
        <v>1</v>
      </c>
    </row>
    <row r="292" spans="1:30" ht="19.95" customHeight="1" x14ac:dyDescent="0.3">
      <c r="A292" s="15" t="s">
        <v>1375</v>
      </c>
      <c r="B292" s="15" t="s">
        <v>1376</v>
      </c>
      <c r="C292" s="15" t="s">
        <v>1377</v>
      </c>
      <c r="D292" s="15" t="s">
        <v>1378</v>
      </c>
      <c r="E292" s="15" t="s">
        <v>46</v>
      </c>
      <c r="F292" s="15" t="s">
        <v>107</v>
      </c>
      <c r="G292" s="16">
        <v>45552</v>
      </c>
      <c r="H292" s="17">
        <v>45658.583333333343</v>
      </c>
      <c r="I292" s="17">
        <v>45658.666666666657</v>
      </c>
      <c r="J292" s="15">
        <v>120</v>
      </c>
      <c r="K292" s="15" t="s">
        <v>77</v>
      </c>
      <c r="L292" s="15" t="s">
        <v>78</v>
      </c>
      <c r="M292" s="15" t="s">
        <v>34</v>
      </c>
      <c r="N292" s="15" t="s">
        <v>68</v>
      </c>
      <c r="O292" s="15" t="s">
        <v>60</v>
      </c>
      <c r="P292" s="15" t="s">
        <v>70</v>
      </c>
      <c r="Q292" s="15">
        <v>766.25</v>
      </c>
      <c r="R292" s="15">
        <v>4.16</v>
      </c>
      <c r="S292" s="15" t="s">
        <v>38</v>
      </c>
      <c r="T292" s="15">
        <v>5</v>
      </c>
      <c r="U292" s="15" t="s">
        <v>39</v>
      </c>
      <c r="V292" s="15" t="s">
        <v>40</v>
      </c>
      <c r="W292" s="15">
        <v>72.55</v>
      </c>
      <c r="X292" s="15" t="s">
        <v>39</v>
      </c>
      <c r="Y292" s="15">
        <v>9</v>
      </c>
      <c r="Z292" s="15" t="s">
        <v>1379</v>
      </c>
      <c r="AA292" s="15" t="str">
        <f>IF(Table1[[#This Row],[Engagement_Score]]&gt;=9,"Outstanding",IF(Table1[[#This Row],[Engagement_Score]]&gt;=8,"Excellent",IF(Table1[[#This Row],[Engagement_Score]]&gt;=7,"VeryGood",IF(Table1[[#This Row],[Engagement_Score]]&gt;=6,"Good",IF(Table1[[#This Row],[Engagement_Score]]&gt;=5,"Above Average","Below Average")))))</f>
        <v>Below Average</v>
      </c>
      <c r="AB292" s="15">
        <f>IF(Table1[[#This Row],[Completion_Status]]="Complete",1,0)</f>
        <v>0</v>
      </c>
      <c r="AC292" s="15">
        <f>IF(Table1[[#This Row],[Quiz_Attempted]]="Yes",1,0)</f>
        <v>0</v>
      </c>
      <c r="AD292" s="15">
        <f>IF(Table1[[#This Row],[Assignment_Submitted]]="Yes",1,0)</f>
        <v>1</v>
      </c>
    </row>
    <row r="293" spans="1:30" ht="19.95" customHeight="1" x14ac:dyDescent="0.3">
      <c r="A293" s="15" t="s">
        <v>1380</v>
      </c>
      <c r="B293" s="15" t="s">
        <v>1381</v>
      </c>
      <c r="C293" s="15" t="s">
        <v>1382</v>
      </c>
      <c r="D293" s="15" t="s">
        <v>1383</v>
      </c>
      <c r="E293" s="15" t="s">
        <v>46</v>
      </c>
      <c r="F293" s="15" t="s">
        <v>67</v>
      </c>
      <c r="G293" s="16">
        <v>45491</v>
      </c>
      <c r="H293" s="17">
        <v>45658.375</v>
      </c>
      <c r="I293" s="17">
        <v>45658.458333333343</v>
      </c>
      <c r="J293" s="15">
        <v>120</v>
      </c>
      <c r="K293" s="15" t="s">
        <v>32</v>
      </c>
      <c r="L293" s="15" t="s">
        <v>93</v>
      </c>
      <c r="M293" s="15" t="s">
        <v>34</v>
      </c>
      <c r="N293" s="15" t="s">
        <v>119</v>
      </c>
      <c r="O293" s="15" t="s">
        <v>60</v>
      </c>
      <c r="P293" s="15" t="s">
        <v>70</v>
      </c>
      <c r="Q293" s="15">
        <v>271.63</v>
      </c>
      <c r="R293" s="15">
        <v>1.7</v>
      </c>
      <c r="S293" s="15" t="s">
        <v>38</v>
      </c>
      <c r="T293" s="15">
        <v>2</v>
      </c>
      <c r="U293" s="15" t="s">
        <v>39</v>
      </c>
      <c r="V293" s="15" t="s">
        <v>39</v>
      </c>
      <c r="W293" s="15">
        <v>3.87</v>
      </c>
      <c r="X293" s="15" t="s">
        <v>39</v>
      </c>
      <c r="Y293" s="15">
        <v>2</v>
      </c>
      <c r="Z293" s="15" t="s">
        <v>1384</v>
      </c>
      <c r="AA293" s="15" t="str">
        <f>IF(Table1[[#This Row],[Engagement_Score]]&gt;=9,"Outstanding",IF(Table1[[#This Row],[Engagement_Score]]&gt;=8,"Excellent",IF(Table1[[#This Row],[Engagement_Score]]&gt;=7,"VeryGood",IF(Table1[[#This Row],[Engagement_Score]]&gt;=6,"Good",IF(Table1[[#This Row],[Engagement_Score]]&gt;=5,"Above Average","Below Average")))))</f>
        <v>Below Average</v>
      </c>
      <c r="AB293" s="15">
        <f>IF(Table1[[#This Row],[Completion_Status]]="Complete",1,0)</f>
        <v>0</v>
      </c>
      <c r="AC293" s="15">
        <f>IF(Table1[[#This Row],[Quiz_Attempted]]="Yes",1,0)</f>
        <v>1</v>
      </c>
      <c r="AD293" s="15">
        <f>IF(Table1[[#This Row],[Assignment_Submitted]]="Yes",1,0)</f>
        <v>1</v>
      </c>
    </row>
    <row r="294" spans="1:30" ht="19.95" customHeight="1" x14ac:dyDescent="0.3">
      <c r="A294" s="15" t="s">
        <v>1385</v>
      </c>
      <c r="B294" s="15" t="s">
        <v>1386</v>
      </c>
      <c r="C294" s="15" t="s">
        <v>1387</v>
      </c>
      <c r="D294" s="15" t="s">
        <v>1388</v>
      </c>
      <c r="E294" s="15" t="s">
        <v>91</v>
      </c>
      <c r="F294" s="15" t="s">
        <v>31</v>
      </c>
      <c r="G294" s="16">
        <v>45813</v>
      </c>
      <c r="H294" s="17">
        <v>45658.333333333343</v>
      </c>
      <c r="I294" s="17">
        <v>45658.416666666657</v>
      </c>
      <c r="J294" s="15">
        <v>120</v>
      </c>
      <c r="K294" s="15" t="s">
        <v>77</v>
      </c>
      <c r="L294" s="15" t="s">
        <v>78</v>
      </c>
      <c r="M294" s="15" t="s">
        <v>50</v>
      </c>
      <c r="N294" s="15" t="s">
        <v>68</v>
      </c>
      <c r="O294" s="15" t="s">
        <v>52</v>
      </c>
      <c r="P294" s="15" t="s">
        <v>37</v>
      </c>
      <c r="Q294" s="15">
        <v>169.49</v>
      </c>
      <c r="R294" s="15">
        <v>2.42</v>
      </c>
      <c r="S294" s="15" t="s">
        <v>38</v>
      </c>
      <c r="T294" s="15">
        <v>3</v>
      </c>
      <c r="U294" s="15" t="s">
        <v>40</v>
      </c>
      <c r="V294" s="15" t="s">
        <v>39</v>
      </c>
      <c r="W294" s="15">
        <v>103.92</v>
      </c>
      <c r="X294" s="15" t="s">
        <v>39</v>
      </c>
      <c r="Y294" s="15">
        <v>8</v>
      </c>
      <c r="Z294" s="15" t="s">
        <v>447</v>
      </c>
      <c r="AA294" s="15" t="str">
        <f>IF(Table1[[#This Row],[Engagement_Score]]&gt;=9,"Outstanding",IF(Table1[[#This Row],[Engagement_Score]]&gt;=8,"Excellent",IF(Table1[[#This Row],[Engagement_Score]]&gt;=7,"VeryGood",IF(Table1[[#This Row],[Engagement_Score]]&gt;=6,"Good",IF(Table1[[#This Row],[Engagement_Score]]&gt;=5,"Above Average","Below Average")))))</f>
        <v>Below Average</v>
      </c>
      <c r="AB294" s="15">
        <f>IF(Table1[[#This Row],[Completion_Status]]="Complete",1,0)</f>
        <v>0</v>
      </c>
      <c r="AC294" s="15">
        <f>IF(Table1[[#This Row],[Quiz_Attempted]]="Yes",1,0)</f>
        <v>1</v>
      </c>
      <c r="AD294" s="15">
        <f>IF(Table1[[#This Row],[Assignment_Submitted]]="Yes",1,0)</f>
        <v>1</v>
      </c>
    </row>
    <row r="295" spans="1:30" ht="19.95" customHeight="1" x14ac:dyDescent="0.3">
      <c r="A295" s="15" t="s">
        <v>1389</v>
      </c>
      <c r="B295" s="15" t="s">
        <v>1390</v>
      </c>
      <c r="C295" s="15" t="s">
        <v>1391</v>
      </c>
      <c r="D295" s="15" t="s">
        <v>8274</v>
      </c>
      <c r="E295" s="15" t="s">
        <v>46</v>
      </c>
      <c r="F295" s="15" t="s">
        <v>31</v>
      </c>
      <c r="G295" s="16">
        <v>45641</v>
      </c>
      <c r="H295" s="17">
        <v>45658.375</v>
      </c>
      <c r="I295" s="17">
        <v>45658.416666666657</v>
      </c>
      <c r="J295" s="15">
        <v>60</v>
      </c>
      <c r="K295" s="15" t="s">
        <v>32</v>
      </c>
      <c r="L295" s="15" t="s">
        <v>78</v>
      </c>
      <c r="M295" s="15" t="s">
        <v>34</v>
      </c>
      <c r="N295" s="15" t="s">
        <v>68</v>
      </c>
      <c r="O295" s="15" t="s">
        <v>60</v>
      </c>
      <c r="P295" s="15" t="s">
        <v>85</v>
      </c>
      <c r="Q295" s="15">
        <v>97.61</v>
      </c>
      <c r="R295" s="15">
        <v>7.28</v>
      </c>
      <c r="S295" s="15" t="s">
        <v>94</v>
      </c>
      <c r="T295" s="15">
        <v>0</v>
      </c>
      <c r="U295" s="15" t="s">
        <v>39</v>
      </c>
      <c r="V295" s="15" t="s">
        <v>40</v>
      </c>
      <c r="W295" s="15">
        <v>116.77</v>
      </c>
      <c r="X295" s="15" t="s">
        <v>40</v>
      </c>
      <c r="Y295" s="15">
        <v>4</v>
      </c>
      <c r="Z295" s="15" t="s">
        <v>1393</v>
      </c>
      <c r="AA295" s="15" t="str">
        <f>IF(Table1[[#This Row],[Engagement_Score]]&gt;=9,"Outstanding",IF(Table1[[#This Row],[Engagement_Score]]&gt;=8,"Excellent",IF(Table1[[#This Row],[Engagement_Score]]&gt;=7,"VeryGood",IF(Table1[[#This Row],[Engagement_Score]]&gt;=6,"Good",IF(Table1[[#This Row],[Engagement_Score]]&gt;=5,"Above Average","Below Average")))))</f>
        <v>VeryGood</v>
      </c>
      <c r="AB295" s="15">
        <f>IF(Table1[[#This Row],[Completion_Status]]="Complete",1,0)</f>
        <v>1</v>
      </c>
      <c r="AC295" s="15">
        <f>IF(Table1[[#This Row],[Quiz_Attempted]]="Yes",1,0)</f>
        <v>0</v>
      </c>
      <c r="AD295" s="15">
        <f>IF(Table1[[#This Row],[Assignment_Submitted]]="Yes",1,0)</f>
        <v>0</v>
      </c>
    </row>
    <row r="296" spans="1:30" ht="19.95" customHeight="1" x14ac:dyDescent="0.3">
      <c r="A296" s="15" t="s">
        <v>1394</v>
      </c>
      <c r="B296" s="15" t="s">
        <v>1395</v>
      </c>
      <c r="C296" s="15" t="s">
        <v>1396</v>
      </c>
      <c r="D296" s="15" t="s">
        <v>1397</v>
      </c>
      <c r="E296" s="15" t="s">
        <v>46</v>
      </c>
      <c r="F296" s="15" t="s">
        <v>107</v>
      </c>
      <c r="G296" s="16">
        <v>45835</v>
      </c>
      <c r="H296" s="17">
        <v>45658.583333333343</v>
      </c>
      <c r="I296" s="17">
        <v>45658.625</v>
      </c>
      <c r="J296" s="15">
        <v>60</v>
      </c>
      <c r="K296" s="15" t="s">
        <v>77</v>
      </c>
      <c r="L296" s="15" t="s">
        <v>78</v>
      </c>
      <c r="M296" s="15" t="s">
        <v>34</v>
      </c>
      <c r="N296" s="15" t="s">
        <v>51</v>
      </c>
      <c r="O296" s="15" t="s">
        <v>150</v>
      </c>
      <c r="P296" s="15" t="s">
        <v>70</v>
      </c>
      <c r="Q296" s="15">
        <v>860.53</v>
      </c>
      <c r="R296" s="15">
        <v>5.98</v>
      </c>
      <c r="S296" s="15" t="s">
        <v>38</v>
      </c>
      <c r="T296" s="15">
        <v>2</v>
      </c>
      <c r="U296" s="15" t="s">
        <v>40</v>
      </c>
      <c r="V296" s="15" t="s">
        <v>39</v>
      </c>
      <c r="W296" s="15">
        <v>32.94</v>
      </c>
      <c r="X296" s="15" t="s">
        <v>40</v>
      </c>
      <c r="Y296" s="15">
        <v>0</v>
      </c>
      <c r="Z296" s="15" t="s">
        <v>695</v>
      </c>
      <c r="AA296" s="15" t="str">
        <f>IF(Table1[[#This Row],[Engagement_Score]]&gt;=9,"Outstanding",IF(Table1[[#This Row],[Engagement_Score]]&gt;=8,"Excellent",IF(Table1[[#This Row],[Engagement_Score]]&gt;=7,"VeryGood",IF(Table1[[#This Row],[Engagement_Score]]&gt;=6,"Good",IF(Table1[[#This Row],[Engagement_Score]]&gt;=5,"Above Average","Below Average")))))</f>
        <v>Above Average</v>
      </c>
      <c r="AB296" s="15">
        <f>IF(Table1[[#This Row],[Completion_Status]]="Complete",1,0)</f>
        <v>0</v>
      </c>
      <c r="AC296" s="15">
        <f>IF(Table1[[#This Row],[Quiz_Attempted]]="Yes",1,0)</f>
        <v>1</v>
      </c>
      <c r="AD296" s="15">
        <f>IF(Table1[[#This Row],[Assignment_Submitted]]="Yes",1,0)</f>
        <v>0</v>
      </c>
    </row>
    <row r="297" spans="1:30" ht="19.95" customHeight="1" x14ac:dyDescent="0.3">
      <c r="A297" s="15" t="s">
        <v>1398</v>
      </c>
      <c r="B297" s="15" t="s">
        <v>1399</v>
      </c>
      <c r="C297" s="15" t="s">
        <v>1400</v>
      </c>
      <c r="D297" s="15" t="s">
        <v>1401</v>
      </c>
      <c r="E297" s="15" t="s">
        <v>30</v>
      </c>
      <c r="F297" s="15" t="s">
        <v>92</v>
      </c>
      <c r="G297" s="16">
        <v>45795</v>
      </c>
      <c r="H297" s="17">
        <v>45658.375</v>
      </c>
      <c r="I297" s="17">
        <v>45658.458333333343</v>
      </c>
      <c r="J297" s="15">
        <v>120</v>
      </c>
      <c r="K297" s="15" t="s">
        <v>48</v>
      </c>
      <c r="L297" s="15" t="s">
        <v>84</v>
      </c>
      <c r="M297" s="15" t="s">
        <v>34</v>
      </c>
      <c r="N297" s="15" t="s">
        <v>68</v>
      </c>
      <c r="O297" s="15" t="s">
        <v>150</v>
      </c>
      <c r="P297" s="15" t="s">
        <v>70</v>
      </c>
      <c r="Q297" s="15">
        <v>72.53</v>
      </c>
      <c r="R297" s="15">
        <v>4.13</v>
      </c>
      <c r="S297" s="15" t="s">
        <v>38</v>
      </c>
      <c r="T297" s="15">
        <v>4</v>
      </c>
      <c r="U297" s="15" t="s">
        <v>40</v>
      </c>
      <c r="V297" s="15" t="s">
        <v>39</v>
      </c>
      <c r="W297" s="15">
        <v>85.54</v>
      </c>
      <c r="X297" s="15" t="s">
        <v>40</v>
      </c>
      <c r="Y297" s="15">
        <v>4</v>
      </c>
      <c r="Z297" s="15" t="s">
        <v>279</v>
      </c>
      <c r="AA297" s="15" t="str">
        <f>IF(Table1[[#This Row],[Engagement_Score]]&gt;=9,"Outstanding",IF(Table1[[#This Row],[Engagement_Score]]&gt;=8,"Excellent",IF(Table1[[#This Row],[Engagement_Score]]&gt;=7,"VeryGood",IF(Table1[[#This Row],[Engagement_Score]]&gt;=6,"Good",IF(Table1[[#This Row],[Engagement_Score]]&gt;=5,"Above Average","Below Average")))))</f>
        <v>Below Average</v>
      </c>
      <c r="AB297" s="15">
        <f>IF(Table1[[#This Row],[Completion_Status]]="Complete",1,0)</f>
        <v>0</v>
      </c>
      <c r="AC297" s="15">
        <f>IF(Table1[[#This Row],[Quiz_Attempted]]="Yes",1,0)</f>
        <v>1</v>
      </c>
      <c r="AD297" s="15">
        <f>IF(Table1[[#This Row],[Assignment_Submitted]]="Yes",1,0)</f>
        <v>0</v>
      </c>
    </row>
    <row r="298" spans="1:30" ht="19.95" customHeight="1" x14ac:dyDescent="0.3">
      <c r="A298" s="15" t="s">
        <v>1402</v>
      </c>
      <c r="B298" s="15" t="s">
        <v>1403</v>
      </c>
      <c r="C298" s="15" t="s">
        <v>1404</v>
      </c>
      <c r="D298" s="15" t="s">
        <v>1405</v>
      </c>
      <c r="E298" s="15" t="s">
        <v>30</v>
      </c>
      <c r="F298" s="15" t="s">
        <v>31</v>
      </c>
      <c r="G298" s="16">
        <v>45778</v>
      </c>
      <c r="H298" s="17">
        <v>45658.458333333343</v>
      </c>
      <c r="I298" s="17">
        <v>45658.5</v>
      </c>
      <c r="J298" s="15">
        <v>60</v>
      </c>
      <c r="K298" s="15" t="s">
        <v>48</v>
      </c>
      <c r="L298" s="15" t="s">
        <v>33</v>
      </c>
      <c r="M298" s="15" t="s">
        <v>34</v>
      </c>
      <c r="N298" s="15" t="s">
        <v>101</v>
      </c>
      <c r="O298" s="15" t="s">
        <v>150</v>
      </c>
      <c r="P298" s="15" t="s">
        <v>53</v>
      </c>
      <c r="Q298" s="15">
        <v>592.57000000000005</v>
      </c>
      <c r="R298" s="15">
        <v>4.51</v>
      </c>
      <c r="S298" s="15" t="s">
        <v>38</v>
      </c>
      <c r="T298" s="15">
        <v>3</v>
      </c>
      <c r="U298" s="15" t="s">
        <v>39</v>
      </c>
      <c r="V298" s="15" t="s">
        <v>40</v>
      </c>
      <c r="W298" s="15">
        <v>105.32</v>
      </c>
      <c r="X298" s="15" t="s">
        <v>40</v>
      </c>
      <c r="Y298" s="15">
        <v>2</v>
      </c>
      <c r="Z298" s="15" t="s">
        <v>318</v>
      </c>
      <c r="AA298" s="15" t="str">
        <f>IF(Table1[[#This Row],[Engagement_Score]]&gt;=9,"Outstanding",IF(Table1[[#This Row],[Engagement_Score]]&gt;=8,"Excellent",IF(Table1[[#This Row],[Engagement_Score]]&gt;=7,"VeryGood",IF(Table1[[#This Row],[Engagement_Score]]&gt;=6,"Good",IF(Table1[[#This Row],[Engagement_Score]]&gt;=5,"Above Average","Below Average")))))</f>
        <v>Below Average</v>
      </c>
      <c r="AB298" s="15">
        <f>IF(Table1[[#This Row],[Completion_Status]]="Complete",1,0)</f>
        <v>0</v>
      </c>
      <c r="AC298" s="15">
        <f>IF(Table1[[#This Row],[Quiz_Attempted]]="Yes",1,0)</f>
        <v>0</v>
      </c>
      <c r="AD298" s="15">
        <f>IF(Table1[[#This Row],[Assignment_Submitted]]="Yes",1,0)</f>
        <v>0</v>
      </c>
    </row>
    <row r="299" spans="1:30" ht="19.95" customHeight="1" x14ac:dyDescent="0.3">
      <c r="A299" s="15" t="s">
        <v>1406</v>
      </c>
      <c r="B299" s="15" t="s">
        <v>1407</v>
      </c>
      <c r="C299" s="15" t="s">
        <v>1408</v>
      </c>
      <c r="D299" s="15" t="s">
        <v>1409</v>
      </c>
      <c r="E299" s="15" t="s">
        <v>76</v>
      </c>
      <c r="F299" s="15" t="s">
        <v>100</v>
      </c>
      <c r="G299" s="16">
        <v>45837</v>
      </c>
      <c r="H299" s="17">
        <v>45658.458333333343</v>
      </c>
      <c r="I299" s="17">
        <v>45658.5</v>
      </c>
      <c r="J299" s="15">
        <v>60</v>
      </c>
      <c r="K299" s="15" t="s">
        <v>77</v>
      </c>
      <c r="L299" s="15" t="s">
        <v>84</v>
      </c>
      <c r="M299" s="15" t="s">
        <v>34</v>
      </c>
      <c r="N299" s="15" t="s">
        <v>68</v>
      </c>
      <c r="O299" s="15" t="s">
        <v>52</v>
      </c>
      <c r="P299" s="15" t="s">
        <v>70</v>
      </c>
      <c r="Q299" s="15">
        <v>552.54</v>
      </c>
      <c r="R299" s="15">
        <v>4.4000000000000004</v>
      </c>
      <c r="S299" s="15" t="s">
        <v>38</v>
      </c>
      <c r="T299" s="15">
        <v>3</v>
      </c>
      <c r="U299" s="15" t="s">
        <v>39</v>
      </c>
      <c r="V299" s="15" t="s">
        <v>39</v>
      </c>
      <c r="W299" s="15">
        <v>88.85</v>
      </c>
      <c r="X299" s="15" t="s">
        <v>39</v>
      </c>
      <c r="Y299" s="15">
        <v>0</v>
      </c>
      <c r="Z299" s="15" t="s">
        <v>1410</v>
      </c>
      <c r="AA299" s="15" t="str">
        <f>IF(Table1[[#This Row],[Engagement_Score]]&gt;=9,"Outstanding",IF(Table1[[#This Row],[Engagement_Score]]&gt;=8,"Excellent",IF(Table1[[#This Row],[Engagement_Score]]&gt;=7,"VeryGood",IF(Table1[[#This Row],[Engagement_Score]]&gt;=6,"Good",IF(Table1[[#This Row],[Engagement_Score]]&gt;=5,"Above Average","Below Average")))))</f>
        <v>Below Average</v>
      </c>
      <c r="AB299" s="15">
        <f>IF(Table1[[#This Row],[Completion_Status]]="Complete",1,0)</f>
        <v>0</v>
      </c>
      <c r="AC299" s="15">
        <f>IF(Table1[[#This Row],[Quiz_Attempted]]="Yes",1,0)</f>
        <v>1</v>
      </c>
      <c r="AD299" s="15">
        <f>IF(Table1[[#This Row],[Assignment_Submitted]]="Yes",1,0)</f>
        <v>1</v>
      </c>
    </row>
    <row r="300" spans="1:30" ht="19.95" customHeight="1" x14ac:dyDescent="0.3">
      <c r="A300" s="15" t="s">
        <v>1411</v>
      </c>
      <c r="B300" s="15" t="s">
        <v>1412</v>
      </c>
      <c r="C300" s="15" t="s">
        <v>1413</v>
      </c>
      <c r="D300" s="15" t="s">
        <v>1414</v>
      </c>
      <c r="E300" s="15" t="s">
        <v>91</v>
      </c>
      <c r="F300" s="15" t="s">
        <v>107</v>
      </c>
      <c r="G300" s="16">
        <v>45806</v>
      </c>
      <c r="H300" s="17">
        <v>45658.333333333343</v>
      </c>
      <c r="I300" s="17">
        <v>45658.375</v>
      </c>
      <c r="J300" s="15">
        <v>60</v>
      </c>
      <c r="K300" s="15" t="s">
        <v>59</v>
      </c>
      <c r="L300" s="15" t="s">
        <v>93</v>
      </c>
      <c r="M300" s="15" t="s">
        <v>34</v>
      </c>
      <c r="N300" s="15" t="s">
        <v>35</v>
      </c>
      <c r="O300" s="15" t="s">
        <v>36</v>
      </c>
      <c r="P300" s="15" t="s">
        <v>53</v>
      </c>
      <c r="Q300" s="15">
        <v>701.07</v>
      </c>
      <c r="R300" s="15">
        <v>3.63</v>
      </c>
      <c r="S300" s="15" t="s">
        <v>94</v>
      </c>
      <c r="T300" s="15">
        <v>1</v>
      </c>
      <c r="U300" s="15" t="s">
        <v>40</v>
      </c>
      <c r="V300" s="15" t="s">
        <v>40</v>
      </c>
      <c r="W300" s="15">
        <v>9.3699999999999992</v>
      </c>
      <c r="X300" s="15" t="s">
        <v>39</v>
      </c>
      <c r="Y300" s="15">
        <v>1</v>
      </c>
      <c r="Z300" s="15" t="s">
        <v>313</v>
      </c>
      <c r="AA300" s="15" t="str">
        <f>IF(Table1[[#This Row],[Engagement_Score]]&gt;=9,"Outstanding",IF(Table1[[#This Row],[Engagement_Score]]&gt;=8,"Excellent",IF(Table1[[#This Row],[Engagement_Score]]&gt;=7,"VeryGood",IF(Table1[[#This Row],[Engagement_Score]]&gt;=6,"Good",IF(Table1[[#This Row],[Engagement_Score]]&gt;=5,"Above Average","Below Average")))))</f>
        <v>Below Average</v>
      </c>
      <c r="AB300" s="15">
        <f>IF(Table1[[#This Row],[Completion_Status]]="Complete",1,0)</f>
        <v>1</v>
      </c>
      <c r="AC300" s="15">
        <f>IF(Table1[[#This Row],[Quiz_Attempted]]="Yes",1,0)</f>
        <v>0</v>
      </c>
      <c r="AD300" s="15">
        <f>IF(Table1[[#This Row],[Assignment_Submitted]]="Yes",1,0)</f>
        <v>1</v>
      </c>
    </row>
    <row r="301" spans="1:30" ht="19.95" customHeight="1" x14ac:dyDescent="0.3">
      <c r="A301" s="15" t="s">
        <v>1415</v>
      </c>
      <c r="B301" s="15" t="s">
        <v>1416</v>
      </c>
      <c r="C301" s="15" t="s">
        <v>1417</v>
      </c>
      <c r="D301" s="15" t="s">
        <v>1418</v>
      </c>
      <c r="E301" s="15" t="s">
        <v>30</v>
      </c>
      <c r="F301" s="15" t="s">
        <v>107</v>
      </c>
      <c r="G301" s="16">
        <v>45494</v>
      </c>
      <c r="H301" s="17">
        <v>45658.458333333343</v>
      </c>
      <c r="I301" s="17">
        <v>45658.5</v>
      </c>
      <c r="J301" s="15">
        <v>60</v>
      </c>
      <c r="K301" s="15" t="s">
        <v>32</v>
      </c>
      <c r="L301" s="15" t="s">
        <v>49</v>
      </c>
      <c r="M301" s="15" t="s">
        <v>34</v>
      </c>
      <c r="N301" s="15" t="s">
        <v>68</v>
      </c>
      <c r="O301" s="15" t="s">
        <v>52</v>
      </c>
      <c r="P301" s="15" t="s">
        <v>70</v>
      </c>
      <c r="Q301" s="15">
        <v>597.86</v>
      </c>
      <c r="R301" s="15">
        <v>6.87</v>
      </c>
      <c r="S301" s="15" t="s">
        <v>94</v>
      </c>
      <c r="T301" s="15">
        <v>1</v>
      </c>
      <c r="U301" s="15" t="s">
        <v>39</v>
      </c>
      <c r="V301" s="15" t="s">
        <v>39</v>
      </c>
      <c r="W301" s="15">
        <v>57.55</v>
      </c>
      <c r="X301" s="15" t="s">
        <v>39</v>
      </c>
      <c r="Y301" s="15">
        <v>7</v>
      </c>
      <c r="Z301" s="15" t="s">
        <v>1419</v>
      </c>
      <c r="AA301" s="15" t="str">
        <f>IF(Table1[[#This Row],[Engagement_Score]]&gt;=9,"Outstanding",IF(Table1[[#This Row],[Engagement_Score]]&gt;=8,"Excellent",IF(Table1[[#This Row],[Engagement_Score]]&gt;=7,"VeryGood",IF(Table1[[#This Row],[Engagement_Score]]&gt;=6,"Good",IF(Table1[[#This Row],[Engagement_Score]]&gt;=5,"Above Average","Below Average")))))</f>
        <v>Good</v>
      </c>
      <c r="AB301" s="15">
        <f>IF(Table1[[#This Row],[Completion_Status]]="Complete",1,0)</f>
        <v>1</v>
      </c>
      <c r="AC301" s="15">
        <f>IF(Table1[[#This Row],[Quiz_Attempted]]="Yes",1,0)</f>
        <v>1</v>
      </c>
      <c r="AD301" s="15">
        <f>IF(Table1[[#This Row],[Assignment_Submitted]]="Yes",1,0)</f>
        <v>1</v>
      </c>
    </row>
    <row r="302" spans="1:30" ht="19.95" customHeight="1" x14ac:dyDescent="0.3">
      <c r="A302" s="15" t="s">
        <v>1420</v>
      </c>
      <c r="B302" s="15" t="s">
        <v>1421</v>
      </c>
      <c r="C302" s="15" t="s">
        <v>1422</v>
      </c>
      <c r="D302" s="15" t="s">
        <v>1423</v>
      </c>
      <c r="E302" s="15" t="s">
        <v>46</v>
      </c>
      <c r="F302" s="15" t="s">
        <v>92</v>
      </c>
      <c r="G302" s="16">
        <v>45688</v>
      </c>
      <c r="H302" s="17">
        <v>45658.416666666657</v>
      </c>
      <c r="I302" s="17">
        <v>45658.458333333343</v>
      </c>
      <c r="J302" s="15">
        <v>60</v>
      </c>
      <c r="K302" s="15" t="s">
        <v>32</v>
      </c>
      <c r="L302" s="15" t="s">
        <v>49</v>
      </c>
      <c r="M302" s="15" t="s">
        <v>50</v>
      </c>
      <c r="N302" s="15" t="s">
        <v>51</v>
      </c>
      <c r="O302" s="15" t="s">
        <v>150</v>
      </c>
      <c r="P302" s="15" t="s">
        <v>70</v>
      </c>
      <c r="Q302" s="15">
        <v>272.43</v>
      </c>
      <c r="R302" s="15">
        <v>2.14</v>
      </c>
      <c r="S302" s="15" t="s">
        <v>94</v>
      </c>
      <c r="T302" s="15">
        <v>5</v>
      </c>
      <c r="U302" s="15" t="s">
        <v>40</v>
      </c>
      <c r="V302" s="15" t="s">
        <v>40</v>
      </c>
      <c r="W302" s="15">
        <v>77.239999999999995</v>
      </c>
      <c r="X302" s="15" t="s">
        <v>39</v>
      </c>
      <c r="Y302" s="15">
        <v>4</v>
      </c>
      <c r="Z302" s="15" t="s">
        <v>1085</v>
      </c>
      <c r="AA302" s="15" t="str">
        <f>IF(Table1[[#This Row],[Engagement_Score]]&gt;=9,"Outstanding",IF(Table1[[#This Row],[Engagement_Score]]&gt;=8,"Excellent",IF(Table1[[#This Row],[Engagement_Score]]&gt;=7,"VeryGood",IF(Table1[[#This Row],[Engagement_Score]]&gt;=6,"Good",IF(Table1[[#This Row],[Engagement_Score]]&gt;=5,"Above Average","Below Average")))))</f>
        <v>Below Average</v>
      </c>
      <c r="AB302" s="15">
        <f>IF(Table1[[#This Row],[Completion_Status]]="Complete",1,0)</f>
        <v>1</v>
      </c>
      <c r="AC302" s="15">
        <f>IF(Table1[[#This Row],[Quiz_Attempted]]="Yes",1,0)</f>
        <v>0</v>
      </c>
      <c r="AD302" s="15">
        <f>IF(Table1[[#This Row],[Assignment_Submitted]]="Yes",1,0)</f>
        <v>1</v>
      </c>
    </row>
    <row r="303" spans="1:30" ht="19.95" customHeight="1" x14ac:dyDescent="0.3">
      <c r="A303" s="15" t="s">
        <v>1424</v>
      </c>
      <c r="B303" s="15" t="s">
        <v>1425</v>
      </c>
      <c r="C303" s="15" t="s">
        <v>1426</v>
      </c>
      <c r="D303" s="15" t="s">
        <v>1427</v>
      </c>
      <c r="E303" s="15" t="s">
        <v>46</v>
      </c>
      <c r="F303" s="15" t="s">
        <v>31</v>
      </c>
      <c r="G303" s="16">
        <v>45676</v>
      </c>
      <c r="H303" s="17">
        <v>45658.333333333343</v>
      </c>
      <c r="I303" s="17">
        <v>45658.375</v>
      </c>
      <c r="J303" s="15">
        <v>60</v>
      </c>
      <c r="K303" s="15" t="s">
        <v>77</v>
      </c>
      <c r="L303" s="15" t="s">
        <v>78</v>
      </c>
      <c r="M303" s="15" t="s">
        <v>34</v>
      </c>
      <c r="N303" s="15" t="s">
        <v>35</v>
      </c>
      <c r="O303" s="15" t="s">
        <v>150</v>
      </c>
      <c r="P303" s="15" t="s">
        <v>70</v>
      </c>
      <c r="Q303" s="15">
        <v>616.35</v>
      </c>
      <c r="R303" s="15">
        <v>7.61</v>
      </c>
      <c r="S303" s="15" t="s">
        <v>94</v>
      </c>
      <c r="T303" s="15">
        <v>4</v>
      </c>
      <c r="U303" s="15" t="s">
        <v>40</v>
      </c>
      <c r="V303" s="15" t="s">
        <v>39</v>
      </c>
      <c r="W303" s="15">
        <v>104.22</v>
      </c>
      <c r="X303" s="15" t="s">
        <v>39</v>
      </c>
      <c r="Y303" s="15">
        <v>3</v>
      </c>
      <c r="Z303" s="15" t="s">
        <v>151</v>
      </c>
      <c r="AA303" s="15" t="str">
        <f>IF(Table1[[#This Row],[Engagement_Score]]&gt;=9,"Outstanding",IF(Table1[[#This Row],[Engagement_Score]]&gt;=8,"Excellent",IF(Table1[[#This Row],[Engagement_Score]]&gt;=7,"VeryGood",IF(Table1[[#This Row],[Engagement_Score]]&gt;=6,"Good",IF(Table1[[#This Row],[Engagement_Score]]&gt;=5,"Above Average","Below Average")))))</f>
        <v>VeryGood</v>
      </c>
      <c r="AB303" s="15">
        <f>IF(Table1[[#This Row],[Completion_Status]]="Complete",1,0)</f>
        <v>1</v>
      </c>
      <c r="AC303" s="15">
        <f>IF(Table1[[#This Row],[Quiz_Attempted]]="Yes",1,0)</f>
        <v>1</v>
      </c>
      <c r="AD303" s="15">
        <f>IF(Table1[[#This Row],[Assignment_Submitted]]="Yes",1,0)</f>
        <v>1</v>
      </c>
    </row>
    <row r="304" spans="1:30" ht="19.95" customHeight="1" x14ac:dyDescent="0.3">
      <c r="A304" s="15" t="s">
        <v>1428</v>
      </c>
      <c r="B304" s="15" t="s">
        <v>1429</v>
      </c>
      <c r="C304" s="15" t="s">
        <v>1430</v>
      </c>
      <c r="D304" s="15" t="s">
        <v>1431</v>
      </c>
      <c r="E304" s="15" t="s">
        <v>46</v>
      </c>
      <c r="F304" s="15" t="s">
        <v>113</v>
      </c>
      <c r="G304" s="16">
        <v>45492</v>
      </c>
      <c r="H304" s="17">
        <v>45658.416666666657</v>
      </c>
      <c r="I304" s="17">
        <v>45658.458333333343</v>
      </c>
      <c r="J304" s="15">
        <v>60</v>
      </c>
      <c r="K304" s="15" t="s">
        <v>32</v>
      </c>
      <c r="L304" s="15" t="s">
        <v>84</v>
      </c>
      <c r="M304" s="15" t="s">
        <v>50</v>
      </c>
      <c r="N304" s="15" t="s">
        <v>51</v>
      </c>
      <c r="O304" s="15" t="s">
        <v>60</v>
      </c>
      <c r="P304" s="15" t="s">
        <v>85</v>
      </c>
      <c r="Q304" s="15">
        <v>128.83000000000001</v>
      </c>
      <c r="R304" s="15">
        <v>2.89</v>
      </c>
      <c r="S304" s="15" t="s">
        <v>38</v>
      </c>
      <c r="T304" s="15">
        <v>4</v>
      </c>
      <c r="U304" s="15" t="s">
        <v>39</v>
      </c>
      <c r="V304" s="15" t="s">
        <v>40</v>
      </c>
      <c r="W304" s="15">
        <v>74.16</v>
      </c>
      <c r="X304" s="15" t="s">
        <v>40</v>
      </c>
      <c r="Y304" s="15">
        <v>9</v>
      </c>
      <c r="Z304" s="15" t="s">
        <v>1432</v>
      </c>
      <c r="AA304" s="15" t="str">
        <f>IF(Table1[[#This Row],[Engagement_Score]]&gt;=9,"Outstanding",IF(Table1[[#This Row],[Engagement_Score]]&gt;=8,"Excellent",IF(Table1[[#This Row],[Engagement_Score]]&gt;=7,"VeryGood",IF(Table1[[#This Row],[Engagement_Score]]&gt;=6,"Good",IF(Table1[[#This Row],[Engagement_Score]]&gt;=5,"Above Average","Below Average")))))</f>
        <v>Below Average</v>
      </c>
      <c r="AB304" s="15">
        <f>IF(Table1[[#This Row],[Completion_Status]]="Complete",1,0)</f>
        <v>0</v>
      </c>
      <c r="AC304" s="15">
        <f>IF(Table1[[#This Row],[Quiz_Attempted]]="Yes",1,0)</f>
        <v>0</v>
      </c>
      <c r="AD304" s="15">
        <f>IF(Table1[[#This Row],[Assignment_Submitted]]="Yes",1,0)</f>
        <v>0</v>
      </c>
    </row>
    <row r="305" spans="1:30" ht="19.95" customHeight="1" x14ac:dyDescent="0.3">
      <c r="A305" s="15" t="s">
        <v>1433</v>
      </c>
      <c r="B305" s="15" t="s">
        <v>1434</v>
      </c>
      <c r="C305" s="15" t="s">
        <v>1435</v>
      </c>
      <c r="D305" s="15" t="s">
        <v>1436</v>
      </c>
      <c r="E305" s="15" t="s">
        <v>76</v>
      </c>
      <c r="F305" s="15" t="s">
        <v>107</v>
      </c>
      <c r="G305" s="16">
        <v>45762</v>
      </c>
      <c r="H305" s="17">
        <v>45658.5</v>
      </c>
      <c r="I305" s="17">
        <v>45658.541666666657</v>
      </c>
      <c r="J305" s="15">
        <v>60</v>
      </c>
      <c r="K305" s="15" t="s">
        <v>59</v>
      </c>
      <c r="L305" s="15" t="s">
        <v>78</v>
      </c>
      <c r="M305" s="15" t="s">
        <v>34</v>
      </c>
      <c r="N305" s="15" t="s">
        <v>51</v>
      </c>
      <c r="O305" s="15" t="s">
        <v>150</v>
      </c>
      <c r="P305" s="15" t="s">
        <v>70</v>
      </c>
      <c r="Q305" s="15">
        <v>419.59</v>
      </c>
      <c r="R305" s="15">
        <v>4.7</v>
      </c>
      <c r="S305" s="15" t="s">
        <v>38</v>
      </c>
      <c r="T305" s="15">
        <v>3</v>
      </c>
      <c r="U305" s="15" t="s">
        <v>40</v>
      </c>
      <c r="V305" s="15" t="s">
        <v>39</v>
      </c>
      <c r="W305" s="15">
        <v>43.28</v>
      </c>
      <c r="X305" s="15" t="s">
        <v>40</v>
      </c>
      <c r="Y305" s="15">
        <v>8</v>
      </c>
      <c r="Z305" s="15" t="s">
        <v>1437</v>
      </c>
      <c r="AA305" s="15" t="str">
        <f>IF(Table1[[#This Row],[Engagement_Score]]&gt;=9,"Outstanding",IF(Table1[[#This Row],[Engagement_Score]]&gt;=8,"Excellent",IF(Table1[[#This Row],[Engagement_Score]]&gt;=7,"VeryGood",IF(Table1[[#This Row],[Engagement_Score]]&gt;=6,"Good",IF(Table1[[#This Row],[Engagement_Score]]&gt;=5,"Above Average","Below Average")))))</f>
        <v>Below Average</v>
      </c>
      <c r="AB305" s="15">
        <f>IF(Table1[[#This Row],[Completion_Status]]="Complete",1,0)</f>
        <v>0</v>
      </c>
      <c r="AC305" s="15">
        <f>IF(Table1[[#This Row],[Quiz_Attempted]]="Yes",1,0)</f>
        <v>1</v>
      </c>
      <c r="AD305" s="15">
        <f>IF(Table1[[#This Row],[Assignment_Submitted]]="Yes",1,0)</f>
        <v>0</v>
      </c>
    </row>
    <row r="306" spans="1:30" ht="19.95" customHeight="1" x14ac:dyDescent="0.3">
      <c r="A306" s="15" t="s">
        <v>1438</v>
      </c>
      <c r="B306" s="15" t="s">
        <v>1439</v>
      </c>
      <c r="C306" s="15" t="s">
        <v>1440</v>
      </c>
      <c r="D306" s="15" t="s">
        <v>1441</v>
      </c>
      <c r="E306" s="15" t="s">
        <v>30</v>
      </c>
      <c r="F306" s="15" t="s">
        <v>31</v>
      </c>
      <c r="G306" s="16">
        <v>45502</v>
      </c>
      <c r="H306" s="17">
        <v>45658.458333333343</v>
      </c>
      <c r="I306" s="17">
        <v>45658.541666666657</v>
      </c>
      <c r="J306" s="15">
        <v>120</v>
      </c>
      <c r="K306" s="15" t="s">
        <v>48</v>
      </c>
      <c r="L306" s="15" t="s">
        <v>78</v>
      </c>
      <c r="M306" s="15" t="s">
        <v>50</v>
      </c>
      <c r="N306" s="15" t="s">
        <v>51</v>
      </c>
      <c r="O306" s="15" t="s">
        <v>150</v>
      </c>
      <c r="P306" s="15" t="s">
        <v>85</v>
      </c>
      <c r="Q306" s="15">
        <v>449.9</v>
      </c>
      <c r="R306" s="15">
        <v>6.75</v>
      </c>
      <c r="S306" s="15" t="s">
        <v>94</v>
      </c>
      <c r="T306" s="15">
        <v>2</v>
      </c>
      <c r="U306" s="15" t="s">
        <v>39</v>
      </c>
      <c r="V306" s="15" t="s">
        <v>39</v>
      </c>
      <c r="W306" s="15">
        <v>36.729999999999997</v>
      </c>
      <c r="X306" s="15" t="s">
        <v>39</v>
      </c>
      <c r="Y306" s="15">
        <v>10</v>
      </c>
      <c r="Z306" s="15" t="s">
        <v>1442</v>
      </c>
      <c r="AA306" s="15" t="str">
        <f>IF(Table1[[#This Row],[Engagement_Score]]&gt;=9,"Outstanding",IF(Table1[[#This Row],[Engagement_Score]]&gt;=8,"Excellent",IF(Table1[[#This Row],[Engagement_Score]]&gt;=7,"VeryGood",IF(Table1[[#This Row],[Engagement_Score]]&gt;=6,"Good",IF(Table1[[#This Row],[Engagement_Score]]&gt;=5,"Above Average","Below Average")))))</f>
        <v>Good</v>
      </c>
      <c r="AB306" s="15">
        <f>IF(Table1[[#This Row],[Completion_Status]]="Complete",1,0)</f>
        <v>1</v>
      </c>
      <c r="AC306" s="15">
        <f>IF(Table1[[#This Row],[Quiz_Attempted]]="Yes",1,0)</f>
        <v>1</v>
      </c>
      <c r="AD306" s="15">
        <f>IF(Table1[[#This Row],[Assignment_Submitted]]="Yes",1,0)</f>
        <v>1</v>
      </c>
    </row>
    <row r="307" spans="1:30" ht="19.95" customHeight="1" x14ac:dyDescent="0.3">
      <c r="A307" s="15" t="s">
        <v>1443</v>
      </c>
      <c r="B307" s="15" t="s">
        <v>1444</v>
      </c>
      <c r="C307" s="15" t="s">
        <v>1445</v>
      </c>
      <c r="D307" s="15" t="s">
        <v>1446</v>
      </c>
      <c r="E307" s="15" t="s">
        <v>30</v>
      </c>
      <c r="F307" s="15" t="s">
        <v>67</v>
      </c>
      <c r="G307" s="16">
        <v>45782</v>
      </c>
      <c r="H307" s="17">
        <v>45658.416666666657</v>
      </c>
      <c r="I307" s="17">
        <v>45658.458333333343</v>
      </c>
      <c r="J307" s="15">
        <v>60</v>
      </c>
      <c r="K307" s="15" t="s">
        <v>32</v>
      </c>
      <c r="L307" s="15" t="s">
        <v>84</v>
      </c>
      <c r="M307" s="15" t="s">
        <v>50</v>
      </c>
      <c r="N307" s="15" t="s">
        <v>68</v>
      </c>
      <c r="O307" s="15" t="s">
        <v>52</v>
      </c>
      <c r="P307" s="15" t="s">
        <v>85</v>
      </c>
      <c r="Q307" s="15">
        <v>742.71</v>
      </c>
      <c r="R307" s="15">
        <v>7.39</v>
      </c>
      <c r="S307" s="15" t="s">
        <v>94</v>
      </c>
      <c r="T307" s="15">
        <v>0</v>
      </c>
      <c r="U307" s="15" t="s">
        <v>39</v>
      </c>
      <c r="V307" s="15" t="s">
        <v>40</v>
      </c>
      <c r="W307" s="15">
        <v>98.31</v>
      </c>
      <c r="X307" s="15" t="s">
        <v>39</v>
      </c>
      <c r="Y307" s="15">
        <v>8</v>
      </c>
      <c r="Z307" s="15" t="s">
        <v>108</v>
      </c>
      <c r="AA307" s="15" t="str">
        <f>IF(Table1[[#This Row],[Engagement_Score]]&gt;=9,"Outstanding",IF(Table1[[#This Row],[Engagement_Score]]&gt;=8,"Excellent",IF(Table1[[#This Row],[Engagement_Score]]&gt;=7,"VeryGood",IF(Table1[[#This Row],[Engagement_Score]]&gt;=6,"Good",IF(Table1[[#This Row],[Engagement_Score]]&gt;=5,"Above Average","Below Average")))))</f>
        <v>VeryGood</v>
      </c>
      <c r="AB307" s="15">
        <f>IF(Table1[[#This Row],[Completion_Status]]="Complete",1,0)</f>
        <v>1</v>
      </c>
      <c r="AC307" s="15">
        <f>IF(Table1[[#This Row],[Quiz_Attempted]]="Yes",1,0)</f>
        <v>0</v>
      </c>
      <c r="AD307" s="15">
        <f>IF(Table1[[#This Row],[Assignment_Submitted]]="Yes",1,0)</f>
        <v>1</v>
      </c>
    </row>
    <row r="308" spans="1:30" ht="19.95" customHeight="1" x14ac:dyDescent="0.3">
      <c r="A308" s="15" t="s">
        <v>1447</v>
      </c>
      <c r="B308" s="15" t="s">
        <v>1448</v>
      </c>
      <c r="C308" s="15" t="s">
        <v>1449</v>
      </c>
      <c r="D308" s="15" t="s">
        <v>1450</v>
      </c>
      <c r="E308" s="15" t="s">
        <v>46</v>
      </c>
      <c r="F308" s="15" t="s">
        <v>31</v>
      </c>
      <c r="G308" s="16">
        <v>45490</v>
      </c>
      <c r="H308" s="17">
        <v>45658.5</v>
      </c>
      <c r="I308" s="17">
        <v>45658.583333333343</v>
      </c>
      <c r="J308" s="15">
        <v>120</v>
      </c>
      <c r="K308" s="15" t="s">
        <v>48</v>
      </c>
      <c r="L308" s="15" t="s">
        <v>33</v>
      </c>
      <c r="M308" s="15" t="s">
        <v>34</v>
      </c>
      <c r="N308" s="15" t="s">
        <v>68</v>
      </c>
      <c r="O308" s="15" t="s">
        <v>52</v>
      </c>
      <c r="P308" s="15" t="s">
        <v>85</v>
      </c>
      <c r="Q308" s="15">
        <v>960.99</v>
      </c>
      <c r="R308" s="15">
        <v>8.82</v>
      </c>
      <c r="S308" s="15" t="s">
        <v>38</v>
      </c>
      <c r="T308" s="15">
        <v>3</v>
      </c>
      <c r="U308" s="15" t="s">
        <v>39</v>
      </c>
      <c r="V308" s="15" t="s">
        <v>40</v>
      </c>
      <c r="W308" s="15">
        <v>18.260000000000002</v>
      </c>
      <c r="X308" s="15" t="s">
        <v>40</v>
      </c>
      <c r="Y308" s="15">
        <v>5</v>
      </c>
      <c r="Z308" s="15" t="s">
        <v>442</v>
      </c>
      <c r="AA308" s="15" t="str">
        <f>IF(Table1[[#This Row],[Engagement_Score]]&gt;=9,"Outstanding",IF(Table1[[#This Row],[Engagement_Score]]&gt;=8,"Excellent",IF(Table1[[#This Row],[Engagement_Score]]&gt;=7,"VeryGood",IF(Table1[[#This Row],[Engagement_Score]]&gt;=6,"Good",IF(Table1[[#This Row],[Engagement_Score]]&gt;=5,"Above Average","Below Average")))))</f>
        <v>Excellent</v>
      </c>
      <c r="AB308" s="15">
        <f>IF(Table1[[#This Row],[Completion_Status]]="Complete",1,0)</f>
        <v>0</v>
      </c>
      <c r="AC308" s="15">
        <f>IF(Table1[[#This Row],[Quiz_Attempted]]="Yes",1,0)</f>
        <v>0</v>
      </c>
      <c r="AD308" s="15">
        <f>IF(Table1[[#This Row],[Assignment_Submitted]]="Yes",1,0)</f>
        <v>0</v>
      </c>
    </row>
    <row r="309" spans="1:30" ht="19.95" customHeight="1" x14ac:dyDescent="0.3">
      <c r="A309" s="15" t="s">
        <v>1451</v>
      </c>
      <c r="B309" s="15" t="s">
        <v>1452</v>
      </c>
      <c r="C309" s="15" t="s">
        <v>1453</v>
      </c>
      <c r="D309" s="15" t="s">
        <v>1454</v>
      </c>
      <c r="E309" s="15" t="s">
        <v>46</v>
      </c>
      <c r="F309" s="15" t="s">
        <v>92</v>
      </c>
      <c r="G309" s="16">
        <v>45532</v>
      </c>
      <c r="H309" s="17">
        <v>45658.458333333343</v>
      </c>
      <c r="I309" s="17">
        <v>45658.541666666657</v>
      </c>
      <c r="J309" s="15">
        <v>120</v>
      </c>
      <c r="K309" s="15" t="s">
        <v>77</v>
      </c>
      <c r="L309" s="15" t="s">
        <v>93</v>
      </c>
      <c r="M309" s="15" t="s">
        <v>50</v>
      </c>
      <c r="N309" s="15" t="s">
        <v>68</v>
      </c>
      <c r="O309" s="15" t="s">
        <v>150</v>
      </c>
      <c r="P309" s="15" t="s">
        <v>70</v>
      </c>
      <c r="Q309" s="15">
        <v>891.37</v>
      </c>
      <c r="R309" s="15">
        <v>5.07</v>
      </c>
      <c r="S309" s="15" t="s">
        <v>38</v>
      </c>
      <c r="T309" s="15">
        <v>4</v>
      </c>
      <c r="U309" s="15" t="s">
        <v>40</v>
      </c>
      <c r="V309" s="15" t="s">
        <v>39</v>
      </c>
      <c r="W309" s="15">
        <v>63.13</v>
      </c>
      <c r="X309" s="15" t="s">
        <v>40</v>
      </c>
      <c r="Y309" s="15">
        <v>6</v>
      </c>
      <c r="Z309" s="15" t="s">
        <v>958</v>
      </c>
      <c r="AA309" s="15" t="str">
        <f>IF(Table1[[#This Row],[Engagement_Score]]&gt;=9,"Outstanding",IF(Table1[[#This Row],[Engagement_Score]]&gt;=8,"Excellent",IF(Table1[[#This Row],[Engagement_Score]]&gt;=7,"VeryGood",IF(Table1[[#This Row],[Engagement_Score]]&gt;=6,"Good",IF(Table1[[#This Row],[Engagement_Score]]&gt;=5,"Above Average","Below Average")))))</f>
        <v>Above Average</v>
      </c>
      <c r="AB309" s="15">
        <f>IF(Table1[[#This Row],[Completion_Status]]="Complete",1,0)</f>
        <v>0</v>
      </c>
      <c r="AC309" s="15">
        <f>IF(Table1[[#This Row],[Quiz_Attempted]]="Yes",1,0)</f>
        <v>1</v>
      </c>
      <c r="AD309" s="15">
        <f>IF(Table1[[#This Row],[Assignment_Submitted]]="Yes",1,0)</f>
        <v>0</v>
      </c>
    </row>
    <row r="310" spans="1:30" ht="19.95" customHeight="1" x14ac:dyDescent="0.3">
      <c r="A310" s="15" t="s">
        <v>1455</v>
      </c>
      <c r="B310" s="15" t="s">
        <v>1456</v>
      </c>
      <c r="C310" s="15" t="s">
        <v>1457</v>
      </c>
      <c r="D310" s="15" t="s">
        <v>1458</v>
      </c>
      <c r="E310" s="15" t="s">
        <v>46</v>
      </c>
      <c r="F310" s="15" t="s">
        <v>100</v>
      </c>
      <c r="G310" s="16">
        <v>45618</v>
      </c>
      <c r="H310" s="17">
        <v>45658.458333333343</v>
      </c>
      <c r="I310" s="17">
        <v>45658.5</v>
      </c>
      <c r="J310" s="15">
        <v>60</v>
      </c>
      <c r="K310" s="15" t="s">
        <v>59</v>
      </c>
      <c r="L310" s="15" t="s">
        <v>33</v>
      </c>
      <c r="M310" s="15" t="s">
        <v>50</v>
      </c>
      <c r="N310" s="15" t="s">
        <v>68</v>
      </c>
      <c r="O310" s="15" t="s">
        <v>60</v>
      </c>
      <c r="P310" s="15" t="s">
        <v>37</v>
      </c>
      <c r="Q310" s="15">
        <v>368.38</v>
      </c>
      <c r="R310" s="15">
        <v>6.2</v>
      </c>
      <c r="S310" s="15" t="s">
        <v>94</v>
      </c>
      <c r="T310" s="15">
        <v>4</v>
      </c>
      <c r="U310" s="15" t="s">
        <v>40</v>
      </c>
      <c r="V310" s="15" t="s">
        <v>40</v>
      </c>
      <c r="W310" s="15">
        <v>68.44</v>
      </c>
      <c r="X310" s="15" t="s">
        <v>39</v>
      </c>
      <c r="Y310" s="15">
        <v>2</v>
      </c>
      <c r="Z310" s="15" t="s">
        <v>986</v>
      </c>
      <c r="AA310" s="15" t="str">
        <f>IF(Table1[[#This Row],[Engagement_Score]]&gt;=9,"Outstanding",IF(Table1[[#This Row],[Engagement_Score]]&gt;=8,"Excellent",IF(Table1[[#This Row],[Engagement_Score]]&gt;=7,"VeryGood",IF(Table1[[#This Row],[Engagement_Score]]&gt;=6,"Good",IF(Table1[[#This Row],[Engagement_Score]]&gt;=5,"Above Average","Below Average")))))</f>
        <v>Good</v>
      </c>
      <c r="AB310" s="15">
        <f>IF(Table1[[#This Row],[Completion_Status]]="Complete",1,0)</f>
        <v>1</v>
      </c>
      <c r="AC310" s="15">
        <f>IF(Table1[[#This Row],[Quiz_Attempted]]="Yes",1,0)</f>
        <v>0</v>
      </c>
      <c r="AD310" s="15">
        <f>IF(Table1[[#This Row],[Assignment_Submitted]]="Yes",1,0)</f>
        <v>1</v>
      </c>
    </row>
    <row r="311" spans="1:30" ht="19.95" customHeight="1" x14ac:dyDescent="0.3">
      <c r="A311" s="15" t="s">
        <v>1459</v>
      </c>
      <c r="B311" s="15" t="s">
        <v>1460</v>
      </c>
      <c r="C311" s="15" t="s">
        <v>1461</v>
      </c>
      <c r="D311" s="15" t="s">
        <v>1462</v>
      </c>
      <c r="E311" s="15" t="s">
        <v>46</v>
      </c>
      <c r="F311" s="15" t="s">
        <v>67</v>
      </c>
      <c r="G311" s="16">
        <v>45556</v>
      </c>
      <c r="H311" s="17">
        <v>45658.333333333343</v>
      </c>
      <c r="I311" s="17">
        <v>45658.416666666657</v>
      </c>
      <c r="J311" s="15">
        <v>120</v>
      </c>
      <c r="K311" s="15" t="s">
        <v>48</v>
      </c>
      <c r="L311" s="15" t="s">
        <v>78</v>
      </c>
      <c r="M311" s="15" t="s">
        <v>50</v>
      </c>
      <c r="N311" s="15" t="s">
        <v>51</v>
      </c>
      <c r="O311" s="15" t="s">
        <v>69</v>
      </c>
      <c r="P311" s="15" t="s">
        <v>70</v>
      </c>
      <c r="Q311" s="15">
        <v>267.05</v>
      </c>
      <c r="R311" s="15">
        <v>4.37</v>
      </c>
      <c r="S311" s="15" t="s">
        <v>94</v>
      </c>
      <c r="T311" s="15">
        <v>1</v>
      </c>
      <c r="U311" s="15" t="s">
        <v>39</v>
      </c>
      <c r="V311" s="15" t="s">
        <v>39</v>
      </c>
      <c r="W311" s="15">
        <v>108.01</v>
      </c>
      <c r="X311" s="15" t="s">
        <v>40</v>
      </c>
      <c r="Y311" s="15">
        <v>0</v>
      </c>
      <c r="Z311" s="15" t="s">
        <v>108</v>
      </c>
      <c r="AA311" s="15" t="str">
        <f>IF(Table1[[#This Row],[Engagement_Score]]&gt;=9,"Outstanding",IF(Table1[[#This Row],[Engagement_Score]]&gt;=8,"Excellent",IF(Table1[[#This Row],[Engagement_Score]]&gt;=7,"VeryGood",IF(Table1[[#This Row],[Engagement_Score]]&gt;=6,"Good",IF(Table1[[#This Row],[Engagement_Score]]&gt;=5,"Above Average","Below Average")))))</f>
        <v>Below Average</v>
      </c>
      <c r="AB311" s="15">
        <f>IF(Table1[[#This Row],[Completion_Status]]="Complete",1,0)</f>
        <v>1</v>
      </c>
      <c r="AC311" s="15">
        <f>IF(Table1[[#This Row],[Quiz_Attempted]]="Yes",1,0)</f>
        <v>1</v>
      </c>
      <c r="AD311" s="15">
        <f>IF(Table1[[#This Row],[Assignment_Submitted]]="Yes",1,0)</f>
        <v>0</v>
      </c>
    </row>
    <row r="312" spans="1:30" ht="19.95" customHeight="1" x14ac:dyDescent="0.3">
      <c r="A312" s="15" t="s">
        <v>1463</v>
      </c>
      <c r="B312" s="15" t="s">
        <v>1464</v>
      </c>
      <c r="C312" s="15" t="s">
        <v>1465</v>
      </c>
      <c r="D312" s="15" t="s">
        <v>1466</v>
      </c>
      <c r="E312" s="15" t="s">
        <v>66</v>
      </c>
      <c r="F312" s="15" t="s">
        <v>100</v>
      </c>
      <c r="G312" s="16">
        <v>45621</v>
      </c>
      <c r="H312" s="17">
        <v>45658.375</v>
      </c>
      <c r="I312" s="17">
        <v>45658.416666666657</v>
      </c>
      <c r="J312" s="15">
        <v>60</v>
      </c>
      <c r="K312" s="15" t="s">
        <v>59</v>
      </c>
      <c r="L312" s="15" t="s">
        <v>78</v>
      </c>
      <c r="M312" s="15" t="s">
        <v>50</v>
      </c>
      <c r="N312" s="15" t="s">
        <v>101</v>
      </c>
      <c r="O312" s="15" t="s">
        <v>60</v>
      </c>
      <c r="P312" s="15" t="s">
        <v>53</v>
      </c>
      <c r="Q312" s="15">
        <v>184.24</v>
      </c>
      <c r="R312" s="15">
        <v>2.92</v>
      </c>
      <c r="S312" s="15" t="s">
        <v>38</v>
      </c>
      <c r="T312" s="15">
        <v>1</v>
      </c>
      <c r="U312" s="15" t="s">
        <v>39</v>
      </c>
      <c r="V312" s="15" t="s">
        <v>40</v>
      </c>
      <c r="W312" s="15">
        <v>51.84</v>
      </c>
      <c r="X312" s="15" t="s">
        <v>40</v>
      </c>
      <c r="Y312" s="15">
        <v>7</v>
      </c>
      <c r="Z312" s="15" t="s">
        <v>1467</v>
      </c>
      <c r="AA312" s="15" t="str">
        <f>IF(Table1[[#This Row],[Engagement_Score]]&gt;=9,"Outstanding",IF(Table1[[#This Row],[Engagement_Score]]&gt;=8,"Excellent",IF(Table1[[#This Row],[Engagement_Score]]&gt;=7,"VeryGood",IF(Table1[[#This Row],[Engagement_Score]]&gt;=6,"Good",IF(Table1[[#This Row],[Engagement_Score]]&gt;=5,"Above Average","Below Average")))))</f>
        <v>Below Average</v>
      </c>
      <c r="AB312" s="15">
        <f>IF(Table1[[#This Row],[Completion_Status]]="Complete",1,0)</f>
        <v>0</v>
      </c>
      <c r="AC312" s="15">
        <f>IF(Table1[[#This Row],[Quiz_Attempted]]="Yes",1,0)</f>
        <v>0</v>
      </c>
      <c r="AD312" s="15">
        <f>IF(Table1[[#This Row],[Assignment_Submitted]]="Yes",1,0)</f>
        <v>0</v>
      </c>
    </row>
    <row r="313" spans="1:30" ht="19.95" customHeight="1" x14ac:dyDescent="0.3">
      <c r="A313" s="15" t="s">
        <v>1468</v>
      </c>
      <c r="B313" s="15" t="s">
        <v>1469</v>
      </c>
      <c r="C313" s="15" t="s">
        <v>1470</v>
      </c>
      <c r="D313" s="15" t="s">
        <v>1471</v>
      </c>
      <c r="E313" s="15" t="s">
        <v>30</v>
      </c>
      <c r="F313" s="15" t="s">
        <v>107</v>
      </c>
      <c r="G313" s="16">
        <v>45834</v>
      </c>
      <c r="H313" s="17">
        <v>45658.375</v>
      </c>
      <c r="I313" s="17">
        <v>45658.416666666657</v>
      </c>
      <c r="J313" s="15">
        <v>60</v>
      </c>
      <c r="K313" s="15" t="s">
        <v>32</v>
      </c>
      <c r="L313" s="15" t="s">
        <v>49</v>
      </c>
      <c r="M313" s="15" t="s">
        <v>34</v>
      </c>
      <c r="N313" s="15" t="s">
        <v>101</v>
      </c>
      <c r="O313" s="15" t="s">
        <v>150</v>
      </c>
      <c r="P313" s="15" t="s">
        <v>37</v>
      </c>
      <c r="Q313" s="15">
        <v>751.25</v>
      </c>
      <c r="R313" s="15">
        <v>9.5399999999999991</v>
      </c>
      <c r="S313" s="15" t="s">
        <v>94</v>
      </c>
      <c r="T313" s="15">
        <v>3</v>
      </c>
      <c r="U313" s="15" t="s">
        <v>39</v>
      </c>
      <c r="V313" s="15" t="s">
        <v>40</v>
      </c>
      <c r="W313" s="15">
        <v>64.8</v>
      </c>
      <c r="X313" s="15" t="s">
        <v>39</v>
      </c>
      <c r="Y313" s="15">
        <v>3</v>
      </c>
      <c r="Z313" s="15" t="s">
        <v>1370</v>
      </c>
      <c r="AA313" s="15" t="str">
        <f>IF(Table1[[#This Row],[Engagement_Score]]&gt;=9,"Outstanding",IF(Table1[[#This Row],[Engagement_Score]]&gt;=8,"Excellent",IF(Table1[[#This Row],[Engagement_Score]]&gt;=7,"VeryGood",IF(Table1[[#This Row],[Engagement_Score]]&gt;=6,"Good",IF(Table1[[#This Row],[Engagement_Score]]&gt;=5,"Above Average","Below Average")))))</f>
        <v>Outstanding</v>
      </c>
      <c r="AB313" s="15">
        <f>IF(Table1[[#This Row],[Completion_Status]]="Complete",1,0)</f>
        <v>1</v>
      </c>
      <c r="AC313" s="15">
        <f>IF(Table1[[#This Row],[Quiz_Attempted]]="Yes",1,0)</f>
        <v>0</v>
      </c>
      <c r="AD313" s="15">
        <f>IF(Table1[[#This Row],[Assignment_Submitted]]="Yes",1,0)</f>
        <v>1</v>
      </c>
    </row>
    <row r="314" spans="1:30" ht="19.95" customHeight="1" x14ac:dyDescent="0.3">
      <c r="A314" s="15" t="s">
        <v>1472</v>
      </c>
      <c r="B314" s="15" t="s">
        <v>1473</v>
      </c>
      <c r="C314" s="15" t="s">
        <v>1474</v>
      </c>
      <c r="D314" s="15" t="s">
        <v>1475</v>
      </c>
      <c r="E314" s="15" t="s">
        <v>66</v>
      </c>
      <c r="F314" s="15" t="s">
        <v>31</v>
      </c>
      <c r="G314" s="16">
        <v>45633</v>
      </c>
      <c r="H314" s="17">
        <v>45658.416666666657</v>
      </c>
      <c r="I314" s="17">
        <v>45658.5</v>
      </c>
      <c r="J314" s="15">
        <v>120</v>
      </c>
      <c r="K314" s="15" t="s">
        <v>48</v>
      </c>
      <c r="L314" s="15" t="s">
        <v>33</v>
      </c>
      <c r="M314" s="15" t="s">
        <v>34</v>
      </c>
      <c r="N314" s="15" t="s">
        <v>51</v>
      </c>
      <c r="O314" s="15" t="s">
        <v>60</v>
      </c>
      <c r="P314" s="15" t="s">
        <v>53</v>
      </c>
      <c r="Q314" s="15">
        <v>973.16</v>
      </c>
      <c r="R314" s="15">
        <v>8.58</v>
      </c>
      <c r="S314" s="15" t="s">
        <v>94</v>
      </c>
      <c r="T314" s="15">
        <v>0</v>
      </c>
      <c r="U314" s="15" t="s">
        <v>40</v>
      </c>
      <c r="V314" s="15" t="s">
        <v>39</v>
      </c>
      <c r="W314" s="15">
        <v>33.159999999999997</v>
      </c>
      <c r="X314" s="15" t="s">
        <v>39</v>
      </c>
      <c r="Y314" s="15">
        <v>5</v>
      </c>
      <c r="Z314" s="15" t="s">
        <v>1476</v>
      </c>
      <c r="AA314" s="15" t="str">
        <f>IF(Table1[[#This Row],[Engagement_Score]]&gt;=9,"Outstanding",IF(Table1[[#This Row],[Engagement_Score]]&gt;=8,"Excellent",IF(Table1[[#This Row],[Engagement_Score]]&gt;=7,"VeryGood",IF(Table1[[#This Row],[Engagement_Score]]&gt;=6,"Good",IF(Table1[[#This Row],[Engagement_Score]]&gt;=5,"Above Average","Below Average")))))</f>
        <v>Excellent</v>
      </c>
      <c r="AB314" s="15">
        <f>IF(Table1[[#This Row],[Completion_Status]]="Complete",1,0)</f>
        <v>1</v>
      </c>
      <c r="AC314" s="15">
        <f>IF(Table1[[#This Row],[Quiz_Attempted]]="Yes",1,0)</f>
        <v>1</v>
      </c>
      <c r="AD314" s="15">
        <f>IF(Table1[[#This Row],[Assignment_Submitted]]="Yes",1,0)</f>
        <v>1</v>
      </c>
    </row>
    <row r="315" spans="1:30" ht="19.95" customHeight="1" x14ac:dyDescent="0.3">
      <c r="A315" s="15" t="s">
        <v>1477</v>
      </c>
      <c r="B315" s="15" t="s">
        <v>1478</v>
      </c>
      <c r="C315" s="15" t="s">
        <v>1479</v>
      </c>
      <c r="D315" s="15" t="s">
        <v>1480</v>
      </c>
      <c r="E315" s="15" t="s">
        <v>30</v>
      </c>
      <c r="F315" s="15" t="s">
        <v>47</v>
      </c>
      <c r="G315" s="16">
        <v>45643</v>
      </c>
      <c r="H315" s="17">
        <v>45658.583333333343</v>
      </c>
      <c r="I315" s="17">
        <v>45658.666666666657</v>
      </c>
      <c r="J315" s="15">
        <v>120</v>
      </c>
      <c r="K315" s="15" t="s">
        <v>77</v>
      </c>
      <c r="L315" s="15" t="s">
        <v>33</v>
      </c>
      <c r="M315" s="15" t="s">
        <v>50</v>
      </c>
      <c r="N315" s="15" t="s">
        <v>101</v>
      </c>
      <c r="O315" s="15" t="s">
        <v>52</v>
      </c>
      <c r="P315" s="15" t="s">
        <v>53</v>
      </c>
      <c r="Q315" s="15">
        <v>479.78</v>
      </c>
      <c r="R315" s="15">
        <v>6.08</v>
      </c>
      <c r="S315" s="15" t="s">
        <v>94</v>
      </c>
      <c r="T315" s="15">
        <v>4</v>
      </c>
      <c r="U315" s="15" t="s">
        <v>40</v>
      </c>
      <c r="V315" s="15" t="s">
        <v>39</v>
      </c>
      <c r="W315" s="15">
        <v>76.53</v>
      </c>
      <c r="X315" s="15" t="s">
        <v>40</v>
      </c>
      <c r="Y315" s="15">
        <v>3</v>
      </c>
      <c r="Z315" s="15" t="s">
        <v>999</v>
      </c>
      <c r="AA315" s="15" t="str">
        <f>IF(Table1[[#This Row],[Engagement_Score]]&gt;=9,"Outstanding",IF(Table1[[#This Row],[Engagement_Score]]&gt;=8,"Excellent",IF(Table1[[#This Row],[Engagement_Score]]&gt;=7,"VeryGood",IF(Table1[[#This Row],[Engagement_Score]]&gt;=6,"Good",IF(Table1[[#This Row],[Engagement_Score]]&gt;=5,"Above Average","Below Average")))))</f>
        <v>Good</v>
      </c>
      <c r="AB315" s="15">
        <f>IF(Table1[[#This Row],[Completion_Status]]="Complete",1,0)</f>
        <v>1</v>
      </c>
      <c r="AC315" s="15">
        <f>IF(Table1[[#This Row],[Quiz_Attempted]]="Yes",1,0)</f>
        <v>1</v>
      </c>
      <c r="AD315" s="15">
        <f>IF(Table1[[#This Row],[Assignment_Submitted]]="Yes",1,0)</f>
        <v>0</v>
      </c>
    </row>
    <row r="316" spans="1:30" ht="19.95" customHeight="1" x14ac:dyDescent="0.3">
      <c r="A316" s="15" t="s">
        <v>1481</v>
      </c>
      <c r="B316" s="15" t="s">
        <v>1482</v>
      </c>
      <c r="C316" s="15" t="s">
        <v>1483</v>
      </c>
      <c r="D316" s="15" t="s">
        <v>1484</v>
      </c>
      <c r="E316" s="15" t="s">
        <v>46</v>
      </c>
      <c r="F316" s="15" t="s">
        <v>47</v>
      </c>
      <c r="G316" s="16">
        <v>45825</v>
      </c>
      <c r="H316" s="17">
        <v>45658.333333333343</v>
      </c>
      <c r="I316" s="17">
        <v>45658.375</v>
      </c>
      <c r="J316" s="15">
        <v>60</v>
      </c>
      <c r="K316" s="15" t="s">
        <v>48</v>
      </c>
      <c r="L316" s="15" t="s">
        <v>93</v>
      </c>
      <c r="M316" s="15" t="s">
        <v>34</v>
      </c>
      <c r="N316" s="15" t="s">
        <v>51</v>
      </c>
      <c r="O316" s="15" t="s">
        <v>150</v>
      </c>
      <c r="P316" s="15" t="s">
        <v>37</v>
      </c>
      <c r="Q316" s="15">
        <v>240.26</v>
      </c>
      <c r="R316" s="15">
        <v>9.41</v>
      </c>
      <c r="S316" s="15" t="s">
        <v>38</v>
      </c>
      <c r="T316" s="15">
        <v>0</v>
      </c>
      <c r="U316" s="15" t="s">
        <v>39</v>
      </c>
      <c r="V316" s="15" t="s">
        <v>39</v>
      </c>
      <c r="W316" s="15">
        <v>34.340000000000003</v>
      </c>
      <c r="X316" s="15" t="s">
        <v>40</v>
      </c>
      <c r="Y316" s="15">
        <v>0</v>
      </c>
      <c r="Z316" s="15" t="s">
        <v>230</v>
      </c>
      <c r="AA316" s="15" t="str">
        <f>IF(Table1[[#This Row],[Engagement_Score]]&gt;=9,"Outstanding",IF(Table1[[#This Row],[Engagement_Score]]&gt;=8,"Excellent",IF(Table1[[#This Row],[Engagement_Score]]&gt;=7,"VeryGood",IF(Table1[[#This Row],[Engagement_Score]]&gt;=6,"Good",IF(Table1[[#This Row],[Engagement_Score]]&gt;=5,"Above Average","Below Average")))))</f>
        <v>Outstanding</v>
      </c>
      <c r="AB316" s="15">
        <f>IF(Table1[[#This Row],[Completion_Status]]="Complete",1,0)</f>
        <v>0</v>
      </c>
      <c r="AC316" s="15">
        <f>IF(Table1[[#This Row],[Quiz_Attempted]]="Yes",1,0)</f>
        <v>1</v>
      </c>
      <c r="AD316" s="15">
        <f>IF(Table1[[#This Row],[Assignment_Submitted]]="Yes",1,0)</f>
        <v>0</v>
      </c>
    </row>
    <row r="317" spans="1:30" ht="19.95" customHeight="1" x14ac:dyDescent="0.3">
      <c r="A317" s="15" t="s">
        <v>1485</v>
      </c>
      <c r="B317" s="15" t="s">
        <v>1486</v>
      </c>
      <c r="C317" s="15" t="s">
        <v>1487</v>
      </c>
      <c r="D317" s="15" t="s">
        <v>1488</v>
      </c>
      <c r="E317" s="15" t="s">
        <v>66</v>
      </c>
      <c r="F317" s="15" t="s">
        <v>31</v>
      </c>
      <c r="G317" s="16">
        <v>45568</v>
      </c>
      <c r="H317" s="17">
        <v>45658.375</v>
      </c>
      <c r="I317" s="17">
        <v>45658.416666666657</v>
      </c>
      <c r="J317" s="15">
        <v>60</v>
      </c>
      <c r="K317" s="15" t="s">
        <v>77</v>
      </c>
      <c r="L317" s="15" t="s">
        <v>49</v>
      </c>
      <c r="M317" s="15" t="s">
        <v>50</v>
      </c>
      <c r="N317" s="15" t="s">
        <v>119</v>
      </c>
      <c r="O317" s="15" t="s">
        <v>52</v>
      </c>
      <c r="P317" s="15" t="s">
        <v>37</v>
      </c>
      <c r="Q317" s="15">
        <v>75.23</v>
      </c>
      <c r="R317" s="15">
        <v>4.8</v>
      </c>
      <c r="S317" s="15" t="s">
        <v>94</v>
      </c>
      <c r="T317" s="15">
        <v>0</v>
      </c>
      <c r="U317" s="15" t="s">
        <v>39</v>
      </c>
      <c r="V317" s="15" t="s">
        <v>39</v>
      </c>
      <c r="W317" s="15">
        <v>10.039999999999999</v>
      </c>
      <c r="X317" s="15" t="s">
        <v>40</v>
      </c>
      <c r="Y317" s="15">
        <v>10</v>
      </c>
      <c r="Z317" s="15" t="s">
        <v>1489</v>
      </c>
      <c r="AA317" s="15" t="str">
        <f>IF(Table1[[#This Row],[Engagement_Score]]&gt;=9,"Outstanding",IF(Table1[[#This Row],[Engagement_Score]]&gt;=8,"Excellent",IF(Table1[[#This Row],[Engagement_Score]]&gt;=7,"VeryGood",IF(Table1[[#This Row],[Engagement_Score]]&gt;=6,"Good",IF(Table1[[#This Row],[Engagement_Score]]&gt;=5,"Above Average","Below Average")))))</f>
        <v>Below Average</v>
      </c>
      <c r="AB317" s="15">
        <f>IF(Table1[[#This Row],[Completion_Status]]="Complete",1,0)</f>
        <v>1</v>
      </c>
      <c r="AC317" s="15">
        <f>IF(Table1[[#This Row],[Quiz_Attempted]]="Yes",1,0)</f>
        <v>1</v>
      </c>
      <c r="AD317" s="15">
        <f>IF(Table1[[#This Row],[Assignment_Submitted]]="Yes",1,0)</f>
        <v>0</v>
      </c>
    </row>
    <row r="318" spans="1:30" ht="19.95" customHeight="1" x14ac:dyDescent="0.3">
      <c r="A318" s="15" t="s">
        <v>1490</v>
      </c>
      <c r="B318" s="15" t="s">
        <v>1491</v>
      </c>
      <c r="C318" s="15" t="s">
        <v>1492</v>
      </c>
      <c r="D318" s="15" t="s">
        <v>1493</v>
      </c>
      <c r="E318" s="15" t="s">
        <v>66</v>
      </c>
      <c r="F318" s="15" t="s">
        <v>31</v>
      </c>
      <c r="G318" s="16">
        <v>45640</v>
      </c>
      <c r="H318" s="17">
        <v>45658.583333333343</v>
      </c>
      <c r="I318" s="17">
        <v>45658.625</v>
      </c>
      <c r="J318" s="15">
        <v>60</v>
      </c>
      <c r="K318" s="15" t="s">
        <v>77</v>
      </c>
      <c r="L318" s="15" t="s">
        <v>49</v>
      </c>
      <c r="M318" s="15" t="s">
        <v>34</v>
      </c>
      <c r="N318" s="15" t="s">
        <v>68</v>
      </c>
      <c r="O318" s="15" t="s">
        <v>60</v>
      </c>
      <c r="P318" s="15" t="s">
        <v>37</v>
      </c>
      <c r="Q318" s="15">
        <v>594.66</v>
      </c>
      <c r="R318" s="15">
        <v>9.2799999999999994</v>
      </c>
      <c r="S318" s="15" t="s">
        <v>94</v>
      </c>
      <c r="T318" s="15">
        <v>2</v>
      </c>
      <c r="U318" s="15" t="s">
        <v>39</v>
      </c>
      <c r="V318" s="15" t="s">
        <v>40</v>
      </c>
      <c r="W318" s="15">
        <v>85.82</v>
      </c>
      <c r="X318" s="15" t="s">
        <v>40</v>
      </c>
      <c r="Y318" s="15">
        <v>4</v>
      </c>
      <c r="Z318" s="15" t="s">
        <v>1004</v>
      </c>
      <c r="AA318" s="15" t="str">
        <f>IF(Table1[[#This Row],[Engagement_Score]]&gt;=9,"Outstanding",IF(Table1[[#This Row],[Engagement_Score]]&gt;=8,"Excellent",IF(Table1[[#This Row],[Engagement_Score]]&gt;=7,"VeryGood",IF(Table1[[#This Row],[Engagement_Score]]&gt;=6,"Good",IF(Table1[[#This Row],[Engagement_Score]]&gt;=5,"Above Average","Below Average")))))</f>
        <v>Outstanding</v>
      </c>
      <c r="AB318" s="15">
        <f>IF(Table1[[#This Row],[Completion_Status]]="Complete",1,0)</f>
        <v>1</v>
      </c>
      <c r="AC318" s="15">
        <f>IF(Table1[[#This Row],[Quiz_Attempted]]="Yes",1,0)</f>
        <v>0</v>
      </c>
      <c r="AD318" s="15">
        <f>IF(Table1[[#This Row],[Assignment_Submitted]]="Yes",1,0)</f>
        <v>0</v>
      </c>
    </row>
    <row r="319" spans="1:30" ht="19.95" customHeight="1" x14ac:dyDescent="0.3">
      <c r="A319" s="15" t="s">
        <v>1494</v>
      </c>
      <c r="B319" s="15" t="s">
        <v>1495</v>
      </c>
      <c r="C319" s="15" t="s">
        <v>1496</v>
      </c>
      <c r="D319" s="15" t="s">
        <v>1497</v>
      </c>
      <c r="E319" s="15" t="s">
        <v>46</v>
      </c>
      <c r="F319" s="15" t="s">
        <v>92</v>
      </c>
      <c r="G319" s="16">
        <v>45551</v>
      </c>
      <c r="H319" s="17">
        <v>45658.541666666657</v>
      </c>
      <c r="I319" s="17">
        <v>45658.625</v>
      </c>
      <c r="J319" s="15">
        <v>120</v>
      </c>
      <c r="K319" s="15" t="s">
        <v>48</v>
      </c>
      <c r="L319" s="15" t="s">
        <v>33</v>
      </c>
      <c r="M319" s="15" t="s">
        <v>50</v>
      </c>
      <c r="N319" s="15" t="s">
        <v>101</v>
      </c>
      <c r="O319" s="15" t="s">
        <v>69</v>
      </c>
      <c r="P319" s="15" t="s">
        <v>37</v>
      </c>
      <c r="Q319" s="15">
        <v>693.91</v>
      </c>
      <c r="R319" s="15">
        <v>3.42</v>
      </c>
      <c r="S319" s="15" t="s">
        <v>38</v>
      </c>
      <c r="T319" s="15">
        <v>1</v>
      </c>
      <c r="U319" s="15" t="s">
        <v>39</v>
      </c>
      <c r="V319" s="15" t="s">
        <v>39</v>
      </c>
      <c r="W319" s="15">
        <v>97.83</v>
      </c>
      <c r="X319" s="15" t="s">
        <v>39</v>
      </c>
      <c r="Y319" s="15">
        <v>10</v>
      </c>
      <c r="Z319" s="15" t="s">
        <v>860</v>
      </c>
      <c r="AA319" s="15" t="str">
        <f>IF(Table1[[#This Row],[Engagement_Score]]&gt;=9,"Outstanding",IF(Table1[[#This Row],[Engagement_Score]]&gt;=8,"Excellent",IF(Table1[[#This Row],[Engagement_Score]]&gt;=7,"VeryGood",IF(Table1[[#This Row],[Engagement_Score]]&gt;=6,"Good",IF(Table1[[#This Row],[Engagement_Score]]&gt;=5,"Above Average","Below Average")))))</f>
        <v>Below Average</v>
      </c>
      <c r="AB319" s="15">
        <f>IF(Table1[[#This Row],[Completion_Status]]="Complete",1,0)</f>
        <v>0</v>
      </c>
      <c r="AC319" s="15">
        <f>IF(Table1[[#This Row],[Quiz_Attempted]]="Yes",1,0)</f>
        <v>1</v>
      </c>
      <c r="AD319" s="15">
        <f>IF(Table1[[#This Row],[Assignment_Submitted]]="Yes",1,0)</f>
        <v>1</v>
      </c>
    </row>
    <row r="320" spans="1:30" ht="19.95" customHeight="1" x14ac:dyDescent="0.3">
      <c r="A320" s="15" t="s">
        <v>1498</v>
      </c>
      <c r="B320" s="15" t="s">
        <v>1499</v>
      </c>
      <c r="C320" s="15" t="s">
        <v>1500</v>
      </c>
      <c r="D320" s="15" t="s">
        <v>1501</v>
      </c>
      <c r="E320" s="15" t="s">
        <v>30</v>
      </c>
      <c r="F320" s="15" t="s">
        <v>67</v>
      </c>
      <c r="G320" s="16">
        <v>45607</v>
      </c>
      <c r="H320" s="17">
        <v>45658.416666666657</v>
      </c>
      <c r="I320" s="17">
        <v>45658.458333333343</v>
      </c>
      <c r="J320" s="15">
        <v>60</v>
      </c>
      <c r="K320" s="15" t="s">
        <v>48</v>
      </c>
      <c r="L320" s="15" t="s">
        <v>49</v>
      </c>
      <c r="M320" s="15" t="s">
        <v>34</v>
      </c>
      <c r="N320" s="15" t="s">
        <v>68</v>
      </c>
      <c r="O320" s="15" t="s">
        <v>60</v>
      </c>
      <c r="P320" s="15" t="s">
        <v>37</v>
      </c>
      <c r="Q320" s="15">
        <v>414.99</v>
      </c>
      <c r="R320" s="15">
        <v>1.05</v>
      </c>
      <c r="S320" s="15" t="s">
        <v>94</v>
      </c>
      <c r="T320" s="15">
        <v>3</v>
      </c>
      <c r="U320" s="15" t="s">
        <v>39</v>
      </c>
      <c r="V320" s="15" t="s">
        <v>39</v>
      </c>
      <c r="W320" s="15">
        <v>6.27</v>
      </c>
      <c r="X320" s="15" t="s">
        <v>39</v>
      </c>
      <c r="Y320" s="15">
        <v>1</v>
      </c>
      <c r="Z320" s="15" t="s">
        <v>736</v>
      </c>
      <c r="AA320" s="15" t="str">
        <f>IF(Table1[[#This Row],[Engagement_Score]]&gt;=9,"Outstanding",IF(Table1[[#This Row],[Engagement_Score]]&gt;=8,"Excellent",IF(Table1[[#This Row],[Engagement_Score]]&gt;=7,"VeryGood",IF(Table1[[#This Row],[Engagement_Score]]&gt;=6,"Good",IF(Table1[[#This Row],[Engagement_Score]]&gt;=5,"Above Average","Below Average")))))</f>
        <v>Below Average</v>
      </c>
      <c r="AB320" s="15">
        <f>IF(Table1[[#This Row],[Completion_Status]]="Complete",1,0)</f>
        <v>1</v>
      </c>
      <c r="AC320" s="15">
        <f>IF(Table1[[#This Row],[Quiz_Attempted]]="Yes",1,0)</f>
        <v>1</v>
      </c>
      <c r="AD320" s="15">
        <f>IF(Table1[[#This Row],[Assignment_Submitted]]="Yes",1,0)</f>
        <v>1</v>
      </c>
    </row>
    <row r="321" spans="1:30" ht="19.95" customHeight="1" x14ac:dyDescent="0.3">
      <c r="A321" s="15" t="s">
        <v>1502</v>
      </c>
      <c r="B321" s="15" t="s">
        <v>1503</v>
      </c>
      <c r="C321" s="15" t="s">
        <v>1504</v>
      </c>
      <c r="D321" s="15" t="s">
        <v>1505</v>
      </c>
      <c r="E321" s="15" t="s">
        <v>30</v>
      </c>
      <c r="F321" s="15" t="s">
        <v>113</v>
      </c>
      <c r="G321" s="16">
        <v>45553</v>
      </c>
      <c r="H321" s="17">
        <v>45658.541666666657</v>
      </c>
      <c r="I321" s="17">
        <v>45658.583333333343</v>
      </c>
      <c r="J321" s="15">
        <v>60</v>
      </c>
      <c r="K321" s="15" t="s">
        <v>48</v>
      </c>
      <c r="L321" s="15" t="s">
        <v>93</v>
      </c>
      <c r="M321" s="15" t="s">
        <v>34</v>
      </c>
      <c r="N321" s="15" t="s">
        <v>101</v>
      </c>
      <c r="O321" s="15" t="s">
        <v>150</v>
      </c>
      <c r="P321" s="15" t="s">
        <v>53</v>
      </c>
      <c r="Q321" s="15">
        <v>204.99</v>
      </c>
      <c r="R321" s="15">
        <v>7.86</v>
      </c>
      <c r="S321" s="15" t="s">
        <v>38</v>
      </c>
      <c r="T321" s="15">
        <v>0</v>
      </c>
      <c r="U321" s="15" t="s">
        <v>40</v>
      </c>
      <c r="V321" s="15" t="s">
        <v>40</v>
      </c>
      <c r="W321" s="15">
        <v>31.19</v>
      </c>
      <c r="X321" s="15" t="s">
        <v>39</v>
      </c>
      <c r="Y321" s="15">
        <v>4</v>
      </c>
      <c r="Z321" s="15" t="s">
        <v>1506</v>
      </c>
      <c r="AA321" s="15" t="str">
        <f>IF(Table1[[#This Row],[Engagement_Score]]&gt;=9,"Outstanding",IF(Table1[[#This Row],[Engagement_Score]]&gt;=8,"Excellent",IF(Table1[[#This Row],[Engagement_Score]]&gt;=7,"VeryGood",IF(Table1[[#This Row],[Engagement_Score]]&gt;=6,"Good",IF(Table1[[#This Row],[Engagement_Score]]&gt;=5,"Above Average","Below Average")))))</f>
        <v>VeryGood</v>
      </c>
      <c r="AB321" s="15">
        <f>IF(Table1[[#This Row],[Completion_Status]]="Complete",1,0)</f>
        <v>0</v>
      </c>
      <c r="AC321" s="15">
        <f>IF(Table1[[#This Row],[Quiz_Attempted]]="Yes",1,0)</f>
        <v>0</v>
      </c>
      <c r="AD321" s="15">
        <f>IF(Table1[[#This Row],[Assignment_Submitted]]="Yes",1,0)</f>
        <v>1</v>
      </c>
    </row>
    <row r="322" spans="1:30" ht="19.95" customHeight="1" x14ac:dyDescent="0.3">
      <c r="A322" s="15" t="s">
        <v>1507</v>
      </c>
      <c r="B322" s="15" t="s">
        <v>1508</v>
      </c>
      <c r="C322" s="15" t="s">
        <v>1509</v>
      </c>
      <c r="D322" s="15" t="s">
        <v>1510</v>
      </c>
      <c r="E322" s="15" t="s">
        <v>91</v>
      </c>
      <c r="F322" s="15" t="s">
        <v>92</v>
      </c>
      <c r="G322" s="16">
        <v>45566</v>
      </c>
      <c r="H322" s="17">
        <v>45658.416666666657</v>
      </c>
      <c r="I322" s="17">
        <v>45658.5</v>
      </c>
      <c r="J322" s="15">
        <v>120</v>
      </c>
      <c r="K322" s="15" t="s">
        <v>59</v>
      </c>
      <c r="L322" s="15" t="s">
        <v>78</v>
      </c>
      <c r="M322" s="15" t="s">
        <v>50</v>
      </c>
      <c r="N322" s="15" t="s">
        <v>51</v>
      </c>
      <c r="O322" s="15" t="s">
        <v>69</v>
      </c>
      <c r="P322" s="15" t="s">
        <v>37</v>
      </c>
      <c r="Q322" s="15">
        <v>840.13</v>
      </c>
      <c r="R322" s="15">
        <v>5.76</v>
      </c>
      <c r="S322" s="15" t="s">
        <v>94</v>
      </c>
      <c r="T322" s="15">
        <v>4</v>
      </c>
      <c r="U322" s="15" t="s">
        <v>39</v>
      </c>
      <c r="V322" s="15" t="s">
        <v>39</v>
      </c>
      <c r="W322" s="15">
        <v>90.57</v>
      </c>
      <c r="X322" s="15" t="s">
        <v>39</v>
      </c>
      <c r="Y322" s="15">
        <v>10</v>
      </c>
      <c r="Z322" s="15" t="s">
        <v>420</v>
      </c>
      <c r="AA322" s="15" t="str">
        <f>IF(Table1[[#This Row],[Engagement_Score]]&gt;=9,"Outstanding",IF(Table1[[#This Row],[Engagement_Score]]&gt;=8,"Excellent",IF(Table1[[#This Row],[Engagement_Score]]&gt;=7,"VeryGood",IF(Table1[[#This Row],[Engagement_Score]]&gt;=6,"Good",IF(Table1[[#This Row],[Engagement_Score]]&gt;=5,"Above Average","Below Average")))))</f>
        <v>Above Average</v>
      </c>
      <c r="AB322" s="15">
        <f>IF(Table1[[#This Row],[Completion_Status]]="Complete",1,0)</f>
        <v>1</v>
      </c>
      <c r="AC322" s="15">
        <f>IF(Table1[[#This Row],[Quiz_Attempted]]="Yes",1,0)</f>
        <v>1</v>
      </c>
      <c r="AD322" s="15">
        <f>IF(Table1[[#This Row],[Assignment_Submitted]]="Yes",1,0)</f>
        <v>1</v>
      </c>
    </row>
    <row r="323" spans="1:30" ht="19.95" customHeight="1" x14ac:dyDescent="0.3">
      <c r="A323" s="15" t="s">
        <v>1511</v>
      </c>
      <c r="B323" s="15" t="s">
        <v>1512</v>
      </c>
      <c r="C323" s="15" t="s">
        <v>1513</v>
      </c>
      <c r="D323" s="15" t="s">
        <v>1514</v>
      </c>
      <c r="E323" s="15" t="s">
        <v>46</v>
      </c>
      <c r="F323" s="15" t="s">
        <v>113</v>
      </c>
      <c r="G323" s="16">
        <v>45553</v>
      </c>
      <c r="H323" s="17">
        <v>45658.375</v>
      </c>
      <c r="I323" s="17">
        <v>45658.458333333343</v>
      </c>
      <c r="J323" s="15">
        <v>120</v>
      </c>
      <c r="K323" s="15" t="s">
        <v>32</v>
      </c>
      <c r="L323" s="15" t="s">
        <v>93</v>
      </c>
      <c r="M323" s="15" t="s">
        <v>50</v>
      </c>
      <c r="N323" s="15" t="s">
        <v>51</v>
      </c>
      <c r="O323" s="15" t="s">
        <v>52</v>
      </c>
      <c r="P323" s="15" t="s">
        <v>85</v>
      </c>
      <c r="Q323" s="15">
        <v>482.32</v>
      </c>
      <c r="R323" s="15">
        <v>4.9000000000000004</v>
      </c>
      <c r="S323" s="15" t="s">
        <v>94</v>
      </c>
      <c r="T323" s="15">
        <v>0</v>
      </c>
      <c r="U323" s="15" t="s">
        <v>40</v>
      </c>
      <c r="V323" s="15" t="s">
        <v>40</v>
      </c>
      <c r="W323" s="15">
        <v>20.36</v>
      </c>
      <c r="X323" s="15" t="s">
        <v>40</v>
      </c>
      <c r="Y323" s="15">
        <v>7</v>
      </c>
      <c r="Z323" s="15" t="s">
        <v>949</v>
      </c>
      <c r="AA323" s="15" t="str">
        <f>IF(Table1[[#This Row],[Engagement_Score]]&gt;=9,"Outstanding",IF(Table1[[#This Row],[Engagement_Score]]&gt;=8,"Excellent",IF(Table1[[#This Row],[Engagement_Score]]&gt;=7,"VeryGood",IF(Table1[[#This Row],[Engagement_Score]]&gt;=6,"Good",IF(Table1[[#This Row],[Engagement_Score]]&gt;=5,"Above Average","Below Average")))))</f>
        <v>Below Average</v>
      </c>
      <c r="AB323" s="15">
        <f>IF(Table1[[#This Row],[Completion_Status]]="Complete",1,0)</f>
        <v>1</v>
      </c>
      <c r="AC323" s="15">
        <f>IF(Table1[[#This Row],[Quiz_Attempted]]="Yes",1,0)</f>
        <v>0</v>
      </c>
      <c r="AD323" s="15">
        <f>IF(Table1[[#This Row],[Assignment_Submitted]]="Yes",1,0)</f>
        <v>0</v>
      </c>
    </row>
    <row r="324" spans="1:30" ht="19.95" customHeight="1" x14ac:dyDescent="0.3">
      <c r="A324" s="15" t="s">
        <v>1515</v>
      </c>
      <c r="B324" s="15" t="s">
        <v>1516</v>
      </c>
      <c r="C324" s="15" t="s">
        <v>1517</v>
      </c>
      <c r="D324" s="15" t="s">
        <v>1518</v>
      </c>
      <c r="E324" s="15" t="s">
        <v>91</v>
      </c>
      <c r="F324" s="15" t="s">
        <v>67</v>
      </c>
      <c r="G324" s="16">
        <v>45616</v>
      </c>
      <c r="H324" s="17">
        <v>45658.5</v>
      </c>
      <c r="I324" s="17">
        <v>45658.541666666657</v>
      </c>
      <c r="J324" s="15">
        <v>60</v>
      </c>
      <c r="K324" s="15" t="s">
        <v>32</v>
      </c>
      <c r="L324" s="15" t="s">
        <v>93</v>
      </c>
      <c r="M324" s="15" t="s">
        <v>34</v>
      </c>
      <c r="N324" s="15" t="s">
        <v>101</v>
      </c>
      <c r="O324" s="15" t="s">
        <v>60</v>
      </c>
      <c r="P324" s="15" t="s">
        <v>70</v>
      </c>
      <c r="Q324" s="15">
        <v>308.68</v>
      </c>
      <c r="R324" s="15">
        <v>8.74</v>
      </c>
      <c r="S324" s="15" t="s">
        <v>38</v>
      </c>
      <c r="T324" s="15">
        <v>4</v>
      </c>
      <c r="U324" s="15" t="s">
        <v>39</v>
      </c>
      <c r="V324" s="15" t="s">
        <v>39</v>
      </c>
      <c r="W324" s="15">
        <v>41.81</v>
      </c>
      <c r="X324" s="15" t="s">
        <v>40</v>
      </c>
      <c r="Y324" s="15">
        <v>4</v>
      </c>
      <c r="Z324" s="15" t="s">
        <v>108</v>
      </c>
      <c r="AA324" s="15" t="str">
        <f>IF(Table1[[#This Row],[Engagement_Score]]&gt;=9,"Outstanding",IF(Table1[[#This Row],[Engagement_Score]]&gt;=8,"Excellent",IF(Table1[[#This Row],[Engagement_Score]]&gt;=7,"VeryGood",IF(Table1[[#This Row],[Engagement_Score]]&gt;=6,"Good",IF(Table1[[#This Row],[Engagement_Score]]&gt;=5,"Above Average","Below Average")))))</f>
        <v>Excellent</v>
      </c>
      <c r="AB324" s="15">
        <f>IF(Table1[[#This Row],[Completion_Status]]="Complete",1,0)</f>
        <v>0</v>
      </c>
      <c r="AC324" s="15">
        <f>IF(Table1[[#This Row],[Quiz_Attempted]]="Yes",1,0)</f>
        <v>1</v>
      </c>
      <c r="AD324" s="15">
        <f>IF(Table1[[#This Row],[Assignment_Submitted]]="Yes",1,0)</f>
        <v>0</v>
      </c>
    </row>
    <row r="325" spans="1:30" ht="19.95" customHeight="1" x14ac:dyDescent="0.3">
      <c r="A325" s="15" t="s">
        <v>1519</v>
      </c>
      <c r="B325" s="15" t="s">
        <v>1520</v>
      </c>
      <c r="C325" s="15" t="s">
        <v>1521</v>
      </c>
      <c r="D325" s="15" t="s">
        <v>1522</v>
      </c>
      <c r="E325" s="15" t="s">
        <v>66</v>
      </c>
      <c r="F325" s="15" t="s">
        <v>67</v>
      </c>
      <c r="G325" s="16">
        <v>45585</v>
      </c>
      <c r="H325" s="17">
        <v>45658.416666666657</v>
      </c>
      <c r="I325" s="17">
        <v>45658.458333333343</v>
      </c>
      <c r="J325" s="15">
        <v>60</v>
      </c>
      <c r="K325" s="15" t="s">
        <v>32</v>
      </c>
      <c r="L325" s="15" t="s">
        <v>78</v>
      </c>
      <c r="M325" s="15" t="s">
        <v>34</v>
      </c>
      <c r="N325" s="15" t="s">
        <v>101</v>
      </c>
      <c r="O325" s="15" t="s">
        <v>150</v>
      </c>
      <c r="P325" s="15" t="s">
        <v>85</v>
      </c>
      <c r="Q325" s="15">
        <v>811.56</v>
      </c>
      <c r="R325" s="15">
        <v>1.75</v>
      </c>
      <c r="S325" s="15" t="s">
        <v>94</v>
      </c>
      <c r="T325" s="15">
        <v>5</v>
      </c>
      <c r="U325" s="15" t="s">
        <v>39</v>
      </c>
      <c r="V325" s="15" t="s">
        <v>40</v>
      </c>
      <c r="W325" s="15">
        <v>13.28</v>
      </c>
      <c r="X325" s="15" t="s">
        <v>40</v>
      </c>
      <c r="Y325" s="15">
        <v>0</v>
      </c>
      <c r="Z325" s="15" t="s">
        <v>396</v>
      </c>
      <c r="AA325" s="15" t="str">
        <f>IF(Table1[[#This Row],[Engagement_Score]]&gt;=9,"Outstanding",IF(Table1[[#This Row],[Engagement_Score]]&gt;=8,"Excellent",IF(Table1[[#This Row],[Engagement_Score]]&gt;=7,"VeryGood",IF(Table1[[#This Row],[Engagement_Score]]&gt;=6,"Good",IF(Table1[[#This Row],[Engagement_Score]]&gt;=5,"Above Average","Below Average")))))</f>
        <v>Below Average</v>
      </c>
      <c r="AB325" s="15">
        <f>IF(Table1[[#This Row],[Completion_Status]]="Complete",1,0)</f>
        <v>1</v>
      </c>
      <c r="AC325" s="15">
        <f>IF(Table1[[#This Row],[Quiz_Attempted]]="Yes",1,0)</f>
        <v>0</v>
      </c>
      <c r="AD325" s="15">
        <f>IF(Table1[[#This Row],[Assignment_Submitted]]="Yes",1,0)</f>
        <v>0</v>
      </c>
    </row>
    <row r="326" spans="1:30" ht="19.95" customHeight="1" x14ac:dyDescent="0.3">
      <c r="A326" s="15" t="s">
        <v>1523</v>
      </c>
      <c r="B326" s="15" t="s">
        <v>1524</v>
      </c>
      <c r="C326" s="15" t="s">
        <v>1525</v>
      </c>
      <c r="D326" s="15" t="s">
        <v>1526</v>
      </c>
      <c r="E326" s="15" t="s">
        <v>30</v>
      </c>
      <c r="F326" s="15" t="s">
        <v>92</v>
      </c>
      <c r="G326" s="16">
        <v>45707</v>
      </c>
      <c r="H326" s="17">
        <v>45658.375</v>
      </c>
      <c r="I326" s="17">
        <v>45658.416666666657</v>
      </c>
      <c r="J326" s="15">
        <v>60</v>
      </c>
      <c r="K326" s="15" t="s">
        <v>32</v>
      </c>
      <c r="L326" s="15" t="s">
        <v>49</v>
      </c>
      <c r="M326" s="15" t="s">
        <v>50</v>
      </c>
      <c r="N326" s="15" t="s">
        <v>101</v>
      </c>
      <c r="O326" s="15" t="s">
        <v>36</v>
      </c>
      <c r="P326" s="15" t="s">
        <v>85</v>
      </c>
      <c r="Q326" s="15">
        <v>233.15</v>
      </c>
      <c r="R326" s="15">
        <v>1.1399999999999999</v>
      </c>
      <c r="S326" s="15" t="s">
        <v>38</v>
      </c>
      <c r="T326" s="15">
        <v>0</v>
      </c>
      <c r="U326" s="15" t="s">
        <v>39</v>
      </c>
      <c r="V326" s="15" t="s">
        <v>40</v>
      </c>
      <c r="W326" s="15">
        <v>91.22</v>
      </c>
      <c r="X326" s="15" t="s">
        <v>40</v>
      </c>
      <c r="Y326" s="15">
        <v>1</v>
      </c>
      <c r="Z326" s="15" t="s">
        <v>501</v>
      </c>
      <c r="AA326" s="15" t="str">
        <f>IF(Table1[[#This Row],[Engagement_Score]]&gt;=9,"Outstanding",IF(Table1[[#This Row],[Engagement_Score]]&gt;=8,"Excellent",IF(Table1[[#This Row],[Engagement_Score]]&gt;=7,"VeryGood",IF(Table1[[#This Row],[Engagement_Score]]&gt;=6,"Good",IF(Table1[[#This Row],[Engagement_Score]]&gt;=5,"Above Average","Below Average")))))</f>
        <v>Below Average</v>
      </c>
      <c r="AB326" s="15">
        <f>IF(Table1[[#This Row],[Completion_Status]]="Complete",1,0)</f>
        <v>0</v>
      </c>
      <c r="AC326" s="15">
        <f>IF(Table1[[#This Row],[Quiz_Attempted]]="Yes",1,0)</f>
        <v>0</v>
      </c>
      <c r="AD326" s="15">
        <f>IF(Table1[[#This Row],[Assignment_Submitted]]="Yes",1,0)</f>
        <v>0</v>
      </c>
    </row>
    <row r="327" spans="1:30" ht="19.95" customHeight="1" x14ac:dyDescent="0.3">
      <c r="A327" s="15" t="s">
        <v>1527</v>
      </c>
      <c r="B327" s="15" t="s">
        <v>1528</v>
      </c>
      <c r="C327" s="15" t="s">
        <v>1529</v>
      </c>
      <c r="D327" s="15" t="s">
        <v>1530</v>
      </c>
      <c r="E327" s="15" t="s">
        <v>91</v>
      </c>
      <c r="F327" s="15" t="s">
        <v>67</v>
      </c>
      <c r="G327" s="16">
        <v>45735</v>
      </c>
      <c r="H327" s="17">
        <v>45658.5</v>
      </c>
      <c r="I327" s="17">
        <v>45658.541666666657</v>
      </c>
      <c r="J327" s="15">
        <v>60</v>
      </c>
      <c r="K327" s="15" t="s">
        <v>32</v>
      </c>
      <c r="L327" s="15" t="s">
        <v>93</v>
      </c>
      <c r="M327" s="15" t="s">
        <v>34</v>
      </c>
      <c r="N327" s="15" t="s">
        <v>35</v>
      </c>
      <c r="O327" s="15" t="s">
        <v>69</v>
      </c>
      <c r="P327" s="15" t="s">
        <v>37</v>
      </c>
      <c r="Q327" s="15">
        <v>405.42</v>
      </c>
      <c r="R327" s="15">
        <v>5.2</v>
      </c>
      <c r="S327" s="15" t="s">
        <v>94</v>
      </c>
      <c r="T327" s="15">
        <v>5</v>
      </c>
      <c r="U327" s="15" t="s">
        <v>40</v>
      </c>
      <c r="V327" s="15" t="s">
        <v>40</v>
      </c>
      <c r="W327" s="15">
        <v>66.14</v>
      </c>
      <c r="X327" s="15" t="s">
        <v>39</v>
      </c>
      <c r="Y327" s="15">
        <v>10</v>
      </c>
      <c r="Z327" s="15" t="s">
        <v>108</v>
      </c>
      <c r="AA327" s="15" t="str">
        <f>IF(Table1[[#This Row],[Engagement_Score]]&gt;=9,"Outstanding",IF(Table1[[#This Row],[Engagement_Score]]&gt;=8,"Excellent",IF(Table1[[#This Row],[Engagement_Score]]&gt;=7,"VeryGood",IF(Table1[[#This Row],[Engagement_Score]]&gt;=6,"Good",IF(Table1[[#This Row],[Engagement_Score]]&gt;=5,"Above Average","Below Average")))))</f>
        <v>Above Average</v>
      </c>
      <c r="AB327" s="15">
        <f>IF(Table1[[#This Row],[Completion_Status]]="Complete",1,0)</f>
        <v>1</v>
      </c>
      <c r="AC327" s="15">
        <f>IF(Table1[[#This Row],[Quiz_Attempted]]="Yes",1,0)</f>
        <v>0</v>
      </c>
      <c r="AD327" s="15">
        <f>IF(Table1[[#This Row],[Assignment_Submitted]]="Yes",1,0)</f>
        <v>1</v>
      </c>
    </row>
    <row r="328" spans="1:30" ht="19.95" customHeight="1" x14ac:dyDescent="0.3">
      <c r="A328" s="15" t="s">
        <v>1531</v>
      </c>
      <c r="B328" s="15" t="s">
        <v>1532</v>
      </c>
      <c r="C328" s="15" t="s">
        <v>1533</v>
      </c>
      <c r="D328" s="15" t="s">
        <v>1534</v>
      </c>
      <c r="E328" s="15" t="s">
        <v>46</v>
      </c>
      <c r="F328" s="15" t="s">
        <v>113</v>
      </c>
      <c r="G328" s="16">
        <v>45774</v>
      </c>
      <c r="H328" s="17">
        <v>45658.583333333343</v>
      </c>
      <c r="I328" s="17">
        <v>45658.666666666657</v>
      </c>
      <c r="J328" s="15">
        <v>120</v>
      </c>
      <c r="K328" s="15" t="s">
        <v>32</v>
      </c>
      <c r="L328" s="15" t="s">
        <v>93</v>
      </c>
      <c r="M328" s="15" t="s">
        <v>34</v>
      </c>
      <c r="N328" s="15" t="s">
        <v>119</v>
      </c>
      <c r="O328" s="15" t="s">
        <v>36</v>
      </c>
      <c r="P328" s="15" t="s">
        <v>53</v>
      </c>
      <c r="Q328" s="15">
        <v>497.6</v>
      </c>
      <c r="R328" s="15">
        <v>4.7</v>
      </c>
      <c r="S328" s="15" t="s">
        <v>94</v>
      </c>
      <c r="T328" s="15">
        <v>5</v>
      </c>
      <c r="U328" s="15" t="s">
        <v>40</v>
      </c>
      <c r="V328" s="15" t="s">
        <v>39</v>
      </c>
      <c r="W328" s="15">
        <v>49.46</v>
      </c>
      <c r="X328" s="15" t="s">
        <v>40</v>
      </c>
      <c r="Y328" s="15">
        <v>0</v>
      </c>
      <c r="Z328" s="15" t="s">
        <v>1535</v>
      </c>
      <c r="AA328" s="15" t="str">
        <f>IF(Table1[[#This Row],[Engagement_Score]]&gt;=9,"Outstanding",IF(Table1[[#This Row],[Engagement_Score]]&gt;=8,"Excellent",IF(Table1[[#This Row],[Engagement_Score]]&gt;=7,"VeryGood",IF(Table1[[#This Row],[Engagement_Score]]&gt;=6,"Good",IF(Table1[[#This Row],[Engagement_Score]]&gt;=5,"Above Average","Below Average")))))</f>
        <v>Below Average</v>
      </c>
      <c r="AB328" s="15">
        <f>IF(Table1[[#This Row],[Completion_Status]]="Complete",1,0)</f>
        <v>1</v>
      </c>
      <c r="AC328" s="15">
        <f>IF(Table1[[#This Row],[Quiz_Attempted]]="Yes",1,0)</f>
        <v>1</v>
      </c>
      <c r="AD328" s="15">
        <f>IF(Table1[[#This Row],[Assignment_Submitted]]="Yes",1,0)</f>
        <v>0</v>
      </c>
    </row>
    <row r="329" spans="1:30" ht="19.95" customHeight="1" x14ac:dyDescent="0.3">
      <c r="A329" s="15" t="s">
        <v>1536</v>
      </c>
      <c r="B329" s="15" t="s">
        <v>1537</v>
      </c>
      <c r="C329" s="15" t="s">
        <v>1538</v>
      </c>
      <c r="D329" s="15" t="s">
        <v>1539</v>
      </c>
      <c r="E329" s="15" t="s">
        <v>66</v>
      </c>
      <c r="F329" s="15" t="s">
        <v>92</v>
      </c>
      <c r="G329" s="16">
        <v>45793</v>
      </c>
      <c r="H329" s="17">
        <v>45658.375</v>
      </c>
      <c r="I329" s="17">
        <v>45658.458333333343</v>
      </c>
      <c r="J329" s="15">
        <v>120</v>
      </c>
      <c r="K329" s="15" t="s">
        <v>59</v>
      </c>
      <c r="L329" s="15" t="s">
        <v>78</v>
      </c>
      <c r="M329" s="15" t="s">
        <v>50</v>
      </c>
      <c r="N329" s="15" t="s">
        <v>119</v>
      </c>
      <c r="O329" s="15" t="s">
        <v>36</v>
      </c>
      <c r="P329" s="15" t="s">
        <v>53</v>
      </c>
      <c r="Q329" s="15">
        <v>979.76</v>
      </c>
      <c r="R329" s="15">
        <v>1.26</v>
      </c>
      <c r="S329" s="15" t="s">
        <v>38</v>
      </c>
      <c r="T329" s="15">
        <v>4</v>
      </c>
      <c r="U329" s="15" t="s">
        <v>39</v>
      </c>
      <c r="V329" s="15" t="s">
        <v>39</v>
      </c>
      <c r="W329" s="15">
        <v>32.24</v>
      </c>
      <c r="X329" s="15" t="s">
        <v>39</v>
      </c>
      <c r="Y329" s="15">
        <v>8</v>
      </c>
      <c r="Z329" s="15" t="s">
        <v>1195</v>
      </c>
      <c r="AA329" s="15" t="str">
        <f>IF(Table1[[#This Row],[Engagement_Score]]&gt;=9,"Outstanding",IF(Table1[[#This Row],[Engagement_Score]]&gt;=8,"Excellent",IF(Table1[[#This Row],[Engagement_Score]]&gt;=7,"VeryGood",IF(Table1[[#This Row],[Engagement_Score]]&gt;=6,"Good",IF(Table1[[#This Row],[Engagement_Score]]&gt;=5,"Above Average","Below Average")))))</f>
        <v>Below Average</v>
      </c>
      <c r="AB329" s="15">
        <f>IF(Table1[[#This Row],[Completion_Status]]="Complete",1,0)</f>
        <v>0</v>
      </c>
      <c r="AC329" s="15">
        <f>IF(Table1[[#This Row],[Quiz_Attempted]]="Yes",1,0)</f>
        <v>1</v>
      </c>
      <c r="AD329" s="15">
        <f>IF(Table1[[#This Row],[Assignment_Submitted]]="Yes",1,0)</f>
        <v>1</v>
      </c>
    </row>
    <row r="330" spans="1:30" ht="19.95" customHeight="1" x14ac:dyDescent="0.3">
      <c r="A330" s="15" t="s">
        <v>1540</v>
      </c>
      <c r="B330" s="15" t="s">
        <v>1541</v>
      </c>
      <c r="C330" s="15" t="s">
        <v>1542</v>
      </c>
      <c r="D330" s="15" t="s">
        <v>1543</v>
      </c>
      <c r="E330" s="15" t="s">
        <v>30</v>
      </c>
      <c r="F330" s="15" t="s">
        <v>100</v>
      </c>
      <c r="G330" s="16">
        <v>45703</v>
      </c>
      <c r="H330" s="17">
        <v>45658.583333333343</v>
      </c>
      <c r="I330" s="17">
        <v>45658.625</v>
      </c>
      <c r="J330" s="15">
        <v>60</v>
      </c>
      <c r="K330" s="15" t="s">
        <v>77</v>
      </c>
      <c r="L330" s="15" t="s">
        <v>33</v>
      </c>
      <c r="M330" s="15" t="s">
        <v>34</v>
      </c>
      <c r="N330" s="15" t="s">
        <v>35</v>
      </c>
      <c r="O330" s="15" t="s">
        <v>69</v>
      </c>
      <c r="P330" s="15" t="s">
        <v>37</v>
      </c>
      <c r="Q330" s="15">
        <v>336.93</v>
      </c>
      <c r="R330" s="15">
        <v>9.08</v>
      </c>
      <c r="S330" s="15" t="s">
        <v>38</v>
      </c>
      <c r="T330" s="15">
        <v>5</v>
      </c>
      <c r="U330" s="15" t="s">
        <v>40</v>
      </c>
      <c r="V330" s="15" t="s">
        <v>40</v>
      </c>
      <c r="W330" s="15">
        <v>94.39</v>
      </c>
      <c r="X330" s="15" t="s">
        <v>40</v>
      </c>
      <c r="Y330" s="15">
        <v>3</v>
      </c>
      <c r="Z330" s="15" t="s">
        <v>1544</v>
      </c>
      <c r="AA330" s="15" t="str">
        <f>IF(Table1[[#This Row],[Engagement_Score]]&gt;=9,"Outstanding",IF(Table1[[#This Row],[Engagement_Score]]&gt;=8,"Excellent",IF(Table1[[#This Row],[Engagement_Score]]&gt;=7,"VeryGood",IF(Table1[[#This Row],[Engagement_Score]]&gt;=6,"Good",IF(Table1[[#This Row],[Engagement_Score]]&gt;=5,"Above Average","Below Average")))))</f>
        <v>Outstanding</v>
      </c>
      <c r="AB330" s="15">
        <f>IF(Table1[[#This Row],[Completion_Status]]="Complete",1,0)</f>
        <v>0</v>
      </c>
      <c r="AC330" s="15">
        <f>IF(Table1[[#This Row],[Quiz_Attempted]]="Yes",1,0)</f>
        <v>0</v>
      </c>
      <c r="AD330" s="15">
        <f>IF(Table1[[#This Row],[Assignment_Submitted]]="Yes",1,0)</f>
        <v>0</v>
      </c>
    </row>
    <row r="331" spans="1:30" ht="19.95" customHeight="1" x14ac:dyDescent="0.3">
      <c r="A331" s="15" t="s">
        <v>1545</v>
      </c>
      <c r="B331" s="15" t="s">
        <v>1546</v>
      </c>
      <c r="C331" s="15" t="s">
        <v>1547</v>
      </c>
      <c r="D331" s="15" t="s">
        <v>1548</v>
      </c>
      <c r="E331" s="15" t="s">
        <v>46</v>
      </c>
      <c r="F331" s="15" t="s">
        <v>47</v>
      </c>
      <c r="G331" s="16">
        <v>45656</v>
      </c>
      <c r="H331" s="17">
        <v>45658.416666666657</v>
      </c>
      <c r="I331" s="17">
        <v>45658.5</v>
      </c>
      <c r="J331" s="15">
        <v>120</v>
      </c>
      <c r="K331" s="15" t="s">
        <v>48</v>
      </c>
      <c r="L331" s="15" t="s">
        <v>78</v>
      </c>
      <c r="M331" s="15" t="s">
        <v>34</v>
      </c>
      <c r="N331" s="15" t="s">
        <v>51</v>
      </c>
      <c r="O331" s="15" t="s">
        <v>36</v>
      </c>
      <c r="P331" s="15" t="s">
        <v>70</v>
      </c>
      <c r="Q331" s="15">
        <v>208.69</v>
      </c>
      <c r="R331" s="15">
        <v>4.1500000000000004</v>
      </c>
      <c r="S331" s="15" t="s">
        <v>94</v>
      </c>
      <c r="T331" s="15">
        <v>4</v>
      </c>
      <c r="U331" s="15" t="s">
        <v>40</v>
      </c>
      <c r="V331" s="15" t="s">
        <v>39</v>
      </c>
      <c r="W331" s="15">
        <v>66.03</v>
      </c>
      <c r="X331" s="15" t="s">
        <v>40</v>
      </c>
      <c r="Y331" s="15">
        <v>3</v>
      </c>
      <c r="Z331" s="15" t="s">
        <v>1115</v>
      </c>
      <c r="AA331" s="15" t="str">
        <f>IF(Table1[[#This Row],[Engagement_Score]]&gt;=9,"Outstanding",IF(Table1[[#This Row],[Engagement_Score]]&gt;=8,"Excellent",IF(Table1[[#This Row],[Engagement_Score]]&gt;=7,"VeryGood",IF(Table1[[#This Row],[Engagement_Score]]&gt;=6,"Good",IF(Table1[[#This Row],[Engagement_Score]]&gt;=5,"Above Average","Below Average")))))</f>
        <v>Below Average</v>
      </c>
      <c r="AB331" s="15">
        <f>IF(Table1[[#This Row],[Completion_Status]]="Complete",1,0)</f>
        <v>1</v>
      </c>
      <c r="AC331" s="15">
        <f>IF(Table1[[#This Row],[Quiz_Attempted]]="Yes",1,0)</f>
        <v>1</v>
      </c>
      <c r="AD331" s="15">
        <f>IF(Table1[[#This Row],[Assignment_Submitted]]="Yes",1,0)</f>
        <v>0</v>
      </c>
    </row>
    <row r="332" spans="1:30" ht="19.95" customHeight="1" x14ac:dyDescent="0.3">
      <c r="A332" s="15" t="s">
        <v>1549</v>
      </c>
      <c r="B332" s="15" t="s">
        <v>1550</v>
      </c>
      <c r="C332" s="15" t="s">
        <v>1551</v>
      </c>
      <c r="D332" s="15" t="s">
        <v>1552</v>
      </c>
      <c r="E332" s="15" t="s">
        <v>76</v>
      </c>
      <c r="F332" s="15" t="s">
        <v>92</v>
      </c>
      <c r="G332" s="16">
        <v>45666</v>
      </c>
      <c r="H332" s="17">
        <v>45658.5</v>
      </c>
      <c r="I332" s="17">
        <v>45658.541666666657</v>
      </c>
      <c r="J332" s="15">
        <v>60</v>
      </c>
      <c r="K332" s="15" t="s">
        <v>77</v>
      </c>
      <c r="L332" s="15" t="s">
        <v>93</v>
      </c>
      <c r="M332" s="15" t="s">
        <v>34</v>
      </c>
      <c r="N332" s="15" t="s">
        <v>35</v>
      </c>
      <c r="O332" s="15" t="s">
        <v>60</v>
      </c>
      <c r="P332" s="15" t="s">
        <v>53</v>
      </c>
      <c r="Q332" s="15">
        <v>204.3</v>
      </c>
      <c r="R332" s="15">
        <v>4.33</v>
      </c>
      <c r="S332" s="15" t="s">
        <v>94</v>
      </c>
      <c r="T332" s="15">
        <v>2</v>
      </c>
      <c r="U332" s="15" t="s">
        <v>39</v>
      </c>
      <c r="V332" s="15" t="s">
        <v>40</v>
      </c>
      <c r="W332" s="15">
        <v>49.56</v>
      </c>
      <c r="X332" s="15" t="s">
        <v>39</v>
      </c>
      <c r="Y332" s="15">
        <v>1</v>
      </c>
      <c r="Z332" s="15" t="s">
        <v>1553</v>
      </c>
      <c r="AA332" s="15" t="str">
        <f>IF(Table1[[#This Row],[Engagement_Score]]&gt;=9,"Outstanding",IF(Table1[[#This Row],[Engagement_Score]]&gt;=8,"Excellent",IF(Table1[[#This Row],[Engagement_Score]]&gt;=7,"VeryGood",IF(Table1[[#This Row],[Engagement_Score]]&gt;=6,"Good",IF(Table1[[#This Row],[Engagement_Score]]&gt;=5,"Above Average","Below Average")))))</f>
        <v>Below Average</v>
      </c>
      <c r="AB332" s="15">
        <f>IF(Table1[[#This Row],[Completion_Status]]="Complete",1,0)</f>
        <v>1</v>
      </c>
      <c r="AC332" s="15">
        <f>IF(Table1[[#This Row],[Quiz_Attempted]]="Yes",1,0)</f>
        <v>0</v>
      </c>
      <c r="AD332" s="15">
        <f>IF(Table1[[#This Row],[Assignment_Submitted]]="Yes",1,0)</f>
        <v>1</v>
      </c>
    </row>
    <row r="333" spans="1:30" ht="19.95" customHeight="1" x14ac:dyDescent="0.3">
      <c r="A333" s="15" t="s">
        <v>1554</v>
      </c>
      <c r="B333" s="15" t="s">
        <v>1555</v>
      </c>
      <c r="C333" s="15" t="s">
        <v>1556</v>
      </c>
      <c r="D333" s="15" t="s">
        <v>1557</v>
      </c>
      <c r="E333" s="15" t="s">
        <v>76</v>
      </c>
      <c r="F333" s="15" t="s">
        <v>47</v>
      </c>
      <c r="G333" s="16">
        <v>45574</v>
      </c>
      <c r="H333" s="17">
        <v>45658.416666666657</v>
      </c>
      <c r="I333" s="17">
        <v>45658.5</v>
      </c>
      <c r="J333" s="15">
        <v>120</v>
      </c>
      <c r="K333" s="15" t="s">
        <v>48</v>
      </c>
      <c r="L333" s="15" t="s">
        <v>33</v>
      </c>
      <c r="M333" s="15" t="s">
        <v>34</v>
      </c>
      <c r="N333" s="15" t="s">
        <v>68</v>
      </c>
      <c r="O333" s="15" t="s">
        <v>69</v>
      </c>
      <c r="P333" s="15" t="s">
        <v>37</v>
      </c>
      <c r="Q333" s="15">
        <v>125.74</v>
      </c>
      <c r="R333" s="15">
        <v>1.89</v>
      </c>
      <c r="S333" s="15" t="s">
        <v>94</v>
      </c>
      <c r="T333" s="15">
        <v>1</v>
      </c>
      <c r="U333" s="15" t="s">
        <v>39</v>
      </c>
      <c r="V333" s="15" t="s">
        <v>40</v>
      </c>
      <c r="W333" s="15">
        <v>19.190000000000001</v>
      </c>
      <c r="X333" s="15" t="s">
        <v>40</v>
      </c>
      <c r="Y333" s="15">
        <v>9</v>
      </c>
      <c r="Z333" s="15" t="s">
        <v>328</v>
      </c>
      <c r="AA333" s="15" t="str">
        <f>IF(Table1[[#This Row],[Engagement_Score]]&gt;=9,"Outstanding",IF(Table1[[#This Row],[Engagement_Score]]&gt;=8,"Excellent",IF(Table1[[#This Row],[Engagement_Score]]&gt;=7,"VeryGood",IF(Table1[[#This Row],[Engagement_Score]]&gt;=6,"Good",IF(Table1[[#This Row],[Engagement_Score]]&gt;=5,"Above Average","Below Average")))))</f>
        <v>Below Average</v>
      </c>
      <c r="AB333" s="15">
        <f>IF(Table1[[#This Row],[Completion_Status]]="Complete",1,0)</f>
        <v>1</v>
      </c>
      <c r="AC333" s="15">
        <f>IF(Table1[[#This Row],[Quiz_Attempted]]="Yes",1,0)</f>
        <v>0</v>
      </c>
      <c r="AD333" s="15">
        <f>IF(Table1[[#This Row],[Assignment_Submitted]]="Yes",1,0)</f>
        <v>0</v>
      </c>
    </row>
    <row r="334" spans="1:30" ht="19.95" customHeight="1" x14ac:dyDescent="0.3">
      <c r="A334" s="15" t="s">
        <v>1558</v>
      </c>
      <c r="B334" s="15" t="s">
        <v>1559</v>
      </c>
      <c r="C334" s="15" t="s">
        <v>1560</v>
      </c>
      <c r="D334" s="15" t="s">
        <v>1561</v>
      </c>
      <c r="E334" s="15" t="s">
        <v>66</v>
      </c>
      <c r="F334" s="15" t="s">
        <v>47</v>
      </c>
      <c r="G334" s="16">
        <v>45527</v>
      </c>
      <c r="H334" s="17">
        <v>45658.375</v>
      </c>
      <c r="I334" s="17">
        <v>45658.416666666657</v>
      </c>
      <c r="J334" s="15">
        <v>60</v>
      </c>
      <c r="K334" s="15" t="s">
        <v>59</v>
      </c>
      <c r="L334" s="15" t="s">
        <v>33</v>
      </c>
      <c r="M334" s="15" t="s">
        <v>34</v>
      </c>
      <c r="N334" s="15" t="s">
        <v>68</v>
      </c>
      <c r="O334" s="15" t="s">
        <v>60</v>
      </c>
      <c r="P334" s="15" t="s">
        <v>70</v>
      </c>
      <c r="Q334" s="15">
        <v>521.92999999999995</v>
      </c>
      <c r="R334" s="15">
        <v>3.19</v>
      </c>
      <c r="S334" s="15" t="s">
        <v>38</v>
      </c>
      <c r="T334" s="15">
        <v>0</v>
      </c>
      <c r="U334" s="15" t="s">
        <v>39</v>
      </c>
      <c r="V334" s="15" t="s">
        <v>39</v>
      </c>
      <c r="W334" s="15">
        <v>72.41</v>
      </c>
      <c r="X334" s="15" t="s">
        <v>39</v>
      </c>
      <c r="Y334" s="15">
        <v>8</v>
      </c>
      <c r="Z334" s="15" t="s">
        <v>1562</v>
      </c>
      <c r="AA334" s="15" t="str">
        <f>IF(Table1[[#This Row],[Engagement_Score]]&gt;=9,"Outstanding",IF(Table1[[#This Row],[Engagement_Score]]&gt;=8,"Excellent",IF(Table1[[#This Row],[Engagement_Score]]&gt;=7,"VeryGood",IF(Table1[[#This Row],[Engagement_Score]]&gt;=6,"Good",IF(Table1[[#This Row],[Engagement_Score]]&gt;=5,"Above Average","Below Average")))))</f>
        <v>Below Average</v>
      </c>
      <c r="AB334" s="15">
        <f>IF(Table1[[#This Row],[Completion_Status]]="Complete",1,0)</f>
        <v>0</v>
      </c>
      <c r="AC334" s="15">
        <f>IF(Table1[[#This Row],[Quiz_Attempted]]="Yes",1,0)</f>
        <v>1</v>
      </c>
      <c r="AD334" s="15">
        <f>IF(Table1[[#This Row],[Assignment_Submitted]]="Yes",1,0)</f>
        <v>1</v>
      </c>
    </row>
    <row r="335" spans="1:30" ht="19.95" customHeight="1" x14ac:dyDescent="0.3">
      <c r="A335" s="15" t="s">
        <v>1563</v>
      </c>
      <c r="B335" s="15" t="s">
        <v>1564</v>
      </c>
      <c r="C335" s="15" t="s">
        <v>1565</v>
      </c>
      <c r="D335" s="15" t="s">
        <v>1566</v>
      </c>
      <c r="E335" s="15" t="s">
        <v>30</v>
      </c>
      <c r="F335" s="15" t="s">
        <v>113</v>
      </c>
      <c r="G335" s="16">
        <v>45606</v>
      </c>
      <c r="H335" s="17">
        <v>45658.583333333343</v>
      </c>
      <c r="I335" s="17">
        <v>45658.666666666657</v>
      </c>
      <c r="J335" s="15">
        <v>120</v>
      </c>
      <c r="K335" s="15" t="s">
        <v>48</v>
      </c>
      <c r="L335" s="15" t="s">
        <v>33</v>
      </c>
      <c r="M335" s="15" t="s">
        <v>50</v>
      </c>
      <c r="N335" s="15" t="s">
        <v>101</v>
      </c>
      <c r="O335" s="15" t="s">
        <v>52</v>
      </c>
      <c r="P335" s="15" t="s">
        <v>70</v>
      </c>
      <c r="Q335" s="15">
        <v>671.79</v>
      </c>
      <c r="R335" s="15">
        <v>5.72</v>
      </c>
      <c r="S335" s="15" t="s">
        <v>38</v>
      </c>
      <c r="T335" s="15">
        <v>2</v>
      </c>
      <c r="U335" s="15" t="s">
        <v>40</v>
      </c>
      <c r="V335" s="15" t="s">
        <v>39</v>
      </c>
      <c r="W335" s="15">
        <v>36.4</v>
      </c>
      <c r="X335" s="15" t="s">
        <v>40</v>
      </c>
      <c r="Y335" s="15">
        <v>7</v>
      </c>
      <c r="Z335" s="15" t="s">
        <v>1204</v>
      </c>
      <c r="AA335" s="15" t="str">
        <f>IF(Table1[[#This Row],[Engagement_Score]]&gt;=9,"Outstanding",IF(Table1[[#This Row],[Engagement_Score]]&gt;=8,"Excellent",IF(Table1[[#This Row],[Engagement_Score]]&gt;=7,"VeryGood",IF(Table1[[#This Row],[Engagement_Score]]&gt;=6,"Good",IF(Table1[[#This Row],[Engagement_Score]]&gt;=5,"Above Average","Below Average")))))</f>
        <v>Above Average</v>
      </c>
      <c r="AB335" s="15">
        <f>IF(Table1[[#This Row],[Completion_Status]]="Complete",1,0)</f>
        <v>0</v>
      </c>
      <c r="AC335" s="15">
        <f>IF(Table1[[#This Row],[Quiz_Attempted]]="Yes",1,0)</f>
        <v>1</v>
      </c>
      <c r="AD335" s="15">
        <f>IF(Table1[[#This Row],[Assignment_Submitted]]="Yes",1,0)</f>
        <v>0</v>
      </c>
    </row>
    <row r="336" spans="1:30" ht="19.95" customHeight="1" x14ac:dyDescent="0.3">
      <c r="A336" s="15" t="s">
        <v>1567</v>
      </c>
      <c r="B336" s="15" t="s">
        <v>1568</v>
      </c>
      <c r="C336" s="15" t="s">
        <v>1569</v>
      </c>
      <c r="D336" s="15" t="s">
        <v>1570</v>
      </c>
      <c r="E336" s="15" t="s">
        <v>30</v>
      </c>
      <c r="F336" s="15" t="s">
        <v>47</v>
      </c>
      <c r="G336" s="16">
        <v>45818</v>
      </c>
      <c r="H336" s="17">
        <v>45658.583333333343</v>
      </c>
      <c r="I336" s="17">
        <v>45658.625</v>
      </c>
      <c r="J336" s="15">
        <v>60</v>
      </c>
      <c r="K336" s="15" t="s">
        <v>59</v>
      </c>
      <c r="L336" s="15" t="s">
        <v>33</v>
      </c>
      <c r="M336" s="15" t="s">
        <v>50</v>
      </c>
      <c r="N336" s="15" t="s">
        <v>51</v>
      </c>
      <c r="O336" s="15" t="s">
        <v>60</v>
      </c>
      <c r="P336" s="15" t="s">
        <v>85</v>
      </c>
      <c r="Q336" s="15">
        <v>97.29</v>
      </c>
      <c r="R336" s="15">
        <v>5.9</v>
      </c>
      <c r="S336" s="15" t="s">
        <v>38</v>
      </c>
      <c r="T336" s="15">
        <v>5</v>
      </c>
      <c r="U336" s="15" t="s">
        <v>40</v>
      </c>
      <c r="V336" s="15" t="s">
        <v>40</v>
      </c>
      <c r="W336" s="15">
        <v>61.21</v>
      </c>
      <c r="X336" s="15" t="s">
        <v>39</v>
      </c>
      <c r="Y336" s="15">
        <v>9</v>
      </c>
      <c r="Z336" s="15" t="s">
        <v>308</v>
      </c>
      <c r="AA336" s="15" t="str">
        <f>IF(Table1[[#This Row],[Engagement_Score]]&gt;=9,"Outstanding",IF(Table1[[#This Row],[Engagement_Score]]&gt;=8,"Excellent",IF(Table1[[#This Row],[Engagement_Score]]&gt;=7,"VeryGood",IF(Table1[[#This Row],[Engagement_Score]]&gt;=6,"Good",IF(Table1[[#This Row],[Engagement_Score]]&gt;=5,"Above Average","Below Average")))))</f>
        <v>Above Average</v>
      </c>
      <c r="AB336" s="15">
        <f>IF(Table1[[#This Row],[Completion_Status]]="Complete",1,0)</f>
        <v>0</v>
      </c>
      <c r="AC336" s="15">
        <f>IF(Table1[[#This Row],[Quiz_Attempted]]="Yes",1,0)</f>
        <v>0</v>
      </c>
      <c r="AD336" s="15">
        <f>IF(Table1[[#This Row],[Assignment_Submitted]]="Yes",1,0)</f>
        <v>1</v>
      </c>
    </row>
    <row r="337" spans="1:30" ht="19.95" customHeight="1" x14ac:dyDescent="0.3">
      <c r="A337" s="15" t="s">
        <v>1571</v>
      </c>
      <c r="B337" s="15" t="s">
        <v>1572</v>
      </c>
      <c r="C337" s="15" t="s">
        <v>1573</v>
      </c>
      <c r="D337" s="15" t="s">
        <v>1574</v>
      </c>
      <c r="E337" s="15" t="s">
        <v>66</v>
      </c>
      <c r="F337" s="15" t="s">
        <v>107</v>
      </c>
      <c r="G337" s="16">
        <v>45721</v>
      </c>
      <c r="H337" s="17">
        <v>45658.333333333343</v>
      </c>
      <c r="I337" s="17">
        <v>45658.375</v>
      </c>
      <c r="J337" s="15">
        <v>60</v>
      </c>
      <c r="K337" s="15" t="s">
        <v>48</v>
      </c>
      <c r="L337" s="15" t="s">
        <v>49</v>
      </c>
      <c r="M337" s="15" t="s">
        <v>50</v>
      </c>
      <c r="N337" s="15" t="s">
        <v>51</v>
      </c>
      <c r="O337" s="15" t="s">
        <v>69</v>
      </c>
      <c r="P337" s="15" t="s">
        <v>53</v>
      </c>
      <c r="Q337" s="15">
        <v>973.49</v>
      </c>
      <c r="R337" s="15">
        <v>4.74</v>
      </c>
      <c r="S337" s="15" t="s">
        <v>94</v>
      </c>
      <c r="T337" s="15">
        <v>3</v>
      </c>
      <c r="U337" s="15" t="s">
        <v>40</v>
      </c>
      <c r="V337" s="15" t="s">
        <v>40</v>
      </c>
      <c r="W337" s="15">
        <v>76.14</v>
      </c>
      <c r="X337" s="15" t="s">
        <v>40</v>
      </c>
      <c r="Y337" s="15">
        <v>1</v>
      </c>
      <c r="Z337" s="15" t="s">
        <v>1575</v>
      </c>
      <c r="AA337" s="15" t="str">
        <f>IF(Table1[[#This Row],[Engagement_Score]]&gt;=9,"Outstanding",IF(Table1[[#This Row],[Engagement_Score]]&gt;=8,"Excellent",IF(Table1[[#This Row],[Engagement_Score]]&gt;=7,"VeryGood",IF(Table1[[#This Row],[Engagement_Score]]&gt;=6,"Good",IF(Table1[[#This Row],[Engagement_Score]]&gt;=5,"Above Average","Below Average")))))</f>
        <v>Below Average</v>
      </c>
      <c r="AB337" s="15">
        <f>IF(Table1[[#This Row],[Completion_Status]]="Complete",1,0)</f>
        <v>1</v>
      </c>
      <c r="AC337" s="15">
        <f>IF(Table1[[#This Row],[Quiz_Attempted]]="Yes",1,0)</f>
        <v>0</v>
      </c>
      <c r="AD337" s="15">
        <f>IF(Table1[[#This Row],[Assignment_Submitted]]="Yes",1,0)</f>
        <v>0</v>
      </c>
    </row>
    <row r="338" spans="1:30" ht="19.95" customHeight="1" x14ac:dyDescent="0.3">
      <c r="A338" s="15" t="s">
        <v>1576</v>
      </c>
      <c r="B338" s="15" t="s">
        <v>1577</v>
      </c>
      <c r="C338" s="15" t="s">
        <v>1578</v>
      </c>
      <c r="D338" s="15" t="s">
        <v>1579</v>
      </c>
      <c r="E338" s="15" t="s">
        <v>76</v>
      </c>
      <c r="F338" s="15" t="s">
        <v>100</v>
      </c>
      <c r="G338" s="16">
        <v>45734</v>
      </c>
      <c r="H338" s="17">
        <v>45658.333333333343</v>
      </c>
      <c r="I338" s="17">
        <v>45658.416666666657</v>
      </c>
      <c r="J338" s="15">
        <v>120</v>
      </c>
      <c r="K338" s="15" t="s">
        <v>77</v>
      </c>
      <c r="L338" s="15" t="s">
        <v>84</v>
      </c>
      <c r="M338" s="15" t="s">
        <v>34</v>
      </c>
      <c r="N338" s="15" t="s">
        <v>51</v>
      </c>
      <c r="O338" s="15" t="s">
        <v>52</v>
      </c>
      <c r="P338" s="15" t="s">
        <v>85</v>
      </c>
      <c r="Q338" s="15">
        <v>490.98</v>
      </c>
      <c r="R338" s="15">
        <v>3.73</v>
      </c>
      <c r="S338" s="15" t="s">
        <v>94</v>
      </c>
      <c r="T338" s="15">
        <v>3</v>
      </c>
      <c r="U338" s="15" t="s">
        <v>39</v>
      </c>
      <c r="V338" s="15" t="s">
        <v>40</v>
      </c>
      <c r="W338" s="15">
        <v>91</v>
      </c>
      <c r="X338" s="15" t="s">
        <v>40</v>
      </c>
      <c r="Y338" s="15">
        <v>2</v>
      </c>
      <c r="Z338" s="15" t="s">
        <v>487</v>
      </c>
      <c r="AA338" s="15" t="str">
        <f>IF(Table1[[#This Row],[Engagement_Score]]&gt;=9,"Outstanding",IF(Table1[[#This Row],[Engagement_Score]]&gt;=8,"Excellent",IF(Table1[[#This Row],[Engagement_Score]]&gt;=7,"VeryGood",IF(Table1[[#This Row],[Engagement_Score]]&gt;=6,"Good",IF(Table1[[#This Row],[Engagement_Score]]&gt;=5,"Above Average","Below Average")))))</f>
        <v>Below Average</v>
      </c>
      <c r="AB338" s="15">
        <f>IF(Table1[[#This Row],[Completion_Status]]="Complete",1,0)</f>
        <v>1</v>
      </c>
      <c r="AC338" s="15">
        <f>IF(Table1[[#This Row],[Quiz_Attempted]]="Yes",1,0)</f>
        <v>0</v>
      </c>
      <c r="AD338" s="15">
        <f>IF(Table1[[#This Row],[Assignment_Submitted]]="Yes",1,0)</f>
        <v>0</v>
      </c>
    </row>
    <row r="339" spans="1:30" ht="19.95" customHeight="1" x14ac:dyDescent="0.3">
      <c r="A339" s="15" t="s">
        <v>1580</v>
      </c>
      <c r="B339" s="15" t="s">
        <v>1581</v>
      </c>
      <c r="C339" s="15" t="s">
        <v>1582</v>
      </c>
      <c r="D339" s="15" t="s">
        <v>1583</v>
      </c>
      <c r="E339" s="15" t="s">
        <v>30</v>
      </c>
      <c r="F339" s="15" t="s">
        <v>31</v>
      </c>
      <c r="G339" s="16">
        <v>45636</v>
      </c>
      <c r="H339" s="17">
        <v>45658.375</v>
      </c>
      <c r="I339" s="17">
        <v>45658.416666666657</v>
      </c>
      <c r="J339" s="15">
        <v>60</v>
      </c>
      <c r="K339" s="15" t="s">
        <v>32</v>
      </c>
      <c r="L339" s="15" t="s">
        <v>33</v>
      </c>
      <c r="M339" s="15" t="s">
        <v>50</v>
      </c>
      <c r="N339" s="15" t="s">
        <v>119</v>
      </c>
      <c r="O339" s="15" t="s">
        <v>69</v>
      </c>
      <c r="P339" s="15" t="s">
        <v>37</v>
      </c>
      <c r="Q339" s="15">
        <v>739.5</v>
      </c>
      <c r="R339" s="15">
        <v>7.22</v>
      </c>
      <c r="S339" s="15" t="s">
        <v>38</v>
      </c>
      <c r="T339" s="15">
        <v>1</v>
      </c>
      <c r="U339" s="15" t="s">
        <v>40</v>
      </c>
      <c r="V339" s="15" t="s">
        <v>40</v>
      </c>
      <c r="W339" s="15">
        <v>18.440000000000001</v>
      </c>
      <c r="X339" s="15" t="s">
        <v>40</v>
      </c>
      <c r="Y339" s="15">
        <v>10</v>
      </c>
      <c r="Z339" s="15" t="s">
        <v>1348</v>
      </c>
      <c r="AA339" s="15" t="str">
        <f>IF(Table1[[#This Row],[Engagement_Score]]&gt;=9,"Outstanding",IF(Table1[[#This Row],[Engagement_Score]]&gt;=8,"Excellent",IF(Table1[[#This Row],[Engagement_Score]]&gt;=7,"VeryGood",IF(Table1[[#This Row],[Engagement_Score]]&gt;=6,"Good",IF(Table1[[#This Row],[Engagement_Score]]&gt;=5,"Above Average","Below Average")))))</f>
        <v>VeryGood</v>
      </c>
      <c r="AB339" s="15">
        <f>IF(Table1[[#This Row],[Completion_Status]]="Complete",1,0)</f>
        <v>0</v>
      </c>
      <c r="AC339" s="15">
        <f>IF(Table1[[#This Row],[Quiz_Attempted]]="Yes",1,0)</f>
        <v>0</v>
      </c>
      <c r="AD339" s="15">
        <f>IF(Table1[[#This Row],[Assignment_Submitted]]="Yes",1,0)</f>
        <v>0</v>
      </c>
    </row>
    <row r="340" spans="1:30" ht="19.95" customHeight="1" x14ac:dyDescent="0.3">
      <c r="A340" s="15" t="s">
        <v>1584</v>
      </c>
      <c r="B340" s="15" t="s">
        <v>1585</v>
      </c>
      <c r="C340" s="15" t="s">
        <v>1586</v>
      </c>
      <c r="D340" s="15" t="s">
        <v>1587</v>
      </c>
      <c r="E340" s="15" t="s">
        <v>91</v>
      </c>
      <c r="F340" s="15" t="s">
        <v>100</v>
      </c>
      <c r="G340" s="16">
        <v>45657</v>
      </c>
      <c r="H340" s="17">
        <v>45658.458333333343</v>
      </c>
      <c r="I340" s="17">
        <v>45658.5</v>
      </c>
      <c r="J340" s="15">
        <v>60</v>
      </c>
      <c r="K340" s="15" t="s">
        <v>77</v>
      </c>
      <c r="L340" s="15" t="s">
        <v>78</v>
      </c>
      <c r="M340" s="15" t="s">
        <v>50</v>
      </c>
      <c r="N340" s="15" t="s">
        <v>35</v>
      </c>
      <c r="O340" s="15" t="s">
        <v>60</v>
      </c>
      <c r="P340" s="15" t="s">
        <v>53</v>
      </c>
      <c r="Q340" s="15">
        <v>192.4</v>
      </c>
      <c r="R340" s="15">
        <v>3.84</v>
      </c>
      <c r="S340" s="15" t="s">
        <v>38</v>
      </c>
      <c r="T340" s="15">
        <v>0</v>
      </c>
      <c r="U340" s="15" t="s">
        <v>39</v>
      </c>
      <c r="V340" s="15" t="s">
        <v>39</v>
      </c>
      <c r="W340" s="15">
        <v>85.44</v>
      </c>
      <c r="X340" s="15" t="s">
        <v>40</v>
      </c>
      <c r="Y340" s="15">
        <v>1</v>
      </c>
      <c r="Z340" s="15" t="s">
        <v>1004</v>
      </c>
      <c r="AA340" s="15" t="str">
        <f>IF(Table1[[#This Row],[Engagement_Score]]&gt;=9,"Outstanding",IF(Table1[[#This Row],[Engagement_Score]]&gt;=8,"Excellent",IF(Table1[[#This Row],[Engagement_Score]]&gt;=7,"VeryGood",IF(Table1[[#This Row],[Engagement_Score]]&gt;=6,"Good",IF(Table1[[#This Row],[Engagement_Score]]&gt;=5,"Above Average","Below Average")))))</f>
        <v>Below Average</v>
      </c>
      <c r="AB340" s="15">
        <f>IF(Table1[[#This Row],[Completion_Status]]="Complete",1,0)</f>
        <v>0</v>
      </c>
      <c r="AC340" s="15">
        <f>IF(Table1[[#This Row],[Quiz_Attempted]]="Yes",1,0)</f>
        <v>1</v>
      </c>
      <c r="AD340" s="15">
        <f>IF(Table1[[#This Row],[Assignment_Submitted]]="Yes",1,0)</f>
        <v>0</v>
      </c>
    </row>
    <row r="341" spans="1:30" ht="19.95" customHeight="1" x14ac:dyDescent="0.3">
      <c r="A341" s="15" t="s">
        <v>1588</v>
      </c>
      <c r="B341" s="15" t="s">
        <v>1589</v>
      </c>
      <c r="C341" s="15" t="s">
        <v>1590</v>
      </c>
      <c r="D341" s="15" t="s">
        <v>1591</v>
      </c>
      <c r="E341" s="15" t="s">
        <v>46</v>
      </c>
      <c r="F341" s="15" t="s">
        <v>107</v>
      </c>
      <c r="G341" s="16">
        <v>45791</v>
      </c>
      <c r="H341" s="17">
        <v>45658.5</v>
      </c>
      <c r="I341" s="17">
        <v>45658.541666666657</v>
      </c>
      <c r="J341" s="15">
        <v>60</v>
      </c>
      <c r="K341" s="15" t="s">
        <v>48</v>
      </c>
      <c r="L341" s="15" t="s">
        <v>49</v>
      </c>
      <c r="M341" s="15" t="s">
        <v>34</v>
      </c>
      <c r="N341" s="15" t="s">
        <v>119</v>
      </c>
      <c r="O341" s="15" t="s">
        <v>52</v>
      </c>
      <c r="P341" s="15" t="s">
        <v>70</v>
      </c>
      <c r="Q341" s="15">
        <v>861.91</v>
      </c>
      <c r="R341" s="15">
        <v>1.28</v>
      </c>
      <c r="S341" s="15" t="s">
        <v>94</v>
      </c>
      <c r="T341" s="15">
        <v>0</v>
      </c>
      <c r="U341" s="15" t="s">
        <v>39</v>
      </c>
      <c r="V341" s="15" t="s">
        <v>40</v>
      </c>
      <c r="W341" s="15">
        <v>74.44</v>
      </c>
      <c r="X341" s="15" t="s">
        <v>40</v>
      </c>
      <c r="Y341" s="15">
        <v>7</v>
      </c>
      <c r="Z341" s="15" t="s">
        <v>130</v>
      </c>
      <c r="AA341" s="15" t="str">
        <f>IF(Table1[[#This Row],[Engagement_Score]]&gt;=9,"Outstanding",IF(Table1[[#This Row],[Engagement_Score]]&gt;=8,"Excellent",IF(Table1[[#This Row],[Engagement_Score]]&gt;=7,"VeryGood",IF(Table1[[#This Row],[Engagement_Score]]&gt;=6,"Good",IF(Table1[[#This Row],[Engagement_Score]]&gt;=5,"Above Average","Below Average")))))</f>
        <v>Below Average</v>
      </c>
      <c r="AB341" s="15">
        <f>IF(Table1[[#This Row],[Completion_Status]]="Complete",1,0)</f>
        <v>1</v>
      </c>
      <c r="AC341" s="15">
        <f>IF(Table1[[#This Row],[Quiz_Attempted]]="Yes",1,0)</f>
        <v>0</v>
      </c>
      <c r="AD341" s="15">
        <f>IF(Table1[[#This Row],[Assignment_Submitted]]="Yes",1,0)</f>
        <v>0</v>
      </c>
    </row>
    <row r="342" spans="1:30" ht="19.95" customHeight="1" x14ac:dyDescent="0.3">
      <c r="A342" s="15" t="s">
        <v>1592</v>
      </c>
      <c r="B342" s="15" t="s">
        <v>1593</v>
      </c>
      <c r="C342" s="15" t="s">
        <v>1594</v>
      </c>
      <c r="D342" s="15" t="s">
        <v>1595</v>
      </c>
      <c r="E342" s="15" t="s">
        <v>30</v>
      </c>
      <c r="F342" s="15" t="s">
        <v>107</v>
      </c>
      <c r="G342" s="16">
        <v>45519</v>
      </c>
      <c r="H342" s="17">
        <v>45658.333333333343</v>
      </c>
      <c r="I342" s="17">
        <v>45658.375</v>
      </c>
      <c r="J342" s="15">
        <v>60</v>
      </c>
      <c r="K342" s="15" t="s">
        <v>48</v>
      </c>
      <c r="L342" s="15" t="s">
        <v>49</v>
      </c>
      <c r="M342" s="15" t="s">
        <v>34</v>
      </c>
      <c r="N342" s="15" t="s">
        <v>119</v>
      </c>
      <c r="O342" s="15" t="s">
        <v>69</v>
      </c>
      <c r="P342" s="15" t="s">
        <v>70</v>
      </c>
      <c r="Q342" s="15">
        <v>435.38</v>
      </c>
      <c r="R342" s="15">
        <v>1.75</v>
      </c>
      <c r="S342" s="15" t="s">
        <v>94</v>
      </c>
      <c r="T342" s="15">
        <v>3</v>
      </c>
      <c r="U342" s="15" t="s">
        <v>39</v>
      </c>
      <c r="V342" s="15" t="s">
        <v>39</v>
      </c>
      <c r="W342" s="15">
        <v>84.2</v>
      </c>
      <c r="X342" s="15" t="s">
        <v>39</v>
      </c>
      <c r="Y342" s="15">
        <v>6</v>
      </c>
      <c r="Z342" s="15" t="s">
        <v>1370</v>
      </c>
      <c r="AA342" s="15" t="str">
        <f>IF(Table1[[#This Row],[Engagement_Score]]&gt;=9,"Outstanding",IF(Table1[[#This Row],[Engagement_Score]]&gt;=8,"Excellent",IF(Table1[[#This Row],[Engagement_Score]]&gt;=7,"VeryGood",IF(Table1[[#This Row],[Engagement_Score]]&gt;=6,"Good",IF(Table1[[#This Row],[Engagement_Score]]&gt;=5,"Above Average","Below Average")))))</f>
        <v>Below Average</v>
      </c>
      <c r="AB342" s="15">
        <f>IF(Table1[[#This Row],[Completion_Status]]="Complete",1,0)</f>
        <v>1</v>
      </c>
      <c r="AC342" s="15">
        <f>IF(Table1[[#This Row],[Quiz_Attempted]]="Yes",1,0)</f>
        <v>1</v>
      </c>
      <c r="AD342" s="15">
        <f>IF(Table1[[#This Row],[Assignment_Submitted]]="Yes",1,0)</f>
        <v>1</v>
      </c>
    </row>
    <row r="343" spans="1:30" ht="19.95" customHeight="1" x14ac:dyDescent="0.3">
      <c r="A343" s="15" t="s">
        <v>1596</v>
      </c>
      <c r="B343" s="15" t="s">
        <v>1597</v>
      </c>
      <c r="C343" s="15" t="s">
        <v>1598</v>
      </c>
      <c r="D343" s="15" t="s">
        <v>1599</v>
      </c>
      <c r="E343" s="15" t="s">
        <v>91</v>
      </c>
      <c r="F343" s="15" t="s">
        <v>92</v>
      </c>
      <c r="G343" s="16">
        <v>45693</v>
      </c>
      <c r="H343" s="17">
        <v>45658.375</v>
      </c>
      <c r="I343" s="17">
        <v>45658.416666666657</v>
      </c>
      <c r="J343" s="15">
        <v>60</v>
      </c>
      <c r="K343" s="15" t="s">
        <v>59</v>
      </c>
      <c r="L343" s="15" t="s">
        <v>49</v>
      </c>
      <c r="M343" s="15" t="s">
        <v>34</v>
      </c>
      <c r="N343" s="15" t="s">
        <v>51</v>
      </c>
      <c r="O343" s="15" t="s">
        <v>150</v>
      </c>
      <c r="P343" s="15" t="s">
        <v>37</v>
      </c>
      <c r="Q343" s="15">
        <v>636.44000000000005</v>
      </c>
      <c r="R343" s="15">
        <v>8.91</v>
      </c>
      <c r="S343" s="15" t="s">
        <v>38</v>
      </c>
      <c r="T343" s="15">
        <v>2</v>
      </c>
      <c r="U343" s="15" t="s">
        <v>40</v>
      </c>
      <c r="V343" s="15" t="s">
        <v>39</v>
      </c>
      <c r="W343" s="15">
        <v>88.48</v>
      </c>
      <c r="X343" s="15" t="s">
        <v>39</v>
      </c>
      <c r="Y343" s="15">
        <v>4</v>
      </c>
      <c r="Z343" s="15" t="s">
        <v>1281</v>
      </c>
      <c r="AA343" s="15" t="str">
        <f>IF(Table1[[#This Row],[Engagement_Score]]&gt;=9,"Outstanding",IF(Table1[[#This Row],[Engagement_Score]]&gt;=8,"Excellent",IF(Table1[[#This Row],[Engagement_Score]]&gt;=7,"VeryGood",IF(Table1[[#This Row],[Engagement_Score]]&gt;=6,"Good",IF(Table1[[#This Row],[Engagement_Score]]&gt;=5,"Above Average","Below Average")))))</f>
        <v>Excellent</v>
      </c>
      <c r="AB343" s="15">
        <f>IF(Table1[[#This Row],[Completion_Status]]="Complete",1,0)</f>
        <v>0</v>
      </c>
      <c r="AC343" s="15">
        <f>IF(Table1[[#This Row],[Quiz_Attempted]]="Yes",1,0)</f>
        <v>1</v>
      </c>
      <c r="AD343" s="15">
        <f>IF(Table1[[#This Row],[Assignment_Submitted]]="Yes",1,0)</f>
        <v>1</v>
      </c>
    </row>
    <row r="344" spans="1:30" ht="19.95" customHeight="1" x14ac:dyDescent="0.3">
      <c r="A344" s="15" t="s">
        <v>1600</v>
      </c>
      <c r="B344" s="15" t="s">
        <v>1601</v>
      </c>
      <c r="C344" s="15" t="s">
        <v>1602</v>
      </c>
      <c r="D344" s="15" t="s">
        <v>1603</v>
      </c>
      <c r="E344" s="15" t="s">
        <v>91</v>
      </c>
      <c r="F344" s="15" t="s">
        <v>92</v>
      </c>
      <c r="G344" s="16">
        <v>45617</v>
      </c>
      <c r="H344" s="17">
        <v>45658.458333333343</v>
      </c>
      <c r="I344" s="17">
        <v>45658.5</v>
      </c>
      <c r="J344" s="15">
        <v>60</v>
      </c>
      <c r="K344" s="15" t="s">
        <v>77</v>
      </c>
      <c r="L344" s="15" t="s">
        <v>49</v>
      </c>
      <c r="M344" s="15" t="s">
        <v>34</v>
      </c>
      <c r="N344" s="15" t="s">
        <v>119</v>
      </c>
      <c r="O344" s="15" t="s">
        <v>52</v>
      </c>
      <c r="P344" s="15" t="s">
        <v>85</v>
      </c>
      <c r="Q344" s="15">
        <v>615.15</v>
      </c>
      <c r="R344" s="15">
        <v>5.34</v>
      </c>
      <c r="S344" s="15" t="s">
        <v>94</v>
      </c>
      <c r="T344" s="15">
        <v>0</v>
      </c>
      <c r="U344" s="15" t="s">
        <v>39</v>
      </c>
      <c r="V344" s="15" t="s">
        <v>40</v>
      </c>
      <c r="W344" s="15">
        <v>116.74</v>
      </c>
      <c r="X344" s="15" t="s">
        <v>40</v>
      </c>
      <c r="Y344" s="15">
        <v>7</v>
      </c>
      <c r="Z344" s="15" t="s">
        <v>539</v>
      </c>
      <c r="AA344" s="15" t="str">
        <f>IF(Table1[[#This Row],[Engagement_Score]]&gt;=9,"Outstanding",IF(Table1[[#This Row],[Engagement_Score]]&gt;=8,"Excellent",IF(Table1[[#This Row],[Engagement_Score]]&gt;=7,"VeryGood",IF(Table1[[#This Row],[Engagement_Score]]&gt;=6,"Good",IF(Table1[[#This Row],[Engagement_Score]]&gt;=5,"Above Average","Below Average")))))</f>
        <v>Above Average</v>
      </c>
      <c r="AB344" s="15">
        <f>IF(Table1[[#This Row],[Completion_Status]]="Complete",1,0)</f>
        <v>1</v>
      </c>
      <c r="AC344" s="15">
        <f>IF(Table1[[#This Row],[Quiz_Attempted]]="Yes",1,0)</f>
        <v>0</v>
      </c>
      <c r="AD344" s="15">
        <f>IF(Table1[[#This Row],[Assignment_Submitted]]="Yes",1,0)</f>
        <v>0</v>
      </c>
    </row>
    <row r="345" spans="1:30" ht="19.95" customHeight="1" x14ac:dyDescent="0.3">
      <c r="A345" s="15" t="s">
        <v>1604</v>
      </c>
      <c r="B345" s="15" t="s">
        <v>1605</v>
      </c>
      <c r="C345" s="15" t="s">
        <v>1606</v>
      </c>
      <c r="D345" s="15" t="s">
        <v>1607</v>
      </c>
      <c r="E345" s="15" t="s">
        <v>30</v>
      </c>
      <c r="F345" s="15" t="s">
        <v>107</v>
      </c>
      <c r="G345" s="16">
        <v>45557</v>
      </c>
      <c r="H345" s="17">
        <v>45658.416666666657</v>
      </c>
      <c r="I345" s="17">
        <v>45658.458333333343</v>
      </c>
      <c r="J345" s="15">
        <v>60</v>
      </c>
      <c r="K345" s="15" t="s">
        <v>32</v>
      </c>
      <c r="L345" s="15" t="s">
        <v>84</v>
      </c>
      <c r="M345" s="15" t="s">
        <v>50</v>
      </c>
      <c r="N345" s="15" t="s">
        <v>68</v>
      </c>
      <c r="O345" s="15" t="s">
        <v>69</v>
      </c>
      <c r="P345" s="15" t="s">
        <v>70</v>
      </c>
      <c r="Q345" s="15">
        <v>537.38</v>
      </c>
      <c r="R345" s="15">
        <v>1.96</v>
      </c>
      <c r="S345" s="15" t="s">
        <v>38</v>
      </c>
      <c r="T345" s="15">
        <v>4</v>
      </c>
      <c r="U345" s="15" t="s">
        <v>40</v>
      </c>
      <c r="V345" s="15" t="s">
        <v>40</v>
      </c>
      <c r="W345" s="15">
        <v>50.33</v>
      </c>
      <c r="X345" s="15" t="s">
        <v>39</v>
      </c>
      <c r="Y345" s="15">
        <v>10</v>
      </c>
      <c r="Z345" s="15" t="s">
        <v>102</v>
      </c>
      <c r="AA345" s="15" t="str">
        <f>IF(Table1[[#This Row],[Engagement_Score]]&gt;=9,"Outstanding",IF(Table1[[#This Row],[Engagement_Score]]&gt;=8,"Excellent",IF(Table1[[#This Row],[Engagement_Score]]&gt;=7,"VeryGood",IF(Table1[[#This Row],[Engagement_Score]]&gt;=6,"Good",IF(Table1[[#This Row],[Engagement_Score]]&gt;=5,"Above Average","Below Average")))))</f>
        <v>Below Average</v>
      </c>
      <c r="AB345" s="15">
        <f>IF(Table1[[#This Row],[Completion_Status]]="Complete",1,0)</f>
        <v>0</v>
      </c>
      <c r="AC345" s="15">
        <f>IF(Table1[[#This Row],[Quiz_Attempted]]="Yes",1,0)</f>
        <v>0</v>
      </c>
      <c r="AD345" s="15">
        <f>IF(Table1[[#This Row],[Assignment_Submitted]]="Yes",1,0)</f>
        <v>1</v>
      </c>
    </row>
    <row r="346" spans="1:30" ht="19.95" customHeight="1" x14ac:dyDescent="0.3">
      <c r="A346" s="15" t="s">
        <v>1608</v>
      </c>
      <c r="B346" s="15" t="s">
        <v>1609</v>
      </c>
      <c r="C346" s="15" t="s">
        <v>1610</v>
      </c>
      <c r="D346" s="15" t="s">
        <v>1611</v>
      </c>
      <c r="E346" s="15" t="s">
        <v>30</v>
      </c>
      <c r="F346" s="15" t="s">
        <v>67</v>
      </c>
      <c r="G346" s="16">
        <v>45487</v>
      </c>
      <c r="H346" s="17">
        <v>45658.416666666657</v>
      </c>
      <c r="I346" s="17">
        <v>45658.458333333343</v>
      </c>
      <c r="J346" s="15">
        <v>60</v>
      </c>
      <c r="K346" s="15" t="s">
        <v>48</v>
      </c>
      <c r="L346" s="15" t="s">
        <v>84</v>
      </c>
      <c r="M346" s="15" t="s">
        <v>50</v>
      </c>
      <c r="N346" s="15" t="s">
        <v>101</v>
      </c>
      <c r="O346" s="15" t="s">
        <v>150</v>
      </c>
      <c r="P346" s="15" t="s">
        <v>85</v>
      </c>
      <c r="Q346" s="15">
        <v>505.05</v>
      </c>
      <c r="R346" s="15">
        <v>1.46</v>
      </c>
      <c r="S346" s="15" t="s">
        <v>38</v>
      </c>
      <c r="T346" s="15">
        <v>3</v>
      </c>
      <c r="U346" s="15" t="s">
        <v>39</v>
      </c>
      <c r="V346" s="15" t="s">
        <v>40</v>
      </c>
      <c r="W346" s="15">
        <v>38.869999999999997</v>
      </c>
      <c r="X346" s="15" t="s">
        <v>39</v>
      </c>
      <c r="Y346" s="15">
        <v>5</v>
      </c>
      <c r="Z346" s="15" t="s">
        <v>343</v>
      </c>
      <c r="AA346" s="15" t="str">
        <f>IF(Table1[[#This Row],[Engagement_Score]]&gt;=9,"Outstanding",IF(Table1[[#This Row],[Engagement_Score]]&gt;=8,"Excellent",IF(Table1[[#This Row],[Engagement_Score]]&gt;=7,"VeryGood",IF(Table1[[#This Row],[Engagement_Score]]&gt;=6,"Good",IF(Table1[[#This Row],[Engagement_Score]]&gt;=5,"Above Average","Below Average")))))</f>
        <v>Below Average</v>
      </c>
      <c r="AB346" s="15">
        <f>IF(Table1[[#This Row],[Completion_Status]]="Complete",1,0)</f>
        <v>0</v>
      </c>
      <c r="AC346" s="15">
        <f>IF(Table1[[#This Row],[Quiz_Attempted]]="Yes",1,0)</f>
        <v>0</v>
      </c>
      <c r="AD346" s="15">
        <f>IF(Table1[[#This Row],[Assignment_Submitted]]="Yes",1,0)</f>
        <v>1</v>
      </c>
    </row>
    <row r="347" spans="1:30" ht="19.95" customHeight="1" x14ac:dyDescent="0.3">
      <c r="A347" s="15" t="s">
        <v>1612</v>
      </c>
      <c r="B347" s="15" t="s">
        <v>1613</v>
      </c>
      <c r="C347" s="15" t="s">
        <v>1614</v>
      </c>
      <c r="D347" s="15" t="s">
        <v>1615</v>
      </c>
      <c r="E347" s="15" t="s">
        <v>30</v>
      </c>
      <c r="F347" s="15" t="s">
        <v>92</v>
      </c>
      <c r="G347" s="16">
        <v>45746</v>
      </c>
      <c r="H347" s="17">
        <v>45658.416666666657</v>
      </c>
      <c r="I347" s="17">
        <v>45658.458333333343</v>
      </c>
      <c r="J347" s="15">
        <v>60</v>
      </c>
      <c r="K347" s="15" t="s">
        <v>48</v>
      </c>
      <c r="L347" s="15" t="s">
        <v>93</v>
      </c>
      <c r="M347" s="15" t="s">
        <v>34</v>
      </c>
      <c r="N347" s="15" t="s">
        <v>119</v>
      </c>
      <c r="O347" s="15" t="s">
        <v>60</v>
      </c>
      <c r="P347" s="15" t="s">
        <v>37</v>
      </c>
      <c r="Q347" s="15">
        <v>320.04000000000002</v>
      </c>
      <c r="R347" s="15">
        <v>8.48</v>
      </c>
      <c r="S347" s="15" t="s">
        <v>38</v>
      </c>
      <c r="T347" s="15">
        <v>2</v>
      </c>
      <c r="U347" s="15" t="s">
        <v>40</v>
      </c>
      <c r="V347" s="15" t="s">
        <v>40</v>
      </c>
      <c r="W347" s="15">
        <v>85.99</v>
      </c>
      <c r="X347" s="15" t="s">
        <v>39</v>
      </c>
      <c r="Y347" s="15">
        <v>0</v>
      </c>
      <c r="Z347" s="15" t="s">
        <v>250</v>
      </c>
      <c r="AA347" s="15" t="str">
        <f>IF(Table1[[#This Row],[Engagement_Score]]&gt;=9,"Outstanding",IF(Table1[[#This Row],[Engagement_Score]]&gt;=8,"Excellent",IF(Table1[[#This Row],[Engagement_Score]]&gt;=7,"VeryGood",IF(Table1[[#This Row],[Engagement_Score]]&gt;=6,"Good",IF(Table1[[#This Row],[Engagement_Score]]&gt;=5,"Above Average","Below Average")))))</f>
        <v>Excellent</v>
      </c>
      <c r="AB347" s="15">
        <f>IF(Table1[[#This Row],[Completion_Status]]="Complete",1,0)</f>
        <v>0</v>
      </c>
      <c r="AC347" s="15">
        <f>IF(Table1[[#This Row],[Quiz_Attempted]]="Yes",1,0)</f>
        <v>0</v>
      </c>
      <c r="AD347" s="15">
        <f>IF(Table1[[#This Row],[Assignment_Submitted]]="Yes",1,0)</f>
        <v>1</v>
      </c>
    </row>
    <row r="348" spans="1:30" ht="19.95" customHeight="1" x14ac:dyDescent="0.3">
      <c r="A348" s="15" t="s">
        <v>1616</v>
      </c>
      <c r="B348" s="15" t="s">
        <v>1617</v>
      </c>
      <c r="C348" s="15" t="s">
        <v>1618</v>
      </c>
      <c r="D348" s="15" t="s">
        <v>1619</v>
      </c>
      <c r="E348" s="15" t="s">
        <v>91</v>
      </c>
      <c r="F348" s="15" t="s">
        <v>47</v>
      </c>
      <c r="G348" s="16">
        <v>45833</v>
      </c>
      <c r="H348" s="17">
        <v>45658.375</v>
      </c>
      <c r="I348" s="17">
        <v>45658.416666666657</v>
      </c>
      <c r="J348" s="15">
        <v>60</v>
      </c>
      <c r="K348" s="15" t="s">
        <v>59</v>
      </c>
      <c r="L348" s="15" t="s">
        <v>93</v>
      </c>
      <c r="M348" s="15" t="s">
        <v>34</v>
      </c>
      <c r="N348" s="15" t="s">
        <v>119</v>
      </c>
      <c r="O348" s="15" t="s">
        <v>52</v>
      </c>
      <c r="P348" s="15" t="s">
        <v>37</v>
      </c>
      <c r="Q348" s="15">
        <v>585.54</v>
      </c>
      <c r="R348" s="15">
        <v>3.63</v>
      </c>
      <c r="S348" s="15" t="s">
        <v>38</v>
      </c>
      <c r="T348" s="15">
        <v>2</v>
      </c>
      <c r="U348" s="15" t="s">
        <v>40</v>
      </c>
      <c r="V348" s="15" t="s">
        <v>39</v>
      </c>
      <c r="W348" s="15">
        <v>79.45</v>
      </c>
      <c r="X348" s="15" t="s">
        <v>40</v>
      </c>
      <c r="Y348" s="15">
        <v>7</v>
      </c>
      <c r="Z348" s="15" t="s">
        <v>828</v>
      </c>
      <c r="AA348" s="15" t="str">
        <f>IF(Table1[[#This Row],[Engagement_Score]]&gt;=9,"Outstanding",IF(Table1[[#This Row],[Engagement_Score]]&gt;=8,"Excellent",IF(Table1[[#This Row],[Engagement_Score]]&gt;=7,"VeryGood",IF(Table1[[#This Row],[Engagement_Score]]&gt;=6,"Good",IF(Table1[[#This Row],[Engagement_Score]]&gt;=5,"Above Average","Below Average")))))</f>
        <v>Below Average</v>
      </c>
      <c r="AB348" s="15">
        <f>IF(Table1[[#This Row],[Completion_Status]]="Complete",1,0)</f>
        <v>0</v>
      </c>
      <c r="AC348" s="15">
        <f>IF(Table1[[#This Row],[Quiz_Attempted]]="Yes",1,0)</f>
        <v>1</v>
      </c>
      <c r="AD348" s="15">
        <f>IF(Table1[[#This Row],[Assignment_Submitted]]="Yes",1,0)</f>
        <v>0</v>
      </c>
    </row>
    <row r="349" spans="1:30" ht="19.95" customHeight="1" x14ac:dyDescent="0.3">
      <c r="A349" s="15" t="s">
        <v>1620</v>
      </c>
      <c r="B349" s="15" t="s">
        <v>1621</v>
      </c>
      <c r="C349" s="15" t="s">
        <v>1622</v>
      </c>
      <c r="D349" s="15" t="s">
        <v>1623</v>
      </c>
      <c r="E349" s="15" t="s">
        <v>76</v>
      </c>
      <c r="F349" s="15" t="s">
        <v>107</v>
      </c>
      <c r="G349" s="16">
        <v>45521</v>
      </c>
      <c r="H349" s="17">
        <v>45658.541666666657</v>
      </c>
      <c r="I349" s="17">
        <v>45658.583333333343</v>
      </c>
      <c r="J349" s="15">
        <v>60</v>
      </c>
      <c r="K349" s="15" t="s">
        <v>77</v>
      </c>
      <c r="L349" s="15" t="s">
        <v>49</v>
      </c>
      <c r="M349" s="15" t="s">
        <v>50</v>
      </c>
      <c r="N349" s="15" t="s">
        <v>101</v>
      </c>
      <c r="O349" s="15" t="s">
        <v>52</v>
      </c>
      <c r="P349" s="15" t="s">
        <v>70</v>
      </c>
      <c r="Q349" s="15">
        <v>467.1</v>
      </c>
      <c r="R349" s="15">
        <v>6.43</v>
      </c>
      <c r="S349" s="15" t="s">
        <v>94</v>
      </c>
      <c r="T349" s="15">
        <v>3</v>
      </c>
      <c r="U349" s="15" t="s">
        <v>40</v>
      </c>
      <c r="V349" s="15" t="s">
        <v>39</v>
      </c>
      <c r="W349" s="15">
        <v>112.42</v>
      </c>
      <c r="X349" s="15" t="s">
        <v>39</v>
      </c>
      <c r="Y349" s="15">
        <v>10</v>
      </c>
      <c r="Z349" s="15" t="s">
        <v>623</v>
      </c>
      <c r="AA349" s="15" t="str">
        <f>IF(Table1[[#This Row],[Engagement_Score]]&gt;=9,"Outstanding",IF(Table1[[#This Row],[Engagement_Score]]&gt;=8,"Excellent",IF(Table1[[#This Row],[Engagement_Score]]&gt;=7,"VeryGood",IF(Table1[[#This Row],[Engagement_Score]]&gt;=6,"Good",IF(Table1[[#This Row],[Engagement_Score]]&gt;=5,"Above Average","Below Average")))))</f>
        <v>Good</v>
      </c>
      <c r="AB349" s="15">
        <f>IF(Table1[[#This Row],[Completion_Status]]="Complete",1,0)</f>
        <v>1</v>
      </c>
      <c r="AC349" s="15">
        <f>IF(Table1[[#This Row],[Quiz_Attempted]]="Yes",1,0)</f>
        <v>1</v>
      </c>
      <c r="AD349" s="15">
        <f>IF(Table1[[#This Row],[Assignment_Submitted]]="Yes",1,0)</f>
        <v>1</v>
      </c>
    </row>
    <row r="350" spans="1:30" ht="19.95" customHeight="1" x14ac:dyDescent="0.3">
      <c r="A350" s="15" t="s">
        <v>1624</v>
      </c>
      <c r="B350" s="15" t="s">
        <v>1625</v>
      </c>
      <c r="C350" s="15" t="s">
        <v>1626</v>
      </c>
      <c r="D350" s="15" t="s">
        <v>1627</v>
      </c>
      <c r="E350" s="15" t="s">
        <v>46</v>
      </c>
      <c r="F350" s="15" t="s">
        <v>67</v>
      </c>
      <c r="G350" s="16">
        <v>45689</v>
      </c>
      <c r="H350" s="17">
        <v>45658.541666666657</v>
      </c>
      <c r="I350" s="17">
        <v>45658.583333333343</v>
      </c>
      <c r="J350" s="15">
        <v>60</v>
      </c>
      <c r="K350" s="15" t="s">
        <v>48</v>
      </c>
      <c r="L350" s="15" t="s">
        <v>78</v>
      </c>
      <c r="M350" s="15" t="s">
        <v>50</v>
      </c>
      <c r="N350" s="15" t="s">
        <v>119</v>
      </c>
      <c r="O350" s="15" t="s">
        <v>36</v>
      </c>
      <c r="P350" s="15" t="s">
        <v>53</v>
      </c>
      <c r="Q350" s="15">
        <v>985.03</v>
      </c>
      <c r="R350" s="15">
        <v>2.91</v>
      </c>
      <c r="S350" s="15" t="s">
        <v>94</v>
      </c>
      <c r="T350" s="15">
        <v>1</v>
      </c>
      <c r="U350" s="15" t="s">
        <v>40</v>
      </c>
      <c r="V350" s="15" t="s">
        <v>40</v>
      </c>
      <c r="W350" s="15">
        <v>84.72</v>
      </c>
      <c r="X350" s="15" t="s">
        <v>40</v>
      </c>
      <c r="Y350" s="15">
        <v>8</v>
      </c>
      <c r="Z350" s="15" t="s">
        <v>1628</v>
      </c>
      <c r="AA350" s="15" t="str">
        <f>IF(Table1[[#This Row],[Engagement_Score]]&gt;=9,"Outstanding",IF(Table1[[#This Row],[Engagement_Score]]&gt;=8,"Excellent",IF(Table1[[#This Row],[Engagement_Score]]&gt;=7,"VeryGood",IF(Table1[[#This Row],[Engagement_Score]]&gt;=6,"Good",IF(Table1[[#This Row],[Engagement_Score]]&gt;=5,"Above Average","Below Average")))))</f>
        <v>Below Average</v>
      </c>
      <c r="AB350" s="15">
        <f>IF(Table1[[#This Row],[Completion_Status]]="Complete",1,0)</f>
        <v>1</v>
      </c>
      <c r="AC350" s="15">
        <f>IF(Table1[[#This Row],[Quiz_Attempted]]="Yes",1,0)</f>
        <v>0</v>
      </c>
      <c r="AD350" s="15">
        <f>IF(Table1[[#This Row],[Assignment_Submitted]]="Yes",1,0)</f>
        <v>0</v>
      </c>
    </row>
    <row r="351" spans="1:30" ht="19.95" customHeight="1" x14ac:dyDescent="0.3">
      <c r="A351" s="15" t="s">
        <v>1629</v>
      </c>
      <c r="B351" s="15" t="s">
        <v>1630</v>
      </c>
      <c r="C351" s="15" t="s">
        <v>1631</v>
      </c>
      <c r="D351" s="15" t="s">
        <v>1632</v>
      </c>
      <c r="E351" s="15" t="s">
        <v>30</v>
      </c>
      <c r="F351" s="15" t="s">
        <v>67</v>
      </c>
      <c r="G351" s="16">
        <v>45775</v>
      </c>
      <c r="H351" s="17">
        <v>45658.5</v>
      </c>
      <c r="I351" s="17">
        <v>45658.583333333343</v>
      </c>
      <c r="J351" s="15">
        <v>120</v>
      </c>
      <c r="K351" s="15" t="s">
        <v>32</v>
      </c>
      <c r="L351" s="15" t="s">
        <v>33</v>
      </c>
      <c r="M351" s="15" t="s">
        <v>50</v>
      </c>
      <c r="N351" s="15" t="s">
        <v>35</v>
      </c>
      <c r="O351" s="15" t="s">
        <v>150</v>
      </c>
      <c r="P351" s="15" t="s">
        <v>53</v>
      </c>
      <c r="Q351" s="15">
        <v>104.18</v>
      </c>
      <c r="R351" s="15">
        <v>5.86</v>
      </c>
      <c r="S351" s="15" t="s">
        <v>94</v>
      </c>
      <c r="T351" s="15">
        <v>3</v>
      </c>
      <c r="U351" s="15" t="s">
        <v>39</v>
      </c>
      <c r="V351" s="15" t="s">
        <v>40</v>
      </c>
      <c r="W351" s="15">
        <v>37.64</v>
      </c>
      <c r="X351" s="15" t="s">
        <v>40</v>
      </c>
      <c r="Y351" s="15">
        <v>1</v>
      </c>
      <c r="Z351" s="15" t="s">
        <v>171</v>
      </c>
      <c r="AA351" s="15" t="str">
        <f>IF(Table1[[#This Row],[Engagement_Score]]&gt;=9,"Outstanding",IF(Table1[[#This Row],[Engagement_Score]]&gt;=8,"Excellent",IF(Table1[[#This Row],[Engagement_Score]]&gt;=7,"VeryGood",IF(Table1[[#This Row],[Engagement_Score]]&gt;=6,"Good",IF(Table1[[#This Row],[Engagement_Score]]&gt;=5,"Above Average","Below Average")))))</f>
        <v>Above Average</v>
      </c>
      <c r="AB351" s="15">
        <f>IF(Table1[[#This Row],[Completion_Status]]="Complete",1,0)</f>
        <v>1</v>
      </c>
      <c r="AC351" s="15">
        <f>IF(Table1[[#This Row],[Quiz_Attempted]]="Yes",1,0)</f>
        <v>0</v>
      </c>
      <c r="AD351" s="15">
        <f>IF(Table1[[#This Row],[Assignment_Submitted]]="Yes",1,0)</f>
        <v>0</v>
      </c>
    </row>
    <row r="352" spans="1:30" ht="19.95" customHeight="1" x14ac:dyDescent="0.3">
      <c r="A352" s="15" t="s">
        <v>1633</v>
      </c>
      <c r="B352" s="15" t="s">
        <v>1634</v>
      </c>
      <c r="C352" s="15" t="s">
        <v>1635</v>
      </c>
      <c r="D352" s="15" t="s">
        <v>1636</v>
      </c>
      <c r="E352" s="15" t="s">
        <v>66</v>
      </c>
      <c r="F352" s="15" t="s">
        <v>31</v>
      </c>
      <c r="G352" s="16">
        <v>45791</v>
      </c>
      <c r="H352" s="17">
        <v>45658.375</v>
      </c>
      <c r="I352" s="17">
        <v>45658.458333333343</v>
      </c>
      <c r="J352" s="15">
        <v>120</v>
      </c>
      <c r="K352" s="15" t="s">
        <v>77</v>
      </c>
      <c r="L352" s="15" t="s">
        <v>78</v>
      </c>
      <c r="M352" s="15" t="s">
        <v>50</v>
      </c>
      <c r="N352" s="15" t="s">
        <v>51</v>
      </c>
      <c r="O352" s="15" t="s">
        <v>60</v>
      </c>
      <c r="P352" s="15" t="s">
        <v>37</v>
      </c>
      <c r="Q352" s="15">
        <v>981.85</v>
      </c>
      <c r="R352" s="15">
        <v>5.83</v>
      </c>
      <c r="S352" s="15" t="s">
        <v>94</v>
      </c>
      <c r="T352" s="15">
        <v>3</v>
      </c>
      <c r="U352" s="15" t="s">
        <v>39</v>
      </c>
      <c r="V352" s="15" t="s">
        <v>40</v>
      </c>
      <c r="W352" s="15">
        <v>30.56</v>
      </c>
      <c r="X352" s="15" t="s">
        <v>40</v>
      </c>
      <c r="Y352" s="15">
        <v>10</v>
      </c>
      <c r="Z352" s="15" t="s">
        <v>1575</v>
      </c>
      <c r="AA352" s="15" t="str">
        <f>IF(Table1[[#This Row],[Engagement_Score]]&gt;=9,"Outstanding",IF(Table1[[#This Row],[Engagement_Score]]&gt;=8,"Excellent",IF(Table1[[#This Row],[Engagement_Score]]&gt;=7,"VeryGood",IF(Table1[[#This Row],[Engagement_Score]]&gt;=6,"Good",IF(Table1[[#This Row],[Engagement_Score]]&gt;=5,"Above Average","Below Average")))))</f>
        <v>Above Average</v>
      </c>
      <c r="AB352" s="15">
        <f>IF(Table1[[#This Row],[Completion_Status]]="Complete",1,0)</f>
        <v>1</v>
      </c>
      <c r="AC352" s="15">
        <f>IF(Table1[[#This Row],[Quiz_Attempted]]="Yes",1,0)</f>
        <v>0</v>
      </c>
      <c r="AD352" s="15">
        <f>IF(Table1[[#This Row],[Assignment_Submitted]]="Yes",1,0)</f>
        <v>0</v>
      </c>
    </row>
    <row r="353" spans="1:30" ht="19.95" customHeight="1" x14ac:dyDescent="0.3">
      <c r="A353" s="15" t="s">
        <v>1637</v>
      </c>
      <c r="B353" s="15" t="s">
        <v>1638</v>
      </c>
      <c r="C353" s="15" t="s">
        <v>1639</v>
      </c>
      <c r="D353" s="15" t="s">
        <v>1640</v>
      </c>
      <c r="E353" s="15" t="s">
        <v>91</v>
      </c>
      <c r="F353" s="15" t="s">
        <v>67</v>
      </c>
      <c r="G353" s="16">
        <v>45726</v>
      </c>
      <c r="H353" s="17">
        <v>45658.458333333343</v>
      </c>
      <c r="I353" s="17">
        <v>45658.541666666657</v>
      </c>
      <c r="J353" s="15">
        <v>120</v>
      </c>
      <c r="K353" s="15" t="s">
        <v>32</v>
      </c>
      <c r="L353" s="15" t="s">
        <v>33</v>
      </c>
      <c r="M353" s="15" t="s">
        <v>34</v>
      </c>
      <c r="N353" s="15" t="s">
        <v>51</v>
      </c>
      <c r="O353" s="15" t="s">
        <v>69</v>
      </c>
      <c r="P353" s="15" t="s">
        <v>37</v>
      </c>
      <c r="Q353" s="15">
        <v>887.03</v>
      </c>
      <c r="R353" s="15">
        <v>4.29</v>
      </c>
      <c r="S353" s="15" t="s">
        <v>94</v>
      </c>
      <c r="T353" s="15">
        <v>2</v>
      </c>
      <c r="U353" s="15" t="s">
        <v>40</v>
      </c>
      <c r="V353" s="15" t="s">
        <v>40</v>
      </c>
      <c r="W353" s="15">
        <v>17.649999999999999</v>
      </c>
      <c r="X353" s="15" t="s">
        <v>39</v>
      </c>
      <c r="Y353" s="15">
        <v>0</v>
      </c>
      <c r="Z353" s="15" t="s">
        <v>1186</v>
      </c>
      <c r="AA353" s="15" t="str">
        <f>IF(Table1[[#This Row],[Engagement_Score]]&gt;=9,"Outstanding",IF(Table1[[#This Row],[Engagement_Score]]&gt;=8,"Excellent",IF(Table1[[#This Row],[Engagement_Score]]&gt;=7,"VeryGood",IF(Table1[[#This Row],[Engagement_Score]]&gt;=6,"Good",IF(Table1[[#This Row],[Engagement_Score]]&gt;=5,"Above Average","Below Average")))))</f>
        <v>Below Average</v>
      </c>
      <c r="AB353" s="15">
        <f>IF(Table1[[#This Row],[Completion_Status]]="Complete",1,0)</f>
        <v>1</v>
      </c>
      <c r="AC353" s="15">
        <f>IF(Table1[[#This Row],[Quiz_Attempted]]="Yes",1,0)</f>
        <v>0</v>
      </c>
      <c r="AD353" s="15">
        <f>IF(Table1[[#This Row],[Assignment_Submitted]]="Yes",1,0)</f>
        <v>1</v>
      </c>
    </row>
    <row r="354" spans="1:30" ht="19.95" customHeight="1" x14ac:dyDescent="0.3">
      <c r="A354" s="15" t="s">
        <v>1641</v>
      </c>
      <c r="B354" s="15" t="s">
        <v>1642</v>
      </c>
      <c r="C354" s="15" t="s">
        <v>1643</v>
      </c>
      <c r="D354" s="15" t="s">
        <v>1644</v>
      </c>
      <c r="E354" s="15" t="s">
        <v>46</v>
      </c>
      <c r="F354" s="15" t="s">
        <v>113</v>
      </c>
      <c r="G354" s="16">
        <v>45525</v>
      </c>
      <c r="H354" s="17">
        <v>45658.5</v>
      </c>
      <c r="I354" s="17">
        <v>45658.541666666657</v>
      </c>
      <c r="J354" s="15">
        <v>60</v>
      </c>
      <c r="K354" s="15" t="s">
        <v>59</v>
      </c>
      <c r="L354" s="15" t="s">
        <v>78</v>
      </c>
      <c r="M354" s="15" t="s">
        <v>34</v>
      </c>
      <c r="N354" s="15" t="s">
        <v>51</v>
      </c>
      <c r="O354" s="15" t="s">
        <v>60</v>
      </c>
      <c r="P354" s="15" t="s">
        <v>85</v>
      </c>
      <c r="Q354" s="15">
        <v>656.53</v>
      </c>
      <c r="R354" s="15">
        <v>3.41</v>
      </c>
      <c r="S354" s="15" t="s">
        <v>94</v>
      </c>
      <c r="T354" s="15">
        <v>0</v>
      </c>
      <c r="U354" s="15" t="s">
        <v>40</v>
      </c>
      <c r="V354" s="15" t="s">
        <v>39</v>
      </c>
      <c r="W354" s="15">
        <v>58.79</v>
      </c>
      <c r="X354" s="15" t="s">
        <v>40</v>
      </c>
      <c r="Y354" s="15">
        <v>4</v>
      </c>
      <c r="Z354" s="15" t="s">
        <v>1645</v>
      </c>
      <c r="AA354" s="15" t="str">
        <f>IF(Table1[[#This Row],[Engagement_Score]]&gt;=9,"Outstanding",IF(Table1[[#This Row],[Engagement_Score]]&gt;=8,"Excellent",IF(Table1[[#This Row],[Engagement_Score]]&gt;=7,"VeryGood",IF(Table1[[#This Row],[Engagement_Score]]&gt;=6,"Good",IF(Table1[[#This Row],[Engagement_Score]]&gt;=5,"Above Average","Below Average")))))</f>
        <v>Below Average</v>
      </c>
      <c r="AB354" s="15">
        <f>IF(Table1[[#This Row],[Completion_Status]]="Complete",1,0)</f>
        <v>1</v>
      </c>
      <c r="AC354" s="15">
        <f>IF(Table1[[#This Row],[Quiz_Attempted]]="Yes",1,0)</f>
        <v>1</v>
      </c>
      <c r="AD354" s="15">
        <f>IF(Table1[[#This Row],[Assignment_Submitted]]="Yes",1,0)</f>
        <v>0</v>
      </c>
    </row>
    <row r="355" spans="1:30" ht="19.95" customHeight="1" x14ac:dyDescent="0.3">
      <c r="A355" s="15" t="s">
        <v>1646</v>
      </c>
      <c r="B355" s="15" t="s">
        <v>1647</v>
      </c>
      <c r="C355" s="15" t="s">
        <v>1648</v>
      </c>
      <c r="D355" s="15" t="s">
        <v>1649</v>
      </c>
      <c r="E355" s="15" t="s">
        <v>91</v>
      </c>
      <c r="F355" s="15" t="s">
        <v>31</v>
      </c>
      <c r="G355" s="16">
        <v>45553</v>
      </c>
      <c r="H355" s="17">
        <v>45658.416666666657</v>
      </c>
      <c r="I355" s="17">
        <v>45658.458333333343</v>
      </c>
      <c r="J355" s="15">
        <v>60</v>
      </c>
      <c r="K355" s="15" t="s">
        <v>48</v>
      </c>
      <c r="L355" s="15" t="s">
        <v>84</v>
      </c>
      <c r="M355" s="15" t="s">
        <v>34</v>
      </c>
      <c r="N355" s="15" t="s">
        <v>35</v>
      </c>
      <c r="O355" s="15" t="s">
        <v>69</v>
      </c>
      <c r="P355" s="15" t="s">
        <v>37</v>
      </c>
      <c r="Q355" s="15">
        <v>144.81</v>
      </c>
      <c r="R355" s="15">
        <v>6.5</v>
      </c>
      <c r="S355" s="15" t="s">
        <v>38</v>
      </c>
      <c r="T355" s="15">
        <v>4</v>
      </c>
      <c r="U355" s="15" t="s">
        <v>40</v>
      </c>
      <c r="V355" s="15" t="s">
        <v>39</v>
      </c>
      <c r="W355" s="15">
        <v>71.59</v>
      </c>
      <c r="X355" s="15" t="s">
        <v>39</v>
      </c>
      <c r="Y355" s="15">
        <v>10</v>
      </c>
      <c r="Z355" s="15" t="s">
        <v>1384</v>
      </c>
      <c r="AA355" s="15" t="str">
        <f>IF(Table1[[#This Row],[Engagement_Score]]&gt;=9,"Outstanding",IF(Table1[[#This Row],[Engagement_Score]]&gt;=8,"Excellent",IF(Table1[[#This Row],[Engagement_Score]]&gt;=7,"VeryGood",IF(Table1[[#This Row],[Engagement_Score]]&gt;=6,"Good",IF(Table1[[#This Row],[Engagement_Score]]&gt;=5,"Above Average","Below Average")))))</f>
        <v>Good</v>
      </c>
      <c r="AB355" s="15">
        <f>IF(Table1[[#This Row],[Completion_Status]]="Complete",1,0)</f>
        <v>0</v>
      </c>
      <c r="AC355" s="15">
        <f>IF(Table1[[#This Row],[Quiz_Attempted]]="Yes",1,0)</f>
        <v>1</v>
      </c>
      <c r="AD355" s="15">
        <f>IF(Table1[[#This Row],[Assignment_Submitted]]="Yes",1,0)</f>
        <v>1</v>
      </c>
    </row>
    <row r="356" spans="1:30" ht="19.95" customHeight="1" x14ac:dyDescent="0.3">
      <c r="A356" s="15" t="s">
        <v>1650</v>
      </c>
      <c r="B356" s="15" t="s">
        <v>1651</v>
      </c>
      <c r="C356" s="15" t="s">
        <v>1652</v>
      </c>
      <c r="D356" s="15" t="s">
        <v>1653</v>
      </c>
      <c r="E356" s="15" t="s">
        <v>76</v>
      </c>
      <c r="F356" s="15" t="s">
        <v>113</v>
      </c>
      <c r="G356" s="16">
        <v>45484</v>
      </c>
      <c r="H356" s="17">
        <v>45658.333333333343</v>
      </c>
      <c r="I356" s="17">
        <v>45658.375</v>
      </c>
      <c r="J356" s="15">
        <v>60</v>
      </c>
      <c r="K356" s="15" t="s">
        <v>32</v>
      </c>
      <c r="L356" s="15" t="s">
        <v>84</v>
      </c>
      <c r="M356" s="15" t="s">
        <v>34</v>
      </c>
      <c r="N356" s="15" t="s">
        <v>119</v>
      </c>
      <c r="O356" s="15" t="s">
        <v>36</v>
      </c>
      <c r="P356" s="15" t="s">
        <v>53</v>
      </c>
      <c r="Q356" s="15">
        <v>323.35000000000002</v>
      </c>
      <c r="R356" s="15">
        <v>3.53</v>
      </c>
      <c r="S356" s="15" t="s">
        <v>38</v>
      </c>
      <c r="T356" s="15">
        <v>0</v>
      </c>
      <c r="U356" s="15" t="s">
        <v>40</v>
      </c>
      <c r="V356" s="15" t="s">
        <v>39</v>
      </c>
      <c r="W356" s="15">
        <v>10.65</v>
      </c>
      <c r="X356" s="15" t="s">
        <v>40</v>
      </c>
      <c r="Y356" s="15">
        <v>10</v>
      </c>
      <c r="Z356" s="15" t="s">
        <v>235</v>
      </c>
      <c r="AA356" s="15" t="str">
        <f>IF(Table1[[#This Row],[Engagement_Score]]&gt;=9,"Outstanding",IF(Table1[[#This Row],[Engagement_Score]]&gt;=8,"Excellent",IF(Table1[[#This Row],[Engagement_Score]]&gt;=7,"VeryGood",IF(Table1[[#This Row],[Engagement_Score]]&gt;=6,"Good",IF(Table1[[#This Row],[Engagement_Score]]&gt;=5,"Above Average","Below Average")))))</f>
        <v>Below Average</v>
      </c>
      <c r="AB356" s="15">
        <f>IF(Table1[[#This Row],[Completion_Status]]="Complete",1,0)</f>
        <v>0</v>
      </c>
      <c r="AC356" s="15">
        <f>IF(Table1[[#This Row],[Quiz_Attempted]]="Yes",1,0)</f>
        <v>1</v>
      </c>
      <c r="AD356" s="15">
        <f>IF(Table1[[#This Row],[Assignment_Submitted]]="Yes",1,0)</f>
        <v>0</v>
      </c>
    </row>
    <row r="357" spans="1:30" ht="19.95" customHeight="1" x14ac:dyDescent="0.3">
      <c r="A357" s="15" t="s">
        <v>1654</v>
      </c>
      <c r="B357" s="15" t="s">
        <v>1655</v>
      </c>
      <c r="C357" s="15" t="s">
        <v>1656</v>
      </c>
      <c r="D357" s="15" t="s">
        <v>1657</v>
      </c>
      <c r="E357" s="15" t="s">
        <v>91</v>
      </c>
      <c r="F357" s="15" t="s">
        <v>47</v>
      </c>
      <c r="G357" s="16">
        <v>45705</v>
      </c>
      <c r="H357" s="17">
        <v>45658.333333333343</v>
      </c>
      <c r="I357" s="17">
        <v>45658.375</v>
      </c>
      <c r="J357" s="15">
        <v>60</v>
      </c>
      <c r="K357" s="15" t="s">
        <v>32</v>
      </c>
      <c r="L357" s="15" t="s">
        <v>49</v>
      </c>
      <c r="M357" s="15" t="s">
        <v>50</v>
      </c>
      <c r="N357" s="15" t="s">
        <v>119</v>
      </c>
      <c r="O357" s="15" t="s">
        <v>60</v>
      </c>
      <c r="P357" s="15" t="s">
        <v>37</v>
      </c>
      <c r="Q357" s="15">
        <v>280.44</v>
      </c>
      <c r="R357" s="15">
        <v>2.73</v>
      </c>
      <c r="S357" s="15" t="s">
        <v>94</v>
      </c>
      <c r="T357" s="15">
        <v>5</v>
      </c>
      <c r="U357" s="15" t="s">
        <v>39</v>
      </c>
      <c r="V357" s="15" t="s">
        <v>39</v>
      </c>
      <c r="W357" s="15">
        <v>107.39</v>
      </c>
      <c r="X357" s="15" t="s">
        <v>40</v>
      </c>
      <c r="Y357" s="15">
        <v>8</v>
      </c>
      <c r="Z357" s="15" t="s">
        <v>318</v>
      </c>
      <c r="AA357" s="15" t="str">
        <f>IF(Table1[[#This Row],[Engagement_Score]]&gt;=9,"Outstanding",IF(Table1[[#This Row],[Engagement_Score]]&gt;=8,"Excellent",IF(Table1[[#This Row],[Engagement_Score]]&gt;=7,"VeryGood",IF(Table1[[#This Row],[Engagement_Score]]&gt;=6,"Good",IF(Table1[[#This Row],[Engagement_Score]]&gt;=5,"Above Average","Below Average")))))</f>
        <v>Below Average</v>
      </c>
      <c r="AB357" s="15">
        <f>IF(Table1[[#This Row],[Completion_Status]]="Complete",1,0)</f>
        <v>1</v>
      </c>
      <c r="AC357" s="15">
        <f>IF(Table1[[#This Row],[Quiz_Attempted]]="Yes",1,0)</f>
        <v>1</v>
      </c>
      <c r="AD357" s="15">
        <f>IF(Table1[[#This Row],[Assignment_Submitted]]="Yes",1,0)</f>
        <v>0</v>
      </c>
    </row>
    <row r="358" spans="1:30" ht="19.95" customHeight="1" x14ac:dyDescent="0.3">
      <c r="A358" s="15" t="s">
        <v>1658</v>
      </c>
      <c r="B358" s="15" t="s">
        <v>1659</v>
      </c>
      <c r="C358" s="15" t="s">
        <v>1660</v>
      </c>
      <c r="D358" s="15" t="s">
        <v>1661</v>
      </c>
      <c r="E358" s="15" t="s">
        <v>66</v>
      </c>
      <c r="F358" s="15" t="s">
        <v>47</v>
      </c>
      <c r="G358" s="16">
        <v>45744</v>
      </c>
      <c r="H358" s="17">
        <v>45658.333333333343</v>
      </c>
      <c r="I358" s="17">
        <v>45658.375</v>
      </c>
      <c r="J358" s="15">
        <v>60</v>
      </c>
      <c r="K358" s="15" t="s">
        <v>59</v>
      </c>
      <c r="L358" s="15" t="s">
        <v>49</v>
      </c>
      <c r="M358" s="15" t="s">
        <v>50</v>
      </c>
      <c r="N358" s="15" t="s">
        <v>51</v>
      </c>
      <c r="O358" s="15" t="s">
        <v>36</v>
      </c>
      <c r="P358" s="15" t="s">
        <v>37</v>
      </c>
      <c r="Q358" s="15">
        <v>523.47</v>
      </c>
      <c r="R358" s="15">
        <v>1.78</v>
      </c>
      <c r="S358" s="15" t="s">
        <v>38</v>
      </c>
      <c r="T358" s="15">
        <v>5</v>
      </c>
      <c r="U358" s="15" t="s">
        <v>40</v>
      </c>
      <c r="V358" s="15" t="s">
        <v>39</v>
      </c>
      <c r="W358" s="15">
        <v>59.37</v>
      </c>
      <c r="X358" s="15" t="s">
        <v>39</v>
      </c>
      <c r="Y358" s="15">
        <v>9</v>
      </c>
      <c r="Z358" s="15" t="s">
        <v>557</v>
      </c>
      <c r="AA358" s="15" t="str">
        <f>IF(Table1[[#This Row],[Engagement_Score]]&gt;=9,"Outstanding",IF(Table1[[#This Row],[Engagement_Score]]&gt;=8,"Excellent",IF(Table1[[#This Row],[Engagement_Score]]&gt;=7,"VeryGood",IF(Table1[[#This Row],[Engagement_Score]]&gt;=6,"Good",IF(Table1[[#This Row],[Engagement_Score]]&gt;=5,"Above Average","Below Average")))))</f>
        <v>Below Average</v>
      </c>
      <c r="AB358" s="15">
        <f>IF(Table1[[#This Row],[Completion_Status]]="Complete",1,0)</f>
        <v>0</v>
      </c>
      <c r="AC358" s="15">
        <f>IF(Table1[[#This Row],[Quiz_Attempted]]="Yes",1,0)</f>
        <v>1</v>
      </c>
      <c r="AD358" s="15">
        <f>IF(Table1[[#This Row],[Assignment_Submitted]]="Yes",1,0)</f>
        <v>1</v>
      </c>
    </row>
    <row r="359" spans="1:30" ht="19.95" customHeight="1" x14ac:dyDescent="0.3">
      <c r="A359" s="15" t="s">
        <v>1662</v>
      </c>
      <c r="B359" s="15" t="s">
        <v>1663</v>
      </c>
      <c r="C359" s="15" t="s">
        <v>1664</v>
      </c>
      <c r="D359" s="15" t="s">
        <v>1665</v>
      </c>
      <c r="E359" s="15" t="s">
        <v>30</v>
      </c>
      <c r="F359" s="15" t="s">
        <v>107</v>
      </c>
      <c r="G359" s="16">
        <v>45754</v>
      </c>
      <c r="H359" s="17">
        <v>45658.541666666657</v>
      </c>
      <c r="I359" s="17">
        <v>45658.625</v>
      </c>
      <c r="J359" s="15">
        <v>120</v>
      </c>
      <c r="K359" s="15" t="s">
        <v>32</v>
      </c>
      <c r="L359" s="15" t="s">
        <v>49</v>
      </c>
      <c r="M359" s="15" t="s">
        <v>34</v>
      </c>
      <c r="N359" s="15" t="s">
        <v>68</v>
      </c>
      <c r="O359" s="15" t="s">
        <v>60</v>
      </c>
      <c r="P359" s="15" t="s">
        <v>37</v>
      </c>
      <c r="Q359" s="15">
        <v>365.87</v>
      </c>
      <c r="R359" s="15">
        <v>7.42</v>
      </c>
      <c r="S359" s="15" t="s">
        <v>38</v>
      </c>
      <c r="T359" s="15">
        <v>5</v>
      </c>
      <c r="U359" s="15" t="s">
        <v>39</v>
      </c>
      <c r="V359" s="15" t="s">
        <v>40</v>
      </c>
      <c r="W359" s="15">
        <v>86.03</v>
      </c>
      <c r="X359" s="15" t="s">
        <v>40</v>
      </c>
      <c r="Y359" s="15">
        <v>0</v>
      </c>
      <c r="Z359" s="15" t="s">
        <v>1666</v>
      </c>
      <c r="AA359" s="15" t="str">
        <f>IF(Table1[[#This Row],[Engagement_Score]]&gt;=9,"Outstanding",IF(Table1[[#This Row],[Engagement_Score]]&gt;=8,"Excellent",IF(Table1[[#This Row],[Engagement_Score]]&gt;=7,"VeryGood",IF(Table1[[#This Row],[Engagement_Score]]&gt;=6,"Good",IF(Table1[[#This Row],[Engagement_Score]]&gt;=5,"Above Average","Below Average")))))</f>
        <v>VeryGood</v>
      </c>
      <c r="AB359" s="15">
        <f>IF(Table1[[#This Row],[Completion_Status]]="Complete",1,0)</f>
        <v>0</v>
      </c>
      <c r="AC359" s="15">
        <f>IF(Table1[[#This Row],[Quiz_Attempted]]="Yes",1,0)</f>
        <v>0</v>
      </c>
      <c r="AD359" s="15">
        <f>IF(Table1[[#This Row],[Assignment_Submitted]]="Yes",1,0)</f>
        <v>0</v>
      </c>
    </row>
    <row r="360" spans="1:30" ht="19.95" customHeight="1" x14ac:dyDescent="0.3">
      <c r="A360" s="15" t="s">
        <v>1667</v>
      </c>
      <c r="B360" s="15" t="s">
        <v>1668</v>
      </c>
      <c r="C360" s="15" t="s">
        <v>1669</v>
      </c>
      <c r="D360" s="15" t="s">
        <v>1670</v>
      </c>
      <c r="E360" s="15" t="s">
        <v>66</v>
      </c>
      <c r="F360" s="15" t="s">
        <v>100</v>
      </c>
      <c r="G360" s="16">
        <v>45846</v>
      </c>
      <c r="H360" s="17">
        <v>45658.458333333343</v>
      </c>
      <c r="I360" s="17">
        <v>45658.5</v>
      </c>
      <c r="J360" s="15">
        <v>60</v>
      </c>
      <c r="K360" s="15" t="s">
        <v>59</v>
      </c>
      <c r="L360" s="15" t="s">
        <v>49</v>
      </c>
      <c r="M360" s="15" t="s">
        <v>50</v>
      </c>
      <c r="N360" s="15" t="s">
        <v>119</v>
      </c>
      <c r="O360" s="15" t="s">
        <v>150</v>
      </c>
      <c r="P360" s="15" t="s">
        <v>53</v>
      </c>
      <c r="Q360" s="15">
        <v>815.74</v>
      </c>
      <c r="R360" s="15">
        <v>7.08</v>
      </c>
      <c r="S360" s="15" t="s">
        <v>94</v>
      </c>
      <c r="T360" s="15">
        <v>3</v>
      </c>
      <c r="U360" s="15" t="s">
        <v>39</v>
      </c>
      <c r="V360" s="15" t="s">
        <v>40</v>
      </c>
      <c r="W360" s="15">
        <v>119.12</v>
      </c>
      <c r="X360" s="15" t="s">
        <v>40</v>
      </c>
      <c r="Y360" s="15">
        <v>7</v>
      </c>
      <c r="Z360" s="15" t="s">
        <v>1671</v>
      </c>
      <c r="AA360" s="15" t="str">
        <f>IF(Table1[[#This Row],[Engagement_Score]]&gt;=9,"Outstanding",IF(Table1[[#This Row],[Engagement_Score]]&gt;=8,"Excellent",IF(Table1[[#This Row],[Engagement_Score]]&gt;=7,"VeryGood",IF(Table1[[#This Row],[Engagement_Score]]&gt;=6,"Good",IF(Table1[[#This Row],[Engagement_Score]]&gt;=5,"Above Average","Below Average")))))</f>
        <v>VeryGood</v>
      </c>
      <c r="AB360" s="15">
        <f>IF(Table1[[#This Row],[Completion_Status]]="Complete",1,0)</f>
        <v>1</v>
      </c>
      <c r="AC360" s="15">
        <f>IF(Table1[[#This Row],[Quiz_Attempted]]="Yes",1,0)</f>
        <v>0</v>
      </c>
      <c r="AD360" s="15">
        <f>IF(Table1[[#This Row],[Assignment_Submitted]]="Yes",1,0)</f>
        <v>0</v>
      </c>
    </row>
    <row r="361" spans="1:30" ht="19.95" customHeight="1" x14ac:dyDescent="0.3">
      <c r="A361" s="15" t="s">
        <v>1672</v>
      </c>
      <c r="B361" s="15" t="s">
        <v>1673</v>
      </c>
      <c r="C361" s="15" t="s">
        <v>1674</v>
      </c>
      <c r="D361" s="15" t="s">
        <v>1675</v>
      </c>
      <c r="E361" s="15" t="s">
        <v>91</v>
      </c>
      <c r="F361" s="15" t="s">
        <v>67</v>
      </c>
      <c r="G361" s="16">
        <v>45582</v>
      </c>
      <c r="H361" s="17">
        <v>45658.541666666657</v>
      </c>
      <c r="I361" s="17">
        <v>45658.583333333343</v>
      </c>
      <c r="J361" s="15">
        <v>60</v>
      </c>
      <c r="K361" s="15" t="s">
        <v>48</v>
      </c>
      <c r="L361" s="15" t="s">
        <v>84</v>
      </c>
      <c r="M361" s="15" t="s">
        <v>50</v>
      </c>
      <c r="N361" s="15" t="s">
        <v>68</v>
      </c>
      <c r="O361" s="15" t="s">
        <v>150</v>
      </c>
      <c r="P361" s="15" t="s">
        <v>37</v>
      </c>
      <c r="Q361" s="15">
        <v>191.09</v>
      </c>
      <c r="R361" s="15">
        <v>3.46</v>
      </c>
      <c r="S361" s="15" t="s">
        <v>38</v>
      </c>
      <c r="T361" s="15">
        <v>4</v>
      </c>
      <c r="U361" s="15" t="s">
        <v>40</v>
      </c>
      <c r="V361" s="15" t="s">
        <v>39</v>
      </c>
      <c r="W361" s="15">
        <v>63.96</v>
      </c>
      <c r="X361" s="15" t="s">
        <v>40</v>
      </c>
      <c r="Y361" s="15">
        <v>5</v>
      </c>
      <c r="Z361" s="15" t="s">
        <v>86</v>
      </c>
      <c r="AA361" s="15" t="str">
        <f>IF(Table1[[#This Row],[Engagement_Score]]&gt;=9,"Outstanding",IF(Table1[[#This Row],[Engagement_Score]]&gt;=8,"Excellent",IF(Table1[[#This Row],[Engagement_Score]]&gt;=7,"VeryGood",IF(Table1[[#This Row],[Engagement_Score]]&gt;=6,"Good",IF(Table1[[#This Row],[Engagement_Score]]&gt;=5,"Above Average","Below Average")))))</f>
        <v>Below Average</v>
      </c>
      <c r="AB361" s="15">
        <f>IF(Table1[[#This Row],[Completion_Status]]="Complete",1,0)</f>
        <v>0</v>
      </c>
      <c r="AC361" s="15">
        <f>IF(Table1[[#This Row],[Quiz_Attempted]]="Yes",1,0)</f>
        <v>1</v>
      </c>
      <c r="AD361" s="15">
        <f>IF(Table1[[#This Row],[Assignment_Submitted]]="Yes",1,0)</f>
        <v>0</v>
      </c>
    </row>
    <row r="362" spans="1:30" ht="19.95" customHeight="1" x14ac:dyDescent="0.3">
      <c r="A362" s="15" t="s">
        <v>1676</v>
      </c>
      <c r="B362" s="15" t="s">
        <v>1677</v>
      </c>
      <c r="C362" s="15" t="s">
        <v>1678</v>
      </c>
      <c r="D362" s="15" t="s">
        <v>1679</v>
      </c>
      <c r="E362" s="15" t="s">
        <v>46</v>
      </c>
      <c r="F362" s="15" t="s">
        <v>100</v>
      </c>
      <c r="G362" s="16">
        <v>45686</v>
      </c>
      <c r="H362" s="17">
        <v>45658.416666666657</v>
      </c>
      <c r="I362" s="17">
        <v>45658.5</v>
      </c>
      <c r="J362" s="15">
        <v>120</v>
      </c>
      <c r="K362" s="15" t="s">
        <v>59</v>
      </c>
      <c r="L362" s="15" t="s">
        <v>49</v>
      </c>
      <c r="M362" s="15" t="s">
        <v>50</v>
      </c>
      <c r="N362" s="15" t="s">
        <v>51</v>
      </c>
      <c r="O362" s="15" t="s">
        <v>52</v>
      </c>
      <c r="P362" s="15" t="s">
        <v>53</v>
      </c>
      <c r="Q362" s="15">
        <v>931.38</v>
      </c>
      <c r="R362" s="15">
        <v>2.61</v>
      </c>
      <c r="S362" s="15" t="s">
        <v>38</v>
      </c>
      <c r="T362" s="15">
        <v>0</v>
      </c>
      <c r="U362" s="15" t="s">
        <v>39</v>
      </c>
      <c r="V362" s="15" t="s">
        <v>40</v>
      </c>
      <c r="W362" s="15">
        <v>99.07</v>
      </c>
      <c r="X362" s="15" t="s">
        <v>40</v>
      </c>
      <c r="Y362" s="15">
        <v>9</v>
      </c>
      <c r="Z362" s="15" t="s">
        <v>772</v>
      </c>
      <c r="AA362" s="15" t="str">
        <f>IF(Table1[[#This Row],[Engagement_Score]]&gt;=9,"Outstanding",IF(Table1[[#This Row],[Engagement_Score]]&gt;=8,"Excellent",IF(Table1[[#This Row],[Engagement_Score]]&gt;=7,"VeryGood",IF(Table1[[#This Row],[Engagement_Score]]&gt;=6,"Good",IF(Table1[[#This Row],[Engagement_Score]]&gt;=5,"Above Average","Below Average")))))</f>
        <v>Below Average</v>
      </c>
      <c r="AB362" s="15">
        <f>IF(Table1[[#This Row],[Completion_Status]]="Complete",1,0)</f>
        <v>0</v>
      </c>
      <c r="AC362" s="15">
        <f>IF(Table1[[#This Row],[Quiz_Attempted]]="Yes",1,0)</f>
        <v>0</v>
      </c>
      <c r="AD362" s="15">
        <f>IF(Table1[[#This Row],[Assignment_Submitted]]="Yes",1,0)</f>
        <v>0</v>
      </c>
    </row>
    <row r="363" spans="1:30" ht="19.95" customHeight="1" x14ac:dyDescent="0.3">
      <c r="A363" s="15" t="s">
        <v>1680</v>
      </c>
      <c r="B363" s="15" t="s">
        <v>1681</v>
      </c>
      <c r="C363" s="15" t="s">
        <v>1682</v>
      </c>
      <c r="D363" s="15" t="s">
        <v>1683</v>
      </c>
      <c r="E363" s="15" t="s">
        <v>30</v>
      </c>
      <c r="F363" s="15" t="s">
        <v>31</v>
      </c>
      <c r="G363" s="16">
        <v>45498</v>
      </c>
      <c r="H363" s="17">
        <v>45658.333333333343</v>
      </c>
      <c r="I363" s="17">
        <v>45658.416666666657</v>
      </c>
      <c r="J363" s="15">
        <v>120</v>
      </c>
      <c r="K363" s="15" t="s">
        <v>77</v>
      </c>
      <c r="L363" s="15" t="s">
        <v>33</v>
      </c>
      <c r="M363" s="15" t="s">
        <v>50</v>
      </c>
      <c r="N363" s="15" t="s">
        <v>68</v>
      </c>
      <c r="O363" s="15" t="s">
        <v>60</v>
      </c>
      <c r="P363" s="15" t="s">
        <v>85</v>
      </c>
      <c r="Q363" s="15">
        <v>239.27</v>
      </c>
      <c r="R363" s="15">
        <v>4.01</v>
      </c>
      <c r="S363" s="15" t="s">
        <v>94</v>
      </c>
      <c r="T363" s="15">
        <v>5</v>
      </c>
      <c r="U363" s="15" t="s">
        <v>39</v>
      </c>
      <c r="V363" s="15" t="s">
        <v>40</v>
      </c>
      <c r="W363" s="15">
        <v>57.99</v>
      </c>
      <c r="X363" s="15" t="s">
        <v>39</v>
      </c>
      <c r="Y363" s="15">
        <v>5</v>
      </c>
      <c r="Z363" s="15" t="s">
        <v>245</v>
      </c>
      <c r="AA363" s="15" t="str">
        <f>IF(Table1[[#This Row],[Engagement_Score]]&gt;=9,"Outstanding",IF(Table1[[#This Row],[Engagement_Score]]&gt;=8,"Excellent",IF(Table1[[#This Row],[Engagement_Score]]&gt;=7,"VeryGood",IF(Table1[[#This Row],[Engagement_Score]]&gt;=6,"Good",IF(Table1[[#This Row],[Engagement_Score]]&gt;=5,"Above Average","Below Average")))))</f>
        <v>Below Average</v>
      </c>
      <c r="AB363" s="15">
        <f>IF(Table1[[#This Row],[Completion_Status]]="Complete",1,0)</f>
        <v>1</v>
      </c>
      <c r="AC363" s="15">
        <f>IF(Table1[[#This Row],[Quiz_Attempted]]="Yes",1,0)</f>
        <v>0</v>
      </c>
      <c r="AD363" s="15">
        <f>IF(Table1[[#This Row],[Assignment_Submitted]]="Yes",1,0)</f>
        <v>1</v>
      </c>
    </row>
    <row r="364" spans="1:30" ht="19.95" customHeight="1" x14ac:dyDescent="0.3">
      <c r="A364" s="15" t="s">
        <v>1684</v>
      </c>
      <c r="B364" s="15" t="s">
        <v>393</v>
      </c>
      <c r="C364" s="15" t="s">
        <v>1685</v>
      </c>
      <c r="D364" s="15" t="s">
        <v>1686</v>
      </c>
      <c r="E364" s="15" t="s">
        <v>66</v>
      </c>
      <c r="F364" s="15" t="s">
        <v>92</v>
      </c>
      <c r="G364" s="16">
        <v>45615</v>
      </c>
      <c r="H364" s="17">
        <v>45658.5</v>
      </c>
      <c r="I364" s="17">
        <v>45658.583333333343</v>
      </c>
      <c r="J364" s="15">
        <v>120</v>
      </c>
      <c r="K364" s="15" t="s">
        <v>48</v>
      </c>
      <c r="L364" s="15" t="s">
        <v>78</v>
      </c>
      <c r="M364" s="15" t="s">
        <v>34</v>
      </c>
      <c r="N364" s="15" t="s">
        <v>68</v>
      </c>
      <c r="O364" s="15" t="s">
        <v>69</v>
      </c>
      <c r="P364" s="15" t="s">
        <v>53</v>
      </c>
      <c r="Q364" s="15">
        <v>338.51</v>
      </c>
      <c r="R364" s="15">
        <v>5.87</v>
      </c>
      <c r="S364" s="15" t="s">
        <v>38</v>
      </c>
      <c r="T364" s="15">
        <v>4</v>
      </c>
      <c r="U364" s="15" t="s">
        <v>39</v>
      </c>
      <c r="V364" s="15" t="s">
        <v>40</v>
      </c>
      <c r="W364" s="15">
        <v>40.090000000000003</v>
      </c>
      <c r="X364" s="15" t="s">
        <v>40</v>
      </c>
      <c r="Y364" s="15">
        <v>2</v>
      </c>
      <c r="Z364" s="15" t="s">
        <v>1687</v>
      </c>
      <c r="AA364" s="15" t="str">
        <f>IF(Table1[[#This Row],[Engagement_Score]]&gt;=9,"Outstanding",IF(Table1[[#This Row],[Engagement_Score]]&gt;=8,"Excellent",IF(Table1[[#This Row],[Engagement_Score]]&gt;=7,"VeryGood",IF(Table1[[#This Row],[Engagement_Score]]&gt;=6,"Good",IF(Table1[[#This Row],[Engagement_Score]]&gt;=5,"Above Average","Below Average")))))</f>
        <v>Above Average</v>
      </c>
      <c r="AB364" s="15">
        <f>IF(Table1[[#This Row],[Completion_Status]]="Complete",1,0)</f>
        <v>0</v>
      </c>
      <c r="AC364" s="15">
        <f>IF(Table1[[#This Row],[Quiz_Attempted]]="Yes",1,0)</f>
        <v>0</v>
      </c>
      <c r="AD364" s="15">
        <f>IF(Table1[[#This Row],[Assignment_Submitted]]="Yes",1,0)</f>
        <v>0</v>
      </c>
    </row>
    <row r="365" spans="1:30" ht="19.95" customHeight="1" x14ac:dyDescent="0.3">
      <c r="A365" s="15" t="s">
        <v>1688</v>
      </c>
      <c r="B365" s="15" t="s">
        <v>1689</v>
      </c>
      <c r="C365" s="15" t="s">
        <v>1690</v>
      </c>
      <c r="D365" s="15" t="s">
        <v>1691</v>
      </c>
      <c r="E365" s="15" t="s">
        <v>66</v>
      </c>
      <c r="F365" s="15" t="s">
        <v>47</v>
      </c>
      <c r="G365" s="16">
        <v>45692</v>
      </c>
      <c r="H365" s="17">
        <v>45658.333333333343</v>
      </c>
      <c r="I365" s="17">
        <v>45658.375</v>
      </c>
      <c r="J365" s="15">
        <v>60</v>
      </c>
      <c r="K365" s="15" t="s">
        <v>77</v>
      </c>
      <c r="L365" s="15" t="s">
        <v>78</v>
      </c>
      <c r="M365" s="15" t="s">
        <v>50</v>
      </c>
      <c r="N365" s="15" t="s">
        <v>51</v>
      </c>
      <c r="O365" s="15" t="s">
        <v>60</v>
      </c>
      <c r="P365" s="15" t="s">
        <v>53</v>
      </c>
      <c r="Q365" s="15">
        <v>817.18</v>
      </c>
      <c r="R365" s="15">
        <v>6.93</v>
      </c>
      <c r="S365" s="15" t="s">
        <v>94</v>
      </c>
      <c r="T365" s="15">
        <v>3</v>
      </c>
      <c r="U365" s="15" t="s">
        <v>39</v>
      </c>
      <c r="V365" s="15" t="s">
        <v>39</v>
      </c>
      <c r="W365" s="15">
        <v>3.2</v>
      </c>
      <c r="X365" s="15" t="s">
        <v>40</v>
      </c>
      <c r="Y365" s="15">
        <v>3</v>
      </c>
      <c r="Z365" s="15" t="s">
        <v>1692</v>
      </c>
      <c r="AA365" s="15" t="str">
        <f>IF(Table1[[#This Row],[Engagement_Score]]&gt;=9,"Outstanding",IF(Table1[[#This Row],[Engagement_Score]]&gt;=8,"Excellent",IF(Table1[[#This Row],[Engagement_Score]]&gt;=7,"VeryGood",IF(Table1[[#This Row],[Engagement_Score]]&gt;=6,"Good",IF(Table1[[#This Row],[Engagement_Score]]&gt;=5,"Above Average","Below Average")))))</f>
        <v>Good</v>
      </c>
      <c r="AB365" s="15">
        <f>IF(Table1[[#This Row],[Completion_Status]]="Complete",1,0)</f>
        <v>1</v>
      </c>
      <c r="AC365" s="15">
        <f>IF(Table1[[#This Row],[Quiz_Attempted]]="Yes",1,0)</f>
        <v>1</v>
      </c>
      <c r="AD365" s="15">
        <f>IF(Table1[[#This Row],[Assignment_Submitted]]="Yes",1,0)</f>
        <v>0</v>
      </c>
    </row>
    <row r="366" spans="1:30" ht="19.95" customHeight="1" x14ac:dyDescent="0.3">
      <c r="A366" s="15" t="s">
        <v>1693</v>
      </c>
      <c r="B366" s="15" t="s">
        <v>1694</v>
      </c>
      <c r="C366" s="15" t="s">
        <v>1695</v>
      </c>
      <c r="D366" s="15" t="s">
        <v>1696</v>
      </c>
      <c r="E366" s="15" t="s">
        <v>66</v>
      </c>
      <c r="F366" s="15" t="s">
        <v>67</v>
      </c>
      <c r="G366" s="16">
        <v>45835</v>
      </c>
      <c r="H366" s="17">
        <v>45658.458333333343</v>
      </c>
      <c r="I366" s="17">
        <v>45658.541666666657</v>
      </c>
      <c r="J366" s="15">
        <v>120</v>
      </c>
      <c r="K366" s="15" t="s">
        <v>32</v>
      </c>
      <c r="L366" s="15" t="s">
        <v>93</v>
      </c>
      <c r="M366" s="15" t="s">
        <v>50</v>
      </c>
      <c r="N366" s="15" t="s">
        <v>101</v>
      </c>
      <c r="O366" s="15" t="s">
        <v>69</v>
      </c>
      <c r="P366" s="15" t="s">
        <v>85</v>
      </c>
      <c r="Q366" s="15">
        <v>837.1</v>
      </c>
      <c r="R366" s="15">
        <v>7.5</v>
      </c>
      <c r="S366" s="15" t="s">
        <v>38</v>
      </c>
      <c r="T366" s="15">
        <v>4</v>
      </c>
      <c r="U366" s="15" t="s">
        <v>40</v>
      </c>
      <c r="V366" s="15" t="s">
        <v>39</v>
      </c>
      <c r="W366" s="15">
        <v>17.39</v>
      </c>
      <c r="X366" s="15" t="s">
        <v>40</v>
      </c>
      <c r="Y366" s="15">
        <v>10</v>
      </c>
      <c r="Z366" s="15" t="s">
        <v>1476</v>
      </c>
      <c r="AA366" s="15" t="str">
        <f>IF(Table1[[#This Row],[Engagement_Score]]&gt;=9,"Outstanding",IF(Table1[[#This Row],[Engagement_Score]]&gt;=8,"Excellent",IF(Table1[[#This Row],[Engagement_Score]]&gt;=7,"VeryGood",IF(Table1[[#This Row],[Engagement_Score]]&gt;=6,"Good",IF(Table1[[#This Row],[Engagement_Score]]&gt;=5,"Above Average","Below Average")))))</f>
        <v>VeryGood</v>
      </c>
      <c r="AB366" s="15">
        <f>IF(Table1[[#This Row],[Completion_Status]]="Complete",1,0)</f>
        <v>0</v>
      </c>
      <c r="AC366" s="15">
        <f>IF(Table1[[#This Row],[Quiz_Attempted]]="Yes",1,0)</f>
        <v>1</v>
      </c>
      <c r="AD366" s="15">
        <f>IF(Table1[[#This Row],[Assignment_Submitted]]="Yes",1,0)</f>
        <v>0</v>
      </c>
    </row>
    <row r="367" spans="1:30" ht="19.95" customHeight="1" x14ac:dyDescent="0.3">
      <c r="A367" s="15" t="s">
        <v>1697</v>
      </c>
      <c r="B367" s="15" t="s">
        <v>1698</v>
      </c>
      <c r="C367" s="15" t="s">
        <v>1699</v>
      </c>
      <c r="D367" s="15" t="s">
        <v>1700</v>
      </c>
      <c r="E367" s="15" t="s">
        <v>66</v>
      </c>
      <c r="F367" s="15" t="s">
        <v>100</v>
      </c>
      <c r="G367" s="16">
        <v>45714</v>
      </c>
      <c r="H367" s="17">
        <v>45658.333333333343</v>
      </c>
      <c r="I367" s="17">
        <v>45658.416666666657</v>
      </c>
      <c r="J367" s="15">
        <v>120</v>
      </c>
      <c r="K367" s="15" t="s">
        <v>32</v>
      </c>
      <c r="L367" s="15" t="s">
        <v>84</v>
      </c>
      <c r="M367" s="15" t="s">
        <v>34</v>
      </c>
      <c r="N367" s="15" t="s">
        <v>51</v>
      </c>
      <c r="O367" s="15" t="s">
        <v>150</v>
      </c>
      <c r="P367" s="15" t="s">
        <v>85</v>
      </c>
      <c r="Q367" s="15">
        <v>476.47</v>
      </c>
      <c r="R367" s="15">
        <v>9.65</v>
      </c>
      <c r="S367" s="15" t="s">
        <v>94</v>
      </c>
      <c r="T367" s="15">
        <v>3</v>
      </c>
      <c r="U367" s="15" t="s">
        <v>40</v>
      </c>
      <c r="V367" s="15" t="s">
        <v>40</v>
      </c>
      <c r="W367" s="15">
        <v>72.180000000000007</v>
      </c>
      <c r="X367" s="15" t="s">
        <v>39</v>
      </c>
      <c r="Y367" s="15">
        <v>4</v>
      </c>
      <c r="Z367" s="15" t="s">
        <v>1701</v>
      </c>
      <c r="AA367" s="15" t="str">
        <f>IF(Table1[[#This Row],[Engagement_Score]]&gt;=9,"Outstanding",IF(Table1[[#This Row],[Engagement_Score]]&gt;=8,"Excellent",IF(Table1[[#This Row],[Engagement_Score]]&gt;=7,"VeryGood",IF(Table1[[#This Row],[Engagement_Score]]&gt;=6,"Good",IF(Table1[[#This Row],[Engagement_Score]]&gt;=5,"Above Average","Below Average")))))</f>
        <v>Outstanding</v>
      </c>
      <c r="AB367" s="15">
        <f>IF(Table1[[#This Row],[Completion_Status]]="Complete",1,0)</f>
        <v>1</v>
      </c>
      <c r="AC367" s="15">
        <f>IF(Table1[[#This Row],[Quiz_Attempted]]="Yes",1,0)</f>
        <v>0</v>
      </c>
      <c r="AD367" s="15">
        <f>IF(Table1[[#This Row],[Assignment_Submitted]]="Yes",1,0)</f>
        <v>1</v>
      </c>
    </row>
    <row r="368" spans="1:30" ht="19.95" customHeight="1" x14ac:dyDescent="0.3">
      <c r="A368" s="15" t="s">
        <v>1702</v>
      </c>
      <c r="B368" s="15" t="s">
        <v>1703</v>
      </c>
      <c r="C368" s="15" t="s">
        <v>1704</v>
      </c>
      <c r="D368" s="15" t="s">
        <v>1705</v>
      </c>
      <c r="E368" s="15" t="s">
        <v>46</v>
      </c>
      <c r="F368" s="15" t="s">
        <v>113</v>
      </c>
      <c r="G368" s="16">
        <v>45632</v>
      </c>
      <c r="H368" s="17">
        <v>45658.541666666657</v>
      </c>
      <c r="I368" s="17">
        <v>45658.583333333343</v>
      </c>
      <c r="J368" s="15">
        <v>60</v>
      </c>
      <c r="K368" s="15" t="s">
        <v>77</v>
      </c>
      <c r="L368" s="15" t="s">
        <v>49</v>
      </c>
      <c r="M368" s="15" t="s">
        <v>50</v>
      </c>
      <c r="N368" s="15" t="s">
        <v>68</v>
      </c>
      <c r="O368" s="15" t="s">
        <v>36</v>
      </c>
      <c r="P368" s="15" t="s">
        <v>37</v>
      </c>
      <c r="Q368" s="15">
        <v>148.81</v>
      </c>
      <c r="R368" s="15">
        <v>8.18</v>
      </c>
      <c r="S368" s="15" t="s">
        <v>38</v>
      </c>
      <c r="T368" s="15">
        <v>0</v>
      </c>
      <c r="U368" s="15" t="s">
        <v>39</v>
      </c>
      <c r="V368" s="15" t="s">
        <v>39</v>
      </c>
      <c r="W368" s="15">
        <v>34.909999999999997</v>
      </c>
      <c r="X368" s="15" t="s">
        <v>39</v>
      </c>
      <c r="Y368" s="15">
        <v>10</v>
      </c>
      <c r="Z368" s="15" t="s">
        <v>151</v>
      </c>
      <c r="AA368" s="15" t="str">
        <f>IF(Table1[[#This Row],[Engagement_Score]]&gt;=9,"Outstanding",IF(Table1[[#This Row],[Engagement_Score]]&gt;=8,"Excellent",IF(Table1[[#This Row],[Engagement_Score]]&gt;=7,"VeryGood",IF(Table1[[#This Row],[Engagement_Score]]&gt;=6,"Good",IF(Table1[[#This Row],[Engagement_Score]]&gt;=5,"Above Average","Below Average")))))</f>
        <v>Excellent</v>
      </c>
      <c r="AB368" s="15">
        <f>IF(Table1[[#This Row],[Completion_Status]]="Complete",1,0)</f>
        <v>0</v>
      </c>
      <c r="AC368" s="15">
        <f>IF(Table1[[#This Row],[Quiz_Attempted]]="Yes",1,0)</f>
        <v>1</v>
      </c>
      <c r="AD368" s="15">
        <f>IF(Table1[[#This Row],[Assignment_Submitted]]="Yes",1,0)</f>
        <v>1</v>
      </c>
    </row>
    <row r="369" spans="1:30" ht="19.95" customHeight="1" x14ac:dyDescent="0.3">
      <c r="A369" s="15" t="s">
        <v>1706</v>
      </c>
      <c r="B369" s="15" t="s">
        <v>1707</v>
      </c>
      <c r="C369" s="15" t="s">
        <v>1708</v>
      </c>
      <c r="D369" s="15" t="s">
        <v>1709</v>
      </c>
      <c r="E369" s="15" t="s">
        <v>30</v>
      </c>
      <c r="F369" s="15" t="s">
        <v>67</v>
      </c>
      <c r="G369" s="16">
        <v>45831</v>
      </c>
      <c r="H369" s="17">
        <v>45658.458333333343</v>
      </c>
      <c r="I369" s="17">
        <v>45658.5</v>
      </c>
      <c r="J369" s="15">
        <v>60</v>
      </c>
      <c r="K369" s="15" t="s">
        <v>59</v>
      </c>
      <c r="L369" s="15" t="s">
        <v>84</v>
      </c>
      <c r="M369" s="15" t="s">
        <v>50</v>
      </c>
      <c r="N369" s="15" t="s">
        <v>68</v>
      </c>
      <c r="O369" s="15" t="s">
        <v>52</v>
      </c>
      <c r="P369" s="15" t="s">
        <v>85</v>
      </c>
      <c r="Q369" s="15">
        <v>956.86</v>
      </c>
      <c r="R369" s="15">
        <v>9.85</v>
      </c>
      <c r="S369" s="15" t="s">
        <v>94</v>
      </c>
      <c r="T369" s="15">
        <v>5</v>
      </c>
      <c r="U369" s="15" t="s">
        <v>39</v>
      </c>
      <c r="V369" s="15" t="s">
        <v>39</v>
      </c>
      <c r="W369" s="15">
        <v>61.31</v>
      </c>
      <c r="X369" s="15" t="s">
        <v>40</v>
      </c>
      <c r="Y369" s="15">
        <v>5</v>
      </c>
      <c r="Z369" s="15" t="s">
        <v>298</v>
      </c>
      <c r="AA369" s="15" t="str">
        <f>IF(Table1[[#This Row],[Engagement_Score]]&gt;=9,"Outstanding",IF(Table1[[#This Row],[Engagement_Score]]&gt;=8,"Excellent",IF(Table1[[#This Row],[Engagement_Score]]&gt;=7,"VeryGood",IF(Table1[[#This Row],[Engagement_Score]]&gt;=6,"Good",IF(Table1[[#This Row],[Engagement_Score]]&gt;=5,"Above Average","Below Average")))))</f>
        <v>Outstanding</v>
      </c>
      <c r="AB369" s="15">
        <f>IF(Table1[[#This Row],[Completion_Status]]="Complete",1,0)</f>
        <v>1</v>
      </c>
      <c r="AC369" s="15">
        <f>IF(Table1[[#This Row],[Quiz_Attempted]]="Yes",1,0)</f>
        <v>1</v>
      </c>
      <c r="AD369" s="15">
        <f>IF(Table1[[#This Row],[Assignment_Submitted]]="Yes",1,0)</f>
        <v>0</v>
      </c>
    </row>
    <row r="370" spans="1:30" ht="19.95" customHeight="1" x14ac:dyDescent="0.3">
      <c r="A370" s="15" t="s">
        <v>1710</v>
      </c>
      <c r="B370" s="15" t="s">
        <v>1711</v>
      </c>
      <c r="C370" s="15" t="s">
        <v>1712</v>
      </c>
      <c r="D370" s="15" t="s">
        <v>1713</v>
      </c>
      <c r="E370" s="15" t="s">
        <v>91</v>
      </c>
      <c r="F370" s="15" t="s">
        <v>47</v>
      </c>
      <c r="G370" s="16">
        <v>45704</v>
      </c>
      <c r="H370" s="17">
        <v>45658.458333333343</v>
      </c>
      <c r="I370" s="17">
        <v>45658.5</v>
      </c>
      <c r="J370" s="15">
        <v>60</v>
      </c>
      <c r="K370" s="15" t="s">
        <v>48</v>
      </c>
      <c r="L370" s="15" t="s">
        <v>33</v>
      </c>
      <c r="M370" s="15" t="s">
        <v>50</v>
      </c>
      <c r="N370" s="15" t="s">
        <v>101</v>
      </c>
      <c r="O370" s="15" t="s">
        <v>69</v>
      </c>
      <c r="P370" s="15" t="s">
        <v>53</v>
      </c>
      <c r="Q370" s="15">
        <v>723.22</v>
      </c>
      <c r="R370" s="15">
        <v>5.27</v>
      </c>
      <c r="S370" s="15" t="s">
        <v>38</v>
      </c>
      <c r="T370" s="15">
        <v>5</v>
      </c>
      <c r="U370" s="15" t="s">
        <v>39</v>
      </c>
      <c r="V370" s="15" t="s">
        <v>40</v>
      </c>
      <c r="W370" s="15">
        <v>34.82</v>
      </c>
      <c r="X370" s="15" t="s">
        <v>39</v>
      </c>
      <c r="Y370" s="15">
        <v>10</v>
      </c>
      <c r="Z370" s="15" t="s">
        <v>1204</v>
      </c>
      <c r="AA370" s="15" t="str">
        <f>IF(Table1[[#This Row],[Engagement_Score]]&gt;=9,"Outstanding",IF(Table1[[#This Row],[Engagement_Score]]&gt;=8,"Excellent",IF(Table1[[#This Row],[Engagement_Score]]&gt;=7,"VeryGood",IF(Table1[[#This Row],[Engagement_Score]]&gt;=6,"Good",IF(Table1[[#This Row],[Engagement_Score]]&gt;=5,"Above Average","Below Average")))))</f>
        <v>Above Average</v>
      </c>
      <c r="AB370" s="15">
        <f>IF(Table1[[#This Row],[Completion_Status]]="Complete",1,0)</f>
        <v>0</v>
      </c>
      <c r="AC370" s="15">
        <f>IF(Table1[[#This Row],[Quiz_Attempted]]="Yes",1,0)</f>
        <v>0</v>
      </c>
      <c r="AD370" s="15">
        <f>IF(Table1[[#This Row],[Assignment_Submitted]]="Yes",1,0)</f>
        <v>1</v>
      </c>
    </row>
    <row r="371" spans="1:30" ht="19.95" customHeight="1" x14ac:dyDescent="0.3">
      <c r="A371" s="15" t="s">
        <v>1714</v>
      </c>
      <c r="B371" s="15" t="s">
        <v>1715</v>
      </c>
      <c r="C371" s="15" t="s">
        <v>1716</v>
      </c>
      <c r="D371" s="15" t="s">
        <v>1717</v>
      </c>
      <c r="E371" s="15" t="s">
        <v>76</v>
      </c>
      <c r="F371" s="15" t="s">
        <v>107</v>
      </c>
      <c r="G371" s="16">
        <v>45760</v>
      </c>
      <c r="H371" s="17">
        <v>45658.5</v>
      </c>
      <c r="I371" s="17">
        <v>45658.583333333343</v>
      </c>
      <c r="J371" s="15">
        <v>120</v>
      </c>
      <c r="K371" s="15" t="s">
        <v>48</v>
      </c>
      <c r="L371" s="15" t="s">
        <v>93</v>
      </c>
      <c r="M371" s="15" t="s">
        <v>34</v>
      </c>
      <c r="N371" s="15" t="s">
        <v>101</v>
      </c>
      <c r="O371" s="15" t="s">
        <v>52</v>
      </c>
      <c r="P371" s="15" t="s">
        <v>70</v>
      </c>
      <c r="Q371" s="15">
        <v>910.82</v>
      </c>
      <c r="R371" s="15">
        <v>9.64</v>
      </c>
      <c r="S371" s="15" t="s">
        <v>94</v>
      </c>
      <c r="T371" s="15">
        <v>2</v>
      </c>
      <c r="U371" s="15" t="s">
        <v>40</v>
      </c>
      <c r="V371" s="15" t="s">
        <v>39</v>
      </c>
      <c r="W371" s="15">
        <v>100.54</v>
      </c>
      <c r="X371" s="15" t="s">
        <v>39</v>
      </c>
      <c r="Y371" s="15">
        <v>2</v>
      </c>
      <c r="Z371" s="15" t="s">
        <v>577</v>
      </c>
      <c r="AA371" s="15" t="str">
        <f>IF(Table1[[#This Row],[Engagement_Score]]&gt;=9,"Outstanding",IF(Table1[[#This Row],[Engagement_Score]]&gt;=8,"Excellent",IF(Table1[[#This Row],[Engagement_Score]]&gt;=7,"VeryGood",IF(Table1[[#This Row],[Engagement_Score]]&gt;=6,"Good",IF(Table1[[#This Row],[Engagement_Score]]&gt;=5,"Above Average","Below Average")))))</f>
        <v>Outstanding</v>
      </c>
      <c r="AB371" s="15">
        <f>IF(Table1[[#This Row],[Completion_Status]]="Complete",1,0)</f>
        <v>1</v>
      </c>
      <c r="AC371" s="15">
        <f>IF(Table1[[#This Row],[Quiz_Attempted]]="Yes",1,0)</f>
        <v>1</v>
      </c>
      <c r="AD371" s="15">
        <f>IF(Table1[[#This Row],[Assignment_Submitted]]="Yes",1,0)</f>
        <v>1</v>
      </c>
    </row>
    <row r="372" spans="1:30" ht="19.95" customHeight="1" x14ac:dyDescent="0.3">
      <c r="A372" s="15" t="s">
        <v>1718</v>
      </c>
      <c r="B372" s="15" t="s">
        <v>1719</v>
      </c>
      <c r="C372" s="15" t="s">
        <v>1720</v>
      </c>
      <c r="D372" s="15" t="s">
        <v>1721</v>
      </c>
      <c r="E372" s="15" t="s">
        <v>91</v>
      </c>
      <c r="F372" s="15" t="s">
        <v>100</v>
      </c>
      <c r="G372" s="16">
        <v>45772</v>
      </c>
      <c r="H372" s="17">
        <v>45658.458333333343</v>
      </c>
      <c r="I372" s="17">
        <v>45658.541666666657</v>
      </c>
      <c r="J372" s="15">
        <v>120</v>
      </c>
      <c r="K372" s="15" t="s">
        <v>77</v>
      </c>
      <c r="L372" s="15" t="s">
        <v>78</v>
      </c>
      <c r="M372" s="15" t="s">
        <v>50</v>
      </c>
      <c r="N372" s="15" t="s">
        <v>35</v>
      </c>
      <c r="O372" s="15" t="s">
        <v>60</v>
      </c>
      <c r="P372" s="15" t="s">
        <v>37</v>
      </c>
      <c r="Q372" s="15">
        <v>790</v>
      </c>
      <c r="R372" s="15">
        <v>1.72</v>
      </c>
      <c r="S372" s="15" t="s">
        <v>38</v>
      </c>
      <c r="T372" s="15">
        <v>1</v>
      </c>
      <c r="U372" s="15" t="s">
        <v>40</v>
      </c>
      <c r="V372" s="15" t="s">
        <v>39</v>
      </c>
      <c r="W372" s="15">
        <v>86.95</v>
      </c>
      <c r="X372" s="15" t="s">
        <v>40</v>
      </c>
      <c r="Y372" s="15">
        <v>9</v>
      </c>
      <c r="Z372" s="15" t="s">
        <v>1281</v>
      </c>
      <c r="AA372" s="15" t="str">
        <f>IF(Table1[[#This Row],[Engagement_Score]]&gt;=9,"Outstanding",IF(Table1[[#This Row],[Engagement_Score]]&gt;=8,"Excellent",IF(Table1[[#This Row],[Engagement_Score]]&gt;=7,"VeryGood",IF(Table1[[#This Row],[Engagement_Score]]&gt;=6,"Good",IF(Table1[[#This Row],[Engagement_Score]]&gt;=5,"Above Average","Below Average")))))</f>
        <v>Below Average</v>
      </c>
      <c r="AB372" s="15">
        <f>IF(Table1[[#This Row],[Completion_Status]]="Complete",1,0)</f>
        <v>0</v>
      </c>
      <c r="AC372" s="15">
        <f>IF(Table1[[#This Row],[Quiz_Attempted]]="Yes",1,0)</f>
        <v>1</v>
      </c>
      <c r="AD372" s="15">
        <f>IF(Table1[[#This Row],[Assignment_Submitted]]="Yes",1,0)</f>
        <v>0</v>
      </c>
    </row>
    <row r="373" spans="1:30" ht="19.95" customHeight="1" x14ac:dyDescent="0.3">
      <c r="A373" s="15" t="s">
        <v>1722</v>
      </c>
      <c r="B373" s="15" t="s">
        <v>1723</v>
      </c>
      <c r="C373" s="15" t="s">
        <v>1724</v>
      </c>
      <c r="D373" s="15" t="s">
        <v>1725</v>
      </c>
      <c r="E373" s="15" t="s">
        <v>91</v>
      </c>
      <c r="F373" s="15" t="s">
        <v>107</v>
      </c>
      <c r="G373" s="16">
        <v>45729</v>
      </c>
      <c r="H373" s="17">
        <v>45658.375</v>
      </c>
      <c r="I373" s="17">
        <v>45658.458333333343</v>
      </c>
      <c r="J373" s="15">
        <v>120</v>
      </c>
      <c r="K373" s="15" t="s">
        <v>32</v>
      </c>
      <c r="L373" s="15" t="s">
        <v>84</v>
      </c>
      <c r="M373" s="15" t="s">
        <v>50</v>
      </c>
      <c r="N373" s="15" t="s">
        <v>68</v>
      </c>
      <c r="O373" s="15" t="s">
        <v>60</v>
      </c>
      <c r="P373" s="15" t="s">
        <v>53</v>
      </c>
      <c r="Q373" s="15">
        <v>987.71</v>
      </c>
      <c r="R373" s="15">
        <v>9.66</v>
      </c>
      <c r="S373" s="15" t="s">
        <v>94</v>
      </c>
      <c r="T373" s="15">
        <v>1</v>
      </c>
      <c r="U373" s="15" t="s">
        <v>39</v>
      </c>
      <c r="V373" s="15" t="s">
        <v>39</v>
      </c>
      <c r="W373" s="15">
        <v>104.82</v>
      </c>
      <c r="X373" s="15" t="s">
        <v>40</v>
      </c>
      <c r="Y373" s="15">
        <v>7</v>
      </c>
      <c r="Z373" s="15" t="s">
        <v>211</v>
      </c>
      <c r="AA373" s="15" t="str">
        <f>IF(Table1[[#This Row],[Engagement_Score]]&gt;=9,"Outstanding",IF(Table1[[#This Row],[Engagement_Score]]&gt;=8,"Excellent",IF(Table1[[#This Row],[Engagement_Score]]&gt;=7,"VeryGood",IF(Table1[[#This Row],[Engagement_Score]]&gt;=6,"Good",IF(Table1[[#This Row],[Engagement_Score]]&gt;=5,"Above Average","Below Average")))))</f>
        <v>Outstanding</v>
      </c>
      <c r="AB373" s="15">
        <f>IF(Table1[[#This Row],[Completion_Status]]="Complete",1,0)</f>
        <v>1</v>
      </c>
      <c r="AC373" s="15">
        <f>IF(Table1[[#This Row],[Quiz_Attempted]]="Yes",1,0)</f>
        <v>1</v>
      </c>
      <c r="AD373" s="15">
        <f>IF(Table1[[#This Row],[Assignment_Submitted]]="Yes",1,0)</f>
        <v>0</v>
      </c>
    </row>
    <row r="374" spans="1:30" ht="19.95" customHeight="1" x14ac:dyDescent="0.3">
      <c r="A374" s="15" t="s">
        <v>1726</v>
      </c>
      <c r="B374" s="15" t="s">
        <v>1727</v>
      </c>
      <c r="C374" s="15" t="s">
        <v>1728</v>
      </c>
      <c r="D374" s="15" t="s">
        <v>1729</v>
      </c>
      <c r="E374" s="15" t="s">
        <v>30</v>
      </c>
      <c r="F374" s="15" t="s">
        <v>107</v>
      </c>
      <c r="G374" s="16">
        <v>45746</v>
      </c>
      <c r="H374" s="17">
        <v>45658.583333333343</v>
      </c>
      <c r="I374" s="17">
        <v>45658.625</v>
      </c>
      <c r="J374" s="15">
        <v>60</v>
      </c>
      <c r="K374" s="15" t="s">
        <v>77</v>
      </c>
      <c r="L374" s="15" t="s">
        <v>84</v>
      </c>
      <c r="M374" s="15" t="s">
        <v>34</v>
      </c>
      <c r="N374" s="15" t="s">
        <v>119</v>
      </c>
      <c r="O374" s="15" t="s">
        <v>69</v>
      </c>
      <c r="P374" s="15" t="s">
        <v>70</v>
      </c>
      <c r="Q374" s="15">
        <v>592.22</v>
      </c>
      <c r="R374" s="15">
        <v>2.06</v>
      </c>
      <c r="S374" s="15" t="s">
        <v>94</v>
      </c>
      <c r="T374" s="15">
        <v>2</v>
      </c>
      <c r="U374" s="15" t="s">
        <v>39</v>
      </c>
      <c r="V374" s="15" t="s">
        <v>40</v>
      </c>
      <c r="W374" s="15">
        <v>19.579999999999998</v>
      </c>
      <c r="X374" s="15" t="s">
        <v>39</v>
      </c>
      <c r="Y374" s="15">
        <v>8</v>
      </c>
      <c r="Z374" s="15" t="s">
        <v>623</v>
      </c>
      <c r="AA374" s="15" t="str">
        <f>IF(Table1[[#This Row],[Engagement_Score]]&gt;=9,"Outstanding",IF(Table1[[#This Row],[Engagement_Score]]&gt;=8,"Excellent",IF(Table1[[#This Row],[Engagement_Score]]&gt;=7,"VeryGood",IF(Table1[[#This Row],[Engagement_Score]]&gt;=6,"Good",IF(Table1[[#This Row],[Engagement_Score]]&gt;=5,"Above Average","Below Average")))))</f>
        <v>Below Average</v>
      </c>
      <c r="AB374" s="15">
        <f>IF(Table1[[#This Row],[Completion_Status]]="Complete",1,0)</f>
        <v>1</v>
      </c>
      <c r="AC374" s="15">
        <f>IF(Table1[[#This Row],[Quiz_Attempted]]="Yes",1,0)</f>
        <v>0</v>
      </c>
      <c r="AD374" s="15">
        <f>IF(Table1[[#This Row],[Assignment_Submitted]]="Yes",1,0)</f>
        <v>1</v>
      </c>
    </row>
    <row r="375" spans="1:30" ht="19.95" customHeight="1" x14ac:dyDescent="0.3">
      <c r="A375" s="15" t="s">
        <v>1730</v>
      </c>
      <c r="B375" s="15" t="s">
        <v>1731</v>
      </c>
      <c r="C375" s="15" t="s">
        <v>1732</v>
      </c>
      <c r="D375" s="15" t="s">
        <v>1733</v>
      </c>
      <c r="E375" s="15" t="s">
        <v>76</v>
      </c>
      <c r="F375" s="15" t="s">
        <v>67</v>
      </c>
      <c r="G375" s="16">
        <v>45671</v>
      </c>
      <c r="H375" s="17">
        <v>45658.416666666657</v>
      </c>
      <c r="I375" s="17">
        <v>45658.5</v>
      </c>
      <c r="J375" s="15">
        <v>120</v>
      </c>
      <c r="K375" s="15" t="s">
        <v>32</v>
      </c>
      <c r="L375" s="15" t="s">
        <v>49</v>
      </c>
      <c r="M375" s="15" t="s">
        <v>34</v>
      </c>
      <c r="N375" s="15" t="s">
        <v>51</v>
      </c>
      <c r="O375" s="15" t="s">
        <v>69</v>
      </c>
      <c r="P375" s="15" t="s">
        <v>53</v>
      </c>
      <c r="Q375" s="15">
        <v>152.38</v>
      </c>
      <c r="R375" s="15">
        <v>6.01</v>
      </c>
      <c r="S375" s="15" t="s">
        <v>94</v>
      </c>
      <c r="T375" s="15">
        <v>0</v>
      </c>
      <c r="U375" s="15" t="s">
        <v>40</v>
      </c>
      <c r="V375" s="15" t="s">
        <v>39</v>
      </c>
      <c r="W375" s="15">
        <v>99.37</v>
      </c>
      <c r="X375" s="15" t="s">
        <v>40</v>
      </c>
      <c r="Y375" s="15">
        <v>10</v>
      </c>
      <c r="Z375" s="15" t="s">
        <v>1734</v>
      </c>
      <c r="AA375" s="15" t="str">
        <f>IF(Table1[[#This Row],[Engagement_Score]]&gt;=9,"Outstanding",IF(Table1[[#This Row],[Engagement_Score]]&gt;=8,"Excellent",IF(Table1[[#This Row],[Engagement_Score]]&gt;=7,"VeryGood",IF(Table1[[#This Row],[Engagement_Score]]&gt;=6,"Good",IF(Table1[[#This Row],[Engagement_Score]]&gt;=5,"Above Average","Below Average")))))</f>
        <v>Good</v>
      </c>
      <c r="AB375" s="15">
        <f>IF(Table1[[#This Row],[Completion_Status]]="Complete",1,0)</f>
        <v>1</v>
      </c>
      <c r="AC375" s="15">
        <f>IF(Table1[[#This Row],[Quiz_Attempted]]="Yes",1,0)</f>
        <v>1</v>
      </c>
      <c r="AD375" s="15">
        <f>IF(Table1[[#This Row],[Assignment_Submitted]]="Yes",1,0)</f>
        <v>0</v>
      </c>
    </row>
    <row r="376" spans="1:30" ht="19.95" customHeight="1" x14ac:dyDescent="0.3">
      <c r="A376" s="15" t="s">
        <v>1735</v>
      </c>
      <c r="B376" s="15" t="s">
        <v>1736</v>
      </c>
      <c r="C376" s="15" t="s">
        <v>1737</v>
      </c>
      <c r="D376" s="15" t="s">
        <v>1738</v>
      </c>
      <c r="E376" s="15" t="s">
        <v>76</v>
      </c>
      <c r="F376" s="15" t="s">
        <v>107</v>
      </c>
      <c r="G376" s="16">
        <v>45816</v>
      </c>
      <c r="H376" s="17">
        <v>45658.458333333343</v>
      </c>
      <c r="I376" s="17">
        <v>45658.541666666657</v>
      </c>
      <c r="J376" s="15">
        <v>120</v>
      </c>
      <c r="K376" s="15" t="s">
        <v>32</v>
      </c>
      <c r="L376" s="15" t="s">
        <v>49</v>
      </c>
      <c r="M376" s="15" t="s">
        <v>34</v>
      </c>
      <c r="N376" s="15" t="s">
        <v>35</v>
      </c>
      <c r="O376" s="15" t="s">
        <v>150</v>
      </c>
      <c r="P376" s="15" t="s">
        <v>85</v>
      </c>
      <c r="Q376" s="15">
        <v>914.13</v>
      </c>
      <c r="R376" s="15">
        <v>4.22</v>
      </c>
      <c r="S376" s="15" t="s">
        <v>38</v>
      </c>
      <c r="T376" s="15">
        <v>1</v>
      </c>
      <c r="U376" s="15" t="s">
        <v>40</v>
      </c>
      <c r="V376" s="15" t="s">
        <v>39</v>
      </c>
      <c r="W376" s="15">
        <v>7.38</v>
      </c>
      <c r="X376" s="15" t="s">
        <v>39</v>
      </c>
      <c r="Y376" s="15">
        <v>4</v>
      </c>
      <c r="Z376" s="15" t="s">
        <v>767</v>
      </c>
      <c r="AA376" s="15" t="str">
        <f>IF(Table1[[#This Row],[Engagement_Score]]&gt;=9,"Outstanding",IF(Table1[[#This Row],[Engagement_Score]]&gt;=8,"Excellent",IF(Table1[[#This Row],[Engagement_Score]]&gt;=7,"VeryGood",IF(Table1[[#This Row],[Engagement_Score]]&gt;=6,"Good",IF(Table1[[#This Row],[Engagement_Score]]&gt;=5,"Above Average","Below Average")))))</f>
        <v>Below Average</v>
      </c>
      <c r="AB376" s="15">
        <f>IF(Table1[[#This Row],[Completion_Status]]="Complete",1,0)</f>
        <v>0</v>
      </c>
      <c r="AC376" s="15">
        <f>IF(Table1[[#This Row],[Quiz_Attempted]]="Yes",1,0)</f>
        <v>1</v>
      </c>
      <c r="AD376" s="15">
        <f>IF(Table1[[#This Row],[Assignment_Submitted]]="Yes",1,0)</f>
        <v>1</v>
      </c>
    </row>
    <row r="377" spans="1:30" ht="19.95" customHeight="1" x14ac:dyDescent="0.3">
      <c r="A377" s="15" t="s">
        <v>1739</v>
      </c>
      <c r="B377" s="15" t="s">
        <v>1740</v>
      </c>
      <c r="C377" s="15" t="s">
        <v>1741</v>
      </c>
      <c r="D377" s="15" t="s">
        <v>1742</v>
      </c>
      <c r="E377" s="15" t="s">
        <v>76</v>
      </c>
      <c r="F377" s="15" t="s">
        <v>67</v>
      </c>
      <c r="G377" s="16">
        <v>45551</v>
      </c>
      <c r="H377" s="17">
        <v>45658.375</v>
      </c>
      <c r="I377" s="17">
        <v>45658.458333333343</v>
      </c>
      <c r="J377" s="15">
        <v>120</v>
      </c>
      <c r="K377" s="15" t="s">
        <v>77</v>
      </c>
      <c r="L377" s="15" t="s">
        <v>78</v>
      </c>
      <c r="M377" s="15" t="s">
        <v>34</v>
      </c>
      <c r="N377" s="15" t="s">
        <v>101</v>
      </c>
      <c r="O377" s="15" t="s">
        <v>52</v>
      </c>
      <c r="P377" s="15" t="s">
        <v>85</v>
      </c>
      <c r="Q377" s="15">
        <v>790.14</v>
      </c>
      <c r="R377" s="15">
        <v>9.49</v>
      </c>
      <c r="S377" s="15" t="s">
        <v>38</v>
      </c>
      <c r="T377" s="15">
        <v>0</v>
      </c>
      <c r="U377" s="15" t="s">
        <v>39</v>
      </c>
      <c r="V377" s="15" t="s">
        <v>40</v>
      </c>
      <c r="W377" s="15">
        <v>102.46</v>
      </c>
      <c r="X377" s="15" t="s">
        <v>39</v>
      </c>
      <c r="Y377" s="15">
        <v>8</v>
      </c>
      <c r="Z377" s="15" t="s">
        <v>376</v>
      </c>
      <c r="AA377" s="15" t="str">
        <f>IF(Table1[[#This Row],[Engagement_Score]]&gt;=9,"Outstanding",IF(Table1[[#This Row],[Engagement_Score]]&gt;=8,"Excellent",IF(Table1[[#This Row],[Engagement_Score]]&gt;=7,"VeryGood",IF(Table1[[#This Row],[Engagement_Score]]&gt;=6,"Good",IF(Table1[[#This Row],[Engagement_Score]]&gt;=5,"Above Average","Below Average")))))</f>
        <v>Outstanding</v>
      </c>
      <c r="AB377" s="15">
        <f>IF(Table1[[#This Row],[Completion_Status]]="Complete",1,0)</f>
        <v>0</v>
      </c>
      <c r="AC377" s="15">
        <f>IF(Table1[[#This Row],[Quiz_Attempted]]="Yes",1,0)</f>
        <v>0</v>
      </c>
      <c r="AD377" s="15">
        <f>IF(Table1[[#This Row],[Assignment_Submitted]]="Yes",1,0)</f>
        <v>1</v>
      </c>
    </row>
    <row r="378" spans="1:30" ht="19.95" customHeight="1" x14ac:dyDescent="0.3">
      <c r="A378" s="15" t="s">
        <v>1743</v>
      </c>
      <c r="B378" s="15" t="s">
        <v>1744</v>
      </c>
      <c r="C378" s="15" t="s">
        <v>1745</v>
      </c>
      <c r="D378" s="15" t="s">
        <v>1746</v>
      </c>
      <c r="E378" s="15" t="s">
        <v>91</v>
      </c>
      <c r="F378" s="15" t="s">
        <v>47</v>
      </c>
      <c r="G378" s="16">
        <v>45618</v>
      </c>
      <c r="H378" s="17">
        <v>45658.375</v>
      </c>
      <c r="I378" s="17">
        <v>45658.416666666657</v>
      </c>
      <c r="J378" s="15">
        <v>60</v>
      </c>
      <c r="K378" s="15" t="s">
        <v>32</v>
      </c>
      <c r="L378" s="15" t="s">
        <v>78</v>
      </c>
      <c r="M378" s="15" t="s">
        <v>34</v>
      </c>
      <c r="N378" s="15" t="s">
        <v>51</v>
      </c>
      <c r="O378" s="15" t="s">
        <v>69</v>
      </c>
      <c r="P378" s="15" t="s">
        <v>70</v>
      </c>
      <c r="Q378" s="15">
        <v>449.19</v>
      </c>
      <c r="R378" s="15">
        <v>4.47</v>
      </c>
      <c r="S378" s="15" t="s">
        <v>94</v>
      </c>
      <c r="T378" s="15">
        <v>2</v>
      </c>
      <c r="U378" s="15" t="s">
        <v>40</v>
      </c>
      <c r="V378" s="15" t="s">
        <v>40</v>
      </c>
      <c r="W378" s="15">
        <v>60.55</v>
      </c>
      <c r="X378" s="15" t="s">
        <v>39</v>
      </c>
      <c r="Y378" s="15">
        <v>4</v>
      </c>
      <c r="Z378" s="15" t="s">
        <v>681</v>
      </c>
      <c r="AA378" s="15" t="str">
        <f>IF(Table1[[#This Row],[Engagement_Score]]&gt;=9,"Outstanding",IF(Table1[[#This Row],[Engagement_Score]]&gt;=8,"Excellent",IF(Table1[[#This Row],[Engagement_Score]]&gt;=7,"VeryGood",IF(Table1[[#This Row],[Engagement_Score]]&gt;=6,"Good",IF(Table1[[#This Row],[Engagement_Score]]&gt;=5,"Above Average","Below Average")))))</f>
        <v>Below Average</v>
      </c>
      <c r="AB378" s="15">
        <f>IF(Table1[[#This Row],[Completion_Status]]="Complete",1,0)</f>
        <v>1</v>
      </c>
      <c r="AC378" s="15">
        <f>IF(Table1[[#This Row],[Quiz_Attempted]]="Yes",1,0)</f>
        <v>0</v>
      </c>
      <c r="AD378" s="15">
        <f>IF(Table1[[#This Row],[Assignment_Submitted]]="Yes",1,0)</f>
        <v>1</v>
      </c>
    </row>
    <row r="379" spans="1:30" ht="19.95" customHeight="1" x14ac:dyDescent="0.3">
      <c r="A379" s="15" t="s">
        <v>1747</v>
      </c>
      <c r="B379" s="15" t="s">
        <v>1748</v>
      </c>
      <c r="C379" s="15" t="s">
        <v>1749</v>
      </c>
      <c r="D379" s="15" t="s">
        <v>1750</v>
      </c>
      <c r="E379" s="15" t="s">
        <v>66</v>
      </c>
      <c r="F379" s="15" t="s">
        <v>47</v>
      </c>
      <c r="G379" s="16">
        <v>45592</v>
      </c>
      <c r="H379" s="17">
        <v>45658.333333333343</v>
      </c>
      <c r="I379" s="17">
        <v>45658.416666666657</v>
      </c>
      <c r="J379" s="15">
        <v>120</v>
      </c>
      <c r="K379" s="15" t="s">
        <v>48</v>
      </c>
      <c r="L379" s="15" t="s">
        <v>93</v>
      </c>
      <c r="M379" s="15" t="s">
        <v>34</v>
      </c>
      <c r="N379" s="15" t="s">
        <v>101</v>
      </c>
      <c r="O379" s="15" t="s">
        <v>60</v>
      </c>
      <c r="P379" s="15" t="s">
        <v>37</v>
      </c>
      <c r="Q379" s="15">
        <v>701.3</v>
      </c>
      <c r="R379" s="15">
        <v>1.08</v>
      </c>
      <c r="S379" s="15" t="s">
        <v>38</v>
      </c>
      <c r="T379" s="15">
        <v>1</v>
      </c>
      <c r="U379" s="15" t="s">
        <v>39</v>
      </c>
      <c r="V379" s="15" t="s">
        <v>40</v>
      </c>
      <c r="W379" s="15">
        <v>55.43</v>
      </c>
      <c r="X379" s="15" t="s">
        <v>40</v>
      </c>
      <c r="Y379" s="15">
        <v>5</v>
      </c>
      <c r="Z379" s="15" t="s">
        <v>1247</v>
      </c>
      <c r="AA379" s="15" t="str">
        <f>IF(Table1[[#This Row],[Engagement_Score]]&gt;=9,"Outstanding",IF(Table1[[#This Row],[Engagement_Score]]&gt;=8,"Excellent",IF(Table1[[#This Row],[Engagement_Score]]&gt;=7,"VeryGood",IF(Table1[[#This Row],[Engagement_Score]]&gt;=6,"Good",IF(Table1[[#This Row],[Engagement_Score]]&gt;=5,"Above Average","Below Average")))))</f>
        <v>Below Average</v>
      </c>
      <c r="AB379" s="15">
        <f>IF(Table1[[#This Row],[Completion_Status]]="Complete",1,0)</f>
        <v>0</v>
      </c>
      <c r="AC379" s="15">
        <f>IF(Table1[[#This Row],[Quiz_Attempted]]="Yes",1,0)</f>
        <v>0</v>
      </c>
      <c r="AD379" s="15">
        <f>IF(Table1[[#This Row],[Assignment_Submitted]]="Yes",1,0)</f>
        <v>0</v>
      </c>
    </row>
    <row r="380" spans="1:30" ht="19.95" customHeight="1" x14ac:dyDescent="0.3">
      <c r="A380" s="15" t="s">
        <v>1751</v>
      </c>
      <c r="B380" s="15" t="s">
        <v>1752</v>
      </c>
      <c r="C380" s="15" t="s">
        <v>1753</v>
      </c>
      <c r="D380" s="15" t="s">
        <v>1754</v>
      </c>
      <c r="E380" s="15" t="s">
        <v>76</v>
      </c>
      <c r="F380" s="15" t="s">
        <v>92</v>
      </c>
      <c r="G380" s="16">
        <v>45693</v>
      </c>
      <c r="H380" s="17">
        <v>45658.5</v>
      </c>
      <c r="I380" s="17">
        <v>45658.583333333343</v>
      </c>
      <c r="J380" s="15">
        <v>120</v>
      </c>
      <c r="K380" s="15" t="s">
        <v>48</v>
      </c>
      <c r="L380" s="15" t="s">
        <v>78</v>
      </c>
      <c r="M380" s="15" t="s">
        <v>50</v>
      </c>
      <c r="N380" s="15" t="s">
        <v>101</v>
      </c>
      <c r="O380" s="15" t="s">
        <v>36</v>
      </c>
      <c r="P380" s="15" t="s">
        <v>53</v>
      </c>
      <c r="Q380" s="15">
        <v>293.35000000000002</v>
      </c>
      <c r="R380" s="15">
        <v>1.17</v>
      </c>
      <c r="S380" s="15" t="s">
        <v>38</v>
      </c>
      <c r="T380" s="15">
        <v>1</v>
      </c>
      <c r="U380" s="15" t="s">
        <v>40</v>
      </c>
      <c r="V380" s="15" t="s">
        <v>39</v>
      </c>
      <c r="W380" s="15">
        <v>100.83</v>
      </c>
      <c r="X380" s="15" t="s">
        <v>39</v>
      </c>
      <c r="Y380" s="15">
        <v>9</v>
      </c>
      <c r="Z380" s="15" t="s">
        <v>741</v>
      </c>
      <c r="AA380" s="15" t="str">
        <f>IF(Table1[[#This Row],[Engagement_Score]]&gt;=9,"Outstanding",IF(Table1[[#This Row],[Engagement_Score]]&gt;=8,"Excellent",IF(Table1[[#This Row],[Engagement_Score]]&gt;=7,"VeryGood",IF(Table1[[#This Row],[Engagement_Score]]&gt;=6,"Good",IF(Table1[[#This Row],[Engagement_Score]]&gt;=5,"Above Average","Below Average")))))</f>
        <v>Below Average</v>
      </c>
      <c r="AB380" s="15">
        <f>IF(Table1[[#This Row],[Completion_Status]]="Complete",1,0)</f>
        <v>0</v>
      </c>
      <c r="AC380" s="15">
        <f>IF(Table1[[#This Row],[Quiz_Attempted]]="Yes",1,0)</f>
        <v>1</v>
      </c>
      <c r="AD380" s="15">
        <f>IF(Table1[[#This Row],[Assignment_Submitted]]="Yes",1,0)</f>
        <v>1</v>
      </c>
    </row>
    <row r="381" spans="1:30" ht="19.95" customHeight="1" x14ac:dyDescent="0.3">
      <c r="A381" s="15" t="s">
        <v>1755</v>
      </c>
      <c r="B381" s="15" t="s">
        <v>1756</v>
      </c>
      <c r="C381" s="15" t="s">
        <v>1757</v>
      </c>
      <c r="D381" s="15" t="s">
        <v>1758</v>
      </c>
      <c r="E381" s="15" t="s">
        <v>30</v>
      </c>
      <c r="F381" s="15" t="s">
        <v>107</v>
      </c>
      <c r="G381" s="16">
        <v>45724</v>
      </c>
      <c r="H381" s="17">
        <v>45658.333333333343</v>
      </c>
      <c r="I381" s="17">
        <v>45658.416666666657</v>
      </c>
      <c r="J381" s="15">
        <v>120</v>
      </c>
      <c r="K381" s="15" t="s">
        <v>59</v>
      </c>
      <c r="L381" s="15" t="s">
        <v>84</v>
      </c>
      <c r="M381" s="15" t="s">
        <v>50</v>
      </c>
      <c r="N381" s="15" t="s">
        <v>51</v>
      </c>
      <c r="O381" s="15" t="s">
        <v>60</v>
      </c>
      <c r="P381" s="15" t="s">
        <v>53</v>
      </c>
      <c r="Q381" s="15">
        <v>679.22</v>
      </c>
      <c r="R381" s="15">
        <v>7.39</v>
      </c>
      <c r="S381" s="15" t="s">
        <v>38</v>
      </c>
      <c r="T381" s="15">
        <v>4</v>
      </c>
      <c r="U381" s="15" t="s">
        <v>39</v>
      </c>
      <c r="V381" s="15" t="s">
        <v>39</v>
      </c>
      <c r="W381" s="15">
        <v>40.479999999999997</v>
      </c>
      <c r="X381" s="15" t="s">
        <v>39</v>
      </c>
      <c r="Y381" s="15">
        <v>9</v>
      </c>
      <c r="Z381" s="15" t="s">
        <v>1318</v>
      </c>
      <c r="AA381" s="15" t="str">
        <f>IF(Table1[[#This Row],[Engagement_Score]]&gt;=9,"Outstanding",IF(Table1[[#This Row],[Engagement_Score]]&gt;=8,"Excellent",IF(Table1[[#This Row],[Engagement_Score]]&gt;=7,"VeryGood",IF(Table1[[#This Row],[Engagement_Score]]&gt;=6,"Good",IF(Table1[[#This Row],[Engagement_Score]]&gt;=5,"Above Average","Below Average")))))</f>
        <v>VeryGood</v>
      </c>
      <c r="AB381" s="15">
        <f>IF(Table1[[#This Row],[Completion_Status]]="Complete",1,0)</f>
        <v>0</v>
      </c>
      <c r="AC381" s="15">
        <f>IF(Table1[[#This Row],[Quiz_Attempted]]="Yes",1,0)</f>
        <v>1</v>
      </c>
      <c r="AD381" s="15">
        <f>IF(Table1[[#This Row],[Assignment_Submitted]]="Yes",1,0)</f>
        <v>1</v>
      </c>
    </row>
    <row r="382" spans="1:30" ht="19.95" customHeight="1" x14ac:dyDescent="0.3">
      <c r="A382" s="15" t="s">
        <v>1759</v>
      </c>
      <c r="B382" s="15" t="s">
        <v>1760</v>
      </c>
      <c r="C382" s="15" t="s">
        <v>1761</v>
      </c>
      <c r="D382" s="15" t="s">
        <v>1762</v>
      </c>
      <c r="E382" s="15" t="s">
        <v>46</v>
      </c>
      <c r="F382" s="15" t="s">
        <v>92</v>
      </c>
      <c r="G382" s="16">
        <v>45716</v>
      </c>
      <c r="H382" s="17">
        <v>45658.5</v>
      </c>
      <c r="I382" s="17">
        <v>45658.541666666657</v>
      </c>
      <c r="J382" s="15">
        <v>60</v>
      </c>
      <c r="K382" s="15" t="s">
        <v>77</v>
      </c>
      <c r="L382" s="15" t="s">
        <v>84</v>
      </c>
      <c r="M382" s="15" t="s">
        <v>34</v>
      </c>
      <c r="N382" s="15" t="s">
        <v>68</v>
      </c>
      <c r="O382" s="15" t="s">
        <v>69</v>
      </c>
      <c r="P382" s="15" t="s">
        <v>85</v>
      </c>
      <c r="Q382" s="15">
        <v>194.65</v>
      </c>
      <c r="R382" s="15">
        <v>6.76</v>
      </c>
      <c r="S382" s="15" t="s">
        <v>94</v>
      </c>
      <c r="T382" s="15">
        <v>1</v>
      </c>
      <c r="U382" s="15" t="s">
        <v>40</v>
      </c>
      <c r="V382" s="15" t="s">
        <v>39</v>
      </c>
      <c r="W382" s="15">
        <v>77.42</v>
      </c>
      <c r="X382" s="15" t="s">
        <v>40</v>
      </c>
      <c r="Y382" s="15">
        <v>5</v>
      </c>
      <c r="Z382" s="15" t="s">
        <v>676</v>
      </c>
      <c r="AA382" s="15" t="str">
        <f>IF(Table1[[#This Row],[Engagement_Score]]&gt;=9,"Outstanding",IF(Table1[[#This Row],[Engagement_Score]]&gt;=8,"Excellent",IF(Table1[[#This Row],[Engagement_Score]]&gt;=7,"VeryGood",IF(Table1[[#This Row],[Engagement_Score]]&gt;=6,"Good",IF(Table1[[#This Row],[Engagement_Score]]&gt;=5,"Above Average","Below Average")))))</f>
        <v>Good</v>
      </c>
      <c r="AB382" s="15">
        <f>IF(Table1[[#This Row],[Completion_Status]]="Complete",1,0)</f>
        <v>1</v>
      </c>
      <c r="AC382" s="15">
        <f>IF(Table1[[#This Row],[Quiz_Attempted]]="Yes",1,0)</f>
        <v>1</v>
      </c>
      <c r="AD382" s="15">
        <f>IF(Table1[[#This Row],[Assignment_Submitted]]="Yes",1,0)</f>
        <v>0</v>
      </c>
    </row>
    <row r="383" spans="1:30" ht="19.95" customHeight="1" x14ac:dyDescent="0.3">
      <c r="A383" s="15" t="s">
        <v>1763</v>
      </c>
      <c r="B383" s="15" t="s">
        <v>1764</v>
      </c>
      <c r="C383" s="15" t="s">
        <v>1765</v>
      </c>
      <c r="D383" s="15" t="s">
        <v>1766</v>
      </c>
      <c r="E383" s="15" t="s">
        <v>30</v>
      </c>
      <c r="F383" s="15" t="s">
        <v>47</v>
      </c>
      <c r="G383" s="16">
        <v>45586</v>
      </c>
      <c r="H383" s="17">
        <v>45658.583333333343</v>
      </c>
      <c r="I383" s="17">
        <v>45658.666666666657</v>
      </c>
      <c r="J383" s="15">
        <v>120</v>
      </c>
      <c r="K383" s="15" t="s">
        <v>77</v>
      </c>
      <c r="L383" s="15" t="s">
        <v>33</v>
      </c>
      <c r="M383" s="15" t="s">
        <v>50</v>
      </c>
      <c r="N383" s="15" t="s">
        <v>119</v>
      </c>
      <c r="O383" s="15" t="s">
        <v>150</v>
      </c>
      <c r="P383" s="15" t="s">
        <v>70</v>
      </c>
      <c r="Q383" s="15">
        <v>339.67</v>
      </c>
      <c r="R383" s="15">
        <v>3.27</v>
      </c>
      <c r="S383" s="15" t="s">
        <v>38</v>
      </c>
      <c r="T383" s="15">
        <v>3</v>
      </c>
      <c r="U383" s="15" t="s">
        <v>40</v>
      </c>
      <c r="V383" s="15" t="s">
        <v>40</v>
      </c>
      <c r="W383" s="15">
        <v>109.41</v>
      </c>
      <c r="X383" s="15" t="s">
        <v>40</v>
      </c>
      <c r="Y383" s="15">
        <v>1</v>
      </c>
      <c r="Z383" s="15" t="s">
        <v>211</v>
      </c>
      <c r="AA383" s="15" t="str">
        <f>IF(Table1[[#This Row],[Engagement_Score]]&gt;=9,"Outstanding",IF(Table1[[#This Row],[Engagement_Score]]&gt;=8,"Excellent",IF(Table1[[#This Row],[Engagement_Score]]&gt;=7,"VeryGood",IF(Table1[[#This Row],[Engagement_Score]]&gt;=6,"Good",IF(Table1[[#This Row],[Engagement_Score]]&gt;=5,"Above Average","Below Average")))))</f>
        <v>Below Average</v>
      </c>
      <c r="AB383" s="15">
        <f>IF(Table1[[#This Row],[Completion_Status]]="Complete",1,0)</f>
        <v>0</v>
      </c>
      <c r="AC383" s="15">
        <f>IF(Table1[[#This Row],[Quiz_Attempted]]="Yes",1,0)</f>
        <v>0</v>
      </c>
      <c r="AD383" s="15">
        <f>IF(Table1[[#This Row],[Assignment_Submitted]]="Yes",1,0)</f>
        <v>0</v>
      </c>
    </row>
    <row r="384" spans="1:30" ht="19.95" customHeight="1" x14ac:dyDescent="0.3">
      <c r="A384" s="15" t="s">
        <v>1767</v>
      </c>
      <c r="B384" s="15" t="s">
        <v>97</v>
      </c>
      <c r="C384" s="15" t="s">
        <v>1768</v>
      </c>
      <c r="D384" s="15" t="s">
        <v>1769</v>
      </c>
      <c r="E384" s="15" t="s">
        <v>91</v>
      </c>
      <c r="F384" s="15" t="s">
        <v>107</v>
      </c>
      <c r="G384" s="16">
        <v>45537</v>
      </c>
      <c r="H384" s="17">
        <v>45658.333333333343</v>
      </c>
      <c r="I384" s="17">
        <v>45658.375</v>
      </c>
      <c r="J384" s="15">
        <v>60</v>
      </c>
      <c r="K384" s="15" t="s">
        <v>59</v>
      </c>
      <c r="L384" s="15" t="s">
        <v>93</v>
      </c>
      <c r="M384" s="15" t="s">
        <v>50</v>
      </c>
      <c r="N384" s="15" t="s">
        <v>35</v>
      </c>
      <c r="O384" s="15" t="s">
        <v>60</v>
      </c>
      <c r="P384" s="15" t="s">
        <v>53</v>
      </c>
      <c r="Q384" s="15">
        <v>647.66999999999996</v>
      </c>
      <c r="R384" s="15">
        <v>6.51</v>
      </c>
      <c r="S384" s="15" t="s">
        <v>94</v>
      </c>
      <c r="T384" s="15">
        <v>1</v>
      </c>
      <c r="U384" s="15" t="s">
        <v>40</v>
      </c>
      <c r="V384" s="15" t="s">
        <v>39</v>
      </c>
      <c r="W384" s="15">
        <v>10.54</v>
      </c>
      <c r="X384" s="15" t="s">
        <v>39</v>
      </c>
      <c r="Y384" s="15">
        <v>2</v>
      </c>
      <c r="Z384" s="15" t="s">
        <v>86</v>
      </c>
      <c r="AA384" s="15" t="str">
        <f>IF(Table1[[#This Row],[Engagement_Score]]&gt;=9,"Outstanding",IF(Table1[[#This Row],[Engagement_Score]]&gt;=8,"Excellent",IF(Table1[[#This Row],[Engagement_Score]]&gt;=7,"VeryGood",IF(Table1[[#This Row],[Engagement_Score]]&gt;=6,"Good",IF(Table1[[#This Row],[Engagement_Score]]&gt;=5,"Above Average","Below Average")))))</f>
        <v>Good</v>
      </c>
      <c r="AB384" s="15">
        <f>IF(Table1[[#This Row],[Completion_Status]]="Complete",1,0)</f>
        <v>1</v>
      </c>
      <c r="AC384" s="15">
        <f>IF(Table1[[#This Row],[Quiz_Attempted]]="Yes",1,0)</f>
        <v>1</v>
      </c>
      <c r="AD384" s="15">
        <f>IF(Table1[[#This Row],[Assignment_Submitted]]="Yes",1,0)</f>
        <v>1</v>
      </c>
    </row>
    <row r="385" spans="1:30" ht="19.95" customHeight="1" x14ac:dyDescent="0.3">
      <c r="A385" s="15" t="s">
        <v>1770</v>
      </c>
      <c r="B385" s="15" t="s">
        <v>1771</v>
      </c>
      <c r="C385" s="15" t="s">
        <v>1772</v>
      </c>
      <c r="D385" s="15" t="s">
        <v>1773</v>
      </c>
      <c r="E385" s="15" t="s">
        <v>30</v>
      </c>
      <c r="F385" s="15" t="s">
        <v>92</v>
      </c>
      <c r="G385" s="16">
        <v>45762</v>
      </c>
      <c r="H385" s="17">
        <v>45658.333333333343</v>
      </c>
      <c r="I385" s="17">
        <v>45658.375</v>
      </c>
      <c r="J385" s="15">
        <v>60</v>
      </c>
      <c r="K385" s="15" t="s">
        <v>59</v>
      </c>
      <c r="L385" s="15" t="s">
        <v>93</v>
      </c>
      <c r="M385" s="15" t="s">
        <v>50</v>
      </c>
      <c r="N385" s="15" t="s">
        <v>35</v>
      </c>
      <c r="O385" s="15" t="s">
        <v>150</v>
      </c>
      <c r="P385" s="15" t="s">
        <v>85</v>
      </c>
      <c r="Q385" s="15">
        <v>766.31</v>
      </c>
      <c r="R385" s="15">
        <v>5.19</v>
      </c>
      <c r="S385" s="15" t="s">
        <v>38</v>
      </c>
      <c r="T385" s="15">
        <v>0</v>
      </c>
      <c r="U385" s="15" t="s">
        <v>39</v>
      </c>
      <c r="V385" s="15" t="s">
        <v>39</v>
      </c>
      <c r="W385" s="15">
        <v>22.09</v>
      </c>
      <c r="X385" s="15" t="s">
        <v>39</v>
      </c>
      <c r="Y385" s="15">
        <v>0</v>
      </c>
      <c r="Z385" s="15" t="s">
        <v>1774</v>
      </c>
      <c r="AA385" s="15" t="str">
        <f>IF(Table1[[#This Row],[Engagement_Score]]&gt;=9,"Outstanding",IF(Table1[[#This Row],[Engagement_Score]]&gt;=8,"Excellent",IF(Table1[[#This Row],[Engagement_Score]]&gt;=7,"VeryGood",IF(Table1[[#This Row],[Engagement_Score]]&gt;=6,"Good",IF(Table1[[#This Row],[Engagement_Score]]&gt;=5,"Above Average","Below Average")))))</f>
        <v>Above Average</v>
      </c>
      <c r="AB385" s="15">
        <f>IF(Table1[[#This Row],[Completion_Status]]="Complete",1,0)</f>
        <v>0</v>
      </c>
      <c r="AC385" s="15">
        <f>IF(Table1[[#This Row],[Quiz_Attempted]]="Yes",1,0)</f>
        <v>1</v>
      </c>
      <c r="AD385" s="15">
        <f>IF(Table1[[#This Row],[Assignment_Submitted]]="Yes",1,0)</f>
        <v>1</v>
      </c>
    </row>
    <row r="386" spans="1:30" ht="19.95" customHeight="1" x14ac:dyDescent="0.3">
      <c r="A386" s="15" t="s">
        <v>1775</v>
      </c>
      <c r="B386" s="15" t="s">
        <v>1776</v>
      </c>
      <c r="C386" s="15" t="s">
        <v>1777</v>
      </c>
      <c r="D386" s="15" t="s">
        <v>1778</v>
      </c>
      <c r="E386" s="15" t="s">
        <v>91</v>
      </c>
      <c r="F386" s="15" t="s">
        <v>92</v>
      </c>
      <c r="G386" s="16">
        <v>45513</v>
      </c>
      <c r="H386" s="17">
        <v>45658.375</v>
      </c>
      <c r="I386" s="17">
        <v>45658.416666666657</v>
      </c>
      <c r="J386" s="15">
        <v>60</v>
      </c>
      <c r="K386" s="15" t="s">
        <v>48</v>
      </c>
      <c r="L386" s="15" t="s">
        <v>49</v>
      </c>
      <c r="M386" s="15" t="s">
        <v>34</v>
      </c>
      <c r="N386" s="15" t="s">
        <v>119</v>
      </c>
      <c r="O386" s="15" t="s">
        <v>150</v>
      </c>
      <c r="P386" s="15" t="s">
        <v>70</v>
      </c>
      <c r="Q386" s="15">
        <v>525.25</v>
      </c>
      <c r="R386" s="15">
        <v>8.11</v>
      </c>
      <c r="S386" s="15" t="s">
        <v>38</v>
      </c>
      <c r="T386" s="15">
        <v>4</v>
      </c>
      <c r="U386" s="15" t="s">
        <v>39</v>
      </c>
      <c r="V386" s="15" t="s">
        <v>40</v>
      </c>
      <c r="W386" s="15">
        <v>9.75</v>
      </c>
      <c r="X386" s="15" t="s">
        <v>40</v>
      </c>
      <c r="Y386" s="15">
        <v>6</v>
      </c>
      <c r="Z386" s="15" t="s">
        <v>851</v>
      </c>
      <c r="AA386" s="15" t="str">
        <f>IF(Table1[[#This Row],[Engagement_Score]]&gt;=9,"Outstanding",IF(Table1[[#This Row],[Engagement_Score]]&gt;=8,"Excellent",IF(Table1[[#This Row],[Engagement_Score]]&gt;=7,"VeryGood",IF(Table1[[#This Row],[Engagement_Score]]&gt;=6,"Good",IF(Table1[[#This Row],[Engagement_Score]]&gt;=5,"Above Average","Below Average")))))</f>
        <v>Excellent</v>
      </c>
      <c r="AB386" s="15">
        <f>IF(Table1[[#This Row],[Completion_Status]]="Complete",1,0)</f>
        <v>0</v>
      </c>
      <c r="AC386" s="15">
        <f>IF(Table1[[#This Row],[Quiz_Attempted]]="Yes",1,0)</f>
        <v>0</v>
      </c>
      <c r="AD386" s="15">
        <f>IF(Table1[[#This Row],[Assignment_Submitted]]="Yes",1,0)</f>
        <v>0</v>
      </c>
    </row>
    <row r="387" spans="1:30" ht="19.95" customHeight="1" x14ac:dyDescent="0.3">
      <c r="A387" s="15" t="s">
        <v>1779</v>
      </c>
      <c r="B387" s="15" t="s">
        <v>1780</v>
      </c>
      <c r="C387" s="15" t="s">
        <v>1781</v>
      </c>
      <c r="D387" s="15" t="s">
        <v>1782</v>
      </c>
      <c r="E387" s="15" t="s">
        <v>91</v>
      </c>
      <c r="F387" s="15" t="s">
        <v>47</v>
      </c>
      <c r="G387" s="16">
        <v>45712</v>
      </c>
      <c r="H387" s="17">
        <v>45658.416666666657</v>
      </c>
      <c r="I387" s="17">
        <v>45658.458333333343</v>
      </c>
      <c r="J387" s="15">
        <v>60</v>
      </c>
      <c r="K387" s="15" t="s">
        <v>77</v>
      </c>
      <c r="L387" s="15" t="s">
        <v>49</v>
      </c>
      <c r="M387" s="15" t="s">
        <v>50</v>
      </c>
      <c r="N387" s="15" t="s">
        <v>68</v>
      </c>
      <c r="O387" s="15" t="s">
        <v>52</v>
      </c>
      <c r="P387" s="15" t="s">
        <v>37</v>
      </c>
      <c r="Q387" s="15">
        <v>964.21</v>
      </c>
      <c r="R387" s="15">
        <v>4.3</v>
      </c>
      <c r="S387" s="15" t="s">
        <v>94</v>
      </c>
      <c r="T387" s="15">
        <v>0</v>
      </c>
      <c r="U387" s="15" t="s">
        <v>40</v>
      </c>
      <c r="V387" s="15" t="s">
        <v>39</v>
      </c>
      <c r="W387" s="15">
        <v>63.52</v>
      </c>
      <c r="X387" s="15" t="s">
        <v>39</v>
      </c>
      <c r="Y387" s="15">
        <v>0</v>
      </c>
      <c r="Z387" s="15" t="s">
        <v>736</v>
      </c>
      <c r="AA387" s="15" t="str">
        <f>IF(Table1[[#This Row],[Engagement_Score]]&gt;=9,"Outstanding",IF(Table1[[#This Row],[Engagement_Score]]&gt;=8,"Excellent",IF(Table1[[#This Row],[Engagement_Score]]&gt;=7,"VeryGood",IF(Table1[[#This Row],[Engagement_Score]]&gt;=6,"Good",IF(Table1[[#This Row],[Engagement_Score]]&gt;=5,"Above Average","Below Average")))))</f>
        <v>Below Average</v>
      </c>
      <c r="AB387" s="15">
        <f>IF(Table1[[#This Row],[Completion_Status]]="Complete",1,0)</f>
        <v>1</v>
      </c>
      <c r="AC387" s="15">
        <f>IF(Table1[[#This Row],[Quiz_Attempted]]="Yes",1,0)</f>
        <v>1</v>
      </c>
      <c r="AD387" s="15">
        <f>IF(Table1[[#This Row],[Assignment_Submitted]]="Yes",1,0)</f>
        <v>1</v>
      </c>
    </row>
    <row r="388" spans="1:30" ht="19.95" customHeight="1" x14ac:dyDescent="0.3">
      <c r="A388" s="15" t="s">
        <v>1783</v>
      </c>
      <c r="B388" s="15" t="s">
        <v>1784</v>
      </c>
      <c r="C388" s="15" t="s">
        <v>1785</v>
      </c>
      <c r="D388" s="15" t="s">
        <v>1786</v>
      </c>
      <c r="E388" s="15" t="s">
        <v>30</v>
      </c>
      <c r="F388" s="15" t="s">
        <v>92</v>
      </c>
      <c r="G388" s="16">
        <v>45525</v>
      </c>
      <c r="H388" s="17">
        <v>45658.375</v>
      </c>
      <c r="I388" s="17">
        <v>45658.458333333343</v>
      </c>
      <c r="J388" s="15">
        <v>120</v>
      </c>
      <c r="K388" s="15" t="s">
        <v>59</v>
      </c>
      <c r="L388" s="15" t="s">
        <v>33</v>
      </c>
      <c r="M388" s="15" t="s">
        <v>34</v>
      </c>
      <c r="N388" s="15" t="s">
        <v>68</v>
      </c>
      <c r="O388" s="15" t="s">
        <v>52</v>
      </c>
      <c r="P388" s="15" t="s">
        <v>85</v>
      </c>
      <c r="Q388" s="15">
        <v>256.73</v>
      </c>
      <c r="R388" s="15">
        <v>1.38</v>
      </c>
      <c r="S388" s="15" t="s">
        <v>94</v>
      </c>
      <c r="T388" s="15">
        <v>4</v>
      </c>
      <c r="U388" s="15" t="s">
        <v>39</v>
      </c>
      <c r="V388" s="15" t="s">
        <v>39</v>
      </c>
      <c r="W388" s="15">
        <v>36.15</v>
      </c>
      <c r="X388" s="15" t="s">
        <v>40</v>
      </c>
      <c r="Y388" s="15">
        <v>3</v>
      </c>
      <c r="Z388" s="15" t="s">
        <v>999</v>
      </c>
      <c r="AA388" s="15" t="str">
        <f>IF(Table1[[#This Row],[Engagement_Score]]&gt;=9,"Outstanding",IF(Table1[[#This Row],[Engagement_Score]]&gt;=8,"Excellent",IF(Table1[[#This Row],[Engagement_Score]]&gt;=7,"VeryGood",IF(Table1[[#This Row],[Engagement_Score]]&gt;=6,"Good",IF(Table1[[#This Row],[Engagement_Score]]&gt;=5,"Above Average","Below Average")))))</f>
        <v>Below Average</v>
      </c>
      <c r="AB388" s="15">
        <f>IF(Table1[[#This Row],[Completion_Status]]="Complete",1,0)</f>
        <v>1</v>
      </c>
      <c r="AC388" s="15">
        <f>IF(Table1[[#This Row],[Quiz_Attempted]]="Yes",1,0)</f>
        <v>1</v>
      </c>
      <c r="AD388" s="15">
        <f>IF(Table1[[#This Row],[Assignment_Submitted]]="Yes",1,0)</f>
        <v>0</v>
      </c>
    </row>
    <row r="389" spans="1:30" ht="19.95" customHeight="1" x14ac:dyDescent="0.3">
      <c r="A389" s="15" t="s">
        <v>1787</v>
      </c>
      <c r="B389" s="15" t="s">
        <v>1788</v>
      </c>
      <c r="C389" s="15" t="s">
        <v>1789</v>
      </c>
      <c r="D389" s="15" t="s">
        <v>1790</v>
      </c>
      <c r="E389" s="15" t="s">
        <v>91</v>
      </c>
      <c r="F389" s="15" t="s">
        <v>92</v>
      </c>
      <c r="G389" s="16">
        <v>45667</v>
      </c>
      <c r="H389" s="17">
        <v>45658.333333333343</v>
      </c>
      <c r="I389" s="17">
        <v>45658.416666666657</v>
      </c>
      <c r="J389" s="15">
        <v>120</v>
      </c>
      <c r="K389" s="15" t="s">
        <v>77</v>
      </c>
      <c r="L389" s="15" t="s">
        <v>33</v>
      </c>
      <c r="M389" s="15" t="s">
        <v>50</v>
      </c>
      <c r="N389" s="15" t="s">
        <v>68</v>
      </c>
      <c r="O389" s="15" t="s">
        <v>150</v>
      </c>
      <c r="P389" s="15" t="s">
        <v>85</v>
      </c>
      <c r="Q389" s="15">
        <v>499.92</v>
      </c>
      <c r="R389" s="15">
        <v>2.52</v>
      </c>
      <c r="S389" s="15" t="s">
        <v>38</v>
      </c>
      <c r="T389" s="15">
        <v>3</v>
      </c>
      <c r="U389" s="15" t="s">
        <v>39</v>
      </c>
      <c r="V389" s="15" t="s">
        <v>40</v>
      </c>
      <c r="W389" s="15">
        <v>66.709999999999994</v>
      </c>
      <c r="X389" s="15" t="s">
        <v>39</v>
      </c>
      <c r="Y389" s="15">
        <v>7</v>
      </c>
      <c r="Z389" s="15" t="s">
        <v>1017</v>
      </c>
      <c r="AA389" s="15" t="str">
        <f>IF(Table1[[#This Row],[Engagement_Score]]&gt;=9,"Outstanding",IF(Table1[[#This Row],[Engagement_Score]]&gt;=8,"Excellent",IF(Table1[[#This Row],[Engagement_Score]]&gt;=7,"VeryGood",IF(Table1[[#This Row],[Engagement_Score]]&gt;=6,"Good",IF(Table1[[#This Row],[Engagement_Score]]&gt;=5,"Above Average","Below Average")))))</f>
        <v>Below Average</v>
      </c>
      <c r="AB389" s="15">
        <f>IF(Table1[[#This Row],[Completion_Status]]="Complete",1,0)</f>
        <v>0</v>
      </c>
      <c r="AC389" s="15">
        <f>IF(Table1[[#This Row],[Quiz_Attempted]]="Yes",1,0)</f>
        <v>0</v>
      </c>
      <c r="AD389" s="15">
        <f>IF(Table1[[#This Row],[Assignment_Submitted]]="Yes",1,0)</f>
        <v>1</v>
      </c>
    </row>
    <row r="390" spans="1:30" ht="19.95" customHeight="1" x14ac:dyDescent="0.3">
      <c r="A390" s="15" t="s">
        <v>1791</v>
      </c>
      <c r="B390" s="15" t="s">
        <v>1792</v>
      </c>
      <c r="C390" s="15" t="s">
        <v>1793</v>
      </c>
      <c r="D390" s="15" t="s">
        <v>1794</v>
      </c>
      <c r="E390" s="15" t="s">
        <v>46</v>
      </c>
      <c r="F390" s="15" t="s">
        <v>47</v>
      </c>
      <c r="G390" s="16">
        <v>45827</v>
      </c>
      <c r="H390" s="17">
        <v>45658.416666666657</v>
      </c>
      <c r="I390" s="17">
        <v>45658.5</v>
      </c>
      <c r="J390" s="15">
        <v>120</v>
      </c>
      <c r="K390" s="15" t="s">
        <v>77</v>
      </c>
      <c r="L390" s="15" t="s">
        <v>33</v>
      </c>
      <c r="M390" s="15" t="s">
        <v>34</v>
      </c>
      <c r="N390" s="15" t="s">
        <v>35</v>
      </c>
      <c r="O390" s="15" t="s">
        <v>60</v>
      </c>
      <c r="P390" s="15" t="s">
        <v>37</v>
      </c>
      <c r="Q390" s="15">
        <v>315.48</v>
      </c>
      <c r="R390" s="15">
        <v>2.64</v>
      </c>
      <c r="S390" s="15" t="s">
        <v>94</v>
      </c>
      <c r="T390" s="15">
        <v>1</v>
      </c>
      <c r="U390" s="15" t="s">
        <v>40</v>
      </c>
      <c r="V390" s="15" t="s">
        <v>39</v>
      </c>
      <c r="W390" s="15">
        <v>22.88</v>
      </c>
      <c r="X390" s="15" t="s">
        <v>39</v>
      </c>
      <c r="Y390" s="15">
        <v>1</v>
      </c>
      <c r="Z390" s="15" t="s">
        <v>860</v>
      </c>
      <c r="AA390" s="15" t="str">
        <f>IF(Table1[[#This Row],[Engagement_Score]]&gt;=9,"Outstanding",IF(Table1[[#This Row],[Engagement_Score]]&gt;=8,"Excellent",IF(Table1[[#This Row],[Engagement_Score]]&gt;=7,"VeryGood",IF(Table1[[#This Row],[Engagement_Score]]&gt;=6,"Good",IF(Table1[[#This Row],[Engagement_Score]]&gt;=5,"Above Average","Below Average")))))</f>
        <v>Below Average</v>
      </c>
      <c r="AB390" s="15">
        <f>IF(Table1[[#This Row],[Completion_Status]]="Complete",1,0)</f>
        <v>1</v>
      </c>
      <c r="AC390" s="15">
        <f>IF(Table1[[#This Row],[Quiz_Attempted]]="Yes",1,0)</f>
        <v>1</v>
      </c>
      <c r="AD390" s="15">
        <f>IF(Table1[[#This Row],[Assignment_Submitted]]="Yes",1,0)</f>
        <v>1</v>
      </c>
    </row>
    <row r="391" spans="1:30" ht="19.95" customHeight="1" x14ac:dyDescent="0.3">
      <c r="A391" s="15" t="s">
        <v>1795</v>
      </c>
      <c r="B391" s="15" t="s">
        <v>1796</v>
      </c>
      <c r="C391" s="15" t="s">
        <v>1797</v>
      </c>
      <c r="D391" s="15" t="s">
        <v>1798</v>
      </c>
      <c r="E391" s="15" t="s">
        <v>76</v>
      </c>
      <c r="F391" s="15" t="s">
        <v>92</v>
      </c>
      <c r="G391" s="16">
        <v>45690</v>
      </c>
      <c r="H391" s="17">
        <v>45658.333333333343</v>
      </c>
      <c r="I391" s="17">
        <v>45658.416666666657</v>
      </c>
      <c r="J391" s="15">
        <v>120</v>
      </c>
      <c r="K391" s="15" t="s">
        <v>32</v>
      </c>
      <c r="L391" s="15" t="s">
        <v>93</v>
      </c>
      <c r="M391" s="15" t="s">
        <v>34</v>
      </c>
      <c r="N391" s="15" t="s">
        <v>35</v>
      </c>
      <c r="O391" s="15" t="s">
        <v>69</v>
      </c>
      <c r="P391" s="15" t="s">
        <v>53</v>
      </c>
      <c r="Q391" s="15">
        <v>989.32</v>
      </c>
      <c r="R391" s="15">
        <v>2.23</v>
      </c>
      <c r="S391" s="15" t="s">
        <v>94</v>
      </c>
      <c r="T391" s="15">
        <v>4</v>
      </c>
      <c r="U391" s="15" t="s">
        <v>39</v>
      </c>
      <c r="V391" s="15" t="s">
        <v>39</v>
      </c>
      <c r="W391" s="15">
        <v>40.799999999999997</v>
      </c>
      <c r="X391" s="15" t="s">
        <v>40</v>
      </c>
      <c r="Y391" s="15">
        <v>2</v>
      </c>
      <c r="Z391" s="15" t="s">
        <v>181</v>
      </c>
      <c r="AA391" s="15" t="str">
        <f>IF(Table1[[#This Row],[Engagement_Score]]&gt;=9,"Outstanding",IF(Table1[[#This Row],[Engagement_Score]]&gt;=8,"Excellent",IF(Table1[[#This Row],[Engagement_Score]]&gt;=7,"VeryGood",IF(Table1[[#This Row],[Engagement_Score]]&gt;=6,"Good",IF(Table1[[#This Row],[Engagement_Score]]&gt;=5,"Above Average","Below Average")))))</f>
        <v>Below Average</v>
      </c>
      <c r="AB391" s="15">
        <f>IF(Table1[[#This Row],[Completion_Status]]="Complete",1,0)</f>
        <v>1</v>
      </c>
      <c r="AC391" s="15">
        <f>IF(Table1[[#This Row],[Quiz_Attempted]]="Yes",1,0)</f>
        <v>1</v>
      </c>
      <c r="AD391" s="15">
        <f>IF(Table1[[#This Row],[Assignment_Submitted]]="Yes",1,0)</f>
        <v>0</v>
      </c>
    </row>
    <row r="392" spans="1:30" ht="19.95" customHeight="1" x14ac:dyDescent="0.3">
      <c r="A392" s="15" t="s">
        <v>1799</v>
      </c>
      <c r="B392" s="15" t="s">
        <v>1800</v>
      </c>
      <c r="C392" s="15" t="s">
        <v>1801</v>
      </c>
      <c r="D392" s="15" t="s">
        <v>1802</v>
      </c>
      <c r="E392" s="15" t="s">
        <v>91</v>
      </c>
      <c r="F392" s="15" t="s">
        <v>92</v>
      </c>
      <c r="G392" s="16">
        <v>45710</v>
      </c>
      <c r="H392" s="17">
        <v>45658.333333333343</v>
      </c>
      <c r="I392" s="17">
        <v>45658.416666666657</v>
      </c>
      <c r="J392" s="15">
        <v>120</v>
      </c>
      <c r="K392" s="15" t="s">
        <v>59</v>
      </c>
      <c r="L392" s="15" t="s">
        <v>49</v>
      </c>
      <c r="M392" s="15" t="s">
        <v>34</v>
      </c>
      <c r="N392" s="15" t="s">
        <v>68</v>
      </c>
      <c r="O392" s="15" t="s">
        <v>60</v>
      </c>
      <c r="P392" s="15" t="s">
        <v>37</v>
      </c>
      <c r="Q392" s="15">
        <v>818.31</v>
      </c>
      <c r="R392" s="15">
        <v>2.0499999999999998</v>
      </c>
      <c r="S392" s="15" t="s">
        <v>94</v>
      </c>
      <c r="T392" s="15">
        <v>2</v>
      </c>
      <c r="U392" s="15" t="s">
        <v>39</v>
      </c>
      <c r="V392" s="15" t="s">
        <v>39</v>
      </c>
      <c r="W392" s="15">
        <v>13</v>
      </c>
      <c r="X392" s="15" t="s">
        <v>39</v>
      </c>
      <c r="Y392" s="15">
        <v>2</v>
      </c>
      <c r="Z392" s="15" t="s">
        <v>1803</v>
      </c>
      <c r="AA392" s="15" t="str">
        <f>IF(Table1[[#This Row],[Engagement_Score]]&gt;=9,"Outstanding",IF(Table1[[#This Row],[Engagement_Score]]&gt;=8,"Excellent",IF(Table1[[#This Row],[Engagement_Score]]&gt;=7,"VeryGood",IF(Table1[[#This Row],[Engagement_Score]]&gt;=6,"Good",IF(Table1[[#This Row],[Engagement_Score]]&gt;=5,"Above Average","Below Average")))))</f>
        <v>Below Average</v>
      </c>
      <c r="AB392" s="15">
        <f>IF(Table1[[#This Row],[Completion_Status]]="Complete",1,0)</f>
        <v>1</v>
      </c>
      <c r="AC392" s="15">
        <f>IF(Table1[[#This Row],[Quiz_Attempted]]="Yes",1,0)</f>
        <v>1</v>
      </c>
      <c r="AD392" s="15">
        <f>IF(Table1[[#This Row],[Assignment_Submitted]]="Yes",1,0)</f>
        <v>1</v>
      </c>
    </row>
    <row r="393" spans="1:30" ht="19.95" customHeight="1" x14ac:dyDescent="0.3">
      <c r="A393" s="15" t="s">
        <v>1804</v>
      </c>
      <c r="B393" s="15" t="s">
        <v>1805</v>
      </c>
      <c r="C393" s="15" t="s">
        <v>1806</v>
      </c>
      <c r="D393" s="15" t="s">
        <v>1807</v>
      </c>
      <c r="E393" s="15" t="s">
        <v>46</v>
      </c>
      <c r="F393" s="15" t="s">
        <v>92</v>
      </c>
      <c r="G393" s="16">
        <v>45668</v>
      </c>
      <c r="H393" s="17">
        <v>45658.416666666657</v>
      </c>
      <c r="I393" s="17">
        <v>45658.458333333343</v>
      </c>
      <c r="J393" s="15">
        <v>60</v>
      </c>
      <c r="K393" s="15" t="s">
        <v>32</v>
      </c>
      <c r="L393" s="15" t="s">
        <v>78</v>
      </c>
      <c r="M393" s="15" t="s">
        <v>50</v>
      </c>
      <c r="N393" s="15" t="s">
        <v>101</v>
      </c>
      <c r="O393" s="15" t="s">
        <v>150</v>
      </c>
      <c r="P393" s="15" t="s">
        <v>53</v>
      </c>
      <c r="Q393" s="15">
        <v>516.62</v>
      </c>
      <c r="R393" s="15">
        <v>7.84</v>
      </c>
      <c r="S393" s="15" t="s">
        <v>94</v>
      </c>
      <c r="T393" s="15">
        <v>0</v>
      </c>
      <c r="U393" s="15" t="s">
        <v>39</v>
      </c>
      <c r="V393" s="15" t="s">
        <v>39</v>
      </c>
      <c r="W393" s="15">
        <v>30.09</v>
      </c>
      <c r="X393" s="15" t="s">
        <v>40</v>
      </c>
      <c r="Y393" s="15">
        <v>5</v>
      </c>
      <c r="Z393" s="15" t="s">
        <v>140</v>
      </c>
      <c r="AA393" s="15" t="str">
        <f>IF(Table1[[#This Row],[Engagement_Score]]&gt;=9,"Outstanding",IF(Table1[[#This Row],[Engagement_Score]]&gt;=8,"Excellent",IF(Table1[[#This Row],[Engagement_Score]]&gt;=7,"VeryGood",IF(Table1[[#This Row],[Engagement_Score]]&gt;=6,"Good",IF(Table1[[#This Row],[Engagement_Score]]&gt;=5,"Above Average","Below Average")))))</f>
        <v>VeryGood</v>
      </c>
      <c r="AB393" s="15">
        <f>IF(Table1[[#This Row],[Completion_Status]]="Complete",1,0)</f>
        <v>1</v>
      </c>
      <c r="AC393" s="15">
        <f>IF(Table1[[#This Row],[Quiz_Attempted]]="Yes",1,0)</f>
        <v>1</v>
      </c>
      <c r="AD393" s="15">
        <f>IF(Table1[[#This Row],[Assignment_Submitted]]="Yes",1,0)</f>
        <v>0</v>
      </c>
    </row>
    <row r="394" spans="1:30" ht="19.95" customHeight="1" x14ac:dyDescent="0.3">
      <c r="A394" s="15" t="s">
        <v>1808</v>
      </c>
      <c r="B394" s="15" t="s">
        <v>1809</v>
      </c>
      <c r="C394" s="15" t="s">
        <v>1810</v>
      </c>
      <c r="D394" s="15" t="s">
        <v>1811</v>
      </c>
      <c r="E394" s="15" t="s">
        <v>30</v>
      </c>
      <c r="F394" s="15" t="s">
        <v>100</v>
      </c>
      <c r="G394" s="16">
        <v>45690</v>
      </c>
      <c r="H394" s="17">
        <v>45658.375</v>
      </c>
      <c r="I394" s="17">
        <v>45658.458333333343</v>
      </c>
      <c r="J394" s="15">
        <v>120</v>
      </c>
      <c r="K394" s="15" t="s">
        <v>48</v>
      </c>
      <c r="L394" s="15" t="s">
        <v>93</v>
      </c>
      <c r="M394" s="15" t="s">
        <v>50</v>
      </c>
      <c r="N394" s="15" t="s">
        <v>68</v>
      </c>
      <c r="O394" s="15" t="s">
        <v>69</v>
      </c>
      <c r="P394" s="15" t="s">
        <v>37</v>
      </c>
      <c r="Q394" s="15">
        <v>157.19</v>
      </c>
      <c r="R394" s="15">
        <v>6.17</v>
      </c>
      <c r="S394" s="15" t="s">
        <v>94</v>
      </c>
      <c r="T394" s="15">
        <v>5</v>
      </c>
      <c r="U394" s="15" t="s">
        <v>40</v>
      </c>
      <c r="V394" s="15" t="s">
        <v>39</v>
      </c>
      <c r="W394" s="15">
        <v>106.21</v>
      </c>
      <c r="X394" s="15" t="s">
        <v>39</v>
      </c>
      <c r="Y394" s="15">
        <v>7</v>
      </c>
      <c r="Z394" s="15" t="s">
        <v>196</v>
      </c>
      <c r="AA394" s="15" t="str">
        <f>IF(Table1[[#This Row],[Engagement_Score]]&gt;=9,"Outstanding",IF(Table1[[#This Row],[Engagement_Score]]&gt;=8,"Excellent",IF(Table1[[#This Row],[Engagement_Score]]&gt;=7,"VeryGood",IF(Table1[[#This Row],[Engagement_Score]]&gt;=6,"Good",IF(Table1[[#This Row],[Engagement_Score]]&gt;=5,"Above Average","Below Average")))))</f>
        <v>Good</v>
      </c>
      <c r="AB394" s="15">
        <f>IF(Table1[[#This Row],[Completion_Status]]="Complete",1,0)</f>
        <v>1</v>
      </c>
      <c r="AC394" s="15">
        <f>IF(Table1[[#This Row],[Quiz_Attempted]]="Yes",1,0)</f>
        <v>1</v>
      </c>
      <c r="AD394" s="15">
        <f>IF(Table1[[#This Row],[Assignment_Submitted]]="Yes",1,0)</f>
        <v>1</v>
      </c>
    </row>
    <row r="395" spans="1:30" ht="19.95" customHeight="1" x14ac:dyDescent="0.3">
      <c r="A395" s="15" t="s">
        <v>1812</v>
      </c>
      <c r="B395" s="15" t="s">
        <v>1813</v>
      </c>
      <c r="C395" s="15" t="s">
        <v>1814</v>
      </c>
      <c r="D395" s="15" t="s">
        <v>1815</v>
      </c>
      <c r="E395" s="15" t="s">
        <v>91</v>
      </c>
      <c r="F395" s="15" t="s">
        <v>107</v>
      </c>
      <c r="G395" s="16">
        <v>45510</v>
      </c>
      <c r="H395" s="17">
        <v>45658.458333333343</v>
      </c>
      <c r="I395" s="17">
        <v>45658.541666666657</v>
      </c>
      <c r="J395" s="15">
        <v>120</v>
      </c>
      <c r="K395" s="15" t="s">
        <v>48</v>
      </c>
      <c r="L395" s="15" t="s">
        <v>93</v>
      </c>
      <c r="M395" s="15" t="s">
        <v>50</v>
      </c>
      <c r="N395" s="15" t="s">
        <v>68</v>
      </c>
      <c r="O395" s="15" t="s">
        <v>150</v>
      </c>
      <c r="P395" s="15" t="s">
        <v>53</v>
      </c>
      <c r="Q395" s="15">
        <v>113.49</v>
      </c>
      <c r="R395" s="15">
        <v>6.29</v>
      </c>
      <c r="S395" s="15" t="s">
        <v>94</v>
      </c>
      <c r="T395" s="15">
        <v>3</v>
      </c>
      <c r="U395" s="15" t="s">
        <v>40</v>
      </c>
      <c r="V395" s="15" t="s">
        <v>39</v>
      </c>
      <c r="W395" s="15">
        <v>52.54</v>
      </c>
      <c r="X395" s="15" t="s">
        <v>39</v>
      </c>
      <c r="Y395" s="15">
        <v>4</v>
      </c>
      <c r="Z395" s="15" t="s">
        <v>772</v>
      </c>
      <c r="AA395" s="15" t="str">
        <f>IF(Table1[[#This Row],[Engagement_Score]]&gt;=9,"Outstanding",IF(Table1[[#This Row],[Engagement_Score]]&gt;=8,"Excellent",IF(Table1[[#This Row],[Engagement_Score]]&gt;=7,"VeryGood",IF(Table1[[#This Row],[Engagement_Score]]&gt;=6,"Good",IF(Table1[[#This Row],[Engagement_Score]]&gt;=5,"Above Average","Below Average")))))</f>
        <v>Good</v>
      </c>
      <c r="AB395" s="15">
        <f>IF(Table1[[#This Row],[Completion_Status]]="Complete",1,0)</f>
        <v>1</v>
      </c>
      <c r="AC395" s="15">
        <f>IF(Table1[[#This Row],[Quiz_Attempted]]="Yes",1,0)</f>
        <v>1</v>
      </c>
      <c r="AD395" s="15">
        <f>IF(Table1[[#This Row],[Assignment_Submitted]]="Yes",1,0)</f>
        <v>1</v>
      </c>
    </row>
    <row r="396" spans="1:30" ht="19.95" customHeight="1" x14ac:dyDescent="0.3">
      <c r="A396" s="15" t="s">
        <v>1816</v>
      </c>
      <c r="B396" s="15" t="s">
        <v>1817</v>
      </c>
      <c r="C396" s="15" t="s">
        <v>1818</v>
      </c>
      <c r="D396" s="15" t="s">
        <v>1819</v>
      </c>
      <c r="E396" s="15" t="s">
        <v>91</v>
      </c>
      <c r="F396" s="15" t="s">
        <v>92</v>
      </c>
      <c r="G396" s="16">
        <v>45666</v>
      </c>
      <c r="H396" s="17">
        <v>45658.541666666657</v>
      </c>
      <c r="I396" s="17">
        <v>45658.583333333343</v>
      </c>
      <c r="J396" s="15">
        <v>60</v>
      </c>
      <c r="K396" s="15" t="s">
        <v>59</v>
      </c>
      <c r="L396" s="15" t="s">
        <v>78</v>
      </c>
      <c r="M396" s="15" t="s">
        <v>34</v>
      </c>
      <c r="N396" s="15" t="s">
        <v>119</v>
      </c>
      <c r="O396" s="15" t="s">
        <v>69</v>
      </c>
      <c r="P396" s="15" t="s">
        <v>37</v>
      </c>
      <c r="Q396" s="15">
        <v>525.48</v>
      </c>
      <c r="R396" s="15">
        <v>3.56</v>
      </c>
      <c r="S396" s="15" t="s">
        <v>38</v>
      </c>
      <c r="T396" s="15">
        <v>2</v>
      </c>
      <c r="U396" s="15" t="s">
        <v>39</v>
      </c>
      <c r="V396" s="15" t="s">
        <v>39</v>
      </c>
      <c r="W396" s="15">
        <v>89.82</v>
      </c>
      <c r="X396" s="15" t="s">
        <v>39</v>
      </c>
      <c r="Y396" s="15">
        <v>9</v>
      </c>
      <c r="Z396" s="15" t="s">
        <v>618</v>
      </c>
      <c r="AA396" s="15" t="str">
        <f>IF(Table1[[#This Row],[Engagement_Score]]&gt;=9,"Outstanding",IF(Table1[[#This Row],[Engagement_Score]]&gt;=8,"Excellent",IF(Table1[[#This Row],[Engagement_Score]]&gt;=7,"VeryGood",IF(Table1[[#This Row],[Engagement_Score]]&gt;=6,"Good",IF(Table1[[#This Row],[Engagement_Score]]&gt;=5,"Above Average","Below Average")))))</f>
        <v>Below Average</v>
      </c>
      <c r="AB396" s="15">
        <f>IF(Table1[[#This Row],[Completion_Status]]="Complete",1,0)</f>
        <v>0</v>
      </c>
      <c r="AC396" s="15">
        <f>IF(Table1[[#This Row],[Quiz_Attempted]]="Yes",1,0)</f>
        <v>1</v>
      </c>
      <c r="AD396" s="15">
        <f>IF(Table1[[#This Row],[Assignment_Submitted]]="Yes",1,0)</f>
        <v>1</v>
      </c>
    </row>
    <row r="397" spans="1:30" ht="19.95" customHeight="1" x14ac:dyDescent="0.3">
      <c r="A397" s="15" t="s">
        <v>1820</v>
      </c>
      <c r="B397" s="15" t="s">
        <v>1821</v>
      </c>
      <c r="C397" s="15" t="s">
        <v>1822</v>
      </c>
      <c r="D397" s="15" t="s">
        <v>1823</v>
      </c>
      <c r="E397" s="15" t="s">
        <v>91</v>
      </c>
      <c r="F397" s="15" t="s">
        <v>113</v>
      </c>
      <c r="G397" s="16">
        <v>45647</v>
      </c>
      <c r="H397" s="17">
        <v>45658.333333333343</v>
      </c>
      <c r="I397" s="17">
        <v>45658.416666666657</v>
      </c>
      <c r="J397" s="15">
        <v>120</v>
      </c>
      <c r="K397" s="15" t="s">
        <v>77</v>
      </c>
      <c r="L397" s="15" t="s">
        <v>93</v>
      </c>
      <c r="M397" s="15" t="s">
        <v>50</v>
      </c>
      <c r="N397" s="15" t="s">
        <v>101</v>
      </c>
      <c r="O397" s="15" t="s">
        <v>150</v>
      </c>
      <c r="P397" s="15" t="s">
        <v>37</v>
      </c>
      <c r="Q397" s="15">
        <v>260.2</v>
      </c>
      <c r="R397" s="15">
        <v>1.89</v>
      </c>
      <c r="S397" s="15" t="s">
        <v>94</v>
      </c>
      <c r="T397" s="15">
        <v>4</v>
      </c>
      <c r="U397" s="15" t="s">
        <v>39</v>
      </c>
      <c r="V397" s="15" t="s">
        <v>40</v>
      </c>
      <c r="W397" s="15">
        <v>91.09</v>
      </c>
      <c r="X397" s="15" t="s">
        <v>40</v>
      </c>
      <c r="Y397" s="15">
        <v>4</v>
      </c>
      <c r="Z397" s="15" t="s">
        <v>255</v>
      </c>
      <c r="AA397" s="15" t="str">
        <f>IF(Table1[[#This Row],[Engagement_Score]]&gt;=9,"Outstanding",IF(Table1[[#This Row],[Engagement_Score]]&gt;=8,"Excellent",IF(Table1[[#This Row],[Engagement_Score]]&gt;=7,"VeryGood",IF(Table1[[#This Row],[Engagement_Score]]&gt;=6,"Good",IF(Table1[[#This Row],[Engagement_Score]]&gt;=5,"Above Average","Below Average")))))</f>
        <v>Below Average</v>
      </c>
      <c r="AB397" s="15">
        <f>IF(Table1[[#This Row],[Completion_Status]]="Complete",1,0)</f>
        <v>1</v>
      </c>
      <c r="AC397" s="15">
        <f>IF(Table1[[#This Row],[Quiz_Attempted]]="Yes",1,0)</f>
        <v>0</v>
      </c>
      <c r="AD397" s="15">
        <f>IF(Table1[[#This Row],[Assignment_Submitted]]="Yes",1,0)</f>
        <v>0</v>
      </c>
    </row>
    <row r="398" spans="1:30" ht="19.95" customHeight="1" x14ac:dyDescent="0.3">
      <c r="A398" s="15" t="s">
        <v>1824</v>
      </c>
      <c r="B398" s="15" t="s">
        <v>1825</v>
      </c>
      <c r="C398" s="15" t="s">
        <v>1826</v>
      </c>
      <c r="D398" s="15" t="s">
        <v>1827</v>
      </c>
      <c r="E398" s="15" t="s">
        <v>66</v>
      </c>
      <c r="F398" s="15" t="s">
        <v>100</v>
      </c>
      <c r="G398" s="16">
        <v>45841</v>
      </c>
      <c r="H398" s="17">
        <v>45658.458333333343</v>
      </c>
      <c r="I398" s="17">
        <v>45658.5</v>
      </c>
      <c r="J398" s="15">
        <v>60</v>
      </c>
      <c r="K398" s="15" t="s">
        <v>59</v>
      </c>
      <c r="L398" s="15" t="s">
        <v>33</v>
      </c>
      <c r="M398" s="15" t="s">
        <v>34</v>
      </c>
      <c r="N398" s="15" t="s">
        <v>51</v>
      </c>
      <c r="O398" s="15" t="s">
        <v>60</v>
      </c>
      <c r="P398" s="15" t="s">
        <v>53</v>
      </c>
      <c r="Q398" s="15">
        <v>428.33</v>
      </c>
      <c r="R398" s="15">
        <v>5.6</v>
      </c>
      <c r="S398" s="15" t="s">
        <v>38</v>
      </c>
      <c r="T398" s="15">
        <v>5</v>
      </c>
      <c r="U398" s="15" t="s">
        <v>40</v>
      </c>
      <c r="V398" s="15" t="s">
        <v>39</v>
      </c>
      <c r="W398" s="15">
        <v>80.34</v>
      </c>
      <c r="X398" s="15" t="s">
        <v>39</v>
      </c>
      <c r="Y398" s="15">
        <v>6</v>
      </c>
      <c r="Z398" s="15" t="s">
        <v>1115</v>
      </c>
      <c r="AA398" s="15" t="str">
        <f>IF(Table1[[#This Row],[Engagement_Score]]&gt;=9,"Outstanding",IF(Table1[[#This Row],[Engagement_Score]]&gt;=8,"Excellent",IF(Table1[[#This Row],[Engagement_Score]]&gt;=7,"VeryGood",IF(Table1[[#This Row],[Engagement_Score]]&gt;=6,"Good",IF(Table1[[#This Row],[Engagement_Score]]&gt;=5,"Above Average","Below Average")))))</f>
        <v>Above Average</v>
      </c>
      <c r="AB398" s="15">
        <f>IF(Table1[[#This Row],[Completion_Status]]="Complete",1,0)</f>
        <v>0</v>
      </c>
      <c r="AC398" s="15">
        <f>IF(Table1[[#This Row],[Quiz_Attempted]]="Yes",1,0)</f>
        <v>1</v>
      </c>
      <c r="AD398" s="15">
        <f>IF(Table1[[#This Row],[Assignment_Submitted]]="Yes",1,0)</f>
        <v>1</v>
      </c>
    </row>
    <row r="399" spans="1:30" ht="19.95" customHeight="1" x14ac:dyDescent="0.3">
      <c r="A399" s="15" t="s">
        <v>1828</v>
      </c>
      <c r="B399" s="15" t="s">
        <v>1829</v>
      </c>
      <c r="C399" s="15" t="s">
        <v>1830</v>
      </c>
      <c r="D399" s="15" t="s">
        <v>1831</v>
      </c>
      <c r="E399" s="15" t="s">
        <v>66</v>
      </c>
      <c r="F399" s="15" t="s">
        <v>31</v>
      </c>
      <c r="G399" s="16">
        <v>45740</v>
      </c>
      <c r="H399" s="17">
        <v>45658.375</v>
      </c>
      <c r="I399" s="17">
        <v>45658.416666666657</v>
      </c>
      <c r="J399" s="15">
        <v>60</v>
      </c>
      <c r="K399" s="15" t="s">
        <v>32</v>
      </c>
      <c r="L399" s="15" t="s">
        <v>49</v>
      </c>
      <c r="M399" s="15" t="s">
        <v>34</v>
      </c>
      <c r="N399" s="15" t="s">
        <v>35</v>
      </c>
      <c r="O399" s="15" t="s">
        <v>52</v>
      </c>
      <c r="P399" s="15" t="s">
        <v>70</v>
      </c>
      <c r="Q399" s="15">
        <v>569.97</v>
      </c>
      <c r="R399" s="15">
        <v>7.37</v>
      </c>
      <c r="S399" s="15" t="s">
        <v>94</v>
      </c>
      <c r="T399" s="15">
        <v>1</v>
      </c>
      <c r="U399" s="15" t="s">
        <v>39</v>
      </c>
      <c r="V399" s="15" t="s">
        <v>40</v>
      </c>
      <c r="W399" s="15">
        <v>19.45</v>
      </c>
      <c r="X399" s="15" t="s">
        <v>39</v>
      </c>
      <c r="Y399" s="15">
        <v>0</v>
      </c>
      <c r="Z399" s="15" t="s">
        <v>1094</v>
      </c>
      <c r="AA399" s="15" t="str">
        <f>IF(Table1[[#This Row],[Engagement_Score]]&gt;=9,"Outstanding",IF(Table1[[#This Row],[Engagement_Score]]&gt;=8,"Excellent",IF(Table1[[#This Row],[Engagement_Score]]&gt;=7,"VeryGood",IF(Table1[[#This Row],[Engagement_Score]]&gt;=6,"Good",IF(Table1[[#This Row],[Engagement_Score]]&gt;=5,"Above Average","Below Average")))))</f>
        <v>VeryGood</v>
      </c>
      <c r="AB399" s="15">
        <f>IF(Table1[[#This Row],[Completion_Status]]="Complete",1,0)</f>
        <v>1</v>
      </c>
      <c r="AC399" s="15">
        <f>IF(Table1[[#This Row],[Quiz_Attempted]]="Yes",1,0)</f>
        <v>0</v>
      </c>
      <c r="AD399" s="15">
        <f>IF(Table1[[#This Row],[Assignment_Submitted]]="Yes",1,0)</f>
        <v>1</v>
      </c>
    </row>
    <row r="400" spans="1:30" ht="19.95" customHeight="1" x14ac:dyDescent="0.3">
      <c r="A400" s="15" t="s">
        <v>1832</v>
      </c>
      <c r="B400" s="15" t="s">
        <v>1833</v>
      </c>
      <c r="C400" s="15" t="s">
        <v>1834</v>
      </c>
      <c r="D400" s="15" t="s">
        <v>1835</v>
      </c>
      <c r="E400" s="15" t="s">
        <v>66</v>
      </c>
      <c r="F400" s="15" t="s">
        <v>31</v>
      </c>
      <c r="G400" s="16">
        <v>45728</v>
      </c>
      <c r="H400" s="17">
        <v>45658.458333333343</v>
      </c>
      <c r="I400" s="17">
        <v>45658.5</v>
      </c>
      <c r="J400" s="15">
        <v>60</v>
      </c>
      <c r="K400" s="15" t="s">
        <v>59</v>
      </c>
      <c r="L400" s="15" t="s">
        <v>84</v>
      </c>
      <c r="M400" s="15" t="s">
        <v>50</v>
      </c>
      <c r="N400" s="15" t="s">
        <v>51</v>
      </c>
      <c r="O400" s="15" t="s">
        <v>60</v>
      </c>
      <c r="P400" s="15" t="s">
        <v>37</v>
      </c>
      <c r="Q400" s="15">
        <v>573.54</v>
      </c>
      <c r="R400" s="15">
        <v>7.82</v>
      </c>
      <c r="S400" s="15" t="s">
        <v>94</v>
      </c>
      <c r="T400" s="15">
        <v>2</v>
      </c>
      <c r="U400" s="15" t="s">
        <v>40</v>
      </c>
      <c r="V400" s="15" t="s">
        <v>40</v>
      </c>
      <c r="W400" s="15">
        <v>76.62</v>
      </c>
      <c r="X400" s="15" t="s">
        <v>39</v>
      </c>
      <c r="Y400" s="15">
        <v>2</v>
      </c>
      <c r="Z400" s="15" t="s">
        <v>1836</v>
      </c>
      <c r="AA400" s="15" t="str">
        <f>IF(Table1[[#This Row],[Engagement_Score]]&gt;=9,"Outstanding",IF(Table1[[#This Row],[Engagement_Score]]&gt;=8,"Excellent",IF(Table1[[#This Row],[Engagement_Score]]&gt;=7,"VeryGood",IF(Table1[[#This Row],[Engagement_Score]]&gt;=6,"Good",IF(Table1[[#This Row],[Engagement_Score]]&gt;=5,"Above Average","Below Average")))))</f>
        <v>VeryGood</v>
      </c>
      <c r="AB400" s="15">
        <f>IF(Table1[[#This Row],[Completion_Status]]="Complete",1,0)</f>
        <v>1</v>
      </c>
      <c r="AC400" s="15">
        <f>IF(Table1[[#This Row],[Quiz_Attempted]]="Yes",1,0)</f>
        <v>0</v>
      </c>
      <c r="AD400" s="15">
        <f>IF(Table1[[#This Row],[Assignment_Submitted]]="Yes",1,0)</f>
        <v>1</v>
      </c>
    </row>
    <row r="401" spans="1:30" ht="19.95" customHeight="1" x14ac:dyDescent="0.3">
      <c r="A401" s="15" t="s">
        <v>1837</v>
      </c>
      <c r="B401" s="15" t="s">
        <v>1838</v>
      </c>
      <c r="C401" s="15" t="s">
        <v>1839</v>
      </c>
      <c r="D401" s="15" t="s">
        <v>1840</v>
      </c>
      <c r="E401" s="15" t="s">
        <v>30</v>
      </c>
      <c r="F401" s="15" t="s">
        <v>107</v>
      </c>
      <c r="G401" s="16">
        <v>45787</v>
      </c>
      <c r="H401" s="17">
        <v>45658.583333333343</v>
      </c>
      <c r="I401" s="17">
        <v>45658.666666666657</v>
      </c>
      <c r="J401" s="15">
        <v>120</v>
      </c>
      <c r="K401" s="15" t="s">
        <v>32</v>
      </c>
      <c r="L401" s="15" t="s">
        <v>49</v>
      </c>
      <c r="M401" s="15" t="s">
        <v>50</v>
      </c>
      <c r="N401" s="15" t="s">
        <v>68</v>
      </c>
      <c r="O401" s="15" t="s">
        <v>69</v>
      </c>
      <c r="P401" s="15" t="s">
        <v>85</v>
      </c>
      <c r="Q401" s="15">
        <v>563.37</v>
      </c>
      <c r="R401" s="15">
        <v>8.91</v>
      </c>
      <c r="S401" s="15" t="s">
        <v>38</v>
      </c>
      <c r="T401" s="15">
        <v>5</v>
      </c>
      <c r="U401" s="15" t="s">
        <v>40</v>
      </c>
      <c r="V401" s="15" t="s">
        <v>39</v>
      </c>
      <c r="W401" s="15">
        <v>62</v>
      </c>
      <c r="X401" s="15" t="s">
        <v>39</v>
      </c>
      <c r="Y401" s="15">
        <v>0</v>
      </c>
      <c r="Z401" s="15" t="s">
        <v>750</v>
      </c>
      <c r="AA401" s="15" t="str">
        <f>IF(Table1[[#This Row],[Engagement_Score]]&gt;=9,"Outstanding",IF(Table1[[#This Row],[Engagement_Score]]&gt;=8,"Excellent",IF(Table1[[#This Row],[Engagement_Score]]&gt;=7,"VeryGood",IF(Table1[[#This Row],[Engagement_Score]]&gt;=6,"Good",IF(Table1[[#This Row],[Engagement_Score]]&gt;=5,"Above Average","Below Average")))))</f>
        <v>Excellent</v>
      </c>
      <c r="AB401" s="15">
        <f>IF(Table1[[#This Row],[Completion_Status]]="Complete",1,0)</f>
        <v>0</v>
      </c>
      <c r="AC401" s="15">
        <f>IF(Table1[[#This Row],[Quiz_Attempted]]="Yes",1,0)</f>
        <v>1</v>
      </c>
      <c r="AD401" s="15">
        <f>IF(Table1[[#This Row],[Assignment_Submitted]]="Yes",1,0)</f>
        <v>1</v>
      </c>
    </row>
    <row r="402" spans="1:30" ht="19.95" customHeight="1" x14ac:dyDescent="0.3">
      <c r="A402" s="15" t="s">
        <v>1841</v>
      </c>
      <c r="B402" s="15" t="s">
        <v>1842</v>
      </c>
      <c r="C402" s="15" t="s">
        <v>1843</v>
      </c>
      <c r="D402" s="15" t="s">
        <v>1844</v>
      </c>
      <c r="E402" s="15" t="s">
        <v>91</v>
      </c>
      <c r="F402" s="15" t="s">
        <v>31</v>
      </c>
      <c r="G402" s="16">
        <v>45643</v>
      </c>
      <c r="H402" s="17">
        <v>45658.375</v>
      </c>
      <c r="I402" s="17">
        <v>45658.458333333343</v>
      </c>
      <c r="J402" s="15">
        <v>120</v>
      </c>
      <c r="K402" s="15" t="s">
        <v>48</v>
      </c>
      <c r="L402" s="15" t="s">
        <v>33</v>
      </c>
      <c r="M402" s="15" t="s">
        <v>34</v>
      </c>
      <c r="N402" s="15" t="s">
        <v>101</v>
      </c>
      <c r="O402" s="15" t="s">
        <v>69</v>
      </c>
      <c r="P402" s="15" t="s">
        <v>70</v>
      </c>
      <c r="Q402" s="15">
        <v>772.56</v>
      </c>
      <c r="R402" s="15">
        <v>3.72</v>
      </c>
      <c r="S402" s="15" t="s">
        <v>38</v>
      </c>
      <c r="T402" s="15">
        <v>0</v>
      </c>
      <c r="U402" s="15" t="s">
        <v>40</v>
      </c>
      <c r="V402" s="15" t="s">
        <v>39</v>
      </c>
      <c r="W402" s="15">
        <v>92.74</v>
      </c>
      <c r="X402" s="15" t="s">
        <v>40</v>
      </c>
      <c r="Y402" s="15">
        <v>5</v>
      </c>
      <c r="Z402" s="15" t="s">
        <v>944</v>
      </c>
      <c r="AA402" s="15" t="str">
        <f>IF(Table1[[#This Row],[Engagement_Score]]&gt;=9,"Outstanding",IF(Table1[[#This Row],[Engagement_Score]]&gt;=8,"Excellent",IF(Table1[[#This Row],[Engagement_Score]]&gt;=7,"VeryGood",IF(Table1[[#This Row],[Engagement_Score]]&gt;=6,"Good",IF(Table1[[#This Row],[Engagement_Score]]&gt;=5,"Above Average","Below Average")))))</f>
        <v>Below Average</v>
      </c>
      <c r="AB402" s="15">
        <f>IF(Table1[[#This Row],[Completion_Status]]="Complete",1,0)</f>
        <v>0</v>
      </c>
      <c r="AC402" s="15">
        <f>IF(Table1[[#This Row],[Quiz_Attempted]]="Yes",1,0)</f>
        <v>1</v>
      </c>
      <c r="AD402" s="15">
        <f>IF(Table1[[#This Row],[Assignment_Submitted]]="Yes",1,0)</f>
        <v>0</v>
      </c>
    </row>
    <row r="403" spans="1:30" ht="19.95" customHeight="1" x14ac:dyDescent="0.3">
      <c r="A403" s="15" t="s">
        <v>1845</v>
      </c>
      <c r="B403" s="15" t="s">
        <v>1846</v>
      </c>
      <c r="C403" s="15" t="s">
        <v>1847</v>
      </c>
      <c r="D403" s="15" t="s">
        <v>1848</v>
      </c>
      <c r="E403" s="15" t="s">
        <v>76</v>
      </c>
      <c r="F403" s="15" t="s">
        <v>107</v>
      </c>
      <c r="G403" s="16">
        <v>45820</v>
      </c>
      <c r="H403" s="17">
        <v>45658.458333333343</v>
      </c>
      <c r="I403" s="17">
        <v>45658.5</v>
      </c>
      <c r="J403" s="15">
        <v>60</v>
      </c>
      <c r="K403" s="15" t="s">
        <v>32</v>
      </c>
      <c r="L403" s="15" t="s">
        <v>49</v>
      </c>
      <c r="M403" s="15" t="s">
        <v>50</v>
      </c>
      <c r="N403" s="15" t="s">
        <v>51</v>
      </c>
      <c r="O403" s="15" t="s">
        <v>52</v>
      </c>
      <c r="P403" s="15" t="s">
        <v>53</v>
      </c>
      <c r="Q403" s="15">
        <v>748.09</v>
      </c>
      <c r="R403" s="15">
        <v>5.03</v>
      </c>
      <c r="S403" s="15" t="s">
        <v>38</v>
      </c>
      <c r="T403" s="15">
        <v>5</v>
      </c>
      <c r="U403" s="15" t="s">
        <v>40</v>
      </c>
      <c r="V403" s="15" t="s">
        <v>40</v>
      </c>
      <c r="W403" s="15">
        <v>91.19</v>
      </c>
      <c r="X403" s="15" t="s">
        <v>40</v>
      </c>
      <c r="Y403" s="15">
        <v>10</v>
      </c>
      <c r="Z403" s="15" t="s">
        <v>1849</v>
      </c>
      <c r="AA403" s="15" t="str">
        <f>IF(Table1[[#This Row],[Engagement_Score]]&gt;=9,"Outstanding",IF(Table1[[#This Row],[Engagement_Score]]&gt;=8,"Excellent",IF(Table1[[#This Row],[Engagement_Score]]&gt;=7,"VeryGood",IF(Table1[[#This Row],[Engagement_Score]]&gt;=6,"Good",IF(Table1[[#This Row],[Engagement_Score]]&gt;=5,"Above Average","Below Average")))))</f>
        <v>Above Average</v>
      </c>
      <c r="AB403" s="15">
        <f>IF(Table1[[#This Row],[Completion_Status]]="Complete",1,0)</f>
        <v>0</v>
      </c>
      <c r="AC403" s="15">
        <f>IF(Table1[[#This Row],[Quiz_Attempted]]="Yes",1,0)</f>
        <v>0</v>
      </c>
      <c r="AD403" s="15">
        <f>IF(Table1[[#This Row],[Assignment_Submitted]]="Yes",1,0)</f>
        <v>0</v>
      </c>
    </row>
    <row r="404" spans="1:30" ht="19.95" customHeight="1" x14ac:dyDescent="0.3">
      <c r="A404" s="15" t="s">
        <v>1850</v>
      </c>
      <c r="B404" s="15" t="s">
        <v>1851</v>
      </c>
      <c r="C404" s="15" t="s">
        <v>1852</v>
      </c>
      <c r="D404" s="15" t="s">
        <v>1853</v>
      </c>
      <c r="E404" s="15" t="s">
        <v>91</v>
      </c>
      <c r="F404" s="15" t="s">
        <v>47</v>
      </c>
      <c r="G404" s="16">
        <v>45706</v>
      </c>
      <c r="H404" s="17">
        <v>45658.458333333343</v>
      </c>
      <c r="I404" s="17">
        <v>45658.5</v>
      </c>
      <c r="J404" s="15">
        <v>60</v>
      </c>
      <c r="K404" s="15" t="s">
        <v>32</v>
      </c>
      <c r="L404" s="15" t="s">
        <v>49</v>
      </c>
      <c r="M404" s="15" t="s">
        <v>50</v>
      </c>
      <c r="N404" s="15" t="s">
        <v>51</v>
      </c>
      <c r="O404" s="15" t="s">
        <v>60</v>
      </c>
      <c r="P404" s="15" t="s">
        <v>53</v>
      </c>
      <c r="Q404" s="15">
        <v>414.07</v>
      </c>
      <c r="R404" s="15">
        <v>5.93</v>
      </c>
      <c r="S404" s="15" t="s">
        <v>94</v>
      </c>
      <c r="T404" s="15">
        <v>4</v>
      </c>
      <c r="U404" s="15" t="s">
        <v>39</v>
      </c>
      <c r="V404" s="15" t="s">
        <v>39</v>
      </c>
      <c r="W404" s="15">
        <v>19.940000000000001</v>
      </c>
      <c r="X404" s="15" t="s">
        <v>40</v>
      </c>
      <c r="Y404" s="15">
        <v>5</v>
      </c>
      <c r="Z404" s="15" t="s">
        <v>145</v>
      </c>
      <c r="AA404" s="15" t="str">
        <f>IF(Table1[[#This Row],[Engagement_Score]]&gt;=9,"Outstanding",IF(Table1[[#This Row],[Engagement_Score]]&gt;=8,"Excellent",IF(Table1[[#This Row],[Engagement_Score]]&gt;=7,"VeryGood",IF(Table1[[#This Row],[Engagement_Score]]&gt;=6,"Good",IF(Table1[[#This Row],[Engagement_Score]]&gt;=5,"Above Average","Below Average")))))</f>
        <v>Above Average</v>
      </c>
      <c r="AB404" s="15">
        <f>IF(Table1[[#This Row],[Completion_Status]]="Complete",1,0)</f>
        <v>1</v>
      </c>
      <c r="AC404" s="15">
        <f>IF(Table1[[#This Row],[Quiz_Attempted]]="Yes",1,0)</f>
        <v>1</v>
      </c>
      <c r="AD404" s="15">
        <f>IF(Table1[[#This Row],[Assignment_Submitted]]="Yes",1,0)</f>
        <v>0</v>
      </c>
    </row>
    <row r="405" spans="1:30" ht="19.95" customHeight="1" x14ac:dyDescent="0.3">
      <c r="A405" s="15" t="s">
        <v>1854</v>
      </c>
      <c r="B405" s="15" t="s">
        <v>1855</v>
      </c>
      <c r="C405" s="15" t="s">
        <v>1856</v>
      </c>
      <c r="D405" s="15" t="s">
        <v>1857</v>
      </c>
      <c r="E405" s="15" t="s">
        <v>76</v>
      </c>
      <c r="F405" s="15" t="s">
        <v>113</v>
      </c>
      <c r="G405" s="16">
        <v>45772</v>
      </c>
      <c r="H405" s="17">
        <v>45658.583333333343</v>
      </c>
      <c r="I405" s="17">
        <v>45658.666666666657</v>
      </c>
      <c r="J405" s="15">
        <v>120</v>
      </c>
      <c r="K405" s="15" t="s">
        <v>59</v>
      </c>
      <c r="L405" s="15" t="s">
        <v>78</v>
      </c>
      <c r="M405" s="15" t="s">
        <v>34</v>
      </c>
      <c r="N405" s="15" t="s">
        <v>68</v>
      </c>
      <c r="O405" s="15" t="s">
        <v>36</v>
      </c>
      <c r="P405" s="15" t="s">
        <v>37</v>
      </c>
      <c r="Q405" s="15">
        <v>481.74</v>
      </c>
      <c r="R405" s="15">
        <v>5.84</v>
      </c>
      <c r="S405" s="15" t="s">
        <v>94</v>
      </c>
      <c r="T405" s="15">
        <v>1</v>
      </c>
      <c r="U405" s="15" t="s">
        <v>40</v>
      </c>
      <c r="V405" s="15" t="s">
        <v>40</v>
      </c>
      <c r="W405" s="15">
        <v>111.75</v>
      </c>
      <c r="X405" s="15" t="s">
        <v>40</v>
      </c>
      <c r="Y405" s="15">
        <v>4</v>
      </c>
      <c r="Z405" s="15" t="s">
        <v>156</v>
      </c>
      <c r="AA405" s="15" t="str">
        <f>IF(Table1[[#This Row],[Engagement_Score]]&gt;=9,"Outstanding",IF(Table1[[#This Row],[Engagement_Score]]&gt;=8,"Excellent",IF(Table1[[#This Row],[Engagement_Score]]&gt;=7,"VeryGood",IF(Table1[[#This Row],[Engagement_Score]]&gt;=6,"Good",IF(Table1[[#This Row],[Engagement_Score]]&gt;=5,"Above Average","Below Average")))))</f>
        <v>Above Average</v>
      </c>
      <c r="AB405" s="15">
        <f>IF(Table1[[#This Row],[Completion_Status]]="Complete",1,0)</f>
        <v>1</v>
      </c>
      <c r="AC405" s="15">
        <f>IF(Table1[[#This Row],[Quiz_Attempted]]="Yes",1,0)</f>
        <v>0</v>
      </c>
      <c r="AD405" s="15">
        <f>IF(Table1[[#This Row],[Assignment_Submitted]]="Yes",1,0)</f>
        <v>0</v>
      </c>
    </row>
    <row r="406" spans="1:30" ht="19.95" customHeight="1" x14ac:dyDescent="0.3">
      <c r="A406" s="15" t="s">
        <v>1858</v>
      </c>
      <c r="B406" s="15" t="s">
        <v>1859</v>
      </c>
      <c r="C406" s="15" t="s">
        <v>1860</v>
      </c>
      <c r="D406" s="15" t="s">
        <v>1861</v>
      </c>
      <c r="E406" s="15" t="s">
        <v>76</v>
      </c>
      <c r="F406" s="15" t="s">
        <v>47</v>
      </c>
      <c r="G406" s="16">
        <v>45514</v>
      </c>
      <c r="H406" s="17">
        <v>45658.583333333343</v>
      </c>
      <c r="I406" s="17">
        <v>45658.666666666657</v>
      </c>
      <c r="J406" s="15">
        <v>120</v>
      </c>
      <c r="K406" s="15" t="s">
        <v>77</v>
      </c>
      <c r="L406" s="15" t="s">
        <v>93</v>
      </c>
      <c r="M406" s="15" t="s">
        <v>50</v>
      </c>
      <c r="N406" s="15" t="s">
        <v>51</v>
      </c>
      <c r="O406" s="15" t="s">
        <v>69</v>
      </c>
      <c r="P406" s="15" t="s">
        <v>85</v>
      </c>
      <c r="Q406" s="15">
        <v>305.16000000000003</v>
      </c>
      <c r="R406" s="15">
        <v>6</v>
      </c>
      <c r="S406" s="15" t="s">
        <v>38</v>
      </c>
      <c r="T406" s="15">
        <v>2</v>
      </c>
      <c r="U406" s="15" t="s">
        <v>39</v>
      </c>
      <c r="V406" s="15" t="s">
        <v>40</v>
      </c>
      <c r="W406" s="15">
        <v>101.79</v>
      </c>
      <c r="X406" s="15" t="s">
        <v>39</v>
      </c>
      <c r="Y406" s="15">
        <v>8</v>
      </c>
      <c r="Z406" s="15" t="s">
        <v>1862</v>
      </c>
      <c r="AA406" s="15" t="str">
        <f>IF(Table1[[#This Row],[Engagement_Score]]&gt;=9,"Outstanding",IF(Table1[[#This Row],[Engagement_Score]]&gt;=8,"Excellent",IF(Table1[[#This Row],[Engagement_Score]]&gt;=7,"VeryGood",IF(Table1[[#This Row],[Engagement_Score]]&gt;=6,"Good",IF(Table1[[#This Row],[Engagement_Score]]&gt;=5,"Above Average","Below Average")))))</f>
        <v>Good</v>
      </c>
      <c r="AB406" s="15">
        <f>IF(Table1[[#This Row],[Completion_Status]]="Complete",1,0)</f>
        <v>0</v>
      </c>
      <c r="AC406" s="15">
        <f>IF(Table1[[#This Row],[Quiz_Attempted]]="Yes",1,0)</f>
        <v>0</v>
      </c>
      <c r="AD406" s="15">
        <f>IF(Table1[[#This Row],[Assignment_Submitted]]="Yes",1,0)</f>
        <v>1</v>
      </c>
    </row>
    <row r="407" spans="1:30" ht="19.95" customHeight="1" x14ac:dyDescent="0.3">
      <c r="A407" s="15" t="s">
        <v>1863</v>
      </c>
      <c r="B407" s="15" t="s">
        <v>1864</v>
      </c>
      <c r="C407" s="15" t="s">
        <v>1865</v>
      </c>
      <c r="D407" s="15" t="s">
        <v>1866</v>
      </c>
      <c r="E407" s="15" t="s">
        <v>30</v>
      </c>
      <c r="F407" s="15" t="s">
        <v>92</v>
      </c>
      <c r="G407" s="16">
        <v>45795</v>
      </c>
      <c r="H407" s="17">
        <v>45658.583333333343</v>
      </c>
      <c r="I407" s="17">
        <v>45658.666666666657</v>
      </c>
      <c r="J407" s="15">
        <v>120</v>
      </c>
      <c r="K407" s="15" t="s">
        <v>48</v>
      </c>
      <c r="L407" s="15" t="s">
        <v>33</v>
      </c>
      <c r="M407" s="15" t="s">
        <v>50</v>
      </c>
      <c r="N407" s="15" t="s">
        <v>51</v>
      </c>
      <c r="O407" s="15" t="s">
        <v>60</v>
      </c>
      <c r="P407" s="15" t="s">
        <v>85</v>
      </c>
      <c r="Q407" s="15">
        <v>308.89999999999998</v>
      </c>
      <c r="R407" s="15">
        <v>3.83</v>
      </c>
      <c r="S407" s="15" t="s">
        <v>94</v>
      </c>
      <c r="T407" s="15">
        <v>5</v>
      </c>
      <c r="U407" s="15" t="s">
        <v>40</v>
      </c>
      <c r="V407" s="15" t="s">
        <v>40</v>
      </c>
      <c r="W407" s="15">
        <v>13.37</v>
      </c>
      <c r="X407" s="15" t="s">
        <v>39</v>
      </c>
      <c r="Y407" s="15">
        <v>6</v>
      </c>
      <c r="Z407" s="15" t="s">
        <v>120</v>
      </c>
      <c r="AA407" s="15" t="str">
        <f>IF(Table1[[#This Row],[Engagement_Score]]&gt;=9,"Outstanding",IF(Table1[[#This Row],[Engagement_Score]]&gt;=8,"Excellent",IF(Table1[[#This Row],[Engagement_Score]]&gt;=7,"VeryGood",IF(Table1[[#This Row],[Engagement_Score]]&gt;=6,"Good",IF(Table1[[#This Row],[Engagement_Score]]&gt;=5,"Above Average","Below Average")))))</f>
        <v>Below Average</v>
      </c>
      <c r="AB407" s="15">
        <f>IF(Table1[[#This Row],[Completion_Status]]="Complete",1,0)</f>
        <v>1</v>
      </c>
      <c r="AC407" s="15">
        <f>IF(Table1[[#This Row],[Quiz_Attempted]]="Yes",1,0)</f>
        <v>0</v>
      </c>
      <c r="AD407" s="15">
        <f>IF(Table1[[#This Row],[Assignment_Submitted]]="Yes",1,0)</f>
        <v>1</v>
      </c>
    </row>
    <row r="408" spans="1:30" ht="19.95" customHeight="1" x14ac:dyDescent="0.3">
      <c r="A408" s="15" t="s">
        <v>1867</v>
      </c>
      <c r="B408" s="15" t="s">
        <v>1868</v>
      </c>
      <c r="C408" s="15" t="s">
        <v>1869</v>
      </c>
      <c r="D408" s="15" t="s">
        <v>1870</v>
      </c>
      <c r="E408" s="15" t="s">
        <v>91</v>
      </c>
      <c r="F408" s="15" t="s">
        <v>107</v>
      </c>
      <c r="G408" s="16">
        <v>45788</v>
      </c>
      <c r="H408" s="17">
        <v>45658.333333333343</v>
      </c>
      <c r="I408" s="17">
        <v>45658.416666666657</v>
      </c>
      <c r="J408" s="15">
        <v>120</v>
      </c>
      <c r="K408" s="15" t="s">
        <v>77</v>
      </c>
      <c r="L408" s="15" t="s">
        <v>33</v>
      </c>
      <c r="M408" s="15" t="s">
        <v>34</v>
      </c>
      <c r="N408" s="15" t="s">
        <v>68</v>
      </c>
      <c r="O408" s="15" t="s">
        <v>36</v>
      </c>
      <c r="P408" s="15" t="s">
        <v>70</v>
      </c>
      <c r="Q408" s="15">
        <v>728.14</v>
      </c>
      <c r="R408" s="15">
        <v>7.48</v>
      </c>
      <c r="S408" s="15" t="s">
        <v>94</v>
      </c>
      <c r="T408" s="15">
        <v>4</v>
      </c>
      <c r="U408" s="15" t="s">
        <v>40</v>
      </c>
      <c r="V408" s="15" t="s">
        <v>40</v>
      </c>
      <c r="W408" s="15">
        <v>87.1</v>
      </c>
      <c r="X408" s="15" t="s">
        <v>40</v>
      </c>
      <c r="Y408" s="15">
        <v>3</v>
      </c>
      <c r="Z408" s="15" t="s">
        <v>1871</v>
      </c>
      <c r="AA408" s="15" t="str">
        <f>IF(Table1[[#This Row],[Engagement_Score]]&gt;=9,"Outstanding",IF(Table1[[#This Row],[Engagement_Score]]&gt;=8,"Excellent",IF(Table1[[#This Row],[Engagement_Score]]&gt;=7,"VeryGood",IF(Table1[[#This Row],[Engagement_Score]]&gt;=6,"Good",IF(Table1[[#This Row],[Engagement_Score]]&gt;=5,"Above Average","Below Average")))))</f>
        <v>VeryGood</v>
      </c>
      <c r="AB408" s="15">
        <f>IF(Table1[[#This Row],[Completion_Status]]="Complete",1,0)</f>
        <v>1</v>
      </c>
      <c r="AC408" s="15">
        <f>IF(Table1[[#This Row],[Quiz_Attempted]]="Yes",1,0)</f>
        <v>0</v>
      </c>
      <c r="AD408" s="15">
        <f>IF(Table1[[#This Row],[Assignment_Submitted]]="Yes",1,0)</f>
        <v>0</v>
      </c>
    </row>
    <row r="409" spans="1:30" ht="19.95" customHeight="1" x14ac:dyDescent="0.3">
      <c r="A409" s="15" t="s">
        <v>1872</v>
      </c>
      <c r="B409" s="15" t="s">
        <v>1873</v>
      </c>
      <c r="C409" s="15" t="s">
        <v>1874</v>
      </c>
      <c r="D409" s="15" t="s">
        <v>1875</v>
      </c>
      <c r="E409" s="15" t="s">
        <v>46</v>
      </c>
      <c r="F409" s="15" t="s">
        <v>31</v>
      </c>
      <c r="G409" s="16">
        <v>45717</v>
      </c>
      <c r="H409" s="17">
        <v>45658.416666666657</v>
      </c>
      <c r="I409" s="17">
        <v>45658.458333333343</v>
      </c>
      <c r="J409" s="15">
        <v>60</v>
      </c>
      <c r="K409" s="15" t="s">
        <v>32</v>
      </c>
      <c r="L409" s="15" t="s">
        <v>33</v>
      </c>
      <c r="M409" s="15" t="s">
        <v>34</v>
      </c>
      <c r="N409" s="15" t="s">
        <v>51</v>
      </c>
      <c r="O409" s="15" t="s">
        <v>52</v>
      </c>
      <c r="P409" s="15" t="s">
        <v>53</v>
      </c>
      <c r="Q409" s="15">
        <v>998.49</v>
      </c>
      <c r="R409" s="15">
        <v>4.63</v>
      </c>
      <c r="S409" s="15" t="s">
        <v>94</v>
      </c>
      <c r="T409" s="15">
        <v>4</v>
      </c>
      <c r="U409" s="15" t="s">
        <v>39</v>
      </c>
      <c r="V409" s="15" t="s">
        <v>39</v>
      </c>
      <c r="W409" s="15">
        <v>3.92</v>
      </c>
      <c r="X409" s="15" t="s">
        <v>40</v>
      </c>
      <c r="Y409" s="15">
        <v>4</v>
      </c>
      <c r="Z409" s="15" t="s">
        <v>437</v>
      </c>
      <c r="AA409" s="15" t="str">
        <f>IF(Table1[[#This Row],[Engagement_Score]]&gt;=9,"Outstanding",IF(Table1[[#This Row],[Engagement_Score]]&gt;=8,"Excellent",IF(Table1[[#This Row],[Engagement_Score]]&gt;=7,"VeryGood",IF(Table1[[#This Row],[Engagement_Score]]&gt;=6,"Good",IF(Table1[[#This Row],[Engagement_Score]]&gt;=5,"Above Average","Below Average")))))</f>
        <v>Below Average</v>
      </c>
      <c r="AB409" s="15">
        <f>IF(Table1[[#This Row],[Completion_Status]]="Complete",1,0)</f>
        <v>1</v>
      </c>
      <c r="AC409" s="15">
        <f>IF(Table1[[#This Row],[Quiz_Attempted]]="Yes",1,0)</f>
        <v>1</v>
      </c>
      <c r="AD409" s="15">
        <f>IF(Table1[[#This Row],[Assignment_Submitted]]="Yes",1,0)</f>
        <v>0</v>
      </c>
    </row>
    <row r="410" spans="1:30" ht="19.95" customHeight="1" x14ac:dyDescent="0.3">
      <c r="A410" s="15" t="s">
        <v>1876</v>
      </c>
      <c r="B410" s="15" t="s">
        <v>1877</v>
      </c>
      <c r="C410" s="15" t="s">
        <v>1878</v>
      </c>
      <c r="D410" s="15" t="s">
        <v>1879</v>
      </c>
      <c r="E410" s="15" t="s">
        <v>91</v>
      </c>
      <c r="F410" s="15" t="s">
        <v>31</v>
      </c>
      <c r="G410" s="16">
        <v>45495</v>
      </c>
      <c r="H410" s="17">
        <v>45658.416666666657</v>
      </c>
      <c r="I410" s="17">
        <v>45658.458333333343</v>
      </c>
      <c r="J410" s="15">
        <v>60</v>
      </c>
      <c r="K410" s="15" t="s">
        <v>48</v>
      </c>
      <c r="L410" s="15" t="s">
        <v>33</v>
      </c>
      <c r="M410" s="15" t="s">
        <v>50</v>
      </c>
      <c r="N410" s="15" t="s">
        <v>68</v>
      </c>
      <c r="O410" s="15" t="s">
        <v>60</v>
      </c>
      <c r="P410" s="15" t="s">
        <v>85</v>
      </c>
      <c r="Q410" s="15">
        <v>625.02</v>
      </c>
      <c r="R410" s="15">
        <v>6.24</v>
      </c>
      <c r="S410" s="15" t="s">
        <v>94</v>
      </c>
      <c r="T410" s="15">
        <v>0</v>
      </c>
      <c r="U410" s="15" t="s">
        <v>39</v>
      </c>
      <c r="V410" s="15" t="s">
        <v>39</v>
      </c>
      <c r="W410" s="15">
        <v>22.45</v>
      </c>
      <c r="X410" s="15" t="s">
        <v>39</v>
      </c>
      <c r="Y410" s="15">
        <v>3</v>
      </c>
      <c r="Z410" s="15" t="s">
        <v>1880</v>
      </c>
      <c r="AA410" s="15" t="str">
        <f>IF(Table1[[#This Row],[Engagement_Score]]&gt;=9,"Outstanding",IF(Table1[[#This Row],[Engagement_Score]]&gt;=8,"Excellent",IF(Table1[[#This Row],[Engagement_Score]]&gt;=7,"VeryGood",IF(Table1[[#This Row],[Engagement_Score]]&gt;=6,"Good",IF(Table1[[#This Row],[Engagement_Score]]&gt;=5,"Above Average","Below Average")))))</f>
        <v>Good</v>
      </c>
      <c r="AB410" s="15">
        <f>IF(Table1[[#This Row],[Completion_Status]]="Complete",1,0)</f>
        <v>1</v>
      </c>
      <c r="AC410" s="15">
        <f>IF(Table1[[#This Row],[Quiz_Attempted]]="Yes",1,0)</f>
        <v>1</v>
      </c>
      <c r="AD410" s="15">
        <f>IF(Table1[[#This Row],[Assignment_Submitted]]="Yes",1,0)</f>
        <v>1</v>
      </c>
    </row>
    <row r="411" spans="1:30" ht="19.95" customHeight="1" x14ac:dyDescent="0.3">
      <c r="A411" s="15" t="s">
        <v>1881</v>
      </c>
      <c r="B411" s="15" t="s">
        <v>1882</v>
      </c>
      <c r="C411" s="15" t="s">
        <v>1883</v>
      </c>
      <c r="D411" s="15" t="s">
        <v>1884</v>
      </c>
      <c r="E411" s="15" t="s">
        <v>46</v>
      </c>
      <c r="F411" s="15" t="s">
        <v>92</v>
      </c>
      <c r="G411" s="16">
        <v>45739</v>
      </c>
      <c r="H411" s="17">
        <v>45658.375</v>
      </c>
      <c r="I411" s="17">
        <v>45658.416666666657</v>
      </c>
      <c r="J411" s="15">
        <v>60</v>
      </c>
      <c r="K411" s="15" t="s">
        <v>32</v>
      </c>
      <c r="L411" s="15" t="s">
        <v>49</v>
      </c>
      <c r="M411" s="15" t="s">
        <v>34</v>
      </c>
      <c r="N411" s="15" t="s">
        <v>101</v>
      </c>
      <c r="O411" s="15" t="s">
        <v>36</v>
      </c>
      <c r="P411" s="15" t="s">
        <v>53</v>
      </c>
      <c r="Q411" s="15">
        <v>657.06</v>
      </c>
      <c r="R411" s="15">
        <v>2.8</v>
      </c>
      <c r="S411" s="15" t="s">
        <v>38</v>
      </c>
      <c r="T411" s="15">
        <v>1</v>
      </c>
      <c r="U411" s="15" t="s">
        <v>40</v>
      </c>
      <c r="V411" s="15" t="s">
        <v>40</v>
      </c>
      <c r="W411" s="15">
        <v>50.3</v>
      </c>
      <c r="X411" s="15" t="s">
        <v>39</v>
      </c>
      <c r="Y411" s="15">
        <v>5</v>
      </c>
      <c r="Z411" s="15" t="s">
        <v>713</v>
      </c>
      <c r="AA411" s="15" t="str">
        <f>IF(Table1[[#This Row],[Engagement_Score]]&gt;=9,"Outstanding",IF(Table1[[#This Row],[Engagement_Score]]&gt;=8,"Excellent",IF(Table1[[#This Row],[Engagement_Score]]&gt;=7,"VeryGood",IF(Table1[[#This Row],[Engagement_Score]]&gt;=6,"Good",IF(Table1[[#This Row],[Engagement_Score]]&gt;=5,"Above Average","Below Average")))))</f>
        <v>Below Average</v>
      </c>
      <c r="AB411" s="15">
        <f>IF(Table1[[#This Row],[Completion_Status]]="Complete",1,0)</f>
        <v>0</v>
      </c>
      <c r="AC411" s="15">
        <f>IF(Table1[[#This Row],[Quiz_Attempted]]="Yes",1,0)</f>
        <v>0</v>
      </c>
      <c r="AD411" s="15">
        <f>IF(Table1[[#This Row],[Assignment_Submitted]]="Yes",1,0)</f>
        <v>1</v>
      </c>
    </row>
    <row r="412" spans="1:30" ht="19.95" customHeight="1" x14ac:dyDescent="0.3">
      <c r="A412" s="15" t="s">
        <v>1885</v>
      </c>
      <c r="B412" s="15" t="s">
        <v>1886</v>
      </c>
      <c r="C412" s="15" t="s">
        <v>1887</v>
      </c>
      <c r="D412" s="15" t="s">
        <v>1888</v>
      </c>
      <c r="E412" s="15" t="s">
        <v>46</v>
      </c>
      <c r="F412" s="15" t="s">
        <v>47</v>
      </c>
      <c r="G412" s="16">
        <v>45707</v>
      </c>
      <c r="H412" s="17">
        <v>45658.333333333343</v>
      </c>
      <c r="I412" s="17">
        <v>45658.416666666657</v>
      </c>
      <c r="J412" s="15">
        <v>120</v>
      </c>
      <c r="K412" s="15" t="s">
        <v>48</v>
      </c>
      <c r="L412" s="15" t="s">
        <v>49</v>
      </c>
      <c r="M412" s="15" t="s">
        <v>50</v>
      </c>
      <c r="N412" s="15" t="s">
        <v>51</v>
      </c>
      <c r="O412" s="15" t="s">
        <v>36</v>
      </c>
      <c r="P412" s="15" t="s">
        <v>53</v>
      </c>
      <c r="Q412" s="15">
        <v>725.44</v>
      </c>
      <c r="R412" s="15">
        <v>8.9499999999999993</v>
      </c>
      <c r="S412" s="15" t="s">
        <v>38</v>
      </c>
      <c r="T412" s="15">
        <v>5</v>
      </c>
      <c r="U412" s="15" t="s">
        <v>40</v>
      </c>
      <c r="V412" s="15" t="s">
        <v>40</v>
      </c>
      <c r="W412" s="15">
        <v>12.82</v>
      </c>
      <c r="X412" s="15" t="s">
        <v>40</v>
      </c>
      <c r="Y412" s="15">
        <v>8</v>
      </c>
      <c r="Z412" s="15" t="s">
        <v>681</v>
      </c>
      <c r="AA412" s="15" t="str">
        <f>IF(Table1[[#This Row],[Engagement_Score]]&gt;=9,"Outstanding",IF(Table1[[#This Row],[Engagement_Score]]&gt;=8,"Excellent",IF(Table1[[#This Row],[Engagement_Score]]&gt;=7,"VeryGood",IF(Table1[[#This Row],[Engagement_Score]]&gt;=6,"Good",IF(Table1[[#This Row],[Engagement_Score]]&gt;=5,"Above Average","Below Average")))))</f>
        <v>Excellent</v>
      </c>
      <c r="AB412" s="15">
        <f>IF(Table1[[#This Row],[Completion_Status]]="Complete",1,0)</f>
        <v>0</v>
      </c>
      <c r="AC412" s="15">
        <f>IF(Table1[[#This Row],[Quiz_Attempted]]="Yes",1,0)</f>
        <v>0</v>
      </c>
      <c r="AD412" s="15">
        <f>IF(Table1[[#This Row],[Assignment_Submitted]]="Yes",1,0)</f>
        <v>0</v>
      </c>
    </row>
    <row r="413" spans="1:30" ht="19.95" customHeight="1" x14ac:dyDescent="0.3">
      <c r="A413" s="15" t="s">
        <v>1889</v>
      </c>
      <c r="B413" s="15" t="s">
        <v>1890</v>
      </c>
      <c r="C413" s="15" t="s">
        <v>1891</v>
      </c>
      <c r="D413" s="15" t="s">
        <v>1892</v>
      </c>
      <c r="E413" s="15" t="s">
        <v>30</v>
      </c>
      <c r="F413" s="15" t="s">
        <v>100</v>
      </c>
      <c r="G413" s="16">
        <v>45581</v>
      </c>
      <c r="H413" s="17">
        <v>45658.458333333343</v>
      </c>
      <c r="I413" s="17">
        <v>45658.541666666657</v>
      </c>
      <c r="J413" s="15">
        <v>120</v>
      </c>
      <c r="K413" s="15" t="s">
        <v>77</v>
      </c>
      <c r="L413" s="15" t="s">
        <v>33</v>
      </c>
      <c r="M413" s="15" t="s">
        <v>34</v>
      </c>
      <c r="N413" s="15" t="s">
        <v>119</v>
      </c>
      <c r="O413" s="15" t="s">
        <v>60</v>
      </c>
      <c r="P413" s="15" t="s">
        <v>85</v>
      </c>
      <c r="Q413" s="15">
        <v>487.43</v>
      </c>
      <c r="R413" s="15">
        <v>2.21</v>
      </c>
      <c r="S413" s="15" t="s">
        <v>38</v>
      </c>
      <c r="T413" s="15">
        <v>3</v>
      </c>
      <c r="U413" s="15" t="s">
        <v>40</v>
      </c>
      <c r="V413" s="15" t="s">
        <v>39</v>
      </c>
      <c r="W413" s="15">
        <v>77.39</v>
      </c>
      <c r="X413" s="15" t="s">
        <v>39</v>
      </c>
      <c r="Y413" s="15">
        <v>2</v>
      </c>
      <c r="Z413" s="15" t="s">
        <v>1671</v>
      </c>
      <c r="AA413" s="15" t="str">
        <f>IF(Table1[[#This Row],[Engagement_Score]]&gt;=9,"Outstanding",IF(Table1[[#This Row],[Engagement_Score]]&gt;=8,"Excellent",IF(Table1[[#This Row],[Engagement_Score]]&gt;=7,"VeryGood",IF(Table1[[#This Row],[Engagement_Score]]&gt;=6,"Good",IF(Table1[[#This Row],[Engagement_Score]]&gt;=5,"Above Average","Below Average")))))</f>
        <v>Below Average</v>
      </c>
      <c r="AB413" s="15">
        <f>IF(Table1[[#This Row],[Completion_Status]]="Complete",1,0)</f>
        <v>0</v>
      </c>
      <c r="AC413" s="15">
        <f>IF(Table1[[#This Row],[Quiz_Attempted]]="Yes",1,0)</f>
        <v>1</v>
      </c>
      <c r="AD413" s="15">
        <f>IF(Table1[[#This Row],[Assignment_Submitted]]="Yes",1,0)</f>
        <v>1</v>
      </c>
    </row>
    <row r="414" spans="1:30" ht="19.95" customHeight="1" x14ac:dyDescent="0.3">
      <c r="A414" s="15" t="s">
        <v>1893</v>
      </c>
      <c r="B414" s="15" t="s">
        <v>1894</v>
      </c>
      <c r="C414" s="15" t="s">
        <v>1895</v>
      </c>
      <c r="D414" s="15" t="s">
        <v>1392</v>
      </c>
      <c r="E414" s="15" t="s">
        <v>91</v>
      </c>
      <c r="F414" s="15" t="s">
        <v>31</v>
      </c>
      <c r="G414" s="16">
        <v>45677</v>
      </c>
      <c r="H414" s="17">
        <v>45658.375</v>
      </c>
      <c r="I414" s="17">
        <v>45658.458333333343</v>
      </c>
      <c r="J414" s="15">
        <v>120</v>
      </c>
      <c r="K414" s="15" t="s">
        <v>59</v>
      </c>
      <c r="L414" s="15" t="s">
        <v>78</v>
      </c>
      <c r="M414" s="15" t="s">
        <v>34</v>
      </c>
      <c r="N414" s="15" t="s">
        <v>119</v>
      </c>
      <c r="O414" s="15" t="s">
        <v>150</v>
      </c>
      <c r="P414" s="15" t="s">
        <v>53</v>
      </c>
      <c r="Q414" s="15">
        <v>821.71</v>
      </c>
      <c r="R414" s="15">
        <v>9.24</v>
      </c>
      <c r="S414" s="15" t="s">
        <v>94</v>
      </c>
      <c r="T414" s="15">
        <v>1</v>
      </c>
      <c r="U414" s="15" t="s">
        <v>39</v>
      </c>
      <c r="V414" s="15" t="s">
        <v>40</v>
      </c>
      <c r="W414" s="15">
        <v>103.38</v>
      </c>
      <c r="X414" s="15" t="s">
        <v>40</v>
      </c>
      <c r="Y414" s="15">
        <v>7</v>
      </c>
      <c r="Z414" s="15" t="s">
        <v>600</v>
      </c>
      <c r="AA414" s="15" t="str">
        <f>IF(Table1[[#This Row],[Engagement_Score]]&gt;=9,"Outstanding",IF(Table1[[#This Row],[Engagement_Score]]&gt;=8,"Excellent",IF(Table1[[#This Row],[Engagement_Score]]&gt;=7,"VeryGood",IF(Table1[[#This Row],[Engagement_Score]]&gt;=6,"Good",IF(Table1[[#This Row],[Engagement_Score]]&gt;=5,"Above Average","Below Average")))))</f>
        <v>Outstanding</v>
      </c>
      <c r="AB414" s="15">
        <f>IF(Table1[[#This Row],[Completion_Status]]="Complete",1,0)</f>
        <v>1</v>
      </c>
      <c r="AC414" s="15">
        <f>IF(Table1[[#This Row],[Quiz_Attempted]]="Yes",1,0)</f>
        <v>0</v>
      </c>
      <c r="AD414" s="15">
        <f>IF(Table1[[#This Row],[Assignment_Submitted]]="Yes",1,0)</f>
        <v>0</v>
      </c>
    </row>
    <row r="415" spans="1:30" ht="19.95" customHeight="1" x14ac:dyDescent="0.3">
      <c r="A415" s="15" t="s">
        <v>1896</v>
      </c>
      <c r="B415" s="15" t="s">
        <v>1897</v>
      </c>
      <c r="C415" s="15" t="s">
        <v>1898</v>
      </c>
      <c r="D415" s="15" t="s">
        <v>1899</v>
      </c>
      <c r="E415" s="15" t="s">
        <v>91</v>
      </c>
      <c r="F415" s="15" t="s">
        <v>92</v>
      </c>
      <c r="G415" s="16">
        <v>45528</v>
      </c>
      <c r="H415" s="17">
        <v>45658.416666666657</v>
      </c>
      <c r="I415" s="17">
        <v>45658.458333333343</v>
      </c>
      <c r="J415" s="15">
        <v>60</v>
      </c>
      <c r="K415" s="15" t="s">
        <v>77</v>
      </c>
      <c r="L415" s="15" t="s">
        <v>84</v>
      </c>
      <c r="M415" s="15" t="s">
        <v>50</v>
      </c>
      <c r="N415" s="15" t="s">
        <v>35</v>
      </c>
      <c r="O415" s="15" t="s">
        <v>60</v>
      </c>
      <c r="P415" s="15" t="s">
        <v>53</v>
      </c>
      <c r="Q415" s="15">
        <v>431.05</v>
      </c>
      <c r="R415" s="15">
        <v>9.33</v>
      </c>
      <c r="S415" s="15" t="s">
        <v>94</v>
      </c>
      <c r="T415" s="15">
        <v>4</v>
      </c>
      <c r="U415" s="15" t="s">
        <v>40</v>
      </c>
      <c r="V415" s="15" t="s">
        <v>40</v>
      </c>
      <c r="W415" s="15">
        <v>28.75</v>
      </c>
      <c r="X415" s="15" t="s">
        <v>40</v>
      </c>
      <c r="Y415" s="15">
        <v>7</v>
      </c>
      <c r="Z415" s="15" t="s">
        <v>815</v>
      </c>
      <c r="AA415" s="15" t="str">
        <f>IF(Table1[[#This Row],[Engagement_Score]]&gt;=9,"Outstanding",IF(Table1[[#This Row],[Engagement_Score]]&gt;=8,"Excellent",IF(Table1[[#This Row],[Engagement_Score]]&gt;=7,"VeryGood",IF(Table1[[#This Row],[Engagement_Score]]&gt;=6,"Good",IF(Table1[[#This Row],[Engagement_Score]]&gt;=5,"Above Average","Below Average")))))</f>
        <v>Outstanding</v>
      </c>
      <c r="AB415" s="15">
        <f>IF(Table1[[#This Row],[Completion_Status]]="Complete",1,0)</f>
        <v>1</v>
      </c>
      <c r="AC415" s="15">
        <f>IF(Table1[[#This Row],[Quiz_Attempted]]="Yes",1,0)</f>
        <v>0</v>
      </c>
      <c r="AD415" s="15">
        <f>IF(Table1[[#This Row],[Assignment_Submitted]]="Yes",1,0)</f>
        <v>0</v>
      </c>
    </row>
    <row r="416" spans="1:30" ht="19.95" customHeight="1" x14ac:dyDescent="0.3">
      <c r="A416" s="15" t="s">
        <v>1900</v>
      </c>
      <c r="B416" s="15" t="s">
        <v>1901</v>
      </c>
      <c r="C416" s="15" t="s">
        <v>1902</v>
      </c>
      <c r="D416" s="15" t="s">
        <v>1903</v>
      </c>
      <c r="E416" s="15" t="s">
        <v>30</v>
      </c>
      <c r="F416" s="15" t="s">
        <v>100</v>
      </c>
      <c r="G416" s="16">
        <v>45805</v>
      </c>
      <c r="H416" s="17">
        <v>45658.458333333343</v>
      </c>
      <c r="I416" s="17">
        <v>45658.541666666657</v>
      </c>
      <c r="J416" s="15">
        <v>120</v>
      </c>
      <c r="K416" s="15" t="s">
        <v>77</v>
      </c>
      <c r="L416" s="15" t="s">
        <v>49</v>
      </c>
      <c r="M416" s="15" t="s">
        <v>34</v>
      </c>
      <c r="N416" s="15" t="s">
        <v>119</v>
      </c>
      <c r="O416" s="15" t="s">
        <v>52</v>
      </c>
      <c r="P416" s="15" t="s">
        <v>70</v>
      </c>
      <c r="Q416" s="15">
        <v>727.19</v>
      </c>
      <c r="R416" s="15">
        <v>2.4500000000000002</v>
      </c>
      <c r="S416" s="15" t="s">
        <v>94</v>
      </c>
      <c r="T416" s="15">
        <v>3</v>
      </c>
      <c r="U416" s="15" t="s">
        <v>39</v>
      </c>
      <c r="V416" s="15" t="s">
        <v>39</v>
      </c>
      <c r="W416" s="15">
        <v>55.06</v>
      </c>
      <c r="X416" s="15" t="s">
        <v>40</v>
      </c>
      <c r="Y416" s="15">
        <v>4</v>
      </c>
      <c r="Z416" s="15" t="s">
        <v>628</v>
      </c>
      <c r="AA416" s="15" t="str">
        <f>IF(Table1[[#This Row],[Engagement_Score]]&gt;=9,"Outstanding",IF(Table1[[#This Row],[Engagement_Score]]&gt;=8,"Excellent",IF(Table1[[#This Row],[Engagement_Score]]&gt;=7,"VeryGood",IF(Table1[[#This Row],[Engagement_Score]]&gt;=6,"Good",IF(Table1[[#This Row],[Engagement_Score]]&gt;=5,"Above Average","Below Average")))))</f>
        <v>Below Average</v>
      </c>
      <c r="AB416" s="15">
        <f>IF(Table1[[#This Row],[Completion_Status]]="Complete",1,0)</f>
        <v>1</v>
      </c>
      <c r="AC416" s="15">
        <f>IF(Table1[[#This Row],[Quiz_Attempted]]="Yes",1,0)</f>
        <v>1</v>
      </c>
      <c r="AD416" s="15">
        <f>IF(Table1[[#This Row],[Assignment_Submitted]]="Yes",1,0)</f>
        <v>0</v>
      </c>
    </row>
    <row r="417" spans="1:30" ht="19.95" customHeight="1" x14ac:dyDescent="0.3">
      <c r="A417" s="15" t="s">
        <v>1904</v>
      </c>
      <c r="B417" s="15" t="s">
        <v>1905</v>
      </c>
      <c r="C417" s="15" t="s">
        <v>1906</v>
      </c>
      <c r="D417" s="15" t="s">
        <v>1907</v>
      </c>
      <c r="E417" s="15" t="s">
        <v>91</v>
      </c>
      <c r="F417" s="15" t="s">
        <v>67</v>
      </c>
      <c r="G417" s="16">
        <v>45610</v>
      </c>
      <c r="H417" s="17">
        <v>45658.333333333343</v>
      </c>
      <c r="I417" s="17">
        <v>45658.375</v>
      </c>
      <c r="J417" s="15">
        <v>60</v>
      </c>
      <c r="K417" s="15" t="s">
        <v>77</v>
      </c>
      <c r="L417" s="15" t="s">
        <v>78</v>
      </c>
      <c r="M417" s="15" t="s">
        <v>34</v>
      </c>
      <c r="N417" s="15" t="s">
        <v>101</v>
      </c>
      <c r="O417" s="15" t="s">
        <v>52</v>
      </c>
      <c r="P417" s="15" t="s">
        <v>53</v>
      </c>
      <c r="Q417" s="15">
        <v>768.47</v>
      </c>
      <c r="R417" s="15">
        <v>8.7200000000000006</v>
      </c>
      <c r="S417" s="15" t="s">
        <v>38</v>
      </c>
      <c r="T417" s="15">
        <v>5</v>
      </c>
      <c r="U417" s="15" t="s">
        <v>40</v>
      </c>
      <c r="V417" s="15" t="s">
        <v>40</v>
      </c>
      <c r="W417" s="15">
        <v>71.58</v>
      </c>
      <c r="X417" s="15" t="s">
        <v>40</v>
      </c>
      <c r="Y417" s="15">
        <v>9</v>
      </c>
      <c r="Z417" s="15" t="s">
        <v>1295</v>
      </c>
      <c r="AA417" s="15" t="str">
        <f>IF(Table1[[#This Row],[Engagement_Score]]&gt;=9,"Outstanding",IF(Table1[[#This Row],[Engagement_Score]]&gt;=8,"Excellent",IF(Table1[[#This Row],[Engagement_Score]]&gt;=7,"VeryGood",IF(Table1[[#This Row],[Engagement_Score]]&gt;=6,"Good",IF(Table1[[#This Row],[Engagement_Score]]&gt;=5,"Above Average","Below Average")))))</f>
        <v>Excellent</v>
      </c>
      <c r="AB417" s="15">
        <f>IF(Table1[[#This Row],[Completion_Status]]="Complete",1,0)</f>
        <v>0</v>
      </c>
      <c r="AC417" s="15">
        <f>IF(Table1[[#This Row],[Quiz_Attempted]]="Yes",1,0)</f>
        <v>0</v>
      </c>
      <c r="AD417" s="15">
        <f>IF(Table1[[#This Row],[Assignment_Submitted]]="Yes",1,0)</f>
        <v>0</v>
      </c>
    </row>
    <row r="418" spans="1:30" ht="19.95" customHeight="1" x14ac:dyDescent="0.3">
      <c r="A418" s="15" t="s">
        <v>1908</v>
      </c>
      <c r="B418" s="15" t="s">
        <v>1909</v>
      </c>
      <c r="C418" s="15" t="s">
        <v>1910</v>
      </c>
      <c r="D418" s="15" t="s">
        <v>1911</v>
      </c>
      <c r="E418" s="15" t="s">
        <v>76</v>
      </c>
      <c r="F418" s="15" t="s">
        <v>92</v>
      </c>
      <c r="G418" s="16">
        <v>45719</v>
      </c>
      <c r="H418" s="17">
        <v>45658.375</v>
      </c>
      <c r="I418" s="17">
        <v>45658.458333333343</v>
      </c>
      <c r="J418" s="15">
        <v>120</v>
      </c>
      <c r="K418" s="15" t="s">
        <v>59</v>
      </c>
      <c r="L418" s="15" t="s">
        <v>84</v>
      </c>
      <c r="M418" s="15" t="s">
        <v>50</v>
      </c>
      <c r="N418" s="15" t="s">
        <v>119</v>
      </c>
      <c r="O418" s="15" t="s">
        <v>69</v>
      </c>
      <c r="P418" s="15" t="s">
        <v>53</v>
      </c>
      <c r="Q418" s="15">
        <v>593.64</v>
      </c>
      <c r="R418" s="15">
        <v>8.6199999999999992</v>
      </c>
      <c r="S418" s="15" t="s">
        <v>94</v>
      </c>
      <c r="T418" s="15">
        <v>1</v>
      </c>
      <c r="U418" s="15" t="s">
        <v>40</v>
      </c>
      <c r="V418" s="15" t="s">
        <v>39</v>
      </c>
      <c r="W418" s="15">
        <v>57.59</v>
      </c>
      <c r="X418" s="15" t="s">
        <v>40</v>
      </c>
      <c r="Y418" s="15">
        <v>10</v>
      </c>
      <c r="Z418" s="15" t="s">
        <v>1575</v>
      </c>
      <c r="AA418" s="15" t="str">
        <f>IF(Table1[[#This Row],[Engagement_Score]]&gt;=9,"Outstanding",IF(Table1[[#This Row],[Engagement_Score]]&gt;=8,"Excellent",IF(Table1[[#This Row],[Engagement_Score]]&gt;=7,"VeryGood",IF(Table1[[#This Row],[Engagement_Score]]&gt;=6,"Good",IF(Table1[[#This Row],[Engagement_Score]]&gt;=5,"Above Average","Below Average")))))</f>
        <v>Excellent</v>
      </c>
      <c r="AB418" s="15">
        <f>IF(Table1[[#This Row],[Completion_Status]]="Complete",1,0)</f>
        <v>1</v>
      </c>
      <c r="AC418" s="15">
        <f>IF(Table1[[#This Row],[Quiz_Attempted]]="Yes",1,0)</f>
        <v>1</v>
      </c>
      <c r="AD418" s="15">
        <f>IF(Table1[[#This Row],[Assignment_Submitted]]="Yes",1,0)</f>
        <v>0</v>
      </c>
    </row>
    <row r="419" spans="1:30" ht="19.95" customHeight="1" x14ac:dyDescent="0.3">
      <c r="A419" s="15" t="s">
        <v>1912</v>
      </c>
      <c r="B419" s="15" t="s">
        <v>1913</v>
      </c>
      <c r="C419" s="15" t="s">
        <v>1914</v>
      </c>
      <c r="D419" s="15" t="s">
        <v>1915</v>
      </c>
      <c r="E419" s="15" t="s">
        <v>46</v>
      </c>
      <c r="F419" s="15" t="s">
        <v>113</v>
      </c>
      <c r="G419" s="16">
        <v>45706</v>
      </c>
      <c r="H419" s="17">
        <v>45658.541666666657</v>
      </c>
      <c r="I419" s="17">
        <v>45658.583333333343</v>
      </c>
      <c r="J419" s="15">
        <v>60</v>
      </c>
      <c r="K419" s="15" t="s">
        <v>77</v>
      </c>
      <c r="L419" s="15" t="s">
        <v>78</v>
      </c>
      <c r="M419" s="15" t="s">
        <v>34</v>
      </c>
      <c r="N419" s="15" t="s">
        <v>101</v>
      </c>
      <c r="O419" s="15" t="s">
        <v>60</v>
      </c>
      <c r="P419" s="15" t="s">
        <v>37</v>
      </c>
      <c r="Q419" s="15">
        <v>819.28</v>
      </c>
      <c r="R419" s="15">
        <v>7.53</v>
      </c>
      <c r="S419" s="15" t="s">
        <v>38</v>
      </c>
      <c r="T419" s="15">
        <v>2</v>
      </c>
      <c r="U419" s="15" t="s">
        <v>39</v>
      </c>
      <c r="V419" s="15" t="s">
        <v>39</v>
      </c>
      <c r="W419" s="15">
        <v>117.29</v>
      </c>
      <c r="X419" s="15" t="s">
        <v>40</v>
      </c>
      <c r="Y419" s="15">
        <v>2</v>
      </c>
      <c r="Z419" s="15" t="s">
        <v>618</v>
      </c>
      <c r="AA419" s="15" t="str">
        <f>IF(Table1[[#This Row],[Engagement_Score]]&gt;=9,"Outstanding",IF(Table1[[#This Row],[Engagement_Score]]&gt;=8,"Excellent",IF(Table1[[#This Row],[Engagement_Score]]&gt;=7,"VeryGood",IF(Table1[[#This Row],[Engagement_Score]]&gt;=6,"Good",IF(Table1[[#This Row],[Engagement_Score]]&gt;=5,"Above Average","Below Average")))))</f>
        <v>VeryGood</v>
      </c>
      <c r="AB419" s="15">
        <f>IF(Table1[[#This Row],[Completion_Status]]="Complete",1,0)</f>
        <v>0</v>
      </c>
      <c r="AC419" s="15">
        <f>IF(Table1[[#This Row],[Quiz_Attempted]]="Yes",1,0)</f>
        <v>1</v>
      </c>
      <c r="AD419" s="15">
        <f>IF(Table1[[#This Row],[Assignment_Submitted]]="Yes",1,0)</f>
        <v>0</v>
      </c>
    </row>
    <row r="420" spans="1:30" ht="19.95" customHeight="1" x14ac:dyDescent="0.3">
      <c r="A420" s="15" t="s">
        <v>1916</v>
      </c>
      <c r="B420" s="15" t="s">
        <v>1917</v>
      </c>
      <c r="C420" s="15" t="s">
        <v>1918</v>
      </c>
      <c r="D420" s="15" t="s">
        <v>1919</v>
      </c>
      <c r="E420" s="15" t="s">
        <v>66</v>
      </c>
      <c r="F420" s="15" t="s">
        <v>67</v>
      </c>
      <c r="G420" s="16">
        <v>45632</v>
      </c>
      <c r="H420" s="17">
        <v>45658.5</v>
      </c>
      <c r="I420" s="17">
        <v>45658.541666666657</v>
      </c>
      <c r="J420" s="15">
        <v>60</v>
      </c>
      <c r="K420" s="15" t="s">
        <v>48</v>
      </c>
      <c r="L420" s="15" t="s">
        <v>93</v>
      </c>
      <c r="M420" s="15" t="s">
        <v>34</v>
      </c>
      <c r="N420" s="15" t="s">
        <v>101</v>
      </c>
      <c r="O420" s="15" t="s">
        <v>69</v>
      </c>
      <c r="P420" s="15" t="s">
        <v>85</v>
      </c>
      <c r="Q420" s="15">
        <v>309.55</v>
      </c>
      <c r="R420" s="15">
        <v>6.63</v>
      </c>
      <c r="S420" s="15" t="s">
        <v>38</v>
      </c>
      <c r="T420" s="15">
        <v>2</v>
      </c>
      <c r="U420" s="15" t="s">
        <v>39</v>
      </c>
      <c r="V420" s="15" t="s">
        <v>40</v>
      </c>
      <c r="W420" s="15">
        <v>58.67</v>
      </c>
      <c r="X420" s="15" t="s">
        <v>40</v>
      </c>
      <c r="Y420" s="15">
        <v>10</v>
      </c>
      <c r="Z420" s="15" t="s">
        <v>1094</v>
      </c>
      <c r="AA420" s="15" t="str">
        <f>IF(Table1[[#This Row],[Engagement_Score]]&gt;=9,"Outstanding",IF(Table1[[#This Row],[Engagement_Score]]&gt;=8,"Excellent",IF(Table1[[#This Row],[Engagement_Score]]&gt;=7,"VeryGood",IF(Table1[[#This Row],[Engagement_Score]]&gt;=6,"Good",IF(Table1[[#This Row],[Engagement_Score]]&gt;=5,"Above Average","Below Average")))))</f>
        <v>Good</v>
      </c>
      <c r="AB420" s="15">
        <f>IF(Table1[[#This Row],[Completion_Status]]="Complete",1,0)</f>
        <v>0</v>
      </c>
      <c r="AC420" s="15">
        <f>IF(Table1[[#This Row],[Quiz_Attempted]]="Yes",1,0)</f>
        <v>0</v>
      </c>
      <c r="AD420" s="15">
        <f>IF(Table1[[#This Row],[Assignment_Submitted]]="Yes",1,0)</f>
        <v>0</v>
      </c>
    </row>
    <row r="421" spans="1:30" ht="19.95" customHeight="1" x14ac:dyDescent="0.3">
      <c r="A421" s="15" t="s">
        <v>1920</v>
      </c>
      <c r="B421" s="15" t="s">
        <v>1921</v>
      </c>
      <c r="C421" s="15" t="s">
        <v>1922</v>
      </c>
      <c r="D421" s="15" t="s">
        <v>1923</v>
      </c>
      <c r="E421" s="15" t="s">
        <v>76</v>
      </c>
      <c r="F421" s="15" t="s">
        <v>67</v>
      </c>
      <c r="G421" s="16">
        <v>45806</v>
      </c>
      <c r="H421" s="17">
        <v>45658.333333333343</v>
      </c>
      <c r="I421" s="17">
        <v>45658.375</v>
      </c>
      <c r="J421" s="15">
        <v>60</v>
      </c>
      <c r="K421" s="15" t="s">
        <v>48</v>
      </c>
      <c r="L421" s="15" t="s">
        <v>78</v>
      </c>
      <c r="M421" s="15" t="s">
        <v>50</v>
      </c>
      <c r="N421" s="15" t="s">
        <v>51</v>
      </c>
      <c r="O421" s="15" t="s">
        <v>150</v>
      </c>
      <c r="P421" s="15" t="s">
        <v>70</v>
      </c>
      <c r="Q421" s="15">
        <v>162.78</v>
      </c>
      <c r="R421" s="15">
        <v>8.74</v>
      </c>
      <c r="S421" s="15" t="s">
        <v>38</v>
      </c>
      <c r="T421" s="15">
        <v>0</v>
      </c>
      <c r="U421" s="15" t="s">
        <v>39</v>
      </c>
      <c r="V421" s="15" t="s">
        <v>39</v>
      </c>
      <c r="W421" s="15">
        <v>80.16</v>
      </c>
      <c r="X421" s="15" t="s">
        <v>39</v>
      </c>
      <c r="Y421" s="15">
        <v>10</v>
      </c>
      <c r="Z421" s="15" t="s">
        <v>442</v>
      </c>
      <c r="AA421" s="15" t="str">
        <f>IF(Table1[[#This Row],[Engagement_Score]]&gt;=9,"Outstanding",IF(Table1[[#This Row],[Engagement_Score]]&gt;=8,"Excellent",IF(Table1[[#This Row],[Engagement_Score]]&gt;=7,"VeryGood",IF(Table1[[#This Row],[Engagement_Score]]&gt;=6,"Good",IF(Table1[[#This Row],[Engagement_Score]]&gt;=5,"Above Average","Below Average")))))</f>
        <v>Excellent</v>
      </c>
      <c r="AB421" s="15">
        <f>IF(Table1[[#This Row],[Completion_Status]]="Complete",1,0)</f>
        <v>0</v>
      </c>
      <c r="AC421" s="15">
        <f>IF(Table1[[#This Row],[Quiz_Attempted]]="Yes",1,0)</f>
        <v>1</v>
      </c>
      <c r="AD421" s="15">
        <f>IF(Table1[[#This Row],[Assignment_Submitted]]="Yes",1,0)</f>
        <v>1</v>
      </c>
    </row>
    <row r="422" spans="1:30" ht="19.95" customHeight="1" x14ac:dyDescent="0.3">
      <c r="A422" s="15" t="s">
        <v>1924</v>
      </c>
      <c r="B422" s="15" t="s">
        <v>1925</v>
      </c>
      <c r="C422" s="15" t="s">
        <v>1926</v>
      </c>
      <c r="D422" s="15" t="s">
        <v>1927</v>
      </c>
      <c r="E422" s="15" t="s">
        <v>30</v>
      </c>
      <c r="F422" s="15" t="s">
        <v>107</v>
      </c>
      <c r="G422" s="16">
        <v>45632</v>
      </c>
      <c r="H422" s="17">
        <v>45658.583333333343</v>
      </c>
      <c r="I422" s="17">
        <v>45658.625</v>
      </c>
      <c r="J422" s="15">
        <v>60</v>
      </c>
      <c r="K422" s="15" t="s">
        <v>77</v>
      </c>
      <c r="L422" s="15" t="s">
        <v>49</v>
      </c>
      <c r="M422" s="15" t="s">
        <v>50</v>
      </c>
      <c r="N422" s="15" t="s">
        <v>119</v>
      </c>
      <c r="O422" s="15" t="s">
        <v>150</v>
      </c>
      <c r="P422" s="15" t="s">
        <v>53</v>
      </c>
      <c r="Q422" s="15">
        <v>639.76</v>
      </c>
      <c r="R422" s="15">
        <v>7.92</v>
      </c>
      <c r="S422" s="15" t="s">
        <v>38</v>
      </c>
      <c r="T422" s="15">
        <v>2</v>
      </c>
      <c r="U422" s="15" t="s">
        <v>40</v>
      </c>
      <c r="V422" s="15" t="s">
        <v>39</v>
      </c>
      <c r="W422" s="15">
        <v>113.84</v>
      </c>
      <c r="X422" s="15" t="s">
        <v>39</v>
      </c>
      <c r="Y422" s="15">
        <v>6</v>
      </c>
      <c r="Z422" s="15" t="s">
        <v>230</v>
      </c>
      <c r="AA422" s="15" t="str">
        <f>IF(Table1[[#This Row],[Engagement_Score]]&gt;=9,"Outstanding",IF(Table1[[#This Row],[Engagement_Score]]&gt;=8,"Excellent",IF(Table1[[#This Row],[Engagement_Score]]&gt;=7,"VeryGood",IF(Table1[[#This Row],[Engagement_Score]]&gt;=6,"Good",IF(Table1[[#This Row],[Engagement_Score]]&gt;=5,"Above Average","Below Average")))))</f>
        <v>VeryGood</v>
      </c>
      <c r="AB422" s="15">
        <f>IF(Table1[[#This Row],[Completion_Status]]="Complete",1,0)</f>
        <v>0</v>
      </c>
      <c r="AC422" s="15">
        <f>IF(Table1[[#This Row],[Quiz_Attempted]]="Yes",1,0)</f>
        <v>1</v>
      </c>
      <c r="AD422" s="15">
        <f>IF(Table1[[#This Row],[Assignment_Submitted]]="Yes",1,0)</f>
        <v>1</v>
      </c>
    </row>
    <row r="423" spans="1:30" ht="19.95" customHeight="1" x14ac:dyDescent="0.3">
      <c r="A423" s="15" t="s">
        <v>1928</v>
      </c>
      <c r="B423" s="15" t="s">
        <v>1929</v>
      </c>
      <c r="C423" s="15" t="s">
        <v>1930</v>
      </c>
      <c r="D423" s="15" t="s">
        <v>1931</v>
      </c>
      <c r="E423" s="15" t="s">
        <v>46</v>
      </c>
      <c r="F423" s="15" t="s">
        <v>113</v>
      </c>
      <c r="G423" s="16">
        <v>45536</v>
      </c>
      <c r="H423" s="17">
        <v>45658.541666666657</v>
      </c>
      <c r="I423" s="17">
        <v>45658.583333333343</v>
      </c>
      <c r="J423" s="15">
        <v>60</v>
      </c>
      <c r="K423" s="15" t="s">
        <v>59</v>
      </c>
      <c r="L423" s="15" t="s">
        <v>33</v>
      </c>
      <c r="M423" s="15" t="s">
        <v>50</v>
      </c>
      <c r="N423" s="15" t="s">
        <v>119</v>
      </c>
      <c r="O423" s="15" t="s">
        <v>60</v>
      </c>
      <c r="P423" s="15" t="s">
        <v>85</v>
      </c>
      <c r="Q423" s="15">
        <v>381.75</v>
      </c>
      <c r="R423" s="15">
        <v>2.52</v>
      </c>
      <c r="S423" s="15" t="s">
        <v>38</v>
      </c>
      <c r="T423" s="15">
        <v>0</v>
      </c>
      <c r="U423" s="15" t="s">
        <v>39</v>
      </c>
      <c r="V423" s="15" t="s">
        <v>40</v>
      </c>
      <c r="W423" s="15">
        <v>100.05</v>
      </c>
      <c r="X423" s="15" t="s">
        <v>39</v>
      </c>
      <c r="Y423" s="15">
        <v>4</v>
      </c>
      <c r="Z423" s="15" t="s">
        <v>1932</v>
      </c>
      <c r="AA423" s="15" t="str">
        <f>IF(Table1[[#This Row],[Engagement_Score]]&gt;=9,"Outstanding",IF(Table1[[#This Row],[Engagement_Score]]&gt;=8,"Excellent",IF(Table1[[#This Row],[Engagement_Score]]&gt;=7,"VeryGood",IF(Table1[[#This Row],[Engagement_Score]]&gt;=6,"Good",IF(Table1[[#This Row],[Engagement_Score]]&gt;=5,"Above Average","Below Average")))))</f>
        <v>Below Average</v>
      </c>
      <c r="AB423" s="15">
        <f>IF(Table1[[#This Row],[Completion_Status]]="Complete",1,0)</f>
        <v>0</v>
      </c>
      <c r="AC423" s="15">
        <f>IF(Table1[[#This Row],[Quiz_Attempted]]="Yes",1,0)</f>
        <v>0</v>
      </c>
      <c r="AD423" s="15">
        <f>IF(Table1[[#This Row],[Assignment_Submitted]]="Yes",1,0)</f>
        <v>1</v>
      </c>
    </row>
    <row r="424" spans="1:30" ht="19.95" customHeight="1" x14ac:dyDescent="0.3">
      <c r="A424" s="15" t="s">
        <v>1933</v>
      </c>
      <c r="B424" s="15" t="s">
        <v>1934</v>
      </c>
      <c r="C424" s="15" t="s">
        <v>1935</v>
      </c>
      <c r="D424" s="15" t="s">
        <v>1936</v>
      </c>
      <c r="E424" s="15" t="s">
        <v>91</v>
      </c>
      <c r="F424" s="15" t="s">
        <v>100</v>
      </c>
      <c r="G424" s="16">
        <v>45658</v>
      </c>
      <c r="H424" s="17">
        <v>45658.375</v>
      </c>
      <c r="I424" s="17">
        <v>45658.458333333343</v>
      </c>
      <c r="J424" s="15">
        <v>120</v>
      </c>
      <c r="K424" s="15" t="s">
        <v>77</v>
      </c>
      <c r="L424" s="15" t="s">
        <v>78</v>
      </c>
      <c r="M424" s="15" t="s">
        <v>34</v>
      </c>
      <c r="N424" s="15" t="s">
        <v>68</v>
      </c>
      <c r="O424" s="15" t="s">
        <v>36</v>
      </c>
      <c r="P424" s="15" t="s">
        <v>53</v>
      </c>
      <c r="Q424" s="15">
        <v>127.27</v>
      </c>
      <c r="R424" s="15">
        <v>9.5299999999999994</v>
      </c>
      <c r="S424" s="15" t="s">
        <v>94</v>
      </c>
      <c r="T424" s="15">
        <v>5</v>
      </c>
      <c r="U424" s="15" t="s">
        <v>40</v>
      </c>
      <c r="V424" s="15" t="s">
        <v>39</v>
      </c>
      <c r="W424" s="15">
        <v>86.19</v>
      </c>
      <c r="X424" s="15" t="s">
        <v>40</v>
      </c>
      <c r="Y424" s="15">
        <v>3</v>
      </c>
      <c r="Z424" s="15" t="s">
        <v>731</v>
      </c>
      <c r="AA424" s="15" t="str">
        <f>IF(Table1[[#This Row],[Engagement_Score]]&gt;=9,"Outstanding",IF(Table1[[#This Row],[Engagement_Score]]&gt;=8,"Excellent",IF(Table1[[#This Row],[Engagement_Score]]&gt;=7,"VeryGood",IF(Table1[[#This Row],[Engagement_Score]]&gt;=6,"Good",IF(Table1[[#This Row],[Engagement_Score]]&gt;=5,"Above Average","Below Average")))))</f>
        <v>Outstanding</v>
      </c>
      <c r="AB424" s="15">
        <f>IF(Table1[[#This Row],[Completion_Status]]="Complete",1,0)</f>
        <v>1</v>
      </c>
      <c r="AC424" s="15">
        <f>IF(Table1[[#This Row],[Quiz_Attempted]]="Yes",1,0)</f>
        <v>1</v>
      </c>
      <c r="AD424" s="15">
        <f>IF(Table1[[#This Row],[Assignment_Submitted]]="Yes",1,0)</f>
        <v>0</v>
      </c>
    </row>
    <row r="425" spans="1:30" ht="19.95" customHeight="1" x14ac:dyDescent="0.3">
      <c r="A425" s="15" t="s">
        <v>1937</v>
      </c>
      <c r="B425" s="15" t="s">
        <v>1938</v>
      </c>
      <c r="C425" s="15" t="s">
        <v>1939</v>
      </c>
      <c r="D425" s="15" t="s">
        <v>1940</v>
      </c>
      <c r="E425" s="15" t="s">
        <v>30</v>
      </c>
      <c r="F425" s="15" t="s">
        <v>31</v>
      </c>
      <c r="G425" s="16">
        <v>45725</v>
      </c>
      <c r="H425" s="17">
        <v>45658.458333333343</v>
      </c>
      <c r="I425" s="17">
        <v>45658.541666666657</v>
      </c>
      <c r="J425" s="15">
        <v>120</v>
      </c>
      <c r="K425" s="15" t="s">
        <v>32</v>
      </c>
      <c r="L425" s="15" t="s">
        <v>49</v>
      </c>
      <c r="M425" s="15" t="s">
        <v>50</v>
      </c>
      <c r="N425" s="15" t="s">
        <v>119</v>
      </c>
      <c r="O425" s="15" t="s">
        <v>36</v>
      </c>
      <c r="P425" s="15" t="s">
        <v>53</v>
      </c>
      <c r="Q425" s="15">
        <v>156.27000000000001</v>
      </c>
      <c r="R425" s="15">
        <v>3.58</v>
      </c>
      <c r="S425" s="15" t="s">
        <v>94</v>
      </c>
      <c r="T425" s="15">
        <v>0</v>
      </c>
      <c r="U425" s="15" t="s">
        <v>39</v>
      </c>
      <c r="V425" s="15" t="s">
        <v>40</v>
      </c>
      <c r="W425" s="15">
        <v>111.51</v>
      </c>
      <c r="X425" s="15" t="s">
        <v>40</v>
      </c>
      <c r="Y425" s="15">
        <v>2</v>
      </c>
      <c r="Z425" s="15" t="s">
        <v>781</v>
      </c>
      <c r="AA425" s="15" t="str">
        <f>IF(Table1[[#This Row],[Engagement_Score]]&gt;=9,"Outstanding",IF(Table1[[#This Row],[Engagement_Score]]&gt;=8,"Excellent",IF(Table1[[#This Row],[Engagement_Score]]&gt;=7,"VeryGood",IF(Table1[[#This Row],[Engagement_Score]]&gt;=6,"Good",IF(Table1[[#This Row],[Engagement_Score]]&gt;=5,"Above Average","Below Average")))))</f>
        <v>Below Average</v>
      </c>
      <c r="AB425" s="15">
        <f>IF(Table1[[#This Row],[Completion_Status]]="Complete",1,0)</f>
        <v>1</v>
      </c>
      <c r="AC425" s="15">
        <f>IF(Table1[[#This Row],[Quiz_Attempted]]="Yes",1,0)</f>
        <v>0</v>
      </c>
      <c r="AD425" s="15">
        <f>IF(Table1[[#This Row],[Assignment_Submitted]]="Yes",1,0)</f>
        <v>0</v>
      </c>
    </row>
    <row r="426" spans="1:30" ht="19.95" customHeight="1" x14ac:dyDescent="0.3">
      <c r="A426" s="15" t="s">
        <v>1941</v>
      </c>
      <c r="B426" s="15" t="s">
        <v>1942</v>
      </c>
      <c r="C426" s="15" t="s">
        <v>1943</v>
      </c>
      <c r="D426" s="15" t="s">
        <v>1944</v>
      </c>
      <c r="E426" s="15" t="s">
        <v>30</v>
      </c>
      <c r="F426" s="15" t="s">
        <v>31</v>
      </c>
      <c r="G426" s="16">
        <v>45598</v>
      </c>
      <c r="H426" s="17">
        <v>45658.375</v>
      </c>
      <c r="I426" s="17">
        <v>45658.416666666657</v>
      </c>
      <c r="J426" s="15">
        <v>60</v>
      </c>
      <c r="K426" s="15" t="s">
        <v>77</v>
      </c>
      <c r="L426" s="15" t="s">
        <v>84</v>
      </c>
      <c r="M426" s="15" t="s">
        <v>50</v>
      </c>
      <c r="N426" s="15" t="s">
        <v>101</v>
      </c>
      <c r="O426" s="15" t="s">
        <v>60</v>
      </c>
      <c r="P426" s="15" t="s">
        <v>37</v>
      </c>
      <c r="Q426" s="15">
        <v>307.19</v>
      </c>
      <c r="R426" s="15">
        <v>1.36</v>
      </c>
      <c r="S426" s="15" t="s">
        <v>38</v>
      </c>
      <c r="T426" s="15">
        <v>1</v>
      </c>
      <c r="U426" s="15" t="s">
        <v>39</v>
      </c>
      <c r="V426" s="15" t="s">
        <v>40</v>
      </c>
      <c r="W426" s="15">
        <v>30.31</v>
      </c>
      <c r="X426" s="15" t="s">
        <v>40</v>
      </c>
      <c r="Y426" s="15">
        <v>4</v>
      </c>
      <c r="Z426" s="15" t="s">
        <v>1476</v>
      </c>
      <c r="AA426" s="15" t="str">
        <f>IF(Table1[[#This Row],[Engagement_Score]]&gt;=9,"Outstanding",IF(Table1[[#This Row],[Engagement_Score]]&gt;=8,"Excellent",IF(Table1[[#This Row],[Engagement_Score]]&gt;=7,"VeryGood",IF(Table1[[#This Row],[Engagement_Score]]&gt;=6,"Good",IF(Table1[[#This Row],[Engagement_Score]]&gt;=5,"Above Average","Below Average")))))</f>
        <v>Below Average</v>
      </c>
      <c r="AB426" s="15">
        <f>IF(Table1[[#This Row],[Completion_Status]]="Complete",1,0)</f>
        <v>0</v>
      </c>
      <c r="AC426" s="15">
        <f>IF(Table1[[#This Row],[Quiz_Attempted]]="Yes",1,0)</f>
        <v>0</v>
      </c>
      <c r="AD426" s="15">
        <f>IF(Table1[[#This Row],[Assignment_Submitted]]="Yes",1,0)</f>
        <v>0</v>
      </c>
    </row>
    <row r="427" spans="1:30" ht="19.95" customHeight="1" x14ac:dyDescent="0.3">
      <c r="A427" s="15" t="s">
        <v>1945</v>
      </c>
      <c r="B427" s="15" t="s">
        <v>1946</v>
      </c>
      <c r="C427" s="15" t="s">
        <v>1947</v>
      </c>
      <c r="D427" s="15" t="s">
        <v>1948</v>
      </c>
      <c r="E427" s="15" t="s">
        <v>76</v>
      </c>
      <c r="F427" s="15" t="s">
        <v>100</v>
      </c>
      <c r="G427" s="16">
        <v>45758</v>
      </c>
      <c r="H427" s="17">
        <v>45658.333333333343</v>
      </c>
      <c r="I427" s="17">
        <v>45658.375</v>
      </c>
      <c r="J427" s="15">
        <v>60</v>
      </c>
      <c r="K427" s="15" t="s">
        <v>48</v>
      </c>
      <c r="L427" s="15" t="s">
        <v>84</v>
      </c>
      <c r="M427" s="15" t="s">
        <v>34</v>
      </c>
      <c r="N427" s="15" t="s">
        <v>35</v>
      </c>
      <c r="O427" s="15" t="s">
        <v>60</v>
      </c>
      <c r="P427" s="15" t="s">
        <v>53</v>
      </c>
      <c r="Q427" s="15">
        <v>414.14</v>
      </c>
      <c r="R427" s="15">
        <v>4.76</v>
      </c>
      <c r="S427" s="15" t="s">
        <v>94</v>
      </c>
      <c r="T427" s="15">
        <v>4</v>
      </c>
      <c r="U427" s="15" t="s">
        <v>39</v>
      </c>
      <c r="V427" s="15" t="s">
        <v>39</v>
      </c>
      <c r="W427" s="15">
        <v>48.06</v>
      </c>
      <c r="X427" s="15" t="s">
        <v>40</v>
      </c>
      <c r="Y427" s="15">
        <v>5</v>
      </c>
      <c r="Z427" s="15" t="s">
        <v>638</v>
      </c>
      <c r="AA427" s="15" t="str">
        <f>IF(Table1[[#This Row],[Engagement_Score]]&gt;=9,"Outstanding",IF(Table1[[#This Row],[Engagement_Score]]&gt;=8,"Excellent",IF(Table1[[#This Row],[Engagement_Score]]&gt;=7,"VeryGood",IF(Table1[[#This Row],[Engagement_Score]]&gt;=6,"Good",IF(Table1[[#This Row],[Engagement_Score]]&gt;=5,"Above Average","Below Average")))))</f>
        <v>Below Average</v>
      </c>
      <c r="AB427" s="15">
        <f>IF(Table1[[#This Row],[Completion_Status]]="Complete",1,0)</f>
        <v>1</v>
      </c>
      <c r="AC427" s="15">
        <f>IF(Table1[[#This Row],[Quiz_Attempted]]="Yes",1,0)</f>
        <v>1</v>
      </c>
      <c r="AD427" s="15">
        <f>IF(Table1[[#This Row],[Assignment_Submitted]]="Yes",1,0)</f>
        <v>0</v>
      </c>
    </row>
    <row r="428" spans="1:30" ht="19.95" customHeight="1" x14ac:dyDescent="0.3">
      <c r="A428" s="15" t="s">
        <v>1949</v>
      </c>
      <c r="B428" s="15" t="s">
        <v>1950</v>
      </c>
      <c r="C428" s="15" t="s">
        <v>1951</v>
      </c>
      <c r="D428" s="15" t="s">
        <v>1952</v>
      </c>
      <c r="E428" s="15" t="s">
        <v>46</v>
      </c>
      <c r="F428" s="15" t="s">
        <v>113</v>
      </c>
      <c r="G428" s="16">
        <v>45704</v>
      </c>
      <c r="H428" s="17">
        <v>45658.416666666657</v>
      </c>
      <c r="I428" s="17">
        <v>45658.5</v>
      </c>
      <c r="J428" s="15">
        <v>120</v>
      </c>
      <c r="K428" s="15" t="s">
        <v>77</v>
      </c>
      <c r="L428" s="15" t="s">
        <v>84</v>
      </c>
      <c r="M428" s="15" t="s">
        <v>50</v>
      </c>
      <c r="N428" s="15" t="s">
        <v>119</v>
      </c>
      <c r="O428" s="15" t="s">
        <v>69</v>
      </c>
      <c r="P428" s="15" t="s">
        <v>70</v>
      </c>
      <c r="Q428" s="15">
        <v>503.86</v>
      </c>
      <c r="R428" s="15">
        <v>6.47</v>
      </c>
      <c r="S428" s="15" t="s">
        <v>38</v>
      </c>
      <c r="T428" s="15">
        <v>0</v>
      </c>
      <c r="U428" s="15" t="s">
        <v>39</v>
      </c>
      <c r="V428" s="15" t="s">
        <v>39</v>
      </c>
      <c r="W428" s="15">
        <v>5.21</v>
      </c>
      <c r="X428" s="15" t="s">
        <v>39</v>
      </c>
      <c r="Y428" s="15">
        <v>0</v>
      </c>
      <c r="Z428" s="15" t="s">
        <v>225</v>
      </c>
      <c r="AA428" s="15" t="str">
        <f>IF(Table1[[#This Row],[Engagement_Score]]&gt;=9,"Outstanding",IF(Table1[[#This Row],[Engagement_Score]]&gt;=8,"Excellent",IF(Table1[[#This Row],[Engagement_Score]]&gt;=7,"VeryGood",IF(Table1[[#This Row],[Engagement_Score]]&gt;=6,"Good",IF(Table1[[#This Row],[Engagement_Score]]&gt;=5,"Above Average","Below Average")))))</f>
        <v>Good</v>
      </c>
      <c r="AB428" s="15">
        <f>IF(Table1[[#This Row],[Completion_Status]]="Complete",1,0)</f>
        <v>0</v>
      </c>
      <c r="AC428" s="15">
        <f>IF(Table1[[#This Row],[Quiz_Attempted]]="Yes",1,0)</f>
        <v>1</v>
      </c>
      <c r="AD428" s="15">
        <f>IF(Table1[[#This Row],[Assignment_Submitted]]="Yes",1,0)</f>
        <v>1</v>
      </c>
    </row>
    <row r="429" spans="1:30" ht="19.95" customHeight="1" x14ac:dyDescent="0.3">
      <c r="A429" s="15" t="s">
        <v>1953</v>
      </c>
      <c r="B429" s="15" t="s">
        <v>1954</v>
      </c>
      <c r="C429" s="15" t="s">
        <v>1955</v>
      </c>
      <c r="D429" s="15" t="s">
        <v>1956</v>
      </c>
      <c r="E429" s="15" t="s">
        <v>46</v>
      </c>
      <c r="F429" s="15" t="s">
        <v>113</v>
      </c>
      <c r="G429" s="16">
        <v>45668</v>
      </c>
      <c r="H429" s="17">
        <v>45658.583333333343</v>
      </c>
      <c r="I429" s="17">
        <v>45658.625</v>
      </c>
      <c r="J429" s="15">
        <v>60</v>
      </c>
      <c r="K429" s="15" t="s">
        <v>77</v>
      </c>
      <c r="L429" s="15" t="s">
        <v>84</v>
      </c>
      <c r="M429" s="15" t="s">
        <v>50</v>
      </c>
      <c r="N429" s="15" t="s">
        <v>119</v>
      </c>
      <c r="O429" s="15" t="s">
        <v>52</v>
      </c>
      <c r="P429" s="15" t="s">
        <v>85</v>
      </c>
      <c r="Q429" s="15">
        <v>288.49</v>
      </c>
      <c r="R429" s="15">
        <v>4.57</v>
      </c>
      <c r="S429" s="15" t="s">
        <v>38</v>
      </c>
      <c r="T429" s="15">
        <v>4</v>
      </c>
      <c r="U429" s="15" t="s">
        <v>39</v>
      </c>
      <c r="V429" s="15" t="s">
        <v>40</v>
      </c>
      <c r="W429" s="15">
        <v>79.78</v>
      </c>
      <c r="X429" s="15" t="s">
        <v>39</v>
      </c>
      <c r="Y429" s="15">
        <v>9</v>
      </c>
      <c r="Z429" s="15" t="s">
        <v>396</v>
      </c>
      <c r="AA429" s="15" t="str">
        <f>IF(Table1[[#This Row],[Engagement_Score]]&gt;=9,"Outstanding",IF(Table1[[#This Row],[Engagement_Score]]&gt;=8,"Excellent",IF(Table1[[#This Row],[Engagement_Score]]&gt;=7,"VeryGood",IF(Table1[[#This Row],[Engagement_Score]]&gt;=6,"Good",IF(Table1[[#This Row],[Engagement_Score]]&gt;=5,"Above Average","Below Average")))))</f>
        <v>Below Average</v>
      </c>
      <c r="AB429" s="15">
        <f>IF(Table1[[#This Row],[Completion_Status]]="Complete",1,0)</f>
        <v>0</v>
      </c>
      <c r="AC429" s="15">
        <f>IF(Table1[[#This Row],[Quiz_Attempted]]="Yes",1,0)</f>
        <v>0</v>
      </c>
      <c r="AD429" s="15">
        <f>IF(Table1[[#This Row],[Assignment_Submitted]]="Yes",1,0)</f>
        <v>1</v>
      </c>
    </row>
    <row r="430" spans="1:30" ht="19.95" customHeight="1" x14ac:dyDescent="0.3">
      <c r="A430" s="15" t="s">
        <v>1957</v>
      </c>
      <c r="B430" s="15" t="s">
        <v>1958</v>
      </c>
      <c r="C430" s="15" t="s">
        <v>1959</v>
      </c>
      <c r="D430" s="15" t="s">
        <v>1960</v>
      </c>
      <c r="E430" s="15" t="s">
        <v>76</v>
      </c>
      <c r="F430" s="15" t="s">
        <v>107</v>
      </c>
      <c r="G430" s="16">
        <v>45686</v>
      </c>
      <c r="H430" s="17">
        <v>45658.541666666657</v>
      </c>
      <c r="I430" s="17">
        <v>45658.583333333343</v>
      </c>
      <c r="J430" s="15">
        <v>60</v>
      </c>
      <c r="K430" s="15" t="s">
        <v>48</v>
      </c>
      <c r="L430" s="15" t="s">
        <v>33</v>
      </c>
      <c r="M430" s="15" t="s">
        <v>34</v>
      </c>
      <c r="N430" s="15" t="s">
        <v>51</v>
      </c>
      <c r="O430" s="15" t="s">
        <v>150</v>
      </c>
      <c r="P430" s="15" t="s">
        <v>37</v>
      </c>
      <c r="Q430" s="15">
        <v>257.55</v>
      </c>
      <c r="R430" s="15">
        <v>1.07</v>
      </c>
      <c r="S430" s="15" t="s">
        <v>94</v>
      </c>
      <c r="T430" s="15">
        <v>0</v>
      </c>
      <c r="U430" s="15" t="s">
        <v>40</v>
      </c>
      <c r="V430" s="15" t="s">
        <v>40</v>
      </c>
      <c r="W430" s="15">
        <v>51.22</v>
      </c>
      <c r="X430" s="15" t="s">
        <v>39</v>
      </c>
      <c r="Y430" s="15">
        <v>10</v>
      </c>
      <c r="Z430" s="15" t="s">
        <v>1961</v>
      </c>
      <c r="AA430" s="15" t="str">
        <f>IF(Table1[[#This Row],[Engagement_Score]]&gt;=9,"Outstanding",IF(Table1[[#This Row],[Engagement_Score]]&gt;=8,"Excellent",IF(Table1[[#This Row],[Engagement_Score]]&gt;=7,"VeryGood",IF(Table1[[#This Row],[Engagement_Score]]&gt;=6,"Good",IF(Table1[[#This Row],[Engagement_Score]]&gt;=5,"Above Average","Below Average")))))</f>
        <v>Below Average</v>
      </c>
      <c r="AB430" s="15">
        <f>IF(Table1[[#This Row],[Completion_Status]]="Complete",1,0)</f>
        <v>1</v>
      </c>
      <c r="AC430" s="15">
        <f>IF(Table1[[#This Row],[Quiz_Attempted]]="Yes",1,0)</f>
        <v>0</v>
      </c>
      <c r="AD430" s="15">
        <f>IF(Table1[[#This Row],[Assignment_Submitted]]="Yes",1,0)</f>
        <v>1</v>
      </c>
    </row>
    <row r="431" spans="1:30" ht="19.95" customHeight="1" x14ac:dyDescent="0.3">
      <c r="A431" s="15" t="s">
        <v>1962</v>
      </c>
      <c r="B431" s="15" t="s">
        <v>1963</v>
      </c>
      <c r="C431" s="15" t="s">
        <v>1964</v>
      </c>
      <c r="D431" s="15" t="s">
        <v>1965</v>
      </c>
      <c r="E431" s="15" t="s">
        <v>91</v>
      </c>
      <c r="F431" s="15" t="s">
        <v>31</v>
      </c>
      <c r="G431" s="16">
        <v>45650</v>
      </c>
      <c r="H431" s="17">
        <v>45658.541666666657</v>
      </c>
      <c r="I431" s="17">
        <v>45658.625</v>
      </c>
      <c r="J431" s="15">
        <v>120</v>
      </c>
      <c r="K431" s="15" t="s">
        <v>48</v>
      </c>
      <c r="L431" s="15" t="s">
        <v>33</v>
      </c>
      <c r="M431" s="15" t="s">
        <v>34</v>
      </c>
      <c r="N431" s="15" t="s">
        <v>68</v>
      </c>
      <c r="O431" s="15" t="s">
        <v>60</v>
      </c>
      <c r="P431" s="15" t="s">
        <v>53</v>
      </c>
      <c r="Q431" s="15">
        <v>780.32</v>
      </c>
      <c r="R431" s="15">
        <v>9.1999999999999993</v>
      </c>
      <c r="S431" s="15" t="s">
        <v>94</v>
      </c>
      <c r="T431" s="15">
        <v>5</v>
      </c>
      <c r="U431" s="15" t="s">
        <v>39</v>
      </c>
      <c r="V431" s="15" t="s">
        <v>40</v>
      </c>
      <c r="W431" s="15">
        <v>114.14</v>
      </c>
      <c r="X431" s="15" t="s">
        <v>39</v>
      </c>
      <c r="Y431" s="15">
        <v>0</v>
      </c>
      <c r="Z431" s="15" t="s">
        <v>1115</v>
      </c>
      <c r="AA431" s="15" t="str">
        <f>IF(Table1[[#This Row],[Engagement_Score]]&gt;=9,"Outstanding",IF(Table1[[#This Row],[Engagement_Score]]&gt;=8,"Excellent",IF(Table1[[#This Row],[Engagement_Score]]&gt;=7,"VeryGood",IF(Table1[[#This Row],[Engagement_Score]]&gt;=6,"Good",IF(Table1[[#This Row],[Engagement_Score]]&gt;=5,"Above Average","Below Average")))))</f>
        <v>Outstanding</v>
      </c>
      <c r="AB431" s="15">
        <f>IF(Table1[[#This Row],[Completion_Status]]="Complete",1,0)</f>
        <v>1</v>
      </c>
      <c r="AC431" s="15">
        <f>IF(Table1[[#This Row],[Quiz_Attempted]]="Yes",1,0)</f>
        <v>0</v>
      </c>
      <c r="AD431" s="15">
        <f>IF(Table1[[#This Row],[Assignment_Submitted]]="Yes",1,0)</f>
        <v>1</v>
      </c>
    </row>
    <row r="432" spans="1:30" ht="19.95" customHeight="1" x14ac:dyDescent="0.3">
      <c r="A432" s="15" t="s">
        <v>1966</v>
      </c>
      <c r="B432" s="15" t="s">
        <v>1967</v>
      </c>
      <c r="C432" s="15" t="s">
        <v>1968</v>
      </c>
      <c r="D432" s="15" t="s">
        <v>1969</v>
      </c>
      <c r="E432" s="15" t="s">
        <v>76</v>
      </c>
      <c r="F432" s="15" t="s">
        <v>92</v>
      </c>
      <c r="G432" s="16">
        <v>45631</v>
      </c>
      <c r="H432" s="17">
        <v>45658.416666666657</v>
      </c>
      <c r="I432" s="17">
        <v>45658.458333333343</v>
      </c>
      <c r="J432" s="15">
        <v>60</v>
      </c>
      <c r="K432" s="15" t="s">
        <v>48</v>
      </c>
      <c r="L432" s="15" t="s">
        <v>93</v>
      </c>
      <c r="M432" s="15" t="s">
        <v>34</v>
      </c>
      <c r="N432" s="15" t="s">
        <v>68</v>
      </c>
      <c r="O432" s="15" t="s">
        <v>60</v>
      </c>
      <c r="P432" s="15" t="s">
        <v>85</v>
      </c>
      <c r="Q432" s="15">
        <v>655.55</v>
      </c>
      <c r="R432" s="15">
        <v>2.59</v>
      </c>
      <c r="S432" s="15" t="s">
        <v>38</v>
      </c>
      <c r="T432" s="15">
        <v>2</v>
      </c>
      <c r="U432" s="15" t="s">
        <v>39</v>
      </c>
      <c r="V432" s="15" t="s">
        <v>39</v>
      </c>
      <c r="W432" s="15">
        <v>74.930000000000007</v>
      </c>
      <c r="X432" s="15" t="s">
        <v>39</v>
      </c>
      <c r="Y432" s="15">
        <v>9</v>
      </c>
      <c r="Z432" s="15" t="s">
        <v>791</v>
      </c>
      <c r="AA432" s="15" t="str">
        <f>IF(Table1[[#This Row],[Engagement_Score]]&gt;=9,"Outstanding",IF(Table1[[#This Row],[Engagement_Score]]&gt;=8,"Excellent",IF(Table1[[#This Row],[Engagement_Score]]&gt;=7,"VeryGood",IF(Table1[[#This Row],[Engagement_Score]]&gt;=6,"Good",IF(Table1[[#This Row],[Engagement_Score]]&gt;=5,"Above Average","Below Average")))))</f>
        <v>Below Average</v>
      </c>
      <c r="AB432" s="15">
        <f>IF(Table1[[#This Row],[Completion_Status]]="Complete",1,0)</f>
        <v>0</v>
      </c>
      <c r="AC432" s="15">
        <f>IF(Table1[[#This Row],[Quiz_Attempted]]="Yes",1,0)</f>
        <v>1</v>
      </c>
      <c r="AD432" s="15">
        <f>IF(Table1[[#This Row],[Assignment_Submitted]]="Yes",1,0)</f>
        <v>1</v>
      </c>
    </row>
    <row r="433" spans="1:30" ht="19.95" customHeight="1" x14ac:dyDescent="0.3">
      <c r="A433" s="15" t="s">
        <v>1970</v>
      </c>
      <c r="B433" s="15" t="s">
        <v>1971</v>
      </c>
      <c r="C433" s="15" t="s">
        <v>1972</v>
      </c>
      <c r="D433" s="15" t="s">
        <v>1973</v>
      </c>
      <c r="E433" s="15" t="s">
        <v>46</v>
      </c>
      <c r="F433" s="15" t="s">
        <v>31</v>
      </c>
      <c r="G433" s="16">
        <v>45815</v>
      </c>
      <c r="H433" s="17">
        <v>45658.333333333343</v>
      </c>
      <c r="I433" s="17">
        <v>45658.375</v>
      </c>
      <c r="J433" s="15">
        <v>60</v>
      </c>
      <c r="K433" s="15" t="s">
        <v>48</v>
      </c>
      <c r="L433" s="15" t="s">
        <v>49</v>
      </c>
      <c r="M433" s="15" t="s">
        <v>50</v>
      </c>
      <c r="N433" s="15" t="s">
        <v>68</v>
      </c>
      <c r="O433" s="15" t="s">
        <v>150</v>
      </c>
      <c r="P433" s="15" t="s">
        <v>37</v>
      </c>
      <c r="Q433" s="15">
        <v>569.63</v>
      </c>
      <c r="R433" s="15">
        <v>7.9</v>
      </c>
      <c r="S433" s="15" t="s">
        <v>38</v>
      </c>
      <c r="T433" s="15">
        <v>2</v>
      </c>
      <c r="U433" s="15" t="s">
        <v>40</v>
      </c>
      <c r="V433" s="15" t="s">
        <v>40</v>
      </c>
      <c r="W433" s="15">
        <v>47.43</v>
      </c>
      <c r="X433" s="15" t="s">
        <v>39</v>
      </c>
      <c r="Y433" s="15">
        <v>1</v>
      </c>
      <c r="Z433" s="15" t="s">
        <v>1535</v>
      </c>
      <c r="AA433" s="15" t="str">
        <f>IF(Table1[[#This Row],[Engagement_Score]]&gt;=9,"Outstanding",IF(Table1[[#This Row],[Engagement_Score]]&gt;=8,"Excellent",IF(Table1[[#This Row],[Engagement_Score]]&gt;=7,"VeryGood",IF(Table1[[#This Row],[Engagement_Score]]&gt;=6,"Good",IF(Table1[[#This Row],[Engagement_Score]]&gt;=5,"Above Average","Below Average")))))</f>
        <v>VeryGood</v>
      </c>
      <c r="AB433" s="15">
        <f>IF(Table1[[#This Row],[Completion_Status]]="Complete",1,0)</f>
        <v>0</v>
      </c>
      <c r="AC433" s="15">
        <f>IF(Table1[[#This Row],[Quiz_Attempted]]="Yes",1,0)</f>
        <v>0</v>
      </c>
      <c r="AD433" s="15">
        <f>IF(Table1[[#This Row],[Assignment_Submitted]]="Yes",1,0)</f>
        <v>1</v>
      </c>
    </row>
    <row r="434" spans="1:30" ht="19.95" customHeight="1" x14ac:dyDescent="0.3">
      <c r="A434" s="15" t="s">
        <v>1974</v>
      </c>
      <c r="B434" s="15" t="s">
        <v>1975</v>
      </c>
      <c r="C434" s="15" t="s">
        <v>1976</v>
      </c>
      <c r="D434" s="15" t="s">
        <v>1977</v>
      </c>
      <c r="E434" s="15" t="s">
        <v>66</v>
      </c>
      <c r="F434" s="15" t="s">
        <v>31</v>
      </c>
      <c r="G434" s="16">
        <v>45849</v>
      </c>
      <c r="H434" s="17">
        <v>45658.458333333343</v>
      </c>
      <c r="I434" s="17">
        <v>45658.5</v>
      </c>
      <c r="J434" s="15">
        <v>60</v>
      </c>
      <c r="K434" s="15" t="s">
        <v>48</v>
      </c>
      <c r="L434" s="15" t="s">
        <v>33</v>
      </c>
      <c r="M434" s="15" t="s">
        <v>50</v>
      </c>
      <c r="N434" s="15" t="s">
        <v>35</v>
      </c>
      <c r="O434" s="15" t="s">
        <v>52</v>
      </c>
      <c r="P434" s="15" t="s">
        <v>85</v>
      </c>
      <c r="Q434" s="15">
        <v>953.84</v>
      </c>
      <c r="R434" s="15">
        <v>1.21</v>
      </c>
      <c r="S434" s="15" t="s">
        <v>38</v>
      </c>
      <c r="T434" s="15">
        <v>1</v>
      </c>
      <c r="U434" s="15" t="s">
        <v>39</v>
      </c>
      <c r="V434" s="15" t="s">
        <v>39</v>
      </c>
      <c r="W434" s="15">
        <v>24.05</v>
      </c>
      <c r="X434" s="15" t="s">
        <v>39</v>
      </c>
      <c r="Y434" s="15">
        <v>0</v>
      </c>
      <c r="Z434" s="15" t="s">
        <v>1734</v>
      </c>
      <c r="AA434" s="15" t="str">
        <f>IF(Table1[[#This Row],[Engagement_Score]]&gt;=9,"Outstanding",IF(Table1[[#This Row],[Engagement_Score]]&gt;=8,"Excellent",IF(Table1[[#This Row],[Engagement_Score]]&gt;=7,"VeryGood",IF(Table1[[#This Row],[Engagement_Score]]&gt;=6,"Good",IF(Table1[[#This Row],[Engagement_Score]]&gt;=5,"Above Average","Below Average")))))</f>
        <v>Below Average</v>
      </c>
      <c r="AB434" s="15">
        <f>IF(Table1[[#This Row],[Completion_Status]]="Complete",1,0)</f>
        <v>0</v>
      </c>
      <c r="AC434" s="15">
        <f>IF(Table1[[#This Row],[Quiz_Attempted]]="Yes",1,0)</f>
        <v>1</v>
      </c>
      <c r="AD434" s="15">
        <f>IF(Table1[[#This Row],[Assignment_Submitted]]="Yes",1,0)</f>
        <v>1</v>
      </c>
    </row>
    <row r="435" spans="1:30" ht="19.95" customHeight="1" x14ac:dyDescent="0.3">
      <c r="A435" s="15" t="s">
        <v>1978</v>
      </c>
      <c r="B435" s="15" t="s">
        <v>1979</v>
      </c>
      <c r="C435" s="15" t="s">
        <v>1980</v>
      </c>
      <c r="D435" s="15" t="s">
        <v>1981</v>
      </c>
      <c r="E435" s="15" t="s">
        <v>30</v>
      </c>
      <c r="F435" s="15" t="s">
        <v>31</v>
      </c>
      <c r="G435" s="16">
        <v>45523</v>
      </c>
      <c r="H435" s="17">
        <v>45658.416666666657</v>
      </c>
      <c r="I435" s="17">
        <v>45658.5</v>
      </c>
      <c r="J435" s="15">
        <v>120</v>
      </c>
      <c r="K435" s="15" t="s">
        <v>32</v>
      </c>
      <c r="L435" s="15" t="s">
        <v>93</v>
      </c>
      <c r="M435" s="15" t="s">
        <v>34</v>
      </c>
      <c r="N435" s="15" t="s">
        <v>35</v>
      </c>
      <c r="O435" s="15" t="s">
        <v>52</v>
      </c>
      <c r="P435" s="15" t="s">
        <v>85</v>
      </c>
      <c r="Q435" s="15">
        <v>210.31</v>
      </c>
      <c r="R435" s="15">
        <v>1.48</v>
      </c>
      <c r="S435" s="15" t="s">
        <v>38</v>
      </c>
      <c r="T435" s="15">
        <v>5</v>
      </c>
      <c r="U435" s="15" t="s">
        <v>39</v>
      </c>
      <c r="V435" s="15" t="s">
        <v>39</v>
      </c>
      <c r="W435" s="15">
        <v>52.46</v>
      </c>
      <c r="X435" s="15" t="s">
        <v>39</v>
      </c>
      <c r="Y435" s="15">
        <v>8</v>
      </c>
      <c r="Z435" s="15" t="s">
        <v>865</v>
      </c>
      <c r="AA435" s="15" t="str">
        <f>IF(Table1[[#This Row],[Engagement_Score]]&gt;=9,"Outstanding",IF(Table1[[#This Row],[Engagement_Score]]&gt;=8,"Excellent",IF(Table1[[#This Row],[Engagement_Score]]&gt;=7,"VeryGood",IF(Table1[[#This Row],[Engagement_Score]]&gt;=6,"Good",IF(Table1[[#This Row],[Engagement_Score]]&gt;=5,"Above Average","Below Average")))))</f>
        <v>Below Average</v>
      </c>
      <c r="AB435" s="15">
        <f>IF(Table1[[#This Row],[Completion_Status]]="Complete",1,0)</f>
        <v>0</v>
      </c>
      <c r="AC435" s="15">
        <f>IF(Table1[[#This Row],[Quiz_Attempted]]="Yes",1,0)</f>
        <v>1</v>
      </c>
      <c r="AD435" s="15">
        <f>IF(Table1[[#This Row],[Assignment_Submitted]]="Yes",1,0)</f>
        <v>1</v>
      </c>
    </row>
    <row r="436" spans="1:30" ht="19.95" customHeight="1" x14ac:dyDescent="0.3">
      <c r="A436" s="15" t="s">
        <v>1982</v>
      </c>
      <c r="B436" s="15" t="s">
        <v>1983</v>
      </c>
      <c r="C436" s="15" t="s">
        <v>1984</v>
      </c>
      <c r="D436" s="15" t="s">
        <v>1985</v>
      </c>
      <c r="E436" s="15" t="s">
        <v>30</v>
      </c>
      <c r="F436" s="15" t="s">
        <v>47</v>
      </c>
      <c r="G436" s="16">
        <v>45608</v>
      </c>
      <c r="H436" s="17">
        <v>45658.5</v>
      </c>
      <c r="I436" s="17">
        <v>45658.583333333343</v>
      </c>
      <c r="J436" s="15">
        <v>120</v>
      </c>
      <c r="K436" s="15" t="s">
        <v>32</v>
      </c>
      <c r="L436" s="15" t="s">
        <v>84</v>
      </c>
      <c r="M436" s="15" t="s">
        <v>50</v>
      </c>
      <c r="N436" s="15" t="s">
        <v>51</v>
      </c>
      <c r="O436" s="15" t="s">
        <v>69</v>
      </c>
      <c r="P436" s="15" t="s">
        <v>85</v>
      </c>
      <c r="Q436" s="15">
        <v>88.57</v>
      </c>
      <c r="R436" s="15">
        <v>4.87</v>
      </c>
      <c r="S436" s="15" t="s">
        <v>94</v>
      </c>
      <c r="T436" s="15">
        <v>2</v>
      </c>
      <c r="U436" s="15" t="s">
        <v>39</v>
      </c>
      <c r="V436" s="15" t="s">
        <v>40</v>
      </c>
      <c r="W436" s="15">
        <v>28.02</v>
      </c>
      <c r="X436" s="15" t="s">
        <v>40</v>
      </c>
      <c r="Y436" s="15">
        <v>0</v>
      </c>
      <c r="Z436" s="15" t="s">
        <v>1442</v>
      </c>
      <c r="AA436" s="15" t="str">
        <f>IF(Table1[[#This Row],[Engagement_Score]]&gt;=9,"Outstanding",IF(Table1[[#This Row],[Engagement_Score]]&gt;=8,"Excellent",IF(Table1[[#This Row],[Engagement_Score]]&gt;=7,"VeryGood",IF(Table1[[#This Row],[Engagement_Score]]&gt;=6,"Good",IF(Table1[[#This Row],[Engagement_Score]]&gt;=5,"Above Average","Below Average")))))</f>
        <v>Below Average</v>
      </c>
      <c r="AB436" s="15">
        <f>IF(Table1[[#This Row],[Completion_Status]]="Complete",1,0)</f>
        <v>1</v>
      </c>
      <c r="AC436" s="15">
        <f>IF(Table1[[#This Row],[Quiz_Attempted]]="Yes",1,0)</f>
        <v>0</v>
      </c>
      <c r="AD436" s="15">
        <f>IF(Table1[[#This Row],[Assignment_Submitted]]="Yes",1,0)</f>
        <v>0</v>
      </c>
    </row>
    <row r="437" spans="1:30" ht="19.95" customHeight="1" x14ac:dyDescent="0.3">
      <c r="A437" s="15" t="s">
        <v>1986</v>
      </c>
      <c r="B437" s="15" t="s">
        <v>1987</v>
      </c>
      <c r="C437" s="15" t="s">
        <v>1988</v>
      </c>
      <c r="D437" s="15" t="s">
        <v>1989</v>
      </c>
      <c r="E437" s="15" t="s">
        <v>91</v>
      </c>
      <c r="F437" s="15" t="s">
        <v>107</v>
      </c>
      <c r="G437" s="16">
        <v>45633</v>
      </c>
      <c r="H437" s="17">
        <v>45658.5</v>
      </c>
      <c r="I437" s="17">
        <v>45658.583333333343</v>
      </c>
      <c r="J437" s="15">
        <v>120</v>
      </c>
      <c r="K437" s="15" t="s">
        <v>48</v>
      </c>
      <c r="L437" s="15" t="s">
        <v>78</v>
      </c>
      <c r="M437" s="15" t="s">
        <v>34</v>
      </c>
      <c r="N437" s="15" t="s">
        <v>35</v>
      </c>
      <c r="O437" s="15" t="s">
        <v>60</v>
      </c>
      <c r="P437" s="15" t="s">
        <v>37</v>
      </c>
      <c r="Q437" s="15">
        <v>231.5</v>
      </c>
      <c r="R437" s="15">
        <v>4.75</v>
      </c>
      <c r="S437" s="15" t="s">
        <v>94</v>
      </c>
      <c r="T437" s="15">
        <v>5</v>
      </c>
      <c r="U437" s="15" t="s">
        <v>40</v>
      </c>
      <c r="V437" s="15" t="s">
        <v>39</v>
      </c>
      <c r="W437" s="15">
        <v>37.32</v>
      </c>
      <c r="X437" s="15" t="s">
        <v>39</v>
      </c>
      <c r="Y437" s="15">
        <v>2</v>
      </c>
      <c r="Z437" s="15" t="s">
        <v>1932</v>
      </c>
      <c r="AA437" s="15" t="str">
        <f>IF(Table1[[#This Row],[Engagement_Score]]&gt;=9,"Outstanding",IF(Table1[[#This Row],[Engagement_Score]]&gt;=8,"Excellent",IF(Table1[[#This Row],[Engagement_Score]]&gt;=7,"VeryGood",IF(Table1[[#This Row],[Engagement_Score]]&gt;=6,"Good",IF(Table1[[#This Row],[Engagement_Score]]&gt;=5,"Above Average","Below Average")))))</f>
        <v>Below Average</v>
      </c>
      <c r="AB437" s="15">
        <f>IF(Table1[[#This Row],[Completion_Status]]="Complete",1,0)</f>
        <v>1</v>
      </c>
      <c r="AC437" s="15">
        <f>IF(Table1[[#This Row],[Quiz_Attempted]]="Yes",1,0)</f>
        <v>1</v>
      </c>
      <c r="AD437" s="15">
        <f>IF(Table1[[#This Row],[Assignment_Submitted]]="Yes",1,0)</f>
        <v>1</v>
      </c>
    </row>
    <row r="438" spans="1:30" ht="19.95" customHeight="1" x14ac:dyDescent="0.3">
      <c r="A438" s="15" t="s">
        <v>1990</v>
      </c>
      <c r="B438" s="15" t="s">
        <v>1991</v>
      </c>
      <c r="C438" s="15" t="s">
        <v>1992</v>
      </c>
      <c r="D438" s="15" t="s">
        <v>1993</v>
      </c>
      <c r="E438" s="15" t="s">
        <v>76</v>
      </c>
      <c r="F438" s="15" t="s">
        <v>100</v>
      </c>
      <c r="G438" s="16">
        <v>45596</v>
      </c>
      <c r="H438" s="17">
        <v>45658.5</v>
      </c>
      <c r="I438" s="17">
        <v>45658.541666666657</v>
      </c>
      <c r="J438" s="15">
        <v>60</v>
      </c>
      <c r="K438" s="15" t="s">
        <v>77</v>
      </c>
      <c r="L438" s="15" t="s">
        <v>49</v>
      </c>
      <c r="M438" s="15" t="s">
        <v>34</v>
      </c>
      <c r="N438" s="15" t="s">
        <v>51</v>
      </c>
      <c r="O438" s="15" t="s">
        <v>150</v>
      </c>
      <c r="P438" s="15" t="s">
        <v>70</v>
      </c>
      <c r="Q438" s="15">
        <v>884.83</v>
      </c>
      <c r="R438" s="15">
        <v>4.8600000000000003</v>
      </c>
      <c r="S438" s="15" t="s">
        <v>38</v>
      </c>
      <c r="T438" s="15">
        <v>3</v>
      </c>
      <c r="U438" s="15" t="s">
        <v>39</v>
      </c>
      <c r="V438" s="15" t="s">
        <v>39</v>
      </c>
      <c r="W438" s="15">
        <v>81.650000000000006</v>
      </c>
      <c r="X438" s="15" t="s">
        <v>40</v>
      </c>
      <c r="Y438" s="15">
        <v>1</v>
      </c>
      <c r="Z438" s="15" t="s">
        <v>1506</v>
      </c>
      <c r="AA438" s="15" t="str">
        <f>IF(Table1[[#This Row],[Engagement_Score]]&gt;=9,"Outstanding",IF(Table1[[#This Row],[Engagement_Score]]&gt;=8,"Excellent",IF(Table1[[#This Row],[Engagement_Score]]&gt;=7,"VeryGood",IF(Table1[[#This Row],[Engagement_Score]]&gt;=6,"Good",IF(Table1[[#This Row],[Engagement_Score]]&gt;=5,"Above Average","Below Average")))))</f>
        <v>Below Average</v>
      </c>
      <c r="AB438" s="15">
        <f>IF(Table1[[#This Row],[Completion_Status]]="Complete",1,0)</f>
        <v>0</v>
      </c>
      <c r="AC438" s="15">
        <f>IF(Table1[[#This Row],[Quiz_Attempted]]="Yes",1,0)</f>
        <v>1</v>
      </c>
      <c r="AD438" s="15">
        <f>IF(Table1[[#This Row],[Assignment_Submitted]]="Yes",1,0)</f>
        <v>0</v>
      </c>
    </row>
    <row r="439" spans="1:30" ht="19.95" customHeight="1" x14ac:dyDescent="0.3">
      <c r="A439" s="15" t="s">
        <v>1994</v>
      </c>
      <c r="B439" s="15" t="s">
        <v>1995</v>
      </c>
      <c r="C439" s="15" t="s">
        <v>1996</v>
      </c>
      <c r="D439" s="15" t="s">
        <v>1997</v>
      </c>
      <c r="E439" s="15" t="s">
        <v>76</v>
      </c>
      <c r="F439" s="15" t="s">
        <v>92</v>
      </c>
      <c r="G439" s="16">
        <v>45643</v>
      </c>
      <c r="H439" s="17">
        <v>45658.375</v>
      </c>
      <c r="I439" s="17">
        <v>45658.416666666657</v>
      </c>
      <c r="J439" s="15">
        <v>60</v>
      </c>
      <c r="K439" s="15" t="s">
        <v>59</v>
      </c>
      <c r="L439" s="15" t="s">
        <v>33</v>
      </c>
      <c r="M439" s="15" t="s">
        <v>34</v>
      </c>
      <c r="N439" s="15" t="s">
        <v>68</v>
      </c>
      <c r="O439" s="15" t="s">
        <v>150</v>
      </c>
      <c r="P439" s="15" t="s">
        <v>70</v>
      </c>
      <c r="Q439" s="15">
        <v>236.74</v>
      </c>
      <c r="R439" s="15">
        <v>5.0999999999999996</v>
      </c>
      <c r="S439" s="15" t="s">
        <v>38</v>
      </c>
      <c r="T439" s="15">
        <v>3</v>
      </c>
      <c r="U439" s="15" t="s">
        <v>39</v>
      </c>
      <c r="V439" s="15" t="s">
        <v>40</v>
      </c>
      <c r="W439" s="15">
        <v>87.47</v>
      </c>
      <c r="X439" s="15" t="s">
        <v>40</v>
      </c>
      <c r="Y439" s="15">
        <v>1</v>
      </c>
      <c r="Z439" s="15" t="s">
        <v>605</v>
      </c>
      <c r="AA439" s="15" t="str">
        <f>IF(Table1[[#This Row],[Engagement_Score]]&gt;=9,"Outstanding",IF(Table1[[#This Row],[Engagement_Score]]&gt;=8,"Excellent",IF(Table1[[#This Row],[Engagement_Score]]&gt;=7,"VeryGood",IF(Table1[[#This Row],[Engagement_Score]]&gt;=6,"Good",IF(Table1[[#This Row],[Engagement_Score]]&gt;=5,"Above Average","Below Average")))))</f>
        <v>Above Average</v>
      </c>
      <c r="AB439" s="15">
        <f>IF(Table1[[#This Row],[Completion_Status]]="Complete",1,0)</f>
        <v>0</v>
      </c>
      <c r="AC439" s="15">
        <f>IF(Table1[[#This Row],[Quiz_Attempted]]="Yes",1,0)</f>
        <v>0</v>
      </c>
      <c r="AD439" s="15">
        <f>IF(Table1[[#This Row],[Assignment_Submitted]]="Yes",1,0)</f>
        <v>0</v>
      </c>
    </row>
    <row r="440" spans="1:30" ht="19.95" customHeight="1" x14ac:dyDescent="0.3">
      <c r="A440" s="15" t="s">
        <v>1998</v>
      </c>
      <c r="B440" s="15" t="s">
        <v>1999</v>
      </c>
      <c r="C440" s="15" t="s">
        <v>2000</v>
      </c>
      <c r="D440" s="15" t="s">
        <v>2001</v>
      </c>
      <c r="E440" s="15" t="s">
        <v>30</v>
      </c>
      <c r="F440" s="15" t="s">
        <v>100</v>
      </c>
      <c r="G440" s="16">
        <v>45738</v>
      </c>
      <c r="H440" s="17">
        <v>45658.458333333343</v>
      </c>
      <c r="I440" s="17">
        <v>45658.5</v>
      </c>
      <c r="J440" s="15">
        <v>60</v>
      </c>
      <c r="K440" s="15" t="s">
        <v>59</v>
      </c>
      <c r="L440" s="15" t="s">
        <v>33</v>
      </c>
      <c r="M440" s="15" t="s">
        <v>50</v>
      </c>
      <c r="N440" s="15" t="s">
        <v>101</v>
      </c>
      <c r="O440" s="15" t="s">
        <v>150</v>
      </c>
      <c r="P440" s="15" t="s">
        <v>70</v>
      </c>
      <c r="Q440" s="15">
        <v>897.75</v>
      </c>
      <c r="R440" s="15">
        <v>2</v>
      </c>
      <c r="S440" s="15" t="s">
        <v>38</v>
      </c>
      <c r="T440" s="15">
        <v>5</v>
      </c>
      <c r="U440" s="15" t="s">
        <v>39</v>
      </c>
      <c r="V440" s="15" t="s">
        <v>40</v>
      </c>
      <c r="W440" s="15">
        <v>68.67</v>
      </c>
      <c r="X440" s="15" t="s">
        <v>40</v>
      </c>
      <c r="Y440" s="15">
        <v>8</v>
      </c>
      <c r="Z440" s="15" t="s">
        <v>1932</v>
      </c>
      <c r="AA440" s="15" t="str">
        <f>IF(Table1[[#This Row],[Engagement_Score]]&gt;=9,"Outstanding",IF(Table1[[#This Row],[Engagement_Score]]&gt;=8,"Excellent",IF(Table1[[#This Row],[Engagement_Score]]&gt;=7,"VeryGood",IF(Table1[[#This Row],[Engagement_Score]]&gt;=6,"Good",IF(Table1[[#This Row],[Engagement_Score]]&gt;=5,"Above Average","Below Average")))))</f>
        <v>Below Average</v>
      </c>
      <c r="AB440" s="15">
        <f>IF(Table1[[#This Row],[Completion_Status]]="Complete",1,0)</f>
        <v>0</v>
      </c>
      <c r="AC440" s="15">
        <f>IF(Table1[[#This Row],[Quiz_Attempted]]="Yes",1,0)</f>
        <v>0</v>
      </c>
      <c r="AD440" s="15">
        <f>IF(Table1[[#This Row],[Assignment_Submitted]]="Yes",1,0)</f>
        <v>0</v>
      </c>
    </row>
    <row r="441" spans="1:30" ht="19.95" customHeight="1" x14ac:dyDescent="0.3">
      <c r="A441" s="15" t="s">
        <v>2002</v>
      </c>
      <c r="B441" s="15" t="s">
        <v>2003</v>
      </c>
      <c r="C441" s="15" t="s">
        <v>2004</v>
      </c>
      <c r="D441" s="15" t="s">
        <v>2005</v>
      </c>
      <c r="E441" s="15" t="s">
        <v>91</v>
      </c>
      <c r="F441" s="15" t="s">
        <v>47</v>
      </c>
      <c r="G441" s="16">
        <v>45688</v>
      </c>
      <c r="H441" s="17">
        <v>45658.458333333343</v>
      </c>
      <c r="I441" s="17">
        <v>45658.5</v>
      </c>
      <c r="J441" s="15">
        <v>60</v>
      </c>
      <c r="K441" s="15" t="s">
        <v>32</v>
      </c>
      <c r="L441" s="15" t="s">
        <v>78</v>
      </c>
      <c r="M441" s="15" t="s">
        <v>34</v>
      </c>
      <c r="N441" s="15" t="s">
        <v>119</v>
      </c>
      <c r="O441" s="15" t="s">
        <v>69</v>
      </c>
      <c r="P441" s="15" t="s">
        <v>70</v>
      </c>
      <c r="Q441" s="15">
        <v>119.81</v>
      </c>
      <c r="R441" s="15">
        <v>4.5599999999999996</v>
      </c>
      <c r="S441" s="15" t="s">
        <v>94</v>
      </c>
      <c r="T441" s="15">
        <v>0</v>
      </c>
      <c r="U441" s="15" t="s">
        <v>40</v>
      </c>
      <c r="V441" s="15" t="s">
        <v>39</v>
      </c>
      <c r="W441" s="15">
        <v>113.1</v>
      </c>
      <c r="X441" s="15" t="s">
        <v>39</v>
      </c>
      <c r="Y441" s="15">
        <v>2</v>
      </c>
      <c r="Z441" s="15" t="s">
        <v>1004</v>
      </c>
      <c r="AA441" s="15" t="str">
        <f>IF(Table1[[#This Row],[Engagement_Score]]&gt;=9,"Outstanding",IF(Table1[[#This Row],[Engagement_Score]]&gt;=8,"Excellent",IF(Table1[[#This Row],[Engagement_Score]]&gt;=7,"VeryGood",IF(Table1[[#This Row],[Engagement_Score]]&gt;=6,"Good",IF(Table1[[#This Row],[Engagement_Score]]&gt;=5,"Above Average","Below Average")))))</f>
        <v>Below Average</v>
      </c>
      <c r="AB441" s="15">
        <f>IF(Table1[[#This Row],[Completion_Status]]="Complete",1,0)</f>
        <v>1</v>
      </c>
      <c r="AC441" s="15">
        <f>IF(Table1[[#This Row],[Quiz_Attempted]]="Yes",1,0)</f>
        <v>1</v>
      </c>
      <c r="AD441" s="15">
        <f>IF(Table1[[#This Row],[Assignment_Submitted]]="Yes",1,0)</f>
        <v>1</v>
      </c>
    </row>
    <row r="442" spans="1:30" ht="19.95" customHeight="1" x14ac:dyDescent="0.3">
      <c r="A442" s="15" t="s">
        <v>2006</v>
      </c>
      <c r="B442" s="15" t="s">
        <v>2007</v>
      </c>
      <c r="C442" s="15" t="s">
        <v>2008</v>
      </c>
      <c r="D442" s="15" t="s">
        <v>2009</v>
      </c>
      <c r="E442" s="15" t="s">
        <v>91</v>
      </c>
      <c r="F442" s="15" t="s">
        <v>67</v>
      </c>
      <c r="G442" s="16">
        <v>45752</v>
      </c>
      <c r="H442" s="17">
        <v>45658.416666666657</v>
      </c>
      <c r="I442" s="17">
        <v>45658.458333333343</v>
      </c>
      <c r="J442" s="15">
        <v>60</v>
      </c>
      <c r="K442" s="15" t="s">
        <v>77</v>
      </c>
      <c r="L442" s="15" t="s">
        <v>33</v>
      </c>
      <c r="M442" s="15" t="s">
        <v>50</v>
      </c>
      <c r="N442" s="15" t="s">
        <v>101</v>
      </c>
      <c r="O442" s="15" t="s">
        <v>36</v>
      </c>
      <c r="P442" s="15" t="s">
        <v>70</v>
      </c>
      <c r="Q442" s="15">
        <v>579.47</v>
      </c>
      <c r="R442" s="15">
        <v>1.59</v>
      </c>
      <c r="S442" s="15" t="s">
        <v>38</v>
      </c>
      <c r="T442" s="15">
        <v>3</v>
      </c>
      <c r="U442" s="15" t="s">
        <v>40</v>
      </c>
      <c r="V442" s="15" t="s">
        <v>39</v>
      </c>
      <c r="W442" s="15">
        <v>24.9</v>
      </c>
      <c r="X442" s="15" t="s">
        <v>40</v>
      </c>
      <c r="Y442" s="15">
        <v>6</v>
      </c>
      <c r="Z442" s="15" t="s">
        <v>161</v>
      </c>
      <c r="AA442" s="15" t="str">
        <f>IF(Table1[[#This Row],[Engagement_Score]]&gt;=9,"Outstanding",IF(Table1[[#This Row],[Engagement_Score]]&gt;=8,"Excellent",IF(Table1[[#This Row],[Engagement_Score]]&gt;=7,"VeryGood",IF(Table1[[#This Row],[Engagement_Score]]&gt;=6,"Good",IF(Table1[[#This Row],[Engagement_Score]]&gt;=5,"Above Average","Below Average")))))</f>
        <v>Below Average</v>
      </c>
      <c r="AB442" s="15">
        <f>IF(Table1[[#This Row],[Completion_Status]]="Complete",1,0)</f>
        <v>0</v>
      </c>
      <c r="AC442" s="15">
        <f>IF(Table1[[#This Row],[Quiz_Attempted]]="Yes",1,0)</f>
        <v>1</v>
      </c>
      <c r="AD442" s="15">
        <f>IF(Table1[[#This Row],[Assignment_Submitted]]="Yes",1,0)</f>
        <v>0</v>
      </c>
    </row>
    <row r="443" spans="1:30" ht="19.95" customHeight="1" x14ac:dyDescent="0.3">
      <c r="A443" s="15" t="s">
        <v>2010</v>
      </c>
      <c r="B443" s="15" t="s">
        <v>2011</v>
      </c>
      <c r="C443" s="15" t="s">
        <v>2012</v>
      </c>
      <c r="D443" s="15" t="s">
        <v>2013</v>
      </c>
      <c r="E443" s="15" t="s">
        <v>46</v>
      </c>
      <c r="F443" s="15" t="s">
        <v>92</v>
      </c>
      <c r="G443" s="16">
        <v>45541</v>
      </c>
      <c r="H443" s="17">
        <v>45658.333333333343</v>
      </c>
      <c r="I443" s="17">
        <v>45658.416666666657</v>
      </c>
      <c r="J443" s="15">
        <v>120</v>
      </c>
      <c r="K443" s="15" t="s">
        <v>32</v>
      </c>
      <c r="L443" s="15" t="s">
        <v>93</v>
      </c>
      <c r="M443" s="15" t="s">
        <v>50</v>
      </c>
      <c r="N443" s="15" t="s">
        <v>35</v>
      </c>
      <c r="O443" s="15" t="s">
        <v>52</v>
      </c>
      <c r="P443" s="15" t="s">
        <v>70</v>
      </c>
      <c r="Q443" s="15">
        <v>404.81</v>
      </c>
      <c r="R443" s="15">
        <v>4.6399999999999997</v>
      </c>
      <c r="S443" s="15" t="s">
        <v>94</v>
      </c>
      <c r="T443" s="15">
        <v>3</v>
      </c>
      <c r="U443" s="15" t="s">
        <v>39</v>
      </c>
      <c r="V443" s="15" t="s">
        <v>39</v>
      </c>
      <c r="W443" s="15">
        <v>48.81</v>
      </c>
      <c r="X443" s="15" t="s">
        <v>39</v>
      </c>
      <c r="Y443" s="15">
        <v>0</v>
      </c>
      <c r="Z443" s="15" t="s">
        <v>986</v>
      </c>
      <c r="AA443" s="15" t="str">
        <f>IF(Table1[[#This Row],[Engagement_Score]]&gt;=9,"Outstanding",IF(Table1[[#This Row],[Engagement_Score]]&gt;=8,"Excellent",IF(Table1[[#This Row],[Engagement_Score]]&gt;=7,"VeryGood",IF(Table1[[#This Row],[Engagement_Score]]&gt;=6,"Good",IF(Table1[[#This Row],[Engagement_Score]]&gt;=5,"Above Average","Below Average")))))</f>
        <v>Below Average</v>
      </c>
      <c r="AB443" s="15">
        <f>IF(Table1[[#This Row],[Completion_Status]]="Complete",1,0)</f>
        <v>1</v>
      </c>
      <c r="AC443" s="15">
        <f>IF(Table1[[#This Row],[Quiz_Attempted]]="Yes",1,0)</f>
        <v>1</v>
      </c>
      <c r="AD443" s="15">
        <f>IF(Table1[[#This Row],[Assignment_Submitted]]="Yes",1,0)</f>
        <v>1</v>
      </c>
    </row>
    <row r="444" spans="1:30" ht="19.95" customHeight="1" x14ac:dyDescent="0.3">
      <c r="A444" s="15" t="s">
        <v>2014</v>
      </c>
      <c r="B444" s="15" t="s">
        <v>2015</v>
      </c>
      <c r="C444" s="15" t="s">
        <v>2016</v>
      </c>
      <c r="D444" s="15" t="s">
        <v>2017</v>
      </c>
      <c r="E444" s="15" t="s">
        <v>46</v>
      </c>
      <c r="F444" s="15" t="s">
        <v>31</v>
      </c>
      <c r="G444" s="16">
        <v>45786</v>
      </c>
      <c r="H444" s="17">
        <v>45658.583333333343</v>
      </c>
      <c r="I444" s="17">
        <v>45658.666666666657</v>
      </c>
      <c r="J444" s="15">
        <v>120</v>
      </c>
      <c r="K444" s="15" t="s">
        <v>59</v>
      </c>
      <c r="L444" s="15" t="s">
        <v>49</v>
      </c>
      <c r="M444" s="15" t="s">
        <v>34</v>
      </c>
      <c r="N444" s="15" t="s">
        <v>101</v>
      </c>
      <c r="O444" s="15" t="s">
        <v>150</v>
      </c>
      <c r="P444" s="15" t="s">
        <v>85</v>
      </c>
      <c r="Q444" s="15">
        <v>687.42</v>
      </c>
      <c r="R444" s="15">
        <v>1.3</v>
      </c>
      <c r="S444" s="15" t="s">
        <v>94</v>
      </c>
      <c r="T444" s="15">
        <v>1</v>
      </c>
      <c r="U444" s="15" t="s">
        <v>40</v>
      </c>
      <c r="V444" s="15" t="s">
        <v>40</v>
      </c>
      <c r="W444" s="15">
        <v>52.69</v>
      </c>
      <c r="X444" s="15" t="s">
        <v>40</v>
      </c>
      <c r="Y444" s="15">
        <v>9</v>
      </c>
      <c r="Z444" s="15" t="s">
        <v>145</v>
      </c>
      <c r="AA444" s="15" t="str">
        <f>IF(Table1[[#This Row],[Engagement_Score]]&gt;=9,"Outstanding",IF(Table1[[#This Row],[Engagement_Score]]&gt;=8,"Excellent",IF(Table1[[#This Row],[Engagement_Score]]&gt;=7,"VeryGood",IF(Table1[[#This Row],[Engagement_Score]]&gt;=6,"Good",IF(Table1[[#This Row],[Engagement_Score]]&gt;=5,"Above Average","Below Average")))))</f>
        <v>Below Average</v>
      </c>
      <c r="AB444" s="15">
        <f>IF(Table1[[#This Row],[Completion_Status]]="Complete",1,0)</f>
        <v>1</v>
      </c>
      <c r="AC444" s="15">
        <f>IF(Table1[[#This Row],[Quiz_Attempted]]="Yes",1,0)</f>
        <v>0</v>
      </c>
      <c r="AD444" s="15">
        <f>IF(Table1[[#This Row],[Assignment_Submitted]]="Yes",1,0)</f>
        <v>0</v>
      </c>
    </row>
    <row r="445" spans="1:30" ht="19.95" customHeight="1" x14ac:dyDescent="0.3">
      <c r="A445" s="15" t="s">
        <v>2018</v>
      </c>
      <c r="B445" s="15" t="s">
        <v>2019</v>
      </c>
      <c r="C445" s="15" t="s">
        <v>2020</v>
      </c>
      <c r="D445" s="15" t="s">
        <v>2021</v>
      </c>
      <c r="E445" s="15" t="s">
        <v>46</v>
      </c>
      <c r="F445" s="15" t="s">
        <v>113</v>
      </c>
      <c r="G445" s="16">
        <v>45723</v>
      </c>
      <c r="H445" s="17">
        <v>45658.5</v>
      </c>
      <c r="I445" s="17">
        <v>45658.541666666657</v>
      </c>
      <c r="J445" s="15">
        <v>60</v>
      </c>
      <c r="K445" s="15" t="s">
        <v>77</v>
      </c>
      <c r="L445" s="15" t="s">
        <v>49</v>
      </c>
      <c r="M445" s="15" t="s">
        <v>50</v>
      </c>
      <c r="N445" s="15" t="s">
        <v>35</v>
      </c>
      <c r="O445" s="15" t="s">
        <v>150</v>
      </c>
      <c r="P445" s="15" t="s">
        <v>85</v>
      </c>
      <c r="Q445" s="15">
        <v>443.54</v>
      </c>
      <c r="R445" s="15">
        <v>2.4900000000000002</v>
      </c>
      <c r="S445" s="15" t="s">
        <v>38</v>
      </c>
      <c r="T445" s="15">
        <v>0</v>
      </c>
      <c r="U445" s="15" t="s">
        <v>39</v>
      </c>
      <c r="V445" s="15" t="s">
        <v>39</v>
      </c>
      <c r="W445" s="15">
        <v>52.2</v>
      </c>
      <c r="X445" s="15" t="s">
        <v>39</v>
      </c>
      <c r="Y445" s="15">
        <v>2</v>
      </c>
      <c r="Z445" s="15" t="s">
        <v>1124</v>
      </c>
      <c r="AA445" s="15" t="str">
        <f>IF(Table1[[#This Row],[Engagement_Score]]&gt;=9,"Outstanding",IF(Table1[[#This Row],[Engagement_Score]]&gt;=8,"Excellent",IF(Table1[[#This Row],[Engagement_Score]]&gt;=7,"VeryGood",IF(Table1[[#This Row],[Engagement_Score]]&gt;=6,"Good",IF(Table1[[#This Row],[Engagement_Score]]&gt;=5,"Above Average","Below Average")))))</f>
        <v>Below Average</v>
      </c>
      <c r="AB445" s="15">
        <f>IF(Table1[[#This Row],[Completion_Status]]="Complete",1,0)</f>
        <v>0</v>
      </c>
      <c r="AC445" s="15">
        <f>IF(Table1[[#This Row],[Quiz_Attempted]]="Yes",1,0)</f>
        <v>1</v>
      </c>
      <c r="AD445" s="15">
        <f>IF(Table1[[#This Row],[Assignment_Submitted]]="Yes",1,0)</f>
        <v>1</v>
      </c>
    </row>
    <row r="446" spans="1:30" ht="19.95" customHeight="1" x14ac:dyDescent="0.3">
      <c r="A446" s="15" t="s">
        <v>2022</v>
      </c>
      <c r="B446" s="15" t="s">
        <v>2023</v>
      </c>
      <c r="C446" s="15" t="s">
        <v>2024</v>
      </c>
      <c r="D446" s="15" t="s">
        <v>2025</v>
      </c>
      <c r="E446" s="15" t="s">
        <v>91</v>
      </c>
      <c r="F446" s="15" t="s">
        <v>107</v>
      </c>
      <c r="G446" s="16">
        <v>45595</v>
      </c>
      <c r="H446" s="17">
        <v>45658.541666666657</v>
      </c>
      <c r="I446" s="17">
        <v>45658.625</v>
      </c>
      <c r="J446" s="15">
        <v>120</v>
      </c>
      <c r="K446" s="15" t="s">
        <v>32</v>
      </c>
      <c r="L446" s="15" t="s">
        <v>84</v>
      </c>
      <c r="M446" s="15" t="s">
        <v>50</v>
      </c>
      <c r="N446" s="15" t="s">
        <v>68</v>
      </c>
      <c r="O446" s="15" t="s">
        <v>36</v>
      </c>
      <c r="P446" s="15" t="s">
        <v>85</v>
      </c>
      <c r="Q446" s="15">
        <v>68.7</v>
      </c>
      <c r="R446" s="15">
        <v>3.07</v>
      </c>
      <c r="S446" s="15" t="s">
        <v>38</v>
      </c>
      <c r="T446" s="15">
        <v>0</v>
      </c>
      <c r="U446" s="15" t="s">
        <v>39</v>
      </c>
      <c r="V446" s="15" t="s">
        <v>39</v>
      </c>
      <c r="W446" s="15">
        <v>75.17</v>
      </c>
      <c r="X446" s="15" t="s">
        <v>39</v>
      </c>
      <c r="Y446" s="15">
        <v>7</v>
      </c>
      <c r="Z446" s="15" t="s">
        <v>1247</v>
      </c>
      <c r="AA446" s="15" t="str">
        <f>IF(Table1[[#This Row],[Engagement_Score]]&gt;=9,"Outstanding",IF(Table1[[#This Row],[Engagement_Score]]&gt;=8,"Excellent",IF(Table1[[#This Row],[Engagement_Score]]&gt;=7,"VeryGood",IF(Table1[[#This Row],[Engagement_Score]]&gt;=6,"Good",IF(Table1[[#This Row],[Engagement_Score]]&gt;=5,"Above Average","Below Average")))))</f>
        <v>Below Average</v>
      </c>
      <c r="AB446" s="15">
        <f>IF(Table1[[#This Row],[Completion_Status]]="Complete",1,0)</f>
        <v>0</v>
      </c>
      <c r="AC446" s="15">
        <f>IF(Table1[[#This Row],[Quiz_Attempted]]="Yes",1,0)</f>
        <v>1</v>
      </c>
      <c r="AD446" s="15">
        <f>IF(Table1[[#This Row],[Assignment_Submitted]]="Yes",1,0)</f>
        <v>1</v>
      </c>
    </row>
    <row r="447" spans="1:30" ht="19.95" customHeight="1" x14ac:dyDescent="0.3">
      <c r="A447" s="15" t="s">
        <v>2026</v>
      </c>
      <c r="B447" s="15" t="s">
        <v>2027</v>
      </c>
      <c r="C447" s="15" t="s">
        <v>2028</v>
      </c>
      <c r="D447" s="15" t="s">
        <v>2029</v>
      </c>
      <c r="E447" s="15" t="s">
        <v>76</v>
      </c>
      <c r="F447" s="15" t="s">
        <v>100</v>
      </c>
      <c r="G447" s="16">
        <v>45817</v>
      </c>
      <c r="H447" s="17">
        <v>45658.583333333343</v>
      </c>
      <c r="I447" s="17">
        <v>45658.625</v>
      </c>
      <c r="J447" s="15">
        <v>60</v>
      </c>
      <c r="K447" s="15" t="s">
        <v>59</v>
      </c>
      <c r="L447" s="15" t="s">
        <v>93</v>
      </c>
      <c r="M447" s="15" t="s">
        <v>34</v>
      </c>
      <c r="N447" s="15" t="s">
        <v>68</v>
      </c>
      <c r="O447" s="15" t="s">
        <v>52</v>
      </c>
      <c r="P447" s="15" t="s">
        <v>53</v>
      </c>
      <c r="Q447" s="15">
        <v>352.56</v>
      </c>
      <c r="R447" s="15">
        <v>5</v>
      </c>
      <c r="S447" s="15" t="s">
        <v>38</v>
      </c>
      <c r="T447" s="15">
        <v>0</v>
      </c>
      <c r="U447" s="15" t="s">
        <v>40</v>
      </c>
      <c r="V447" s="15" t="s">
        <v>40</v>
      </c>
      <c r="W447" s="15">
        <v>1.28</v>
      </c>
      <c r="X447" s="15" t="s">
        <v>40</v>
      </c>
      <c r="Y447" s="15">
        <v>3</v>
      </c>
      <c r="Z447" s="15" t="s">
        <v>643</v>
      </c>
      <c r="AA447" s="15" t="str">
        <f>IF(Table1[[#This Row],[Engagement_Score]]&gt;=9,"Outstanding",IF(Table1[[#This Row],[Engagement_Score]]&gt;=8,"Excellent",IF(Table1[[#This Row],[Engagement_Score]]&gt;=7,"VeryGood",IF(Table1[[#This Row],[Engagement_Score]]&gt;=6,"Good",IF(Table1[[#This Row],[Engagement_Score]]&gt;=5,"Above Average","Below Average")))))</f>
        <v>Above Average</v>
      </c>
      <c r="AB447" s="15">
        <f>IF(Table1[[#This Row],[Completion_Status]]="Complete",1,0)</f>
        <v>0</v>
      </c>
      <c r="AC447" s="15">
        <f>IF(Table1[[#This Row],[Quiz_Attempted]]="Yes",1,0)</f>
        <v>0</v>
      </c>
      <c r="AD447" s="15">
        <f>IF(Table1[[#This Row],[Assignment_Submitted]]="Yes",1,0)</f>
        <v>0</v>
      </c>
    </row>
    <row r="448" spans="1:30" ht="19.95" customHeight="1" x14ac:dyDescent="0.3">
      <c r="A448" s="15" t="s">
        <v>2030</v>
      </c>
      <c r="B448" s="15" t="s">
        <v>2031</v>
      </c>
      <c r="C448" s="15" t="s">
        <v>2032</v>
      </c>
      <c r="D448" s="15" t="s">
        <v>2033</v>
      </c>
      <c r="E448" s="15" t="s">
        <v>30</v>
      </c>
      <c r="F448" s="15" t="s">
        <v>107</v>
      </c>
      <c r="G448" s="16">
        <v>45537</v>
      </c>
      <c r="H448" s="17">
        <v>45658.5</v>
      </c>
      <c r="I448" s="17">
        <v>45658.541666666657</v>
      </c>
      <c r="J448" s="15">
        <v>60</v>
      </c>
      <c r="K448" s="15" t="s">
        <v>48</v>
      </c>
      <c r="L448" s="15" t="s">
        <v>33</v>
      </c>
      <c r="M448" s="15" t="s">
        <v>50</v>
      </c>
      <c r="N448" s="15" t="s">
        <v>51</v>
      </c>
      <c r="O448" s="15" t="s">
        <v>60</v>
      </c>
      <c r="P448" s="15" t="s">
        <v>70</v>
      </c>
      <c r="Q448" s="15">
        <v>943.7</v>
      </c>
      <c r="R448" s="15">
        <v>6.22</v>
      </c>
      <c r="S448" s="15" t="s">
        <v>38</v>
      </c>
      <c r="T448" s="15">
        <v>4</v>
      </c>
      <c r="U448" s="15" t="s">
        <v>40</v>
      </c>
      <c r="V448" s="15" t="s">
        <v>39</v>
      </c>
      <c r="W448" s="15">
        <v>23.36</v>
      </c>
      <c r="X448" s="15" t="s">
        <v>40</v>
      </c>
      <c r="Y448" s="15">
        <v>8</v>
      </c>
      <c r="Z448" s="15" t="s">
        <v>628</v>
      </c>
      <c r="AA448" s="15" t="str">
        <f>IF(Table1[[#This Row],[Engagement_Score]]&gt;=9,"Outstanding",IF(Table1[[#This Row],[Engagement_Score]]&gt;=8,"Excellent",IF(Table1[[#This Row],[Engagement_Score]]&gt;=7,"VeryGood",IF(Table1[[#This Row],[Engagement_Score]]&gt;=6,"Good",IF(Table1[[#This Row],[Engagement_Score]]&gt;=5,"Above Average","Below Average")))))</f>
        <v>Good</v>
      </c>
      <c r="AB448" s="15">
        <f>IF(Table1[[#This Row],[Completion_Status]]="Complete",1,0)</f>
        <v>0</v>
      </c>
      <c r="AC448" s="15">
        <f>IF(Table1[[#This Row],[Quiz_Attempted]]="Yes",1,0)</f>
        <v>1</v>
      </c>
      <c r="AD448" s="15">
        <f>IF(Table1[[#This Row],[Assignment_Submitted]]="Yes",1,0)</f>
        <v>0</v>
      </c>
    </row>
    <row r="449" spans="1:30" ht="19.95" customHeight="1" x14ac:dyDescent="0.3">
      <c r="A449" s="15" t="s">
        <v>2034</v>
      </c>
      <c r="B449" s="15" t="s">
        <v>2035</v>
      </c>
      <c r="C449" s="15" t="s">
        <v>2036</v>
      </c>
      <c r="D449" s="15" t="s">
        <v>2037</v>
      </c>
      <c r="E449" s="15" t="s">
        <v>46</v>
      </c>
      <c r="F449" s="15" t="s">
        <v>47</v>
      </c>
      <c r="G449" s="16">
        <v>45567</v>
      </c>
      <c r="H449" s="17">
        <v>45658.333333333343</v>
      </c>
      <c r="I449" s="17">
        <v>45658.375</v>
      </c>
      <c r="J449" s="15">
        <v>60</v>
      </c>
      <c r="K449" s="15" t="s">
        <v>48</v>
      </c>
      <c r="L449" s="15" t="s">
        <v>93</v>
      </c>
      <c r="M449" s="15" t="s">
        <v>34</v>
      </c>
      <c r="N449" s="15" t="s">
        <v>35</v>
      </c>
      <c r="O449" s="15" t="s">
        <v>150</v>
      </c>
      <c r="P449" s="15" t="s">
        <v>70</v>
      </c>
      <c r="Q449" s="15">
        <v>564.25</v>
      </c>
      <c r="R449" s="15">
        <v>3.3</v>
      </c>
      <c r="S449" s="15" t="s">
        <v>38</v>
      </c>
      <c r="T449" s="15">
        <v>1</v>
      </c>
      <c r="U449" s="15" t="s">
        <v>39</v>
      </c>
      <c r="V449" s="15" t="s">
        <v>40</v>
      </c>
      <c r="W449" s="15">
        <v>27.17</v>
      </c>
      <c r="X449" s="15" t="s">
        <v>39</v>
      </c>
      <c r="Y449" s="15">
        <v>4</v>
      </c>
      <c r="Z449" s="15" t="s">
        <v>772</v>
      </c>
      <c r="AA449" s="15" t="str">
        <f>IF(Table1[[#This Row],[Engagement_Score]]&gt;=9,"Outstanding",IF(Table1[[#This Row],[Engagement_Score]]&gt;=8,"Excellent",IF(Table1[[#This Row],[Engagement_Score]]&gt;=7,"VeryGood",IF(Table1[[#This Row],[Engagement_Score]]&gt;=6,"Good",IF(Table1[[#This Row],[Engagement_Score]]&gt;=5,"Above Average","Below Average")))))</f>
        <v>Below Average</v>
      </c>
      <c r="AB449" s="15">
        <f>IF(Table1[[#This Row],[Completion_Status]]="Complete",1,0)</f>
        <v>0</v>
      </c>
      <c r="AC449" s="15">
        <f>IF(Table1[[#This Row],[Quiz_Attempted]]="Yes",1,0)</f>
        <v>0</v>
      </c>
      <c r="AD449" s="15">
        <f>IF(Table1[[#This Row],[Assignment_Submitted]]="Yes",1,0)</f>
        <v>1</v>
      </c>
    </row>
    <row r="450" spans="1:30" ht="19.95" customHeight="1" x14ac:dyDescent="0.3">
      <c r="A450" s="15" t="s">
        <v>2038</v>
      </c>
      <c r="B450" s="15" t="s">
        <v>2039</v>
      </c>
      <c r="C450" s="15" t="s">
        <v>2040</v>
      </c>
      <c r="D450" s="15" t="s">
        <v>2041</v>
      </c>
      <c r="E450" s="15" t="s">
        <v>30</v>
      </c>
      <c r="F450" s="15" t="s">
        <v>31</v>
      </c>
      <c r="G450" s="16">
        <v>45612</v>
      </c>
      <c r="H450" s="17">
        <v>45658.333333333343</v>
      </c>
      <c r="I450" s="17">
        <v>45658.416666666657</v>
      </c>
      <c r="J450" s="15">
        <v>120</v>
      </c>
      <c r="K450" s="15" t="s">
        <v>32</v>
      </c>
      <c r="L450" s="15" t="s">
        <v>49</v>
      </c>
      <c r="M450" s="15" t="s">
        <v>50</v>
      </c>
      <c r="N450" s="15" t="s">
        <v>51</v>
      </c>
      <c r="O450" s="15" t="s">
        <v>69</v>
      </c>
      <c r="P450" s="15" t="s">
        <v>37</v>
      </c>
      <c r="Q450" s="15">
        <v>695.24</v>
      </c>
      <c r="R450" s="15">
        <v>6.93</v>
      </c>
      <c r="S450" s="15" t="s">
        <v>38</v>
      </c>
      <c r="T450" s="15">
        <v>4</v>
      </c>
      <c r="U450" s="15" t="s">
        <v>39</v>
      </c>
      <c r="V450" s="15" t="s">
        <v>39</v>
      </c>
      <c r="W450" s="15">
        <v>77.22</v>
      </c>
      <c r="X450" s="15" t="s">
        <v>39</v>
      </c>
      <c r="Y450" s="15">
        <v>5</v>
      </c>
      <c r="Z450" s="15" t="s">
        <v>220</v>
      </c>
      <c r="AA450" s="15" t="str">
        <f>IF(Table1[[#This Row],[Engagement_Score]]&gt;=9,"Outstanding",IF(Table1[[#This Row],[Engagement_Score]]&gt;=8,"Excellent",IF(Table1[[#This Row],[Engagement_Score]]&gt;=7,"VeryGood",IF(Table1[[#This Row],[Engagement_Score]]&gt;=6,"Good",IF(Table1[[#This Row],[Engagement_Score]]&gt;=5,"Above Average","Below Average")))))</f>
        <v>Good</v>
      </c>
      <c r="AB450" s="15">
        <f>IF(Table1[[#This Row],[Completion_Status]]="Complete",1,0)</f>
        <v>0</v>
      </c>
      <c r="AC450" s="15">
        <f>IF(Table1[[#This Row],[Quiz_Attempted]]="Yes",1,0)</f>
        <v>1</v>
      </c>
      <c r="AD450" s="15">
        <f>IF(Table1[[#This Row],[Assignment_Submitted]]="Yes",1,0)</f>
        <v>1</v>
      </c>
    </row>
    <row r="451" spans="1:30" ht="19.95" customHeight="1" x14ac:dyDescent="0.3">
      <c r="A451" s="15" t="s">
        <v>2042</v>
      </c>
      <c r="B451" s="15" t="s">
        <v>2043</v>
      </c>
      <c r="C451" s="15" t="s">
        <v>2044</v>
      </c>
      <c r="D451" s="15" t="s">
        <v>2045</v>
      </c>
      <c r="E451" s="15" t="s">
        <v>46</v>
      </c>
      <c r="F451" s="15" t="s">
        <v>31</v>
      </c>
      <c r="G451" s="16">
        <v>45676</v>
      </c>
      <c r="H451" s="17">
        <v>45658.5</v>
      </c>
      <c r="I451" s="17">
        <v>45658.541666666657</v>
      </c>
      <c r="J451" s="15">
        <v>60</v>
      </c>
      <c r="K451" s="15" t="s">
        <v>59</v>
      </c>
      <c r="L451" s="15" t="s">
        <v>78</v>
      </c>
      <c r="M451" s="15" t="s">
        <v>34</v>
      </c>
      <c r="N451" s="15" t="s">
        <v>101</v>
      </c>
      <c r="O451" s="15" t="s">
        <v>60</v>
      </c>
      <c r="P451" s="15" t="s">
        <v>70</v>
      </c>
      <c r="Q451" s="15">
        <v>563.75</v>
      </c>
      <c r="R451" s="15">
        <v>2.5</v>
      </c>
      <c r="S451" s="15" t="s">
        <v>94</v>
      </c>
      <c r="T451" s="15">
        <v>5</v>
      </c>
      <c r="U451" s="15" t="s">
        <v>39</v>
      </c>
      <c r="V451" s="15" t="s">
        <v>39</v>
      </c>
      <c r="W451" s="15">
        <v>31.75</v>
      </c>
      <c r="X451" s="15" t="s">
        <v>39</v>
      </c>
      <c r="Y451" s="15">
        <v>1</v>
      </c>
      <c r="Z451" s="15" t="s">
        <v>1880</v>
      </c>
      <c r="AA451" s="15" t="str">
        <f>IF(Table1[[#This Row],[Engagement_Score]]&gt;=9,"Outstanding",IF(Table1[[#This Row],[Engagement_Score]]&gt;=8,"Excellent",IF(Table1[[#This Row],[Engagement_Score]]&gt;=7,"VeryGood",IF(Table1[[#This Row],[Engagement_Score]]&gt;=6,"Good",IF(Table1[[#This Row],[Engagement_Score]]&gt;=5,"Above Average","Below Average")))))</f>
        <v>Below Average</v>
      </c>
      <c r="AB451" s="15">
        <f>IF(Table1[[#This Row],[Completion_Status]]="Complete",1,0)</f>
        <v>1</v>
      </c>
      <c r="AC451" s="15">
        <f>IF(Table1[[#This Row],[Quiz_Attempted]]="Yes",1,0)</f>
        <v>1</v>
      </c>
      <c r="AD451" s="15">
        <f>IF(Table1[[#This Row],[Assignment_Submitted]]="Yes",1,0)</f>
        <v>1</v>
      </c>
    </row>
    <row r="452" spans="1:30" ht="19.95" customHeight="1" x14ac:dyDescent="0.3">
      <c r="A452" s="15" t="s">
        <v>2046</v>
      </c>
      <c r="B452" s="15" t="s">
        <v>2047</v>
      </c>
      <c r="C452" s="15" t="s">
        <v>2048</v>
      </c>
      <c r="D452" s="15" t="s">
        <v>2049</v>
      </c>
      <c r="E452" s="15" t="s">
        <v>30</v>
      </c>
      <c r="F452" s="15" t="s">
        <v>67</v>
      </c>
      <c r="G452" s="16">
        <v>45706</v>
      </c>
      <c r="H452" s="17">
        <v>45658.333333333343</v>
      </c>
      <c r="I452" s="17">
        <v>45658.416666666657</v>
      </c>
      <c r="J452" s="15">
        <v>120</v>
      </c>
      <c r="K452" s="15" t="s">
        <v>32</v>
      </c>
      <c r="L452" s="15" t="s">
        <v>84</v>
      </c>
      <c r="M452" s="15" t="s">
        <v>34</v>
      </c>
      <c r="N452" s="15" t="s">
        <v>68</v>
      </c>
      <c r="O452" s="15" t="s">
        <v>60</v>
      </c>
      <c r="P452" s="15" t="s">
        <v>70</v>
      </c>
      <c r="Q452" s="15">
        <v>465.7</v>
      </c>
      <c r="R452" s="15">
        <v>7.32</v>
      </c>
      <c r="S452" s="15" t="s">
        <v>94</v>
      </c>
      <c r="T452" s="15">
        <v>1</v>
      </c>
      <c r="U452" s="15" t="s">
        <v>40</v>
      </c>
      <c r="V452" s="15" t="s">
        <v>39</v>
      </c>
      <c r="W452" s="15">
        <v>33.6</v>
      </c>
      <c r="X452" s="15" t="s">
        <v>39</v>
      </c>
      <c r="Y452" s="15">
        <v>9</v>
      </c>
      <c r="Z452" s="15" t="s">
        <v>577</v>
      </c>
      <c r="AA452" s="15" t="str">
        <f>IF(Table1[[#This Row],[Engagement_Score]]&gt;=9,"Outstanding",IF(Table1[[#This Row],[Engagement_Score]]&gt;=8,"Excellent",IF(Table1[[#This Row],[Engagement_Score]]&gt;=7,"VeryGood",IF(Table1[[#This Row],[Engagement_Score]]&gt;=6,"Good",IF(Table1[[#This Row],[Engagement_Score]]&gt;=5,"Above Average","Below Average")))))</f>
        <v>VeryGood</v>
      </c>
      <c r="AB452" s="15">
        <f>IF(Table1[[#This Row],[Completion_Status]]="Complete",1,0)</f>
        <v>1</v>
      </c>
      <c r="AC452" s="15">
        <f>IF(Table1[[#This Row],[Quiz_Attempted]]="Yes",1,0)</f>
        <v>1</v>
      </c>
      <c r="AD452" s="15">
        <f>IF(Table1[[#This Row],[Assignment_Submitted]]="Yes",1,0)</f>
        <v>1</v>
      </c>
    </row>
    <row r="453" spans="1:30" ht="19.95" customHeight="1" x14ac:dyDescent="0.3">
      <c r="A453" s="15" t="s">
        <v>2050</v>
      </c>
      <c r="B453" s="15" t="s">
        <v>2051</v>
      </c>
      <c r="C453" s="15" t="s">
        <v>2052</v>
      </c>
      <c r="D453" s="15" t="s">
        <v>2053</v>
      </c>
      <c r="E453" s="15" t="s">
        <v>30</v>
      </c>
      <c r="F453" s="15" t="s">
        <v>107</v>
      </c>
      <c r="G453" s="16">
        <v>45780</v>
      </c>
      <c r="H453" s="17">
        <v>45658.375</v>
      </c>
      <c r="I453" s="17">
        <v>45658.458333333343</v>
      </c>
      <c r="J453" s="15">
        <v>120</v>
      </c>
      <c r="K453" s="15" t="s">
        <v>32</v>
      </c>
      <c r="L453" s="15" t="s">
        <v>93</v>
      </c>
      <c r="M453" s="15" t="s">
        <v>50</v>
      </c>
      <c r="N453" s="15" t="s">
        <v>51</v>
      </c>
      <c r="O453" s="15" t="s">
        <v>52</v>
      </c>
      <c r="P453" s="15" t="s">
        <v>37</v>
      </c>
      <c r="Q453" s="15">
        <v>441.13</v>
      </c>
      <c r="R453" s="15">
        <v>6.13</v>
      </c>
      <c r="S453" s="15" t="s">
        <v>94</v>
      </c>
      <c r="T453" s="15">
        <v>5</v>
      </c>
      <c r="U453" s="15" t="s">
        <v>39</v>
      </c>
      <c r="V453" s="15" t="s">
        <v>39</v>
      </c>
      <c r="W453" s="15">
        <v>38.82</v>
      </c>
      <c r="X453" s="15" t="s">
        <v>39</v>
      </c>
      <c r="Y453" s="15">
        <v>5</v>
      </c>
      <c r="Z453" s="15" t="s">
        <v>695</v>
      </c>
      <c r="AA453" s="15" t="str">
        <f>IF(Table1[[#This Row],[Engagement_Score]]&gt;=9,"Outstanding",IF(Table1[[#This Row],[Engagement_Score]]&gt;=8,"Excellent",IF(Table1[[#This Row],[Engagement_Score]]&gt;=7,"VeryGood",IF(Table1[[#This Row],[Engagement_Score]]&gt;=6,"Good",IF(Table1[[#This Row],[Engagement_Score]]&gt;=5,"Above Average","Below Average")))))</f>
        <v>Good</v>
      </c>
      <c r="AB453" s="15">
        <f>IF(Table1[[#This Row],[Completion_Status]]="Complete",1,0)</f>
        <v>1</v>
      </c>
      <c r="AC453" s="15">
        <f>IF(Table1[[#This Row],[Quiz_Attempted]]="Yes",1,0)</f>
        <v>1</v>
      </c>
      <c r="AD453" s="15">
        <f>IF(Table1[[#This Row],[Assignment_Submitted]]="Yes",1,0)</f>
        <v>1</v>
      </c>
    </row>
    <row r="454" spans="1:30" ht="19.95" customHeight="1" x14ac:dyDescent="0.3">
      <c r="A454" s="15" t="s">
        <v>2054</v>
      </c>
      <c r="B454" s="15" t="s">
        <v>2055</v>
      </c>
      <c r="C454" s="15" t="s">
        <v>2056</v>
      </c>
      <c r="D454" s="15" t="s">
        <v>2057</v>
      </c>
      <c r="E454" s="15" t="s">
        <v>91</v>
      </c>
      <c r="F454" s="15" t="s">
        <v>107</v>
      </c>
      <c r="G454" s="16">
        <v>45512</v>
      </c>
      <c r="H454" s="17">
        <v>45658.416666666657</v>
      </c>
      <c r="I454" s="17">
        <v>45658.5</v>
      </c>
      <c r="J454" s="15">
        <v>120</v>
      </c>
      <c r="K454" s="15" t="s">
        <v>48</v>
      </c>
      <c r="L454" s="15" t="s">
        <v>78</v>
      </c>
      <c r="M454" s="15" t="s">
        <v>50</v>
      </c>
      <c r="N454" s="15" t="s">
        <v>68</v>
      </c>
      <c r="O454" s="15" t="s">
        <v>60</v>
      </c>
      <c r="P454" s="15" t="s">
        <v>37</v>
      </c>
      <c r="Q454" s="15">
        <v>600.01</v>
      </c>
      <c r="R454" s="15">
        <v>8.74</v>
      </c>
      <c r="S454" s="15" t="s">
        <v>38</v>
      </c>
      <c r="T454" s="15">
        <v>3</v>
      </c>
      <c r="U454" s="15" t="s">
        <v>39</v>
      </c>
      <c r="V454" s="15" t="s">
        <v>40</v>
      </c>
      <c r="W454" s="15">
        <v>106.33</v>
      </c>
      <c r="X454" s="15" t="s">
        <v>39</v>
      </c>
      <c r="Y454" s="15">
        <v>4</v>
      </c>
      <c r="Z454" s="15" t="s">
        <v>1209</v>
      </c>
      <c r="AA454" s="15" t="str">
        <f>IF(Table1[[#This Row],[Engagement_Score]]&gt;=9,"Outstanding",IF(Table1[[#This Row],[Engagement_Score]]&gt;=8,"Excellent",IF(Table1[[#This Row],[Engagement_Score]]&gt;=7,"VeryGood",IF(Table1[[#This Row],[Engagement_Score]]&gt;=6,"Good",IF(Table1[[#This Row],[Engagement_Score]]&gt;=5,"Above Average","Below Average")))))</f>
        <v>Excellent</v>
      </c>
      <c r="AB454" s="15">
        <f>IF(Table1[[#This Row],[Completion_Status]]="Complete",1,0)</f>
        <v>0</v>
      </c>
      <c r="AC454" s="15">
        <f>IF(Table1[[#This Row],[Quiz_Attempted]]="Yes",1,0)</f>
        <v>0</v>
      </c>
      <c r="AD454" s="15">
        <f>IF(Table1[[#This Row],[Assignment_Submitted]]="Yes",1,0)</f>
        <v>1</v>
      </c>
    </row>
    <row r="455" spans="1:30" ht="19.95" customHeight="1" x14ac:dyDescent="0.3">
      <c r="A455" s="15" t="s">
        <v>2058</v>
      </c>
      <c r="B455" s="15" t="s">
        <v>2059</v>
      </c>
      <c r="C455" s="15" t="s">
        <v>2060</v>
      </c>
      <c r="D455" s="15" t="s">
        <v>2061</v>
      </c>
      <c r="E455" s="15" t="s">
        <v>46</v>
      </c>
      <c r="F455" s="15" t="s">
        <v>113</v>
      </c>
      <c r="G455" s="16">
        <v>45594</v>
      </c>
      <c r="H455" s="17">
        <v>45658.541666666657</v>
      </c>
      <c r="I455" s="17">
        <v>45658.625</v>
      </c>
      <c r="J455" s="15">
        <v>120</v>
      </c>
      <c r="K455" s="15" t="s">
        <v>48</v>
      </c>
      <c r="L455" s="15" t="s">
        <v>93</v>
      </c>
      <c r="M455" s="15" t="s">
        <v>34</v>
      </c>
      <c r="N455" s="15" t="s">
        <v>101</v>
      </c>
      <c r="O455" s="15" t="s">
        <v>52</v>
      </c>
      <c r="P455" s="15" t="s">
        <v>70</v>
      </c>
      <c r="Q455" s="15">
        <v>110.25</v>
      </c>
      <c r="R455" s="15">
        <v>7.44</v>
      </c>
      <c r="S455" s="15" t="s">
        <v>38</v>
      </c>
      <c r="T455" s="15">
        <v>5</v>
      </c>
      <c r="U455" s="15" t="s">
        <v>39</v>
      </c>
      <c r="V455" s="15" t="s">
        <v>39</v>
      </c>
      <c r="W455" s="15">
        <v>69.94</v>
      </c>
      <c r="X455" s="15" t="s">
        <v>40</v>
      </c>
      <c r="Y455" s="15">
        <v>3</v>
      </c>
      <c r="Z455" s="15" t="s">
        <v>676</v>
      </c>
      <c r="AA455" s="15" t="str">
        <f>IF(Table1[[#This Row],[Engagement_Score]]&gt;=9,"Outstanding",IF(Table1[[#This Row],[Engagement_Score]]&gt;=8,"Excellent",IF(Table1[[#This Row],[Engagement_Score]]&gt;=7,"VeryGood",IF(Table1[[#This Row],[Engagement_Score]]&gt;=6,"Good",IF(Table1[[#This Row],[Engagement_Score]]&gt;=5,"Above Average","Below Average")))))</f>
        <v>VeryGood</v>
      </c>
      <c r="AB455" s="15">
        <f>IF(Table1[[#This Row],[Completion_Status]]="Complete",1,0)</f>
        <v>0</v>
      </c>
      <c r="AC455" s="15">
        <f>IF(Table1[[#This Row],[Quiz_Attempted]]="Yes",1,0)</f>
        <v>1</v>
      </c>
      <c r="AD455" s="15">
        <f>IF(Table1[[#This Row],[Assignment_Submitted]]="Yes",1,0)</f>
        <v>0</v>
      </c>
    </row>
    <row r="456" spans="1:30" ht="19.95" customHeight="1" x14ac:dyDescent="0.3">
      <c r="A456" s="15" t="s">
        <v>2062</v>
      </c>
      <c r="B456" s="15" t="s">
        <v>2063</v>
      </c>
      <c r="C456" s="15" t="s">
        <v>2064</v>
      </c>
      <c r="D456" s="15" t="s">
        <v>2065</v>
      </c>
      <c r="E456" s="15" t="s">
        <v>66</v>
      </c>
      <c r="F456" s="15" t="s">
        <v>107</v>
      </c>
      <c r="G456" s="16">
        <v>45621</v>
      </c>
      <c r="H456" s="17">
        <v>45658.541666666657</v>
      </c>
      <c r="I456" s="17">
        <v>45658.625</v>
      </c>
      <c r="J456" s="15">
        <v>120</v>
      </c>
      <c r="K456" s="15" t="s">
        <v>59</v>
      </c>
      <c r="L456" s="15" t="s">
        <v>84</v>
      </c>
      <c r="M456" s="15" t="s">
        <v>34</v>
      </c>
      <c r="N456" s="15" t="s">
        <v>101</v>
      </c>
      <c r="O456" s="15" t="s">
        <v>150</v>
      </c>
      <c r="P456" s="15" t="s">
        <v>85</v>
      </c>
      <c r="Q456" s="15">
        <v>163.77000000000001</v>
      </c>
      <c r="R456" s="15">
        <v>8.59</v>
      </c>
      <c r="S456" s="15" t="s">
        <v>94</v>
      </c>
      <c r="T456" s="15">
        <v>0</v>
      </c>
      <c r="U456" s="15" t="s">
        <v>39</v>
      </c>
      <c r="V456" s="15" t="s">
        <v>40</v>
      </c>
      <c r="W456" s="15">
        <v>69.400000000000006</v>
      </c>
      <c r="X456" s="15" t="s">
        <v>40</v>
      </c>
      <c r="Y456" s="15">
        <v>10</v>
      </c>
      <c r="Z456" s="15" t="s">
        <v>781</v>
      </c>
      <c r="AA456" s="15" t="str">
        <f>IF(Table1[[#This Row],[Engagement_Score]]&gt;=9,"Outstanding",IF(Table1[[#This Row],[Engagement_Score]]&gt;=8,"Excellent",IF(Table1[[#This Row],[Engagement_Score]]&gt;=7,"VeryGood",IF(Table1[[#This Row],[Engagement_Score]]&gt;=6,"Good",IF(Table1[[#This Row],[Engagement_Score]]&gt;=5,"Above Average","Below Average")))))</f>
        <v>Excellent</v>
      </c>
      <c r="AB456" s="15">
        <f>IF(Table1[[#This Row],[Completion_Status]]="Complete",1,0)</f>
        <v>1</v>
      </c>
      <c r="AC456" s="15">
        <f>IF(Table1[[#This Row],[Quiz_Attempted]]="Yes",1,0)</f>
        <v>0</v>
      </c>
      <c r="AD456" s="15">
        <f>IF(Table1[[#This Row],[Assignment_Submitted]]="Yes",1,0)</f>
        <v>0</v>
      </c>
    </row>
    <row r="457" spans="1:30" ht="19.95" customHeight="1" x14ac:dyDescent="0.3">
      <c r="A457" s="15" t="s">
        <v>2066</v>
      </c>
      <c r="B457" s="15" t="s">
        <v>2067</v>
      </c>
      <c r="C457" s="15" t="s">
        <v>2068</v>
      </c>
      <c r="D457" s="15" t="s">
        <v>8275</v>
      </c>
      <c r="E457" s="15" t="s">
        <v>46</v>
      </c>
      <c r="F457" s="15" t="s">
        <v>31</v>
      </c>
      <c r="G457" s="16">
        <v>45655</v>
      </c>
      <c r="H457" s="17">
        <v>45658.583333333343</v>
      </c>
      <c r="I457" s="17">
        <v>45658.666666666657</v>
      </c>
      <c r="J457" s="15">
        <v>120</v>
      </c>
      <c r="K457" s="15" t="s">
        <v>32</v>
      </c>
      <c r="L457" s="15" t="s">
        <v>33</v>
      </c>
      <c r="M457" s="15" t="s">
        <v>34</v>
      </c>
      <c r="N457" s="15" t="s">
        <v>35</v>
      </c>
      <c r="O457" s="15" t="s">
        <v>60</v>
      </c>
      <c r="P457" s="15" t="s">
        <v>70</v>
      </c>
      <c r="Q457" s="15">
        <v>634.05999999999995</v>
      </c>
      <c r="R457" s="15">
        <v>9.5299999999999994</v>
      </c>
      <c r="S457" s="15" t="s">
        <v>94</v>
      </c>
      <c r="T457" s="15">
        <v>5</v>
      </c>
      <c r="U457" s="15" t="s">
        <v>39</v>
      </c>
      <c r="V457" s="15" t="s">
        <v>40</v>
      </c>
      <c r="W457" s="15">
        <v>105.94</v>
      </c>
      <c r="X457" s="15" t="s">
        <v>40</v>
      </c>
      <c r="Y457" s="15">
        <v>4</v>
      </c>
      <c r="Z457" s="15" t="s">
        <v>457</v>
      </c>
      <c r="AA457" s="15" t="str">
        <f>IF(Table1[[#This Row],[Engagement_Score]]&gt;=9,"Outstanding",IF(Table1[[#This Row],[Engagement_Score]]&gt;=8,"Excellent",IF(Table1[[#This Row],[Engagement_Score]]&gt;=7,"VeryGood",IF(Table1[[#This Row],[Engagement_Score]]&gt;=6,"Good",IF(Table1[[#This Row],[Engagement_Score]]&gt;=5,"Above Average","Below Average")))))</f>
        <v>Outstanding</v>
      </c>
      <c r="AB457" s="15">
        <f>IF(Table1[[#This Row],[Completion_Status]]="Complete",1,0)</f>
        <v>1</v>
      </c>
      <c r="AC457" s="15">
        <f>IF(Table1[[#This Row],[Quiz_Attempted]]="Yes",1,0)</f>
        <v>0</v>
      </c>
      <c r="AD457" s="15">
        <f>IF(Table1[[#This Row],[Assignment_Submitted]]="Yes",1,0)</f>
        <v>0</v>
      </c>
    </row>
    <row r="458" spans="1:30" ht="19.95" customHeight="1" x14ac:dyDescent="0.3">
      <c r="A458" s="15" t="s">
        <v>2070</v>
      </c>
      <c r="B458" s="15" t="s">
        <v>2071</v>
      </c>
      <c r="C458" s="15" t="s">
        <v>2072</v>
      </c>
      <c r="D458" s="15" t="s">
        <v>2073</v>
      </c>
      <c r="E458" s="15" t="s">
        <v>91</v>
      </c>
      <c r="F458" s="15" t="s">
        <v>100</v>
      </c>
      <c r="G458" s="16">
        <v>45769</v>
      </c>
      <c r="H458" s="17">
        <v>45658.375</v>
      </c>
      <c r="I458" s="17">
        <v>45658.416666666657</v>
      </c>
      <c r="J458" s="15">
        <v>60</v>
      </c>
      <c r="K458" s="15" t="s">
        <v>32</v>
      </c>
      <c r="L458" s="15" t="s">
        <v>49</v>
      </c>
      <c r="M458" s="15" t="s">
        <v>50</v>
      </c>
      <c r="N458" s="15" t="s">
        <v>119</v>
      </c>
      <c r="O458" s="15" t="s">
        <v>36</v>
      </c>
      <c r="P458" s="15" t="s">
        <v>70</v>
      </c>
      <c r="Q458" s="15">
        <v>783.02</v>
      </c>
      <c r="R458" s="15">
        <v>7.48</v>
      </c>
      <c r="S458" s="15" t="s">
        <v>38</v>
      </c>
      <c r="T458" s="15">
        <v>1</v>
      </c>
      <c r="U458" s="15" t="s">
        <v>40</v>
      </c>
      <c r="V458" s="15" t="s">
        <v>39</v>
      </c>
      <c r="W458" s="15">
        <v>72.64</v>
      </c>
      <c r="X458" s="15" t="s">
        <v>40</v>
      </c>
      <c r="Y458" s="15">
        <v>6</v>
      </c>
      <c r="Z458" s="15" t="s">
        <v>623</v>
      </c>
      <c r="AA458" s="15" t="str">
        <f>IF(Table1[[#This Row],[Engagement_Score]]&gt;=9,"Outstanding",IF(Table1[[#This Row],[Engagement_Score]]&gt;=8,"Excellent",IF(Table1[[#This Row],[Engagement_Score]]&gt;=7,"VeryGood",IF(Table1[[#This Row],[Engagement_Score]]&gt;=6,"Good",IF(Table1[[#This Row],[Engagement_Score]]&gt;=5,"Above Average","Below Average")))))</f>
        <v>VeryGood</v>
      </c>
      <c r="AB458" s="15">
        <f>IF(Table1[[#This Row],[Completion_Status]]="Complete",1,0)</f>
        <v>0</v>
      </c>
      <c r="AC458" s="15">
        <f>IF(Table1[[#This Row],[Quiz_Attempted]]="Yes",1,0)</f>
        <v>1</v>
      </c>
      <c r="AD458" s="15">
        <f>IF(Table1[[#This Row],[Assignment_Submitted]]="Yes",1,0)</f>
        <v>0</v>
      </c>
    </row>
    <row r="459" spans="1:30" ht="19.95" customHeight="1" x14ac:dyDescent="0.3">
      <c r="A459" s="15" t="s">
        <v>2074</v>
      </c>
      <c r="B459" s="15" t="s">
        <v>2075</v>
      </c>
      <c r="C459" s="15" t="s">
        <v>2076</v>
      </c>
      <c r="D459" s="15" t="s">
        <v>2077</v>
      </c>
      <c r="E459" s="15" t="s">
        <v>66</v>
      </c>
      <c r="F459" s="15" t="s">
        <v>67</v>
      </c>
      <c r="G459" s="16">
        <v>45504</v>
      </c>
      <c r="H459" s="17">
        <v>45658.5</v>
      </c>
      <c r="I459" s="17">
        <v>45658.541666666657</v>
      </c>
      <c r="J459" s="15">
        <v>60</v>
      </c>
      <c r="K459" s="15" t="s">
        <v>32</v>
      </c>
      <c r="L459" s="15" t="s">
        <v>78</v>
      </c>
      <c r="M459" s="15" t="s">
        <v>50</v>
      </c>
      <c r="N459" s="15" t="s">
        <v>35</v>
      </c>
      <c r="O459" s="15" t="s">
        <v>150</v>
      </c>
      <c r="P459" s="15" t="s">
        <v>70</v>
      </c>
      <c r="Q459" s="15">
        <v>891.86</v>
      </c>
      <c r="R459" s="15">
        <v>2.16</v>
      </c>
      <c r="S459" s="15" t="s">
        <v>38</v>
      </c>
      <c r="T459" s="15">
        <v>5</v>
      </c>
      <c r="U459" s="15" t="s">
        <v>40</v>
      </c>
      <c r="V459" s="15" t="s">
        <v>39</v>
      </c>
      <c r="W459" s="15">
        <v>77.36</v>
      </c>
      <c r="X459" s="15" t="s">
        <v>39</v>
      </c>
      <c r="Y459" s="15">
        <v>5</v>
      </c>
      <c r="Z459" s="15" t="s">
        <v>1209</v>
      </c>
      <c r="AA459" s="15" t="str">
        <f>IF(Table1[[#This Row],[Engagement_Score]]&gt;=9,"Outstanding",IF(Table1[[#This Row],[Engagement_Score]]&gt;=8,"Excellent",IF(Table1[[#This Row],[Engagement_Score]]&gt;=7,"VeryGood",IF(Table1[[#This Row],[Engagement_Score]]&gt;=6,"Good",IF(Table1[[#This Row],[Engagement_Score]]&gt;=5,"Above Average","Below Average")))))</f>
        <v>Below Average</v>
      </c>
      <c r="AB459" s="15">
        <f>IF(Table1[[#This Row],[Completion_Status]]="Complete",1,0)</f>
        <v>0</v>
      </c>
      <c r="AC459" s="15">
        <f>IF(Table1[[#This Row],[Quiz_Attempted]]="Yes",1,0)</f>
        <v>1</v>
      </c>
      <c r="AD459" s="15">
        <f>IF(Table1[[#This Row],[Assignment_Submitted]]="Yes",1,0)</f>
        <v>1</v>
      </c>
    </row>
    <row r="460" spans="1:30" ht="19.95" customHeight="1" x14ac:dyDescent="0.3">
      <c r="A460" s="15" t="s">
        <v>2078</v>
      </c>
      <c r="B460" s="15" t="s">
        <v>2079</v>
      </c>
      <c r="C460" s="15" t="s">
        <v>2080</v>
      </c>
      <c r="D460" s="15" t="s">
        <v>2081</v>
      </c>
      <c r="E460" s="15" t="s">
        <v>91</v>
      </c>
      <c r="F460" s="15" t="s">
        <v>31</v>
      </c>
      <c r="G460" s="16">
        <v>45488</v>
      </c>
      <c r="H460" s="17">
        <v>45658.416666666657</v>
      </c>
      <c r="I460" s="17">
        <v>45658.458333333343</v>
      </c>
      <c r="J460" s="15">
        <v>60</v>
      </c>
      <c r="K460" s="15" t="s">
        <v>77</v>
      </c>
      <c r="L460" s="15" t="s">
        <v>84</v>
      </c>
      <c r="M460" s="15" t="s">
        <v>34</v>
      </c>
      <c r="N460" s="15" t="s">
        <v>35</v>
      </c>
      <c r="O460" s="15" t="s">
        <v>36</v>
      </c>
      <c r="P460" s="15" t="s">
        <v>85</v>
      </c>
      <c r="Q460" s="15">
        <v>198.01</v>
      </c>
      <c r="R460" s="15">
        <v>5.09</v>
      </c>
      <c r="S460" s="15" t="s">
        <v>94</v>
      </c>
      <c r="T460" s="15">
        <v>5</v>
      </c>
      <c r="U460" s="15" t="s">
        <v>40</v>
      </c>
      <c r="V460" s="15" t="s">
        <v>39</v>
      </c>
      <c r="W460" s="15">
        <v>3.87</v>
      </c>
      <c r="X460" s="15" t="s">
        <v>40</v>
      </c>
      <c r="Y460" s="15">
        <v>3</v>
      </c>
      <c r="Z460" s="15" t="s">
        <v>1836</v>
      </c>
      <c r="AA460" s="15" t="str">
        <f>IF(Table1[[#This Row],[Engagement_Score]]&gt;=9,"Outstanding",IF(Table1[[#This Row],[Engagement_Score]]&gt;=8,"Excellent",IF(Table1[[#This Row],[Engagement_Score]]&gt;=7,"VeryGood",IF(Table1[[#This Row],[Engagement_Score]]&gt;=6,"Good",IF(Table1[[#This Row],[Engagement_Score]]&gt;=5,"Above Average","Below Average")))))</f>
        <v>Above Average</v>
      </c>
      <c r="AB460" s="15">
        <f>IF(Table1[[#This Row],[Completion_Status]]="Complete",1,0)</f>
        <v>1</v>
      </c>
      <c r="AC460" s="15">
        <f>IF(Table1[[#This Row],[Quiz_Attempted]]="Yes",1,0)</f>
        <v>1</v>
      </c>
      <c r="AD460" s="15">
        <f>IF(Table1[[#This Row],[Assignment_Submitted]]="Yes",1,0)</f>
        <v>0</v>
      </c>
    </row>
    <row r="461" spans="1:30" ht="19.95" customHeight="1" x14ac:dyDescent="0.3">
      <c r="A461" s="15" t="s">
        <v>2082</v>
      </c>
      <c r="B461" s="15" t="s">
        <v>2083</v>
      </c>
      <c r="C461" s="15" t="s">
        <v>2084</v>
      </c>
      <c r="D461" s="15" t="s">
        <v>2085</v>
      </c>
      <c r="E461" s="15" t="s">
        <v>66</v>
      </c>
      <c r="F461" s="15" t="s">
        <v>47</v>
      </c>
      <c r="G461" s="16">
        <v>45727</v>
      </c>
      <c r="H461" s="17">
        <v>45658.416666666657</v>
      </c>
      <c r="I461" s="17">
        <v>45658.5</v>
      </c>
      <c r="J461" s="15">
        <v>120</v>
      </c>
      <c r="K461" s="15" t="s">
        <v>59</v>
      </c>
      <c r="L461" s="15" t="s">
        <v>93</v>
      </c>
      <c r="M461" s="15" t="s">
        <v>50</v>
      </c>
      <c r="N461" s="15" t="s">
        <v>101</v>
      </c>
      <c r="O461" s="15" t="s">
        <v>36</v>
      </c>
      <c r="P461" s="15" t="s">
        <v>70</v>
      </c>
      <c r="Q461" s="15">
        <v>119.14</v>
      </c>
      <c r="R461" s="15">
        <v>4.79</v>
      </c>
      <c r="S461" s="15" t="s">
        <v>94</v>
      </c>
      <c r="T461" s="15">
        <v>3</v>
      </c>
      <c r="U461" s="15" t="s">
        <v>39</v>
      </c>
      <c r="V461" s="15" t="s">
        <v>40</v>
      </c>
      <c r="W461" s="15">
        <v>56.25</v>
      </c>
      <c r="X461" s="15" t="s">
        <v>39</v>
      </c>
      <c r="Y461" s="15">
        <v>1</v>
      </c>
      <c r="Z461" s="15" t="s">
        <v>623</v>
      </c>
      <c r="AA461" s="15" t="str">
        <f>IF(Table1[[#This Row],[Engagement_Score]]&gt;=9,"Outstanding",IF(Table1[[#This Row],[Engagement_Score]]&gt;=8,"Excellent",IF(Table1[[#This Row],[Engagement_Score]]&gt;=7,"VeryGood",IF(Table1[[#This Row],[Engagement_Score]]&gt;=6,"Good",IF(Table1[[#This Row],[Engagement_Score]]&gt;=5,"Above Average","Below Average")))))</f>
        <v>Below Average</v>
      </c>
      <c r="AB461" s="15">
        <f>IF(Table1[[#This Row],[Completion_Status]]="Complete",1,0)</f>
        <v>1</v>
      </c>
      <c r="AC461" s="15">
        <f>IF(Table1[[#This Row],[Quiz_Attempted]]="Yes",1,0)</f>
        <v>0</v>
      </c>
      <c r="AD461" s="15">
        <f>IF(Table1[[#This Row],[Assignment_Submitted]]="Yes",1,0)</f>
        <v>1</v>
      </c>
    </row>
    <row r="462" spans="1:30" ht="19.95" customHeight="1" x14ac:dyDescent="0.3">
      <c r="A462" s="15" t="s">
        <v>2086</v>
      </c>
      <c r="B462" s="15" t="s">
        <v>2087</v>
      </c>
      <c r="C462" s="15" t="s">
        <v>2088</v>
      </c>
      <c r="D462" s="15" t="s">
        <v>2089</v>
      </c>
      <c r="E462" s="15" t="s">
        <v>30</v>
      </c>
      <c r="F462" s="15" t="s">
        <v>113</v>
      </c>
      <c r="G462" s="16">
        <v>45505</v>
      </c>
      <c r="H462" s="17">
        <v>45658.541666666657</v>
      </c>
      <c r="I462" s="17">
        <v>45658.583333333343</v>
      </c>
      <c r="J462" s="15">
        <v>60</v>
      </c>
      <c r="K462" s="15" t="s">
        <v>77</v>
      </c>
      <c r="L462" s="15" t="s">
        <v>49</v>
      </c>
      <c r="M462" s="15" t="s">
        <v>34</v>
      </c>
      <c r="N462" s="15" t="s">
        <v>35</v>
      </c>
      <c r="O462" s="15" t="s">
        <v>150</v>
      </c>
      <c r="P462" s="15" t="s">
        <v>37</v>
      </c>
      <c r="Q462" s="15">
        <v>778.82</v>
      </c>
      <c r="R462" s="15">
        <v>9.25</v>
      </c>
      <c r="S462" s="15" t="s">
        <v>94</v>
      </c>
      <c r="T462" s="15">
        <v>5</v>
      </c>
      <c r="U462" s="15" t="s">
        <v>39</v>
      </c>
      <c r="V462" s="15" t="s">
        <v>39</v>
      </c>
      <c r="W462" s="15">
        <v>72.67</v>
      </c>
      <c r="X462" s="15" t="s">
        <v>39</v>
      </c>
      <c r="Y462" s="15">
        <v>6</v>
      </c>
      <c r="Z462" s="15" t="s">
        <v>201</v>
      </c>
      <c r="AA462" s="15" t="str">
        <f>IF(Table1[[#This Row],[Engagement_Score]]&gt;=9,"Outstanding",IF(Table1[[#This Row],[Engagement_Score]]&gt;=8,"Excellent",IF(Table1[[#This Row],[Engagement_Score]]&gt;=7,"VeryGood",IF(Table1[[#This Row],[Engagement_Score]]&gt;=6,"Good",IF(Table1[[#This Row],[Engagement_Score]]&gt;=5,"Above Average","Below Average")))))</f>
        <v>Outstanding</v>
      </c>
      <c r="AB462" s="15">
        <f>IF(Table1[[#This Row],[Completion_Status]]="Complete",1,0)</f>
        <v>1</v>
      </c>
      <c r="AC462" s="15">
        <f>IF(Table1[[#This Row],[Quiz_Attempted]]="Yes",1,0)</f>
        <v>1</v>
      </c>
      <c r="AD462" s="15">
        <f>IF(Table1[[#This Row],[Assignment_Submitted]]="Yes",1,0)</f>
        <v>1</v>
      </c>
    </row>
    <row r="463" spans="1:30" ht="19.95" customHeight="1" x14ac:dyDescent="0.3">
      <c r="A463" s="15" t="s">
        <v>2090</v>
      </c>
      <c r="B463" s="15" t="s">
        <v>2091</v>
      </c>
      <c r="C463" s="15" t="s">
        <v>2092</v>
      </c>
      <c r="D463" s="15" t="s">
        <v>2093</v>
      </c>
      <c r="E463" s="15" t="s">
        <v>46</v>
      </c>
      <c r="F463" s="15" t="s">
        <v>107</v>
      </c>
      <c r="G463" s="16">
        <v>45570</v>
      </c>
      <c r="H463" s="17">
        <v>45658.416666666657</v>
      </c>
      <c r="I463" s="17">
        <v>45658.458333333343</v>
      </c>
      <c r="J463" s="15">
        <v>60</v>
      </c>
      <c r="K463" s="15" t="s">
        <v>59</v>
      </c>
      <c r="L463" s="15" t="s">
        <v>33</v>
      </c>
      <c r="M463" s="15" t="s">
        <v>50</v>
      </c>
      <c r="N463" s="15" t="s">
        <v>68</v>
      </c>
      <c r="O463" s="15" t="s">
        <v>150</v>
      </c>
      <c r="P463" s="15" t="s">
        <v>53</v>
      </c>
      <c r="Q463" s="15">
        <v>781.6</v>
      </c>
      <c r="R463" s="15">
        <v>1.35</v>
      </c>
      <c r="S463" s="15" t="s">
        <v>94</v>
      </c>
      <c r="T463" s="15">
        <v>3</v>
      </c>
      <c r="U463" s="15" t="s">
        <v>40</v>
      </c>
      <c r="V463" s="15" t="s">
        <v>40</v>
      </c>
      <c r="W463" s="15">
        <v>113.95</v>
      </c>
      <c r="X463" s="15" t="s">
        <v>39</v>
      </c>
      <c r="Y463" s="15">
        <v>10</v>
      </c>
      <c r="Z463" s="15" t="s">
        <v>1030</v>
      </c>
      <c r="AA463" s="15" t="str">
        <f>IF(Table1[[#This Row],[Engagement_Score]]&gt;=9,"Outstanding",IF(Table1[[#This Row],[Engagement_Score]]&gt;=8,"Excellent",IF(Table1[[#This Row],[Engagement_Score]]&gt;=7,"VeryGood",IF(Table1[[#This Row],[Engagement_Score]]&gt;=6,"Good",IF(Table1[[#This Row],[Engagement_Score]]&gt;=5,"Above Average","Below Average")))))</f>
        <v>Below Average</v>
      </c>
      <c r="AB463" s="15">
        <f>IF(Table1[[#This Row],[Completion_Status]]="Complete",1,0)</f>
        <v>1</v>
      </c>
      <c r="AC463" s="15">
        <f>IF(Table1[[#This Row],[Quiz_Attempted]]="Yes",1,0)</f>
        <v>0</v>
      </c>
      <c r="AD463" s="15">
        <f>IF(Table1[[#This Row],[Assignment_Submitted]]="Yes",1,0)</f>
        <v>1</v>
      </c>
    </row>
    <row r="464" spans="1:30" ht="19.95" customHeight="1" x14ac:dyDescent="0.3">
      <c r="A464" s="15" t="s">
        <v>2094</v>
      </c>
      <c r="B464" s="15" t="s">
        <v>2095</v>
      </c>
      <c r="C464" s="15" t="s">
        <v>2096</v>
      </c>
      <c r="D464" s="15" t="s">
        <v>2097</v>
      </c>
      <c r="E464" s="15" t="s">
        <v>30</v>
      </c>
      <c r="F464" s="15" t="s">
        <v>107</v>
      </c>
      <c r="G464" s="16">
        <v>45806</v>
      </c>
      <c r="H464" s="17">
        <v>45658.458333333343</v>
      </c>
      <c r="I464" s="17">
        <v>45658.5</v>
      </c>
      <c r="J464" s="15">
        <v>60</v>
      </c>
      <c r="K464" s="15" t="s">
        <v>48</v>
      </c>
      <c r="L464" s="15" t="s">
        <v>49</v>
      </c>
      <c r="M464" s="15" t="s">
        <v>34</v>
      </c>
      <c r="N464" s="15" t="s">
        <v>51</v>
      </c>
      <c r="O464" s="15" t="s">
        <v>60</v>
      </c>
      <c r="P464" s="15" t="s">
        <v>37</v>
      </c>
      <c r="Q464" s="15">
        <v>488.55</v>
      </c>
      <c r="R464" s="15">
        <v>7.77</v>
      </c>
      <c r="S464" s="15" t="s">
        <v>94</v>
      </c>
      <c r="T464" s="15">
        <v>1</v>
      </c>
      <c r="U464" s="15" t="s">
        <v>39</v>
      </c>
      <c r="V464" s="15" t="s">
        <v>39</v>
      </c>
      <c r="W464" s="15">
        <v>114.9</v>
      </c>
      <c r="X464" s="15" t="s">
        <v>39</v>
      </c>
      <c r="Y464" s="15">
        <v>4</v>
      </c>
      <c r="Z464" s="15" t="s">
        <v>1701</v>
      </c>
      <c r="AA464" s="15" t="str">
        <f>IF(Table1[[#This Row],[Engagement_Score]]&gt;=9,"Outstanding",IF(Table1[[#This Row],[Engagement_Score]]&gt;=8,"Excellent",IF(Table1[[#This Row],[Engagement_Score]]&gt;=7,"VeryGood",IF(Table1[[#This Row],[Engagement_Score]]&gt;=6,"Good",IF(Table1[[#This Row],[Engagement_Score]]&gt;=5,"Above Average","Below Average")))))</f>
        <v>VeryGood</v>
      </c>
      <c r="AB464" s="15">
        <f>IF(Table1[[#This Row],[Completion_Status]]="Complete",1,0)</f>
        <v>1</v>
      </c>
      <c r="AC464" s="15">
        <f>IF(Table1[[#This Row],[Quiz_Attempted]]="Yes",1,0)</f>
        <v>1</v>
      </c>
      <c r="AD464" s="15">
        <f>IF(Table1[[#This Row],[Assignment_Submitted]]="Yes",1,0)</f>
        <v>1</v>
      </c>
    </row>
    <row r="465" spans="1:30" ht="19.95" customHeight="1" x14ac:dyDescent="0.3">
      <c r="A465" s="15" t="s">
        <v>2098</v>
      </c>
      <c r="B465" s="15" t="s">
        <v>2099</v>
      </c>
      <c r="C465" s="15" t="s">
        <v>2100</v>
      </c>
      <c r="D465" s="15" t="s">
        <v>2101</v>
      </c>
      <c r="E465" s="15" t="s">
        <v>76</v>
      </c>
      <c r="F465" s="15" t="s">
        <v>67</v>
      </c>
      <c r="G465" s="16">
        <v>45599</v>
      </c>
      <c r="H465" s="17">
        <v>45658.458333333343</v>
      </c>
      <c r="I465" s="17">
        <v>45658.541666666657</v>
      </c>
      <c r="J465" s="15">
        <v>120</v>
      </c>
      <c r="K465" s="15" t="s">
        <v>77</v>
      </c>
      <c r="L465" s="15" t="s">
        <v>84</v>
      </c>
      <c r="M465" s="15" t="s">
        <v>34</v>
      </c>
      <c r="N465" s="15" t="s">
        <v>35</v>
      </c>
      <c r="O465" s="15" t="s">
        <v>69</v>
      </c>
      <c r="P465" s="15" t="s">
        <v>37</v>
      </c>
      <c r="Q465" s="15">
        <v>273.64999999999998</v>
      </c>
      <c r="R465" s="15">
        <v>3.74</v>
      </c>
      <c r="S465" s="15" t="s">
        <v>38</v>
      </c>
      <c r="T465" s="15">
        <v>4</v>
      </c>
      <c r="U465" s="15" t="s">
        <v>40</v>
      </c>
      <c r="V465" s="15" t="s">
        <v>39</v>
      </c>
      <c r="W465" s="15">
        <v>69.56</v>
      </c>
      <c r="X465" s="15" t="s">
        <v>39</v>
      </c>
      <c r="Y465" s="15">
        <v>8</v>
      </c>
      <c r="Z465" s="15" t="s">
        <v>338</v>
      </c>
      <c r="AA465" s="15" t="str">
        <f>IF(Table1[[#This Row],[Engagement_Score]]&gt;=9,"Outstanding",IF(Table1[[#This Row],[Engagement_Score]]&gt;=8,"Excellent",IF(Table1[[#This Row],[Engagement_Score]]&gt;=7,"VeryGood",IF(Table1[[#This Row],[Engagement_Score]]&gt;=6,"Good",IF(Table1[[#This Row],[Engagement_Score]]&gt;=5,"Above Average","Below Average")))))</f>
        <v>Below Average</v>
      </c>
      <c r="AB465" s="15">
        <f>IF(Table1[[#This Row],[Completion_Status]]="Complete",1,0)</f>
        <v>0</v>
      </c>
      <c r="AC465" s="15">
        <f>IF(Table1[[#This Row],[Quiz_Attempted]]="Yes",1,0)</f>
        <v>1</v>
      </c>
      <c r="AD465" s="15">
        <f>IF(Table1[[#This Row],[Assignment_Submitted]]="Yes",1,0)</f>
        <v>1</v>
      </c>
    </row>
    <row r="466" spans="1:30" ht="19.95" customHeight="1" x14ac:dyDescent="0.3">
      <c r="A466" s="15" t="s">
        <v>2102</v>
      </c>
      <c r="B466" s="15" t="s">
        <v>2103</v>
      </c>
      <c r="C466" s="15" t="s">
        <v>2104</v>
      </c>
      <c r="D466" s="15" t="s">
        <v>2105</v>
      </c>
      <c r="E466" s="15" t="s">
        <v>46</v>
      </c>
      <c r="F466" s="15" t="s">
        <v>47</v>
      </c>
      <c r="G466" s="16">
        <v>45777</v>
      </c>
      <c r="H466" s="17">
        <v>45658.416666666657</v>
      </c>
      <c r="I466" s="17">
        <v>45658.5</v>
      </c>
      <c r="J466" s="15">
        <v>120</v>
      </c>
      <c r="K466" s="15" t="s">
        <v>59</v>
      </c>
      <c r="L466" s="15" t="s">
        <v>33</v>
      </c>
      <c r="M466" s="15" t="s">
        <v>50</v>
      </c>
      <c r="N466" s="15" t="s">
        <v>35</v>
      </c>
      <c r="O466" s="15" t="s">
        <v>69</v>
      </c>
      <c r="P466" s="15" t="s">
        <v>37</v>
      </c>
      <c r="Q466" s="15">
        <v>214.13</v>
      </c>
      <c r="R466" s="15">
        <v>8.51</v>
      </c>
      <c r="S466" s="15" t="s">
        <v>94</v>
      </c>
      <c r="T466" s="15">
        <v>5</v>
      </c>
      <c r="U466" s="15" t="s">
        <v>40</v>
      </c>
      <c r="V466" s="15" t="s">
        <v>40</v>
      </c>
      <c r="W466" s="15">
        <v>32.64</v>
      </c>
      <c r="X466" s="15" t="s">
        <v>40</v>
      </c>
      <c r="Y466" s="15">
        <v>0</v>
      </c>
      <c r="Z466" s="15" t="s">
        <v>2106</v>
      </c>
      <c r="AA466" s="15" t="str">
        <f>IF(Table1[[#This Row],[Engagement_Score]]&gt;=9,"Outstanding",IF(Table1[[#This Row],[Engagement_Score]]&gt;=8,"Excellent",IF(Table1[[#This Row],[Engagement_Score]]&gt;=7,"VeryGood",IF(Table1[[#This Row],[Engagement_Score]]&gt;=6,"Good",IF(Table1[[#This Row],[Engagement_Score]]&gt;=5,"Above Average","Below Average")))))</f>
        <v>Excellent</v>
      </c>
      <c r="AB466" s="15">
        <f>IF(Table1[[#This Row],[Completion_Status]]="Complete",1,0)</f>
        <v>1</v>
      </c>
      <c r="AC466" s="15">
        <f>IF(Table1[[#This Row],[Quiz_Attempted]]="Yes",1,0)</f>
        <v>0</v>
      </c>
      <c r="AD466" s="15">
        <f>IF(Table1[[#This Row],[Assignment_Submitted]]="Yes",1,0)</f>
        <v>0</v>
      </c>
    </row>
    <row r="467" spans="1:30" ht="19.95" customHeight="1" x14ac:dyDescent="0.3">
      <c r="A467" s="15" t="s">
        <v>2107</v>
      </c>
      <c r="B467" s="15" t="s">
        <v>2108</v>
      </c>
      <c r="C467" s="15" t="s">
        <v>2109</v>
      </c>
      <c r="D467" s="15" t="s">
        <v>2110</v>
      </c>
      <c r="E467" s="15" t="s">
        <v>76</v>
      </c>
      <c r="F467" s="15" t="s">
        <v>100</v>
      </c>
      <c r="G467" s="16">
        <v>45685</v>
      </c>
      <c r="H467" s="17">
        <v>45658.458333333343</v>
      </c>
      <c r="I467" s="17">
        <v>45658.541666666657</v>
      </c>
      <c r="J467" s="15">
        <v>120</v>
      </c>
      <c r="K467" s="15" t="s">
        <v>48</v>
      </c>
      <c r="L467" s="15" t="s">
        <v>93</v>
      </c>
      <c r="M467" s="15" t="s">
        <v>34</v>
      </c>
      <c r="N467" s="15" t="s">
        <v>35</v>
      </c>
      <c r="O467" s="15" t="s">
        <v>52</v>
      </c>
      <c r="P467" s="15" t="s">
        <v>53</v>
      </c>
      <c r="Q467" s="15">
        <v>798.08</v>
      </c>
      <c r="R467" s="15">
        <v>4.33</v>
      </c>
      <c r="S467" s="15" t="s">
        <v>94</v>
      </c>
      <c r="T467" s="15">
        <v>3</v>
      </c>
      <c r="U467" s="15" t="s">
        <v>40</v>
      </c>
      <c r="V467" s="15" t="s">
        <v>40</v>
      </c>
      <c r="W467" s="15">
        <v>15.25</v>
      </c>
      <c r="X467" s="15" t="s">
        <v>40</v>
      </c>
      <c r="Y467" s="15">
        <v>6</v>
      </c>
      <c r="Z467" s="15" t="s">
        <v>1645</v>
      </c>
      <c r="AA467" s="15" t="str">
        <f>IF(Table1[[#This Row],[Engagement_Score]]&gt;=9,"Outstanding",IF(Table1[[#This Row],[Engagement_Score]]&gt;=8,"Excellent",IF(Table1[[#This Row],[Engagement_Score]]&gt;=7,"VeryGood",IF(Table1[[#This Row],[Engagement_Score]]&gt;=6,"Good",IF(Table1[[#This Row],[Engagement_Score]]&gt;=5,"Above Average","Below Average")))))</f>
        <v>Below Average</v>
      </c>
      <c r="AB467" s="15">
        <f>IF(Table1[[#This Row],[Completion_Status]]="Complete",1,0)</f>
        <v>1</v>
      </c>
      <c r="AC467" s="15">
        <f>IF(Table1[[#This Row],[Quiz_Attempted]]="Yes",1,0)</f>
        <v>0</v>
      </c>
      <c r="AD467" s="15">
        <f>IF(Table1[[#This Row],[Assignment_Submitted]]="Yes",1,0)</f>
        <v>0</v>
      </c>
    </row>
    <row r="468" spans="1:30" ht="19.95" customHeight="1" x14ac:dyDescent="0.3">
      <c r="A468" s="15" t="s">
        <v>2111</v>
      </c>
      <c r="B468" s="15" t="s">
        <v>2112</v>
      </c>
      <c r="C468" s="15" t="s">
        <v>2113</v>
      </c>
      <c r="D468" s="15" t="s">
        <v>2114</v>
      </c>
      <c r="E468" s="15" t="s">
        <v>91</v>
      </c>
      <c r="F468" s="15" t="s">
        <v>100</v>
      </c>
      <c r="G468" s="16">
        <v>45695</v>
      </c>
      <c r="H468" s="17">
        <v>45658.375</v>
      </c>
      <c r="I468" s="17">
        <v>45658.416666666657</v>
      </c>
      <c r="J468" s="15">
        <v>60</v>
      </c>
      <c r="K468" s="15" t="s">
        <v>59</v>
      </c>
      <c r="L468" s="15" t="s">
        <v>78</v>
      </c>
      <c r="M468" s="15" t="s">
        <v>50</v>
      </c>
      <c r="N468" s="15" t="s">
        <v>119</v>
      </c>
      <c r="O468" s="15" t="s">
        <v>60</v>
      </c>
      <c r="P468" s="15" t="s">
        <v>53</v>
      </c>
      <c r="Q468" s="15">
        <v>686.78</v>
      </c>
      <c r="R468" s="15">
        <v>8.6199999999999992</v>
      </c>
      <c r="S468" s="15" t="s">
        <v>94</v>
      </c>
      <c r="T468" s="15">
        <v>5</v>
      </c>
      <c r="U468" s="15" t="s">
        <v>39</v>
      </c>
      <c r="V468" s="15" t="s">
        <v>40</v>
      </c>
      <c r="W468" s="15">
        <v>113.73</v>
      </c>
      <c r="X468" s="15" t="s">
        <v>40</v>
      </c>
      <c r="Y468" s="15">
        <v>1</v>
      </c>
      <c r="Z468" s="15" t="s">
        <v>452</v>
      </c>
      <c r="AA468" s="15" t="str">
        <f>IF(Table1[[#This Row],[Engagement_Score]]&gt;=9,"Outstanding",IF(Table1[[#This Row],[Engagement_Score]]&gt;=8,"Excellent",IF(Table1[[#This Row],[Engagement_Score]]&gt;=7,"VeryGood",IF(Table1[[#This Row],[Engagement_Score]]&gt;=6,"Good",IF(Table1[[#This Row],[Engagement_Score]]&gt;=5,"Above Average","Below Average")))))</f>
        <v>Excellent</v>
      </c>
      <c r="AB468" s="15">
        <f>IF(Table1[[#This Row],[Completion_Status]]="Complete",1,0)</f>
        <v>1</v>
      </c>
      <c r="AC468" s="15">
        <f>IF(Table1[[#This Row],[Quiz_Attempted]]="Yes",1,0)</f>
        <v>0</v>
      </c>
      <c r="AD468" s="15">
        <f>IF(Table1[[#This Row],[Assignment_Submitted]]="Yes",1,0)</f>
        <v>0</v>
      </c>
    </row>
    <row r="469" spans="1:30" ht="19.95" customHeight="1" x14ac:dyDescent="0.3">
      <c r="A469" s="15" t="s">
        <v>2115</v>
      </c>
      <c r="B469" s="15" t="s">
        <v>2116</v>
      </c>
      <c r="C469" s="15" t="s">
        <v>2117</v>
      </c>
      <c r="D469" s="15" t="s">
        <v>2118</v>
      </c>
      <c r="E469" s="15" t="s">
        <v>76</v>
      </c>
      <c r="F469" s="15" t="s">
        <v>92</v>
      </c>
      <c r="G469" s="16">
        <v>45661</v>
      </c>
      <c r="H469" s="17">
        <v>45658.583333333343</v>
      </c>
      <c r="I469" s="17">
        <v>45658.625</v>
      </c>
      <c r="J469" s="15">
        <v>60</v>
      </c>
      <c r="K469" s="15" t="s">
        <v>59</v>
      </c>
      <c r="L469" s="15" t="s">
        <v>49</v>
      </c>
      <c r="M469" s="15" t="s">
        <v>34</v>
      </c>
      <c r="N469" s="15" t="s">
        <v>35</v>
      </c>
      <c r="O469" s="15" t="s">
        <v>69</v>
      </c>
      <c r="P469" s="15" t="s">
        <v>70</v>
      </c>
      <c r="Q469" s="15">
        <v>985.57</v>
      </c>
      <c r="R469" s="15">
        <v>7.38</v>
      </c>
      <c r="S469" s="15" t="s">
        <v>94</v>
      </c>
      <c r="T469" s="15">
        <v>1</v>
      </c>
      <c r="U469" s="15" t="s">
        <v>39</v>
      </c>
      <c r="V469" s="15" t="s">
        <v>39</v>
      </c>
      <c r="W469" s="15">
        <v>11.07</v>
      </c>
      <c r="X469" s="15" t="s">
        <v>39</v>
      </c>
      <c r="Y469" s="15">
        <v>10</v>
      </c>
      <c r="Z469" s="15" t="s">
        <v>156</v>
      </c>
      <c r="AA469" s="15" t="str">
        <f>IF(Table1[[#This Row],[Engagement_Score]]&gt;=9,"Outstanding",IF(Table1[[#This Row],[Engagement_Score]]&gt;=8,"Excellent",IF(Table1[[#This Row],[Engagement_Score]]&gt;=7,"VeryGood",IF(Table1[[#This Row],[Engagement_Score]]&gt;=6,"Good",IF(Table1[[#This Row],[Engagement_Score]]&gt;=5,"Above Average","Below Average")))))</f>
        <v>VeryGood</v>
      </c>
      <c r="AB469" s="15">
        <f>IF(Table1[[#This Row],[Completion_Status]]="Complete",1,0)</f>
        <v>1</v>
      </c>
      <c r="AC469" s="15">
        <f>IF(Table1[[#This Row],[Quiz_Attempted]]="Yes",1,0)</f>
        <v>1</v>
      </c>
      <c r="AD469" s="15">
        <f>IF(Table1[[#This Row],[Assignment_Submitted]]="Yes",1,0)</f>
        <v>1</v>
      </c>
    </row>
    <row r="470" spans="1:30" ht="19.95" customHeight="1" x14ac:dyDescent="0.3">
      <c r="A470" s="15" t="s">
        <v>2119</v>
      </c>
      <c r="B470" s="15" t="s">
        <v>2120</v>
      </c>
      <c r="C470" s="15" t="s">
        <v>2121</v>
      </c>
      <c r="D470" s="15" t="s">
        <v>2122</v>
      </c>
      <c r="E470" s="15" t="s">
        <v>91</v>
      </c>
      <c r="F470" s="15" t="s">
        <v>67</v>
      </c>
      <c r="G470" s="16">
        <v>45819</v>
      </c>
      <c r="H470" s="17">
        <v>45658.5</v>
      </c>
      <c r="I470" s="17">
        <v>45658.541666666657</v>
      </c>
      <c r="J470" s="15">
        <v>60</v>
      </c>
      <c r="K470" s="15" t="s">
        <v>59</v>
      </c>
      <c r="L470" s="15" t="s">
        <v>84</v>
      </c>
      <c r="M470" s="15" t="s">
        <v>50</v>
      </c>
      <c r="N470" s="15" t="s">
        <v>35</v>
      </c>
      <c r="O470" s="15" t="s">
        <v>69</v>
      </c>
      <c r="P470" s="15" t="s">
        <v>70</v>
      </c>
      <c r="Q470" s="15">
        <v>495.32</v>
      </c>
      <c r="R470" s="15">
        <v>6.64</v>
      </c>
      <c r="S470" s="15" t="s">
        <v>94</v>
      </c>
      <c r="T470" s="15">
        <v>0</v>
      </c>
      <c r="U470" s="15" t="s">
        <v>39</v>
      </c>
      <c r="V470" s="15" t="s">
        <v>39</v>
      </c>
      <c r="W470" s="15">
        <v>43.37</v>
      </c>
      <c r="X470" s="15" t="s">
        <v>40</v>
      </c>
      <c r="Y470" s="15">
        <v>8</v>
      </c>
      <c r="Z470" s="15" t="s">
        <v>2106</v>
      </c>
      <c r="AA470" s="15" t="str">
        <f>IF(Table1[[#This Row],[Engagement_Score]]&gt;=9,"Outstanding",IF(Table1[[#This Row],[Engagement_Score]]&gt;=8,"Excellent",IF(Table1[[#This Row],[Engagement_Score]]&gt;=7,"VeryGood",IF(Table1[[#This Row],[Engagement_Score]]&gt;=6,"Good",IF(Table1[[#This Row],[Engagement_Score]]&gt;=5,"Above Average","Below Average")))))</f>
        <v>Good</v>
      </c>
      <c r="AB470" s="15">
        <f>IF(Table1[[#This Row],[Completion_Status]]="Complete",1,0)</f>
        <v>1</v>
      </c>
      <c r="AC470" s="15">
        <f>IF(Table1[[#This Row],[Quiz_Attempted]]="Yes",1,0)</f>
        <v>1</v>
      </c>
      <c r="AD470" s="15">
        <f>IF(Table1[[#This Row],[Assignment_Submitted]]="Yes",1,0)</f>
        <v>0</v>
      </c>
    </row>
    <row r="471" spans="1:30" ht="19.95" customHeight="1" x14ac:dyDescent="0.3">
      <c r="A471" s="15" t="s">
        <v>2123</v>
      </c>
      <c r="B471" s="15" t="s">
        <v>2124</v>
      </c>
      <c r="C471" s="15" t="s">
        <v>2125</v>
      </c>
      <c r="D471" s="15" t="s">
        <v>2126</v>
      </c>
      <c r="E471" s="15" t="s">
        <v>66</v>
      </c>
      <c r="F471" s="15" t="s">
        <v>67</v>
      </c>
      <c r="G471" s="16">
        <v>45658</v>
      </c>
      <c r="H471" s="17">
        <v>45658.541666666657</v>
      </c>
      <c r="I471" s="17">
        <v>45658.583333333343</v>
      </c>
      <c r="J471" s="15">
        <v>60</v>
      </c>
      <c r="K471" s="15" t="s">
        <v>32</v>
      </c>
      <c r="L471" s="15" t="s">
        <v>49</v>
      </c>
      <c r="M471" s="15" t="s">
        <v>34</v>
      </c>
      <c r="N471" s="15" t="s">
        <v>51</v>
      </c>
      <c r="O471" s="15" t="s">
        <v>60</v>
      </c>
      <c r="P471" s="15" t="s">
        <v>70</v>
      </c>
      <c r="Q471" s="15">
        <v>881.15</v>
      </c>
      <c r="R471" s="15">
        <v>8.19</v>
      </c>
      <c r="S471" s="15" t="s">
        <v>94</v>
      </c>
      <c r="T471" s="15">
        <v>1</v>
      </c>
      <c r="U471" s="15" t="s">
        <v>39</v>
      </c>
      <c r="V471" s="15" t="s">
        <v>40</v>
      </c>
      <c r="W471" s="15">
        <v>91.72</v>
      </c>
      <c r="X471" s="15" t="s">
        <v>39</v>
      </c>
      <c r="Y471" s="15">
        <v>0</v>
      </c>
      <c r="Z471" s="15" t="s">
        <v>971</v>
      </c>
      <c r="AA471" s="15" t="str">
        <f>IF(Table1[[#This Row],[Engagement_Score]]&gt;=9,"Outstanding",IF(Table1[[#This Row],[Engagement_Score]]&gt;=8,"Excellent",IF(Table1[[#This Row],[Engagement_Score]]&gt;=7,"VeryGood",IF(Table1[[#This Row],[Engagement_Score]]&gt;=6,"Good",IF(Table1[[#This Row],[Engagement_Score]]&gt;=5,"Above Average","Below Average")))))</f>
        <v>Excellent</v>
      </c>
      <c r="AB471" s="15">
        <f>IF(Table1[[#This Row],[Completion_Status]]="Complete",1,0)</f>
        <v>1</v>
      </c>
      <c r="AC471" s="15">
        <f>IF(Table1[[#This Row],[Quiz_Attempted]]="Yes",1,0)</f>
        <v>0</v>
      </c>
      <c r="AD471" s="15">
        <f>IF(Table1[[#This Row],[Assignment_Submitted]]="Yes",1,0)</f>
        <v>1</v>
      </c>
    </row>
    <row r="472" spans="1:30" ht="19.95" customHeight="1" x14ac:dyDescent="0.3">
      <c r="A472" s="15" t="s">
        <v>2127</v>
      </c>
      <c r="B472" s="15" t="s">
        <v>2128</v>
      </c>
      <c r="C472" s="15" t="s">
        <v>2129</v>
      </c>
      <c r="D472" s="15" t="s">
        <v>2130</v>
      </c>
      <c r="E472" s="15" t="s">
        <v>30</v>
      </c>
      <c r="F472" s="15" t="s">
        <v>67</v>
      </c>
      <c r="G472" s="16">
        <v>45727</v>
      </c>
      <c r="H472" s="17">
        <v>45658.5</v>
      </c>
      <c r="I472" s="17">
        <v>45658.541666666657</v>
      </c>
      <c r="J472" s="15">
        <v>60</v>
      </c>
      <c r="K472" s="15" t="s">
        <v>32</v>
      </c>
      <c r="L472" s="15" t="s">
        <v>33</v>
      </c>
      <c r="M472" s="15" t="s">
        <v>34</v>
      </c>
      <c r="N472" s="15" t="s">
        <v>68</v>
      </c>
      <c r="O472" s="15" t="s">
        <v>52</v>
      </c>
      <c r="P472" s="15" t="s">
        <v>37</v>
      </c>
      <c r="Q472" s="15">
        <v>807.89</v>
      </c>
      <c r="R472" s="15">
        <v>2.59</v>
      </c>
      <c r="S472" s="15" t="s">
        <v>94</v>
      </c>
      <c r="T472" s="15">
        <v>2</v>
      </c>
      <c r="U472" s="15" t="s">
        <v>40</v>
      </c>
      <c r="V472" s="15" t="s">
        <v>39</v>
      </c>
      <c r="W472" s="15">
        <v>4.99</v>
      </c>
      <c r="X472" s="15" t="s">
        <v>40</v>
      </c>
      <c r="Y472" s="15">
        <v>3</v>
      </c>
      <c r="Z472" s="15" t="s">
        <v>1204</v>
      </c>
      <c r="AA472" s="15" t="str">
        <f>IF(Table1[[#This Row],[Engagement_Score]]&gt;=9,"Outstanding",IF(Table1[[#This Row],[Engagement_Score]]&gt;=8,"Excellent",IF(Table1[[#This Row],[Engagement_Score]]&gt;=7,"VeryGood",IF(Table1[[#This Row],[Engagement_Score]]&gt;=6,"Good",IF(Table1[[#This Row],[Engagement_Score]]&gt;=5,"Above Average","Below Average")))))</f>
        <v>Below Average</v>
      </c>
      <c r="AB472" s="15">
        <f>IF(Table1[[#This Row],[Completion_Status]]="Complete",1,0)</f>
        <v>1</v>
      </c>
      <c r="AC472" s="15">
        <f>IF(Table1[[#This Row],[Quiz_Attempted]]="Yes",1,0)</f>
        <v>1</v>
      </c>
      <c r="AD472" s="15">
        <f>IF(Table1[[#This Row],[Assignment_Submitted]]="Yes",1,0)</f>
        <v>0</v>
      </c>
    </row>
    <row r="473" spans="1:30" ht="19.95" customHeight="1" x14ac:dyDescent="0.3">
      <c r="A473" s="15" t="s">
        <v>2131</v>
      </c>
      <c r="B473" s="15" t="s">
        <v>2132</v>
      </c>
      <c r="C473" s="15" t="s">
        <v>2133</v>
      </c>
      <c r="D473" s="15" t="s">
        <v>2134</v>
      </c>
      <c r="E473" s="15" t="s">
        <v>30</v>
      </c>
      <c r="F473" s="15" t="s">
        <v>107</v>
      </c>
      <c r="G473" s="16">
        <v>45732</v>
      </c>
      <c r="H473" s="17">
        <v>45658.541666666657</v>
      </c>
      <c r="I473" s="17">
        <v>45658.625</v>
      </c>
      <c r="J473" s="15">
        <v>120</v>
      </c>
      <c r="K473" s="15" t="s">
        <v>77</v>
      </c>
      <c r="L473" s="15" t="s">
        <v>49</v>
      </c>
      <c r="M473" s="15" t="s">
        <v>34</v>
      </c>
      <c r="N473" s="15" t="s">
        <v>101</v>
      </c>
      <c r="O473" s="15" t="s">
        <v>52</v>
      </c>
      <c r="P473" s="15" t="s">
        <v>70</v>
      </c>
      <c r="Q473" s="15">
        <v>256.17</v>
      </c>
      <c r="R473" s="15">
        <v>6.74</v>
      </c>
      <c r="S473" s="15" t="s">
        <v>94</v>
      </c>
      <c r="T473" s="15">
        <v>0</v>
      </c>
      <c r="U473" s="15" t="s">
        <v>39</v>
      </c>
      <c r="V473" s="15" t="s">
        <v>39</v>
      </c>
      <c r="W473" s="15">
        <v>26.94</v>
      </c>
      <c r="X473" s="15" t="s">
        <v>40</v>
      </c>
      <c r="Y473" s="15">
        <v>7</v>
      </c>
      <c r="Z473" s="15" t="s">
        <v>582</v>
      </c>
      <c r="AA473" s="15" t="str">
        <f>IF(Table1[[#This Row],[Engagement_Score]]&gt;=9,"Outstanding",IF(Table1[[#This Row],[Engagement_Score]]&gt;=8,"Excellent",IF(Table1[[#This Row],[Engagement_Score]]&gt;=7,"VeryGood",IF(Table1[[#This Row],[Engagement_Score]]&gt;=6,"Good",IF(Table1[[#This Row],[Engagement_Score]]&gt;=5,"Above Average","Below Average")))))</f>
        <v>Good</v>
      </c>
      <c r="AB473" s="15">
        <f>IF(Table1[[#This Row],[Completion_Status]]="Complete",1,0)</f>
        <v>1</v>
      </c>
      <c r="AC473" s="15">
        <f>IF(Table1[[#This Row],[Quiz_Attempted]]="Yes",1,0)</f>
        <v>1</v>
      </c>
      <c r="AD473" s="15">
        <f>IF(Table1[[#This Row],[Assignment_Submitted]]="Yes",1,0)</f>
        <v>0</v>
      </c>
    </row>
    <row r="474" spans="1:30" ht="19.95" customHeight="1" x14ac:dyDescent="0.3">
      <c r="A474" s="15" t="s">
        <v>2135</v>
      </c>
      <c r="B474" s="15" t="s">
        <v>2136</v>
      </c>
      <c r="C474" s="15" t="s">
        <v>2137</v>
      </c>
      <c r="D474" s="15" t="s">
        <v>2138</v>
      </c>
      <c r="E474" s="15" t="s">
        <v>46</v>
      </c>
      <c r="F474" s="15" t="s">
        <v>67</v>
      </c>
      <c r="G474" s="16">
        <v>45625</v>
      </c>
      <c r="H474" s="17">
        <v>45658.583333333343</v>
      </c>
      <c r="I474" s="17">
        <v>45658.625</v>
      </c>
      <c r="J474" s="15">
        <v>60</v>
      </c>
      <c r="K474" s="15" t="s">
        <v>59</v>
      </c>
      <c r="L474" s="15" t="s">
        <v>33</v>
      </c>
      <c r="M474" s="15" t="s">
        <v>50</v>
      </c>
      <c r="N474" s="15" t="s">
        <v>101</v>
      </c>
      <c r="O474" s="15" t="s">
        <v>150</v>
      </c>
      <c r="P474" s="15" t="s">
        <v>85</v>
      </c>
      <c r="Q474" s="15">
        <v>444.69</v>
      </c>
      <c r="R474" s="15">
        <v>9.25</v>
      </c>
      <c r="S474" s="15" t="s">
        <v>38</v>
      </c>
      <c r="T474" s="15">
        <v>1</v>
      </c>
      <c r="U474" s="15" t="s">
        <v>39</v>
      </c>
      <c r="V474" s="15" t="s">
        <v>40</v>
      </c>
      <c r="W474" s="15">
        <v>55.59</v>
      </c>
      <c r="X474" s="15" t="s">
        <v>40</v>
      </c>
      <c r="Y474" s="15">
        <v>5</v>
      </c>
      <c r="Z474" s="15" t="s">
        <v>1692</v>
      </c>
      <c r="AA474" s="15" t="str">
        <f>IF(Table1[[#This Row],[Engagement_Score]]&gt;=9,"Outstanding",IF(Table1[[#This Row],[Engagement_Score]]&gt;=8,"Excellent",IF(Table1[[#This Row],[Engagement_Score]]&gt;=7,"VeryGood",IF(Table1[[#This Row],[Engagement_Score]]&gt;=6,"Good",IF(Table1[[#This Row],[Engagement_Score]]&gt;=5,"Above Average","Below Average")))))</f>
        <v>Outstanding</v>
      </c>
      <c r="AB474" s="15">
        <f>IF(Table1[[#This Row],[Completion_Status]]="Complete",1,0)</f>
        <v>0</v>
      </c>
      <c r="AC474" s="15">
        <f>IF(Table1[[#This Row],[Quiz_Attempted]]="Yes",1,0)</f>
        <v>0</v>
      </c>
      <c r="AD474" s="15">
        <f>IF(Table1[[#This Row],[Assignment_Submitted]]="Yes",1,0)</f>
        <v>0</v>
      </c>
    </row>
    <row r="475" spans="1:30" ht="19.95" customHeight="1" x14ac:dyDescent="0.3">
      <c r="A475" s="15" t="s">
        <v>2139</v>
      </c>
      <c r="B475" s="15" t="s">
        <v>2140</v>
      </c>
      <c r="C475" s="15" t="s">
        <v>2141</v>
      </c>
      <c r="D475" s="15" t="s">
        <v>2142</v>
      </c>
      <c r="E475" s="15" t="s">
        <v>30</v>
      </c>
      <c r="F475" s="15" t="s">
        <v>113</v>
      </c>
      <c r="G475" s="16">
        <v>45755</v>
      </c>
      <c r="H475" s="17">
        <v>45658.5</v>
      </c>
      <c r="I475" s="17">
        <v>45658.583333333343</v>
      </c>
      <c r="J475" s="15">
        <v>120</v>
      </c>
      <c r="K475" s="15" t="s">
        <v>32</v>
      </c>
      <c r="L475" s="15" t="s">
        <v>78</v>
      </c>
      <c r="M475" s="15" t="s">
        <v>34</v>
      </c>
      <c r="N475" s="15" t="s">
        <v>101</v>
      </c>
      <c r="O475" s="15" t="s">
        <v>60</v>
      </c>
      <c r="P475" s="15" t="s">
        <v>85</v>
      </c>
      <c r="Q475" s="15">
        <v>684.5</v>
      </c>
      <c r="R475" s="15">
        <v>6.83</v>
      </c>
      <c r="S475" s="15" t="s">
        <v>38</v>
      </c>
      <c r="T475" s="15">
        <v>3</v>
      </c>
      <c r="U475" s="15" t="s">
        <v>39</v>
      </c>
      <c r="V475" s="15" t="s">
        <v>40</v>
      </c>
      <c r="W475" s="15">
        <v>65.98</v>
      </c>
      <c r="X475" s="15" t="s">
        <v>40</v>
      </c>
      <c r="Y475" s="15">
        <v>5</v>
      </c>
      <c r="Z475" s="15" t="s">
        <v>186</v>
      </c>
      <c r="AA475" s="15" t="str">
        <f>IF(Table1[[#This Row],[Engagement_Score]]&gt;=9,"Outstanding",IF(Table1[[#This Row],[Engagement_Score]]&gt;=8,"Excellent",IF(Table1[[#This Row],[Engagement_Score]]&gt;=7,"VeryGood",IF(Table1[[#This Row],[Engagement_Score]]&gt;=6,"Good",IF(Table1[[#This Row],[Engagement_Score]]&gt;=5,"Above Average","Below Average")))))</f>
        <v>Good</v>
      </c>
      <c r="AB475" s="15">
        <f>IF(Table1[[#This Row],[Completion_Status]]="Complete",1,0)</f>
        <v>0</v>
      </c>
      <c r="AC475" s="15">
        <f>IF(Table1[[#This Row],[Quiz_Attempted]]="Yes",1,0)</f>
        <v>0</v>
      </c>
      <c r="AD475" s="15">
        <f>IF(Table1[[#This Row],[Assignment_Submitted]]="Yes",1,0)</f>
        <v>0</v>
      </c>
    </row>
    <row r="476" spans="1:30" ht="19.95" customHeight="1" x14ac:dyDescent="0.3">
      <c r="A476" s="15" t="s">
        <v>2143</v>
      </c>
      <c r="B476" s="15" t="s">
        <v>2144</v>
      </c>
      <c r="C476" s="15" t="s">
        <v>2145</v>
      </c>
      <c r="D476" s="15" t="s">
        <v>2146</v>
      </c>
      <c r="E476" s="15" t="s">
        <v>76</v>
      </c>
      <c r="F476" s="15" t="s">
        <v>47</v>
      </c>
      <c r="G476" s="16">
        <v>45729</v>
      </c>
      <c r="H476" s="17">
        <v>45658.333333333343</v>
      </c>
      <c r="I476" s="17">
        <v>45658.375</v>
      </c>
      <c r="J476" s="15">
        <v>60</v>
      </c>
      <c r="K476" s="15" t="s">
        <v>48</v>
      </c>
      <c r="L476" s="15" t="s">
        <v>78</v>
      </c>
      <c r="M476" s="15" t="s">
        <v>34</v>
      </c>
      <c r="N476" s="15" t="s">
        <v>51</v>
      </c>
      <c r="O476" s="15" t="s">
        <v>36</v>
      </c>
      <c r="P476" s="15" t="s">
        <v>53</v>
      </c>
      <c r="Q476" s="15">
        <v>55.87</v>
      </c>
      <c r="R476" s="15">
        <v>6.27</v>
      </c>
      <c r="S476" s="15" t="s">
        <v>94</v>
      </c>
      <c r="T476" s="15">
        <v>5</v>
      </c>
      <c r="U476" s="15" t="s">
        <v>39</v>
      </c>
      <c r="V476" s="15" t="s">
        <v>39</v>
      </c>
      <c r="W476" s="15">
        <v>102.72</v>
      </c>
      <c r="X476" s="15" t="s">
        <v>40</v>
      </c>
      <c r="Y476" s="15">
        <v>2</v>
      </c>
      <c r="Z476" s="15" t="s">
        <v>1295</v>
      </c>
      <c r="AA476" s="15" t="str">
        <f>IF(Table1[[#This Row],[Engagement_Score]]&gt;=9,"Outstanding",IF(Table1[[#This Row],[Engagement_Score]]&gt;=8,"Excellent",IF(Table1[[#This Row],[Engagement_Score]]&gt;=7,"VeryGood",IF(Table1[[#This Row],[Engagement_Score]]&gt;=6,"Good",IF(Table1[[#This Row],[Engagement_Score]]&gt;=5,"Above Average","Below Average")))))</f>
        <v>Good</v>
      </c>
      <c r="AB476" s="15">
        <f>IF(Table1[[#This Row],[Completion_Status]]="Complete",1,0)</f>
        <v>1</v>
      </c>
      <c r="AC476" s="15">
        <f>IF(Table1[[#This Row],[Quiz_Attempted]]="Yes",1,0)</f>
        <v>1</v>
      </c>
      <c r="AD476" s="15">
        <f>IF(Table1[[#This Row],[Assignment_Submitted]]="Yes",1,0)</f>
        <v>0</v>
      </c>
    </row>
    <row r="477" spans="1:30" ht="19.95" customHeight="1" x14ac:dyDescent="0.3">
      <c r="A477" s="15" t="s">
        <v>2147</v>
      </c>
      <c r="B477" s="15" t="s">
        <v>2148</v>
      </c>
      <c r="C477" s="15" t="s">
        <v>2149</v>
      </c>
      <c r="D477" s="15" t="s">
        <v>2150</v>
      </c>
      <c r="E477" s="15" t="s">
        <v>66</v>
      </c>
      <c r="F477" s="15" t="s">
        <v>113</v>
      </c>
      <c r="G477" s="16">
        <v>45602</v>
      </c>
      <c r="H477" s="17">
        <v>45658.375</v>
      </c>
      <c r="I477" s="17">
        <v>45658.458333333343</v>
      </c>
      <c r="J477" s="15">
        <v>120</v>
      </c>
      <c r="K477" s="15" t="s">
        <v>77</v>
      </c>
      <c r="L477" s="15" t="s">
        <v>93</v>
      </c>
      <c r="M477" s="15" t="s">
        <v>50</v>
      </c>
      <c r="N477" s="15" t="s">
        <v>68</v>
      </c>
      <c r="O477" s="15" t="s">
        <v>52</v>
      </c>
      <c r="P477" s="15" t="s">
        <v>85</v>
      </c>
      <c r="Q477" s="15">
        <v>758.86</v>
      </c>
      <c r="R477" s="15">
        <v>1.49</v>
      </c>
      <c r="S477" s="15" t="s">
        <v>94</v>
      </c>
      <c r="T477" s="15">
        <v>1</v>
      </c>
      <c r="U477" s="15" t="s">
        <v>40</v>
      </c>
      <c r="V477" s="15" t="s">
        <v>39</v>
      </c>
      <c r="W477" s="15">
        <v>51.41</v>
      </c>
      <c r="X477" s="15" t="s">
        <v>40</v>
      </c>
      <c r="Y477" s="15">
        <v>3</v>
      </c>
      <c r="Z477" s="15" t="s">
        <v>2151</v>
      </c>
      <c r="AA477" s="15" t="str">
        <f>IF(Table1[[#This Row],[Engagement_Score]]&gt;=9,"Outstanding",IF(Table1[[#This Row],[Engagement_Score]]&gt;=8,"Excellent",IF(Table1[[#This Row],[Engagement_Score]]&gt;=7,"VeryGood",IF(Table1[[#This Row],[Engagement_Score]]&gt;=6,"Good",IF(Table1[[#This Row],[Engagement_Score]]&gt;=5,"Above Average","Below Average")))))</f>
        <v>Below Average</v>
      </c>
      <c r="AB477" s="15">
        <f>IF(Table1[[#This Row],[Completion_Status]]="Complete",1,0)</f>
        <v>1</v>
      </c>
      <c r="AC477" s="15">
        <f>IF(Table1[[#This Row],[Quiz_Attempted]]="Yes",1,0)</f>
        <v>1</v>
      </c>
      <c r="AD477" s="15">
        <f>IF(Table1[[#This Row],[Assignment_Submitted]]="Yes",1,0)</f>
        <v>0</v>
      </c>
    </row>
    <row r="478" spans="1:30" ht="19.95" customHeight="1" x14ac:dyDescent="0.3">
      <c r="A478" s="15" t="s">
        <v>2152</v>
      </c>
      <c r="B478" s="15" t="s">
        <v>2153</v>
      </c>
      <c r="C478" s="15" t="s">
        <v>2154</v>
      </c>
      <c r="D478" s="15" t="s">
        <v>2155</v>
      </c>
      <c r="E478" s="15" t="s">
        <v>91</v>
      </c>
      <c r="F478" s="15" t="s">
        <v>100</v>
      </c>
      <c r="G478" s="16">
        <v>45768</v>
      </c>
      <c r="H478" s="17">
        <v>45658.541666666657</v>
      </c>
      <c r="I478" s="17">
        <v>45658.583333333343</v>
      </c>
      <c r="J478" s="15">
        <v>60</v>
      </c>
      <c r="K478" s="15" t="s">
        <v>48</v>
      </c>
      <c r="L478" s="15" t="s">
        <v>78</v>
      </c>
      <c r="M478" s="15" t="s">
        <v>34</v>
      </c>
      <c r="N478" s="15" t="s">
        <v>101</v>
      </c>
      <c r="O478" s="15" t="s">
        <v>36</v>
      </c>
      <c r="P478" s="15" t="s">
        <v>53</v>
      </c>
      <c r="Q478" s="15">
        <v>578.61</v>
      </c>
      <c r="R478" s="15">
        <v>2.91</v>
      </c>
      <c r="S478" s="15" t="s">
        <v>38</v>
      </c>
      <c r="T478" s="15">
        <v>0</v>
      </c>
      <c r="U478" s="15" t="s">
        <v>40</v>
      </c>
      <c r="V478" s="15" t="s">
        <v>39</v>
      </c>
      <c r="W478" s="15">
        <v>48.48</v>
      </c>
      <c r="X478" s="15" t="s">
        <v>39</v>
      </c>
      <c r="Y478" s="15">
        <v>6</v>
      </c>
      <c r="Z478" s="15" t="s">
        <v>181</v>
      </c>
      <c r="AA478" s="15" t="str">
        <f>IF(Table1[[#This Row],[Engagement_Score]]&gt;=9,"Outstanding",IF(Table1[[#This Row],[Engagement_Score]]&gt;=8,"Excellent",IF(Table1[[#This Row],[Engagement_Score]]&gt;=7,"VeryGood",IF(Table1[[#This Row],[Engagement_Score]]&gt;=6,"Good",IF(Table1[[#This Row],[Engagement_Score]]&gt;=5,"Above Average","Below Average")))))</f>
        <v>Below Average</v>
      </c>
      <c r="AB478" s="15">
        <f>IF(Table1[[#This Row],[Completion_Status]]="Complete",1,0)</f>
        <v>0</v>
      </c>
      <c r="AC478" s="15">
        <f>IF(Table1[[#This Row],[Quiz_Attempted]]="Yes",1,0)</f>
        <v>1</v>
      </c>
      <c r="AD478" s="15">
        <f>IF(Table1[[#This Row],[Assignment_Submitted]]="Yes",1,0)</f>
        <v>1</v>
      </c>
    </row>
    <row r="479" spans="1:30" ht="19.95" customHeight="1" x14ac:dyDescent="0.3">
      <c r="A479" s="15" t="s">
        <v>2156</v>
      </c>
      <c r="B479" s="15" t="s">
        <v>2157</v>
      </c>
      <c r="C479" s="15" t="s">
        <v>2158</v>
      </c>
      <c r="D479" s="15" t="s">
        <v>2159</v>
      </c>
      <c r="E479" s="15" t="s">
        <v>91</v>
      </c>
      <c r="F479" s="15" t="s">
        <v>47</v>
      </c>
      <c r="G479" s="16">
        <v>45793</v>
      </c>
      <c r="H479" s="17">
        <v>45658.5</v>
      </c>
      <c r="I479" s="17">
        <v>45658.583333333343</v>
      </c>
      <c r="J479" s="15">
        <v>120</v>
      </c>
      <c r="K479" s="15" t="s">
        <v>59</v>
      </c>
      <c r="L479" s="15" t="s">
        <v>49</v>
      </c>
      <c r="M479" s="15" t="s">
        <v>50</v>
      </c>
      <c r="N479" s="15" t="s">
        <v>119</v>
      </c>
      <c r="O479" s="15" t="s">
        <v>69</v>
      </c>
      <c r="P479" s="15" t="s">
        <v>37</v>
      </c>
      <c r="Q479" s="15">
        <v>717</v>
      </c>
      <c r="R479" s="15">
        <v>4.5199999999999996</v>
      </c>
      <c r="S479" s="15" t="s">
        <v>94</v>
      </c>
      <c r="T479" s="15">
        <v>0</v>
      </c>
      <c r="U479" s="15" t="s">
        <v>40</v>
      </c>
      <c r="V479" s="15" t="s">
        <v>40</v>
      </c>
      <c r="W479" s="15">
        <v>74.55</v>
      </c>
      <c r="X479" s="15" t="s">
        <v>40</v>
      </c>
      <c r="Y479" s="15">
        <v>0</v>
      </c>
      <c r="Z479" s="15" t="s">
        <v>595</v>
      </c>
      <c r="AA479" s="15" t="str">
        <f>IF(Table1[[#This Row],[Engagement_Score]]&gt;=9,"Outstanding",IF(Table1[[#This Row],[Engagement_Score]]&gt;=8,"Excellent",IF(Table1[[#This Row],[Engagement_Score]]&gt;=7,"VeryGood",IF(Table1[[#This Row],[Engagement_Score]]&gt;=6,"Good",IF(Table1[[#This Row],[Engagement_Score]]&gt;=5,"Above Average","Below Average")))))</f>
        <v>Below Average</v>
      </c>
      <c r="AB479" s="15">
        <f>IF(Table1[[#This Row],[Completion_Status]]="Complete",1,0)</f>
        <v>1</v>
      </c>
      <c r="AC479" s="15">
        <f>IF(Table1[[#This Row],[Quiz_Attempted]]="Yes",1,0)</f>
        <v>0</v>
      </c>
      <c r="AD479" s="15">
        <f>IF(Table1[[#This Row],[Assignment_Submitted]]="Yes",1,0)</f>
        <v>0</v>
      </c>
    </row>
    <row r="480" spans="1:30" ht="19.95" customHeight="1" x14ac:dyDescent="0.3">
      <c r="A480" s="15" t="s">
        <v>2160</v>
      </c>
      <c r="B480" s="15" t="s">
        <v>2161</v>
      </c>
      <c r="C480" s="15" t="s">
        <v>2162</v>
      </c>
      <c r="D480" s="15" t="s">
        <v>2163</v>
      </c>
      <c r="E480" s="15" t="s">
        <v>46</v>
      </c>
      <c r="F480" s="15" t="s">
        <v>47</v>
      </c>
      <c r="G480" s="16">
        <v>45706</v>
      </c>
      <c r="H480" s="17">
        <v>45658.5</v>
      </c>
      <c r="I480" s="17">
        <v>45658.541666666657</v>
      </c>
      <c r="J480" s="15">
        <v>60</v>
      </c>
      <c r="K480" s="15" t="s">
        <v>59</v>
      </c>
      <c r="L480" s="15" t="s">
        <v>93</v>
      </c>
      <c r="M480" s="15" t="s">
        <v>50</v>
      </c>
      <c r="N480" s="15" t="s">
        <v>119</v>
      </c>
      <c r="O480" s="15" t="s">
        <v>52</v>
      </c>
      <c r="P480" s="15" t="s">
        <v>70</v>
      </c>
      <c r="Q480" s="15">
        <v>741.33</v>
      </c>
      <c r="R480" s="15">
        <v>3.88</v>
      </c>
      <c r="S480" s="15" t="s">
        <v>38</v>
      </c>
      <c r="T480" s="15">
        <v>2</v>
      </c>
      <c r="U480" s="15" t="s">
        <v>39</v>
      </c>
      <c r="V480" s="15" t="s">
        <v>40</v>
      </c>
      <c r="W480" s="15">
        <v>105.12</v>
      </c>
      <c r="X480" s="15" t="s">
        <v>40</v>
      </c>
      <c r="Y480" s="15">
        <v>9</v>
      </c>
      <c r="Z480" s="15" t="s">
        <v>457</v>
      </c>
      <c r="AA480" s="15" t="str">
        <f>IF(Table1[[#This Row],[Engagement_Score]]&gt;=9,"Outstanding",IF(Table1[[#This Row],[Engagement_Score]]&gt;=8,"Excellent",IF(Table1[[#This Row],[Engagement_Score]]&gt;=7,"VeryGood",IF(Table1[[#This Row],[Engagement_Score]]&gt;=6,"Good",IF(Table1[[#This Row],[Engagement_Score]]&gt;=5,"Above Average","Below Average")))))</f>
        <v>Below Average</v>
      </c>
      <c r="AB480" s="15">
        <f>IF(Table1[[#This Row],[Completion_Status]]="Complete",1,0)</f>
        <v>0</v>
      </c>
      <c r="AC480" s="15">
        <f>IF(Table1[[#This Row],[Quiz_Attempted]]="Yes",1,0)</f>
        <v>0</v>
      </c>
      <c r="AD480" s="15">
        <f>IF(Table1[[#This Row],[Assignment_Submitted]]="Yes",1,0)</f>
        <v>0</v>
      </c>
    </row>
    <row r="481" spans="1:30" ht="19.95" customHeight="1" x14ac:dyDescent="0.3">
      <c r="A481" s="15" t="s">
        <v>2164</v>
      </c>
      <c r="B481" s="15" t="s">
        <v>2165</v>
      </c>
      <c r="C481" s="15" t="s">
        <v>2166</v>
      </c>
      <c r="D481" s="15" t="s">
        <v>2167</v>
      </c>
      <c r="E481" s="15" t="s">
        <v>30</v>
      </c>
      <c r="F481" s="15" t="s">
        <v>47</v>
      </c>
      <c r="G481" s="16">
        <v>45824</v>
      </c>
      <c r="H481" s="17">
        <v>45658.5</v>
      </c>
      <c r="I481" s="17">
        <v>45658.583333333343</v>
      </c>
      <c r="J481" s="15">
        <v>120</v>
      </c>
      <c r="K481" s="15" t="s">
        <v>59</v>
      </c>
      <c r="L481" s="15" t="s">
        <v>78</v>
      </c>
      <c r="M481" s="15" t="s">
        <v>34</v>
      </c>
      <c r="N481" s="15" t="s">
        <v>35</v>
      </c>
      <c r="O481" s="15" t="s">
        <v>36</v>
      </c>
      <c r="P481" s="15" t="s">
        <v>85</v>
      </c>
      <c r="Q481" s="15">
        <v>505.83</v>
      </c>
      <c r="R481" s="15">
        <v>6.19</v>
      </c>
      <c r="S481" s="15" t="s">
        <v>94</v>
      </c>
      <c r="T481" s="15">
        <v>3</v>
      </c>
      <c r="U481" s="15" t="s">
        <v>39</v>
      </c>
      <c r="V481" s="15" t="s">
        <v>40</v>
      </c>
      <c r="W481" s="15">
        <v>116.3</v>
      </c>
      <c r="X481" s="15" t="s">
        <v>40</v>
      </c>
      <c r="Y481" s="15">
        <v>10</v>
      </c>
      <c r="Z481" s="15" t="s">
        <v>741</v>
      </c>
      <c r="AA481" s="15" t="str">
        <f>IF(Table1[[#This Row],[Engagement_Score]]&gt;=9,"Outstanding",IF(Table1[[#This Row],[Engagement_Score]]&gt;=8,"Excellent",IF(Table1[[#This Row],[Engagement_Score]]&gt;=7,"VeryGood",IF(Table1[[#This Row],[Engagement_Score]]&gt;=6,"Good",IF(Table1[[#This Row],[Engagement_Score]]&gt;=5,"Above Average","Below Average")))))</f>
        <v>Good</v>
      </c>
      <c r="AB481" s="15">
        <f>IF(Table1[[#This Row],[Completion_Status]]="Complete",1,0)</f>
        <v>1</v>
      </c>
      <c r="AC481" s="15">
        <f>IF(Table1[[#This Row],[Quiz_Attempted]]="Yes",1,0)</f>
        <v>0</v>
      </c>
      <c r="AD481" s="15">
        <f>IF(Table1[[#This Row],[Assignment_Submitted]]="Yes",1,0)</f>
        <v>0</v>
      </c>
    </row>
    <row r="482" spans="1:30" ht="19.95" customHeight="1" x14ac:dyDescent="0.3">
      <c r="A482" s="15" t="s">
        <v>2168</v>
      </c>
      <c r="B482" s="15" t="s">
        <v>2169</v>
      </c>
      <c r="C482" s="15" t="s">
        <v>2170</v>
      </c>
      <c r="D482" s="15" t="s">
        <v>2171</v>
      </c>
      <c r="E482" s="15" t="s">
        <v>66</v>
      </c>
      <c r="F482" s="15" t="s">
        <v>113</v>
      </c>
      <c r="G482" s="16">
        <v>45820</v>
      </c>
      <c r="H482" s="17">
        <v>45658.583333333343</v>
      </c>
      <c r="I482" s="17">
        <v>45658.625</v>
      </c>
      <c r="J482" s="15">
        <v>60</v>
      </c>
      <c r="K482" s="15" t="s">
        <v>32</v>
      </c>
      <c r="L482" s="15" t="s">
        <v>78</v>
      </c>
      <c r="M482" s="15" t="s">
        <v>34</v>
      </c>
      <c r="N482" s="15" t="s">
        <v>101</v>
      </c>
      <c r="O482" s="15" t="s">
        <v>69</v>
      </c>
      <c r="P482" s="15" t="s">
        <v>37</v>
      </c>
      <c r="Q482" s="15">
        <v>326.85000000000002</v>
      </c>
      <c r="R482" s="15">
        <v>3.01</v>
      </c>
      <c r="S482" s="15" t="s">
        <v>94</v>
      </c>
      <c r="T482" s="15">
        <v>4</v>
      </c>
      <c r="U482" s="15" t="s">
        <v>39</v>
      </c>
      <c r="V482" s="15" t="s">
        <v>40</v>
      </c>
      <c r="W482" s="15">
        <v>64.14</v>
      </c>
      <c r="X482" s="15" t="s">
        <v>40</v>
      </c>
      <c r="Y482" s="15">
        <v>3</v>
      </c>
      <c r="Z482" s="15" t="s">
        <v>196</v>
      </c>
      <c r="AA482" s="15" t="str">
        <f>IF(Table1[[#This Row],[Engagement_Score]]&gt;=9,"Outstanding",IF(Table1[[#This Row],[Engagement_Score]]&gt;=8,"Excellent",IF(Table1[[#This Row],[Engagement_Score]]&gt;=7,"VeryGood",IF(Table1[[#This Row],[Engagement_Score]]&gt;=6,"Good",IF(Table1[[#This Row],[Engagement_Score]]&gt;=5,"Above Average","Below Average")))))</f>
        <v>Below Average</v>
      </c>
      <c r="AB482" s="15">
        <f>IF(Table1[[#This Row],[Completion_Status]]="Complete",1,0)</f>
        <v>1</v>
      </c>
      <c r="AC482" s="15">
        <f>IF(Table1[[#This Row],[Quiz_Attempted]]="Yes",1,0)</f>
        <v>0</v>
      </c>
      <c r="AD482" s="15">
        <f>IF(Table1[[#This Row],[Assignment_Submitted]]="Yes",1,0)</f>
        <v>0</v>
      </c>
    </row>
    <row r="483" spans="1:30" ht="19.95" customHeight="1" x14ac:dyDescent="0.3">
      <c r="A483" s="15" t="s">
        <v>2172</v>
      </c>
      <c r="B483" s="15" t="s">
        <v>2173</v>
      </c>
      <c r="C483" s="15" t="s">
        <v>2174</v>
      </c>
      <c r="D483" s="15" t="s">
        <v>2175</v>
      </c>
      <c r="E483" s="15" t="s">
        <v>76</v>
      </c>
      <c r="F483" s="15" t="s">
        <v>47</v>
      </c>
      <c r="G483" s="16">
        <v>45512</v>
      </c>
      <c r="H483" s="17">
        <v>45658.5</v>
      </c>
      <c r="I483" s="17">
        <v>45658.583333333343</v>
      </c>
      <c r="J483" s="15">
        <v>120</v>
      </c>
      <c r="K483" s="15" t="s">
        <v>48</v>
      </c>
      <c r="L483" s="15" t="s">
        <v>49</v>
      </c>
      <c r="M483" s="15" t="s">
        <v>50</v>
      </c>
      <c r="N483" s="15" t="s">
        <v>51</v>
      </c>
      <c r="O483" s="15" t="s">
        <v>60</v>
      </c>
      <c r="P483" s="15" t="s">
        <v>70</v>
      </c>
      <c r="Q483" s="15">
        <v>987.79</v>
      </c>
      <c r="R483" s="15">
        <v>8.34</v>
      </c>
      <c r="S483" s="15" t="s">
        <v>38</v>
      </c>
      <c r="T483" s="15">
        <v>4</v>
      </c>
      <c r="U483" s="15" t="s">
        <v>40</v>
      </c>
      <c r="V483" s="15" t="s">
        <v>40</v>
      </c>
      <c r="W483" s="15">
        <v>112.6</v>
      </c>
      <c r="X483" s="15" t="s">
        <v>39</v>
      </c>
      <c r="Y483" s="15">
        <v>1</v>
      </c>
      <c r="Z483" s="15" t="s">
        <v>1687</v>
      </c>
      <c r="AA483" s="15" t="str">
        <f>IF(Table1[[#This Row],[Engagement_Score]]&gt;=9,"Outstanding",IF(Table1[[#This Row],[Engagement_Score]]&gt;=8,"Excellent",IF(Table1[[#This Row],[Engagement_Score]]&gt;=7,"VeryGood",IF(Table1[[#This Row],[Engagement_Score]]&gt;=6,"Good",IF(Table1[[#This Row],[Engagement_Score]]&gt;=5,"Above Average","Below Average")))))</f>
        <v>Excellent</v>
      </c>
      <c r="AB483" s="15">
        <f>IF(Table1[[#This Row],[Completion_Status]]="Complete",1,0)</f>
        <v>0</v>
      </c>
      <c r="AC483" s="15">
        <f>IF(Table1[[#This Row],[Quiz_Attempted]]="Yes",1,0)</f>
        <v>0</v>
      </c>
      <c r="AD483" s="15">
        <f>IF(Table1[[#This Row],[Assignment_Submitted]]="Yes",1,0)</f>
        <v>1</v>
      </c>
    </row>
    <row r="484" spans="1:30" ht="19.95" customHeight="1" x14ac:dyDescent="0.3">
      <c r="A484" s="15" t="s">
        <v>2176</v>
      </c>
      <c r="B484" s="15" t="s">
        <v>2177</v>
      </c>
      <c r="C484" s="15" t="s">
        <v>2178</v>
      </c>
      <c r="D484" s="15" t="s">
        <v>2179</v>
      </c>
      <c r="E484" s="15" t="s">
        <v>46</v>
      </c>
      <c r="F484" s="15" t="s">
        <v>113</v>
      </c>
      <c r="G484" s="16">
        <v>45835</v>
      </c>
      <c r="H484" s="17">
        <v>45658.458333333343</v>
      </c>
      <c r="I484" s="17">
        <v>45658.541666666657</v>
      </c>
      <c r="J484" s="15">
        <v>120</v>
      </c>
      <c r="K484" s="15" t="s">
        <v>48</v>
      </c>
      <c r="L484" s="15" t="s">
        <v>78</v>
      </c>
      <c r="M484" s="15" t="s">
        <v>34</v>
      </c>
      <c r="N484" s="15" t="s">
        <v>51</v>
      </c>
      <c r="O484" s="15" t="s">
        <v>60</v>
      </c>
      <c r="P484" s="15" t="s">
        <v>70</v>
      </c>
      <c r="Q484" s="15">
        <v>776.29</v>
      </c>
      <c r="R484" s="15">
        <v>6.13</v>
      </c>
      <c r="S484" s="15" t="s">
        <v>94</v>
      </c>
      <c r="T484" s="15">
        <v>2</v>
      </c>
      <c r="U484" s="15" t="s">
        <v>40</v>
      </c>
      <c r="V484" s="15" t="s">
        <v>40</v>
      </c>
      <c r="W484" s="15">
        <v>90.64</v>
      </c>
      <c r="X484" s="15" t="s">
        <v>39</v>
      </c>
      <c r="Y484" s="15">
        <v>8</v>
      </c>
      <c r="Z484" s="15" t="s">
        <v>1379</v>
      </c>
      <c r="AA484" s="15" t="str">
        <f>IF(Table1[[#This Row],[Engagement_Score]]&gt;=9,"Outstanding",IF(Table1[[#This Row],[Engagement_Score]]&gt;=8,"Excellent",IF(Table1[[#This Row],[Engagement_Score]]&gt;=7,"VeryGood",IF(Table1[[#This Row],[Engagement_Score]]&gt;=6,"Good",IF(Table1[[#This Row],[Engagement_Score]]&gt;=5,"Above Average","Below Average")))))</f>
        <v>Good</v>
      </c>
      <c r="AB484" s="15">
        <f>IF(Table1[[#This Row],[Completion_Status]]="Complete",1,0)</f>
        <v>1</v>
      </c>
      <c r="AC484" s="15">
        <f>IF(Table1[[#This Row],[Quiz_Attempted]]="Yes",1,0)</f>
        <v>0</v>
      </c>
      <c r="AD484" s="15">
        <f>IF(Table1[[#This Row],[Assignment_Submitted]]="Yes",1,0)</f>
        <v>1</v>
      </c>
    </row>
    <row r="485" spans="1:30" ht="19.95" customHeight="1" x14ac:dyDescent="0.3">
      <c r="A485" s="15" t="s">
        <v>2180</v>
      </c>
      <c r="B485" s="15" t="s">
        <v>2181</v>
      </c>
      <c r="C485" s="15" t="s">
        <v>2182</v>
      </c>
      <c r="D485" s="15" t="s">
        <v>2183</v>
      </c>
      <c r="E485" s="15" t="s">
        <v>91</v>
      </c>
      <c r="F485" s="15" t="s">
        <v>67</v>
      </c>
      <c r="G485" s="16">
        <v>45720</v>
      </c>
      <c r="H485" s="17">
        <v>45658.583333333343</v>
      </c>
      <c r="I485" s="17">
        <v>45658.666666666657</v>
      </c>
      <c r="J485" s="15">
        <v>120</v>
      </c>
      <c r="K485" s="15" t="s">
        <v>77</v>
      </c>
      <c r="L485" s="15" t="s">
        <v>49</v>
      </c>
      <c r="M485" s="15" t="s">
        <v>34</v>
      </c>
      <c r="N485" s="15" t="s">
        <v>101</v>
      </c>
      <c r="O485" s="15" t="s">
        <v>60</v>
      </c>
      <c r="P485" s="15" t="s">
        <v>53</v>
      </c>
      <c r="Q485" s="15">
        <v>116.51</v>
      </c>
      <c r="R485" s="15">
        <v>9.69</v>
      </c>
      <c r="S485" s="15" t="s">
        <v>94</v>
      </c>
      <c r="T485" s="15">
        <v>1</v>
      </c>
      <c r="U485" s="15" t="s">
        <v>40</v>
      </c>
      <c r="V485" s="15" t="s">
        <v>40</v>
      </c>
      <c r="W485" s="15">
        <v>36.29</v>
      </c>
      <c r="X485" s="15" t="s">
        <v>40</v>
      </c>
      <c r="Y485" s="15">
        <v>3</v>
      </c>
      <c r="Z485" s="15" t="s">
        <v>1410</v>
      </c>
      <c r="AA485" s="15" t="str">
        <f>IF(Table1[[#This Row],[Engagement_Score]]&gt;=9,"Outstanding",IF(Table1[[#This Row],[Engagement_Score]]&gt;=8,"Excellent",IF(Table1[[#This Row],[Engagement_Score]]&gt;=7,"VeryGood",IF(Table1[[#This Row],[Engagement_Score]]&gt;=6,"Good",IF(Table1[[#This Row],[Engagement_Score]]&gt;=5,"Above Average","Below Average")))))</f>
        <v>Outstanding</v>
      </c>
      <c r="AB485" s="15">
        <f>IF(Table1[[#This Row],[Completion_Status]]="Complete",1,0)</f>
        <v>1</v>
      </c>
      <c r="AC485" s="15">
        <f>IF(Table1[[#This Row],[Quiz_Attempted]]="Yes",1,0)</f>
        <v>0</v>
      </c>
      <c r="AD485" s="15">
        <f>IF(Table1[[#This Row],[Assignment_Submitted]]="Yes",1,0)</f>
        <v>0</v>
      </c>
    </row>
    <row r="486" spans="1:30" ht="19.95" customHeight="1" x14ac:dyDescent="0.3">
      <c r="A486" s="15" t="s">
        <v>2184</v>
      </c>
      <c r="B486" s="15" t="s">
        <v>2185</v>
      </c>
      <c r="C486" s="15" t="s">
        <v>2186</v>
      </c>
      <c r="D486" s="15" t="s">
        <v>2187</v>
      </c>
      <c r="E486" s="15" t="s">
        <v>91</v>
      </c>
      <c r="F486" s="15" t="s">
        <v>107</v>
      </c>
      <c r="G486" s="16">
        <v>45721</v>
      </c>
      <c r="H486" s="17">
        <v>45658.458333333343</v>
      </c>
      <c r="I486" s="17">
        <v>45658.541666666657</v>
      </c>
      <c r="J486" s="15">
        <v>120</v>
      </c>
      <c r="K486" s="15" t="s">
        <v>77</v>
      </c>
      <c r="L486" s="15" t="s">
        <v>78</v>
      </c>
      <c r="M486" s="15" t="s">
        <v>34</v>
      </c>
      <c r="N486" s="15" t="s">
        <v>101</v>
      </c>
      <c r="O486" s="15" t="s">
        <v>60</v>
      </c>
      <c r="P486" s="15" t="s">
        <v>37</v>
      </c>
      <c r="Q486" s="15">
        <v>449.67</v>
      </c>
      <c r="R486" s="15">
        <v>6.63</v>
      </c>
      <c r="S486" s="15" t="s">
        <v>94</v>
      </c>
      <c r="T486" s="15">
        <v>1</v>
      </c>
      <c r="U486" s="15" t="s">
        <v>40</v>
      </c>
      <c r="V486" s="15" t="s">
        <v>39</v>
      </c>
      <c r="W486" s="15">
        <v>101.22</v>
      </c>
      <c r="X486" s="15" t="s">
        <v>39</v>
      </c>
      <c r="Y486" s="15">
        <v>4</v>
      </c>
      <c r="Z486" s="15" t="s">
        <v>1862</v>
      </c>
      <c r="AA486" s="15" t="str">
        <f>IF(Table1[[#This Row],[Engagement_Score]]&gt;=9,"Outstanding",IF(Table1[[#This Row],[Engagement_Score]]&gt;=8,"Excellent",IF(Table1[[#This Row],[Engagement_Score]]&gt;=7,"VeryGood",IF(Table1[[#This Row],[Engagement_Score]]&gt;=6,"Good",IF(Table1[[#This Row],[Engagement_Score]]&gt;=5,"Above Average","Below Average")))))</f>
        <v>Good</v>
      </c>
      <c r="AB486" s="15">
        <f>IF(Table1[[#This Row],[Completion_Status]]="Complete",1,0)</f>
        <v>1</v>
      </c>
      <c r="AC486" s="15">
        <f>IF(Table1[[#This Row],[Quiz_Attempted]]="Yes",1,0)</f>
        <v>1</v>
      </c>
      <c r="AD486" s="15">
        <f>IF(Table1[[#This Row],[Assignment_Submitted]]="Yes",1,0)</f>
        <v>1</v>
      </c>
    </row>
    <row r="487" spans="1:30" ht="19.95" customHeight="1" x14ac:dyDescent="0.3">
      <c r="A487" s="15" t="s">
        <v>2188</v>
      </c>
      <c r="B487" s="15" t="s">
        <v>2189</v>
      </c>
      <c r="C487" s="15" t="s">
        <v>2190</v>
      </c>
      <c r="D487" s="15" t="s">
        <v>2191</v>
      </c>
      <c r="E487" s="15" t="s">
        <v>66</v>
      </c>
      <c r="F487" s="15" t="s">
        <v>107</v>
      </c>
      <c r="G487" s="16">
        <v>45796</v>
      </c>
      <c r="H487" s="17">
        <v>45658.375</v>
      </c>
      <c r="I487" s="17">
        <v>45658.458333333343</v>
      </c>
      <c r="J487" s="15">
        <v>120</v>
      </c>
      <c r="K487" s="15" t="s">
        <v>59</v>
      </c>
      <c r="L487" s="15" t="s">
        <v>33</v>
      </c>
      <c r="M487" s="15" t="s">
        <v>50</v>
      </c>
      <c r="N487" s="15" t="s">
        <v>119</v>
      </c>
      <c r="O487" s="15" t="s">
        <v>69</v>
      </c>
      <c r="P487" s="15" t="s">
        <v>85</v>
      </c>
      <c r="Q487" s="15">
        <v>308.29000000000002</v>
      </c>
      <c r="R487" s="15">
        <v>1.9</v>
      </c>
      <c r="S487" s="15" t="s">
        <v>94</v>
      </c>
      <c r="T487" s="15">
        <v>2</v>
      </c>
      <c r="U487" s="15" t="s">
        <v>40</v>
      </c>
      <c r="V487" s="15" t="s">
        <v>39</v>
      </c>
      <c r="W487" s="15">
        <v>2.71</v>
      </c>
      <c r="X487" s="15" t="s">
        <v>39</v>
      </c>
      <c r="Y487" s="15">
        <v>0</v>
      </c>
      <c r="Z487" s="15" t="s">
        <v>2192</v>
      </c>
      <c r="AA487" s="15" t="str">
        <f>IF(Table1[[#This Row],[Engagement_Score]]&gt;=9,"Outstanding",IF(Table1[[#This Row],[Engagement_Score]]&gt;=8,"Excellent",IF(Table1[[#This Row],[Engagement_Score]]&gt;=7,"VeryGood",IF(Table1[[#This Row],[Engagement_Score]]&gt;=6,"Good",IF(Table1[[#This Row],[Engagement_Score]]&gt;=5,"Above Average","Below Average")))))</f>
        <v>Below Average</v>
      </c>
      <c r="AB487" s="15">
        <f>IF(Table1[[#This Row],[Completion_Status]]="Complete",1,0)</f>
        <v>1</v>
      </c>
      <c r="AC487" s="15">
        <f>IF(Table1[[#This Row],[Quiz_Attempted]]="Yes",1,0)</f>
        <v>1</v>
      </c>
      <c r="AD487" s="15">
        <f>IF(Table1[[#This Row],[Assignment_Submitted]]="Yes",1,0)</f>
        <v>1</v>
      </c>
    </row>
    <row r="488" spans="1:30" ht="19.95" customHeight="1" x14ac:dyDescent="0.3">
      <c r="A488" s="15" t="s">
        <v>2193</v>
      </c>
      <c r="B488" s="15" t="s">
        <v>2194</v>
      </c>
      <c r="C488" s="15" t="s">
        <v>2195</v>
      </c>
      <c r="D488" s="15" t="s">
        <v>2196</v>
      </c>
      <c r="E488" s="15" t="s">
        <v>30</v>
      </c>
      <c r="F488" s="15" t="s">
        <v>113</v>
      </c>
      <c r="G488" s="16">
        <v>45777</v>
      </c>
      <c r="H488" s="17">
        <v>45658.375</v>
      </c>
      <c r="I488" s="17">
        <v>45658.458333333343</v>
      </c>
      <c r="J488" s="15">
        <v>120</v>
      </c>
      <c r="K488" s="15" t="s">
        <v>59</v>
      </c>
      <c r="L488" s="15" t="s">
        <v>84</v>
      </c>
      <c r="M488" s="15" t="s">
        <v>34</v>
      </c>
      <c r="N488" s="15" t="s">
        <v>68</v>
      </c>
      <c r="O488" s="15" t="s">
        <v>52</v>
      </c>
      <c r="P488" s="15" t="s">
        <v>85</v>
      </c>
      <c r="Q488" s="15">
        <v>674.97</v>
      </c>
      <c r="R488" s="15">
        <v>7.8</v>
      </c>
      <c r="S488" s="15" t="s">
        <v>94</v>
      </c>
      <c r="T488" s="15">
        <v>5</v>
      </c>
      <c r="U488" s="15" t="s">
        <v>40</v>
      </c>
      <c r="V488" s="15" t="s">
        <v>39</v>
      </c>
      <c r="W488" s="15">
        <v>99.49</v>
      </c>
      <c r="X488" s="15" t="s">
        <v>39</v>
      </c>
      <c r="Y488" s="15">
        <v>6</v>
      </c>
      <c r="Z488" s="15" t="s">
        <v>442</v>
      </c>
      <c r="AA488" s="15" t="str">
        <f>IF(Table1[[#This Row],[Engagement_Score]]&gt;=9,"Outstanding",IF(Table1[[#This Row],[Engagement_Score]]&gt;=8,"Excellent",IF(Table1[[#This Row],[Engagement_Score]]&gt;=7,"VeryGood",IF(Table1[[#This Row],[Engagement_Score]]&gt;=6,"Good",IF(Table1[[#This Row],[Engagement_Score]]&gt;=5,"Above Average","Below Average")))))</f>
        <v>VeryGood</v>
      </c>
      <c r="AB488" s="15">
        <f>IF(Table1[[#This Row],[Completion_Status]]="Complete",1,0)</f>
        <v>1</v>
      </c>
      <c r="AC488" s="15">
        <f>IF(Table1[[#This Row],[Quiz_Attempted]]="Yes",1,0)</f>
        <v>1</v>
      </c>
      <c r="AD488" s="15">
        <f>IF(Table1[[#This Row],[Assignment_Submitted]]="Yes",1,0)</f>
        <v>1</v>
      </c>
    </row>
    <row r="489" spans="1:30" ht="19.95" customHeight="1" x14ac:dyDescent="0.3">
      <c r="A489" s="15" t="s">
        <v>2197</v>
      </c>
      <c r="B489" s="15" t="s">
        <v>2198</v>
      </c>
      <c r="C489" s="15" t="s">
        <v>2199</v>
      </c>
      <c r="D489" s="15" t="s">
        <v>2200</v>
      </c>
      <c r="E489" s="15" t="s">
        <v>46</v>
      </c>
      <c r="F489" s="15" t="s">
        <v>67</v>
      </c>
      <c r="G489" s="16">
        <v>45488</v>
      </c>
      <c r="H489" s="17">
        <v>45658.5</v>
      </c>
      <c r="I489" s="17">
        <v>45658.583333333343</v>
      </c>
      <c r="J489" s="15">
        <v>120</v>
      </c>
      <c r="K489" s="15" t="s">
        <v>32</v>
      </c>
      <c r="L489" s="15" t="s">
        <v>49</v>
      </c>
      <c r="M489" s="15" t="s">
        <v>50</v>
      </c>
      <c r="N489" s="15" t="s">
        <v>68</v>
      </c>
      <c r="O489" s="15" t="s">
        <v>150</v>
      </c>
      <c r="P489" s="15" t="s">
        <v>85</v>
      </c>
      <c r="Q489" s="15">
        <v>493.3</v>
      </c>
      <c r="R489" s="15">
        <v>9.64</v>
      </c>
      <c r="S489" s="15" t="s">
        <v>94</v>
      </c>
      <c r="T489" s="15">
        <v>2</v>
      </c>
      <c r="U489" s="15" t="s">
        <v>39</v>
      </c>
      <c r="V489" s="15" t="s">
        <v>40</v>
      </c>
      <c r="W489" s="15">
        <v>105.72</v>
      </c>
      <c r="X489" s="15" t="s">
        <v>39</v>
      </c>
      <c r="Y489" s="15">
        <v>8</v>
      </c>
      <c r="Z489" s="15" t="s">
        <v>1687</v>
      </c>
      <c r="AA489" s="15" t="str">
        <f>IF(Table1[[#This Row],[Engagement_Score]]&gt;=9,"Outstanding",IF(Table1[[#This Row],[Engagement_Score]]&gt;=8,"Excellent",IF(Table1[[#This Row],[Engagement_Score]]&gt;=7,"VeryGood",IF(Table1[[#This Row],[Engagement_Score]]&gt;=6,"Good",IF(Table1[[#This Row],[Engagement_Score]]&gt;=5,"Above Average","Below Average")))))</f>
        <v>Outstanding</v>
      </c>
      <c r="AB489" s="15">
        <f>IF(Table1[[#This Row],[Completion_Status]]="Complete",1,0)</f>
        <v>1</v>
      </c>
      <c r="AC489" s="15">
        <f>IF(Table1[[#This Row],[Quiz_Attempted]]="Yes",1,0)</f>
        <v>0</v>
      </c>
      <c r="AD489" s="15">
        <f>IF(Table1[[#This Row],[Assignment_Submitted]]="Yes",1,0)</f>
        <v>1</v>
      </c>
    </row>
    <row r="490" spans="1:30" ht="19.95" customHeight="1" x14ac:dyDescent="0.3">
      <c r="A490" s="15" t="s">
        <v>2201</v>
      </c>
      <c r="B490" s="15" t="s">
        <v>2202</v>
      </c>
      <c r="C490" s="15" t="s">
        <v>2203</v>
      </c>
      <c r="D490" s="15" t="s">
        <v>2204</v>
      </c>
      <c r="E490" s="15" t="s">
        <v>91</v>
      </c>
      <c r="F490" s="15" t="s">
        <v>100</v>
      </c>
      <c r="G490" s="16">
        <v>45809</v>
      </c>
      <c r="H490" s="17">
        <v>45658.5</v>
      </c>
      <c r="I490" s="17">
        <v>45658.583333333343</v>
      </c>
      <c r="J490" s="15">
        <v>120</v>
      </c>
      <c r="K490" s="15" t="s">
        <v>59</v>
      </c>
      <c r="L490" s="15" t="s">
        <v>84</v>
      </c>
      <c r="M490" s="15" t="s">
        <v>50</v>
      </c>
      <c r="N490" s="15" t="s">
        <v>68</v>
      </c>
      <c r="O490" s="15" t="s">
        <v>36</v>
      </c>
      <c r="P490" s="15" t="s">
        <v>85</v>
      </c>
      <c r="Q490" s="15">
        <v>127</v>
      </c>
      <c r="R490" s="15">
        <v>1.39</v>
      </c>
      <c r="S490" s="15" t="s">
        <v>38</v>
      </c>
      <c r="T490" s="15">
        <v>3</v>
      </c>
      <c r="U490" s="15" t="s">
        <v>40</v>
      </c>
      <c r="V490" s="15" t="s">
        <v>39</v>
      </c>
      <c r="W490" s="15">
        <v>92.21</v>
      </c>
      <c r="X490" s="15" t="s">
        <v>40</v>
      </c>
      <c r="Y490" s="15">
        <v>6</v>
      </c>
      <c r="Z490" s="15" t="s">
        <v>1535</v>
      </c>
      <c r="AA490" s="15" t="str">
        <f>IF(Table1[[#This Row],[Engagement_Score]]&gt;=9,"Outstanding",IF(Table1[[#This Row],[Engagement_Score]]&gt;=8,"Excellent",IF(Table1[[#This Row],[Engagement_Score]]&gt;=7,"VeryGood",IF(Table1[[#This Row],[Engagement_Score]]&gt;=6,"Good",IF(Table1[[#This Row],[Engagement_Score]]&gt;=5,"Above Average","Below Average")))))</f>
        <v>Below Average</v>
      </c>
      <c r="AB490" s="15">
        <f>IF(Table1[[#This Row],[Completion_Status]]="Complete",1,0)</f>
        <v>0</v>
      </c>
      <c r="AC490" s="15">
        <f>IF(Table1[[#This Row],[Quiz_Attempted]]="Yes",1,0)</f>
        <v>1</v>
      </c>
      <c r="AD490" s="15">
        <f>IF(Table1[[#This Row],[Assignment_Submitted]]="Yes",1,0)</f>
        <v>0</v>
      </c>
    </row>
    <row r="491" spans="1:30" ht="19.95" customHeight="1" x14ac:dyDescent="0.3">
      <c r="A491" s="15" t="s">
        <v>2205</v>
      </c>
      <c r="B491" s="15" t="s">
        <v>2206</v>
      </c>
      <c r="C491" s="15" t="s">
        <v>2207</v>
      </c>
      <c r="D491" s="15" t="s">
        <v>2208</v>
      </c>
      <c r="E491" s="15" t="s">
        <v>46</v>
      </c>
      <c r="F491" s="15" t="s">
        <v>92</v>
      </c>
      <c r="G491" s="16">
        <v>45591</v>
      </c>
      <c r="H491" s="17">
        <v>45658.5</v>
      </c>
      <c r="I491" s="17">
        <v>45658.583333333343</v>
      </c>
      <c r="J491" s="15">
        <v>120</v>
      </c>
      <c r="K491" s="15" t="s">
        <v>59</v>
      </c>
      <c r="L491" s="15" t="s">
        <v>78</v>
      </c>
      <c r="M491" s="15" t="s">
        <v>50</v>
      </c>
      <c r="N491" s="15" t="s">
        <v>101</v>
      </c>
      <c r="O491" s="15" t="s">
        <v>36</v>
      </c>
      <c r="P491" s="15" t="s">
        <v>70</v>
      </c>
      <c r="Q491" s="15">
        <v>533.27</v>
      </c>
      <c r="R491" s="15">
        <v>1.67</v>
      </c>
      <c r="S491" s="15" t="s">
        <v>94</v>
      </c>
      <c r="T491" s="15">
        <v>1</v>
      </c>
      <c r="U491" s="15" t="s">
        <v>40</v>
      </c>
      <c r="V491" s="15" t="s">
        <v>40</v>
      </c>
      <c r="W491" s="15">
        <v>1.68</v>
      </c>
      <c r="X491" s="15" t="s">
        <v>39</v>
      </c>
      <c r="Y491" s="15">
        <v>5</v>
      </c>
      <c r="Z491" s="15" t="s">
        <v>657</v>
      </c>
      <c r="AA491" s="15" t="str">
        <f>IF(Table1[[#This Row],[Engagement_Score]]&gt;=9,"Outstanding",IF(Table1[[#This Row],[Engagement_Score]]&gt;=8,"Excellent",IF(Table1[[#This Row],[Engagement_Score]]&gt;=7,"VeryGood",IF(Table1[[#This Row],[Engagement_Score]]&gt;=6,"Good",IF(Table1[[#This Row],[Engagement_Score]]&gt;=5,"Above Average","Below Average")))))</f>
        <v>Below Average</v>
      </c>
      <c r="AB491" s="15">
        <f>IF(Table1[[#This Row],[Completion_Status]]="Complete",1,0)</f>
        <v>1</v>
      </c>
      <c r="AC491" s="15">
        <f>IF(Table1[[#This Row],[Quiz_Attempted]]="Yes",1,0)</f>
        <v>0</v>
      </c>
      <c r="AD491" s="15">
        <f>IF(Table1[[#This Row],[Assignment_Submitted]]="Yes",1,0)</f>
        <v>1</v>
      </c>
    </row>
    <row r="492" spans="1:30" ht="19.95" customHeight="1" x14ac:dyDescent="0.3">
      <c r="A492" s="15" t="s">
        <v>2209</v>
      </c>
      <c r="B492" s="15" t="s">
        <v>2210</v>
      </c>
      <c r="C492" s="15" t="s">
        <v>2211</v>
      </c>
      <c r="D492" s="15" t="s">
        <v>2212</v>
      </c>
      <c r="E492" s="15" t="s">
        <v>66</v>
      </c>
      <c r="F492" s="15" t="s">
        <v>107</v>
      </c>
      <c r="G492" s="16">
        <v>45681</v>
      </c>
      <c r="H492" s="17">
        <v>45658.333333333343</v>
      </c>
      <c r="I492" s="17">
        <v>45658.416666666657</v>
      </c>
      <c r="J492" s="15">
        <v>120</v>
      </c>
      <c r="K492" s="15" t="s">
        <v>32</v>
      </c>
      <c r="L492" s="15" t="s">
        <v>93</v>
      </c>
      <c r="M492" s="15" t="s">
        <v>34</v>
      </c>
      <c r="N492" s="15" t="s">
        <v>51</v>
      </c>
      <c r="O492" s="15" t="s">
        <v>52</v>
      </c>
      <c r="P492" s="15" t="s">
        <v>37</v>
      </c>
      <c r="Q492" s="15">
        <v>328.73</v>
      </c>
      <c r="R492" s="15">
        <v>7.43</v>
      </c>
      <c r="S492" s="15" t="s">
        <v>94</v>
      </c>
      <c r="T492" s="15">
        <v>1</v>
      </c>
      <c r="U492" s="15" t="s">
        <v>40</v>
      </c>
      <c r="V492" s="15" t="s">
        <v>39</v>
      </c>
      <c r="W492" s="15">
        <v>13.44</v>
      </c>
      <c r="X492" s="15" t="s">
        <v>40</v>
      </c>
      <c r="Y492" s="15">
        <v>8</v>
      </c>
      <c r="Z492" s="15" t="s">
        <v>1295</v>
      </c>
      <c r="AA492" s="15" t="str">
        <f>IF(Table1[[#This Row],[Engagement_Score]]&gt;=9,"Outstanding",IF(Table1[[#This Row],[Engagement_Score]]&gt;=8,"Excellent",IF(Table1[[#This Row],[Engagement_Score]]&gt;=7,"VeryGood",IF(Table1[[#This Row],[Engagement_Score]]&gt;=6,"Good",IF(Table1[[#This Row],[Engagement_Score]]&gt;=5,"Above Average","Below Average")))))</f>
        <v>VeryGood</v>
      </c>
      <c r="AB492" s="15">
        <f>IF(Table1[[#This Row],[Completion_Status]]="Complete",1,0)</f>
        <v>1</v>
      </c>
      <c r="AC492" s="15">
        <f>IF(Table1[[#This Row],[Quiz_Attempted]]="Yes",1,0)</f>
        <v>1</v>
      </c>
      <c r="AD492" s="15">
        <f>IF(Table1[[#This Row],[Assignment_Submitted]]="Yes",1,0)</f>
        <v>0</v>
      </c>
    </row>
    <row r="493" spans="1:30" ht="19.95" customHeight="1" x14ac:dyDescent="0.3">
      <c r="A493" s="15" t="s">
        <v>2213</v>
      </c>
      <c r="B493" s="15" t="s">
        <v>2214</v>
      </c>
      <c r="C493" s="15" t="s">
        <v>2215</v>
      </c>
      <c r="D493" s="15" t="s">
        <v>2216</v>
      </c>
      <c r="E493" s="15" t="s">
        <v>66</v>
      </c>
      <c r="F493" s="15" t="s">
        <v>92</v>
      </c>
      <c r="G493" s="16">
        <v>45598</v>
      </c>
      <c r="H493" s="17">
        <v>45658.541666666657</v>
      </c>
      <c r="I493" s="17">
        <v>45658.583333333343</v>
      </c>
      <c r="J493" s="15">
        <v>60</v>
      </c>
      <c r="K493" s="15" t="s">
        <v>48</v>
      </c>
      <c r="L493" s="15" t="s">
        <v>78</v>
      </c>
      <c r="M493" s="15" t="s">
        <v>50</v>
      </c>
      <c r="N493" s="15" t="s">
        <v>101</v>
      </c>
      <c r="O493" s="15" t="s">
        <v>36</v>
      </c>
      <c r="P493" s="15" t="s">
        <v>70</v>
      </c>
      <c r="Q493" s="15">
        <v>773.54</v>
      </c>
      <c r="R493" s="15">
        <v>4.55</v>
      </c>
      <c r="S493" s="15" t="s">
        <v>94</v>
      </c>
      <c r="T493" s="15">
        <v>3</v>
      </c>
      <c r="U493" s="15" t="s">
        <v>39</v>
      </c>
      <c r="V493" s="15" t="s">
        <v>40</v>
      </c>
      <c r="W493" s="15">
        <v>18.510000000000002</v>
      </c>
      <c r="X493" s="15" t="s">
        <v>40</v>
      </c>
      <c r="Y493" s="15">
        <v>3</v>
      </c>
      <c r="Z493" s="15" t="s">
        <v>420</v>
      </c>
      <c r="AA493" s="15" t="str">
        <f>IF(Table1[[#This Row],[Engagement_Score]]&gt;=9,"Outstanding",IF(Table1[[#This Row],[Engagement_Score]]&gt;=8,"Excellent",IF(Table1[[#This Row],[Engagement_Score]]&gt;=7,"VeryGood",IF(Table1[[#This Row],[Engagement_Score]]&gt;=6,"Good",IF(Table1[[#This Row],[Engagement_Score]]&gt;=5,"Above Average","Below Average")))))</f>
        <v>Below Average</v>
      </c>
      <c r="AB493" s="15">
        <f>IF(Table1[[#This Row],[Completion_Status]]="Complete",1,0)</f>
        <v>1</v>
      </c>
      <c r="AC493" s="15">
        <f>IF(Table1[[#This Row],[Quiz_Attempted]]="Yes",1,0)</f>
        <v>0</v>
      </c>
      <c r="AD493" s="15">
        <f>IF(Table1[[#This Row],[Assignment_Submitted]]="Yes",1,0)</f>
        <v>0</v>
      </c>
    </row>
    <row r="494" spans="1:30" ht="19.95" customHeight="1" x14ac:dyDescent="0.3">
      <c r="A494" s="15" t="s">
        <v>2217</v>
      </c>
      <c r="B494" s="15" t="s">
        <v>2218</v>
      </c>
      <c r="C494" s="15" t="s">
        <v>2219</v>
      </c>
      <c r="D494" s="15" t="s">
        <v>2220</v>
      </c>
      <c r="E494" s="15" t="s">
        <v>30</v>
      </c>
      <c r="F494" s="15" t="s">
        <v>67</v>
      </c>
      <c r="G494" s="16">
        <v>45704</v>
      </c>
      <c r="H494" s="17">
        <v>45658.416666666657</v>
      </c>
      <c r="I494" s="17">
        <v>45658.5</v>
      </c>
      <c r="J494" s="15">
        <v>120</v>
      </c>
      <c r="K494" s="15" t="s">
        <v>77</v>
      </c>
      <c r="L494" s="15" t="s">
        <v>78</v>
      </c>
      <c r="M494" s="15" t="s">
        <v>50</v>
      </c>
      <c r="N494" s="15" t="s">
        <v>68</v>
      </c>
      <c r="O494" s="15" t="s">
        <v>52</v>
      </c>
      <c r="P494" s="15" t="s">
        <v>85</v>
      </c>
      <c r="Q494" s="15">
        <v>924.13</v>
      </c>
      <c r="R494" s="15">
        <v>1.76</v>
      </c>
      <c r="S494" s="15" t="s">
        <v>38</v>
      </c>
      <c r="T494" s="15">
        <v>1</v>
      </c>
      <c r="U494" s="15" t="s">
        <v>39</v>
      </c>
      <c r="V494" s="15" t="s">
        <v>40</v>
      </c>
      <c r="W494" s="15">
        <v>90.34</v>
      </c>
      <c r="X494" s="15" t="s">
        <v>39</v>
      </c>
      <c r="Y494" s="15">
        <v>4</v>
      </c>
      <c r="Z494" s="15" t="s">
        <v>1535</v>
      </c>
      <c r="AA494" s="15" t="str">
        <f>IF(Table1[[#This Row],[Engagement_Score]]&gt;=9,"Outstanding",IF(Table1[[#This Row],[Engagement_Score]]&gt;=8,"Excellent",IF(Table1[[#This Row],[Engagement_Score]]&gt;=7,"VeryGood",IF(Table1[[#This Row],[Engagement_Score]]&gt;=6,"Good",IF(Table1[[#This Row],[Engagement_Score]]&gt;=5,"Above Average","Below Average")))))</f>
        <v>Below Average</v>
      </c>
      <c r="AB494" s="15">
        <f>IF(Table1[[#This Row],[Completion_Status]]="Complete",1,0)</f>
        <v>0</v>
      </c>
      <c r="AC494" s="15">
        <f>IF(Table1[[#This Row],[Quiz_Attempted]]="Yes",1,0)</f>
        <v>0</v>
      </c>
      <c r="AD494" s="15">
        <f>IF(Table1[[#This Row],[Assignment_Submitted]]="Yes",1,0)</f>
        <v>1</v>
      </c>
    </row>
    <row r="495" spans="1:30" ht="19.95" customHeight="1" x14ac:dyDescent="0.3">
      <c r="A495" s="15" t="s">
        <v>2221</v>
      </c>
      <c r="B495" s="15" t="s">
        <v>2222</v>
      </c>
      <c r="C495" s="15" t="s">
        <v>2223</v>
      </c>
      <c r="D495" s="15" t="s">
        <v>2224</v>
      </c>
      <c r="E495" s="15" t="s">
        <v>66</v>
      </c>
      <c r="F495" s="15" t="s">
        <v>47</v>
      </c>
      <c r="G495" s="16">
        <v>45615</v>
      </c>
      <c r="H495" s="17">
        <v>45658.541666666657</v>
      </c>
      <c r="I495" s="17">
        <v>45658.583333333343</v>
      </c>
      <c r="J495" s="15">
        <v>60</v>
      </c>
      <c r="K495" s="15" t="s">
        <v>77</v>
      </c>
      <c r="L495" s="15" t="s">
        <v>49</v>
      </c>
      <c r="M495" s="15" t="s">
        <v>50</v>
      </c>
      <c r="N495" s="15" t="s">
        <v>51</v>
      </c>
      <c r="O495" s="15" t="s">
        <v>150</v>
      </c>
      <c r="P495" s="15" t="s">
        <v>53</v>
      </c>
      <c r="Q495" s="15">
        <v>600.14</v>
      </c>
      <c r="R495" s="15">
        <v>3.34</v>
      </c>
      <c r="S495" s="15" t="s">
        <v>94</v>
      </c>
      <c r="T495" s="15">
        <v>2</v>
      </c>
      <c r="U495" s="15" t="s">
        <v>39</v>
      </c>
      <c r="V495" s="15" t="s">
        <v>40</v>
      </c>
      <c r="W495" s="15">
        <v>16.170000000000002</v>
      </c>
      <c r="X495" s="15" t="s">
        <v>39</v>
      </c>
      <c r="Y495" s="15">
        <v>5</v>
      </c>
      <c r="Z495" s="15" t="s">
        <v>308</v>
      </c>
      <c r="AA495" s="15" t="str">
        <f>IF(Table1[[#This Row],[Engagement_Score]]&gt;=9,"Outstanding",IF(Table1[[#This Row],[Engagement_Score]]&gt;=8,"Excellent",IF(Table1[[#This Row],[Engagement_Score]]&gt;=7,"VeryGood",IF(Table1[[#This Row],[Engagement_Score]]&gt;=6,"Good",IF(Table1[[#This Row],[Engagement_Score]]&gt;=5,"Above Average","Below Average")))))</f>
        <v>Below Average</v>
      </c>
      <c r="AB495" s="15">
        <f>IF(Table1[[#This Row],[Completion_Status]]="Complete",1,0)</f>
        <v>1</v>
      </c>
      <c r="AC495" s="15">
        <f>IF(Table1[[#This Row],[Quiz_Attempted]]="Yes",1,0)</f>
        <v>0</v>
      </c>
      <c r="AD495" s="15">
        <f>IF(Table1[[#This Row],[Assignment_Submitted]]="Yes",1,0)</f>
        <v>1</v>
      </c>
    </row>
    <row r="496" spans="1:30" ht="19.95" customHeight="1" x14ac:dyDescent="0.3">
      <c r="A496" s="15" t="s">
        <v>2225</v>
      </c>
      <c r="B496" s="15" t="s">
        <v>2226</v>
      </c>
      <c r="C496" s="15" t="s">
        <v>2227</v>
      </c>
      <c r="D496" s="15" t="s">
        <v>2228</v>
      </c>
      <c r="E496" s="15" t="s">
        <v>76</v>
      </c>
      <c r="F496" s="15" t="s">
        <v>92</v>
      </c>
      <c r="G496" s="16">
        <v>45530</v>
      </c>
      <c r="H496" s="17">
        <v>45658.458333333343</v>
      </c>
      <c r="I496" s="17">
        <v>45658.5</v>
      </c>
      <c r="J496" s="15">
        <v>60</v>
      </c>
      <c r="K496" s="15" t="s">
        <v>59</v>
      </c>
      <c r="L496" s="15" t="s">
        <v>84</v>
      </c>
      <c r="M496" s="15" t="s">
        <v>34</v>
      </c>
      <c r="N496" s="15" t="s">
        <v>51</v>
      </c>
      <c r="O496" s="15" t="s">
        <v>52</v>
      </c>
      <c r="P496" s="15" t="s">
        <v>53</v>
      </c>
      <c r="Q496" s="15">
        <v>800.84</v>
      </c>
      <c r="R496" s="15">
        <v>4.92</v>
      </c>
      <c r="S496" s="15" t="s">
        <v>94</v>
      </c>
      <c r="T496" s="15">
        <v>1</v>
      </c>
      <c r="U496" s="15" t="s">
        <v>39</v>
      </c>
      <c r="V496" s="15" t="s">
        <v>40</v>
      </c>
      <c r="W496" s="15">
        <v>43.23</v>
      </c>
      <c r="X496" s="15" t="s">
        <v>40</v>
      </c>
      <c r="Y496" s="15">
        <v>7</v>
      </c>
      <c r="Z496" s="15" t="s">
        <v>944</v>
      </c>
      <c r="AA496" s="15" t="str">
        <f>IF(Table1[[#This Row],[Engagement_Score]]&gt;=9,"Outstanding",IF(Table1[[#This Row],[Engagement_Score]]&gt;=8,"Excellent",IF(Table1[[#This Row],[Engagement_Score]]&gt;=7,"VeryGood",IF(Table1[[#This Row],[Engagement_Score]]&gt;=6,"Good",IF(Table1[[#This Row],[Engagement_Score]]&gt;=5,"Above Average","Below Average")))))</f>
        <v>Below Average</v>
      </c>
      <c r="AB496" s="15">
        <f>IF(Table1[[#This Row],[Completion_Status]]="Complete",1,0)</f>
        <v>1</v>
      </c>
      <c r="AC496" s="15">
        <f>IF(Table1[[#This Row],[Quiz_Attempted]]="Yes",1,0)</f>
        <v>0</v>
      </c>
      <c r="AD496" s="15">
        <f>IF(Table1[[#This Row],[Assignment_Submitted]]="Yes",1,0)</f>
        <v>0</v>
      </c>
    </row>
    <row r="497" spans="1:30" ht="19.95" customHeight="1" x14ac:dyDescent="0.3">
      <c r="A497" s="15" t="s">
        <v>2229</v>
      </c>
      <c r="B497" s="15" t="s">
        <v>2230</v>
      </c>
      <c r="C497" s="15" t="s">
        <v>2231</v>
      </c>
      <c r="D497" s="15" t="s">
        <v>2232</v>
      </c>
      <c r="E497" s="15" t="s">
        <v>66</v>
      </c>
      <c r="F497" s="15" t="s">
        <v>67</v>
      </c>
      <c r="G497" s="16">
        <v>45509</v>
      </c>
      <c r="H497" s="17">
        <v>45658.5</v>
      </c>
      <c r="I497" s="17">
        <v>45658.583333333343</v>
      </c>
      <c r="J497" s="15">
        <v>120</v>
      </c>
      <c r="K497" s="15" t="s">
        <v>32</v>
      </c>
      <c r="L497" s="15" t="s">
        <v>49</v>
      </c>
      <c r="M497" s="15" t="s">
        <v>34</v>
      </c>
      <c r="N497" s="15" t="s">
        <v>101</v>
      </c>
      <c r="O497" s="15" t="s">
        <v>60</v>
      </c>
      <c r="P497" s="15" t="s">
        <v>70</v>
      </c>
      <c r="Q497" s="15">
        <v>164.03</v>
      </c>
      <c r="R497" s="15">
        <v>9.32</v>
      </c>
      <c r="S497" s="15" t="s">
        <v>94</v>
      </c>
      <c r="T497" s="15">
        <v>5</v>
      </c>
      <c r="U497" s="15" t="s">
        <v>40</v>
      </c>
      <c r="V497" s="15" t="s">
        <v>39</v>
      </c>
      <c r="W497" s="15">
        <v>16.510000000000002</v>
      </c>
      <c r="X497" s="15" t="s">
        <v>40</v>
      </c>
      <c r="Y497" s="15">
        <v>4</v>
      </c>
      <c r="Z497" s="15" t="s">
        <v>1645</v>
      </c>
      <c r="AA497" s="15" t="str">
        <f>IF(Table1[[#This Row],[Engagement_Score]]&gt;=9,"Outstanding",IF(Table1[[#This Row],[Engagement_Score]]&gt;=8,"Excellent",IF(Table1[[#This Row],[Engagement_Score]]&gt;=7,"VeryGood",IF(Table1[[#This Row],[Engagement_Score]]&gt;=6,"Good",IF(Table1[[#This Row],[Engagement_Score]]&gt;=5,"Above Average","Below Average")))))</f>
        <v>Outstanding</v>
      </c>
      <c r="AB497" s="15">
        <f>IF(Table1[[#This Row],[Completion_Status]]="Complete",1,0)</f>
        <v>1</v>
      </c>
      <c r="AC497" s="15">
        <f>IF(Table1[[#This Row],[Quiz_Attempted]]="Yes",1,0)</f>
        <v>1</v>
      </c>
      <c r="AD497" s="15">
        <f>IF(Table1[[#This Row],[Assignment_Submitted]]="Yes",1,0)</f>
        <v>0</v>
      </c>
    </row>
    <row r="498" spans="1:30" ht="19.95" customHeight="1" x14ac:dyDescent="0.3">
      <c r="A498" s="15" t="s">
        <v>2233</v>
      </c>
      <c r="B498" s="15" t="s">
        <v>2234</v>
      </c>
      <c r="C498" s="15" t="s">
        <v>2235</v>
      </c>
      <c r="D498" s="15" t="s">
        <v>2236</v>
      </c>
      <c r="E498" s="15" t="s">
        <v>91</v>
      </c>
      <c r="F498" s="15" t="s">
        <v>92</v>
      </c>
      <c r="G498" s="16">
        <v>45773</v>
      </c>
      <c r="H498" s="17">
        <v>45658.541666666657</v>
      </c>
      <c r="I498" s="17">
        <v>45658.625</v>
      </c>
      <c r="J498" s="15">
        <v>120</v>
      </c>
      <c r="K498" s="15" t="s">
        <v>48</v>
      </c>
      <c r="L498" s="15" t="s">
        <v>78</v>
      </c>
      <c r="M498" s="15" t="s">
        <v>34</v>
      </c>
      <c r="N498" s="15" t="s">
        <v>51</v>
      </c>
      <c r="O498" s="15" t="s">
        <v>69</v>
      </c>
      <c r="P498" s="15" t="s">
        <v>37</v>
      </c>
      <c r="Q498" s="15">
        <v>264.32</v>
      </c>
      <c r="R498" s="15">
        <v>3.35</v>
      </c>
      <c r="S498" s="15" t="s">
        <v>38</v>
      </c>
      <c r="T498" s="15">
        <v>3</v>
      </c>
      <c r="U498" s="15" t="s">
        <v>39</v>
      </c>
      <c r="V498" s="15" t="s">
        <v>39</v>
      </c>
      <c r="W498" s="15">
        <v>61.82</v>
      </c>
      <c r="X498" s="15" t="s">
        <v>39</v>
      </c>
      <c r="Y498" s="15">
        <v>4</v>
      </c>
      <c r="Z498" s="15" t="s">
        <v>255</v>
      </c>
      <c r="AA498" s="15" t="str">
        <f>IF(Table1[[#This Row],[Engagement_Score]]&gt;=9,"Outstanding",IF(Table1[[#This Row],[Engagement_Score]]&gt;=8,"Excellent",IF(Table1[[#This Row],[Engagement_Score]]&gt;=7,"VeryGood",IF(Table1[[#This Row],[Engagement_Score]]&gt;=6,"Good",IF(Table1[[#This Row],[Engagement_Score]]&gt;=5,"Above Average","Below Average")))))</f>
        <v>Below Average</v>
      </c>
      <c r="AB498" s="15">
        <f>IF(Table1[[#This Row],[Completion_Status]]="Complete",1,0)</f>
        <v>0</v>
      </c>
      <c r="AC498" s="15">
        <f>IF(Table1[[#This Row],[Quiz_Attempted]]="Yes",1,0)</f>
        <v>1</v>
      </c>
      <c r="AD498" s="15">
        <f>IF(Table1[[#This Row],[Assignment_Submitted]]="Yes",1,0)</f>
        <v>1</v>
      </c>
    </row>
    <row r="499" spans="1:30" ht="19.95" customHeight="1" x14ac:dyDescent="0.3">
      <c r="A499" s="15" t="s">
        <v>2237</v>
      </c>
      <c r="B499" s="15" t="s">
        <v>2238</v>
      </c>
      <c r="C499" s="15" t="s">
        <v>2239</v>
      </c>
      <c r="D499" s="15" t="s">
        <v>2240</v>
      </c>
      <c r="E499" s="15" t="s">
        <v>66</v>
      </c>
      <c r="F499" s="15" t="s">
        <v>107</v>
      </c>
      <c r="G499" s="16">
        <v>45496</v>
      </c>
      <c r="H499" s="17">
        <v>45658.541666666657</v>
      </c>
      <c r="I499" s="17">
        <v>45658.625</v>
      </c>
      <c r="J499" s="15">
        <v>120</v>
      </c>
      <c r="K499" s="15" t="s">
        <v>77</v>
      </c>
      <c r="L499" s="15" t="s">
        <v>84</v>
      </c>
      <c r="M499" s="15" t="s">
        <v>34</v>
      </c>
      <c r="N499" s="15" t="s">
        <v>68</v>
      </c>
      <c r="O499" s="15" t="s">
        <v>69</v>
      </c>
      <c r="P499" s="15" t="s">
        <v>85</v>
      </c>
      <c r="Q499" s="15">
        <v>282.32</v>
      </c>
      <c r="R499" s="15">
        <v>5.32</v>
      </c>
      <c r="S499" s="15" t="s">
        <v>38</v>
      </c>
      <c r="T499" s="15">
        <v>4</v>
      </c>
      <c r="U499" s="15" t="s">
        <v>39</v>
      </c>
      <c r="V499" s="15" t="s">
        <v>40</v>
      </c>
      <c r="W499" s="15">
        <v>86.77</v>
      </c>
      <c r="X499" s="15" t="s">
        <v>39</v>
      </c>
      <c r="Y499" s="15">
        <v>4</v>
      </c>
      <c r="Z499" s="15" t="s">
        <v>860</v>
      </c>
      <c r="AA499" s="15" t="str">
        <f>IF(Table1[[#This Row],[Engagement_Score]]&gt;=9,"Outstanding",IF(Table1[[#This Row],[Engagement_Score]]&gt;=8,"Excellent",IF(Table1[[#This Row],[Engagement_Score]]&gt;=7,"VeryGood",IF(Table1[[#This Row],[Engagement_Score]]&gt;=6,"Good",IF(Table1[[#This Row],[Engagement_Score]]&gt;=5,"Above Average","Below Average")))))</f>
        <v>Above Average</v>
      </c>
      <c r="AB499" s="15">
        <f>IF(Table1[[#This Row],[Completion_Status]]="Complete",1,0)</f>
        <v>0</v>
      </c>
      <c r="AC499" s="15">
        <f>IF(Table1[[#This Row],[Quiz_Attempted]]="Yes",1,0)</f>
        <v>0</v>
      </c>
      <c r="AD499" s="15">
        <f>IF(Table1[[#This Row],[Assignment_Submitted]]="Yes",1,0)</f>
        <v>1</v>
      </c>
    </row>
    <row r="500" spans="1:30" ht="19.95" customHeight="1" x14ac:dyDescent="0.3">
      <c r="A500" s="15" t="s">
        <v>2241</v>
      </c>
      <c r="B500" s="15" t="s">
        <v>2242</v>
      </c>
      <c r="C500" s="15" t="s">
        <v>2243</v>
      </c>
      <c r="D500" s="15" t="s">
        <v>2244</v>
      </c>
      <c r="E500" s="15" t="s">
        <v>30</v>
      </c>
      <c r="F500" s="15" t="s">
        <v>92</v>
      </c>
      <c r="G500" s="16">
        <v>45823</v>
      </c>
      <c r="H500" s="17">
        <v>45658.333333333343</v>
      </c>
      <c r="I500" s="17">
        <v>45658.416666666657</v>
      </c>
      <c r="J500" s="15">
        <v>120</v>
      </c>
      <c r="K500" s="15" t="s">
        <v>59</v>
      </c>
      <c r="L500" s="15" t="s">
        <v>49</v>
      </c>
      <c r="M500" s="15" t="s">
        <v>34</v>
      </c>
      <c r="N500" s="15" t="s">
        <v>35</v>
      </c>
      <c r="O500" s="15" t="s">
        <v>60</v>
      </c>
      <c r="P500" s="15" t="s">
        <v>53</v>
      </c>
      <c r="Q500" s="15">
        <v>446.15</v>
      </c>
      <c r="R500" s="15">
        <v>2.97</v>
      </c>
      <c r="S500" s="15" t="s">
        <v>94</v>
      </c>
      <c r="T500" s="15">
        <v>5</v>
      </c>
      <c r="U500" s="15" t="s">
        <v>40</v>
      </c>
      <c r="V500" s="15" t="s">
        <v>39</v>
      </c>
      <c r="W500" s="15">
        <v>84.04</v>
      </c>
      <c r="X500" s="15" t="s">
        <v>39</v>
      </c>
      <c r="Y500" s="15">
        <v>1</v>
      </c>
      <c r="Z500" s="15" t="s">
        <v>1645</v>
      </c>
      <c r="AA500" s="15" t="str">
        <f>IF(Table1[[#This Row],[Engagement_Score]]&gt;=9,"Outstanding",IF(Table1[[#This Row],[Engagement_Score]]&gt;=8,"Excellent",IF(Table1[[#This Row],[Engagement_Score]]&gt;=7,"VeryGood",IF(Table1[[#This Row],[Engagement_Score]]&gt;=6,"Good",IF(Table1[[#This Row],[Engagement_Score]]&gt;=5,"Above Average","Below Average")))))</f>
        <v>Below Average</v>
      </c>
      <c r="AB500" s="15">
        <f>IF(Table1[[#This Row],[Completion_Status]]="Complete",1,0)</f>
        <v>1</v>
      </c>
      <c r="AC500" s="15">
        <f>IF(Table1[[#This Row],[Quiz_Attempted]]="Yes",1,0)</f>
        <v>1</v>
      </c>
      <c r="AD500" s="15">
        <f>IF(Table1[[#This Row],[Assignment_Submitted]]="Yes",1,0)</f>
        <v>1</v>
      </c>
    </row>
    <row r="501" spans="1:30" ht="19.95" customHeight="1" x14ac:dyDescent="0.3">
      <c r="A501" s="15" t="s">
        <v>2245</v>
      </c>
      <c r="B501" s="15" t="s">
        <v>2246</v>
      </c>
      <c r="C501" s="15" t="s">
        <v>2247</v>
      </c>
      <c r="D501" s="15" t="s">
        <v>2248</v>
      </c>
      <c r="E501" s="15" t="s">
        <v>66</v>
      </c>
      <c r="F501" s="15" t="s">
        <v>100</v>
      </c>
      <c r="G501" s="16">
        <v>45845</v>
      </c>
      <c r="H501" s="17">
        <v>45658.333333333343</v>
      </c>
      <c r="I501" s="17">
        <v>45658.375</v>
      </c>
      <c r="J501" s="15">
        <v>60</v>
      </c>
      <c r="K501" s="15" t="s">
        <v>32</v>
      </c>
      <c r="L501" s="15" t="s">
        <v>78</v>
      </c>
      <c r="M501" s="15" t="s">
        <v>50</v>
      </c>
      <c r="N501" s="15" t="s">
        <v>51</v>
      </c>
      <c r="O501" s="15" t="s">
        <v>52</v>
      </c>
      <c r="P501" s="15" t="s">
        <v>53</v>
      </c>
      <c r="Q501" s="15">
        <v>987.39</v>
      </c>
      <c r="R501" s="15">
        <v>8.9499999999999993</v>
      </c>
      <c r="S501" s="15" t="s">
        <v>94</v>
      </c>
      <c r="T501" s="15">
        <v>2</v>
      </c>
      <c r="U501" s="15" t="s">
        <v>39</v>
      </c>
      <c r="V501" s="15" t="s">
        <v>39</v>
      </c>
      <c r="W501" s="15">
        <v>101.4</v>
      </c>
      <c r="X501" s="15" t="s">
        <v>39</v>
      </c>
      <c r="Y501" s="15">
        <v>1</v>
      </c>
      <c r="Z501" s="15" t="s">
        <v>391</v>
      </c>
      <c r="AA501" s="15" t="str">
        <f>IF(Table1[[#This Row],[Engagement_Score]]&gt;=9,"Outstanding",IF(Table1[[#This Row],[Engagement_Score]]&gt;=8,"Excellent",IF(Table1[[#This Row],[Engagement_Score]]&gt;=7,"VeryGood",IF(Table1[[#This Row],[Engagement_Score]]&gt;=6,"Good",IF(Table1[[#This Row],[Engagement_Score]]&gt;=5,"Above Average","Below Average")))))</f>
        <v>Excellent</v>
      </c>
      <c r="AB501" s="15">
        <f>IF(Table1[[#This Row],[Completion_Status]]="Complete",1,0)</f>
        <v>1</v>
      </c>
      <c r="AC501" s="15">
        <f>IF(Table1[[#This Row],[Quiz_Attempted]]="Yes",1,0)</f>
        <v>1</v>
      </c>
      <c r="AD501" s="15">
        <f>IF(Table1[[#This Row],[Assignment_Submitted]]="Yes",1,0)</f>
        <v>1</v>
      </c>
    </row>
    <row r="502" spans="1:30" ht="19.95" customHeight="1" x14ac:dyDescent="0.3">
      <c r="A502" s="15" t="s">
        <v>2249</v>
      </c>
      <c r="B502" s="15" t="s">
        <v>2250</v>
      </c>
      <c r="C502" s="15" t="s">
        <v>2251</v>
      </c>
      <c r="D502" s="15" t="s">
        <v>2252</v>
      </c>
      <c r="E502" s="15" t="s">
        <v>91</v>
      </c>
      <c r="F502" s="15" t="s">
        <v>31</v>
      </c>
      <c r="G502" s="16">
        <v>45713</v>
      </c>
      <c r="H502" s="17">
        <v>45658.583333333343</v>
      </c>
      <c r="I502" s="17">
        <v>45658.625</v>
      </c>
      <c r="J502" s="15">
        <v>60</v>
      </c>
      <c r="K502" s="15" t="s">
        <v>59</v>
      </c>
      <c r="L502" s="15" t="s">
        <v>84</v>
      </c>
      <c r="M502" s="15" t="s">
        <v>50</v>
      </c>
      <c r="N502" s="15" t="s">
        <v>51</v>
      </c>
      <c r="O502" s="15" t="s">
        <v>52</v>
      </c>
      <c r="P502" s="15" t="s">
        <v>53</v>
      </c>
      <c r="Q502" s="15">
        <v>557.82000000000005</v>
      </c>
      <c r="R502" s="15">
        <v>1.55</v>
      </c>
      <c r="S502" s="15" t="s">
        <v>94</v>
      </c>
      <c r="T502" s="15">
        <v>4</v>
      </c>
      <c r="U502" s="15" t="s">
        <v>40</v>
      </c>
      <c r="V502" s="15" t="s">
        <v>40</v>
      </c>
      <c r="W502" s="15">
        <v>98.8</v>
      </c>
      <c r="X502" s="15" t="s">
        <v>39</v>
      </c>
      <c r="Y502" s="15">
        <v>6</v>
      </c>
      <c r="Z502" s="15" t="s">
        <v>328</v>
      </c>
      <c r="AA502" s="15" t="str">
        <f>IF(Table1[[#This Row],[Engagement_Score]]&gt;=9,"Outstanding",IF(Table1[[#This Row],[Engagement_Score]]&gt;=8,"Excellent",IF(Table1[[#This Row],[Engagement_Score]]&gt;=7,"VeryGood",IF(Table1[[#This Row],[Engagement_Score]]&gt;=6,"Good",IF(Table1[[#This Row],[Engagement_Score]]&gt;=5,"Above Average","Below Average")))))</f>
        <v>Below Average</v>
      </c>
      <c r="AB502" s="15">
        <f>IF(Table1[[#This Row],[Completion_Status]]="Complete",1,0)</f>
        <v>1</v>
      </c>
      <c r="AC502" s="15">
        <f>IF(Table1[[#This Row],[Quiz_Attempted]]="Yes",1,0)</f>
        <v>0</v>
      </c>
      <c r="AD502" s="15">
        <f>IF(Table1[[#This Row],[Assignment_Submitted]]="Yes",1,0)</f>
        <v>1</v>
      </c>
    </row>
    <row r="503" spans="1:30" ht="19.95" customHeight="1" x14ac:dyDescent="0.3">
      <c r="A503" s="15" t="s">
        <v>2253</v>
      </c>
      <c r="B503" s="15" t="s">
        <v>2254</v>
      </c>
      <c r="C503" s="15" t="s">
        <v>2255</v>
      </c>
      <c r="D503" s="15" t="s">
        <v>2256</v>
      </c>
      <c r="E503" s="15" t="s">
        <v>76</v>
      </c>
      <c r="F503" s="15" t="s">
        <v>47</v>
      </c>
      <c r="G503" s="16">
        <v>45664</v>
      </c>
      <c r="H503" s="17">
        <v>45658.333333333343</v>
      </c>
      <c r="I503" s="17">
        <v>45658.416666666657</v>
      </c>
      <c r="J503" s="15">
        <v>120</v>
      </c>
      <c r="K503" s="15" t="s">
        <v>59</v>
      </c>
      <c r="L503" s="15" t="s">
        <v>93</v>
      </c>
      <c r="M503" s="15" t="s">
        <v>34</v>
      </c>
      <c r="N503" s="15" t="s">
        <v>51</v>
      </c>
      <c r="O503" s="15" t="s">
        <v>150</v>
      </c>
      <c r="P503" s="15" t="s">
        <v>85</v>
      </c>
      <c r="Q503" s="15">
        <v>960.23</v>
      </c>
      <c r="R503" s="15">
        <v>5.78</v>
      </c>
      <c r="S503" s="15" t="s">
        <v>94</v>
      </c>
      <c r="T503" s="15">
        <v>3</v>
      </c>
      <c r="U503" s="15" t="s">
        <v>39</v>
      </c>
      <c r="V503" s="15" t="s">
        <v>40</v>
      </c>
      <c r="W503" s="15">
        <v>90.91</v>
      </c>
      <c r="X503" s="15" t="s">
        <v>40</v>
      </c>
      <c r="Y503" s="15">
        <v>9</v>
      </c>
      <c r="Z503" s="15" t="s">
        <v>2257</v>
      </c>
      <c r="AA503" s="15" t="str">
        <f>IF(Table1[[#This Row],[Engagement_Score]]&gt;=9,"Outstanding",IF(Table1[[#This Row],[Engagement_Score]]&gt;=8,"Excellent",IF(Table1[[#This Row],[Engagement_Score]]&gt;=7,"VeryGood",IF(Table1[[#This Row],[Engagement_Score]]&gt;=6,"Good",IF(Table1[[#This Row],[Engagement_Score]]&gt;=5,"Above Average","Below Average")))))</f>
        <v>Above Average</v>
      </c>
      <c r="AB503" s="15">
        <f>IF(Table1[[#This Row],[Completion_Status]]="Complete",1,0)</f>
        <v>1</v>
      </c>
      <c r="AC503" s="15">
        <f>IF(Table1[[#This Row],[Quiz_Attempted]]="Yes",1,0)</f>
        <v>0</v>
      </c>
      <c r="AD503" s="15">
        <f>IF(Table1[[#This Row],[Assignment_Submitted]]="Yes",1,0)</f>
        <v>0</v>
      </c>
    </row>
    <row r="504" spans="1:30" ht="19.95" customHeight="1" x14ac:dyDescent="0.3">
      <c r="A504" s="15" t="s">
        <v>2258</v>
      </c>
      <c r="B504" s="15" t="s">
        <v>2259</v>
      </c>
      <c r="C504" s="15" t="s">
        <v>2260</v>
      </c>
      <c r="D504" s="15" t="s">
        <v>2261</v>
      </c>
      <c r="E504" s="15" t="s">
        <v>91</v>
      </c>
      <c r="F504" s="15" t="s">
        <v>31</v>
      </c>
      <c r="G504" s="16">
        <v>45789</v>
      </c>
      <c r="H504" s="17">
        <v>45658.458333333343</v>
      </c>
      <c r="I504" s="17">
        <v>45658.5</v>
      </c>
      <c r="J504" s="15">
        <v>60</v>
      </c>
      <c r="K504" s="15" t="s">
        <v>59</v>
      </c>
      <c r="L504" s="15" t="s">
        <v>49</v>
      </c>
      <c r="M504" s="15" t="s">
        <v>50</v>
      </c>
      <c r="N504" s="15" t="s">
        <v>101</v>
      </c>
      <c r="O504" s="15" t="s">
        <v>52</v>
      </c>
      <c r="P504" s="15" t="s">
        <v>53</v>
      </c>
      <c r="Q504" s="15">
        <v>99.9</v>
      </c>
      <c r="R504" s="15">
        <v>2.21</v>
      </c>
      <c r="S504" s="15" t="s">
        <v>38</v>
      </c>
      <c r="T504" s="15">
        <v>2</v>
      </c>
      <c r="U504" s="15" t="s">
        <v>40</v>
      </c>
      <c r="V504" s="15" t="s">
        <v>40</v>
      </c>
      <c r="W504" s="15">
        <v>4.75</v>
      </c>
      <c r="X504" s="15" t="s">
        <v>40</v>
      </c>
      <c r="Y504" s="15">
        <v>0</v>
      </c>
      <c r="Z504" s="15" t="s">
        <v>343</v>
      </c>
      <c r="AA504" s="15" t="str">
        <f>IF(Table1[[#This Row],[Engagement_Score]]&gt;=9,"Outstanding",IF(Table1[[#This Row],[Engagement_Score]]&gt;=8,"Excellent",IF(Table1[[#This Row],[Engagement_Score]]&gt;=7,"VeryGood",IF(Table1[[#This Row],[Engagement_Score]]&gt;=6,"Good",IF(Table1[[#This Row],[Engagement_Score]]&gt;=5,"Above Average","Below Average")))))</f>
        <v>Below Average</v>
      </c>
      <c r="AB504" s="15">
        <f>IF(Table1[[#This Row],[Completion_Status]]="Complete",1,0)</f>
        <v>0</v>
      </c>
      <c r="AC504" s="15">
        <f>IF(Table1[[#This Row],[Quiz_Attempted]]="Yes",1,0)</f>
        <v>0</v>
      </c>
      <c r="AD504" s="15">
        <f>IF(Table1[[#This Row],[Assignment_Submitted]]="Yes",1,0)</f>
        <v>0</v>
      </c>
    </row>
    <row r="505" spans="1:30" ht="19.95" customHeight="1" x14ac:dyDescent="0.3">
      <c r="A505" s="15" t="s">
        <v>2262</v>
      </c>
      <c r="B505" s="15" t="s">
        <v>2263</v>
      </c>
      <c r="C505" s="15" t="s">
        <v>2264</v>
      </c>
      <c r="D505" s="15" t="s">
        <v>2265</v>
      </c>
      <c r="E505" s="15" t="s">
        <v>76</v>
      </c>
      <c r="F505" s="15" t="s">
        <v>92</v>
      </c>
      <c r="G505" s="16">
        <v>45533</v>
      </c>
      <c r="H505" s="17">
        <v>45658.541666666657</v>
      </c>
      <c r="I505" s="17">
        <v>45658.625</v>
      </c>
      <c r="J505" s="15">
        <v>120</v>
      </c>
      <c r="K505" s="15" t="s">
        <v>32</v>
      </c>
      <c r="L505" s="15" t="s">
        <v>78</v>
      </c>
      <c r="M505" s="15" t="s">
        <v>34</v>
      </c>
      <c r="N505" s="15" t="s">
        <v>119</v>
      </c>
      <c r="O505" s="15" t="s">
        <v>52</v>
      </c>
      <c r="P505" s="15" t="s">
        <v>53</v>
      </c>
      <c r="Q505" s="15">
        <v>351.45</v>
      </c>
      <c r="R505" s="15">
        <v>7.77</v>
      </c>
      <c r="S505" s="15" t="s">
        <v>94</v>
      </c>
      <c r="T505" s="15">
        <v>0</v>
      </c>
      <c r="U505" s="15" t="s">
        <v>39</v>
      </c>
      <c r="V505" s="15" t="s">
        <v>40</v>
      </c>
      <c r="W505" s="15">
        <v>109.79</v>
      </c>
      <c r="X505" s="15" t="s">
        <v>40</v>
      </c>
      <c r="Y505" s="15">
        <v>4</v>
      </c>
      <c r="Z505" s="15" t="s">
        <v>250</v>
      </c>
      <c r="AA505" s="15" t="str">
        <f>IF(Table1[[#This Row],[Engagement_Score]]&gt;=9,"Outstanding",IF(Table1[[#This Row],[Engagement_Score]]&gt;=8,"Excellent",IF(Table1[[#This Row],[Engagement_Score]]&gt;=7,"VeryGood",IF(Table1[[#This Row],[Engagement_Score]]&gt;=6,"Good",IF(Table1[[#This Row],[Engagement_Score]]&gt;=5,"Above Average","Below Average")))))</f>
        <v>VeryGood</v>
      </c>
      <c r="AB505" s="15">
        <f>IF(Table1[[#This Row],[Completion_Status]]="Complete",1,0)</f>
        <v>1</v>
      </c>
      <c r="AC505" s="15">
        <f>IF(Table1[[#This Row],[Quiz_Attempted]]="Yes",1,0)</f>
        <v>0</v>
      </c>
      <c r="AD505" s="15">
        <f>IF(Table1[[#This Row],[Assignment_Submitted]]="Yes",1,0)</f>
        <v>0</v>
      </c>
    </row>
    <row r="506" spans="1:30" ht="19.95" customHeight="1" x14ac:dyDescent="0.3">
      <c r="A506" s="15" t="s">
        <v>2266</v>
      </c>
      <c r="B506" s="15" t="s">
        <v>2267</v>
      </c>
      <c r="C506" s="15" t="s">
        <v>2268</v>
      </c>
      <c r="D506" s="15" t="s">
        <v>2269</v>
      </c>
      <c r="E506" s="15" t="s">
        <v>46</v>
      </c>
      <c r="F506" s="15" t="s">
        <v>31</v>
      </c>
      <c r="G506" s="16">
        <v>45598</v>
      </c>
      <c r="H506" s="17">
        <v>45658.583333333343</v>
      </c>
      <c r="I506" s="17">
        <v>45658.666666666657</v>
      </c>
      <c r="J506" s="15">
        <v>120</v>
      </c>
      <c r="K506" s="15" t="s">
        <v>59</v>
      </c>
      <c r="L506" s="15" t="s">
        <v>33</v>
      </c>
      <c r="M506" s="15" t="s">
        <v>34</v>
      </c>
      <c r="N506" s="15" t="s">
        <v>68</v>
      </c>
      <c r="O506" s="15" t="s">
        <v>52</v>
      </c>
      <c r="P506" s="15" t="s">
        <v>53</v>
      </c>
      <c r="Q506" s="15">
        <v>409.45</v>
      </c>
      <c r="R506" s="15">
        <v>2.23</v>
      </c>
      <c r="S506" s="15" t="s">
        <v>94</v>
      </c>
      <c r="T506" s="15">
        <v>0</v>
      </c>
      <c r="U506" s="15" t="s">
        <v>40</v>
      </c>
      <c r="V506" s="15" t="s">
        <v>40</v>
      </c>
      <c r="W506" s="15">
        <v>11.48</v>
      </c>
      <c r="X506" s="15" t="s">
        <v>39</v>
      </c>
      <c r="Y506" s="15">
        <v>1</v>
      </c>
      <c r="Z506" s="15" t="s">
        <v>1379</v>
      </c>
      <c r="AA506" s="15" t="str">
        <f>IF(Table1[[#This Row],[Engagement_Score]]&gt;=9,"Outstanding",IF(Table1[[#This Row],[Engagement_Score]]&gt;=8,"Excellent",IF(Table1[[#This Row],[Engagement_Score]]&gt;=7,"VeryGood",IF(Table1[[#This Row],[Engagement_Score]]&gt;=6,"Good",IF(Table1[[#This Row],[Engagement_Score]]&gt;=5,"Above Average","Below Average")))))</f>
        <v>Below Average</v>
      </c>
      <c r="AB506" s="15">
        <f>IF(Table1[[#This Row],[Completion_Status]]="Complete",1,0)</f>
        <v>1</v>
      </c>
      <c r="AC506" s="15">
        <f>IF(Table1[[#This Row],[Quiz_Attempted]]="Yes",1,0)</f>
        <v>0</v>
      </c>
      <c r="AD506" s="15">
        <f>IF(Table1[[#This Row],[Assignment_Submitted]]="Yes",1,0)</f>
        <v>1</v>
      </c>
    </row>
    <row r="507" spans="1:30" ht="19.95" customHeight="1" x14ac:dyDescent="0.3">
      <c r="A507" s="15" t="s">
        <v>2270</v>
      </c>
      <c r="B507" s="15" t="s">
        <v>2271</v>
      </c>
      <c r="C507" s="15" t="s">
        <v>2272</v>
      </c>
      <c r="D507" s="15" t="s">
        <v>2273</v>
      </c>
      <c r="E507" s="15" t="s">
        <v>76</v>
      </c>
      <c r="F507" s="15" t="s">
        <v>67</v>
      </c>
      <c r="G507" s="16">
        <v>45704</v>
      </c>
      <c r="H507" s="17">
        <v>45658.416666666657</v>
      </c>
      <c r="I507" s="17">
        <v>45658.458333333343</v>
      </c>
      <c r="J507" s="15">
        <v>60</v>
      </c>
      <c r="K507" s="15" t="s">
        <v>32</v>
      </c>
      <c r="L507" s="15" t="s">
        <v>33</v>
      </c>
      <c r="M507" s="15" t="s">
        <v>50</v>
      </c>
      <c r="N507" s="15" t="s">
        <v>51</v>
      </c>
      <c r="O507" s="15" t="s">
        <v>36</v>
      </c>
      <c r="P507" s="15" t="s">
        <v>70</v>
      </c>
      <c r="Q507" s="15">
        <v>702.13</v>
      </c>
      <c r="R507" s="15">
        <v>1.71</v>
      </c>
      <c r="S507" s="15" t="s">
        <v>38</v>
      </c>
      <c r="T507" s="15">
        <v>2</v>
      </c>
      <c r="U507" s="15" t="s">
        <v>40</v>
      </c>
      <c r="V507" s="15" t="s">
        <v>39</v>
      </c>
      <c r="W507" s="15">
        <v>84.59</v>
      </c>
      <c r="X507" s="15" t="s">
        <v>39</v>
      </c>
      <c r="Y507" s="15">
        <v>6</v>
      </c>
      <c r="Z507" s="15" t="s">
        <v>1234</v>
      </c>
      <c r="AA507" s="15" t="str">
        <f>IF(Table1[[#This Row],[Engagement_Score]]&gt;=9,"Outstanding",IF(Table1[[#This Row],[Engagement_Score]]&gt;=8,"Excellent",IF(Table1[[#This Row],[Engagement_Score]]&gt;=7,"VeryGood",IF(Table1[[#This Row],[Engagement_Score]]&gt;=6,"Good",IF(Table1[[#This Row],[Engagement_Score]]&gt;=5,"Above Average","Below Average")))))</f>
        <v>Below Average</v>
      </c>
      <c r="AB507" s="15">
        <f>IF(Table1[[#This Row],[Completion_Status]]="Complete",1,0)</f>
        <v>0</v>
      </c>
      <c r="AC507" s="15">
        <f>IF(Table1[[#This Row],[Quiz_Attempted]]="Yes",1,0)</f>
        <v>1</v>
      </c>
      <c r="AD507" s="15">
        <f>IF(Table1[[#This Row],[Assignment_Submitted]]="Yes",1,0)</f>
        <v>1</v>
      </c>
    </row>
    <row r="508" spans="1:30" ht="19.95" customHeight="1" x14ac:dyDescent="0.3">
      <c r="A508" s="15" t="s">
        <v>2274</v>
      </c>
      <c r="B508" s="15" t="s">
        <v>2275</v>
      </c>
      <c r="C508" s="15" t="s">
        <v>2276</v>
      </c>
      <c r="D508" s="15" t="s">
        <v>2277</v>
      </c>
      <c r="E508" s="15" t="s">
        <v>46</v>
      </c>
      <c r="F508" s="15" t="s">
        <v>92</v>
      </c>
      <c r="G508" s="16">
        <v>45729</v>
      </c>
      <c r="H508" s="17">
        <v>45658.5</v>
      </c>
      <c r="I508" s="17">
        <v>45658.541666666657</v>
      </c>
      <c r="J508" s="15">
        <v>60</v>
      </c>
      <c r="K508" s="15" t="s">
        <v>59</v>
      </c>
      <c r="L508" s="15" t="s">
        <v>78</v>
      </c>
      <c r="M508" s="15" t="s">
        <v>34</v>
      </c>
      <c r="N508" s="15" t="s">
        <v>101</v>
      </c>
      <c r="O508" s="15" t="s">
        <v>52</v>
      </c>
      <c r="P508" s="15" t="s">
        <v>37</v>
      </c>
      <c r="Q508" s="15">
        <v>647.03</v>
      </c>
      <c r="R508" s="15">
        <v>5.19</v>
      </c>
      <c r="S508" s="15" t="s">
        <v>94</v>
      </c>
      <c r="T508" s="15">
        <v>1</v>
      </c>
      <c r="U508" s="15" t="s">
        <v>40</v>
      </c>
      <c r="V508" s="15" t="s">
        <v>40</v>
      </c>
      <c r="W508" s="15">
        <v>17.059999999999999</v>
      </c>
      <c r="X508" s="15" t="s">
        <v>40</v>
      </c>
      <c r="Y508" s="15">
        <v>5</v>
      </c>
      <c r="Z508" s="15" t="s">
        <v>130</v>
      </c>
      <c r="AA508" s="15" t="str">
        <f>IF(Table1[[#This Row],[Engagement_Score]]&gt;=9,"Outstanding",IF(Table1[[#This Row],[Engagement_Score]]&gt;=8,"Excellent",IF(Table1[[#This Row],[Engagement_Score]]&gt;=7,"VeryGood",IF(Table1[[#This Row],[Engagement_Score]]&gt;=6,"Good",IF(Table1[[#This Row],[Engagement_Score]]&gt;=5,"Above Average","Below Average")))))</f>
        <v>Above Average</v>
      </c>
      <c r="AB508" s="15">
        <f>IF(Table1[[#This Row],[Completion_Status]]="Complete",1,0)</f>
        <v>1</v>
      </c>
      <c r="AC508" s="15">
        <f>IF(Table1[[#This Row],[Quiz_Attempted]]="Yes",1,0)</f>
        <v>0</v>
      </c>
      <c r="AD508" s="15">
        <f>IF(Table1[[#This Row],[Assignment_Submitted]]="Yes",1,0)</f>
        <v>0</v>
      </c>
    </row>
    <row r="509" spans="1:30" ht="19.95" customHeight="1" x14ac:dyDescent="0.3">
      <c r="A509" s="15" t="s">
        <v>2278</v>
      </c>
      <c r="B509" s="15" t="s">
        <v>2279</v>
      </c>
      <c r="C509" s="15" t="s">
        <v>2280</v>
      </c>
      <c r="D509" s="15" t="s">
        <v>2281</v>
      </c>
      <c r="E509" s="15" t="s">
        <v>76</v>
      </c>
      <c r="F509" s="15" t="s">
        <v>31</v>
      </c>
      <c r="G509" s="16">
        <v>45723</v>
      </c>
      <c r="H509" s="17">
        <v>45658.5</v>
      </c>
      <c r="I509" s="17">
        <v>45658.583333333343</v>
      </c>
      <c r="J509" s="15">
        <v>120</v>
      </c>
      <c r="K509" s="15" t="s">
        <v>59</v>
      </c>
      <c r="L509" s="15" t="s">
        <v>78</v>
      </c>
      <c r="M509" s="15" t="s">
        <v>50</v>
      </c>
      <c r="N509" s="15" t="s">
        <v>101</v>
      </c>
      <c r="O509" s="15" t="s">
        <v>69</v>
      </c>
      <c r="P509" s="15" t="s">
        <v>53</v>
      </c>
      <c r="Q509" s="15">
        <v>596.27</v>
      </c>
      <c r="R509" s="15">
        <v>8.7100000000000009</v>
      </c>
      <c r="S509" s="15" t="s">
        <v>38</v>
      </c>
      <c r="T509" s="15">
        <v>3</v>
      </c>
      <c r="U509" s="15" t="s">
        <v>39</v>
      </c>
      <c r="V509" s="15" t="s">
        <v>40</v>
      </c>
      <c r="W509" s="15">
        <v>44.1</v>
      </c>
      <c r="X509" s="15" t="s">
        <v>40</v>
      </c>
      <c r="Y509" s="15">
        <v>4</v>
      </c>
      <c r="Z509" s="15" t="s">
        <v>892</v>
      </c>
      <c r="AA509" s="15" t="str">
        <f>IF(Table1[[#This Row],[Engagement_Score]]&gt;=9,"Outstanding",IF(Table1[[#This Row],[Engagement_Score]]&gt;=8,"Excellent",IF(Table1[[#This Row],[Engagement_Score]]&gt;=7,"VeryGood",IF(Table1[[#This Row],[Engagement_Score]]&gt;=6,"Good",IF(Table1[[#This Row],[Engagement_Score]]&gt;=5,"Above Average","Below Average")))))</f>
        <v>Excellent</v>
      </c>
      <c r="AB509" s="15">
        <f>IF(Table1[[#This Row],[Completion_Status]]="Complete",1,0)</f>
        <v>0</v>
      </c>
      <c r="AC509" s="15">
        <f>IF(Table1[[#This Row],[Quiz_Attempted]]="Yes",1,0)</f>
        <v>0</v>
      </c>
      <c r="AD509" s="15">
        <f>IF(Table1[[#This Row],[Assignment_Submitted]]="Yes",1,0)</f>
        <v>0</v>
      </c>
    </row>
    <row r="510" spans="1:30" ht="19.95" customHeight="1" x14ac:dyDescent="0.3">
      <c r="A510" s="15" t="s">
        <v>2282</v>
      </c>
      <c r="B510" s="15" t="s">
        <v>2283</v>
      </c>
      <c r="C510" s="15" t="s">
        <v>2284</v>
      </c>
      <c r="D510" s="15" t="s">
        <v>2285</v>
      </c>
      <c r="E510" s="15" t="s">
        <v>76</v>
      </c>
      <c r="F510" s="15" t="s">
        <v>107</v>
      </c>
      <c r="G510" s="16">
        <v>45673</v>
      </c>
      <c r="H510" s="17">
        <v>45658.416666666657</v>
      </c>
      <c r="I510" s="17">
        <v>45658.5</v>
      </c>
      <c r="J510" s="15">
        <v>120</v>
      </c>
      <c r="K510" s="15" t="s">
        <v>77</v>
      </c>
      <c r="L510" s="15" t="s">
        <v>93</v>
      </c>
      <c r="M510" s="15" t="s">
        <v>34</v>
      </c>
      <c r="N510" s="15" t="s">
        <v>119</v>
      </c>
      <c r="O510" s="15" t="s">
        <v>36</v>
      </c>
      <c r="P510" s="15" t="s">
        <v>37</v>
      </c>
      <c r="Q510" s="15">
        <v>120.26</v>
      </c>
      <c r="R510" s="15">
        <v>8.93</v>
      </c>
      <c r="S510" s="15" t="s">
        <v>94</v>
      </c>
      <c r="T510" s="15">
        <v>5</v>
      </c>
      <c r="U510" s="15" t="s">
        <v>39</v>
      </c>
      <c r="V510" s="15" t="s">
        <v>40</v>
      </c>
      <c r="W510" s="15">
        <v>82.08</v>
      </c>
      <c r="X510" s="15" t="s">
        <v>39</v>
      </c>
      <c r="Y510" s="15">
        <v>6</v>
      </c>
      <c r="Z510" s="15" t="s">
        <v>2286</v>
      </c>
      <c r="AA510" s="15" t="str">
        <f>IF(Table1[[#This Row],[Engagement_Score]]&gt;=9,"Outstanding",IF(Table1[[#This Row],[Engagement_Score]]&gt;=8,"Excellent",IF(Table1[[#This Row],[Engagement_Score]]&gt;=7,"VeryGood",IF(Table1[[#This Row],[Engagement_Score]]&gt;=6,"Good",IF(Table1[[#This Row],[Engagement_Score]]&gt;=5,"Above Average","Below Average")))))</f>
        <v>Excellent</v>
      </c>
      <c r="AB510" s="15">
        <f>IF(Table1[[#This Row],[Completion_Status]]="Complete",1,0)</f>
        <v>1</v>
      </c>
      <c r="AC510" s="15">
        <f>IF(Table1[[#This Row],[Quiz_Attempted]]="Yes",1,0)</f>
        <v>0</v>
      </c>
      <c r="AD510" s="15">
        <f>IF(Table1[[#This Row],[Assignment_Submitted]]="Yes",1,0)</f>
        <v>1</v>
      </c>
    </row>
    <row r="511" spans="1:30" ht="19.95" customHeight="1" x14ac:dyDescent="0.3">
      <c r="A511" s="15" t="s">
        <v>2287</v>
      </c>
      <c r="B511" s="15" t="s">
        <v>2288</v>
      </c>
      <c r="C511" s="15" t="s">
        <v>2289</v>
      </c>
      <c r="D511" s="15" t="s">
        <v>2290</v>
      </c>
      <c r="E511" s="15" t="s">
        <v>91</v>
      </c>
      <c r="F511" s="15" t="s">
        <v>31</v>
      </c>
      <c r="G511" s="16">
        <v>45721</v>
      </c>
      <c r="H511" s="17">
        <v>45658.458333333343</v>
      </c>
      <c r="I511" s="17">
        <v>45658.541666666657</v>
      </c>
      <c r="J511" s="15">
        <v>120</v>
      </c>
      <c r="K511" s="15" t="s">
        <v>77</v>
      </c>
      <c r="L511" s="15" t="s">
        <v>78</v>
      </c>
      <c r="M511" s="15" t="s">
        <v>34</v>
      </c>
      <c r="N511" s="15" t="s">
        <v>101</v>
      </c>
      <c r="O511" s="15" t="s">
        <v>69</v>
      </c>
      <c r="P511" s="15" t="s">
        <v>37</v>
      </c>
      <c r="Q511" s="15">
        <v>869.19</v>
      </c>
      <c r="R511" s="15">
        <v>4.3600000000000003</v>
      </c>
      <c r="S511" s="15" t="s">
        <v>94</v>
      </c>
      <c r="T511" s="15">
        <v>5</v>
      </c>
      <c r="U511" s="15" t="s">
        <v>40</v>
      </c>
      <c r="V511" s="15" t="s">
        <v>40</v>
      </c>
      <c r="W511" s="15">
        <v>73.05</v>
      </c>
      <c r="X511" s="15" t="s">
        <v>39</v>
      </c>
      <c r="Y511" s="15">
        <v>9</v>
      </c>
      <c r="Z511" s="15" t="s">
        <v>671</v>
      </c>
      <c r="AA511" s="15" t="str">
        <f>IF(Table1[[#This Row],[Engagement_Score]]&gt;=9,"Outstanding",IF(Table1[[#This Row],[Engagement_Score]]&gt;=8,"Excellent",IF(Table1[[#This Row],[Engagement_Score]]&gt;=7,"VeryGood",IF(Table1[[#This Row],[Engagement_Score]]&gt;=6,"Good",IF(Table1[[#This Row],[Engagement_Score]]&gt;=5,"Above Average","Below Average")))))</f>
        <v>Below Average</v>
      </c>
      <c r="AB511" s="15">
        <f>IF(Table1[[#This Row],[Completion_Status]]="Complete",1,0)</f>
        <v>1</v>
      </c>
      <c r="AC511" s="15">
        <f>IF(Table1[[#This Row],[Quiz_Attempted]]="Yes",1,0)</f>
        <v>0</v>
      </c>
      <c r="AD511" s="15">
        <f>IF(Table1[[#This Row],[Assignment_Submitted]]="Yes",1,0)</f>
        <v>1</v>
      </c>
    </row>
    <row r="512" spans="1:30" ht="19.95" customHeight="1" x14ac:dyDescent="0.3">
      <c r="A512" s="15" t="s">
        <v>2291</v>
      </c>
      <c r="B512" s="15" t="s">
        <v>2292</v>
      </c>
      <c r="C512" s="15" t="s">
        <v>2293</v>
      </c>
      <c r="D512" s="15" t="s">
        <v>2294</v>
      </c>
      <c r="E512" s="15" t="s">
        <v>66</v>
      </c>
      <c r="F512" s="15" t="s">
        <v>107</v>
      </c>
      <c r="G512" s="16">
        <v>45699</v>
      </c>
      <c r="H512" s="17">
        <v>45658.333333333343</v>
      </c>
      <c r="I512" s="17">
        <v>45658.375</v>
      </c>
      <c r="J512" s="15">
        <v>60</v>
      </c>
      <c r="K512" s="15" t="s">
        <v>59</v>
      </c>
      <c r="L512" s="15" t="s">
        <v>78</v>
      </c>
      <c r="M512" s="15" t="s">
        <v>34</v>
      </c>
      <c r="N512" s="15" t="s">
        <v>51</v>
      </c>
      <c r="O512" s="15" t="s">
        <v>52</v>
      </c>
      <c r="P512" s="15" t="s">
        <v>37</v>
      </c>
      <c r="Q512" s="15">
        <v>734.13</v>
      </c>
      <c r="R512" s="15">
        <v>8.43</v>
      </c>
      <c r="S512" s="15" t="s">
        <v>94</v>
      </c>
      <c r="T512" s="15">
        <v>2</v>
      </c>
      <c r="U512" s="15" t="s">
        <v>39</v>
      </c>
      <c r="V512" s="15" t="s">
        <v>39</v>
      </c>
      <c r="W512" s="15">
        <v>109.61</v>
      </c>
      <c r="X512" s="15" t="s">
        <v>39</v>
      </c>
      <c r="Y512" s="15">
        <v>5</v>
      </c>
      <c r="Z512" s="15" t="s">
        <v>1701</v>
      </c>
      <c r="AA512" s="15" t="str">
        <f>IF(Table1[[#This Row],[Engagement_Score]]&gt;=9,"Outstanding",IF(Table1[[#This Row],[Engagement_Score]]&gt;=8,"Excellent",IF(Table1[[#This Row],[Engagement_Score]]&gt;=7,"VeryGood",IF(Table1[[#This Row],[Engagement_Score]]&gt;=6,"Good",IF(Table1[[#This Row],[Engagement_Score]]&gt;=5,"Above Average","Below Average")))))</f>
        <v>Excellent</v>
      </c>
      <c r="AB512" s="15">
        <f>IF(Table1[[#This Row],[Completion_Status]]="Complete",1,0)</f>
        <v>1</v>
      </c>
      <c r="AC512" s="15">
        <f>IF(Table1[[#This Row],[Quiz_Attempted]]="Yes",1,0)</f>
        <v>1</v>
      </c>
      <c r="AD512" s="15">
        <f>IF(Table1[[#This Row],[Assignment_Submitted]]="Yes",1,0)</f>
        <v>1</v>
      </c>
    </row>
    <row r="513" spans="1:30" ht="19.95" customHeight="1" x14ac:dyDescent="0.3">
      <c r="A513" s="15" t="s">
        <v>2295</v>
      </c>
      <c r="B513" s="15" t="s">
        <v>2296</v>
      </c>
      <c r="C513" s="15" t="s">
        <v>2297</v>
      </c>
      <c r="D513" s="15" t="s">
        <v>2298</v>
      </c>
      <c r="E513" s="15" t="s">
        <v>66</v>
      </c>
      <c r="F513" s="15" t="s">
        <v>92</v>
      </c>
      <c r="G513" s="16">
        <v>45653</v>
      </c>
      <c r="H513" s="17">
        <v>45658.5</v>
      </c>
      <c r="I513" s="17">
        <v>45658.541666666657</v>
      </c>
      <c r="J513" s="15">
        <v>60</v>
      </c>
      <c r="K513" s="15" t="s">
        <v>48</v>
      </c>
      <c r="L513" s="15" t="s">
        <v>33</v>
      </c>
      <c r="M513" s="15" t="s">
        <v>34</v>
      </c>
      <c r="N513" s="15" t="s">
        <v>101</v>
      </c>
      <c r="O513" s="15" t="s">
        <v>150</v>
      </c>
      <c r="P513" s="15" t="s">
        <v>37</v>
      </c>
      <c r="Q513" s="15">
        <v>606.55999999999995</v>
      </c>
      <c r="R513" s="15">
        <v>3.95</v>
      </c>
      <c r="S513" s="15" t="s">
        <v>38</v>
      </c>
      <c r="T513" s="15">
        <v>4</v>
      </c>
      <c r="U513" s="15" t="s">
        <v>39</v>
      </c>
      <c r="V513" s="15" t="s">
        <v>39</v>
      </c>
      <c r="W513" s="15">
        <v>68.63</v>
      </c>
      <c r="X513" s="15" t="s">
        <v>39</v>
      </c>
      <c r="Y513" s="15">
        <v>1</v>
      </c>
      <c r="Z513" s="15" t="s">
        <v>328</v>
      </c>
      <c r="AA513" s="15" t="str">
        <f>IF(Table1[[#This Row],[Engagement_Score]]&gt;=9,"Outstanding",IF(Table1[[#This Row],[Engagement_Score]]&gt;=8,"Excellent",IF(Table1[[#This Row],[Engagement_Score]]&gt;=7,"VeryGood",IF(Table1[[#This Row],[Engagement_Score]]&gt;=6,"Good",IF(Table1[[#This Row],[Engagement_Score]]&gt;=5,"Above Average","Below Average")))))</f>
        <v>Below Average</v>
      </c>
      <c r="AB513" s="15">
        <f>IF(Table1[[#This Row],[Completion_Status]]="Complete",1,0)</f>
        <v>0</v>
      </c>
      <c r="AC513" s="15">
        <f>IF(Table1[[#This Row],[Quiz_Attempted]]="Yes",1,0)</f>
        <v>1</v>
      </c>
      <c r="AD513" s="15">
        <f>IF(Table1[[#This Row],[Assignment_Submitted]]="Yes",1,0)</f>
        <v>1</v>
      </c>
    </row>
    <row r="514" spans="1:30" ht="19.95" customHeight="1" x14ac:dyDescent="0.3">
      <c r="A514" s="15" t="s">
        <v>2299</v>
      </c>
      <c r="B514" s="15" t="s">
        <v>2300</v>
      </c>
      <c r="C514" s="15" t="s">
        <v>2301</v>
      </c>
      <c r="D514" s="15" t="s">
        <v>2302</v>
      </c>
      <c r="E514" s="15" t="s">
        <v>76</v>
      </c>
      <c r="F514" s="15" t="s">
        <v>31</v>
      </c>
      <c r="G514" s="16">
        <v>45822</v>
      </c>
      <c r="H514" s="17">
        <v>45658.333333333343</v>
      </c>
      <c r="I514" s="17">
        <v>45658.416666666657</v>
      </c>
      <c r="J514" s="15">
        <v>120</v>
      </c>
      <c r="K514" s="15" t="s">
        <v>59</v>
      </c>
      <c r="L514" s="15" t="s">
        <v>33</v>
      </c>
      <c r="M514" s="15" t="s">
        <v>50</v>
      </c>
      <c r="N514" s="15" t="s">
        <v>35</v>
      </c>
      <c r="O514" s="15" t="s">
        <v>36</v>
      </c>
      <c r="P514" s="15" t="s">
        <v>85</v>
      </c>
      <c r="Q514" s="15">
        <v>751.54</v>
      </c>
      <c r="R514" s="15">
        <v>4.63</v>
      </c>
      <c r="S514" s="15" t="s">
        <v>38</v>
      </c>
      <c r="T514" s="15">
        <v>5</v>
      </c>
      <c r="U514" s="15" t="s">
        <v>39</v>
      </c>
      <c r="V514" s="15" t="s">
        <v>39</v>
      </c>
      <c r="W514" s="15">
        <v>83.8</v>
      </c>
      <c r="X514" s="15" t="s">
        <v>39</v>
      </c>
      <c r="Y514" s="15">
        <v>8</v>
      </c>
      <c r="Z514" s="15" t="s">
        <v>2303</v>
      </c>
      <c r="AA514" s="15" t="str">
        <f>IF(Table1[[#This Row],[Engagement_Score]]&gt;=9,"Outstanding",IF(Table1[[#This Row],[Engagement_Score]]&gt;=8,"Excellent",IF(Table1[[#This Row],[Engagement_Score]]&gt;=7,"VeryGood",IF(Table1[[#This Row],[Engagement_Score]]&gt;=6,"Good",IF(Table1[[#This Row],[Engagement_Score]]&gt;=5,"Above Average","Below Average")))))</f>
        <v>Below Average</v>
      </c>
      <c r="AB514" s="15">
        <f>IF(Table1[[#This Row],[Completion_Status]]="Complete",1,0)</f>
        <v>0</v>
      </c>
      <c r="AC514" s="15">
        <f>IF(Table1[[#This Row],[Quiz_Attempted]]="Yes",1,0)</f>
        <v>1</v>
      </c>
      <c r="AD514" s="15">
        <f>IF(Table1[[#This Row],[Assignment_Submitted]]="Yes",1,0)</f>
        <v>1</v>
      </c>
    </row>
    <row r="515" spans="1:30" ht="19.95" customHeight="1" x14ac:dyDescent="0.3">
      <c r="A515" s="15" t="s">
        <v>2304</v>
      </c>
      <c r="B515" s="15" t="s">
        <v>2305</v>
      </c>
      <c r="C515" s="15" t="s">
        <v>2306</v>
      </c>
      <c r="D515" s="15" t="s">
        <v>2307</v>
      </c>
      <c r="E515" s="15" t="s">
        <v>46</v>
      </c>
      <c r="F515" s="15" t="s">
        <v>113</v>
      </c>
      <c r="G515" s="16">
        <v>45656</v>
      </c>
      <c r="H515" s="17">
        <v>45658.416666666657</v>
      </c>
      <c r="I515" s="17">
        <v>45658.458333333343</v>
      </c>
      <c r="J515" s="15">
        <v>60</v>
      </c>
      <c r="K515" s="15" t="s">
        <v>48</v>
      </c>
      <c r="L515" s="15" t="s">
        <v>78</v>
      </c>
      <c r="M515" s="15" t="s">
        <v>34</v>
      </c>
      <c r="N515" s="15" t="s">
        <v>51</v>
      </c>
      <c r="O515" s="15" t="s">
        <v>36</v>
      </c>
      <c r="P515" s="15" t="s">
        <v>70</v>
      </c>
      <c r="Q515" s="15">
        <v>99.72</v>
      </c>
      <c r="R515" s="15">
        <v>3.17</v>
      </c>
      <c r="S515" s="15" t="s">
        <v>38</v>
      </c>
      <c r="T515" s="15">
        <v>3</v>
      </c>
      <c r="U515" s="15" t="s">
        <v>40</v>
      </c>
      <c r="V515" s="15" t="s">
        <v>40</v>
      </c>
      <c r="W515" s="15">
        <v>54.15</v>
      </c>
      <c r="X515" s="15" t="s">
        <v>39</v>
      </c>
      <c r="Y515" s="15">
        <v>10</v>
      </c>
      <c r="Z515" s="15" t="s">
        <v>810</v>
      </c>
      <c r="AA515" s="15" t="str">
        <f>IF(Table1[[#This Row],[Engagement_Score]]&gt;=9,"Outstanding",IF(Table1[[#This Row],[Engagement_Score]]&gt;=8,"Excellent",IF(Table1[[#This Row],[Engagement_Score]]&gt;=7,"VeryGood",IF(Table1[[#This Row],[Engagement_Score]]&gt;=6,"Good",IF(Table1[[#This Row],[Engagement_Score]]&gt;=5,"Above Average","Below Average")))))</f>
        <v>Below Average</v>
      </c>
      <c r="AB515" s="15">
        <f>IF(Table1[[#This Row],[Completion_Status]]="Complete",1,0)</f>
        <v>0</v>
      </c>
      <c r="AC515" s="15">
        <f>IF(Table1[[#This Row],[Quiz_Attempted]]="Yes",1,0)</f>
        <v>0</v>
      </c>
      <c r="AD515" s="15">
        <f>IF(Table1[[#This Row],[Assignment_Submitted]]="Yes",1,0)</f>
        <v>1</v>
      </c>
    </row>
    <row r="516" spans="1:30" ht="19.95" customHeight="1" x14ac:dyDescent="0.3">
      <c r="A516" s="15" t="s">
        <v>2308</v>
      </c>
      <c r="B516" s="15" t="s">
        <v>2309</v>
      </c>
      <c r="C516" s="15" t="s">
        <v>2310</v>
      </c>
      <c r="D516" s="15" t="s">
        <v>2311</v>
      </c>
      <c r="E516" s="15" t="s">
        <v>66</v>
      </c>
      <c r="F516" s="15" t="s">
        <v>107</v>
      </c>
      <c r="G516" s="16">
        <v>45700</v>
      </c>
      <c r="H516" s="17">
        <v>45658.5</v>
      </c>
      <c r="I516" s="17">
        <v>45658.583333333343</v>
      </c>
      <c r="J516" s="15">
        <v>120</v>
      </c>
      <c r="K516" s="15" t="s">
        <v>48</v>
      </c>
      <c r="L516" s="15" t="s">
        <v>84</v>
      </c>
      <c r="M516" s="15" t="s">
        <v>50</v>
      </c>
      <c r="N516" s="15" t="s">
        <v>119</v>
      </c>
      <c r="O516" s="15" t="s">
        <v>69</v>
      </c>
      <c r="P516" s="15" t="s">
        <v>53</v>
      </c>
      <c r="Q516" s="15">
        <v>836.84</v>
      </c>
      <c r="R516" s="15">
        <v>2.35</v>
      </c>
      <c r="S516" s="15" t="s">
        <v>94</v>
      </c>
      <c r="T516" s="15">
        <v>0</v>
      </c>
      <c r="U516" s="15" t="s">
        <v>40</v>
      </c>
      <c r="V516" s="15" t="s">
        <v>40</v>
      </c>
      <c r="W516" s="15">
        <v>59.49</v>
      </c>
      <c r="X516" s="15" t="s">
        <v>39</v>
      </c>
      <c r="Y516" s="15">
        <v>1</v>
      </c>
      <c r="Z516" s="15" t="s">
        <v>815</v>
      </c>
      <c r="AA516" s="15" t="str">
        <f>IF(Table1[[#This Row],[Engagement_Score]]&gt;=9,"Outstanding",IF(Table1[[#This Row],[Engagement_Score]]&gt;=8,"Excellent",IF(Table1[[#This Row],[Engagement_Score]]&gt;=7,"VeryGood",IF(Table1[[#This Row],[Engagement_Score]]&gt;=6,"Good",IF(Table1[[#This Row],[Engagement_Score]]&gt;=5,"Above Average","Below Average")))))</f>
        <v>Below Average</v>
      </c>
      <c r="AB516" s="15">
        <f>IF(Table1[[#This Row],[Completion_Status]]="Complete",1,0)</f>
        <v>1</v>
      </c>
      <c r="AC516" s="15">
        <f>IF(Table1[[#This Row],[Quiz_Attempted]]="Yes",1,0)</f>
        <v>0</v>
      </c>
      <c r="AD516" s="15">
        <f>IF(Table1[[#This Row],[Assignment_Submitted]]="Yes",1,0)</f>
        <v>1</v>
      </c>
    </row>
    <row r="517" spans="1:30" ht="19.95" customHeight="1" x14ac:dyDescent="0.3">
      <c r="A517" s="15" t="s">
        <v>2312</v>
      </c>
      <c r="B517" s="15" t="s">
        <v>2313</v>
      </c>
      <c r="C517" s="15" t="s">
        <v>895</v>
      </c>
      <c r="D517" s="15" t="s">
        <v>2314</v>
      </c>
      <c r="E517" s="15" t="s">
        <v>76</v>
      </c>
      <c r="F517" s="15" t="s">
        <v>31</v>
      </c>
      <c r="G517" s="16">
        <v>45835</v>
      </c>
      <c r="H517" s="17">
        <v>45658.5</v>
      </c>
      <c r="I517" s="17">
        <v>45658.541666666657</v>
      </c>
      <c r="J517" s="15">
        <v>60</v>
      </c>
      <c r="K517" s="15" t="s">
        <v>59</v>
      </c>
      <c r="L517" s="15" t="s">
        <v>49</v>
      </c>
      <c r="M517" s="15" t="s">
        <v>50</v>
      </c>
      <c r="N517" s="15" t="s">
        <v>35</v>
      </c>
      <c r="O517" s="15" t="s">
        <v>60</v>
      </c>
      <c r="P517" s="15" t="s">
        <v>70</v>
      </c>
      <c r="Q517" s="15">
        <v>312.92</v>
      </c>
      <c r="R517" s="15">
        <v>9.5500000000000007</v>
      </c>
      <c r="S517" s="15" t="s">
        <v>94</v>
      </c>
      <c r="T517" s="15">
        <v>3</v>
      </c>
      <c r="U517" s="15" t="s">
        <v>39</v>
      </c>
      <c r="V517" s="15" t="s">
        <v>39</v>
      </c>
      <c r="W517" s="15">
        <v>90.99</v>
      </c>
      <c r="X517" s="15" t="s">
        <v>40</v>
      </c>
      <c r="Y517" s="15">
        <v>2</v>
      </c>
      <c r="Z517" s="15" t="s">
        <v>1687</v>
      </c>
      <c r="AA517" s="15" t="str">
        <f>IF(Table1[[#This Row],[Engagement_Score]]&gt;=9,"Outstanding",IF(Table1[[#This Row],[Engagement_Score]]&gt;=8,"Excellent",IF(Table1[[#This Row],[Engagement_Score]]&gt;=7,"VeryGood",IF(Table1[[#This Row],[Engagement_Score]]&gt;=6,"Good",IF(Table1[[#This Row],[Engagement_Score]]&gt;=5,"Above Average","Below Average")))))</f>
        <v>Outstanding</v>
      </c>
      <c r="AB517" s="15">
        <f>IF(Table1[[#This Row],[Completion_Status]]="Complete",1,0)</f>
        <v>1</v>
      </c>
      <c r="AC517" s="15">
        <f>IF(Table1[[#This Row],[Quiz_Attempted]]="Yes",1,0)</f>
        <v>1</v>
      </c>
      <c r="AD517" s="15">
        <f>IF(Table1[[#This Row],[Assignment_Submitted]]="Yes",1,0)</f>
        <v>0</v>
      </c>
    </row>
    <row r="518" spans="1:30" ht="19.95" customHeight="1" x14ac:dyDescent="0.3">
      <c r="A518" s="15" t="s">
        <v>2315</v>
      </c>
      <c r="B518" s="15" t="s">
        <v>2316</v>
      </c>
      <c r="C518" s="15" t="s">
        <v>2317</v>
      </c>
      <c r="D518" s="15" t="s">
        <v>2318</v>
      </c>
      <c r="E518" s="15" t="s">
        <v>76</v>
      </c>
      <c r="F518" s="15" t="s">
        <v>47</v>
      </c>
      <c r="G518" s="16">
        <v>45759</v>
      </c>
      <c r="H518" s="17">
        <v>45658.5</v>
      </c>
      <c r="I518" s="17">
        <v>45658.583333333343</v>
      </c>
      <c r="J518" s="15">
        <v>120</v>
      </c>
      <c r="K518" s="15" t="s">
        <v>48</v>
      </c>
      <c r="L518" s="15" t="s">
        <v>49</v>
      </c>
      <c r="M518" s="15" t="s">
        <v>34</v>
      </c>
      <c r="N518" s="15" t="s">
        <v>51</v>
      </c>
      <c r="O518" s="15" t="s">
        <v>36</v>
      </c>
      <c r="P518" s="15" t="s">
        <v>37</v>
      </c>
      <c r="Q518" s="15">
        <v>624.1</v>
      </c>
      <c r="R518" s="15">
        <v>9.81</v>
      </c>
      <c r="S518" s="15" t="s">
        <v>38</v>
      </c>
      <c r="T518" s="15">
        <v>4</v>
      </c>
      <c r="U518" s="15" t="s">
        <v>39</v>
      </c>
      <c r="V518" s="15" t="s">
        <v>40</v>
      </c>
      <c r="W518" s="15">
        <v>14.24</v>
      </c>
      <c r="X518" s="15" t="s">
        <v>39</v>
      </c>
      <c r="Y518" s="15">
        <v>9</v>
      </c>
      <c r="Z518" s="15" t="s">
        <v>95</v>
      </c>
      <c r="AA518" s="15" t="str">
        <f>IF(Table1[[#This Row],[Engagement_Score]]&gt;=9,"Outstanding",IF(Table1[[#This Row],[Engagement_Score]]&gt;=8,"Excellent",IF(Table1[[#This Row],[Engagement_Score]]&gt;=7,"VeryGood",IF(Table1[[#This Row],[Engagement_Score]]&gt;=6,"Good",IF(Table1[[#This Row],[Engagement_Score]]&gt;=5,"Above Average","Below Average")))))</f>
        <v>Outstanding</v>
      </c>
      <c r="AB518" s="15">
        <f>IF(Table1[[#This Row],[Completion_Status]]="Complete",1,0)</f>
        <v>0</v>
      </c>
      <c r="AC518" s="15">
        <f>IF(Table1[[#This Row],[Quiz_Attempted]]="Yes",1,0)</f>
        <v>0</v>
      </c>
      <c r="AD518" s="15">
        <f>IF(Table1[[#This Row],[Assignment_Submitted]]="Yes",1,0)</f>
        <v>1</v>
      </c>
    </row>
    <row r="519" spans="1:30" ht="19.95" customHeight="1" x14ac:dyDescent="0.3">
      <c r="A519" s="15" t="s">
        <v>2319</v>
      </c>
      <c r="B519" s="15" t="s">
        <v>2320</v>
      </c>
      <c r="C519" s="15" t="s">
        <v>2321</v>
      </c>
      <c r="D519" s="15" t="s">
        <v>2322</v>
      </c>
      <c r="E519" s="15" t="s">
        <v>46</v>
      </c>
      <c r="F519" s="15" t="s">
        <v>67</v>
      </c>
      <c r="G519" s="16">
        <v>45636</v>
      </c>
      <c r="H519" s="17">
        <v>45658.583333333343</v>
      </c>
      <c r="I519" s="17">
        <v>45658.625</v>
      </c>
      <c r="J519" s="15">
        <v>60</v>
      </c>
      <c r="K519" s="15" t="s">
        <v>32</v>
      </c>
      <c r="L519" s="15" t="s">
        <v>84</v>
      </c>
      <c r="M519" s="15" t="s">
        <v>34</v>
      </c>
      <c r="N519" s="15" t="s">
        <v>101</v>
      </c>
      <c r="O519" s="15" t="s">
        <v>69</v>
      </c>
      <c r="P519" s="15" t="s">
        <v>70</v>
      </c>
      <c r="Q519" s="15">
        <v>616.26</v>
      </c>
      <c r="R519" s="15">
        <v>6.84</v>
      </c>
      <c r="S519" s="15" t="s">
        <v>94</v>
      </c>
      <c r="T519" s="15">
        <v>2</v>
      </c>
      <c r="U519" s="15" t="s">
        <v>40</v>
      </c>
      <c r="V519" s="15" t="s">
        <v>40</v>
      </c>
      <c r="W519" s="15">
        <v>32.020000000000003</v>
      </c>
      <c r="X519" s="15" t="s">
        <v>39</v>
      </c>
      <c r="Y519" s="15">
        <v>9</v>
      </c>
      <c r="Z519" s="15" t="s">
        <v>447</v>
      </c>
      <c r="AA519" s="15" t="str">
        <f>IF(Table1[[#This Row],[Engagement_Score]]&gt;=9,"Outstanding",IF(Table1[[#This Row],[Engagement_Score]]&gt;=8,"Excellent",IF(Table1[[#This Row],[Engagement_Score]]&gt;=7,"VeryGood",IF(Table1[[#This Row],[Engagement_Score]]&gt;=6,"Good",IF(Table1[[#This Row],[Engagement_Score]]&gt;=5,"Above Average","Below Average")))))</f>
        <v>Good</v>
      </c>
      <c r="AB519" s="15">
        <f>IF(Table1[[#This Row],[Completion_Status]]="Complete",1,0)</f>
        <v>1</v>
      </c>
      <c r="AC519" s="15">
        <f>IF(Table1[[#This Row],[Quiz_Attempted]]="Yes",1,0)</f>
        <v>0</v>
      </c>
      <c r="AD519" s="15">
        <f>IF(Table1[[#This Row],[Assignment_Submitted]]="Yes",1,0)</f>
        <v>1</v>
      </c>
    </row>
    <row r="520" spans="1:30" ht="19.95" customHeight="1" x14ac:dyDescent="0.3">
      <c r="A520" s="15" t="s">
        <v>2323</v>
      </c>
      <c r="B520" s="15" t="s">
        <v>2324</v>
      </c>
      <c r="C520" s="15" t="s">
        <v>2325</v>
      </c>
      <c r="D520" s="15" t="s">
        <v>2326</v>
      </c>
      <c r="E520" s="15" t="s">
        <v>46</v>
      </c>
      <c r="F520" s="15" t="s">
        <v>100</v>
      </c>
      <c r="G520" s="16">
        <v>45662</v>
      </c>
      <c r="H520" s="17">
        <v>45658.375</v>
      </c>
      <c r="I520" s="17">
        <v>45658.416666666657</v>
      </c>
      <c r="J520" s="15">
        <v>60</v>
      </c>
      <c r="K520" s="15" t="s">
        <v>32</v>
      </c>
      <c r="L520" s="15" t="s">
        <v>93</v>
      </c>
      <c r="M520" s="15" t="s">
        <v>50</v>
      </c>
      <c r="N520" s="15" t="s">
        <v>119</v>
      </c>
      <c r="O520" s="15" t="s">
        <v>52</v>
      </c>
      <c r="P520" s="15" t="s">
        <v>37</v>
      </c>
      <c r="Q520" s="15">
        <v>531.59</v>
      </c>
      <c r="R520" s="15">
        <v>8.57</v>
      </c>
      <c r="S520" s="15" t="s">
        <v>94</v>
      </c>
      <c r="T520" s="15">
        <v>1</v>
      </c>
      <c r="U520" s="15" t="s">
        <v>40</v>
      </c>
      <c r="V520" s="15" t="s">
        <v>39</v>
      </c>
      <c r="W520" s="15">
        <v>44.27</v>
      </c>
      <c r="X520" s="15" t="s">
        <v>40</v>
      </c>
      <c r="Y520" s="15">
        <v>10</v>
      </c>
      <c r="Z520" s="15" t="s">
        <v>1666</v>
      </c>
      <c r="AA520" s="15" t="str">
        <f>IF(Table1[[#This Row],[Engagement_Score]]&gt;=9,"Outstanding",IF(Table1[[#This Row],[Engagement_Score]]&gt;=8,"Excellent",IF(Table1[[#This Row],[Engagement_Score]]&gt;=7,"VeryGood",IF(Table1[[#This Row],[Engagement_Score]]&gt;=6,"Good",IF(Table1[[#This Row],[Engagement_Score]]&gt;=5,"Above Average","Below Average")))))</f>
        <v>Excellent</v>
      </c>
      <c r="AB520" s="15">
        <f>IF(Table1[[#This Row],[Completion_Status]]="Complete",1,0)</f>
        <v>1</v>
      </c>
      <c r="AC520" s="15">
        <f>IF(Table1[[#This Row],[Quiz_Attempted]]="Yes",1,0)</f>
        <v>1</v>
      </c>
      <c r="AD520" s="15">
        <f>IF(Table1[[#This Row],[Assignment_Submitted]]="Yes",1,0)</f>
        <v>0</v>
      </c>
    </row>
    <row r="521" spans="1:30" ht="19.95" customHeight="1" x14ac:dyDescent="0.3">
      <c r="A521" s="15" t="s">
        <v>2327</v>
      </c>
      <c r="B521" s="15" t="s">
        <v>2328</v>
      </c>
      <c r="C521" s="15" t="s">
        <v>2329</v>
      </c>
      <c r="D521" s="15" t="s">
        <v>2330</v>
      </c>
      <c r="E521" s="15" t="s">
        <v>66</v>
      </c>
      <c r="F521" s="15" t="s">
        <v>113</v>
      </c>
      <c r="G521" s="16">
        <v>45513</v>
      </c>
      <c r="H521" s="17">
        <v>45658.416666666657</v>
      </c>
      <c r="I521" s="17">
        <v>45658.5</v>
      </c>
      <c r="J521" s="15">
        <v>120</v>
      </c>
      <c r="K521" s="15" t="s">
        <v>48</v>
      </c>
      <c r="L521" s="15" t="s">
        <v>78</v>
      </c>
      <c r="M521" s="15" t="s">
        <v>34</v>
      </c>
      <c r="N521" s="15" t="s">
        <v>51</v>
      </c>
      <c r="O521" s="15" t="s">
        <v>69</v>
      </c>
      <c r="P521" s="15" t="s">
        <v>53</v>
      </c>
      <c r="Q521" s="15">
        <v>459.19</v>
      </c>
      <c r="R521" s="15">
        <v>9.34</v>
      </c>
      <c r="S521" s="15" t="s">
        <v>94</v>
      </c>
      <c r="T521" s="15">
        <v>5</v>
      </c>
      <c r="U521" s="15" t="s">
        <v>39</v>
      </c>
      <c r="V521" s="15" t="s">
        <v>39</v>
      </c>
      <c r="W521" s="15">
        <v>7.1</v>
      </c>
      <c r="X521" s="15" t="s">
        <v>39</v>
      </c>
      <c r="Y521" s="15">
        <v>6</v>
      </c>
      <c r="Z521" s="15" t="s">
        <v>1017</v>
      </c>
      <c r="AA521" s="15" t="str">
        <f>IF(Table1[[#This Row],[Engagement_Score]]&gt;=9,"Outstanding",IF(Table1[[#This Row],[Engagement_Score]]&gt;=8,"Excellent",IF(Table1[[#This Row],[Engagement_Score]]&gt;=7,"VeryGood",IF(Table1[[#This Row],[Engagement_Score]]&gt;=6,"Good",IF(Table1[[#This Row],[Engagement_Score]]&gt;=5,"Above Average","Below Average")))))</f>
        <v>Outstanding</v>
      </c>
      <c r="AB521" s="15">
        <f>IF(Table1[[#This Row],[Completion_Status]]="Complete",1,0)</f>
        <v>1</v>
      </c>
      <c r="AC521" s="15">
        <f>IF(Table1[[#This Row],[Quiz_Attempted]]="Yes",1,0)</f>
        <v>1</v>
      </c>
      <c r="AD521" s="15">
        <f>IF(Table1[[#This Row],[Assignment_Submitted]]="Yes",1,0)</f>
        <v>1</v>
      </c>
    </row>
    <row r="522" spans="1:30" ht="19.95" customHeight="1" x14ac:dyDescent="0.3">
      <c r="A522" s="15" t="s">
        <v>2331</v>
      </c>
      <c r="B522" s="15" t="s">
        <v>2332</v>
      </c>
      <c r="C522" s="15" t="s">
        <v>2333</v>
      </c>
      <c r="D522" s="15" t="s">
        <v>2334</v>
      </c>
      <c r="E522" s="15" t="s">
        <v>46</v>
      </c>
      <c r="F522" s="15" t="s">
        <v>107</v>
      </c>
      <c r="G522" s="16">
        <v>45820</v>
      </c>
      <c r="H522" s="17">
        <v>45658.416666666657</v>
      </c>
      <c r="I522" s="17">
        <v>45658.458333333343</v>
      </c>
      <c r="J522" s="15">
        <v>60</v>
      </c>
      <c r="K522" s="15" t="s">
        <v>77</v>
      </c>
      <c r="L522" s="15" t="s">
        <v>33</v>
      </c>
      <c r="M522" s="15" t="s">
        <v>50</v>
      </c>
      <c r="N522" s="15" t="s">
        <v>68</v>
      </c>
      <c r="O522" s="15" t="s">
        <v>60</v>
      </c>
      <c r="P522" s="15" t="s">
        <v>85</v>
      </c>
      <c r="Q522" s="15">
        <v>405.94</v>
      </c>
      <c r="R522" s="15">
        <v>6.16</v>
      </c>
      <c r="S522" s="15" t="s">
        <v>38</v>
      </c>
      <c r="T522" s="15">
        <v>1</v>
      </c>
      <c r="U522" s="15" t="s">
        <v>40</v>
      </c>
      <c r="V522" s="15" t="s">
        <v>40</v>
      </c>
      <c r="W522" s="15">
        <v>13.02</v>
      </c>
      <c r="X522" s="15" t="s">
        <v>39</v>
      </c>
      <c r="Y522" s="15">
        <v>4</v>
      </c>
      <c r="Z522" s="15" t="s">
        <v>2335</v>
      </c>
      <c r="AA522" s="15" t="str">
        <f>IF(Table1[[#This Row],[Engagement_Score]]&gt;=9,"Outstanding",IF(Table1[[#This Row],[Engagement_Score]]&gt;=8,"Excellent",IF(Table1[[#This Row],[Engagement_Score]]&gt;=7,"VeryGood",IF(Table1[[#This Row],[Engagement_Score]]&gt;=6,"Good",IF(Table1[[#This Row],[Engagement_Score]]&gt;=5,"Above Average","Below Average")))))</f>
        <v>Good</v>
      </c>
      <c r="AB522" s="15">
        <f>IF(Table1[[#This Row],[Completion_Status]]="Complete",1,0)</f>
        <v>0</v>
      </c>
      <c r="AC522" s="15">
        <f>IF(Table1[[#This Row],[Quiz_Attempted]]="Yes",1,0)</f>
        <v>0</v>
      </c>
      <c r="AD522" s="15">
        <f>IF(Table1[[#This Row],[Assignment_Submitted]]="Yes",1,0)</f>
        <v>1</v>
      </c>
    </row>
    <row r="523" spans="1:30" ht="19.95" customHeight="1" x14ac:dyDescent="0.3">
      <c r="A523" s="15" t="s">
        <v>2336</v>
      </c>
      <c r="B523" s="15" t="s">
        <v>2337</v>
      </c>
      <c r="C523" s="15" t="s">
        <v>2338</v>
      </c>
      <c r="D523" s="15" t="s">
        <v>2339</v>
      </c>
      <c r="E523" s="15" t="s">
        <v>30</v>
      </c>
      <c r="F523" s="15" t="s">
        <v>47</v>
      </c>
      <c r="G523" s="16">
        <v>45663</v>
      </c>
      <c r="H523" s="17">
        <v>45658.333333333343</v>
      </c>
      <c r="I523" s="17">
        <v>45658.416666666657</v>
      </c>
      <c r="J523" s="15">
        <v>120</v>
      </c>
      <c r="K523" s="15" t="s">
        <v>77</v>
      </c>
      <c r="L523" s="15" t="s">
        <v>84</v>
      </c>
      <c r="M523" s="15" t="s">
        <v>50</v>
      </c>
      <c r="N523" s="15" t="s">
        <v>35</v>
      </c>
      <c r="O523" s="15" t="s">
        <v>36</v>
      </c>
      <c r="P523" s="15" t="s">
        <v>37</v>
      </c>
      <c r="Q523" s="15">
        <v>392.89</v>
      </c>
      <c r="R523" s="15">
        <v>2.4500000000000002</v>
      </c>
      <c r="S523" s="15" t="s">
        <v>94</v>
      </c>
      <c r="T523" s="15">
        <v>0</v>
      </c>
      <c r="U523" s="15" t="s">
        <v>40</v>
      </c>
      <c r="V523" s="15" t="s">
        <v>39</v>
      </c>
      <c r="W523" s="15">
        <v>65.19</v>
      </c>
      <c r="X523" s="15" t="s">
        <v>40</v>
      </c>
      <c r="Y523" s="15">
        <v>10</v>
      </c>
      <c r="Z523" s="15" t="s">
        <v>796</v>
      </c>
      <c r="AA523" s="15" t="str">
        <f>IF(Table1[[#This Row],[Engagement_Score]]&gt;=9,"Outstanding",IF(Table1[[#This Row],[Engagement_Score]]&gt;=8,"Excellent",IF(Table1[[#This Row],[Engagement_Score]]&gt;=7,"VeryGood",IF(Table1[[#This Row],[Engagement_Score]]&gt;=6,"Good",IF(Table1[[#This Row],[Engagement_Score]]&gt;=5,"Above Average","Below Average")))))</f>
        <v>Below Average</v>
      </c>
      <c r="AB523" s="15">
        <f>IF(Table1[[#This Row],[Completion_Status]]="Complete",1,0)</f>
        <v>1</v>
      </c>
      <c r="AC523" s="15">
        <f>IF(Table1[[#This Row],[Quiz_Attempted]]="Yes",1,0)</f>
        <v>1</v>
      </c>
      <c r="AD523" s="15">
        <f>IF(Table1[[#This Row],[Assignment_Submitted]]="Yes",1,0)</f>
        <v>0</v>
      </c>
    </row>
    <row r="524" spans="1:30" ht="19.95" customHeight="1" x14ac:dyDescent="0.3">
      <c r="A524" s="15" t="s">
        <v>2340</v>
      </c>
      <c r="B524" s="15" t="s">
        <v>2341</v>
      </c>
      <c r="C524" s="15" t="s">
        <v>2342</v>
      </c>
      <c r="D524" s="15" t="s">
        <v>2343</v>
      </c>
      <c r="E524" s="15" t="s">
        <v>66</v>
      </c>
      <c r="F524" s="15" t="s">
        <v>47</v>
      </c>
      <c r="G524" s="16">
        <v>45713</v>
      </c>
      <c r="H524" s="17">
        <v>45658.583333333343</v>
      </c>
      <c r="I524" s="17">
        <v>45658.666666666657</v>
      </c>
      <c r="J524" s="15">
        <v>120</v>
      </c>
      <c r="K524" s="15" t="s">
        <v>59</v>
      </c>
      <c r="L524" s="15" t="s">
        <v>33</v>
      </c>
      <c r="M524" s="15" t="s">
        <v>34</v>
      </c>
      <c r="N524" s="15" t="s">
        <v>101</v>
      </c>
      <c r="O524" s="15" t="s">
        <v>60</v>
      </c>
      <c r="P524" s="15" t="s">
        <v>70</v>
      </c>
      <c r="Q524" s="15">
        <v>289.32</v>
      </c>
      <c r="R524" s="15">
        <v>4.41</v>
      </c>
      <c r="S524" s="15" t="s">
        <v>94</v>
      </c>
      <c r="T524" s="15">
        <v>4</v>
      </c>
      <c r="U524" s="15" t="s">
        <v>39</v>
      </c>
      <c r="V524" s="15" t="s">
        <v>40</v>
      </c>
      <c r="W524" s="15">
        <v>3.89</v>
      </c>
      <c r="X524" s="15" t="s">
        <v>40</v>
      </c>
      <c r="Y524" s="15">
        <v>7</v>
      </c>
      <c r="Z524" s="15" t="s">
        <v>1379</v>
      </c>
      <c r="AA524" s="15" t="str">
        <f>IF(Table1[[#This Row],[Engagement_Score]]&gt;=9,"Outstanding",IF(Table1[[#This Row],[Engagement_Score]]&gt;=8,"Excellent",IF(Table1[[#This Row],[Engagement_Score]]&gt;=7,"VeryGood",IF(Table1[[#This Row],[Engagement_Score]]&gt;=6,"Good",IF(Table1[[#This Row],[Engagement_Score]]&gt;=5,"Above Average","Below Average")))))</f>
        <v>Below Average</v>
      </c>
      <c r="AB524" s="15">
        <f>IF(Table1[[#This Row],[Completion_Status]]="Complete",1,0)</f>
        <v>1</v>
      </c>
      <c r="AC524" s="15">
        <f>IF(Table1[[#This Row],[Quiz_Attempted]]="Yes",1,0)</f>
        <v>0</v>
      </c>
      <c r="AD524" s="15">
        <f>IF(Table1[[#This Row],[Assignment_Submitted]]="Yes",1,0)</f>
        <v>0</v>
      </c>
    </row>
    <row r="525" spans="1:30" ht="19.95" customHeight="1" x14ac:dyDescent="0.3">
      <c r="A525" s="15" t="s">
        <v>2344</v>
      </c>
      <c r="B525" s="15" t="s">
        <v>2345</v>
      </c>
      <c r="C525" s="15" t="s">
        <v>2346</v>
      </c>
      <c r="D525" s="15" t="s">
        <v>2347</v>
      </c>
      <c r="E525" s="15" t="s">
        <v>30</v>
      </c>
      <c r="F525" s="15" t="s">
        <v>113</v>
      </c>
      <c r="G525" s="16">
        <v>45578</v>
      </c>
      <c r="H525" s="17">
        <v>45658.458333333343</v>
      </c>
      <c r="I525" s="17">
        <v>45658.5</v>
      </c>
      <c r="J525" s="15">
        <v>60</v>
      </c>
      <c r="K525" s="15" t="s">
        <v>59</v>
      </c>
      <c r="L525" s="15" t="s">
        <v>78</v>
      </c>
      <c r="M525" s="15" t="s">
        <v>34</v>
      </c>
      <c r="N525" s="15" t="s">
        <v>101</v>
      </c>
      <c r="O525" s="15" t="s">
        <v>36</v>
      </c>
      <c r="P525" s="15" t="s">
        <v>70</v>
      </c>
      <c r="Q525" s="15">
        <v>126.19</v>
      </c>
      <c r="R525" s="15">
        <v>8.07</v>
      </c>
      <c r="S525" s="15" t="s">
        <v>38</v>
      </c>
      <c r="T525" s="15">
        <v>0</v>
      </c>
      <c r="U525" s="15" t="s">
        <v>39</v>
      </c>
      <c r="V525" s="15" t="s">
        <v>40</v>
      </c>
      <c r="W525" s="15">
        <v>26.62</v>
      </c>
      <c r="X525" s="15" t="s">
        <v>39</v>
      </c>
      <c r="Y525" s="15">
        <v>5</v>
      </c>
      <c r="Z525" s="15" t="s">
        <v>801</v>
      </c>
      <c r="AA525" s="15" t="str">
        <f>IF(Table1[[#This Row],[Engagement_Score]]&gt;=9,"Outstanding",IF(Table1[[#This Row],[Engagement_Score]]&gt;=8,"Excellent",IF(Table1[[#This Row],[Engagement_Score]]&gt;=7,"VeryGood",IF(Table1[[#This Row],[Engagement_Score]]&gt;=6,"Good",IF(Table1[[#This Row],[Engagement_Score]]&gt;=5,"Above Average","Below Average")))))</f>
        <v>Excellent</v>
      </c>
      <c r="AB525" s="15">
        <f>IF(Table1[[#This Row],[Completion_Status]]="Complete",1,0)</f>
        <v>0</v>
      </c>
      <c r="AC525" s="15">
        <f>IF(Table1[[#This Row],[Quiz_Attempted]]="Yes",1,0)</f>
        <v>0</v>
      </c>
      <c r="AD525" s="15">
        <f>IF(Table1[[#This Row],[Assignment_Submitted]]="Yes",1,0)</f>
        <v>1</v>
      </c>
    </row>
    <row r="526" spans="1:30" ht="19.95" customHeight="1" x14ac:dyDescent="0.3">
      <c r="A526" s="15" t="s">
        <v>2348</v>
      </c>
      <c r="B526" s="15" t="s">
        <v>2349</v>
      </c>
      <c r="C526" s="15" t="s">
        <v>2350</v>
      </c>
      <c r="D526" s="15" t="s">
        <v>2351</v>
      </c>
      <c r="E526" s="15" t="s">
        <v>91</v>
      </c>
      <c r="F526" s="15" t="s">
        <v>113</v>
      </c>
      <c r="G526" s="16">
        <v>45630</v>
      </c>
      <c r="H526" s="17">
        <v>45658.5</v>
      </c>
      <c r="I526" s="17">
        <v>45658.541666666657</v>
      </c>
      <c r="J526" s="15">
        <v>60</v>
      </c>
      <c r="K526" s="15" t="s">
        <v>48</v>
      </c>
      <c r="L526" s="15" t="s">
        <v>33</v>
      </c>
      <c r="M526" s="15" t="s">
        <v>34</v>
      </c>
      <c r="N526" s="15" t="s">
        <v>101</v>
      </c>
      <c r="O526" s="15" t="s">
        <v>150</v>
      </c>
      <c r="P526" s="15" t="s">
        <v>53</v>
      </c>
      <c r="Q526" s="15">
        <v>266.60000000000002</v>
      </c>
      <c r="R526" s="15">
        <v>9.83</v>
      </c>
      <c r="S526" s="15" t="s">
        <v>94</v>
      </c>
      <c r="T526" s="15">
        <v>1</v>
      </c>
      <c r="U526" s="15" t="s">
        <v>40</v>
      </c>
      <c r="V526" s="15" t="s">
        <v>40</v>
      </c>
      <c r="W526" s="15">
        <v>116.38</v>
      </c>
      <c r="X526" s="15" t="s">
        <v>39</v>
      </c>
      <c r="Y526" s="15">
        <v>7</v>
      </c>
      <c r="Z526" s="15" t="s">
        <v>1645</v>
      </c>
      <c r="AA526" s="15" t="str">
        <f>IF(Table1[[#This Row],[Engagement_Score]]&gt;=9,"Outstanding",IF(Table1[[#This Row],[Engagement_Score]]&gt;=8,"Excellent",IF(Table1[[#This Row],[Engagement_Score]]&gt;=7,"VeryGood",IF(Table1[[#This Row],[Engagement_Score]]&gt;=6,"Good",IF(Table1[[#This Row],[Engagement_Score]]&gt;=5,"Above Average","Below Average")))))</f>
        <v>Outstanding</v>
      </c>
      <c r="AB526" s="15">
        <f>IF(Table1[[#This Row],[Completion_Status]]="Complete",1,0)</f>
        <v>1</v>
      </c>
      <c r="AC526" s="15">
        <f>IF(Table1[[#This Row],[Quiz_Attempted]]="Yes",1,0)</f>
        <v>0</v>
      </c>
      <c r="AD526" s="15">
        <f>IF(Table1[[#This Row],[Assignment_Submitted]]="Yes",1,0)</f>
        <v>1</v>
      </c>
    </row>
    <row r="527" spans="1:30" ht="19.95" customHeight="1" x14ac:dyDescent="0.3">
      <c r="A527" s="15" t="s">
        <v>2352</v>
      </c>
      <c r="B527" s="15" t="s">
        <v>2353</v>
      </c>
      <c r="C527" s="15" t="s">
        <v>2354</v>
      </c>
      <c r="D527" s="15" t="s">
        <v>2355</v>
      </c>
      <c r="E527" s="15" t="s">
        <v>46</v>
      </c>
      <c r="F527" s="15" t="s">
        <v>100</v>
      </c>
      <c r="G527" s="16">
        <v>45813</v>
      </c>
      <c r="H527" s="17">
        <v>45658.5</v>
      </c>
      <c r="I527" s="17">
        <v>45658.583333333343</v>
      </c>
      <c r="J527" s="15">
        <v>120</v>
      </c>
      <c r="K527" s="15" t="s">
        <v>59</v>
      </c>
      <c r="L527" s="15" t="s">
        <v>33</v>
      </c>
      <c r="M527" s="15" t="s">
        <v>34</v>
      </c>
      <c r="N527" s="15" t="s">
        <v>119</v>
      </c>
      <c r="O527" s="15" t="s">
        <v>69</v>
      </c>
      <c r="P527" s="15" t="s">
        <v>53</v>
      </c>
      <c r="Q527" s="15">
        <v>304.83</v>
      </c>
      <c r="R527" s="15">
        <v>8.31</v>
      </c>
      <c r="S527" s="15" t="s">
        <v>38</v>
      </c>
      <c r="T527" s="15">
        <v>2</v>
      </c>
      <c r="U527" s="15" t="s">
        <v>39</v>
      </c>
      <c r="V527" s="15" t="s">
        <v>39</v>
      </c>
      <c r="W527" s="15">
        <v>42.39</v>
      </c>
      <c r="X527" s="15" t="s">
        <v>40</v>
      </c>
      <c r="Y527" s="15">
        <v>9</v>
      </c>
      <c r="Z527" s="15" t="s">
        <v>2356</v>
      </c>
      <c r="AA527" s="15" t="str">
        <f>IF(Table1[[#This Row],[Engagement_Score]]&gt;=9,"Outstanding",IF(Table1[[#This Row],[Engagement_Score]]&gt;=8,"Excellent",IF(Table1[[#This Row],[Engagement_Score]]&gt;=7,"VeryGood",IF(Table1[[#This Row],[Engagement_Score]]&gt;=6,"Good",IF(Table1[[#This Row],[Engagement_Score]]&gt;=5,"Above Average","Below Average")))))</f>
        <v>Excellent</v>
      </c>
      <c r="AB527" s="15">
        <f>IF(Table1[[#This Row],[Completion_Status]]="Complete",1,0)</f>
        <v>0</v>
      </c>
      <c r="AC527" s="15">
        <f>IF(Table1[[#This Row],[Quiz_Attempted]]="Yes",1,0)</f>
        <v>1</v>
      </c>
      <c r="AD527" s="15">
        <f>IF(Table1[[#This Row],[Assignment_Submitted]]="Yes",1,0)</f>
        <v>0</v>
      </c>
    </row>
    <row r="528" spans="1:30" ht="19.95" customHeight="1" x14ac:dyDescent="0.3">
      <c r="A528" s="15" t="s">
        <v>2357</v>
      </c>
      <c r="B528" s="15" t="s">
        <v>2358</v>
      </c>
      <c r="C528" s="15" t="s">
        <v>2359</v>
      </c>
      <c r="D528" s="15" t="s">
        <v>2360</v>
      </c>
      <c r="E528" s="15" t="s">
        <v>30</v>
      </c>
      <c r="F528" s="15" t="s">
        <v>47</v>
      </c>
      <c r="G528" s="16">
        <v>45614</v>
      </c>
      <c r="H528" s="17">
        <v>45658.541666666657</v>
      </c>
      <c r="I528" s="17">
        <v>45658.625</v>
      </c>
      <c r="J528" s="15">
        <v>120</v>
      </c>
      <c r="K528" s="15" t="s">
        <v>48</v>
      </c>
      <c r="L528" s="15" t="s">
        <v>93</v>
      </c>
      <c r="M528" s="15" t="s">
        <v>50</v>
      </c>
      <c r="N528" s="15" t="s">
        <v>51</v>
      </c>
      <c r="O528" s="15" t="s">
        <v>69</v>
      </c>
      <c r="P528" s="15" t="s">
        <v>85</v>
      </c>
      <c r="Q528" s="15">
        <v>441.53</v>
      </c>
      <c r="R528" s="15">
        <v>7.08</v>
      </c>
      <c r="S528" s="15" t="s">
        <v>94</v>
      </c>
      <c r="T528" s="15">
        <v>1</v>
      </c>
      <c r="U528" s="15" t="s">
        <v>40</v>
      </c>
      <c r="V528" s="15" t="s">
        <v>39</v>
      </c>
      <c r="W528" s="15">
        <v>10.56</v>
      </c>
      <c r="X528" s="15" t="s">
        <v>39</v>
      </c>
      <c r="Y528" s="15">
        <v>10</v>
      </c>
      <c r="Z528" s="15" t="s">
        <v>191</v>
      </c>
      <c r="AA528" s="15" t="str">
        <f>IF(Table1[[#This Row],[Engagement_Score]]&gt;=9,"Outstanding",IF(Table1[[#This Row],[Engagement_Score]]&gt;=8,"Excellent",IF(Table1[[#This Row],[Engagement_Score]]&gt;=7,"VeryGood",IF(Table1[[#This Row],[Engagement_Score]]&gt;=6,"Good",IF(Table1[[#This Row],[Engagement_Score]]&gt;=5,"Above Average","Below Average")))))</f>
        <v>VeryGood</v>
      </c>
      <c r="AB528" s="15">
        <f>IF(Table1[[#This Row],[Completion_Status]]="Complete",1,0)</f>
        <v>1</v>
      </c>
      <c r="AC528" s="15">
        <f>IF(Table1[[#This Row],[Quiz_Attempted]]="Yes",1,0)</f>
        <v>1</v>
      </c>
      <c r="AD528" s="15">
        <f>IF(Table1[[#This Row],[Assignment_Submitted]]="Yes",1,0)</f>
        <v>1</v>
      </c>
    </row>
    <row r="529" spans="1:30" ht="19.95" customHeight="1" x14ac:dyDescent="0.3">
      <c r="A529" s="15" t="s">
        <v>2361</v>
      </c>
      <c r="B529" s="15" t="s">
        <v>2362</v>
      </c>
      <c r="C529" s="15" t="s">
        <v>2363</v>
      </c>
      <c r="D529" s="15" t="s">
        <v>2364</v>
      </c>
      <c r="E529" s="15" t="s">
        <v>66</v>
      </c>
      <c r="F529" s="15" t="s">
        <v>92</v>
      </c>
      <c r="G529" s="16">
        <v>45818</v>
      </c>
      <c r="H529" s="17">
        <v>45658.5</v>
      </c>
      <c r="I529" s="17">
        <v>45658.541666666657</v>
      </c>
      <c r="J529" s="15">
        <v>60</v>
      </c>
      <c r="K529" s="15" t="s">
        <v>59</v>
      </c>
      <c r="L529" s="15" t="s">
        <v>84</v>
      </c>
      <c r="M529" s="15" t="s">
        <v>50</v>
      </c>
      <c r="N529" s="15" t="s">
        <v>35</v>
      </c>
      <c r="O529" s="15" t="s">
        <v>150</v>
      </c>
      <c r="P529" s="15" t="s">
        <v>53</v>
      </c>
      <c r="Q529" s="15">
        <v>575.62</v>
      </c>
      <c r="R529" s="15">
        <v>9.69</v>
      </c>
      <c r="S529" s="15" t="s">
        <v>38</v>
      </c>
      <c r="T529" s="15">
        <v>2</v>
      </c>
      <c r="U529" s="15" t="s">
        <v>39</v>
      </c>
      <c r="V529" s="15" t="s">
        <v>40</v>
      </c>
      <c r="W529" s="15">
        <v>27.4</v>
      </c>
      <c r="X529" s="15" t="s">
        <v>39</v>
      </c>
      <c r="Y529" s="15">
        <v>6</v>
      </c>
      <c r="Z529" s="15" t="s">
        <v>2335</v>
      </c>
      <c r="AA529" s="15" t="str">
        <f>IF(Table1[[#This Row],[Engagement_Score]]&gt;=9,"Outstanding",IF(Table1[[#This Row],[Engagement_Score]]&gt;=8,"Excellent",IF(Table1[[#This Row],[Engagement_Score]]&gt;=7,"VeryGood",IF(Table1[[#This Row],[Engagement_Score]]&gt;=6,"Good",IF(Table1[[#This Row],[Engagement_Score]]&gt;=5,"Above Average","Below Average")))))</f>
        <v>Outstanding</v>
      </c>
      <c r="AB529" s="15">
        <f>IF(Table1[[#This Row],[Completion_Status]]="Complete",1,0)</f>
        <v>0</v>
      </c>
      <c r="AC529" s="15">
        <f>IF(Table1[[#This Row],[Quiz_Attempted]]="Yes",1,0)</f>
        <v>0</v>
      </c>
      <c r="AD529" s="15">
        <f>IF(Table1[[#This Row],[Assignment_Submitted]]="Yes",1,0)</f>
        <v>1</v>
      </c>
    </row>
    <row r="530" spans="1:30" ht="19.95" customHeight="1" x14ac:dyDescent="0.3">
      <c r="A530" s="15" t="s">
        <v>2365</v>
      </c>
      <c r="B530" s="15" t="s">
        <v>2366</v>
      </c>
      <c r="C530" s="15" t="s">
        <v>2367</v>
      </c>
      <c r="D530" s="15" t="s">
        <v>2368</v>
      </c>
      <c r="E530" s="15" t="s">
        <v>30</v>
      </c>
      <c r="F530" s="15" t="s">
        <v>31</v>
      </c>
      <c r="G530" s="16">
        <v>45570</v>
      </c>
      <c r="H530" s="17">
        <v>45658.416666666657</v>
      </c>
      <c r="I530" s="17">
        <v>45658.458333333343</v>
      </c>
      <c r="J530" s="15">
        <v>60</v>
      </c>
      <c r="K530" s="15" t="s">
        <v>59</v>
      </c>
      <c r="L530" s="15" t="s">
        <v>33</v>
      </c>
      <c r="M530" s="15" t="s">
        <v>34</v>
      </c>
      <c r="N530" s="15" t="s">
        <v>119</v>
      </c>
      <c r="O530" s="15" t="s">
        <v>150</v>
      </c>
      <c r="P530" s="15" t="s">
        <v>53</v>
      </c>
      <c r="Q530" s="15">
        <v>666.79</v>
      </c>
      <c r="R530" s="15">
        <v>5.97</v>
      </c>
      <c r="S530" s="15" t="s">
        <v>94</v>
      </c>
      <c r="T530" s="15">
        <v>4</v>
      </c>
      <c r="U530" s="15" t="s">
        <v>40</v>
      </c>
      <c r="V530" s="15" t="s">
        <v>40</v>
      </c>
      <c r="W530" s="15">
        <v>67.63</v>
      </c>
      <c r="X530" s="15" t="s">
        <v>39</v>
      </c>
      <c r="Y530" s="15">
        <v>10</v>
      </c>
      <c r="Z530" s="15" t="s">
        <v>695</v>
      </c>
      <c r="AA530" s="15" t="str">
        <f>IF(Table1[[#This Row],[Engagement_Score]]&gt;=9,"Outstanding",IF(Table1[[#This Row],[Engagement_Score]]&gt;=8,"Excellent",IF(Table1[[#This Row],[Engagement_Score]]&gt;=7,"VeryGood",IF(Table1[[#This Row],[Engagement_Score]]&gt;=6,"Good",IF(Table1[[#This Row],[Engagement_Score]]&gt;=5,"Above Average","Below Average")))))</f>
        <v>Above Average</v>
      </c>
      <c r="AB530" s="15">
        <f>IF(Table1[[#This Row],[Completion_Status]]="Complete",1,0)</f>
        <v>1</v>
      </c>
      <c r="AC530" s="15">
        <f>IF(Table1[[#This Row],[Quiz_Attempted]]="Yes",1,0)</f>
        <v>0</v>
      </c>
      <c r="AD530" s="15">
        <f>IF(Table1[[#This Row],[Assignment_Submitted]]="Yes",1,0)</f>
        <v>1</v>
      </c>
    </row>
    <row r="531" spans="1:30" ht="19.95" customHeight="1" x14ac:dyDescent="0.3">
      <c r="A531" s="15" t="s">
        <v>2369</v>
      </c>
      <c r="B531" s="15" t="s">
        <v>2370</v>
      </c>
      <c r="C531" s="15" t="s">
        <v>2371</v>
      </c>
      <c r="D531" s="15" t="s">
        <v>2372</v>
      </c>
      <c r="E531" s="15" t="s">
        <v>30</v>
      </c>
      <c r="F531" s="15" t="s">
        <v>31</v>
      </c>
      <c r="G531" s="16">
        <v>45792</v>
      </c>
      <c r="H531" s="17">
        <v>45658.5</v>
      </c>
      <c r="I531" s="17">
        <v>45658.541666666657</v>
      </c>
      <c r="J531" s="15">
        <v>60</v>
      </c>
      <c r="K531" s="15" t="s">
        <v>48</v>
      </c>
      <c r="L531" s="15" t="s">
        <v>84</v>
      </c>
      <c r="M531" s="15" t="s">
        <v>50</v>
      </c>
      <c r="N531" s="15" t="s">
        <v>101</v>
      </c>
      <c r="O531" s="15" t="s">
        <v>60</v>
      </c>
      <c r="P531" s="15" t="s">
        <v>70</v>
      </c>
      <c r="Q531" s="15">
        <v>624.52</v>
      </c>
      <c r="R531" s="15">
        <v>4.7300000000000004</v>
      </c>
      <c r="S531" s="15" t="s">
        <v>38</v>
      </c>
      <c r="T531" s="15">
        <v>4</v>
      </c>
      <c r="U531" s="15" t="s">
        <v>39</v>
      </c>
      <c r="V531" s="15" t="s">
        <v>40</v>
      </c>
      <c r="W531" s="15">
        <v>29.62</v>
      </c>
      <c r="X531" s="15" t="s">
        <v>40</v>
      </c>
      <c r="Y531" s="15">
        <v>0</v>
      </c>
      <c r="Z531" s="15" t="s">
        <v>930</v>
      </c>
      <c r="AA531" s="15" t="str">
        <f>IF(Table1[[#This Row],[Engagement_Score]]&gt;=9,"Outstanding",IF(Table1[[#This Row],[Engagement_Score]]&gt;=8,"Excellent",IF(Table1[[#This Row],[Engagement_Score]]&gt;=7,"VeryGood",IF(Table1[[#This Row],[Engagement_Score]]&gt;=6,"Good",IF(Table1[[#This Row],[Engagement_Score]]&gt;=5,"Above Average","Below Average")))))</f>
        <v>Below Average</v>
      </c>
      <c r="AB531" s="15">
        <f>IF(Table1[[#This Row],[Completion_Status]]="Complete",1,0)</f>
        <v>0</v>
      </c>
      <c r="AC531" s="15">
        <f>IF(Table1[[#This Row],[Quiz_Attempted]]="Yes",1,0)</f>
        <v>0</v>
      </c>
      <c r="AD531" s="15">
        <f>IF(Table1[[#This Row],[Assignment_Submitted]]="Yes",1,0)</f>
        <v>0</v>
      </c>
    </row>
    <row r="532" spans="1:30" ht="19.95" customHeight="1" x14ac:dyDescent="0.3">
      <c r="A532" s="15" t="s">
        <v>2373</v>
      </c>
      <c r="B532" s="15" t="s">
        <v>2374</v>
      </c>
      <c r="C532" s="15" t="s">
        <v>2375</v>
      </c>
      <c r="D532" s="15" t="s">
        <v>2376</v>
      </c>
      <c r="E532" s="15" t="s">
        <v>66</v>
      </c>
      <c r="F532" s="15" t="s">
        <v>67</v>
      </c>
      <c r="G532" s="16">
        <v>45752</v>
      </c>
      <c r="H532" s="17">
        <v>45658.416666666657</v>
      </c>
      <c r="I532" s="17">
        <v>45658.458333333343</v>
      </c>
      <c r="J532" s="15">
        <v>60</v>
      </c>
      <c r="K532" s="15" t="s">
        <v>48</v>
      </c>
      <c r="L532" s="15" t="s">
        <v>78</v>
      </c>
      <c r="M532" s="15" t="s">
        <v>50</v>
      </c>
      <c r="N532" s="15" t="s">
        <v>101</v>
      </c>
      <c r="O532" s="15" t="s">
        <v>52</v>
      </c>
      <c r="P532" s="15" t="s">
        <v>70</v>
      </c>
      <c r="Q532" s="15">
        <v>245.13</v>
      </c>
      <c r="R532" s="15">
        <v>6.29</v>
      </c>
      <c r="S532" s="15" t="s">
        <v>94</v>
      </c>
      <c r="T532" s="15">
        <v>3</v>
      </c>
      <c r="U532" s="15" t="s">
        <v>40</v>
      </c>
      <c r="V532" s="15" t="s">
        <v>40</v>
      </c>
      <c r="W532" s="15">
        <v>47.9</v>
      </c>
      <c r="X532" s="15" t="s">
        <v>40</v>
      </c>
      <c r="Y532" s="15">
        <v>10</v>
      </c>
      <c r="Z532" s="15" t="s">
        <v>525</v>
      </c>
      <c r="AA532" s="15" t="str">
        <f>IF(Table1[[#This Row],[Engagement_Score]]&gt;=9,"Outstanding",IF(Table1[[#This Row],[Engagement_Score]]&gt;=8,"Excellent",IF(Table1[[#This Row],[Engagement_Score]]&gt;=7,"VeryGood",IF(Table1[[#This Row],[Engagement_Score]]&gt;=6,"Good",IF(Table1[[#This Row],[Engagement_Score]]&gt;=5,"Above Average","Below Average")))))</f>
        <v>Good</v>
      </c>
      <c r="AB532" s="15">
        <f>IF(Table1[[#This Row],[Completion_Status]]="Complete",1,0)</f>
        <v>1</v>
      </c>
      <c r="AC532" s="15">
        <f>IF(Table1[[#This Row],[Quiz_Attempted]]="Yes",1,0)</f>
        <v>0</v>
      </c>
      <c r="AD532" s="15">
        <f>IF(Table1[[#This Row],[Assignment_Submitted]]="Yes",1,0)</f>
        <v>0</v>
      </c>
    </row>
    <row r="533" spans="1:30" ht="19.95" customHeight="1" x14ac:dyDescent="0.3">
      <c r="A533" s="15" t="s">
        <v>2377</v>
      </c>
      <c r="B533" s="15" t="s">
        <v>2378</v>
      </c>
      <c r="C533" s="15" t="s">
        <v>2379</v>
      </c>
      <c r="D533" s="15" t="s">
        <v>2380</v>
      </c>
      <c r="E533" s="15" t="s">
        <v>30</v>
      </c>
      <c r="F533" s="15" t="s">
        <v>92</v>
      </c>
      <c r="G533" s="16">
        <v>45512</v>
      </c>
      <c r="H533" s="17">
        <v>45658.458333333343</v>
      </c>
      <c r="I533" s="17">
        <v>45658.541666666657</v>
      </c>
      <c r="J533" s="15">
        <v>120</v>
      </c>
      <c r="K533" s="15" t="s">
        <v>48</v>
      </c>
      <c r="L533" s="15" t="s">
        <v>49</v>
      </c>
      <c r="M533" s="15" t="s">
        <v>50</v>
      </c>
      <c r="N533" s="15" t="s">
        <v>68</v>
      </c>
      <c r="O533" s="15" t="s">
        <v>150</v>
      </c>
      <c r="P533" s="15" t="s">
        <v>37</v>
      </c>
      <c r="Q533" s="15">
        <v>212.34</v>
      </c>
      <c r="R533" s="15">
        <v>6.27</v>
      </c>
      <c r="S533" s="15" t="s">
        <v>94</v>
      </c>
      <c r="T533" s="15">
        <v>3</v>
      </c>
      <c r="U533" s="15" t="s">
        <v>39</v>
      </c>
      <c r="V533" s="15" t="s">
        <v>39</v>
      </c>
      <c r="W533" s="15">
        <v>30.97</v>
      </c>
      <c r="X533" s="15" t="s">
        <v>40</v>
      </c>
      <c r="Y533" s="15">
        <v>0</v>
      </c>
      <c r="Z533" s="15" t="s">
        <v>255</v>
      </c>
      <c r="AA533" s="15" t="str">
        <f>IF(Table1[[#This Row],[Engagement_Score]]&gt;=9,"Outstanding",IF(Table1[[#This Row],[Engagement_Score]]&gt;=8,"Excellent",IF(Table1[[#This Row],[Engagement_Score]]&gt;=7,"VeryGood",IF(Table1[[#This Row],[Engagement_Score]]&gt;=6,"Good",IF(Table1[[#This Row],[Engagement_Score]]&gt;=5,"Above Average","Below Average")))))</f>
        <v>Good</v>
      </c>
      <c r="AB533" s="15">
        <f>IF(Table1[[#This Row],[Completion_Status]]="Complete",1,0)</f>
        <v>1</v>
      </c>
      <c r="AC533" s="15">
        <f>IF(Table1[[#This Row],[Quiz_Attempted]]="Yes",1,0)</f>
        <v>1</v>
      </c>
      <c r="AD533" s="15">
        <f>IF(Table1[[#This Row],[Assignment_Submitted]]="Yes",1,0)</f>
        <v>0</v>
      </c>
    </row>
    <row r="534" spans="1:30" ht="19.95" customHeight="1" x14ac:dyDescent="0.3">
      <c r="A534" s="15" t="s">
        <v>2381</v>
      </c>
      <c r="B534" s="15" t="s">
        <v>2382</v>
      </c>
      <c r="C534" s="15" t="s">
        <v>2383</v>
      </c>
      <c r="D534" s="15" t="s">
        <v>2384</v>
      </c>
      <c r="E534" s="15" t="s">
        <v>76</v>
      </c>
      <c r="F534" s="15" t="s">
        <v>31</v>
      </c>
      <c r="G534" s="16">
        <v>45640</v>
      </c>
      <c r="H534" s="17">
        <v>45658.458333333343</v>
      </c>
      <c r="I534" s="17">
        <v>45658.5</v>
      </c>
      <c r="J534" s="15">
        <v>60</v>
      </c>
      <c r="K534" s="15" t="s">
        <v>77</v>
      </c>
      <c r="L534" s="15" t="s">
        <v>49</v>
      </c>
      <c r="M534" s="15" t="s">
        <v>34</v>
      </c>
      <c r="N534" s="15" t="s">
        <v>101</v>
      </c>
      <c r="O534" s="15" t="s">
        <v>60</v>
      </c>
      <c r="P534" s="15" t="s">
        <v>37</v>
      </c>
      <c r="Q534" s="15">
        <v>341.84</v>
      </c>
      <c r="R534" s="15">
        <v>8.49</v>
      </c>
      <c r="S534" s="15" t="s">
        <v>94</v>
      </c>
      <c r="T534" s="15">
        <v>5</v>
      </c>
      <c r="U534" s="15" t="s">
        <v>40</v>
      </c>
      <c r="V534" s="15" t="s">
        <v>40</v>
      </c>
      <c r="W534" s="15">
        <v>95.31</v>
      </c>
      <c r="X534" s="15" t="s">
        <v>39</v>
      </c>
      <c r="Y534" s="15">
        <v>8</v>
      </c>
      <c r="Z534" s="15" t="s">
        <v>240</v>
      </c>
      <c r="AA534" s="15" t="str">
        <f>IF(Table1[[#This Row],[Engagement_Score]]&gt;=9,"Outstanding",IF(Table1[[#This Row],[Engagement_Score]]&gt;=8,"Excellent",IF(Table1[[#This Row],[Engagement_Score]]&gt;=7,"VeryGood",IF(Table1[[#This Row],[Engagement_Score]]&gt;=6,"Good",IF(Table1[[#This Row],[Engagement_Score]]&gt;=5,"Above Average","Below Average")))))</f>
        <v>Excellent</v>
      </c>
      <c r="AB534" s="15">
        <f>IF(Table1[[#This Row],[Completion_Status]]="Complete",1,0)</f>
        <v>1</v>
      </c>
      <c r="AC534" s="15">
        <f>IF(Table1[[#This Row],[Quiz_Attempted]]="Yes",1,0)</f>
        <v>0</v>
      </c>
      <c r="AD534" s="15">
        <f>IF(Table1[[#This Row],[Assignment_Submitted]]="Yes",1,0)</f>
        <v>1</v>
      </c>
    </row>
    <row r="535" spans="1:30" ht="19.95" customHeight="1" x14ac:dyDescent="0.3">
      <c r="A535" s="15" t="s">
        <v>2385</v>
      </c>
      <c r="B535" s="15" t="s">
        <v>2386</v>
      </c>
      <c r="C535" s="15" t="s">
        <v>2387</v>
      </c>
      <c r="D535" s="15" t="s">
        <v>2388</v>
      </c>
      <c r="E535" s="15" t="s">
        <v>76</v>
      </c>
      <c r="F535" s="15" t="s">
        <v>31</v>
      </c>
      <c r="G535" s="16">
        <v>45499</v>
      </c>
      <c r="H535" s="17">
        <v>45658.416666666657</v>
      </c>
      <c r="I535" s="17">
        <v>45658.458333333343</v>
      </c>
      <c r="J535" s="15">
        <v>60</v>
      </c>
      <c r="K535" s="15" t="s">
        <v>59</v>
      </c>
      <c r="L535" s="15" t="s">
        <v>33</v>
      </c>
      <c r="M535" s="15" t="s">
        <v>50</v>
      </c>
      <c r="N535" s="15" t="s">
        <v>35</v>
      </c>
      <c r="O535" s="15" t="s">
        <v>36</v>
      </c>
      <c r="P535" s="15" t="s">
        <v>70</v>
      </c>
      <c r="Q535" s="15">
        <v>595.80999999999995</v>
      </c>
      <c r="R535" s="15">
        <v>9</v>
      </c>
      <c r="S535" s="15" t="s">
        <v>94</v>
      </c>
      <c r="T535" s="15">
        <v>3</v>
      </c>
      <c r="U535" s="15" t="s">
        <v>40</v>
      </c>
      <c r="V535" s="15" t="s">
        <v>40</v>
      </c>
      <c r="W535" s="15">
        <v>29.3</v>
      </c>
      <c r="X535" s="15" t="s">
        <v>40</v>
      </c>
      <c r="Y535" s="15">
        <v>0</v>
      </c>
      <c r="Z535" s="15" t="s">
        <v>362</v>
      </c>
      <c r="AA535" s="15" t="str">
        <f>IF(Table1[[#This Row],[Engagement_Score]]&gt;=9,"Outstanding",IF(Table1[[#This Row],[Engagement_Score]]&gt;=8,"Excellent",IF(Table1[[#This Row],[Engagement_Score]]&gt;=7,"VeryGood",IF(Table1[[#This Row],[Engagement_Score]]&gt;=6,"Good",IF(Table1[[#This Row],[Engagement_Score]]&gt;=5,"Above Average","Below Average")))))</f>
        <v>Outstanding</v>
      </c>
      <c r="AB535" s="15">
        <f>IF(Table1[[#This Row],[Completion_Status]]="Complete",1,0)</f>
        <v>1</v>
      </c>
      <c r="AC535" s="15">
        <f>IF(Table1[[#This Row],[Quiz_Attempted]]="Yes",1,0)</f>
        <v>0</v>
      </c>
      <c r="AD535" s="15">
        <f>IF(Table1[[#This Row],[Assignment_Submitted]]="Yes",1,0)</f>
        <v>0</v>
      </c>
    </row>
    <row r="536" spans="1:30" ht="19.95" customHeight="1" x14ac:dyDescent="0.3">
      <c r="A536" s="15" t="s">
        <v>2389</v>
      </c>
      <c r="B536" s="15" t="s">
        <v>2390</v>
      </c>
      <c r="C536" s="15" t="s">
        <v>2391</v>
      </c>
      <c r="D536" s="15" t="s">
        <v>2392</v>
      </c>
      <c r="E536" s="15" t="s">
        <v>91</v>
      </c>
      <c r="F536" s="15" t="s">
        <v>47</v>
      </c>
      <c r="G536" s="16">
        <v>45753</v>
      </c>
      <c r="H536" s="17">
        <v>45658.583333333343</v>
      </c>
      <c r="I536" s="17">
        <v>45658.625</v>
      </c>
      <c r="J536" s="15">
        <v>60</v>
      </c>
      <c r="K536" s="15" t="s">
        <v>48</v>
      </c>
      <c r="L536" s="15" t="s">
        <v>84</v>
      </c>
      <c r="M536" s="15" t="s">
        <v>50</v>
      </c>
      <c r="N536" s="15" t="s">
        <v>101</v>
      </c>
      <c r="O536" s="15" t="s">
        <v>52</v>
      </c>
      <c r="P536" s="15" t="s">
        <v>85</v>
      </c>
      <c r="Q536" s="15">
        <v>91.74</v>
      </c>
      <c r="R536" s="15">
        <v>8.17</v>
      </c>
      <c r="S536" s="15" t="s">
        <v>94</v>
      </c>
      <c r="T536" s="15">
        <v>5</v>
      </c>
      <c r="U536" s="15" t="s">
        <v>40</v>
      </c>
      <c r="V536" s="15" t="s">
        <v>40</v>
      </c>
      <c r="W536" s="15">
        <v>8.58</v>
      </c>
      <c r="X536" s="15" t="s">
        <v>39</v>
      </c>
      <c r="Y536" s="15">
        <v>10</v>
      </c>
      <c r="Z536" s="15" t="s">
        <v>530</v>
      </c>
      <c r="AA536" s="15" t="str">
        <f>IF(Table1[[#This Row],[Engagement_Score]]&gt;=9,"Outstanding",IF(Table1[[#This Row],[Engagement_Score]]&gt;=8,"Excellent",IF(Table1[[#This Row],[Engagement_Score]]&gt;=7,"VeryGood",IF(Table1[[#This Row],[Engagement_Score]]&gt;=6,"Good",IF(Table1[[#This Row],[Engagement_Score]]&gt;=5,"Above Average","Below Average")))))</f>
        <v>Excellent</v>
      </c>
      <c r="AB536" s="15">
        <f>IF(Table1[[#This Row],[Completion_Status]]="Complete",1,0)</f>
        <v>1</v>
      </c>
      <c r="AC536" s="15">
        <f>IF(Table1[[#This Row],[Quiz_Attempted]]="Yes",1,0)</f>
        <v>0</v>
      </c>
      <c r="AD536" s="15">
        <f>IF(Table1[[#This Row],[Assignment_Submitted]]="Yes",1,0)</f>
        <v>1</v>
      </c>
    </row>
    <row r="537" spans="1:30" ht="19.95" customHeight="1" x14ac:dyDescent="0.3">
      <c r="A537" s="15" t="s">
        <v>2393</v>
      </c>
      <c r="B537" s="15" t="s">
        <v>2394</v>
      </c>
      <c r="C537" s="15" t="s">
        <v>2395</v>
      </c>
      <c r="D537" s="15" t="s">
        <v>2396</v>
      </c>
      <c r="E537" s="15" t="s">
        <v>76</v>
      </c>
      <c r="F537" s="15" t="s">
        <v>107</v>
      </c>
      <c r="G537" s="16">
        <v>45484</v>
      </c>
      <c r="H537" s="17">
        <v>45658.5</v>
      </c>
      <c r="I537" s="17">
        <v>45658.541666666657</v>
      </c>
      <c r="J537" s="15">
        <v>60</v>
      </c>
      <c r="K537" s="15" t="s">
        <v>32</v>
      </c>
      <c r="L537" s="15" t="s">
        <v>78</v>
      </c>
      <c r="M537" s="15" t="s">
        <v>50</v>
      </c>
      <c r="N537" s="15" t="s">
        <v>119</v>
      </c>
      <c r="O537" s="15" t="s">
        <v>36</v>
      </c>
      <c r="P537" s="15" t="s">
        <v>53</v>
      </c>
      <c r="Q537" s="15">
        <v>685.6</v>
      </c>
      <c r="R537" s="15">
        <v>6.16</v>
      </c>
      <c r="S537" s="15" t="s">
        <v>38</v>
      </c>
      <c r="T537" s="15">
        <v>3</v>
      </c>
      <c r="U537" s="15" t="s">
        <v>40</v>
      </c>
      <c r="V537" s="15" t="s">
        <v>40</v>
      </c>
      <c r="W537" s="15">
        <v>106.67</v>
      </c>
      <c r="X537" s="15" t="s">
        <v>40</v>
      </c>
      <c r="Y537" s="15">
        <v>3</v>
      </c>
      <c r="Z537" s="15" t="s">
        <v>851</v>
      </c>
      <c r="AA537" s="15" t="str">
        <f>IF(Table1[[#This Row],[Engagement_Score]]&gt;=9,"Outstanding",IF(Table1[[#This Row],[Engagement_Score]]&gt;=8,"Excellent",IF(Table1[[#This Row],[Engagement_Score]]&gt;=7,"VeryGood",IF(Table1[[#This Row],[Engagement_Score]]&gt;=6,"Good",IF(Table1[[#This Row],[Engagement_Score]]&gt;=5,"Above Average","Below Average")))))</f>
        <v>Good</v>
      </c>
      <c r="AB537" s="15">
        <f>IF(Table1[[#This Row],[Completion_Status]]="Complete",1,0)</f>
        <v>0</v>
      </c>
      <c r="AC537" s="15">
        <f>IF(Table1[[#This Row],[Quiz_Attempted]]="Yes",1,0)</f>
        <v>0</v>
      </c>
      <c r="AD537" s="15">
        <f>IF(Table1[[#This Row],[Assignment_Submitted]]="Yes",1,0)</f>
        <v>0</v>
      </c>
    </row>
    <row r="538" spans="1:30" ht="19.95" customHeight="1" x14ac:dyDescent="0.3">
      <c r="A538" s="15" t="s">
        <v>2397</v>
      </c>
      <c r="B538" s="15" t="s">
        <v>2398</v>
      </c>
      <c r="C538" s="15" t="s">
        <v>2399</v>
      </c>
      <c r="D538" s="15" t="s">
        <v>2400</v>
      </c>
      <c r="E538" s="15" t="s">
        <v>66</v>
      </c>
      <c r="F538" s="15" t="s">
        <v>92</v>
      </c>
      <c r="G538" s="16">
        <v>45508</v>
      </c>
      <c r="H538" s="17">
        <v>45658.541666666657</v>
      </c>
      <c r="I538" s="17">
        <v>45658.625</v>
      </c>
      <c r="J538" s="15">
        <v>120</v>
      </c>
      <c r="K538" s="15" t="s">
        <v>32</v>
      </c>
      <c r="L538" s="15" t="s">
        <v>84</v>
      </c>
      <c r="M538" s="15" t="s">
        <v>34</v>
      </c>
      <c r="N538" s="15" t="s">
        <v>119</v>
      </c>
      <c r="O538" s="15" t="s">
        <v>52</v>
      </c>
      <c r="P538" s="15" t="s">
        <v>37</v>
      </c>
      <c r="Q538" s="15">
        <v>323.83999999999997</v>
      </c>
      <c r="R538" s="15">
        <v>1.72</v>
      </c>
      <c r="S538" s="15" t="s">
        <v>38</v>
      </c>
      <c r="T538" s="15">
        <v>2</v>
      </c>
      <c r="U538" s="15" t="s">
        <v>40</v>
      </c>
      <c r="V538" s="15" t="s">
        <v>39</v>
      </c>
      <c r="W538" s="15">
        <v>93.13</v>
      </c>
      <c r="X538" s="15" t="s">
        <v>40</v>
      </c>
      <c r="Y538" s="15">
        <v>3</v>
      </c>
      <c r="Z538" s="15" t="s">
        <v>572</v>
      </c>
      <c r="AA538" s="15" t="str">
        <f>IF(Table1[[#This Row],[Engagement_Score]]&gt;=9,"Outstanding",IF(Table1[[#This Row],[Engagement_Score]]&gt;=8,"Excellent",IF(Table1[[#This Row],[Engagement_Score]]&gt;=7,"VeryGood",IF(Table1[[#This Row],[Engagement_Score]]&gt;=6,"Good",IF(Table1[[#This Row],[Engagement_Score]]&gt;=5,"Above Average","Below Average")))))</f>
        <v>Below Average</v>
      </c>
      <c r="AB538" s="15">
        <f>IF(Table1[[#This Row],[Completion_Status]]="Complete",1,0)</f>
        <v>0</v>
      </c>
      <c r="AC538" s="15">
        <f>IF(Table1[[#This Row],[Quiz_Attempted]]="Yes",1,0)</f>
        <v>1</v>
      </c>
      <c r="AD538" s="15">
        <f>IF(Table1[[#This Row],[Assignment_Submitted]]="Yes",1,0)</f>
        <v>0</v>
      </c>
    </row>
    <row r="539" spans="1:30" ht="19.95" customHeight="1" x14ac:dyDescent="0.3">
      <c r="A539" s="15" t="s">
        <v>2401</v>
      </c>
      <c r="B539" s="15" t="s">
        <v>2402</v>
      </c>
      <c r="C539" s="15" t="s">
        <v>2403</v>
      </c>
      <c r="D539" s="15" t="s">
        <v>2404</v>
      </c>
      <c r="E539" s="15" t="s">
        <v>76</v>
      </c>
      <c r="F539" s="15" t="s">
        <v>31</v>
      </c>
      <c r="G539" s="16">
        <v>45531</v>
      </c>
      <c r="H539" s="17">
        <v>45658.541666666657</v>
      </c>
      <c r="I539" s="17">
        <v>45658.625</v>
      </c>
      <c r="J539" s="15">
        <v>120</v>
      </c>
      <c r="K539" s="15" t="s">
        <v>59</v>
      </c>
      <c r="L539" s="15" t="s">
        <v>93</v>
      </c>
      <c r="M539" s="15" t="s">
        <v>34</v>
      </c>
      <c r="N539" s="15" t="s">
        <v>35</v>
      </c>
      <c r="O539" s="15" t="s">
        <v>36</v>
      </c>
      <c r="P539" s="15" t="s">
        <v>70</v>
      </c>
      <c r="Q539" s="15">
        <v>589.30999999999995</v>
      </c>
      <c r="R539" s="15">
        <v>5.93</v>
      </c>
      <c r="S539" s="15" t="s">
        <v>94</v>
      </c>
      <c r="T539" s="15">
        <v>2</v>
      </c>
      <c r="U539" s="15" t="s">
        <v>39</v>
      </c>
      <c r="V539" s="15" t="s">
        <v>39</v>
      </c>
      <c r="W539" s="15">
        <v>98.42</v>
      </c>
      <c r="X539" s="15" t="s">
        <v>39</v>
      </c>
      <c r="Y539" s="15">
        <v>8</v>
      </c>
      <c r="Z539" s="15" t="s">
        <v>828</v>
      </c>
      <c r="AA539" s="15" t="str">
        <f>IF(Table1[[#This Row],[Engagement_Score]]&gt;=9,"Outstanding",IF(Table1[[#This Row],[Engagement_Score]]&gt;=8,"Excellent",IF(Table1[[#This Row],[Engagement_Score]]&gt;=7,"VeryGood",IF(Table1[[#This Row],[Engagement_Score]]&gt;=6,"Good",IF(Table1[[#This Row],[Engagement_Score]]&gt;=5,"Above Average","Below Average")))))</f>
        <v>Above Average</v>
      </c>
      <c r="AB539" s="15">
        <f>IF(Table1[[#This Row],[Completion_Status]]="Complete",1,0)</f>
        <v>1</v>
      </c>
      <c r="AC539" s="15">
        <f>IF(Table1[[#This Row],[Quiz_Attempted]]="Yes",1,0)</f>
        <v>1</v>
      </c>
      <c r="AD539" s="15">
        <f>IF(Table1[[#This Row],[Assignment_Submitted]]="Yes",1,0)</f>
        <v>1</v>
      </c>
    </row>
    <row r="540" spans="1:30" ht="19.95" customHeight="1" x14ac:dyDescent="0.3">
      <c r="A540" s="15" t="s">
        <v>2405</v>
      </c>
      <c r="B540" s="15" t="s">
        <v>2406</v>
      </c>
      <c r="C540" s="15" t="s">
        <v>2407</v>
      </c>
      <c r="D540" s="15" t="s">
        <v>2408</v>
      </c>
      <c r="E540" s="15" t="s">
        <v>66</v>
      </c>
      <c r="F540" s="15" t="s">
        <v>107</v>
      </c>
      <c r="G540" s="16">
        <v>45519</v>
      </c>
      <c r="H540" s="17">
        <v>45658.416666666657</v>
      </c>
      <c r="I540" s="17">
        <v>45658.5</v>
      </c>
      <c r="J540" s="15">
        <v>120</v>
      </c>
      <c r="K540" s="15" t="s">
        <v>59</v>
      </c>
      <c r="L540" s="15" t="s">
        <v>78</v>
      </c>
      <c r="M540" s="15" t="s">
        <v>34</v>
      </c>
      <c r="N540" s="15" t="s">
        <v>101</v>
      </c>
      <c r="O540" s="15" t="s">
        <v>36</v>
      </c>
      <c r="P540" s="15" t="s">
        <v>37</v>
      </c>
      <c r="Q540" s="15">
        <v>165.61</v>
      </c>
      <c r="R540" s="15">
        <v>1.27</v>
      </c>
      <c r="S540" s="15" t="s">
        <v>94</v>
      </c>
      <c r="T540" s="15">
        <v>5</v>
      </c>
      <c r="U540" s="15" t="s">
        <v>40</v>
      </c>
      <c r="V540" s="15" t="s">
        <v>39</v>
      </c>
      <c r="W540" s="15">
        <v>2.84</v>
      </c>
      <c r="X540" s="15" t="s">
        <v>39</v>
      </c>
      <c r="Y540" s="15">
        <v>0</v>
      </c>
      <c r="Z540" s="15" t="s">
        <v>235</v>
      </c>
      <c r="AA540" s="15" t="str">
        <f>IF(Table1[[#This Row],[Engagement_Score]]&gt;=9,"Outstanding",IF(Table1[[#This Row],[Engagement_Score]]&gt;=8,"Excellent",IF(Table1[[#This Row],[Engagement_Score]]&gt;=7,"VeryGood",IF(Table1[[#This Row],[Engagement_Score]]&gt;=6,"Good",IF(Table1[[#This Row],[Engagement_Score]]&gt;=5,"Above Average","Below Average")))))</f>
        <v>Below Average</v>
      </c>
      <c r="AB540" s="15">
        <f>IF(Table1[[#This Row],[Completion_Status]]="Complete",1,0)</f>
        <v>1</v>
      </c>
      <c r="AC540" s="15">
        <f>IF(Table1[[#This Row],[Quiz_Attempted]]="Yes",1,0)</f>
        <v>1</v>
      </c>
      <c r="AD540" s="15">
        <f>IF(Table1[[#This Row],[Assignment_Submitted]]="Yes",1,0)</f>
        <v>1</v>
      </c>
    </row>
    <row r="541" spans="1:30" ht="19.95" customHeight="1" x14ac:dyDescent="0.3">
      <c r="A541" s="15" t="s">
        <v>2409</v>
      </c>
      <c r="B541" s="15" t="s">
        <v>2410</v>
      </c>
      <c r="C541" s="15" t="s">
        <v>2411</v>
      </c>
      <c r="D541" s="15" t="s">
        <v>2412</v>
      </c>
      <c r="E541" s="15" t="s">
        <v>46</v>
      </c>
      <c r="F541" s="15" t="s">
        <v>100</v>
      </c>
      <c r="G541" s="16">
        <v>45779</v>
      </c>
      <c r="H541" s="17">
        <v>45658.5</v>
      </c>
      <c r="I541" s="17">
        <v>45658.583333333343</v>
      </c>
      <c r="J541" s="15">
        <v>120</v>
      </c>
      <c r="K541" s="15" t="s">
        <v>48</v>
      </c>
      <c r="L541" s="15" t="s">
        <v>33</v>
      </c>
      <c r="M541" s="15" t="s">
        <v>34</v>
      </c>
      <c r="N541" s="15" t="s">
        <v>101</v>
      </c>
      <c r="O541" s="15" t="s">
        <v>150</v>
      </c>
      <c r="P541" s="15" t="s">
        <v>85</v>
      </c>
      <c r="Q541" s="15">
        <v>624.23</v>
      </c>
      <c r="R541" s="15">
        <v>9.9</v>
      </c>
      <c r="S541" s="15" t="s">
        <v>94</v>
      </c>
      <c r="T541" s="15">
        <v>1</v>
      </c>
      <c r="U541" s="15" t="s">
        <v>39</v>
      </c>
      <c r="V541" s="15" t="s">
        <v>40</v>
      </c>
      <c r="W541" s="15">
        <v>2.35</v>
      </c>
      <c r="X541" s="15" t="s">
        <v>40</v>
      </c>
      <c r="Y541" s="15">
        <v>1</v>
      </c>
      <c r="Z541" s="15" t="s">
        <v>348</v>
      </c>
      <c r="AA541" s="15" t="str">
        <f>IF(Table1[[#This Row],[Engagement_Score]]&gt;=9,"Outstanding",IF(Table1[[#This Row],[Engagement_Score]]&gt;=8,"Excellent",IF(Table1[[#This Row],[Engagement_Score]]&gt;=7,"VeryGood",IF(Table1[[#This Row],[Engagement_Score]]&gt;=6,"Good",IF(Table1[[#This Row],[Engagement_Score]]&gt;=5,"Above Average","Below Average")))))</f>
        <v>Outstanding</v>
      </c>
      <c r="AB541" s="15">
        <f>IF(Table1[[#This Row],[Completion_Status]]="Complete",1,0)</f>
        <v>1</v>
      </c>
      <c r="AC541" s="15">
        <f>IF(Table1[[#This Row],[Quiz_Attempted]]="Yes",1,0)</f>
        <v>0</v>
      </c>
      <c r="AD541" s="15">
        <f>IF(Table1[[#This Row],[Assignment_Submitted]]="Yes",1,0)</f>
        <v>0</v>
      </c>
    </row>
    <row r="542" spans="1:30" ht="19.95" customHeight="1" x14ac:dyDescent="0.3">
      <c r="A542" s="15" t="s">
        <v>2413</v>
      </c>
      <c r="B542" s="15" t="s">
        <v>2414</v>
      </c>
      <c r="C542" s="15" t="s">
        <v>2415</v>
      </c>
      <c r="D542" s="15" t="s">
        <v>2416</v>
      </c>
      <c r="E542" s="15" t="s">
        <v>76</v>
      </c>
      <c r="F542" s="15" t="s">
        <v>92</v>
      </c>
      <c r="G542" s="16">
        <v>45758</v>
      </c>
      <c r="H542" s="17">
        <v>45658.5</v>
      </c>
      <c r="I542" s="17">
        <v>45658.583333333343</v>
      </c>
      <c r="J542" s="15">
        <v>120</v>
      </c>
      <c r="K542" s="15" t="s">
        <v>59</v>
      </c>
      <c r="L542" s="15" t="s">
        <v>84</v>
      </c>
      <c r="M542" s="15" t="s">
        <v>34</v>
      </c>
      <c r="N542" s="15" t="s">
        <v>51</v>
      </c>
      <c r="O542" s="15" t="s">
        <v>150</v>
      </c>
      <c r="P542" s="15" t="s">
        <v>70</v>
      </c>
      <c r="Q542" s="15">
        <v>653.52</v>
      </c>
      <c r="R542" s="15">
        <v>1.36</v>
      </c>
      <c r="S542" s="15" t="s">
        <v>94</v>
      </c>
      <c r="T542" s="15">
        <v>3</v>
      </c>
      <c r="U542" s="15" t="s">
        <v>40</v>
      </c>
      <c r="V542" s="15" t="s">
        <v>39</v>
      </c>
      <c r="W542" s="15">
        <v>116.09</v>
      </c>
      <c r="X542" s="15" t="s">
        <v>40</v>
      </c>
      <c r="Y542" s="15">
        <v>4</v>
      </c>
      <c r="Z542" s="15" t="s">
        <v>1535</v>
      </c>
      <c r="AA542" s="15" t="str">
        <f>IF(Table1[[#This Row],[Engagement_Score]]&gt;=9,"Outstanding",IF(Table1[[#This Row],[Engagement_Score]]&gt;=8,"Excellent",IF(Table1[[#This Row],[Engagement_Score]]&gt;=7,"VeryGood",IF(Table1[[#This Row],[Engagement_Score]]&gt;=6,"Good",IF(Table1[[#This Row],[Engagement_Score]]&gt;=5,"Above Average","Below Average")))))</f>
        <v>Below Average</v>
      </c>
      <c r="AB542" s="15">
        <f>IF(Table1[[#This Row],[Completion_Status]]="Complete",1,0)</f>
        <v>1</v>
      </c>
      <c r="AC542" s="15">
        <f>IF(Table1[[#This Row],[Quiz_Attempted]]="Yes",1,0)</f>
        <v>1</v>
      </c>
      <c r="AD542" s="15">
        <f>IF(Table1[[#This Row],[Assignment_Submitted]]="Yes",1,0)</f>
        <v>0</v>
      </c>
    </row>
    <row r="543" spans="1:30" ht="19.95" customHeight="1" x14ac:dyDescent="0.3">
      <c r="A543" s="15" t="s">
        <v>2417</v>
      </c>
      <c r="B543" s="15" t="s">
        <v>2418</v>
      </c>
      <c r="C543" s="15" t="s">
        <v>2419</v>
      </c>
      <c r="D543" s="15" t="s">
        <v>2420</v>
      </c>
      <c r="E543" s="15" t="s">
        <v>46</v>
      </c>
      <c r="F543" s="15" t="s">
        <v>113</v>
      </c>
      <c r="G543" s="16">
        <v>45518</v>
      </c>
      <c r="H543" s="17">
        <v>45658.583333333343</v>
      </c>
      <c r="I543" s="17">
        <v>45658.625</v>
      </c>
      <c r="J543" s="15">
        <v>60</v>
      </c>
      <c r="K543" s="15" t="s">
        <v>48</v>
      </c>
      <c r="L543" s="15" t="s">
        <v>49</v>
      </c>
      <c r="M543" s="15" t="s">
        <v>50</v>
      </c>
      <c r="N543" s="15" t="s">
        <v>51</v>
      </c>
      <c r="O543" s="15" t="s">
        <v>150</v>
      </c>
      <c r="P543" s="15" t="s">
        <v>70</v>
      </c>
      <c r="Q543" s="15">
        <v>305.29000000000002</v>
      </c>
      <c r="R543" s="15">
        <v>6.62</v>
      </c>
      <c r="S543" s="15" t="s">
        <v>38</v>
      </c>
      <c r="T543" s="15">
        <v>2</v>
      </c>
      <c r="U543" s="15" t="s">
        <v>39</v>
      </c>
      <c r="V543" s="15" t="s">
        <v>40</v>
      </c>
      <c r="W543" s="15">
        <v>67.86</v>
      </c>
      <c r="X543" s="15" t="s">
        <v>39</v>
      </c>
      <c r="Y543" s="15">
        <v>5</v>
      </c>
      <c r="Z543" s="15" t="s">
        <v>976</v>
      </c>
      <c r="AA543" s="15" t="str">
        <f>IF(Table1[[#This Row],[Engagement_Score]]&gt;=9,"Outstanding",IF(Table1[[#This Row],[Engagement_Score]]&gt;=8,"Excellent",IF(Table1[[#This Row],[Engagement_Score]]&gt;=7,"VeryGood",IF(Table1[[#This Row],[Engagement_Score]]&gt;=6,"Good",IF(Table1[[#This Row],[Engagement_Score]]&gt;=5,"Above Average","Below Average")))))</f>
        <v>Good</v>
      </c>
      <c r="AB543" s="15">
        <f>IF(Table1[[#This Row],[Completion_Status]]="Complete",1,0)</f>
        <v>0</v>
      </c>
      <c r="AC543" s="15">
        <f>IF(Table1[[#This Row],[Quiz_Attempted]]="Yes",1,0)</f>
        <v>0</v>
      </c>
      <c r="AD543" s="15">
        <f>IF(Table1[[#This Row],[Assignment_Submitted]]="Yes",1,0)</f>
        <v>1</v>
      </c>
    </row>
    <row r="544" spans="1:30" ht="19.95" customHeight="1" x14ac:dyDescent="0.3">
      <c r="A544" s="15" t="s">
        <v>2421</v>
      </c>
      <c r="B544" s="15" t="s">
        <v>2422</v>
      </c>
      <c r="C544" s="15" t="s">
        <v>2423</v>
      </c>
      <c r="D544" s="15" t="s">
        <v>2424</v>
      </c>
      <c r="E544" s="15" t="s">
        <v>46</v>
      </c>
      <c r="F544" s="15" t="s">
        <v>113</v>
      </c>
      <c r="G544" s="16">
        <v>45833</v>
      </c>
      <c r="H544" s="17">
        <v>45658.375</v>
      </c>
      <c r="I544" s="17">
        <v>45658.458333333343</v>
      </c>
      <c r="J544" s="15">
        <v>120</v>
      </c>
      <c r="K544" s="15" t="s">
        <v>32</v>
      </c>
      <c r="L544" s="15" t="s">
        <v>33</v>
      </c>
      <c r="M544" s="15" t="s">
        <v>34</v>
      </c>
      <c r="N544" s="15" t="s">
        <v>68</v>
      </c>
      <c r="O544" s="15" t="s">
        <v>150</v>
      </c>
      <c r="P544" s="15" t="s">
        <v>53</v>
      </c>
      <c r="Q544" s="15">
        <v>998</v>
      </c>
      <c r="R544" s="15">
        <v>2.48</v>
      </c>
      <c r="S544" s="15" t="s">
        <v>94</v>
      </c>
      <c r="T544" s="15">
        <v>5</v>
      </c>
      <c r="U544" s="15" t="s">
        <v>39</v>
      </c>
      <c r="V544" s="15" t="s">
        <v>40</v>
      </c>
      <c r="W544" s="15">
        <v>117.24</v>
      </c>
      <c r="X544" s="15" t="s">
        <v>40</v>
      </c>
      <c r="Y544" s="15">
        <v>6</v>
      </c>
      <c r="Z544" s="15" t="s">
        <v>284</v>
      </c>
      <c r="AA544" s="15" t="str">
        <f>IF(Table1[[#This Row],[Engagement_Score]]&gt;=9,"Outstanding",IF(Table1[[#This Row],[Engagement_Score]]&gt;=8,"Excellent",IF(Table1[[#This Row],[Engagement_Score]]&gt;=7,"VeryGood",IF(Table1[[#This Row],[Engagement_Score]]&gt;=6,"Good",IF(Table1[[#This Row],[Engagement_Score]]&gt;=5,"Above Average","Below Average")))))</f>
        <v>Below Average</v>
      </c>
      <c r="AB544" s="15">
        <f>IF(Table1[[#This Row],[Completion_Status]]="Complete",1,0)</f>
        <v>1</v>
      </c>
      <c r="AC544" s="15">
        <f>IF(Table1[[#This Row],[Quiz_Attempted]]="Yes",1,0)</f>
        <v>0</v>
      </c>
      <c r="AD544" s="15">
        <f>IF(Table1[[#This Row],[Assignment_Submitted]]="Yes",1,0)</f>
        <v>0</v>
      </c>
    </row>
    <row r="545" spans="1:30" ht="19.95" customHeight="1" x14ac:dyDescent="0.3">
      <c r="A545" s="15" t="s">
        <v>2425</v>
      </c>
      <c r="B545" s="15" t="s">
        <v>2426</v>
      </c>
      <c r="C545" s="15" t="s">
        <v>2427</v>
      </c>
      <c r="D545" s="15" t="s">
        <v>2428</v>
      </c>
      <c r="E545" s="15" t="s">
        <v>91</v>
      </c>
      <c r="F545" s="15" t="s">
        <v>67</v>
      </c>
      <c r="G545" s="16">
        <v>45646</v>
      </c>
      <c r="H545" s="17">
        <v>45658.416666666657</v>
      </c>
      <c r="I545" s="17">
        <v>45658.458333333343</v>
      </c>
      <c r="J545" s="15">
        <v>60</v>
      </c>
      <c r="K545" s="15" t="s">
        <v>48</v>
      </c>
      <c r="L545" s="15" t="s">
        <v>78</v>
      </c>
      <c r="M545" s="15" t="s">
        <v>34</v>
      </c>
      <c r="N545" s="15" t="s">
        <v>51</v>
      </c>
      <c r="O545" s="15" t="s">
        <v>52</v>
      </c>
      <c r="P545" s="15" t="s">
        <v>37</v>
      </c>
      <c r="Q545" s="15">
        <v>641.58000000000004</v>
      </c>
      <c r="R545" s="15">
        <v>3.92</v>
      </c>
      <c r="S545" s="15" t="s">
        <v>94</v>
      </c>
      <c r="T545" s="15">
        <v>4</v>
      </c>
      <c r="U545" s="15" t="s">
        <v>40</v>
      </c>
      <c r="V545" s="15" t="s">
        <v>39</v>
      </c>
      <c r="W545" s="15">
        <v>92.22</v>
      </c>
      <c r="X545" s="15" t="s">
        <v>39</v>
      </c>
      <c r="Y545" s="15">
        <v>6</v>
      </c>
      <c r="Z545" s="15" t="s">
        <v>810</v>
      </c>
      <c r="AA545" s="15" t="str">
        <f>IF(Table1[[#This Row],[Engagement_Score]]&gt;=9,"Outstanding",IF(Table1[[#This Row],[Engagement_Score]]&gt;=8,"Excellent",IF(Table1[[#This Row],[Engagement_Score]]&gt;=7,"VeryGood",IF(Table1[[#This Row],[Engagement_Score]]&gt;=6,"Good",IF(Table1[[#This Row],[Engagement_Score]]&gt;=5,"Above Average","Below Average")))))</f>
        <v>Below Average</v>
      </c>
      <c r="AB545" s="15">
        <f>IF(Table1[[#This Row],[Completion_Status]]="Complete",1,0)</f>
        <v>1</v>
      </c>
      <c r="AC545" s="15">
        <f>IF(Table1[[#This Row],[Quiz_Attempted]]="Yes",1,0)</f>
        <v>1</v>
      </c>
      <c r="AD545" s="15">
        <f>IF(Table1[[#This Row],[Assignment_Submitted]]="Yes",1,0)</f>
        <v>1</v>
      </c>
    </row>
    <row r="546" spans="1:30" ht="19.95" customHeight="1" x14ac:dyDescent="0.3">
      <c r="A546" s="15" t="s">
        <v>2429</v>
      </c>
      <c r="B546" s="15" t="s">
        <v>2430</v>
      </c>
      <c r="C546" s="15" t="s">
        <v>2431</v>
      </c>
      <c r="D546" s="15" t="s">
        <v>2432</v>
      </c>
      <c r="E546" s="15" t="s">
        <v>91</v>
      </c>
      <c r="F546" s="15" t="s">
        <v>107</v>
      </c>
      <c r="G546" s="16">
        <v>45604</v>
      </c>
      <c r="H546" s="17">
        <v>45658.333333333343</v>
      </c>
      <c r="I546" s="17">
        <v>45658.416666666657</v>
      </c>
      <c r="J546" s="15">
        <v>120</v>
      </c>
      <c r="K546" s="15" t="s">
        <v>32</v>
      </c>
      <c r="L546" s="15" t="s">
        <v>33</v>
      </c>
      <c r="M546" s="15" t="s">
        <v>50</v>
      </c>
      <c r="N546" s="15" t="s">
        <v>68</v>
      </c>
      <c r="O546" s="15" t="s">
        <v>69</v>
      </c>
      <c r="P546" s="15" t="s">
        <v>37</v>
      </c>
      <c r="Q546" s="15">
        <v>249.05</v>
      </c>
      <c r="R546" s="15">
        <v>6.89</v>
      </c>
      <c r="S546" s="15" t="s">
        <v>94</v>
      </c>
      <c r="T546" s="15">
        <v>4</v>
      </c>
      <c r="U546" s="15" t="s">
        <v>39</v>
      </c>
      <c r="V546" s="15" t="s">
        <v>40</v>
      </c>
      <c r="W546" s="15">
        <v>2.8</v>
      </c>
      <c r="X546" s="15" t="s">
        <v>40</v>
      </c>
      <c r="Y546" s="15">
        <v>9</v>
      </c>
      <c r="Z546" s="15" t="s">
        <v>750</v>
      </c>
      <c r="AA546" s="15" t="str">
        <f>IF(Table1[[#This Row],[Engagement_Score]]&gt;=9,"Outstanding",IF(Table1[[#This Row],[Engagement_Score]]&gt;=8,"Excellent",IF(Table1[[#This Row],[Engagement_Score]]&gt;=7,"VeryGood",IF(Table1[[#This Row],[Engagement_Score]]&gt;=6,"Good",IF(Table1[[#This Row],[Engagement_Score]]&gt;=5,"Above Average","Below Average")))))</f>
        <v>Good</v>
      </c>
      <c r="AB546" s="15">
        <f>IF(Table1[[#This Row],[Completion_Status]]="Complete",1,0)</f>
        <v>1</v>
      </c>
      <c r="AC546" s="15">
        <f>IF(Table1[[#This Row],[Quiz_Attempted]]="Yes",1,0)</f>
        <v>0</v>
      </c>
      <c r="AD546" s="15">
        <f>IF(Table1[[#This Row],[Assignment_Submitted]]="Yes",1,0)</f>
        <v>0</v>
      </c>
    </row>
    <row r="547" spans="1:30" ht="19.95" customHeight="1" x14ac:dyDescent="0.3">
      <c r="A547" s="15" t="s">
        <v>2433</v>
      </c>
      <c r="B547" s="15" t="s">
        <v>2434</v>
      </c>
      <c r="C547" s="15" t="s">
        <v>2435</v>
      </c>
      <c r="D547" s="15" t="s">
        <v>2436</v>
      </c>
      <c r="E547" s="15" t="s">
        <v>46</v>
      </c>
      <c r="F547" s="15" t="s">
        <v>47</v>
      </c>
      <c r="G547" s="16">
        <v>45670</v>
      </c>
      <c r="H547" s="17">
        <v>45658.333333333343</v>
      </c>
      <c r="I547" s="17">
        <v>45658.375</v>
      </c>
      <c r="J547" s="15">
        <v>60</v>
      </c>
      <c r="K547" s="15" t="s">
        <v>32</v>
      </c>
      <c r="L547" s="15" t="s">
        <v>78</v>
      </c>
      <c r="M547" s="15" t="s">
        <v>34</v>
      </c>
      <c r="N547" s="15" t="s">
        <v>35</v>
      </c>
      <c r="O547" s="15" t="s">
        <v>60</v>
      </c>
      <c r="P547" s="15" t="s">
        <v>85</v>
      </c>
      <c r="Q547" s="15">
        <v>705.18</v>
      </c>
      <c r="R547" s="15">
        <v>4</v>
      </c>
      <c r="S547" s="15" t="s">
        <v>94</v>
      </c>
      <c r="T547" s="15">
        <v>4</v>
      </c>
      <c r="U547" s="15" t="s">
        <v>40</v>
      </c>
      <c r="V547" s="15" t="s">
        <v>40</v>
      </c>
      <c r="W547" s="15">
        <v>107.88</v>
      </c>
      <c r="X547" s="15" t="s">
        <v>39</v>
      </c>
      <c r="Y547" s="15">
        <v>7</v>
      </c>
      <c r="Z547" s="15" t="s">
        <v>772</v>
      </c>
      <c r="AA547" s="15" t="str">
        <f>IF(Table1[[#This Row],[Engagement_Score]]&gt;=9,"Outstanding",IF(Table1[[#This Row],[Engagement_Score]]&gt;=8,"Excellent",IF(Table1[[#This Row],[Engagement_Score]]&gt;=7,"VeryGood",IF(Table1[[#This Row],[Engagement_Score]]&gt;=6,"Good",IF(Table1[[#This Row],[Engagement_Score]]&gt;=5,"Above Average","Below Average")))))</f>
        <v>Below Average</v>
      </c>
      <c r="AB547" s="15">
        <f>IF(Table1[[#This Row],[Completion_Status]]="Complete",1,0)</f>
        <v>1</v>
      </c>
      <c r="AC547" s="15">
        <f>IF(Table1[[#This Row],[Quiz_Attempted]]="Yes",1,0)</f>
        <v>0</v>
      </c>
      <c r="AD547" s="15">
        <f>IF(Table1[[#This Row],[Assignment_Submitted]]="Yes",1,0)</f>
        <v>1</v>
      </c>
    </row>
    <row r="548" spans="1:30" ht="19.95" customHeight="1" x14ac:dyDescent="0.3">
      <c r="A548" s="15" t="s">
        <v>2437</v>
      </c>
      <c r="B548" s="15" t="s">
        <v>2438</v>
      </c>
      <c r="C548" s="15" t="s">
        <v>2439</v>
      </c>
      <c r="D548" s="15" t="s">
        <v>2440</v>
      </c>
      <c r="E548" s="15" t="s">
        <v>30</v>
      </c>
      <c r="F548" s="15" t="s">
        <v>47</v>
      </c>
      <c r="G548" s="16">
        <v>45725</v>
      </c>
      <c r="H548" s="17">
        <v>45658.458333333343</v>
      </c>
      <c r="I548" s="17">
        <v>45658.541666666657</v>
      </c>
      <c r="J548" s="15">
        <v>120</v>
      </c>
      <c r="K548" s="15" t="s">
        <v>59</v>
      </c>
      <c r="L548" s="15" t="s">
        <v>49</v>
      </c>
      <c r="M548" s="15" t="s">
        <v>34</v>
      </c>
      <c r="N548" s="15" t="s">
        <v>35</v>
      </c>
      <c r="O548" s="15" t="s">
        <v>36</v>
      </c>
      <c r="P548" s="15" t="s">
        <v>85</v>
      </c>
      <c r="Q548" s="15">
        <v>342.22</v>
      </c>
      <c r="R548" s="15">
        <v>5.6</v>
      </c>
      <c r="S548" s="15" t="s">
        <v>94</v>
      </c>
      <c r="T548" s="15">
        <v>0</v>
      </c>
      <c r="U548" s="15" t="s">
        <v>40</v>
      </c>
      <c r="V548" s="15" t="s">
        <v>39</v>
      </c>
      <c r="W548" s="15">
        <v>22.5</v>
      </c>
      <c r="X548" s="15" t="s">
        <v>39</v>
      </c>
      <c r="Y548" s="15">
        <v>10</v>
      </c>
      <c r="Z548" s="15" t="s">
        <v>1318</v>
      </c>
      <c r="AA548" s="15" t="str">
        <f>IF(Table1[[#This Row],[Engagement_Score]]&gt;=9,"Outstanding",IF(Table1[[#This Row],[Engagement_Score]]&gt;=8,"Excellent",IF(Table1[[#This Row],[Engagement_Score]]&gt;=7,"VeryGood",IF(Table1[[#This Row],[Engagement_Score]]&gt;=6,"Good",IF(Table1[[#This Row],[Engagement_Score]]&gt;=5,"Above Average","Below Average")))))</f>
        <v>Above Average</v>
      </c>
      <c r="AB548" s="15">
        <f>IF(Table1[[#This Row],[Completion_Status]]="Complete",1,0)</f>
        <v>1</v>
      </c>
      <c r="AC548" s="15">
        <f>IF(Table1[[#This Row],[Quiz_Attempted]]="Yes",1,0)</f>
        <v>1</v>
      </c>
      <c r="AD548" s="15">
        <f>IF(Table1[[#This Row],[Assignment_Submitted]]="Yes",1,0)</f>
        <v>1</v>
      </c>
    </row>
    <row r="549" spans="1:30" ht="19.95" customHeight="1" x14ac:dyDescent="0.3">
      <c r="A549" s="15" t="s">
        <v>2441</v>
      </c>
      <c r="B549" s="15" t="s">
        <v>2442</v>
      </c>
      <c r="C549" s="15" t="s">
        <v>2443</v>
      </c>
      <c r="D549" s="15" t="s">
        <v>2444</v>
      </c>
      <c r="E549" s="15" t="s">
        <v>30</v>
      </c>
      <c r="F549" s="15" t="s">
        <v>31</v>
      </c>
      <c r="G549" s="16">
        <v>45685</v>
      </c>
      <c r="H549" s="17">
        <v>45658.5</v>
      </c>
      <c r="I549" s="17">
        <v>45658.583333333343</v>
      </c>
      <c r="J549" s="15">
        <v>120</v>
      </c>
      <c r="K549" s="15" t="s">
        <v>77</v>
      </c>
      <c r="L549" s="15" t="s">
        <v>78</v>
      </c>
      <c r="M549" s="15" t="s">
        <v>50</v>
      </c>
      <c r="N549" s="15" t="s">
        <v>68</v>
      </c>
      <c r="O549" s="15" t="s">
        <v>60</v>
      </c>
      <c r="P549" s="15" t="s">
        <v>70</v>
      </c>
      <c r="Q549" s="15">
        <v>408.55</v>
      </c>
      <c r="R549" s="15">
        <v>5.12</v>
      </c>
      <c r="S549" s="15" t="s">
        <v>94</v>
      </c>
      <c r="T549" s="15">
        <v>1</v>
      </c>
      <c r="U549" s="15" t="s">
        <v>39</v>
      </c>
      <c r="V549" s="15" t="s">
        <v>39</v>
      </c>
      <c r="W549" s="15">
        <v>116.35</v>
      </c>
      <c r="X549" s="15" t="s">
        <v>39</v>
      </c>
      <c r="Y549" s="15">
        <v>9</v>
      </c>
      <c r="Z549" s="15" t="s">
        <v>303</v>
      </c>
      <c r="AA549" s="15" t="str">
        <f>IF(Table1[[#This Row],[Engagement_Score]]&gt;=9,"Outstanding",IF(Table1[[#This Row],[Engagement_Score]]&gt;=8,"Excellent",IF(Table1[[#This Row],[Engagement_Score]]&gt;=7,"VeryGood",IF(Table1[[#This Row],[Engagement_Score]]&gt;=6,"Good",IF(Table1[[#This Row],[Engagement_Score]]&gt;=5,"Above Average","Below Average")))))</f>
        <v>Above Average</v>
      </c>
      <c r="AB549" s="15">
        <f>IF(Table1[[#This Row],[Completion_Status]]="Complete",1,0)</f>
        <v>1</v>
      </c>
      <c r="AC549" s="15">
        <f>IF(Table1[[#This Row],[Quiz_Attempted]]="Yes",1,0)</f>
        <v>1</v>
      </c>
      <c r="AD549" s="15">
        <f>IF(Table1[[#This Row],[Assignment_Submitted]]="Yes",1,0)</f>
        <v>1</v>
      </c>
    </row>
    <row r="550" spans="1:30" ht="19.95" customHeight="1" x14ac:dyDescent="0.3">
      <c r="A550" s="15" t="s">
        <v>2445</v>
      </c>
      <c r="B550" s="15" t="s">
        <v>2446</v>
      </c>
      <c r="C550" s="15" t="s">
        <v>2447</v>
      </c>
      <c r="D550" s="15" t="s">
        <v>2448</v>
      </c>
      <c r="E550" s="15" t="s">
        <v>30</v>
      </c>
      <c r="F550" s="15" t="s">
        <v>107</v>
      </c>
      <c r="G550" s="16">
        <v>45782</v>
      </c>
      <c r="H550" s="17">
        <v>45658.583333333343</v>
      </c>
      <c r="I550" s="17">
        <v>45658.666666666657</v>
      </c>
      <c r="J550" s="15">
        <v>120</v>
      </c>
      <c r="K550" s="15" t="s">
        <v>32</v>
      </c>
      <c r="L550" s="15" t="s">
        <v>78</v>
      </c>
      <c r="M550" s="15" t="s">
        <v>50</v>
      </c>
      <c r="N550" s="15" t="s">
        <v>51</v>
      </c>
      <c r="O550" s="15" t="s">
        <v>60</v>
      </c>
      <c r="P550" s="15" t="s">
        <v>37</v>
      </c>
      <c r="Q550" s="15">
        <v>187.16</v>
      </c>
      <c r="R550" s="15">
        <v>9.59</v>
      </c>
      <c r="S550" s="15" t="s">
        <v>94</v>
      </c>
      <c r="T550" s="15">
        <v>1</v>
      </c>
      <c r="U550" s="15" t="s">
        <v>40</v>
      </c>
      <c r="V550" s="15" t="s">
        <v>39</v>
      </c>
      <c r="W550" s="15">
        <v>4.1500000000000004</v>
      </c>
      <c r="X550" s="15" t="s">
        <v>39</v>
      </c>
      <c r="Y550" s="15">
        <v>7</v>
      </c>
      <c r="Z550" s="15" t="s">
        <v>1384</v>
      </c>
      <c r="AA550" s="15" t="str">
        <f>IF(Table1[[#This Row],[Engagement_Score]]&gt;=9,"Outstanding",IF(Table1[[#This Row],[Engagement_Score]]&gt;=8,"Excellent",IF(Table1[[#This Row],[Engagement_Score]]&gt;=7,"VeryGood",IF(Table1[[#This Row],[Engagement_Score]]&gt;=6,"Good",IF(Table1[[#This Row],[Engagement_Score]]&gt;=5,"Above Average","Below Average")))))</f>
        <v>Outstanding</v>
      </c>
      <c r="AB550" s="15">
        <f>IF(Table1[[#This Row],[Completion_Status]]="Complete",1,0)</f>
        <v>1</v>
      </c>
      <c r="AC550" s="15">
        <f>IF(Table1[[#This Row],[Quiz_Attempted]]="Yes",1,0)</f>
        <v>1</v>
      </c>
      <c r="AD550" s="15">
        <f>IF(Table1[[#This Row],[Assignment_Submitted]]="Yes",1,0)</f>
        <v>1</v>
      </c>
    </row>
    <row r="551" spans="1:30" ht="19.95" customHeight="1" x14ac:dyDescent="0.3">
      <c r="A551" s="15" t="s">
        <v>2449</v>
      </c>
      <c r="B551" s="15" t="s">
        <v>2450</v>
      </c>
      <c r="C551" s="15" t="s">
        <v>2451</v>
      </c>
      <c r="D551" s="15" t="s">
        <v>2452</v>
      </c>
      <c r="E551" s="15" t="s">
        <v>91</v>
      </c>
      <c r="F551" s="15" t="s">
        <v>113</v>
      </c>
      <c r="G551" s="16">
        <v>45830</v>
      </c>
      <c r="H551" s="17">
        <v>45658.5</v>
      </c>
      <c r="I551" s="17">
        <v>45658.541666666657</v>
      </c>
      <c r="J551" s="15">
        <v>60</v>
      </c>
      <c r="K551" s="15" t="s">
        <v>48</v>
      </c>
      <c r="L551" s="15" t="s">
        <v>84</v>
      </c>
      <c r="M551" s="15" t="s">
        <v>34</v>
      </c>
      <c r="N551" s="15" t="s">
        <v>68</v>
      </c>
      <c r="O551" s="15" t="s">
        <v>60</v>
      </c>
      <c r="P551" s="15" t="s">
        <v>70</v>
      </c>
      <c r="Q551" s="15">
        <v>307.33999999999997</v>
      </c>
      <c r="R551" s="15">
        <v>9.2200000000000006</v>
      </c>
      <c r="S551" s="15" t="s">
        <v>38</v>
      </c>
      <c r="T551" s="15">
        <v>5</v>
      </c>
      <c r="U551" s="15" t="s">
        <v>39</v>
      </c>
      <c r="V551" s="15" t="s">
        <v>39</v>
      </c>
      <c r="W551" s="15">
        <v>100.81</v>
      </c>
      <c r="X551" s="15" t="s">
        <v>40</v>
      </c>
      <c r="Y551" s="15">
        <v>5</v>
      </c>
      <c r="Z551" s="15" t="s">
        <v>2453</v>
      </c>
      <c r="AA551" s="15" t="str">
        <f>IF(Table1[[#This Row],[Engagement_Score]]&gt;=9,"Outstanding",IF(Table1[[#This Row],[Engagement_Score]]&gt;=8,"Excellent",IF(Table1[[#This Row],[Engagement_Score]]&gt;=7,"VeryGood",IF(Table1[[#This Row],[Engagement_Score]]&gt;=6,"Good",IF(Table1[[#This Row],[Engagement_Score]]&gt;=5,"Above Average","Below Average")))))</f>
        <v>Outstanding</v>
      </c>
      <c r="AB551" s="15">
        <f>IF(Table1[[#This Row],[Completion_Status]]="Complete",1,0)</f>
        <v>0</v>
      </c>
      <c r="AC551" s="15">
        <f>IF(Table1[[#This Row],[Quiz_Attempted]]="Yes",1,0)</f>
        <v>1</v>
      </c>
      <c r="AD551" s="15">
        <f>IF(Table1[[#This Row],[Assignment_Submitted]]="Yes",1,0)</f>
        <v>0</v>
      </c>
    </row>
    <row r="552" spans="1:30" ht="19.95" customHeight="1" x14ac:dyDescent="0.3">
      <c r="A552" s="15" t="s">
        <v>2454</v>
      </c>
      <c r="B552" s="15" t="s">
        <v>2455</v>
      </c>
      <c r="C552" s="15" t="s">
        <v>2456</v>
      </c>
      <c r="D552" s="15" t="s">
        <v>2457</v>
      </c>
      <c r="E552" s="15" t="s">
        <v>46</v>
      </c>
      <c r="F552" s="15" t="s">
        <v>100</v>
      </c>
      <c r="G552" s="16">
        <v>45571</v>
      </c>
      <c r="H552" s="17">
        <v>45658.375</v>
      </c>
      <c r="I552" s="17">
        <v>45658.416666666657</v>
      </c>
      <c r="J552" s="15">
        <v>60</v>
      </c>
      <c r="K552" s="15" t="s">
        <v>59</v>
      </c>
      <c r="L552" s="15" t="s">
        <v>93</v>
      </c>
      <c r="M552" s="15" t="s">
        <v>34</v>
      </c>
      <c r="N552" s="15" t="s">
        <v>101</v>
      </c>
      <c r="O552" s="15" t="s">
        <v>69</v>
      </c>
      <c r="P552" s="15" t="s">
        <v>85</v>
      </c>
      <c r="Q552" s="15">
        <v>302.24</v>
      </c>
      <c r="R552" s="15">
        <v>3.74</v>
      </c>
      <c r="S552" s="15" t="s">
        <v>38</v>
      </c>
      <c r="T552" s="15">
        <v>0</v>
      </c>
      <c r="U552" s="15" t="s">
        <v>39</v>
      </c>
      <c r="V552" s="15" t="s">
        <v>40</v>
      </c>
      <c r="W552" s="15">
        <v>8.9700000000000006</v>
      </c>
      <c r="X552" s="15" t="s">
        <v>40</v>
      </c>
      <c r="Y552" s="15">
        <v>8</v>
      </c>
      <c r="Z552" s="15" t="s">
        <v>530</v>
      </c>
      <c r="AA552" s="15" t="str">
        <f>IF(Table1[[#This Row],[Engagement_Score]]&gt;=9,"Outstanding",IF(Table1[[#This Row],[Engagement_Score]]&gt;=8,"Excellent",IF(Table1[[#This Row],[Engagement_Score]]&gt;=7,"VeryGood",IF(Table1[[#This Row],[Engagement_Score]]&gt;=6,"Good",IF(Table1[[#This Row],[Engagement_Score]]&gt;=5,"Above Average","Below Average")))))</f>
        <v>Below Average</v>
      </c>
      <c r="AB552" s="15">
        <f>IF(Table1[[#This Row],[Completion_Status]]="Complete",1,0)</f>
        <v>0</v>
      </c>
      <c r="AC552" s="15">
        <f>IF(Table1[[#This Row],[Quiz_Attempted]]="Yes",1,0)</f>
        <v>0</v>
      </c>
      <c r="AD552" s="15">
        <f>IF(Table1[[#This Row],[Assignment_Submitted]]="Yes",1,0)</f>
        <v>0</v>
      </c>
    </row>
    <row r="553" spans="1:30" ht="19.95" customHeight="1" x14ac:dyDescent="0.3">
      <c r="A553" s="15" t="s">
        <v>2458</v>
      </c>
      <c r="B553" s="15" t="s">
        <v>2459</v>
      </c>
      <c r="C553" s="15" t="s">
        <v>2460</v>
      </c>
      <c r="D553" s="15" t="s">
        <v>2461</v>
      </c>
      <c r="E553" s="15" t="s">
        <v>66</v>
      </c>
      <c r="F553" s="15" t="s">
        <v>107</v>
      </c>
      <c r="G553" s="16">
        <v>45774</v>
      </c>
      <c r="H553" s="17">
        <v>45658.5</v>
      </c>
      <c r="I553" s="17">
        <v>45658.541666666657</v>
      </c>
      <c r="J553" s="15">
        <v>60</v>
      </c>
      <c r="K553" s="15" t="s">
        <v>32</v>
      </c>
      <c r="L553" s="15" t="s">
        <v>49</v>
      </c>
      <c r="M553" s="15" t="s">
        <v>34</v>
      </c>
      <c r="N553" s="15" t="s">
        <v>35</v>
      </c>
      <c r="O553" s="15" t="s">
        <v>150</v>
      </c>
      <c r="P553" s="15" t="s">
        <v>37</v>
      </c>
      <c r="Q553" s="15">
        <v>276.41000000000003</v>
      </c>
      <c r="R553" s="15">
        <v>6.59</v>
      </c>
      <c r="S553" s="15" t="s">
        <v>38</v>
      </c>
      <c r="T553" s="15">
        <v>0</v>
      </c>
      <c r="U553" s="15" t="s">
        <v>40</v>
      </c>
      <c r="V553" s="15" t="s">
        <v>40</v>
      </c>
      <c r="W553" s="15">
        <v>83.51</v>
      </c>
      <c r="X553" s="15" t="s">
        <v>40</v>
      </c>
      <c r="Y553" s="15">
        <v>10</v>
      </c>
      <c r="Z553" s="15" t="s">
        <v>767</v>
      </c>
      <c r="AA553" s="15" t="str">
        <f>IF(Table1[[#This Row],[Engagement_Score]]&gt;=9,"Outstanding",IF(Table1[[#This Row],[Engagement_Score]]&gt;=8,"Excellent",IF(Table1[[#This Row],[Engagement_Score]]&gt;=7,"VeryGood",IF(Table1[[#This Row],[Engagement_Score]]&gt;=6,"Good",IF(Table1[[#This Row],[Engagement_Score]]&gt;=5,"Above Average","Below Average")))))</f>
        <v>Good</v>
      </c>
      <c r="AB553" s="15">
        <f>IF(Table1[[#This Row],[Completion_Status]]="Complete",1,0)</f>
        <v>0</v>
      </c>
      <c r="AC553" s="15">
        <f>IF(Table1[[#This Row],[Quiz_Attempted]]="Yes",1,0)</f>
        <v>0</v>
      </c>
      <c r="AD553" s="15">
        <f>IF(Table1[[#This Row],[Assignment_Submitted]]="Yes",1,0)</f>
        <v>0</v>
      </c>
    </row>
    <row r="554" spans="1:30" ht="19.95" customHeight="1" x14ac:dyDescent="0.3">
      <c r="A554" s="15" t="s">
        <v>2462</v>
      </c>
      <c r="B554" s="15" t="s">
        <v>2463</v>
      </c>
      <c r="C554" s="15" t="s">
        <v>2464</v>
      </c>
      <c r="D554" s="15" t="s">
        <v>2465</v>
      </c>
      <c r="E554" s="15" t="s">
        <v>46</v>
      </c>
      <c r="F554" s="15" t="s">
        <v>67</v>
      </c>
      <c r="G554" s="16">
        <v>45672</v>
      </c>
      <c r="H554" s="17">
        <v>45658.458333333343</v>
      </c>
      <c r="I554" s="17">
        <v>45658.541666666657</v>
      </c>
      <c r="J554" s="15">
        <v>120</v>
      </c>
      <c r="K554" s="15" t="s">
        <v>32</v>
      </c>
      <c r="L554" s="15" t="s">
        <v>49</v>
      </c>
      <c r="M554" s="15" t="s">
        <v>34</v>
      </c>
      <c r="N554" s="15" t="s">
        <v>68</v>
      </c>
      <c r="O554" s="15" t="s">
        <v>52</v>
      </c>
      <c r="P554" s="15" t="s">
        <v>70</v>
      </c>
      <c r="Q554" s="15">
        <v>588.87</v>
      </c>
      <c r="R554" s="15">
        <v>9.57</v>
      </c>
      <c r="S554" s="15" t="s">
        <v>38</v>
      </c>
      <c r="T554" s="15">
        <v>1</v>
      </c>
      <c r="U554" s="15" t="s">
        <v>39</v>
      </c>
      <c r="V554" s="15" t="s">
        <v>39</v>
      </c>
      <c r="W554" s="15">
        <v>111.82</v>
      </c>
      <c r="X554" s="15" t="s">
        <v>39</v>
      </c>
      <c r="Y554" s="15">
        <v>4</v>
      </c>
      <c r="Z554" s="15" t="s">
        <v>552</v>
      </c>
      <c r="AA554" s="15" t="str">
        <f>IF(Table1[[#This Row],[Engagement_Score]]&gt;=9,"Outstanding",IF(Table1[[#This Row],[Engagement_Score]]&gt;=8,"Excellent",IF(Table1[[#This Row],[Engagement_Score]]&gt;=7,"VeryGood",IF(Table1[[#This Row],[Engagement_Score]]&gt;=6,"Good",IF(Table1[[#This Row],[Engagement_Score]]&gt;=5,"Above Average","Below Average")))))</f>
        <v>Outstanding</v>
      </c>
      <c r="AB554" s="15">
        <f>IF(Table1[[#This Row],[Completion_Status]]="Complete",1,0)</f>
        <v>0</v>
      </c>
      <c r="AC554" s="15">
        <f>IF(Table1[[#This Row],[Quiz_Attempted]]="Yes",1,0)</f>
        <v>1</v>
      </c>
      <c r="AD554" s="15">
        <f>IF(Table1[[#This Row],[Assignment_Submitted]]="Yes",1,0)</f>
        <v>1</v>
      </c>
    </row>
    <row r="555" spans="1:30" ht="19.95" customHeight="1" x14ac:dyDescent="0.3">
      <c r="A555" s="15" t="s">
        <v>2466</v>
      </c>
      <c r="B555" s="15" t="s">
        <v>2467</v>
      </c>
      <c r="C555" s="15" t="s">
        <v>2468</v>
      </c>
      <c r="D555" s="15" t="s">
        <v>2469</v>
      </c>
      <c r="E555" s="15" t="s">
        <v>46</v>
      </c>
      <c r="F555" s="15" t="s">
        <v>100</v>
      </c>
      <c r="G555" s="16">
        <v>45729</v>
      </c>
      <c r="H555" s="17">
        <v>45658.416666666657</v>
      </c>
      <c r="I555" s="17">
        <v>45658.458333333343</v>
      </c>
      <c r="J555" s="15">
        <v>60</v>
      </c>
      <c r="K555" s="15" t="s">
        <v>77</v>
      </c>
      <c r="L555" s="15" t="s">
        <v>84</v>
      </c>
      <c r="M555" s="15" t="s">
        <v>50</v>
      </c>
      <c r="N555" s="15" t="s">
        <v>35</v>
      </c>
      <c r="O555" s="15" t="s">
        <v>60</v>
      </c>
      <c r="P555" s="15" t="s">
        <v>37</v>
      </c>
      <c r="Q555" s="15">
        <v>531.47</v>
      </c>
      <c r="R555" s="15">
        <v>8.65</v>
      </c>
      <c r="S555" s="15" t="s">
        <v>38</v>
      </c>
      <c r="T555" s="15">
        <v>3</v>
      </c>
      <c r="U555" s="15" t="s">
        <v>40</v>
      </c>
      <c r="V555" s="15" t="s">
        <v>39</v>
      </c>
      <c r="W555" s="15">
        <v>111.7</v>
      </c>
      <c r="X555" s="15" t="s">
        <v>40</v>
      </c>
      <c r="Y555" s="15">
        <v>3</v>
      </c>
      <c r="Z555" s="15" t="s">
        <v>2286</v>
      </c>
      <c r="AA555" s="15" t="str">
        <f>IF(Table1[[#This Row],[Engagement_Score]]&gt;=9,"Outstanding",IF(Table1[[#This Row],[Engagement_Score]]&gt;=8,"Excellent",IF(Table1[[#This Row],[Engagement_Score]]&gt;=7,"VeryGood",IF(Table1[[#This Row],[Engagement_Score]]&gt;=6,"Good",IF(Table1[[#This Row],[Engagement_Score]]&gt;=5,"Above Average","Below Average")))))</f>
        <v>Excellent</v>
      </c>
      <c r="AB555" s="15">
        <f>IF(Table1[[#This Row],[Completion_Status]]="Complete",1,0)</f>
        <v>0</v>
      </c>
      <c r="AC555" s="15">
        <f>IF(Table1[[#This Row],[Quiz_Attempted]]="Yes",1,0)</f>
        <v>1</v>
      </c>
      <c r="AD555" s="15">
        <f>IF(Table1[[#This Row],[Assignment_Submitted]]="Yes",1,0)</f>
        <v>0</v>
      </c>
    </row>
    <row r="556" spans="1:30" ht="19.95" customHeight="1" x14ac:dyDescent="0.3">
      <c r="A556" s="15" t="s">
        <v>2470</v>
      </c>
      <c r="B556" s="15" t="s">
        <v>2471</v>
      </c>
      <c r="C556" s="15" t="s">
        <v>2472</v>
      </c>
      <c r="D556" s="15" t="s">
        <v>2473</v>
      </c>
      <c r="E556" s="15" t="s">
        <v>30</v>
      </c>
      <c r="F556" s="15" t="s">
        <v>113</v>
      </c>
      <c r="G556" s="16">
        <v>45616</v>
      </c>
      <c r="H556" s="17">
        <v>45658.416666666657</v>
      </c>
      <c r="I556" s="17">
        <v>45658.5</v>
      </c>
      <c r="J556" s="15">
        <v>120</v>
      </c>
      <c r="K556" s="15" t="s">
        <v>77</v>
      </c>
      <c r="L556" s="15" t="s">
        <v>93</v>
      </c>
      <c r="M556" s="15" t="s">
        <v>50</v>
      </c>
      <c r="N556" s="15" t="s">
        <v>68</v>
      </c>
      <c r="O556" s="15" t="s">
        <v>52</v>
      </c>
      <c r="P556" s="15" t="s">
        <v>37</v>
      </c>
      <c r="Q556" s="15">
        <v>521.11</v>
      </c>
      <c r="R556" s="15">
        <v>1.32</v>
      </c>
      <c r="S556" s="15" t="s">
        <v>94</v>
      </c>
      <c r="T556" s="15">
        <v>5</v>
      </c>
      <c r="U556" s="15" t="s">
        <v>39</v>
      </c>
      <c r="V556" s="15" t="s">
        <v>39</v>
      </c>
      <c r="W556" s="15">
        <v>54</v>
      </c>
      <c r="X556" s="15" t="s">
        <v>40</v>
      </c>
      <c r="Y556" s="15">
        <v>5</v>
      </c>
      <c r="Z556" s="15" t="s">
        <v>1692</v>
      </c>
      <c r="AA556" s="15" t="str">
        <f>IF(Table1[[#This Row],[Engagement_Score]]&gt;=9,"Outstanding",IF(Table1[[#This Row],[Engagement_Score]]&gt;=8,"Excellent",IF(Table1[[#This Row],[Engagement_Score]]&gt;=7,"VeryGood",IF(Table1[[#This Row],[Engagement_Score]]&gt;=6,"Good",IF(Table1[[#This Row],[Engagement_Score]]&gt;=5,"Above Average","Below Average")))))</f>
        <v>Below Average</v>
      </c>
      <c r="AB556" s="15">
        <f>IF(Table1[[#This Row],[Completion_Status]]="Complete",1,0)</f>
        <v>1</v>
      </c>
      <c r="AC556" s="15">
        <f>IF(Table1[[#This Row],[Quiz_Attempted]]="Yes",1,0)</f>
        <v>1</v>
      </c>
      <c r="AD556" s="15">
        <f>IF(Table1[[#This Row],[Assignment_Submitted]]="Yes",1,0)</f>
        <v>0</v>
      </c>
    </row>
    <row r="557" spans="1:30" ht="19.95" customHeight="1" x14ac:dyDescent="0.3">
      <c r="A557" s="15" t="s">
        <v>2474</v>
      </c>
      <c r="B557" s="15" t="s">
        <v>2475</v>
      </c>
      <c r="C557" s="15" t="s">
        <v>2476</v>
      </c>
      <c r="D557" s="15" t="s">
        <v>2477</v>
      </c>
      <c r="E557" s="15" t="s">
        <v>76</v>
      </c>
      <c r="F557" s="15" t="s">
        <v>31</v>
      </c>
      <c r="G557" s="16">
        <v>45791</v>
      </c>
      <c r="H557" s="17">
        <v>45658.583333333343</v>
      </c>
      <c r="I557" s="17">
        <v>45658.625</v>
      </c>
      <c r="J557" s="15">
        <v>60</v>
      </c>
      <c r="K557" s="15" t="s">
        <v>77</v>
      </c>
      <c r="L557" s="15" t="s">
        <v>78</v>
      </c>
      <c r="M557" s="15" t="s">
        <v>50</v>
      </c>
      <c r="N557" s="15" t="s">
        <v>101</v>
      </c>
      <c r="O557" s="15" t="s">
        <v>150</v>
      </c>
      <c r="P557" s="15" t="s">
        <v>37</v>
      </c>
      <c r="Q557" s="15">
        <v>479.64</v>
      </c>
      <c r="R557" s="15">
        <v>1</v>
      </c>
      <c r="S557" s="15" t="s">
        <v>94</v>
      </c>
      <c r="T557" s="15">
        <v>1</v>
      </c>
      <c r="U557" s="15" t="s">
        <v>40</v>
      </c>
      <c r="V557" s="15" t="s">
        <v>39</v>
      </c>
      <c r="W557" s="15">
        <v>86.52</v>
      </c>
      <c r="X557" s="15" t="s">
        <v>40</v>
      </c>
      <c r="Y557" s="15">
        <v>9</v>
      </c>
      <c r="Z557" s="15" t="s">
        <v>396</v>
      </c>
      <c r="AA557" s="15" t="str">
        <f>IF(Table1[[#This Row],[Engagement_Score]]&gt;=9,"Outstanding",IF(Table1[[#This Row],[Engagement_Score]]&gt;=8,"Excellent",IF(Table1[[#This Row],[Engagement_Score]]&gt;=7,"VeryGood",IF(Table1[[#This Row],[Engagement_Score]]&gt;=6,"Good",IF(Table1[[#This Row],[Engagement_Score]]&gt;=5,"Above Average","Below Average")))))</f>
        <v>Below Average</v>
      </c>
      <c r="AB557" s="15">
        <f>IF(Table1[[#This Row],[Completion_Status]]="Complete",1,0)</f>
        <v>1</v>
      </c>
      <c r="AC557" s="15">
        <f>IF(Table1[[#This Row],[Quiz_Attempted]]="Yes",1,0)</f>
        <v>1</v>
      </c>
      <c r="AD557" s="15">
        <f>IF(Table1[[#This Row],[Assignment_Submitted]]="Yes",1,0)</f>
        <v>0</v>
      </c>
    </row>
    <row r="558" spans="1:30" ht="19.95" customHeight="1" x14ac:dyDescent="0.3">
      <c r="A558" s="15" t="s">
        <v>2478</v>
      </c>
      <c r="B558" s="15" t="s">
        <v>2479</v>
      </c>
      <c r="C558" s="15" t="s">
        <v>2480</v>
      </c>
      <c r="D558" s="15" t="s">
        <v>2481</v>
      </c>
      <c r="E558" s="15" t="s">
        <v>30</v>
      </c>
      <c r="F558" s="15" t="s">
        <v>107</v>
      </c>
      <c r="G558" s="16">
        <v>45670</v>
      </c>
      <c r="H558" s="17">
        <v>45658.458333333343</v>
      </c>
      <c r="I558" s="17">
        <v>45658.541666666657</v>
      </c>
      <c r="J558" s="15">
        <v>120</v>
      </c>
      <c r="K558" s="15" t="s">
        <v>59</v>
      </c>
      <c r="L558" s="15" t="s">
        <v>33</v>
      </c>
      <c r="M558" s="15" t="s">
        <v>50</v>
      </c>
      <c r="N558" s="15" t="s">
        <v>51</v>
      </c>
      <c r="O558" s="15" t="s">
        <v>150</v>
      </c>
      <c r="P558" s="15" t="s">
        <v>37</v>
      </c>
      <c r="Q558" s="15">
        <v>68.569999999999993</v>
      </c>
      <c r="R558" s="15">
        <v>5.9</v>
      </c>
      <c r="S558" s="15" t="s">
        <v>94</v>
      </c>
      <c r="T558" s="15">
        <v>2</v>
      </c>
      <c r="U558" s="15" t="s">
        <v>39</v>
      </c>
      <c r="V558" s="15" t="s">
        <v>39</v>
      </c>
      <c r="W558" s="15">
        <v>10.26</v>
      </c>
      <c r="X558" s="15" t="s">
        <v>39</v>
      </c>
      <c r="Y558" s="15">
        <v>5</v>
      </c>
      <c r="Z558" s="15" t="s">
        <v>225</v>
      </c>
      <c r="AA558" s="15" t="str">
        <f>IF(Table1[[#This Row],[Engagement_Score]]&gt;=9,"Outstanding",IF(Table1[[#This Row],[Engagement_Score]]&gt;=8,"Excellent",IF(Table1[[#This Row],[Engagement_Score]]&gt;=7,"VeryGood",IF(Table1[[#This Row],[Engagement_Score]]&gt;=6,"Good",IF(Table1[[#This Row],[Engagement_Score]]&gt;=5,"Above Average","Below Average")))))</f>
        <v>Above Average</v>
      </c>
      <c r="AB558" s="15">
        <f>IF(Table1[[#This Row],[Completion_Status]]="Complete",1,0)</f>
        <v>1</v>
      </c>
      <c r="AC558" s="15">
        <f>IF(Table1[[#This Row],[Quiz_Attempted]]="Yes",1,0)</f>
        <v>1</v>
      </c>
      <c r="AD558" s="15">
        <f>IF(Table1[[#This Row],[Assignment_Submitted]]="Yes",1,0)</f>
        <v>1</v>
      </c>
    </row>
    <row r="559" spans="1:30" ht="19.95" customHeight="1" x14ac:dyDescent="0.3">
      <c r="A559" s="15" t="s">
        <v>2482</v>
      </c>
      <c r="B559" s="15" t="s">
        <v>8265</v>
      </c>
      <c r="C559" s="15" t="s">
        <v>2484</v>
      </c>
      <c r="D559" s="15" t="s">
        <v>2485</v>
      </c>
      <c r="E559" s="15" t="s">
        <v>76</v>
      </c>
      <c r="F559" s="15" t="s">
        <v>47</v>
      </c>
      <c r="G559" s="16">
        <v>45512</v>
      </c>
      <c r="H559" s="17">
        <v>45658.541666666657</v>
      </c>
      <c r="I559" s="17">
        <v>45658.625</v>
      </c>
      <c r="J559" s="15">
        <v>120</v>
      </c>
      <c r="K559" s="15" t="s">
        <v>32</v>
      </c>
      <c r="L559" s="15" t="s">
        <v>49</v>
      </c>
      <c r="M559" s="15" t="s">
        <v>50</v>
      </c>
      <c r="N559" s="15" t="s">
        <v>35</v>
      </c>
      <c r="O559" s="15" t="s">
        <v>52</v>
      </c>
      <c r="P559" s="15" t="s">
        <v>37</v>
      </c>
      <c r="Q559" s="15">
        <v>378.15</v>
      </c>
      <c r="R559" s="15">
        <v>3.82</v>
      </c>
      <c r="S559" s="15" t="s">
        <v>94</v>
      </c>
      <c r="T559" s="15">
        <v>5</v>
      </c>
      <c r="U559" s="15" t="s">
        <v>40</v>
      </c>
      <c r="V559" s="15" t="s">
        <v>39</v>
      </c>
      <c r="W559" s="15">
        <v>35.54</v>
      </c>
      <c r="X559" s="15" t="s">
        <v>39</v>
      </c>
      <c r="Y559" s="15">
        <v>6</v>
      </c>
      <c r="Z559" s="15" t="s">
        <v>293</v>
      </c>
      <c r="AA559" s="15" t="str">
        <f>IF(Table1[[#This Row],[Engagement_Score]]&gt;=9,"Outstanding",IF(Table1[[#This Row],[Engagement_Score]]&gt;=8,"Excellent",IF(Table1[[#This Row],[Engagement_Score]]&gt;=7,"VeryGood",IF(Table1[[#This Row],[Engagement_Score]]&gt;=6,"Good",IF(Table1[[#This Row],[Engagement_Score]]&gt;=5,"Above Average","Below Average")))))</f>
        <v>Below Average</v>
      </c>
      <c r="AB559" s="15">
        <f>IF(Table1[[#This Row],[Completion_Status]]="Complete",1,0)</f>
        <v>1</v>
      </c>
      <c r="AC559" s="15">
        <f>IF(Table1[[#This Row],[Quiz_Attempted]]="Yes",1,0)</f>
        <v>1</v>
      </c>
      <c r="AD559" s="15">
        <f>IF(Table1[[#This Row],[Assignment_Submitted]]="Yes",1,0)</f>
        <v>1</v>
      </c>
    </row>
    <row r="560" spans="1:30" ht="19.95" customHeight="1" x14ac:dyDescent="0.3">
      <c r="A560" s="15" t="s">
        <v>2486</v>
      </c>
      <c r="B560" s="15" t="s">
        <v>2487</v>
      </c>
      <c r="C560" s="15" t="s">
        <v>2488</v>
      </c>
      <c r="D560" s="15" t="s">
        <v>2489</v>
      </c>
      <c r="E560" s="15" t="s">
        <v>66</v>
      </c>
      <c r="F560" s="15" t="s">
        <v>31</v>
      </c>
      <c r="G560" s="16">
        <v>45676</v>
      </c>
      <c r="H560" s="17">
        <v>45658.375</v>
      </c>
      <c r="I560" s="17">
        <v>45658.458333333343</v>
      </c>
      <c r="J560" s="15">
        <v>120</v>
      </c>
      <c r="K560" s="15" t="s">
        <v>32</v>
      </c>
      <c r="L560" s="15" t="s">
        <v>78</v>
      </c>
      <c r="M560" s="15" t="s">
        <v>34</v>
      </c>
      <c r="N560" s="15" t="s">
        <v>35</v>
      </c>
      <c r="O560" s="15" t="s">
        <v>69</v>
      </c>
      <c r="P560" s="15" t="s">
        <v>53</v>
      </c>
      <c r="Q560" s="15">
        <v>136.44</v>
      </c>
      <c r="R560" s="15">
        <v>7.96</v>
      </c>
      <c r="S560" s="15" t="s">
        <v>94</v>
      </c>
      <c r="T560" s="15">
        <v>3</v>
      </c>
      <c r="U560" s="15" t="s">
        <v>40</v>
      </c>
      <c r="V560" s="15" t="s">
        <v>39</v>
      </c>
      <c r="W560" s="15">
        <v>112.09</v>
      </c>
      <c r="X560" s="15" t="s">
        <v>40</v>
      </c>
      <c r="Y560" s="15">
        <v>2</v>
      </c>
      <c r="Z560" s="15" t="s">
        <v>2490</v>
      </c>
      <c r="AA560" s="15" t="str">
        <f>IF(Table1[[#This Row],[Engagement_Score]]&gt;=9,"Outstanding",IF(Table1[[#This Row],[Engagement_Score]]&gt;=8,"Excellent",IF(Table1[[#This Row],[Engagement_Score]]&gt;=7,"VeryGood",IF(Table1[[#This Row],[Engagement_Score]]&gt;=6,"Good",IF(Table1[[#This Row],[Engagement_Score]]&gt;=5,"Above Average","Below Average")))))</f>
        <v>VeryGood</v>
      </c>
      <c r="AB560" s="15">
        <f>IF(Table1[[#This Row],[Completion_Status]]="Complete",1,0)</f>
        <v>1</v>
      </c>
      <c r="AC560" s="15">
        <f>IF(Table1[[#This Row],[Quiz_Attempted]]="Yes",1,0)</f>
        <v>1</v>
      </c>
      <c r="AD560" s="15">
        <f>IF(Table1[[#This Row],[Assignment_Submitted]]="Yes",1,0)</f>
        <v>0</v>
      </c>
    </row>
    <row r="561" spans="1:30" ht="19.95" customHeight="1" x14ac:dyDescent="0.3">
      <c r="A561" s="15" t="s">
        <v>2491</v>
      </c>
      <c r="B561" s="15" t="s">
        <v>2492</v>
      </c>
      <c r="C561" s="15" t="s">
        <v>2493</v>
      </c>
      <c r="D561" s="15" t="s">
        <v>2494</v>
      </c>
      <c r="E561" s="15" t="s">
        <v>91</v>
      </c>
      <c r="F561" s="15" t="s">
        <v>92</v>
      </c>
      <c r="G561" s="16">
        <v>45492</v>
      </c>
      <c r="H561" s="17">
        <v>45658.416666666657</v>
      </c>
      <c r="I561" s="17">
        <v>45658.5</v>
      </c>
      <c r="J561" s="15">
        <v>120</v>
      </c>
      <c r="K561" s="15" t="s">
        <v>59</v>
      </c>
      <c r="L561" s="15" t="s">
        <v>33</v>
      </c>
      <c r="M561" s="15" t="s">
        <v>50</v>
      </c>
      <c r="N561" s="15" t="s">
        <v>119</v>
      </c>
      <c r="O561" s="15" t="s">
        <v>69</v>
      </c>
      <c r="P561" s="15" t="s">
        <v>53</v>
      </c>
      <c r="Q561" s="15">
        <v>690.52</v>
      </c>
      <c r="R561" s="15">
        <v>7.39</v>
      </c>
      <c r="S561" s="15" t="s">
        <v>94</v>
      </c>
      <c r="T561" s="15">
        <v>0</v>
      </c>
      <c r="U561" s="15" t="s">
        <v>40</v>
      </c>
      <c r="V561" s="15" t="s">
        <v>39</v>
      </c>
      <c r="W561" s="15">
        <v>99.57</v>
      </c>
      <c r="X561" s="15" t="s">
        <v>40</v>
      </c>
      <c r="Y561" s="15">
        <v>7</v>
      </c>
      <c r="Z561" s="15" t="s">
        <v>958</v>
      </c>
      <c r="AA561" s="15" t="str">
        <f>IF(Table1[[#This Row],[Engagement_Score]]&gt;=9,"Outstanding",IF(Table1[[#This Row],[Engagement_Score]]&gt;=8,"Excellent",IF(Table1[[#This Row],[Engagement_Score]]&gt;=7,"VeryGood",IF(Table1[[#This Row],[Engagement_Score]]&gt;=6,"Good",IF(Table1[[#This Row],[Engagement_Score]]&gt;=5,"Above Average","Below Average")))))</f>
        <v>VeryGood</v>
      </c>
      <c r="AB561" s="15">
        <f>IF(Table1[[#This Row],[Completion_Status]]="Complete",1,0)</f>
        <v>1</v>
      </c>
      <c r="AC561" s="15">
        <f>IF(Table1[[#This Row],[Quiz_Attempted]]="Yes",1,0)</f>
        <v>1</v>
      </c>
      <c r="AD561" s="15">
        <f>IF(Table1[[#This Row],[Assignment_Submitted]]="Yes",1,0)</f>
        <v>0</v>
      </c>
    </row>
    <row r="562" spans="1:30" ht="19.95" customHeight="1" x14ac:dyDescent="0.3">
      <c r="A562" s="15" t="s">
        <v>2495</v>
      </c>
      <c r="B562" s="15" t="s">
        <v>2496</v>
      </c>
      <c r="C562" s="15" t="s">
        <v>2497</v>
      </c>
      <c r="D562" s="15" t="s">
        <v>2498</v>
      </c>
      <c r="E562" s="15" t="s">
        <v>30</v>
      </c>
      <c r="F562" s="15" t="s">
        <v>92</v>
      </c>
      <c r="G562" s="16">
        <v>45582</v>
      </c>
      <c r="H562" s="17">
        <v>45658.458333333343</v>
      </c>
      <c r="I562" s="17">
        <v>45658.5</v>
      </c>
      <c r="J562" s="15">
        <v>60</v>
      </c>
      <c r="K562" s="15" t="s">
        <v>59</v>
      </c>
      <c r="L562" s="15" t="s">
        <v>49</v>
      </c>
      <c r="M562" s="15" t="s">
        <v>34</v>
      </c>
      <c r="N562" s="15" t="s">
        <v>35</v>
      </c>
      <c r="O562" s="15" t="s">
        <v>36</v>
      </c>
      <c r="P562" s="15" t="s">
        <v>37</v>
      </c>
      <c r="Q562" s="15">
        <v>477.37</v>
      </c>
      <c r="R562" s="15">
        <v>6.31</v>
      </c>
      <c r="S562" s="15" t="s">
        <v>94</v>
      </c>
      <c r="T562" s="15">
        <v>5</v>
      </c>
      <c r="U562" s="15" t="s">
        <v>40</v>
      </c>
      <c r="V562" s="15" t="s">
        <v>39</v>
      </c>
      <c r="W562" s="15">
        <v>92.75</v>
      </c>
      <c r="X562" s="15" t="s">
        <v>39</v>
      </c>
      <c r="Y562" s="15">
        <v>3</v>
      </c>
      <c r="Z562" s="15" t="s">
        <v>240</v>
      </c>
      <c r="AA562" s="15" t="str">
        <f>IF(Table1[[#This Row],[Engagement_Score]]&gt;=9,"Outstanding",IF(Table1[[#This Row],[Engagement_Score]]&gt;=8,"Excellent",IF(Table1[[#This Row],[Engagement_Score]]&gt;=7,"VeryGood",IF(Table1[[#This Row],[Engagement_Score]]&gt;=6,"Good",IF(Table1[[#This Row],[Engagement_Score]]&gt;=5,"Above Average","Below Average")))))</f>
        <v>Good</v>
      </c>
      <c r="AB562" s="15">
        <f>IF(Table1[[#This Row],[Completion_Status]]="Complete",1,0)</f>
        <v>1</v>
      </c>
      <c r="AC562" s="15">
        <f>IF(Table1[[#This Row],[Quiz_Attempted]]="Yes",1,0)</f>
        <v>1</v>
      </c>
      <c r="AD562" s="15">
        <f>IF(Table1[[#This Row],[Assignment_Submitted]]="Yes",1,0)</f>
        <v>1</v>
      </c>
    </row>
    <row r="563" spans="1:30" ht="19.95" customHeight="1" x14ac:dyDescent="0.3">
      <c r="A563" s="15" t="s">
        <v>2499</v>
      </c>
      <c r="B563" s="15" t="s">
        <v>2500</v>
      </c>
      <c r="C563" s="15" t="s">
        <v>2501</v>
      </c>
      <c r="D563" s="15" t="s">
        <v>2502</v>
      </c>
      <c r="E563" s="15" t="s">
        <v>46</v>
      </c>
      <c r="F563" s="15" t="s">
        <v>31</v>
      </c>
      <c r="G563" s="16">
        <v>45559</v>
      </c>
      <c r="H563" s="17">
        <v>45658.5</v>
      </c>
      <c r="I563" s="17">
        <v>45658.541666666657</v>
      </c>
      <c r="J563" s="15">
        <v>60</v>
      </c>
      <c r="K563" s="15" t="s">
        <v>77</v>
      </c>
      <c r="L563" s="15" t="s">
        <v>84</v>
      </c>
      <c r="M563" s="15" t="s">
        <v>34</v>
      </c>
      <c r="N563" s="15" t="s">
        <v>51</v>
      </c>
      <c r="O563" s="15" t="s">
        <v>52</v>
      </c>
      <c r="P563" s="15" t="s">
        <v>37</v>
      </c>
      <c r="Q563" s="15">
        <v>90.15</v>
      </c>
      <c r="R563" s="15">
        <v>5.59</v>
      </c>
      <c r="S563" s="15" t="s">
        <v>94</v>
      </c>
      <c r="T563" s="15">
        <v>0</v>
      </c>
      <c r="U563" s="15" t="s">
        <v>40</v>
      </c>
      <c r="V563" s="15" t="s">
        <v>39</v>
      </c>
      <c r="W563" s="15">
        <v>80.23</v>
      </c>
      <c r="X563" s="15" t="s">
        <v>40</v>
      </c>
      <c r="Y563" s="15">
        <v>0</v>
      </c>
      <c r="Z563" s="15" t="s">
        <v>2503</v>
      </c>
      <c r="AA563" s="15" t="str">
        <f>IF(Table1[[#This Row],[Engagement_Score]]&gt;=9,"Outstanding",IF(Table1[[#This Row],[Engagement_Score]]&gt;=8,"Excellent",IF(Table1[[#This Row],[Engagement_Score]]&gt;=7,"VeryGood",IF(Table1[[#This Row],[Engagement_Score]]&gt;=6,"Good",IF(Table1[[#This Row],[Engagement_Score]]&gt;=5,"Above Average","Below Average")))))</f>
        <v>Above Average</v>
      </c>
      <c r="AB563" s="15">
        <f>IF(Table1[[#This Row],[Completion_Status]]="Complete",1,0)</f>
        <v>1</v>
      </c>
      <c r="AC563" s="15">
        <f>IF(Table1[[#This Row],[Quiz_Attempted]]="Yes",1,0)</f>
        <v>1</v>
      </c>
      <c r="AD563" s="15">
        <f>IF(Table1[[#This Row],[Assignment_Submitted]]="Yes",1,0)</f>
        <v>0</v>
      </c>
    </row>
    <row r="564" spans="1:30" ht="19.95" customHeight="1" x14ac:dyDescent="0.3">
      <c r="A564" s="15" t="s">
        <v>2504</v>
      </c>
      <c r="B564" s="15" t="s">
        <v>2505</v>
      </c>
      <c r="C564" s="15" t="s">
        <v>2506</v>
      </c>
      <c r="D564" s="15" t="s">
        <v>2507</v>
      </c>
      <c r="E564" s="15" t="s">
        <v>91</v>
      </c>
      <c r="F564" s="15" t="s">
        <v>47</v>
      </c>
      <c r="G564" s="16">
        <v>45489</v>
      </c>
      <c r="H564" s="17">
        <v>45658.416666666657</v>
      </c>
      <c r="I564" s="17">
        <v>45658.458333333343</v>
      </c>
      <c r="J564" s="15">
        <v>60</v>
      </c>
      <c r="K564" s="15" t="s">
        <v>32</v>
      </c>
      <c r="L564" s="15" t="s">
        <v>93</v>
      </c>
      <c r="M564" s="15" t="s">
        <v>34</v>
      </c>
      <c r="N564" s="15" t="s">
        <v>68</v>
      </c>
      <c r="O564" s="15" t="s">
        <v>69</v>
      </c>
      <c r="P564" s="15" t="s">
        <v>37</v>
      </c>
      <c r="Q564" s="15">
        <v>881.44</v>
      </c>
      <c r="R564" s="15">
        <v>3.68</v>
      </c>
      <c r="S564" s="15" t="s">
        <v>94</v>
      </c>
      <c r="T564" s="15">
        <v>4</v>
      </c>
      <c r="U564" s="15" t="s">
        <v>39</v>
      </c>
      <c r="V564" s="15" t="s">
        <v>40</v>
      </c>
      <c r="W564" s="15">
        <v>60.81</v>
      </c>
      <c r="X564" s="15" t="s">
        <v>39</v>
      </c>
      <c r="Y564" s="15">
        <v>2</v>
      </c>
      <c r="Z564" s="15" t="s">
        <v>2508</v>
      </c>
      <c r="AA564" s="15" t="str">
        <f>IF(Table1[[#This Row],[Engagement_Score]]&gt;=9,"Outstanding",IF(Table1[[#This Row],[Engagement_Score]]&gt;=8,"Excellent",IF(Table1[[#This Row],[Engagement_Score]]&gt;=7,"VeryGood",IF(Table1[[#This Row],[Engagement_Score]]&gt;=6,"Good",IF(Table1[[#This Row],[Engagement_Score]]&gt;=5,"Above Average","Below Average")))))</f>
        <v>Below Average</v>
      </c>
      <c r="AB564" s="15">
        <f>IF(Table1[[#This Row],[Completion_Status]]="Complete",1,0)</f>
        <v>1</v>
      </c>
      <c r="AC564" s="15">
        <f>IF(Table1[[#This Row],[Quiz_Attempted]]="Yes",1,0)</f>
        <v>0</v>
      </c>
      <c r="AD564" s="15">
        <f>IF(Table1[[#This Row],[Assignment_Submitted]]="Yes",1,0)</f>
        <v>1</v>
      </c>
    </row>
    <row r="565" spans="1:30" ht="19.95" customHeight="1" x14ac:dyDescent="0.3">
      <c r="A565" s="15" t="s">
        <v>2509</v>
      </c>
      <c r="B565" s="15" t="s">
        <v>2510</v>
      </c>
      <c r="C565" s="15" t="s">
        <v>2511</v>
      </c>
      <c r="D565" s="15" t="s">
        <v>2512</v>
      </c>
      <c r="E565" s="15" t="s">
        <v>91</v>
      </c>
      <c r="F565" s="15" t="s">
        <v>100</v>
      </c>
      <c r="G565" s="16">
        <v>45643</v>
      </c>
      <c r="H565" s="17">
        <v>45658.458333333343</v>
      </c>
      <c r="I565" s="17">
        <v>45658.5</v>
      </c>
      <c r="J565" s="15">
        <v>60</v>
      </c>
      <c r="K565" s="15" t="s">
        <v>48</v>
      </c>
      <c r="L565" s="15" t="s">
        <v>49</v>
      </c>
      <c r="M565" s="15" t="s">
        <v>50</v>
      </c>
      <c r="N565" s="15" t="s">
        <v>35</v>
      </c>
      <c r="O565" s="15" t="s">
        <v>36</v>
      </c>
      <c r="P565" s="15" t="s">
        <v>37</v>
      </c>
      <c r="Q565" s="15">
        <v>967.1</v>
      </c>
      <c r="R565" s="15">
        <v>8.9700000000000006</v>
      </c>
      <c r="S565" s="15" t="s">
        <v>94</v>
      </c>
      <c r="T565" s="15">
        <v>2</v>
      </c>
      <c r="U565" s="15" t="s">
        <v>39</v>
      </c>
      <c r="V565" s="15" t="s">
        <v>40</v>
      </c>
      <c r="W565" s="15">
        <v>28.79</v>
      </c>
      <c r="X565" s="15" t="s">
        <v>40</v>
      </c>
      <c r="Y565" s="15">
        <v>5</v>
      </c>
      <c r="Z565" s="15" t="s">
        <v>1645</v>
      </c>
      <c r="AA565" s="15" t="str">
        <f>IF(Table1[[#This Row],[Engagement_Score]]&gt;=9,"Outstanding",IF(Table1[[#This Row],[Engagement_Score]]&gt;=8,"Excellent",IF(Table1[[#This Row],[Engagement_Score]]&gt;=7,"VeryGood",IF(Table1[[#This Row],[Engagement_Score]]&gt;=6,"Good",IF(Table1[[#This Row],[Engagement_Score]]&gt;=5,"Above Average","Below Average")))))</f>
        <v>Excellent</v>
      </c>
      <c r="AB565" s="15">
        <f>IF(Table1[[#This Row],[Completion_Status]]="Complete",1,0)</f>
        <v>1</v>
      </c>
      <c r="AC565" s="15">
        <f>IF(Table1[[#This Row],[Quiz_Attempted]]="Yes",1,0)</f>
        <v>0</v>
      </c>
      <c r="AD565" s="15">
        <f>IF(Table1[[#This Row],[Assignment_Submitted]]="Yes",1,0)</f>
        <v>0</v>
      </c>
    </row>
    <row r="566" spans="1:30" ht="19.95" customHeight="1" x14ac:dyDescent="0.3">
      <c r="A566" s="15" t="s">
        <v>2513</v>
      </c>
      <c r="B566" s="15" t="s">
        <v>2514</v>
      </c>
      <c r="C566" s="15" t="s">
        <v>2515</v>
      </c>
      <c r="D566" s="15" t="s">
        <v>2516</v>
      </c>
      <c r="E566" s="15" t="s">
        <v>46</v>
      </c>
      <c r="F566" s="15" t="s">
        <v>47</v>
      </c>
      <c r="G566" s="16">
        <v>45607</v>
      </c>
      <c r="H566" s="17">
        <v>45658.375</v>
      </c>
      <c r="I566" s="17">
        <v>45658.416666666657</v>
      </c>
      <c r="J566" s="15">
        <v>60</v>
      </c>
      <c r="K566" s="15" t="s">
        <v>48</v>
      </c>
      <c r="L566" s="15" t="s">
        <v>49</v>
      </c>
      <c r="M566" s="15" t="s">
        <v>34</v>
      </c>
      <c r="N566" s="15" t="s">
        <v>68</v>
      </c>
      <c r="O566" s="15" t="s">
        <v>52</v>
      </c>
      <c r="P566" s="15" t="s">
        <v>53</v>
      </c>
      <c r="Q566" s="15">
        <v>855.84</v>
      </c>
      <c r="R566" s="15">
        <v>7.79</v>
      </c>
      <c r="S566" s="15" t="s">
        <v>38</v>
      </c>
      <c r="T566" s="15">
        <v>3</v>
      </c>
      <c r="U566" s="15" t="s">
        <v>40</v>
      </c>
      <c r="V566" s="15" t="s">
        <v>39</v>
      </c>
      <c r="W566" s="15">
        <v>82.38</v>
      </c>
      <c r="X566" s="15" t="s">
        <v>39</v>
      </c>
      <c r="Y566" s="15">
        <v>10</v>
      </c>
      <c r="Z566" s="15" t="s">
        <v>1384</v>
      </c>
      <c r="AA566" s="15" t="str">
        <f>IF(Table1[[#This Row],[Engagement_Score]]&gt;=9,"Outstanding",IF(Table1[[#This Row],[Engagement_Score]]&gt;=8,"Excellent",IF(Table1[[#This Row],[Engagement_Score]]&gt;=7,"VeryGood",IF(Table1[[#This Row],[Engagement_Score]]&gt;=6,"Good",IF(Table1[[#This Row],[Engagement_Score]]&gt;=5,"Above Average","Below Average")))))</f>
        <v>VeryGood</v>
      </c>
      <c r="AB566" s="15">
        <f>IF(Table1[[#This Row],[Completion_Status]]="Complete",1,0)</f>
        <v>0</v>
      </c>
      <c r="AC566" s="15">
        <f>IF(Table1[[#This Row],[Quiz_Attempted]]="Yes",1,0)</f>
        <v>1</v>
      </c>
      <c r="AD566" s="15">
        <f>IF(Table1[[#This Row],[Assignment_Submitted]]="Yes",1,0)</f>
        <v>1</v>
      </c>
    </row>
    <row r="567" spans="1:30" ht="19.95" customHeight="1" x14ac:dyDescent="0.3">
      <c r="A567" s="15" t="s">
        <v>2517</v>
      </c>
      <c r="B567" s="15" t="s">
        <v>2518</v>
      </c>
      <c r="C567" s="15" t="s">
        <v>2519</v>
      </c>
      <c r="D567" s="15" t="s">
        <v>2520</v>
      </c>
      <c r="E567" s="15" t="s">
        <v>30</v>
      </c>
      <c r="F567" s="15" t="s">
        <v>113</v>
      </c>
      <c r="G567" s="16">
        <v>45802</v>
      </c>
      <c r="H567" s="17">
        <v>45658.583333333343</v>
      </c>
      <c r="I567" s="17">
        <v>45658.666666666657</v>
      </c>
      <c r="J567" s="15">
        <v>120</v>
      </c>
      <c r="K567" s="15" t="s">
        <v>48</v>
      </c>
      <c r="L567" s="15" t="s">
        <v>49</v>
      </c>
      <c r="M567" s="15" t="s">
        <v>34</v>
      </c>
      <c r="N567" s="15" t="s">
        <v>68</v>
      </c>
      <c r="O567" s="15" t="s">
        <v>60</v>
      </c>
      <c r="P567" s="15" t="s">
        <v>53</v>
      </c>
      <c r="Q567" s="15">
        <v>706.26</v>
      </c>
      <c r="R567" s="15">
        <v>4.1399999999999997</v>
      </c>
      <c r="S567" s="15" t="s">
        <v>38</v>
      </c>
      <c r="T567" s="15">
        <v>3</v>
      </c>
      <c r="U567" s="15" t="s">
        <v>39</v>
      </c>
      <c r="V567" s="15" t="s">
        <v>39</v>
      </c>
      <c r="W567" s="15">
        <v>80.72</v>
      </c>
      <c r="X567" s="15" t="s">
        <v>39</v>
      </c>
      <c r="Y567" s="15">
        <v>7</v>
      </c>
      <c r="Z567" s="15" t="s">
        <v>865</v>
      </c>
      <c r="AA567" s="15" t="str">
        <f>IF(Table1[[#This Row],[Engagement_Score]]&gt;=9,"Outstanding",IF(Table1[[#This Row],[Engagement_Score]]&gt;=8,"Excellent",IF(Table1[[#This Row],[Engagement_Score]]&gt;=7,"VeryGood",IF(Table1[[#This Row],[Engagement_Score]]&gt;=6,"Good",IF(Table1[[#This Row],[Engagement_Score]]&gt;=5,"Above Average","Below Average")))))</f>
        <v>Below Average</v>
      </c>
      <c r="AB567" s="15">
        <f>IF(Table1[[#This Row],[Completion_Status]]="Complete",1,0)</f>
        <v>0</v>
      </c>
      <c r="AC567" s="15">
        <f>IF(Table1[[#This Row],[Quiz_Attempted]]="Yes",1,0)</f>
        <v>1</v>
      </c>
      <c r="AD567" s="15">
        <f>IF(Table1[[#This Row],[Assignment_Submitted]]="Yes",1,0)</f>
        <v>1</v>
      </c>
    </row>
    <row r="568" spans="1:30" ht="19.95" customHeight="1" x14ac:dyDescent="0.3">
      <c r="A568" s="15" t="s">
        <v>2521</v>
      </c>
      <c r="B568" s="15" t="s">
        <v>2522</v>
      </c>
      <c r="C568" s="15" t="s">
        <v>2523</v>
      </c>
      <c r="D568" s="15" t="s">
        <v>2524</v>
      </c>
      <c r="E568" s="15" t="s">
        <v>76</v>
      </c>
      <c r="F568" s="15" t="s">
        <v>107</v>
      </c>
      <c r="G568" s="16">
        <v>45655</v>
      </c>
      <c r="H568" s="17">
        <v>45658.541666666657</v>
      </c>
      <c r="I568" s="17">
        <v>45658.583333333343</v>
      </c>
      <c r="J568" s="15">
        <v>60</v>
      </c>
      <c r="K568" s="15" t="s">
        <v>59</v>
      </c>
      <c r="L568" s="15" t="s">
        <v>49</v>
      </c>
      <c r="M568" s="15" t="s">
        <v>50</v>
      </c>
      <c r="N568" s="15" t="s">
        <v>51</v>
      </c>
      <c r="O568" s="15" t="s">
        <v>52</v>
      </c>
      <c r="P568" s="15" t="s">
        <v>53</v>
      </c>
      <c r="Q568" s="15">
        <v>111.34</v>
      </c>
      <c r="R568" s="15">
        <v>9.18</v>
      </c>
      <c r="S568" s="15" t="s">
        <v>38</v>
      </c>
      <c r="T568" s="15">
        <v>2</v>
      </c>
      <c r="U568" s="15" t="s">
        <v>40</v>
      </c>
      <c r="V568" s="15" t="s">
        <v>39</v>
      </c>
      <c r="W568" s="15">
        <v>16.329999999999998</v>
      </c>
      <c r="X568" s="15" t="s">
        <v>40</v>
      </c>
      <c r="Y568" s="15">
        <v>0</v>
      </c>
      <c r="Z568" s="15" t="s">
        <v>2525</v>
      </c>
      <c r="AA568" s="15" t="str">
        <f>IF(Table1[[#This Row],[Engagement_Score]]&gt;=9,"Outstanding",IF(Table1[[#This Row],[Engagement_Score]]&gt;=8,"Excellent",IF(Table1[[#This Row],[Engagement_Score]]&gt;=7,"VeryGood",IF(Table1[[#This Row],[Engagement_Score]]&gt;=6,"Good",IF(Table1[[#This Row],[Engagement_Score]]&gt;=5,"Above Average","Below Average")))))</f>
        <v>Outstanding</v>
      </c>
      <c r="AB568" s="15">
        <f>IF(Table1[[#This Row],[Completion_Status]]="Complete",1,0)</f>
        <v>0</v>
      </c>
      <c r="AC568" s="15">
        <f>IF(Table1[[#This Row],[Quiz_Attempted]]="Yes",1,0)</f>
        <v>1</v>
      </c>
      <c r="AD568" s="15">
        <f>IF(Table1[[#This Row],[Assignment_Submitted]]="Yes",1,0)</f>
        <v>0</v>
      </c>
    </row>
    <row r="569" spans="1:30" ht="19.95" customHeight="1" x14ac:dyDescent="0.3">
      <c r="A569" s="15" t="s">
        <v>2526</v>
      </c>
      <c r="B569" s="15" t="s">
        <v>2527</v>
      </c>
      <c r="C569" s="15" t="s">
        <v>2528</v>
      </c>
      <c r="D569" s="15" t="s">
        <v>2529</v>
      </c>
      <c r="E569" s="15" t="s">
        <v>30</v>
      </c>
      <c r="F569" s="15" t="s">
        <v>47</v>
      </c>
      <c r="G569" s="16">
        <v>45486</v>
      </c>
      <c r="H569" s="17">
        <v>45658.416666666657</v>
      </c>
      <c r="I569" s="17">
        <v>45658.5</v>
      </c>
      <c r="J569" s="15">
        <v>120</v>
      </c>
      <c r="K569" s="15" t="s">
        <v>59</v>
      </c>
      <c r="L569" s="15" t="s">
        <v>33</v>
      </c>
      <c r="M569" s="15" t="s">
        <v>34</v>
      </c>
      <c r="N569" s="15" t="s">
        <v>51</v>
      </c>
      <c r="O569" s="15" t="s">
        <v>52</v>
      </c>
      <c r="P569" s="15" t="s">
        <v>70</v>
      </c>
      <c r="Q569" s="15">
        <v>664.34</v>
      </c>
      <c r="R569" s="15">
        <v>5.77</v>
      </c>
      <c r="S569" s="15" t="s">
        <v>94</v>
      </c>
      <c r="T569" s="15">
        <v>3</v>
      </c>
      <c r="U569" s="15" t="s">
        <v>40</v>
      </c>
      <c r="V569" s="15" t="s">
        <v>40</v>
      </c>
      <c r="W569" s="15">
        <v>59.09</v>
      </c>
      <c r="X569" s="15" t="s">
        <v>39</v>
      </c>
      <c r="Y569" s="15">
        <v>5</v>
      </c>
      <c r="Z569" s="15" t="s">
        <v>447</v>
      </c>
      <c r="AA569" s="15" t="str">
        <f>IF(Table1[[#This Row],[Engagement_Score]]&gt;=9,"Outstanding",IF(Table1[[#This Row],[Engagement_Score]]&gt;=8,"Excellent",IF(Table1[[#This Row],[Engagement_Score]]&gt;=7,"VeryGood",IF(Table1[[#This Row],[Engagement_Score]]&gt;=6,"Good",IF(Table1[[#This Row],[Engagement_Score]]&gt;=5,"Above Average","Below Average")))))</f>
        <v>Above Average</v>
      </c>
      <c r="AB569" s="15">
        <f>IF(Table1[[#This Row],[Completion_Status]]="Complete",1,0)</f>
        <v>1</v>
      </c>
      <c r="AC569" s="15">
        <f>IF(Table1[[#This Row],[Quiz_Attempted]]="Yes",1,0)</f>
        <v>0</v>
      </c>
      <c r="AD569" s="15">
        <f>IF(Table1[[#This Row],[Assignment_Submitted]]="Yes",1,0)</f>
        <v>1</v>
      </c>
    </row>
    <row r="570" spans="1:30" ht="19.95" customHeight="1" x14ac:dyDescent="0.3">
      <c r="A570" s="15" t="s">
        <v>2530</v>
      </c>
      <c r="B570" s="15" t="s">
        <v>2531</v>
      </c>
      <c r="C570" s="15" t="s">
        <v>2532</v>
      </c>
      <c r="D570" s="15" t="s">
        <v>2533</v>
      </c>
      <c r="E570" s="15" t="s">
        <v>46</v>
      </c>
      <c r="F570" s="15" t="s">
        <v>31</v>
      </c>
      <c r="G570" s="16">
        <v>45805</v>
      </c>
      <c r="H570" s="17">
        <v>45658.583333333343</v>
      </c>
      <c r="I570" s="17">
        <v>45658.625</v>
      </c>
      <c r="J570" s="15">
        <v>60</v>
      </c>
      <c r="K570" s="15" t="s">
        <v>77</v>
      </c>
      <c r="L570" s="15" t="s">
        <v>84</v>
      </c>
      <c r="M570" s="15" t="s">
        <v>50</v>
      </c>
      <c r="N570" s="15" t="s">
        <v>35</v>
      </c>
      <c r="O570" s="15" t="s">
        <v>150</v>
      </c>
      <c r="P570" s="15" t="s">
        <v>85</v>
      </c>
      <c r="Q570" s="15">
        <v>813.41</v>
      </c>
      <c r="R570" s="15">
        <v>2.0099999999999998</v>
      </c>
      <c r="S570" s="15" t="s">
        <v>94</v>
      </c>
      <c r="T570" s="15">
        <v>0</v>
      </c>
      <c r="U570" s="15" t="s">
        <v>39</v>
      </c>
      <c r="V570" s="15" t="s">
        <v>40</v>
      </c>
      <c r="W570" s="15">
        <v>80.23</v>
      </c>
      <c r="X570" s="15" t="s">
        <v>40</v>
      </c>
      <c r="Y570" s="15">
        <v>9</v>
      </c>
      <c r="Z570" s="15" t="s">
        <v>935</v>
      </c>
      <c r="AA570" s="15" t="str">
        <f>IF(Table1[[#This Row],[Engagement_Score]]&gt;=9,"Outstanding",IF(Table1[[#This Row],[Engagement_Score]]&gt;=8,"Excellent",IF(Table1[[#This Row],[Engagement_Score]]&gt;=7,"VeryGood",IF(Table1[[#This Row],[Engagement_Score]]&gt;=6,"Good",IF(Table1[[#This Row],[Engagement_Score]]&gt;=5,"Above Average","Below Average")))))</f>
        <v>Below Average</v>
      </c>
      <c r="AB570" s="15">
        <f>IF(Table1[[#This Row],[Completion_Status]]="Complete",1,0)</f>
        <v>1</v>
      </c>
      <c r="AC570" s="15">
        <f>IF(Table1[[#This Row],[Quiz_Attempted]]="Yes",1,0)</f>
        <v>0</v>
      </c>
      <c r="AD570" s="15">
        <f>IF(Table1[[#This Row],[Assignment_Submitted]]="Yes",1,0)</f>
        <v>0</v>
      </c>
    </row>
    <row r="571" spans="1:30" ht="19.95" customHeight="1" x14ac:dyDescent="0.3">
      <c r="A571" s="15" t="s">
        <v>2534</v>
      </c>
      <c r="B571" s="15" t="s">
        <v>2535</v>
      </c>
      <c r="C571" s="15" t="s">
        <v>2536</v>
      </c>
      <c r="D571" s="15" t="s">
        <v>2537</v>
      </c>
      <c r="E571" s="15" t="s">
        <v>46</v>
      </c>
      <c r="F571" s="15" t="s">
        <v>47</v>
      </c>
      <c r="G571" s="16">
        <v>45494</v>
      </c>
      <c r="H571" s="17">
        <v>45658.375</v>
      </c>
      <c r="I571" s="17">
        <v>45658.458333333343</v>
      </c>
      <c r="J571" s="15">
        <v>120</v>
      </c>
      <c r="K571" s="15" t="s">
        <v>59</v>
      </c>
      <c r="L571" s="15" t="s">
        <v>84</v>
      </c>
      <c r="M571" s="15" t="s">
        <v>50</v>
      </c>
      <c r="N571" s="15" t="s">
        <v>101</v>
      </c>
      <c r="O571" s="15" t="s">
        <v>150</v>
      </c>
      <c r="P571" s="15" t="s">
        <v>37</v>
      </c>
      <c r="Q571" s="15">
        <v>492.19</v>
      </c>
      <c r="R571" s="15">
        <v>5.79</v>
      </c>
      <c r="S571" s="15" t="s">
        <v>38</v>
      </c>
      <c r="T571" s="15">
        <v>4</v>
      </c>
      <c r="U571" s="15" t="s">
        <v>39</v>
      </c>
      <c r="V571" s="15" t="s">
        <v>39</v>
      </c>
      <c r="W571" s="15">
        <v>72.08</v>
      </c>
      <c r="X571" s="15" t="s">
        <v>40</v>
      </c>
      <c r="Y571" s="15">
        <v>7</v>
      </c>
      <c r="Z571" s="15" t="s">
        <v>1209</v>
      </c>
      <c r="AA571" s="15" t="str">
        <f>IF(Table1[[#This Row],[Engagement_Score]]&gt;=9,"Outstanding",IF(Table1[[#This Row],[Engagement_Score]]&gt;=8,"Excellent",IF(Table1[[#This Row],[Engagement_Score]]&gt;=7,"VeryGood",IF(Table1[[#This Row],[Engagement_Score]]&gt;=6,"Good",IF(Table1[[#This Row],[Engagement_Score]]&gt;=5,"Above Average","Below Average")))))</f>
        <v>Above Average</v>
      </c>
      <c r="AB571" s="15">
        <f>IF(Table1[[#This Row],[Completion_Status]]="Complete",1,0)</f>
        <v>0</v>
      </c>
      <c r="AC571" s="15">
        <f>IF(Table1[[#This Row],[Quiz_Attempted]]="Yes",1,0)</f>
        <v>1</v>
      </c>
      <c r="AD571" s="15">
        <f>IF(Table1[[#This Row],[Assignment_Submitted]]="Yes",1,0)</f>
        <v>0</v>
      </c>
    </row>
    <row r="572" spans="1:30" ht="19.95" customHeight="1" x14ac:dyDescent="0.3">
      <c r="A572" s="15" t="s">
        <v>2538</v>
      </c>
      <c r="B572" s="15" t="s">
        <v>2539</v>
      </c>
      <c r="C572" s="15" t="s">
        <v>2540</v>
      </c>
      <c r="D572" s="15" t="s">
        <v>2541</v>
      </c>
      <c r="E572" s="15" t="s">
        <v>91</v>
      </c>
      <c r="F572" s="15" t="s">
        <v>31</v>
      </c>
      <c r="G572" s="16">
        <v>45527</v>
      </c>
      <c r="H572" s="17">
        <v>45658.333333333343</v>
      </c>
      <c r="I572" s="17">
        <v>45658.416666666657</v>
      </c>
      <c r="J572" s="15">
        <v>120</v>
      </c>
      <c r="K572" s="15" t="s">
        <v>48</v>
      </c>
      <c r="L572" s="15" t="s">
        <v>49</v>
      </c>
      <c r="M572" s="15" t="s">
        <v>34</v>
      </c>
      <c r="N572" s="15" t="s">
        <v>35</v>
      </c>
      <c r="O572" s="15" t="s">
        <v>60</v>
      </c>
      <c r="P572" s="15" t="s">
        <v>70</v>
      </c>
      <c r="Q572" s="15">
        <v>507.41</v>
      </c>
      <c r="R572" s="15">
        <v>1.71</v>
      </c>
      <c r="S572" s="15" t="s">
        <v>94</v>
      </c>
      <c r="T572" s="15">
        <v>3</v>
      </c>
      <c r="U572" s="15" t="s">
        <v>40</v>
      </c>
      <c r="V572" s="15" t="s">
        <v>40</v>
      </c>
      <c r="W572" s="15">
        <v>45.88</v>
      </c>
      <c r="X572" s="15" t="s">
        <v>40</v>
      </c>
      <c r="Y572" s="15">
        <v>6</v>
      </c>
      <c r="Z572" s="15" t="s">
        <v>2542</v>
      </c>
      <c r="AA572" s="15" t="str">
        <f>IF(Table1[[#This Row],[Engagement_Score]]&gt;=9,"Outstanding",IF(Table1[[#This Row],[Engagement_Score]]&gt;=8,"Excellent",IF(Table1[[#This Row],[Engagement_Score]]&gt;=7,"VeryGood",IF(Table1[[#This Row],[Engagement_Score]]&gt;=6,"Good",IF(Table1[[#This Row],[Engagement_Score]]&gt;=5,"Above Average","Below Average")))))</f>
        <v>Below Average</v>
      </c>
      <c r="AB572" s="15">
        <f>IF(Table1[[#This Row],[Completion_Status]]="Complete",1,0)</f>
        <v>1</v>
      </c>
      <c r="AC572" s="15">
        <f>IF(Table1[[#This Row],[Quiz_Attempted]]="Yes",1,0)</f>
        <v>0</v>
      </c>
      <c r="AD572" s="15">
        <f>IF(Table1[[#This Row],[Assignment_Submitted]]="Yes",1,0)</f>
        <v>0</v>
      </c>
    </row>
    <row r="573" spans="1:30" ht="19.95" customHeight="1" x14ac:dyDescent="0.3">
      <c r="A573" s="15" t="s">
        <v>2543</v>
      </c>
      <c r="B573" s="15" t="s">
        <v>2544</v>
      </c>
      <c r="C573" s="15" t="s">
        <v>2545</v>
      </c>
      <c r="D573" s="15" t="s">
        <v>2546</v>
      </c>
      <c r="E573" s="15" t="s">
        <v>46</v>
      </c>
      <c r="F573" s="15" t="s">
        <v>107</v>
      </c>
      <c r="G573" s="16">
        <v>45672</v>
      </c>
      <c r="H573" s="17">
        <v>45658.375</v>
      </c>
      <c r="I573" s="17">
        <v>45658.458333333343</v>
      </c>
      <c r="J573" s="15">
        <v>120</v>
      </c>
      <c r="K573" s="15" t="s">
        <v>77</v>
      </c>
      <c r="L573" s="15" t="s">
        <v>84</v>
      </c>
      <c r="M573" s="15" t="s">
        <v>50</v>
      </c>
      <c r="N573" s="15" t="s">
        <v>119</v>
      </c>
      <c r="O573" s="15" t="s">
        <v>36</v>
      </c>
      <c r="P573" s="15" t="s">
        <v>70</v>
      </c>
      <c r="Q573" s="15">
        <v>426.69</v>
      </c>
      <c r="R573" s="15">
        <v>8.6199999999999992</v>
      </c>
      <c r="S573" s="15" t="s">
        <v>38</v>
      </c>
      <c r="T573" s="15">
        <v>0</v>
      </c>
      <c r="U573" s="15" t="s">
        <v>39</v>
      </c>
      <c r="V573" s="15" t="s">
        <v>40</v>
      </c>
      <c r="W573" s="15">
        <v>58.68</v>
      </c>
      <c r="X573" s="15" t="s">
        <v>40</v>
      </c>
      <c r="Y573" s="15">
        <v>8</v>
      </c>
      <c r="Z573" s="15" t="s">
        <v>1137</v>
      </c>
      <c r="AA573" s="15" t="str">
        <f>IF(Table1[[#This Row],[Engagement_Score]]&gt;=9,"Outstanding",IF(Table1[[#This Row],[Engagement_Score]]&gt;=8,"Excellent",IF(Table1[[#This Row],[Engagement_Score]]&gt;=7,"VeryGood",IF(Table1[[#This Row],[Engagement_Score]]&gt;=6,"Good",IF(Table1[[#This Row],[Engagement_Score]]&gt;=5,"Above Average","Below Average")))))</f>
        <v>Excellent</v>
      </c>
      <c r="AB573" s="15">
        <f>IF(Table1[[#This Row],[Completion_Status]]="Complete",1,0)</f>
        <v>0</v>
      </c>
      <c r="AC573" s="15">
        <f>IF(Table1[[#This Row],[Quiz_Attempted]]="Yes",1,0)</f>
        <v>0</v>
      </c>
      <c r="AD573" s="15">
        <f>IF(Table1[[#This Row],[Assignment_Submitted]]="Yes",1,0)</f>
        <v>0</v>
      </c>
    </row>
    <row r="574" spans="1:30" ht="19.95" customHeight="1" x14ac:dyDescent="0.3">
      <c r="A574" s="15" t="s">
        <v>2547</v>
      </c>
      <c r="B574" s="15" t="s">
        <v>2548</v>
      </c>
      <c r="C574" s="15" t="s">
        <v>2549</v>
      </c>
      <c r="D574" s="15" t="s">
        <v>2550</v>
      </c>
      <c r="E574" s="15" t="s">
        <v>91</v>
      </c>
      <c r="F574" s="15" t="s">
        <v>100</v>
      </c>
      <c r="G574" s="16">
        <v>45781</v>
      </c>
      <c r="H574" s="17">
        <v>45658.458333333343</v>
      </c>
      <c r="I574" s="17">
        <v>45658.541666666657</v>
      </c>
      <c r="J574" s="15">
        <v>120</v>
      </c>
      <c r="K574" s="15" t="s">
        <v>59</v>
      </c>
      <c r="L574" s="15" t="s">
        <v>78</v>
      </c>
      <c r="M574" s="15" t="s">
        <v>50</v>
      </c>
      <c r="N574" s="15" t="s">
        <v>101</v>
      </c>
      <c r="O574" s="15" t="s">
        <v>36</v>
      </c>
      <c r="P574" s="15" t="s">
        <v>70</v>
      </c>
      <c r="Q574" s="15">
        <v>106.84</v>
      </c>
      <c r="R574" s="15">
        <v>7.06</v>
      </c>
      <c r="S574" s="15" t="s">
        <v>94</v>
      </c>
      <c r="T574" s="15">
        <v>4</v>
      </c>
      <c r="U574" s="15" t="s">
        <v>40</v>
      </c>
      <c r="V574" s="15" t="s">
        <v>39</v>
      </c>
      <c r="W574" s="15">
        <v>38.5</v>
      </c>
      <c r="X574" s="15" t="s">
        <v>40</v>
      </c>
      <c r="Y574" s="15">
        <v>5</v>
      </c>
      <c r="Z574" s="15" t="s">
        <v>1961</v>
      </c>
      <c r="AA574" s="15" t="str">
        <f>IF(Table1[[#This Row],[Engagement_Score]]&gt;=9,"Outstanding",IF(Table1[[#This Row],[Engagement_Score]]&gt;=8,"Excellent",IF(Table1[[#This Row],[Engagement_Score]]&gt;=7,"VeryGood",IF(Table1[[#This Row],[Engagement_Score]]&gt;=6,"Good",IF(Table1[[#This Row],[Engagement_Score]]&gt;=5,"Above Average","Below Average")))))</f>
        <v>VeryGood</v>
      </c>
      <c r="AB574" s="15">
        <f>IF(Table1[[#This Row],[Completion_Status]]="Complete",1,0)</f>
        <v>1</v>
      </c>
      <c r="AC574" s="15">
        <f>IF(Table1[[#This Row],[Quiz_Attempted]]="Yes",1,0)</f>
        <v>1</v>
      </c>
      <c r="AD574" s="15">
        <f>IF(Table1[[#This Row],[Assignment_Submitted]]="Yes",1,0)</f>
        <v>0</v>
      </c>
    </row>
    <row r="575" spans="1:30" ht="19.95" customHeight="1" x14ac:dyDescent="0.3">
      <c r="A575" s="15" t="s">
        <v>2551</v>
      </c>
      <c r="B575" s="15" t="s">
        <v>2552</v>
      </c>
      <c r="C575" s="15" t="s">
        <v>2553</v>
      </c>
      <c r="D575" s="15" t="s">
        <v>2554</v>
      </c>
      <c r="E575" s="15" t="s">
        <v>76</v>
      </c>
      <c r="F575" s="15" t="s">
        <v>100</v>
      </c>
      <c r="G575" s="16">
        <v>45595</v>
      </c>
      <c r="H575" s="17">
        <v>45658.5</v>
      </c>
      <c r="I575" s="17">
        <v>45658.541666666657</v>
      </c>
      <c r="J575" s="15">
        <v>60</v>
      </c>
      <c r="K575" s="15" t="s">
        <v>48</v>
      </c>
      <c r="L575" s="15" t="s">
        <v>33</v>
      </c>
      <c r="M575" s="15" t="s">
        <v>34</v>
      </c>
      <c r="N575" s="15" t="s">
        <v>35</v>
      </c>
      <c r="O575" s="15" t="s">
        <v>150</v>
      </c>
      <c r="P575" s="15" t="s">
        <v>85</v>
      </c>
      <c r="Q575" s="15">
        <v>771.26</v>
      </c>
      <c r="R575" s="15">
        <v>2.57</v>
      </c>
      <c r="S575" s="15" t="s">
        <v>94</v>
      </c>
      <c r="T575" s="15">
        <v>1</v>
      </c>
      <c r="U575" s="15" t="s">
        <v>39</v>
      </c>
      <c r="V575" s="15" t="s">
        <v>40</v>
      </c>
      <c r="W575" s="15">
        <v>75.17</v>
      </c>
      <c r="X575" s="15" t="s">
        <v>40</v>
      </c>
      <c r="Y575" s="15">
        <v>10</v>
      </c>
      <c r="Z575" s="15" t="s">
        <v>1849</v>
      </c>
      <c r="AA575" s="15" t="str">
        <f>IF(Table1[[#This Row],[Engagement_Score]]&gt;=9,"Outstanding",IF(Table1[[#This Row],[Engagement_Score]]&gt;=8,"Excellent",IF(Table1[[#This Row],[Engagement_Score]]&gt;=7,"VeryGood",IF(Table1[[#This Row],[Engagement_Score]]&gt;=6,"Good",IF(Table1[[#This Row],[Engagement_Score]]&gt;=5,"Above Average","Below Average")))))</f>
        <v>Below Average</v>
      </c>
      <c r="AB575" s="15">
        <f>IF(Table1[[#This Row],[Completion_Status]]="Complete",1,0)</f>
        <v>1</v>
      </c>
      <c r="AC575" s="15">
        <f>IF(Table1[[#This Row],[Quiz_Attempted]]="Yes",1,0)</f>
        <v>0</v>
      </c>
      <c r="AD575" s="15">
        <f>IF(Table1[[#This Row],[Assignment_Submitted]]="Yes",1,0)</f>
        <v>0</v>
      </c>
    </row>
    <row r="576" spans="1:30" ht="19.95" customHeight="1" x14ac:dyDescent="0.3">
      <c r="A576" s="15" t="s">
        <v>2555</v>
      </c>
      <c r="B576" s="15" t="s">
        <v>2556</v>
      </c>
      <c r="C576" s="15" t="s">
        <v>2557</v>
      </c>
      <c r="D576" s="15" t="s">
        <v>2558</v>
      </c>
      <c r="E576" s="15" t="s">
        <v>66</v>
      </c>
      <c r="F576" s="15" t="s">
        <v>67</v>
      </c>
      <c r="G576" s="16">
        <v>45723</v>
      </c>
      <c r="H576" s="17">
        <v>45658.416666666657</v>
      </c>
      <c r="I576" s="17">
        <v>45658.5</v>
      </c>
      <c r="J576" s="15">
        <v>120</v>
      </c>
      <c r="K576" s="15" t="s">
        <v>48</v>
      </c>
      <c r="L576" s="15" t="s">
        <v>33</v>
      </c>
      <c r="M576" s="15" t="s">
        <v>34</v>
      </c>
      <c r="N576" s="15" t="s">
        <v>101</v>
      </c>
      <c r="O576" s="15" t="s">
        <v>69</v>
      </c>
      <c r="P576" s="15" t="s">
        <v>53</v>
      </c>
      <c r="Q576" s="15">
        <v>777.31</v>
      </c>
      <c r="R576" s="15">
        <v>9.92</v>
      </c>
      <c r="S576" s="15" t="s">
        <v>38</v>
      </c>
      <c r="T576" s="15">
        <v>3</v>
      </c>
      <c r="U576" s="15" t="s">
        <v>39</v>
      </c>
      <c r="V576" s="15" t="s">
        <v>40</v>
      </c>
      <c r="W576" s="15">
        <v>107.77</v>
      </c>
      <c r="X576" s="15" t="s">
        <v>40</v>
      </c>
      <c r="Y576" s="15">
        <v>1</v>
      </c>
      <c r="Z576" s="15" t="s">
        <v>2559</v>
      </c>
      <c r="AA576" s="15" t="str">
        <f>IF(Table1[[#This Row],[Engagement_Score]]&gt;=9,"Outstanding",IF(Table1[[#This Row],[Engagement_Score]]&gt;=8,"Excellent",IF(Table1[[#This Row],[Engagement_Score]]&gt;=7,"VeryGood",IF(Table1[[#This Row],[Engagement_Score]]&gt;=6,"Good",IF(Table1[[#This Row],[Engagement_Score]]&gt;=5,"Above Average","Below Average")))))</f>
        <v>Outstanding</v>
      </c>
      <c r="AB576" s="15">
        <f>IF(Table1[[#This Row],[Completion_Status]]="Complete",1,0)</f>
        <v>0</v>
      </c>
      <c r="AC576" s="15">
        <f>IF(Table1[[#This Row],[Quiz_Attempted]]="Yes",1,0)</f>
        <v>0</v>
      </c>
      <c r="AD576" s="15">
        <f>IF(Table1[[#This Row],[Assignment_Submitted]]="Yes",1,0)</f>
        <v>0</v>
      </c>
    </row>
    <row r="577" spans="1:30" ht="19.95" customHeight="1" x14ac:dyDescent="0.3">
      <c r="A577" s="15" t="s">
        <v>2560</v>
      </c>
      <c r="B577" s="15" t="s">
        <v>2561</v>
      </c>
      <c r="C577" s="15" t="s">
        <v>2562</v>
      </c>
      <c r="D577" s="15" t="s">
        <v>2563</v>
      </c>
      <c r="E577" s="15" t="s">
        <v>30</v>
      </c>
      <c r="F577" s="15" t="s">
        <v>113</v>
      </c>
      <c r="G577" s="16">
        <v>45568</v>
      </c>
      <c r="H577" s="17">
        <v>45658.375</v>
      </c>
      <c r="I577" s="17">
        <v>45658.416666666657</v>
      </c>
      <c r="J577" s="15">
        <v>60</v>
      </c>
      <c r="K577" s="15" t="s">
        <v>77</v>
      </c>
      <c r="L577" s="15" t="s">
        <v>93</v>
      </c>
      <c r="M577" s="15" t="s">
        <v>34</v>
      </c>
      <c r="N577" s="15" t="s">
        <v>119</v>
      </c>
      <c r="O577" s="15" t="s">
        <v>52</v>
      </c>
      <c r="P577" s="15" t="s">
        <v>53</v>
      </c>
      <c r="Q577" s="15">
        <v>844.03</v>
      </c>
      <c r="R577" s="15">
        <v>7.44</v>
      </c>
      <c r="S577" s="15" t="s">
        <v>38</v>
      </c>
      <c r="T577" s="15">
        <v>5</v>
      </c>
      <c r="U577" s="15" t="s">
        <v>40</v>
      </c>
      <c r="V577" s="15" t="s">
        <v>39</v>
      </c>
      <c r="W577" s="15">
        <v>105.87</v>
      </c>
      <c r="X577" s="15" t="s">
        <v>39</v>
      </c>
      <c r="Y577" s="15">
        <v>10</v>
      </c>
      <c r="Z577" s="15" t="s">
        <v>1195</v>
      </c>
      <c r="AA577" s="15" t="str">
        <f>IF(Table1[[#This Row],[Engagement_Score]]&gt;=9,"Outstanding",IF(Table1[[#This Row],[Engagement_Score]]&gt;=8,"Excellent",IF(Table1[[#This Row],[Engagement_Score]]&gt;=7,"VeryGood",IF(Table1[[#This Row],[Engagement_Score]]&gt;=6,"Good",IF(Table1[[#This Row],[Engagement_Score]]&gt;=5,"Above Average","Below Average")))))</f>
        <v>VeryGood</v>
      </c>
      <c r="AB577" s="15">
        <f>IF(Table1[[#This Row],[Completion_Status]]="Complete",1,0)</f>
        <v>0</v>
      </c>
      <c r="AC577" s="15">
        <f>IF(Table1[[#This Row],[Quiz_Attempted]]="Yes",1,0)</f>
        <v>1</v>
      </c>
      <c r="AD577" s="15">
        <f>IF(Table1[[#This Row],[Assignment_Submitted]]="Yes",1,0)</f>
        <v>1</v>
      </c>
    </row>
    <row r="578" spans="1:30" ht="19.95" customHeight="1" x14ac:dyDescent="0.3">
      <c r="A578" s="15" t="s">
        <v>2564</v>
      </c>
      <c r="B578" s="15" t="s">
        <v>2565</v>
      </c>
      <c r="C578" s="15" t="s">
        <v>2566</v>
      </c>
      <c r="D578" s="15" t="s">
        <v>2567</v>
      </c>
      <c r="E578" s="15" t="s">
        <v>46</v>
      </c>
      <c r="F578" s="15" t="s">
        <v>113</v>
      </c>
      <c r="G578" s="16">
        <v>45630</v>
      </c>
      <c r="H578" s="17">
        <v>45658.416666666657</v>
      </c>
      <c r="I578" s="17">
        <v>45658.5</v>
      </c>
      <c r="J578" s="15">
        <v>120</v>
      </c>
      <c r="K578" s="15" t="s">
        <v>77</v>
      </c>
      <c r="L578" s="15" t="s">
        <v>93</v>
      </c>
      <c r="M578" s="15" t="s">
        <v>50</v>
      </c>
      <c r="N578" s="15" t="s">
        <v>101</v>
      </c>
      <c r="O578" s="15" t="s">
        <v>150</v>
      </c>
      <c r="P578" s="15" t="s">
        <v>85</v>
      </c>
      <c r="Q578" s="15">
        <v>876.95</v>
      </c>
      <c r="R578" s="15">
        <v>2.31</v>
      </c>
      <c r="S578" s="15" t="s">
        <v>94</v>
      </c>
      <c r="T578" s="15">
        <v>1</v>
      </c>
      <c r="U578" s="15" t="s">
        <v>39</v>
      </c>
      <c r="V578" s="15" t="s">
        <v>40</v>
      </c>
      <c r="W578" s="15">
        <v>74.22</v>
      </c>
      <c r="X578" s="15" t="s">
        <v>40</v>
      </c>
      <c r="Y578" s="15">
        <v>6</v>
      </c>
      <c r="Z578" s="15" t="s">
        <v>71</v>
      </c>
      <c r="AA578" s="15" t="str">
        <f>IF(Table1[[#This Row],[Engagement_Score]]&gt;=9,"Outstanding",IF(Table1[[#This Row],[Engagement_Score]]&gt;=8,"Excellent",IF(Table1[[#This Row],[Engagement_Score]]&gt;=7,"VeryGood",IF(Table1[[#This Row],[Engagement_Score]]&gt;=6,"Good",IF(Table1[[#This Row],[Engagement_Score]]&gt;=5,"Above Average","Below Average")))))</f>
        <v>Below Average</v>
      </c>
      <c r="AB578" s="15">
        <f>IF(Table1[[#This Row],[Completion_Status]]="Complete",1,0)</f>
        <v>1</v>
      </c>
      <c r="AC578" s="15">
        <f>IF(Table1[[#This Row],[Quiz_Attempted]]="Yes",1,0)</f>
        <v>0</v>
      </c>
      <c r="AD578" s="15">
        <f>IF(Table1[[#This Row],[Assignment_Submitted]]="Yes",1,0)</f>
        <v>0</v>
      </c>
    </row>
    <row r="579" spans="1:30" ht="19.95" customHeight="1" x14ac:dyDescent="0.3">
      <c r="A579" s="15" t="s">
        <v>2568</v>
      </c>
      <c r="B579" s="15" t="s">
        <v>2569</v>
      </c>
      <c r="C579" s="15" t="s">
        <v>2570</v>
      </c>
      <c r="D579" s="15" t="s">
        <v>2571</v>
      </c>
      <c r="E579" s="15" t="s">
        <v>30</v>
      </c>
      <c r="F579" s="15" t="s">
        <v>92</v>
      </c>
      <c r="G579" s="16">
        <v>45721</v>
      </c>
      <c r="H579" s="17">
        <v>45658.416666666657</v>
      </c>
      <c r="I579" s="17">
        <v>45658.5</v>
      </c>
      <c r="J579" s="15">
        <v>120</v>
      </c>
      <c r="K579" s="15" t="s">
        <v>77</v>
      </c>
      <c r="L579" s="15" t="s">
        <v>84</v>
      </c>
      <c r="M579" s="15" t="s">
        <v>34</v>
      </c>
      <c r="N579" s="15" t="s">
        <v>101</v>
      </c>
      <c r="O579" s="15" t="s">
        <v>52</v>
      </c>
      <c r="P579" s="15" t="s">
        <v>70</v>
      </c>
      <c r="Q579" s="15">
        <v>941.82</v>
      </c>
      <c r="R579" s="15">
        <v>9.17</v>
      </c>
      <c r="S579" s="15" t="s">
        <v>94</v>
      </c>
      <c r="T579" s="15">
        <v>1</v>
      </c>
      <c r="U579" s="15" t="s">
        <v>39</v>
      </c>
      <c r="V579" s="15" t="s">
        <v>40</v>
      </c>
      <c r="W579" s="15">
        <v>35.479999999999997</v>
      </c>
      <c r="X579" s="15" t="s">
        <v>39</v>
      </c>
      <c r="Y579" s="15">
        <v>4</v>
      </c>
      <c r="Z579" s="15" t="s">
        <v>313</v>
      </c>
      <c r="AA579" s="15" t="str">
        <f>IF(Table1[[#This Row],[Engagement_Score]]&gt;=9,"Outstanding",IF(Table1[[#This Row],[Engagement_Score]]&gt;=8,"Excellent",IF(Table1[[#This Row],[Engagement_Score]]&gt;=7,"VeryGood",IF(Table1[[#This Row],[Engagement_Score]]&gt;=6,"Good",IF(Table1[[#This Row],[Engagement_Score]]&gt;=5,"Above Average","Below Average")))))</f>
        <v>Outstanding</v>
      </c>
      <c r="AB579" s="15">
        <f>IF(Table1[[#This Row],[Completion_Status]]="Complete",1,0)</f>
        <v>1</v>
      </c>
      <c r="AC579" s="15">
        <f>IF(Table1[[#This Row],[Quiz_Attempted]]="Yes",1,0)</f>
        <v>0</v>
      </c>
      <c r="AD579" s="15">
        <f>IF(Table1[[#This Row],[Assignment_Submitted]]="Yes",1,0)</f>
        <v>1</v>
      </c>
    </row>
    <row r="580" spans="1:30" ht="19.95" customHeight="1" x14ac:dyDescent="0.3">
      <c r="A580" s="15" t="s">
        <v>2572</v>
      </c>
      <c r="B580" s="15" t="s">
        <v>8266</v>
      </c>
      <c r="C580" s="15" t="s">
        <v>2574</v>
      </c>
      <c r="D580" s="15" t="s">
        <v>2575</v>
      </c>
      <c r="E580" s="15" t="s">
        <v>66</v>
      </c>
      <c r="F580" s="15" t="s">
        <v>31</v>
      </c>
      <c r="G580" s="16">
        <v>45537</v>
      </c>
      <c r="H580" s="17">
        <v>45658.541666666657</v>
      </c>
      <c r="I580" s="17">
        <v>45658.625</v>
      </c>
      <c r="J580" s="15">
        <v>120</v>
      </c>
      <c r="K580" s="15" t="s">
        <v>32</v>
      </c>
      <c r="L580" s="15" t="s">
        <v>84</v>
      </c>
      <c r="M580" s="15" t="s">
        <v>50</v>
      </c>
      <c r="N580" s="15" t="s">
        <v>119</v>
      </c>
      <c r="O580" s="15" t="s">
        <v>150</v>
      </c>
      <c r="P580" s="15" t="s">
        <v>70</v>
      </c>
      <c r="Q580" s="15">
        <v>146.75</v>
      </c>
      <c r="R580" s="15">
        <v>8.26</v>
      </c>
      <c r="S580" s="15" t="s">
        <v>38</v>
      </c>
      <c r="T580" s="15">
        <v>5</v>
      </c>
      <c r="U580" s="15" t="s">
        <v>39</v>
      </c>
      <c r="V580" s="15" t="s">
        <v>39</v>
      </c>
      <c r="W580" s="15">
        <v>35.380000000000003</v>
      </c>
      <c r="X580" s="15" t="s">
        <v>39</v>
      </c>
      <c r="Y580" s="15">
        <v>5</v>
      </c>
      <c r="Z580" s="15" t="s">
        <v>1849</v>
      </c>
      <c r="AA580" s="15" t="str">
        <f>IF(Table1[[#This Row],[Engagement_Score]]&gt;=9,"Outstanding",IF(Table1[[#This Row],[Engagement_Score]]&gt;=8,"Excellent",IF(Table1[[#This Row],[Engagement_Score]]&gt;=7,"VeryGood",IF(Table1[[#This Row],[Engagement_Score]]&gt;=6,"Good",IF(Table1[[#This Row],[Engagement_Score]]&gt;=5,"Above Average","Below Average")))))</f>
        <v>Excellent</v>
      </c>
      <c r="AB580" s="15">
        <f>IF(Table1[[#This Row],[Completion_Status]]="Complete",1,0)</f>
        <v>0</v>
      </c>
      <c r="AC580" s="15">
        <f>IF(Table1[[#This Row],[Quiz_Attempted]]="Yes",1,0)</f>
        <v>1</v>
      </c>
      <c r="AD580" s="15">
        <f>IF(Table1[[#This Row],[Assignment_Submitted]]="Yes",1,0)</f>
        <v>1</v>
      </c>
    </row>
    <row r="581" spans="1:30" ht="19.95" customHeight="1" x14ac:dyDescent="0.3">
      <c r="A581" s="15" t="s">
        <v>2576</v>
      </c>
      <c r="B581" s="15" t="s">
        <v>2577</v>
      </c>
      <c r="C581" s="15" t="s">
        <v>2578</v>
      </c>
      <c r="D581" s="15" t="s">
        <v>2579</v>
      </c>
      <c r="E581" s="15" t="s">
        <v>66</v>
      </c>
      <c r="F581" s="15" t="s">
        <v>31</v>
      </c>
      <c r="G581" s="16">
        <v>45630</v>
      </c>
      <c r="H581" s="17">
        <v>45658.458333333343</v>
      </c>
      <c r="I581" s="17">
        <v>45658.5</v>
      </c>
      <c r="J581" s="15">
        <v>60</v>
      </c>
      <c r="K581" s="15" t="s">
        <v>48</v>
      </c>
      <c r="L581" s="15" t="s">
        <v>93</v>
      </c>
      <c r="M581" s="15" t="s">
        <v>50</v>
      </c>
      <c r="N581" s="15" t="s">
        <v>101</v>
      </c>
      <c r="O581" s="15" t="s">
        <v>150</v>
      </c>
      <c r="P581" s="15" t="s">
        <v>70</v>
      </c>
      <c r="Q581" s="15">
        <v>387.27</v>
      </c>
      <c r="R581" s="15">
        <v>3.19</v>
      </c>
      <c r="S581" s="15" t="s">
        <v>94</v>
      </c>
      <c r="T581" s="15">
        <v>4</v>
      </c>
      <c r="U581" s="15" t="s">
        <v>40</v>
      </c>
      <c r="V581" s="15" t="s">
        <v>40</v>
      </c>
      <c r="W581" s="15">
        <v>9.4499999999999993</v>
      </c>
      <c r="X581" s="15" t="s">
        <v>39</v>
      </c>
      <c r="Y581" s="15">
        <v>3</v>
      </c>
      <c r="Z581" s="15" t="s">
        <v>1562</v>
      </c>
      <c r="AA581" s="15" t="str">
        <f>IF(Table1[[#This Row],[Engagement_Score]]&gt;=9,"Outstanding",IF(Table1[[#This Row],[Engagement_Score]]&gt;=8,"Excellent",IF(Table1[[#This Row],[Engagement_Score]]&gt;=7,"VeryGood",IF(Table1[[#This Row],[Engagement_Score]]&gt;=6,"Good",IF(Table1[[#This Row],[Engagement_Score]]&gt;=5,"Above Average","Below Average")))))</f>
        <v>Below Average</v>
      </c>
      <c r="AB581" s="15">
        <f>IF(Table1[[#This Row],[Completion_Status]]="Complete",1,0)</f>
        <v>1</v>
      </c>
      <c r="AC581" s="15">
        <f>IF(Table1[[#This Row],[Quiz_Attempted]]="Yes",1,0)</f>
        <v>0</v>
      </c>
      <c r="AD581" s="15">
        <f>IF(Table1[[#This Row],[Assignment_Submitted]]="Yes",1,0)</f>
        <v>1</v>
      </c>
    </row>
    <row r="582" spans="1:30" ht="19.95" customHeight="1" x14ac:dyDescent="0.3">
      <c r="A582" s="15" t="s">
        <v>2580</v>
      </c>
      <c r="B582" s="15" t="s">
        <v>2581</v>
      </c>
      <c r="C582" s="15" t="s">
        <v>2582</v>
      </c>
      <c r="D582" s="15" t="s">
        <v>2583</v>
      </c>
      <c r="E582" s="15" t="s">
        <v>66</v>
      </c>
      <c r="F582" s="15" t="s">
        <v>31</v>
      </c>
      <c r="G582" s="16">
        <v>45648</v>
      </c>
      <c r="H582" s="17">
        <v>45658.458333333343</v>
      </c>
      <c r="I582" s="17">
        <v>45658.5</v>
      </c>
      <c r="J582" s="15">
        <v>60</v>
      </c>
      <c r="K582" s="15" t="s">
        <v>59</v>
      </c>
      <c r="L582" s="15" t="s">
        <v>93</v>
      </c>
      <c r="M582" s="15" t="s">
        <v>50</v>
      </c>
      <c r="N582" s="15" t="s">
        <v>35</v>
      </c>
      <c r="O582" s="15" t="s">
        <v>150</v>
      </c>
      <c r="P582" s="15" t="s">
        <v>70</v>
      </c>
      <c r="Q582" s="15">
        <v>865.16</v>
      </c>
      <c r="R582" s="15">
        <v>6.02</v>
      </c>
      <c r="S582" s="15" t="s">
        <v>38</v>
      </c>
      <c r="T582" s="15">
        <v>1</v>
      </c>
      <c r="U582" s="15" t="s">
        <v>40</v>
      </c>
      <c r="V582" s="15" t="s">
        <v>39</v>
      </c>
      <c r="W582" s="15">
        <v>93.64</v>
      </c>
      <c r="X582" s="15" t="s">
        <v>39</v>
      </c>
      <c r="Y582" s="15">
        <v>3</v>
      </c>
      <c r="Z582" s="15" t="s">
        <v>102</v>
      </c>
      <c r="AA582" s="15" t="str">
        <f>IF(Table1[[#This Row],[Engagement_Score]]&gt;=9,"Outstanding",IF(Table1[[#This Row],[Engagement_Score]]&gt;=8,"Excellent",IF(Table1[[#This Row],[Engagement_Score]]&gt;=7,"VeryGood",IF(Table1[[#This Row],[Engagement_Score]]&gt;=6,"Good",IF(Table1[[#This Row],[Engagement_Score]]&gt;=5,"Above Average","Below Average")))))</f>
        <v>Good</v>
      </c>
      <c r="AB582" s="15">
        <f>IF(Table1[[#This Row],[Completion_Status]]="Complete",1,0)</f>
        <v>0</v>
      </c>
      <c r="AC582" s="15">
        <f>IF(Table1[[#This Row],[Quiz_Attempted]]="Yes",1,0)</f>
        <v>1</v>
      </c>
      <c r="AD582" s="15">
        <f>IF(Table1[[#This Row],[Assignment_Submitted]]="Yes",1,0)</f>
        <v>1</v>
      </c>
    </row>
    <row r="583" spans="1:30" ht="19.95" customHeight="1" x14ac:dyDescent="0.3">
      <c r="A583" s="15" t="s">
        <v>2584</v>
      </c>
      <c r="B583" s="15" t="s">
        <v>2585</v>
      </c>
      <c r="C583" s="15" t="s">
        <v>2586</v>
      </c>
      <c r="D583" s="15" t="s">
        <v>2587</v>
      </c>
      <c r="E583" s="15" t="s">
        <v>76</v>
      </c>
      <c r="F583" s="15" t="s">
        <v>47</v>
      </c>
      <c r="G583" s="16">
        <v>45780</v>
      </c>
      <c r="H583" s="17">
        <v>45658.583333333343</v>
      </c>
      <c r="I583" s="17">
        <v>45658.625</v>
      </c>
      <c r="J583" s="15">
        <v>60</v>
      </c>
      <c r="K583" s="15" t="s">
        <v>77</v>
      </c>
      <c r="L583" s="15" t="s">
        <v>84</v>
      </c>
      <c r="M583" s="15" t="s">
        <v>34</v>
      </c>
      <c r="N583" s="15" t="s">
        <v>101</v>
      </c>
      <c r="O583" s="15" t="s">
        <v>150</v>
      </c>
      <c r="P583" s="15" t="s">
        <v>37</v>
      </c>
      <c r="Q583" s="15">
        <v>828.94</v>
      </c>
      <c r="R583" s="15">
        <v>4.8</v>
      </c>
      <c r="S583" s="15" t="s">
        <v>94</v>
      </c>
      <c r="T583" s="15">
        <v>4</v>
      </c>
      <c r="U583" s="15" t="s">
        <v>40</v>
      </c>
      <c r="V583" s="15" t="s">
        <v>39</v>
      </c>
      <c r="W583" s="15">
        <v>98.45</v>
      </c>
      <c r="X583" s="15" t="s">
        <v>40</v>
      </c>
      <c r="Y583" s="15">
        <v>10</v>
      </c>
      <c r="Z583" s="15" t="s">
        <v>1318</v>
      </c>
      <c r="AA583" s="15" t="str">
        <f>IF(Table1[[#This Row],[Engagement_Score]]&gt;=9,"Outstanding",IF(Table1[[#This Row],[Engagement_Score]]&gt;=8,"Excellent",IF(Table1[[#This Row],[Engagement_Score]]&gt;=7,"VeryGood",IF(Table1[[#This Row],[Engagement_Score]]&gt;=6,"Good",IF(Table1[[#This Row],[Engagement_Score]]&gt;=5,"Above Average","Below Average")))))</f>
        <v>Below Average</v>
      </c>
      <c r="AB583" s="15">
        <f>IF(Table1[[#This Row],[Completion_Status]]="Complete",1,0)</f>
        <v>1</v>
      </c>
      <c r="AC583" s="15">
        <f>IF(Table1[[#This Row],[Quiz_Attempted]]="Yes",1,0)</f>
        <v>1</v>
      </c>
      <c r="AD583" s="15">
        <f>IF(Table1[[#This Row],[Assignment_Submitted]]="Yes",1,0)</f>
        <v>0</v>
      </c>
    </row>
    <row r="584" spans="1:30" ht="19.95" customHeight="1" x14ac:dyDescent="0.3">
      <c r="A584" s="15" t="s">
        <v>2588</v>
      </c>
      <c r="B584" s="15" t="s">
        <v>2589</v>
      </c>
      <c r="C584" s="15" t="s">
        <v>2590</v>
      </c>
      <c r="D584" s="15" t="s">
        <v>2591</v>
      </c>
      <c r="E584" s="15" t="s">
        <v>46</v>
      </c>
      <c r="F584" s="15" t="s">
        <v>107</v>
      </c>
      <c r="G584" s="16">
        <v>45772</v>
      </c>
      <c r="H584" s="17">
        <v>45658.583333333343</v>
      </c>
      <c r="I584" s="17">
        <v>45658.625</v>
      </c>
      <c r="J584" s="15">
        <v>60</v>
      </c>
      <c r="K584" s="15" t="s">
        <v>77</v>
      </c>
      <c r="L584" s="15" t="s">
        <v>78</v>
      </c>
      <c r="M584" s="15" t="s">
        <v>34</v>
      </c>
      <c r="N584" s="15" t="s">
        <v>101</v>
      </c>
      <c r="O584" s="15" t="s">
        <v>150</v>
      </c>
      <c r="P584" s="15" t="s">
        <v>53</v>
      </c>
      <c r="Q584" s="15">
        <v>825.36</v>
      </c>
      <c r="R584" s="15">
        <v>8.6</v>
      </c>
      <c r="S584" s="15" t="s">
        <v>38</v>
      </c>
      <c r="T584" s="15">
        <v>2</v>
      </c>
      <c r="U584" s="15" t="s">
        <v>39</v>
      </c>
      <c r="V584" s="15" t="s">
        <v>39</v>
      </c>
      <c r="W584" s="15">
        <v>110.5</v>
      </c>
      <c r="X584" s="15" t="s">
        <v>40</v>
      </c>
      <c r="Y584" s="15">
        <v>0</v>
      </c>
      <c r="Z584" s="15" t="s">
        <v>2106</v>
      </c>
      <c r="AA584" s="15" t="str">
        <f>IF(Table1[[#This Row],[Engagement_Score]]&gt;=9,"Outstanding",IF(Table1[[#This Row],[Engagement_Score]]&gt;=8,"Excellent",IF(Table1[[#This Row],[Engagement_Score]]&gt;=7,"VeryGood",IF(Table1[[#This Row],[Engagement_Score]]&gt;=6,"Good",IF(Table1[[#This Row],[Engagement_Score]]&gt;=5,"Above Average","Below Average")))))</f>
        <v>Excellent</v>
      </c>
      <c r="AB584" s="15">
        <f>IF(Table1[[#This Row],[Completion_Status]]="Complete",1,0)</f>
        <v>0</v>
      </c>
      <c r="AC584" s="15">
        <f>IF(Table1[[#This Row],[Quiz_Attempted]]="Yes",1,0)</f>
        <v>1</v>
      </c>
      <c r="AD584" s="15">
        <f>IF(Table1[[#This Row],[Assignment_Submitted]]="Yes",1,0)</f>
        <v>0</v>
      </c>
    </row>
    <row r="585" spans="1:30" ht="19.95" customHeight="1" x14ac:dyDescent="0.3">
      <c r="A585" s="15" t="s">
        <v>2592</v>
      </c>
      <c r="B585" s="15" t="s">
        <v>2593</v>
      </c>
      <c r="C585" s="15" t="s">
        <v>2594</v>
      </c>
      <c r="D585" s="15" t="s">
        <v>2595</v>
      </c>
      <c r="E585" s="15" t="s">
        <v>66</v>
      </c>
      <c r="F585" s="15" t="s">
        <v>92</v>
      </c>
      <c r="G585" s="16">
        <v>45598</v>
      </c>
      <c r="H585" s="17">
        <v>45658.333333333343</v>
      </c>
      <c r="I585" s="17">
        <v>45658.375</v>
      </c>
      <c r="J585" s="15">
        <v>60</v>
      </c>
      <c r="K585" s="15" t="s">
        <v>59</v>
      </c>
      <c r="L585" s="15" t="s">
        <v>93</v>
      </c>
      <c r="M585" s="15" t="s">
        <v>50</v>
      </c>
      <c r="N585" s="15" t="s">
        <v>51</v>
      </c>
      <c r="O585" s="15" t="s">
        <v>150</v>
      </c>
      <c r="P585" s="15" t="s">
        <v>53</v>
      </c>
      <c r="Q585" s="15">
        <v>403.23</v>
      </c>
      <c r="R585" s="15">
        <v>6.4</v>
      </c>
      <c r="S585" s="15" t="s">
        <v>38</v>
      </c>
      <c r="T585" s="15">
        <v>4</v>
      </c>
      <c r="U585" s="15" t="s">
        <v>39</v>
      </c>
      <c r="V585" s="15" t="s">
        <v>39</v>
      </c>
      <c r="W585" s="15">
        <v>43.79</v>
      </c>
      <c r="X585" s="15" t="s">
        <v>40</v>
      </c>
      <c r="Y585" s="15">
        <v>5</v>
      </c>
      <c r="Z585" s="15" t="s">
        <v>2596</v>
      </c>
      <c r="AA585" s="15" t="str">
        <f>IF(Table1[[#This Row],[Engagement_Score]]&gt;=9,"Outstanding",IF(Table1[[#This Row],[Engagement_Score]]&gt;=8,"Excellent",IF(Table1[[#This Row],[Engagement_Score]]&gt;=7,"VeryGood",IF(Table1[[#This Row],[Engagement_Score]]&gt;=6,"Good",IF(Table1[[#This Row],[Engagement_Score]]&gt;=5,"Above Average","Below Average")))))</f>
        <v>Good</v>
      </c>
      <c r="AB585" s="15">
        <f>IF(Table1[[#This Row],[Completion_Status]]="Complete",1,0)</f>
        <v>0</v>
      </c>
      <c r="AC585" s="15">
        <f>IF(Table1[[#This Row],[Quiz_Attempted]]="Yes",1,0)</f>
        <v>1</v>
      </c>
      <c r="AD585" s="15">
        <f>IF(Table1[[#This Row],[Assignment_Submitted]]="Yes",1,0)</f>
        <v>0</v>
      </c>
    </row>
    <row r="586" spans="1:30" ht="19.95" customHeight="1" x14ac:dyDescent="0.3">
      <c r="A586" s="15" t="s">
        <v>2597</v>
      </c>
      <c r="B586" s="15" t="s">
        <v>2598</v>
      </c>
      <c r="C586" s="15" t="s">
        <v>2599</v>
      </c>
      <c r="D586" s="15" t="s">
        <v>2600</v>
      </c>
      <c r="E586" s="15" t="s">
        <v>76</v>
      </c>
      <c r="F586" s="15" t="s">
        <v>113</v>
      </c>
      <c r="G586" s="16">
        <v>45572</v>
      </c>
      <c r="H586" s="17">
        <v>45658.5</v>
      </c>
      <c r="I586" s="17">
        <v>45658.583333333343</v>
      </c>
      <c r="J586" s="15">
        <v>120</v>
      </c>
      <c r="K586" s="15" t="s">
        <v>77</v>
      </c>
      <c r="L586" s="15" t="s">
        <v>33</v>
      </c>
      <c r="M586" s="15" t="s">
        <v>50</v>
      </c>
      <c r="N586" s="15" t="s">
        <v>35</v>
      </c>
      <c r="O586" s="15" t="s">
        <v>36</v>
      </c>
      <c r="P586" s="15" t="s">
        <v>85</v>
      </c>
      <c r="Q586" s="15">
        <v>55.17</v>
      </c>
      <c r="R586" s="15">
        <v>9.83</v>
      </c>
      <c r="S586" s="15" t="s">
        <v>38</v>
      </c>
      <c r="T586" s="15">
        <v>4</v>
      </c>
      <c r="U586" s="15" t="s">
        <v>39</v>
      </c>
      <c r="V586" s="15" t="s">
        <v>40</v>
      </c>
      <c r="W586" s="15">
        <v>76.7</v>
      </c>
      <c r="X586" s="15" t="s">
        <v>40</v>
      </c>
      <c r="Y586" s="15">
        <v>9</v>
      </c>
      <c r="Z586" s="15" t="s">
        <v>54</v>
      </c>
      <c r="AA586" s="15" t="str">
        <f>IF(Table1[[#This Row],[Engagement_Score]]&gt;=9,"Outstanding",IF(Table1[[#This Row],[Engagement_Score]]&gt;=8,"Excellent",IF(Table1[[#This Row],[Engagement_Score]]&gt;=7,"VeryGood",IF(Table1[[#This Row],[Engagement_Score]]&gt;=6,"Good",IF(Table1[[#This Row],[Engagement_Score]]&gt;=5,"Above Average","Below Average")))))</f>
        <v>Outstanding</v>
      </c>
      <c r="AB586" s="15">
        <f>IF(Table1[[#This Row],[Completion_Status]]="Complete",1,0)</f>
        <v>0</v>
      </c>
      <c r="AC586" s="15">
        <f>IF(Table1[[#This Row],[Quiz_Attempted]]="Yes",1,0)</f>
        <v>0</v>
      </c>
      <c r="AD586" s="15">
        <f>IF(Table1[[#This Row],[Assignment_Submitted]]="Yes",1,0)</f>
        <v>0</v>
      </c>
    </row>
    <row r="587" spans="1:30" ht="19.95" customHeight="1" x14ac:dyDescent="0.3">
      <c r="A587" s="15" t="s">
        <v>2601</v>
      </c>
      <c r="B587" s="15" t="s">
        <v>2602</v>
      </c>
      <c r="C587" s="15" t="s">
        <v>2603</v>
      </c>
      <c r="D587" s="15" t="s">
        <v>2604</v>
      </c>
      <c r="E587" s="15" t="s">
        <v>76</v>
      </c>
      <c r="F587" s="15" t="s">
        <v>31</v>
      </c>
      <c r="G587" s="16">
        <v>45581</v>
      </c>
      <c r="H587" s="17">
        <v>45658.583333333343</v>
      </c>
      <c r="I587" s="17">
        <v>45658.625</v>
      </c>
      <c r="J587" s="15">
        <v>60</v>
      </c>
      <c r="K587" s="15" t="s">
        <v>59</v>
      </c>
      <c r="L587" s="15" t="s">
        <v>93</v>
      </c>
      <c r="M587" s="15" t="s">
        <v>50</v>
      </c>
      <c r="N587" s="15" t="s">
        <v>35</v>
      </c>
      <c r="O587" s="15" t="s">
        <v>36</v>
      </c>
      <c r="P587" s="15" t="s">
        <v>85</v>
      </c>
      <c r="Q587" s="15">
        <v>382</v>
      </c>
      <c r="R587" s="15">
        <v>6.63</v>
      </c>
      <c r="S587" s="15" t="s">
        <v>94</v>
      </c>
      <c r="T587" s="15">
        <v>3</v>
      </c>
      <c r="U587" s="15" t="s">
        <v>39</v>
      </c>
      <c r="V587" s="15" t="s">
        <v>40</v>
      </c>
      <c r="W587" s="15">
        <v>100.36</v>
      </c>
      <c r="X587" s="15" t="s">
        <v>39</v>
      </c>
      <c r="Y587" s="15">
        <v>7</v>
      </c>
      <c r="Z587" s="15" t="s">
        <v>1295</v>
      </c>
      <c r="AA587" s="15" t="str">
        <f>IF(Table1[[#This Row],[Engagement_Score]]&gt;=9,"Outstanding",IF(Table1[[#This Row],[Engagement_Score]]&gt;=8,"Excellent",IF(Table1[[#This Row],[Engagement_Score]]&gt;=7,"VeryGood",IF(Table1[[#This Row],[Engagement_Score]]&gt;=6,"Good",IF(Table1[[#This Row],[Engagement_Score]]&gt;=5,"Above Average","Below Average")))))</f>
        <v>Good</v>
      </c>
      <c r="AB587" s="15">
        <f>IF(Table1[[#This Row],[Completion_Status]]="Complete",1,0)</f>
        <v>1</v>
      </c>
      <c r="AC587" s="15">
        <f>IF(Table1[[#This Row],[Quiz_Attempted]]="Yes",1,0)</f>
        <v>0</v>
      </c>
      <c r="AD587" s="15">
        <f>IF(Table1[[#This Row],[Assignment_Submitted]]="Yes",1,0)</f>
        <v>1</v>
      </c>
    </row>
    <row r="588" spans="1:30" ht="19.95" customHeight="1" x14ac:dyDescent="0.3">
      <c r="A588" s="15" t="s">
        <v>2605</v>
      </c>
      <c r="B588" s="15" t="s">
        <v>2606</v>
      </c>
      <c r="C588" s="15" t="s">
        <v>2607</v>
      </c>
      <c r="D588" s="15" t="s">
        <v>2608</v>
      </c>
      <c r="E588" s="15" t="s">
        <v>46</v>
      </c>
      <c r="F588" s="15" t="s">
        <v>100</v>
      </c>
      <c r="G588" s="16">
        <v>45793</v>
      </c>
      <c r="H588" s="17">
        <v>45658.333333333343</v>
      </c>
      <c r="I588" s="17">
        <v>45658.375</v>
      </c>
      <c r="J588" s="15">
        <v>60</v>
      </c>
      <c r="K588" s="15" t="s">
        <v>32</v>
      </c>
      <c r="L588" s="15" t="s">
        <v>78</v>
      </c>
      <c r="M588" s="15" t="s">
        <v>34</v>
      </c>
      <c r="N588" s="15" t="s">
        <v>35</v>
      </c>
      <c r="O588" s="15" t="s">
        <v>69</v>
      </c>
      <c r="P588" s="15" t="s">
        <v>85</v>
      </c>
      <c r="Q588" s="15">
        <v>338.95</v>
      </c>
      <c r="R588" s="15">
        <v>4.4000000000000004</v>
      </c>
      <c r="S588" s="15" t="s">
        <v>38</v>
      </c>
      <c r="T588" s="15">
        <v>4</v>
      </c>
      <c r="U588" s="15" t="s">
        <v>40</v>
      </c>
      <c r="V588" s="15" t="s">
        <v>39</v>
      </c>
      <c r="W588" s="15">
        <v>49.73</v>
      </c>
      <c r="X588" s="15" t="s">
        <v>40</v>
      </c>
      <c r="Y588" s="15">
        <v>9</v>
      </c>
      <c r="Z588" s="15" t="s">
        <v>892</v>
      </c>
      <c r="AA588" s="15" t="str">
        <f>IF(Table1[[#This Row],[Engagement_Score]]&gt;=9,"Outstanding",IF(Table1[[#This Row],[Engagement_Score]]&gt;=8,"Excellent",IF(Table1[[#This Row],[Engagement_Score]]&gt;=7,"VeryGood",IF(Table1[[#This Row],[Engagement_Score]]&gt;=6,"Good",IF(Table1[[#This Row],[Engagement_Score]]&gt;=5,"Above Average","Below Average")))))</f>
        <v>Below Average</v>
      </c>
      <c r="AB588" s="15">
        <f>IF(Table1[[#This Row],[Completion_Status]]="Complete",1,0)</f>
        <v>0</v>
      </c>
      <c r="AC588" s="15">
        <f>IF(Table1[[#This Row],[Quiz_Attempted]]="Yes",1,0)</f>
        <v>1</v>
      </c>
      <c r="AD588" s="15">
        <f>IF(Table1[[#This Row],[Assignment_Submitted]]="Yes",1,0)</f>
        <v>0</v>
      </c>
    </row>
    <row r="589" spans="1:30" ht="19.95" customHeight="1" x14ac:dyDescent="0.3">
      <c r="A589" s="15" t="s">
        <v>2609</v>
      </c>
      <c r="B589" s="15" t="s">
        <v>2610</v>
      </c>
      <c r="C589" s="15" t="s">
        <v>2611</v>
      </c>
      <c r="D589" s="15" t="s">
        <v>2612</v>
      </c>
      <c r="E589" s="15" t="s">
        <v>91</v>
      </c>
      <c r="F589" s="15" t="s">
        <v>100</v>
      </c>
      <c r="G589" s="16">
        <v>45797</v>
      </c>
      <c r="H589" s="17">
        <v>45658.458333333343</v>
      </c>
      <c r="I589" s="17">
        <v>45658.541666666657</v>
      </c>
      <c r="J589" s="15">
        <v>120</v>
      </c>
      <c r="K589" s="15" t="s">
        <v>48</v>
      </c>
      <c r="L589" s="15" t="s">
        <v>78</v>
      </c>
      <c r="M589" s="15" t="s">
        <v>34</v>
      </c>
      <c r="N589" s="15" t="s">
        <v>51</v>
      </c>
      <c r="O589" s="15" t="s">
        <v>52</v>
      </c>
      <c r="P589" s="15" t="s">
        <v>53</v>
      </c>
      <c r="Q589" s="15">
        <v>441.45</v>
      </c>
      <c r="R589" s="15">
        <v>8.7899999999999991</v>
      </c>
      <c r="S589" s="15" t="s">
        <v>38</v>
      </c>
      <c r="T589" s="15">
        <v>3</v>
      </c>
      <c r="U589" s="15" t="s">
        <v>40</v>
      </c>
      <c r="V589" s="15" t="s">
        <v>40</v>
      </c>
      <c r="W589" s="15">
        <v>109.67</v>
      </c>
      <c r="X589" s="15" t="s">
        <v>39</v>
      </c>
      <c r="Y589" s="15">
        <v>10</v>
      </c>
      <c r="Z589" s="15" t="s">
        <v>662</v>
      </c>
      <c r="AA589" s="15" t="str">
        <f>IF(Table1[[#This Row],[Engagement_Score]]&gt;=9,"Outstanding",IF(Table1[[#This Row],[Engagement_Score]]&gt;=8,"Excellent",IF(Table1[[#This Row],[Engagement_Score]]&gt;=7,"VeryGood",IF(Table1[[#This Row],[Engagement_Score]]&gt;=6,"Good",IF(Table1[[#This Row],[Engagement_Score]]&gt;=5,"Above Average","Below Average")))))</f>
        <v>Excellent</v>
      </c>
      <c r="AB589" s="15">
        <f>IF(Table1[[#This Row],[Completion_Status]]="Complete",1,0)</f>
        <v>0</v>
      </c>
      <c r="AC589" s="15">
        <f>IF(Table1[[#This Row],[Quiz_Attempted]]="Yes",1,0)</f>
        <v>0</v>
      </c>
      <c r="AD589" s="15">
        <f>IF(Table1[[#This Row],[Assignment_Submitted]]="Yes",1,0)</f>
        <v>1</v>
      </c>
    </row>
    <row r="590" spans="1:30" ht="19.95" customHeight="1" x14ac:dyDescent="0.3">
      <c r="A590" s="15" t="s">
        <v>2613</v>
      </c>
      <c r="B590" s="15" t="s">
        <v>2614</v>
      </c>
      <c r="C590" s="15" t="s">
        <v>2615</v>
      </c>
      <c r="D590" s="15" t="s">
        <v>2616</v>
      </c>
      <c r="E590" s="15" t="s">
        <v>76</v>
      </c>
      <c r="F590" s="15" t="s">
        <v>31</v>
      </c>
      <c r="G590" s="16">
        <v>45595</v>
      </c>
      <c r="H590" s="17">
        <v>45658.333333333343</v>
      </c>
      <c r="I590" s="17">
        <v>45658.375</v>
      </c>
      <c r="J590" s="15">
        <v>60</v>
      </c>
      <c r="K590" s="15" t="s">
        <v>32</v>
      </c>
      <c r="L590" s="15" t="s">
        <v>33</v>
      </c>
      <c r="M590" s="15" t="s">
        <v>50</v>
      </c>
      <c r="N590" s="15" t="s">
        <v>101</v>
      </c>
      <c r="O590" s="15" t="s">
        <v>150</v>
      </c>
      <c r="P590" s="15" t="s">
        <v>70</v>
      </c>
      <c r="Q590" s="15">
        <v>765.62</v>
      </c>
      <c r="R590" s="15">
        <v>7.6</v>
      </c>
      <c r="S590" s="15" t="s">
        <v>38</v>
      </c>
      <c r="T590" s="15">
        <v>0</v>
      </c>
      <c r="U590" s="15" t="s">
        <v>40</v>
      </c>
      <c r="V590" s="15" t="s">
        <v>40</v>
      </c>
      <c r="W590" s="15">
        <v>66.540000000000006</v>
      </c>
      <c r="X590" s="15" t="s">
        <v>40</v>
      </c>
      <c r="Y590" s="15">
        <v>5</v>
      </c>
      <c r="Z590" s="15" t="s">
        <v>447</v>
      </c>
      <c r="AA590" s="15" t="str">
        <f>IF(Table1[[#This Row],[Engagement_Score]]&gt;=9,"Outstanding",IF(Table1[[#This Row],[Engagement_Score]]&gt;=8,"Excellent",IF(Table1[[#This Row],[Engagement_Score]]&gt;=7,"VeryGood",IF(Table1[[#This Row],[Engagement_Score]]&gt;=6,"Good",IF(Table1[[#This Row],[Engagement_Score]]&gt;=5,"Above Average","Below Average")))))</f>
        <v>VeryGood</v>
      </c>
      <c r="AB590" s="15">
        <f>IF(Table1[[#This Row],[Completion_Status]]="Complete",1,0)</f>
        <v>0</v>
      </c>
      <c r="AC590" s="15">
        <f>IF(Table1[[#This Row],[Quiz_Attempted]]="Yes",1,0)</f>
        <v>0</v>
      </c>
      <c r="AD590" s="15">
        <f>IF(Table1[[#This Row],[Assignment_Submitted]]="Yes",1,0)</f>
        <v>0</v>
      </c>
    </row>
    <row r="591" spans="1:30" ht="19.95" customHeight="1" x14ac:dyDescent="0.3">
      <c r="A591" s="15" t="s">
        <v>2617</v>
      </c>
      <c r="B591" s="15" t="s">
        <v>2618</v>
      </c>
      <c r="C591" s="15" t="s">
        <v>2619</v>
      </c>
      <c r="D591" s="15" t="s">
        <v>2620</v>
      </c>
      <c r="E591" s="15" t="s">
        <v>91</v>
      </c>
      <c r="F591" s="15" t="s">
        <v>92</v>
      </c>
      <c r="G591" s="16">
        <v>45560</v>
      </c>
      <c r="H591" s="17">
        <v>45658.583333333343</v>
      </c>
      <c r="I591" s="17">
        <v>45658.625</v>
      </c>
      <c r="J591" s="15">
        <v>60</v>
      </c>
      <c r="K591" s="15" t="s">
        <v>32</v>
      </c>
      <c r="L591" s="15" t="s">
        <v>78</v>
      </c>
      <c r="M591" s="15" t="s">
        <v>34</v>
      </c>
      <c r="N591" s="15" t="s">
        <v>68</v>
      </c>
      <c r="O591" s="15" t="s">
        <v>60</v>
      </c>
      <c r="P591" s="15" t="s">
        <v>53</v>
      </c>
      <c r="Q591" s="15">
        <v>110.84</v>
      </c>
      <c r="R591" s="15">
        <v>5.93</v>
      </c>
      <c r="S591" s="15" t="s">
        <v>38</v>
      </c>
      <c r="T591" s="15">
        <v>3</v>
      </c>
      <c r="U591" s="15" t="s">
        <v>40</v>
      </c>
      <c r="V591" s="15" t="s">
        <v>39</v>
      </c>
      <c r="W591" s="15">
        <v>117.42</v>
      </c>
      <c r="X591" s="15" t="s">
        <v>39</v>
      </c>
      <c r="Y591" s="15">
        <v>1</v>
      </c>
      <c r="Z591" s="15" t="s">
        <v>284</v>
      </c>
      <c r="AA591" s="15" t="str">
        <f>IF(Table1[[#This Row],[Engagement_Score]]&gt;=9,"Outstanding",IF(Table1[[#This Row],[Engagement_Score]]&gt;=8,"Excellent",IF(Table1[[#This Row],[Engagement_Score]]&gt;=7,"VeryGood",IF(Table1[[#This Row],[Engagement_Score]]&gt;=6,"Good",IF(Table1[[#This Row],[Engagement_Score]]&gt;=5,"Above Average","Below Average")))))</f>
        <v>Above Average</v>
      </c>
      <c r="AB591" s="15">
        <f>IF(Table1[[#This Row],[Completion_Status]]="Complete",1,0)</f>
        <v>0</v>
      </c>
      <c r="AC591" s="15">
        <f>IF(Table1[[#This Row],[Quiz_Attempted]]="Yes",1,0)</f>
        <v>1</v>
      </c>
      <c r="AD591" s="15">
        <f>IF(Table1[[#This Row],[Assignment_Submitted]]="Yes",1,0)</f>
        <v>1</v>
      </c>
    </row>
    <row r="592" spans="1:30" ht="19.95" customHeight="1" x14ac:dyDescent="0.3">
      <c r="A592" s="15" t="s">
        <v>2621</v>
      </c>
      <c r="B592" s="15" t="s">
        <v>2622</v>
      </c>
      <c r="C592" s="15" t="s">
        <v>2623</v>
      </c>
      <c r="D592" s="15" t="s">
        <v>2624</v>
      </c>
      <c r="E592" s="15" t="s">
        <v>46</v>
      </c>
      <c r="F592" s="15" t="s">
        <v>107</v>
      </c>
      <c r="G592" s="16">
        <v>45706</v>
      </c>
      <c r="H592" s="17">
        <v>45658.375</v>
      </c>
      <c r="I592" s="17">
        <v>45658.458333333343</v>
      </c>
      <c r="J592" s="15">
        <v>120</v>
      </c>
      <c r="K592" s="15" t="s">
        <v>77</v>
      </c>
      <c r="L592" s="15" t="s">
        <v>93</v>
      </c>
      <c r="M592" s="15" t="s">
        <v>34</v>
      </c>
      <c r="N592" s="15" t="s">
        <v>68</v>
      </c>
      <c r="O592" s="15" t="s">
        <v>69</v>
      </c>
      <c r="P592" s="15" t="s">
        <v>53</v>
      </c>
      <c r="Q592" s="15">
        <v>484.75</v>
      </c>
      <c r="R592" s="15">
        <v>5.37</v>
      </c>
      <c r="S592" s="15" t="s">
        <v>38</v>
      </c>
      <c r="T592" s="15">
        <v>3</v>
      </c>
      <c r="U592" s="15" t="s">
        <v>39</v>
      </c>
      <c r="V592" s="15" t="s">
        <v>39</v>
      </c>
      <c r="W592" s="15">
        <v>12.61</v>
      </c>
      <c r="X592" s="15" t="s">
        <v>39</v>
      </c>
      <c r="Y592" s="15">
        <v>9</v>
      </c>
      <c r="Z592" s="15" t="s">
        <v>1017</v>
      </c>
      <c r="AA592" s="15" t="str">
        <f>IF(Table1[[#This Row],[Engagement_Score]]&gt;=9,"Outstanding",IF(Table1[[#This Row],[Engagement_Score]]&gt;=8,"Excellent",IF(Table1[[#This Row],[Engagement_Score]]&gt;=7,"VeryGood",IF(Table1[[#This Row],[Engagement_Score]]&gt;=6,"Good",IF(Table1[[#This Row],[Engagement_Score]]&gt;=5,"Above Average","Below Average")))))</f>
        <v>Above Average</v>
      </c>
      <c r="AB592" s="15">
        <f>IF(Table1[[#This Row],[Completion_Status]]="Complete",1,0)</f>
        <v>0</v>
      </c>
      <c r="AC592" s="15">
        <f>IF(Table1[[#This Row],[Quiz_Attempted]]="Yes",1,0)</f>
        <v>1</v>
      </c>
      <c r="AD592" s="15">
        <f>IF(Table1[[#This Row],[Assignment_Submitted]]="Yes",1,0)</f>
        <v>1</v>
      </c>
    </row>
    <row r="593" spans="1:30" ht="19.95" customHeight="1" x14ac:dyDescent="0.3">
      <c r="A593" s="15" t="s">
        <v>2625</v>
      </c>
      <c r="B593" s="15" t="s">
        <v>2626</v>
      </c>
      <c r="C593" s="15" t="s">
        <v>2627</v>
      </c>
      <c r="D593" s="15" t="s">
        <v>2628</v>
      </c>
      <c r="E593" s="15" t="s">
        <v>30</v>
      </c>
      <c r="F593" s="15" t="s">
        <v>67</v>
      </c>
      <c r="G593" s="16">
        <v>45497</v>
      </c>
      <c r="H593" s="17">
        <v>45658.541666666657</v>
      </c>
      <c r="I593" s="17">
        <v>45658.625</v>
      </c>
      <c r="J593" s="15">
        <v>120</v>
      </c>
      <c r="K593" s="15" t="s">
        <v>48</v>
      </c>
      <c r="L593" s="15" t="s">
        <v>33</v>
      </c>
      <c r="M593" s="15" t="s">
        <v>50</v>
      </c>
      <c r="N593" s="15" t="s">
        <v>51</v>
      </c>
      <c r="O593" s="15" t="s">
        <v>60</v>
      </c>
      <c r="P593" s="15" t="s">
        <v>37</v>
      </c>
      <c r="Q593" s="15">
        <v>620.92999999999995</v>
      </c>
      <c r="R593" s="15">
        <v>7.62</v>
      </c>
      <c r="S593" s="15" t="s">
        <v>94</v>
      </c>
      <c r="T593" s="15">
        <v>1</v>
      </c>
      <c r="U593" s="15" t="s">
        <v>39</v>
      </c>
      <c r="V593" s="15" t="s">
        <v>40</v>
      </c>
      <c r="W593" s="15">
        <v>18.46</v>
      </c>
      <c r="X593" s="15" t="s">
        <v>39</v>
      </c>
      <c r="Y593" s="15">
        <v>9</v>
      </c>
      <c r="Z593" s="15" t="s">
        <v>2629</v>
      </c>
      <c r="AA593" s="15" t="str">
        <f>IF(Table1[[#This Row],[Engagement_Score]]&gt;=9,"Outstanding",IF(Table1[[#This Row],[Engagement_Score]]&gt;=8,"Excellent",IF(Table1[[#This Row],[Engagement_Score]]&gt;=7,"VeryGood",IF(Table1[[#This Row],[Engagement_Score]]&gt;=6,"Good",IF(Table1[[#This Row],[Engagement_Score]]&gt;=5,"Above Average","Below Average")))))</f>
        <v>VeryGood</v>
      </c>
      <c r="AB593" s="15">
        <f>IF(Table1[[#This Row],[Completion_Status]]="Complete",1,0)</f>
        <v>1</v>
      </c>
      <c r="AC593" s="15">
        <f>IF(Table1[[#This Row],[Quiz_Attempted]]="Yes",1,0)</f>
        <v>0</v>
      </c>
      <c r="AD593" s="15">
        <f>IF(Table1[[#This Row],[Assignment_Submitted]]="Yes",1,0)</f>
        <v>1</v>
      </c>
    </row>
    <row r="594" spans="1:30" ht="19.95" customHeight="1" x14ac:dyDescent="0.3">
      <c r="A594" s="15" t="s">
        <v>2630</v>
      </c>
      <c r="B594" s="15" t="s">
        <v>2631</v>
      </c>
      <c r="C594" s="15" t="s">
        <v>2632</v>
      </c>
      <c r="D594" s="15" t="s">
        <v>2633</v>
      </c>
      <c r="E594" s="15" t="s">
        <v>30</v>
      </c>
      <c r="F594" s="15" t="s">
        <v>100</v>
      </c>
      <c r="G594" s="16">
        <v>45802</v>
      </c>
      <c r="H594" s="17">
        <v>45658.583333333343</v>
      </c>
      <c r="I594" s="17">
        <v>45658.666666666657</v>
      </c>
      <c r="J594" s="15">
        <v>120</v>
      </c>
      <c r="K594" s="15" t="s">
        <v>59</v>
      </c>
      <c r="L594" s="15" t="s">
        <v>93</v>
      </c>
      <c r="M594" s="15" t="s">
        <v>34</v>
      </c>
      <c r="N594" s="15" t="s">
        <v>68</v>
      </c>
      <c r="O594" s="15" t="s">
        <v>52</v>
      </c>
      <c r="P594" s="15" t="s">
        <v>53</v>
      </c>
      <c r="Q594" s="15">
        <v>479.37</v>
      </c>
      <c r="R594" s="15">
        <v>8.6999999999999993</v>
      </c>
      <c r="S594" s="15" t="s">
        <v>94</v>
      </c>
      <c r="T594" s="15">
        <v>2</v>
      </c>
      <c r="U594" s="15" t="s">
        <v>39</v>
      </c>
      <c r="V594" s="15" t="s">
        <v>40</v>
      </c>
      <c r="W594" s="15">
        <v>69.87</v>
      </c>
      <c r="X594" s="15" t="s">
        <v>39</v>
      </c>
      <c r="Y594" s="15">
        <v>2</v>
      </c>
      <c r="Z594" s="15" t="s">
        <v>2634</v>
      </c>
      <c r="AA594" s="15" t="str">
        <f>IF(Table1[[#This Row],[Engagement_Score]]&gt;=9,"Outstanding",IF(Table1[[#This Row],[Engagement_Score]]&gt;=8,"Excellent",IF(Table1[[#This Row],[Engagement_Score]]&gt;=7,"VeryGood",IF(Table1[[#This Row],[Engagement_Score]]&gt;=6,"Good",IF(Table1[[#This Row],[Engagement_Score]]&gt;=5,"Above Average","Below Average")))))</f>
        <v>Excellent</v>
      </c>
      <c r="AB594" s="15">
        <f>IF(Table1[[#This Row],[Completion_Status]]="Complete",1,0)</f>
        <v>1</v>
      </c>
      <c r="AC594" s="15">
        <f>IF(Table1[[#This Row],[Quiz_Attempted]]="Yes",1,0)</f>
        <v>0</v>
      </c>
      <c r="AD594" s="15">
        <f>IF(Table1[[#This Row],[Assignment_Submitted]]="Yes",1,0)</f>
        <v>1</v>
      </c>
    </row>
    <row r="595" spans="1:30" ht="19.95" customHeight="1" x14ac:dyDescent="0.3">
      <c r="A595" s="15" t="s">
        <v>2635</v>
      </c>
      <c r="B595" s="15" t="s">
        <v>2636</v>
      </c>
      <c r="C595" s="15" t="s">
        <v>2637</v>
      </c>
      <c r="D595" s="15" t="s">
        <v>2638</v>
      </c>
      <c r="E595" s="15" t="s">
        <v>46</v>
      </c>
      <c r="F595" s="15" t="s">
        <v>107</v>
      </c>
      <c r="G595" s="16">
        <v>45488</v>
      </c>
      <c r="H595" s="17">
        <v>45658.375</v>
      </c>
      <c r="I595" s="17">
        <v>45658.416666666657</v>
      </c>
      <c r="J595" s="15">
        <v>60</v>
      </c>
      <c r="K595" s="15" t="s">
        <v>48</v>
      </c>
      <c r="L595" s="15" t="s">
        <v>33</v>
      </c>
      <c r="M595" s="15" t="s">
        <v>50</v>
      </c>
      <c r="N595" s="15" t="s">
        <v>35</v>
      </c>
      <c r="O595" s="15" t="s">
        <v>69</v>
      </c>
      <c r="P595" s="15" t="s">
        <v>37</v>
      </c>
      <c r="Q595" s="15">
        <v>124.85</v>
      </c>
      <c r="R595" s="15">
        <v>3.83</v>
      </c>
      <c r="S595" s="15" t="s">
        <v>38</v>
      </c>
      <c r="T595" s="15">
        <v>0</v>
      </c>
      <c r="U595" s="15" t="s">
        <v>39</v>
      </c>
      <c r="V595" s="15" t="s">
        <v>39</v>
      </c>
      <c r="W595" s="15">
        <v>106.72</v>
      </c>
      <c r="X595" s="15" t="s">
        <v>40</v>
      </c>
      <c r="Y595" s="15">
        <v>1</v>
      </c>
      <c r="Z595" s="15" t="s">
        <v>95</v>
      </c>
      <c r="AA595" s="15" t="str">
        <f>IF(Table1[[#This Row],[Engagement_Score]]&gt;=9,"Outstanding",IF(Table1[[#This Row],[Engagement_Score]]&gt;=8,"Excellent",IF(Table1[[#This Row],[Engagement_Score]]&gt;=7,"VeryGood",IF(Table1[[#This Row],[Engagement_Score]]&gt;=6,"Good",IF(Table1[[#This Row],[Engagement_Score]]&gt;=5,"Above Average","Below Average")))))</f>
        <v>Below Average</v>
      </c>
      <c r="AB595" s="15">
        <f>IF(Table1[[#This Row],[Completion_Status]]="Complete",1,0)</f>
        <v>0</v>
      </c>
      <c r="AC595" s="15">
        <f>IF(Table1[[#This Row],[Quiz_Attempted]]="Yes",1,0)</f>
        <v>1</v>
      </c>
      <c r="AD595" s="15">
        <f>IF(Table1[[#This Row],[Assignment_Submitted]]="Yes",1,0)</f>
        <v>0</v>
      </c>
    </row>
    <row r="596" spans="1:30" ht="19.95" customHeight="1" x14ac:dyDescent="0.3">
      <c r="A596" s="15" t="s">
        <v>2639</v>
      </c>
      <c r="B596" s="15" t="s">
        <v>2640</v>
      </c>
      <c r="C596" s="15" t="s">
        <v>2641</v>
      </c>
      <c r="D596" s="15" t="s">
        <v>2642</v>
      </c>
      <c r="E596" s="15" t="s">
        <v>76</v>
      </c>
      <c r="F596" s="15" t="s">
        <v>31</v>
      </c>
      <c r="G596" s="16">
        <v>45552</v>
      </c>
      <c r="H596" s="17">
        <v>45658.416666666657</v>
      </c>
      <c r="I596" s="17">
        <v>45658.5</v>
      </c>
      <c r="J596" s="15">
        <v>120</v>
      </c>
      <c r="K596" s="15" t="s">
        <v>48</v>
      </c>
      <c r="L596" s="15" t="s">
        <v>49</v>
      </c>
      <c r="M596" s="15" t="s">
        <v>50</v>
      </c>
      <c r="N596" s="15" t="s">
        <v>51</v>
      </c>
      <c r="O596" s="15" t="s">
        <v>36</v>
      </c>
      <c r="P596" s="15" t="s">
        <v>85</v>
      </c>
      <c r="Q596" s="15">
        <v>767.15</v>
      </c>
      <c r="R596" s="15">
        <v>9.4700000000000006</v>
      </c>
      <c r="S596" s="15" t="s">
        <v>38</v>
      </c>
      <c r="T596" s="15">
        <v>3</v>
      </c>
      <c r="U596" s="15" t="s">
        <v>39</v>
      </c>
      <c r="V596" s="15" t="s">
        <v>40</v>
      </c>
      <c r="W596" s="15">
        <v>82.01</v>
      </c>
      <c r="X596" s="15" t="s">
        <v>40</v>
      </c>
      <c r="Y596" s="15">
        <v>8</v>
      </c>
      <c r="Z596" s="15" t="s">
        <v>343</v>
      </c>
      <c r="AA596" s="15" t="str">
        <f>IF(Table1[[#This Row],[Engagement_Score]]&gt;=9,"Outstanding",IF(Table1[[#This Row],[Engagement_Score]]&gt;=8,"Excellent",IF(Table1[[#This Row],[Engagement_Score]]&gt;=7,"VeryGood",IF(Table1[[#This Row],[Engagement_Score]]&gt;=6,"Good",IF(Table1[[#This Row],[Engagement_Score]]&gt;=5,"Above Average","Below Average")))))</f>
        <v>Outstanding</v>
      </c>
      <c r="AB596" s="15">
        <f>IF(Table1[[#This Row],[Completion_Status]]="Complete",1,0)</f>
        <v>0</v>
      </c>
      <c r="AC596" s="15">
        <f>IF(Table1[[#This Row],[Quiz_Attempted]]="Yes",1,0)</f>
        <v>0</v>
      </c>
      <c r="AD596" s="15">
        <f>IF(Table1[[#This Row],[Assignment_Submitted]]="Yes",1,0)</f>
        <v>0</v>
      </c>
    </row>
    <row r="597" spans="1:30" ht="19.95" customHeight="1" x14ac:dyDescent="0.3">
      <c r="A597" s="15" t="s">
        <v>2643</v>
      </c>
      <c r="B597" s="15" t="s">
        <v>2644</v>
      </c>
      <c r="C597" s="15" t="s">
        <v>435</v>
      </c>
      <c r="D597" s="15" t="s">
        <v>2645</v>
      </c>
      <c r="E597" s="15" t="s">
        <v>46</v>
      </c>
      <c r="F597" s="15" t="s">
        <v>67</v>
      </c>
      <c r="G597" s="16">
        <v>45589</v>
      </c>
      <c r="H597" s="17">
        <v>45658.333333333343</v>
      </c>
      <c r="I597" s="17">
        <v>45658.416666666657</v>
      </c>
      <c r="J597" s="15">
        <v>120</v>
      </c>
      <c r="K597" s="15" t="s">
        <v>48</v>
      </c>
      <c r="L597" s="15" t="s">
        <v>93</v>
      </c>
      <c r="M597" s="15" t="s">
        <v>34</v>
      </c>
      <c r="N597" s="15" t="s">
        <v>35</v>
      </c>
      <c r="O597" s="15" t="s">
        <v>36</v>
      </c>
      <c r="P597" s="15" t="s">
        <v>53</v>
      </c>
      <c r="Q597" s="15">
        <v>472</v>
      </c>
      <c r="R597" s="15">
        <v>8.93</v>
      </c>
      <c r="S597" s="15" t="s">
        <v>94</v>
      </c>
      <c r="T597" s="15">
        <v>4</v>
      </c>
      <c r="U597" s="15" t="s">
        <v>39</v>
      </c>
      <c r="V597" s="15" t="s">
        <v>40</v>
      </c>
      <c r="W597" s="15">
        <v>28.56</v>
      </c>
      <c r="X597" s="15" t="s">
        <v>39</v>
      </c>
      <c r="Y597" s="15">
        <v>5</v>
      </c>
      <c r="Z597" s="15" t="s">
        <v>2646</v>
      </c>
      <c r="AA597" s="15" t="str">
        <f>IF(Table1[[#This Row],[Engagement_Score]]&gt;=9,"Outstanding",IF(Table1[[#This Row],[Engagement_Score]]&gt;=8,"Excellent",IF(Table1[[#This Row],[Engagement_Score]]&gt;=7,"VeryGood",IF(Table1[[#This Row],[Engagement_Score]]&gt;=6,"Good",IF(Table1[[#This Row],[Engagement_Score]]&gt;=5,"Above Average","Below Average")))))</f>
        <v>Excellent</v>
      </c>
      <c r="AB597" s="15">
        <f>IF(Table1[[#This Row],[Completion_Status]]="Complete",1,0)</f>
        <v>1</v>
      </c>
      <c r="AC597" s="15">
        <f>IF(Table1[[#This Row],[Quiz_Attempted]]="Yes",1,0)</f>
        <v>0</v>
      </c>
      <c r="AD597" s="15">
        <f>IF(Table1[[#This Row],[Assignment_Submitted]]="Yes",1,0)</f>
        <v>1</v>
      </c>
    </row>
    <row r="598" spans="1:30" ht="19.95" customHeight="1" x14ac:dyDescent="0.3">
      <c r="A598" s="15" t="s">
        <v>2647</v>
      </c>
      <c r="B598" s="15" t="s">
        <v>2648</v>
      </c>
      <c r="C598" s="15" t="s">
        <v>2649</v>
      </c>
      <c r="D598" s="15" t="s">
        <v>2650</v>
      </c>
      <c r="E598" s="15" t="s">
        <v>66</v>
      </c>
      <c r="F598" s="15" t="s">
        <v>47</v>
      </c>
      <c r="G598" s="16">
        <v>45821</v>
      </c>
      <c r="H598" s="17">
        <v>45658.541666666657</v>
      </c>
      <c r="I598" s="17">
        <v>45658.583333333343</v>
      </c>
      <c r="J598" s="15">
        <v>60</v>
      </c>
      <c r="K598" s="15" t="s">
        <v>59</v>
      </c>
      <c r="L598" s="15" t="s">
        <v>49</v>
      </c>
      <c r="M598" s="15" t="s">
        <v>34</v>
      </c>
      <c r="N598" s="15" t="s">
        <v>35</v>
      </c>
      <c r="O598" s="15" t="s">
        <v>36</v>
      </c>
      <c r="P598" s="15" t="s">
        <v>53</v>
      </c>
      <c r="Q598" s="15">
        <v>880.54</v>
      </c>
      <c r="R598" s="15">
        <v>2.64</v>
      </c>
      <c r="S598" s="15" t="s">
        <v>38</v>
      </c>
      <c r="T598" s="15">
        <v>3</v>
      </c>
      <c r="U598" s="15" t="s">
        <v>39</v>
      </c>
      <c r="V598" s="15" t="s">
        <v>39</v>
      </c>
      <c r="W598" s="15">
        <v>61.49</v>
      </c>
      <c r="X598" s="15" t="s">
        <v>39</v>
      </c>
      <c r="Y598" s="15">
        <v>10</v>
      </c>
      <c r="Z598" s="15" t="s">
        <v>552</v>
      </c>
      <c r="AA598" s="15" t="str">
        <f>IF(Table1[[#This Row],[Engagement_Score]]&gt;=9,"Outstanding",IF(Table1[[#This Row],[Engagement_Score]]&gt;=8,"Excellent",IF(Table1[[#This Row],[Engagement_Score]]&gt;=7,"VeryGood",IF(Table1[[#This Row],[Engagement_Score]]&gt;=6,"Good",IF(Table1[[#This Row],[Engagement_Score]]&gt;=5,"Above Average","Below Average")))))</f>
        <v>Below Average</v>
      </c>
      <c r="AB598" s="15">
        <f>IF(Table1[[#This Row],[Completion_Status]]="Complete",1,0)</f>
        <v>0</v>
      </c>
      <c r="AC598" s="15">
        <f>IF(Table1[[#This Row],[Quiz_Attempted]]="Yes",1,0)</f>
        <v>1</v>
      </c>
      <c r="AD598" s="15">
        <f>IF(Table1[[#This Row],[Assignment_Submitted]]="Yes",1,0)</f>
        <v>1</v>
      </c>
    </row>
    <row r="599" spans="1:30" ht="19.95" customHeight="1" x14ac:dyDescent="0.3">
      <c r="A599" s="15" t="s">
        <v>2651</v>
      </c>
      <c r="B599" s="15" t="s">
        <v>2652</v>
      </c>
      <c r="C599" s="15" t="s">
        <v>2653</v>
      </c>
      <c r="D599" s="15" t="s">
        <v>2654</v>
      </c>
      <c r="E599" s="15" t="s">
        <v>46</v>
      </c>
      <c r="F599" s="15" t="s">
        <v>100</v>
      </c>
      <c r="G599" s="16">
        <v>45540</v>
      </c>
      <c r="H599" s="17">
        <v>45658.333333333343</v>
      </c>
      <c r="I599" s="17">
        <v>45658.375</v>
      </c>
      <c r="J599" s="15">
        <v>60</v>
      </c>
      <c r="K599" s="15" t="s">
        <v>32</v>
      </c>
      <c r="L599" s="15" t="s">
        <v>84</v>
      </c>
      <c r="M599" s="15" t="s">
        <v>34</v>
      </c>
      <c r="N599" s="15" t="s">
        <v>101</v>
      </c>
      <c r="O599" s="15" t="s">
        <v>36</v>
      </c>
      <c r="P599" s="15" t="s">
        <v>85</v>
      </c>
      <c r="Q599" s="15">
        <v>245.45</v>
      </c>
      <c r="R599" s="15">
        <v>3.76</v>
      </c>
      <c r="S599" s="15" t="s">
        <v>38</v>
      </c>
      <c r="T599" s="15">
        <v>2</v>
      </c>
      <c r="U599" s="15" t="s">
        <v>39</v>
      </c>
      <c r="V599" s="15" t="s">
        <v>40</v>
      </c>
      <c r="W599" s="15">
        <v>28.67</v>
      </c>
      <c r="X599" s="15" t="s">
        <v>39</v>
      </c>
      <c r="Y599" s="15">
        <v>9</v>
      </c>
      <c r="Z599" s="15" t="s">
        <v>230</v>
      </c>
      <c r="AA599" s="15" t="str">
        <f>IF(Table1[[#This Row],[Engagement_Score]]&gt;=9,"Outstanding",IF(Table1[[#This Row],[Engagement_Score]]&gt;=8,"Excellent",IF(Table1[[#This Row],[Engagement_Score]]&gt;=7,"VeryGood",IF(Table1[[#This Row],[Engagement_Score]]&gt;=6,"Good",IF(Table1[[#This Row],[Engagement_Score]]&gt;=5,"Above Average","Below Average")))))</f>
        <v>Below Average</v>
      </c>
      <c r="AB599" s="15">
        <f>IF(Table1[[#This Row],[Completion_Status]]="Complete",1,0)</f>
        <v>0</v>
      </c>
      <c r="AC599" s="15">
        <f>IF(Table1[[#This Row],[Quiz_Attempted]]="Yes",1,0)</f>
        <v>0</v>
      </c>
      <c r="AD599" s="15">
        <f>IF(Table1[[#This Row],[Assignment_Submitted]]="Yes",1,0)</f>
        <v>1</v>
      </c>
    </row>
    <row r="600" spans="1:30" ht="19.95" customHeight="1" x14ac:dyDescent="0.3">
      <c r="A600" s="15" t="s">
        <v>2655</v>
      </c>
      <c r="B600" s="15" t="s">
        <v>2656</v>
      </c>
      <c r="C600" s="15" t="s">
        <v>2657</v>
      </c>
      <c r="D600" s="15" t="s">
        <v>2658</v>
      </c>
      <c r="E600" s="15" t="s">
        <v>30</v>
      </c>
      <c r="F600" s="15" t="s">
        <v>67</v>
      </c>
      <c r="G600" s="16">
        <v>45485</v>
      </c>
      <c r="H600" s="17">
        <v>45658.458333333343</v>
      </c>
      <c r="I600" s="17">
        <v>45658.5</v>
      </c>
      <c r="J600" s="15">
        <v>60</v>
      </c>
      <c r="K600" s="15" t="s">
        <v>59</v>
      </c>
      <c r="L600" s="15" t="s">
        <v>33</v>
      </c>
      <c r="M600" s="15" t="s">
        <v>34</v>
      </c>
      <c r="N600" s="15" t="s">
        <v>51</v>
      </c>
      <c r="O600" s="15" t="s">
        <v>150</v>
      </c>
      <c r="P600" s="15" t="s">
        <v>70</v>
      </c>
      <c r="Q600" s="15">
        <v>886.82</v>
      </c>
      <c r="R600" s="15">
        <v>9.6300000000000008</v>
      </c>
      <c r="S600" s="15" t="s">
        <v>94</v>
      </c>
      <c r="T600" s="15">
        <v>1</v>
      </c>
      <c r="U600" s="15" t="s">
        <v>40</v>
      </c>
      <c r="V600" s="15" t="s">
        <v>40</v>
      </c>
      <c r="W600" s="15">
        <v>31.97</v>
      </c>
      <c r="X600" s="15" t="s">
        <v>39</v>
      </c>
      <c r="Y600" s="15">
        <v>9</v>
      </c>
      <c r="Z600" s="15" t="s">
        <v>2659</v>
      </c>
      <c r="AA600" s="15" t="str">
        <f>IF(Table1[[#This Row],[Engagement_Score]]&gt;=9,"Outstanding",IF(Table1[[#This Row],[Engagement_Score]]&gt;=8,"Excellent",IF(Table1[[#This Row],[Engagement_Score]]&gt;=7,"VeryGood",IF(Table1[[#This Row],[Engagement_Score]]&gt;=6,"Good",IF(Table1[[#This Row],[Engagement_Score]]&gt;=5,"Above Average","Below Average")))))</f>
        <v>Outstanding</v>
      </c>
      <c r="AB600" s="15">
        <f>IF(Table1[[#This Row],[Completion_Status]]="Complete",1,0)</f>
        <v>1</v>
      </c>
      <c r="AC600" s="15">
        <f>IF(Table1[[#This Row],[Quiz_Attempted]]="Yes",1,0)</f>
        <v>0</v>
      </c>
      <c r="AD600" s="15">
        <f>IF(Table1[[#This Row],[Assignment_Submitted]]="Yes",1,0)</f>
        <v>1</v>
      </c>
    </row>
    <row r="601" spans="1:30" ht="19.95" customHeight="1" x14ac:dyDescent="0.3">
      <c r="A601" s="15" t="s">
        <v>2660</v>
      </c>
      <c r="B601" s="15" t="s">
        <v>2661</v>
      </c>
      <c r="C601" s="15" t="s">
        <v>2662</v>
      </c>
      <c r="D601" s="15" t="s">
        <v>2663</v>
      </c>
      <c r="E601" s="15" t="s">
        <v>76</v>
      </c>
      <c r="F601" s="15" t="s">
        <v>107</v>
      </c>
      <c r="G601" s="16">
        <v>45677</v>
      </c>
      <c r="H601" s="17">
        <v>45658.333333333343</v>
      </c>
      <c r="I601" s="17">
        <v>45658.375</v>
      </c>
      <c r="J601" s="15">
        <v>60</v>
      </c>
      <c r="K601" s="15" t="s">
        <v>59</v>
      </c>
      <c r="L601" s="15" t="s">
        <v>78</v>
      </c>
      <c r="M601" s="15" t="s">
        <v>34</v>
      </c>
      <c r="N601" s="15" t="s">
        <v>51</v>
      </c>
      <c r="O601" s="15" t="s">
        <v>36</v>
      </c>
      <c r="P601" s="15" t="s">
        <v>85</v>
      </c>
      <c r="Q601" s="15">
        <v>524.66</v>
      </c>
      <c r="R601" s="15">
        <v>5.4</v>
      </c>
      <c r="S601" s="15" t="s">
        <v>94</v>
      </c>
      <c r="T601" s="15">
        <v>4</v>
      </c>
      <c r="U601" s="15" t="s">
        <v>40</v>
      </c>
      <c r="V601" s="15" t="s">
        <v>39</v>
      </c>
      <c r="W601" s="15">
        <v>26.91</v>
      </c>
      <c r="X601" s="15" t="s">
        <v>39</v>
      </c>
      <c r="Y601" s="15">
        <v>10</v>
      </c>
      <c r="Z601" s="15" t="s">
        <v>108</v>
      </c>
      <c r="AA601" s="15" t="str">
        <f>IF(Table1[[#This Row],[Engagement_Score]]&gt;=9,"Outstanding",IF(Table1[[#This Row],[Engagement_Score]]&gt;=8,"Excellent",IF(Table1[[#This Row],[Engagement_Score]]&gt;=7,"VeryGood",IF(Table1[[#This Row],[Engagement_Score]]&gt;=6,"Good",IF(Table1[[#This Row],[Engagement_Score]]&gt;=5,"Above Average","Below Average")))))</f>
        <v>Above Average</v>
      </c>
      <c r="AB601" s="15">
        <f>IF(Table1[[#This Row],[Completion_Status]]="Complete",1,0)</f>
        <v>1</v>
      </c>
      <c r="AC601" s="15">
        <f>IF(Table1[[#This Row],[Quiz_Attempted]]="Yes",1,0)</f>
        <v>1</v>
      </c>
      <c r="AD601" s="15">
        <f>IF(Table1[[#This Row],[Assignment_Submitted]]="Yes",1,0)</f>
        <v>1</v>
      </c>
    </row>
    <row r="602" spans="1:30" ht="19.95" customHeight="1" x14ac:dyDescent="0.3">
      <c r="A602" s="15" t="s">
        <v>2664</v>
      </c>
      <c r="B602" s="15" t="s">
        <v>2665</v>
      </c>
      <c r="C602" s="15" t="s">
        <v>2666</v>
      </c>
      <c r="D602" s="15" t="s">
        <v>2667</v>
      </c>
      <c r="E602" s="15" t="s">
        <v>76</v>
      </c>
      <c r="F602" s="15" t="s">
        <v>47</v>
      </c>
      <c r="G602" s="16">
        <v>45761</v>
      </c>
      <c r="H602" s="17">
        <v>45658.583333333343</v>
      </c>
      <c r="I602" s="17">
        <v>45658.666666666657</v>
      </c>
      <c r="J602" s="15">
        <v>120</v>
      </c>
      <c r="K602" s="15" t="s">
        <v>32</v>
      </c>
      <c r="L602" s="15" t="s">
        <v>84</v>
      </c>
      <c r="M602" s="15" t="s">
        <v>34</v>
      </c>
      <c r="N602" s="15" t="s">
        <v>101</v>
      </c>
      <c r="O602" s="15" t="s">
        <v>60</v>
      </c>
      <c r="P602" s="15" t="s">
        <v>53</v>
      </c>
      <c r="Q602" s="15">
        <v>111.05</v>
      </c>
      <c r="R602" s="15">
        <v>9.7200000000000006</v>
      </c>
      <c r="S602" s="15" t="s">
        <v>38</v>
      </c>
      <c r="T602" s="15">
        <v>3</v>
      </c>
      <c r="U602" s="15" t="s">
        <v>39</v>
      </c>
      <c r="V602" s="15" t="s">
        <v>39</v>
      </c>
      <c r="W602" s="15">
        <v>6.8</v>
      </c>
      <c r="X602" s="15" t="s">
        <v>40</v>
      </c>
      <c r="Y602" s="15">
        <v>7</v>
      </c>
      <c r="Z602" s="15" t="s">
        <v>308</v>
      </c>
      <c r="AA602" s="15" t="str">
        <f>IF(Table1[[#This Row],[Engagement_Score]]&gt;=9,"Outstanding",IF(Table1[[#This Row],[Engagement_Score]]&gt;=8,"Excellent",IF(Table1[[#This Row],[Engagement_Score]]&gt;=7,"VeryGood",IF(Table1[[#This Row],[Engagement_Score]]&gt;=6,"Good",IF(Table1[[#This Row],[Engagement_Score]]&gt;=5,"Above Average","Below Average")))))</f>
        <v>Outstanding</v>
      </c>
      <c r="AB602" s="15">
        <f>IF(Table1[[#This Row],[Completion_Status]]="Complete",1,0)</f>
        <v>0</v>
      </c>
      <c r="AC602" s="15">
        <f>IF(Table1[[#This Row],[Quiz_Attempted]]="Yes",1,0)</f>
        <v>1</v>
      </c>
      <c r="AD602" s="15">
        <f>IF(Table1[[#This Row],[Assignment_Submitted]]="Yes",1,0)</f>
        <v>0</v>
      </c>
    </row>
    <row r="603" spans="1:30" ht="19.95" customHeight="1" x14ac:dyDescent="0.3">
      <c r="A603" s="15" t="s">
        <v>2668</v>
      </c>
      <c r="B603" s="15" t="s">
        <v>2669</v>
      </c>
      <c r="C603" s="15" t="s">
        <v>2670</v>
      </c>
      <c r="D603" s="15" t="s">
        <v>2671</v>
      </c>
      <c r="E603" s="15" t="s">
        <v>30</v>
      </c>
      <c r="F603" s="15" t="s">
        <v>100</v>
      </c>
      <c r="G603" s="16">
        <v>45782</v>
      </c>
      <c r="H603" s="17">
        <v>45658.541666666657</v>
      </c>
      <c r="I603" s="17">
        <v>45658.625</v>
      </c>
      <c r="J603" s="15">
        <v>120</v>
      </c>
      <c r="K603" s="15" t="s">
        <v>48</v>
      </c>
      <c r="L603" s="15" t="s">
        <v>93</v>
      </c>
      <c r="M603" s="15" t="s">
        <v>34</v>
      </c>
      <c r="N603" s="15" t="s">
        <v>51</v>
      </c>
      <c r="O603" s="15" t="s">
        <v>150</v>
      </c>
      <c r="P603" s="15" t="s">
        <v>70</v>
      </c>
      <c r="Q603" s="15">
        <v>937.22</v>
      </c>
      <c r="R603" s="15">
        <v>5.55</v>
      </c>
      <c r="S603" s="15" t="s">
        <v>94</v>
      </c>
      <c r="T603" s="15">
        <v>3</v>
      </c>
      <c r="U603" s="15" t="s">
        <v>40</v>
      </c>
      <c r="V603" s="15" t="s">
        <v>40</v>
      </c>
      <c r="W603" s="15">
        <v>70.38</v>
      </c>
      <c r="X603" s="15" t="s">
        <v>40</v>
      </c>
      <c r="Y603" s="15">
        <v>2</v>
      </c>
      <c r="Z603" s="15" t="s">
        <v>930</v>
      </c>
      <c r="AA603" s="15" t="str">
        <f>IF(Table1[[#This Row],[Engagement_Score]]&gt;=9,"Outstanding",IF(Table1[[#This Row],[Engagement_Score]]&gt;=8,"Excellent",IF(Table1[[#This Row],[Engagement_Score]]&gt;=7,"VeryGood",IF(Table1[[#This Row],[Engagement_Score]]&gt;=6,"Good",IF(Table1[[#This Row],[Engagement_Score]]&gt;=5,"Above Average","Below Average")))))</f>
        <v>Above Average</v>
      </c>
      <c r="AB603" s="15">
        <f>IF(Table1[[#This Row],[Completion_Status]]="Complete",1,0)</f>
        <v>1</v>
      </c>
      <c r="AC603" s="15">
        <f>IF(Table1[[#This Row],[Quiz_Attempted]]="Yes",1,0)</f>
        <v>0</v>
      </c>
      <c r="AD603" s="15">
        <f>IF(Table1[[#This Row],[Assignment_Submitted]]="Yes",1,0)</f>
        <v>0</v>
      </c>
    </row>
    <row r="604" spans="1:30" ht="19.95" customHeight="1" x14ac:dyDescent="0.3">
      <c r="A604" s="15" t="s">
        <v>2672</v>
      </c>
      <c r="B604" s="15" t="s">
        <v>2673</v>
      </c>
      <c r="C604" s="15" t="s">
        <v>2674</v>
      </c>
      <c r="D604" s="15" t="s">
        <v>2675</v>
      </c>
      <c r="E604" s="15" t="s">
        <v>46</v>
      </c>
      <c r="F604" s="15" t="s">
        <v>107</v>
      </c>
      <c r="G604" s="16">
        <v>45740</v>
      </c>
      <c r="H604" s="17">
        <v>45658.416666666657</v>
      </c>
      <c r="I604" s="17">
        <v>45658.5</v>
      </c>
      <c r="J604" s="15">
        <v>120</v>
      </c>
      <c r="K604" s="15" t="s">
        <v>32</v>
      </c>
      <c r="L604" s="15" t="s">
        <v>93</v>
      </c>
      <c r="M604" s="15" t="s">
        <v>50</v>
      </c>
      <c r="N604" s="15" t="s">
        <v>119</v>
      </c>
      <c r="O604" s="15" t="s">
        <v>150</v>
      </c>
      <c r="P604" s="15" t="s">
        <v>85</v>
      </c>
      <c r="Q604" s="15">
        <v>828.15</v>
      </c>
      <c r="R604" s="15">
        <v>9.02</v>
      </c>
      <c r="S604" s="15" t="s">
        <v>94</v>
      </c>
      <c r="T604" s="15">
        <v>3</v>
      </c>
      <c r="U604" s="15" t="s">
        <v>39</v>
      </c>
      <c r="V604" s="15" t="s">
        <v>40</v>
      </c>
      <c r="W604" s="15">
        <v>2.81</v>
      </c>
      <c r="X604" s="15" t="s">
        <v>40</v>
      </c>
      <c r="Y604" s="15">
        <v>6</v>
      </c>
      <c r="Z604" s="15" t="s">
        <v>447</v>
      </c>
      <c r="AA604" s="15" t="str">
        <f>IF(Table1[[#This Row],[Engagement_Score]]&gt;=9,"Outstanding",IF(Table1[[#This Row],[Engagement_Score]]&gt;=8,"Excellent",IF(Table1[[#This Row],[Engagement_Score]]&gt;=7,"VeryGood",IF(Table1[[#This Row],[Engagement_Score]]&gt;=6,"Good",IF(Table1[[#This Row],[Engagement_Score]]&gt;=5,"Above Average","Below Average")))))</f>
        <v>Outstanding</v>
      </c>
      <c r="AB604" s="15">
        <f>IF(Table1[[#This Row],[Completion_Status]]="Complete",1,0)</f>
        <v>1</v>
      </c>
      <c r="AC604" s="15">
        <f>IF(Table1[[#This Row],[Quiz_Attempted]]="Yes",1,0)</f>
        <v>0</v>
      </c>
      <c r="AD604" s="15">
        <f>IF(Table1[[#This Row],[Assignment_Submitted]]="Yes",1,0)</f>
        <v>0</v>
      </c>
    </row>
    <row r="605" spans="1:30" ht="19.95" customHeight="1" x14ac:dyDescent="0.3">
      <c r="A605" s="15" t="s">
        <v>2676</v>
      </c>
      <c r="B605" s="15" t="s">
        <v>2677</v>
      </c>
      <c r="C605" s="15" t="s">
        <v>2678</v>
      </c>
      <c r="D605" s="15" t="s">
        <v>2679</v>
      </c>
      <c r="E605" s="15" t="s">
        <v>30</v>
      </c>
      <c r="F605" s="15" t="s">
        <v>31</v>
      </c>
      <c r="G605" s="16">
        <v>45728</v>
      </c>
      <c r="H605" s="17">
        <v>45658.458333333343</v>
      </c>
      <c r="I605" s="17">
        <v>45658.541666666657</v>
      </c>
      <c r="J605" s="15">
        <v>120</v>
      </c>
      <c r="K605" s="15" t="s">
        <v>59</v>
      </c>
      <c r="L605" s="15" t="s">
        <v>49</v>
      </c>
      <c r="M605" s="15" t="s">
        <v>50</v>
      </c>
      <c r="N605" s="15" t="s">
        <v>68</v>
      </c>
      <c r="O605" s="15" t="s">
        <v>60</v>
      </c>
      <c r="P605" s="15" t="s">
        <v>37</v>
      </c>
      <c r="Q605" s="15">
        <v>602.79999999999995</v>
      </c>
      <c r="R605" s="15">
        <v>2.83</v>
      </c>
      <c r="S605" s="15" t="s">
        <v>38</v>
      </c>
      <c r="T605" s="15">
        <v>0</v>
      </c>
      <c r="U605" s="15" t="s">
        <v>40</v>
      </c>
      <c r="V605" s="15" t="s">
        <v>39</v>
      </c>
      <c r="W605" s="15">
        <v>22.6</v>
      </c>
      <c r="X605" s="15" t="s">
        <v>39</v>
      </c>
      <c r="Y605" s="15">
        <v>5</v>
      </c>
      <c r="Z605" s="15" t="s">
        <v>976</v>
      </c>
      <c r="AA605" s="15" t="str">
        <f>IF(Table1[[#This Row],[Engagement_Score]]&gt;=9,"Outstanding",IF(Table1[[#This Row],[Engagement_Score]]&gt;=8,"Excellent",IF(Table1[[#This Row],[Engagement_Score]]&gt;=7,"VeryGood",IF(Table1[[#This Row],[Engagement_Score]]&gt;=6,"Good",IF(Table1[[#This Row],[Engagement_Score]]&gt;=5,"Above Average","Below Average")))))</f>
        <v>Below Average</v>
      </c>
      <c r="AB605" s="15">
        <f>IF(Table1[[#This Row],[Completion_Status]]="Complete",1,0)</f>
        <v>0</v>
      </c>
      <c r="AC605" s="15">
        <f>IF(Table1[[#This Row],[Quiz_Attempted]]="Yes",1,0)</f>
        <v>1</v>
      </c>
      <c r="AD605" s="15">
        <f>IF(Table1[[#This Row],[Assignment_Submitted]]="Yes",1,0)</f>
        <v>1</v>
      </c>
    </row>
    <row r="606" spans="1:30" ht="19.95" customHeight="1" x14ac:dyDescent="0.3">
      <c r="A606" s="15" t="s">
        <v>2680</v>
      </c>
      <c r="B606" s="15" t="s">
        <v>2681</v>
      </c>
      <c r="C606" s="15" t="s">
        <v>2682</v>
      </c>
      <c r="D606" s="15" t="s">
        <v>2683</v>
      </c>
      <c r="E606" s="15" t="s">
        <v>76</v>
      </c>
      <c r="F606" s="15" t="s">
        <v>92</v>
      </c>
      <c r="G606" s="16">
        <v>45683</v>
      </c>
      <c r="H606" s="17">
        <v>45658.416666666657</v>
      </c>
      <c r="I606" s="17">
        <v>45658.458333333343</v>
      </c>
      <c r="J606" s="15">
        <v>60</v>
      </c>
      <c r="K606" s="15" t="s">
        <v>59</v>
      </c>
      <c r="L606" s="15" t="s">
        <v>49</v>
      </c>
      <c r="M606" s="15" t="s">
        <v>34</v>
      </c>
      <c r="N606" s="15" t="s">
        <v>51</v>
      </c>
      <c r="O606" s="15" t="s">
        <v>36</v>
      </c>
      <c r="P606" s="15" t="s">
        <v>53</v>
      </c>
      <c r="Q606" s="15">
        <v>717.19</v>
      </c>
      <c r="R606" s="15">
        <v>6.08</v>
      </c>
      <c r="S606" s="15" t="s">
        <v>94</v>
      </c>
      <c r="T606" s="15">
        <v>5</v>
      </c>
      <c r="U606" s="15" t="s">
        <v>39</v>
      </c>
      <c r="V606" s="15" t="s">
        <v>39</v>
      </c>
      <c r="W606" s="15">
        <v>47.05</v>
      </c>
      <c r="X606" s="15" t="s">
        <v>39</v>
      </c>
      <c r="Y606" s="15">
        <v>1</v>
      </c>
      <c r="Z606" s="15" t="s">
        <v>741</v>
      </c>
      <c r="AA606" s="15" t="str">
        <f>IF(Table1[[#This Row],[Engagement_Score]]&gt;=9,"Outstanding",IF(Table1[[#This Row],[Engagement_Score]]&gt;=8,"Excellent",IF(Table1[[#This Row],[Engagement_Score]]&gt;=7,"VeryGood",IF(Table1[[#This Row],[Engagement_Score]]&gt;=6,"Good",IF(Table1[[#This Row],[Engagement_Score]]&gt;=5,"Above Average","Below Average")))))</f>
        <v>Good</v>
      </c>
      <c r="AB606" s="15">
        <f>IF(Table1[[#This Row],[Completion_Status]]="Complete",1,0)</f>
        <v>1</v>
      </c>
      <c r="AC606" s="15">
        <f>IF(Table1[[#This Row],[Quiz_Attempted]]="Yes",1,0)</f>
        <v>1</v>
      </c>
      <c r="AD606" s="15">
        <f>IF(Table1[[#This Row],[Assignment_Submitted]]="Yes",1,0)</f>
        <v>1</v>
      </c>
    </row>
    <row r="607" spans="1:30" ht="19.95" customHeight="1" x14ac:dyDescent="0.3">
      <c r="A607" s="15" t="s">
        <v>2684</v>
      </c>
      <c r="B607" s="15" t="s">
        <v>2685</v>
      </c>
      <c r="C607" s="15" t="s">
        <v>2686</v>
      </c>
      <c r="D607" s="15" t="s">
        <v>2687</v>
      </c>
      <c r="E607" s="15" t="s">
        <v>91</v>
      </c>
      <c r="F607" s="15" t="s">
        <v>113</v>
      </c>
      <c r="G607" s="16">
        <v>45778</v>
      </c>
      <c r="H607" s="17">
        <v>45658.375</v>
      </c>
      <c r="I607" s="17">
        <v>45658.458333333343</v>
      </c>
      <c r="J607" s="15">
        <v>120</v>
      </c>
      <c r="K607" s="15" t="s">
        <v>32</v>
      </c>
      <c r="L607" s="15" t="s">
        <v>33</v>
      </c>
      <c r="M607" s="15" t="s">
        <v>34</v>
      </c>
      <c r="N607" s="15" t="s">
        <v>35</v>
      </c>
      <c r="O607" s="15" t="s">
        <v>69</v>
      </c>
      <c r="P607" s="15" t="s">
        <v>53</v>
      </c>
      <c r="Q607" s="15">
        <v>615.9</v>
      </c>
      <c r="R607" s="15">
        <v>3.53</v>
      </c>
      <c r="S607" s="15" t="s">
        <v>94</v>
      </c>
      <c r="T607" s="15">
        <v>2</v>
      </c>
      <c r="U607" s="15" t="s">
        <v>39</v>
      </c>
      <c r="V607" s="15" t="s">
        <v>39</v>
      </c>
      <c r="W607" s="15">
        <v>107.68</v>
      </c>
      <c r="X607" s="15" t="s">
        <v>40</v>
      </c>
      <c r="Y607" s="15">
        <v>1</v>
      </c>
      <c r="Z607" s="15" t="s">
        <v>151</v>
      </c>
      <c r="AA607" s="15" t="str">
        <f>IF(Table1[[#This Row],[Engagement_Score]]&gt;=9,"Outstanding",IF(Table1[[#This Row],[Engagement_Score]]&gt;=8,"Excellent",IF(Table1[[#This Row],[Engagement_Score]]&gt;=7,"VeryGood",IF(Table1[[#This Row],[Engagement_Score]]&gt;=6,"Good",IF(Table1[[#This Row],[Engagement_Score]]&gt;=5,"Above Average","Below Average")))))</f>
        <v>Below Average</v>
      </c>
      <c r="AB607" s="15">
        <f>IF(Table1[[#This Row],[Completion_Status]]="Complete",1,0)</f>
        <v>1</v>
      </c>
      <c r="AC607" s="15">
        <f>IF(Table1[[#This Row],[Quiz_Attempted]]="Yes",1,0)</f>
        <v>1</v>
      </c>
      <c r="AD607" s="15">
        <f>IF(Table1[[#This Row],[Assignment_Submitted]]="Yes",1,0)</f>
        <v>0</v>
      </c>
    </row>
    <row r="608" spans="1:30" ht="19.95" customHeight="1" x14ac:dyDescent="0.3">
      <c r="A608" s="15" t="s">
        <v>2688</v>
      </c>
      <c r="B608" s="15" t="s">
        <v>2689</v>
      </c>
      <c r="C608" s="15" t="s">
        <v>2690</v>
      </c>
      <c r="D608" s="15" t="s">
        <v>2691</v>
      </c>
      <c r="E608" s="15" t="s">
        <v>30</v>
      </c>
      <c r="F608" s="15" t="s">
        <v>31</v>
      </c>
      <c r="G608" s="16">
        <v>45641</v>
      </c>
      <c r="H608" s="17">
        <v>45658.458333333343</v>
      </c>
      <c r="I608" s="17">
        <v>45658.5</v>
      </c>
      <c r="J608" s="15">
        <v>60</v>
      </c>
      <c r="K608" s="15" t="s">
        <v>48</v>
      </c>
      <c r="L608" s="15" t="s">
        <v>33</v>
      </c>
      <c r="M608" s="15" t="s">
        <v>50</v>
      </c>
      <c r="N608" s="15" t="s">
        <v>35</v>
      </c>
      <c r="O608" s="15" t="s">
        <v>150</v>
      </c>
      <c r="P608" s="15" t="s">
        <v>70</v>
      </c>
      <c r="Q608" s="15">
        <v>459.24</v>
      </c>
      <c r="R608" s="15">
        <v>9.1199999999999992</v>
      </c>
      <c r="S608" s="15" t="s">
        <v>38</v>
      </c>
      <c r="T608" s="15">
        <v>0</v>
      </c>
      <c r="U608" s="15" t="s">
        <v>39</v>
      </c>
      <c r="V608" s="15" t="s">
        <v>39</v>
      </c>
      <c r="W608" s="15">
        <v>6.97</v>
      </c>
      <c r="X608" s="15" t="s">
        <v>39</v>
      </c>
      <c r="Y608" s="15">
        <v>1</v>
      </c>
      <c r="Z608" s="15" t="s">
        <v>1734</v>
      </c>
      <c r="AA608" s="15" t="str">
        <f>IF(Table1[[#This Row],[Engagement_Score]]&gt;=9,"Outstanding",IF(Table1[[#This Row],[Engagement_Score]]&gt;=8,"Excellent",IF(Table1[[#This Row],[Engagement_Score]]&gt;=7,"VeryGood",IF(Table1[[#This Row],[Engagement_Score]]&gt;=6,"Good",IF(Table1[[#This Row],[Engagement_Score]]&gt;=5,"Above Average","Below Average")))))</f>
        <v>Outstanding</v>
      </c>
      <c r="AB608" s="15">
        <f>IF(Table1[[#This Row],[Completion_Status]]="Complete",1,0)</f>
        <v>0</v>
      </c>
      <c r="AC608" s="15">
        <f>IF(Table1[[#This Row],[Quiz_Attempted]]="Yes",1,0)</f>
        <v>1</v>
      </c>
      <c r="AD608" s="15">
        <f>IF(Table1[[#This Row],[Assignment_Submitted]]="Yes",1,0)</f>
        <v>1</v>
      </c>
    </row>
    <row r="609" spans="1:30" ht="19.95" customHeight="1" x14ac:dyDescent="0.3">
      <c r="A609" s="15" t="s">
        <v>2692</v>
      </c>
      <c r="B609" s="15" t="s">
        <v>2693</v>
      </c>
      <c r="C609" s="15" t="s">
        <v>2694</v>
      </c>
      <c r="D609" s="15" t="s">
        <v>2695</v>
      </c>
      <c r="E609" s="15" t="s">
        <v>66</v>
      </c>
      <c r="F609" s="15" t="s">
        <v>67</v>
      </c>
      <c r="G609" s="16">
        <v>45706</v>
      </c>
      <c r="H609" s="17">
        <v>45658.5</v>
      </c>
      <c r="I609" s="17">
        <v>45658.541666666657</v>
      </c>
      <c r="J609" s="15">
        <v>60</v>
      </c>
      <c r="K609" s="15" t="s">
        <v>32</v>
      </c>
      <c r="L609" s="15" t="s">
        <v>49</v>
      </c>
      <c r="M609" s="15" t="s">
        <v>50</v>
      </c>
      <c r="N609" s="15" t="s">
        <v>35</v>
      </c>
      <c r="O609" s="15" t="s">
        <v>60</v>
      </c>
      <c r="P609" s="15" t="s">
        <v>53</v>
      </c>
      <c r="Q609" s="15">
        <v>104.3</v>
      </c>
      <c r="R609" s="15">
        <v>3.77</v>
      </c>
      <c r="S609" s="15" t="s">
        <v>94</v>
      </c>
      <c r="T609" s="15">
        <v>5</v>
      </c>
      <c r="U609" s="15" t="s">
        <v>39</v>
      </c>
      <c r="V609" s="15" t="s">
        <v>39</v>
      </c>
      <c r="W609" s="15">
        <v>77.91</v>
      </c>
      <c r="X609" s="15" t="s">
        <v>40</v>
      </c>
      <c r="Y609" s="15">
        <v>10</v>
      </c>
      <c r="Z609" s="15" t="s">
        <v>695</v>
      </c>
      <c r="AA609" s="15" t="str">
        <f>IF(Table1[[#This Row],[Engagement_Score]]&gt;=9,"Outstanding",IF(Table1[[#This Row],[Engagement_Score]]&gt;=8,"Excellent",IF(Table1[[#This Row],[Engagement_Score]]&gt;=7,"VeryGood",IF(Table1[[#This Row],[Engagement_Score]]&gt;=6,"Good",IF(Table1[[#This Row],[Engagement_Score]]&gt;=5,"Above Average","Below Average")))))</f>
        <v>Below Average</v>
      </c>
      <c r="AB609" s="15">
        <f>IF(Table1[[#This Row],[Completion_Status]]="Complete",1,0)</f>
        <v>1</v>
      </c>
      <c r="AC609" s="15">
        <f>IF(Table1[[#This Row],[Quiz_Attempted]]="Yes",1,0)</f>
        <v>1</v>
      </c>
      <c r="AD609" s="15">
        <f>IF(Table1[[#This Row],[Assignment_Submitted]]="Yes",1,0)</f>
        <v>0</v>
      </c>
    </row>
    <row r="610" spans="1:30" ht="19.95" customHeight="1" x14ac:dyDescent="0.3">
      <c r="A610" s="15" t="s">
        <v>2696</v>
      </c>
      <c r="B610" s="15" t="s">
        <v>2697</v>
      </c>
      <c r="C610" s="15" t="s">
        <v>2698</v>
      </c>
      <c r="D610" s="15" t="s">
        <v>2699</v>
      </c>
      <c r="E610" s="15" t="s">
        <v>30</v>
      </c>
      <c r="F610" s="15" t="s">
        <v>31</v>
      </c>
      <c r="G610" s="16">
        <v>45640</v>
      </c>
      <c r="H610" s="17">
        <v>45658.416666666657</v>
      </c>
      <c r="I610" s="17">
        <v>45658.458333333343</v>
      </c>
      <c r="J610" s="15">
        <v>60</v>
      </c>
      <c r="K610" s="15" t="s">
        <v>59</v>
      </c>
      <c r="L610" s="15" t="s">
        <v>33</v>
      </c>
      <c r="M610" s="15" t="s">
        <v>50</v>
      </c>
      <c r="N610" s="15" t="s">
        <v>101</v>
      </c>
      <c r="O610" s="15" t="s">
        <v>60</v>
      </c>
      <c r="P610" s="15" t="s">
        <v>37</v>
      </c>
      <c r="Q610" s="15">
        <v>129.19999999999999</v>
      </c>
      <c r="R610" s="15">
        <v>2.0099999999999998</v>
      </c>
      <c r="S610" s="15" t="s">
        <v>94</v>
      </c>
      <c r="T610" s="15">
        <v>2</v>
      </c>
      <c r="U610" s="15" t="s">
        <v>39</v>
      </c>
      <c r="V610" s="15" t="s">
        <v>39</v>
      </c>
      <c r="W610" s="15">
        <v>87.13</v>
      </c>
      <c r="X610" s="15" t="s">
        <v>40</v>
      </c>
      <c r="Y610" s="15">
        <v>10</v>
      </c>
      <c r="Z610" s="15" t="s">
        <v>2151</v>
      </c>
      <c r="AA610" s="15" t="str">
        <f>IF(Table1[[#This Row],[Engagement_Score]]&gt;=9,"Outstanding",IF(Table1[[#This Row],[Engagement_Score]]&gt;=8,"Excellent",IF(Table1[[#This Row],[Engagement_Score]]&gt;=7,"VeryGood",IF(Table1[[#This Row],[Engagement_Score]]&gt;=6,"Good",IF(Table1[[#This Row],[Engagement_Score]]&gt;=5,"Above Average","Below Average")))))</f>
        <v>Below Average</v>
      </c>
      <c r="AB610" s="15">
        <f>IF(Table1[[#This Row],[Completion_Status]]="Complete",1,0)</f>
        <v>1</v>
      </c>
      <c r="AC610" s="15">
        <f>IF(Table1[[#This Row],[Quiz_Attempted]]="Yes",1,0)</f>
        <v>1</v>
      </c>
      <c r="AD610" s="15">
        <f>IF(Table1[[#This Row],[Assignment_Submitted]]="Yes",1,0)</f>
        <v>0</v>
      </c>
    </row>
    <row r="611" spans="1:30" ht="19.95" customHeight="1" x14ac:dyDescent="0.3">
      <c r="A611" s="15" t="s">
        <v>2700</v>
      </c>
      <c r="B611" s="15" t="s">
        <v>2701</v>
      </c>
      <c r="C611" s="15" t="s">
        <v>2702</v>
      </c>
      <c r="D611" s="15" t="s">
        <v>2703</v>
      </c>
      <c r="E611" s="15" t="s">
        <v>91</v>
      </c>
      <c r="F611" s="15" t="s">
        <v>31</v>
      </c>
      <c r="G611" s="16">
        <v>45569</v>
      </c>
      <c r="H611" s="17">
        <v>45658.5</v>
      </c>
      <c r="I611" s="17">
        <v>45658.541666666657</v>
      </c>
      <c r="J611" s="15">
        <v>60</v>
      </c>
      <c r="K611" s="15" t="s">
        <v>32</v>
      </c>
      <c r="L611" s="15" t="s">
        <v>84</v>
      </c>
      <c r="M611" s="15" t="s">
        <v>50</v>
      </c>
      <c r="N611" s="15" t="s">
        <v>35</v>
      </c>
      <c r="O611" s="15" t="s">
        <v>69</v>
      </c>
      <c r="P611" s="15" t="s">
        <v>85</v>
      </c>
      <c r="Q611" s="15">
        <v>543.79</v>
      </c>
      <c r="R611" s="15">
        <v>9.93</v>
      </c>
      <c r="S611" s="15" t="s">
        <v>38</v>
      </c>
      <c r="T611" s="15">
        <v>3</v>
      </c>
      <c r="U611" s="15" t="s">
        <v>40</v>
      </c>
      <c r="V611" s="15" t="s">
        <v>40</v>
      </c>
      <c r="W611" s="15">
        <v>2.93</v>
      </c>
      <c r="X611" s="15" t="s">
        <v>40</v>
      </c>
      <c r="Y611" s="15">
        <v>5</v>
      </c>
      <c r="Z611" s="15" t="s">
        <v>186</v>
      </c>
      <c r="AA611" s="15" t="str">
        <f>IF(Table1[[#This Row],[Engagement_Score]]&gt;=9,"Outstanding",IF(Table1[[#This Row],[Engagement_Score]]&gt;=8,"Excellent",IF(Table1[[#This Row],[Engagement_Score]]&gt;=7,"VeryGood",IF(Table1[[#This Row],[Engagement_Score]]&gt;=6,"Good",IF(Table1[[#This Row],[Engagement_Score]]&gt;=5,"Above Average","Below Average")))))</f>
        <v>Outstanding</v>
      </c>
      <c r="AB611" s="15">
        <f>IF(Table1[[#This Row],[Completion_Status]]="Complete",1,0)</f>
        <v>0</v>
      </c>
      <c r="AC611" s="15">
        <f>IF(Table1[[#This Row],[Quiz_Attempted]]="Yes",1,0)</f>
        <v>0</v>
      </c>
      <c r="AD611" s="15">
        <f>IF(Table1[[#This Row],[Assignment_Submitted]]="Yes",1,0)</f>
        <v>0</v>
      </c>
    </row>
    <row r="612" spans="1:30" ht="19.95" customHeight="1" x14ac:dyDescent="0.3">
      <c r="A612" s="15" t="s">
        <v>2704</v>
      </c>
      <c r="B612" s="15" t="s">
        <v>2705</v>
      </c>
      <c r="C612" s="15" t="s">
        <v>2706</v>
      </c>
      <c r="D612" s="15" t="s">
        <v>2707</v>
      </c>
      <c r="E612" s="15" t="s">
        <v>46</v>
      </c>
      <c r="F612" s="15" t="s">
        <v>47</v>
      </c>
      <c r="G612" s="16">
        <v>45723</v>
      </c>
      <c r="H612" s="17">
        <v>45658.5</v>
      </c>
      <c r="I612" s="17">
        <v>45658.583333333343</v>
      </c>
      <c r="J612" s="15">
        <v>120</v>
      </c>
      <c r="K612" s="15" t="s">
        <v>77</v>
      </c>
      <c r="L612" s="15" t="s">
        <v>78</v>
      </c>
      <c r="M612" s="15" t="s">
        <v>34</v>
      </c>
      <c r="N612" s="15" t="s">
        <v>101</v>
      </c>
      <c r="O612" s="15" t="s">
        <v>52</v>
      </c>
      <c r="P612" s="15" t="s">
        <v>37</v>
      </c>
      <c r="Q612" s="15">
        <v>440.15</v>
      </c>
      <c r="R612" s="15">
        <v>2.5</v>
      </c>
      <c r="S612" s="15" t="s">
        <v>94</v>
      </c>
      <c r="T612" s="15">
        <v>0</v>
      </c>
      <c r="U612" s="15" t="s">
        <v>40</v>
      </c>
      <c r="V612" s="15" t="s">
        <v>40</v>
      </c>
      <c r="W612" s="15">
        <v>17.809999999999999</v>
      </c>
      <c r="X612" s="15" t="s">
        <v>40</v>
      </c>
      <c r="Y612" s="15">
        <v>4</v>
      </c>
      <c r="Z612" s="15" t="s">
        <v>452</v>
      </c>
      <c r="AA612" s="15" t="str">
        <f>IF(Table1[[#This Row],[Engagement_Score]]&gt;=9,"Outstanding",IF(Table1[[#This Row],[Engagement_Score]]&gt;=8,"Excellent",IF(Table1[[#This Row],[Engagement_Score]]&gt;=7,"VeryGood",IF(Table1[[#This Row],[Engagement_Score]]&gt;=6,"Good",IF(Table1[[#This Row],[Engagement_Score]]&gt;=5,"Above Average","Below Average")))))</f>
        <v>Below Average</v>
      </c>
      <c r="AB612" s="15">
        <f>IF(Table1[[#This Row],[Completion_Status]]="Complete",1,0)</f>
        <v>1</v>
      </c>
      <c r="AC612" s="15">
        <f>IF(Table1[[#This Row],[Quiz_Attempted]]="Yes",1,0)</f>
        <v>0</v>
      </c>
      <c r="AD612" s="15">
        <f>IF(Table1[[#This Row],[Assignment_Submitted]]="Yes",1,0)</f>
        <v>0</v>
      </c>
    </row>
    <row r="613" spans="1:30" ht="19.95" customHeight="1" x14ac:dyDescent="0.3">
      <c r="A613" s="15" t="s">
        <v>2708</v>
      </c>
      <c r="B613" s="15" t="s">
        <v>2709</v>
      </c>
      <c r="C613" s="15" t="s">
        <v>2710</v>
      </c>
      <c r="D613" s="15" t="s">
        <v>2711</v>
      </c>
      <c r="E613" s="15" t="s">
        <v>66</v>
      </c>
      <c r="F613" s="15" t="s">
        <v>107</v>
      </c>
      <c r="G613" s="16">
        <v>45513</v>
      </c>
      <c r="H613" s="17">
        <v>45658.416666666657</v>
      </c>
      <c r="I613" s="17">
        <v>45658.458333333343</v>
      </c>
      <c r="J613" s="15">
        <v>60</v>
      </c>
      <c r="K613" s="15" t="s">
        <v>48</v>
      </c>
      <c r="L613" s="15" t="s">
        <v>84</v>
      </c>
      <c r="M613" s="15" t="s">
        <v>34</v>
      </c>
      <c r="N613" s="15" t="s">
        <v>119</v>
      </c>
      <c r="O613" s="15" t="s">
        <v>150</v>
      </c>
      <c r="P613" s="15" t="s">
        <v>37</v>
      </c>
      <c r="Q613" s="15">
        <v>407.78</v>
      </c>
      <c r="R613" s="15">
        <v>7.32</v>
      </c>
      <c r="S613" s="15" t="s">
        <v>94</v>
      </c>
      <c r="T613" s="15">
        <v>4</v>
      </c>
      <c r="U613" s="15" t="s">
        <v>39</v>
      </c>
      <c r="V613" s="15" t="s">
        <v>40</v>
      </c>
      <c r="W613" s="15">
        <v>24.77</v>
      </c>
      <c r="X613" s="15" t="s">
        <v>39</v>
      </c>
      <c r="Y613" s="15">
        <v>8</v>
      </c>
      <c r="Z613" s="15" t="s">
        <v>2712</v>
      </c>
      <c r="AA613" s="15" t="str">
        <f>IF(Table1[[#This Row],[Engagement_Score]]&gt;=9,"Outstanding",IF(Table1[[#This Row],[Engagement_Score]]&gt;=8,"Excellent",IF(Table1[[#This Row],[Engagement_Score]]&gt;=7,"VeryGood",IF(Table1[[#This Row],[Engagement_Score]]&gt;=6,"Good",IF(Table1[[#This Row],[Engagement_Score]]&gt;=5,"Above Average","Below Average")))))</f>
        <v>VeryGood</v>
      </c>
      <c r="AB613" s="15">
        <f>IF(Table1[[#This Row],[Completion_Status]]="Complete",1,0)</f>
        <v>1</v>
      </c>
      <c r="AC613" s="15">
        <f>IF(Table1[[#This Row],[Quiz_Attempted]]="Yes",1,0)</f>
        <v>0</v>
      </c>
      <c r="AD613" s="15">
        <f>IF(Table1[[#This Row],[Assignment_Submitted]]="Yes",1,0)</f>
        <v>1</v>
      </c>
    </row>
    <row r="614" spans="1:30" ht="19.95" customHeight="1" x14ac:dyDescent="0.3">
      <c r="A614" s="15" t="s">
        <v>2713</v>
      </c>
      <c r="B614" s="15" t="s">
        <v>2714</v>
      </c>
      <c r="C614" s="15" t="s">
        <v>2715</v>
      </c>
      <c r="D614" s="15" t="s">
        <v>2716</v>
      </c>
      <c r="E614" s="15" t="s">
        <v>66</v>
      </c>
      <c r="F614" s="15" t="s">
        <v>92</v>
      </c>
      <c r="G614" s="16">
        <v>45544</v>
      </c>
      <c r="H614" s="17">
        <v>45658.583333333343</v>
      </c>
      <c r="I614" s="17">
        <v>45658.666666666657</v>
      </c>
      <c r="J614" s="15">
        <v>120</v>
      </c>
      <c r="K614" s="15" t="s">
        <v>59</v>
      </c>
      <c r="L614" s="15" t="s">
        <v>93</v>
      </c>
      <c r="M614" s="15" t="s">
        <v>50</v>
      </c>
      <c r="N614" s="15" t="s">
        <v>101</v>
      </c>
      <c r="O614" s="15" t="s">
        <v>150</v>
      </c>
      <c r="P614" s="15" t="s">
        <v>53</v>
      </c>
      <c r="Q614" s="15">
        <v>794.58</v>
      </c>
      <c r="R614" s="15">
        <v>9.68</v>
      </c>
      <c r="S614" s="15" t="s">
        <v>94</v>
      </c>
      <c r="T614" s="15">
        <v>3</v>
      </c>
      <c r="U614" s="15" t="s">
        <v>40</v>
      </c>
      <c r="V614" s="15" t="s">
        <v>40</v>
      </c>
      <c r="W614" s="15">
        <v>63.69</v>
      </c>
      <c r="X614" s="15" t="s">
        <v>40</v>
      </c>
      <c r="Y614" s="15">
        <v>9</v>
      </c>
      <c r="Z614" s="15" t="s">
        <v>2257</v>
      </c>
      <c r="AA614" s="15" t="str">
        <f>IF(Table1[[#This Row],[Engagement_Score]]&gt;=9,"Outstanding",IF(Table1[[#This Row],[Engagement_Score]]&gt;=8,"Excellent",IF(Table1[[#This Row],[Engagement_Score]]&gt;=7,"VeryGood",IF(Table1[[#This Row],[Engagement_Score]]&gt;=6,"Good",IF(Table1[[#This Row],[Engagement_Score]]&gt;=5,"Above Average","Below Average")))))</f>
        <v>Outstanding</v>
      </c>
      <c r="AB614" s="15">
        <f>IF(Table1[[#This Row],[Completion_Status]]="Complete",1,0)</f>
        <v>1</v>
      </c>
      <c r="AC614" s="15">
        <f>IF(Table1[[#This Row],[Quiz_Attempted]]="Yes",1,0)</f>
        <v>0</v>
      </c>
      <c r="AD614" s="15">
        <f>IF(Table1[[#This Row],[Assignment_Submitted]]="Yes",1,0)</f>
        <v>0</v>
      </c>
    </row>
    <row r="615" spans="1:30" ht="19.95" customHeight="1" x14ac:dyDescent="0.3">
      <c r="A615" s="15" t="s">
        <v>2717</v>
      </c>
      <c r="B615" s="15" t="s">
        <v>2718</v>
      </c>
      <c r="C615" s="15" t="s">
        <v>2719</v>
      </c>
      <c r="D615" s="15" t="s">
        <v>2720</v>
      </c>
      <c r="E615" s="15" t="s">
        <v>66</v>
      </c>
      <c r="F615" s="15" t="s">
        <v>47</v>
      </c>
      <c r="G615" s="16">
        <v>45734</v>
      </c>
      <c r="H615" s="17">
        <v>45658.458333333343</v>
      </c>
      <c r="I615" s="17">
        <v>45658.541666666657</v>
      </c>
      <c r="J615" s="15">
        <v>120</v>
      </c>
      <c r="K615" s="15" t="s">
        <v>77</v>
      </c>
      <c r="L615" s="15" t="s">
        <v>33</v>
      </c>
      <c r="M615" s="15" t="s">
        <v>34</v>
      </c>
      <c r="N615" s="15" t="s">
        <v>68</v>
      </c>
      <c r="O615" s="15" t="s">
        <v>150</v>
      </c>
      <c r="P615" s="15" t="s">
        <v>70</v>
      </c>
      <c r="Q615" s="15">
        <v>969.54</v>
      </c>
      <c r="R615" s="15">
        <v>9.76</v>
      </c>
      <c r="S615" s="15" t="s">
        <v>38</v>
      </c>
      <c r="T615" s="15">
        <v>5</v>
      </c>
      <c r="U615" s="15" t="s">
        <v>39</v>
      </c>
      <c r="V615" s="15" t="s">
        <v>39</v>
      </c>
      <c r="W615" s="15">
        <v>59.31</v>
      </c>
      <c r="X615" s="15" t="s">
        <v>40</v>
      </c>
      <c r="Y615" s="15">
        <v>6</v>
      </c>
      <c r="Z615" s="15" t="s">
        <v>1181</v>
      </c>
      <c r="AA615" s="15" t="str">
        <f>IF(Table1[[#This Row],[Engagement_Score]]&gt;=9,"Outstanding",IF(Table1[[#This Row],[Engagement_Score]]&gt;=8,"Excellent",IF(Table1[[#This Row],[Engagement_Score]]&gt;=7,"VeryGood",IF(Table1[[#This Row],[Engagement_Score]]&gt;=6,"Good",IF(Table1[[#This Row],[Engagement_Score]]&gt;=5,"Above Average","Below Average")))))</f>
        <v>Outstanding</v>
      </c>
      <c r="AB615" s="15">
        <f>IF(Table1[[#This Row],[Completion_Status]]="Complete",1,0)</f>
        <v>0</v>
      </c>
      <c r="AC615" s="15">
        <f>IF(Table1[[#This Row],[Quiz_Attempted]]="Yes",1,0)</f>
        <v>1</v>
      </c>
      <c r="AD615" s="15">
        <f>IF(Table1[[#This Row],[Assignment_Submitted]]="Yes",1,0)</f>
        <v>0</v>
      </c>
    </row>
    <row r="616" spans="1:30" ht="19.95" customHeight="1" x14ac:dyDescent="0.3">
      <c r="A616" s="15" t="s">
        <v>2721</v>
      </c>
      <c r="B616" s="15" t="s">
        <v>2722</v>
      </c>
      <c r="C616" s="15" t="s">
        <v>2723</v>
      </c>
      <c r="D616" s="15" t="s">
        <v>2724</v>
      </c>
      <c r="E616" s="15" t="s">
        <v>91</v>
      </c>
      <c r="F616" s="15" t="s">
        <v>67</v>
      </c>
      <c r="G616" s="16">
        <v>45647</v>
      </c>
      <c r="H616" s="17">
        <v>45658.541666666657</v>
      </c>
      <c r="I616" s="17">
        <v>45658.625</v>
      </c>
      <c r="J616" s="15">
        <v>120</v>
      </c>
      <c r="K616" s="15" t="s">
        <v>32</v>
      </c>
      <c r="L616" s="15" t="s">
        <v>78</v>
      </c>
      <c r="M616" s="15" t="s">
        <v>50</v>
      </c>
      <c r="N616" s="15" t="s">
        <v>51</v>
      </c>
      <c r="O616" s="15" t="s">
        <v>60</v>
      </c>
      <c r="P616" s="15" t="s">
        <v>53</v>
      </c>
      <c r="Q616" s="15">
        <v>237.14</v>
      </c>
      <c r="R616" s="15">
        <v>2.98</v>
      </c>
      <c r="S616" s="15" t="s">
        <v>94</v>
      </c>
      <c r="T616" s="15">
        <v>0</v>
      </c>
      <c r="U616" s="15" t="s">
        <v>39</v>
      </c>
      <c r="V616" s="15" t="s">
        <v>39</v>
      </c>
      <c r="W616" s="15">
        <v>39.81</v>
      </c>
      <c r="X616" s="15" t="s">
        <v>40</v>
      </c>
      <c r="Y616" s="15">
        <v>4</v>
      </c>
      <c r="Z616" s="15" t="s">
        <v>1575</v>
      </c>
      <c r="AA616" s="15" t="str">
        <f>IF(Table1[[#This Row],[Engagement_Score]]&gt;=9,"Outstanding",IF(Table1[[#This Row],[Engagement_Score]]&gt;=8,"Excellent",IF(Table1[[#This Row],[Engagement_Score]]&gt;=7,"VeryGood",IF(Table1[[#This Row],[Engagement_Score]]&gt;=6,"Good",IF(Table1[[#This Row],[Engagement_Score]]&gt;=5,"Above Average","Below Average")))))</f>
        <v>Below Average</v>
      </c>
      <c r="AB616" s="15">
        <f>IF(Table1[[#This Row],[Completion_Status]]="Complete",1,0)</f>
        <v>1</v>
      </c>
      <c r="AC616" s="15">
        <f>IF(Table1[[#This Row],[Quiz_Attempted]]="Yes",1,0)</f>
        <v>1</v>
      </c>
      <c r="AD616" s="15">
        <f>IF(Table1[[#This Row],[Assignment_Submitted]]="Yes",1,0)</f>
        <v>0</v>
      </c>
    </row>
    <row r="617" spans="1:30" ht="19.95" customHeight="1" x14ac:dyDescent="0.3">
      <c r="A617" s="15" t="s">
        <v>2725</v>
      </c>
      <c r="B617" s="15" t="s">
        <v>2726</v>
      </c>
      <c r="C617" s="15" t="s">
        <v>2727</v>
      </c>
      <c r="D617" s="15" t="s">
        <v>2728</v>
      </c>
      <c r="E617" s="15" t="s">
        <v>76</v>
      </c>
      <c r="F617" s="15" t="s">
        <v>107</v>
      </c>
      <c r="G617" s="16">
        <v>45724</v>
      </c>
      <c r="H617" s="17">
        <v>45658.5</v>
      </c>
      <c r="I617" s="17">
        <v>45658.541666666657</v>
      </c>
      <c r="J617" s="15">
        <v>60</v>
      </c>
      <c r="K617" s="15" t="s">
        <v>59</v>
      </c>
      <c r="L617" s="15" t="s">
        <v>78</v>
      </c>
      <c r="M617" s="15" t="s">
        <v>34</v>
      </c>
      <c r="N617" s="15" t="s">
        <v>119</v>
      </c>
      <c r="O617" s="15" t="s">
        <v>60</v>
      </c>
      <c r="P617" s="15" t="s">
        <v>37</v>
      </c>
      <c r="Q617" s="15">
        <v>97.06</v>
      </c>
      <c r="R617" s="15">
        <v>4.57</v>
      </c>
      <c r="S617" s="15" t="s">
        <v>94</v>
      </c>
      <c r="T617" s="15">
        <v>4</v>
      </c>
      <c r="U617" s="15" t="s">
        <v>39</v>
      </c>
      <c r="V617" s="15" t="s">
        <v>39</v>
      </c>
      <c r="W617" s="15">
        <v>8.86</v>
      </c>
      <c r="X617" s="15" t="s">
        <v>39</v>
      </c>
      <c r="Y617" s="15">
        <v>10</v>
      </c>
      <c r="Z617" s="15" t="s">
        <v>605</v>
      </c>
      <c r="AA617" s="15" t="str">
        <f>IF(Table1[[#This Row],[Engagement_Score]]&gt;=9,"Outstanding",IF(Table1[[#This Row],[Engagement_Score]]&gt;=8,"Excellent",IF(Table1[[#This Row],[Engagement_Score]]&gt;=7,"VeryGood",IF(Table1[[#This Row],[Engagement_Score]]&gt;=6,"Good",IF(Table1[[#This Row],[Engagement_Score]]&gt;=5,"Above Average","Below Average")))))</f>
        <v>Below Average</v>
      </c>
      <c r="AB617" s="15">
        <f>IF(Table1[[#This Row],[Completion_Status]]="Complete",1,0)</f>
        <v>1</v>
      </c>
      <c r="AC617" s="15">
        <f>IF(Table1[[#This Row],[Quiz_Attempted]]="Yes",1,0)</f>
        <v>1</v>
      </c>
      <c r="AD617" s="15">
        <f>IF(Table1[[#This Row],[Assignment_Submitted]]="Yes",1,0)</f>
        <v>1</v>
      </c>
    </row>
    <row r="618" spans="1:30" ht="19.95" customHeight="1" x14ac:dyDescent="0.3">
      <c r="A618" s="15" t="s">
        <v>2729</v>
      </c>
      <c r="B618" s="15" t="s">
        <v>2730</v>
      </c>
      <c r="C618" s="15" t="s">
        <v>2731</v>
      </c>
      <c r="D618" s="15" t="s">
        <v>2732</v>
      </c>
      <c r="E618" s="15" t="s">
        <v>76</v>
      </c>
      <c r="F618" s="15" t="s">
        <v>47</v>
      </c>
      <c r="G618" s="16">
        <v>45597</v>
      </c>
      <c r="H618" s="17">
        <v>45658.458333333343</v>
      </c>
      <c r="I618" s="17">
        <v>45658.541666666657</v>
      </c>
      <c r="J618" s="15">
        <v>120</v>
      </c>
      <c r="K618" s="15" t="s">
        <v>77</v>
      </c>
      <c r="L618" s="15" t="s">
        <v>78</v>
      </c>
      <c r="M618" s="15" t="s">
        <v>34</v>
      </c>
      <c r="N618" s="15" t="s">
        <v>101</v>
      </c>
      <c r="O618" s="15" t="s">
        <v>36</v>
      </c>
      <c r="P618" s="15" t="s">
        <v>53</v>
      </c>
      <c r="Q618" s="15">
        <v>78.41</v>
      </c>
      <c r="R618" s="15">
        <v>1.49</v>
      </c>
      <c r="S618" s="15" t="s">
        <v>94</v>
      </c>
      <c r="T618" s="15">
        <v>2</v>
      </c>
      <c r="U618" s="15" t="s">
        <v>39</v>
      </c>
      <c r="V618" s="15" t="s">
        <v>40</v>
      </c>
      <c r="W618" s="15">
        <v>106.35</v>
      </c>
      <c r="X618" s="15" t="s">
        <v>40</v>
      </c>
      <c r="Y618" s="15">
        <v>0</v>
      </c>
      <c r="Z618" s="15" t="s">
        <v>2634</v>
      </c>
      <c r="AA618" s="15" t="str">
        <f>IF(Table1[[#This Row],[Engagement_Score]]&gt;=9,"Outstanding",IF(Table1[[#This Row],[Engagement_Score]]&gt;=8,"Excellent",IF(Table1[[#This Row],[Engagement_Score]]&gt;=7,"VeryGood",IF(Table1[[#This Row],[Engagement_Score]]&gt;=6,"Good",IF(Table1[[#This Row],[Engagement_Score]]&gt;=5,"Above Average","Below Average")))))</f>
        <v>Below Average</v>
      </c>
      <c r="AB618" s="15">
        <f>IF(Table1[[#This Row],[Completion_Status]]="Complete",1,0)</f>
        <v>1</v>
      </c>
      <c r="AC618" s="15">
        <f>IF(Table1[[#This Row],[Quiz_Attempted]]="Yes",1,0)</f>
        <v>0</v>
      </c>
      <c r="AD618" s="15">
        <f>IF(Table1[[#This Row],[Assignment_Submitted]]="Yes",1,0)</f>
        <v>0</v>
      </c>
    </row>
    <row r="619" spans="1:30" ht="19.95" customHeight="1" x14ac:dyDescent="0.3">
      <c r="A619" s="15" t="s">
        <v>2733</v>
      </c>
      <c r="B619" s="15" t="s">
        <v>2734</v>
      </c>
      <c r="C619" s="15" t="s">
        <v>2735</v>
      </c>
      <c r="D619" s="15" t="s">
        <v>2736</v>
      </c>
      <c r="E619" s="15" t="s">
        <v>76</v>
      </c>
      <c r="F619" s="15" t="s">
        <v>47</v>
      </c>
      <c r="G619" s="16">
        <v>45489</v>
      </c>
      <c r="H619" s="17">
        <v>45658.5</v>
      </c>
      <c r="I619" s="17">
        <v>45658.583333333343</v>
      </c>
      <c r="J619" s="15">
        <v>120</v>
      </c>
      <c r="K619" s="15" t="s">
        <v>48</v>
      </c>
      <c r="L619" s="15" t="s">
        <v>78</v>
      </c>
      <c r="M619" s="15" t="s">
        <v>34</v>
      </c>
      <c r="N619" s="15" t="s">
        <v>35</v>
      </c>
      <c r="O619" s="15" t="s">
        <v>69</v>
      </c>
      <c r="P619" s="15" t="s">
        <v>37</v>
      </c>
      <c r="Q619" s="15">
        <v>221.96</v>
      </c>
      <c r="R619" s="15">
        <v>3.75</v>
      </c>
      <c r="S619" s="15" t="s">
        <v>38</v>
      </c>
      <c r="T619" s="15">
        <v>2</v>
      </c>
      <c r="U619" s="15" t="s">
        <v>39</v>
      </c>
      <c r="V619" s="15" t="s">
        <v>40</v>
      </c>
      <c r="W619" s="15">
        <v>16.239999999999998</v>
      </c>
      <c r="X619" s="15" t="s">
        <v>39</v>
      </c>
      <c r="Y619" s="15">
        <v>8</v>
      </c>
      <c r="Z619" s="15" t="s">
        <v>191</v>
      </c>
      <c r="AA619" s="15" t="str">
        <f>IF(Table1[[#This Row],[Engagement_Score]]&gt;=9,"Outstanding",IF(Table1[[#This Row],[Engagement_Score]]&gt;=8,"Excellent",IF(Table1[[#This Row],[Engagement_Score]]&gt;=7,"VeryGood",IF(Table1[[#This Row],[Engagement_Score]]&gt;=6,"Good",IF(Table1[[#This Row],[Engagement_Score]]&gt;=5,"Above Average","Below Average")))))</f>
        <v>Below Average</v>
      </c>
      <c r="AB619" s="15">
        <f>IF(Table1[[#This Row],[Completion_Status]]="Complete",1,0)</f>
        <v>0</v>
      </c>
      <c r="AC619" s="15">
        <f>IF(Table1[[#This Row],[Quiz_Attempted]]="Yes",1,0)</f>
        <v>0</v>
      </c>
      <c r="AD619" s="15">
        <f>IF(Table1[[#This Row],[Assignment_Submitted]]="Yes",1,0)</f>
        <v>1</v>
      </c>
    </row>
    <row r="620" spans="1:30" ht="19.95" customHeight="1" x14ac:dyDescent="0.3">
      <c r="A620" s="15" t="s">
        <v>2737</v>
      </c>
      <c r="B620" s="15" t="s">
        <v>2738</v>
      </c>
      <c r="C620" s="15" t="s">
        <v>2739</v>
      </c>
      <c r="D620" s="15" t="s">
        <v>2740</v>
      </c>
      <c r="E620" s="15" t="s">
        <v>76</v>
      </c>
      <c r="F620" s="15" t="s">
        <v>92</v>
      </c>
      <c r="G620" s="16">
        <v>45821</v>
      </c>
      <c r="H620" s="17">
        <v>45658.416666666657</v>
      </c>
      <c r="I620" s="17">
        <v>45658.5</v>
      </c>
      <c r="J620" s="15">
        <v>120</v>
      </c>
      <c r="K620" s="15" t="s">
        <v>32</v>
      </c>
      <c r="L620" s="15" t="s">
        <v>84</v>
      </c>
      <c r="M620" s="15" t="s">
        <v>34</v>
      </c>
      <c r="N620" s="15" t="s">
        <v>119</v>
      </c>
      <c r="O620" s="15" t="s">
        <v>69</v>
      </c>
      <c r="P620" s="15" t="s">
        <v>85</v>
      </c>
      <c r="Q620" s="15">
        <v>399.68</v>
      </c>
      <c r="R620" s="15">
        <v>7.85</v>
      </c>
      <c r="S620" s="15" t="s">
        <v>94</v>
      </c>
      <c r="T620" s="15">
        <v>0</v>
      </c>
      <c r="U620" s="15" t="s">
        <v>39</v>
      </c>
      <c r="V620" s="15" t="s">
        <v>39</v>
      </c>
      <c r="W620" s="15">
        <v>112.14</v>
      </c>
      <c r="X620" s="15" t="s">
        <v>39</v>
      </c>
      <c r="Y620" s="15">
        <v>4</v>
      </c>
      <c r="Z620" s="15" t="s">
        <v>530</v>
      </c>
      <c r="AA620" s="15" t="str">
        <f>IF(Table1[[#This Row],[Engagement_Score]]&gt;=9,"Outstanding",IF(Table1[[#This Row],[Engagement_Score]]&gt;=8,"Excellent",IF(Table1[[#This Row],[Engagement_Score]]&gt;=7,"VeryGood",IF(Table1[[#This Row],[Engagement_Score]]&gt;=6,"Good",IF(Table1[[#This Row],[Engagement_Score]]&gt;=5,"Above Average","Below Average")))))</f>
        <v>VeryGood</v>
      </c>
      <c r="AB620" s="15">
        <f>IF(Table1[[#This Row],[Completion_Status]]="Complete",1,0)</f>
        <v>1</v>
      </c>
      <c r="AC620" s="15">
        <f>IF(Table1[[#This Row],[Quiz_Attempted]]="Yes",1,0)</f>
        <v>1</v>
      </c>
      <c r="AD620" s="15">
        <f>IF(Table1[[#This Row],[Assignment_Submitted]]="Yes",1,0)</f>
        <v>1</v>
      </c>
    </row>
    <row r="621" spans="1:30" ht="19.95" customHeight="1" x14ac:dyDescent="0.3">
      <c r="A621" s="15" t="s">
        <v>2741</v>
      </c>
      <c r="B621" s="15" t="s">
        <v>2742</v>
      </c>
      <c r="C621" s="15" t="s">
        <v>2743</v>
      </c>
      <c r="D621" s="15" t="s">
        <v>2744</v>
      </c>
      <c r="E621" s="15" t="s">
        <v>30</v>
      </c>
      <c r="F621" s="15" t="s">
        <v>47</v>
      </c>
      <c r="G621" s="16">
        <v>45541</v>
      </c>
      <c r="H621" s="17">
        <v>45658.333333333343</v>
      </c>
      <c r="I621" s="17">
        <v>45658.375</v>
      </c>
      <c r="J621" s="15">
        <v>60</v>
      </c>
      <c r="K621" s="15" t="s">
        <v>77</v>
      </c>
      <c r="L621" s="15" t="s">
        <v>49</v>
      </c>
      <c r="M621" s="15" t="s">
        <v>34</v>
      </c>
      <c r="N621" s="15" t="s">
        <v>51</v>
      </c>
      <c r="O621" s="15" t="s">
        <v>36</v>
      </c>
      <c r="P621" s="15" t="s">
        <v>70</v>
      </c>
      <c r="Q621" s="15">
        <v>693.53</v>
      </c>
      <c r="R621" s="15">
        <v>1.1000000000000001</v>
      </c>
      <c r="S621" s="15" t="s">
        <v>94</v>
      </c>
      <c r="T621" s="15">
        <v>5</v>
      </c>
      <c r="U621" s="15" t="s">
        <v>39</v>
      </c>
      <c r="V621" s="15" t="s">
        <v>40</v>
      </c>
      <c r="W621" s="15">
        <v>117.19</v>
      </c>
      <c r="X621" s="15" t="s">
        <v>39</v>
      </c>
      <c r="Y621" s="15">
        <v>2</v>
      </c>
      <c r="Z621" s="15" t="s">
        <v>772</v>
      </c>
      <c r="AA621" s="15" t="str">
        <f>IF(Table1[[#This Row],[Engagement_Score]]&gt;=9,"Outstanding",IF(Table1[[#This Row],[Engagement_Score]]&gt;=8,"Excellent",IF(Table1[[#This Row],[Engagement_Score]]&gt;=7,"VeryGood",IF(Table1[[#This Row],[Engagement_Score]]&gt;=6,"Good",IF(Table1[[#This Row],[Engagement_Score]]&gt;=5,"Above Average","Below Average")))))</f>
        <v>Below Average</v>
      </c>
      <c r="AB621" s="15">
        <f>IF(Table1[[#This Row],[Completion_Status]]="Complete",1,0)</f>
        <v>1</v>
      </c>
      <c r="AC621" s="15">
        <f>IF(Table1[[#This Row],[Quiz_Attempted]]="Yes",1,0)</f>
        <v>0</v>
      </c>
      <c r="AD621" s="15">
        <f>IF(Table1[[#This Row],[Assignment_Submitted]]="Yes",1,0)</f>
        <v>1</v>
      </c>
    </row>
    <row r="622" spans="1:30" ht="19.95" customHeight="1" x14ac:dyDescent="0.3">
      <c r="A622" s="15" t="s">
        <v>2745</v>
      </c>
      <c r="B622" s="15" t="s">
        <v>2746</v>
      </c>
      <c r="C622" s="15" t="s">
        <v>2747</v>
      </c>
      <c r="D622" s="15" t="s">
        <v>2748</v>
      </c>
      <c r="E622" s="15" t="s">
        <v>76</v>
      </c>
      <c r="F622" s="15" t="s">
        <v>92</v>
      </c>
      <c r="G622" s="16">
        <v>45727</v>
      </c>
      <c r="H622" s="17">
        <v>45658.541666666657</v>
      </c>
      <c r="I622" s="17">
        <v>45658.625</v>
      </c>
      <c r="J622" s="15">
        <v>120</v>
      </c>
      <c r="K622" s="15" t="s">
        <v>48</v>
      </c>
      <c r="L622" s="15" t="s">
        <v>93</v>
      </c>
      <c r="M622" s="15" t="s">
        <v>50</v>
      </c>
      <c r="N622" s="15" t="s">
        <v>35</v>
      </c>
      <c r="O622" s="15" t="s">
        <v>69</v>
      </c>
      <c r="P622" s="15" t="s">
        <v>53</v>
      </c>
      <c r="Q622" s="15">
        <v>633.69000000000005</v>
      </c>
      <c r="R622" s="15">
        <v>2.2000000000000002</v>
      </c>
      <c r="S622" s="15" t="s">
        <v>38</v>
      </c>
      <c r="T622" s="15">
        <v>2</v>
      </c>
      <c r="U622" s="15" t="s">
        <v>40</v>
      </c>
      <c r="V622" s="15" t="s">
        <v>39</v>
      </c>
      <c r="W622" s="15">
        <v>11.83</v>
      </c>
      <c r="X622" s="15" t="s">
        <v>40</v>
      </c>
      <c r="Y622" s="15">
        <v>5</v>
      </c>
      <c r="Z622" s="15" t="s">
        <v>1961</v>
      </c>
      <c r="AA622" s="15" t="str">
        <f>IF(Table1[[#This Row],[Engagement_Score]]&gt;=9,"Outstanding",IF(Table1[[#This Row],[Engagement_Score]]&gt;=8,"Excellent",IF(Table1[[#This Row],[Engagement_Score]]&gt;=7,"VeryGood",IF(Table1[[#This Row],[Engagement_Score]]&gt;=6,"Good",IF(Table1[[#This Row],[Engagement_Score]]&gt;=5,"Above Average","Below Average")))))</f>
        <v>Below Average</v>
      </c>
      <c r="AB622" s="15">
        <f>IF(Table1[[#This Row],[Completion_Status]]="Complete",1,0)</f>
        <v>0</v>
      </c>
      <c r="AC622" s="15">
        <f>IF(Table1[[#This Row],[Quiz_Attempted]]="Yes",1,0)</f>
        <v>1</v>
      </c>
      <c r="AD622" s="15">
        <f>IF(Table1[[#This Row],[Assignment_Submitted]]="Yes",1,0)</f>
        <v>0</v>
      </c>
    </row>
    <row r="623" spans="1:30" ht="19.95" customHeight="1" x14ac:dyDescent="0.3">
      <c r="A623" s="15" t="s">
        <v>2749</v>
      </c>
      <c r="B623" s="15" t="s">
        <v>2750</v>
      </c>
      <c r="C623" s="15" t="s">
        <v>2751</v>
      </c>
      <c r="D623" s="15" t="s">
        <v>2752</v>
      </c>
      <c r="E623" s="15" t="s">
        <v>46</v>
      </c>
      <c r="F623" s="15" t="s">
        <v>113</v>
      </c>
      <c r="G623" s="16">
        <v>45748</v>
      </c>
      <c r="H623" s="17">
        <v>45658.458333333343</v>
      </c>
      <c r="I623" s="17">
        <v>45658.5</v>
      </c>
      <c r="J623" s="15">
        <v>60</v>
      </c>
      <c r="K623" s="15" t="s">
        <v>32</v>
      </c>
      <c r="L623" s="15" t="s">
        <v>33</v>
      </c>
      <c r="M623" s="15" t="s">
        <v>34</v>
      </c>
      <c r="N623" s="15" t="s">
        <v>119</v>
      </c>
      <c r="O623" s="15" t="s">
        <v>36</v>
      </c>
      <c r="P623" s="15" t="s">
        <v>53</v>
      </c>
      <c r="Q623" s="15">
        <v>306.35000000000002</v>
      </c>
      <c r="R623" s="15">
        <v>3.98</v>
      </c>
      <c r="S623" s="15" t="s">
        <v>94</v>
      </c>
      <c r="T623" s="15">
        <v>3</v>
      </c>
      <c r="U623" s="15" t="s">
        <v>40</v>
      </c>
      <c r="V623" s="15" t="s">
        <v>40</v>
      </c>
      <c r="W623" s="15">
        <v>59.71</v>
      </c>
      <c r="X623" s="15" t="s">
        <v>40</v>
      </c>
      <c r="Y623" s="15">
        <v>2</v>
      </c>
      <c r="Z623" s="15" t="s">
        <v>166</v>
      </c>
      <c r="AA623" s="15" t="str">
        <f>IF(Table1[[#This Row],[Engagement_Score]]&gt;=9,"Outstanding",IF(Table1[[#This Row],[Engagement_Score]]&gt;=8,"Excellent",IF(Table1[[#This Row],[Engagement_Score]]&gt;=7,"VeryGood",IF(Table1[[#This Row],[Engagement_Score]]&gt;=6,"Good",IF(Table1[[#This Row],[Engagement_Score]]&gt;=5,"Above Average","Below Average")))))</f>
        <v>Below Average</v>
      </c>
      <c r="AB623" s="15">
        <f>IF(Table1[[#This Row],[Completion_Status]]="Complete",1,0)</f>
        <v>1</v>
      </c>
      <c r="AC623" s="15">
        <f>IF(Table1[[#This Row],[Quiz_Attempted]]="Yes",1,0)</f>
        <v>0</v>
      </c>
      <c r="AD623" s="15">
        <f>IF(Table1[[#This Row],[Assignment_Submitted]]="Yes",1,0)</f>
        <v>0</v>
      </c>
    </row>
    <row r="624" spans="1:30" ht="19.95" customHeight="1" x14ac:dyDescent="0.3">
      <c r="A624" s="15" t="s">
        <v>2753</v>
      </c>
      <c r="B624" s="15" t="s">
        <v>2754</v>
      </c>
      <c r="C624" s="15" t="s">
        <v>2755</v>
      </c>
      <c r="D624" s="15" t="s">
        <v>2756</v>
      </c>
      <c r="E624" s="15" t="s">
        <v>30</v>
      </c>
      <c r="F624" s="15" t="s">
        <v>100</v>
      </c>
      <c r="G624" s="16">
        <v>45804</v>
      </c>
      <c r="H624" s="17">
        <v>45658.5</v>
      </c>
      <c r="I624" s="17">
        <v>45658.541666666657</v>
      </c>
      <c r="J624" s="15">
        <v>60</v>
      </c>
      <c r="K624" s="15" t="s">
        <v>77</v>
      </c>
      <c r="L624" s="15" t="s">
        <v>84</v>
      </c>
      <c r="M624" s="15" t="s">
        <v>34</v>
      </c>
      <c r="N624" s="15" t="s">
        <v>119</v>
      </c>
      <c r="O624" s="15" t="s">
        <v>60</v>
      </c>
      <c r="P624" s="15" t="s">
        <v>85</v>
      </c>
      <c r="Q624" s="15">
        <v>587.78</v>
      </c>
      <c r="R624" s="15">
        <v>6.22</v>
      </c>
      <c r="S624" s="15" t="s">
        <v>94</v>
      </c>
      <c r="T624" s="15">
        <v>0</v>
      </c>
      <c r="U624" s="15" t="s">
        <v>39</v>
      </c>
      <c r="V624" s="15" t="s">
        <v>39</v>
      </c>
      <c r="W624" s="15">
        <v>12.07</v>
      </c>
      <c r="X624" s="15" t="s">
        <v>39</v>
      </c>
      <c r="Y624" s="15">
        <v>5</v>
      </c>
      <c r="Z624" s="15" t="s">
        <v>623</v>
      </c>
      <c r="AA624" s="15" t="str">
        <f>IF(Table1[[#This Row],[Engagement_Score]]&gt;=9,"Outstanding",IF(Table1[[#This Row],[Engagement_Score]]&gt;=8,"Excellent",IF(Table1[[#This Row],[Engagement_Score]]&gt;=7,"VeryGood",IF(Table1[[#This Row],[Engagement_Score]]&gt;=6,"Good",IF(Table1[[#This Row],[Engagement_Score]]&gt;=5,"Above Average","Below Average")))))</f>
        <v>Good</v>
      </c>
      <c r="AB624" s="15">
        <f>IF(Table1[[#This Row],[Completion_Status]]="Complete",1,0)</f>
        <v>1</v>
      </c>
      <c r="AC624" s="15">
        <f>IF(Table1[[#This Row],[Quiz_Attempted]]="Yes",1,0)</f>
        <v>1</v>
      </c>
      <c r="AD624" s="15">
        <f>IF(Table1[[#This Row],[Assignment_Submitted]]="Yes",1,0)</f>
        <v>1</v>
      </c>
    </row>
    <row r="625" spans="1:30" ht="19.95" customHeight="1" x14ac:dyDescent="0.3">
      <c r="A625" s="15" t="s">
        <v>2757</v>
      </c>
      <c r="B625" s="15" t="s">
        <v>2758</v>
      </c>
      <c r="C625" s="15" t="s">
        <v>2759</v>
      </c>
      <c r="D625" s="15" t="s">
        <v>2760</v>
      </c>
      <c r="E625" s="15" t="s">
        <v>76</v>
      </c>
      <c r="F625" s="15" t="s">
        <v>31</v>
      </c>
      <c r="G625" s="16">
        <v>45526</v>
      </c>
      <c r="H625" s="17">
        <v>45658.333333333343</v>
      </c>
      <c r="I625" s="17">
        <v>45658.375</v>
      </c>
      <c r="J625" s="15">
        <v>60</v>
      </c>
      <c r="K625" s="15" t="s">
        <v>59</v>
      </c>
      <c r="L625" s="15" t="s">
        <v>78</v>
      </c>
      <c r="M625" s="15" t="s">
        <v>34</v>
      </c>
      <c r="N625" s="15" t="s">
        <v>35</v>
      </c>
      <c r="O625" s="15" t="s">
        <v>60</v>
      </c>
      <c r="P625" s="15" t="s">
        <v>70</v>
      </c>
      <c r="Q625" s="15">
        <v>901.41</v>
      </c>
      <c r="R625" s="15">
        <v>5.21</v>
      </c>
      <c r="S625" s="15" t="s">
        <v>94</v>
      </c>
      <c r="T625" s="15">
        <v>5</v>
      </c>
      <c r="U625" s="15" t="s">
        <v>40</v>
      </c>
      <c r="V625" s="15" t="s">
        <v>39</v>
      </c>
      <c r="W625" s="15">
        <v>1.45</v>
      </c>
      <c r="X625" s="15" t="s">
        <v>40</v>
      </c>
      <c r="Y625" s="15">
        <v>7</v>
      </c>
      <c r="Z625" s="15" t="s">
        <v>181</v>
      </c>
      <c r="AA625" s="15" t="str">
        <f>IF(Table1[[#This Row],[Engagement_Score]]&gt;=9,"Outstanding",IF(Table1[[#This Row],[Engagement_Score]]&gt;=8,"Excellent",IF(Table1[[#This Row],[Engagement_Score]]&gt;=7,"VeryGood",IF(Table1[[#This Row],[Engagement_Score]]&gt;=6,"Good",IF(Table1[[#This Row],[Engagement_Score]]&gt;=5,"Above Average","Below Average")))))</f>
        <v>Above Average</v>
      </c>
      <c r="AB625" s="15">
        <f>IF(Table1[[#This Row],[Completion_Status]]="Complete",1,0)</f>
        <v>1</v>
      </c>
      <c r="AC625" s="15">
        <f>IF(Table1[[#This Row],[Quiz_Attempted]]="Yes",1,0)</f>
        <v>1</v>
      </c>
      <c r="AD625" s="15">
        <f>IF(Table1[[#This Row],[Assignment_Submitted]]="Yes",1,0)</f>
        <v>0</v>
      </c>
    </row>
    <row r="626" spans="1:30" ht="19.95" customHeight="1" x14ac:dyDescent="0.3">
      <c r="A626" s="15" t="s">
        <v>2761</v>
      </c>
      <c r="B626" s="15" t="s">
        <v>2762</v>
      </c>
      <c r="C626" s="15" t="s">
        <v>2763</v>
      </c>
      <c r="D626" s="15" t="s">
        <v>2764</v>
      </c>
      <c r="E626" s="15" t="s">
        <v>91</v>
      </c>
      <c r="F626" s="15" t="s">
        <v>47</v>
      </c>
      <c r="G626" s="16">
        <v>45539</v>
      </c>
      <c r="H626" s="17">
        <v>45658.541666666657</v>
      </c>
      <c r="I626" s="17">
        <v>45658.625</v>
      </c>
      <c r="J626" s="15">
        <v>120</v>
      </c>
      <c r="K626" s="15" t="s">
        <v>77</v>
      </c>
      <c r="L626" s="15" t="s">
        <v>84</v>
      </c>
      <c r="M626" s="15" t="s">
        <v>34</v>
      </c>
      <c r="N626" s="15" t="s">
        <v>68</v>
      </c>
      <c r="O626" s="15" t="s">
        <v>60</v>
      </c>
      <c r="P626" s="15" t="s">
        <v>53</v>
      </c>
      <c r="Q626" s="15">
        <v>527.04</v>
      </c>
      <c r="R626" s="15">
        <v>2.82</v>
      </c>
      <c r="S626" s="15" t="s">
        <v>94</v>
      </c>
      <c r="T626" s="15">
        <v>4</v>
      </c>
      <c r="U626" s="15" t="s">
        <v>39</v>
      </c>
      <c r="V626" s="15" t="s">
        <v>39</v>
      </c>
      <c r="W626" s="15">
        <v>26.38</v>
      </c>
      <c r="X626" s="15" t="s">
        <v>39</v>
      </c>
      <c r="Y626" s="15">
        <v>10</v>
      </c>
      <c r="Z626" s="15" t="s">
        <v>1734</v>
      </c>
      <c r="AA626" s="15" t="str">
        <f>IF(Table1[[#This Row],[Engagement_Score]]&gt;=9,"Outstanding",IF(Table1[[#This Row],[Engagement_Score]]&gt;=8,"Excellent",IF(Table1[[#This Row],[Engagement_Score]]&gt;=7,"VeryGood",IF(Table1[[#This Row],[Engagement_Score]]&gt;=6,"Good",IF(Table1[[#This Row],[Engagement_Score]]&gt;=5,"Above Average","Below Average")))))</f>
        <v>Below Average</v>
      </c>
      <c r="AB626" s="15">
        <f>IF(Table1[[#This Row],[Completion_Status]]="Complete",1,0)</f>
        <v>1</v>
      </c>
      <c r="AC626" s="15">
        <f>IF(Table1[[#This Row],[Quiz_Attempted]]="Yes",1,0)</f>
        <v>1</v>
      </c>
      <c r="AD626" s="15">
        <f>IF(Table1[[#This Row],[Assignment_Submitted]]="Yes",1,0)</f>
        <v>1</v>
      </c>
    </row>
    <row r="627" spans="1:30" ht="19.95" customHeight="1" x14ac:dyDescent="0.3">
      <c r="A627" s="15" t="s">
        <v>2765</v>
      </c>
      <c r="B627" s="15" t="s">
        <v>2766</v>
      </c>
      <c r="C627" s="15" t="s">
        <v>2767</v>
      </c>
      <c r="D627" s="15" t="s">
        <v>2768</v>
      </c>
      <c r="E627" s="15" t="s">
        <v>76</v>
      </c>
      <c r="F627" s="15" t="s">
        <v>67</v>
      </c>
      <c r="G627" s="16">
        <v>45617</v>
      </c>
      <c r="H627" s="17">
        <v>45658.333333333343</v>
      </c>
      <c r="I627" s="17">
        <v>45658.375</v>
      </c>
      <c r="J627" s="15">
        <v>60</v>
      </c>
      <c r="K627" s="15" t="s">
        <v>48</v>
      </c>
      <c r="L627" s="15" t="s">
        <v>33</v>
      </c>
      <c r="M627" s="15" t="s">
        <v>50</v>
      </c>
      <c r="N627" s="15" t="s">
        <v>35</v>
      </c>
      <c r="O627" s="15" t="s">
        <v>36</v>
      </c>
      <c r="P627" s="15" t="s">
        <v>53</v>
      </c>
      <c r="Q627" s="15">
        <v>265.13</v>
      </c>
      <c r="R627" s="15">
        <v>3.94</v>
      </c>
      <c r="S627" s="15" t="s">
        <v>38</v>
      </c>
      <c r="T627" s="15">
        <v>1</v>
      </c>
      <c r="U627" s="15" t="s">
        <v>40</v>
      </c>
      <c r="V627" s="15" t="s">
        <v>39</v>
      </c>
      <c r="W627" s="15">
        <v>23.28</v>
      </c>
      <c r="X627" s="15" t="s">
        <v>39</v>
      </c>
      <c r="Y627" s="15">
        <v>7</v>
      </c>
      <c r="Z627" s="15" t="s">
        <v>1115</v>
      </c>
      <c r="AA627" s="15" t="str">
        <f>IF(Table1[[#This Row],[Engagement_Score]]&gt;=9,"Outstanding",IF(Table1[[#This Row],[Engagement_Score]]&gt;=8,"Excellent",IF(Table1[[#This Row],[Engagement_Score]]&gt;=7,"VeryGood",IF(Table1[[#This Row],[Engagement_Score]]&gt;=6,"Good",IF(Table1[[#This Row],[Engagement_Score]]&gt;=5,"Above Average","Below Average")))))</f>
        <v>Below Average</v>
      </c>
      <c r="AB627" s="15">
        <f>IF(Table1[[#This Row],[Completion_Status]]="Complete",1,0)</f>
        <v>0</v>
      </c>
      <c r="AC627" s="15">
        <f>IF(Table1[[#This Row],[Quiz_Attempted]]="Yes",1,0)</f>
        <v>1</v>
      </c>
      <c r="AD627" s="15">
        <f>IF(Table1[[#This Row],[Assignment_Submitted]]="Yes",1,0)</f>
        <v>1</v>
      </c>
    </row>
    <row r="628" spans="1:30" ht="19.95" customHeight="1" x14ac:dyDescent="0.3">
      <c r="A628" s="15" t="s">
        <v>2769</v>
      </c>
      <c r="B628" s="15" t="s">
        <v>2770</v>
      </c>
      <c r="C628" s="15" t="s">
        <v>2771</v>
      </c>
      <c r="D628" s="15" t="s">
        <v>2772</v>
      </c>
      <c r="E628" s="15" t="s">
        <v>46</v>
      </c>
      <c r="F628" s="15" t="s">
        <v>107</v>
      </c>
      <c r="G628" s="16">
        <v>45519</v>
      </c>
      <c r="H628" s="17">
        <v>45658.333333333343</v>
      </c>
      <c r="I628" s="17">
        <v>45658.375</v>
      </c>
      <c r="J628" s="15">
        <v>60</v>
      </c>
      <c r="K628" s="15" t="s">
        <v>59</v>
      </c>
      <c r="L628" s="15" t="s">
        <v>93</v>
      </c>
      <c r="M628" s="15" t="s">
        <v>50</v>
      </c>
      <c r="N628" s="15" t="s">
        <v>68</v>
      </c>
      <c r="O628" s="15" t="s">
        <v>150</v>
      </c>
      <c r="P628" s="15" t="s">
        <v>85</v>
      </c>
      <c r="Q628" s="15">
        <v>193.92</v>
      </c>
      <c r="R628" s="15">
        <v>5.41</v>
      </c>
      <c r="S628" s="15" t="s">
        <v>38</v>
      </c>
      <c r="T628" s="15">
        <v>3</v>
      </c>
      <c r="U628" s="15" t="s">
        <v>40</v>
      </c>
      <c r="V628" s="15" t="s">
        <v>40</v>
      </c>
      <c r="W628" s="15">
        <v>17.25</v>
      </c>
      <c r="X628" s="15" t="s">
        <v>40</v>
      </c>
      <c r="Y628" s="15">
        <v>0</v>
      </c>
      <c r="Z628" s="15" t="s">
        <v>828</v>
      </c>
      <c r="AA628" s="15" t="str">
        <f>IF(Table1[[#This Row],[Engagement_Score]]&gt;=9,"Outstanding",IF(Table1[[#This Row],[Engagement_Score]]&gt;=8,"Excellent",IF(Table1[[#This Row],[Engagement_Score]]&gt;=7,"VeryGood",IF(Table1[[#This Row],[Engagement_Score]]&gt;=6,"Good",IF(Table1[[#This Row],[Engagement_Score]]&gt;=5,"Above Average","Below Average")))))</f>
        <v>Above Average</v>
      </c>
      <c r="AB628" s="15">
        <f>IF(Table1[[#This Row],[Completion_Status]]="Complete",1,0)</f>
        <v>0</v>
      </c>
      <c r="AC628" s="15">
        <f>IF(Table1[[#This Row],[Quiz_Attempted]]="Yes",1,0)</f>
        <v>0</v>
      </c>
      <c r="AD628" s="15">
        <f>IF(Table1[[#This Row],[Assignment_Submitted]]="Yes",1,0)</f>
        <v>0</v>
      </c>
    </row>
    <row r="629" spans="1:30" ht="19.95" customHeight="1" x14ac:dyDescent="0.3">
      <c r="A629" s="15" t="s">
        <v>2773</v>
      </c>
      <c r="B629" s="15" t="s">
        <v>2774</v>
      </c>
      <c r="C629" s="15" t="s">
        <v>2775</v>
      </c>
      <c r="D629" s="15" t="s">
        <v>2776</v>
      </c>
      <c r="E629" s="15" t="s">
        <v>76</v>
      </c>
      <c r="F629" s="15" t="s">
        <v>31</v>
      </c>
      <c r="G629" s="16">
        <v>45539</v>
      </c>
      <c r="H629" s="17">
        <v>45658.541666666657</v>
      </c>
      <c r="I629" s="17">
        <v>45658.625</v>
      </c>
      <c r="J629" s="15">
        <v>120</v>
      </c>
      <c r="K629" s="15" t="s">
        <v>32</v>
      </c>
      <c r="L629" s="15" t="s">
        <v>78</v>
      </c>
      <c r="M629" s="15" t="s">
        <v>34</v>
      </c>
      <c r="N629" s="15" t="s">
        <v>101</v>
      </c>
      <c r="O629" s="15" t="s">
        <v>69</v>
      </c>
      <c r="P629" s="15" t="s">
        <v>53</v>
      </c>
      <c r="Q629" s="15">
        <v>381.53</v>
      </c>
      <c r="R629" s="15">
        <v>9.7799999999999994</v>
      </c>
      <c r="S629" s="15" t="s">
        <v>38</v>
      </c>
      <c r="T629" s="15">
        <v>0</v>
      </c>
      <c r="U629" s="15" t="s">
        <v>39</v>
      </c>
      <c r="V629" s="15" t="s">
        <v>39</v>
      </c>
      <c r="W629" s="15">
        <v>54.92</v>
      </c>
      <c r="X629" s="15" t="s">
        <v>39</v>
      </c>
      <c r="Y629" s="15">
        <v>1</v>
      </c>
      <c r="Z629" s="15" t="s">
        <v>567</v>
      </c>
      <c r="AA629" s="15" t="str">
        <f>IF(Table1[[#This Row],[Engagement_Score]]&gt;=9,"Outstanding",IF(Table1[[#This Row],[Engagement_Score]]&gt;=8,"Excellent",IF(Table1[[#This Row],[Engagement_Score]]&gt;=7,"VeryGood",IF(Table1[[#This Row],[Engagement_Score]]&gt;=6,"Good",IF(Table1[[#This Row],[Engagement_Score]]&gt;=5,"Above Average","Below Average")))))</f>
        <v>Outstanding</v>
      </c>
      <c r="AB629" s="15">
        <f>IF(Table1[[#This Row],[Completion_Status]]="Complete",1,0)</f>
        <v>0</v>
      </c>
      <c r="AC629" s="15">
        <f>IF(Table1[[#This Row],[Quiz_Attempted]]="Yes",1,0)</f>
        <v>1</v>
      </c>
      <c r="AD629" s="15">
        <f>IF(Table1[[#This Row],[Assignment_Submitted]]="Yes",1,0)</f>
        <v>1</v>
      </c>
    </row>
    <row r="630" spans="1:30" ht="19.95" customHeight="1" x14ac:dyDescent="0.3">
      <c r="A630" s="15" t="s">
        <v>2777</v>
      </c>
      <c r="B630" s="15" t="s">
        <v>2778</v>
      </c>
      <c r="C630" s="15" t="s">
        <v>2779</v>
      </c>
      <c r="D630" s="15" t="s">
        <v>2780</v>
      </c>
      <c r="E630" s="15" t="s">
        <v>91</v>
      </c>
      <c r="F630" s="15" t="s">
        <v>67</v>
      </c>
      <c r="G630" s="16">
        <v>45798</v>
      </c>
      <c r="H630" s="17">
        <v>45658.416666666657</v>
      </c>
      <c r="I630" s="17">
        <v>45658.458333333343</v>
      </c>
      <c r="J630" s="15">
        <v>60</v>
      </c>
      <c r="K630" s="15" t="s">
        <v>59</v>
      </c>
      <c r="L630" s="15" t="s">
        <v>33</v>
      </c>
      <c r="M630" s="15" t="s">
        <v>50</v>
      </c>
      <c r="N630" s="15" t="s">
        <v>35</v>
      </c>
      <c r="O630" s="15" t="s">
        <v>36</v>
      </c>
      <c r="P630" s="15" t="s">
        <v>53</v>
      </c>
      <c r="Q630" s="15">
        <v>996.52</v>
      </c>
      <c r="R630" s="15">
        <v>4.83</v>
      </c>
      <c r="S630" s="15" t="s">
        <v>38</v>
      </c>
      <c r="T630" s="15">
        <v>2</v>
      </c>
      <c r="U630" s="15" t="s">
        <v>39</v>
      </c>
      <c r="V630" s="15" t="s">
        <v>40</v>
      </c>
      <c r="W630" s="15">
        <v>70.5</v>
      </c>
      <c r="X630" s="15" t="s">
        <v>40</v>
      </c>
      <c r="Y630" s="15">
        <v>0</v>
      </c>
      <c r="Z630" s="15" t="s">
        <v>736</v>
      </c>
      <c r="AA630" s="15" t="str">
        <f>IF(Table1[[#This Row],[Engagement_Score]]&gt;=9,"Outstanding",IF(Table1[[#This Row],[Engagement_Score]]&gt;=8,"Excellent",IF(Table1[[#This Row],[Engagement_Score]]&gt;=7,"VeryGood",IF(Table1[[#This Row],[Engagement_Score]]&gt;=6,"Good",IF(Table1[[#This Row],[Engagement_Score]]&gt;=5,"Above Average","Below Average")))))</f>
        <v>Below Average</v>
      </c>
      <c r="AB630" s="15">
        <f>IF(Table1[[#This Row],[Completion_Status]]="Complete",1,0)</f>
        <v>0</v>
      </c>
      <c r="AC630" s="15">
        <f>IF(Table1[[#This Row],[Quiz_Attempted]]="Yes",1,0)</f>
        <v>0</v>
      </c>
      <c r="AD630" s="15">
        <f>IF(Table1[[#This Row],[Assignment_Submitted]]="Yes",1,0)</f>
        <v>0</v>
      </c>
    </row>
    <row r="631" spans="1:30" ht="19.95" customHeight="1" x14ac:dyDescent="0.3">
      <c r="A631" s="15" t="s">
        <v>2781</v>
      </c>
      <c r="B631" s="15" t="s">
        <v>2782</v>
      </c>
      <c r="C631" s="15" t="s">
        <v>2783</v>
      </c>
      <c r="D631" s="15" t="s">
        <v>2784</v>
      </c>
      <c r="E631" s="15" t="s">
        <v>66</v>
      </c>
      <c r="F631" s="15" t="s">
        <v>100</v>
      </c>
      <c r="G631" s="16">
        <v>45603</v>
      </c>
      <c r="H631" s="17">
        <v>45658.416666666657</v>
      </c>
      <c r="I631" s="17">
        <v>45658.458333333343</v>
      </c>
      <c r="J631" s="15">
        <v>60</v>
      </c>
      <c r="K631" s="15" t="s">
        <v>77</v>
      </c>
      <c r="L631" s="15" t="s">
        <v>33</v>
      </c>
      <c r="M631" s="15" t="s">
        <v>50</v>
      </c>
      <c r="N631" s="15" t="s">
        <v>68</v>
      </c>
      <c r="O631" s="15" t="s">
        <v>36</v>
      </c>
      <c r="P631" s="15" t="s">
        <v>85</v>
      </c>
      <c r="Q631" s="15">
        <v>274.33999999999997</v>
      </c>
      <c r="R631" s="15">
        <v>4.6500000000000004</v>
      </c>
      <c r="S631" s="15" t="s">
        <v>38</v>
      </c>
      <c r="T631" s="15">
        <v>2</v>
      </c>
      <c r="U631" s="15" t="s">
        <v>39</v>
      </c>
      <c r="V631" s="15" t="s">
        <v>39</v>
      </c>
      <c r="W631" s="15">
        <v>108.04</v>
      </c>
      <c r="X631" s="15" t="s">
        <v>39</v>
      </c>
      <c r="Y631" s="15">
        <v>5</v>
      </c>
      <c r="Z631" s="15" t="s">
        <v>1343</v>
      </c>
      <c r="AA631" s="15" t="str">
        <f>IF(Table1[[#This Row],[Engagement_Score]]&gt;=9,"Outstanding",IF(Table1[[#This Row],[Engagement_Score]]&gt;=8,"Excellent",IF(Table1[[#This Row],[Engagement_Score]]&gt;=7,"VeryGood",IF(Table1[[#This Row],[Engagement_Score]]&gt;=6,"Good",IF(Table1[[#This Row],[Engagement_Score]]&gt;=5,"Above Average","Below Average")))))</f>
        <v>Below Average</v>
      </c>
      <c r="AB631" s="15">
        <f>IF(Table1[[#This Row],[Completion_Status]]="Complete",1,0)</f>
        <v>0</v>
      </c>
      <c r="AC631" s="15">
        <f>IF(Table1[[#This Row],[Quiz_Attempted]]="Yes",1,0)</f>
        <v>1</v>
      </c>
      <c r="AD631" s="15">
        <f>IF(Table1[[#This Row],[Assignment_Submitted]]="Yes",1,0)</f>
        <v>1</v>
      </c>
    </row>
    <row r="632" spans="1:30" ht="19.95" customHeight="1" x14ac:dyDescent="0.3">
      <c r="A632" s="15" t="s">
        <v>2785</v>
      </c>
      <c r="B632" s="15" t="s">
        <v>2786</v>
      </c>
      <c r="C632" s="15" t="s">
        <v>2787</v>
      </c>
      <c r="D632" s="15" t="s">
        <v>2788</v>
      </c>
      <c r="E632" s="15" t="s">
        <v>46</v>
      </c>
      <c r="F632" s="15" t="s">
        <v>107</v>
      </c>
      <c r="G632" s="16">
        <v>45774</v>
      </c>
      <c r="H632" s="17">
        <v>45658.416666666657</v>
      </c>
      <c r="I632" s="17">
        <v>45658.5</v>
      </c>
      <c r="J632" s="15">
        <v>120</v>
      </c>
      <c r="K632" s="15" t="s">
        <v>77</v>
      </c>
      <c r="L632" s="15" t="s">
        <v>33</v>
      </c>
      <c r="M632" s="15" t="s">
        <v>50</v>
      </c>
      <c r="N632" s="15" t="s">
        <v>68</v>
      </c>
      <c r="O632" s="15" t="s">
        <v>150</v>
      </c>
      <c r="P632" s="15" t="s">
        <v>37</v>
      </c>
      <c r="Q632" s="15">
        <v>131.51</v>
      </c>
      <c r="R632" s="15">
        <v>3.69</v>
      </c>
      <c r="S632" s="15" t="s">
        <v>94</v>
      </c>
      <c r="T632" s="15">
        <v>3</v>
      </c>
      <c r="U632" s="15" t="s">
        <v>39</v>
      </c>
      <c r="V632" s="15" t="s">
        <v>39</v>
      </c>
      <c r="W632" s="15">
        <v>107.64</v>
      </c>
      <c r="X632" s="15" t="s">
        <v>40</v>
      </c>
      <c r="Y632" s="15">
        <v>10</v>
      </c>
      <c r="Z632" s="15" t="s">
        <v>796</v>
      </c>
      <c r="AA632" s="15" t="str">
        <f>IF(Table1[[#This Row],[Engagement_Score]]&gt;=9,"Outstanding",IF(Table1[[#This Row],[Engagement_Score]]&gt;=8,"Excellent",IF(Table1[[#This Row],[Engagement_Score]]&gt;=7,"VeryGood",IF(Table1[[#This Row],[Engagement_Score]]&gt;=6,"Good",IF(Table1[[#This Row],[Engagement_Score]]&gt;=5,"Above Average","Below Average")))))</f>
        <v>Below Average</v>
      </c>
      <c r="AB632" s="15">
        <f>IF(Table1[[#This Row],[Completion_Status]]="Complete",1,0)</f>
        <v>1</v>
      </c>
      <c r="AC632" s="15">
        <f>IF(Table1[[#This Row],[Quiz_Attempted]]="Yes",1,0)</f>
        <v>1</v>
      </c>
      <c r="AD632" s="15">
        <f>IF(Table1[[#This Row],[Assignment_Submitted]]="Yes",1,0)</f>
        <v>0</v>
      </c>
    </row>
    <row r="633" spans="1:30" ht="19.95" customHeight="1" x14ac:dyDescent="0.3">
      <c r="A633" s="15" t="s">
        <v>2789</v>
      </c>
      <c r="B633" s="15" t="s">
        <v>2790</v>
      </c>
      <c r="C633" s="15" t="s">
        <v>2791</v>
      </c>
      <c r="D633" s="15" t="s">
        <v>2792</v>
      </c>
      <c r="E633" s="15" t="s">
        <v>76</v>
      </c>
      <c r="F633" s="15" t="s">
        <v>92</v>
      </c>
      <c r="G633" s="16">
        <v>45662</v>
      </c>
      <c r="H633" s="17">
        <v>45658.416666666657</v>
      </c>
      <c r="I633" s="17">
        <v>45658.5</v>
      </c>
      <c r="J633" s="15">
        <v>120</v>
      </c>
      <c r="K633" s="15" t="s">
        <v>59</v>
      </c>
      <c r="L633" s="15" t="s">
        <v>78</v>
      </c>
      <c r="M633" s="15" t="s">
        <v>34</v>
      </c>
      <c r="N633" s="15" t="s">
        <v>101</v>
      </c>
      <c r="O633" s="15" t="s">
        <v>69</v>
      </c>
      <c r="P633" s="15" t="s">
        <v>37</v>
      </c>
      <c r="Q633" s="15">
        <v>536.98</v>
      </c>
      <c r="R633" s="15">
        <v>2.78</v>
      </c>
      <c r="S633" s="15" t="s">
        <v>38</v>
      </c>
      <c r="T633" s="15">
        <v>0</v>
      </c>
      <c r="U633" s="15" t="s">
        <v>40</v>
      </c>
      <c r="V633" s="15" t="s">
        <v>39</v>
      </c>
      <c r="W633" s="15">
        <v>26.56</v>
      </c>
      <c r="X633" s="15" t="s">
        <v>39</v>
      </c>
      <c r="Y633" s="15">
        <v>7</v>
      </c>
      <c r="Z633" s="15" t="s">
        <v>1051</v>
      </c>
      <c r="AA633" s="15" t="str">
        <f>IF(Table1[[#This Row],[Engagement_Score]]&gt;=9,"Outstanding",IF(Table1[[#This Row],[Engagement_Score]]&gt;=8,"Excellent",IF(Table1[[#This Row],[Engagement_Score]]&gt;=7,"VeryGood",IF(Table1[[#This Row],[Engagement_Score]]&gt;=6,"Good",IF(Table1[[#This Row],[Engagement_Score]]&gt;=5,"Above Average","Below Average")))))</f>
        <v>Below Average</v>
      </c>
      <c r="AB633" s="15">
        <f>IF(Table1[[#This Row],[Completion_Status]]="Complete",1,0)</f>
        <v>0</v>
      </c>
      <c r="AC633" s="15">
        <f>IF(Table1[[#This Row],[Quiz_Attempted]]="Yes",1,0)</f>
        <v>1</v>
      </c>
      <c r="AD633" s="15">
        <f>IF(Table1[[#This Row],[Assignment_Submitted]]="Yes",1,0)</f>
        <v>1</v>
      </c>
    </row>
    <row r="634" spans="1:30" ht="19.95" customHeight="1" x14ac:dyDescent="0.3">
      <c r="A634" s="15" t="s">
        <v>2793</v>
      </c>
      <c r="B634" s="15" t="s">
        <v>2794</v>
      </c>
      <c r="C634" s="15" t="s">
        <v>2795</v>
      </c>
      <c r="D634" s="15" t="s">
        <v>2796</v>
      </c>
      <c r="E634" s="15" t="s">
        <v>66</v>
      </c>
      <c r="F634" s="15" t="s">
        <v>67</v>
      </c>
      <c r="G634" s="16">
        <v>45656</v>
      </c>
      <c r="H634" s="17">
        <v>45658.458333333343</v>
      </c>
      <c r="I634" s="17">
        <v>45658.5</v>
      </c>
      <c r="J634" s="15">
        <v>60</v>
      </c>
      <c r="K634" s="15" t="s">
        <v>48</v>
      </c>
      <c r="L634" s="15" t="s">
        <v>78</v>
      </c>
      <c r="M634" s="15" t="s">
        <v>34</v>
      </c>
      <c r="N634" s="15" t="s">
        <v>35</v>
      </c>
      <c r="O634" s="15" t="s">
        <v>52</v>
      </c>
      <c r="P634" s="15" t="s">
        <v>37</v>
      </c>
      <c r="Q634" s="15">
        <v>69.84</v>
      </c>
      <c r="R634" s="15">
        <v>3.82</v>
      </c>
      <c r="S634" s="15" t="s">
        <v>94</v>
      </c>
      <c r="T634" s="15">
        <v>4</v>
      </c>
      <c r="U634" s="15" t="s">
        <v>39</v>
      </c>
      <c r="V634" s="15" t="s">
        <v>39</v>
      </c>
      <c r="W634" s="15">
        <v>85.67</v>
      </c>
      <c r="X634" s="15" t="s">
        <v>39</v>
      </c>
      <c r="Y634" s="15">
        <v>5</v>
      </c>
      <c r="Z634" s="15" t="s">
        <v>120</v>
      </c>
      <c r="AA634" s="15" t="str">
        <f>IF(Table1[[#This Row],[Engagement_Score]]&gt;=9,"Outstanding",IF(Table1[[#This Row],[Engagement_Score]]&gt;=8,"Excellent",IF(Table1[[#This Row],[Engagement_Score]]&gt;=7,"VeryGood",IF(Table1[[#This Row],[Engagement_Score]]&gt;=6,"Good",IF(Table1[[#This Row],[Engagement_Score]]&gt;=5,"Above Average","Below Average")))))</f>
        <v>Below Average</v>
      </c>
      <c r="AB634" s="15">
        <f>IF(Table1[[#This Row],[Completion_Status]]="Complete",1,0)</f>
        <v>1</v>
      </c>
      <c r="AC634" s="15">
        <f>IF(Table1[[#This Row],[Quiz_Attempted]]="Yes",1,0)</f>
        <v>1</v>
      </c>
      <c r="AD634" s="15">
        <f>IF(Table1[[#This Row],[Assignment_Submitted]]="Yes",1,0)</f>
        <v>1</v>
      </c>
    </row>
    <row r="635" spans="1:30" ht="19.95" customHeight="1" x14ac:dyDescent="0.3">
      <c r="A635" s="15" t="s">
        <v>2797</v>
      </c>
      <c r="B635" s="15" t="s">
        <v>2798</v>
      </c>
      <c r="C635" s="15" t="s">
        <v>2799</v>
      </c>
      <c r="D635" s="15" t="s">
        <v>2800</v>
      </c>
      <c r="E635" s="15" t="s">
        <v>30</v>
      </c>
      <c r="F635" s="15" t="s">
        <v>92</v>
      </c>
      <c r="G635" s="16">
        <v>45570</v>
      </c>
      <c r="H635" s="17">
        <v>45658.583333333343</v>
      </c>
      <c r="I635" s="17">
        <v>45658.625</v>
      </c>
      <c r="J635" s="15">
        <v>60</v>
      </c>
      <c r="K635" s="15" t="s">
        <v>77</v>
      </c>
      <c r="L635" s="15" t="s">
        <v>33</v>
      </c>
      <c r="M635" s="15" t="s">
        <v>34</v>
      </c>
      <c r="N635" s="15" t="s">
        <v>68</v>
      </c>
      <c r="O635" s="15" t="s">
        <v>36</v>
      </c>
      <c r="P635" s="15" t="s">
        <v>70</v>
      </c>
      <c r="Q635" s="15">
        <v>598.94000000000005</v>
      </c>
      <c r="R635" s="15">
        <v>2.76</v>
      </c>
      <c r="S635" s="15" t="s">
        <v>94</v>
      </c>
      <c r="T635" s="15">
        <v>5</v>
      </c>
      <c r="U635" s="15" t="s">
        <v>39</v>
      </c>
      <c r="V635" s="15" t="s">
        <v>39</v>
      </c>
      <c r="W635" s="15">
        <v>38.700000000000003</v>
      </c>
      <c r="X635" s="15" t="s">
        <v>39</v>
      </c>
      <c r="Y635" s="15">
        <v>1</v>
      </c>
      <c r="Z635" s="15" t="s">
        <v>643</v>
      </c>
      <c r="AA635" s="15" t="str">
        <f>IF(Table1[[#This Row],[Engagement_Score]]&gt;=9,"Outstanding",IF(Table1[[#This Row],[Engagement_Score]]&gt;=8,"Excellent",IF(Table1[[#This Row],[Engagement_Score]]&gt;=7,"VeryGood",IF(Table1[[#This Row],[Engagement_Score]]&gt;=6,"Good",IF(Table1[[#This Row],[Engagement_Score]]&gt;=5,"Above Average","Below Average")))))</f>
        <v>Below Average</v>
      </c>
      <c r="AB635" s="15">
        <f>IF(Table1[[#This Row],[Completion_Status]]="Complete",1,0)</f>
        <v>1</v>
      </c>
      <c r="AC635" s="15">
        <f>IF(Table1[[#This Row],[Quiz_Attempted]]="Yes",1,0)</f>
        <v>1</v>
      </c>
      <c r="AD635" s="15">
        <f>IF(Table1[[#This Row],[Assignment_Submitted]]="Yes",1,0)</f>
        <v>1</v>
      </c>
    </row>
    <row r="636" spans="1:30" ht="19.95" customHeight="1" x14ac:dyDescent="0.3">
      <c r="A636" s="15" t="s">
        <v>2801</v>
      </c>
      <c r="B636" s="15" t="s">
        <v>2802</v>
      </c>
      <c r="C636" s="15" t="s">
        <v>2803</v>
      </c>
      <c r="D636" s="15" t="s">
        <v>2804</v>
      </c>
      <c r="E636" s="15" t="s">
        <v>91</v>
      </c>
      <c r="F636" s="15" t="s">
        <v>113</v>
      </c>
      <c r="G636" s="16">
        <v>45810</v>
      </c>
      <c r="H636" s="17">
        <v>45658.5</v>
      </c>
      <c r="I636" s="17">
        <v>45658.583333333343</v>
      </c>
      <c r="J636" s="15">
        <v>120</v>
      </c>
      <c r="K636" s="15" t="s">
        <v>77</v>
      </c>
      <c r="L636" s="15" t="s">
        <v>93</v>
      </c>
      <c r="M636" s="15" t="s">
        <v>50</v>
      </c>
      <c r="N636" s="15" t="s">
        <v>68</v>
      </c>
      <c r="O636" s="15" t="s">
        <v>69</v>
      </c>
      <c r="P636" s="15" t="s">
        <v>53</v>
      </c>
      <c r="Q636" s="15">
        <v>437.95</v>
      </c>
      <c r="R636" s="15">
        <v>8.67</v>
      </c>
      <c r="S636" s="15" t="s">
        <v>38</v>
      </c>
      <c r="T636" s="15">
        <v>4</v>
      </c>
      <c r="U636" s="15" t="s">
        <v>40</v>
      </c>
      <c r="V636" s="15" t="s">
        <v>40</v>
      </c>
      <c r="W636" s="15">
        <v>58.87</v>
      </c>
      <c r="X636" s="15" t="s">
        <v>39</v>
      </c>
      <c r="Y636" s="15">
        <v>1</v>
      </c>
      <c r="Z636" s="15" t="s">
        <v>736</v>
      </c>
      <c r="AA636" s="15" t="str">
        <f>IF(Table1[[#This Row],[Engagement_Score]]&gt;=9,"Outstanding",IF(Table1[[#This Row],[Engagement_Score]]&gt;=8,"Excellent",IF(Table1[[#This Row],[Engagement_Score]]&gt;=7,"VeryGood",IF(Table1[[#This Row],[Engagement_Score]]&gt;=6,"Good",IF(Table1[[#This Row],[Engagement_Score]]&gt;=5,"Above Average","Below Average")))))</f>
        <v>Excellent</v>
      </c>
      <c r="AB636" s="15">
        <f>IF(Table1[[#This Row],[Completion_Status]]="Complete",1,0)</f>
        <v>0</v>
      </c>
      <c r="AC636" s="15">
        <f>IF(Table1[[#This Row],[Quiz_Attempted]]="Yes",1,0)</f>
        <v>0</v>
      </c>
      <c r="AD636" s="15">
        <f>IF(Table1[[#This Row],[Assignment_Submitted]]="Yes",1,0)</f>
        <v>1</v>
      </c>
    </row>
    <row r="637" spans="1:30" ht="19.95" customHeight="1" x14ac:dyDescent="0.3">
      <c r="A637" s="15" t="s">
        <v>2805</v>
      </c>
      <c r="B637" s="15" t="s">
        <v>2806</v>
      </c>
      <c r="C637" s="15" t="s">
        <v>2807</v>
      </c>
      <c r="D637" s="15" t="s">
        <v>2808</v>
      </c>
      <c r="E637" s="15" t="s">
        <v>76</v>
      </c>
      <c r="F637" s="15" t="s">
        <v>113</v>
      </c>
      <c r="G637" s="16">
        <v>45826</v>
      </c>
      <c r="H637" s="17">
        <v>45658.458333333343</v>
      </c>
      <c r="I637" s="17">
        <v>45658.541666666657</v>
      </c>
      <c r="J637" s="15">
        <v>120</v>
      </c>
      <c r="K637" s="15" t="s">
        <v>77</v>
      </c>
      <c r="L637" s="15" t="s">
        <v>49</v>
      </c>
      <c r="M637" s="15" t="s">
        <v>34</v>
      </c>
      <c r="N637" s="15" t="s">
        <v>119</v>
      </c>
      <c r="O637" s="15" t="s">
        <v>69</v>
      </c>
      <c r="P637" s="15" t="s">
        <v>85</v>
      </c>
      <c r="Q637" s="15">
        <v>126.79</v>
      </c>
      <c r="R637" s="15">
        <v>2.91</v>
      </c>
      <c r="S637" s="15" t="s">
        <v>94</v>
      </c>
      <c r="T637" s="15">
        <v>5</v>
      </c>
      <c r="U637" s="15" t="s">
        <v>40</v>
      </c>
      <c r="V637" s="15" t="s">
        <v>39</v>
      </c>
      <c r="W637" s="15">
        <v>17.690000000000001</v>
      </c>
      <c r="X637" s="15" t="s">
        <v>40</v>
      </c>
      <c r="Y637" s="15">
        <v>9</v>
      </c>
      <c r="Z637" s="15" t="s">
        <v>1687</v>
      </c>
      <c r="AA637" s="15" t="str">
        <f>IF(Table1[[#This Row],[Engagement_Score]]&gt;=9,"Outstanding",IF(Table1[[#This Row],[Engagement_Score]]&gt;=8,"Excellent",IF(Table1[[#This Row],[Engagement_Score]]&gt;=7,"VeryGood",IF(Table1[[#This Row],[Engagement_Score]]&gt;=6,"Good",IF(Table1[[#This Row],[Engagement_Score]]&gt;=5,"Above Average","Below Average")))))</f>
        <v>Below Average</v>
      </c>
      <c r="AB637" s="15">
        <f>IF(Table1[[#This Row],[Completion_Status]]="Complete",1,0)</f>
        <v>1</v>
      </c>
      <c r="AC637" s="15">
        <f>IF(Table1[[#This Row],[Quiz_Attempted]]="Yes",1,0)</f>
        <v>1</v>
      </c>
      <c r="AD637" s="15">
        <f>IF(Table1[[#This Row],[Assignment_Submitted]]="Yes",1,0)</f>
        <v>0</v>
      </c>
    </row>
    <row r="638" spans="1:30" ht="19.95" customHeight="1" x14ac:dyDescent="0.3">
      <c r="A638" s="15" t="s">
        <v>2809</v>
      </c>
      <c r="B638" s="15" t="s">
        <v>2810</v>
      </c>
      <c r="C638" s="15" t="s">
        <v>2811</v>
      </c>
      <c r="D638" s="15" t="s">
        <v>2812</v>
      </c>
      <c r="E638" s="15" t="s">
        <v>46</v>
      </c>
      <c r="F638" s="15" t="s">
        <v>67</v>
      </c>
      <c r="G638" s="16">
        <v>45796</v>
      </c>
      <c r="H638" s="17">
        <v>45658.333333333343</v>
      </c>
      <c r="I638" s="17">
        <v>45658.375</v>
      </c>
      <c r="J638" s="15">
        <v>60</v>
      </c>
      <c r="K638" s="15" t="s">
        <v>77</v>
      </c>
      <c r="L638" s="15" t="s">
        <v>33</v>
      </c>
      <c r="M638" s="15" t="s">
        <v>34</v>
      </c>
      <c r="N638" s="15" t="s">
        <v>68</v>
      </c>
      <c r="O638" s="15" t="s">
        <v>36</v>
      </c>
      <c r="P638" s="15" t="s">
        <v>85</v>
      </c>
      <c r="Q638" s="15">
        <v>813.41</v>
      </c>
      <c r="R638" s="15">
        <v>1.89</v>
      </c>
      <c r="S638" s="15" t="s">
        <v>94</v>
      </c>
      <c r="T638" s="15">
        <v>2</v>
      </c>
      <c r="U638" s="15" t="s">
        <v>39</v>
      </c>
      <c r="V638" s="15" t="s">
        <v>40</v>
      </c>
      <c r="W638" s="15">
        <v>112.15</v>
      </c>
      <c r="X638" s="15" t="s">
        <v>39</v>
      </c>
      <c r="Y638" s="15">
        <v>4</v>
      </c>
      <c r="Z638" s="15" t="s">
        <v>552</v>
      </c>
      <c r="AA638" s="15" t="str">
        <f>IF(Table1[[#This Row],[Engagement_Score]]&gt;=9,"Outstanding",IF(Table1[[#This Row],[Engagement_Score]]&gt;=8,"Excellent",IF(Table1[[#This Row],[Engagement_Score]]&gt;=7,"VeryGood",IF(Table1[[#This Row],[Engagement_Score]]&gt;=6,"Good",IF(Table1[[#This Row],[Engagement_Score]]&gt;=5,"Above Average","Below Average")))))</f>
        <v>Below Average</v>
      </c>
      <c r="AB638" s="15">
        <f>IF(Table1[[#This Row],[Completion_Status]]="Complete",1,0)</f>
        <v>1</v>
      </c>
      <c r="AC638" s="15">
        <f>IF(Table1[[#This Row],[Quiz_Attempted]]="Yes",1,0)</f>
        <v>0</v>
      </c>
      <c r="AD638" s="15">
        <f>IF(Table1[[#This Row],[Assignment_Submitted]]="Yes",1,0)</f>
        <v>1</v>
      </c>
    </row>
    <row r="639" spans="1:30" ht="19.95" customHeight="1" x14ac:dyDescent="0.3">
      <c r="A639" s="15" t="s">
        <v>2813</v>
      </c>
      <c r="B639" s="15" t="s">
        <v>2814</v>
      </c>
      <c r="C639" s="15" t="s">
        <v>2815</v>
      </c>
      <c r="D639" s="15" t="s">
        <v>2816</v>
      </c>
      <c r="E639" s="15" t="s">
        <v>76</v>
      </c>
      <c r="F639" s="15" t="s">
        <v>31</v>
      </c>
      <c r="G639" s="16">
        <v>45648</v>
      </c>
      <c r="H639" s="17">
        <v>45658.541666666657</v>
      </c>
      <c r="I639" s="17">
        <v>45658.625</v>
      </c>
      <c r="J639" s="15">
        <v>120</v>
      </c>
      <c r="K639" s="15" t="s">
        <v>59</v>
      </c>
      <c r="L639" s="15" t="s">
        <v>33</v>
      </c>
      <c r="M639" s="15" t="s">
        <v>34</v>
      </c>
      <c r="N639" s="15" t="s">
        <v>68</v>
      </c>
      <c r="O639" s="15" t="s">
        <v>52</v>
      </c>
      <c r="P639" s="15" t="s">
        <v>85</v>
      </c>
      <c r="Q639" s="15">
        <v>807.38</v>
      </c>
      <c r="R639" s="15">
        <v>5.5</v>
      </c>
      <c r="S639" s="15" t="s">
        <v>94</v>
      </c>
      <c r="T639" s="15">
        <v>0</v>
      </c>
      <c r="U639" s="15" t="s">
        <v>40</v>
      </c>
      <c r="V639" s="15" t="s">
        <v>39</v>
      </c>
      <c r="W639" s="15">
        <v>29.18</v>
      </c>
      <c r="X639" s="15" t="s">
        <v>40</v>
      </c>
      <c r="Y639" s="15">
        <v>2</v>
      </c>
      <c r="Z639" s="15" t="s">
        <v>1961</v>
      </c>
      <c r="AA639" s="15" t="str">
        <f>IF(Table1[[#This Row],[Engagement_Score]]&gt;=9,"Outstanding",IF(Table1[[#This Row],[Engagement_Score]]&gt;=8,"Excellent",IF(Table1[[#This Row],[Engagement_Score]]&gt;=7,"VeryGood",IF(Table1[[#This Row],[Engagement_Score]]&gt;=6,"Good",IF(Table1[[#This Row],[Engagement_Score]]&gt;=5,"Above Average","Below Average")))))</f>
        <v>Above Average</v>
      </c>
      <c r="AB639" s="15">
        <f>IF(Table1[[#This Row],[Completion_Status]]="Complete",1,0)</f>
        <v>1</v>
      </c>
      <c r="AC639" s="15">
        <f>IF(Table1[[#This Row],[Quiz_Attempted]]="Yes",1,0)</f>
        <v>1</v>
      </c>
      <c r="AD639" s="15">
        <f>IF(Table1[[#This Row],[Assignment_Submitted]]="Yes",1,0)</f>
        <v>0</v>
      </c>
    </row>
    <row r="640" spans="1:30" ht="19.95" customHeight="1" x14ac:dyDescent="0.3">
      <c r="A640" s="15" t="s">
        <v>2817</v>
      </c>
      <c r="B640" s="15" t="s">
        <v>2818</v>
      </c>
      <c r="C640" s="15" t="s">
        <v>2819</v>
      </c>
      <c r="D640" s="15" t="s">
        <v>2820</v>
      </c>
      <c r="E640" s="15" t="s">
        <v>46</v>
      </c>
      <c r="F640" s="15" t="s">
        <v>100</v>
      </c>
      <c r="G640" s="16">
        <v>45719</v>
      </c>
      <c r="H640" s="17">
        <v>45658.5</v>
      </c>
      <c r="I640" s="17">
        <v>45658.583333333343</v>
      </c>
      <c r="J640" s="15">
        <v>120</v>
      </c>
      <c r="K640" s="15" t="s">
        <v>59</v>
      </c>
      <c r="L640" s="15" t="s">
        <v>33</v>
      </c>
      <c r="M640" s="15" t="s">
        <v>34</v>
      </c>
      <c r="N640" s="15" t="s">
        <v>68</v>
      </c>
      <c r="O640" s="15" t="s">
        <v>52</v>
      </c>
      <c r="P640" s="15" t="s">
        <v>70</v>
      </c>
      <c r="Q640" s="15">
        <v>993.24</v>
      </c>
      <c r="R640" s="15">
        <v>1.64</v>
      </c>
      <c r="S640" s="15" t="s">
        <v>94</v>
      </c>
      <c r="T640" s="15">
        <v>3</v>
      </c>
      <c r="U640" s="15" t="s">
        <v>39</v>
      </c>
      <c r="V640" s="15" t="s">
        <v>40</v>
      </c>
      <c r="W640" s="15">
        <v>7.88</v>
      </c>
      <c r="X640" s="15" t="s">
        <v>40</v>
      </c>
      <c r="Y640" s="15">
        <v>0</v>
      </c>
      <c r="Z640" s="15" t="s">
        <v>595</v>
      </c>
      <c r="AA640" s="15" t="str">
        <f>IF(Table1[[#This Row],[Engagement_Score]]&gt;=9,"Outstanding",IF(Table1[[#This Row],[Engagement_Score]]&gt;=8,"Excellent",IF(Table1[[#This Row],[Engagement_Score]]&gt;=7,"VeryGood",IF(Table1[[#This Row],[Engagement_Score]]&gt;=6,"Good",IF(Table1[[#This Row],[Engagement_Score]]&gt;=5,"Above Average","Below Average")))))</f>
        <v>Below Average</v>
      </c>
      <c r="AB640" s="15">
        <f>IF(Table1[[#This Row],[Completion_Status]]="Complete",1,0)</f>
        <v>1</v>
      </c>
      <c r="AC640" s="15">
        <f>IF(Table1[[#This Row],[Quiz_Attempted]]="Yes",1,0)</f>
        <v>0</v>
      </c>
      <c r="AD640" s="15">
        <f>IF(Table1[[#This Row],[Assignment_Submitted]]="Yes",1,0)</f>
        <v>0</v>
      </c>
    </row>
    <row r="641" spans="1:30" ht="19.95" customHeight="1" x14ac:dyDescent="0.3">
      <c r="A641" s="15" t="s">
        <v>2821</v>
      </c>
      <c r="B641" s="15" t="s">
        <v>2822</v>
      </c>
      <c r="C641" s="15" t="s">
        <v>2823</v>
      </c>
      <c r="D641" s="15" t="s">
        <v>2824</v>
      </c>
      <c r="E641" s="15" t="s">
        <v>46</v>
      </c>
      <c r="F641" s="15" t="s">
        <v>67</v>
      </c>
      <c r="G641" s="16">
        <v>45757</v>
      </c>
      <c r="H641" s="17">
        <v>45658.5</v>
      </c>
      <c r="I641" s="17">
        <v>45658.541666666657</v>
      </c>
      <c r="J641" s="15">
        <v>60</v>
      </c>
      <c r="K641" s="15" t="s">
        <v>59</v>
      </c>
      <c r="L641" s="15" t="s">
        <v>33</v>
      </c>
      <c r="M641" s="15" t="s">
        <v>50</v>
      </c>
      <c r="N641" s="15" t="s">
        <v>51</v>
      </c>
      <c r="O641" s="15" t="s">
        <v>69</v>
      </c>
      <c r="P641" s="15" t="s">
        <v>37</v>
      </c>
      <c r="Q641" s="15">
        <v>837.44</v>
      </c>
      <c r="R641" s="15">
        <v>2.02</v>
      </c>
      <c r="S641" s="15" t="s">
        <v>38</v>
      </c>
      <c r="T641" s="15">
        <v>3</v>
      </c>
      <c r="U641" s="15" t="s">
        <v>40</v>
      </c>
      <c r="V641" s="15" t="s">
        <v>40</v>
      </c>
      <c r="W641" s="15">
        <v>73.16</v>
      </c>
      <c r="X641" s="15" t="s">
        <v>39</v>
      </c>
      <c r="Y641" s="15">
        <v>1</v>
      </c>
      <c r="Z641" s="15" t="s">
        <v>623</v>
      </c>
      <c r="AA641" s="15" t="str">
        <f>IF(Table1[[#This Row],[Engagement_Score]]&gt;=9,"Outstanding",IF(Table1[[#This Row],[Engagement_Score]]&gt;=8,"Excellent",IF(Table1[[#This Row],[Engagement_Score]]&gt;=7,"VeryGood",IF(Table1[[#This Row],[Engagement_Score]]&gt;=6,"Good",IF(Table1[[#This Row],[Engagement_Score]]&gt;=5,"Above Average","Below Average")))))</f>
        <v>Below Average</v>
      </c>
      <c r="AB641" s="15">
        <f>IF(Table1[[#This Row],[Completion_Status]]="Complete",1,0)</f>
        <v>0</v>
      </c>
      <c r="AC641" s="15">
        <f>IF(Table1[[#This Row],[Quiz_Attempted]]="Yes",1,0)</f>
        <v>0</v>
      </c>
      <c r="AD641" s="15">
        <f>IF(Table1[[#This Row],[Assignment_Submitted]]="Yes",1,0)</f>
        <v>1</v>
      </c>
    </row>
    <row r="642" spans="1:30" ht="19.95" customHeight="1" x14ac:dyDescent="0.3">
      <c r="A642" s="15" t="s">
        <v>2825</v>
      </c>
      <c r="B642" s="15" t="s">
        <v>2826</v>
      </c>
      <c r="C642" s="15" t="s">
        <v>2827</v>
      </c>
      <c r="D642" s="15" t="s">
        <v>2828</v>
      </c>
      <c r="E642" s="15" t="s">
        <v>66</v>
      </c>
      <c r="F642" s="15" t="s">
        <v>100</v>
      </c>
      <c r="G642" s="16">
        <v>45679</v>
      </c>
      <c r="H642" s="17">
        <v>45658.541666666657</v>
      </c>
      <c r="I642" s="17">
        <v>45658.625</v>
      </c>
      <c r="J642" s="15">
        <v>120</v>
      </c>
      <c r="K642" s="15" t="s">
        <v>48</v>
      </c>
      <c r="L642" s="15" t="s">
        <v>84</v>
      </c>
      <c r="M642" s="15" t="s">
        <v>34</v>
      </c>
      <c r="N642" s="15" t="s">
        <v>35</v>
      </c>
      <c r="O642" s="15" t="s">
        <v>60</v>
      </c>
      <c r="P642" s="15" t="s">
        <v>70</v>
      </c>
      <c r="Q642" s="15">
        <v>156.66</v>
      </c>
      <c r="R642" s="15">
        <v>7.21</v>
      </c>
      <c r="S642" s="15" t="s">
        <v>38</v>
      </c>
      <c r="T642" s="15">
        <v>4</v>
      </c>
      <c r="U642" s="15" t="s">
        <v>39</v>
      </c>
      <c r="V642" s="15" t="s">
        <v>39</v>
      </c>
      <c r="W642" s="15">
        <v>72.03</v>
      </c>
      <c r="X642" s="15" t="s">
        <v>40</v>
      </c>
      <c r="Y642" s="15">
        <v>5</v>
      </c>
      <c r="Z642" s="15" t="s">
        <v>1281</v>
      </c>
      <c r="AA642" s="15" t="str">
        <f>IF(Table1[[#This Row],[Engagement_Score]]&gt;=9,"Outstanding",IF(Table1[[#This Row],[Engagement_Score]]&gt;=8,"Excellent",IF(Table1[[#This Row],[Engagement_Score]]&gt;=7,"VeryGood",IF(Table1[[#This Row],[Engagement_Score]]&gt;=6,"Good",IF(Table1[[#This Row],[Engagement_Score]]&gt;=5,"Above Average","Below Average")))))</f>
        <v>VeryGood</v>
      </c>
      <c r="AB642" s="15">
        <f>IF(Table1[[#This Row],[Completion_Status]]="Complete",1,0)</f>
        <v>0</v>
      </c>
      <c r="AC642" s="15">
        <f>IF(Table1[[#This Row],[Quiz_Attempted]]="Yes",1,0)</f>
        <v>1</v>
      </c>
      <c r="AD642" s="15">
        <f>IF(Table1[[#This Row],[Assignment_Submitted]]="Yes",1,0)</f>
        <v>0</v>
      </c>
    </row>
    <row r="643" spans="1:30" ht="19.95" customHeight="1" x14ac:dyDescent="0.3">
      <c r="A643" s="15" t="s">
        <v>2829</v>
      </c>
      <c r="B643" s="15" t="s">
        <v>2830</v>
      </c>
      <c r="C643" s="15" t="s">
        <v>2831</v>
      </c>
      <c r="D643" s="15" t="s">
        <v>2832</v>
      </c>
      <c r="E643" s="15" t="s">
        <v>76</v>
      </c>
      <c r="F643" s="15" t="s">
        <v>47</v>
      </c>
      <c r="G643" s="16">
        <v>45619</v>
      </c>
      <c r="H643" s="17">
        <v>45658.541666666657</v>
      </c>
      <c r="I643" s="17">
        <v>45658.625</v>
      </c>
      <c r="J643" s="15">
        <v>120</v>
      </c>
      <c r="K643" s="15" t="s">
        <v>77</v>
      </c>
      <c r="L643" s="15" t="s">
        <v>49</v>
      </c>
      <c r="M643" s="15" t="s">
        <v>34</v>
      </c>
      <c r="N643" s="15" t="s">
        <v>119</v>
      </c>
      <c r="O643" s="15" t="s">
        <v>69</v>
      </c>
      <c r="P643" s="15" t="s">
        <v>37</v>
      </c>
      <c r="Q643" s="15">
        <v>874.08</v>
      </c>
      <c r="R643" s="15">
        <v>8.92</v>
      </c>
      <c r="S643" s="15" t="s">
        <v>94</v>
      </c>
      <c r="T643" s="15">
        <v>0</v>
      </c>
      <c r="U643" s="15" t="s">
        <v>40</v>
      </c>
      <c r="V643" s="15" t="s">
        <v>40</v>
      </c>
      <c r="W643" s="15">
        <v>45.35</v>
      </c>
      <c r="X643" s="15" t="s">
        <v>39</v>
      </c>
      <c r="Y643" s="15">
        <v>6</v>
      </c>
      <c r="Z643" s="15" t="s">
        <v>353</v>
      </c>
      <c r="AA643" s="15" t="str">
        <f>IF(Table1[[#This Row],[Engagement_Score]]&gt;=9,"Outstanding",IF(Table1[[#This Row],[Engagement_Score]]&gt;=8,"Excellent",IF(Table1[[#This Row],[Engagement_Score]]&gt;=7,"VeryGood",IF(Table1[[#This Row],[Engagement_Score]]&gt;=6,"Good",IF(Table1[[#This Row],[Engagement_Score]]&gt;=5,"Above Average","Below Average")))))</f>
        <v>Excellent</v>
      </c>
      <c r="AB643" s="15">
        <f>IF(Table1[[#This Row],[Completion_Status]]="Complete",1,0)</f>
        <v>1</v>
      </c>
      <c r="AC643" s="15">
        <f>IF(Table1[[#This Row],[Quiz_Attempted]]="Yes",1,0)</f>
        <v>0</v>
      </c>
      <c r="AD643" s="15">
        <f>IF(Table1[[#This Row],[Assignment_Submitted]]="Yes",1,0)</f>
        <v>1</v>
      </c>
    </row>
    <row r="644" spans="1:30" ht="19.95" customHeight="1" x14ac:dyDescent="0.3">
      <c r="A644" s="15" t="s">
        <v>2833</v>
      </c>
      <c r="B644" s="15" t="s">
        <v>2834</v>
      </c>
      <c r="C644" s="15" t="s">
        <v>2835</v>
      </c>
      <c r="D644" s="15" t="s">
        <v>2836</v>
      </c>
      <c r="E644" s="15" t="s">
        <v>30</v>
      </c>
      <c r="F644" s="15" t="s">
        <v>100</v>
      </c>
      <c r="G644" s="16">
        <v>45658</v>
      </c>
      <c r="H644" s="17">
        <v>45658.333333333343</v>
      </c>
      <c r="I644" s="17">
        <v>45658.416666666657</v>
      </c>
      <c r="J644" s="15">
        <v>120</v>
      </c>
      <c r="K644" s="15" t="s">
        <v>48</v>
      </c>
      <c r="L644" s="15" t="s">
        <v>49</v>
      </c>
      <c r="M644" s="15" t="s">
        <v>34</v>
      </c>
      <c r="N644" s="15" t="s">
        <v>119</v>
      </c>
      <c r="O644" s="15" t="s">
        <v>52</v>
      </c>
      <c r="P644" s="15" t="s">
        <v>37</v>
      </c>
      <c r="Q644" s="15">
        <v>876.72</v>
      </c>
      <c r="R644" s="15">
        <v>4.71</v>
      </c>
      <c r="S644" s="15" t="s">
        <v>94</v>
      </c>
      <c r="T644" s="15">
        <v>5</v>
      </c>
      <c r="U644" s="15" t="s">
        <v>40</v>
      </c>
      <c r="V644" s="15" t="s">
        <v>40</v>
      </c>
      <c r="W644" s="15">
        <v>88.67</v>
      </c>
      <c r="X644" s="15" t="s">
        <v>40</v>
      </c>
      <c r="Y644" s="15">
        <v>10</v>
      </c>
      <c r="Z644" s="15" t="s">
        <v>313</v>
      </c>
      <c r="AA644" s="15" t="str">
        <f>IF(Table1[[#This Row],[Engagement_Score]]&gt;=9,"Outstanding",IF(Table1[[#This Row],[Engagement_Score]]&gt;=8,"Excellent",IF(Table1[[#This Row],[Engagement_Score]]&gt;=7,"VeryGood",IF(Table1[[#This Row],[Engagement_Score]]&gt;=6,"Good",IF(Table1[[#This Row],[Engagement_Score]]&gt;=5,"Above Average","Below Average")))))</f>
        <v>Below Average</v>
      </c>
      <c r="AB644" s="15">
        <f>IF(Table1[[#This Row],[Completion_Status]]="Complete",1,0)</f>
        <v>1</v>
      </c>
      <c r="AC644" s="15">
        <f>IF(Table1[[#This Row],[Quiz_Attempted]]="Yes",1,0)</f>
        <v>0</v>
      </c>
      <c r="AD644" s="15">
        <f>IF(Table1[[#This Row],[Assignment_Submitted]]="Yes",1,0)</f>
        <v>0</v>
      </c>
    </row>
    <row r="645" spans="1:30" ht="19.95" customHeight="1" x14ac:dyDescent="0.3">
      <c r="A645" s="15" t="s">
        <v>2837</v>
      </c>
      <c r="B645" s="15" t="s">
        <v>2838</v>
      </c>
      <c r="C645" s="15" t="s">
        <v>2839</v>
      </c>
      <c r="D645" s="15" t="s">
        <v>2840</v>
      </c>
      <c r="E645" s="15" t="s">
        <v>91</v>
      </c>
      <c r="F645" s="15" t="s">
        <v>92</v>
      </c>
      <c r="G645" s="16">
        <v>45538</v>
      </c>
      <c r="H645" s="17">
        <v>45658.375</v>
      </c>
      <c r="I645" s="17">
        <v>45658.416666666657</v>
      </c>
      <c r="J645" s="15">
        <v>60</v>
      </c>
      <c r="K645" s="15" t="s">
        <v>77</v>
      </c>
      <c r="L645" s="15" t="s">
        <v>33</v>
      </c>
      <c r="M645" s="15" t="s">
        <v>34</v>
      </c>
      <c r="N645" s="15" t="s">
        <v>119</v>
      </c>
      <c r="O645" s="15" t="s">
        <v>69</v>
      </c>
      <c r="P645" s="15" t="s">
        <v>70</v>
      </c>
      <c r="Q645" s="15">
        <v>720.01</v>
      </c>
      <c r="R645" s="15">
        <v>3.02</v>
      </c>
      <c r="S645" s="15" t="s">
        <v>38</v>
      </c>
      <c r="T645" s="15">
        <v>4</v>
      </c>
      <c r="U645" s="15" t="s">
        <v>39</v>
      </c>
      <c r="V645" s="15" t="s">
        <v>39</v>
      </c>
      <c r="W645" s="15">
        <v>112.4</v>
      </c>
      <c r="X645" s="15" t="s">
        <v>39</v>
      </c>
      <c r="Y645" s="15">
        <v>6</v>
      </c>
      <c r="Z645" s="15" t="s">
        <v>362</v>
      </c>
      <c r="AA645" s="15" t="str">
        <f>IF(Table1[[#This Row],[Engagement_Score]]&gt;=9,"Outstanding",IF(Table1[[#This Row],[Engagement_Score]]&gt;=8,"Excellent",IF(Table1[[#This Row],[Engagement_Score]]&gt;=7,"VeryGood",IF(Table1[[#This Row],[Engagement_Score]]&gt;=6,"Good",IF(Table1[[#This Row],[Engagement_Score]]&gt;=5,"Above Average","Below Average")))))</f>
        <v>Below Average</v>
      </c>
      <c r="AB645" s="15">
        <f>IF(Table1[[#This Row],[Completion_Status]]="Complete",1,0)</f>
        <v>0</v>
      </c>
      <c r="AC645" s="15">
        <f>IF(Table1[[#This Row],[Quiz_Attempted]]="Yes",1,0)</f>
        <v>1</v>
      </c>
      <c r="AD645" s="15">
        <f>IF(Table1[[#This Row],[Assignment_Submitted]]="Yes",1,0)</f>
        <v>1</v>
      </c>
    </row>
    <row r="646" spans="1:30" ht="19.95" customHeight="1" x14ac:dyDescent="0.3">
      <c r="A646" s="15" t="s">
        <v>2841</v>
      </c>
      <c r="B646" s="15" t="s">
        <v>2842</v>
      </c>
      <c r="C646" s="15" t="s">
        <v>2843</v>
      </c>
      <c r="D646" s="15" t="s">
        <v>2844</v>
      </c>
      <c r="E646" s="15" t="s">
        <v>30</v>
      </c>
      <c r="F646" s="15" t="s">
        <v>92</v>
      </c>
      <c r="G646" s="16">
        <v>45520</v>
      </c>
      <c r="H646" s="17">
        <v>45658.583333333343</v>
      </c>
      <c r="I646" s="17">
        <v>45658.625</v>
      </c>
      <c r="J646" s="15">
        <v>60</v>
      </c>
      <c r="K646" s="15" t="s">
        <v>59</v>
      </c>
      <c r="L646" s="15" t="s">
        <v>49</v>
      </c>
      <c r="M646" s="15" t="s">
        <v>34</v>
      </c>
      <c r="N646" s="15" t="s">
        <v>51</v>
      </c>
      <c r="O646" s="15" t="s">
        <v>52</v>
      </c>
      <c r="P646" s="15" t="s">
        <v>37</v>
      </c>
      <c r="Q646" s="15">
        <v>140.72999999999999</v>
      </c>
      <c r="R646" s="15">
        <v>2.0299999999999998</v>
      </c>
      <c r="S646" s="15" t="s">
        <v>38</v>
      </c>
      <c r="T646" s="15">
        <v>2</v>
      </c>
      <c r="U646" s="15" t="s">
        <v>39</v>
      </c>
      <c r="V646" s="15" t="s">
        <v>40</v>
      </c>
      <c r="W646" s="15">
        <v>68.349999999999994</v>
      </c>
      <c r="X646" s="15" t="s">
        <v>40</v>
      </c>
      <c r="Y646" s="15">
        <v>3</v>
      </c>
      <c r="Z646" s="15" t="s">
        <v>657</v>
      </c>
      <c r="AA646" s="15" t="str">
        <f>IF(Table1[[#This Row],[Engagement_Score]]&gt;=9,"Outstanding",IF(Table1[[#This Row],[Engagement_Score]]&gt;=8,"Excellent",IF(Table1[[#This Row],[Engagement_Score]]&gt;=7,"VeryGood",IF(Table1[[#This Row],[Engagement_Score]]&gt;=6,"Good",IF(Table1[[#This Row],[Engagement_Score]]&gt;=5,"Above Average","Below Average")))))</f>
        <v>Below Average</v>
      </c>
      <c r="AB646" s="15">
        <f>IF(Table1[[#This Row],[Completion_Status]]="Complete",1,0)</f>
        <v>0</v>
      </c>
      <c r="AC646" s="15">
        <f>IF(Table1[[#This Row],[Quiz_Attempted]]="Yes",1,0)</f>
        <v>0</v>
      </c>
      <c r="AD646" s="15">
        <f>IF(Table1[[#This Row],[Assignment_Submitted]]="Yes",1,0)</f>
        <v>0</v>
      </c>
    </row>
    <row r="647" spans="1:30" ht="19.95" customHeight="1" x14ac:dyDescent="0.3">
      <c r="A647" s="15" t="s">
        <v>2845</v>
      </c>
      <c r="B647" s="15" t="s">
        <v>2846</v>
      </c>
      <c r="C647" s="15" t="s">
        <v>2847</v>
      </c>
      <c r="D647" s="15" t="s">
        <v>2848</v>
      </c>
      <c r="E647" s="15" t="s">
        <v>46</v>
      </c>
      <c r="F647" s="15" t="s">
        <v>47</v>
      </c>
      <c r="G647" s="16">
        <v>45819</v>
      </c>
      <c r="H647" s="17">
        <v>45658.541666666657</v>
      </c>
      <c r="I647" s="17">
        <v>45658.583333333343</v>
      </c>
      <c r="J647" s="15">
        <v>60</v>
      </c>
      <c r="K647" s="15" t="s">
        <v>59</v>
      </c>
      <c r="L647" s="15" t="s">
        <v>93</v>
      </c>
      <c r="M647" s="15" t="s">
        <v>34</v>
      </c>
      <c r="N647" s="15" t="s">
        <v>119</v>
      </c>
      <c r="O647" s="15" t="s">
        <v>69</v>
      </c>
      <c r="P647" s="15" t="s">
        <v>53</v>
      </c>
      <c r="Q647" s="15">
        <v>894.34</v>
      </c>
      <c r="R647" s="15">
        <v>8.34</v>
      </c>
      <c r="S647" s="15" t="s">
        <v>38</v>
      </c>
      <c r="T647" s="15">
        <v>1</v>
      </c>
      <c r="U647" s="15" t="s">
        <v>39</v>
      </c>
      <c r="V647" s="15" t="s">
        <v>39</v>
      </c>
      <c r="W647" s="15">
        <v>17.510000000000002</v>
      </c>
      <c r="X647" s="15" t="s">
        <v>39</v>
      </c>
      <c r="Y647" s="15">
        <v>3</v>
      </c>
      <c r="Z647" s="15" t="s">
        <v>695</v>
      </c>
      <c r="AA647" s="15" t="str">
        <f>IF(Table1[[#This Row],[Engagement_Score]]&gt;=9,"Outstanding",IF(Table1[[#This Row],[Engagement_Score]]&gt;=8,"Excellent",IF(Table1[[#This Row],[Engagement_Score]]&gt;=7,"VeryGood",IF(Table1[[#This Row],[Engagement_Score]]&gt;=6,"Good",IF(Table1[[#This Row],[Engagement_Score]]&gt;=5,"Above Average","Below Average")))))</f>
        <v>Excellent</v>
      </c>
      <c r="AB647" s="15">
        <f>IF(Table1[[#This Row],[Completion_Status]]="Complete",1,0)</f>
        <v>0</v>
      </c>
      <c r="AC647" s="15">
        <f>IF(Table1[[#This Row],[Quiz_Attempted]]="Yes",1,0)</f>
        <v>1</v>
      </c>
      <c r="AD647" s="15">
        <f>IF(Table1[[#This Row],[Assignment_Submitted]]="Yes",1,0)</f>
        <v>1</v>
      </c>
    </row>
    <row r="648" spans="1:30" ht="19.95" customHeight="1" x14ac:dyDescent="0.3">
      <c r="A648" s="15" t="s">
        <v>2849</v>
      </c>
      <c r="B648" s="15" t="s">
        <v>2850</v>
      </c>
      <c r="C648" s="15" t="s">
        <v>2851</v>
      </c>
      <c r="D648" s="15" t="s">
        <v>2852</v>
      </c>
      <c r="E648" s="15" t="s">
        <v>46</v>
      </c>
      <c r="F648" s="15" t="s">
        <v>31</v>
      </c>
      <c r="G648" s="16">
        <v>45527</v>
      </c>
      <c r="H648" s="17">
        <v>45658.5</v>
      </c>
      <c r="I648" s="17">
        <v>45658.541666666657</v>
      </c>
      <c r="J648" s="15">
        <v>60</v>
      </c>
      <c r="K648" s="15" t="s">
        <v>48</v>
      </c>
      <c r="L648" s="15" t="s">
        <v>49</v>
      </c>
      <c r="M648" s="15" t="s">
        <v>50</v>
      </c>
      <c r="N648" s="15" t="s">
        <v>101</v>
      </c>
      <c r="O648" s="15" t="s">
        <v>36</v>
      </c>
      <c r="P648" s="15" t="s">
        <v>53</v>
      </c>
      <c r="Q648" s="15">
        <v>277.14999999999998</v>
      </c>
      <c r="R648" s="15">
        <v>4.07</v>
      </c>
      <c r="S648" s="15" t="s">
        <v>38</v>
      </c>
      <c r="T648" s="15">
        <v>3</v>
      </c>
      <c r="U648" s="15" t="s">
        <v>40</v>
      </c>
      <c r="V648" s="15" t="s">
        <v>39</v>
      </c>
      <c r="W648" s="15">
        <v>29.96</v>
      </c>
      <c r="X648" s="15" t="s">
        <v>39</v>
      </c>
      <c r="Y648" s="15">
        <v>10</v>
      </c>
      <c r="Z648" s="15" t="s">
        <v>1836</v>
      </c>
      <c r="AA648" s="15" t="str">
        <f>IF(Table1[[#This Row],[Engagement_Score]]&gt;=9,"Outstanding",IF(Table1[[#This Row],[Engagement_Score]]&gt;=8,"Excellent",IF(Table1[[#This Row],[Engagement_Score]]&gt;=7,"VeryGood",IF(Table1[[#This Row],[Engagement_Score]]&gt;=6,"Good",IF(Table1[[#This Row],[Engagement_Score]]&gt;=5,"Above Average","Below Average")))))</f>
        <v>Below Average</v>
      </c>
      <c r="AB648" s="15">
        <f>IF(Table1[[#This Row],[Completion_Status]]="Complete",1,0)</f>
        <v>0</v>
      </c>
      <c r="AC648" s="15">
        <f>IF(Table1[[#This Row],[Quiz_Attempted]]="Yes",1,0)</f>
        <v>1</v>
      </c>
      <c r="AD648" s="15">
        <f>IF(Table1[[#This Row],[Assignment_Submitted]]="Yes",1,0)</f>
        <v>1</v>
      </c>
    </row>
    <row r="649" spans="1:30" ht="19.95" customHeight="1" x14ac:dyDescent="0.3">
      <c r="A649" s="15" t="s">
        <v>2853</v>
      </c>
      <c r="B649" s="15" t="s">
        <v>2854</v>
      </c>
      <c r="C649" s="15" t="s">
        <v>2855</v>
      </c>
      <c r="D649" s="15" t="s">
        <v>2856</v>
      </c>
      <c r="E649" s="15" t="s">
        <v>76</v>
      </c>
      <c r="F649" s="15" t="s">
        <v>67</v>
      </c>
      <c r="G649" s="16">
        <v>45761</v>
      </c>
      <c r="H649" s="17">
        <v>45658.583333333343</v>
      </c>
      <c r="I649" s="17">
        <v>45658.666666666657</v>
      </c>
      <c r="J649" s="15">
        <v>120</v>
      </c>
      <c r="K649" s="15" t="s">
        <v>77</v>
      </c>
      <c r="L649" s="15" t="s">
        <v>84</v>
      </c>
      <c r="M649" s="15" t="s">
        <v>34</v>
      </c>
      <c r="N649" s="15" t="s">
        <v>119</v>
      </c>
      <c r="O649" s="15" t="s">
        <v>69</v>
      </c>
      <c r="P649" s="15" t="s">
        <v>70</v>
      </c>
      <c r="Q649" s="15">
        <v>855.06</v>
      </c>
      <c r="R649" s="15">
        <v>7.82</v>
      </c>
      <c r="S649" s="15" t="s">
        <v>38</v>
      </c>
      <c r="T649" s="15">
        <v>4</v>
      </c>
      <c r="U649" s="15" t="s">
        <v>40</v>
      </c>
      <c r="V649" s="15" t="s">
        <v>40</v>
      </c>
      <c r="W649" s="15">
        <v>7.94</v>
      </c>
      <c r="X649" s="15" t="s">
        <v>40</v>
      </c>
      <c r="Y649" s="15">
        <v>5</v>
      </c>
      <c r="Z649" s="15" t="s">
        <v>796</v>
      </c>
      <c r="AA649" s="15" t="str">
        <f>IF(Table1[[#This Row],[Engagement_Score]]&gt;=9,"Outstanding",IF(Table1[[#This Row],[Engagement_Score]]&gt;=8,"Excellent",IF(Table1[[#This Row],[Engagement_Score]]&gt;=7,"VeryGood",IF(Table1[[#This Row],[Engagement_Score]]&gt;=6,"Good",IF(Table1[[#This Row],[Engagement_Score]]&gt;=5,"Above Average","Below Average")))))</f>
        <v>VeryGood</v>
      </c>
      <c r="AB649" s="15">
        <f>IF(Table1[[#This Row],[Completion_Status]]="Complete",1,0)</f>
        <v>0</v>
      </c>
      <c r="AC649" s="15">
        <f>IF(Table1[[#This Row],[Quiz_Attempted]]="Yes",1,0)</f>
        <v>0</v>
      </c>
      <c r="AD649" s="15">
        <f>IF(Table1[[#This Row],[Assignment_Submitted]]="Yes",1,0)</f>
        <v>0</v>
      </c>
    </row>
    <row r="650" spans="1:30" ht="19.95" customHeight="1" x14ac:dyDescent="0.3">
      <c r="A650" s="15" t="s">
        <v>2857</v>
      </c>
      <c r="B650" s="15" t="s">
        <v>2858</v>
      </c>
      <c r="C650" s="15" t="s">
        <v>2859</v>
      </c>
      <c r="D650" s="15" t="s">
        <v>2860</v>
      </c>
      <c r="E650" s="15" t="s">
        <v>46</v>
      </c>
      <c r="F650" s="15" t="s">
        <v>67</v>
      </c>
      <c r="G650" s="16">
        <v>45682</v>
      </c>
      <c r="H650" s="17">
        <v>45658.583333333343</v>
      </c>
      <c r="I650" s="17">
        <v>45658.666666666657</v>
      </c>
      <c r="J650" s="15">
        <v>120</v>
      </c>
      <c r="K650" s="15" t="s">
        <v>48</v>
      </c>
      <c r="L650" s="15" t="s">
        <v>49</v>
      </c>
      <c r="M650" s="15" t="s">
        <v>34</v>
      </c>
      <c r="N650" s="15" t="s">
        <v>68</v>
      </c>
      <c r="O650" s="15" t="s">
        <v>150</v>
      </c>
      <c r="P650" s="15" t="s">
        <v>37</v>
      </c>
      <c r="Q650" s="15">
        <v>952.86</v>
      </c>
      <c r="R650" s="15">
        <v>1.62</v>
      </c>
      <c r="S650" s="15" t="s">
        <v>94</v>
      </c>
      <c r="T650" s="15">
        <v>3</v>
      </c>
      <c r="U650" s="15" t="s">
        <v>39</v>
      </c>
      <c r="V650" s="15" t="s">
        <v>39</v>
      </c>
      <c r="W650" s="15">
        <v>116.66</v>
      </c>
      <c r="X650" s="15" t="s">
        <v>40</v>
      </c>
      <c r="Y650" s="15">
        <v>10</v>
      </c>
      <c r="Z650" s="15" t="s">
        <v>279</v>
      </c>
      <c r="AA650" s="15" t="str">
        <f>IF(Table1[[#This Row],[Engagement_Score]]&gt;=9,"Outstanding",IF(Table1[[#This Row],[Engagement_Score]]&gt;=8,"Excellent",IF(Table1[[#This Row],[Engagement_Score]]&gt;=7,"VeryGood",IF(Table1[[#This Row],[Engagement_Score]]&gt;=6,"Good",IF(Table1[[#This Row],[Engagement_Score]]&gt;=5,"Above Average","Below Average")))))</f>
        <v>Below Average</v>
      </c>
      <c r="AB650" s="15">
        <f>IF(Table1[[#This Row],[Completion_Status]]="Complete",1,0)</f>
        <v>1</v>
      </c>
      <c r="AC650" s="15">
        <f>IF(Table1[[#This Row],[Quiz_Attempted]]="Yes",1,0)</f>
        <v>1</v>
      </c>
      <c r="AD650" s="15">
        <f>IF(Table1[[#This Row],[Assignment_Submitted]]="Yes",1,0)</f>
        <v>0</v>
      </c>
    </row>
    <row r="651" spans="1:30" ht="19.95" customHeight="1" x14ac:dyDescent="0.3">
      <c r="A651" s="15" t="s">
        <v>2861</v>
      </c>
      <c r="B651" s="15" t="s">
        <v>2862</v>
      </c>
      <c r="C651" s="15" t="s">
        <v>2863</v>
      </c>
      <c r="D651" s="15" t="s">
        <v>2864</v>
      </c>
      <c r="E651" s="15" t="s">
        <v>76</v>
      </c>
      <c r="F651" s="15" t="s">
        <v>107</v>
      </c>
      <c r="G651" s="16">
        <v>45772</v>
      </c>
      <c r="H651" s="17">
        <v>45658.458333333343</v>
      </c>
      <c r="I651" s="17">
        <v>45658.541666666657</v>
      </c>
      <c r="J651" s="15">
        <v>120</v>
      </c>
      <c r="K651" s="15" t="s">
        <v>48</v>
      </c>
      <c r="L651" s="15" t="s">
        <v>33</v>
      </c>
      <c r="M651" s="15" t="s">
        <v>50</v>
      </c>
      <c r="N651" s="15" t="s">
        <v>68</v>
      </c>
      <c r="O651" s="15" t="s">
        <v>69</v>
      </c>
      <c r="P651" s="15" t="s">
        <v>85</v>
      </c>
      <c r="Q651" s="15">
        <v>471.55</v>
      </c>
      <c r="R651" s="15">
        <v>2.73</v>
      </c>
      <c r="S651" s="15" t="s">
        <v>38</v>
      </c>
      <c r="T651" s="15">
        <v>3</v>
      </c>
      <c r="U651" s="15" t="s">
        <v>39</v>
      </c>
      <c r="V651" s="15" t="s">
        <v>39</v>
      </c>
      <c r="W651" s="15">
        <v>60.35</v>
      </c>
      <c r="X651" s="15" t="s">
        <v>40</v>
      </c>
      <c r="Y651" s="15">
        <v>8</v>
      </c>
      <c r="Z651" s="15" t="s">
        <v>1030</v>
      </c>
      <c r="AA651" s="15" t="str">
        <f>IF(Table1[[#This Row],[Engagement_Score]]&gt;=9,"Outstanding",IF(Table1[[#This Row],[Engagement_Score]]&gt;=8,"Excellent",IF(Table1[[#This Row],[Engagement_Score]]&gt;=7,"VeryGood",IF(Table1[[#This Row],[Engagement_Score]]&gt;=6,"Good",IF(Table1[[#This Row],[Engagement_Score]]&gt;=5,"Above Average","Below Average")))))</f>
        <v>Below Average</v>
      </c>
      <c r="AB651" s="15">
        <f>IF(Table1[[#This Row],[Completion_Status]]="Complete",1,0)</f>
        <v>0</v>
      </c>
      <c r="AC651" s="15">
        <f>IF(Table1[[#This Row],[Quiz_Attempted]]="Yes",1,0)</f>
        <v>1</v>
      </c>
      <c r="AD651" s="15">
        <f>IF(Table1[[#This Row],[Assignment_Submitted]]="Yes",1,0)</f>
        <v>0</v>
      </c>
    </row>
    <row r="652" spans="1:30" ht="19.95" customHeight="1" x14ac:dyDescent="0.3">
      <c r="A652" s="15" t="s">
        <v>2865</v>
      </c>
      <c r="B652" s="15" t="s">
        <v>2866</v>
      </c>
      <c r="C652" s="15" t="s">
        <v>2867</v>
      </c>
      <c r="D652" s="15" t="s">
        <v>2868</v>
      </c>
      <c r="E652" s="15" t="s">
        <v>30</v>
      </c>
      <c r="F652" s="15" t="s">
        <v>47</v>
      </c>
      <c r="G652" s="16">
        <v>45756</v>
      </c>
      <c r="H652" s="17">
        <v>45658.5</v>
      </c>
      <c r="I652" s="17">
        <v>45658.583333333343</v>
      </c>
      <c r="J652" s="15">
        <v>120</v>
      </c>
      <c r="K652" s="15" t="s">
        <v>59</v>
      </c>
      <c r="L652" s="15" t="s">
        <v>49</v>
      </c>
      <c r="M652" s="15" t="s">
        <v>50</v>
      </c>
      <c r="N652" s="15" t="s">
        <v>119</v>
      </c>
      <c r="O652" s="15" t="s">
        <v>60</v>
      </c>
      <c r="P652" s="15" t="s">
        <v>37</v>
      </c>
      <c r="Q652" s="15">
        <v>805.03</v>
      </c>
      <c r="R652" s="15">
        <v>9.75</v>
      </c>
      <c r="S652" s="15" t="s">
        <v>94</v>
      </c>
      <c r="T652" s="15">
        <v>1</v>
      </c>
      <c r="U652" s="15" t="s">
        <v>39</v>
      </c>
      <c r="V652" s="15" t="s">
        <v>40</v>
      </c>
      <c r="W652" s="15">
        <v>87.9</v>
      </c>
      <c r="X652" s="15" t="s">
        <v>40</v>
      </c>
      <c r="Y652" s="15">
        <v>4</v>
      </c>
      <c r="Z652" s="15" t="s">
        <v>2559</v>
      </c>
      <c r="AA652" s="15" t="str">
        <f>IF(Table1[[#This Row],[Engagement_Score]]&gt;=9,"Outstanding",IF(Table1[[#This Row],[Engagement_Score]]&gt;=8,"Excellent",IF(Table1[[#This Row],[Engagement_Score]]&gt;=7,"VeryGood",IF(Table1[[#This Row],[Engagement_Score]]&gt;=6,"Good",IF(Table1[[#This Row],[Engagement_Score]]&gt;=5,"Above Average","Below Average")))))</f>
        <v>Outstanding</v>
      </c>
      <c r="AB652" s="15">
        <f>IF(Table1[[#This Row],[Completion_Status]]="Complete",1,0)</f>
        <v>1</v>
      </c>
      <c r="AC652" s="15">
        <f>IF(Table1[[#This Row],[Quiz_Attempted]]="Yes",1,0)</f>
        <v>0</v>
      </c>
      <c r="AD652" s="15">
        <f>IF(Table1[[#This Row],[Assignment_Submitted]]="Yes",1,0)</f>
        <v>0</v>
      </c>
    </row>
    <row r="653" spans="1:30" ht="19.95" customHeight="1" x14ac:dyDescent="0.3">
      <c r="A653" s="15" t="s">
        <v>2869</v>
      </c>
      <c r="B653" s="15" t="s">
        <v>2870</v>
      </c>
      <c r="C653" s="15" t="s">
        <v>2871</v>
      </c>
      <c r="D653" s="15" t="s">
        <v>2872</v>
      </c>
      <c r="E653" s="15" t="s">
        <v>66</v>
      </c>
      <c r="F653" s="15" t="s">
        <v>31</v>
      </c>
      <c r="G653" s="16">
        <v>45838</v>
      </c>
      <c r="H653" s="17">
        <v>45658.583333333343</v>
      </c>
      <c r="I653" s="17">
        <v>45658.625</v>
      </c>
      <c r="J653" s="15">
        <v>60</v>
      </c>
      <c r="K653" s="15" t="s">
        <v>77</v>
      </c>
      <c r="L653" s="15" t="s">
        <v>84</v>
      </c>
      <c r="M653" s="15" t="s">
        <v>50</v>
      </c>
      <c r="N653" s="15" t="s">
        <v>35</v>
      </c>
      <c r="O653" s="15" t="s">
        <v>150</v>
      </c>
      <c r="P653" s="15" t="s">
        <v>53</v>
      </c>
      <c r="Q653" s="15">
        <v>412.45</v>
      </c>
      <c r="R653" s="15">
        <v>9.5</v>
      </c>
      <c r="S653" s="15" t="s">
        <v>94</v>
      </c>
      <c r="T653" s="15">
        <v>4</v>
      </c>
      <c r="U653" s="15" t="s">
        <v>40</v>
      </c>
      <c r="V653" s="15" t="s">
        <v>40</v>
      </c>
      <c r="W653" s="15">
        <v>14.62</v>
      </c>
      <c r="X653" s="15" t="s">
        <v>40</v>
      </c>
      <c r="Y653" s="15">
        <v>4</v>
      </c>
      <c r="Z653" s="15" t="s">
        <v>726</v>
      </c>
      <c r="AA653" s="15" t="str">
        <f>IF(Table1[[#This Row],[Engagement_Score]]&gt;=9,"Outstanding",IF(Table1[[#This Row],[Engagement_Score]]&gt;=8,"Excellent",IF(Table1[[#This Row],[Engagement_Score]]&gt;=7,"VeryGood",IF(Table1[[#This Row],[Engagement_Score]]&gt;=6,"Good",IF(Table1[[#This Row],[Engagement_Score]]&gt;=5,"Above Average","Below Average")))))</f>
        <v>Outstanding</v>
      </c>
      <c r="AB653" s="15">
        <f>IF(Table1[[#This Row],[Completion_Status]]="Complete",1,0)</f>
        <v>1</v>
      </c>
      <c r="AC653" s="15">
        <f>IF(Table1[[#This Row],[Quiz_Attempted]]="Yes",1,0)</f>
        <v>0</v>
      </c>
      <c r="AD653" s="15">
        <f>IF(Table1[[#This Row],[Assignment_Submitted]]="Yes",1,0)</f>
        <v>0</v>
      </c>
    </row>
    <row r="654" spans="1:30" ht="19.95" customHeight="1" x14ac:dyDescent="0.3">
      <c r="A654" s="15" t="s">
        <v>2873</v>
      </c>
      <c r="B654" s="15" t="s">
        <v>2874</v>
      </c>
      <c r="C654" s="15" t="s">
        <v>2875</v>
      </c>
      <c r="D654" s="15" t="s">
        <v>2876</v>
      </c>
      <c r="E654" s="15" t="s">
        <v>46</v>
      </c>
      <c r="F654" s="15" t="s">
        <v>113</v>
      </c>
      <c r="G654" s="16">
        <v>45842</v>
      </c>
      <c r="H654" s="17">
        <v>45658.541666666657</v>
      </c>
      <c r="I654" s="17">
        <v>45658.625</v>
      </c>
      <c r="J654" s="15">
        <v>120</v>
      </c>
      <c r="K654" s="15" t="s">
        <v>77</v>
      </c>
      <c r="L654" s="15" t="s">
        <v>84</v>
      </c>
      <c r="M654" s="15" t="s">
        <v>50</v>
      </c>
      <c r="N654" s="15" t="s">
        <v>35</v>
      </c>
      <c r="O654" s="15" t="s">
        <v>36</v>
      </c>
      <c r="P654" s="15" t="s">
        <v>70</v>
      </c>
      <c r="Q654" s="15">
        <v>500.52</v>
      </c>
      <c r="R654" s="15">
        <v>3.15</v>
      </c>
      <c r="S654" s="15" t="s">
        <v>38</v>
      </c>
      <c r="T654" s="15">
        <v>4</v>
      </c>
      <c r="U654" s="15" t="s">
        <v>39</v>
      </c>
      <c r="V654" s="15" t="s">
        <v>40</v>
      </c>
      <c r="W654" s="15">
        <v>28.88</v>
      </c>
      <c r="X654" s="15" t="s">
        <v>39</v>
      </c>
      <c r="Y654" s="15">
        <v>0</v>
      </c>
      <c r="Z654" s="15" t="s">
        <v>284</v>
      </c>
      <c r="AA654" s="15" t="str">
        <f>IF(Table1[[#This Row],[Engagement_Score]]&gt;=9,"Outstanding",IF(Table1[[#This Row],[Engagement_Score]]&gt;=8,"Excellent",IF(Table1[[#This Row],[Engagement_Score]]&gt;=7,"VeryGood",IF(Table1[[#This Row],[Engagement_Score]]&gt;=6,"Good",IF(Table1[[#This Row],[Engagement_Score]]&gt;=5,"Above Average","Below Average")))))</f>
        <v>Below Average</v>
      </c>
      <c r="AB654" s="15">
        <f>IF(Table1[[#This Row],[Completion_Status]]="Complete",1,0)</f>
        <v>0</v>
      </c>
      <c r="AC654" s="15">
        <f>IF(Table1[[#This Row],[Quiz_Attempted]]="Yes",1,0)</f>
        <v>0</v>
      </c>
      <c r="AD654" s="15">
        <f>IF(Table1[[#This Row],[Assignment_Submitted]]="Yes",1,0)</f>
        <v>1</v>
      </c>
    </row>
    <row r="655" spans="1:30" ht="19.95" customHeight="1" x14ac:dyDescent="0.3">
      <c r="A655" s="15" t="s">
        <v>2877</v>
      </c>
      <c r="B655" s="15" t="s">
        <v>2878</v>
      </c>
      <c r="C655" s="15" t="s">
        <v>2879</v>
      </c>
      <c r="D655" s="15" t="s">
        <v>2880</v>
      </c>
      <c r="E655" s="15" t="s">
        <v>66</v>
      </c>
      <c r="F655" s="15" t="s">
        <v>67</v>
      </c>
      <c r="G655" s="16">
        <v>45589</v>
      </c>
      <c r="H655" s="17">
        <v>45658.541666666657</v>
      </c>
      <c r="I655" s="17">
        <v>45658.625</v>
      </c>
      <c r="J655" s="15">
        <v>120</v>
      </c>
      <c r="K655" s="15" t="s">
        <v>48</v>
      </c>
      <c r="L655" s="15" t="s">
        <v>78</v>
      </c>
      <c r="M655" s="15" t="s">
        <v>34</v>
      </c>
      <c r="N655" s="15" t="s">
        <v>35</v>
      </c>
      <c r="O655" s="15" t="s">
        <v>69</v>
      </c>
      <c r="P655" s="15" t="s">
        <v>37</v>
      </c>
      <c r="Q655" s="15">
        <v>74.23</v>
      </c>
      <c r="R655" s="15">
        <v>6.62</v>
      </c>
      <c r="S655" s="15" t="s">
        <v>38</v>
      </c>
      <c r="T655" s="15">
        <v>5</v>
      </c>
      <c r="U655" s="15" t="s">
        <v>39</v>
      </c>
      <c r="V655" s="15" t="s">
        <v>40</v>
      </c>
      <c r="W655" s="15">
        <v>5.74</v>
      </c>
      <c r="X655" s="15" t="s">
        <v>40</v>
      </c>
      <c r="Y655" s="15">
        <v>1</v>
      </c>
      <c r="Z655" s="15" t="s">
        <v>41</v>
      </c>
      <c r="AA655" s="15" t="str">
        <f>IF(Table1[[#This Row],[Engagement_Score]]&gt;=9,"Outstanding",IF(Table1[[#This Row],[Engagement_Score]]&gt;=8,"Excellent",IF(Table1[[#This Row],[Engagement_Score]]&gt;=7,"VeryGood",IF(Table1[[#This Row],[Engagement_Score]]&gt;=6,"Good",IF(Table1[[#This Row],[Engagement_Score]]&gt;=5,"Above Average","Below Average")))))</f>
        <v>Good</v>
      </c>
      <c r="AB655" s="15">
        <f>IF(Table1[[#This Row],[Completion_Status]]="Complete",1,0)</f>
        <v>0</v>
      </c>
      <c r="AC655" s="15">
        <f>IF(Table1[[#This Row],[Quiz_Attempted]]="Yes",1,0)</f>
        <v>0</v>
      </c>
      <c r="AD655" s="15">
        <f>IF(Table1[[#This Row],[Assignment_Submitted]]="Yes",1,0)</f>
        <v>0</v>
      </c>
    </row>
    <row r="656" spans="1:30" ht="19.95" customHeight="1" x14ac:dyDescent="0.3">
      <c r="A656" s="15" t="s">
        <v>2881</v>
      </c>
      <c r="B656" s="15" t="s">
        <v>2882</v>
      </c>
      <c r="C656" s="15" t="s">
        <v>2883</v>
      </c>
      <c r="D656" s="15" t="s">
        <v>2884</v>
      </c>
      <c r="E656" s="15" t="s">
        <v>76</v>
      </c>
      <c r="F656" s="15" t="s">
        <v>107</v>
      </c>
      <c r="G656" s="16">
        <v>45541</v>
      </c>
      <c r="H656" s="17">
        <v>45658.333333333343</v>
      </c>
      <c r="I656" s="17">
        <v>45658.375</v>
      </c>
      <c r="J656" s="15">
        <v>60</v>
      </c>
      <c r="K656" s="15" t="s">
        <v>48</v>
      </c>
      <c r="L656" s="15" t="s">
        <v>84</v>
      </c>
      <c r="M656" s="15" t="s">
        <v>34</v>
      </c>
      <c r="N656" s="15" t="s">
        <v>51</v>
      </c>
      <c r="O656" s="15" t="s">
        <v>60</v>
      </c>
      <c r="P656" s="15" t="s">
        <v>85</v>
      </c>
      <c r="Q656" s="15">
        <v>288.29000000000002</v>
      </c>
      <c r="R656" s="15">
        <v>1.98</v>
      </c>
      <c r="S656" s="15" t="s">
        <v>94</v>
      </c>
      <c r="T656" s="15">
        <v>3</v>
      </c>
      <c r="U656" s="15" t="s">
        <v>40</v>
      </c>
      <c r="V656" s="15" t="s">
        <v>39</v>
      </c>
      <c r="W656" s="15">
        <v>61.06</v>
      </c>
      <c r="X656" s="15" t="s">
        <v>40</v>
      </c>
      <c r="Y656" s="15">
        <v>4</v>
      </c>
      <c r="Z656" s="15" t="s">
        <v>704</v>
      </c>
      <c r="AA656" s="15" t="str">
        <f>IF(Table1[[#This Row],[Engagement_Score]]&gt;=9,"Outstanding",IF(Table1[[#This Row],[Engagement_Score]]&gt;=8,"Excellent",IF(Table1[[#This Row],[Engagement_Score]]&gt;=7,"VeryGood",IF(Table1[[#This Row],[Engagement_Score]]&gt;=6,"Good",IF(Table1[[#This Row],[Engagement_Score]]&gt;=5,"Above Average","Below Average")))))</f>
        <v>Below Average</v>
      </c>
      <c r="AB656" s="15">
        <f>IF(Table1[[#This Row],[Completion_Status]]="Complete",1,0)</f>
        <v>1</v>
      </c>
      <c r="AC656" s="15">
        <f>IF(Table1[[#This Row],[Quiz_Attempted]]="Yes",1,0)</f>
        <v>1</v>
      </c>
      <c r="AD656" s="15">
        <f>IF(Table1[[#This Row],[Assignment_Submitted]]="Yes",1,0)</f>
        <v>0</v>
      </c>
    </row>
    <row r="657" spans="1:30" ht="19.95" customHeight="1" x14ac:dyDescent="0.3">
      <c r="A657" s="15" t="s">
        <v>2885</v>
      </c>
      <c r="B657" s="15" t="s">
        <v>2886</v>
      </c>
      <c r="C657" s="15" t="s">
        <v>2887</v>
      </c>
      <c r="D657" s="15" t="s">
        <v>2888</v>
      </c>
      <c r="E657" s="15" t="s">
        <v>91</v>
      </c>
      <c r="F657" s="15" t="s">
        <v>31</v>
      </c>
      <c r="G657" s="16">
        <v>45598</v>
      </c>
      <c r="H657" s="17">
        <v>45658.583333333343</v>
      </c>
      <c r="I657" s="17">
        <v>45658.666666666657</v>
      </c>
      <c r="J657" s="15">
        <v>120</v>
      </c>
      <c r="K657" s="15" t="s">
        <v>59</v>
      </c>
      <c r="L657" s="15" t="s">
        <v>84</v>
      </c>
      <c r="M657" s="15" t="s">
        <v>50</v>
      </c>
      <c r="N657" s="15" t="s">
        <v>119</v>
      </c>
      <c r="O657" s="15" t="s">
        <v>150</v>
      </c>
      <c r="P657" s="15" t="s">
        <v>85</v>
      </c>
      <c r="Q657" s="15">
        <v>980.21</v>
      </c>
      <c r="R657" s="15">
        <v>8.02</v>
      </c>
      <c r="S657" s="15" t="s">
        <v>38</v>
      </c>
      <c r="T657" s="15">
        <v>3</v>
      </c>
      <c r="U657" s="15" t="s">
        <v>39</v>
      </c>
      <c r="V657" s="15" t="s">
        <v>39</v>
      </c>
      <c r="W657" s="15">
        <v>70.81</v>
      </c>
      <c r="X657" s="15" t="s">
        <v>40</v>
      </c>
      <c r="Y657" s="15">
        <v>6</v>
      </c>
      <c r="Z657" s="15" t="s">
        <v>41</v>
      </c>
      <c r="AA657" s="15" t="str">
        <f>IF(Table1[[#This Row],[Engagement_Score]]&gt;=9,"Outstanding",IF(Table1[[#This Row],[Engagement_Score]]&gt;=8,"Excellent",IF(Table1[[#This Row],[Engagement_Score]]&gt;=7,"VeryGood",IF(Table1[[#This Row],[Engagement_Score]]&gt;=6,"Good",IF(Table1[[#This Row],[Engagement_Score]]&gt;=5,"Above Average","Below Average")))))</f>
        <v>Excellent</v>
      </c>
      <c r="AB657" s="15">
        <f>IF(Table1[[#This Row],[Completion_Status]]="Complete",1,0)</f>
        <v>0</v>
      </c>
      <c r="AC657" s="15">
        <f>IF(Table1[[#This Row],[Quiz_Attempted]]="Yes",1,0)</f>
        <v>1</v>
      </c>
      <c r="AD657" s="15">
        <f>IF(Table1[[#This Row],[Assignment_Submitted]]="Yes",1,0)</f>
        <v>0</v>
      </c>
    </row>
    <row r="658" spans="1:30" ht="19.95" customHeight="1" x14ac:dyDescent="0.3">
      <c r="A658" s="15" t="s">
        <v>2889</v>
      </c>
      <c r="B658" s="15" t="s">
        <v>2890</v>
      </c>
      <c r="C658" s="15" t="s">
        <v>2891</v>
      </c>
      <c r="D658" s="15" t="s">
        <v>2892</v>
      </c>
      <c r="E658" s="15" t="s">
        <v>46</v>
      </c>
      <c r="F658" s="15" t="s">
        <v>107</v>
      </c>
      <c r="G658" s="16">
        <v>45843</v>
      </c>
      <c r="H658" s="17">
        <v>45658.333333333343</v>
      </c>
      <c r="I658" s="17">
        <v>45658.416666666657</v>
      </c>
      <c r="J658" s="15">
        <v>120</v>
      </c>
      <c r="K658" s="15" t="s">
        <v>48</v>
      </c>
      <c r="L658" s="15" t="s">
        <v>49</v>
      </c>
      <c r="M658" s="15" t="s">
        <v>34</v>
      </c>
      <c r="N658" s="15" t="s">
        <v>51</v>
      </c>
      <c r="O658" s="15" t="s">
        <v>52</v>
      </c>
      <c r="P658" s="15" t="s">
        <v>70</v>
      </c>
      <c r="Q658" s="15">
        <v>917.59</v>
      </c>
      <c r="R658" s="15">
        <v>1.53</v>
      </c>
      <c r="S658" s="15" t="s">
        <v>94</v>
      </c>
      <c r="T658" s="15">
        <v>3</v>
      </c>
      <c r="U658" s="15" t="s">
        <v>39</v>
      </c>
      <c r="V658" s="15" t="s">
        <v>40</v>
      </c>
      <c r="W658" s="15">
        <v>91.52</v>
      </c>
      <c r="X658" s="15" t="s">
        <v>40</v>
      </c>
      <c r="Y658" s="15">
        <v>4</v>
      </c>
      <c r="Z658" s="15" t="s">
        <v>140</v>
      </c>
      <c r="AA658" s="15" t="str">
        <f>IF(Table1[[#This Row],[Engagement_Score]]&gt;=9,"Outstanding",IF(Table1[[#This Row],[Engagement_Score]]&gt;=8,"Excellent",IF(Table1[[#This Row],[Engagement_Score]]&gt;=7,"VeryGood",IF(Table1[[#This Row],[Engagement_Score]]&gt;=6,"Good",IF(Table1[[#This Row],[Engagement_Score]]&gt;=5,"Above Average","Below Average")))))</f>
        <v>Below Average</v>
      </c>
      <c r="AB658" s="15">
        <f>IF(Table1[[#This Row],[Completion_Status]]="Complete",1,0)</f>
        <v>1</v>
      </c>
      <c r="AC658" s="15">
        <f>IF(Table1[[#This Row],[Quiz_Attempted]]="Yes",1,0)</f>
        <v>0</v>
      </c>
      <c r="AD658" s="15">
        <f>IF(Table1[[#This Row],[Assignment_Submitted]]="Yes",1,0)</f>
        <v>0</v>
      </c>
    </row>
    <row r="659" spans="1:30" ht="19.95" customHeight="1" x14ac:dyDescent="0.3">
      <c r="A659" s="15" t="s">
        <v>2893</v>
      </c>
      <c r="B659" s="15" t="s">
        <v>2894</v>
      </c>
      <c r="C659" s="15" t="s">
        <v>2895</v>
      </c>
      <c r="D659" s="15" t="s">
        <v>2896</v>
      </c>
      <c r="E659" s="15" t="s">
        <v>91</v>
      </c>
      <c r="F659" s="15" t="s">
        <v>113</v>
      </c>
      <c r="G659" s="16">
        <v>45609</v>
      </c>
      <c r="H659" s="17">
        <v>45658.541666666657</v>
      </c>
      <c r="I659" s="17">
        <v>45658.583333333343</v>
      </c>
      <c r="J659" s="15">
        <v>60</v>
      </c>
      <c r="K659" s="15" t="s">
        <v>32</v>
      </c>
      <c r="L659" s="15" t="s">
        <v>33</v>
      </c>
      <c r="M659" s="15" t="s">
        <v>34</v>
      </c>
      <c r="N659" s="15" t="s">
        <v>101</v>
      </c>
      <c r="O659" s="15" t="s">
        <v>60</v>
      </c>
      <c r="P659" s="15" t="s">
        <v>37</v>
      </c>
      <c r="Q659" s="15">
        <v>338.45</v>
      </c>
      <c r="R659" s="15">
        <v>4.58</v>
      </c>
      <c r="S659" s="15" t="s">
        <v>38</v>
      </c>
      <c r="T659" s="15">
        <v>2</v>
      </c>
      <c r="U659" s="15" t="s">
        <v>40</v>
      </c>
      <c r="V659" s="15" t="s">
        <v>40</v>
      </c>
      <c r="W659" s="15">
        <v>102.16</v>
      </c>
      <c r="X659" s="15" t="s">
        <v>39</v>
      </c>
      <c r="Y659" s="15">
        <v>2</v>
      </c>
      <c r="Z659" s="15" t="s">
        <v>1437</v>
      </c>
      <c r="AA659" s="15" t="str">
        <f>IF(Table1[[#This Row],[Engagement_Score]]&gt;=9,"Outstanding",IF(Table1[[#This Row],[Engagement_Score]]&gt;=8,"Excellent",IF(Table1[[#This Row],[Engagement_Score]]&gt;=7,"VeryGood",IF(Table1[[#This Row],[Engagement_Score]]&gt;=6,"Good",IF(Table1[[#This Row],[Engagement_Score]]&gt;=5,"Above Average","Below Average")))))</f>
        <v>Below Average</v>
      </c>
      <c r="AB659" s="15">
        <f>IF(Table1[[#This Row],[Completion_Status]]="Complete",1,0)</f>
        <v>0</v>
      </c>
      <c r="AC659" s="15">
        <f>IF(Table1[[#This Row],[Quiz_Attempted]]="Yes",1,0)</f>
        <v>0</v>
      </c>
      <c r="AD659" s="15">
        <f>IF(Table1[[#This Row],[Assignment_Submitted]]="Yes",1,0)</f>
        <v>1</v>
      </c>
    </row>
    <row r="660" spans="1:30" ht="19.95" customHeight="1" x14ac:dyDescent="0.3">
      <c r="A660" s="15" t="s">
        <v>2897</v>
      </c>
      <c r="B660" s="15" t="s">
        <v>2898</v>
      </c>
      <c r="C660" s="15" t="s">
        <v>2899</v>
      </c>
      <c r="D660" s="15" t="s">
        <v>2900</v>
      </c>
      <c r="E660" s="15" t="s">
        <v>91</v>
      </c>
      <c r="F660" s="15" t="s">
        <v>67</v>
      </c>
      <c r="G660" s="16">
        <v>45595</v>
      </c>
      <c r="H660" s="17">
        <v>45658.458333333343</v>
      </c>
      <c r="I660" s="17">
        <v>45658.5</v>
      </c>
      <c r="J660" s="15">
        <v>60</v>
      </c>
      <c r="K660" s="15" t="s">
        <v>77</v>
      </c>
      <c r="L660" s="15" t="s">
        <v>93</v>
      </c>
      <c r="M660" s="15" t="s">
        <v>50</v>
      </c>
      <c r="N660" s="15" t="s">
        <v>51</v>
      </c>
      <c r="O660" s="15" t="s">
        <v>60</v>
      </c>
      <c r="P660" s="15" t="s">
        <v>37</v>
      </c>
      <c r="Q660" s="15">
        <v>694.72</v>
      </c>
      <c r="R660" s="15">
        <v>2.06</v>
      </c>
      <c r="S660" s="15" t="s">
        <v>38</v>
      </c>
      <c r="T660" s="15">
        <v>4</v>
      </c>
      <c r="U660" s="15" t="s">
        <v>40</v>
      </c>
      <c r="V660" s="15" t="s">
        <v>39</v>
      </c>
      <c r="W660" s="15">
        <v>75.25</v>
      </c>
      <c r="X660" s="15" t="s">
        <v>39</v>
      </c>
      <c r="Y660" s="15">
        <v>7</v>
      </c>
      <c r="Z660" s="15" t="s">
        <v>371</v>
      </c>
      <c r="AA660" s="15" t="str">
        <f>IF(Table1[[#This Row],[Engagement_Score]]&gt;=9,"Outstanding",IF(Table1[[#This Row],[Engagement_Score]]&gt;=8,"Excellent",IF(Table1[[#This Row],[Engagement_Score]]&gt;=7,"VeryGood",IF(Table1[[#This Row],[Engagement_Score]]&gt;=6,"Good",IF(Table1[[#This Row],[Engagement_Score]]&gt;=5,"Above Average","Below Average")))))</f>
        <v>Below Average</v>
      </c>
      <c r="AB660" s="15">
        <f>IF(Table1[[#This Row],[Completion_Status]]="Complete",1,0)</f>
        <v>0</v>
      </c>
      <c r="AC660" s="15">
        <f>IF(Table1[[#This Row],[Quiz_Attempted]]="Yes",1,0)</f>
        <v>1</v>
      </c>
      <c r="AD660" s="15">
        <f>IF(Table1[[#This Row],[Assignment_Submitted]]="Yes",1,0)</f>
        <v>1</v>
      </c>
    </row>
    <row r="661" spans="1:30" ht="19.95" customHeight="1" x14ac:dyDescent="0.3">
      <c r="A661" s="15" t="s">
        <v>2901</v>
      </c>
      <c r="B661" s="15" t="s">
        <v>2902</v>
      </c>
      <c r="C661" s="15" t="s">
        <v>2903</v>
      </c>
      <c r="D661" s="15" t="s">
        <v>2904</v>
      </c>
      <c r="E661" s="15" t="s">
        <v>30</v>
      </c>
      <c r="F661" s="15" t="s">
        <v>67</v>
      </c>
      <c r="G661" s="16">
        <v>45507</v>
      </c>
      <c r="H661" s="17">
        <v>45658.333333333343</v>
      </c>
      <c r="I661" s="17">
        <v>45658.416666666657</v>
      </c>
      <c r="J661" s="15">
        <v>120</v>
      </c>
      <c r="K661" s="15" t="s">
        <v>48</v>
      </c>
      <c r="L661" s="15" t="s">
        <v>84</v>
      </c>
      <c r="M661" s="15" t="s">
        <v>34</v>
      </c>
      <c r="N661" s="15" t="s">
        <v>119</v>
      </c>
      <c r="O661" s="15" t="s">
        <v>69</v>
      </c>
      <c r="P661" s="15" t="s">
        <v>53</v>
      </c>
      <c r="Q661" s="15">
        <v>179.98</v>
      </c>
      <c r="R661" s="15">
        <v>8.4499999999999993</v>
      </c>
      <c r="S661" s="15" t="s">
        <v>38</v>
      </c>
      <c r="T661" s="15">
        <v>5</v>
      </c>
      <c r="U661" s="15" t="s">
        <v>40</v>
      </c>
      <c r="V661" s="15" t="s">
        <v>39</v>
      </c>
      <c r="W661" s="15">
        <v>29.08</v>
      </c>
      <c r="X661" s="15" t="s">
        <v>39</v>
      </c>
      <c r="Y661" s="15">
        <v>3</v>
      </c>
      <c r="Z661" s="15" t="s">
        <v>293</v>
      </c>
      <c r="AA661" s="15" t="str">
        <f>IF(Table1[[#This Row],[Engagement_Score]]&gt;=9,"Outstanding",IF(Table1[[#This Row],[Engagement_Score]]&gt;=8,"Excellent",IF(Table1[[#This Row],[Engagement_Score]]&gt;=7,"VeryGood",IF(Table1[[#This Row],[Engagement_Score]]&gt;=6,"Good",IF(Table1[[#This Row],[Engagement_Score]]&gt;=5,"Above Average","Below Average")))))</f>
        <v>Excellent</v>
      </c>
      <c r="AB661" s="15">
        <f>IF(Table1[[#This Row],[Completion_Status]]="Complete",1,0)</f>
        <v>0</v>
      </c>
      <c r="AC661" s="15">
        <f>IF(Table1[[#This Row],[Quiz_Attempted]]="Yes",1,0)</f>
        <v>1</v>
      </c>
      <c r="AD661" s="15">
        <f>IF(Table1[[#This Row],[Assignment_Submitted]]="Yes",1,0)</f>
        <v>1</v>
      </c>
    </row>
    <row r="662" spans="1:30" ht="19.95" customHeight="1" x14ac:dyDescent="0.3">
      <c r="A662" s="15" t="s">
        <v>2905</v>
      </c>
      <c r="B662" s="15" t="s">
        <v>2906</v>
      </c>
      <c r="C662" s="15" t="s">
        <v>2907</v>
      </c>
      <c r="D662" s="15" t="s">
        <v>2908</v>
      </c>
      <c r="E662" s="15" t="s">
        <v>66</v>
      </c>
      <c r="F662" s="15" t="s">
        <v>47</v>
      </c>
      <c r="G662" s="16">
        <v>45687</v>
      </c>
      <c r="H662" s="17">
        <v>45658.5</v>
      </c>
      <c r="I662" s="17">
        <v>45658.583333333343</v>
      </c>
      <c r="J662" s="15">
        <v>120</v>
      </c>
      <c r="K662" s="15" t="s">
        <v>77</v>
      </c>
      <c r="L662" s="15" t="s">
        <v>33</v>
      </c>
      <c r="M662" s="15" t="s">
        <v>50</v>
      </c>
      <c r="N662" s="15" t="s">
        <v>35</v>
      </c>
      <c r="O662" s="15" t="s">
        <v>69</v>
      </c>
      <c r="P662" s="15" t="s">
        <v>85</v>
      </c>
      <c r="Q662" s="15">
        <v>668.88</v>
      </c>
      <c r="R662" s="15">
        <v>7.23</v>
      </c>
      <c r="S662" s="15" t="s">
        <v>94</v>
      </c>
      <c r="T662" s="15">
        <v>2</v>
      </c>
      <c r="U662" s="15" t="s">
        <v>39</v>
      </c>
      <c r="V662" s="15" t="s">
        <v>39</v>
      </c>
      <c r="W662" s="15">
        <v>96.56</v>
      </c>
      <c r="X662" s="15" t="s">
        <v>40</v>
      </c>
      <c r="Y662" s="15">
        <v>10</v>
      </c>
      <c r="Z662" s="15" t="s">
        <v>487</v>
      </c>
      <c r="AA662" s="15" t="str">
        <f>IF(Table1[[#This Row],[Engagement_Score]]&gt;=9,"Outstanding",IF(Table1[[#This Row],[Engagement_Score]]&gt;=8,"Excellent",IF(Table1[[#This Row],[Engagement_Score]]&gt;=7,"VeryGood",IF(Table1[[#This Row],[Engagement_Score]]&gt;=6,"Good",IF(Table1[[#This Row],[Engagement_Score]]&gt;=5,"Above Average","Below Average")))))</f>
        <v>VeryGood</v>
      </c>
      <c r="AB662" s="15">
        <f>IF(Table1[[#This Row],[Completion_Status]]="Complete",1,0)</f>
        <v>1</v>
      </c>
      <c r="AC662" s="15">
        <f>IF(Table1[[#This Row],[Quiz_Attempted]]="Yes",1,0)</f>
        <v>1</v>
      </c>
      <c r="AD662" s="15">
        <f>IF(Table1[[#This Row],[Assignment_Submitted]]="Yes",1,0)</f>
        <v>0</v>
      </c>
    </row>
    <row r="663" spans="1:30" ht="19.95" customHeight="1" x14ac:dyDescent="0.3">
      <c r="A663" s="15" t="s">
        <v>2909</v>
      </c>
      <c r="B663" s="15" t="s">
        <v>2910</v>
      </c>
      <c r="C663" s="15" t="s">
        <v>2911</v>
      </c>
      <c r="D663" s="15" t="s">
        <v>2912</v>
      </c>
      <c r="E663" s="15" t="s">
        <v>76</v>
      </c>
      <c r="F663" s="15" t="s">
        <v>100</v>
      </c>
      <c r="G663" s="16">
        <v>45569</v>
      </c>
      <c r="H663" s="17">
        <v>45658.416666666657</v>
      </c>
      <c r="I663" s="17">
        <v>45658.458333333343</v>
      </c>
      <c r="J663" s="15">
        <v>60</v>
      </c>
      <c r="K663" s="15" t="s">
        <v>48</v>
      </c>
      <c r="L663" s="15" t="s">
        <v>78</v>
      </c>
      <c r="M663" s="15" t="s">
        <v>34</v>
      </c>
      <c r="N663" s="15" t="s">
        <v>68</v>
      </c>
      <c r="O663" s="15" t="s">
        <v>69</v>
      </c>
      <c r="P663" s="15" t="s">
        <v>53</v>
      </c>
      <c r="Q663" s="15">
        <v>345.38</v>
      </c>
      <c r="R663" s="15">
        <v>8.01</v>
      </c>
      <c r="S663" s="15" t="s">
        <v>94</v>
      </c>
      <c r="T663" s="15">
        <v>4</v>
      </c>
      <c r="U663" s="15" t="s">
        <v>39</v>
      </c>
      <c r="V663" s="15" t="s">
        <v>39</v>
      </c>
      <c r="W663" s="15">
        <v>5.73</v>
      </c>
      <c r="X663" s="15" t="s">
        <v>39</v>
      </c>
      <c r="Y663" s="15">
        <v>2</v>
      </c>
      <c r="Z663" s="15" t="s">
        <v>986</v>
      </c>
      <c r="AA663" s="15" t="str">
        <f>IF(Table1[[#This Row],[Engagement_Score]]&gt;=9,"Outstanding",IF(Table1[[#This Row],[Engagement_Score]]&gt;=8,"Excellent",IF(Table1[[#This Row],[Engagement_Score]]&gt;=7,"VeryGood",IF(Table1[[#This Row],[Engagement_Score]]&gt;=6,"Good",IF(Table1[[#This Row],[Engagement_Score]]&gt;=5,"Above Average","Below Average")))))</f>
        <v>Excellent</v>
      </c>
      <c r="AB663" s="15">
        <f>IF(Table1[[#This Row],[Completion_Status]]="Complete",1,0)</f>
        <v>1</v>
      </c>
      <c r="AC663" s="15">
        <f>IF(Table1[[#This Row],[Quiz_Attempted]]="Yes",1,0)</f>
        <v>1</v>
      </c>
      <c r="AD663" s="15">
        <f>IF(Table1[[#This Row],[Assignment_Submitted]]="Yes",1,0)</f>
        <v>1</v>
      </c>
    </row>
    <row r="664" spans="1:30" ht="19.95" customHeight="1" x14ac:dyDescent="0.3">
      <c r="A664" s="15" t="s">
        <v>2913</v>
      </c>
      <c r="B664" s="15" t="s">
        <v>2914</v>
      </c>
      <c r="C664" s="15" t="s">
        <v>2915</v>
      </c>
      <c r="D664" s="15" t="s">
        <v>2916</v>
      </c>
      <c r="E664" s="15" t="s">
        <v>76</v>
      </c>
      <c r="F664" s="15" t="s">
        <v>31</v>
      </c>
      <c r="G664" s="16">
        <v>45534</v>
      </c>
      <c r="H664" s="17">
        <v>45658.458333333343</v>
      </c>
      <c r="I664" s="17">
        <v>45658.5</v>
      </c>
      <c r="J664" s="15">
        <v>60</v>
      </c>
      <c r="K664" s="15" t="s">
        <v>77</v>
      </c>
      <c r="L664" s="15" t="s">
        <v>84</v>
      </c>
      <c r="M664" s="15" t="s">
        <v>34</v>
      </c>
      <c r="N664" s="15" t="s">
        <v>119</v>
      </c>
      <c r="O664" s="15" t="s">
        <v>150</v>
      </c>
      <c r="P664" s="15" t="s">
        <v>85</v>
      </c>
      <c r="Q664" s="15">
        <v>793.13</v>
      </c>
      <c r="R664" s="15">
        <v>6.86</v>
      </c>
      <c r="S664" s="15" t="s">
        <v>38</v>
      </c>
      <c r="T664" s="15">
        <v>5</v>
      </c>
      <c r="U664" s="15" t="s">
        <v>40</v>
      </c>
      <c r="V664" s="15" t="s">
        <v>40</v>
      </c>
      <c r="W664" s="15">
        <v>116.28</v>
      </c>
      <c r="X664" s="15" t="s">
        <v>39</v>
      </c>
      <c r="Y664" s="15">
        <v>5</v>
      </c>
      <c r="Z664" s="15" t="s">
        <v>530</v>
      </c>
      <c r="AA664" s="15" t="str">
        <f>IF(Table1[[#This Row],[Engagement_Score]]&gt;=9,"Outstanding",IF(Table1[[#This Row],[Engagement_Score]]&gt;=8,"Excellent",IF(Table1[[#This Row],[Engagement_Score]]&gt;=7,"VeryGood",IF(Table1[[#This Row],[Engagement_Score]]&gt;=6,"Good",IF(Table1[[#This Row],[Engagement_Score]]&gt;=5,"Above Average","Below Average")))))</f>
        <v>Good</v>
      </c>
      <c r="AB664" s="15">
        <f>IF(Table1[[#This Row],[Completion_Status]]="Complete",1,0)</f>
        <v>0</v>
      </c>
      <c r="AC664" s="15">
        <f>IF(Table1[[#This Row],[Quiz_Attempted]]="Yes",1,0)</f>
        <v>0</v>
      </c>
      <c r="AD664" s="15">
        <f>IF(Table1[[#This Row],[Assignment_Submitted]]="Yes",1,0)</f>
        <v>1</v>
      </c>
    </row>
    <row r="665" spans="1:30" ht="19.95" customHeight="1" x14ac:dyDescent="0.3">
      <c r="A665" s="15" t="s">
        <v>2917</v>
      </c>
      <c r="B665" s="15" t="s">
        <v>2918</v>
      </c>
      <c r="C665" s="15" t="s">
        <v>2919</v>
      </c>
      <c r="D665" s="15" t="s">
        <v>2920</v>
      </c>
      <c r="E665" s="15" t="s">
        <v>66</v>
      </c>
      <c r="F665" s="15" t="s">
        <v>107</v>
      </c>
      <c r="G665" s="16">
        <v>45710</v>
      </c>
      <c r="H665" s="17">
        <v>45658.333333333343</v>
      </c>
      <c r="I665" s="17">
        <v>45658.375</v>
      </c>
      <c r="J665" s="15">
        <v>60</v>
      </c>
      <c r="K665" s="15" t="s">
        <v>48</v>
      </c>
      <c r="L665" s="15" t="s">
        <v>33</v>
      </c>
      <c r="M665" s="15" t="s">
        <v>50</v>
      </c>
      <c r="N665" s="15" t="s">
        <v>35</v>
      </c>
      <c r="O665" s="15" t="s">
        <v>60</v>
      </c>
      <c r="P665" s="15" t="s">
        <v>70</v>
      </c>
      <c r="Q665" s="15">
        <v>337.5</v>
      </c>
      <c r="R665" s="15">
        <v>2.12</v>
      </c>
      <c r="S665" s="15" t="s">
        <v>94</v>
      </c>
      <c r="T665" s="15">
        <v>3</v>
      </c>
      <c r="U665" s="15" t="s">
        <v>39</v>
      </c>
      <c r="V665" s="15" t="s">
        <v>40</v>
      </c>
      <c r="W665" s="15">
        <v>0.89</v>
      </c>
      <c r="X665" s="15" t="s">
        <v>39</v>
      </c>
      <c r="Y665" s="15">
        <v>10</v>
      </c>
      <c r="Z665" s="15" t="s">
        <v>2106</v>
      </c>
      <c r="AA665" s="15" t="str">
        <f>IF(Table1[[#This Row],[Engagement_Score]]&gt;=9,"Outstanding",IF(Table1[[#This Row],[Engagement_Score]]&gt;=8,"Excellent",IF(Table1[[#This Row],[Engagement_Score]]&gt;=7,"VeryGood",IF(Table1[[#This Row],[Engagement_Score]]&gt;=6,"Good",IF(Table1[[#This Row],[Engagement_Score]]&gt;=5,"Above Average","Below Average")))))</f>
        <v>Below Average</v>
      </c>
      <c r="AB665" s="15">
        <f>IF(Table1[[#This Row],[Completion_Status]]="Complete",1,0)</f>
        <v>1</v>
      </c>
      <c r="AC665" s="15">
        <f>IF(Table1[[#This Row],[Quiz_Attempted]]="Yes",1,0)</f>
        <v>0</v>
      </c>
      <c r="AD665" s="15">
        <f>IF(Table1[[#This Row],[Assignment_Submitted]]="Yes",1,0)</f>
        <v>1</v>
      </c>
    </row>
    <row r="666" spans="1:30" ht="19.95" customHeight="1" x14ac:dyDescent="0.3">
      <c r="A666" s="15" t="s">
        <v>2921</v>
      </c>
      <c r="B666" s="15" t="s">
        <v>2922</v>
      </c>
      <c r="C666" s="15" t="s">
        <v>2923</v>
      </c>
      <c r="D666" s="15" t="s">
        <v>2924</v>
      </c>
      <c r="E666" s="15" t="s">
        <v>46</v>
      </c>
      <c r="F666" s="15" t="s">
        <v>100</v>
      </c>
      <c r="G666" s="16">
        <v>45526</v>
      </c>
      <c r="H666" s="17">
        <v>45658.375</v>
      </c>
      <c r="I666" s="17">
        <v>45658.458333333343</v>
      </c>
      <c r="J666" s="15">
        <v>120</v>
      </c>
      <c r="K666" s="15" t="s">
        <v>77</v>
      </c>
      <c r="L666" s="15" t="s">
        <v>84</v>
      </c>
      <c r="M666" s="15" t="s">
        <v>34</v>
      </c>
      <c r="N666" s="15" t="s">
        <v>119</v>
      </c>
      <c r="O666" s="15" t="s">
        <v>60</v>
      </c>
      <c r="P666" s="15" t="s">
        <v>37</v>
      </c>
      <c r="Q666" s="15">
        <v>315.39</v>
      </c>
      <c r="R666" s="15">
        <v>8.9</v>
      </c>
      <c r="S666" s="15" t="s">
        <v>94</v>
      </c>
      <c r="T666" s="15">
        <v>5</v>
      </c>
      <c r="U666" s="15" t="s">
        <v>40</v>
      </c>
      <c r="V666" s="15" t="s">
        <v>39</v>
      </c>
      <c r="W666" s="15">
        <v>53.66</v>
      </c>
      <c r="X666" s="15" t="s">
        <v>40</v>
      </c>
      <c r="Y666" s="15">
        <v>10</v>
      </c>
      <c r="Z666" s="15" t="s">
        <v>201</v>
      </c>
      <c r="AA666" s="15" t="str">
        <f>IF(Table1[[#This Row],[Engagement_Score]]&gt;=9,"Outstanding",IF(Table1[[#This Row],[Engagement_Score]]&gt;=8,"Excellent",IF(Table1[[#This Row],[Engagement_Score]]&gt;=7,"VeryGood",IF(Table1[[#This Row],[Engagement_Score]]&gt;=6,"Good",IF(Table1[[#This Row],[Engagement_Score]]&gt;=5,"Above Average","Below Average")))))</f>
        <v>Excellent</v>
      </c>
      <c r="AB666" s="15">
        <f>IF(Table1[[#This Row],[Completion_Status]]="Complete",1,0)</f>
        <v>1</v>
      </c>
      <c r="AC666" s="15">
        <f>IF(Table1[[#This Row],[Quiz_Attempted]]="Yes",1,0)</f>
        <v>1</v>
      </c>
      <c r="AD666" s="15">
        <f>IF(Table1[[#This Row],[Assignment_Submitted]]="Yes",1,0)</f>
        <v>0</v>
      </c>
    </row>
    <row r="667" spans="1:30" ht="19.95" customHeight="1" x14ac:dyDescent="0.3">
      <c r="A667" s="15" t="s">
        <v>2925</v>
      </c>
      <c r="B667" s="15" t="s">
        <v>2926</v>
      </c>
      <c r="C667" s="15" t="s">
        <v>2927</v>
      </c>
      <c r="D667" s="15" t="s">
        <v>2928</v>
      </c>
      <c r="E667" s="15" t="s">
        <v>66</v>
      </c>
      <c r="F667" s="15" t="s">
        <v>107</v>
      </c>
      <c r="G667" s="16">
        <v>45587</v>
      </c>
      <c r="H667" s="17">
        <v>45658.375</v>
      </c>
      <c r="I667" s="17">
        <v>45658.416666666657</v>
      </c>
      <c r="J667" s="15">
        <v>60</v>
      </c>
      <c r="K667" s="15" t="s">
        <v>32</v>
      </c>
      <c r="L667" s="15" t="s">
        <v>84</v>
      </c>
      <c r="M667" s="15" t="s">
        <v>50</v>
      </c>
      <c r="N667" s="15" t="s">
        <v>101</v>
      </c>
      <c r="O667" s="15" t="s">
        <v>36</v>
      </c>
      <c r="P667" s="15" t="s">
        <v>85</v>
      </c>
      <c r="Q667" s="15">
        <v>429.49</v>
      </c>
      <c r="R667" s="15">
        <v>4.78</v>
      </c>
      <c r="S667" s="15" t="s">
        <v>38</v>
      </c>
      <c r="T667" s="15">
        <v>0</v>
      </c>
      <c r="U667" s="15" t="s">
        <v>40</v>
      </c>
      <c r="V667" s="15" t="s">
        <v>40</v>
      </c>
      <c r="W667" s="15">
        <v>19</v>
      </c>
      <c r="X667" s="15" t="s">
        <v>39</v>
      </c>
      <c r="Y667" s="15">
        <v>4</v>
      </c>
      <c r="Z667" s="15" t="s">
        <v>191</v>
      </c>
      <c r="AA667" s="15" t="str">
        <f>IF(Table1[[#This Row],[Engagement_Score]]&gt;=9,"Outstanding",IF(Table1[[#This Row],[Engagement_Score]]&gt;=8,"Excellent",IF(Table1[[#This Row],[Engagement_Score]]&gt;=7,"VeryGood",IF(Table1[[#This Row],[Engagement_Score]]&gt;=6,"Good",IF(Table1[[#This Row],[Engagement_Score]]&gt;=5,"Above Average","Below Average")))))</f>
        <v>Below Average</v>
      </c>
      <c r="AB667" s="15">
        <f>IF(Table1[[#This Row],[Completion_Status]]="Complete",1,0)</f>
        <v>0</v>
      </c>
      <c r="AC667" s="15">
        <f>IF(Table1[[#This Row],[Quiz_Attempted]]="Yes",1,0)</f>
        <v>0</v>
      </c>
      <c r="AD667" s="15">
        <f>IF(Table1[[#This Row],[Assignment_Submitted]]="Yes",1,0)</f>
        <v>1</v>
      </c>
    </row>
    <row r="668" spans="1:30" ht="19.95" customHeight="1" x14ac:dyDescent="0.3">
      <c r="A668" s="15" t="s">
        <v>2929</v>
      </c>
      <c r="B668" s="15" t="s">
        <v>2930</v>
      </c>
      <c r="C668" s="15" t="s">
        <v>2931</v>
      </c>
      <c r="D668" s="15" t="s">
        <v>2932</v>
      </c>
      <c r="E668" s="15" t="s">
        <v>66</v>
      </c>
      <c r="F668" s="15" t="s">
        <v>107</v>
      </c>
      <c r="G668" s="16">
        <v>45552</v>
      </c>
      <c r="H668" s="17">
        <v>45658.416666666657</v>
      </c>
      <c r="I668" s="17">
        <v>45658.5</v>
      </c>
      <c r="J668" s="15">
        <v>120</v>
      </c>
      <c r="K668" s="15" t="s">
        <v>32</v>
      </c>
      <c r="L668" s="15" t="s">
        <v>33</v>
      </c>
      <c r="M668" s="15" t="s">
        <v>50</v>
      </c>
      <c r="N668" s="15" t="s">
        <v>35</v>
      </c>
      <c r="O668" s="15" t="s">
        <v>60</v>
      </c>
      <c r="P668" s="15" t="s">
        <v>37</v>
      </c>
      <c r="Q668" s="15">
        <v>383.88</v>
      </c>
      <c r="R668" s="15">
        <v>6.89</v>
      </c>
      <c r="S668" s="15" t="s">
        <v>38</v>
      </c>
      <c r="T668" s="15">
        <v>3</v>
      </c>
      <c r="U668" s="15" t="s">
        <v>39</v>
      </c>
      <c r="V668" s="15" t="s">
        <v>40</v>
      </c>
      <c r="W668" s="15">
        <v>16.46</v>
      </c>
      <c r="X668" s="15" t="s">
        <v>40</v>
      </c>
      <c r="Y668" s="15">
        <v>2</v>
      </c>
      <c r="Z668" s="15" t="s">
        <v>492</v>
      </c>
      <c r="AA668" s="15" t="str">
        <f>IF(Table1[[#This Row],[Engagement_Score]]&gt;=9,"Outstanding",IF(Table1[[#This Row],[Engagement_Score]]&gt;=8,"Excellent",IF(Table1[[#This Row],[Engagement_Score]]&gt;=7,"VeryGood",IF(Table1[[#This Row],[Engagement_Score]]&gt;=6,"Good",IF(Table1[[#This Row],[Engagement_Score]]&gt;=5,"Above Average","Below Average")))))</f>
        <v>Good</v>
      </c>
      <c r="AB668" s="15">
        <f>IF(Table1[[#This Row],[Completion_Status]]="Complete",1,0)</f>
        <v>0</v>
      </c>
      <c r="AC668" s="15">
        <f>IF(Table1[[#This Row],[Quiz_Attempted]]="Yes",1,0)</f>
        <v>0</v>
      </c>
      <c r="AD668" s="15">
        <f>IF(Table1[[#This Row],[Assignment_Submitted]]="Yes",1,0)</f>
        <v>0</v>
      </c>
    </row>
    <row r="669" spans="1:30" ht="19.95" customHeight="1" x14ac:dyDescent="0.3">
      <c r="A669" s="15" t="s">
        <v>2933</v>
      </c>
      <c r="B669" s="15" t="s">
        <v>2934</v>
      </c>
      <c r="C669" s="15" t="s">
        <v>2935</v>
      </c>
      <c r="D669" s="15" t="s">
        <v>2936</v>
      </c>
      <c r="E669" s="15" t="s">
        <v>30</v>
      </c>
      <c r="F669" s="15" t="s">
        <v>113</v>
      </c>
      <c r="G669" s="16">
        <v>45601</v>
      </c>
      <c r="H669" s="17">
        <v>45658.583333333343</v>
      </c>
      <c r="I669" s="17">
        <v>45658.625</v>
      </c>
      <c r="J669" s="15">
        <v>60</v>
      </c>
      <c r="K669" s="15" t="s">
        <v>48</v>
      </c>
      <c r="L669" s="15" t="s">
        <v>49</v>
      </c>
      <c r="M669" s="15" t="s">
        <v>50</v>
      </c>
      <c r="N669" s="15" t="s">
        <v>119</v>
      </c>
      <c r="O669" s="15" t="s">
        <v>150</v>
      </c>
      <c r="P669" s="15" t="s">
        <v>70</v>
      </c>
      <c r="Q669" s="15">
        <v>898.39</v>
      </c>
      <c r="R669" s="15">
        <v>8.1199999999999992</v>
      </c>
      <c r="S669" s="15" t="s">
        <v>38</v>
      </c>
      <c r="T669" s="15">
        <v>0</v>
      </c>
      <c r="U669" s="15" t="s">
        <v>39</v>
      </c>
      <c r="V669" s="15" t="s">
        <v>40</v>
      </c>
      <c r="W669" s="15">
        <v>116.33</v>
      </c>
      <c r="X669" s="15" t="s">
        <v>39</v>
      </c>
      <c r="Y669" s="15">
        <v>3</v>
      </c>
      <c r="Z669" s="15" t="s">
        <v>1734</v>
      </c>
      <c r="AA669" s="15" t="str">
        <f>IF(Table1[[#This Row],[Engagement_Score]]&gt;=9,"Outstanding",IF(Table1[[#This Row],[Engagement_Score]]&gt;=8,"Excellent",IF(Table1[[#This Row],[Engagement_Score]]&gt;=7,"VeryGood",IF(Table1[[#This Row],[Engagement_Score]]&gt;=6,"Good",IF(Table1[[#This Row],[Engagement_Score]]&gt;=5,"Above Average","Below Average")))))</f>
        <v>Excellent</v>
      </c>
      <c r="AB669" s="15">
        <f>IF(Table1[[#This Row],[Completion_Status]]="Complete",1,0)</f>
        <v>0</v>
      </c>
      <c r="AC669" s="15">
        <f>IF(Table1[[#This Row],[Quiz_Attempted]]="Yes",1,0)</f>
        <v>0</v>
      </c>
      <c r="AD669" s="15">
        <f>IF(Table1[[#This Row],[Assignment_Submitted]]="Yes",1,0)</f>
        <v>1</v>
      </c>
    </row>
    <row r="670" spans="1:30" ht="19.95" customHeight="1" x14ac:dyDescent="0.3">
      <c r="A670" s="15" t="s">
        <v>2937</v>
      </c>
      <c r="B670" s="15" t="s">
        <v>2938</v>
      </c>
      <c r="C670" s="15" t="s">
        <v>2939</v>
      </c>
      <c r="D670" s="15" t="s">
        <v>2940</v>
      </c>
      <c r="E670" s="15" t="s">
        <v>91</v>
      </c>
      <c r="F670" s="15" t="s">
        <v>92</v>
      </c>
      <c r="G670" s="16">
        <v>45723</v>
      </c>
      <c r="H670" s="17">
        <v>45658.583333333343</v>
      </c>
      <c r="I670" s="17">
        <v>45658.625</v>
      </c>
      <c r="J670" s="15">
        <v>60</v>
      </c>
      <c r="K670" s="15" t="s">
        <v>48</v>
      </c>
      <c r="L670" s="15" t="s">
        <v>78</v>
      </c>
      <c r="M670" s="15" t="s">
        <v>50</v>
      </c>
      <c r="N670" s="15" t="s">
        <v>68</v>
      </c>
      <c r="O670" s="15" t="s">
        <v>60</v>
      </c>
      <c r="P670" s="15" t="s">
        <v>70</v>
      </c>
      <c r="Q670" s="15">
        <v>881.69</v>
      </c>
      <c r="R670" s="15">
        <v>4.46</v>
      </c>
      <c r="S670" s="15" t="s">
        <v>38</v>
      </c>
      <c r="T670" s="15">
        <v>4</v>
      </c>
      <c r="U670" s="15" t="s">
        <v>40</v>
      </c>
      <c r="V670" s="15" t="s">
        <v>40</v>
      </c>
      <c r="W670" s="15">
        <v>51.91</v>
      </c>
      <c r="X670" s="15" t="s">
        <v>39</v>
      </c>
      <c r="Y670" s="15">
        <v>10</v>
      </c>
      <c r="Z670" s="15" t="s">
        <v>140</v>
      </c>
      <c r="AA670" s="15" t="str">
        <f>IF(Table1[[#This Row],[Engagement_Score]]&gt;=9,"Outstanding",IF(Table1[[#This Row],[Engagement_Score]]&gt;=8,"Excellent",IF(Table1[[#This Row],[Engagement_Score]]&gt;=7,"VeryGood",IF(Table1[[#This Row],[Engagement_Score]]&gt;=6,"Good",IF(Table1[[#This Row],[Engagement_Score]]&gt;=5,"Above Average","Below Average")))))</f>
        <v>Below Average</v>
      </c>
      <c r="AB670" s="15">
        <f>IF(Table1[[#This Row],[Completion_Status]]="Complete",1,0)</f>
        <v>0</v>
      </c>
      <c r="AC670" s="15">
        <f>IF(Table1[[#This Row],[Quiz_Attempted]]="Yes",1,0)</f>
        <v>0</v>
      </c>
      <c r="AD670" s="15">
        <f>IF(Table1[[#This Row],[Assignment_Submitted]]="Yes",1,0)</f>
        <v>1</v>
      </c>
    </row>
    <row r="671" spans="1:30" ht="19.95" customHeight="1" x14ac:dyDescent="0.3">
      <c r="A671" s="15" t="s">
        <v>2941</v>
      </c>
      <c r="B671" s="15" t="s">
        <v>2942</v>
      </c>
      <c r="C671" s="15" t="s">
        <v>2943</v>
      </c>
      <c r="D671" s="15" t="s">
        <v>2944</v>
      </c>
      <c r="E671" s="15" t="s">
        <v>30</v>
      </c>
      <c r="F671" s="15" t="s">
        <v>31</v>
      </c>
      <c r="G671" s="16">
        <v>45662</v>
      </c>
      <c r="H671" s="17">
        <v>45658.5</v>
      </c>
      <c r="I671" s="17">
        <v>45658.583333333343</v>
      </c>
      <c r="J671" s="15">
        <v>120</v>
      </c>
      <c r="K671" s="15" t="s">
        <v>32</v>
      </c>
      <c r="L671" s="15" t="s">
        <v>93</v>
      </c>
      <c r="M671" s="15" t="s">
        <v>50</v>
      </c>
      <c r="N671" s="15" t="s">
        <v>51</v>
      </c>
      <c r="O671" s="15" t="s">
        <v>69</v>
      </c>
      <c r="P671" s="15" t="s">
        <v>53</v>
      </c>
      <c r="Q671" s="15">
        <v>461.51</v>
      </c>
      <c r="R671" s="15">
        <v>4.91</v>
      </c>
      <c r="S671" s="15" t="s">
        <v>38</v>
      </c>
      <c r="T671" s="15">
        <v>5</v>
      </c>
      <c r="U671" s="15" t="s">
        <v>39</v>
      </c>
      <c r="V671" s="15" t="s">
        <v>40</v>
      </c>
      <c r="W671" s="15">
        <v>67.75</v>
      </c>
      <c r="X671" s="15" t="s">
        <v>39</v>
      </c>
      <c r="Y671" s="15">
        <v>5</v>
      </c>
      <c r="Z671" s="15" t="s">
        <v>2945</v>
      </c>
      <c r="AA671" s="15" t="str">
        <f>IF(Table1[[#This Row],[Engagement_Score]]&gt;=9,"Outstanding",IF(Table1[[#This Row],[Engagement_Score]]&gt;=8,"Excellent",IF(Table1[[#This Row],[Engagement_Score]]&gt;=7,"VeryGood",IF(Table1[[#This Row],[Engagement_Score]]&gt;=6,"Good",IF(Table1[[#This Row],[Engagement_Score]]&gt;=5,"Above Average","Below Average")))))</f>
        <v>Below Average</v>
      </c>
      <c r="AB671" s="15">
        <f>IF(Table1[[#This Row],[Completion_Status]]="Complete",1,0)</f>
        <v>0</v>
      </c>
      <c r="AC671" s="15">
        <f>IF(Table1[[#This Row],[Quiz_Attempted]]="Yes",1,0)</f>
        <v>0</v>
      </c>
      <c r="AD671" s="15">
        <f>IF(Table1[[#This Row],[Assignment_Submitted]]="Yes",1,0)</f>
        <v>1</v>
      </c>
    </row>
    <row r="672" spans="1:30" ht="19.95" customHeight="1" x14ac:dyDescent="0.3">
      <c r="A672" s="15" t="s">
        <v>2946</v>
      </c>
      <c r="B672" s="15" t="s">
        <v>2947</v>
      </c>
      <c r="C672" s="15" t="s">
        <v>2948</v>
      </c>
      <c r="D672" s="15" t="s">
        <v>2949</v>
      </c>
      <c r="E672" s="15" t="s">
        <v>91</v>
      </c>
      <c r="F672" s="15" t="s">
        <v>31</v>
      </c>
      <c r="G672" s="16">
        <v>45493</v>
      </c>
      <c r="H672" s="17">
        <v>45658.541666666657</v>
      </c>
      <c r="I672" s="17">
        <v>45658.625</v>
      </c>
      <c r="J672" s="15">
        <v>120</v>
      </c>
      <c r="K672" s="15" t="s">
        <v>32</v>
      </c>
      <c r="L672" s="15" t="s">
        <v>78</v>
      </c>
      <c r="M672" s="15" t="s">
        <v>50</v>
      </c>
      <c r="N672" s="15" t="s">
        <v>35</v>
      </c>
      <c r="O672" s="15" t="s">
        <v>52</v>
      </c>
      <c r="P672" s="15" t="s">
        <v>37</v>
      </c>
      <c r="Q672" s="15">
        <v>841.92</v>
      </c>
      <c r="R672" s="15">
        <v>3.93</v>
      </c>
      <c r="S672" s="15" t="s">
        <v>94</v>
      </c>
      <c r="T672" s="15">
        <v>0</v>
      </c>
      <c r="U672" s="15" t="s">
        <v>39</v>
      </c>
      <c r="V672" s="15" t="s">
        <v>40</v>
      </c>
      <c r="W672" s="15">
        <v>102.86</v>
      </c>
      <c r="X672" s="15" t="s">
        <v>39</v>
      </c>
      <c r="Y672" s="15">
        <v>5</v>
      </c>
      <c r="Z672" s="15" t="s">
        <v>2596</v>
      </c>
      <c r="AA672" s="15" t="str">
        <f>IF(Table1[[#This Row],[Engagement_Score]]&gt;=9,"Outstanding",IF(Table1[[#This Row],[Engagement_Score]]&gt;=8,"Excellent",IF(Table1[[#This Row],[Engagement_Score]]&gt;=7,"VeryGood",IF(Table1[[#This Row],[Engagement_Score]]&gt;=6,"Good",IF(Table1[[#This Row],[Engagement_Score]]&gt;=5,"Above Average","Below Average")))))</f>
        <v>Below Average</v>
      </c>
      <c r="AB672" s="15">
        <f>IF(Table1[[#This Row],[Completion_Status]]="Complete",1,0)</f>
        <v>1</v>
      </c>
      <c r="AC672" s="15">
        <f>IF(Table1[[#This Row],[Quiz_Attempted]]="Yes",1,0)</f>
        <v>0</v>
      </c>
      <c r="AD672" s="15">
        <f>IF(Table1[[#This Row],[Assignment_Submitted]]="Yes",1,0)</f>
        <v>1</v>
      </c>
    </row>
    <row r="673" spans="1:30" ht="19.95" customHeight="1" x14ac:dyDescent="0.3">
      <c r="A673" s="15" t="s">
        <v>2950</v>
      </c>
      <c r="B673" s="15" t="s">
        <v>2951</v>
      </c>
      <c r="C673" s="15" t="s">
        <v>2952</v>
      </c>
      <c r="D673" s="15" t="s">
        <v>2953</v>
      </c>
      <c r="E673" s="15" t="s">
        <v>76</v>
      </c>
      <c r="F673" s="15" t="s">
        <v>107</v>
      </c>
      <c r="G673" s="16">
        <v>45572</v>
      </c>
      <c r="H673" s="17">
        <v>45658.416666666657</v>
      </c>
      <c r="I673" s="17">
        <v>45658.458333333343</v>
      </c>
      <c r="J673" s="15">
        <v>60</v>
      </c>
      <c r="K673" s="15" t="s">
        <v>77</v>
      </c>
      <c r="L673" s="15" t="s">
        <v>49</v>
      </c>
      <c r="M673" s="15" t="s">
        <v>50</v>
      </c>
      <c r="N673" s="15" t="s">
        <v>35</v>
      </c>
      <c r="O673" s="15" t="s">
        <v>36</v>
      </c>
      <c r="P673" s="15" t="s">
        <v>37</v>
      </c>
      <c r="Q673" s="15">
        <v>790.74</v>
      </c>
      <c r="R673" s="15">
        <v>7.32</v>
      </c>
      <c r="S673" s="15" t="s">
        <v>94</v>
      </c>
      <c r="T673" s="15">
        <v>5</v>
      </c>
      <c r="U673" s="15" t="s">
        <v>40</v>
      </c>
      <c r="V673" s="15" t="s">
        <v>39</v>
      </c>
      <c r="W673" s="15">
        <v>23.33</v>
      </c>
      <c r="X673" s="15" t="s">
        <v>39</v>
      </c>
      <c r="Y673" s="15">
        <v>1</v>
      </c>
      <c r="Z673" s="15" t="s">
        <v>1295</v>
      </c>
      <c r="AA673" s="15" t="str">
        <f>IF(Table1[[#This Row],[Engagement_Score]]&gt;=9,"Outstanding",IF(Table1[[#This Row],[Engagement_Score]]&gt;=8,"Excellent",IF(Table1[[#This Row],[Engagement_Score]]&gt;=7,"VeryGood",IF(Table1[[#This Row],[Engagement_Score]]&gt;=6,"Good",IF(Table1[[#This Row],[Engagement_Score]]&gt;=5,"Above Average","Below Average")))))</f>
        <v>VeryGood</v>
      </c>
      <c r="AB673" s="15">
        <f>IF(Table1[[#This Row],[Completion_Status]]="Complete",1,0)</f>
        <v>1</v>
      </c>
      <c r="AC673" s="15">
        <f>IF(Table1[[#This Row],[Quiz_Attempted]]="Yes",1,0)</f>
        <v>1</v>
      </c>
      <c r="AD673" s="15">
        <f>IF(Table1[[#This Row],[Assignment_Submitted]]="Yes",1,0)</f>
        <v>1</v>
      </c>
    </row>
    <row r="674" spans="1:30" ht="19.95" customHeight="1" x14ac:dyDescent="0.3">
      <c r="A674" s="15" t="s">
        <v>2954</v>
      </c>
      <c r="B674" s="15" t="s">
        <v>2955</v>
      </c>
      <c r="C674" s="15" t="s">
        <v>2956</v>
      </c>
      <c r="D674" s="15" t="s">
        <v>2957</v>
      </c>
      <c r="E674" s="15" t="s">
        <v>30</v>
      </c>
      <c r="F674" s="15" t="s">
        <v>100</v>
      </c>
      <c r="G674" s="16">
        <v>45583</v>
      </c>
      <c r="H674" s="17">
        <v>45658.5</v>
      </c>
      <c r="I674" s="17">
        <v>45658.541666666657</v>
      </c>
      <c r="J674" s="15">
        <v>60</v>
      </c>
      <c r="K674" s="15" t="s">
        <v>77</v>
      </c>
      <c r="L674" s="15" t="s">
        <v>78</v>
      </c>
      <c r="M674" s="15" t="s">
        <v>50</v>
      </c>
      <c r="N674" s="15" t="s">
        <v>35</v>
      </c>
      <c r="O674" s="15" t="s">
        <v>69</v>
      </c>
      <c r="P674" s="15" t="s">
        <v>85</v>
      </c>
      <c r="Q674" s="15">
        <v>570.39</v>
      </c>
      <c r="R674" s="15">
        <v>4.58</v>
      </c>
      <c r="S674" s="15" t="s">
        <v>38</v>
      </c>
      <c r="T674" s="15">
        <v>0</v>
      </c>
      <c r="U674" s="15" t="s">
        <v>39</v>
      </c>
      <c r="V674" s="15" t="s">
        <v>39</v>
      </c>
      <c r="W674" s="15">
        <v>89.71</v>
      </c>
      <c r="X674" s="15" t="s">
        <v>40</v>
      </c>
      <c r="Y674" s="15">
        <v>0</v>
      </c>
      <c r="Z674" s="15" t="s">
        <v>1309</v>
      </c>
      <c r="AA674" s="15" t="str">
        <f>IF(Table1[[#This Row],[Engagement_Score]]&gt;=9,"Outstanding",IF(Table1[[#This Row],[Engagement_Score]]&gt;=8,"Excellent",IF(Table1[[#This Row],[Engagement_Score]]&gt;=7,"VeryGood",IF(Table1[[#This Row],[Engagement_Score]]&gt;=6,"Good",IF(Table1[[#This Row],[Engagement_Score]]&gt;=5,"Above Average","Below Average")))))</f>
        <v>Below Average</v>
      </c>
      <c r="AB674" s="15">
        <f>IF(Table1[[#This Row],[Completion_Status]]="Complete",1,0)</f>
        <v>0</v>
      </c>
      <c r="AC674" s="15">
        <f>IF(Table1[[#This Row],[Quiz_Attempted]]="Yes",1,0)</f>
        <v>1</v>
      </c>
      <c r="AD674" s="15">
        <f>IF(Table1[[#This Row],[Assignment_Submitted]]="Yes",1,0)</f>
        <v>0</v>
      </c>
    </row>
    <row r="675" spans="1:30" ht="19.95" customHeight="1" x14ac:dyDescent="0.3">
      <c r="A675" s="15" t="s">
        <v>2958</v>
      </c>
      <c r="B675" s="15" t="s">
        <v>2959</v>
      </c>
      <c r="C675" s="15" t="s">
        <v>2960</v>
      </c>
      <c r="D675" s="15" t="s">
        <v>2961</v>
      </c>
      <c r="E675" s="15" t="s">
        <v>46</v>
      </c>
      <c r="F675" s="15" t="s">
        <v>47</v>
      </c>
      <c r="G675" s="16">
        <v>45776</v>
      </c>
      <c r="H675" s="17">
        <v>45658.541666666657</v>
      </c>
      <c r="I675" s="17">
        <v>45658.625</v>
      </c>
      <c r="J675" s="15">
        <v>120</v>
      </c>
      <c r="K675" s="15" t="s">
        <v>77</v>
      </c>
      <c r="L675" s="15" t="s">
        <v>93</v>
      </c>
      <c r="M675" s="15" t="s">
        <v>34</v>
      </c>
      <c r="N675" s="15" t="s">
        <v>101</v>
      </c>
      <c r="O675" s="15" t="s">
        <v>150</v>
      </c>
      <c r="P675" s="15" t="s">
        <v>53</v>
      </c>
      <c r="Q675" s="15">
        <v>190.24</v>
      </c>
      <c r="R675" s="15">
        <v>9.7799999999999994</v>
      </c>
      <c r="S675" s="15" t="s">
        <v>38</v>
      </c>
      <c r="T675" s="15">
        <v>2</v>
      </c>
      <c r="U675" s="15" t="s">
        <v>39</v>
      </c>
      <c r="V675" s="15" t="s">
        <v>40</v>
      </c>
      <c r="W675" s="15">
        <v>53.76</v>
      </c>
      <c r="X675" s="15" t="s">
        <v>39</v>
      </c>
      <c r="Y675" s="15">
        <v>9</v>
      </c>
      <c r="Z675" s="15" t="s">
        <v>1379</v>
      </c>
      <c r="AA675" s="15" t="str">
        <f>IF(Table1[[#This Row],[Engagement_Score]]&gt;=9,"Outstanding",IF(Table1[[#This Row],[Engagement_Score]]&gt;=8,"Excellent",IF(Table1[[#This Row],[Engagement_Score]]&gt;=7,"VeryGood",IF(Table1[[#This Row],[Engagement_Score]]&gt;=6,"Good",IF(Table1[[#This Row],[Engagement_Score]]&gt;=5,"Above Average","Below Average")))))</f>
        <v>Outstanding</v>
      </c>
      <c r="AB675" s="15">
        <f>IF(Table1[[#This Row],[Completion_Status]]="Complete",1,0)</f>
        <v>0</v>
      </c>
      <c r="AC675" s="15">
        <f>IF(Table1[[#This Row],[Quiz_Attempted]]="Yes",1,0)</f>
        <v>0</v>
      </c>
      <c r="AD675" s="15">
        <f>IF(Table1[[#This Row],[Assignment_Submitted]]="Yes",1,0)</f>
        <v>1</v>
      </c>
    </row>
    <row r="676" spans="1:30" ht="19.95" customHeight="1" x14ac:dyDescent="0.3">
      <c r="A676" s="15" t="s">
        <v>2962</v>
      </c>
      <c r="B676" s="15" t="s">
        <v>2963</v>
      </c>
      <c r="C676" s="15" t="s">
        <v>2964</v>
      </c>
      <c r="D676" s="15" t="s">
        <v>2965</v>
      </c>
      <c r="E676" s="15" t="s">
        <v>46</v>
      </c>
      <c r="F676" s="15" t="s">
        <v>100</v>
      </c>
      <c r="G676" s="16">
        <v>45817</v>
      </c>
      <c r="H676" s="17">
        <v>45658.541666666657</v>
      </c>
      <c r="I676" s="17">
        <v>45658.625</v>
      </c>
      <c r="J676" s="15">
        <v>120</v>
      </c>
      <c r="K676" s="15" t="s">
        <v>32</v>
      </c>
      <c r="L676" s="15" t="s">
        <v>78</v>
      </c>
      <c r="M676" s="15" t="s">
        <v>50</v>
      </c>
      <c r="N676" s="15" t="s">
        <v>35</v>
      </c>
      <c r="O676" s="15" t="s">
        <v>52</v>
      </c>
      <c r="P676" s="15" t="s">
        <v>53</v>
      </c>
      <c r="Q676" s="15">
        <v>709.61</v>
      </c>
      <c r="R676" s="15">
        <v>8.6199999999999992</v>
      </c>
      <c r="S676" s="15" t="s">
        <v>94</v>
      </c>
      <c r="T676" s="15">
        <v>4</v>
      </c>
      <c r="U676" s="15" t="s">
        <v>40</v>
      </c>
      <c r="V676" s="15" t="s">
        <v>39</v>
      </c>
      <c r="W676" s="15">
        <v>43.35</v>
      </c>
      <c r="X676" s="15" t="s">
        <v>40</v>
      </c>
      <c r="Y676" s="15">
        <v>4</v>
      </c>
      <c r="Z676" s="15" t="s">
        <v>135</v>
      </c>
      <c r="AA676" s="15" t="str">
        <f>IF(Table1[[#This Row],[Engagement_Score]]&gt;=9,"Outstanding",IF(Table1[[#This Row],[Engagement_Score]]&gt;=8,"Excellent",IF(Table1[[#This Row],[Engagement_Score]]&gt;=7,"VeryGood",IF(Table1[[#This Row],[Engagement_Score]]&gt;=6,"Good",IF(Table1[[#This Row],[Engagement_Score]]&gt;=5,"Above Average","Below Average")))))</f>
        <v>Excellent</v>
      </c>
      <c r="AB676" s="15">
        <f>IF(Table1[[#This Row],[Completion_Status]]="Complete",1,0)</f>
        <v>1</v>
      </c>
      <c r="AC676" s="15">
        <f>IF(Table1[[#This Row],[Quiz_Attempted]]="Yes",1,0)</f>
        <v>1</v>
      </c>
      <c r="AD676" s="15">
        <f>IF(Table1[[#This Row],[Assignment_Submitted]]="Yes",1,0)</f>
        <v>0</v>
      </c>
    </row>
    <row r="677" spans="1:30" ht="19.95" customHeight="1" x14ac:dyDescent="0.3">
      <c r="A677" s="15" t="s">
        <v>2966</v>
      </c>
      <c r="B677" s="15" t="s">
        <v>2967</v>
      </c>
      <c r="C677" s="15" t="s">
        <v>2968</v>
      </c>
      <c r="D677" s="15" t="s">
        <v>2969</v>
      </c>
      <c r="E677" s="15" t="s">
        <v>76</v>
      </c>
      <c r="F677" s="15" t="s">
        <v>47</v>
      </c>
      <c r="G677" s="16">
        <v>45796</v>
      </c>
      <c r="H677" s="17">
        <v>45658.583333333343</v>
      </c>
      <c r="I677" s="17">
        <v>45658.625</v>
      </c>
      <c r="J677" s="15">
        <v>60</v>
      </c>
      <c r="K677" s="15" t="s">
        <v>59</v>
      </c>
      <c r="L677" s="15" t="s">
        <v>49</v>
      </c>
      <c r="M677" s="15" t="s">
        <v>34</v>
      </c>
      <c r="N677" s="15" t="s">
        <v>119</v>
      </c>
      <c r="O677" s="15" t="s">
        <v>69</v>
      </c>
      <c r="P677" s="15" t="s">
        <v>70</v>
      </c>
      <c r="Q677" s="15">
        <v>438.93</v>
      </c>
      <c r="R677" s="15">
        <v>5.6</v>
      </c>
      <c r="S677" s="15" t="s">
        <v>38</v>
      </c>
      <c r="T677" s="15">
        <v>2</v>
      </c>
      <c r="U677" s="15" t="s">
        <v>39</v>
      </c>
      <c r="V677" s="15" t="s">
        <v>39</v>
      </c>
      <c r="W677" s="15">
        <v>88.68</v>
      </c>
      <c r="X677" s="15" t="s">
        <v>40</v>
      </c>
      <c r="Y677" s="15">
        <v>6</v>
      </c>
      <c r="Z677" s="15" t="s">
        <v>492</v>
      </c>
      <c r="AA677" s="15" t="str">
        <f>IF(Table1[[#This Row],[Engagement_Score]]&gt;=9,"Outstanding",IF(Table1[[#This Row],[Engagement_Score]]&gt;=8,"Excellent",IF(Table1[[#This Row],[Engagement_Score]]&gt;=7,"VeryGood",IF(Table1[[#This Row],[Engagement_Score]]&gt;=6,"Good",IF(Table1[[#This Row],[Engagement_Score]]&gt;=5,"Above Average","Below Average")))))</f>
        <v>Above Average</v>
      </c>
      <c r="AB677" s="15">
        <f>IF(Table1[[#This Row],[Completion_Status]]="Complete",1,0)</f>
        <v>0</v>
      </c>
      <c r="AC677" s="15">
        <f>IF(Table1[[#This Row],[Quiz_Attempted]]="Yes",1,0)</f>
        <v>1</v>
      </c>
      <c r="AD677" s="15">
        <f>IF(Table1[[#This Row],[Assignment_Submitted]]="Yes",1,0)</f>
        <v>0</v>
      </c>
    </row>
    <row r="678" spans="1:30" ht="19.95" customHeight="1" x14ac:dyDescent="0.3">
      <c r="A678" s="15" t="s">
        <v>2970</v>
      </c>
      <c r="B678" s="15" t="s">
        <v>2971</v>
      </c>
      <c r="C678" s="15" t="s">
        <v>2972</v>
      </c>
      <c r="D678" s="15" t="s">
        <v>2973</v>
      </c>
      <c r="E678" s="15" t="s">
        <v>76</v>
      </c>
      <c r="F678" s="15" t="s">
        <v>31</v>
      </c>
      <c r="G678" s="16">
        <v>45840</v>
      </c>
      <c r="H678" s="17">
        <v>45658.375</v>
      </c>
      <c r="I678" s="17">
        <v>45658.458333333343</v>
      </c>
      <c r="J678" s="15">
        <v>120</v>
      </c>
      <c r="K678" s="15" t="s">
        <v>32</v>
      </c>
      <c r="L678" s="15" t="s">
        <v>84</v>
      </c>
      <c r="M678" s="15" t="s">
        <v>34</v>
      </c>
      <c r="N678" s="15" t="s">
        <v>35</v>
      </c>
      <c r="O678" s="15" t="s">
        <v>150</v>
      </c>
      <c r="P678" s="15" t="s">
        <v>70</v>
      </c>
      <c r="Q678" s="15">
        <v>733.71</v>
      </c>
      <c r="R678" s="15">
        <v>2.31</v>
      </c>
      <c r="S678" s="15" t="s">
        <v>38</v>
      </c>
      <c r="T678" s="15">
        <v>1</v>
      </c>
      <c r="U678" s="15" t="s">
        <v>40</v>
      </c>
      <c r="V678" s="15" t="s">
        <v>39</v>
      </c>
      <c r="W678" s="15">
        <v>18.32</v>
      </c>
      <c r="X678" s="15" t="s">
        <v>40</v>
      </c>
      <c r="Y678" s="15">
        <v>9</v>
      </c>
      <c r="Z678" s="15" t="s">
        <v>376</v>
      </c>
      <c r="AA678" s="15" t="str">
        <f>IF(Table1[[#This Row],[Engagement_Score]]&gt;=9,"Outstanding",IF(Table1[[#This Row],[Engagement_Score]]&gt;=8,"Excellent",IF(Table1[[#This Row],[Engagement_Score]]&gt;=7,"VeryGood",IF(Table1[[#This Row],[Engagement_Score]]&gt;=6,"Good",IF(Table1[[#This Row],[Engagement_Score]]&gt;=5,"Above Average","Below Average")))))</f>
        <v>Below Average</v>
      </c>
      <c r="AB678" s="15">
        <f>IF(Table1[[#This Row],[Completion_Status]]="Complete",1,0)</f>
        <v>0</v>
      </c>
      <c r="AC678" s="15">
        <f>IF(Table1[[#This Row],[Quiz_Attempted]]="Yes",1,0)</f>
        <v>1</v>
      </c>
      <c r="AD678" s="15">
        <f>IF(Table1[[#This Row],[Assignment_Submitted]]="Yes",1,0)</f>
        <v>0</v>
      </c>
    </row>
    <row r="679" spans="1:30" ht="19.95" customHeight="1" x14ac:dyDescent="0.3">
      <c r="A679" s="15" t="s">
        <v>2974</v>
      </c>
      <c r="B679" s="15" t="s">
        <v>2975</v>
      </c>
      <c r="C679" s="15" t="s">
        <v>2976</v>
      </c>
      <c r="D679" s="15" t="s">
        <v>2977</v>
      </c>
      <c r="E679" s="15" t="s">
        <v>66</v>
      </c>
      <c r="F679" s="15" t="s">
        <v>31</v>
      </c>
      <c r="G679" s="16">
        <v>45638</v>
      </c>
      <c r="H679" s="17">
        <v>45658.333333333343</v>
      </c>
      <c r="I679" s="17">
        <v>45658.416666666657</v>
      </c>
      <c r="J679" s="15">
        <v>120</v>
      </c>
      <c r="K679" s="15" t="s">
        <v>48</v>
      </c>
      <c r="L679" s="15" t="s">
        <v>78</v>
      </c>
      <c r="M679" s="15" t="s">
        <v>50</v>
      </c>
      <c r="N679" s="15" t="s">
        <v>101</v>
      </c>
      <c r="O679" s="15" t="s">
        <v>150</v>
      </c>
      <c r="P679" s="15" t="s">
        <v>53</v>
      </c>
      <c r="Q679" s="15">
        <v>815.87</v>
      </c>
      <c r="R679" s="15">
        <v>5.45</v>
      </c>
      <c r="S679" s="15" t="s">
        <v>38</v>
      </c>
      <c r="T679" s="15">
        <v>5</v>
      </c>
      <c r="U679" s="15" t="s">
        <v>40</v>
      </c>
      <c r="V679" s="15" t="s">
        <v>40</v>
      </c>
      <c r="W679" s="15">
        <v>95.27</v>
      </c>
      <c r="X679" s="15" t="s">
        <v>39</v>
      </c>
      <c r="Y679" s="15">
        <v>4</v>
      </c>
      <c r="Z679" s="15" t="s">
        <v>391</v>
      </c>
      <c r="AA679" s="15" t="str">
        <f>IF(Table1[[#This Row],[Engagement_Score]]&gt;=9,"Outstanding",IF(Table1[[#This Row],[Engagement_Score]]&gt;=8,"Excellent",IF(Table1[[#This Row],[Engagement_Score]]&gt;=7,"VeryGood",IF(Table1[[#This Row],[Engagement_Score]]&gt;=6,"Good",IF(Table1[[#This Row],[Engagement_Score]]&gt;=5,"Above Average","Below Average")))))</f>
        <v>Above Average</v>
      </c>
      <c r="AB679" s="15">
        <f>IF(Table1[[#This Row],[Completion_Status]]="Complete",1,0)</f>
        <v>0</v>
      </c>
      <c r="AC679" s="15">
        <f>IF(Table1[[#This Row],[Quiz_Attempted]]="Yes",1,0)</f>
        <v>0</v>
      </c>
      <c r="AD679" s="15">
        <f>IF(Table1[[#This Row],[Assignment_Submitted]]="Yes",1,0)</f>
        <v>1</v>
      </c>
    </row>
    <row r="680" spans="1:30" ht="19.95" customHeight="1" x14ac:dyDescent="0.3">
      <c r="A680" s="15" t="s">
        <v>2978</v>
      </c>
      <c r="B680" s="15" t="s">
        <v>2979</v>
      </c>
      <c r="C680" s="15" t="s">
        <v>2980</v>
      </c>
      <c r="D680" s="15" t="s">
        <v>2981</v>
      </c>
      <c r="E680" s="15" t="s">
        <v>30</v>
      </c>
      <c r="F680" s="15" t="s">
        <v>100</v>
      </c>
      <c r="G680" s="16">
        <v>45682</v>
      </c>
      <c r="H680" s="17">
        <v>45658.416666666657</v>
      </c>
      <c r="I680" s="17">
        <v>45658.5</v>
      </c>
      <c r="J680" s="15">
        <v>120</v>
      </c>
      <c r="K680" s="15" t="s">
        <v>32</v>
      </c>
      <c r="L680" s="15" t="s">
        <v>78</v>
      </c>
      <c r="M680" s="15" t="s">
        <v>50</v>
      </c>
      <c r="N680" s="15" t="s">
        <v>35</v>
      </c>
      <c r="O680" s="15" t="s">
        <v>36</v>
      </c>
      <c r="P680" s="15" t="s">
        <v>70</v>
      </c>
      <c r="Q680" s="15">
        <v>314.32</v>
      </c>
      <c r="R680" s="15">
        <v>2.41</v>
      </c>
      <c r="S680" s="15" t="s">
        <v>94</v>
      </c>
      <c r="T680" s="15">
        <v>1</v>
      </c>
      <c r="U680" s="15" t="s">
        <v>39</v>
      </c>
      <c r="V680" s="15" t="s">
        <v>39</v>
      </c>
      <c r="W680" s="15">
        <v>72.91</v>
      </c>
      <c r="X680" s="15" t="s">
        <v>39</v>
      </c>
      <c r="Y680" s="15">
        <v>9</v>
      </c>
      <c r="Z680" s="15" t="s">
        <v>511</v>
      </c>
      <c r="AA680" s="15" t="str">
        <f>IF(Table1[[#This Row],[Engagement_Score]]&gt;=9,"Outstanding",IF(Table1[[#This Row],[Engagement_Score]]&gt;=8,"Excellent",IF(Table1[[#This Row],[Engagement_Score]]&gt;=7,"VeryGood",IF(Table1[[#This Row],[Engagement_Score]]&gt;=6,"Good",IF(Table1[[#This Row],[Engagement_Score]]&gt;=5,"Above Average","Below Average")))))</f>
        <v>Below Average</v>
      </c>
      <c r="AB680" s="15">
        <f>IF(Table1[[#This Row],[Completion_Status]]="Complete",1,0)</f>
        <v>1</v>
      </c>
      <c r="AC680" s="15">
        <f>IF(Table1[[#This Row],[Quiz_Attempted]]="Yes",1,0)</f>
        <v>1</v>
      </c>
      <c r="AD680" s="15">
        <f>IF(Table1[[#This Row],[Assignment_Submitted]]="Yes",1,0)</f>
        <v>1</v>
      </c>
    </row>
    <row r="681" spans="1:30" ht="19.95" customHeight="1" x14ac:dyDescent="0.3">
      <c r="A681" s="15" t="s">
        <v>2982</v>
      </c>
      <c r="B681" s="15" t="s">
        <v>2983</v>
      </c>
      <c r="C681" s="15" t="s">
        <v>2215</v>
      </c>
      <c r="D681" s="15" t="s">
        <v>2984</v>
      </c>
      <c r="E681" s="15" t="s">
        <v>76</v>
      </c>
      <c r="F681" s="15" t="s">
        <v>31</v>
      </c>
      <c r="G681" s="16">
        <v>45675</v>
      </c>
      <c r="H681" s="17">
        <v>45658.333333333343</v>
      </c>
      <c r="I681" s="17">
        <v>45658.416666666657</v>
      </c>
      <c r="J681" s="15">
        <v>120</v>
      </c>
      <c r="K681" s="15" t="s">
        <v>32</v>
      </c>
      <c r="L681" s="15" t="s">
        <v>49</v>
      </c>
      <c r="M681" s="15" t="s">
        <v>50</v>
      </c>
      <c r="N681" s="15" t="s">
        <v>119</v>
      </c>
      <c r="O681" s="15" t="s">
        <v>69</v>
      </c>
      <c r="P681" s="15" t="s">
        <v>53</v>
      </c>
      <c r="Q681" s="15">
        <v>434.32</v>
      </c>
      <c r="R681" s="15">
        <v>1.19</v>
      </c>
      <c r="S681" s="15" t="s">
        <v>94</v>
      </c>
      <c r="T681" s="15">
        <v>2</v>
      </c>
      <c r="U681" s="15" t="s">
        <v>39</v>
      </c>
      <c r="V681" s="15" t="s">
        <v>39</v>
      </c>
      <c r="W681" s="15">
        <v>15.12</v>
      </c>
      <c r="X681" s="15" t="s">
        <v>39</v>
      </c>
      <c r="Y681" s="15">
        <v>5</v>
      </c>
      <c r="Z681" s="15" t="s">
        <v>333</v>
      </c>
      <c r="AA681" s="15" t="str">
        <f>IF(Table1[[#This Row],[Engagement_Score]]&gt;=9,"Outstanding",IF(Table1[[#This Row],[Engagement_Score]]&gt;=8,"Excellent",IF(Table1[[#This Row],[Engagement_Score]]&gt;=7,"VeryGood",IF(Table1[[#This Row],[Engagement_Score]]&gt;=6,"Good",IF(Table1[[#This Row],[Engagement_Score]]&gt;=5,"Above Average","Below Average")))))</f>
        <v>Below Average</v>
      </c>
      <c r="AB681" s="15">
        <f>IF(Table1[[#This Row],[Completion_Status]]="Complete",1,0)</f>
        <v>1</v>
      </c>
      <c r="AC681" s="15">
        <f>IF(Table1[[#This Row],[Quiz_Attempted]]="Yes",1,0)</f>
        <v>1</v>
      </c>
      <c r="AD681" s="15">
        <f>IF(Table1[[#This Row],[Assignment_Submitted]]="Yes",1,0)</f>
        <v>1</v>
      </c>
    </row>
    <row r="682" spans="1:30" ht="19.95" customHeight="1" x14ac:dyDescent="0.3">
      <c r="A682" s="15" t="s">
        <v>2985</v>
      </c>
      <c r="B682" s="15" t="s">
        <v>2986</v>
      </c>
      <c r="C682" s="15" t="s">
        <v>2987</v>
      </c>
      <c r="D682" s="15" t="s">
        <v>2988</v>
      </c>
      <c r="E682" s="15" t="s">
        <v>30</v>
      </c>
      <c r="F682" s="15" t="s">
        <v>47</v>
      </c>
      <c r="G682" s="16">
        <v>45626</v>
      </c>
      <c r="H682" s="17">
        <v>45658.375</v>
      </c>
      <c r="I682" s="17">
        <v>45658.416666666657</v>
      </c>
      <c r="J682" s="15">
        <v>60</v>
      </c>
      <c r="K682" s="15" t="s">
        <v>32</v>
      </c>
      <c r="L682" s="15" t="s">
        <v>84</v>
      </c>
      <c r="M682" s="15" t="s">
        <v>34</v>
      </c>
      <c r="N682" s="15" t="s">
        <v>35</v>
      </c>
      <c r="O682" s="15" t="s">
        <v>69</v>
      </c>
      <c r="P682" s="15" t="s">
        <v>37</v>
      </c>
      <c r="Q682" s="15">
        <v>403.79</v>
      </c>
      <c r="R682" s="15">
        <v>4.76</v>
      </c>
      <c r="S682" s="15" t="s">
        <v>94</v>
      </c>
      <c r="T682" s="15">
        <v>0</v>
      </c>
      <c r="U682" s="15" t="s">
        <v>39</v>
      </c>
      <c r="V682" s="15" t="s">
        <v>40</v>
      </c>
      <c r="W682" s="15">
        <v>25.21</v>
      </c>
      <c r="X682" s="15" t="s">
        <v>40</v>
      </c>
      <c r="Y682" s="15">
        <v>1</v>
      </c>
      <c r="Z682" s="15" t="s">
        <v>2542</v>
      </c>
      <c r="AA682" s="15" t="str">
        <f>IF(Table1[[#This Row],[Engagement_Score]]&gt;=9,"Outstanding",IF(Table1[[#This Row],[Engagement_Score]]&gt;=8,"Excellent",IF(Table1[[#This Row],[Engagement_Score]]&gt;=7,"VeryGood",IF(Table1[[#This Row],[Engagement_Score]]&gt;=6,"Good",IF(Table1[[#This Row],[Engagement_Score]]&gt;=5,"Above Average","Below Average")))))</f>
        <v>Below Average</v>
      </c>
      <c r="AB682" s="15">
        <f>IF(Table1[[#This Row],[Completion_Status]]="Complete",1,0)</f>
        <v>1</v>
      </c>
      <c r="AC682" s="15">
        <f>IF(Table1[[#This Row],[Quiz_Attempted]]="Yes",1,0)</f>
        <v>0</v>
      </c>
      <c r="AD682" s="15">
        <f>IF(Table1[[#This Row],[Assignment_Submitted]]="Yes",1,0)</f>
        <v>0</v>
      </c>
    </row>
    <row r="683" spans="1:30" ht="19.95" customHeight="1" x14ac:dyDescent="0.3">
      <c r="A683" s="15" t="s">
        <v>2989</v>
      </c>
      <c r="B683" s="15" t="s">
        <v>2990</v>
      </c>
      <c r="C683" s="15" t="s">
        <v>2991</v>
      </c>
      <c r="D683" s="15" t="s">
        <v>2992</v>
      </c>
      <c r="E683" s="15" t="s">
        <v>46</v>
      </c>
      <c r="F683" s="15" t="s">
        <v>100</v>
      </c>
      <c r="G683" s="16">
        <v>45538</v>
      </c>
      <c r="H683" s="17">
        <v>45658.5</v>
      </c>
      <c r="I683" s="17">
        <v>45658.541666666657</v>
      </c>
      <c r="J683" s="15">
        <v>60</v>
      </c>
      <c r="K683" s="15" t="s">
        <v>48</v>
      </c>
      <c r="L683" s="15" t="s">
        <v>33</v>
      </c>
      <c r="M683" s="15" t="s">
        <v>50</v>
      </c>
      <c r="N683" s="15" t="s">
        <v>119</v>
      </c>
      <c r="O683" s="15" t="s">
        <v>36</v>
      </c>
      <c r="P683" s="15" t="s">
        <v>37</v>
      </c>
      <c r="Q683" s="15">
        <v>646.03</v>
      </c>
      <c r="R683" s="15">
        <v>8</v>
      </c>
      <c r="S683" s="15" t="s">
        <v>38</v>
      </c>
      <c r="T683" s="15">
        <v>1</v>
      </c>
      <c r="U683" s="15" t="s">
        <v>39</v>
      </c>
      <c r="V683" s="15" t="s">
        <v>39</v>
      </c>
      <c r="W683" s="15">
        <v>8.35</v>
      </c>
      <c r="X683" s="15" t="s">
        <v>39</v>
      </c>
      <c r="Y683" s="15">
        <v>3</v>
      </c>
      <c r="Z683" s="15" t="s">
        <v>135</v>
      </c>
      <c r="AA683" s="15" t="str">
        <f>IF(Table1[[#This Row],[Engagement_Score]]&gt;=9,"Outstanding",IF(Table1[[#This Row],[Engagement_Score]]&gt;=8,"Excellent",IF(Table1[[#This Row],[Engagement_Score]]&gt;=7,"VeryGood",IF(Table1[[#This Row],[Engagement_Score]]&gt;=6,"Good",IF(Table1[[#This Row],[Engagement_Score]]&gt;=5,"Above Average","Below Average")))))</f>
        <v>Excellent</v>
      </c>
      <c r="AB683" s="15">
        <f>IF(Table1[[#This Row],[Completion_Status]]="Complete",1,0)</f>
        <v>0</v>
      </c>
      <c r="AC683" s="15">
        <f>IF(Table1[[#This Row],[Quiz_Attempted]]="Yes",1,0)</f>
        <v>1</v>
      </c>
      <c r="AD683" s="15">
        <f>IF(Table1[[#This Row],[Assignment_Submitted]]="Yes",1,0)</f>
        <v>1</v>
      </c>
    </row>
    <row r="684" spans="1:30" ht="19.95" customHeight="1" x14ac:dyDescent="0.3">
      <c r="A684" s="15" t="s">
        <v>2993</v>
      </c>
      <c r="B684" s="15" t="s">
        <v>8267</v>
      </c>
      <c r="C684" s="15" t="s">
        <v>2995</v>
      </c>
      <c r="D684" s="15" t="s">
        <v>2996</v>
      </c>
      <c r="E684" s="15" t="s">
        <v>76</v>
      </c>
      <c r="F684" s="15" t="s">
        <v>107</v>
      </c>
      <c r="G684" s="16">
        <v>45745</v>
      </c>
      <c r="H684" s="17">
        <v>45658.583333333343</v>
      </c>
      <c r="I684" s="17">
        <v>45658.666666666657</v>
      </c>
      <c r="J684" s="15">
        <v>120</v>
      </c>
      <c r="K684" s="15" t="s">
        <v>77</v>
      </c>
      <c r="L684" s="15" t="s">
        <v>49</v>
      </c>
      <c r="M684" s="15" t="s">
        <v>34</v>
      </c>
      <c r="N684" s="15" t="s">
        <v>119</v>
      </c>
      <c r="O684" s="15" t="s">
        <v>36</v>
      </c>
      <c r="P684" s="15" t="s">
        <v>53</v>
      </c>
      <c r="Q684" s="15">
        <v>290.08</v>
      </c>
      <c r="R684" s="15">
        <v>5.58</v>
      </c>
      <c r="S684" s="15" t="s">
        <v>38</v>
      </c>
      <c r="T684" s="15">
        <v>1</v>
      </c>
      <c r="U684" s="15" t="s">
        <v>40</v>
      </c>
      <c r="V684" s="15" t="s">
        <v>39</v>
      </c>
      <c r="W684" s="15">
        <v>59.71</v>
      </c>
      <c r="X684" s="15" t="s">
        <v>39</v>
      </c>
      <c r="Y684" s="15">
        <v>5</v>
      </c>
      <c r="Z684" s="15" t="s">
        <v>1506</v>
      </c>
      <c r="AA684" s="15" t="str">
        <f>IF(Table1[[#This Row],[Engagement_Score]]&gt;=9,"Outstanding",IF(Table1[[#This Row],[Engagement_Score]]&gt;=8,"Excellent",IF(Table1[[#This Row],[Engagement_Score]]&gt;=7,"VeryGood",IF(Table1[[#This Row],[Engagement_Score]]&gt;=6,"Good",IF(Table1[[#This Row],[Engagement_Score]]&gt;=5,"Above Average","Below Average")))))</f>
        <v>Above Average</v>
      </c>
      <c r="AB684" s="15">
        <f>IF(Table1[[#This Row],[Completion_Status]]="Complete",1,0)</f>
        <v>0</v>
      </c>
      <c r="AC684" s="15">
        <f>IF(Table1[[#This Row],[Quiz_Attempted]]="Yes",1,0)</f>
        <v>1</v>
      </c>
      <c r="AD684" s="15">
        <f>IF(Table1[[#This Row],[Assignment_Submitted]]="Yes",1,0)</f>
        <v>1</v>
      </c>
    </row>
    <row r="685" spans="1:30" ht="19.95" customHeight="1" x14ac:dyDescent="0.3">
      <c r="A685" s="15" t="s">
        <v>2997</v>
      </c>
      <c r="B685" s="15" t="s">
        <v>2998</v>
      </c>
      <c r="C685" s="15" t="s">
        <v>2999</v>
      </c>
      <c r="D685" s="15" t="s">
        <v>3000</v>
      </c>
      <c r="E685" s="15" t="s">
        <v>46</v>
      </c>
      <c r="F685" s="15" t="s">
        <v>67</v>
      </c>
      <c r="G685" s="16">
        <v>45837</v>
      </c>
      <c r="H685" s="17">
        <v>45658.541666666657</v>
      </c>
      <c r="I685" s="17">
        <v>45658.625</v>
      </c>
      <c r="J685" s="15">
        <v>120</v>
      </c>
      <c r="K685" s="15" t="s">
        <v>59</v>
      </c>
      <c r="L685" s="15" t="s">
        <v>93</v>
      </c>
      <c r="M685" s="15" t="s">
        <v>34</v>
      </c>
      <c r="N685" s="15" t="s">
        <v>35</v>
      </c>
      <c r="O685" s="15" t="s">
        <v>69</v>
      </c>
      <c r="P685" s="15" t="s">
        <v>70</v>
      </c>
      <c r="Q685" s="15">
        <v>76.290000000000006</v>
      </c>
      <c r="R685" s="15">
        <v>2.54</v>
      </c>
      <c r="S685" s="15" t="s">
        <v>38</v>
      </c>
      <c r="T685" s="15">
        <v>4</v>
      </c>
      <c r="U685" s="15" t="s">
        <v>39</v>
      </c>
      <c r="V685" s="15" t="s">
        <v>40</v>
      </c>
      <c r="W685" s="15">
        <v>64.91</v>
      </c>
      <c r="X685" s="15" t="s">
        <v>40</v>
      </c>
      <c r="Y685" s="15">
        <v>2</v>
      </c>
      <c r="Z685" s="15" t="s">
        <v>681</v>
      </c>
      <c r="AA685" s="15" t="str">
        <f>IF(Table1[[#This Row],[Engagement_Score]]&gt;=9,"Outstanding",IF(Table1[[#This Row],[Engagement_Score]]&gt;=8,"Excellent",IF(Table1[[#This Row],[Engagement_Score]]&gt;=7,"VeryGood",IF(Table1[[#This Row],[Engagement_Score]]&gt;=6,"Good",IF(Table1[[#This Row],[Engagement_Score]]&gt;=5,"Above Average","Below Average")))))</f>
        <v>Below Average</v>
      </c>
      <c r="AB685" s="15">
        <f>IF(Table1[[#This Row],[Completion_Status]]="Complete",1,0)</f>
        <v>0</v>
      </c>
      <c r="AC685" s="15">
        <f>IF(Table1[[#This Row],[Quiz_Attempted]]="Yes",1,0)</f>
        <v>0</v>
      </c>
      <c r="AD685" s="15">
        <f>IF(Table1[[#This Row],[Assignment_Submitted]]="Yes",1,0)</f>
        <v>0</v>
      </c>
    </row>
    <row r="686" spans="1:30" ht="19.95" customHeight="1" x14ac:dyDescent="0.3">
      <c r="A686" s="15" t="s">
        <v>3001</v>
      </c>
      <c r="B686" s="15" t="s">
        <v>3002</v>
      </c>
      <c r="C686" s="15" t="s">
        <v>3003</v>
      </c>
      <c r="D686" s="15" t="s">
        <v>3004</v>
      </c>
      <c r="E686" s="15" t="s">
        <v>66</v>
      </c>
      <c r="F686" s="15" t="s">
        <v>100</v>
      </c>
      <c r="G686" s="16">
        <v>45812</v>
      </c>
      <c r="H686" s="17">
        <v>45658.333333333343</v>
      </c>
      <c r="I686" s="17">
        <v>45658.416666666657</v>
      </c>
      <c r="J686" s="15">
        <v>120</v>
      </c>
      <c r="K686" s="15" t="s">
        <v>77</v>
      </c>
      <c r="L686" s="15" t="s">
        <v>93</v>
      </c>
      <c r="M686" s="15" t="s">
        <v>34</v>
      </c>
      <c r="N686" s="15" t="s">
        <v>35</v>
      </c>
      <c r="O686" s="15" t="s">
        <v>150</v>
      </c>
      <c r="P686" s="15" t="s">
        <v>85</v>
      </c>
      <c r="Q686" s="15">
        <v>492.34</v>
      </c>
      <c r="R686" s="15">
        <v>9.7799999999999994</v>
      </c>
      <c r="S686" s="15" t="s">
        <v>94</v>
      </c>
      <c r="T686" s="15">
        <v>0</v>
      </c>
      <c r="U686" s="15" t="s">
        <v>39</v>
      </c>
      <c r="V686" s="15" t="s">
        <v>39</v>
      </c>
      <c r="W686" s="15">
        <v>87.3</v>
      </c>
      <c r="X686" s="15" t="s">
        <v>39</v>
      </c>
      <c r="Y686" s="15">
        <v>6</v>
      </c>
      <c r="Z686" s="15" t="s">
        <v>420</v>
      </c>
      <c r="AA686" s="15" t="str">
        <f>IF(Table1[[#This Row],[Engagement_Score]]&gt;=9,"Outstanding",IF(Table1[[#This Row],[Engagement_Score]]&gt;=8,"Excellent",IF(Table1[[#This Row],[Engagement_Score]]&gt;=7,"VeryGood",IF(Table1[[#This Row],[Engagement_Score]]&gt;=6,"Good",IF(Table1[[#This Row],[Engagement_Score]]&gt;=5,"Above Average","Below Average")))))</f>
        <v>Outstanding</v>
      </c>
      <c r="AB686" s="15">
        <f>IF(Table1[[#This Row],[Completion_Status]]="Complete",1,0)</f>
        <v>1</v>
      </c>
      <c r="AC686" s="15">
        <f>IF(Table1[[#This Row],[Quiz_Attempted]]="Yes",1,0)</f>
        <v>1</v>
      </c>
      <c r="AD686" s="15">
        <f>IF(Table1[[#This Row],[Assignment_Submitted]]="Yes",1,0)</f>
        <v>1</v>
      </c>
    </row>
    <row r="687" spans="1:30" ht="19.95" customHeight="1" x14ac:dyDescent="0.3">
      <c r="A687" s="15" t="s">
        <v>3005</v>
      </c>
      <c r="B687" s="15" t="s">
        <v>3006</v>
      </c>
      <c r="C687" s="15" t="s">
        <v>3007</v>
      </c>
      <c r="D687" s="15" t="s">
        <v>3008</v>
      </c>
      <c r="E687" s="15" t="s">
        <v>91</v>
      </c>
      <c r="F687" s="15" t="s">
        <v>107</v>
      </c>
      <c r="G687" s="16">
        <v>45496</v>
      </c>
      <c r="H687" s="17">
        <v>45658.375</v>
      </c>
      <c r="I687" s="17">
        <v>45658.416666666657</v>
      </c>
      <c r="J687" s="15">
        <v>60</v>
      </c>
      <c r="K687" s="15" t="s">
        <v>48</v>
      </c>
      <c r="L687" s="15" t="s">
        <v>93</v>
      </c>
      <c r="M687" s="15" t="s">
        <v>34</v>
      </c>
      <c r="N687" s="15" t="s">
        <v>101</v>
      </c>
      <c r="O687" s="15" t="s">
        <v>150</v>
      </c>
      <c r="P687" s="15" t="s">
        <v>53</v>
      </c>
      <c r="Q687" s="15">
        <v>873.05</v>
      </c>
      <c r="R687" s="15">
        <v>7.03</v>
      </c>
      <c r="S687" s="15" t="s">
        <v>94</v>
      </c>
      <c r="T687" s="15">
        <v>2</v>
      </c>
      <c r="U687" s="15" t="s">
        <v>40</v>
      </c>
      <c r="V687" s="15" t="s">
        <v>40</v>
      </c>
      <c r="W687" s="15">
        <v>50.12</v>
      </c>
      <c r="X687" s="15" t="s">
        <v>40</v>
      </c>
      <c r="Y687" s="15">
        <v>9</v>
      </c>
      <c r="Z687" s="15" t="s">
        <v>772</v>
      </c>
      <c r="AA687" s="15" t="str">
        <f>IF(Table1[[#This Row],[Engagement_Score]]&gt;=9,"Outstanding",IF(Table1[[#This Row],[Engagement_Score]]&gt;=8,"Excellent",IF(Table1[[#This Row],[Engagement_Score]]&gt;=7,"VeryGood",IF(Table1[[#This Row],[Engagement_Score]]&gt;=6,"Good",IF(Table1[[#This Row],[Engagement_Score]]&gt;=5,"Above Average","Below Average")))))</f>
        <v>VeryGood</v>
      </c>
      <c r="AB687" s="15">
        <f>IF(Table1[[#This Row],[Completion_Status]]="Complete",1,0)</f>
        <v>1</v>
      </c>
      <c r="AC687" s="15">
        <f>IF(Table1[[#This Row],[Quiz_Attempted]]="Yes",1,0)</f>
        <v>0</v>
      </c>
      <c r="AD687" s="15">
        <f>IF(Table1[[#This Row],[Assignment_Submitted]]="Yes",1,0)</f>
        <v>0</v>
      </c>
    </row>
    <row r="688" spans="1:30" ht="19.95" customHeight="1" x14ac:dyDescent="0.3">
      <c r="A688" s="15" t="s">
        <v>3009</v>
      </c>
      <c r="B688" s="15" t="s">
        <v>3010</v>
      </c>
      <c r="C688" s="15" t="s">
        <v>3011</v>
      </c>
      <c r="D688" s="15" t="s">
        <v>3012</v>
      </c>
      <c r="E688" s="15" t="s">
        <v>91</v>
      </c>
      <c r="F688" s="15" t="s">
        <v>67</v>
      </c>
      <c r="G688" s="16">
        <v>45519</v>
      </c>
      <c r="H688" s="17">
        <v>45658.458333333343</v>
      </c>
      <c r="I688" s="17">
        <v>45658.541666666657</v>
      </c>
      <c r="J688" s="15">
        <v>120</v>
      </c>
      <c r="K688" s="15" t="s">
        <v>77</v>
      </c>
      <c r="L688" s="15" t="s">
        <v>93</v>
      </c>
      <c r="M688" s="15" t="s">
        <v>34</v>
      </c>
      <c r="N688" s="15" t="s">
        <v>119</v>
      </c>
      <c r="O688" s="15" t="s">
        <v>60</v>
      </c>
      <c r="P688" s="15" t="s">
        <v>53</v>
      </c>
      <c r="Q688" s="15">
        <v>882.32</v>
      </c>
      <c r="R688" s="15">
        <v>3.64</v>
      </c>
      <c r="S688" s="15" t="s">
        <v>38</v>
      </c>
      <c r="T688" s="15">
        <v>4</v>
      </c>
      <c r="U688" s="15" t="s">
        <v>40</v>
      </c>
      <c r="V688" s="15" t="s">
        <v>40</v>
      </c>
      <c r="W688" s="15">
        <v>26.23</v>
      </c>
      <c r="X688" s="15" t="s">
        <v>39</v>
      </c>
      <c r="Y688" s="15">
        <v>1</v>
      </c>
      <c r="Z688" s="15" t="s">
        <v>958</v>
      </c>
      <c r="AA688" s="15" t="str">
        <f>IF(Table1[[#This Row],[Engagement_Score]]&gt;=9,"Outstanding",IF(Table1[[#This Row],[Engagement_Score]]&gt;=8,"Excellent",IF(Table1[[#This Row],[Engagement_Score]]&gt;=7,"VeryGood",IF(Table1[[#This Row],[Engagement_Score]]&gt;=6,"Good",IF(Table1[[#This Row],[Engagement_Score]]&gt;=5,"Above Average","Below Average")))))</f>
        <v>Below Average</v>
      </c>
      <c r="AB688" s="15">
        <f>IF(Table1[[#This Row],[Completion_Status]]="Complete",1,0)</f>
        <v>0</v>
      </c>
      <c r="AC688" s="15">
        <f>IF(Table1[[#This Row],[Quiz_Attempted]]="Yes",1,0)</f>
        <v>0</v>
      </c>
      <c r="AD688" s="15">
        <f>IF(Table1[[#This Row],[Assignment_Submitted]]="Yes",1,0)</f>
        <v>1</v>
      </c>
    </row>
    <row r="689" spans="1:30" ht="19.95" customHeight="1" x14ac:dyDescent="0.3">
      <c r="A689" s="15" t="s">
        <v>3013</v>
      </c>
      <c r="B689" s="15" t="s">
        <v>3014</v>
      </c>
      <c r="C689" s="15" t="s">
        <v>3015</v>
      </c>
      <c r="D689" s="15" t="s">
        <v>3016</v>
      </c>
      <c r="E689" s="15" t="s">
        <v>91</v>
      </c>
      <c r="F689" s="15" t="s">
        <v>107</v>
      </c>
      <c r="G689" s="16">
        <v>45723</v>
      </c>
      <c r="H689" s="17">
        <v>45658.541666666657</v>
      </c>
      <c r="I689" s="17">
        <v>45658.583333333343</v>
      </c>
      <c r="J689" s="15">
        <v>60</v>
      </c>
      <c r="K689" s="15" t="s">
        <v>59</v>
      </c>
      <c r="L689" s="15" t="s">
        <v>93</v>
      </c>
      <c r="M689" s="15" t="s">
        <v>50</v>
      </c>
      <c r="N689" s="15" t="s">
        <v>51</v>
      </c>
      <c r="O689" s="15" t="s">
        <v>36</v>
      </c>
      <c r="P689" s="15" t="s">
        <v>53</v>
      </c>
      <c r="Q689" s="15">
        <v>477.12</v>
      </c>
      <c r="R689" s="15">
        <v>9.68</v>
      </c>
      <c r="S689" s="15" t="s">
        <v>38</v>
      </c>
      <c r="T689" s="15">
        <v>4</v>
      </c>
      <c r="U689" s="15" t="s">
        <v>40</v>
      </c>
      <c r="V689" s="15" t="s">
        <v>40</v>
      </c>
      <c r="W689" s="15">
        <v>77.959999999999994</v>
      </c>
      <c r="X689" s="15" t="s">
        <v>39</v>
      </c>
      <c r="Y689" s="15">
        <v>8</v>
      </c>
      <c r="Z689" s="15" t="s">
        <v>151</v>
      </c>
      <c r="AA689" s="15" t="str">
        <f>IF(Table1[[#This Row],[Engagement_Score]]&gt;=9,"Outstanding",IF(Table1[[#This Row],[Engagement_Score]]&gt;=8,"Excellent",IF(Table1[[#This Row],[Engagement_Score]]&gt;=7,"VeryGood",IF(Table1[[#This Row],[Engagement_Score]]&gt;=6,"Good",IF(Table1[[#This Row],[Engagement_Score]]&gt;=5,"Above Average","Below Average")))))</f>
        <v>Outstanding</v>
      </c>
      <c r="AB689" s="15">
        <f>IF(Table1[[#This Row],[Completion_Status]]="Complete",1,0)</f>
        <v>0</v>
      </c>
      <c r="AC689" s="15">
        <f>IF(Table1[[#This Row],[Quiz_Attempted]]="Yes",1,0)</f>
        <v>0</v>
      </c>
      <c r="AD689" s="15">
        <f>IF(Table1[[#This Row],[Assignment_Submitted]]="Yes",1,0)</f>
        <v>1</v>
      </c>
    </row>
    <row r="690" spans="1:30" ht="19.95" customHeight="1" x14ac:dyDescent="0.3">
      <c r="A690" s="15" t="s">
        <v>3017</v>
      </c>
      <c r="B690" s="15" t="s">
        <v>3018</v>
      </c>
      <c r="C690" s="15" t="s">
        <v>3019</v>
      </c>
      <c r="D690" s="15" t="s">
        <v>3020</v>
      </c>
      <c r="E690" s="15" t="s">
        <v>91</v>
      </c>
      <c r="F690" s="15" t="s">
        <v>100</v>
      </c>
      <c r="G690" s="16">
        <v>45600</v>
      </c>
      <c r="H690" s="17">
        <v>45658.416666666657</v>
      </c>
      <c r="I690" s="17">
        <v>45658.458333333343</v>
      </c>
      <c r="J690" s="15">
        <v>60</v>
      </c>
      <c r="K690" s="15" t="s">
        <v>59</v>
      </c>
      <c r="L690" s="15" t="s">
        <v>84</v>
      </c>
      <c r="M690" s="15" t="s">
        <v>34</v>
      </c>
      <c r="N690" s="15" t="s">
        <v>119</v>
      </c>
      <c r="O690" s="15" t="s">
        <v>60</v>
      </c>
      <c r="P690" s="15" t="s">
        <v>70</v>
      </c>
      <c r="Q690" s="15">
        <v>593.16</v>
      </c>
      <c r="R690" s="15">
        <v>7.87</v>
      </c>
      <c r="S690" s="15" t="s">
        <v>94</v>
      </c>
      <c r="T690" s="15">
        <v>5</v>
      </c>
      <c r="U690" s="15" t="s">
        <v>40</v>
      </c>
      <c r="V690" s="15" t="s">
        <v>39</v>
      </c>
      <c r="W690" s="15">
        <v>82.89</v>
      </c>
      <c r="X690" s="15" t="s">
        <v>40</v>
      </c>
      <c r="Y690" s="15">
        <v>10</v>
      </c>
      <c r="Z690" s="15" t="s">
        <v>1124</v>
      </c>
      <c r="AA690" s="15" t="str">
        <f>IF(Table1[[#This Row],[Engagement_Score]]&gt;=9,"Outstanding",IF(Table1[[#This Row],[Engagement_Score]]&gt;=8,"Excellent",IF(Table1[[#This Row],[Engagement_Score]]&gt;=7,"VeryGood",IF(Table1[[#This Row],[Engagement_Score]]&gt;=6,"Good",IF(Table1[[#This Row],[Engagement_Score]]&gt;=5,"Above Average","Below Average")))))</f>
        <v>VeryGood</v>
      </c>
      <c r="AB690" s="15">
        <f>IF(Table1[[#This Row],[Completion_Status]]="Complete",1,0)</f>
        <v>1</v>
      </c>
      <c r="AC690" s="15">
        <f>IF(Table1[[#This Row],[Quiz_Attempted]]="Yes",1,0)</f>
        <v>1</v>
      </c>
      <c r="AD690" s="15">
        <f>IF(Table1[[#This Row],[Assignment_Submitted]]="Yes",1,0)</f>
        <v>0</v>
      </c>
    </row>
    <row r="691" spans="1:30" ht="19.95" customHeight="1" x14ac:dyDescent="0.3">
      <c r="A691" s="15" t="s">
        <v>3021</v>
      </c>
      <c r="B691" s="15" t="s">
        <v>3022</v>
      </c>
      <c r="C691" s="15" t="s">
        <v>3023</v>
      </c>
      <c r="D691" s="15" t="s">
        <v>3024</v>
      </c>
      <c r="E691" s="15" t="s">
        <v>66</v>
      </c>
      <c r="F691" s="15" t="s">
        <v>92</v>
      </c>
      <c r="G691" s="16">
        <v>45787</v>
      </c>
      <c r="H691" s="17">
        <v>45658.5</v>
      </c>
      <c r="I691" s="17">
        <v>45658.541666666657</v>
      </c>
      <c r="J691" s="15">
        <v>60</v>
      </c>
      <c r="K691" s="15" t="s">
        <v>32</v>
      </c>
      <c r="L691" s="15" t="s">
        <v>93</v>
      </c>
      <c r="M691" s="15" t="s">
        <v>34</v>
      </c>
      <c r="N691" s="15" t="s">
        <v>35</v>
      </c>
      <c r="O691" s="15" t="s">
        <v>150</v>
      </c>
      <c r="P691" s="15" t="s">
        <v>85</v>
      </c>
      <c r="Q691" s="15">
        <v>208.15</v>
      </c>
      <c r="R691" s="15">
        <v>6.46</v>
      </c>
      <c r="S691" s="15" t="s">
        <v>94</v>
      </c>
      <c r="T691" s="15">
        <v>5</v>
      </c>
      <c r="U691" s="15" t="s">
        <v>40</v>
      </c>
      <c r="V691" s="15" t="s">
        <v>40</v>
      </c>
      <c r="W691" s="15">
        <v>103.79</v>
      </c>
      <c r="X691" s="15" t="s">
        <v>40</v>
      </c>
      <c r="Y691" s="15">
        <v>0</v>
      </c>
      <c r="Z691" s="15" t="s">
        <v>530</v>
      </c>
      <c r="AA691" s="15" t="str">
        <f>IF(Table1[[#This Row],[Engagement_Score]]&gt;=9,"Outstanding",IF(Table1[[#This Row],[Engagement_Score]]&gt;=8,"Excellent",IF(Table1[[#This Row],[Engagement_Score]]&gt;=7,"VeryGood",IF(Table1[[#This Row],[Engagement_Score]]&gt;=6,"Good",IF(Table1[[#This Row],[Engagement_Score]]&gt;=5,"Above Average","Below Average")))))</f>
        <v>Good</v>
      </c>
      <c r="AB691" s="15">
        <f>IF(Table1[[#This Row],[Completion_Status]]="Complete",1,0)</f>
        <v>1</v>
      </c>
      <c r="AC691" s="15">
        <f>IF(Table1[[#This Row],[Quiz_Attempted]]="Yes",1,0)</f>
        <v>0</v>
      </c>
      <c r="AD691" s="15">
        <f>IF(Table1[[#This Row],[Assignment_Submitted]]="Yes",1,0)</f>
        <v>0</v>
      </c>
    </row>
    <row r="692" spans="1:30" ht="19.95" customHeight="1" x14ac:dyDescent="0.3">
      <c r="A692" s="15" t="s">
        <v>3025</v>
      </c>
      <c r="B692" s="15" t="s">
        <v>3026</v>
      </c>
      <c r="C692" s="15" t="s">
        <v>3027</v>
      </c>
      <c r="D692" s="15" t="s">
        <v>3028</v>
      </c>
      <c r="E692" s="15" t="s">
        <v>91</v>
      </c>
      <c r="F692" s="15" t="s">
        <v>113</v>
      </c>
      <c r="G692" s="16">
        <v>45791</v>
      </c>
      <c r="H692" s="17">
        <v>45658.5</v>
      </c>
      <c r="I692" s="17">
        <v>45658.541666666657</v>
      </c>
      <c r="J692" s="15">
        <v>60</v>
      </c>
      <c r="K692" s="15" t="s">
        <v>32</v>
      </c>
      <c r="L692" s="15" t="s">
        <v>93</v>
      </c>
      <c r="M692" s="15" t="s">
        <v>34</v>
      </c>
      <c r="N692" s="15" t="s">
        <v>119</v>
      </c>
      <c r="O692" s="15" t="s">
        <v>150</v>
      </c>
      <c r="P692" s="15" t="s">
        <v>53</v>
      </c>
      <c r="Q692" s="15">
        <v>699.3</v>
      </c>
      <c r="R692" s="15">
        <v>6.14</v>
      </c>
      <c r="S692" s="15" t="s">
        <v>94</v>
      </c>
      <c r="T692" s="15">
        <v>4</v>
      </c>
      <c r="U692" s="15" t="s">
        <v>39</v>
      </c>
      <c r="V692" s="15" t="s">
        <v>40</v>
      </c>
      <c r="W692" s="15">
        <v>38.6</v>
      </c>
      <c r="X692" s="15" t="s">
        <v>39</v>
      </c>
      <c r="Y692" s="15">
        <v>5</v>
      </c>
      <c r="Z692" s="15" t="s">
        <v>577</v>
      </c>
      <c r="AA692" s="15" t="str">
        <f>IF(Table1[[#This Row],[Engagement_Score]]&gt;=9,"Outstanding",IF(Table1[[#This Row],[Engagement_Score]]&gt;=8,"Excellent",IF(Table1[[#This Row],[Engagement_Score]]&gt;=7,"VeryGood",IF(Table1[[#This Row],[Engagement_Score]]&gt;=6,"Good",IF(Table1[[#This Row],[Engagement_Score]]&gt;=5,"Above Average","Below Average")))))</f>
        <v>Good</v>
      </c>
      <c r="AB692" s="15">
        <f>IF(Table1[[#This Row],[Completion_Status]]="Complete",1,0)</f>
        <v>1</v>
      </c>
      <c r="AC692" s="15">
        <f>IF(Table1[[#This Row],[Quiz_Attempted]]="Yes",1,0)</f>
        <v>0</v>
      </c>
      <c r="AD692" s="15">
        <f>IF(Table1[[#This Row],[Assignment_Submitted]]="Yes",1,0)</f>
        <v>1</v>
      </c>
    </row>
    <row r="693" spans="1:30" ht="19.95" customHeight="1" x14ac:dyDescent="0.3">
      <c r="A693" s="15" t="s">
        <v>3029</v>
      </c>
      <c r="B693" s="15" t="s">
        <v>3030</v>
      </c>
      <c r="C693" s="15" t="s">
        <v>3031</v>
      </c>
      <c r="D693" s="15" t="s">
        <v>3032</v>
      </c>
      <c r="E693" s="15" t="s">
        <v>30</v>
      </c>
      <c r="F693" s="15" t="s">
        <v>67</v>
      </c>
      <c r="G693" s="16">
        <v>45562</v>
      </c>
      <c r="H693" s="17">
        <v>45658.458333333343</v>
      </c>
      <c r="I693" s="17">
        <v>45658.5</v>
      </c>
      <c r="J693" s="15">
        <v>60</v>
      </c>
      <c r="K693" s="15" t="s">
        <v>48</v>
      </c>
      <c r="L693" s="15" t="s">
        <v>84</v>
      </c>
      <c r="M693" s="15" t="s">
        <v>50</v>
      </c>
      <c r="N693" s="15" t="s">
        <v>119</v>
      </c>
      <c r="O693" s="15" t="s">
        <v>150</v>
      </c>
      <c r="P693" s="15" t="s">
        <v>37</v>
      </c>
      <c r="Q693" s="15">
        <v>132.47</v>
      </c>
      <c r="R693" s="15">
        <v>8.68</v>
      </c>
      <c r="S693" s="15" t="s">
        <v>38</v>
      </c>
      <c r="T693" s="15">
        <v>4</v>
      </c>
      <c r="U693" s="15" t="s">
        <v>40</v>
      </c>
      <c r="V693" s="15" t="s">
        <v>40</v>
      </c>
      <c r="W693" s="15">
        <v>106.5</v>
      </c>
      <c r="X693" s="15" t="s">
        <v>40</v>
      </c>
      <c r="Y693" s="15">
        <v>8</v>
      </c>
      <c r="Z693" s="15" t="s">
        <v>944</v>
      </c>
      <c r="AA693" s="15" t="str">
        <f>IF(Table1[[#This Row],[Engagement_Score]]&gt;=9,"Outstanding",IF(Table1[[#This Row],[Engagement_Score]]&gt;=8,"Excellent",IF(Table1[[#This Row],[Engagement_Score]]&gt;=7,"VeryGood",IF(Table1[[#This Row],[Engagement_Score]]&gt;=6,"Good",IF(Table1[[#This Row],[Engagement_Score]]&gt;=5,"Above Average","Below Average")))))</f>
        <v>Excellent</v>
      </c>
      <c r="AB693" s="15">
        <f>IF(Table1[[#This Row],[Completion_Status]]="Complete",1,0)</f>
        <v>0</v>
      </c>
      <c r="AC693" s="15">
        <f>IF(Table1[[#This Row],[Quiz_Attempted]]="Yes",1,0)</f>
        <v>0</v>
      </c>
      <c r="AD693" s="15">
        <f>IF(Table1[[#This Row],[Assignment_Submitted]]="Yes",1,0)</f>
        <v>0</v>
      </c>
    </row>
    <row r="694" spans="1:30" ht="19.95" customHeight="1" x14ac:dyDescent="0.3">
      <c r="A694" s="15" t="s">
        <v>3033</v>
      </c>
      <c r="B694" s="15" t="s">
        <v>3034</v>
      </c>
      <c r="C694" s="15" t="s">
        <v>3035</v>
      </c>
      <c r="D694" s="15" t="s">
        <v>3036</v>
      </c>
      <c r="E694" s="15" t="s">
        <v>66</v>
      </c>
      <c r="F694" s="15" t="s">
        <v>67</v>
      </c>
      <c r="G694" s="16">
        <v>45840</v>
      </c>
      <c r="H694" s="17">
        <v>45658.541666666657</v>
      </c>
      <c r="I694" s="17">
        <v>45658.625</v>
      </c>
      <c r="J694" s="15">
        <v>120</v>
      </c>
      <c r="K694" s="15" t="s">
        <v>59</v>
      </c>
      <c r="L694" s="15" t="s">
        <v>93</v>
      </c>
      <c r="M694" s="15" t="s">
        <v>34</v>
      </c>
      <c r="N694" s="15" t="s">
        <v>68</v>
      </c>
      <c r="O694" s="15" t="s">
        <v>69</v>
      </c>
      <c r="P694" s="15" t="s">
        <v>53</v>
      </c>
      <c r="Q694" s="15">
        <v>243.95</v>
      </c>
      <c r="R694" s="15">
        <v>8</v>
      </c>
      <c r="S694" s="15" t="s">
        <v>38</v>
      </c>
      <c r="T694" s="15">
        <v>3</v>
      </c>
      <c r="U694" s="15" t="s">
        <v>40</v>
      </c>
      <c r="V694" s="15" t="s">
        <v>40</v>
      </c>
      <c r="W694" s="15">
        <v>15.45</v>
      </c>
      <c r="X694" s="15" t="s">
        <v>39</v>
      </c>
      <c r="Y694" s="15">
        <v>2</v>
      </c>
      <c r="Z694" s="15" t="s">
        <v>562</v>
      </c>
      <c r="AA694" s="15" t="str">
        <f>IF(Table1[[#This Row],[Engagement_Score]]&gt;=9,"Outstanding",IF(Table1[[#This Row],[Engagement_Score]]&gt;=8,"Excellent",IF(Table1[[#This Row],[Engagement_Score]]&gt;=7,"VeryGood",IF(Table1[[#This Row],[Engagement_Score]]&gt;=6,"Good",IF(Table1[[#This Row],[Engagement_Score]]&gt;=5,"Above Average","Below Average")))))</f>
        <v>Excellent</v>
      </c>
      <c r="AB694" s="15">
        <f>IF(Table1[[#This Row],[Completion_Status]]="Complete",1,0)</f>
        <v>0</v>
      </c>
      <c r="AC694" s="15">
        <f>IF(Table1[[#This Row],[Quiz_Attempted]]="Yes",1,0)</f>
        <v>0</v>
      </c>
      <c r="AD694" s="15">
        <f>IF(Table1[[#This Row],[Assignment_Submitted]]="Yes",1,0)</f>
        <v>1</v>
      </c>
    </row>
    <row r="695" spans="1:30" ht="19.95" customHeight="1" x14ac:dyDescent="0.3">
      <c r="A695" s="15" t="s">
        <v>3037</v>
      </c>
      <c r="B695" s="15" t="s">
        <v>3038</v>
      </c>
      <c r="C695" s="15" t="s">
        <v>3039</v>
      </c>
      <c r="D695" s="15" t="s">
        <v>3040</v>
      </c>
      <c r="E695" s="15" t="s">
        <v>46</v>
      </c>
      <c r="F695" s="15" t="s">
        <v>107</v>
      </c>
      <c r="G695" s="16">
        <v>45765</v>
      </c>
      <c r="H695" s="17">
        <v>45658.541666666657</v>
      </c>
      <c r="I695" s="17">
        <v>45658.583333333343</v>
      </c>
      <c r="J695" s="15">
        <v>60</v>
      </c>
      <c r="K695" s="15" t="s">
        <v>77</v>
      </c>
      <c r="L695" s="15" t="s">
        <v>84</v>
      </c>
      <c r="M695" s="15" t="s">
        <v>34</v>
      </c>
      <c r="N695" s="15" t="s">
        <v>68</v>
      </c>
      <c r="O695" s="15" t="s">
        <v>52</v>
      </c>
      <c r="P695" s="15" t="s">
        <v>37</v>
      </c>
      <c r="Q695" s="15">
        <v>687.26</v>
      </c>
      <c r="R695" s="15">
        <v>6.22</v>
      </c>
      <c r="S695" s="15" t="s">
        <v>94</v>
      </c>
      <c r="T695" s="15">
        <v>0</v>
      </c>
      <c r="U695" s="15" t="s">
        <v>40</v>
      </c>
      <c r="V695" s="15" t="s">
        <v>39</v>
      </c>
      <c r="W695" s="15">
        <v>99.99</v>
      </c>
      <c r="X695" s="15" t="s">
        <v>39</v>
      </c>
      <c r="Y695" s="15">
        <v>4</v>
      </c>
      <c r="Z695" s="15" t="s">
        <v>577</v>
      </c>
      <c r="AA695" s="15" t="str">
        <f>IF(Table1[[#This Row],[Engagement_Score]]&gt;=9,"Outstanding",IF(Table1[[#This Row],[Engagement_Score]]&gt;=8,"Excellent",IF(Table1[[#This Row],[Engagement_Score]]&gt;=7,"VeryGood",IF(Table1[[#This Row],[Engagement_Score]]&gt;=6,"Good",IF(Table1[[#This Row],[Engagement_Score]]&gt;=5,"Above Average","Below Average")))))</f>
        <v>Good</v>
      </c>
      <c r="AB695" s="15">
        <f>IF(Table1[[#This Row],[Completion_Status]]="Complete",1,0)</f>
        <v>1</v>
      </c>
      <c r="AC695" s="15">
        <f>IF(Table1[[#This Row],[Quiz_Attempted]]="Yes",1,0)</f>
        <v>1</v>
      </c>
      <c r="AD695" s="15">
        <f>IF(Table1[[#This Row],[Assignment_Submitted]]="Yes",1,0)</f>
        <v>1</v>
      </c>
    </row>
    <row r="696" spans="1:30" ht="19.95" customHeight="1" x14ac:dyDescent="0.3">
      <c r="A696" s="15" t="s">
        <v>3041</v>
      </c>
      <c r="B696" s="15" t="s">
        <v>3042</v>
      </c>
      <c r="C696" s="15" t="s">
        <v>3043</v>
      </c>
      <c r="D696" s="15" t="s">
        <v>3044</v>
      </c>
      <c r="E696" s="15" t="s">
        <v>66</v>
      </c>
      <c r="F696" s="15" t="s">
        <v>92</v>
      </c>
      <c r="G696" s="16">
        <v>45782</v>
      </c>
      <c r="H696" s="17">
        <v>45658.416666666657</v>
      </c>
      <c r="I696" s="17">
        <v>45658.458333333343</v>
      </c>
      <c r="J696" s="15">
        <v>60</v>
      </c>
      <c r="K696" s="15" t="s">
        <v>32</v>
      </c>
      <c r="L696" s="15" t="s">
        <v>84</v>
      </c>
      <c r="M696" s="15" t="s">
        <v>50</v>
      </c>
      <c r="N696" s="15" t="s">
        <v>101</v>
      </c>
      <c r="O696" s="15" t="s">
        <v>150</v>
      </c>
      <c r="P696" s="15" t="s">
        <v>53</v>
      </c>
      <c r="Q696" s="15">
        <v>948.11</v>
      </c>
      <c r="R696" s="15">
        <v>7.57</v>
      </c>
      <c r="S696" s="15" t="s">
        <v>94</v>
      </c>
      <c r="T696" s="15">
        <v>5</v>
      </c>
      <c r="U696" s="15" t="s">
        <v>39</v>
      </c>
      <c r="V696" s="15" t="s">
        <v>39</v>
      </c>
      <c r="W696" s="15">
        <v>119.17</v>
      </c>
      <c r="X696" s="15" t="s">
        <v>39</v>
      </c>
      <c r="Y696" s="15">
        <v>5</v>
      </c>
      <c r="Z696" s="15" t="s">
        <v>1379</v>
      </c>
      <c r="AA696" s="15" t="str">
        <f>IF(Table1[[#This Row],[Engagement_Score]]&gt;=9,"Outstanding",IF(Table1[[#This Row],[Engagement_Score]]&gt;=8,"Excellent",IF(Table1[[#This Row],[Engagement_Score]]&gt;=7,"VeryGood",IF(Table1[[#This Row],[Engagement_Score]]&gt;=6,"Good",IF(Table1[[#This Row],[Engagement_Score]]&gt;=5,"Above Average","Below Average")))))</f>
        <v>VeryGood</v>
      </c>
      <c r="AB696" s="15">
        <f>IF(Table1[[#This Row],[Completion_Status]]="Complete",1,0)</f>
        <v>1</v>
      </c>
      <c r="AC696" s="15">
        <f>IF(Table1[[#This Row],[Quiz_Attempted]]="Yes",1,0)</f>
        <v>1</v>
      </c>
      <c r="AD696" s="15">
        <f>IF(Table1[[#This Row],[Assignment_Submitted]]="Yes",1,0)</f>
        <v>1</v>
      </c>
    </row>
    <row r="697" spans="1:30" ht="19.95" customHeight="1" x14ac:dyDescent="0.3">
      <c r="A697" s="15" t="s">
        <v>3045</v>
      </c>
      <c r="B697" s="15" t="s">
        <v>3046</v>
      </c>
      <c r="C697" s="15" t="s">
        <v>3047</v>
      </c>
      <c r="D697" s="15" t="s">
        <v>3048</v>
      </c>
      <c r="E697" s="15" t="s">
        <v>46</v>
      </c>
      <c r="F697" s="15" t="s">
        <v>47</v>
      </c>
      <c r="G697" s="16">
        <v>45707</v>
      </c>
      <c r="H697" s="17">
        <v>45658.583333333343</v>
      </c>
      <c r="I697" s="17">
        <v>45658.625</v>
      </c>
      <c r="J697" s="15">
        <v>60</v>
      </c>
      <c r="K697" s="15" t="s">
        <v>59</v>
      </c>
      <c r="L697" s="15" t="s">
        <v>78</v>
      </c>
      <c r="M697" s="15" t="s">
        <v>50</v>
      </c>
      <c r="N697" s="15" t="s">
        <v>51</v>
      </c>
      <c r="O697" s="15" t="s">
        <v>60</v>
      </c>
      <c r="P697" s="15" t="s">
        <v>53</v>
      </c>
      <c r="Q697" s="15">
        <v>714.46</v>
      </c>
      <c r="R697" s="15">
        <v>9.4600000000000009</v>
      </c>
      <c r="S697" s="15" t="s">
        <v>38</v>
      </c>
      <c r="T697" s="15">
        <v>2</v>
      </c>
      <c r="U697" s="15" t="s">
        <v>40</v>
      </c>
      <c r="V697" s="15" t="s">
        <v>40</v>
      </c>
      <c r="W697" s="15">
        <v>107.87</v>
      </c>
      <c r="X697" s="15" t="s">
        <v>40</v>
      </c>
      <c r="Y697" s="15">
        <v>1</v>
      </c>
      <c r="Z697" s="15" t="s">
        <v>1124</v>
      </c>
      <c r="AA697" s="15" t="str">
        <f>IF(Table1[[#This Row],[Engagement_Score]]&gt;=9,"Outstanding",IF(Table1[[#This Row],[Engagement_Score]]&gt;=8,"Excellent",IF(Table1[[#This Row],[Engagement_Score]]&gt;=7,"VeryGood",IF(Table1[[#This Row],[Engagement_Score]]&gt;=6,"Good",IF(Table1[[#This Row],[Engagement_Score]]&gt;=5,"Above Average","Below Average")))))</f>
        <v>Outstanding</v>
      </c>
      <c r="AB697" s="15">
        <f>IF(Table1[[#This Row],[Completion_Status]]="Complete",1,0)</f>
        <v>0</v>
      </c>
      <c r="AC697" s="15">
        <f>IF(Table1[[#This Row],[Quiz_Attempted]]="Yes",1,0)</f>
        <v>0</v>
      </c>
      <c r="AD697" s="15">
        <f>IF(Table1[[#This Row],[Assignment_Submitted]]="Yes",1,0)</f>
        <v>0</v>
      </c>
    </row>
    <row r="698" spans="1:30" ht="19.95" customHeight="1" x14ac:dyDescent="0.3">
      <c r="A698" s="15" t="s">
        <v>3049</v>
      </c>
      <c r="B698" s="15" t="s">
        <v>3050</v>
      </c>
      <c r="C698" s="15" t="s">
        <v>3051</v>
      </c>
      <c r="D698" s="15" t="s">
        <v>3052</v>
      </c>
      <c r="E698" s="15" t="s">
        <v>76</v>
      </c>
      <c r="F698" s="15" t="s">
        <v>107</v>
      </c>
      <c r="G698" s="16">
        <v>45833</v>
      </c>
      <c r="H698" s="17">
        <v>45658.333333333343</v>
      </c>
      <c r="I698" s="17">
        <v>45658.375</v>
      </c>
      <c r="J698" s="15">
        <v>60</v>
      </c>
      <c r="K698" s="15" t="s">
        <v>48</v>
      </c>
      <c r="L698" s="15" t="s">
        <v>84</v>
      </c>
      <c r="M698" s="15" t="s">
        <v>50</v>
      </c>
      <c r="N698" s="15" t="s">
        <v>68</v>
      </c>
      <c r="O698" s="15" t="s">
        <v>36</v>
      </c>
      <c r="P698" s="15" t="s">
        <v>53</v>
      </c>
      <c r="Q698" s="15">
        <v>222.66</v>
      </c>
      <c r="R698" s="15">
        <v>7.84</v>
      </c>
      <c r="S698" s="15" t="s">
        <v>94</v>
      </c>
      <c r="T698" s="15">
        <v>3</v>
      </c>
      <c r="U698" s="15" t="s">
        <v>39</v>
      </c>
      <c r="V698" s="15" t="s">
        <v>39</v>
      </c>
      <c r="W698" s="15">
        <v>10.039999999999999</v>
      </c>
      <c r="X698" s="15" t="s">
        <v>40</v>
      </c>
      <c r="Y698" s="15">
        <v>7</v>
      </c>
      <c r="Z698" s="15" t="s">
        <v>255</v>
      </c>
      <c r="AA698" s="15" t="str">
        <f>IF(Table1[[#This Row],[Engagement_Score]]&gt;=9,"Outstanding",IF(Table1[[#This Row],[Engagement_Score]]&gt;=8,"Excellent",IF(Table1[[#This Row],[Engagement_Score]]&gt;=7,"VeryGood",IF(Table1[[#This Row],[Engagement_Score]]&gt;=6,"Good",IF(Table1[[#This Row],[Engagement_Score]]&gt;=5,"Above Average","Below Average")))))</f>
        <v>VeryGood</v>
      </c>
      <c r="AB698" s="15">
        <f>IF(Table1[[#This Row],[Completion_Status]]="Complete",1,0)</f>
        <v>1</v>
      </c>
      <c r="AC698" s="15">
        <f>IF(Table1[[#This Row],[Quiz_Attempted]]="Yes",1,0)</f>
        <v>1</v>
      </c>
      <c r="AD698" s="15">
        <f>IF(Table1[[#This Row],[Assignment_Submitted]]="Yes",1,0)</f>
        <v>0</v>
      </c>
    </row>
    <row r="699" spans="1:30" ht="19.95" customHeight="1" x14ac:dyDescent="0.3">
      <c r="A699" s="15" t="s">
        <v>3053</v>
      </c>
      <c r="B699" s="15" t="s">
        <v>3054</v>
      </c>
      <c r="C699" s="15" t="s">
        <v>3055</v>
      </c>
      <c r="D699" s="15" t="s">
        <v>3056</v>
      </c>
      <c r="E699" s="15" t="s">
        <v>91</v>
      </c>
      <c r="F699" s="15" t="s">
        <v>47</v>
      </c>
      <c r="G699" s="16">
        <v>45646</v>
      </c>
      <c r="H699" s="17">
        <v>45658.375</v>
      </c>
      <c r="I699" s="17">
        <v>45658.416666666657</v>
      </c>
      <c r="J699" s="15">
        <v>60</v>
      </c>
      <c r="K699" s="15" t="s">
        <v>32</v>
      </c>
      <c r="L699" s="15" t="s">
        <v>33</v>
      </c>
      <c r="M699" s="15" t="s">
        <v>50</v>
      </c>
      <c r="N699" s="15" t="s">
        <v>101</v>
      </c>
      <c r="O699" s="15" t="s">
        <v>69</v>
      </c>
      <c r="P699" s="15" t="s">
        <v>70</v>
      </c>
      <c r="Q699" s="15">
        <v>646.26</v>
      </c>
      <c r="R699" s="15">
        <v>8.1999999999999993</v>
      </c>
      <c r="S699" s="15" t="s">
        <v>94</v>
      </c>
      <c r="T699" s="15">
        <v>4</v>
      </c>
      <c r="U699" s="15" t="s">
        <v>40</v>
      </c>
      <c r="V699" s="15" t="s">
        <v>40</v>
      </c>
      <c r="W699" s="15">
        <v>50.59</v>
      </c>
      <c r="X699" s="15" t="s">
        <v>40</v>
      </c>
      <c r="Y699" s="15">
        <v>2</v>
      </c>
      <c r="Z699" s="15" t="s">
        <v>166</v>
      </c>
      <c r="AA699" s="15" t="str">
        <f>IF(Table1[[#This Row],[Engagement_Score]]&gt;=9,"Outstanding",IF(Table1[[#This Row],[Engagement_Score]]&gt;=8,"Excellent",IF(Table1[[#This Row],[Engagement_Score]]&gt;=7,"VeryGood",IF(Table1[[#This Row],[Engagement_Score]]&gt;=6,"Good",IF(Table1[[#This Row],[Engagement_Score]]&gt;=5,"Above Average","Below Average")))))</f>
        <v>Excellent</v>
      </c>
      <c r="AB699" s="15">
        <f>IF(Table1[[#This Row],[Completion_Status]]="Complete",1,0)</f>
        <v>1</v>
      </c>
      <c r="AC699" s="15">
        <f>IF(Table1[[#This Row],[Quiz_Attempted]]="Yes",1,0)</f>
        <v>0</v>
      </c>
      <c r="AD699" s="15">
        <f>IF(Table1[[#This Row],[Assignment_Submitted]]="Yes",1,0)</f>
        <v>0</v>
      </c>
    </row>
    <row r="700" spans="1:30" ht="19.95" customHeight="1" x14ac:dyDescent="0.3">
      <c r="A700" s="15" t="s">
        <v>3057</v>
      </c>
      <c r="B700" s="15" t="s">
        <v>3058</v>
      </c>
      <c r="C700" s="15" t="s">
        <v>3059</v>
      </c>
      <c r="D700" s="15" t="s">
        <v>3060</v>
      </c>
      <c r="E700" s="15" t="s">
        <v>46</v>
      </c>
      <c r="F700" s="15" t="s">
        <v>113</v>
      </c>
      <c r="G700" s="16">
        <v>45541</v>
      </c>
      <c r="H700" s="17">
        <v>45658.375</v>
      </c>
      <c r="I700" s="17">
        <v>45658.458333333343</v>
      </c>
      <c r="J700" s="15">
        <v>120</v>
      </c>
      <c r="K700" s="15" t="s">
        <v>48</v>
      </c>
      <c r="L700" s="15" t="s">
        <v>84</v>
      </c>
      <c r="M700" s="15" t="s">
        <v>34</v>
      </c>
      <c r="N700" s="15" t="s">
        <v>51</v>
      </c>
      <c r="O700" s="15" t="s">
        <v>150</v>
      </c>
      <c r="P700" s="15" t="s">
        <v>37</v>
      </c>
      <c r="Q700" s="15">
        <v>928.6</v>
      </c>
      <c r="R700" s="15">
        <v>3.72</v>
      </c>
      <c r="S700" s="15" t="s">
        <v>94</v>
      </c>
      <c r="T700" s="15">
        <v>4</v>
      </c>
      <c r="U700" s="15" t="s">
        <v>40</v>
      </c>
      <c r="V700" s="15" t="s">
        <v>39</v>
      </c>
      <c r="W700" s="15">
        <v>95.38</v>
      </c>
      <c r="X700" s="15" t="s">
        <v>39</v>
      </c>
      <c r="Y700" s="15">
        <v>0</v>
      </c>
      <c r="Z700" s="15" t="s">
        <v>181</v>
      </c>
      <c r="AA700" s="15" t="str">
        <f>IF(Table1[[#This Row],[Engagement_Score]]&gt;=9,"Outstanding",IF(Table1[[#This Row],[Engagement_Score]]&gt;=8,"Excellent",IF(Table1[[#This Row],[Engagement_Score]]&gt;=7,"VeryGood",IF(Table1[[#This Row],[Engagement_Score]]&gt;=6,"Good",IF(Table1[[#This Row],[Engagement_Score]]&gt;=5,"Above Average","Below Average")))))</f>
        <v>Below Average</v>
      </c>
      <c r="AB700" s="15">
        <f>IF(Table1[[#This Row],[Completion_Status]]="Complete",1,0)</f>
        <v>1</v>
      </c>
      <c r="AC700" s="15">
        <f>IF(Table1[[#This Row],[Quiz_Attempted]]="Yes",1,0)</f>
        <v>1</v>
      </c>
      <c r="AD700" s="15">
        <f>IF(Table1[[#This Row],[Assignment_Submitted]]="Yes",1,0)</f>
        <v>1</v>
      </c>
    </row>
    <row r="701" spans="1:30" ht="19.95" customHeight="1" x14ac:dyDescent="0.3">
      <c r="A701" s="15" t="s">
        <v>3061</v>
      </c>
      <c r="B701" s="15" t="s">
        <v>3062</v>
      </c>
      <c r="C701" s="15" t="s">
        <v>3063</v>
      </c>
      <c r="D701" s="15" t="s">
        <v>3064</v>
      </c>
      <c r="E701" s="15" t="s">
        <v>76</v>
      </c>
      <c r="F701" s="15" t="s">
        <v>31</v>
      </c>
      <c r="G701" s="16">
        <v>45841</v>
      </c>
      <c r="H701" s="17">
        <v>45658.333333333343</v>
      </c>
      <c r="I701" s="17">
        <v>45658.375</v>
      </c>
      <c r="J701" s="15">
        <v>60</v>
      </c>
      <c r="K701" s="15" t="s">
        <v>48</v>
      </c>
      <c r="L701" s="15" t="s">
        <v>93</v>
      </c>
      <c r="M701" s="15" t="s">
        <v>34</v>
      </c>
      <c r="N701" s="15" t="s">
        <v>35</v>
      </c>
      <c r="O701" s="15" t="s">
        <v>69</v>
      </c>
      <c r="P701" s="15" t="s">
        <v>37</v>
      </c>
      <c r="Q701" s="15">
        <v>191.36</v>
      </c>
      <c r="R701" s="15">
        <v>5.0599999999999996</v>
      </c>
      <c r="S701" s="15" t="s">
        <v>94</v>
      </c>
      <c r="T701" s="15">
        <v>5</v>
      </c>
      <c r="U701" s="15" t="s">
        <v>40</v>
      </c>
      <c r="V701" s="15" t="s">
        <v>40</v>
      </c>
      <c r="W701" s="15">
        <v>18.600000000000001</v>
      </c>
      <c r="X701" s="15" t="s">
        <v>40</v>
      </c>
      <c r="Y701" s="15">
        <v>0</v>
      </c>
      <c r="Z701" s="15" t="s">
        <v>1432</v>
      </c>
      <c r="AA701" s="15" t="str">
        <f>IF(Table1[[#This Row],[Engagement_Score]]&gt;=9,"Outstanding",IF(Table1[[#This Row],[Engagement_Score]]&gt;=8,"Excellent",IF(Table1[[#This Row],[Engagement_Score]]&gt;=7,"VeryGood",IF(Table1[[#This Row],[Engagement_Score]]&gt;=6,"Good",IF(Table1[[#This Row],[Engagement_Score]]&gt;=5,"Above Average","Below Average")))))</f>
        <v>Above Average</v>
      </c>
      <c r="AB701" s="15">
        <f>IF(Table1[[#This Row],[Completion_Status]]="Complete",1,0)</f>
        <v>1</v>
      </c>
      <c r="AC701" s="15">
        <f>IF(Table1[[#This Row],[Quiz_Attempted]]="Yes",1,0)</f>
        <v>0</v>
      </c>
      <c r="AD701" s="15">
        <f>IF(Table1[[#This Row],[Assignment_Submitted]]="Yes",1,0)</f>
        <v>0</v>
      </c>
    </row>
    <row r="702" spans="1:30" ht="19.95" customHeight="1" x14ac:dyDescent="0.3">
      <c r="A702" s="15" t="s">
        <v>3065</v>
      </c>
      <c r="B702" s="15" t="s">
        <v>3066</v>
      </c>
      <c r="C702" s="15" t="s">
        <v>3067</v>
      </c>
      <c r="D702" s="15" t="s">
        <v>3068</v>
      </c>
      <c r="E702" s="15" t="s">
        <v>91</v>
      </c>
      <c r="F702" s="15" t="s">
        <v>107</v>
      </c>
      <c r="G702" s="16">
        <v>45844</v>
      </c>
      <c r="H702" s="17">
        <v>45658.583333333343</v>
      </c>
      <c r="I702" s="17">
        <v>45658.666666666657</v>
      </c>
      <c r="J702" s="15">
        <v>120</v>
      </c>
      <c r="K702" s="15" t="s">
        <v>59</v>
      </c>
      <c r="L702" s="15" t="s">
        <v>84</v>
      </c>
      <c r="M702" s="15" t="s">
        <v>34</v>
      </c>
      <c r="N702" s="15" t="s">
        <v>51</v>
      </c>
      <c r="O702" s="15" t="s">
        <v>36</v>
      </c>
      <c r="P702" s="15" t="s">
        <v>85</v>
      </c>
      <c r="Q702" s="15">
        <v>766.19</v>
      </c>
      <c r="R702" s="15">
        <v>6.58</v>
      </c>
      <c r="S702" s="15" t="s">
        <v>94</v>
      </c>
      <c r="T702" s="15">
        <v>4</v>
      </c>
      <c r="U702" s="15" t="s">
        <v>39</v>
      </c>
      <c r="V702" s="15" t="s">
        <v>39</v>
      </c>
      <c r="W702" s="15">
        <v>116.68</v>
      </c>
      <c r="X702" s="15" t="s">
        <v>40</v>
      </c>
      <c r="Y702" s="15">
        <v>5</v>
      </c>
      <c r="Z702" s="15" t="s">
        <v>114</v>
      </c>
      <c r="AA702" s="15" t="str">
        <f>IF(Table1[[#This Row],[Engagement_Score]]&gt;=9,"Outstanding",IF(Table1[[#This Row],[Engagement_Score]]&gt;=8,"Excellent",IF(Table1[[#This Row],[Engagement_Score]]&gt;=7,"VeryGood",IF(Table1[[#This Row],[Engagement_Score]]&gt;=6,"Good",IF(Table1[[#This Row],[Engagement_Score]]&gt;=5,"Above Average","Below Average")))))</f>
        <v>Good</v>
      </c>
      <c r="AB702" s="15">
        <f>IF(Table1[[#This Row],[Completion_Status]]="Complete",1,0)</f>
        <v>1</v>
      </c>
      <c r="AC702" s="15">
        <f>IF(Table1[[#This Row],[Quiz_Attempted]]="Yes",1,0)</f>
        <v>1</v>
      </c>
      <c r="AD702" s="15">
        <f>IF(Table1[[#This Row],[Assignment_Submitted]]="Yes",1,0)</f>
        <v>0</v>
      </c>
    </row>
    <row r="703" spans="1:30" ht="19.95" customHeight="1" x14ac:dyDescent="0.3">
      <c r="A703" s="15" t="s">
        <v>3069</v>
      </c>
      <c r="B703" s="15" t="s">
        <v>3070</v>
      </c>
      <c r="C703" s="15" t="s">
        <v>3071</v>
      </c>
      <c r="D703" s="15" t="s">
        <v>3072</v>
      </c>
      <c r="E703" s="15" t="s">
        <v>66</v>
      </c>
      <c r="F703" s="15" t="s">
        <v>113</v>
      </c>
      <c r="G703" s="16">
        <v>45691</v>
      </c>
      <c r="H703" s="17">
        <v>45658.333333333343</v>
      </c>
      <c r="I703" s="17">
        <v>45658.416666666657</v>
      </c>
      <c r="J703" s="15">
        <v>120</v>
      </c>
      <c r="K703" s="15" t="s">
        <v>48</v>
      </c>
      <c r="L703" s="15" t="s">
        <v>93</v>
      </c>
      <c r="M703" s="15" t="s">
        <v>50</v>
      </c>
      <c r="N703" s="15" t="s">
        <v>35</v>
      </c>
      <c r="O703" s="15" t="s">
        <v>150</v>
      </c>
      <c r="P703" s="15" t="s">
        <v>70</v>
      </c>
      <c r="Q703" s="15">
        <v>526.5</v>
      </c>
      <c r="R703" s="15">
        <v>9.24</v>
      </c>
      <c r="S703" s="15" t="s">
        <v>94</v>
      </c>
      <c r="T703" s="15">
        <v>4</v>
      </c>
      <c r="U703" s="15" t="s">
        <v>40</v>
      </c>
      <c r="V703" s="15" t="s">
        <v>40</v>
      </c>
      <c r="W703" s="15">
        <v>5.82</v>
      </c>
      <c r="X703" s="15" t="s">
        <v>39</v>
      </c>
      <c r="Y703" s="15">
        <v>4</v>
      </c>
      <c r="Z703" s="15" t="s">
        <v>1671</v>
      </c>
      <c r="AA703" s="15" t="str">
        <f>IF(Table1[[#This Row],[Engagement_Score]]&gt;=9,"Outstanding",IF(Table1[[#This Row],[Engagement_Score]]&gt;=8,"Excellent",IF(Table1[[#This Row],[Engagement_Score]]&gt;=7,"VeryGood",IF(Table1[[#This Row],[Engagement_Score]]&gt;=6,"Good",IF(Table1[[#This Row],[Engagement_Score]]&gt;=5,"Above Average","Below Average")))))</f>
        <v>Outstanding</v>
      </c>
      <c r="AB703" s="15">
        <f>IF(Table1[[#This Row],[Completion_Status]]="Complete",1,0)</f>
        <v>1</v>
      </c>
      <c r="AC703" s="15">
        <f>IF(Table1[[#This Row],[Quiz_Attempted]]="Yes",1,0)</f>
        <v>0</v>
      </c>
      <c r="AD703" s="15">
        <f>IF(Table1[[#This Row],[Assignment_Submitted]]="Yes",1,0)</f>
        <v>1</v>
      </c>
    </row>
    <row r="704" spans="1:30" ht="19.95" customHeight="1" x14ac:dyDescent="0.3">
      <c r="A704" s="15" t="s">
        <v>3073</v>
      </c>
      <c r="B704" s="15" t="s">
        <v>3074</v>
      </c>
      <c r="C704" s="15" t="s">
        <v>3075</v>
      </c>
      <c r="D704" s="15" t="s">
        <v>3076</v>
      </c>
      <c r="E704" s="15" t="s">
        <v>91</v>
      </c>
      <c r="F704" s="15" t="s">
        <v>67</v>
      </c>
      <c r="G704" s="16">
        <v>45693</v>
      </c>
      <c r="H704" s="17">
        <v>45658.416666666657</v>
      </c>
      <c r="I704" s="17">
        <v>45658.5</v>
      </c>
      <c r="J704" s="15">
        <v>120</v>
      </c>
      <c r="K704" s="15" t="s">
        <v>48</v>
      </c>
      <c r="L704" s="15" t="s">
        <v>93</v>
      </c>
      <c r="M704" s="15" t="s">
        <v>50</v>
      </c>
      <c r="N704" s="15" t="s">
        <v>51</v>
      </c>
      <c r="O704" s="15" t="s">
        <v>69</v>
      </c>
      <c r="P704" s="15" t="s">
        <v>37</v>
      </c>
      <c r="Q704" s="15">
        <v>681.85</v>
      </c>
      <c r="R704" s="15">
        <v>5.5</v>
      </c>
      <c r="S704" s="15" t="s">
        <v>38</v>
      </c>
      <c r="T704" s="15">
        <v>5</v>
      </c>
      <c r="U704" s="15" t="s">
        <v>39</v>
      </c>
      <c r="V704" s="15" t="s">
        <v>40</v>
      </c>
      <c r="W704" s="15">
        <v>2.97</v>
      </c>
      <c r="X704" s="15" t="s">
        <v>40</v>
      </c>
      <c r="Y704" s="15">
        <v>9</v>
      </c>
      <c r="Z704" s="15" t="s">
        <v>1195</v>
      </c>
      <c r="AA704" s="15" t="str">
        <f>IF(Table1[[#This Row],[Engagement_Score]]&gt;=9,"Outstanding",IF(Table1[[#This Row],[Engagement_Score]]&gt;=8,"Excellent",IF(Table1[[#This Row],[Engagement_Score]]&gt;=7,"VeryGood",IF(Table1[[#This Row],[Engagement_Score]]&gt;=6,"Good",IF(Table1[[#This Row],[Engagement_Score]]&gt;=5,"Above Average","Below Average")))))</f>
        <v>Above Average</v>
      </c>
      <c r="AB704" s="15">
        <f>IF(Table1[[#This Row],[Completion_Status]]="Complete",1,0)</f>
        <v>0</v>
      </c>
      <c r="AC704" s="15">
        <f>IF(Table1[[#This Row],[Quiz_Attempted]]="Yes",1,0)</f>
        <v>0</v>
      </c>
      <c r="AD704" s="15">
        <f>IF(Table1[[#This Row],[Assignment_Submitted]]="Yes",1,0)</f>
        <v>0</v>
      </c>
    </row>
    <row r="705" spans="1:30" ht="19.95" customHeight="1" x14ac:dyDescent="0.3">
      <c r="A705" s="15" t="s">
        <v>3077</v>
      </c>
      <c r="B705" s="15" t="s">
        <v>3078</v>
      </c>
      <c r="C705" s="15" t="s">
        <v>3079</v>
      </c>
      <c r="D705" s="15" t="s">
        <v>3080</v>
      </c>
      <c r="E705" s="15" t="s">
        <v>76</v>
      </c>
      <c r="F705" s="15" t="s">
        <v>31</v>
      </c>
      <c r="G705" s="16">
        <v>45663</v>
      </c>
      <c r="H705" s="17">
        <v>45658.458333333343</v>
      </c>
      <c r="I705" s="17">
        <v>45658.5</v>
      </c>
      <c r="J705" s="15">
        <v>60</v>
      </c>
      <c r="K705" s="15" t="s">
        <v>48</v>
      </c>
      <c r="L705" s="15" t="s">
        <v>78</v>
      </c>
      <c r="M705" s="15" t="s">
        <v>34</v>
      </c>
      <c r="N705" s="15" t="s">
        <v>51</v>
      </c>
      <c r="O705" s="15" t="s">
        <v>36</v>
      </c>
      <c r="P705" s="15" t="s">
        <v>85</v>
      </c>
      <c r="Q705" s="15">
        <v>535.91</v>
      </c>
      <c r="R705" s="15">
        <v>4.4800000000000004</v>
      </c>
      <c r="S705" s="15" t="s">
        <v>94</v>
      </c>
      <c r="T705" s="15">
        <v>3</v>
      </c>
      <c r="U705" s="15" t="s">
        <v>40</v>
      </c>
      <c r="V705" s="15" t="s">
        <v>40</v>
      </c>
      <c r="W705" s="15">
        <v>69.69</v>
      </c>
      <c r="X705" s="15" t="s">
        <v>40</v>
      </c>
      <c r="Y705" s="15">
        <v>4</v>
      </c>
      <c r="Z705" s="15" t="s">
        <v>567</v>
      </c>
      <c r="AA705" s="15" t="str">
        <f>IF(Table1[[#This Row],[Engagement_Score]]&gt;=9,"Outstanding",IF(Table1[[#This Row],[Engagement_Score]]&gt;=8,"Excellent",IF(Table1[[#This Row],[Engagement_Score]]&gt;=7,"VeryGood",IF(Table1[[#This Row],[Engagement_Score]]&gt;=6,"Good",IF(Table1[[#This Row],[Engagement_Score]]&gt;=5,"Above Average","Below Average")))))</f>
        <v>Below Average</v>
      </c>
      <c r="AB705" s="15">
        <f>IF(Table1[[#This Row],[Completion_Status]]="Complete",1,0)</f>
        <v>1</v>
      </c>
      <c r="AC705" s="15">
        <f>IF(Table1[[#This Row],[Quiz_Attempted]]="Yes",1,0)</f>
        <v>0</v>
      </c>
      <c r="AD705" s="15">
        <f>IF(Table1[[#This Row],[Assignment_Submitted]]="Yes",1,0)</f>
        <v>0</v>
      </c>
    </row>
    <row r="706" spans="1:30" ht="19.95" customHeight="1" x14ac:dyDescent="0.3">
      <c r="A706" s="15" t="s">
        <v>3081</v>
      </c>
      <c r="B706" s="15" t="s">
        <v>3082</v>
      </c>
      <c r="C706" s="15" t="s">
        <v>3083</v>
      </c>
      <c r="D706" s="15" t="s">
        <v>3084</v>
      </c>
      <c r="E706" s="15" t="s">
        <v>66</v>
      </c>
      <c r="F706" s="15" t="s">
        <v>92</v>
      </c>
      <c r="G706" s="16">
        <v>45671</v>
      </c>
      <c r="H706" s="17">
        <v>45658.375</v>
      </c>
      <c r="I706" s="17">
        <v>45658.458333333343</v>
      </c>
      <c r="J706" s="15">
        <v>120</v>
      </c>
      <c r="K706" s="15" t="s">
        <v>32</v>
      </c>
      <c r="L706" s="15" t="s">
        <v>33</v>
      </c>
      <c r="M706" s="15" t="s">
        <v>50</v>
      </c>
      <c r="N706" s="15" t="s">
        <v>35</v>
      </c>
      <c r="O706" s="15" t="s">
        <v>52</v>
      </c>
      <c r="P706" s="15" t="s">
        <v>85</v>
      </c>
      <c r="Q706" s="15">
        <v>929.38</v>
      </c>
      <c r="R706" s="15">
        <v>4.67</v>
      </c>
      <c r="S706" s="15" t="s">
        <v>94</v>
      </c>
      <c r="T706" s="15">
        <v>3</v>
      </c>
      <c r="U706" s="15" t="s">
        <v>40</v>
      </c>
      <c r="V706" s="15" t="s">
        <v>39</v>
      </c>
      <c r="W706" s="15">
        <v>64.760000000000005</v>
      </c>
      <c r="X706" s="15" t="s">
        <v>40</v>
      </c>
      <c r="Y706" s="15">
        <v>5</v>
      </c>
      <c r="Z706" s="15" t="s">
        <v>577</v>
      </c>
      <c r="AA706" s="15" t="str">
        <f>IF(Table1[[#This Row],[Engagement_Score]]&gt;=9,"Outstanding",IF(Table1[[#This Row],[Engagement_Score]]&gt;=8,"Excellent",IF(Table1[[#This Row],[Engagement_Score]]&gt;=7,"VeryGood",IF(Table1[[#This Row],[Engagement_Score]]&gt;=6,"Good",IF(Table1[[#This Row],[Engagement_Score]]&gt;=5,"Above Average","Below Average")))))</f>
        <v>Below Average</v>
      </c>
      <c r="AB706" s="15">
        <f>IF(Table1[[#This Row],[Completion_Status]]="Complete",1,0)</f>
        <v>1</v>
      </c>
      <c r="AC706" s="15">
        <f>IF(Table1[[#This Row],[Quiz_Attempted]]="Yes",1,0)</f>
        <v>1</v>
      </c>
      <c r="AD706" s="15">
        <f>IF(Table1[[#This Row],[Assignment_Submitted]]="Yes",1,0)</f>
        <v>0</v>
      </c>
    </row>
    <row r="707" spans="1:30" ht="19.95" customHeight="1" x14ac:dyDescent="0.3">
      <c r="A707" s="15" t="s">
        <v>3085</v>
      </c>
      <c r="B707" s="15" t="s">
        <v>3086</v>
      </c>
      <c r="C707" s="15" t="s">
        <v>3087</v>
      </c>
      <c r="D707" s="15" t="s">
        <v>3088</v>
      </c>
      <c r="E707" s="15" t="s">
        <v>46</v>
      </c>
      <c r="F707" s="15" t="s">
        <v>92</v>
      </c>
      <c r="G707" s="16">
        <v>45690</v>
      </c>
      <c r="H707" s="17">
        <v>45658.458333333343</v>
      </c>
      <c r="I707" s="17">
        <v>45658.541666666657</v>
      </c>
      <c r="J707" s="15">
        <v>120</v>
      </c>
      <c r="K707" s="15" t="s">
        <v>59</v>
      </c>
      <c r="L707" s="15" t="s">
        <v>33</v>
      </c>
      <c r="M707" s="15" t="s">
        <v>50</v>
      </c>
      <c r="N707" s="15" t="s">
        <v>35</v>
      </c>
      <c r="O707" s="15" t="s">
        <v>150</v>
      </c>
      <c r="P707" s="15" t="s">
        <v>53</v>
      </c>
      <c r="Q707" s="15">
        <v>63.78</v>
      </c>
      <c r="R707" s="15">
        <v>7.46</v>
      </c>
      <c r="S707" s="15" t="s">
        <v>94</v>
      </c>
      <c r="T707" s="15">
        <v>2</v>
      </c>
      <c r="U707" s="15" t="s">
        <v>39</v>
      </c>
      <c r="V707" s="15" t="s">
        <v>40</v>
      </c>
      <c r="W707" s="15">
        <v>67.98</v>
      </c>
      <c r="X707" s="15" t="s">
        <v>40</v>
      </c>
      <c r="Y707" s="15">
        <v>6</v>
      </c>
      <c r="Z707" s="15" t="s">
        <v>833</v>
      </c>
      <c r="AA707" s="15" t="str">
        <f>IF(Table1[[#This Row],[Engagement_Score]]&gt;=9,"Outstanding",IF(Table1[[#This Row],[Engagement_Score]]&gt;=8,"Excellent",IF(Table1[[#This Row],[Engagement_Score]]&gt;=7,"VeryGood",IF(Table1[[#This Row],[Engagement_Score]]&gt;=6,"Good",IF(Table1[[#This Row],[Engagement_Score]]&gt;=5,"Above Average","Below Average")))))</f>
        <v>VeryGood</v>
      </c>
      <c r="AB707" s="15">
        <f>IF(Table1[[#This Row],[Completion_Status]]="Complete",1,0)</f>
        <v>1</v>
      </c>
      <c r="AC707" s="15">
        <f>IF(Table1[[#This Row],[Quiz_Attempted]]="Yes",1,0)</f>
        <v>0</v>
      </c>
      <c r="AD707" s="15">
        <f>IF(Table1[[#This Row],[Assignment_Submitted]]="Yes",1,0)</f>
        <v>0</v>
      </c>
    </row>
    <row r="708" spans="1:30" ht="19.95" customHeight="1" x14ac:dyDescent="0.3">
      <c r="A708" s="15" t="s">
        <v>3089</v>
      </c>
      <c r="B708" s="15" t="s">
        <v>3090</v>
      </c>
      <c r="C708" s="15" t="s">
        <v>3091</v>
      </c>
      <c r="D708" s="15" t="s">
        <v>3092</v>
      </c>
      <c r="E708" s="15" t="s">
        <v>66</v>
      </c>
      <c r="F708" s="15" t="s">
        <v>47</v>
      </c>
      <c r="G708" s="16">
        <v>45633</v>
      </c>
      <c r="H708" s="17">
        <v>45658.416666666657</v>
      </c>
      <c r="I708" s="17">
        <v>45658.458333333343</v>
      </c>
      <c r="J708" s="15">
        <v>60</v>
      </c>
      <c r="K708" s="15" t="s">
        <v>77</v>
      </c>
      <c r="L708" s="15" t="s">
        <v>93</v>
      </c>
      <c r="M708" s="15" t="s">
        <v>50</v>
      </c>
      <c r="N708" s="15" t="s">
        <v>68</v>
      </c>
      <c r="O708" s="15" t="s">
        <v>52</v>
      </c>
      <c r="P708" s="15" t="s">
        <v>53</v>
      </c>
      <c r="Q708" s="15">
        <v>217.34</v>
      </c>
      <c r="R708" s="15">
        <v>8.56</v>
      </c>
      <c r="S708" s="15" t="s">
        <v>94</v>
      </c>
      <c r="T708" s="15">
        <v>3</v>
      </c>
      <c r="U708" s="15" t="s">
        <v>40</v>
      </c>
      <c r="V708" s="15" t="s">
        <v>39</v>
      </c>
      <c r="W708" s="15">
        <v>75.97</v>
      </c>
      <c r="X708" s="15" t="s">
        <v>40</v>
      </c>
      <c r="Y708" s="15">
        <v>9</v>
      </c>
      <c r="Z708" s="15" t="s">
        <v>2490</v>
      </c>
      <c r="AA708" s="15" t="str">
        <f>IF(Table1[[#This Row],[Engagement_Score]]&gt;=9,"Outstanding",IF(Table1[[#This Row],[Engagement_Score]]&gt;=8,"Excellent",IF(Table1[[#This Row],[Engagement_Score]]&gt;=7,"VeryGood",IF(Table1[[#This Row],[Engagement_Score]]&gt;=6,"Good",IF(Table1[[#This Row],[Engagement_Score]]&gt;=5,"Above Average","Below Average")))))</f>
        <v>Excellent</v>
      </c>
      <c r="AB708" s="15">
        <f>IF(Table1[[#This Row],[Completion_Status]]="Complete",1,0)</f>
        <v>1</v>
      </c>
      <c r="AC708" s="15">
        <f>IF(Table1[[#This Row],[Quiz_Attempted]]="Yes",1,0)</f>
        <v>1</v>
      </c>
      <c r="AD708" s="15">
        <f>IF(Table1[[#This Row],[Assignment_Submitted]]="Yes",1,0)</f>
        <v>0</v>
      </c>
    </row>
    <row r="709" spans="1:30" ht="19.95" customHeight="1" x14ac:dyDescent="0.3">
      <c r="A709" s="15" t="s">
        <v>3093</v>
      </c>
      <c r="B709" s="15" t="s">
        <v>3094</v>
      </c>
      <c r="C709" s="15" t="s">
        <v>3095</v>
      </c>
      <c r="D709" s="15" t="s">
        <v>3096</v>
      </c>
      <c r="E709" s="15" t="s">
        <v>66</v>
      </c>
      <c r="F709" s="15" t="s">
        <v>67</v>
      </c>
      <c r="G709" s="16">
        <v>45830</v>
      </c>
      <c r="H709" s="17">
        <v>45658.583333333343</v>
      </c>
      <c r="I709" s="17">
        <v>45658.625</v>
      </c>
      <c r="J709" s="15">
        <v>60</v>
      </c>
      <c r="K709" s="15" t="s">
        <v>59</v>
      </c>
      <c r="L709" s="15" t="s">
        <v>93</v>
      </c>
      <c r="M709" s="15" t="s">
        <v>50</v>
      </c>
      <c r="N709" s="15" t="s">
        <v>101</v>
      </c>
      <c r="O709" s="15" t="s">
        <v>36</v>
      </c>
      <c r="P709" s="15" t="s">
        <v>85</v>
      </c>
      <c r="Q709" s="15">
        <v>938.46</v>
      </c>
      <c r="R709" s="15">
        <v>2.59</v>
      </c>
      <c r="S709" s="15" t="s">
        <v>94</v>
      </c>
      <c r="T709" s="15">
        <v>3</v>
      </c>
      <c r="U709" s="15" t="s">
        <v>39</v>
      </c>
      <c r="V709" s="15" t="s">
        <v>40</v>
      </c>
      <c r="W709" s="15">
        <v>4.97</v>
      </c>
      <c r="X709" s="15" t="s">
        <v>39</v>
      </c>
      <c r="Y709" s="15">
        <v>1</v>
      </c>
      <c r="Z709" s="15" t="s">
        <v>676</v>
      </c>
      <c r="AA709" s="15" t="str">
        <f>IF(Table1[[#This Row],[Engagement_Score]]&gt;=9,"Outstanding",IF(Table1[[#This Row],[Engagement_Score]]&gt;=8,"Excellent",IF(Table1[[#This Row],[Engagement_Score]]&gt;=7,"VeryGood",IF(Table1[[#This Row],[Engagement_Score]]&gt;=6,"Good",IF(Table1[[#This Row],[Engagement_Score]]&gt;=5,"Above Average","Below Average")))))</f>
        <v>Below Average</v>
      </c>
      <c r="AB709" s="15">
        <f>IF(Table1[[#This Row],[Completion_Status]]="Complete",1,0)</f>
        <v>1</v>
      </c>
      <c r="AC709" s="15">
        <f>IF(Table1[[#This Row],[Quiz_Attempted]]="Yes",1,0)</f>
        <v>0</v>
      </c>
      <c r="AD709" s="15">
        <f>IF(Table1[[#This Row],[Assignment_Submitted]]="Yes",1,0)</f>
        <v>1</v>
      </c>
    </row>
    <row r="710" spans="1:30" ht="19.95" customHeight="1" x14ac:dyDescent="0.3">
      <c r="A710" s="15" t="s">
        <v>3097</v>
      </c>
      <c r="B710" s="15" t="s">
        <v>3098</v>
      </c>
      <c r="C710" s="15" t="s">
        <v>3099</v>
      </c>
      <c r="D710" s="15" t="s">
        <v>3100</v>
      </c>
      <c r="E710" s="15" t="s">
        <v>76</v>
      </c>
      <c r="F710" s="15" t="s">
        <v>47</v>
      </c>
      <c r="G710" s="16">
        <v>45685</v>
      </c>
      <c r="H710" s="17">
        <v>45658.333333333343</v>
      </c>
      <c r="I710" s="17">
        <v>45658.416666666657</v>
      </c>
      <c r="J710" s="15">
        <v>120</v>
      </c>
      <c r="K710" s="15" t="s">
        <v>32</v>
      </c>
      <c r="L710" s="15" t="s">
        <v>84</v>
      </c>
      <c r="M710" s="15" t="s">
        <v>34</v>
      </c>
      <c r="N710" s="15" t="s">
        <v>119</v>
      </c>
      <c r="O710" s="15" t="s">
        <v>60</v>
      </c>
      <c r="P710" s="15" t="s">
        <v>70</v>
      </c>
      <c r="Q710" s="15">
        <v>826.58</v>
      </c>
      <c r="R710" s="15">
        <v>1.52</v>
      </c>
      <c r="S710" s="15" t="s">
        <v>38</v>
      </c>
      <c r="T710" s="15">
        <v>3</v>
      </c>
      <c r="U710" s="15" t="s">
        <v>40</v>
      </c>
      <c r="V710" s="15" t="s">
        <v>40</v>
      </c>
      <c r="W710" s="15">
        <v>5.8</v>
      </c>
      <c r="X710" s="15" t="s">
        <v>39</v>
      </c>
      <c r="Y710" s="15">
        <v>5</v>
      </c>
      <c r="Z710" s="15" t="s">
        <v>2525</v>
      </c>
      <c r="AA710" s="15" t="str">
        <f>IF(Table1[[#This Row],[Engagement_Score]]&gt;=9,"Outstanding",IF(Table1[[#This Row],[Engagement_Score]]&gt;=8,"Excellent",IF(Table1[[#This Row],[Engagement_Score]]&gt;=7,"VeryGood",IF(Table1[[#This Row],[Engagement_Score]]&gt;=6,"Good",IF(Table1[[#This Row],[Engagement_Score]]&gt;=5,"Above Average","Below Average")))))</f>
        <v>Below Average</v>
      </c>
      <c r="AB710" s="15">
        <f>IF(Table1[[#This Row],[Completion_Status]]="Complete",1,0)</f>
        <v>0</v>
      </c>
      <c r="AC710" s="15">
        <f>IF(Table1[[#This Row],[Quiz_Attempted]]="Yes",1,0)</f>
        <v>0</v>
      </c>
      <c r="AD710" s="15">
        <f>IF(Table1[[#This Row],[Assignment_Submitted]]="Yes",1,0)</f>
        <v>1</v>
      </c>
    </row>
    <row r="711" spans="1:30" ht="19.95" customHeight="1" x14ac:dyDescent="0.3">
      <c r="A711" s="15" t="s">
        <v>3101</v>
      </c>
      <c r="B711" s="15" t="s">
        <v>3102</v>
      </c>
      <c r="C711" s="15" t="s">
        <v>3103</v>
      </c>
      <c r="D711" s="15" t="s">
        <v>3104</v>
      </c>
      <c r="E711" s="15" t="s">
        <v>76</v>
      </c>
      <c r="F711" s="15" t="s">
        <v>67</v>
      </c>
      <c r="G711" s="16">
        <v>45573</v>
      </c>
      <c r="H711" s="17">
        <v>45658.541666666657</v>
      </c>
      <c r="I711" s="17">
        <v>45658.583333333343</v>
      </c>
      <c r="J711" s="15">
        <v>60</v>
      </c>
      <c r="K711" s="15" t="s">
        <v>59</v>
      </c>
      <c r="L711" s="15" t="s">
        <v>93</v>
      </c>
      <c r="M711" s="15" t="s">
        <v>50</v>
      </c>
      <c r="N711" s="15" t="s">
        <v>51</v>
      </c>
      <c r="O711" s="15" t="s">
        <v>52</v>
      </c>
      <c r="P711" s="15" t="s">
        <v>70</v>
      </c>
      <c r="Q711" s="15">
        <v>888.95</v>
      </c>
      <c r="R711" s="15">
        <v>6.95</v>
      </c>
      <c r="S711" s="15" t="s">
        <v>38</v>
      </c>
      <c r="T711" s="15">
        <v>1</v>
      </c>
      <c r="U711" s="15" t="s">
        <v>40</v>
      </c>
      <c r="V711" s="15" t="s">
        <v>39</v>
      </c>
      <c r="W711" s="15">
        <v>63.74</v>
      </c>
      <c r="X711" s="15" t="s">
        <v>39</v>
      </c>
      <c r="Y711" s="15">
        <v>3</v>
      </c>
      <c r="Z711" s="15" t="s">
        <v>86</v>
      </c>
      <c r="AA711" s="15" t="str">
        <f>IF(Table1[[#This Row],[Engagement_Score]]&gt;=9,"Outstanding",IF(Table1[[#This Row],[Engagement_Score]]&gt;=8,"Excellent",IF(Table1[[#This Row],[Engagement_Score]]&gt;=7,"VeryGood",IF(Table1[[#This Row],[Engagement_Score]]&gt;=6,"Good",IF(Table1[[#This Row],[Engagement_Score]]&gt;=5,"Above Average","Below Average")))))</f>
        <v>Good</v>
      </c>
      <c r="AB711" s="15">
        <f>IF(Table1[[#This Row],[Completion_Status]]="Complete",1,0)</f>
        <v>0</v>
      </c>
      <c r="AC711" s="15">
        <f>IF(Table1[[#This Row],[Quiz_Attempted]]="Yes",1,0)</f>
        <v>1</v>
      </c>
      <c r="AD711" s="15">
        <f>IF(Table1[[#This Row],[Assignment_Submitted]]="Yes",1,0)</f>
        <v>1</v>
      </c>
    </row>
    <row r="712" spans="1:30" ht="19.95" customHeight="1" x14ac:dyDescent="0.3">
      <c r="A712" s="15" t="s">
        <v>3105</v>
      </c>
      <c r="B712" s="15" t="s">
        <v>3106</v>
      </c>
      <c r="C712" s="15" t="s">
        <v>3107</v>
      </c>
      <c r="D712" s="15" t="s">
        <v>3108</v>
      </c>
      <c r="E712" s="15" t="s">
        <v>46</v>
      </c>
      <c r="F712" s="15" t="s">
        <v>31</v>
      </c>
      <c r="G712" s="16">
        <v>45659</v>
      </c>
      <c r="H712" s="17">
        <v>45658.375</v>
      </c>
      <c r="I712" s="17">
        <v>45658.458333333343</v>
      </c>
      <c r="J712" s="15">
        <v>120</v>
      </c>
      <c r="K712" s="15" t="s">
        <v>77</v>
      </c>
      <c r="L712" s="15" t="s">
        <v>84</v>
      </c>
      <c r="M712" s="15" t="s">
        <v>34</v>
      </c>
      <c r="N712" s="15" t="s">
        <v>119</v>
      </c>
      <c r="O712" s="15" t="s">
        <v>52</v>
      </c>
      <c r="P712" s="15" t="s">
        <v>70</v>
      </c>
      <c r="Q712" s="15">
        <v>701.31</v>
      </c>
      <c r="R712" s="15">
        <v>6.5</v>
      </c>
      <c r="S712" s="15" t="s">
        <v>38</v>
      </c>
      <c r="T712" s="15">
        <v>0</v>
      </c>
      <c r="U712" s="15" t="s">
        <v>39</v>
      </c>
      <c r="V712" s="15" t="s">
        <v>39</v>
      </c>
      <c r="W712" s="15">
        <v>80.89</v>
      </c>
      <c r="X712" s="15" t="s">
        <v>40</v>
      </c>
      <c r="Y712" s="15">
        <v>10</v>
      </c>
      <c r="Z712" s="15" t="s">
        <v>348</v>
      </c>
      <c r="AA712" s="15" t="str">
        <f>IF(Table1[[#This Row],[Engagement_Score]]&gt;=9,"Outstanding",IF(Table1[[#This Row],[Engagement_Score]]&gt;=8,"Excellent",IF(Table1[[#This Row],[Engagement_Score]]&gt;=7,"VeryGood",IF(Table1[[#This Row],[Engagement_Score]]&gt;=6,"Good",IF(Table1[[#This Row],[Engagement_Score]]&gt;=5,"Above Average","Below Average")))))</f>
        <v>Good</v>
      </c>
      <c r="AB712" s="15">
        <f>IF(Table1[[#This Row],[Completion_Status]]="Complete",1,0)</f>
        <v>0</v>
      </c>
      <c r="AC712" s="15">
        <f>IF(Table1[[#This Row],[Quiz_Attempted]]="Yes",1,0)</f>
        <v>1</v>
      </c>
      <c r="AD712" s="15">
        <f>IF(Table1[[#This Row],[Assignment_Submitted]]="Yes",1,0)</f>
        <v>0</v>
      </c>
    </row>
    <row r="713" spans="1:30" ht="19.95" customHeight="1" x14ac:dyDescent="0.3">
      <c r="A713" s="15" t="s">
        <v>3109</v>
      </c>
      <c r="B713" s="15" t="s">
        <v>3110</v>
      </c>
      <c r="C713" s="15" t="s">
        <v>3111</v>
      </c>
      <c r="D713" s="15" t="s">
        <v>3112</v>
      </c>
      <c r="E713" s="15" t="s">
        <v>30</v>
      </c>
      <c r="F713" s="15" t="s">
        <v>107</v>
      </c>
      <c r="G713" s="16">
        <v>45820</v>
      </c>
      <c r="H713" s="17">
        <v>45658.458333333343</v>
      </c>
      <c r="I713" s="17">
        <v>45658.5</v>
      </c>
      <c r="J713" s="15">
        <v>60</v>
      </c>
      <c r="K713" s="15" t="s">
        <v>77</v>
      </c>
      <c r="L713" s="15" t="s">
        <v>33</v>
      </c>
      <c r="M713" s="15" t="s">
        <v>50</v>
      </c>
      <c r="N713" s="15" t="s">
        <v>35</v>
      </c>
      <c r="O713" s="15" t="s">
        <v>150</v>
      </c>
      <c r="P713" s="15" t="s">
        <v>53</v>
      </c>
      <c r="Q713" s="15">
        <v>684.28</v>
      </c>
      <c r="R713" s="15">
        <v>3.48</v>
      </c>
      <c r="S713" s="15" t="s">
        <v>38</v>
      </c>
      <c r="T713" s="15">
        <v>3</v>
      </c>
      <c r="U713" s="15" t="s">
        <v>39</v>
      </c>
      <c r="V713" s="15" t="s">
        <v>39</v>
      </c>
      <c r="W713" s="15">
        <v>113.64</v>
      </c>
      <c r="X713" s="15" t="s">
        <v>40</v>
      </c>
      <c r="Y713" s="15">
        <v>10</v>
      </c>
      <c r="Z713" s="15" t="s">
        <v>1186</v>
      </c>
      <c r="AA713" s="15" t="str">
        <f>IF(Table1[[#This Row],[Engagement_Score]]&gt;=9,"Outstanding",IF(Table1[[#This Row],[Engagement_Score]]&gt;=8,"Excellent",IF(Table1[[#This Row],[Engagement_Score]]&gt;=7,"VeryGood",IF(Table1[[#This Row],[Engagement_Score]]&gt;=6,"Good",IF(Table1[[#This Row],[Engagement_Score]]&gt;=5,"Above Average","Below Average")))))</f>
        <v>Below Average</v>
      </c>
      <c r="AB713" s="15">
        <f>IF(Table1[[#This Row],[Completion_Status]]="Complete",1,0)</f>
        <v>0</v>
      </c>
      <c r="AC713" s="15">
        <f>IF(Table1[[#This Row],[Quiz_Attempted]]="Yes",1,0)</f>
        <v>1</v>
      </c>
      <c r="AD713" s="15">
        <f>IF(Table1[[#This Row],[Assignment_Submitted]]="Yes",1,0)</f>
        <v>0</v>
      </c>
    </row>
    <row r="714" spans="1:30" ht="19.95" customHeight="1" x14ac:dyDescent="0.3">
      <c r="A714" s="15" t="s">
        <v>3113</v>
      </c>
      <c r="B714" s="15" t="s">
        <v>3114</v>
      </c>
      <c r="C714" s="15" t="s">
        <v>3115</v>
      </c>
      <c r="D714" s="15" t="s">
        <v>3116</v>
      </c>
      <c r="E714" s="15" t="s">
        <v>30</v>
      </c>
      <c r="F714" s="15" t="s">
        <v>92</v>
      </c>
      <c r="G714" s="16">
        <v>45579</v>
      </c>
      <c r="H714" s="17">
        <v>45658.5</v>
      </c>
      <c r="I714" s="17">
        <v>45658.541666666657</v>
      </c>
      <c r="J714" s="15">
        <v>60</v>
      </c>
      <c r="K714" s="15" t="s">
        <v>59</v>
      </c>
      <c r="L714" s="15" t="s">
        <v>93</v>
      </c>
      <c r="M714" s="15" t="s">
        <v>50</v>
      </c>
      <c r="N714" s="15" t="s">
        <v>51</v>
      </c>
      <c r="O714" s="15" t="s">
        <v>150</v>
      </c>
      <c r="P714" s="15" t="s">
        <v>85</v>
      </c>
      <c r="Q714" s="15">
        <v>169.53</v>
      </c>
      <c r="R714" s="15">
        <v>1.05</v>
      </c>
      <c r="S714" s="15" t="s">
        <v>38</v>
      </c>
      <c r="T714" s="15">
        <v>0</v>
      </c>
      <c r="U714" s="15" t="s">
        <v>40</v>
      </c>
      <c r="V714" s="15" t="s">
        <v>39</v>
      </c>
      <c r="W714" s="15">
        <v>81.2</v>
      </c>
      <c r="X714" s="15" t="s">
        <v>40</v>
      </c>
      <c r="Y714" s="15">
        <v>5</v>
      </c>
      <c r="Z714" s="15" t="s">
        <v>220</v>
      </c>
      <c r="AA714" s="15" t="str">
        <f>IF(Table1[[#This Row],[Engagement_Score]]&gt;=9,"Outstanding",IF(Table1[[#This Row],[Engagement_Score]]&gt;=8,"Excellent",IF(Table1[[#This Row],[Engagement_Score]]&gt;=7,"VeryGood",IF(Table1[[#This Row],[Engagement_Score]]&gt;=6,"Good",IF(Table1[[#This Row],[Engagement_Score]]&gt;=5,"Above Average","Below Average")))))</f>
        <v>Below Average</v>
      </c>
      <c r="AB714" s="15">
        <f>IF(Table1[[#This Row],[Completion_Status]]="Complete",1,0)</f>
        <v>0</v>
      </c>
      <c r="AC714" s="15">
        <f>IF(Table1[[#This Row],[Quiz_Attempted]]="Yes",1,0)</f>
        <v>1</v>
      </c>
      <c r="AD714" s="15">
        <f>IF(Table1[[#This Row],[Assignment_Submitted]]="Yes",1,0)</f>
        <v>0</v>
      </c>
    </row>
    <row r="715" spans="1:30" ht="19.95" customHeight="1" x14ac:dyDescent="0.3">
      <c r="A715" s="15" t="s">
        <v>3117</v>
      </c>
      <c r="B715" s="15" t="s">
        <v>3118</v>
      </c>
      <c r="C715" s="15" t="s">
        <v>3119</v>
      </c>
      <c r="D715" s="15" t="s">
        <v>3120</v>
      </c>
      <c r="E715" s="15" t="s">
        <v>46</v>
      </c>
      <c r="F715" s="15" t="s">
        <v>113</v>
      </c>
      <c r="G715" s="16">
        <v>45750</v>
      </c>
      <c r="H715" s="17">
        <v>45658.375</v>
      </c>
      <c r="I715" s="17">
        <v>45658.458333333343</v>
      </c>
      <c r="J715" s="15">
        <v>120</v>
      </c>
      <c r="K715" s="15" t="s">
        <v>32</v>
      </c>
      <c r="L715" s="15" t="s">
        <v>93</v>
      </c>
      <c r="M715" s="15" t="s">
        <v>50</v>
      </c>
      <c r="N715" s="15" t="s">
        <v>35</v>
      </c>
      <c r="O715" s="15" t="s">
        <v>52</v>
      </c>
      <c r="P715" s="15" t="s">
        <v>37</v>
      </c>
      <c r="Q715" s="15">
        <v>488.9</v>
      </c>
      <c r="R715" s="15">
        <v>2.76</v>
      </c>
      <c r="S715" s="15" t="s">
        <v>94</v>
      </c>
      <c r="T715" s="15">
        <v>1</v>
      </c>
      <c r="U715" s="15" t="s">
        <v>39</v>
      </c>
      <c r="V715" s="15" t="s">
        <v>39</v>
      </c>
      <c r="W715" s="15">
        <v>78.319999999999993</v>
      </c>
      <c r="X715" s="15" t="s">
        <v>39</v>
      </c>
      <c r="Y715" s="15">
        <v>8</v>
      </c>
      <c r="Z715" s="15" t="s">
        <v>772</v>
      </c>
      <c r="AA715" s="15" t="str">
        <f>IF(Table1[[#This Row],[Engagement_Score]]&gt;=9,"Outstanding",IF(Table1[[#This Row],[Engagement_Score]]&gt;=8,"Excellent",IF(Table1[[#This Row],[Engagement_Score]]&gt;=7,"VeryGood",IF(Table1[[#This Row],[Engagement_Score]]&gt;=6,"Good",IF(Table1[[#This Row],[Engagement_Score]]&gt;=5,"Above Average","Below Average")))))</f>
        <v>Below Average</v>
      </c>
      <c r="AB715" s="15">
        <f>IF(Table1[[#This Row],[Completion_Status]]="Complete",1,0)</f>
        <v>1</v>
      </c>
      <c r="AC715" s="15">
        <f>IF(Table1[[#This Row],[Quiz_Attempted]]="Yes",1,0)</f>
        <v>1</v>
      </c>
      <c r="AD715" s="15">
        <f>IF(Table1[[#This Row],[Assignment_Submitted]]="Yes",1,0)</f>
        <v>1</v>
      </c>
    </row>
    <row r="716" spans="1:30" ht="19.95" customHeight="1" x14ac:dyDescent="0.3">
      <c r="A716" s="15" t="s">
        <v>3121</v>
      </c>
      <c r="B716" s="15" t="s">
        <v>3122</v>
      </c>
      <c r="C716" s="15" t="s">
        <v>3123</v>
      </c>
      <c r="D716" s="15" t="s">
        <v>3124</v>
      </c>
      <c r="E716" s="15" t="s">
        <v>66</v>
      </c>
      <c r="F716" s="15" t="s">
        <v>107</v>
      </c>
      <c r="G716" s="16">
        <v>45498</v>
      </c>
      <c r="H716" s="17">
        <v>45658.5</v>
      </c>
      <c r="I716" s="17">
        <v>45658.583333333343</v>
      </c>
      <c r="J716" s="15">
        <v>120</v>
      </c>
      <c r="K716" s="15" t="s">
        <v>48</v>
      </c>
      <c r="L716" s="15" t="s">
        <v>33</v>
      </c>
      <c r="M716" s="15" t="s">
        <v>34</v>
      </c>
      <c r="N716" s="15" t="s">
        <v>119</v>
      </c>
      <c r="O716" s="15" t="s">
        <v>52</v>
      </c>
      <c r="P716" s="15" t="s">
        <v>37</v>
      </c>
      <c r="Q716" s="15">
        <v>913.66</v>
      </c>
      <c r="R716" s="15">
        <v>4.37</v>
      </c>
      <c r="S716" s="15" t="s">
        <v>38</v>
      </c>
      <c r="T716" s="15">
        <v>5</v>
      </c>
      <c r="U716" s="15" t="s">
        <v>39</v>
      </c>
      <c r="V716" s="15" t="s">
        <v>40</v>
      </c>
      <c r="W716" s="15">
        <v>36.94</v>
      </c>
      <c r="X716" s="15" t="s">
        <v>39</v>
      </c>
      <c r="Y716" s="15">
        <v>2</v>
      </c>
      <c r="Z716" s="15" t="s">
        <v>386</v>
      </c>
      <c r="AA716" s="15" t="str">
        <f>IF(Table1[[#This Row],[Engagement_Score]]&gt;=9,"Outstanding",IF(Table1[[#This Row],[Engagement_Score]]&gt;=8,"Excellent",IF(Table1[[#This Row],[Engagement_Score]]&gt;=7,"VeryGood",IF(Table1[[#This Row],[Engagement_Score]]&gt;=6,"Good",IF(Table1[[#This Row],[Engagement_Score]]&gt;=5,"Above Average","Below Average")))))</f>
        <v>Below Average</v>
      </c>
      <c r="AB716" s="15">
        <f>IF(Table1[[#This Row],[Completion_Status]]="Complete",1,0)</f>
        <v>0</v>
      </c>
      <c r="AC716" s="15">
        <f>IF(Table1[[#This Row],[Quiz_Attempted]]="Yes",1,0)</f>
        <v>0</v>
      </c>
      <c r="AD716" s="15">
        <f>IF(Table1[[#This Row],[Assignment_Submitted]]="Yes",1,0)</f>
        <v>1</v>
      </c>
    </row>
    <row r="717" spans="1:30" ht="19.95" customHeight="1" x14ac:dyDescent="0.3">
      <c r="A717" s="15" t="s">
        <v>3125</v>
      </c>
      <c r="B717" s="15" t="s">
        <v>3126</v>
      </c>
      <c r="C717" s="15" t="s">
        <v>3127</v>
      </c>
      <c r="D717" s="15" t="s">
        <v>3128</v>
      </c>
      <c r="E717" s="15" t="s">
        <v>66</v>
      </c>
      <c r="F717" s="15" t="s">
        <v>100</v>
      </c>
      <c r="G717" s="16">
        <v>45828</v>
      </c>
      <c r="H717" s="17">
        <v>45658.5</v>
      </c>
      <c r="I717" s="17">
        <v>45658.583333333343</v>
      </c>
      <c r="J717" s="15">
        <v>120</v>
      </c>
      <c r="K717" s="15" t="s">
        <v>59</v>
      </c>
      <c r="L717" s="15" t="s">
        <v>78</v>
      </c>
      <c r="M717" s="15" t="s">
        <v>34</v>
      </c>
      <c r="N717" s="15" t="s">
        <v>51</v>
      </c>
      <c r="O717" s="15" t="s">
        <v>150</v>
      </c>
      <c r="P717" s="15" t="s">
        <v>70</v>
      </c>
      <c r="Q717" s="15">
        <v>754.93</v>
      </c>
      <c r="R717" s="15">
        <v>3.56</v>
      </c>
      <c r="S717" s="15" t="s">
        <v>94</v>
      </c>
      <c r="T717" s="15">
        <v>5</v>
      </c>
      <c r="U717" s="15" t="s">
        <v>40</v>
      </c>
      <c r="V717" s="15" t="s">
        <v>39</v>
      </c>
      <c r="W717" s="15">
        <v>61.55</v>
      </c>
      <c r="X717" s="15" t="s">
        <v>39</v>
      </c>
      <c r="Y717" s="15">
        <v>7</v>
      </c>
      <c r="Z717" s="15" t="s">
        <v>114</v>
      </c>
      <c r="AA717" s="15" t="str">
        <f>IF(Table1[[#This Row],[Engagement_Score]]&gt;=9,"Outstanding",IF(Table1[[#This Row],[Engagement_Score]]&gt;=8,"Excellent",IF(Table1[[#This Row],[Engagement_Score]]&gt;=7,"VeryGood",IF(Table1[[#This Row],[Engagement_Score]]&gt;=6,"Good",IF(Table1[[#This Row],[Engagement_Score]]&gt;=5,"Above Average","Below Average")))))</f>
        <v>Below Average</v>
      </c>
      <c r="AB717" s="15">
        <f>IF(Table1[[#This Row],[Completion_Status]]="Complete",1,0)</f>
        <v>1</v>
      </c>
      <c r="AC717" s="15">
        <f>IF(Table1[[#This Row],[Quiz_Attempted]]="Yes",1,0)</f>
        <v>1</v>
      </c>
      <c r="AD717" s="15">
        <f>IF(Table1[[#This Row],[Assignment_Submitted]]="Yes",1,0)</f>
        <v>1</v>
      </c>
    </row>
    <row r="718" spans="1:30" ht="19.95" customHeight="1" x14ac:dyDescent="0.3">
      <c r="A718" s="15" t="s">
        <v>3129</v>
      </c>
      <c r="B718" s="15" t="s">
        <v>3130</v>
      </c>
      <c r="C718" s="15" t="s">
        <v>3131</v>
      </c>
      <c r="D718" s="15" t="s">
        <v>3132</v>
      </c>
      <c r="E718" s="15" t="s">
        <v>30</v>
      </c>
      <c r="F718" s="15" t="s">
        <v>31</v>
      </c>
      <c r="G718" s="16">
        <v>45677</v>
      </c>
      <c r="H718" s="17">
        <v>45658.5</v>
      </c>
      <c r="I718" s="17">
        <v>45658.583333333343</v>
      </c>
      <c r="J718" s="15">
        <v>120</v>
      </c>
      <c r="K718" s="15" t="s">
        <v>59</v>
      </c>
      <c r="L718" s="15" t="s">
        <v>93</v>
      </c>
      <c r="M718" s="15" t="s">
        <v>50</v>
      </c>
      <c r="N718" s="15" t="s">
        <v>119</v>
      </c>
      <c r="O718" s="15" t="s">
        <v>60</v>
      </c>
      <c r="P718" s="15" t="s">
        <v>53</v>
      </c>
      <c r="Q718" s="15">
        <v>374.18</v>
      </c>
      <c r="R718" s="15">
        <v>7.17</v>
      </c>
      <c r="S718" s="15" t="s">
        <v>38</v>
      </c>
      <c r="T718" s="15">
        <v>0</v>
      </c>
      <c r="U718" s="15" t="s">
        <v>40</v>
      </c>
      <c r="V718" s="15" t="s">
        <v>40</v>
      </c>
      <c r="W718" s="15">
        <v>21.43</v>
      </c>
      <c r="X718" s="15" t="s">
        <v>40</v>
      </c>
      <c r="Y718" s="15">
        <v>6</v>
      </c>
      <c r="Z718" s="15" t="s">
        <v>2453</v>
      </c>
      <c r="AA718" s="15" t="str">
        <f>IF(Table1[[#This Row],[Engagement_Score]]&gt;=9,"Outstanding",IF(Table1[[#This Row],[Engagement_Score]]&gt;=8,"Excellent",IF(Table1[[#This Row],[Engagement_Score]]&gt;=7,"VeryGood",IF(Table1[[#This Row],[Engagement_Score]]&gt;=6,"Good",IF(Table1[[#This Row],[Engagement_Score]]&gt;=5,"Above Average","Below Average")))))</f>
        <v>VeryGood</v>
      </c>
      <c r="AB718" s="15">
        <f>IF(Table1[[#This Row],[Completion_Status]]="Complete",1,0)</f>
        <v>0</v>
      </c>
      <c r="AC718" s="15">
        <f>IF(Table1[[#This Row],[Quiz_Attempted]]="Yes",1,0)</f>
        <v>0</v>
      </c>
      <c r="AD718" s="15">
        <f>IF(Table1[[#This Row],[Assignment_Submitted]]="Yes",1,0)</f>
        <v>0</v>
      </c>
    </row>
    <row r="719" spans="1:30" ht="19.95" customHeight="1" x14ac:dyDescent="0.3">
      <c r="A719" s="15" t="s">
        <v>3133</v>
      </c>
      <c r="B719" s="15" t="s">
        <v>3134</v>
      </c>
      <c r="C719" s="15" t="s">
        <v>3135</v>
      </c>
      <c r="D719" s="15" t="s">
        <v>3136</v>
      </c>
      <c r="E719" s="15" t="s">
        <v>30</v>
      </c>
      <c r="F719" s="15" t="s">
        <v>100</v>
      </c>
      <c r="G719" s="16">
        <v>45684</v>
      </c>
      <c r="H719" s="17">
        <v>45658.5</v>
      </c>
      <c r="I719" s="17">
        <v>45658.541666666657</v>
      </c>
      <c r="J719" s="15">
        <v>60</v>
      </c>
      <c r="K719" s="15" t="s">
        <v>32</v>
      </c>
      <c r="L719" s="15" t="s">
        <v>93</v>
      </c>
      <c r="M719" s="15" t="s">
        <v>50</v>
      </c>
      <c r="N719" s="15" t="s">
        <v>51</v>
      </c>
      <c r="O719" s="15" t="s">
        <v>52</v>
      </c>
      <c r="P719" s="15" t="s">
        <v>37</v>
      </c>
      <c r="Q719" s="15">
        <v>278.38</v>
      </c>
      <c r="R719" s="15">
        <v>4.1900000000000004</v>
      </c>
      <c r="S719" s="15" t="s">
        <v>38</v>
      </c>
      <c r="T719" s="15">
        <v>1</v>
      </c>
      <c r="U719" s="15" t="s">
        <v>40</v>
      </c>
      <c r="V719" s="15" t="s">
        <v>39</v>
      </c>
      <c r="W719" s="15">
        <v>64.19</v>
      </c>
      <c r="X719" s="15" t="s">
        <v>40</v>
      </c>
      <c r="Y719" s="15">
        <v>7</v>
      </c>
      <c r="Z719" s="15" t="s">
        <v>567</v>
      </c>
      <c r="AA719" s="15" t="str">
        <f>IF(Table1[[#This Row],[Engagement_Score]]&gt;=9,"Outstanding",IF(Table1[[#This Row],[Engagement_Score]]&gt;=8,"Excellent",IF(Table1[[#This Row],[Engagement_Score]]&gt;=7,"VeryGood",IF(Table1[[#This Row],[Engagement_Score]]&gt;=6,"Good",IF(Table1[[#This Row],[Engagement_Score]]&gt;=5,"Above Average","Below Average")))))</f>
        <v>Below Average</v>
      </c>
      <c r="AB719" s="15">
        <f>IF(Table1[[#This Row],[Completion_Status]]="Complete",1,0)</f>
        <v>0</v>
      </c>
      <c r="AC719" s="15">
        <f>IF(Table1[[#This Row],[Quiz_Attempted]]="Yes",1,0)</f>
        <v>1</v>
      </c>
      <c r="AD719" s="15">
        <f>IF(Table1[[#This Row],[Assignment_Submitted]]="Yes",1,0)</f>
        <v>0</v>
      </c>
    </row>
    <row r="720" spans="1:30" ht="19.95" customHeight="1" x14ac:dyDescent="0.3">
      <c r="A720" s="15" t="s">
        <v>3137</v>
      </c>
      <c r="B720" s="15" t="s">
        <v>3138</v>
      </c>
      <c r="C720" s="15" t="s">
        <v>3139</v>
      </c>
      <c r="D720" s="15" t="s">
        <v>3140</v>
      </c>
      <c r="E720" s="15" t="s">
        <v>66</v>
      </c>
      <c r="F720" s="15" t="s">
        <v>113</v>
      </c>
      <c r="G720" s="16">
        <v>45644</v>
      </c>
      <c r="H720" s="17">
        <v>45658.541666666657</v>
      </c>
      <c r="I720" s="17">
        <v>45658.625</v>
      </c>
      <c r="J720" s="15">
        <v>120</v>
      </c>
      <c r="K720" s="15" t="s">
        <v>32</v>
      </c>
      <c r="L720" s="15" t="s">
        <v>78</v>
      </c>
      <c r="M720" s="15" t="s">
        <v>34</v>
      </c>
      <c r="N720" s="15" t="s">
        <v>119</v>
      </c>
      <c r="O720" s="15" t="s">
        <v>60</v>
      </c>
      <c r="P720" s="15" t="s">
        <v>37</v>
      </c>
      <c r="Q720" s="15">
        <v>465.46</v>
      </c>
      <c r="R720" s="15">
        <v>9.16</v>
      </c>
      <c r="S720" s="15" t="s">
        <v>94</v>
      </c>
      <c r="T720" s="15">
        <v>0</v>
      </c>
      <c r="U720" s="15" t="s">
        <v>39</v>
      </c>
      <c r="V720" s="15" t="s">
        <v>39</v>
      </c>
      <c r="W720" s="15">
        <v>33.06</v>
      </c>
      <c r="X720" s="15" t="s">
        <v>39</v>
      </c>
      <c r="Y720" s="15">
        <v>2</v>
      </c>
      <c r="Z720" s="15" t="s">
        <v>1666</v>
      </c>
      <c r="AA720" s="15" t="str">
        <f>IF(Table1[[#This Row],[Engagement_Score]]&gt;=9,"Outstanding",IF(Table1[[#This Row],[Engagement_Score]]&gt;=8,"Excellent",IF(Table1[[#This Row],[Engagement_Score]]&gt;=7,"VeryGood",IF(Table1[[#This Row],[Engagement_Score]]&gt;=6,"Good",IF(Table1[[#This Row],[Engagement_Score]]&gt;=5,"Above Average","Below Average")))))</f>
        <v>Outstanding</v>
      </c>
      <c r="AB720" s="15">
        <f>IF(Table1[[#This Row],[Completion_Status]]="Complete",1,0)</f>
        <v>1</v>
      </c>
      <c r="AC720" s="15">
        <f>IF(Table1[[#This Row],[Quiz_Attempted]]="Yes",1,0)</f>
        <v>1</v>
      </c>
      <c r="AD720" s="15">
        <f>IF(Table1[[#This Row],[Assignment_Submitted]]="Yes",1,0)</f>
        <v>1</v>
      </c>
    </row>
    <row r="721" spans="1:30" ht="19.95" customHeight="1" x14ac:dyDescent="0.3">
      <c r="A721" s="15" t="s">
        <v>3141</v>
      </c>
      <c r="B721" s="15" t="s">
        <v>3142</v>
      </c>
      <c r="C721" s="15" t="s">
        <v>3143</v>
      </c>
      <c r="D721" s="15" t="s">
        <v>3144</v>
      </c>
      <c r="E721" s="15" t="s">
        <v>91</v>
      </c>
      <c r="F721" s="15" t="s">
        <v>92</v>
      </c>
      <c r="G721" s="16">
        <v>45754</v>
      </c>
      <c r="H721" s="17">
        <v>45658.375</v>
      </c>
      <c r="I721" s="17">
        <v>45658.458333333343</v>
      </c>
      <c r="J721" s="15">
        <v>120</v>
      </c>
      <c r="K721" s="15" t="s">
        <v>77</v>
      </c>
      <c r="L721" s="15" t="s">
        <v>78</v>
      </c>
      <c r="M721" s="15" t="s">
        <v>34</v>
      </c>
      <c r="N721" s="15" t="s">
        <v>35</v>
      </c>
      <c r="O721" s="15" t="s">
        <v>60</v>
      </c>
      <c r="P721" s="15" t="s">
        <v>85</v>
      </c>
      <c r="Q721" s="15">
        <v>539.22</v>
      </c>
      <c r="R721" s="15">
        <v>7.47</v>
      </c>
      <c r="S721" s="15" t="s">
        <v>94</v>
      </c>
      <c r="T721" s="15">
        <v>1</v>
      </c>
      <c r="U721" s="15" t="s">
        <v>39</v>
      </c>
      <c r="V721" s="15" t="s">
        <v>40</v>
      </c>
      <c r="W721" s="15">
        <v>65.47</v>
      </c>
      <c r="X721" s="15" t="s">
        <v>40</v>
      </c>
      <c r="Y721" s="15">
        <v>0</v>
      </c>
      <c r="Z721" s="15" t="s">
        <v>1365</v>
      </c>
      <c r="AA721" s="15" t="str">
        <f>IF(Table1[[#This Row],[Engagement_Score]]&gt;=9,"Outstanding",IF(Table1[[#This Row],[Engagement_Score]]&gt;=8,"Excellent",IF(Table1[[#This Row],[Engagement_Score]]&gt;=7,"VeryGood",IF(Table1[[#This Row],[Engagement_Score]]&gt;=6,"Good",IF(Table1[[#This Row],[Engagement_Score]]&gt;=5,"Above Average","Below Average")))))</f>
        <v>VeryGood</v>
      </c>
      <c r="AB721" s="15">
        <f>IF(Table1[[#This Row],[Completion_Status]]="Complete",1,0)</f>
        <v>1</v>
      </c>
      <c r="AC721" s="15">
        <f>IF(Table1[[#This Row],[Quiz_Attempted]]="Yes",1,0)</f>
        <v>0</v>
      </c>
      <c r="AD721" s="15">
        <f>IF(Table1[[#This Row],[Assignment_Submitted]]="Yes",1,0)</f>
        <v>0</v>
      </c>
    </row>
    <row r="722" spans="1:30" ht="19.95" customHeight="1" x14ac:dyDescent="0.3">
      <c r="A722" s="15" t="s">
        <v>3145</v>
      </c>
      <c r="B722" s="15" t="s">
        <v>3146</v>
      </c>
      <c r="C722" s="15" t="s">
        <v>3147</v>
      </c>
      <c r="D722" s="15" t="s">
        <v>3148</v>
      </c>
      <c r="E722" s="15" t="s">
        <v>76</v>
      </c>
      <c r="F722" s="15" t="s">
        <v>100</v>
      </c>
      <c r="G722" s="16">
        <v>45647</v>
      </c>
      <c r="H722" s="17">
        <v>45658.5</v>
      </c>
      <c r="I722" s="17">
        <v>45658.583333333343</v>
      </c>
      <c r="J722" s="15">
        <v>120</v>
      </c>
      <c r="K722" s="15" t="s">
        <v>59</v>
      </c>
      <c r="L722" s="15" t="s">
        <v>93</v>
      </c>
      <c r="M722" s="15" t="s">
        <v>50</v>
      </c>
      <c r="N722" s="15" t="s">
        <v>101</v>
      </c>
      <c r="O722" s="15" t="s">
        <v>60</v>
      </c>
      <c r="P722" s="15" t="s">
        <v>70</v>
      </c>
      <c r="Q722" s="15">
        <v>750.84</v>
      </c>
      <c r="R722" s="15">
        <v>6.14</v>
      </c>
      <c r="S722" s="15" t="s">
        <v>94</v>
      </c>
      <c r="T722" s="15">
        <v>5</v>
      </c>
      <c r="U722" s="15" t="s">
        <v>39</v>
      </c>
      <c r="V722" s="15" t="s">
        <v>40</v>
      </c>
      <c r="W722" s="15">
        <v>17.73</v>
      </c>
      <c r="X722" s="15" t="s">
        <v>39</v>
      </c>
      <c r="Y722" s="15">
        <v>3</v>
      </c>
      <c r="Z722" s="15" t="s">
        <v>206</v>
      </c>
      <c r="AA722" s="15" t="str">
        <f>IF(Table1[[#This Row],[Engagement_Score]]&gt;=9,"Outstanding",IF(Table1[[#This Row],[Engagement_Score]]&gt;=8,"Excellent",IF(Table1[[#This Row],[Engagement_Score]]&gt;=7,"VeryGood",IF(Table1[[#This Row],[Engagement_Score]]&gt;=6,"Good",IF(Table1[[#This Row],[Engagement_Score]]&gt;=5,"Above Average","Below Average")))))</f>
        <v>Good</v>
      </c>
      <c r="AB722" s="15">
        <f>IF(Table1[[#This Row],[Completion_Status]]="Complete",1,0)</f>
        <v>1</v>
      </c>
      <c r="AC722" s="15">
        <f>IF(Table1[[#This Row],[Quiz_Attempted]]="Yes",1,0)</f>
        <v>0</v>
      </c>
      <c r="AD722" s="15">
        <f>IF(Table1[[#This Row],[Assignment_Submitted]]="Yes",1,0)</f>
        <v>1</v>
      </c>
    </row>
    <row r="723" spans="1:30" ht="19.95" customHeight="1" x14ac:dyDescent="0.3">
      <c r="A723" s="15" t="s">
        <v>3149</v>
      </c>
      <c r="B723" s="15" t="s">
        <v>3150</v>
      </c>
      <c r="C723" s="15" t="s">
        <v>3151</v>
      </c>
      <c r="D723" s="15" t="s">
        <v>3152</v>
      </c>
      <c r="E723" s="15" t="s">
        <v>30</v>
      </c>
      <c r="F723" s="15" t="s">
        <v>107</v>
      </c>
      <c r="G723" s="16">
        <v>45485</v>
      </c>
      <c r="H723" s="17">
        <v>45658.541666666657</v>
      </c>
      <c r="I723" s="17">
        <v>45658.625</v>
      </c>
      <c r="J723" s="15">
        <v>120</v>
      </c>
      <c r="K723" s="15" t="s">
        <v>32</v>
      </c>
      <c r="L723" s="15" t="s">
        <v>49</v>
      </c>
      <c r="M723" s="15" t="s">
        <v>34</v>
      </c>
      <c r="N723" s="15" t="s">
        <v>101</v>
      </c>
      <c r="O723" s="15" t="s">
        <v>150</v>
      </c>
      <c r="P723" s="15" t="s">
        <v>37</v>
      </c>
      <c r="Q723" s="15">
        <v>432.94</v>
      </c>
      <c r="R723" s="15">
        <v>9.93</v>
      </c>
      <c r="S723" s="15" t="s">
        <v>94</v>
      </c>
      <c r="T723" s="15">
        <v>2</v>
      </c>
      <c r="U723" s="15" t="s">
        <v>39</v>
      </c>
      <c r="V723" s="15" t="s">
        <v>39</v>
      </c>
      <c r="W723" s="15">
        <v>102.02</v>
      </c>
      <c r="X723" s="15" t="s">
        <v>40</v>
      </c>
      <c r="Y723" s="15">
        <v>4</v>
      </c>
      <c r="Z723" s="15" t="s">
        <v>211</v>
      </c>
      <c r="AA723" s="15" t="str">
        <f>IF(Table1[[#This Row],[Engagement_Score]]&gt;=9,"Outstanding",IF(Table1[[#This Row],[Engagement_Score]]&gt;=8,"Excellent",IF(Table1[[#This Row],[Engagement_Score]]&gt;=7,"VeryGood",IF(Table1[[#This Row],[Engagement_Score]]&gt;=6,"Good",IF(Table1[[#This Row],[Engagement_Score]]&gt;=5,"Above Average","Below Average")))))</f>
        <v>Outstanding</v>
      </c>
      <c r="AB723" s="15">
        <f>IF(Table1[[#This Row],[Completion_Status]]="Complete",1,0)</f>
        <v>1</v>
      </c>
      <c r="AC723" s="15">
        <f>IF(Table1[[#This Row],[Quiz_Attempted]]="Yes",1,0)</f>
        <v>1</v>
      </c>
      <c r="AD723" s="15">
        <f>IF(Table1[[#This Row],[Assignment_Submitted]]="Yes",1,0)</f>
        <v>0</v>
      </c>
    </row>
    <row r="724" spans="1:30" ht="19.95" customHeight="1" x14ac:dyDescent="0.3">
      <c r="A724" s="15" t="s">
        <v>3153</v>
      </c>
      <c r="B724" s="15" t="s">
        <v>3154</v>
      </c>
      <c r="C724" s="15" t="s">
        <v>3155</v>
      </c>
      <c r="D724" s="15" t="s">
        <v>3156</v>
      </c>
      <c r="E724" s="15" t="s">
        <v>76</v>
      </c>
      <c r="F724" s="15" t="s">
        <v>113</v>
      </c>
      <c r="G724" s="16">
        <v>45836</v>
      </c>
      <c r="H724" s="17">
        <v>45658.375</v>
      </c>
      <c r="I724" s="17">
        <v>45658.416666666657</v>
      </c>
      <c r="J724" s="15">
        <v>60</v>
      </c>
      <c r="K724" s="15" t="s">
        <v>77</v>
      </c>
      <c r="L724" s="15" t="s">
        <v>84</v>
      </c>
      <c r="M724" s="15" t="s">
        <v>34</v>
      </c>
      <c r="N724" s="15" t="s">
        <v>119</v>
      </c>
      <c r="O724" s="15" t="s">
        <v>36</v>
      </c>
      <c r="P724" s="15" t="s">
        <v>37</v>
      </c>
      <c r="Q724" s="15">
        <v>966.35</v>
      </c>
      <c r="R724" s="15">
        <v>6.56</v>
      </c>
      <c r="S724" s="15" t="s">
        <v>94</v>
      </c>
      <c r="T724" s="15">
        <v>0</v>
      </c>
      <c r="U724" s="15" t="s">
        <v>39</v>
      </c>
      <c r="V724" s="15" t="s">
        <v>40</v>
      </c>
      <c r="W724" s="15">
        <v>22.8</v>
      </c>
      <c r="X724" s="15" t="s">
        <v>40</v>
      </c>
      <c r="Y724" s="15">
        <v>7</v>
      </c>
      <c r="Z724" s="15" t="s">
        <v>567</v>
      </c>
      <c r="AA724" s="15" t="str">
        <f>IF(Table1[[#This Row],[Engagement_Score]]&gt;=9,"Outstanding",IF(Table1[[#This Row],[Engagement_Score]]&gt;=8,"Excellent",IF(Table1[[#This Row],[Engagement_Score]]&gt;=7,"VeryGood",IF(Table1[[#This Row],[Engagement_Score]]&gt;=6,"Good",IF(Table1[[#This Row],[Engagement_Score]]&gt;=5,"Above Average","Below Average")))))</f>
        <v>Good</v>
      </c>
      <c r="AB724" s="15">
        <f>IF(Table1[[#This Row],[Completion_Status]]="Complete",1,0)</f>
        <v>1</v>
      </c>
      <c r="AC724" s="15">
        <f>IF(Table1[[#This Row],[Quiz_Attempted]]="Yes",1,0)</f>
        <v>0</v>
      </c>
      <c r="AD724" s="15">
        <f>IF(Table1[[#This Row],[Assignment_Submitted]]="Yes",1,0)</f>
        <v>0</v>
      </c>
    </row>
    <row r="725" spans="1:30" ht="19.95" customHeight="1" x14ac:dyDescent="0.3">
      <c r="A725" s="15" t="s">
        <v>3157</v>
      </c>
      <c r="B725" s="15" t="s">
        <v>3158</v>
      </c>
      <c r="C725" s="15" t="s">
        <v>3159</v>
      </c>
      <c r="D725" s="15" t="s">
        <v>3160</v>
      </c>
      <c r="E725" s="15" t="s">
        <v>91</v>
      </c>
      <c r="F725" s="15" t="s">
        <v>113</v>
      </c>
      <c r="G725" s="16">
        <v>45513</v>
      </c>
      <c r="H725" s="17">
        <v>45658.333333333343</v>
      </c>
      <c r="I725" s="17">
        <v>45658.416666666657</v>
      </c>
      <c r="J725" s="15">
        <v>120</v>
      </c>
      <c r="K725" s="15" t="s">
        <v>32</v>
      </c>
      <c r="L725" s="15" t="s">
        <v>78</v>
      </c>
      <c r="M725" s="15" t="s">
        <v>50</v>
      </c>
      <c r="N725" s="15" t="s">
        <v>101</v>
      </c>
      <c r="O725" s="15" t="s">
        <v>52</v>
      </c>
      <c r="P725" s="15" t="s">
        <v>70</v>
      </c>
      <c r="Q725" s="15">
        <v>495.65</v>
      </c>
      <c r="R725" s="15">
        <v>7.19</v>
      </c>
      <c r="S725" s="15" t="s">
        <v>94</v>
      </c>
      <c r="T725" s="15">
        <v>3</v>
      </c>
      <c r="U725" s="15" t="s">
        <v>39</v>
      </c>
      <c r="V725" s="15" t="s">
        <v>40</v>
      </c>
      <c r="W725" s="15">
        <v>31.59</v>
      </c>
      <c r="X725" s="15" t="s">
        <v>39</v>
      </c>
      <c r="Y725" s="15">
        <v>6</v>
      </c>
      <c r="Z725" s="15" t="s">
        <v>279</v>
      </c>
      <c r="AA725" s="15" t="str">
        <f>IF(Table1[[#This Row],[Engagement_Score]]&gt;=9,"Outstanding",IF(Table1[[#This Row],[Engagement_Score]]&gt;=8,"Excellent",IF(Table1[[#This Row],[Engagement_Score]]&gt;=7,"VeryGood",IF(Table1[[#This Row],[Engagement_Score]]&gt;=6,"Good",IF(Table1[[#This Row],[Engagement_Score]]&gt;=5,"Above Average","Below Average")))))</f>
        <v>VeryGood</v>
      </c>
      <c r="AB725" s="15">
        <f>IF(Table1[[#This Row],[Completion_Status]]="Complete",1,0)</f>
        <v>1</v>
      </c>
      <c r="AC725" s="15">
        <f>IF(Table1[[#This Row],[Quiz_Attempted]]="Yes",1,0)</f>
        <v>0</v>
      </c>
      <c r="AD725" s="15">
        <f>IF(Table1[[#This Row],[Assignment_Submitted]]="Yes",1,0)</f>
        <v>1</v>
      </c>
    </row>
    <row r="726" spans="1:30" ht="19.95" customHeight="1" x14ac:dyDescent="0.3">
      <c r="A726" s="15" t="s">
        <v>3161</v>
      </c>
      <c r="B726" s="15" t="s">
        <v>3162</v>
      </c>
      <c r="C726" s="15" t="s">
        <v>3163</v>
      </c>
      <c r="D726" s="15" t="s">
        <v>3164</v>
      </c>
      <c r="E726" s="15" t="s">
        <v>91</v>
      </c>
      <c r="F726" s="15" t="s">
        <v>47</v>
      </c>
      <c r="G726" s="16">
        <v>45521</v>
      </c>
      <c r="H726" s="17">
        <v>45658.458333333343</v>
      </c>
      <c r="I726" s="17">
        <v>45658.5</v>
      </c>
      <c r="J726" s="15">
        <v>60</v>
      </c>
      <c r="K726" s="15" t="s">
        <v>59</v>
      </c>
      <c r="L726" s="15" t="s">
        <v>33</v>
      </c>
      <c r="M726" s="15" t="s">
        <v>34</v>
      </c>
      <c r="N726" s="15" t="s">
        <v>68</v>
      </c>
      <c r="O726" s="15" t="s">
        <v>52</v>
      </c>
      <c r="P726" s="15" t="s">
        <v>37</v>
      </c>
      <c r="Q726" s="15">
        <v>325.52</v>
      </c>
      <c r="R726" s="15">
        <v>9.4</v>
      </c>
      <c r="S726" s="15" t="s">
        <v>94</v>
      </c>
      <c r="T726" s="15">
        <v>4</v>
      </c>
      <c r="U726" s="15" t="s">
        <v>39</v>
      </c>
      <c r="V726" s="15" t="s">
        <v>39</v>
      </c>
      <c r="W726" s="15">
        <v>95.67</v>
      </c>
      <c r="X726" s="15" t="s">
        <v>40</v>
      </c>
      <c r="Y726" s="15">
        <v>4</v>
      </c>
      <c r="Z726" s="15" t="s">
        <v>506</v>
      </c>
      <c r="AA726" s="15" t="str">
        <f>IF(Table1[[#This Row],[Engagement_Score]]&gt;=9,"Outstanding",IF(Table1[[#This Row],[Engagement_Score]]&gt;=8,"Excellent",IF(Table1[[#This Row],[Engagement_Score]]&gt;=7,"VeryGood",IF(Table1[[#This Row],[Engagement_Score]]&gt;=6,"Good",IF(Table1[[#This Row],[Engagement_Score]]&gt;=5,"Above Average","Below Average")))))</f>
        <v>Outstanding</v>
      </c>
      <c r="AB726" s="15">
        <f>IF(Table1[[#This Row],[Completion_Status]]="Complete",1,0)</f>
        <v>1</v>
      </c>
      <c r="AC726" s="15">
        <f>IF(Table1[[#This Row],[Quiz_Attempted]]="Yes",1,0)</f>
        <v>1</v>
      </c>
      <c r="AD726" s="15">
        <f>IF(Table1[[#This Row],[Assignment_Submitted]]="Yes",1,0)</f>
        <v>0</v>
      </c>
    </row>
    <row r="727" spans="1:30" ht="19.95" customHeight="1" x14ac:dyDescent="0.3">
      <c r="A727" s="15" t="s">
        <v>3165</v>
      </c>
      <c r="B727" s="15" t="s">
        <v>3166</v>
      </c>
      <c r="C727" s="15" t="s">
        <v>3167</v>
      </c>
      <c r="D727" s="15" t="s">
        <v>3168</v>
      </c>
      <c r="E727" s="15" t="s">
        <v>66</v>
      </c>
      <c r="F727" s="15" t="s">
        <v>107</v>
      </c>
      <c r="G727" s="16">
        <v>45487</v>
      </c>
      <c r="H727" s="17">
        <v>45658.583333333343</v>
      </c>
      <c r="I727" s="17">
        <v>45658.666666666657</v>
      </c>
      <c r="J727" s="15">
        <v>120</v>
      </c>
      <c r="K727" s="15" t="s">
        <v>32</v>
      </c>
      <c r="L727" s="15" t="s">
        <v>84</v>
      </c>
      <c r="M727" s="15" t="s">
        <v>34</v>
      </c>
      <c r="N727" s="15" t="s">
        <v>68</v>
      </c>
      <c r="O727" s="15" t="s">
        <v>60</v>
      </c>
      <c r="P727" s="15" t="s">
        <v>70</v>
      </c>
      <c r="Q727" s="15">
        <v>667.91</v>
      </c>
      <c r="R727" s="15">
        <v>9.91</v>
      </c>
      <c r="S727" s="15" t="s">
        <v>94</v>
      </c>
      <c r="T727" s="15">
        <v>5</v>
      </c>
      <c r="U727" s="15" t="s">
        <v>40</v>
      </c>
      <c r="V727" s="15" t="s">
        <v>39</v>
      </c>
      <c r="W727" s="15">
        <v>63.26</v>
      </c>
      <c r="X727" s="15" t="s">
        <v>39</v>
      </c>
      <c r="Y727" s="15">
        <v>10</v>
      </c>
      <c r="Z727" s="15" t="s">
        <v>130</v>
      </c>
      <c r="AA727" s="15" t="str">
        <f>IF(Table1[[#This Row],[Engagement_Score]]&gt;=9,"Outstanding",IF(Table1[[#This Row],[Engagement_Score]]&gt;=8,"Excellent",IF(Table1[[#This Row],[Engagement_Score]]&gt;=7,"VeryGood",IF(Table1[[#This Row],[Engagement_Score]]&gt;=6,"Good",IF(Table1[[#This Row],[Engagement_Score]]&gt;=5,"Above Average","Below Average")))))</f>
        <v>Outstanding</v>
      </c>
      <c r="AB727" s="15">
        <f>IF(Table1[[#This Row],[Completion_Status]]="Complete",1,0)</f>
        <v>1</v>
      </c>
      <c r="AC727" s="15">
        <f>IF(Table1[[#This Row],[Quiz_Attempted]]="Yes",1,0)</f>
        <v>1</v>
      </c>
      <c r="AD727" s="15">
        <f>IF(Table1[[#This Row],[Assignment_Submitted]]="Yes",1,0)</f>
        <v>1</v>
      </c>
    </row>
    <row r="728" spans="1:30" ht="19.95" customHeight="1" x14ac:dyDescent="0.3">
      <c r="A728" s="15" t="s">
        <v>3169</v>
      </c>
      <c r="B728" s="15" t="s">
        <v>3170</v>
      </c>
      <c r="C728" s="15" t="s">
        <v>3171</v>
      </c>
      <c r="D728" s="15" t="s">
        <v>3172</v>
      </c>
      <c r="E728" s="15" t="s">
        <v>46</v>
      </c>
      <c r="F728" s="15" t="s">
        <v>100</v>
      </c>
      <c r="G728" s="16">
        <v>45699</v>
      </c>
      <c r="H728" s="17">
        <v>45658.458333333343</v>
      </c>
      <c r="I728" s="17">
        <v>45658.541666666657</v>
      </c>
      <c r="J728" s="15">
        <v>120</v>
      </c>
      <c r="K728" s="15" t="s">
        <v>32</v>
      </c>
      <c r="L728" s="15" t="s">
        <v>33</v>
      </c>
      <c r="M728" s="15" t="s">
        <v>50</v>
      </c>
      <c r="N728" s="15" t="s">
        <v>68</v>
      </c>
      <c r="O728" s="15" t="s">
        <v>36</v>
      </c>
      <c r="P728" s="15" t="s">
        <v>85</v>
      </c>
      <c r="Q728" s="15">
        <v>164.08</v>
      </c>
      <c r="R728" s="15">
        <v>5.4</v>
      </c>
      <c r="S728" s="15" t="s">
        <v>38</v>
      </c>
      <c r="T728" s="15">
        <v>2</v>
      </c>
      <c r="U728" s="15" t="s">
        <v>39</v>
      </c>
      <c r="V728" s="15" t="s">
        <v>39</v>
      </c>
      <c r="W728" s="15">
        <v>58.95</v>
      </c>
      <c r="X728" s="15" t="s">
        <v>40</v>
      </c>
      <c r="Y728" s="15">
        <v>1</v>
      </c>
      <c r="Z728" s="15" t="s">
        <v>860</v>
      </c>
      <c r="AA728" s="15" t="str">
        <f>IF(Table1[[#This Row],[Engagement_Score]]&gt;=9,"Outstanding",IF(Table1[[#This Row],[Engagement_Score]]&gt;=8,"Excellent",IF(Table1[[#This Row],[Engagement_Score]]&gt;=7,"VeryGood",IF(Table1[[#This Row],[Engagement_Score]]&gt;=6,"Good",IF(Table1[[#This Row],[Engagement_Score]]&gt;=5,"Above Average","Below Average")))))</f>
        <v>Above Average</v>
      </c>
      <c r="AB728" s="15">
        <f>IF(Table1[[#This Row],[Completion_Status]]="Complete",1,0)</f>
        <v>0</v>
      </c>
      <c r="AC728" s="15">
        <f>IF(Table1[[#This Row],[Quiz_Attempted]]="Yes",1,0)</f>
        <v>1</v>
      </c>
      <c r="AD728" s="15">
        <f>IF(Table1[[#This Row],[Assignment_Submitted]]="Yes",1,0)</f>
        <v>0</v>
      </c>
    </row>
    <row r="729" spans="1:30" ht="19.95" customHeight="1" x14ac:dyDescent="0.3">
      <c r="A729" s="15" t="s">
        <v>3173</v>
      </c>
      <c r="B729" s="15" t="s">
        <v>3174</v>
      </c>
      <c r="C729" s="15" t="s">
        <v>3175</v>
      </c>
      <c r="D729" s="15" t="s">
        <v>3176</v>
      </c>
      <c r="E729" s="15" t="s">
        <v>30</v>
      </c>
      <c r="F729" s="15" t="s">
        <v>107</v>
      </c>
      <c r="G729" s="16">
        <v>45823</v>
      </c>
      <c r="H729" s="17">
        <v>45658.583333333343</v>
      </c>
      <c r="I729" s="17">
        <v>45658.666666666657</v>
      </c>
      <c r="J729" s="15">
        <v>120</v>
      </c>
      <c r="K729" s="15" t="s">
        <v>48</v>
      </c>
      <c r="L729" s="15" t="s">
        <v>93</v>
      </c>
      <c r="M729" s="15" t="s">
        <v>34</v>
      </c>
      <c r="N729" s="15" t="s">
        <v>35</v>
      </c>
      <c r="O729" s="15" t="s">
        <v>60</v>
      </c>
      <c r="P729" s="15" t="s">
        <v>70</v>
      </c>
      <c r="Q729" s="15">
        <v>964.66</v>
      </c>
      <c r="R729" s="15">
        <v>7.16</v>
      </c>
      <c r="S729" s="15" t="s">
        <v>94</v>
      </c>
      <c r="T729" s="15">
        <v>4</v>
      </c>
      <c r="U729" s="15" t="s">
        <v>39</v>
      </c>
      <c r="V729" s="15" t="s">
        <v>39</v>
      </c>
      <c r="W729" s="15">
        <v>47.26</v>
      </c>
      <c r="X729" s="15" t="s">
        <v>40</v>
      </c>
      <c r="Y729" s="15">
        <v>0</v>
      </c>
      <c r="Z729" s="15" t="s">
        <v>79</v>
      </c>
      <c r="AA729" s="15" t="str">
        <f>IF(Table1[[#This Row],[Engagement_Score]]&gt;=9,"Outstanding",IF(Table1[[#This Row],[Engagement_Score]]&gt;=8,"Excellent",IF(Table1[[#This Row],[Engagement_Score]]&gt;=7,"VeryGood",IF(Table1[[#This Row],[Engagement_Score]]&gt;=6,"Good",IF(Table1[[#This Row],[Engagement_Score]]&gt;=5,"Above Average","Below Average")))))</f>
        <v>VeryGood</v>
      </c>
      <c r="AB729" s="15">
        <f>IF(Table1[[#This Row],[Completion_Status]]="Complete",1,0)</f>
        <v>1</v>
      </c>
      <c r="AC729" s="15">
        <f>IF(Table1[[#This Row],[Quiz_Attempted]]="Yes",1,0)</f>
        <v>1</v>
      </c>
      <c r="AD729" s="15">
        <f>IF(Table1[[#This Row],[Assignment_Submitted]]="Yes",1,0)</f>
        <v>0</v>
      </c>
    </row>
    <row r="730" spans="1:30" ht="19.95" customHeight="1" x14ac:dyDescent="0.3">
      <c r="A730" s="15" t="s">
        <v>3177</v>
      </c>
      <c r="B730" s="15" t="s">
        <v>3178</v>
      </c>
      <c r="C730" s="15" t="s">
        <v>3179</v>
      </c>
      <c r="D730" s="15" t="s">
        <v>3180</v>
      </c>
      <c r="E730" s="15" t="s">
        <v>91</v>
      </c>
      <c r="F730" s="15" t="s">
        <v>47</v>
      </c>
      <c r="G730" s="16">
        <v>45736</v>
      </c>
      <c r="H730" s="17">
        <v>45658.583333333343</v>
      </c>
      <c r="I730" s="17">
        <v>45658.625</v>
      </c>
      <c r="J730" s="15">
        <v>60</v>
      </c>
      <c r="K730" s="15" t="s">
        <v>59</v>
      </c>
      <c r="L730" s="15" t="s">
        <v>33</v>
      </c>
      <c r="M730" s="15" t="s">
        <v>34</v>
      </c>
      <c r="N730" s="15" t="s">
        <v>119</v>
      </c>
      <c r="O730" s="15" t="s">
        <v>36</v>
      </c>
      <c r="P730" s="15" t="s">
        <v>53</v>
      </c>
      <c r="Q730" s="15">
        <v>783.34</v>
      </c>
      <c r="R730" s="15">
        <v>5.16</v>
      </c>
      <c r="S730" s="15" t="s">
        <v>38</v>
      </c>
      <c r="T730" s="15">
        <v>3</v>
      </c>
      <c r="U730" s="15" t="s">
        <v>39</v>
      </c>
      <c r="V730" s="15" t="s">
        <v>40</v>
      </c>
      <c r="W730" s="15">
        <v>14.34</v>
      </c>
      <c r="X730" s="15" t="s">
        <v>39</v>
      </c>
      <c r="Y730" s="15">
        <v>7</v>
      </c>
      <c r="Z730" s="15" t="s">
        <v>3181</v>
      </c>
      <c r="AA730" s="15" t="str">
        <f>IF(Table1[[#This Row],[Engagement_Score]]&gt;=9,"Outstanding",IF(Table1[[#This Row],[Engagement_Score]]&gt;=8,"Excellent",IF(Table1[[#This Row],[Engagement_Score]]&gt;=7,"VeryGood",IF(Table1[[#This Row],[Engagement_Score]]&gt;=6,"Good",IF(Table1[[#This Row],[Engagement_Score]]&gt;=5,"Above Average","Below Average")))))</f>
        <v>Above Average</v>
      </c>
      <c r="AB730" s="15">
        <f>IF(Table1[[#This Row],[Completion_Status]]="Complete",1,0)</f>
        <v>0</v>
      </c>
      <c r="AC730" s="15">
        <f>IF(Table1[[#This Row],[Quiz_Attempted]]="Yes",1,0)</f>
        <v>0</v>
      </c>
      <c r="AD730" s="15">
        <f>IF(Table1[[#This Row],[Assignment_Submitted]]="Yes",1,0)</f>
        <v>1</v>
      </c>
    </row>
    <row r="731" spans="1:30" ht="19.95" customHeight="1" x14ac:dyDescent="0.3">
      <c r="A731" s="15" t="s">
        <v>3182</v>
      </c>
      <c r="B731" s="15" t="s">
        <v>2483</v>
      </c>
      <c r="C731" s="15" t="s">
        <v>3183</v>
      </c>
      <c r="D731" s="15" t="s">
        <v>3184</v>
      </c>
      <c r="E731" s="15" t="s">
        <v>91</v>
      </c>
      <c r="F731" s="15" t="s">
        <v>92</v>
      </c>
      <c r="G731" s="16">
        <v>45710</v>
      </c>
      <c r="H731" s="17">
        <v>45658.458333333343</v>
      </c>
      <c r="I731" s="17">
        <v>45658.541666666657</v>
      </c>
      <c r="J731" s="15">
        <v>120</v>
      </c>
      <c r="K731" s="15" t="s">
        <v>32</v>
      </c>
      <c r="L731" s="15" t="s">
        <v>33</v>
      </c>
      <c r="M731" s="15" t="s">
        <v>34</v>
      </c>
      <c r="N731" s="15" t="s">
        <v>35</v>
      </c>
      <c r="O731" s="15" t="s">
        <v>60</v>
      </c>
      <c r="P731" s="15" t="s">
        <v>85</v>
      </c>
      <c r="Q731" s="15">
        <v>909.53</v>
      </c>
      <c r="R731" s="15">
        <v>6.05</v>
      </c>
      <c r="S731" s="15" t="s">
        <v>38</v>
      </c>
      <c r="T731" s="15">
        <v>1</v>
      </c>
      <c r="U731" s="15" t="s">
        <v>40</v>
      </c>
      <c r="V731" s="15" t="s">
        <v>40</v>
      </c>
      <c r="W731" s="15">
        <v>95.84</v>
      </c>
      <c r="X731" s="15" t="s">
        <v>40</v>
      </c>
      <c r="Y731" s="15">
        <v>1</v>
      </c>
      <c r="Z731" s="15" t="s">
        <v>1115</v>
      </c>
      <c r="AA731" s="15" t="str">
        <f>IF(Table1[[#This Row],[Engagement_Score]]&gt;=9,"Outstanding",IF(Table1[[#This Row],[Engagement_Score]]&gt;=8,"Excellent",IF(Table1[[#This Row],[Engagement_Score]]&gt;=7,"VeryGood",IF(Table1[[#This Row],[Engagement_Score]]&gt;=6,"Good",IF(Table1[[#This Row],[Engagement_Score]]&gt;=5,"Above Average","Below Average")))))</f>
        <v>Good</v>
      </c>
      <c r="AB731" s="15">
        <f>IF(Table1[[#This Row],[Completion_Status]]="Complete",1,0)</f>
        <v>0</v>
      </c>
      <c r="AC731" s="15">
        <f>IF(Table1[[#This Row],[Quiz_Attempted]]="Yes",1,0)</f>
        <v>0</v>
      </c>
      <c r="AD731" s="15">
        <f>IF(Table1[[#This Row],[Assignment_Submitted]]="Yes",1,0)</f>
        <v>0</v>
      </c>
    </row>
    <row r="732" spans="1:30" ht="19.95" customHeight="1" x14ac:dyDescent="0.3">
      <c r="A732" s="15" t="s">
        <v>3185</v>
      </c>
      <c r="B732" s="15" t="s">
        <v>3186</v>
      </c>
      <c r="C732" s="15" t="s">
        <v>3187</v>
      </c>
      <c r="D732" s="15" t="s">
        <v>3188</v>
      </c>
      <c r="E732" s="15" t="s">
        <v>66</v>
      </c>
      <c r="F732" s="15" t="s">
        <v>92</v>
      </c>
      <c r="G732" s="16">
        <v>45655</v>
      </c>
      <c r="H732" s="17">
        <v>45658.333333333343</v>
      </c>
      <c r="I732" s="17">
        <v>45658.375</v>
      </c>
      <c r="J732" s="15">
        <v>60</v>
      </c>
      <c r="K732" s="15" t="s">
        <v>32</v>
      </c>
      <c r="L732" s="15" t="s">
        <v>49</v>
      </c>
      <c r="M732" s="15" t="s">
        <v>50</v>
      </c>
      <c r="N732" s="15" t="s">
        <v>101</v>
      </c>
      <c r="O732" s="15" t="s">
        <v>150</v>
      </c>
      <c r="P732" s="15" t="s">
        <v>37</v>
      </c>
      <c r="Q732" s="15">
        <v>666.55</v>
      </c>
      <c r="R732" s="15">
        <v>7.8</v>
      </c>
      <c r="S732" s="15" t="s">
        <v>38</v>
      </c>
      <c r="T732" s="15">
        <v>2</v>
      </c>
      <c r="U732" s="15" t="s">
        <v>39</v>
      </c>
      <c r="V732" s="15" t="s">
        <v>39</v>
      </c>
      <c r="W732" s="15">
        <v>112.73</v>
      </c>
      <c r="X732" s="15" t="s">
        <v>39</v>
      </c>
      <c r="Y732" s="15">
        <v>9</v>
      </c>
      <c r="Z732" s="15" t="s">
        <v>2646</v>
      </c>
      <c r="AA732" s="15" t="str">
        <f>IF(Table1[[#This Row],[Engagement_Score]]&gt;=9,"Outstanding",IF(Table1[[#This Row],[Engagement_Score]]&gt;=8,"Excellent",IF(Table1[[#This Row],[Engagement_Score]]&gt;=7,"VeryGood",IF(Table1[[#This Row],[Engagement_Score]]&gt;=6,"Good",IF(Table1[[#This Row],[Engagement_Score]]&gt;=5,"Above Average","Below Average")))))</f>
        <v>VeryGood</v>
      </c>
      <c r="AB732" s="15">
        <f>IF(Table1[[#This Row],[Completion_Status]]="Complete",1,0)</f>
        <v>0</v>
      </c>
      <c r="AC732" s="15">
        <f>IF(Table1[[#This Row],[Quiz_Attempted]]="Yes",1,0)</f>
        <v>1</v>
      </c>
      <c r="AD732" s="15">
        <f>IF(Table1[[#This Row],[Assignment_Submitted]]="Yes",1,0)</f>
        <v>1</v>
      </c>
    </row>
    <row r="733" spans="1:30" ht="19.95" customHeight="1" x14ac:dyDescent="0.3">
      <c r="A733" s="15" t="s">
        <v>3189</v>
      </c>
      <c r="B733" s="15" t="s">
        <v>3190</v>
      </c>
      <c r="C733" s="15" t="s">
        <v>3191</v>
      </c>
      <c r="D733" s="15" t="s">
        <v>3192</v>
      </c>
      <c r="E733" s="15" t="s">
        <v>46</v>
      </c>
      <c r="F733" s="15" t="s">
        <v>67</v>
      </c>
      <c r="G733" s="16">
        <v>45746</v>
      </c>
      <c r="H733" s="17">
        <v>45658.458333333343</v>
      </c>
      <c r="I733" s="17">
        <v>45658.5</v>
      </c>
      <c r="J733" s="15">
        <v>60</v>
      </c>
      <c r="K733" s="15" t="s">
        <v>48</v>
      </c>
      <c r="L733" s="15" t="s">
        <v>93</v>
      </c>
      <c r="M733" s="15" t="s">
        <v>34</v>
      </c>
      <c r="N733" s="15" t="s">
        <v>51</v>
      </c>
      <c r="O733" s="15" t="s">
        <v>36</v>
      </c>
      <c r="P733" s="15" t="s">
        <v>37</v>
      </c>
      <c r="Q733" s="15">
        <v>251.92</v>
      </c>
      <c r="R733" s="15">
        <v>7.48</v>
      </c>
      <c r="S733" s="15" t="s">
        <v>94</v>
      </c>
      <c r="T733" s="15">
        <v>0</v>
      </c>
      <c r="U733" s="15" t="s">
        <v>39</v>
      </c>
      <c r="V733" s="15" t="s">
        <v>40</v>
      </c>
      <c r="W733" s="15">
        <v>116.74</v>
      </c>
      <c r="X733" s="15" t="s">
        <v>40</v>
      </c>
      <c r="Y733" s="15">
        <v>9</v>
      </c>
      <c r="Z733" s="15" t="s">
        <v>171</v>
      </c>
      <c r="AA733" s="15" t="str">
        <f>IF(Table1[[#This Row],[Engagement_Score]]&gt;=9,"Outstanding",IF(Table1[[#This Row],[Engagement_Score]]&gt;=8,"Excellent",IF(Table1[[#This Row],[Engagement_Score]]&gt;=7,"VeryGood",IF(Table1[[#This Row],[Engagement_Score]]&gt;=6,"Good",IF(Table1[[#This Row],[Engagement_Score]]&gt;=5,"Above Average","Below Average")))))</f>
        <v>VeryGood</v>
      </c>
      <c r="AB733" s="15">
        <f>IF(Table1[[#This Row],[Completion_Status]]="Complete",1,0)</f>
        <v>1</v>
      </c>
      <c r="AC733" s="15">
        <f>IF(Table1[[#This Row],[Quiz_Attempted]]="Yes",1,0)</f>
        <v>0</v>
      </c>
      <c r="AD733" s="15">
        <f>IF(Table1[[#This Row],[Assignment_Submitted]]="Yes",1,0)</f>
        <v>0</v>
      </c>
    </row>
    <row r="734" spans="1:30" ht="19.95" customHeight="1" x14ac:dyDescent="0.3">
      <c r="A734" s="15" t="s">
        <v>3193</v>
      </c>
      <c r="B734" s="15" t="s">
        <v>3194</v>
      </c>
      <c r="C734" s="15" t="s">
        <v>3195</v>
      </c>
      <c r="D734" s="15" t="s">
        <v>3196</v>
      </c>
      <c r="E734" s="15" t="s">
        <v>76</v>
      </c>
      <c r="F734" s="15" t="s">
        <v>31</v>
      </c>
      <c r="G734" s="16">
        <v>45797</v>
      </c>
      <c r="H734" s="17">
        <v>45658.541666666657</v>
      </c>
      <c r="I734" s="17">
        <v>45658.625</v>
      </c>
      <c r="J734" s="15">
        <v>120</v>
      </c>
      <c r="K734" s="15" t="s">
        <v>32</v>
      </c>
      <c r="L734" s="15" t="s">
        <v>78</v>
      </c>
      <c r="M734" s="15" t="s">
        <v>34</v>
      </c>
      <c r="N734" s="15" t="s">
        <v>101</v>
      </c>
      <c r="O734" s="15" t="s">
        <v>69</v>
      </c>
      <c r="P734" s="15" t="s">
        <v>53</v>
      </c>
      <c r="Q734" s="15">
        <v>652.44000000000005</v>
      </c>
      <c r="R734" s="15">
        <v>8.76</v>
      </c>
      <c r="S734" s="15" t="s">
        <v>38</v>
      </c>
      <c r="T734" s="15">
        <v>1</v>
      </c>
      <c r="U734" s="15" t="s">
        <v>39</v>
      </c>
      <c r="V734" s="15" t="s">
        <v>39</v>
      </c>
      <c r="W734" s="15">
        <v>42.66</v>
      </c>
      <c r="X734" s="15" t="s">
        <v>40</v>
      </c>
      <c r="Y734" s="15">
        <v>10</v>
      </c>
      <c r="Z734" s="15" t="s">
        <v>1701</v>
      </c>
      <c r="AA734" s="15" t="str">
        <f>IF(Table1[[#This Row],[Engagement_Score]]&gt;=9,"Outstanding",IF(Table1[[#This Row],[Engagement_Score]]&gt;=8,"Excellent",IF(Table1[[#This Row],[Engagement_Score]]&gt;=7,"VeryGood",IF(Table1[[#This Row],[Engagement_Score]]&gt;=6,"Good",IF(Table1[[#This Row],[Engagement_Score]]&gt;=5,"Above Average","Below Average")))))</f>
        <v>Excellent</v>
      </c>
      <c r="AB734" s="15">
        <f>IF(Table1[[#This Row],[Completion_Status]]="Complete",1,0)</f>
        <v>0</v>
      </c>
      <c r="AC734" s="15">
        <f>IF(Table1[[#This Row],[Quiz_Attempted]]="Yes",1,0)</f>
        <v>1</v>
      </c>
      <c r="AD734" s="15">
        <f>IF(Table1[[#This Row],[Assignment_Submitted]]="Yes",1,0)</f>
        <v>0</v>
      </c>
    </row>
    <row r="735" spans="1:30" ht="19.95" customHeight="1" x14ac:dyDescent="0.3">
      <c r="A735" s="15" t="s">
        <v>3197</v>
      </c>
      <c r="B735" s="15" t="s">
        <v>3198</v>
      </c>
      <c r="C735" s="15" t="s">
        <v>3199</v>
      </c>
      <c r="D735" s="15" t="s">
        <v>3200</v>
      </c>
      <c r="E735" s="15" t="s">
        <v>30</v>
      </c>
      <c r="F735" s="15" t="s">
        <v>113</v>
      </c>
      <c r="G735" s="16">
        <v>45627</v>
      </c>
      <c r="H735" s="17">
        <v>45658.333333333343</v>
      </c>
      <c r="I735" s="17">
        <v>45658.375</v>
      </c>
      <c r="J735" s="15">
        <v>60</v>
      </c>
      <c r="K735" s="15" t="s">
        <v>77</v>
      </c>
      <c r="L735" s="15" t="s">
        <v>78</v>
      </c>
      <c r="M735" s="15" t="s">
        <v>34</v>
      </c>
      <c r="N735" s="15" t="s">
        <v>101</v>
      </c>
      <c r="O735" s="15" t="s">
        <v>36</v>
      </c>
      <c r="P735" s="15" t="s">
        <v>70</v>
      </c>
      <c r="Q735" s="15">
        <v>575.79999999999995</v>
      </c>
      <c r="R735" s="15">
        <v>1.49</v>
      </c>
      <c r="S735" s="15" t="s">
        <v>94</v>
      </c>
      <c r="T735" s="15">
        <v>4</v>
      </c>
      <c r="U735" s="15" t="s">
        <v>40</v>
      </c>
      <c r="V735" s="15" t="s">
        <v>40</v>
      </c>
      <c r="W735" s="15">
        <v>59.55</v>
      </c>
      <c r="X735" s="15" t="s">
        <v>39</v>
      </c>
      <c r="Y735" s="15">
        <v>9</v>
      </c>
      <c r="Z735" s="15" t="s">
        <v>166</v>
      </c>
      <c r="AA735" s="15" t="str">
        <f>IF(Table1[[#This Row],[Engagement_Score]]&gt;=9,"Outstanding",IF(Table1[[#This Row],[Engagement_Score]]&gt;=8,"Excellent",IF(Table1[[#This Row],[Engagement_Score]]&gt;=7,"VeryGood",IF(Table1[[#This Row],[Engagement_Score]]&gt;=6,"Good",IF(Table1[[#This Row],[Engagement_Score]]&gt;=5,"Above Average","Below Average")))))</f>
        <v>Below Average</v>
      </c>
      <c r="AB735" s="15">
        <f>IF(Table1[[#This Row],[Completion_Status]]="Complete",1,0)</f>
        <v>1</v>
      </c>
      <c r="AC735" s="15">
        <f>IF(Table1[[#This Row],[Quiz_Attempted]]="Yes",1,0)</f>
        <v>0</v>
      </c>
      <c r="AD735" s="15">
        <f>IF(Table1[[#This Row],[Assignment_Submitted]]="Yes",1,0)</f>
        <v>1</v>
      </c>
    </row>
    <row r="736" spans="1:30" ht="19.95" customHeight="1" x14ac:dyDescent="0.3">
      <c r="A736" s="15" t="s">
        <v>3201</v>
      </c>
      <c r="B736" s="15" t="s">
        <v>3202</v>
      </c>
      <c r="C736" s="15" t="s">
        <v>3203</v>
      </c>
      <c r="D736" s="15" t="s">
        <v>3204</v>
      </c>
      <c r="E736" s="15" t="s">
        <v>66</v>
      </c>
      <c r="F736" s="15" t="s">
        <v>47</v>
      </c>
      <c r="G736" s="16">
        <v>45644</v>
      </c>
      <c r="H736" s="17">
        <v>45658.416666666657</v>
      </c>
      <c r="I736" s="17">
        <v>45658.5</v>
      </c>
      <c r="J736" s="15">
        <v>120</v>
      </c>
      <c r="K736" s="15" t="s">
        <v>32</v>
      </c>
      <c r="L736" s="15" t="s">
        <v>33</v>
      </c>
      <c r="M736" s="15" t="s">
        <v>34</v>
      </c>
      <c r="N736" s="15" t="s">
        <v>35</v>
      </c>
      <c r="O736" s="15" t="s">
        <v>69</v>
      </c>
      <c r="P736" s="15" t="s">
        <v>53</v>
      </c>
      <c r="Q736" s="15">
        <v>250.53</v>
      </c>
      <c r="R736" s="15">
        <v>5.74</v>
      </c>
      <c r="S736" s="15" t="s">
        <v>94</v>
      </c>
      <c r="T736" s="15">
        <v>2</v>
      </c>
      <c r="U736" s="15" t="s">
        <v>40</v>
      </c>
      <c r="V736" s="15" t="s">
        <v>40</v>
      </c>
      <c r="W736" s="15">
        <v>99.05</v>
      </c>
      <c r="X736" s="15" t="s">
        <v>40</v>
      </c>
      <c r="Y736" s="15">
        <v>7</v>
      </c>
      <c r="Z736" s="15" t="s">
        <v>731</v>
      </c>
      <c r="AA736" s="15" t="str">
        <f>IF(Table1[[#This Row],[Engagement_Score]]&gt;=9,"Outstanding",IF(Table1[[#This Row],[Engagement_Score]]&gt;=8,"Excellent",IF(Table1[[#This Row],[Engagement_Score]]&gt;=7,"VeryGood",IF(Table1[[#This Row],[Engagement_Score]]&gt;=6,"Good",IF(Table1[[#This Row],[Engagement_Score]]&gt;=5,"Above Average","Below Average")))))</f>
        <v>Above Average</v>
      </c>
      <c r="AB736" s="15">
        <f>IF(Table1[[#This Row],[Completion_Status]]="Complete",1,0)</f>
        <v>1</v>
      </c>
      <c r="AC736" s="15">
        <f>IF(Table1[[#This Row],[Quiz_Attempted]]="Yes",1,0)</f>
        <v>0</v>
      </c>
      <c r="AD736" s="15">
        <f>IF(Table1[[#This Row],[Assignment_Submitted]]="Yes",1,0)</f>
        <v>0</v>
      </c>
    </row>
    <row r="737" spans="1:30" ht="19.95" customHeight="1" x14ac:dyDescent="0.3">
      <c r="A737" s="15" t="s">
        <v>3205</v>
      </c>
      <c r="B737" s="15" t="s">
        <v>3206</v>
      </c>
      <c r="C737" s="15" t="s">
        <v>3207</v>
      </c>
      <c r="D737" s="15" t="s">
        <v>3208</v>
      </c>
      <c r="E737" s="15" t="s">
        <v>30</v>
      </c>
      <c r="F737" s="15" t="s">
        <v>47</v>
      </c>
      <c r="G737" s="16">
        <v>45833</v>
      </c>
      <c r="H737" s="17">
        <v>45658.375</v>
      </c>
      <c r="I737" s="17">
        <v>45658.416666666657</v>
      </c>
      <c r="J737" s="15">
        <v>60</v>
      </c>
      <c r="K737" s="15" t="s">
        <v>59</v>
      </c>
      <c r="L737" s="15" t="s">
        <v>93</v>
      </c>
      <c r="M737" s="15" t="s">
        <v>50</v>
      </c>
      <c r="N737" s="15" t="s">
        <v>101</v>
      </c>
      <c r="O737" s="15" t="s">
        <v>150</v>
      </c>
      <c r="P737" s="15" t="s">
        <v>85</v>
      </c>
      <c r="Q737" s="15">
        <v>598.29</v>
      </c>
      <c r="R737" s="15">
        <v>3.89</v>
      </c>
      <c r="S737" s="15" t="s">
        <v>38</v>
      </c>
      <c r="T737" s="15">
        <v>4</v>
      </c>
      <c r="U737" s="15" t="s">
        <v>40</v>
      </c>
      <c r="V737" s="15" t="s">
        <v>39</v>
      </c>
      <c r="W737" s="15">
        <v>22.27</v>
      </c>
      <c r="X737" s="15" t="s">
        <v>39</v>
      </c>
      <c r="Y737" s="15">
        <v>9</v>
      </c>
      <c r="Z737" s="15" t="s">
        <v>731</v>
      </c>
      <c r="AA737" s="15" t="str">
        <f>IF(Table1[[#This Row],[Engagement_Score]]&gt;=9,"Outstanding",IF(Table1[[#This Row],[Engagement_Score]]&gt;=8,"Excellent",IF(Table1[[#This Row],[Engagement_Score]]&gt;=7,"VeryGood",IF(Table1[[#This Row],[Engagement_Score]]&gt;=6,"Good",IF(Table1[[#This Row],[Engagement_Score]]&gt;=5,"Above Average","Below Average")))))</f>
        <v>Below Average</v>
      </c>
      <c r="AB737" s="15">
        <f>IF(Table1[[#This Row],[Completion_Status]]="Complete",1,0)</f>
        <v>0</v>
      </c>
      <c r="AC737" s="15">
        <f>IF(Table1[[#This Row],[Quiz_Attempted]]="Yes",1,0)</f>
        <v>1</v>
      </c>
      <c r="AD737" s="15">
        <f>IF(Table1[[#This Row],[Assignment_Submitted]]="Yes",1,0)</f>
        <v>1</v>
      </c>
    </row>
    <row r="738" spans="1:30" ht="19.95" customHeight="1" x14ac:dyDescent="0.3">
      <c r="A738" s="15" t="s">
        <v>3209</v>
      </c>
      <c r="B738" s="15" t="s">
        <v>3210</v>
      </c>
      <c r="C738" s="15" t="s">
        <v>3211</v>
      </c>
      <c r="D738" s="15" t="s">
        <v>3212</v>
      </c>
      <c r="E738" s="15" t="s">
        <v>91</v>
      </c>
      <c r="F738" s="15" t="s">
        <v>92</v>
      </c>
      <c r="G738" s="16">
        <v>45582</v>
      </c>
      <c r="H738" s="17">
        <v>45658.583333333343</v>
      </c>
      <c r="I738" s="17">
        <v>45658.625</v>
      </c>
      <c r="J738" s="15">
        <v>60</v>
      </c>
      <c r="K738" s="15" t="s">
        <v>48</v>
      </c>
      <c r="L738" s="15" t="s">
        <v>84</v>
      </c>
      <c r="M738" s="15" t="s">
        <v>34</v>
      </c>
      <c r="N738" s="15" t="s">
        <v>119</v>
      </c>
      <c r="O738" s="15" t="s">
        <v>150</v>
      </c>
      <c r="P738" s="15" t="s">
        <v>53</v>
      </c>
      <c r="Q738" s="15">
        <v>806.45</v>
      </c>
      <c r="R738" s="15">
        <v>5.22</v>
      </c>
      <c r="S738" s="15" t="s">
        <v>38</v>
      </c>
      <c r="T738" s="15">
        <v>4</v>
      </c>
      <c r="U738" s="15" t="s">
        <v>40</v>
      </c>
      <c r="V738" s="15" t="s">
        <v>39</v>
      </c>
      <c r="W738" s="15">
        <v>59.17</v>
      </c>
      <c r="X738" s="15" t="s">
        <v>39</v>
      </c>
      <c r="Y738" s="15">
        <v>7</v>
      </c>
      <c r="Z738" s="15" t="s">
        <v>318</v>
      </c>
      <c r="AA738" s="15" t="str">
        <f>IF(Table1[[#This Row],[Engagement_Score]]&gt;=9,"Outstanding",IF(Table1[[#This Row],[Engagement_Score]]&gt;=8,"Excellent",IF(Table1[[#This Row],[Engagement_Score]]&gt;=7,"VeryGood",IF(Table1[[#This Row],[Engagement_Score]]&gt;=6,"Good",IF(Table1[[#This Row],[Engagement_Score]]&gt;=5,"Above Average","Below Average")))))</f>
        <v>Above Average</v>
      </c>
      <c r="AB738" s="15">
        <f>IF(Table1[[#This Row],[Completion_Status]]="Complete",1,0)</f>
        <v>0</v>
      </c>
      <c r="AC738" s="15">
        <f>IF(Table1[[#This Row],[Quiz_Attempted]]="Yes",1,0)</f>
        <v>1</v>
      </c>
      <c r="AD738" s="15">
        <f>IF(Table1[[#This Row],[Assignment_Submitted]]="Yes",1,0)</f>
        <v>1</v>
      </c>
    </row>
    <row r="739" spans="1:30" ht="19.95" customHeight="1" x14ac:dyDescent="0.3">
      <c r="A739" s="15" t="s">
        <v>3213</v>
      </c>
      <c r="B739" s="15" t="s">
        <v>3214</v>
      </c>
      <c r="C739" s="15" t="s">
        <v>3215</v>
      </c>
      <c r="D739" s="15" t="s">
        <v>3216</v>
      </c>
      <c r="E739" s="15" t="s">
        <v>30</v>
      </c>
      <c r="F739" s="15" t="s">
        <v>100</v>
      </c>
      <c r="G739" s="16">
        <v>45786</v>
      </c>
      <c r="H739" s="17">
        <v>45658.416666666657</v>
      </c>
      <c r="I739" s="17">
        <v>45658.5</v>
      </c>
      <c r="J739" s="15">
        <v>120</v>
      </c>
      <c r="K739" s="15" t="s">
        <v>59</v>
      </c>
      <c r="L739" s="15" t="s">
        <v>49</v>
      </c>
      <c r="M739" s="15" t="s">
        <v>34</v>
      </c>
      <c r="N739" s="15" t="s">
        <v>68</v>
      </c>
      <c r="O739" s="15" t="s">
        <v>150</v>
      </c>
      <c r="P739" s="15" t="s">
        <v>70</v>
      </c>
      <c r="Q739" s="15">
        <v>293.97000000000003</v>
      </c>
      <c r="R739" s="15">
        <v>7.19</v>
      </c>
      <c r="S739" s="15" t="s">
        <v>94</v>
      </c>
      <c r="T739" s="15">
        <v>1</v>
      </c>
      <c r="U739" s="15" t="s">
        <v>40</v>
      </c>
      <c r="V739" s="15" t="s">
        <v>39</v>
      </c>
      <c r="W739" s="15">
        <v>18.75</v>
      </c>
      <c r="X739" s="15" t="s">
        <v>39</v>
      </c>
      <c r="Y739" s="15">
        <v>2</v>
      </c>
      <c r="Z739" s="15" t="s">
        <v>71</v>
      </c>
      <c r="AA739" s="15" t="str">
        <f>IF(Table1[[#This Row],[Engagement_Score]]&gt;=9,"Outstanding",IF(Table1[[#This Row],[Engagement_Score]]&gt;=8,"Excellent",IF(Table1[[#This Row],[Engagement_Score]]&gt;=7,"VeryGood",IF(Table1[[#This Row],[Engagement_Score]]&gt;=6,"Good",IF(Table1[[#This Row],[Engagement_Score]]&gt;=5,"Above Average","Below Average")))))</f>
        <v>VeryGood</v>
      </c>
      <c r="AB739" s="15">
        <f>IF(Table1[[#This Row],[Completion_Status]]="Complete",1,0)</f>
        <v>1</v>
      </c>
      <c r="AC739" s="15">
        <f>IF(Table1[[#This Row],[Quiz_Attempted]]="Yes",1,0)</f>
        <v>1</v>
      </c>
      <c r="AD739" s="15">
        <f>IF(Table1[[#This Row],[Assignment_Submitted]]="Yes",1,0)</f>
        <v>1</v>
      </c>
    </row>
    <row r="740" spans="1:30" ht="19.95" customHeight="1" x14ac:dyDescent="0.3">
      <c r="A740" s="15" t="s">
        <v>3217</v>
      </c>
      <c r="B740" s="15" t="s">
        <v>3218</v>
      </c>
      <c r="C740" s="15" t="s">
        <v>3219</v>
      </c>
      <c r="D740" s="15" t="s">
        <v>3220</v>
      </c>
      <c r="E740" s="15" t="s">
        <v>76</v>
      </c>
      <c r="F740" s="15" t="s">
        <v>92</v>
      </c>
      <c r="G740" s="16">
        <v>45807</v>
      </c>
      <c r="H740" s="17">
        <v>45658.333333333343</v>
      </c>
      <c r="I740" s="17">
        <v>45658.416666666657</v>
      </c>
      <c r="J740" s="15">
        <v>120</v>
      </c>
      <c r="K740" s="15" t="s">
        <v>32</v>
      </c>
      <c r="L740" s="15" t="s">
        <v>78</v>
      </c>
      <c r="M740" s="15" t="s">
        <v>50</v>
      </c>
      <c r="N740" s="15" t="s">
        <v>35</v>
      </c>
      <c r="O740" s="15" t="s">
        <v>60</v>
      </c>
      <c r="P740" s="15" t="s">
        <v>53</v>
      </c>
      <c r="Q740" s="15">
        <v>154.27000000000001</v>
      </c>
      <c r="R740" s="15">
        <v>6.69</v>
      </c>
      <c r="S740" s="15" t="s">
        <v>38</v>
      </c>
      <c r="T740" s="15">
        <v>0</v>
      </c>
      <c r="U740" s="15" t="s">
        <v>40</v>
      </c>
      <c r="V740" s="15" t="s">
        <v>39</v>
      </c>
      <c r="W740" s="15">
        <v>47.62</v>
      </c>
      <c r="X740" s="15" t="s">
        <v>40</v>
      </c>
      <c r="Y740" s="15">
        <v>2</v>
      </c>
      <c r="Z740" s="15" t="s">
        <v>1432</v>
      </c>
      <c r="AA740" s="15" t="str">
        <f>IF(Table1[[#This Row],[Engagement_Score]]&gt;=9,"Outstanding",IF(Table1[[#This Row],[Engagement_Score]]&gt;=8,"Excellent",IF(Table1[[#This Row],[Engagement_Score]]&gt;=7,"VeryGood",IF(Table1[[#This Row],[Engagement_Score]]&gt;=6,"Good",IF(Table1[[#This Row],[Engagement_Score]]&gt;=5,"Above Average","Below Average")))))</f>
        <v>Good</v>
      </c>
      <c r="AB740" s="15">
        <f>IF(Table1[[#This Row],[Completion_Status]]="Complete",1,0)</f>
        <v>0</v>
      </c>
      <c r="AC740" s="15">
        <f>IF(Table1[[#This Row],[Quiz_Attempted]]="Yes",1,0)</f>
        <v>1</v>
      </c>
      <c r="AD740" s="15">
        <f>IF(Table1[[#This Row],[Assignment_Submitted]]="Yes",1,0)</f>
        <v>0</v>
      </c>
    </row>
    <row r="741" spans="1:30" ht="19.95" customHeight="1" x14ac:dyDescent="0.3">
      <c r="A741" s="15" t="s">
        <v>3221</v>
      </c>
      <c r="B741" s="15" t="s">
        <v>3222</v>
      </c>
      <c r="C741" s="15" t="s">
        <v>3223</v>
      </c>
      <c r="D741" s="15" t="s">
        <v>3224</v>
      </c>
      <c r="E741" s="15" t="s">
        <v>66</v>
      </c>
      <c r="F741" s="15" t="s">
        <v>47</v>
      </c>
      <c r="G741" s="16">
        <v>45835</v>
      </c>
      <c r="H741" s="17">
        <v>45658.5</v>
      </c>
      <c r="I741" s="17">
        <v>45658.583333333343</v>
      </c>
      <c r="J741" s="15">
        <v>120</v>
      </c>
      <c r="K741" s="15" t="s">
        <v>48</v>
      </c>
      <c r="L741" s="15" t="s">
        <v>93</v>
      </c>
      <c r="M741" s="15" t="s">
        <v>34</v>
      </c>
      <c r="N741" s="15" t="s">
        <v>51</v>
      </c>
      <c r="O741" s="15" t="s">
        <v>36</v>
      </c>
      <c r="P741" s="15" t="s">
        <v>70</v>
      </c>
      <c r="Q741" s="15">
        <v>786.8</v>
      </c>
      <c r="R741" s="15">
        <v>1.73</v>
      </c>
      <c r="S741" s="15" t="s">
        <v>38</v>
      </c>
      <c r="T741" s="15">
        <v>1</v>
      </c>
      <c r="U741" s="15" t="s">
        <v>39</v>
      </c>
      <c r="V741" s="15" t="s">
        <v>40</v>
      </c>
      <c r="W741" s="15">
        <v>62.28</v>
      </c>
      <c r="X741" s="15" t="s">
        <v>39</v>
      </c>
      <c r="Y741" s="15">
        <v>4</v>
      </c>
      <c r="Z741" s="15" t="s">
        <v>1467</v>
      </c>
      <c r="AA741" s="15" t="str">
        <f>IF(Table1[[#This Row],[Engagement_Score]]&gt;=9,"Outstanding",IF(Table1[[#This Row],[Engagement_Score]]&gt;=8,"Excellent",IF(Table1[[#This Row],[Engagement_Score]]&gt;=7,"VeryGood",IF(Table1[[#This Row],[Engagement_Score]]&gt;=6,"Good",IF(Table1[[#This Row],[Engagement_Score]]&gt;=5,"Above Average","Below Average")))))</f>
        <v>Below Average</v>
      </c>
      <c r="AB741" s="15">
        <f>IF(Table1[[#This Row],[Completion_Status]]="Complete",1,0)</f>
        <v>0</v>
      </c>
      <c r="AC741" s="15">
        <f>IF(Table1[[#This Row],[Quiz_Attempted]]="Yes",1,0)</f>
        <v>0</v>
      </c>
      <c r="AD741" s="15">
        <f>IF(Table1[[#This Row],[Assignment_Submitted]]="Yes",1,0)</f>
        <v>1</v>
      </c>
    </row>
    <row r="742" spans="1:30" ht="19.95" customHeight="1" x14ac:dyDescent="0.3">
      <c r="A742" s="15" t="s">
        <v>3225</v>
      </c>
      <c r="B742" s="15" t="s">
        <v>3226</v>
      </c>
      <c r="C742" s="15" t="s">
        <v>3227</v>
      </c>
      <c r="D742" s="15" t="s">
        <v>3228</v>
      </c>
      <c r="E742" s="15" t="s">
        <v>30</v>
      </c>
      <c r="F742" s="15" t="s">
        <v>67</v>
      </c>
      <c r="G742" s="16">
        <v>45613</v>
      </c>
      <c r="H742" s="17">
        <v>45658.333333333343</v>
      </c>
      <c r="I742" s="17">
        <v>45658.375</v>
      </c>
      <c r="J742" s="15">
        <v>60</v>
      </c>
      <c r="K742" s="15" t="s">
        <v>77</v>
      </c>
      <c r="L742" s="15" t="s">
        <v>78</v>
      </c>
      <c r="M742" s="15" t="s">
        <v>34</v>
      </c>
      <c r="N742" s="15" t="s">
        <v>68</v>
      </c>
      <c r="O742" s="15" t="s">
        <v>52</v>
      </c>
      <c r="P742" s="15" t="s">
        <v>70</v>
      </c>
      <c r="Q742" s="15">
        <v>128.91</v>
      </c>
      <c r="R742" s="15">
        <v>4</v>
      </c>
      <c r="S742" s="15" t="s">
        <v>38</v>
      </c>
      <c r="T742" s="15">
        <v>3</v>
      </c>
      <c r="U742" s="15" t="s">
        <v>40</v>
      </c>
      <c r="V742" s="15" t="s">
        <v>39</v>
      </c>
      <c r="W742" s="15">
        <v>95.73</v>
      </c>
      <c r="X742" s="15" t="s">
        <v>39</v>
      </c>
      <c r="Y742" s="15">
        <v>8</v>
      </c>
      <c r="Z742" s="15" t="s">
        <v>279</v>
      </c>
      <c r="AA742" s="15" t="str">
        <f>IF(Table1[[#This Row],[Engagement_Score]]&gt;=9,"Outstanding",IF(Table1[[#This Row],[Engagement_Score]]&gt;=8,"Excellent",IF(Table1[[#This Row],[Engagement_Score]]&gt;=7,"VeryGood",IF(Table1[[#This Row],[Engagement_Score]]&gt;=6,"Good",IF(Table1[[#This Row],[Engagement_Score]]&gt;=5,"Above Average","Below Average")))))</f>
        <v>Below Average</v>
      </c>
      <c r="AB742" s="15">
        <f>IF(Table1[[#This Row],[Completion_Status]]="Complete",1,0)</f>
        <v>0</v>
      </c>
      <c r="AC742" s="15">
        <f>IF(Table1[[#This Row],[Quiz_Attempted]]="Yes",1,0)</f>
        <v>1</v>
      </c>
      <c r="AD742" s="15">
        <f>IF(Table1[[#This Row],[Assignment_Submitted]]="Yes",1,0)</f>
        <v>1</v>
      </c>
    </row>
    <row r="743" spans="1:30" ht="19.95" customHeight="1" x14ac:dyDescent="0.3">
      <c r="A743" s="15" t="s">
        <v>3229</v>
      </c>
      <c r="B743" s="15" t="s">
        <v>3230</v>
      </c>
      <c r="C743" s="15" t="s">
        <v>3231</v>
      </c>
      <c r="D743" s="15" t="s">
        <v>3232</v>
      </c>
      <c r="E743" s="15" t="s">
        <v>46</v>
      </c>
      <c r="F743" s="15" t="s">
        <v>47</v>
      </c>
      <c r="G743" s="16">
        <v>45531</v>
      </c>
      <c r="H743" s="17">
        <v>45658.541666666657</v>
      </c>
      <c r="I743" s="17">
        <v>45658.583333333343</v>
      </c>
      <c r="J743" s="15">
        <v>60</v>
      </c>
      <c r="K743" s="15" t="s">
        <v>48</v>
      </c>
      <c r="L743" s="15" t="s">
        <v>33</v>
      </c>
      <c r="M743" s="15" t="s">
        <v>50</v>
      </c>
      <c r="N743" s="15" t="s">
        <v>35</v>
      </c>
      <c r="O743" s="15" t="s">
        <v>36</v>
      </c>
      <c r="P743" s="15" t="s">
        <v>70</v>
      </c>
      <c r="Q743" s="15">
        <v>61.43</v>
      </c>
      <c r="R743" s="15">
        <v>6.34</v>
      </c>
      <c r="S743" s="15" t="s">
        <v>94</v>
      </c>
      <c r="T743" s="15">
        <v>4</v>
      </c>
      <c r="U743" s="15" t="s">
        <v>39</v>
      </c>
      <c r="V743" s="15" t="s">
        <v>39</v>
      </c>
      <c r="W743" s="15">
        <v>96.1</v>
      </c>
      <c r="X743" s="15" t="s">
        <v>39</v>
      </c>
      <c r="Y743" s="15">
        <v>3</v>
      </c>
      <c r="Z743" s="15" t="s">
        <v>3233</v>
      </c>
      <c r="AA743" s="15" t="str">
        <f>IF(Table1[[#This Row],[Engagement_Score]]&gt;=9,"Outstanding",IF(Table1[[#This Row],[Engagement_Score]]&gt;=8,"Excellent",IF(Table1[[#This Row],[Engagement_Score]]&gt;=7,"VeryGood",IF(Table1[[#This Row],[Engagement_Score]]&gt;=6,"Good",IF(Table1[[#This Row],[Engagement_Score]]&gt;=5,"Above Average","Below Average")))))</f>
        <v>Good</v>
      </c>
      <c r="AB743" s="15">
        <f>IF(Table1[[#This Row],[Completion_Status]]="Complete",1,0)</f>
        <v>1</v>
      </c>
      <c r="AC743" s="15">
        <f>IF(Table1[[#This Row],[Quiz_Attempted]]="Yes",1,0)</f>
        <v>1</v>
      </c>
      <c r="AD743" s="15">
        <f>IF(Table1[[#This Row],[Assignment_Submitted]]="Yes",1,0)</f>
        <v>1</v>
      </c>
    </row>
    <row r="744" spans="1:30" ht="19.95" customHeight="1" x14ac:dyDescent="0.3">
      <c r="A744" s="15" t="s">
        <v>3234</v>
      </c>
      <c r="B744" s="15" t="s">
        <v>3235</v>
      </c>
      <c r="C744" s="15" t="s">
        <v>3236</v>
      </c>
      <c r="D744" s="15" t="s">
        <v>3237</v>
      </c>
      <c r="E744" s="15" t="s">
        <v>66</v>
      </c>
      <c r="F744" s="15" t="s">
        <v>107</v>
      </c>
      <c r="G744" s="16">
        <v>45650</v>
      </c>
      <c r="H744" s="17">
        <v>45658.375</v>
      </c>
      <c r="I744" s="17">
        <v>45658.458333333343</v>
      </c>
      <c r="J744" s="15">
        <v>120</v>
      </c>
      <c r="K744" s="15" t="s">
        <v>77</v>
      </c>
      <c r="L744" s="15" t="s">
        <v>93</v>
      </c>
      <c r="M744" s="15" t="s">
        <v>50</v>
      </c>
      <c r="N744" s="15" t="s">
        <v>119</v>
      </c>
      <c r="O744" s="15" t="s">
        <v>69</v>
      </c>
      <c r="P744" s="15" t="s">
        <v>85</v>
      </c>
      <c r="Q744" s="15">
        <v>445.79</v>
      </c>
      <c r="R744" s="15">
        <v>9.6</v>
      </c>
      <c r="S744" s="15" t="s">
        <v>94</v>
      </c>
      <c r="T744" s="15">
        <v>2</v>
      </c>
      <c r="U744" s="15" t="s">
        <v>40</v>
      </c>
      <c r="V744" s="15" t="s">
        <v>40</v>
      </c>
      <c r="W744" s="15">
        <v>89.38</v>
      </c>
      <c r="X744" s="15" t="s">
        <v>40</v>
      </c>
      <c r="Y744" s="15">
        <v>2</v>
      </c>
      <c r="Z744" s="15" t="s">
        <v>145</v>
      </c>
      <c r="AA744" s="15" t="str">
        <f>IF(Table1[[#This Row],[Engagement_Score]]&gt;=9,"Outstanding",IF(Table1[[#This Row],[Engagement_Score]]&gt;=8,"Excellent",IF(Table1[[#This Row],[Engagement_Score]]&gt;=7,"VeryGood",IF(Table1[[#This Row],[Engagement_Score]]&gt;=6,"Good",IF(Table1[[#This Row],[Engagement_Score]]&gt;=5,"Above Average","Below Average")))))</f>
        <v>Outstanding</v>
      </c>
      <c r="AB744" s="15">
        <f>IF(Table1[[#This Row],[Completion_Status]]="Complete",1,0)</f>
        <v>1</v>
      </c>
      <c r="AC744" s="15">
        <f>IF(Table1[[#This Row],[Quiz_Attempted]]="Yes",1,0)</f>
        <v>0</v>
      </c>
      <c r="AD744" s="15">
        <f>IF(Table1[[#This Row],[Assignment_Submitted]]="Yes",1,0)</f>
        <v>0</v>
      </c>
    </row>
    <row r="745" spans="1:30" ht="19.95" customHeight="1" x14ac:dyDescent="0.3">
      <c r="A745" s="15" t="s">
        <v>3238</v>
      </c>
      <c r="B745" s="15" t="s">
        <v>3239</v>
      </c>
      <c r="C745" s="15" t="s">
        <v>3240</v>
      </c>
      <c r="D745" s="15" t="s">
        <v>3241</v>
      </c>
      <c r="E745" s="15" t="s">
        <v>91</v>
      </c>
      <c r="F745" s="15" t="s">
        <v>100</v>
      </c>
      <c r="G745" s="16">
        <v>45546</v>
      </c>
      <c r="H745" s="17">
        <v>45658.416666666657</v>
      </c>
      <c r="I745" s="17">
        <v>45658.5</v>
      </c>
      <c r="J745" s="15">
        <v>120</v>
      </c>
      <c r="K745" s="15" t="s">
        <v>48</v>
      </c>
      <c r="L745" s="15" t="s">
        <v>33</v>
      </c>
      <c r="M745" s="15" t="s">
        <v>34</v>
      </c>
      <c r="N745" s="15" t="s">
        <v>68</v>
      </c>
      <c r="O745" s="15" t="s">
        <v>150</v>
      </c>
      <c r="P745" s="15" t="s">
        <v>53</v>
      </c>
      <c r="Q745" s="15">
        <v>751.94</v>
      </c>
      <c r="R745" s="15">
        <v>3.44</v>
      </c>
      <c r="S745" s="15" t="s">
        <v>38</v>
      </c>
      <c r="T745" s="15">
        <v>0</v>
      </c>
      <c r="U745" s="15" t="s">
        <v>39</v>
      </c>
      <c r="V745" s="15" t="s">
        <v>39</v>
      </c>
      <c r="W745" s="15">
        <v>74.44</v>
      </c>
      <c r="X745" s="15" t="s">
        <v>39</v>
      </c>
      <c r="Y745" s="15">
        <v>7</v>
      </c>
      <c r="Z745" s="15" t="s">
        <v>3242</v>
      </c>
      <c r="AA745" s="15" t="str">
        <f>IF(Table1[[#This Row],[Engagement_Score]]&gt;=9,"Outstanding",IF(Table1[[#This Row],[Engagement_Score]]&gt;=8,"Excellent",IF(Table1[[#This Row],[Engagement_Score]]&gt;=7,"VeryGood",IF(Table1[[#This Row],[Engagement_Score]]&gt;=6,"Good",IF(Table1[[#This Row],[Engagement_Score]]&gt;=5,"Above Average","Below Average")))))</f>
        <v>Below Average</v>
      </c>
      <c r="AB745" s="15">
        <f>IF(Table1[[#This Row],[Completion_Status]]="Complete",1,0)</f>
        <v>0</v>
      </c>
      <c r="AC745" s="15">
        <f>IF(Table1[[#This Row],[Quiz_Attempted]]="Yes",1,0)</f>
        <v>1</v>
      </c>
      <c r="AD745" s="15">
        <f>IF(Table1[[#This Row],[Assignment_Submitted]]="Yes",1,0)</f>
        <v>1</v>
      </c>
    </row>
    <row r="746" spans="1:30" ht="19.95" customHeight="1" x14ac:dyDescent="0.3">
      <c r="A746" s="15" t="s">
        <v>3243</v>
      </c>
      <c r="B746" s="15" t="s">
        <v>3244</v>
      </c>
      <c r="C746" s="15" t="s">
        <v>3245</v>
      </c>
      <c r="D746" s="15" t="s">
        <v>3246</v>
      </c>
      <c r="E746" s="15" t="s">
        <v>66</v>
      </c>
      <c r="F746" s="15" t="s">
        <v>107</v>
      </c>
      <c r="G746" s="16">
        <v>45613</v>
      </c>
      <c r="H746" s="17">
        <v>45658.333333333343</v>
      </c>
      <c r="I746" s="17">
        <v>45658.375</v>
      </c>
      <c r="J746" s="15">
        <v>60</v>
      </c>
      <c r="K746" s="15" t="s">
        <v>32</v>
      </c>
      <c r="L746" s="15" t="s">
        <v>78</v>
      </c>
      <c r="M746" s="15" t="s">
        <v>50</v>
      </c>
      <c r="N746" s="15" t="s">
        <v>35</v>
      </c>
      <c r="O746" s="15" t="s">
        <v>150</v>
      </c>
      <c r="P746" s="15" t="s">
        <v>85</v>
      </c>
      <c r="Q746" s="15">
        <v>872.87</v>
      </c>
      <c r="R746" s="15">
        <v>3.22</v>
      </c>
      <c r="S746" s="15" t="s">
        <v>94</v>
      </c>
      <c r="T746" s="15">
        <v>3</v>
      </c>
      <c r="U746" s="15" t="s">
        <v>40</v>
      </c>
      <c r="V746" s="15" t="s">
        <v>39</v>
      </c>
      <c r="W746" s="15">
        <v>83.77</v>
      </c>
      <c r="X746" s="15" t="s">
        <v>39</v>
      </c>
      <c r="Y746" s="15">
        <v>8</v>
      </c>
      <c r="Z746" s="15" t="s">
        <v>921</v>
      </c>
      <c r="AA746" s="15" t="str">
        <f>IF(Table1[[#This Row],[Engagement_Score]]&gt;=9,"Outstanding",IF(Table1[[#This Row],[Engagement_Score]]&gt;=8,"Excellent",IF(Table1[[#This Row],[Engagement_Score]]&gt;=7,"VeryGood",IF(Table1[[#This Row],[Engagement_Score]]&gt;=6,"Good",IF(Table1[[#This Row],[Engagement_Score]]&gt;=5,"Above Average","Below Average")))))</f>
        <v>Below Average</v>
      </c>
      <c r="AB746" s="15">
        <f>IF(Table1[[#This Row],[Completion_Status]]="Complete",1,0)</f>
        <v>1</v>
      </c>
      <c r="AC746" s="15">
        <f>IF(Table1[[#This Row],[Quiz_Attempted]]="Yes",1,0)</f>
        <v>1</v>
      </c>
      <c r="AD746" s="15">
        <f>IF(Table1[[#This Row],[Assignment_Submitted]]="Yes",1,0)</f>
        <v>1</v>
      </c>
    </row>
    <row r="747" spans="1:30" ht="19.95" customHeight="1" x14ac:dyDescent="0.3">
      <c r="A747" s="15" t="s">
        <v>3247</v>
      </c>
      <c r="B747" s="15" t="s">
        <v>3248</v>
      </c>
      <c r="C747" s="15" t="s">
        <v>3249</v>
      </c>
      <c r="D747" s="15" t="s">
        <v>3250</v>
      </c>
      <c r="E747" s="15" t="s">
        <v>91</v>
      </c>
      <c r="F747" s="15" t="s">
        <v>107</v>
      </c>
      <c r="G747" s="16">
        <v>45805</v>
      </c>
      <c r="H747" s="17">
        <v>45658.375</v>
      </c>
      <c r="I747" s="17">
        <v>45658.458333333343</v>
      </c>
      <c r="J747" s="15">
        <v>120</v>
      </c>
      <c r="K747" s="15" t="s">
        <v>59</v>
      </c>
      <c r="L747" s="15" t="s">
        <v>33</v>
      </c>
      <c r="M747" s="15" t="s">
        <v>34</v>
      </c>
      <c r="N747" s="15" t="s">
        <v>119</v>
      </c>
      <c r="O747" s="15" t="s">
        <v>52</v>
      </c>
      <c r="P747" s="15" t="s">
        <v>53</v>
      </c>
      <c r="Q747" s="15">
        <v>677.22</v>
      </c>
      <c r="R747" s="15">
        <v>8.6300000000000008</v>
      </c>
      <c r="S747" s="15" t="s">
        <v>38</v>
      </c>
      <c r="T747" s="15">
        <v>4</v>
      </c>
      <c r="U747" s="15" t="s">
        <v>40</v>
      </c>
      <c r="V747" s="15" t="s">
        <v>39</v>
      </c>
      <c r="W747" s="15">
        <v>46.5</v>
      </c>
      <c r="X747" s="15" t="s">
        <v>40</v>
      </c>
      <c r="Y747" s="15">
        <v>9</v>
      </c>
      <c r="Z747" s="15" t="s">
        <v>279</v>
      </c>
      <c r="AA747" s="15" t="str">
        <f>IF(Table1[[#This Row],[Engagement_Score]]&gt;=9,"Outstanding",IF(Table1[[#This Row],[Engagement_Score]]&gt;=8,"Excellent",IF(Table1[[#This Row],[Engagement_Score]]&gt;=7,"VeryGood",IF(Table1[[#This Row],[Engagement_Score]]&gt;=6,"Good",IF(Table1[[#This Row],[Engagement_Score]]&gt;=5,"Above Average","Below Average")))))</f>
        <v>Excellent</v>
      </c>
      <c r="AB747" s="15">
        <f>IF(Table1[[#This Row],[Completion_Status]]="Complete",1,0)</f>
        <v>0</v>
      </c>
      <c r="AC747" s="15">
        <f>IF(Table1[[#This Row],[Quiz_Attempted]]="Yes",1,0)</f>
        <v>1</v>
      </c>
      <c r="AD747" s="15">
        <f>IF(Table1[[#This Row],[Assignment_Submitted]]="Yes",1,0)</f>
        <v>0</v>
      </c>
    </row>
    <row r="748" spans="1:30" ht="19.95" customHeight="1" x14ac:dyDescent="0.3">
      <c r="A748" s="15" t="s">
        <v>3251</v>
      </c>
      <c r="B748" s="15" t="s">
        <v>3252</v>
      </c>
      <c r="C748" s="15" t="s">
        <v>3253</v>
      </c>
      <c r="D748" s="15" t="s">
        <v>3254</v>
      </c>
      <c r="E748" s="15" t="s">
        <v>66</v>
      </c>
      <c r="F748" s="15" t="s">
        <v>92</v>
      </c>
      <c r="G748" s="16">
        <v>45780</v>
      </c>
      <c r="H748" s="17">
        <v>45658.5</v>
      </c>
      <c r="I748" s="17">
        <v>45658.541666666657</v>
      </c>
      <c r="J748" s="15">
        <v>60</v>
      </c>
      <c r="K748" s="15" t="s">
        <v>59</v>
      </c>
      <c r="L748" s="15" t="s">
        <v>49</v>
      </c>
      <c r="M748" s="15" t="s">
        <v>34</v>
      </c>
      <c r="N748" s="15" t="s">
        <v>35</v>
      </c>
      <c r="O748" s="15" t="s">
        <v>52</v>
      </c>
      <c r="P748" s="15" t="s">
        <v>85</v>
      </c>
      <c r="Q748" s="15">
        <v>383.18</v>
      </c>
      <c r="R748" s="15">
        <v>5.04</v>
      </c>
      <c r="S748" s="15" t="s">
        <v>38</v>
      </c>
      <c r="T748" s="15">
        <v>1</v>
      </c>
      <c r="U748" s="15" t="s">
        <v>40</v>
      </c>
      <c r="V748" s="15" t="s">
        <v>39</v>
      </c>
      <c r="W748" s="15">
        <v>20.59</v>
      </c>
      <c r="X748" s="15" t="s">
        <v>39</v>
      </c>
      <c r="Y748" s="15">
        <v>4</v>
      </c>
      <c r="Z748" s="15" t="s">
        <v>2453</v>
      </c>
      <c r="AA748" s="15" t="str">
        <f>IF(Table1[[#This Row],[Engagement_Score]]&gt;=9,"Outstanding",IF(Table1[[#This Row],[Engagement_Score]]&gt;=8,"Excellent",IF(Table1[[#This Row],[Engagement_Score]]&gt;=7,"VeryGood",IF(Table1[[#This Row],[Engagement_Score]]&gt;=6,"Good",IF(Table1[[#This Row],[Engagement_Score]]&gt;=5,"Above Average","Below Average")))))</f>
        <v>Above Average</v>
      </c>
      <c r="AB748" s="15">
        <f>IF(Table1[[#This Row],[Completion_Status]]="Complete",1,0)</f>
        <v>0</v>
      </c>
      <c r="AC748" s="15">
        <f>IF(Table1[[#This Row],[Quiz_Attempted]]="Yes",1,0)</f>
        <v>1</v>
      </c>
      <c r="AD748" s="15">
        <f>IF(Table1[[#This Row],[Assignment_Submitted]]="Yes",1,0)</f>
        <v>1</v>
      </c>
    </row>
    <row r="749" spans="1:30" ht="19.95" customHeight="1" x14ac:dyDescent="0.3">
      <c r="A749" s="15" t="s">
        <v>3255</v>
      </c>
      <c r="B749" s="15" t="s">
        <v>3256</v>
      </c>
      <c r="C749" s="15" t="s">
        <v>3257</v>
      </c>
      <c r="D749" s="15" t="s">
        <v>3258</v>
      </c>
      <c r="E749" s="15" t="s">
        <v>30</v>
      </c>
      <c r="F749" s="15" t="s">
        <v>31</v>
      </c>
      <c r="G749" s="16">
        <v>45508</v>
      </c>
      <c r="H749" s="17">
        <v>45658.541666666657</v>
      </c>
      <c r="I749" s="17">
        <v>45658.583333333343</v>
      </c>
      <c r="J749" s="15">
        <v>60</v>
      </c>
      <c r="K749" s="15" t="s">
        <v>59</v>
      </c>
      <c r="L749" s="15" t="s">
        <v>78</v>
      </c>
      <c r="M749" s="15" t="s">
        <v>50</v>
      </c>
      <c r="N749" s="15" t="s">
        <v>68</v>
      </c>
      <c r="O749" s="15" t="s">
        <v>36</v>
      </c>
      <c r="P749" s="15" t="s">
        <v>70</v>
      </c>
      <c r="Q749" s="15">
        <v>882.08</v>
      </c>
      <c r="R749" s="15">
        <v>2.5499999999999998</v>
      </c>
      <c r="S749" s="15" t="s">
        <v>94</v>
      </c>
      <c r="T749" s="15">
        <v>0</v>
      </c>
      <c r="U749" s="15" t="s">
        <v>39</v>
      </c>
      <c r="V749" s="15" t="s">
        <v>40</v>
      </c>
      <c r="W749" s="15">
        <v>12.97</v>
      </c>
      <c r="X749" s="15" t="s">
        <v>39</v>
      </c>
      <c r="Y749" s="15">
        <v>8</v>
      </c>
      <c r="Z749" s="15" t="s">
        <v>166</v>
      </c>
      <c r="AA749" s="15" t="str">
        <f>IF(Table1[[#This Row],[Engagement_Score]]&gt;=9,"Outstanding",IF(Table1[[#This Row],[Engagement_Score]]&gt;=8,"Excellent",IF(Table1[[#This Row],[Engagement_Score]]&gt;=7,"VeryGood",IF(Table1[[#This Row],[Engagement_Score]]&gt;=6,"Good",IF(Table1[[#This Row],[Engagement_Score]]&gt;=5,"Above Average","Below Average")))))</f>
        <v>Below Average</v>
      </c>
      <c r="AB749" s="15">
        <f>IF(Table1[[#This Row],[Completion_Status]]="Complete",1,0)</f>
        <v>1</v>
      </c>
      <c r="AC749" s="15">
        <f>IF(Table1[[#This Row],[Quiz_Attempted]]="Yes",1,0)</f>
        <v>0</v>
      </c>
      <c r="AD749" s="15">
        <f>IF(Table1[[#This Row],[Assignment_Submitted]]="Yes",1,0)</f>
        <v>1</v>
      </c>
    </row>
    <row r="750" spans="1:30" ht="19.95" customHeight="1" x14ac:dyDescent="0.3">
      <c r="A750" s="15" t="s">
        <v>3259</v>
      </c>
      <c r="B750" s="15" t="s">
        <v>3260</v>
      </c>
      <c r="C750" s="15" t="s">
        <v>3261</v>
      </c>
      <c r="D750" s="15" t="s">
        <v>3262</v>
      </c>
      <c r="E750" s="15" t="s">
        <v>30</v>
      </c>
      <c r="F750" s="15" t="s">
        <v>113</v>
      </c>
      <c r="G750" s="16">
        <v>45534</v>
      </c>
      <c r="H750" s="17">
        <v>45658.416666666657</v>
      </c>
      <c r="I750" s="17">
        <v>45658.5</v>
      </c>
      <c r="J750" s="15">
        <v>120</v>
      </c>
      <c r="K750" s="15" t="s">
        <v>59</v>
      </c>
      <c r="L750" s="15" t="s">
        <v>49</v>
      </c>
      <c r="M750" s="15" t="s">
        <v>50</v>
      </c>
      <c r="N750" s="15" t="s">
        <v>101</v>
      </c>
      <c r="O750" s="15" t="s">
        <v>60</v>
      </c>
      <c r="P750" s="15" t="s">
        <v>70</v>
      </c>
      <c r="Q750" s="15">
        <v>480.06</v>
      </c>
      <c r="R750" s="15">
        <v>1.33</v>
      </c>
      <c r="S750" s="15" t="s">
        <v>94</v>
      </c>
      <c r="T750" s="15">
        <v>0</v>
      </c>
      <c r="U750" s="15" t="s">
        <v>40</v>
      </c>
      <c r="V750" s="15" t="s">
        <v>39</v>
      </c>
      <c r="W750" s="15">
        <v>19.53</v>
      </c>
      <c r="X750" s="15" t="s">
        <v>40</v>
      </c>
      <c r="Y750" s="15">
        <v>1</v>
      </c>
      <c r="Z750" s="15" t="s">
        <v>572</v>
      </c>
      <c r="AA750" s="15" t="str">
        <f>IF(Table1[[#This Row],[Engagement_Score]]&gt;=9,"Outstanding",IF(Table1[[#This Row],[Engagement_Score]]&gt;=8,"Excellent",IF(Table1[[#This Row],[Engagement_Score]]&gt;=7,"VeryGood",IF(Table1[[#This Row],[Engagement_Score]]&gt;=6,"Good",IF(Table1[[#This Row],[Engagement_Score]]&gt;=5,"Above Average","Below Average")))))</f>
        <v>Below Average</v>
      </c>
      <c r="AB750" s="15">
        <f>IF(Table1[[#This Row],[Completion_Status]]="Complete",1,0)</f>
        <v>1</v>
      </c>
      <c r="AC750" s="15">
        <f>IF(Table1[[#This Row],[Quiz_Attempted]]="Yes",1,0)</f>
        <v>1</v>
      </c>
      <c r="AD750" s="15">
        <f>IF(Table1[[#This Row],[Assignment_Submitted]]="Yes",1,0)</f>
        <v>0</v>
      </c>
    </row>
    <row r="751" spans="1:30" ht="19.95" customHeight="1" x14ac:dyDescent="0.3">
      <c r="A751" s="15" t="s">
        <v>3263</v>
      </c>
      <c r="B751" s="15" t="s">
        <v>3264</v>
      </c>
      <c r="C751" s="15" t="s">
        <v>3265</v>
      </c>
      <c r="D751" s="15" t="s">
        <v>3266</v>
      </c>
      <c r="E751" s="15" t="s">
        <v>91</v>
      </c>
      <c r="F751" s="15" t="s">
        <v>100</v>
      </c>
      <c r="G751" s="16">
        <v>45708</v>
      </c>
      <c r="H751" s="17">
        <v>45658.416666666657</v>
      </c>
      <c r="I751" s="17">
        <v>45658.458333333343</v>
      </c>
      <c r="J751" s="15">
        <v>60</v>
      </c>
      <c r="K751" s="15" t="s">
        <v>59</v>
      </c>
      <c r="L751" s="15" t="s">
        <v>93</v>
      </c>
      <c r="M751" s="15" t="s">
        <v>34</v>
      </c>
      <c r="N751" s="15" t="s">
        <v>119</v>
      </c>
      <c r="O751" s="15" t="s">
        <v>60</v>
      </c>
      <c r="P751" s="15" t="s">
        <v>85</v>
      </c>
      <c r="Q751" s="15">
        <v>699.52</v>
      </c>
      <c r="R751" s="15">
        <v>6.92</v>
      </c>
      <c r="S751" s="15" t="s">
        <v>94</v>
      </c>
      <c r="T751" s="15">
        <v>1</v>
      </c>
      <c r="U751" s="15" t="s">
        <v>40</v>
      </c>
      <c r="V751" s="15" t="s">
        <v>39</v>
      </c>
      <c r="W751" s="15">
        <v>71.14</v>
      </c>
      <c r="X751" s="15" t="s">
        <v>40</v>
      </c>
      <c r="Y751" s="15">
        <v>3</v>
      </c>
      <c r="Z751" s="15" t="s">
        <v>2257</v>
      </c>
      <c r="AA751" s="15" t="str">
        <f>IF(Table1[[#This Row],[Engagement_Score]]&gt;=9,"Outstanding",IF(Table1[[#This Row],[Engagement_Score]]&gt;=8,"Excellent",IF(Table1[[#This Row],[Engagement_Score]]&gt;=7,"VeryGood",IF(Table1[[#This Row],[Engagement_Score]]&gt;=6,"Good",IF(Table1[[#This Row],[Engagement_Score]]&gt;=5,"Above Average","Below Average")))))</f>
        <v>Good</v>
      </c>
      <c r="AB751" s="15">
        <f>IF(Table1[[#This Row],[Completion_Status]]="Complete",1,0)</f>
        <v>1</v>
      </c>
      <c r="AC751" s="15">
        <f>IF(Table1[[#This Row],[Quiz_Attempted]]="Yes",1,0)</f>
        <v>1</v>
      </c>
      <c r="AD751" s="15">
        <f>IF(Table1[[#This Row],[Assignment_Submitted]]="Yes",1,0)</f>
        <v>0</v>
      </c>
    </row>
    <row r="752" spans="1:30" ht="19.95" customHeight="1" x14ac:dyDescent="0.3">
      <c r="A752" s="15" t="s">
        <v>3267</v>
      </c>
      <c r="B752" s="15" t="s">
        <v>3268</v>
      </c>
      <c r="C752" s="15" t="s">
        <v>3269</v>
      </c>
      <c r="D752" s="15" t="s">
        <v>3270</v>
      </c>
      <c r="E752" s="15" t="s">
        <v>46</v>
      </c>
      <c r="F752" s="15" t="s">
        <v>31</v>
      </c>
      <c r="G752" s="16">
        <v>45601</v>
      </c>
      <c r="H752" s="17">
        <v>45658.458333333343</v>
      </c>
      <c r="I752" s="17">
        <v>45658.541666666657</v>
      </c>
      <c r="J752" s="15">
        <v>120</v>
      </c>
      <c r="K752" s="15" t="s">
        <v>32</v>
      </c>
      <c r="L752" s="15" t="s">
        <v>49</v>
      </c>
      <c r="M752" s="15" t="s">
        <v>34</v>
      </c>
      <c r="N752" s="15" t="s">
        <v>119</v>
      </c>
      <c r="O752" s="15" t="s">
        <v>150</v>
      </c>
      <c r="P752" s="15" t="s">
        <v>70</v>
      </c>
      <c r="Q752" s="15">
        <v>791.41</v>
      </c>
      <c r="R752" s="15">
        <v>2.25</v>
      </c>
      <c r="S752" s="15" t="s">
        <v>38</v>
      </c>
      <c r="T752" s="15">
        <v>3</v>
      </c>
      <c r="U752" s="15" t="s">
        <v>39</v>
      </c>
      <c r="V752" s="15" t="s">
        <v>40</v>
      </c>
      <c r="W752" s="15">
        <v>26.05</v>
      </c>
      <c r="X752" s="15" t="s">
        <v>40</v>
      </c>
      <c r="Y752" s="15">
        <v>8</v>
      </c>
      <c r="Z752" s="15" t="s">
        <v>437</v>
      </c>
      <c r="AA752" s="15" t="str">
        <f>IF(Table1[[#This Row],[Engagement_Score]]&gt;=9,"Outstanding",IF(Table1[[#This Row],[Engagement_Score]]&gt;=8,"Excellent",IF(Table1[[#This Row],[Engagement_Score]]&gt;=7,"VeryGood",IF(Table1[[#This Row],[Engagement_Score]]&gt;=6,"Good",IF(Table1[[#This Row],[Engagement_Score]]&gt;=5,"Above Average","Below Average")))))</f>
        <v>Below Average</v>
      </c>
      <c r="AB752" s="15">
        <f>IF(Table1[[#This Row],[Completion_Status]]="Complete",1,0)</f>
        <v>0</v>
      </c>
      <c r="AC752" s="15">
        <f>IF(Table1[[#This Row],[Quiz_Attempted]]="Yes",1,0)</f>
        <v>0</v>
      </c>
      <c r="AD752" s="15">
        <f>IF(Table1[[#This Row],[Assignment_Submitted]]="Yes",1,0)</f>
        <v>0</v>
      </c>
    </row>
    <row r="753" spans="1:30" ht="19.95" customHeight="1" x14ac:dyDescent="0.3">
      <c r="A753" s="15" t="s">
        <v>3271</v>
      </c>
      <c r="B753" s="15" t="s">
        <v>8268</v>
      </c>
      <c r="C753" s="15" t="s">
        <v>3272</v>
      </c>
      <c r="D753" s="15" t="s">
        <v>3273</v>
      </c>
      <c r="E753" s="15" t="s">
        <v>66</v>
      </c>
      <c r="F753" s="15" t="s">
        <v>47</v>
      </c>
      <c r="G753" s="16">
        <v>45504</v>
      </c>
      <c r="H753" s="17">
        <v>45658.416666666657</v>
      </c>
      <c r="I753" s="17">
        <v>45658.458333333343</v>
      </c>
      <c r="J753" s="15">
        <v>60</v>
      </c>
      <c r="K753" s="15" t="s">
        <v>59</v>
      </c>
      <c r="L753" s="15" t="s">
        <v>84</v>
      </c>
      <c r="M753" s="15" t="s">
        <v>34</v>
      </c>
      <c r="N753" s="15" t="s">
        <v>119</v>
      </c>
      <c r="O753" s="15" t="s">
        <v>36</v>
      </c>
      <c r="P753" s="15" t="s">
        <v>70</v>
      </c>
      <c r="Q753" s="15">
        <v>450.39</v>
      </c>
      <c r="R753" s="15">
        <v>1.41</v>
      </c>
      <c r="S753" s="15" t="s">
        <v>94</v>
      </c>
      <c r="T753" s="15">
        <v>0</v>
      </c>
      <c r="U753" s="15" t="s">
        <v>40</v>
      </c>
      <c r="V753" s="15" t="s">
        <v>40</v>
      </c>
      <c r="W753" s="15">
        <v>58.14</v>
      </c>
      <c r="X753" s="15" t="s">
        <v>39</v>
      </c>
      <c r="Y753" s="15">
        <v>9</v>
      </c>
      <c r="Z753" s="15" t="s">
        <v>506</v>
      </c>
      <c r="AA753" s="15" t="str">
        <f>IF(Table1[[#This Row],[Engagement_Score]]&gt;=9,"Outstanding",IF(Table1[[#This Row],[Engagement_Score]]&gt;=8,"Excellent",IF(Table1[[#This Row],[Engagement_Score]]&gt;=7,"VeryGood",IF(Table1[[#This Row],[Engagement_Score]]&gt;=6,"Good",IF(Table1[[#This Row],[Engagement_Score]]&gt;=5,"Above Average","Below Average")))))</f>
        <v>Below Average</v>
      </c>
      <c r="AB753" s="15">
        <f>IF(Table1[[#This Row],[Completion_Status]]="Complete",1,0)</f>
        <v>1</v>
      </c>
      <c r="AC753" s="15">
        <f>IF(Table1[[#This Row],[Quiz_Attempted]]="Yes",1,0)</f>
        <v>0</v>
      </c>
      <c r="AD753" s="15">
        <f>IF(Table1[[#This Row],[Assignment_Submitted]]="Yes",1,0)</f>
        <v>1</v>
      </c>
    </row>
    <row r="754" spans="1:30" ht="19.95" customHeight="1" x14ac:dyDescent="0.3">
      <c r="A754" s="15" t="s">
        <v>3274</v>
      </c>
      <c r="B754" s="15" t="s">
        <v>3275</v>
      </c>
      <c r="C754" s="15" t="s">
        <v>3276</v>
      </c>
      <c r="D754" s="15" t="s">
        <v>3277</v>
      </c>
      <c r="E754" s="15" t="s">
        <v>66</v>
      </c>
      <c r="F754" s="15" t="s">
        <v>47</v>
      </c>
      <c r="G754" s="16">
        <v>45709</v>
      </c>
      <c r="H754" s="17">
        <v>45658.583333333343</v>
      </c>
      <c r="I754" s="17">
        <v>45658.666666666657</v>
      </c>
      <c r="J754" s="15">
        <v>120</v>
      </c>
      <c r="K754" s="15" t="s">
        <v>59</v>
      </c>
      <c r="L754" s="15" t="s">
        <v>49</v>
      </c>
      <c r="M754" s="15" t="s">
        <v>34</v>
      </c>
      <c r="N754" s="15" t="s">
        <v>119</v>
      </c>
      <c r="O754" s="15" t="s">
        <v>36</v>
      </c>
      <c r="P754" s="15" t="s">
        <v>53</v>
      </c>
      <c r="Q754" s="15">
        <v>837.15</v>
      </c>
      <c r="R754" s="15">
        <v>4.49</v>
      </c>
      <c r="S754" s="15" t="s">
        <v>38</v>
      </c>
      <c r="T754" s="15">
        <v>4</v>
      </c>
      <c r="U754" s="15" t="s">
        <v>39</v>
      </c>
      <c r="V754" s="15" t="s">
        <v>39</v>
      </c>
      <c r="W754" s="15">
        <v>63.79</v>
      </c>
      <c r="X754" s="15" t="s">
        <v>40</v>
      </c>
      <c r="Y754" s="15">
        <v>7</v>
      </c>
      <c r="Z754" s="15" t="s">
        <v>767</v>
      </c>
      <c r="AA754" s="15" t="str">
        <f>IF(Table1[[#This Row],[Engagement_Score]]&gt;=9,"Outstanding",IF(Table1[[#This Row],[Engagement_Score]]&gt;=8,"Excellent",IF(Table1[[#This Row],[Engagement_Score]]&gt;=7,"VeryGood",IF(Table1[[#This Row],[Engagement_Score]]&gt;=6,"Good",IF(Table1[[#This Row],[Engagement_Score]]&gt;=5,"Above Average","Below Average")))))</f>
        <v>Below Average</v>
      </c>
      <c r="AB754" s="15">
        <f>IF(Table1[[#This Row],[Completion_Status]]="Complete",1,0)</f>
        <v>0</v>
      </c>
      <c r="AC754" s="15">
        <f>IF(Table1[[#This Row],[Quiz_Attempted]]="Yes",1,0)</f>
        <v>1</v>
      </c>
      <c r="AD754" s="15">
        <f>IF(Table1[[#This Row],[Assignment_Submitted]]="Yes",1,0)</f>
        <v>0</v>
      </c>
    </row>
    <row r="755" spans="1:30" ht="19.95" customHeight="1" x14ac:dyDescent="0.3">
      <c r="A755" s="15" t="s">
        <v>3278</v>
      </c>
      <c r="B755" s="15" t="s">
        <v>3279</v>
      </c>
      <c r="C755" s="15" t="s">
        <v>3280</v>
      </c>
      <c r="D755" s="15" t="s">
        <v>3281</v>
      </c>
      <c r="E755" s="15" t="s">
        <v>30</v>
      </c>
      <c r="F755" s="15" t="s">
        <v>100</v>
      </c>
      <c r="G755" s="16">
        <v>45772</v>
      </c>
      <c r="H755" s="17">
        <v>45658.458333333343</v>
      </c>
      <c r="I755" s="17">
        <v>45658.5</v>
      </c>
      <c r="J755" s="15">
        <v>60</v>
      </c>
      <c r="K755" s="15" t="s">
        <v>77</v>
      </c>
      <c r="L755" s="15" t="s">
        <v>93</v>
      </c>
      <c r="M755" s="15" t="s">
        <v>34</v>
      </c>
      <c r="N755" s="15" t="s">
        <v>51</v>
      </c>
      <c r="O755" s="15" t="s">
        <v>52</v>
      </c>
      <c r="P755" s="15" t="s">
        <v>85</v>
      </c>
      <c r="Q755" s="15">
        <v>661.07</v>
      </c>
      <c r="R755" s="15">
        <v>6.42</v>
      </c>
      <c r="S755" s="15" t="s">
        <v>94</v>
      </c>
      <c r="T755" s="15">
        <v>0</v>
      </c>
      <c r="U755" s="15" t="s">
        <v>39</v>
      </c>
      <c r="V755" s="15" t="s">
        <v>40</v>
      </c>
      <c r="W755" s="15">
        <v>50.52</v>
      </c>
      <c r="X755" s="15" t="s">
        <v>40</v>
      </c>
      <c r="Y755" s="15">
        <v>5</v>
      </c>
      <c r="Z755" s="15" t="s">
        <v>786</v>
      </c>
      <c r="AA755" s="15" t="str">
        <f>IF(Table1[[#This Row],[Engagement_Score]]&gt;=9,"Outstanding",IF(Table1[[#This Row],[Engagement_Score]]&gt;=8,"Excellent",IF(Table1[[#This Row],[Engagement_Score]]&gt;=7,"VeryGood",IF(Table1[[#This Row],[Engagement_Score]]&gt;=6,"Good",IF(Table1[[#This Row],[Engagement_Score]]&gt;=5,"Above Average","Below Average")))))</f>
        <v>Good</v>
      </c>
      <c r="AB755" s="15">
        <f>IF(Table1[[#This Row],[Completion_Status]]="Complete",1,0)</f>
        <v>1</v>
      </c>
      <c r="AC755" s="15">
        <f>IF(Table1[[#This Row],[Quiz_Attempted]]="Yes",1,0)</f>
        <v>0</v>
      </c>
      <c r="AD755" s="15">
        <f>IF(Table1[[#This Row],[Assignment_Submitted]]="Yes",1,0)</f>
        <v>0</v>
      </c>
    </row>
    <row r="756" spans="1:30" ht="19.95" customHeight="1" x14ac:dyDescent="0.3">
      <c r="A756" s="15" t="s">
        <v>3282</v>
      </c>
      <c r="B756" s="15" t="s">
        <v>3283</v>
      </c>
      <c r="C756" s="15" t="s">
        <v>3284</v>
      </c>
      <c r="D756" s="15" t="s">
        <v>3285</v>
      </c>
      <c r="E756" s="15" t="s">
        <v>66</v>
      </c>
      <c r="F756" s="15" t="s">
        <v>113</v>
      </c>
      <c r="G756" s="16">
        <v>45680</v>
      </c>
      <c r="H756" s="17">
        <v>45658.416666666657</v>
      </c>
      <c r="I756" s="17">
        <v>45658.458333333343</v>
      </c>
      <c r="J756" s="15">
        <v>60</v>
      </c>
      <c r="K756" s="15" t="s">
        <v>59</v>
      </c>
      <c r="L756" s="15" t="s">
        <v>78</v>
      </c>
      <c r="M756" s="15" t="s">
        <v>50</v>
      </c>
      <c r="N756" s="15" t="s">
        <v>35</v>
      </c>
      <c r="O756" s="15" t="s">
        <v>36</v>
      </c>
      <c r="P756" s="15" t="s">
        <v>85</v>
      </c>
      <c r="Q756" s="15">
        <v>934.88</v>
      </c>
      <c r="R756" s="15">
        <v>9.44</v>
      </c>
      <c r="S756" s="15" t="s">
        <v>38</v>
      </c>
      <c r="T756" s="15">
        <v>2</v>
      </c>
      <c r="U756" s="15" t="s">
        <v>40</v>
      </c>
      <c r="V756" s="15" t="s">
        <v>39</v>
      </c>
      <c r="W756" s="15">
        <v>110.21</v>
      </c>
      <c r="X756" s="15" t="s">
        <v>40</v>
      </c>
      <c r="Y756" s="15">
        <v>8</v>
      </c>
      <c r="Z756" s="15" t="s">
        <v>1961</v>
      </c>
      <c r="AA756" s="15" t="str">
        <f>IF(Table1[[#This Row],[Engagement_Score]]&gt;=9,"Outstanding",IF(Table1[[#This Row],[Engagement_Score]]&gt;=8,"Excellent",IF(Table1[[#This Row],[Engagement_Score]]&gt;=7,"VeryGood",IF(Table1[[#This Row],[Engagement_Score]]&gt;=6,"Good",IF(Table1[[#This Row],[Engagement_Score]]&gt;=5,"Above Average","Below Average")))))</f>
        <v>Outstanding</v>
      </c>
      <c r="AB756" s="15">
        <f>IF(Table1[[#This Row],[Completion_Status]]="Complete",1,0)</f>
        <v>0</v>
      </c>
      <c r="AC756" s="15">
        <f>IF(Table1[[#This Row],[Quiz_Attempted]]="Yes",1,0)</f>
        <v>1</v>
      </c>
      <c r="AD756" s="15">
        <f>IF(Table1[[#This Row],[Assignment_Submitted]]="Yes",1,0)</f>
        <v>0</v>
      </c>
    </row>
    <row r="757" spans="1:30" ht="19.95" customHeight="1" x14ac:dyDescent="0.3">
      <c r="A757" s="15" t="s">
        <v>3286</v>
      </c>
      <c r="B757" s="15" t="s">
        <v>3287</v>
      </c>
      <c r="C757" s="15" t="s">
        <v>3288</v>
      </c>
      <c r="D757" s="15" t="s">
        <v>3289</v>
      </c>
      <c r="E757" s="15" t="s">
        <v>66</v>
      </c>
      <c r="F757" s="15" t="s">
        <v>107</v>
      </c>
      <c r="G757" s="16">
        <v>45659</v>
      </c>
      <c r="H757" s="17">
        <v>45658.416666666657</v>
      </c>
      <c r="I757" s="17">
        <v>45658.458333333343</v>
      </c>
      <c r="J757" s="15">
        <v>60</v>
      </c>
      <c r="K757" s="15" t="s">
        <v>32</v>
      </c>
      <c r="L757" s="15" t="s">
        <v>33</v>
      </c>
      <c r="M757" s="15" t="s">
        <v>34</v>
      </c>
      <c r="N757" s="15" t="s">
        <v>51</v>
      </c>
      <c r="O757" s="15" t="s">
        <v>150</v>
      </c>
      <c r="P757" s="15" t="s">
        <v>70</v>
      </c>
      <c r="Q757" s="15">
        <v>940.17</v>
      </c>
      <c r="R757" s="15">
        <v>9.7799999999999994</v>
      </c>
      <c r="S757" s="15" t="s">
        <v>94</v>
      </c>
      <c r="T757" s="15">
        <v>2</v>
      </c>
      <c r="U757" s="15" t="s">
        <v>39</v>
      </c>
      <c r="V757" s="15" t="s">
        <v>39</v>
      </c>
      <c r="W757" s="15">
        <v>29.43</v>
      </c>
      <c r="X757" s="15" t="s">
        <v>39</v>
      </c>
      <c r="Y757" s="15">
        <v>7</v>
      </c>
      <c r="Z757" s="15" t="s">
        <v>353</v>
      </c>
      <c r="AA757" s="15" t="str">
        <f>IF(Table1[[#This Row],[Engagement_Score]]&gt;=9,"Outstanding",IF(Table1[[#This Row],[Engagement_Score]]&gt;=8,"Excellent",IF(Table1[[#This Row],[Engagement_Score]]&gt;=7,"VeryGood",IF(Table1[[#This Row],[Engagement_Score]]&gt;=6,"Good",IF(Table1[[#This Row],[Engagement_Score]]&gt;=5,"Above Average","Below Average")))))</f>
        <v>Outstanding</v>
      </c>
      <c r="AB757" s="15">
        <f>IF(Table1[[#This Row],[Completion_Status]]="Complete",1,0)</f>
        <v>1</v>
      </c>
      <c r="AC757" s="15">
        <f>IF(Table1[[#This Row],[Quiz_Attempted]]="Yes",1,0)</f>
        <v>1</v>
      </c>
      <c r="AD757" s="15">
        <f>IF(Table1[[#This Row],[Assignment_Submitted]]="Yes",1,0)</f>
        <v>1</v>
      </c>
    </row>
    <row r="758" spans="1:30" ht="19.95" customHeight="1" x14ac:dyDescent="0.3">
      <c r="A758" s="15" t="s">
        <v>3290</v>
      </c>
      <c r="B758" s="15" t="s">
        <v>3291</v>
      </c>
      <c r="C758" s="15" t="s">
        <v>3292</v>
      </c>
      <c r="D758" s="15" t="s">
        <v>3293</v>
      </c>
      <c r="E758" s="15" t="s">
        <v>46</v>
      </c>
      <c r="F758" s="15" t="s">
        <v>47</v>
      </c>
      <c r="G758" s="16">
        <v>45495</v>
      </c>
      <c r="H758" s="17">
        <v>45658.333333333343</v>
      </c>
      <c r="I758" s="17">
        <v>45658.375</v>
      </c>
      <c r="J758" s="15">
        <v>60</v>
      </c>
      <c r="K758" s="15" t="s">
        <v>59</v>
      </c>
      <c r="L758" s="15" t="s">
        <v>78</v>
      </c>
      <c r="M758" s="15" t="s">
        <v>34</v>
      </c>
      <c r="N758" s="15" t="s">
        <v>101</v>
      </c>
      <c r="O758" s="15" t="s">
        <v>60</v>
      </c>
      <c r="P758" s="15" t="s">
        <v>53</v>
      </c>
      <c r="Q758" s="15">
        <v>753.46</v>
      </c>
      <c r="R758" s="15">
        <v>6.05</v>
      </c>
      <c r="S758" s="15" t="s">
        <v>38</v>
      </c>
      <c r="T758" s="15">
        <v>4</v>
      </c>
      <c r="U758" s="15" t="s">
        <v>39</v>
      </c>
      <c r="V758" s="15" t="s">
        <v>40</v>
      </c>
      <c r="W758" s="15">
        <v>36.85</v>
      </c>
      <c r="X758" s="15" t="s">
        <v>39</v>
      </c>
      <c r="Y758" s="15">
        <v>5</v>
      </c>
      <c r="Z758" s="15" t="s">
        <v>681</v>
      </c>
      <c r="AA758" s="15" t="str">
        <f>IF(Table1[[#This Row],[Engagement_Score]]&gt;=9,"Outstanding",IF(Table1[[#This Row],[Engagement_Score]]&gt;=8,"Excellent",IF(Table1[[#This Row],[Engagement_Score]]&gt;=7,"VeryGood",IF(Table1[[#This Row],[Engagement_Score]]&gt;=6,"Good",IF(Table1[[#This Row],[Engagement_Score]]&gt;=5,"Above Average","Below Average")))))</f>
        <v>Good</v>
      </c>
      <c r="AB758" s="15">
        <f>IF(Table1[[#This Row],[Completion_Status]]="Complete",1,0)</f>
        <v>0</v>
      </c>
      <c r="AC758" s="15">
        <f>IF(Table1[[#This Row],[Quiz_Attempted]]="Yes",1,0)</f>
        <v>0</v>
      </c>
      <c r="AD758" s="15">
        <f>IF(Table1[[#This Row],[Assignment_Submitted]]="Yes",1,0)</f>
        <v>1</v>
      </c>
    </row>
    <row r="759" spans="1:30" ht="19.95" customHeight="1" x14ac:dyDescent="0.3">
      <c r="A759" s="15" t="s">
        <v>3294</v>
      </c>
      <c r="B759" s="15" t="s">
        <v>3295</v>
      </c>
      <c r="C759" s="15" t="s">
        <v>3296</v>
      </c>
      <c r="D759" s="15" t="s">
        <v>3297</v>
      </c>
      <c r="E759" s="15" t="s">
        <v>91</v>
      </c>
      <c r="F759" s="15" t="s">
        <v>31</v>
      </c>
      <c r="G759" s="16">
        <v>45829</v>
      </c>
      <c r="H759" s="17">
        <v>45658.5</v>
      </c>
      <c r="I759" s="17">
        <v>45658.583333333343</v>
      </c>
      <c r="J759" s="15">
        <v>120</v>
      </c>
      <c r="K759" s="15" t="s">
        <v>32</v>
      </c>
      <c r="L759" s="15" t="s">
        <v>49</v>
      </c>
      <c r="M759" s="15" t="s">
        <v>50</v>
      </c>
      <c r="N759" s="15" t="s">
        <v>51</v>
      </c>
      <c r="O759" s="15" t="s">
        <v>150</v>
      </c>
      <c r="P759" s="15" t="s">
        <v>37</v>
      </c>
      <c r="Q759" s="15">
        <v>72.73</v>
      </c>
      <c r="R759" s="15">
        <v>6.13</v>
      </c>
      <c r="S759" s="15" t="s">
        <v>38</v>
      </c>
      <c r="T759" s="15">
        <v>5</v>
      </c>
      <c r="U759" s="15" t="s">
        <v>39</v>
      </c>
      <c r="V759" s="15" t="s">
        <v>40</v>
      </c>
      <c r="W759" s="15">
        <v>64.06</v>
      </c>
      <c r="X759" s="15" t="s">
        <v>39</v>
      </c>
      <c r="Y759" s="15">
        <v>5</v>
      </c>
      <c r="Z759" s="15" t="s">
        <v>1544</v>
      </c>
      <c r="AA759" s="15" t="str">
        <f>IF(Table1[[#This Row],[Engagement_Score]]&gt;=9,"Outstanding",IF(Table1[[#This Row],[Engagement_Score]]&gt;=8,"Excellent",IF(Table1[[#This Row],[Engagement_Score]]&gt;=7,"VeryGood",IF(Table1[[#This Row],[Engagement_Score]]&gt;=6,"Good",IF(Table1[[#This Row],[Engagement_Score]]&gt;=5,"Above Average","Below Average")))))</f>
        <v>Good</v>
      </c>
      <c r="AB759" s="15">
        <f>IF(Table1[[#This Row],[Completion_Status]]="Complete",1,0)</f>
        <v>0</v>
      </c>
      <c r="AC759" s="15">
        <f>IF(Table1[[#This Row],[Quiz_Attempted]]="Yes",1,0)</f>
        <v>0</v>
      </c>
      <c r="AD759" s="15">
        <f>IF(Table1[[#This Row],[Assignment_Submitted]]="Yes",1,0)</f>
        <v>1</v>
      </c>
    </row>
    <row r="760" spans="1:30" ht="19.95" customHeight="1" x14ac:dyDescent="0.3">
      <c r="A760" s="15" t="s">
        <v>3298</v>
      </c>
      <c r="B760" s="15" t="s">
        <v>3299</v>
      </c>
      <c r="C760" s="15" t="s">
        <v>3300</v>
      </c>
      <c r="D760" s="15" t="s">
        <v>3301</v>
      </c>
      <c r="E760" s="15" t="s">
        <v>91</v>
      </c>
      <c r="F760" s="15" t="s">
        <v>92</v>
      </c>
      <c r="G760" s="16">
        <v>45684</v>
      </c>
      <c r="H760" s="17">
        <v>45658.541666666657</v>
      </c>
      <c r="I760" s="17">
        <v>45658.583333333343</v>
      </c>
      <c r="J760" s="15">
        <v>60</v>
      </c>
      <c r="K760" s="15" t="s">
        <v>48</v>
      </c>
      <c r="L760" s="15" t="s">
        <v>49</v>
      </c>
      <c r="M760" s="15" t="s">
        <v>50</v>
      </c>
      <c r="N760" s="15" t="s">
        <v>51</v>
      </c>
      <c r="O760" s="15" t="s">
        <v>36</v>
      </c>
      <c r="P760" s="15" t="s">
        <v>37</v>
      </c>
      <c r="Q760" s="15">
        <v>651.04999999999995</v>
      </c>
      <c r="R760" s="15">
        <v>6.09</v>
      </c>
      <c r="S760" s="15" t="s">
        <v>94</v>
      </c>
      <c r="T760" s="15">
        <v>3</v>
      </c>
      <c r="U760" s="15" t="s">
        <v>39</v>
      </c>
      <c r="V760" s="15" t="s">
        <v>39</v>
      </c>
      <c r="W760" s="15">
        <v>109.16</v>
      </c>
      <c r="X760" s="15" t="s">
        <v>40</v>
      </c>
      <c r="Y760" s="15">
        <v>3</v>
      </c>
      <c r="Z760" s="15" t="s">
        <v>1129</v>
      </c>
      <c r="AA760" s="15" t="str">
        <f>IF(Table1[[#This Row],[Engagement_Score]]&gt;=9,"Outstanding",IF(Table1[[#This Row],[Engagement_Score]]&gt;=8,"Excellent",IF(Table1[[#This Row],[Engagement_Score]]&gt;=7,"VeryGood",IF(Table1[[#This Row],[Engagement_Score]]&gt;=6,"Good",IF(Table1[[#This Row],[Engagement_Score]]&gt;=5,"Above Average","Below Average")))))</f>
        <v>Good</v>
      </c>
      <c r="AB760" s="15">
        <f>IF(Table1[[#This Row],[Completion_Status]]="Complete",1,0)</f>
        <v>1</v>
      </c>
      <c r="AC760" s="15">
        <f>IF(Table1[[#This Row],[Quiz_Attempted]]="Yes",1,0)</f>
        <v>1</v>
      </c>
      <c r="AD760" s="15">
        <f>IF(Table1[[#This Row],[Assignment_Submitted]]="Yes",1,0)</f>
        <v>0</v>
      </c>
    </row>
    <row r="761" spans="1:30" ht="19.95" customHeight="1" x14ac:dyDescent="0.3">
      <c r="A761" s="15" t="s">
        <v>3302</v>
      </c>
      <c r="B761" s="15" t="s">
        <v>3303</v>
      </c>
      <c r="C761" s="15" t="s">
        <v>3304</v>
      </c>
      <c r="D761" s="15" t="s">
        <v>3305</v>
      </c>
      <c r="E761" s="15" t="s">
        <v>30</v>
      </c>
      <c r="F761" s="15" t="s">
        <v>92</v>
      </c>
      <c r="G761" s="16">
        <v>45793</v>
      </c>
      <c r="H761" s="17">
        <v>45658.5</v>
      </c>
      <c r="I761" s="17">
        <v>45658.583333333343</v>
      </c>
      <c r="J761" s="15">
        <v>120</v>
      </c>
      <c r="K761" s="15" t="s">
        <v>77</v>
      </c>
      <c r="L761" s="15" t="s">
        <v>33</v>
      </c>
      <c r="M761" s="15" t="s">
        <v>34</v>
      </c>
      <c r="N761" s="15" t="s">
        <v>68</v>
      </c>
      <c r="O761" s="15" t="s">
        <v>69</v>
      </c>
      <c r="P761" s="15" t="s">
        <v>70</v>
      </c>
      <c r="Q761" s="15">
        <v>417.53</v>
      </c>
      <c r="R761" s="15">
        <v>1.72</v>
      </c>
      <c r="S761" s="15" t="s">
        <v>94</v>
      </c>
      <c r="T761" s="15">
        <v>2</v>
      </c>
      <c r="U761" s="15" t="s">
        <v>39</v>
      </c>
      <c r="V761" s="15" t="s">
        <v>40</v>
      </c>
      <c r="W761" s="15">
        <v>11.46</v>
      </c>
      <c r="X761" s="15" t="s">
        <v>40</v>
      </c>
      <c r="Y761" s="15">
        <v>7</v>
      </c>
      <c r="Z761" s="15" t="s">
        <v>1295</v>
      </c>
      <c r="AA761" s="15" t="str">
        <f>IF(Table1[[#This Row],[Engagement_Score]]&gt;=9,"Outstanding",IF(Table1[[#This Row],[Engagement_Score]]&gt;=8,"Excellent",IF(Table1[[#This Row],[Engagement_Score]]&gt;=7,"VeryGood",IF(Table1[[#This Row],[Engagement_Score]]&gt;=6,"Good",IF(Table1[[#This Row],[Engagement_Score]]&gt;=5,"Above Average","Below Average")))))</f>
        <v>Below Average</v>
      </c>
      <c r="AB761" s="15">
        <f>IF(Table1[[#This Row],[Completion_Status]]="Complete",1,0)</f>
        <v>1</v>
      </c>
      <c r="AC761" s="15">
        <f>IF(Table1[[#This Row],[Quiz_Attempted]]="Yes",1,0)</f>
        <v>0</v>
      </c>
      <c r="AD761" s="15">
        <f>IF(Table1[[#This Row],[Assignment_Submitted]]="Yes",1,0)</f>
        <v>0</v>
      </c>
    </row>
    <row r="762" spans="1:30" ht="19.95" customHeight="1" x14ac:dyDescent="0.3">
      <c r="A762" s="15" t="s">
        <v>3306</v>
      </c>
      <c r="B762" s="15" t="s">
        <v>3307</v>
      </c>
      <c r="C762" s="15" t="s">
        <v>3308</v>
      </c>
      <c r="D762" s="15" t="s">
        <v>3309</v>
      </c>
      <c r="E762" s="15" t="s">
        <v>66</v>
      </c>
      <c r="F762" s="15" t="s">
        <v>47</v>
      </c>
      <c r="G762" s="16">
        <v>45811</v>
      </c>
      <c r="H762" s="17">
        <v>45658.416666666657</v>
      </c>
      <c r="I762" s="17">
        <v>45658.458333333343</v>
      </c>
      <c r="J762" s="15">
        <v>60</v>
      </c>
      <c r="K762" s="15" t="s">
        <v>32</v>
      </c>
      <c r="L762" s="15" t="s">
        <v>84</v>
      </c>
      <c r="M762" s="15" t="s">
        <v>50</v>
      </c>
      <c r="N762" s="15" t="s">
        <v>101</v>
      </c>
      <c r="O762" s="15" t="s">
        <v>60</v>
      </c>
      <c r="P762" s="15" t="s">
        <v>85</v>
      </c>
      <c r="Q762" s="15">
        <v>623.98</v>
      </c>
      <c r="R762" s="15">
        <v>8.9700000000000006</v>
      </c>
      <c r="S762" s="15" t="s">
        <v>38</v>
      </c>
      <c r="T762" s="15">
        <v>2</v>
      </c>
      <c r="U762" s="15" t="s">
        <v>40</v>
      </c>
      <c r="V762" s="15" t="s">
        <v>40</v>
      </c>
      <c r="W762" s="15">
        <v>37.409999999999997</v>
      </c>
      <c r="X762" s="15" t="s">
        <v>39</v>
      </c>
      <c r="Y762" s="15">
        <v>8</v>
      </c>
      <c r="Z762" s="15" t="s">
        <v>1701</v>
      </c>
      <c r="AA762" s="15" t="str">
        <f>IF(Table1[[#This Row],[Engagement_Score]]&gt;=9,"Outstanding",IF(Table1[[#This Row],[Engagement_Score]]&gt;=8,"Excellent",IF(Table1[[#This Row],[Engagement_Score]]&gt;=7,"VeryGood",IF(Table1[[#This Row],[Engagement_Score]]&gt;=6,"Good",IF(Table1[[#This Row],[Engagement_Score]]&gt;=5,"Above Average","Below Average")))))</f>
        <v>Excellent</v>
      </c>
      <c r="AB762" s="15">
        <f>IF(Table1[[#This Row],[Completion_Status]]="Complete",1,0)</f>
        <v>0</v>
      </c>
      <c r="AC762" s="15">
        <f>IF(Table1[[#This Row],[Quiz_Attempted]]="Yes",1,0)</f>
        <v>0</v>
      </c>
      <c r="AD762" s="15">
        <f>IF(Table1[[#This Row],[Assignment_Submitted]]="Yes",1,0)</f>
        <v>1</v>
      </c>
    </row>
    <row r="763" spans="1:30" ht="19.95" customHeight="1" x14ac:dyDescent="0.3">
      <c r="A763" s="15" t="s">
        <v>3310</v>
      </c>
      <c r="B763" s="15" t="s">
        <v>3311</v>
      </c>
      <c r="C763" s="15" t="s">
        <v>3312</v>
      </c>
      <c r="D763" s="15" t="s">
        <v>3313</v>
      </c>
      <c r="E763" s="15" t="s">
        <v>76</v>
      </c>
      <c r="F763" s="15" t="s">
        <v>67</v>
      </c>
      <c r="G763" s="16">
        <v>45769</v>
      </c>
      <c r="H763" s="17">
        <v>45658.416666666657</v>
      </c>
      <c r="I763" s="17">
        <v>45658.5</v>
      </c>
      <c r="J763" s="15">
        <v>120</v>
      </c>
      <c r="K763" s="15" t="s">
        <v>59</v>
      </c>
      <c r="L763" s="15" t="s">
        <v>49</v>
      </c>
      <c r="M763" s="15" t="s">
        <v>50</v>
      </c>
      <c r="N763" s="15" t="s">
        <v>51</v>
      </c>
      <c r="O763" s="15" t="s">
        <v>150</v>
      </c>
      <c r="P763" s="15" t="s">
        <v>85</v>
      </c>
      <c r="Q763" s="15">
        <v>271.68</v>
      </c>
      <c r="R763" s="15">
        <v>3.06</v>
      </c>
      <c r="S763" s="15" t="s">
        <v>38</v>
      </c>
      <c r="T763" s="15">
        <v>2</v>
      </c>
      <c r="U763" s="15" t="s">
        <v>40</v>
      </c>
      <c r="V763" s="15" t="s">
        <v>40</v>
      </c>
      <c r="W763" s="15">
        <v>62.42</v>
      </c>
      <c r="X763" s="15" t="s">
        <v>39</v>
      </c>
      <c r="Y763" s="15">
        <v>10</v>
      </c>
      <c r="Z763" s="15" t="s">
        <v>220</v>
      </c>
      <c r="AA763" s="15" t="str">
        <f>IF(Table1[[#This Row],[Engagement_Score]]&gt;=9,"Outstanding",IF(Table1[[#This Row],[Engagement_Score]]&gt;=8,"Excellent",IF(Table1[[#This Row],[Engagement_Score]]&gt;=7,"VeryGood",IF(Table1[[#This Row],[Engagement_Score]]&gt;=6,"Good",IF(Table1[[#This Row],[Engagement_Score]]&gt;=5,"Above Average","Below Average")))))</f>
        <v>Below Average</v>
      </c>
      <c r="AB763" s="15">
        <f>IF(Table1[[#This Row],[Completion_Status]]="Complete",1,0)</f>
        <v>0</v>
      </c>
      <c r="AC763" s="15">
        <f>IF(Table1[[#This Row],[Quiz_Attempted]]="Yes",1,0)</f>
        <v>0</v>
      </c>
      <c r="AD763" s="15">
        <f>IF(Table1[[#This Row],[Assignment_Submitted]]="Yes",1,0)</f>
        <v>1</v>
      </c>
    </row>
    <row r="764" spans="1:30" ht="19.95" customHeight="1" x14ac:dyDescent="0.3">
      <c r="A764" s="15" t="s">
        <v>3314</v>
      </c>
      <c r="B764" s="15" t="s">
        <v>3315</v>
      </c>
      <c r="C764" s="15" t="s">
        <v>3316</v>
      </c>
      <c r="D764" s="15" t="s">
        <v>3317</v>
      </c>
      <c r="E764" s="15" t="s">
        <v>76</v>
      </c>
      <c r="F764" s="15" t="s">
        <v>113</v>
      </c>
      <c r="G764" s="16">
        <v>45490</v>
      </c>
      <c r="H764" s="17">
        <v>45658.458333333343</v>
      </c>
      <c r="I764" s="17">
        <v>45658.541666666657</v>
      </c>
      <c r="J764" s="15">
        <v>120</v>
      </c>
      <c r="K764" s="15" t="s">
        <v>59</v>
      </c>
      <c r="L764" s="15" t="s">
        <v>49</v>
      </c>
      <c r="M764" s="15" t="s">
        <v>50</v>
      </c>
      <c r="N764" s="15" t="s">
        <v>51</v>
      </c>
      <c r="O764" s="15" t="s">
        <v>69</v>
      </c>
      <c r="P764" s="15" t="s">
        <v>70</v>
      </c>
      <c r="Q764" s="15">
        <v>138.16</v>
      </c>
      <c r="R764" s="15">
        <v>2.9</v>
      </c>
      <c r="S764" s="15" t="s">
        <v>38</v>
      </c>
      <c r="T764" s="15">
        <v>2</v>
      </c>
      <c r="U764" s="15" t="s">
        <v>39</v>
      </c>
      <c r="V764" s="15" t="s">
        <v>39</v>
      </c>
      <c r="W764" s="15">
        <v>11.32</v>
      </c>
      <c r="X764" s="15" t="s">
        <v>39</v>
      </c>
      <c r="Y764" s="15">
        <v>1</v>
      </c>
      <c r="Z764" s="15" t="s">
        <v>1304</v>
      </c>
      <c r="AA764" s="15" t="str">
        <f>IF(Table1[[#This Row],[Engagement_Score]]&gt;=9,"Outstanding",IF(Table1[[#This Row],[Engagement_Score]]&gt;=8,"Excellent",IF(Table1[[#This Row],[Engagement_Score]]&gt;=7,"VeryGood",IF(Table1[[#This Row],[Engagement_Score]]&gt;=6,"Good",IF(Table1[[#This Row],[Engagement_Score]]&gt;=5,"Above Average","Below Average")))))</f>
        <v>Below Average</v>
      </c>
      <c r="AB764" s="15">
        <f>IF(Table1[[#This Row],[Completion_Status]]="Complete",1,0)</f>
        <v>0</v>
      </c>
      <c r="AC764" s="15">
        <f>IF(Table1[[#This Row],[Quiz_Attempted]]="Yes",1,0)</f>
        <v>1</v>
      </c>
      <c r="AD764" s="15">
        <f>IF(Table1[[#This Row],[Assignment_Submitted]]="Yes",1,0)</f>
        <v>1</v>
      </c>
    </row>
    <row r="765" spans="1:30" ht="19.95" customHeight="1" x14ac:dyDescent="0.3">
      <c r="A765" s="15" t="s">
        <v>3318</v>
      </c>
      <c r="B765" s="15" t="s">
        <v>3319</v>
      </c>
      <c r="C765" s="15" t="s">
        <v>3320</v>
      </c>
      <c r="D765" s="15" t="s">
        <v>3321</v>
      </c>
      <c r="E765" s="15" t="s">
        <v>66</v>
      </c>
      <c r="F765" s="15" t="s">
        <v>92</v>
      </c>
      <c r="G765" s="16">
        <v>45710</v>
      </c>
      <c r="H765" s="17">
        <v>45658.5</v>
      </c>
      <c r="I765" s="17">
        <v>45658.583333333343</v>
      </c>
      <c r="J765" s="15">
        <v>120</v>
      </c>
      <c r="K765" s="15" t="s">
        <v>77</v>
      </c>
      <c r="L765" s="15" t="s">
        <v>78</v>
      </c>
      <c r="M765" s="15" t="s">
        <v>50</v>
      </c>
      <c r="N765" s="15" t="s">
        <v>51</v>
      </c>
      <c r="O765" s="15" t="s">
        <v>36</v>
      </c>
      <c r="P765" s="15" t="s">
        <v>53</v>
      </c>
      <c r="Q765" s="15">
        <v>313.35000000000002</v>
      </c>
      <c r="R765" s="15">
        <v>2.11</v>
      </c>
      <c r="S765" s="15" t="s">
        <v>94</v>
      </c>
      <c r="T765" s="15">
        <v>2</v>
      </c>
      <c r="U765" s="15" t="s">
        <v>40</v>
      </c>
      <c r="V765" s="15" t="s">
        <v>39</v>
      </c>
      <c r="W765" s="15">
        <v>30.01</v>
      </c>
      <c r="X765" s="15" t="s">
        <v>40</v>
      </c>
      <c r="Y765" s="15">
        <v>3</v>
      </c>
      <c r="Z765" s="15" t="s">
        <v>1094</v>
      </c>
      <c r="AA765" s="15" t="str">
        <f>IF(Table1[[#This Row],[Engagement_Score]]&gt;=9,"Outstanding",IF(Table1[[#This Row],[Engagement_Score]]&gt;=8,"Excellent",IF(Table1[[#This Row],[Engagement_Score]]&gt;=7,"VeryGood",IF(Table1[[#This Row],[Engagement_Score]]&gt;=6,"Good",IF(Table1[[#This Row],[Engagement_Score]]&gt;=5,"Above Average","Below Average")))))</f>
        <v>Below Average</v>
      </c>
      <c r="AB765" s="15">
        <f>IF(Table1[[#This Row],[Completion_Status]]="Complete",1,0)</f>
        <v>1</v>
      </c>
      <c r="AC765" s="15">
        <f>IF(Table1[[#This Row],[Quiz_Attempted]]="Yes",1,0)</f>
        <v>1</v>
      </c>
      <c r="AD765" s="15">
        <f>IF(Table1[[#This Row],[Assignment_Submitted]]="Yes",1,0)</f>
        <v>0</v>
      </c>
    </row>
    <row r="766" spans="1:30" ht="19.95" customHeight="1" x14ac:dyDescent="0.3">
      <c r="A766" s="15" t="s">
        <v>3322</v>
      </c>
      <c r="B766" s="15" t="s">
        <v>3323</v>
      </c>
      <c r="C766" s="15" t="s">
        <v>3324</v>
      </c>
      <c r="D766" s="15" t="s">
        <v>3325</v>
      </c>
      <c r="E766" s="15" t="s">
        <v>66</v>
      </c>
      <c r="F766" s="15" t="s">
        <v>31</v>
      </c>
      <c r="G766" s="16">
        <v>45849</v>
      </c>
      <c r="H766" s="17">
        <v>45658.583333333343</v>
      </c>
      <c r="I766" s="17">
        <v>45658.666666666657</v>
      </c>
      <c r="J766" s="15">
        <v>120</v>
      </c>
      <c r="K766" s="15" t="s">
        <v>32</v>
      </c>
      <c r="L766" s="15" t="s">
        <v>33</v>
      </c>
      <c r="M766" s="15" t="s">
        <v>50</v>
      </c>
      <c r="N766" s="15" t="s">
        <v>68</v>
      </c>
      <c r="O766" s="15" t="s">
        <v>150</v>
      </c>
      <c r="P766" s="15" t="s">
        <v>70</v>
      </c>
      <c r="Q766" s="15">
        <v>79.239999999999995</v>
      </c>
      <c r="R766" s="15">
        <v>4.57</v>
      </c>
      <c r="S766" s="15" t="s">
        <v>38</v>
      </c>
      <c r="T766" s="15">
        <v>2</v>
      </c>
      <c r="U766" s="15" t="s">
        <v>40</v>
      </c>
      <c r="V766" s="15" t="s">
        <v>40</v>
      </c>
      <c r="W766" s="15">
        <v>119</v>
      </c>
      <c r="X766" s="15" t="s">
        <v>39</v>
      </c>
      <c r="Y766" s="15">
        <v>4</v>
      </c>
      <c r="Z766" s="15" t="s">
        <v>2335</v>
      </c>
      <c r="AA766" s="15" t="str">
        <f>IF(Table1[[#This Row],[Engagement_Score]]&gt;=9,"Outstanding",IF(Table1[[#This Row],[Engagement_Score]]&gt;=8,"Excellent",IF(Table1[[#This Row],[Engagement_Score]]&gt;=7,"VeryGood",IF(Table1[[#This Row],[Engagement_Score]]&gt;=6,"Good",IF(Table1[[#This Row],[Engagement_Score]]&gt;=5,"Above Average","Below Average")))))</f>
        <v>Below Average</v>
      </c>
      <c r="AB766" s="15">
        <f>IF(Table1[[#This Row],[Completion_Status]]="Complete",1,0)</f>
        <v>0</v>
      </c>
      <c r="AC766" s="15">
        <f>IF(Table1[[#This Row],[Quiz_Attempted]]="Yes",1,0)</f>
        <v>0</v>
      </c>
      <c r="AD766" s="15">
        <f>IF(Table1[[#This Row],[Assignment_Submitted]]="Yes",1,0)</f>
        <v>1</v>
      </c>
    </row>
    <row r="767" spans="1:30" ht="19.95" customHeight="1" x14ac:dyDescent="0.3">
      <c r="A767" s="15" t="s">
        <v>3326</v>
      </c>
      <c r="B767" s="15" t="s">
        <v>3327</v>
      </c>
      <c r="C767" s="15" t="s">
        <v>3328</v>
      </c>
      <c r="D767" s="15" t="s">
        <v>3329</v>
      </c>
      <c r="E767" s="15" t="s">
        <v>46</v>
      </c>
      <c r="F767" s="15" t="s">
        <v>47</v>
      </c>
      <c r="G767" s="16">
        <v>45598</v>
      </c>
      <c r="H767" s="17">
        <v>45658.541666666657</v>
      </c>
      <c r="I767" s="17">
        <v>45658.625</v>
      </c>
      <c r="J767" s="15">
        <v>120</v>
      </c>
      <c r="K767" s="15" t="s">
        <v>32</v>
      </c>
      <c r="L767" s="15" t="s">
        <v>93</v>
      </c>
      <c r="M767" s="15" t="s">
        <v>50</v>
      </c>
      <c r="N767" s="15" t="s">
        <v>68</v>
      </c>
      <c r="O767" s="15" t="s">
        <v>36</v>
      </c>
      <c r="P767" s="15" t="s">
        <v>85</v>
      </c>
      <c r="Q767" s="15">
        <v>836.86</v>
      </c>
      <c r="R767" s="15">
        <v>9.5500000000000007</v>
      </c>
      <c r="S767" s="15" t="s">
        <v>94</v>
      </c>
      <c r="T767" s="15">
        <v>1</v>
      </c>
      <c r="U767" s="15" t="s">
        <v>40</v>
      </c>
      <c r="V767" s="15" t="s">
        <v>40</v>
      </c>
      <c r="W767" s="15">
        <v>57.69</v>
      </c>
      <c r="X767" s="15" t="s">
        <v>40</v>
      </c>
      <c r="Y767" s="15">
        <v>2</v>
      </c>
      <c r="Z767" s="15" t="s">
        <v>161</v>
      </c>
      <c r="AA767" s="15" t="str">
        <f>IF(Table1[[#This Row],[Engagement_Score]]&gt;=9,"Outstanding",IF(Table1[[#This Row],[Engagement_Score]]&gt;=8,"Excellent",IF(Table1[[#This Row],[Engagement_Score]]&gt;=7,"VeryGood",IF(Table1[[#This Row],[Engagement_Score]]&gt;=6,"Good",IF(Table1[[#This Row],[Engagement_Score]]&gt;=5,"Above Average","Below Average")))))</f>
        <v>Outstanding</v>
      </c>
      <c r="AB767" s="15">
        <f>IF(Table1[[#This Row],[Completion_Status]]="Complete",1,0)</f>
        <v>1</v>
      </c>
      <c r="AC767" s="15">
        <f>IF(Table1[[#This Row],[Quiz_Attempted]]="Yes",1,0)</f>
        <v>0</v>
      </c>
      <c r="AD767" s="15">
        <f>IF(Table1[[#This Row],[Assignment_Submitted]]="Yes",1,0)</f>
        <v>0</v>
      </c>
    </row>
    <row r="768" spans="1:30" ht="19.95" customHeight="1" x14ac:dyDescent="0.3">
      <c r="A768" s="15" t="s">
        <v>3330</v>
      </c>
      <c r="B768" s="15" t="s">
        <v>3331</v>
      </c>
      <c r="C768" s="15" t="s">
        <v>3332</v>
      </c>
      <c r="D768" s="15" t="s">
        <v>3333</v>
      </c>
      <c r="E768" s="15" t="s">
        <v>91</v>
      </c>
      <c r="F768" s="15" t="s">
        <v>67</v>
      </c>
      <c r="G768" s="16">
        <v>45543</v>
      </c>
      <c r="H768" s="17">
        <v>45658.333333333343</v>
      </c>
      <c r="I768" s="17">
        <v>45658.416666666657</v>
      </c>
      <c r="J768" s="15">
        <v>120</v>
      </c>
      <c r="K768" s="15" t="s">
        <v>77</v>
      </c>
      <c r="L768" s="15" t="s">
        <v>78</v>
      </c>
      <c r="M768" s="15" t="s">
        <v>50</v>
      </c>
      <c r="N768" s="15" t="s">
        <v>35</v>
      </c>
      <c r="O768" s="15" t="s">
        <v>52</v>
      </c>
      <c r="P768" s="15" t="s">
        <v>53</v>
      </c>
      <c r="Q768" s="15">
        <v>472.83</v>
      </c>
      <c r="R768" s="15">
        <v>7.53</v>
      </c>
      <c r="S768" s="15" t="s">
        <v>38</v>
      </c>
      <c r="T768" s="15">
        <v>4</v>
      </c>
      <c r="U768" s="15" t="s">
        <v>39</v>
      </c>
      <c r="V768" s="15" t="s">
        <v>39</v>
      </c>
      <c r="W768" s="15">
        <v>50.58</v>
      </c>
      <c r="X768" s="15" t="s">
        <v>40</v>
      </c>
      <c r="Y768" s="15">
        <v>7</v>
      </c>
      <c r="Z768" s="15" t="s">
        <v>577</v>
      </c>
      <c r="AA768" s="15" t="str">
        <f>IF(Table1[[#This Row],[Engagement_Score]]&gt;=9,"Outstanding",IF(Table1[[#This Row],[Engagement_Score]]&gt;=8,"Excellent",IF(Table1[[#This Row],[Engagement_Score]]&gt;=7,"VeryGood",IF(Table1[[#This Row],[Engagement_Score]]&gt;=6,"Good",IF(Table1[[#This Row],[Engagement_Score]]&gt;=5,"Above Average","Below Average")))))</f>
        <v>VeryGood</v>
      </c>
      <c r="AB768" s="15">
        <f>IF(Table1[[#This Row],[Completion_Status]]="Complete",1,0)</f>
        <v>0</v>
      </c>
      <c r="AC768" s="15">
        <f>IF(Table1[[#This Row],[Quiz_Attempted]]="Yes",1,0)</f>
        <v>1</v>
      </c>
      <c r="AD768" s="15">
        <f>IF(Table1[[#This Row],[Assignment_Submitted]]="Yes",1,0)</f>
        <v>0</v>
      </c>
    </row>
    <row r="769" spans="1:30" ht="19.95" customHeight="1" x14ac:dyDescent="0.3">
      <c r="A769" s="15" t="s">
        <v>3334</v>
      </c>
      <c r="B769" s="15" t="s">
        <v>3335</v>
      </c>
      <c r="C769" s="15" t="s">
        <v>3336</v>
      </c>
      <c r="D769" s="15" t="s">
        <v>3337</v>
      </c>
      <c r="E769" s="15" t="s">
        <v>46</v>
      </c>
      <c r="F769" s="15" t="s">
        <v>100</v>
      </c>
      <c r="G769" s="16">
        <v>45521</v>
      </c>
      <c r="H769" s="17">
        <v>45658.5</v>
      </c>
      <c r="I769" s="17">
        <v>45658.541666666657</v>
      </c>
      <c r="J769" s="15">
        <v>60</v>
      </c>
      <c r="K769" s="15" t="s">
        <v>32</v>
      </c>
      <c r="L769" s="15" t="s">
        <v>78</v>
      </c>
      <c r="M769" s="15" t="s">
        <v>50</v>
      </c>
      <c r="N769" s="15" t="s">
        <v>68</v>
      </c>
      <c r="O769" s="15" t="s">
        <v>150</v>
      </c>
      <c r="P769" s="15" t="s">
        <v>85</v>
      </c>
      <c r="Q769" s="15">
        <v>69.819999999999993</v>
      </c>
      <c r="R769" s="15">
        <v>7.5</v>
      </c>
      <c r="S769" s="15" t="s">
        <v>94</v>
      </c>
      <c r="T769" s="15">
        <v>4</v>
      </c>
      <c r="U769" s="15" t="s">
        <v>40</v>
      </c>
      <c r="V769" s="15" t="s">
        <v>39</v>
      </c>
      <c r="W769" s="15">
        <v>61.95</v>
      </c>
      <c r="X769" s="15" t="s">
        <v>40</v>
      </c>
      <c r="Y769" s="15">
        <v>6</v>
      </c>
      <c r="Z769" s="15" t="s">
        <v>1209</v>
      </c>
      <c r="AA769" s="15" t="str">
        <f>IF(Table1[[#This Row],[Engagement_Score]]&gt;=9,"Outstanding",IF(Table1[[#This Row],[Engagement_Score]]&gt;=8,"Excellent",IF(Table1[[#This Row],[Engagement_Score]]&gt;=7,"VeryGood",IF(Table1[[#This Row],[Engagement_Score]]&gt;=6,"Good",IF(Table1[[#This Row],[Engagement_Score]]&gt;=5,"Above Average","Below Average")))))</f>
        <v>VeryGood</v>
      </c>
      <c r="AB769" s="15">
        <f>IF(Table1[[#This Row],[Completion_Status]]="Complete",1,0)</f>
        <v>1</v>
      </c>
      <c r="AC769" s="15">
        <f>IF(Table1[[#This Row],[Quiz_Attempted]]="Yes",1,0)</f>
        <v>1</v>
      </c>
      <c r="AD769" s="15">
        <f>IF(Table1[[#This Row],[Assignment_Submitted]]="Yes",1,0)</f>
        <v>0</v>
      </c>
    </row>
    <row r="770" spans="1:30" ht="19.95" customHeight="1" x14ac:dyDescent="0.3">
      <c r="A770" s="15" t="s">
        <v>3338</v>
      </c>
      <c r="B770" s="15" t="s">
        <v>3339</v>
      </c>
      <c r="C770" s="15" t="s">
        <v>3340</v>
      </c>
      <c r="D770" s="15" t="s">
        <v>3341</v>
      </c>
      <c r="E770" s="15" t="s">
        <v>66</v>
      </c>
      <c r="F770" s="15" t="s">
        <v>67</v>
      </c>
      <c r="G770" s="16">
        <v>45838</v>
      </c>
      <c r="H770" s="17">
        <v>45658.375</v>
      </c>
      <c r="I770" s="17">
        <v>45658.416666666657</v>
      </c>
      <c r="J770" s="15">
        <v>60</v>
      </c>
      <c r="K770" s="15" t="s">
        <v>32</v>
      </c>
      <c r="L770" s="15" t="s">
        <v>84</v>
      </c>
      <c r="M770" s="15" t="s">
        <v>50</v>
      </c>
      <c r="N770" s="15" t="s">
        <v>51</v>
      </c>
      <c r="O770" s="15" t="s">
        <v>69</v>
      </c>
      <c r="P770" s="15" t="s">
        <v>70</v>
      </c>
      <c r="Q770" s="15">
        <v>480.45</v>
      </c>
      <c r="R770" s="15">
        <v>1.65</v>
      </c>
      <c r="S770" s="15" t="s">
        <v>94</v>
      </c>
      <c r="T770" s="15">
        <v>0</v>
      </c>
      <c r="U770" s="15" t="s">
        <v>39</v>
      </c>
      <c r="V770" s="15" t="s">
        <v>40</v>
      </c>
      <c r="W770" s="15">
        <v>20.92</v>
      </c>
      <c r="X770" s="15" t="s">
        <v>39</v>
      </c>
      <c r="Y770" s="15">
        <v>3</v>
      </c>
      <c r="Z770" s="15" t="s">
        <v>447</v>
      </c>
      <c r="AA770" s="15" t="str">
        <f>IF(Table1[[#This Row],[Engagement_Score]]&gt;=9,"Outstanding",IF(Table1[[#This Row],[Engagement_Score]]&gt;=8,"Excellent",IF(Table1[[#This Row],[Engagement_Score]]&gt;=7,"VeryGood",IF(Table1[[#This Row],[Engagement_Score]]&gt;=6,"Good",IF(Table1[[#This Row],[Engagement_Score]]&gt;=5,"Above Average","Below Average")))))</f>
        <v>Below Average</v>
      </c>
      <c r="AB770" s="15">
        <f>IF(Table1[[#This Row],[Completion_Status]]="Complete",1,0)</f>
        <v>1</v>
      </c>
      <c r="AC770" s="15">
        <f>IF(Table1[[#This Row],[Quiz_Attempted]]="Yes",1,0)</f>
        <v>0</v>
      </c>
      <c r="AD770" s="15">
        <f>IF(Table1[[#This Row],[Assignment_Submitted]]="Yes",1,0)</f>
        <v>1</v>
      </c>
    </row>
    <row r="771" spans="1:30" ht="19.95" customHeight="1" x14ac:dyDescent="0.3">
      <c r="A771" s="15" t="s">
        <v>3342</v>
      </c>
      <c r="B771" s="15" t="s">
        <v>3343</v>
      </c>
      <c r="C771" s="15" t="s">
        <v>3344</v>
      </c>
      <c r="D771" s="15" t="s">
        <v>3345</v>
      </c>
      <c r="E771" s="15" t="s">
        <v>91</v>
      </c>
      <c r="F771" s="15" t="s">
        <v>47</v>
      </c>
      <c r="G771" s="16">
        <v>45702</v>
      </c>
      <c r="H771" s="17">
        <v>45658.5</v>
      </c>
      <c r="I771" s="17">
        <v>45658.583333333343</v>
      </c>
      <c r="J771" s="15">
        <v>120</v>
      </c>
      <c r="K771" s="15" t="s">
        <v>77</v>
      </c>
      <c r="L771" s="15" t="s">
        <v>93</v>
      </c>
      <c r="M771" s="15" t="s">
        <v>34</v>
      </c>
      <c r="N771" s="15" t="s">
        <v>35</v>
      </c>
      <c r="O771" s="15" t="s">
        <v>69</v>
      </c>
      <c r="P771" s="15" t="s">
        <v>70</v>
      </c>
      <c r="Q771" s="15">
        <v>623.11</v>
      </c>
      <c r="R771" s="15">
        <v>5.42</v>
      </c>
      <c r="S771" s="15" t="s">
        <v>94</v>
      </c>
      <c r="T771" s="15">
        <v>4</v>
      </c>
      <c r="U771" s="15" t="s">
        <v>40</v>
      </c>
      <c r="V771" s="15" t="s">
        <v>40</v>
      </c>
      <c r="W771" s="15">
        <v>26.52</v>
      </c>
      <c r="X771" s="15" t="s">
        <v>40</v>
      </c>
      <c r="Y771" s="15">
        <v>9</v>
      </c>
      <c r="Z771" s="15" t="s">
        <v>492</v>
      </c>
      <c r="AA771" s="15" t="str">
        <f>IF(Table1[[#This Row],[Engagement_Score]]&gt;=9,"Outstanding",IF(Table1[[#This Row],[Engagement_Score]]&gt;=8,"Excellent",IF(Table1[[#This Row],[Engagement_Score]]&gt;=7,"VeryGood",IF(Table1[[#This Row],[Engagement_Score]]&gt;=6,"Good",IF(Table1[[#This Row],[Engagement_Score]]&gt;=5,"Above Average","Below Average")))))</f>
        <v>Above Average</v>
      </c>
      <c r="AB771" s="15">
        <f>IF(Table1[[#This Row],[Completion_Status]]="Complete",1,0)</f>
        <v>1</v>
      </c>
      <c r="AC771" s="15">
        <f>IF(Table1[[#This Row],[Quiz_Attempted]]="Yes",1,0)</f>
        <v>0</v>
      </c>
      <c r="AD771" s="15">
        <f>IF(Table1[[#This Row],[Assignment_Submitted]]="Yes",1,0)</f>
        <v>0</v>
      </c>
    </row>
    <row r="772" spans="1:30" ht="19.95" customHeight="1" x14ac:dyDescent="0.3">
      <c r="A772" s="15" t="s">
        <v>3346</v>
      </c>
      <c r="B772" s="15" t="s">
        <v>3347</v>
      </c>
      <c r="C772" s="15" t="s">
        <v>903</v>
      </c>
      <c r="D772" s="15" t="s">
        <v>3348</v>
      </c>
      <c r="E772" s="15" t="s">
        <v>76</v>
      </c>
      <c r="F772" s="15" t="s">
        <v>31</v>
      </c>
      <c r="G772" s="16">
        <v>45540</v>
      </c>
      <c r="H772" s="17">
        <v>45658.333333333343</v>
      </c>
      <c r="I772" s="17">
        <v>45658.375</v>
      </c>
      <c r="J772" s="15">
        <v>60</v>
      </c>
      <c r="K772" s="15" t="s">
        <v>77</v>
      </c>
      <c r="L772" s="15" t="s">
        <v>49</v>
      </c>
      <c r="M772" s="15" t="s">
        <v>34</v>
      </c>
      <c r="N772" s="15" t="s">
        <v>68</v>
      </c>
      <c r="O772" s="15" t="s">
        <v>69</v>
      </c>
      <c r="P772" s="15" t="s">
        <v>53</v>
      </c>
      <c r="Q772" s="15">
        <v>192.56</v>
      </c>
      <c r="R772" s="15">
        <v>7.33</v>
      </c>
      <c r="S772" s="15" t="s">
        <v>38</v>
      </c>
      <c r="T772" s="15">
        <v>2</v>
      </c>
      <c r="U772" s="15" t="s">
        <v>39</v>
      </c>
      <c r="V772" s="15" t="s">
        <v>40</v>
      </c>
      <c r="W772" s="15">
        <v>115.43</v>
      </c>
      <c r="X772" s="15" t="s">
        <v>40</v>
      </c>
      <c r="Y772" s="15">
        <v>7</v>
      </c>
      <c r="Z772" s="15" t="s">
        <v>511</v>
      </c>
      <c r="AA772" s="15" t="str">
        <f>IF(Table1[[#This Row],[Engagement_Score]]&gt;=9,"Outstanding",IF(Table1[[#This Row],[Engagement_Score]]&gt;=8,"Excellent",IF(Table1[[#This Row],[Engagement_Score]]&gt;=7,"VeryGood",IF(Table1[[#This Row],[Engagement_Score]]&gt;=6,"Good",IF(Table1[[#This Row],[Engagement_Score]]&gt;=5,"Above Average","Below Average")))))</f>
        <v>VeryGood</v>
      </c>
      <c r="AB772" s="15">
        <f>IF(Table1[[#This Row],[Completion_Status]]="Complete",1,0)</f>
        <v>0</v>
      </c>
      <c r="AC772" s="15">
        <f>IF(Table1[[#This Row],[Quiz_Attempted]]="Yes",1,0)</f>
        <v>0</v>
      </c>
      <c r="AD772" s="15">
        <f>IF(Table1[[#This Row],[Assignment_Submitted]]="Yes",1,0)</f>
        <v>0</v>
      </c>
    </row>
    <row r="773" spans="1:30" ht="19.95" customHeight="1" x14ac:dyDescent="0.3">
      <c r="A773" s="15" t="s">
        <v>3349</v>
      </c>
      <c r="B773" s="15" t="s">
        <v>3350</v>
      </c>
      <c r="C773" s="15" t="s">
        <v>3351</v>
      </c>
      <c r="D773" s="15" t="s">
        <v>3352</v>
      </c>
      <c r="E773" s="15" t="s">
        <v>66</v>
      </c>
      <c r="F773" s="15" t="s">
        <v>100</v>
      </c>
      <c r="G773" s="16">
        <v>45832</v>
      </c>
      <c r="H773" s="17">
        <v>45658.5</v>
      </c>
      <c r="I773" s="17">
        <v>45658.541666666657</v>
      </c>
      <c r="J773" s="15">
        <v>60</v>
      </c>
      <c r="K773" s="15" t="s">
        <v>32</v>
      </c>
      <c r="L773" s="15" t="s">
        <v>84</v>
      </c>
      <c r="M773" s="15" t="s">
        <v>34</v>
      </c>
      <c r="N773" s="15" t="s">
        <v>68</v>
      </c>
      <c r="O773" s="15" t="s">
        <v>52</v>
      </c>
      <c r="P773" s="15" t="s">
        <v>37</v>
      </c>
      <c r="Q773" s="15">
        <v>593.38</v>
      </c>
      <c r="R773" s="15">
        <v>2.37</v>
      </c>
      <c r="S773" s="15" t="s">
        <v>38</v>
      </c>
      <c r="T773" s="15">
        <v>4</v>
      </c>
      <c r="U773" s="15" t="s">
        <v>39</v>
      </c>
      <c r="V773" s="15" t="s">
        <v>40</v>
      </c>
      <c r="W773" s="15">
        <v>5.61</v>
      </c>
      <c r="X773" s="15" t="s">
        <v>39</v>
      </c>
      <c r="Y773" s="15">
        <v>4</v>
      </c>
      <c r="Z773" s="15" t="s">
        <v>211</v>
      </c>
      <c r="AA773" s="15" t="str">
        <f>IF(Table1[[#This Row],[Engagement_Score]]&gt;=9,"Outstanding",IF(Table1[[#This Row],[Engagement_Score]]&gt;=8,"Excellent",IF(Table1[[#This Row],[Engagement_Score]]&gt;=7,"VeryGood",IF(Table1[[#This Row],[Engagement_Score]]&gt;=6,"Good",IF(Table1[[#This Row],[Engagement_Score]]&gt;=5,"Above Average","Below Average")))))</f>
        <v>Below Average</v>
      </c>
      <c r="AB773" s="15">
        <f>IF(Table1[[#This Row],[Completion_Status]]="Complete",1,0)</f>
        <v>0</v>
      </c>
      <c r="AC773" s="15">
        <f>IF(Table1[[#This Row],[Quiz_Attempted]]="Yes",1,0)</f>
        <v>0</v>
      </c>
      <c r="AD773" s="15">
        <f>IF(Table1[[#This Row],[Assignment_Submitted]]="Yes",1,0)</f>
        <v>1</v>
      </c>
    </row>
    <row r="774" spans="1:30" ht="19.95" customHeight="1" x14ac:dyDescent="0.3">
      <c r="A774" s="15" t="s">
        <v>3353</v>
      </c>
      <c r="B774" s="15" t="s">
        <v>3354</v>
      </c>
      <c r="C774" s="15" t="s">
        <v>3355</v>
      </c>
      <c r="D774" s="15" t="s">
        <v>3356</v>
      </c>
      <c r="E774" s="15" t="s">
        <v>76</v>
      </c>
      <c r="F774" s="15" t="s">
        <v>47</v>
      </c>
      <c r="G774" s="16">
        <v>45834</v>
      </c>
      <c r="H774" s="17">
        <v>45658.541666666657</v>
      </c>
      <c r="I774" s="17">
        <v>45658.625</v>
      </c>
      <c r="J774" s="15">
        <v>120</v>
      </c>
      <c r="K774" s="15" t="s">
        <v>59</v>
      </c>
      <c r="L774" s="15" t="s">
        <v>93</v>
      </c>
      <c r="M774" s="15" t="s">
        <v>34</v>
      </c>
      <c r="N774" s="15" t="s">
        <v>68</v>
      </c>
      <c r="O774" s="15" t="s">
        <v>150</v>
      </c>
      <c r="P774" s="15" t="s">
        <v>70</v>
      </c>
      <c r="Q774" s="15">
        <v>347.7</v>
      </c>
      <c r="R774" s="15">
        <v>6.11</v>
      </c>
      <c r="S774" s="15" t="s">
        <v>38</v>
      </c>
      <c r="T774" s="15">
        <v>3</v>
      </c>
      <c r="U774" s="15" t="s">
        <v>40</v>
      </c>
      <c r="V774" s="15" t="s">
        <v>39</v>
      </c>
      <c r="W774" s="15">
        <v>43.75</v>
      </c>
      <c r="X774" s="15" t="s">
        <v>39</v>
      </c>
      <c r="Y774" s="15">
        <v>8</v>
      </c>
      <c r="Z774" s="15" t="s">
        <v>921</v>
      </c>
      <c r="AA774" s="15" t="str">
        <f>IF(Table1[[#This Row],[Engagement_Score]]&gt;=9,"Outstanding",IF(Table1[[#This Row],[Engagement_Score]]&gt;=8,"Excellent",IF(Table1[[#This Row],[Engagement_Score]]&gt;=7,"VeryGood",IF(Table1[[#This Row],[Engagement_Score]]&gt;=6,"Good",IF(Table1[[#This Row],[Engagement_Score]]&gt;=5,"Above Average","Below Average")))))</f>
        <v>Good</v>
      </c>
      <c r="AB774" s="15">
        <f>IF(Table1[[#This Row],[Completion_Status]]="Complete",1,0)</f>
        <v>0</v>
      </c>
      <c r="AC774" s="15">
        <f>IF(Table1[[#This Row],[Quiz_Attempted]]="Yes",1,0)</f>
        <v>1</v>
      </c>
      <c r="AD774" s="15">
        <f>IF(Table1[[#This Row],[Assignment_Submitted]]="Yes",1,0)</f>
        <v>1</v>
      </c>
    </row>
    <row r="775" spans="1:30" ht="19.95" customHeight="1" x14ac:dyDescent="0.3">
      <c r="A775" s="15" t="s">
        <v>3357</v>
      </c>
      <c r="B775" s="15" t="s">
        <v>3358</v>
      </c>
      <c r="C775" s="15" t="s">
        <v>3359</v>
      </c>
      <c r="D775" s="15" t="s">
        <v>3360</v>
      </c>
      <c r="E775" s="15" t="s">
        <v>91</v>
      </c>
      <c r="F775" s="15" t="s">
        <v>113</v>
      </c>
      <c r="G775" s="16">
        <v>45686</v>
      </c>
      <c r="H775" s="17">
        <v>45658.333333333343</v>
      </c>
      <c r="I775" s="17">
        <v>45658.416666666657</v>
      </c>
      <c r="J775" s="15">
        <v>120</v>
      </c>
      <c r="K775" s="15" t="s">
        <v>32</v>
      </c>
      <c r="L775" s="15" t="s">
        <v>33</v>
      </c>
      <c r="M775" s="15" t="s">
        <v>34</v>
      </c>
      <c r="N775" s="15" t="s">
        <v>35</v>
      </c>
      <c r="O775" s="15" t="s">
        <v>69</v>
      </c>
      <c r="P775" s="15" t="s">
        <v>70</v>
      </c>
      <c r="Q775" s="15">
        <v>296.89999999999998</v>
      </c>
      <c r="R775" s="15">
        <v>9.6199999999999992</v>
      </c>
      <c r="S775" s="15" t="s">
        <v>94</v>
      </c>
      <c r="T775" s="15">
        <v>3</v>
      </c>
      <c r="U775" s="15" t="s">
        <v>39</v>
      </c>
      <c r="V775" s="15" t="s">
        <v>40</v>
      </c>
      <c r="W775" s="15">
        <v>115.1</v>
      </c>
      <c r="X775" s="15" t="s">
        <v>39</v>
      </c>
      <c r="Y775" s="15">
        <v>5</v>
      </c>
      <c r="Z775" s="15" t="s">
        <v>2490</v>
      </c>
      <c r="AA775" s="15" t="str">
        <f>IF(Table1[[#This Row],[Engagement_Score]]&gt;=9,"Outstanding",IF(Table1[[#This Row],[Engagement_Score]]&gt;=8,"Excellent",IF(Table1[[#This Row],[Engagement_Score]]&gt;=7,"VeryGood",IF(Table1[[#This Row],[Engagement_Score]]&gt;=6,"Good",IF(Table1[[#This Row],[Engagement_Score]]&gt;=5,"Above Average","Below Average")))))</f>
        <v>Outstanding</v>
      </c>
      <c r="AB775" s="15">
        <f>IF(Table1[[#This Row],[Completion_Status]]="Complete",1,0)</f>
        <v>1</v>
      </c>
      <c r="AC775" s="15">
        <f>IF(Table1[[#This Row],[Quiz_Attempted]]="Yes",1,0)</f>
        <v>0</v>
      </c>
      <c r="AD775" s="15">
        <f>IF(Table1[[#This Row],[Assignment_Submitted]]="Yes",1,0)</f>
        <v>1</v>
      </c>
    </row>
    <row r="776" spans="1:30" ht="19.95" customHeight="1" x14ac:dyDescent="0.3">
      <c r="A776" s="15" t="s">
        <v>3361</v>
      </c>
      <c r="B776" s="15" t="s">
        <v>3362</v>
      </c>
      <c r="C776" s="15" t="s">
        <v>3363</v>
      </c>
      <c r="D776" s="15" t="s">
        <v>3364</v>
      </c>
      <c r="E776" s="15" t="s">
        <v>66</v>
      </c>
      <c r="F776" s="15" t="s">
        <v>67</v>
      </c>
      <c r="G776" s="16">
        <v>45666</v>
      </c>
      <c r="H776" s="17">
        <v>45658.458333333343</v>
      </c>
      <c r="I776" s="17">
        <v>45658.541666666657</v>
      </c>
      <c r="J776" s="15">
        <v>120</v>
      </c>
      <c r="K776" s="15" t="s">
        <v>77</v>
      </c>
      <c r="L776" s="15" t="s">
        <v>49</v>
      </c>
      <c r="M776" s="15" t="s">
        <v>50</v>
      </c>
      <c r="N776" s="15" t="s">
        <v>51</v>
      </c>
      <c r="O776" s="15" t="s">
        <v>150</v>
      </c>
      <c r="P776" s="15" t="s">
        <v>53</v>
      </c>
      <c r="Q776" s="15">
        <v>100.95</v>
      </c>
      <c r="R776" s="15">
        <v>1.1200000000000001</v>
      </c>
      <c r="S776" s="15" t="s">
        <v>38</v>
      </c>
      <c r="T776" s="15">
        <v>4</v>
      </c>
      <c r="U776" s="15" t="s">
        <v>40</v>
      </c>
      <c r="V776" s="15" t="s">
        <v>40</v>
      </c>
      <c r="W776" s="15">
        <v>80.72</v>
      </c>
      <c r="X776" s="15" t="s">
        <v>39</v>
      </c>
      <c r="Y776" s="15">
        <v>7</v>
      </c>
      <c r="Z776" s="15" t="s">
        <v>1370</v>
      </c>
      <c r="AA776" s="15" t="str">
        <f>IF(Table1[[#This Row],[Engagement_Score]]&gt;=9,"Outstanding",IF(Table1[[#This Row],[Engagement_Score]]&gt;=8,"Excellent",IF(Table1[[#This Row],[Engagement_Score]]&gt;=7,"VeryGood",IF(Table1[[#This Row],[Engagement_Score]]&gt;=6,"Good",IF(Table1[[#This Row],[Engagement_Score]]&gt;=5,"Above Average","Below Average")))))</f>
        <v>Below Average</v>
      </c>
      <c r="AB776" s="15">
        <f>IF(Table1[[#This Row],[Completion_Status]]="Complete",1,0)</f>
        <v>0</v>
      </c>
      <c r="AC776" s="15">
        <f>IF(Table1[[#This Row],[Quiz_Attempted]]="Yes",1,0)</f>
        <v>0</v>
      </c>
      <c r="AD776" s="15">
        <f>IF(Table1[[#This Row],[Assignment_Submitted]]="Yes",1,0)</f>
        <v>1</v>
      </c>
    </row>
    <row r="777" spans="1:30" ht="19.95" customHeight="1" x14ac:dyDescent="0.3">
      <c r="A777" s="15" t="s">
        <v>3365</v>
      </c>
      <c r="B777" s="15" t="s">
        <v>3366</v>
      </c>
      <c r="C777" s="15" t="s">
        <v>3367</v>
      </c>
      <c r="D777" s="15" t="s">
        <v>3368</v>
      </c>
      <c r="E777" s="15" t="s">
        <v>66</v>
      </c>
      <c r="F777" s="15" t="s">
        <v>100</v>
      </c>
      <c r="G777" s="16">
        <v>45815</v>
      </c>
      <c r="H777" s="17">
        <v>45658.416666666657</v>
      </c>
      <c r="I777" s="17">
        <v>45658.5</v>
      </c>
      <c r="J777" s="15">
        <v>120</v>
      </c>
      <c r="K777" s="15" t="s">
        <v>32</v>
      </c>
      <c r="L777" s="15" t="s">
        <v>93</v>
      </c>
      <c r="M777" s="15" t="s">
        <v>34</v>
      </c>
      <c r="N777" s="15" t="s">
        <v>35</v>
      </c>
      <c r="O777" s="15" t="s">
        <v>52</v>
      </c>
      <c r="P777" s="15" t="s">
        <v>53</v>
      </c>
      <c r="Q777" s="15">
        <v>548.76</v>
      </c>
      <c r="R777" s="15">
        <v>2.0099999999999998</v>
      </c>
      <c r="S777" s="15" t="s">
        <v>94</v>
      </c>
      <c r="T777" s="15">
        <v>1</v>
      </c>
      <c r="U777" s="15" t="s">
        <v>40</v>
      </c>
      <c r="V777" s="15" t="s">
        <v>40</v>
      </c>
      <c r="W777" s="15">
        <v>18.55</v>
      </c>
      <c r="X777" s="15" t="s">
        <v>39</v>
      </c>
      <c r="Y777" s="15">
        <v>9</v>
      </c>
      <c r="Z777" s="15" t="s">
        <v>562</v>
      </c>
      <c r="AA777" s="15" t="str">
        <f>IF(Table1[[#This Row],[Engagement_Score]]&gt;=9,"Outstanding",IF(Table1[[#This Row],[Engagement_Score]]&gt;=8,"Excellent",IF(Table1[[#This Row],[Engagement_Score]]&gt;=7,"VeryGood",IF(Table1[[#This Row],[Engagement_Score]]&gt;=6,"Good",IF(Table1[[#This Row],[Engagement_Score]]&gt;=5,"Above Average","Below Average")))))</f>
        <v>Below Average</v>
      </c>
      <c r="AB777" s="15">
        <f>IF(Table1[[#This Row],[Completion_Status]]="Complete",1,0)</f>
        <v>1</v>
      </c>
      <c r="AC777" s="15">
        <f>IF(Table1[[#This Row],[Quiz_Attempted]]="Yes",1,0)</f>
        <v>0</v>
      </c>
      <c r="AD777" s="15">
        <f>IF(Table1[[#This Row],[Assignment_Submitted]]="Yes",1,0)</f>
        <v>1</v>
      </c>
    </row>
    <row r="778" spans="1:30" ht="19.95" customHeight="1" x14ac:dyDescent="0.3">
      <c r="A778" s="15" t="s">
        <v>3369</v>
      </c>
      <c r="B778" s="15" t="s">
        <v>3370</v>
      </c>
      <c r="C778" s="15" t="s">
        <v>3371</v>
      </c>
      <c r="D778" s="15" t="s">
        <v>3372</v>
      </c>
      <c r="E778" s="15" t="s">
        <v>66</v>
      </c>
      <c r="F778" s="15" t="s">
        <v>47</v>
      </c>
      <c r="G778" s="16">
        <v>45550</v>
      </c>
      <c r="H778" s="17">
        <v>45658.541666666657</v>
      </c>
      <c r="I778" s="17">
        <v>45658.583333333343</v>
      </c>
      <c r="J778" s="15">
        <v>60</v>
      </c>
      <c r="K778" s="15" t="s">
        <v>77</v>
      </c>
      <c r="L778" s="15" t="s">
        <v>78</v>
      </c>
      <c r="M778" s="15" t="s">
        <v>50</v>
      </c>
      <c r="N778" s="15" t="s">
        <v>101</v>
      </c>
      <c r="O778" s="15" t="s">
        <v>60</v>
      </c>
      <c r="P778" s="15" t="s">
        <v>85</v>
      </c>
      <c r="Q778" s="15">
        <v>174.55</v>
      </c>
      <c r="R778" s="15">
        <v>4.07</v>
      </c>
      <c r="S778" s="15" t="s">
        <v>38</v>
      </c>
      <c r="T778" s="15">
        <v>1</v>
      </c>
      <c r="U778" s="15" t="s">
        <v>40</v>
      </c>
      <c r="V778" s="15" t="s">
        <v>40</v>
      </c>
      <c r="W778" s="15">
        <v>29.44</v>
      </c>
      <c r="X778" s="15" t="s">
        <v>39</v>
      </c>
      <c r="Y778" s="15">
        <v>8</v>
      </c>
      <c r="Z778" s="15" t="s">
        <v>860</v>
      </c>
      <c r="AA778" s="15" t="str">
        <f>IF(Table1[[#This Row],[Engagement_Score]]&gt;=9,"Outstanding",IF(Table1[[#This Row],[Engagement_Score]]&gt;=8,"Excellent",IF(Table1[[#This Row],[Engagement_Score]]&gt;=7,"VeryGood",IF(Table1[[#This Row],[Engagement_Score]]&gt;=6,"Good",IF(Table1[[#This Row],[Engagement_Score]]&gt;=5,"Above Average","Below Average")))))</f>
        <v>Below Average</v>
      </c>
      <c r="AB778" s="15">
        <f>IF(Table1[[#This Row],[Completion_Status]]="Complete",1,0)</f>
        <v>0</v>
      </c>
      <c r="AC778" s="15">
        <f>IF(Table1[[#This Row],[Quiz_Attempted]]="Yes",1,0)</f>
        <v>0</v>
      </c>
      <c r="AD778" s="15">
        <f>IF(Table1[[#This Row],[Assignment_Submitted]]="Yes",1,0)</f>
        <v>1</v>
      </c>
    </row>
    <row r="779" spans="1:30" ht="19.95" customHeight="1" x14ac:dyDescent="0.3">
      <c r="A779" s="15" t="s">
        <v>3373</v>
      </c>
      <c r="B779" s="15" t="s">
        <v>3374</v>
      </c>
      <c r="C779" s="15" t="s">
        <v>3375</v>
      </c>
      <c r="D779" s="15" t="s">
        <v>3376</v>
      </c>
      <c r="E779" s="15" t="s">
        <v>91</v>
      </c>
      <c r="F779" s="15" t="s">
        <v>92</v>
      </c>
      <c r="G779" s="16">
        <v>45653</v>
      </c>
      <c r="H779" s="17">
        <v>45658.541666666657</v>
      </c>
      <c r="I779" s="17">
        <v>45658.625</v>
      </c>
      <c r="J779" s="15">
        <v>120</v>
      </c>
      <c r="K779" s="15" t="s">
        <v>59</v>
      </c>
      <c r="L779" s="15" t="s">
        <v>33</v>
      </c>
      <c r="M779" s="15" t="s">
        <v>50</v>
      </c>
      <c r="N779" s="15" t="s">
        <v>51</v>
      </c>
      <c r="O779" s="15" t="s">
        <v>60</v>
      </c>
      <c r="P779" s="15" t="s">
        <v>85</v>
      </c>
      <c r="Q779" s="15">
        <v>245.48</v>
      </c>
      <c r="R779" s="15">
        <v>1.67</v>
      </c>
      <c r="S779" s="15" t="s">
        <v>38</v>
      </c>
      <c r="T779" s="15">
        <v>4</v>
      </c>
      <c r="U779" s="15" t="s">
        <v>39</v>
      </c>
      <c r="V779" s="15" t="s">
        <v>39</v>
      </c>
      <c r="W779" s="15">
        <v>53.7</v>
      </c>
      <c r="X779" s="15" t="s">
        <v>40</v>
      </c>
      <c r="Y779" s="15">
        <v>2</v>
      </c>
      <c r="Z779" s="15" t="s">
        <v>2629</v>
      </c>
      <c r="AA779" s="15" t="str">
        <f>IF(Table1[[#This Row],[Engagement_Score]]&gt;=9,"Outstanding",IF(Table1[[#This Row],[Engagement_Score]]&gt;=8,"Excellent",IF(Table1[[#This Row],[Engagement_Score]]&gt;=7,"VeryGood",IF(Table1[[#This Row],[Engagement_Score]]&gt;=6,"Good",IF(Table1[[#This Row],[Engagement_Score]]&gt;=5,"Above Average","Below Average")))))</f>
        <v>Below Average</v>
      </c>
      <c r="AB779" s="15">
        <f>IF(Table1[[#This Row],[Completion_Status]]="Complete",1,0)</f>
        <v>0</v>
      </c>
      <c r="AC779" s="15">
        <f>IF(Table1[[#This Row],[Quiz_Attempted]]="Yes",1,0)</f>
        <v>1</v>
      </c>
      <c r="AD779" s="15">
        <f>IF(Table1[[#This Row],[Assignment_Submitted]]="Yes",1,0)</f>
        <v>0</v>
      </c>
    </row>
    <row r="780" spans="1:30" ht="19.95" customHeight="1" x14ac:dyDescent="0.3">
      <c r="A780" s="15" t="s">
        <v>3377</v>
      </c>
      <c r="B780" s="15" t="s">
        <v>3378</v>
      </c>
      <c r="C780" s="15" t="s">
        <v>3379</v>
      </c>
      <c r="D780" s="15" t="s">
        <v>3380</v>
      </c>
      <c r="E780" s="15" t="s">
        <v>76</v>
      </c>
      <c r="F780" s="15" t="s">
        <v>107</v>
      </c>
      <c r="G780" s="16">
        <v>45737</v>
      </c>
      <c r="H780" s="17">
        <v>45658.458333333343</v>
      </c>
      <c r="I780" s="17">
        <v>45658.5</v>
      </c>
      <c r="J780" s="15">
        <v>60</v>
      </c>
      <c r="K780" s="15" t="s">
        <v>32</v>
      </c>
      <c r="L780" s="15" t="s">
        <v>49</v>
      </c>
      <c r="M780" s="15" t="s">
        <v>50</v>
      </c>
      <c r="N780" s="15" t="s">
        <v>51</v>
      </c>
      <c r="O780" s="15" t="s">
        <v>150</v>
      </c>
      <c r="P780" s="15" t="s">
        <v>53</v>
      </c>
      <c r="Q780" s="15">
        <v>465.05</v>
      </c>
      <c r="R780" s="15">
        <v>5.98</v>
      </c>
      <c r="S780" s="15" t="s">
        <v>38</v>
      </c>
      <c r="T780" s="15">
        <v>0</v>
      </c>
      <c r="U780" s="15" t="s">
        <v>40</v>
      </c>
      <c r="V780" s="15" t="s">
        <v>40</v>
      </c>
      <c r="W780" s="15">
        <v>91.19</v>
      </c>
      <c r="X780" s="15" t="s">
        <v>39</v>
      </c>
      <c r="Y780" s="15">
        <v>9</v>
      </c>
      <c r="Z780" s="15" t="s">
        <v>1137</v>
      </c>
      <c r="AA780" s="15" t="str">
        <f>IF(Table1[[#This Row],[Engagement_Score]]&gt;=9,"Outstanding",IF(Table1[[#This Row],[Engagement_Score]]&gt;=8,"Excellent",IF(Table1[[#This Row],[Engagement_Score]]&gt;=7,"VeryGood",IF(Table1[[#This Row],[Engagement_Score]]&gt;=6,"Good",IF(Table1[[#This Row],[Engagement_Score]]&gt;=5,"Above Average","Below Average")))))</f>
        <v>Above Average</v>
      </c>
      <c r="AB780" s="15">
        <f>IF(Table1[[#This Row],[Completion_Status]]="Complete",1,0)</f>
        <v>0</v>
      </c>
      <c r="AC780" s="15">
        <f>IF(Table1[[#This Row],[Quiz_Attempted]]="Yes",1,0)</f>
        <v>0</v>
      </c>
      <c r="AD780" s="15">
        <f>IF(Table1[[#This Row],[Assignment_Submitted]]="Yes",1,0)</f>
        <v>1</v>
      </c>
    </row>
    <row r="781" spans="1:30" ht="19.95" customHeight="1" x14ac:dyDescent="0.3">
      <c r="A781" s="15" t="s">
        <v>3381</v>
      </c>
      <c r="B781" s="15" t="s">
        <v>3382</v>
      </c>
      <c r="C781" s="15" t="s">
        <v>3383</v>
      </c>
      <c r="D781" s="15" t="s">
        <v>3384</v>
      </c>
      <c r="E781" s="15" t="s">
        <v>91</v>
      </c>
      <c r="F781" s="15" t="s">
        <v>107</v>
      </c>
      <c r="G781" s="16">
        <v>45637</v>
      </c>
      <c r="H781" s="17">
        <v>45658.416666666657</v>
      </c>
      <c r="I781" s="17">
        <v>45658.458333333343</v>
      </c>
      <c r="J781" s="15">
        <v>60</v>
      </c>
      <c r="K781" s="15" t="s">
        <v>77</v>
      </c>
      <c r="L781" s="15" t="s">
        <v>93</v>
      </c>
      <c r="M781" s="15" t="s">
        <v>50</v>
      </c>
      <c r="N781" s="15" t="s">
        <v>119</v>
      </c>
      <c r="O781" s="15" t="s">
        <v>36</v>
      </c>
      <c r="P781" s="15" t="s">
        <v>85</v>
      </c>
      <c r="Q781" s="15">
        <v>402.79</v>
      </c>
      <c r="R781" s="15">
        <v>5.26</v>
      </c>
      <c r="S781" s="15" t="s">
        <v>38</v>
      </c>
      <c r="T781" s="15">
        <v>5</v>
      </c>
      <c r="U781" s="15" t="s">
        <v>40</v>
      </c>
      <c r="V781" s="15" t="s">
        <v>39</v>
      </c>
      <c r="W781" s="15">
        <v>56.54</v>
      </c>
      <c r="X781" s="15" t="s">
        <v>40</v>
      </c>
      <c r="Y781" s="15">
        <v>5</v>
      </c>
      <c r="Z781" s="15" t="s">
        <v>41</v>
      </c>
      <c r="AA781" s="15" t="str">
        <f>IF(Table1[[#This Row],[Engagement_Score]]&gt;=9,"Outstanding",IF(Table1[[#This Row],[Engagement_Score]]&gt;=8,"Excellent",IF(Table1[[#This Row],[Engagement_Score]]&gt;=7,"VeryGood",IF(Table1[[#This Row],[Engagement_Score]]&gt;=6,"Good",IF(Table1[[#This Row],[Engagement_Score]]&gt;=5,"Above Average","Below Average")))))</f>
        <v>Above Average</v>
      </c>
      <c r="AB781" s="15">
        <f>IF(Table1[[#This Row],[Completion_Status]]="Complete",1,0)</f>
        <v>0</v>
      </c>
      <c r="AC781" s="15">
        <f>IF(Table1[[#This Row],[Quiz_Attempted]]="Yes",1,0)</f>
        <v>1</v>
      </c>
      <c r="AD781" s="15">
        <f>IF(Table1[[#This Row],[Assignment_Submitted]]="Yes",1,0)</f>
        <v>0</v>
      </c>
    </row>
    <row r="782" spans="1:30" ht="19.95" customHeight="1" x14ac:dyDescent="0.3">
      <c r="A782" s="15" t="s">
        <v>3385</v>
      </c>
      <c r="B782" s="15" t="s">
        <v>3386</v>
      </c>
      <c r="C782" s="15" t="s">
        <v>3387</v>
      </c>
      <c r="D782" s="15" t="s">
        <v>3388</v>
      </c>
      <c r="E782" s="15" t="s">
        <v>66</v>
      </c>
      <c r="F782" s="15" t="s">
        <v>47</v>
      </c>
      <c r="G782" s="16">
        <v>45835</v>
      </c>
      <c r="H782" s="17">
        <v>45658.458333333343</v>
      </c>
      <c r="I782" s="17">
        <v>45658.541666666657</v>
      </c>
      <c r="J782" s="15">
        <v>120</v>
      </c>
      <c r="K782" s="15" t="s">
        <v>32</v>
      </c>
      <c r="L782" s="15" t="s">
        <v>78</v>
      </c>
      <c r="M782" s="15" t="s">
        <v>50</v>
      </c>
      <c r="N782" s="15" t="s">
        <v>68</v>
      </c>
      <c r="O782" s="15" t="s">
        <v>60</v>
      </c>
      <c r="P782" s="15" t="s">
        <v>70</v>
      </c>
      <c r="Q782" s="15">
        <v>153.82</v>
      </c>
      <c r="R782" s="15">
        <v>2.35</v>
      </c>
      <c r="S782" s="15" t="s">
        <v>94</v>
      </c>
      <c r="T782" s="15">
        <v>2</v>
      </c>
      <c r="U782" s="15" t="s">
        <v>40</v>
      </c>
      <c r="V782" s="15" t="s">
        <v>40</v>
      </c>
      <c r="W782" s="15">
        <v>46.54</v>
      </c>
      <c r="X782" s="15" t="s">
        <v>40</v>
      </c>
      <c r="Y782" s="15">
        <v>2</v>
      </c>
      <c r="Z782" s="15" t="s">
        <v>1544</v>
      </c>
      <c r="AA782" s="15" t="str">
        <f>IF(Table1[[#This Row],[Engagement_Score]]&gt;=9,"Outstanding",IF(Table1[[#This Row],[Engagement_Score]]&gt;=8,"Excellent",IF(Table1[[#This Row],[Engagement_Score]]&gt;=7,"VeryGood",IF(Table1[[#This Row],[Engagement_Score]]&gt;=6,"Good",IF(Table1[[#This Row],[Engagement_Score]]&gt;=5,"Above Average","Below Average")))))</f>
        <v>Below Average</v>
      </c>
      <c r="AB782" s="15">
        <f>IF(Table1[[#This Row],[Completion_Status]]="Complete",1,0)</f>
        <v>1</v>
      </c>
      <c r="AC782" s="15">
        <f>IF(Table1[[#This Row],[Quiz_Attempted]]="Yes",1,0)</f>
        <v>0</v>
      </c>
      <c r="AD782" s="15">
        <f>IF(Table1[[#This Row],[Assignment_Submitted]]="Yes",1,0)</f>
        <v>0</v>
      </c>
    </row>
    <row r="783" spans="1:30" ht="19.95" customHeight="1" x14ac:dyDescent="0.3">
      <c r="A783" s="15" t="s">
        <v>3389</v>
      </c>
      <c r="B783" s="15" t="s">
        <v>3390</v>
      </c>
      <c r="C783" s="15" t="s">
        <v>3391</v>
      </c>
      <c r="D783" s="15" t="s">
        <v>3392</v>
      </c>
      <c r="E783" s="15" t="s">
        <v>91</v>
      </c>
      <c r="F783" s="15" t="s">
        <v>113</v>
      </c>
      <c r="G783" s="16">
        <v>45767</v>
      </c>
      <c r="H783" s="17">
        <v>45658.458333333343</v>
      </c>
      <c r="I783" s="17">
        <v>45658.5</v>
      </c>
      <c r="J783" s="15">
        <v>60</v>
      </c>
      <c r="K783" s="15" t="s">
        <v>48</v>
      </c>
      <c r="L783" s="15" t="s">
        <v>33</v>
      </c>
      <c r="M783" s="15" t="s">
        <v>50</v>
      </c>
      <c r="N783" s="15" t="s">
        <v>51</v>
      </c>
      <c r="O783" s="15" t="s">
        <v>60</v>
      </c>
      <c r="P783" s="15" t="s">
        <v>37</v>
      </c>
      <c r="Q783" s="15">
        <v>722.11</v>
      </c>
      <c r="R783" s="15">
        <v>7.53</v>
      </c>
      <c r="S783" s="15" t="s">
        <v>38</v>
      </c>
      <c r="T783" s="15">
        <v>0</v>
      </c>
      <c r="U783" s="15" t="s">
        <v>39</v>
      </c>
      <c r="V783" s="15" t="s">
        <v>40</v>
      </c>
      <c r="W783" s="15">
        <v>36.01</v>
      </c>
      <c r="X783" s="15" t="s">
        <v>39</v>
      </c>
      <c r="Y783" s="15">
        <v>0</v>
      </c>
      <c r="Z783" s="15" t="s">
        <v>2192</v>
      </c>
      <c r="AA783" s="15" t="str">
        <f>IF(Table1[[#This Row],[Engagement_Score]]&gt;=9,"Outstanding",IF(Table1[[#This Row],[Engagement_Score]]&gt;=8,"Excellent",IF(Table1[[#This Row],[Engagement_Score]]&gt;=7,"VeryGood",IF(Table1[[#This Row],[Engagement_Score]]&gt;=6,"Good",IF(Table1[[#This Row],[Engagement_Score]]&gt;=5,"Above Average","Below Average")))))</f>
        <v>VeryGood</v>
      </c>
      <c r="AB783" s="15">
        <f>IF(Table1[[#This Row],[Completion_Status]]="Complete",1,0)</f>
        <v>0</v>
      </c>
      <c r="AC783" s="15">
        <f>IF(Table1[[#This Row],[Quiz_Attempted]]="Yes",1,0)</f>
        <v>0</v>
      </c>
      <c r="AD783" s="15">
        <f>IF(Table1[[#This Row],[Assignment_Submitted]]="Yes",1,0)</f>
        <v>1</v>
      </c>
    </row>
    <row r="784" spans="1:30" ht="19.95" customHeight="1" x14ac:dyDescent="0.3">
      <c r="A784" s="15" t="s">
        <v>3393</v>
      </c>
      <c r="B784" s="15" t="s">
        <v>3394</v>
      </c>
      <c r="C784" s="15" t="s">
        <v>3395</v>
      </c>
      <c r="D784" s="15" t="s">
        <v>3396</v>
      </c>
      <c r="E784" s="15" t="s">
        <v>91</v>
      </c>
      <c r="F784" s="15" t="s">
        <v>107</v>
      </c>
      <c r="G784" s="16">
        <v>45647</v>
      </c>
      <c r="H784" s="17">
        <v>45658.583333333343</v>
      </c>
      <c r="I784" s="17">
        <v>45658.666666666657</v>
      </c>
      <c r="J784" s="15">
        <v>120</v>
      </c>
      <c r="K784" s="15" t="s">
        <v>32</v>
      </c>
      <c r="L784" s="15" t="s">
        <v>33</v>
      </c>
      <c r="M784" s="15" t="s">
        <v>50</v>
      </c>
      <c r="N784" s="15" t="s">
        <v>35</v>
      </c>
      <c r="O784" s="15" t="s">
        <v>60</v>
      </c>
      <c r="P784" s="15" t="s">
        <v>53</v>
      </c>
      <c r="Q784" s="15">
        <v>240.1</v>
      </c>
      <c r="R784" s="15">
        <v>8.81</v>
      </c>
      <c r="S784" s="15" t="s">
        <v>94</v>
      </c>
      <c r="T784" s="15">
        <v>4</v>
      </c>
      <c r="U784" s="15" t="s">
        <v>40</v>
      </c>
      <c r="V784" s="15" t="s">
        <v>40</v>
      </c>
      <c r="W784" s="15">
        <v>36.68</v>
      </c>
      <c r="X784" s="15" t="s">
        <v>39</v>
      </c>
      <c r="Y784" s="15">
        <v>6</v>
      </c>
      <c r="Z784" s="15" t="s">
        <v>161</v>
      </c>
      <c r="AA784" s="15" t="str">
        <f>IF(Table1[[#This Row],[Engagement_Score]]&gt;=9,"Outstanding",IF(Table1[[#This Row],[Engagement_Score]]&gt;=8,"Excellent",IF(Table1[[#This Row],[Engagement_Score]]&gt;=7,"VeryGood",IF(Table1[[#This Row],[Engagement_Score]]&gt;=6,"Good",IF(Table1[[#This Row],[Engagement_Score]]&gt;=5,"Above Average","Below Average")))))</f>
        <v>Excellent</v>
      </c>
      <c r="AB784" s="15">
        <f>IF(Table1[[#This Row],[Completion_Status]]="Complete",1,0)</f>
        <v>1</v>
      </c>
      <c r="AC784" s="15">
        <f>IF(Table1[[#This Row],[Quiz_Attempted]]="Yes",1,0)</f>
        <v>0</v>
      </c>
      <c r="AD784" s="15">
        <f>IF(Table1[[#This Row],[Assignment_Submitted]]="Yes",1,0)</f>
        <v>1</v>
      </c>
    </row>
    <row r="785" spans="1:30" ht="19.95" customHeight="1" x14ac:dyDescent="0.3">
      <c r="A785" s="15" t="s">
        <v>3397</v>
      </c>
      <c r="B785" s="15" t="s">
        <v>3398</v>
      </c>
      <c r="C785" s="15" t="s">
        <v>3399</v>
      </c>
      <c r="D785" s="15" t="s">
        <v>3400</v>
      </c>
      <c r="E785" s="15" t="s">
        <v>91</v>
      </c>
      <c r="F785" s="15" t="s">
        <v>67</v>
      </c>
      <c r="G785" s="16">
        <v>45500</v>
      </c>
      <c r="H785" s="17">
        <v>45658.583333333343</v>
      </c>
      <c r="I785" s="17">
        <v>45658.625</v>
      </c>
      <c r="J785" s="15">
        <v>60</v>
      </c>
      <c r="K785" s="15" t="s">
        <v>77</v>
      </c>
      <c r="L785" s="15" t="s">
        <v>33</v>
      </c>
      <c r="M785" s="15" t="s">
        <v>34</v>
      </c>
      <c r="N785" s="15" t="s">
        <v>35</v>
      </c>
      <c r="O785" s="15" t="s">
        <v>60</v>
      </c>
      <c r="P785" s="15" t="s">
        <v>85</v>
      </c>
      <c r="Q785" s="15">
        <v>847.52</v>
      </c>
      <c r="R785" s="15">
        <v>7.68</v>
      </c>
      <c r="S785" s="15" t="s">
        <v>94</v>
      </c>
      <c r="T785" s="15">
        <v>2</v>
      </c>
      <c r="U785" s="15" t="s">
        <v>40</v>
      </c>
      <c r="V785" s="15" t="s">
        <v>40</v>
      </c>
      <c r="W785" s="15">
        <v>47.05</v>
      </c>
      <c r="X785" s="15" t="s">
        <v>39</v>
      </c>
      <c r="Y785" s="15">
        <v>8</v>
      </c>
      <c r="Z785" s="15" t="s">
        <v>846</v>
      </c>
      <c r="AA785" s="15" t="str">
        <f>IF(Table1[[#This Row],[Engagement_Score]]&gt;=9,"Outstanding",IF(Table1[[#This Row],[Engagement_Score]]&gt;=8,"Excellent",IF(Table1[[#This Row],[Engagement_Score]]&gt;=7,"VeryGood",IF(Table1[[#This Row],[Engagement_Score]]&gt;=6,"Good",IF(Table1[[#This Row],[Engagement_Score]]&gt;=5,"Above Average","Below Average")))))</f>
        <v>VeryGood</v>
      </c>
      <c r="AB785" s="15">
        <f>IF(Table1[[#This Row],[Completion_Status]]="Complete",1,0)</f>
        <v>1</v>
      </c>
      <c r="AC785" s="15">
        <f>IF(Table1[[#This Row],[Quiz_Attempted]]="Yes",1,0)</f>
        <v>0</v>
      </c>
      <c r="AD785" s="15">
        <f>IF(Table1[[#This Row],[Assignment_Submitted]]="Yes",1,0)</f>
        <v>1</v>
      </c>
    </row>
    <row r="786" spans="1:30" ht="19.95" customHeight="1" x14ac:dyDescent="0.3">
      <c r="A786" s="15" t="s">
        <v>3401</v>
      </c>
      <c r="B786" s="15" t="s">
        <v>3402</v>
      </c>
      <c r="C786" s="15" t="s">
        <v>3403</v>
      </c>
      <c r="D786" s="15" t="s">
        <v>3404</v>
      </c>
      <c r="E786" s="15" t="s">
        <v>91</v>
      </c>
      <c r="F786" s="15" t="s">
        <v>67</v>
      </c>
      <c r="G786" s="16">
        <v>45625</v>
      </c>
      <c r="H786" s="17">
        <v>45658.416666666657</v>
      </c>
      <c r="I786" s="17">
        <v>45658.5</v>
      </c>
      <c r="J786" s="15">
        <v>120</v>
      </c>
      <c r="K786" s="15" t="s">
        <v>77</v>
      </c>
      <c r="L786" s="15" t="s">
        <v>33</v>
      </c>
      <c r="M786" s="15" t="s">
        <v>50</v>
      </c>
      <c r="N786" s="15" t="s">
        <v>119</v>
      </c>
      <c r="O786" s="15" t="s">
        <v>69</v>
      </c>
      <c r="P786" s="15" t="s">
        <v>70</v>
      </c>
      <c r="Q786" s="15">
        <v>815.73</v>
      </c>
      <c r="R786" s="15">
        <v>1.68</v>
      </c>
      <c r="S786" s="15" t="s">
        <v>94</v>
      </c>
      <c r="T786" s="15">
        <v>4</v>
      </c>
      <c r="U786" s="15" t="s">
        <v>39</v>
      </c>
      <c r="V786" s="15" t="s">
        <v>39</v>
      </c>
      <c r="W786" s="15">
        <v>41.06</v>
      </c>
      <c r="X786" s="15" t="s">
        <v>40</v>
      </c>
      <c r="Y786" s="15">
        <v>4</v>
      </c>
      <c r="Z786" s="15" t="s">
        <v>135</v>
      </c>
      <c r="AA786" s="15" t="str">
        <f>IF(Table1[[#This Row],[Engagement_Score]]&gt;=9,"Outstanding",IF(Table1[[#This Row],[Engagement_Score]]&gt;=8,"Excellent",IF(Table1[[#This Row],[Engagement_Score]]&gt;=7,"VeryGood",IF(Table1[[#This Row],[Engagement_Score]]&gt;=6,"Good",IF(Table1[[#This Row],[Engagement_Score]]&gt;=5,"Above Average","Below Average")))))</f>
        <v>Below Average</v>
      </c>
      <c r="AB786" s="15">
        <f>IF(Table1[[#This Row],[Completion_Status]]="Complete",1,0)</f>
        <v>1</v>
      </c>
      <c r="AC786" s="15">
        <f>IF(Table1[[#This Row],[Quiz_Attempted]]="Yes",1,0)</f>
        <v>1</v>
      </c>
      <c r="AD786" s="15">
        <f>IF(Table1[[#This Row],[Assignment_Submitted]]="Yes",1,0)</f>
        <v>0</v>
      </c>
    </row>
    <row r="787" spans="1:30" ht="19.95" customHeight="1" x14ac:dyDescent="0.3">
      <c r="A787" s="15" t="s">
        <v>3405</v>
      </c>
      <c r="B787" s="15" t="s">
        <v>3406</v>
      </c>
      <c r="C787" s="15" t="s">
        <v>3407</v>
      </c>
      <c r="D787" s="15" t="s">
        <v>3408</v>
      </c>
      <c r="E787" s="15" t="s">
        <v>46</v>
      </c>
      <c r="F787" s="15" t="s">
        <v>92</v>
      </c>
      <c r="G787" s="16">
        <v>45539</v>
      </c>
      <c r="H787" s="17">
        <v>45658.333333333343</v>
      </c>
      <c r="I787" s="17">
        <v>45658.375</v>
      </c>
      <c r="J787" s="15">
        <v>60</v>
      </c>
      <c r="K787" s="15" t="s">
        <v>48</v>
      </c>
      <c r="L787" s="15" t="s">
        <v>33</v>
      </c>
      <c r="M787" s="15" t="s">
        <v>34</v>
      </c>
      <c r="N787" s="15" t="s">
        <v>101</v>
      </c>
      <c r="O787" s="15" t="s">
        <v>150</v>
      </c>
      <c r="P787" s="15" t="s">
        <v>85</v>
      </c>
      <c r="Q787" s="15">
        <v>134.28</v>
      </c>
      <c r="R787" s="15">
        <v>6.26</v>
      </c>
      <c r="S787" s="15" t="s">
        <v>94</v>
      </c>
      <c r="T787" s="15">
        <v>1</v>
      </c>
      <c r="U787" s="15" t="s">
        <v>39</v>
      </c>
      <c r="V787" s="15" t="s">
        <v>40</v>
      </c>
      <c r="W787" s="15">
        <v>45.73</v>
      </c>
      <c r="X787" s="15" t="s">
        <v>40</v>
      </c>
      <c r="Y787" s="15">
        <v>5</v>
      </c>
      <c r="Z787" s="15" t="s">
        <v>860</v>
      </c>
      <c r="AA787" s="15" t="str">
        <f>IF(Table1[[#This Row],[Engagement_Score]]&gt;=9,"Outstanding",IF(Table1[[#This Row],[Engagement_Score]]&gt;=8,"Excellent",IF(Table1[[#This Row],[Engagement_Score]]&gt;=7,"VeryGood",IF(Table1[[#This Row],[Engagement_Score]]&gt;=6,"Good",IF(Table1[[#This Row],[Engagement_Score]]&gt;=5,"Above Average","Below Average")))))</f>
        <v>Good</v>
      </c>
      <c r="AB787" s="15">
        <f>IF(Table1[[#This Row],[Completion_Status]]="Complete",1,0)</f>
        <v>1</v>
      </c>
      <c r="AC787" s="15">
        <f>IF(Table1[[#This Row],[Quiz_Attempted]]="Yes",1,0)</f>
        <v>0</v>
      </c>
      <c r="AD787" s="15">
        <f>IF(Table1[[#This Row],[Assignment_Submitted]]="Yes",1,0)</f>
        <v>0</v>
      </c>
    </row>
    <row r="788" spans="1:30" ht="19.95" customHeight="1" x14ac:dyDescent="0.3">
      <c r="A788" s="15" t="s">
        <v>3409</v>
      </c>
      <c r="B788" s="15" t="s">
        <v>3410</v>
      </c>
      <c r="C788" s="15" t="s">
        <v>3411</v>
      </c>
      <c r="D788" s="15" t="s">
        <v>3412</v>
      </c>
      <c r="E788" s="15" t="s">
        <v>30</v>
      </c>
      <c r="F788" s="15" t="s">
        <v>107</v>
      </c>
      <c r="G788" s="16">
        <v>45660</v>
      </c>
      <c r="H788" s="17">
        <v>45658.375</v>
      </c>
      <c r="I788" s="17">
        <v>45658.458333333343</v>
      </c>
      <c r="J788" s="15">
        <v>120</v>
      </c>
      <c r="K788" s="15" t="s">
        <v>48</v>
      </c>
      <c r="L788" s="15" t="s">
        <v>93</v>
      </c>
      <c r="M788" s="15" t="s">
        <v>50</v>
      </c>
      <c r="N788" s="15" t="s">
        <v>35</v>
      </c>
      <c r="O788" s="15" t="s">
        <v>69</v>
      </c>
      <c r="P788" s="15" t="s">
        <v>53</v>
      </c>
      <c r="Q788" s="15">
        <v>53.03</v>
      </c>
      <c r="R788" s="15">
        <v>6.94</v>
      </c>
      <c r="S788" s="15" t="s">
        <v>38</v>
      </c>
      <c r="T788" s="15">
        <v>3</v>
      </c>
      <c r="U788" s="15" t="s">
        <v>39</v>
      </c>
      <c r="V788" s="15" t="s">
        <v>39</v>
      </c>
      <c r="W788" s="15">
        <v>65.349999999999994</v>
      </c>
      <c r="X788" s="15" t="s">
        <v>40</v>
      </c>
      <c r="Y788" s="15">
        <v>1</v>
      </c>
      <c r="Z788" s="15" t="s">
        <v>1849</v>
      </c>
      <c r="AA788" s="15" t="str">
        <f>IF(Table1[[#This Row],[Engagement_Score]]&gt;=9,"Outstanding",IF(Table1[[#This Row],[Engagement_Score]]&gt;=8,"Excellent",IF(Table1[[#This Row],[Engagement_Score]]&gt;=7,"VeryGood",IF(Table1[[#This Row],[Engagement_Score]]&gt;=6,"Good",IF(Table1[[#This Row],[Engagement_Score]]&gt;=5,"Above Average","Below Average")))))</f>
        <v>Good</v>
      </c>
      <c r="AB788" s="15">
        <f>IF(Table1[[#This Row],[Completion_Status]]="Complete",1,0)</f>
        <v>0</v>
      </c>
      <c r="AC788" s="15">
        <f>IF(Table1[[#This Row],[Quiz_Attempted]]="Yes",1,0)</f>
        <v>1</v>
      </c>
      <c r="AD788" s="15">
        <f>IF(Table1[[#This Row],[Assignment_Submitted]]="Yes",1,0)</f>
        <v>0</v>
      </c>
    </row>
    <row r="789" spans="1:30" ht="19.95" customHeight="1" x14ac:dyDescent="0.3">
      <c r="A789" s="15" t="s">
        <v>3413</v>
      </c>
      <c r="B789" s="15" t="s">
        <v>3414</v>
      </c>
      <c r="C789" s="15" t="s">
        <v>3415</v>
      </c>
      <c r="D789" s="15" t="s">
        <v>3416</v>
      </c>
      <c r="E789" s="15" t="s">
        <v>66</v>
      </c>
      <c r="F789" s="15" t="s">
        <v>31</v>
      </c>
      <c r="G789" s="16">
        <v>45682</v>
      </c>
      <c r="H789" s="17">
        <v>45658.416666666657</v>
      </c>
      <c r="I789" s="17">
        <v>45658.5</v>
      </c>
      <c r="J789" s="15">
        <v>120</v>
      </c>
      <c r="K789" s="15" t="s">
        <v>48</v>
      </c>
      <c r="L789" s="15" t="s">
        <v>93</v>
      </c>
      <c r="M789" s="15" t="s">
        <v>50</v>
      </c>
      <c r="N789" s="15" t="s">
        <v>119</v>
      </c>
      <c r="O789" s="15" t="s">
        <v>69</v>
      </c>
      <c r="P789" s="15" t="s">
        <v>85</v>
      </c>
      <c r="Q789" s="15">
        <v>428.37</v>
      </c>
      <c r="R789" s="15">
        <v>9.56</v>
      </c>
      <c r="S789" s="15" t="s">
        <v>38</v>
      </c>
      <c r="T789" s="15">
        <v>3</v>
      </c>
      <c r="U789" s="15" t="s">
        <v>40</v>
      </c>
      <c r="V789" s="15" t="s">
        <v>39</v>
      </c>
      <c r="W789" s="15">
        <v>79.06</v>
      </c>
      <c r="X789" s="15" t="s">
        <v>40</v>
      </c>
      <c r="Y789" s="15">
        <v>9</v>
      </c>
      <c r="Z789" s="15" t="s">
        <v>662</v>
      </c>
      <c r="AA789" s="15" t="str">
        <f>IF(Table1[[#This Row],[Engagement_Score]]&gt;=9,"Outstanding",IF(Table1[[#This Row],[Engagement_Score]]&gt;=8,"Excellent",IF(Table1[[#This Row],[Engagement_Score]]&gt;=7,"VeryGood",IF(Table1[[#This Row],[Engagement_Score]]&gt;=6,"Good",IF(Table1[[#This Row],[Engagement_Score]]&gt;=5,"Above Average","Below Average")))))</f>
        <v>Outstanding</v>
      </c>
      <c r="AB789" s="15">
        <f>IF(Table1[[#This Row],[Completion_Status]]="Complete",1,0)</f>
        <v>0</v>
      </c>
      <c r="AC789" s="15">
        <f>IF(Table1[[#This Row],[Quiz_Attempted]]="Yes",1,0)</f>
        <v>1</v>
      </c>
      <c r="AD789" s="15">
        <f>IF(Table1[[#This Row],[Assignment_Submitted]]="Yes",1,0)</f>
        <v>0</v>
      </c>
    </row>
    <row r="790" spans="1:30" ht="19.95" customHeight="1" x14ac:dyDescent="0.3">
      <c r="A790" s="15" t="s">
        <v>3417</v>
      </c>
      <c r="B790" s="15" t="s">
        <v>3418</v>
      </c>
      <c r="C790" s="15" t="s">
        <v>3419</v>
      </c>
      <c r="D790" s="15" t="s">
        <v>3420</v>
      </c>
      <c r="E790" s="15" t="s">
        <v>46</v>
      </c>
      <c r="F790" s="15" t="s">
        <v>92</v>
      </c>
      <c r="G790" s="16">
        <v>45734</v>
      </c>
      <c r="H790" s="17">
        <v>45658.333333333343</v>
      </c>
      <c r="I790" s="17">
        <v>45658.416666666657</v>
      </c>
      <c r="J790" s="15">
        <v>120</v>
      </c>
      <c r="K790" s="15" t="s">
        <v>59</v>
      </c>
      <c r="L790" s="15" t="s">
        <v>93</v>
      </c>
      <c r="M790" s="15" t="s">
        <v>50</v>
      </c>
      <c r="N790" s="15" t="s">
        <v>68</v>
      </c>
      <c r="O790" s="15" t="s">
        <v>60</v>
      </c>
      <c r="P790" s="15" t="s">
        <v>53</v>
      </c>
      <c r="Q790" s="15">
        <v>765.75</v>
      </c>
      <c r="R790" s="15">
        <v>5</v>
      </c>
      <c r="S790" s="15" t="s">
        <v>38</v>
      </c>
      <c r="T790" s="15">
        <v>3</v>
      </c>
      <c r="U790" s="15" t="s">
        <v>40</v>
      </c>
      <c r="V790" s="15" t="s">
        <v>40</v>
      </c>
      <c r="W790" s="15">
        <v>96.83</v>
      </c>
      <c r="X790" s="15" t="s">
        <v>40</v>
      </c>
      <c r="Y790" s="15">
        <v>10</v>
      </c>
      <c r="Z790" s="15" t="s">
        <v>944</v>
      </c>
      <c r="AA790" s="15" t="str">
        <f>IF(Table1[[#This Row],[Engagement_Score]]&gt;=9,"Outstanding",IF(Table1[[#This Row],[Engagement_Score]]&gt;=8,"Excellent",IF(Table1[[#This Row],[Engagement_Score]]&gt;=7,"VeryGood",IF(Table1[[#This Row],[Engagement_Score]]&gt;=6,"Good",IF(Table1[[#This Row],[Engagement_Score]]&gt;=5,"Above Average","Below Average")))))</f>
        <v>Above Average</v>
      </c>
      <c r="AB790" s="15">
        <f>IF(Table1[[#This Row],[Completion_Status]]="Complete",1,0)</f>
        <v>0</v>
      </c>
      <c r="AC790" s="15">
        <f>IF(Table1[[#This Row],[Quiz_Attempted]]="Yes",1,0)</f>
        <v>0</v>
      </c>
      <c r="AD790" s="15">
        <f>IF(Table1[[#This Row],[Assignment_Submitted]]="Yes",1,0)</f>
        <v>0</v>
      </c>
    </row>
    <row r="791" spans="1:30" ht="19.95" customHeight="1" x14ac:dyDescent="0.3">
      <c r="A791" s="15" t="s">
        <v>3421</v>
      </c>
      <c r="B791" s="15" t="s">
        <v>3422</v>
      </c>
      <c r="C791" s="15" t="s">
        <v>3423</v>
      </c>
      <c r="D791" s="15" t="s">
        <v>3424</v>
      </c>
      <c r="E791" s="15" t="s">
        <v>46</v>
      </c>
      <c r="F791" s="15" t="s">
        <v>67</v>
      </c>
      <c r="G791" s="16">
        <v>45571</v>
      </c>
      <c r="H791" s="17">
        <v>45658.333333333343</v>
      </c>
      <c r="I791" s="17">
        <v>45658.416666666657</v>
      </c>
      <c r="J791" s="15">
        <v>120</v>
      </c>
      <c r="K791" s="15" t="s">
        <v>48</v>
      </c>
      <c r="L791" s="15" t="s">
        <v>49</v>
      </c>
      <c r="M791" s="15" t="s">
        <v>34</v>
      </c>
      <c r="N791" s="15" t="s">
        <v>51</v>
      </c>
      <c r="O791" s="15" t="s">
        <v>36</v>
      </c>
      <c r="P791" s="15" t="s">
        <v>53</v>
      </c>
      <c r="Q791" s="15">
        <v>597.11</v>
      </c>
      <c r="R791" s="15">
        <v>5.66</v>
      </c>
      <c r="S791" s="15" t="s">
        <v>94</v>
      </c>
      <c r="T791" s="15">
        <v>4</v>
      </c>
      <c r="U791" s="15" t="s">
        <v>40</v>
      </c>
      <c r="V791" s="15" t="s">
        <v>39</v>
      </c>
      <c r="W791" s="15">
        <v>1.69</v>
      </c>
      <c r="X791" s="15" t="s">
        <v>40</v>
      </c>
      <c r="Y791" s="15">
        <v>8</v>
      </c>
      <c r="Z791" s="15" t="s">
        <v>695</v>
      </c>
      <c r="AA791" s="15" t="str">
        <f>IF(Table1[[#This Row],[Engagement_Score]]&gt;=9,"Outstanding",IF(Table1[[#This Row],[Engagement_Score]]&gt;=8,"Excellent",IF(Table1[[#This Row],[Engagement_Score]]&gt;=7,"VeryGood",IF(Table1[[#This Row],[Engagement_Score]]&gt;=6,"Good",IF(Table1[[#This Row],[Engagement_Score]]&gt;=5,"Above Average","Below Average")))))</f>
        <v>Above Average</v>
      </c>
      <c r="AB791" s="15">
        <f>IF(Table1[[#This Row],[Completion_Status]]="Complete",1,0)</f>
        <v>1</v>
      </c>
      <c r="AC791" s="15">
        <f>IF(Table1[[#This Row],[Quiz_Attempted]]="Yes",1,0)</f>
        <v>1</v>
      </c>
      <c r="AD791" s="15">
        <f>IF(Table1[[#This Row],[Assignment_Submitted]]="Yes",1,0)</f>
        <v>0</v>
      </c>
    </row>
    <row r="792" spans="1:30" ht="19.95" customHeight="1" x14ac:dyDescent="0.3">
      <c r="A792" s="15" t="s">
        <v>3425</v>
      </c>
      <c r="B792" s="15" t="s">
        <v>3426</v>
      </c>
      <c r="C792" s="15" t="s">
        <v>3427</v>
      </c>
      <c r="D792" s="15" t="s">
        <v>3428</v>
      </c>
      <c r="E792" s="15" t="s">
        <v>30</v>
      </c>
      <c r="F792" s="15" t="s">
        <v>31</v>
      </c>
      <c r="G792" s="16">
        <v>45812</v>
      </c>
      <c r="H792" s="17">
        <v>45658.333333333343</v>
      </c>
      <c r="I792" s="17">
        <v>45658.416666666657</v>
      </c>
      <c r="J792" s="15">
        <v>120</v>
      </c>
      <c r="K792" s="15" t="s">
        <v>48</v>
      </c>
      <c r="L792" s="15" t="s">
        <v>33</v>
      </c>
      <c r="M792" s="15" t="s">
        <v>50</v>
      </c>
      <c r="N792" s="15" t="s">
        <v>35</v>
      </c>
      <c r="O792" s="15" t="s">
        <v>69</v>
      </c>
      <c r="P792" s="15" t="s">
        <v>70</v>
      </c>
      <c r="Q792" s="15">
        <v>791.65</v>
      </c>
      <c r="R792" s="15">
        <v>9.8800000000000008</v>
      </c>
      <c r="S792" s="15" t="s">
        <v>38</v>
      </c>
      <c r="T792" s="15">
        <v>5</v>
      </c>
      <c r="U792" s="15" t="s">
        <v>40</v>
      </c>
      <c r="V792" s="15" t="s">
        <v>40</v>
      </c>
      <c r="W792" s="15">
        <v>67.77</v>
      </c>
      <c r="X792" s="15" t="s">
        <v>40</v>
      </c>
      <c r="Y792" s="15">
        <v>7</v>
      </c>
      <c r="Z792" s="15" t="s">
        <v>1467</v>
      </c>
      <c r="AA792" s="15" t="str">
        <f>IF(Table1[[#This Row],[Engagement_Score]]&gt;=9,"Outstanding",IF(Table1[[#This Row],[Engagement_Score]]&gt;=8,"Excellent",IF(Table1[[#This Row],[Engagement_Score]]&gt;=7,"VeryGood",IF(Table1[[#This Row],[Engagement_Score]]&gt;=6,"Good",IF(Table1[[#This Row],[Engagement_Score]]&gt;=5,"Above Average","Below Average")))))</f>
        <v>Outstanding</v>
      </c>
      <c r="AB792" s="15">
        <f>IF(Table1[[#This Row],[Completion_Status]]="Complete",1,0)</f>
        <v>0</v>
      </c>
      <c r="AC792" s="15">
        <f>IF(Table1[[#This Row],[Quiz_Attempted]]="Yes",1,0)</f>
        <v>0</v>
      </c>
      <c r="AD792" s="15">
        <f>IF(Table1[[#This Row],[Assignment_Submitted]]="Yes",1,0)</f>
        <v>0</v>
      </c>
    </row>
    <row r="793" spans="1:30" ht="19.95" customHeight="1" x14ac:dyDescent="0.3">
      <c r="A793" s="15" t="s">
        <v>3429</v>
      </c>
      <c r="B793" s="15" t="s">
        <v>3430</v>
      </c>
      <c r="C793" s="15" t="s">
        <v>3431</v>
      </c>
      <c r="D793" s="15" t="s">
        <v>3432</v>
      </c>
      <c r="E793" s="15" t="s">
        <v>76</v>
      </c>
      <c r="F793" s="15" t="s">
        <v>47</v>
      </c>
      <c r="G793" s="16">
        <v>45801</v>
      </c>
      <c r="H793" s="17">
        <v>45658.541666666657</v>
      </c>
      <c r="I793" s="17">
        <v>45658.583333333343</v>
      </c>
      <c r="J793" s="15">
        <v>60</v>
      </c>
      <c r="K793" s="15" t="s">
        <v>48</v>
      </c>
      <c r="L793" s="15" t="s">
        <v>33</v>
      </c>
      <c r="M793" s="15" t="s">
        <v>50</v>
      </c>
      <c r="N793" s="15" t="s">
        <v>119</v>
      </c>
      <c r="O793" s="15" t="s">
        <v>52</v>
      </c>
      <c r="P793" s="15" t="s">
        <v>37</v>
      </c>
      <c r="Q793" s="15">
        <v>673.99</v>
      </c>
      <c r="R793" s="15">
        <v>5.21</v>
      </c>
      <c r="S793" s="15" t="s">
        <v>94</v>
      </c>
      <c r="T793" s="15">
        <v>1</v>
      </c>
      <c r="U793" s="15" t="s">
        <v>39</v>
      </c>
      <c r="V793" s="15" t="s">
        <v>40</v>
      </c>
      <c r="W793" s="15">
        <v>68.81</v>
      </c>
      <c r="X793" s="15" t="s">
        <v>40</v>
      </c>
      <c r="Y793" s="15">
        <v>4</v>
      </c>
      <c r="Z793" s="15" t="s">
        <v>976</v>
      </c>
      <c r="AA793" s="15" t="str">
        <f>IF(Table1[[#This Row],[Engagement_Score]]&gt;=9,"Outstanding",IF(Table1[[#This Row],[Engagement_Score]]&gt;=8,"Excellent",IF(Table1[[#This Row],[Engagement_Score]]&gt;=7,"VeryGood",IF(Table1[[#This Row],[Engagement_Score]]&gt;=6,"Good",IF(Table1[[#This Row],[Engagement_Score]]&gt;=5,"Above Average","Below Average")))))</f>
        <v>Above Average</v>
      </c>
      <c r="AB793" s="15">
        <f>IF(Table1[[#This Row],[Completion_Status]]="Complete",1,0)</f>
        <v>1</v>
      </c>
      <c r="AC793" s="15">
        <f>IF(Table1[[#This Row],[Quiz_Attempted]]="Yes",1,0)</f>
        <v>0</v>
      </c>
      <c r="AD793" s="15">
        <f>IF(Table1[[#This Row],[Assignment_Submitted]]="Yes",1,0)</f>
        <v>0</v>
      </c>
    </row>
    <row r="794" spans="1:30" ht="19.95" customHeight="1" x14ac:dyDescent="0.3">
      <c r="A794" s="15" t="s">
        <v>3433</v>
      </c>
      <c r="B794" s="15" t="s">
        <v>3434</v>
      </c>
      <c r="C794" s="15" t="s">
        <v>3435</v>
      </c>
      <c r="D794" s="15" t="s">
        <v>3436</v>
      </c>
      <c r="E794" s="15" t="s">
        <v>76</v>
      </c>
      <c r="F794" s="15" t="s">
        <v>47</v>
      </c>
      <c r="G794" s="16">
        <v>45587</v>
      </c>
      <c r="H794" s="17">
        <v>45658.5</v>
      </c>
      <c r="I794" s="17">
        <v>45658.583333333343</v>
      </c>
      <c r="J794" s="15">
        <v>120</v>
      </c>
      <c r="K794" s="15" t="s">
        <v>77</v>
      </c>
      <c r="L794" s="15" t="s">
        <v>84</v>
      </c>
      <c r="M794" s="15" t="s">
        <v>50</v>
      </c>
      <c r="N794" s="15" t="s">
        <v>68</v>
      </c>
      <c r="O794" s="15" t="s">
        <v>52</v>
      </c>
      <c r="P794" s="15" t="s">
        <v>85</v>
      </c>
      <c r="Q794" s="15">
        <v>890.74</v>
      </c>
      <c r="R794" s="15">
        <v>6.19</v>
      </c>
      <c r="S794" s="15" t="s">
        <v>38</v>
      </c>
      <c r="T794" s="15">
        <v>2</v>
      </c>
      <c r="U794" s="15" t="s">
        <v>39</v>
      </c>
      <c r="V794" s="15" t="s">
        <v>40</v>
      </c>
      <c r="W794" s="15">
        <v>37.770000000000003</v>
      </c>
      <c r="X794" s="15" t="s">
        <v>40</v>
      </c>
      <c r="Y794" s="15">
        <v>2</v>
      </c>
      <c r="Z794" s="15" t="s">
        <v>125</v>
      </c>
      <c r="AA794" s="15" t="str">
        <f>IF(Table1[[#This Row],[Engagement_Score]]&gt;=9,"Outstanding",IF(Table1[[#This Row],[Engagement_Score]]&gt;=8,"Excellent",IF(Table1[[#This Row],[Engagement_Score]]&gt;=7,"VeryGood",IF(Table1[[#This Row],[Engagement_Score]]&gt;=6,"Good",IF(Table1[[#This Row],[Engagement_Score]]&gt;=5,"Above Average","Below Average")))))</f>
        <v>Good</v>
      </c>
      <c r="AB794" s="15">
        <f>IF(Table1[[#This Row],[Completion_Status]]="Complete",1,0)</f>
        <v>0</v>
      </c>
      <c r="AC794" s="15">
        <f>IF(Table1[[#This Row],[Quiz_Attempted]]="Yes",1,0)</f>
        <v>0</v>
      </c>
      <c r="AD794" s="15">
        <f>IF(Table1[[#This Row],[Assignment_Submitted]]="Yes",1,0)</f>
        <v>0</v>
      </c>
    </row>
    <row r="795" spans="1:30" ht="19.95" customHeight="1" x14ac:dyDescent="0.3">
      <c r="A795" s="15" t="s">
        <v>3437</v>
      </c>
      <c r="B795" s="15" t="s">
        <v>3438</v>
      </c>
      <c r="C795" s="15" t="s">
        <v>3439</v>
      </c>
      <c r="D795" s="15" t="s">
        <v>3440</v>
      </c>
      <c r="E795" s="15" t="s">
        <v>76</v>
      </c>
      <c r="F795" s="15" t="s">
        <v>92</v>
      </c>
      <c r="G795" s="16">
        <v>45511</v>
      </c>
      <c r="H795" s="17">
        <v>45658.416666666657</v>
      </c>
      <c r="I795" s="17">
        <v>45658.458333333343</v>
      </c>
      <c r="J795" s="15">
        <v>60</v>
      </c>
      <c r="K795" s="15" t="s">
        <v>59</v>
      </c>
      <c r="L795" s="15" t="s">
        <v>78</v>
      </c>
      <c r="M795" s="15" t="s">
        <v>34</v>
      </c>
      <c r="N795" s="15" t="s">
        <v>101</v>
      </c>
      <c r="O795" s="15" t="s">
        <v>150</v>
      </c>
      <c r="P795" s="15" t="s">
        <v>37</v>
      </c>
      <c r="Q795" s="15">
        <v>140.52000000000001</v>
      </c>
      <c r="R795" s="15">
        <v>3.01</v>
      </c>
      <c r="S795" s="15" t="s">
        <v>94</v>
      </c>
      <c r="T795" s="15">
        <v>5</v>
      </c>
      <c r="U795" s="15" t="s">
        <v>39</v>
      </c>
      <c r="V795" s="15" t="s">
        <v>39</v>
      </c>
      <c r="W795" s="15">
        <v>59.94</v>
      </c>
      <c r="X795" s="15" t="s">
        <v>39</v>
      </c>
      <c r="Y795" s="15">
        <v>7</v>
      </c>
      <c r="Z795" s="15" t="s">
        <v>633</v>
      </c>
      <c r="AA795" s="15" t="str">
        <f>IF(Table1[[#This Row],[Engagement_Score]]&gt;=9,"Outstanding",IF(Table1[[#This Row],[Engagement_Score]]&gt;=8,"Excellent",IF(Table1[[#This Row],[Engagement_Score]]&gt;=7,"VeryGood",IF(Table1[[#This Row],[Engagement_Score]]&gt;=6,"Good",IF(Table1[[#This Row],[Engagement_Score]]&gt;=5,"Above Average","Below Average")))))</f>
        <v>Below Average</v>
      </c>
      <c r="AB795" s="15">
        <f>IF(Table1[[#This Row],[Completion_Status]]="Complete",1,0)</f>
        <v>1</v>
      </c>
      <c r="AC795" s="15">
        <f>IF(Table1[[#This Row],[Quiz_Attempted]]="Yes",1,0)</f>
        <v>1</v>
      </c>
      <c r="AD795" s="15">
        <f>IF(Table1[[#This Row],[Assignment_Submitted]]="Yes",1,0)</f>
        <v>1</v>
      </c>
    </row>
    <row r="796" spans="1:30" ht="19.95" customHeight="1" x14ac:dyDescent="0.3">
      <c r="A796" s="15" t="s">
        <v>3441</v>
      </c>
      <c r="B796" s="15" t="s">
        <v>3442</v>
      </c>
      <c r="C796" s="15" t="s">
        <v>3443</v>
      </c>
      <c r="D796" s="15" t="s">
        <v>3444</v>
      </c>
      <c r="E796" s="15" t="s">
        <v>66</v>
      </c>
      <c r="F796" s="15" t="s">
        <v>107</v>
      </c>
      <c r="G796" s="16">
        <v>45660</v>
      </c>
      <c r="H796" s="17">
        <v>45658.583333333343</v>
      </c>
      <c r="I796" s="17">
        <v>45658.625</v>
      </c>
      <c r="J796" s="15">
        <v>60</v>
      </c>
      <c r="K796" s="15" t="s">
        <v>59</v>
      </c>
      <c r="L796" s="15" t="s">
        <v>33</v>
      </c>
      <c r="M796" s="15" t="s">
        <v>34</v>
      </c>
      <c r="N796" s="15" t="s">
        <v>68</v>
      </c>
      <c r="O796" s="15" t="s">
        <v>150</v>
      </c>
      <c r="P796" s="15" t="s">
        <v>70</v>
      </c>
      <c r="Q796" s="15">
        <v>744.38</v>
      </c>
      <c r="R796" s="15">
        <v>5.17</v>
      </c>
      <c r="S796" s="15" t="s">
        <v>38</v>
      </c>
      <c r="T796" s="15">
        <v>0</v>
      </c>
      <c r="U796" s="15" t="s">
        <v>39</v>
      </c>
      <c r="V796" s="15" t="s">
        <v>39</v>
      </c>
      <c r="W796" s="15">
        <v>18.18</v>
      </c>
      <c r="X796" s="15" t="s">
        <v>40</v>
      </c>
      <c r="Y796" s="15">
        <v>4</v>
      </c>
      <c r="Z796" s="15" t="s">
        <v>3445</v>
      </c>
      <c r="AA796" s="15" t="str">
        <f>IF(Table1[[#This Row],[Engagement_Score]]&gt;=9,"Outstanding",IF(Table1[[#This Row],[Engagement_Score]]&gt;=8,"Excellent",IF(Table1[[#This Row],[Engagement_Score]]&gt;=7,"VeryGood",IF(Table1[[#This Row],[Engagement_Score]]&gt;=6,"Good",IF(Table1[[#This Row],[Engagement_Score]]&gt;=5,"Above Average","Below Average")))))</f>
        <v>Above Average</v>
      </c>
      <c r="AB796" s="15">
        <f>IF(Table1[[#This Row],[Completion_Status]]="Complete",1,0)</f>
        <v>0</v>
      </c>
      <c r="AC796" s="15">
        <f>IF(Table1[[#This Row],[Quiz_Attempted]]="Yes",1,0)</f>
        <v>1</v>
      </c>
      <c r="AD796" s="15">
        <f>IF(Table1[[#This Row],[Assignment_Submitted]]="Yes",1,0)</f>
        <v>0</v>
      </c>
    </row>
    <row r="797" spans="1:30" ht="19.95" customHeight="1" x14ac:dyDescent="0.3">
      <c r="A797" s="15" t="s">
        <v>3446</v>
      </c>
      <c r="B797" s="15" t="s">
        <v>3447</v>
      </c>
      <c r="C797" s="15" t="s">
        <v>3448</v>
      </c>
      <c r="D797" s="15" t="s">
        <v>3449</v>
      </c>
      <c r="E797" s="15" t="s">
        <v>91</v>
      </c>
      <c r="F797" s="15" t="s">
        <v>67</v>
      </c>
      <c r="G797" s="16">
        <v>45557</v>
      </c>
      <c r="H797" s="17">
        <v>45658.416666666657</v>
      </c>
      <c r="I797" s="17">
        <v>45658.458333333343</v>
      </c>
      <c r="J797" s="15">
        <v>60</v>
      </c>
      <c r="K797" s="15" t="s">
        <v>77</v>
      </c>
      <c r="L797" s="15" t="s">
        <v>49</v>
      </c>
      <c r="M797" s="15" t="s">
        <v>50</v>
      </c>
      <c r="N797" s="15" t="s">
        <v>68</v>
      </c>
      <c r="O797" s="15" t="s">
        <v>60</v>
      </c>
      <c r="P797" s="15" t="s">
        <v>85</v>
      </c>
      <c r="Q797" s="15">
        <v>214.64</v>
      </c>
      <c r="R797" s="15">
        <v>6.84</v>
      </c>
      <c r="S797" s="15" t="s">
        <v>38</v>
      </c>
      <c r="T797" s="15">
        <v>1</v>
      </c>
      <c r="U797" s="15" t="s">
        <v>40</v>
      </c>
      <c r="V797" s="15" t="s">
        <v>39</v>
      </c>
      <c r="W797" s="15">
        <v>83.88</v>
      </c>
      <c r="X797" s="15" t="s">
        <v>39</v>
      </c>
      <c r="Y797" s="15">
        <v>1</v>
      </c>
      <c r="Z797" s="15" t="s">
        <v>371</v>
      </c>
      <c r="AA797" s="15" t="str">
        <f>IF(Table1[[#This Row],[Engagement_Score]]&gt;=9,"Outstanding",IF(Table1[[#This Row],[Engagement_Score]]&gt;=8,"Excellent",IF(Table1[[#This Row],[Engagement_Score]]&gt;=7,"VeryGood",IF(Table1[[#This Row],[Engagement_Score]]&gt;=6,"Good",IF(Table1[[#This Row],[Engagement_Score]]&gt;=5,"Above Average","Below Average")))))</f>
        <v>Good</v>
      </c>
      <c r="AB797" s="15">
        <f>IF(Table1[[#This Row],[Completion_Status]]="Complete",1,0)</f>
        <v>0</v>
      </c>
      <c r="AC797" s="15">
        <f>IF(Table1[[#This Row],[Quiz_Attempted]]="Yes",1,0)</f>
        <v>1</v>
      </c>
      <c r="AD797" s="15">
        <f>IF(Table1[[#This Row],[Assignment_Submitted]]="Yes",1,0)</f>
        <v>1</v>
      </c>
    </row>
    <row r="798" spans="1:30" ht="19.95" customHeight="1" x14ac:dyDescent="0.3">
      <c r="A798" s="15" t="s">
        <v>3450</v>
      </c>
      <c r="B798" s="15" t="s">
        <v>3451</v>
      </c>
      <c r="C798" s="15" t="s">
        <v>3452</v>
      </c>
      <c r="D798" s="15" t="s">
        <v>3453</v>
      </c>
      <c r="E798" s="15" t="s">
        <v>76</v>
      </c>
      <c r="F798" s="15" t="s">
        <v>47</v>
      </c>
      <c r="G798" s="16">
        <v>45695</v>
      </c>
      <c r="H798" s="17">
        <v>45658.458333333343</v>
      </c>
      <c r="I798" s="17">
        <v>45658.541666666657</v>
      </c>
      <c r="J798" s="15">
        <v>120</v>
      </c>
      <c r="K798" s="15" t="s">
        <v>32</v>
      </c>
      <c r="L798" s="15" t="s">
        <v>33</v>
      </c>
      <c r="M798" s="15" t="s">
        <v>34</v>
      </c>
      <c r="N798" s="15" t="s">
        <v>35</v>
      </c>
      <c r="O798" s="15" t="s">
        <v>36</v>
      </c>
      <c r="P798" s="15" t="s">
        <v>85</v>
      </c>
      <c r="Q798" s="15">
        <v>864.78</v>
      </c>
      <c r="R798" s="15">
        <v>2.25</v>
      </c>
      <c r="S798" s="15" t="s">
        <v>94</v>
      </c>
      <c r="T798" s="15">
        <v>0</v>
      </c>
      <c r="U798" s="15" t="s">
        <v>39</v>
      </c>
      <c r="V798" s="15" t="s">
        <v>40</v>
      </c>
      <c r="W798" s="15">
        <v>27.5</v>
      </c>
      <c r="X798" s="15" t="s">
        <v>39</v>
      </c>
      <c r="Y798" s="15">
        <v>7</v>
      </c>
      <c r="Z798" s="15" t="s">
        <v>176</v>
      </c>
      <c r="AA798" s="15" t="str">
        <f>IF(Table1[[#This Row],[Engagement_Score]]&gt;=9,"Outstanding",IF(Table1[[#This Row],[Engagement_Score]]&gt;=8,"Excellent",IF(Table1[[#This Row],[Engagement_Score]]&gt;=7,"VeryGood",IF(Table1[[#This Row],[Engagement_Score]]&gt;=6,"Good",IF(Table1[[#This Row],[Engagement_Score]]&gt;=5,"Above Average","Below Average")))))</f>
        <v>Below Average</v>
      </c>
      <c r="AB798" s="15">
        <f>IF(Table1[[#This Row],[Completion_Status]]="Complete",1,0)</f>
        <v>1</v>
      </c>
      <c r="AC798" s="15">
        <f>IF(Table1[[#This Row],[Quiz_Attempted]]="Yes",1,0)</f>
        <v>0</v>
      </c>
      <c r="AD798" s="15">
        <f>IF(Table1[[#This Row],[Assignment_Submitted]]="Yes",1,0)</f>
        <v>1</v>
      </c>
    </row>
    <row r="799" spans="1:30" ht="19.95" customHeight="1" x14ac:dyDescent="0.3">
      <c r="A799" s="15" t="s">
        <v>3454</v>
      </c>
      <c r="B799" s="15" t="s">
        <v>3455</v>
      </c>
      <c r="C799" s="15" t="s">
        <v>3456</v>
      </c>
      <c r="D799" s="15" t="s">
        <v>3457</v>
      </c>
      <c r="E799" s="15" t="s">
        <v>76</v>
      </c>
      <c r="F799" s="15" t="s">
        <v>113</v>
      </c>
      <c r="G799" s="16">
        <v>45551</v>
      </c>
      <c r="H799" s="17">
        <v>45658.416666666657</v>
      </c>
      <c r="I799" s="17">
        <v>45658.5</v>
      </c>
      <c r="J799" s="15">
        <v>120</v>
      </c>
      <c r="K799" s="15" t="s">
        <v>59</v>
      </c>
      <c r="L799" s="15" t="s">
        <v>33</v>
      </c>
      <c r="M799" s="15" t="s">
        <v>34</v>
      </c>
      <c r="N799" s="15" t="s">
        <v>101</v>
      </c>
      <c r="O799" s="15" t="s">
        <v>69</v>
      </c>
      <c r="P799" s="15" t="s">
        <v>70</v>
      </c>
      <c r="Q799" s="15">
        <v>391.1</v>
      </c>
      <c r="R799" s="15">
        <v>2.48</v>
      </c>
      <c r="S799" s="15" t="s">
        <v>38</v>
      </c>
      <c r="T799" s="15">
        <v>3</v>
      </c>
      <c r="U799" s="15" t="s">
        <v>39</v>
      </c>
      <c r="V799" s="15" t="s">
        <v>39</v>
      </c>
      <c r="W799" s="15">
        <v>88.61</v>
      </c>
      <c r="X799" s="15" t="s">
        <v>40</v>
      </c>
      <c r="Y799" s="15">
        <v>2</v>
      </c>
      <c r="Z799" s="15" t="s">
        <v>1186</v>
      </c>
      <c r="AA799" s="15" t="str">
        <f>IF(Table1[[#This Row],[Engagement_Score]]&gt;=9,"Outstanding",IF(Table1[[#This Row],[Engagement_Score]]&gt;=8,"Excellent",IF(Table1[[#This Row],[Engagement_Score]]&gt;=7,"VeryGood",IF(Table1[[#This Row],[Engagement_Score]]&gt;=6,"Good",IF(Table1[[#This Row],[Engagement_Score]]&gt;=5,"Above Average","Below Average")))))</f>
        <v>Below Average</v>
      </c>
      <c r="AB799" s="15">
        <f>IF(Table1[[#This Row],[Completion_Status]]="Complete",1,0)</f>
        <v>0</v>
      </c>
      <c r="AC799" s="15">
        <f>IF(Table1[[#This Row],[Quiz_Attempted]]="Yes",1,0)</f>
        <v>1</v>
      </c>
      <c r="AD799" s="15">
        <f>IF(Table1[[#This Row],[Assignment_Submitted]]="Yes",1,0)</f>
        <v>0</v>
      </c>
    </row>
    <row r="800" spans="1:30" ht="19.95" customHeight="1" x14ac:dyDescent="0.3">
      <c r="A800" s="15" t="s">
        <v>3458</v>
      </c>
      <c r="B800" s="15" t="s">
        <v>3459</v>
      </c>
      <c r="C800" s="15" t="s">
        <v>3460</v>
      </c>
      <c r="D800" s="15" t="s">
        <v>3461</v>
      </c>
      <c r="E800" s="15" t="s">
        <v>30</v>
      </c>
      <c r="F800" s="15" t="s">
        <v>100</v>
      </c>
      <c r="G800" s="16">
        <v>45766</v>
      </c>
      <c r="H800" s="17">
        <v>45658.333333333343</v>
      </c>
      <c r="I800" s="17">
        <v>45658.416666666657</v>
      </c>
      <c r="J800" s="15">
        <v>120</v>
      </c>
      <c r="K800" s="15" t="s">
        <v>77</v>
      </c>
      <c r="L800" s="15" t="s">
        <v>93</v>
      </c>
      <c r="M800" s="15" t="s">
        <v>50</v>
      </c>
      <c r="N800" s="15" t="s">
        <v>51</v>
      </c>
      <c r="O800" s="15" t="s">
        <v>60</v>
      </c>
      <c r="P800" s="15" t="s">
        <v>37</v>
      </c>
      <c r="Q800" s="15">
        <v>661.94</v>
      </c>
      <c r="R800" s="15">
        <v>7.78</v>
      </c>
      <c r="S800" s="15" t="s">
        <v>38</v>
      </c>
      <c r="T800" s="15">
        <v>4</v>
      </c>
      <c r="U800" s="15" t="s">
        <v>39</v>
      </c>
      <c r="V800" s="15" t="s">
        <v>40</v>
      </c>
      <c r="W800" s="15">
        <v>69.459999999999994</v>
      </c>
      <c r="X800" s="15" t="s">
        <v>40</v>
      </c>
      <c r="Y800" s="15">
        <v>0</v>
      </c>
      <c r="Z800" s="15" t="s">
        <v>411</v>
      </c>
      <c r="AA800" s="15" t="str">
        <f>IF(Table1[[#This Row],[Engagement_Score]]&gt;=9,"Outstanding",IF(Table1[[#This Row],[Engagement_Score]]&gt;=8,"Excellent",IF(Table1[[#This Row],[Engagement_Score]]&gt;=7,"VeryGood",IF(Table1[[#This Row],[Engagement_Score]]&gt;=6,"Good",IF(Table1[[#This Row],[Engagement_Score]]&gt;=5,"Above Average","Below Average")))))</f>
        <v>VeryGood</v>
      </c>
      <c r="AB800" s="15">
        <f>IF(Table1[[#This Row],[Completion_Status]]="Complete",1,0)</f>
        <v>0</v>
      </c>
      <c r="AC800" s="15">
        <f>IF(Table1[[#This Row],[Quiz_Attempted]]="Yes",1,0)</f>
        <v>0</v>
      </c>
      <c r="AD800" s="15">
        <f>IF(Table1[[#This Row],[Assignment_Submitted]]="Yes",1,0)</f>
        <v>0</v>
      </c>
    </row>
    <row r="801" spans="1:30" ht="19.95" customHeight="1" x14ac:dyDescent="0.3">
      <c r="A801" s="15" t="s">
        <v>3462</v>
      </c>
      <c r="B801" s="15" t="s">
        <v>3463</v>
      </c>
      <c r="C801" s="15" t="s">
        <v>3464</v>
      </c>
      <c r="D801" s="15" t="s">
        <v>3465</v>
      </c>
      <c r="E801" s="15" t="s">
        <v>66</v>
      </c>
      <c r="F801" s="15" t="s">
        <v>107</v>
      </c>
      <c r="G801" s="16">
        <v>45658</v>
      </c>
      <c r="H801" s="17">
        <v>45658.375</v>
      </c>
      <c r="I801" s="17">
        <v>45658.458333333343</v>
      </c>
      <c r="J801" s="15">
        <v>120</v>
      </c>
      <c r="K801" s="15" t="s">
        <v>48</v>
      </c>
      <c r="L801" s="15" t="s">
        <v>49</v>
      </c>
      <c r="M801" s="15" t="s">
        <v>50</v>
      </c>
      <c r="N801" s="15" t="s">
        <v>51</v>
      </c>
      <c r="O801" s="15" t="s">
        <v>52</v>
      </c>
      <c r="P801" s="15" t="s">
        <v>37</v>
      </c>
      <c r="Q801" s="15">
        <v>479.96</v>
      </c>
      <c r="R801" s="15">
        <v>6.49</v>
      </c>
      <c r="S801" s="15" t="s">
        <v>38</v>
      </c>
      <c r="T801" s="15">
        <v>2</v>
      </c>
      <c r="U801" s="15" t="s">
        <v>39</v>
      </c>
      <c r="V801" s="15" t="s">
        <v>40</v>
      </c>
      <c r="W801" s="15">
        <v>118.29</v>
      </c>
      <c r="X801" s="15" t="s">
        <v>40</v>
      </c>
      <c r="Y801" s="15">
        <v>4</v>
      </c>
      <c r="Z801" s="15" t="s">
        <v>704</v>
      </c>
      <c r="AA801" s="15" t="str">
        <f>IF(Table1[[#This Row],[Engagement_Score]]&gt;=9,"Outstanding",IF(Table1[[#This Row],[Engagement_Score]]&gt;=8,"Excellent",IF(Table1[[#This Row],[Engagement_Score]]&gt;=7,"VeryGood",IF(Table1[[#This Row],[Engagement_Score]]&gt;=6,"Good",IF(Table1[[#This Row],[Engagement_Score]]&gt;=5,"Above Average","Below Average")))))</f>
        <v>Good</v>
      </c>
      <c r="AB801" s="15">
        <f>IF(Table1[[#This Row],[Completion_Status]]="Complete",1,0)</f>
        <v>0</v>
      </c>
      <c r="AC801" s="15">
        <f>IF(Table1[[#This Row],[Quiz_Attempted]]="Yes",1,0)</f>
        <v>0</v>
      </c>
      <c r="AD801" s="15">
        <f>IF(Table1[[#This Row],[Assignment_Submitted]]="Yes",1,0)</f>
        <v>0</v>
      </c>
    </row>
    <row r="802" spans="1:30" ht="19.95" customHeight="1" x14ac:dyDescent="0.3">
      <c r="A802" s="15" t="s">
        <v>3466</v>
      </c>
      <c r="B802" s="15" t="s">
        <v>3467</v>
      </c>
      <c r="C802" s="15" t="s">
        <v>3468</v>
      </c>
      <c r="D802" s="15" t="s">
        <v>3469</v>
      </c>
      <c r="E802" s="15" t="s">
        <v>76</v>
      </c>
      <c r="F802" s="15" t="s">
        <v>113</v>
      </c>
      <c r="G802" s="16">
        <v>45802</v>
      </c>
      <c r="H802" s="17">
        <v>45658.583333333343</v>
      </c>
      <c r="I802" s="17">
        <v>45658.666666666657</v>
      </c>
      <c r="J802" s="15">
        <v>120</v>
      </c>
      <c r="K802" s="15" t="s">
        <v>59</v>
      </c>
      <c r="L802" s="15" t="s">
        <v>84</v>
      </c>
      <c r="M802" s="15" t="s">
        <v>34</v>
      </c>
      <c r="N802" s="15" t="s">
        <v>101</v>
      </c>
      <c r="O802" s="15" t="s">
        <v>69</v>
      </c>
      <c r="P802" s="15" t="s">
        <v>53</v>
      </c>
      <c r="Q802" s="15">
        <v>550.66999999999996</v>
      </c>
      <c r="R802" s="15">
        <v>7.79</v>
      </c>
      <c r="S802" s="15" t="s">
        <v>38</v>
      </c>
      <c r="T802" s="15">
        <v>5</v>
      </c>
      <c r="U802" s="15" t="s">
        <v>39</v>
      </c>
      <c r="V802" s="15" t="s">
        <v>40</v>
      </c>
      <c r="W802" s="15">
        <v>21.72</v>
      </c>
      <c r="X802" s="15" t="s">
        <v>39</v>
      </c>
      <c r="Y802" s="15">
        <v>5</v>
      </c>
      <c r="Z802" s="15" t="s">
        <v>686</v>
      </c>
      <c r="AA802" s="15" t="str">
        <f>IF(Table1[[#This Row],[Engagement_Score]]&gt;=9,"Outstanding",IF(Table1[[#This Row],[Engagement_Score]]&gt;=8,"Excellent",IF(Table1[[#This Row],[Engagement_Score]]&gt;=7,"VeryGood",IF(Table1[[#This Row],[Engagement_Score]]&gt;=6,"Good",IF(Table1[[#This Row],[Engagement_Score]]&gt;=5,"Above Average","Below Average")))))</f>
        <v>VeryGood</v>
      </c>
      <c r="AB802" s="15">
        <f>IF(Table1[[#This Row],[Completion_Status]]="Complete",1,0)</f>
        <v>0</v>
      </c>
      <c r="AC802" s="15">
        <f>IF(Table1[[#This Row],[Quiz_Attempted]]="Yes",1,0)</f>
        <v>0</v>
      </c>
      <c r="AD802" s="15">
        <f>IF(Table1[[#This Row],[Assignment_Submitted]]="Yes",1,0)</f>
        <v>1</v>
      </c>
    </row>
    <row r="803" spans="1:30" ht="19.95" customHeight="1" x14ac:dyDescent="0.3">
      <c r="A803" s="15" t="s">
        <v>3470</v>
      </c>
      <c r="B803" s="15" t="s">
        <v>3471</v>
      </c>
      <c r="C803" s="15" t="s">
        <v>3472</v>
      </c>
      <c r="D803" s="15" t="s">
        <v>3473</v>
      </c>
      <c r="E803" s="15" t="s">
        <v>30</v>
      </c>
      <c r="F803" s="15" t="s">
        <v>92</v>
      </c>
      <c r="G803" s="16">
        <v>45603</v>
      </c>
      <c r="H803" s="17">
        <v>45658.375</v>
      </c>
      <c r="I803" s="17">
        <v>45658.416666666657</v>
      </c>
      <c r="J803" s="15">
        <v>60</v>
      </c>
      <c r="K803" s="15" t="s">
        <v>32</v>
      </c>
      <c r="L803" s="15" t="s">
        <v>78</v>
      </c>
      <c r="M803" s="15" t="s">
        <v>34</v>
      </c>
      <c r="N803" s="15" t="s">
        <v>51</v>
      </c>
      <c r="O803" s="15" t="s">
        <v>52</v>
      </c>
      <c r="P803" s="15" t="s">
        <v>70</v>
      </c>
      <c r="Q803" s="15">
        <v>717.76</v>
      </c>
      <c r="R803" s="15">
        <v>2.1800000000000002</v>
      </c>
      <c r="S803" s="15" t="s">
        <v>38</v>
      </c>
      <c r="T803" s="15">
        <v>2</v>
      </c>
      <c r="U803" s="15" t="s">
        <v>40</v>
      </c>
      <c r="V803" s="15" t="s">
        <v>40</v>
      </c>
      <c r="W803" s="15">
        <v>20.47</v>
      </c>
      <c r="X803" s="15" t="s">
        <v>39</v>
      </c>
      <c r="Y803" s="15">
        <v>10</v>
      </c>
      <c r="Z803" s="15" t="s">
        <v>125</v>
      </c>
      <c r="AA803" s="15" t="str">
        <f>IF(Table1[[#This Row],[Engagement_Score]]&gt;=9,"Outstanding",IF(Table1[[#This Row],[Engagement_Score]]&gt;=8,"Excellent",IF(Table1[[#This Row],[Engagement_Score]]&gt;=7,"VeryGood",IF(Table1[[#This Row],[Engagement_Score]]&gt;=6,"Good",IF(Table1[[#This Row],[Engagement_Score]]&gt;=5,"Above Average","Below Average")))))</f>
        <v>Below Average</v>
      </c>
      <c r="AB803" s="15">
        <f>IF(Table1[[#This Row],[Completion_Status]]="Complete",1,0)</f>
        <v>0</v>
      </c>
      <c r="AC803" s="15">
        <f>IF(Table1[[#This Row],[Quiz_Attempted]]="Yes",1,0)</f>
        <v>0</v>
      </c>
      <c r="AD803" s="15">
        <f>IF(Table1[[#This Row],[Assignment_Submitted]]="Yes",1,0)</f>
        <v>1</v>
      </c>
    </row>
    <row r="804" spans="1:30" ht="19.95" customHeight="1" x14ac:dyDescent="0.3">
      <c r="A804" s="15" t="s">
        <v>3474</v>
      </c>
      <c r="B804" s="15" t="s">
        <v>3475</v>
      </c>
      <c r="C804" s="15" t="s">
        <v>3476</v>
      </c>
      <c r="D804" s="15" t="s">
        <v>3477</v>
      </c>
      <c r="E804" s="15" t="s">
        <v>76</v>
      </c>
      <c r="F804" s="15" t="s">
        <v>47</v>
      </c>
      <c r="G804" s="16">
        <v>45658</v>
      </c>
      <c r="H804" s="17">
        <v>45658.458333333343</v>
      </c>
      <c r="I804" s="17">
        <v>45658.5</v>
      </c>
      <c r="J804" s="15">
        <v>60</v>
      </c>
      <c r="K804" s="15" t="s">
        <v>77</v>
      </c>
      <c r="L804" s="15" t="s">
        <v>84</v>
      </c>
      <c r="M804" s="15" t="s">
        <v>50</v>
      </c>
      <c r="N804" s="15" t="s">
        <v>68</v>
      </c>
      <c r="O804" s="15" t="s">
        <v>69</v>
      </c>
      <c r="P804" s="15" t="s">
        <v>70</v>
      </c>
      <c r="Q804" s="15">
        <v>278.08999999999997</v>
      </c>
      <c r="R804" s="15">
        <v>7.56</v>
      </c>
      <c r="S804" s="15" t="s">
        <v>94</v>
      </c>
      <c r="T804" s="15">
        <v>0</v>
      </c>
      <c r="U804" s="15" t="s">
        <v>39</v>
      </c>
      <c r="V804" s="15" t="s">
        <v>39</v>
      </c>
      <c r="W804" s="15">
        <v>49.88</v>
      </c>
      <c r="X804" s="15" t="s">
        <v>39</v>
      </c>
      <c r="Y804" s="15">
        <v>6</v>
      </c>
      <c r="Z804" s="15" t="s">
        <v>250</v>
      </c>
      <c r="AA804" s="15" t="str">
        <f>IF(Table1[[#This Row],[Engagement_Score]]&gt;=9,"Outstanding",IF(Table1[[#This Row],[Engagement_Score]]&gt;=8,"Excellent",IF(Table1[[#This Row],[Engagement_Score]]&gt;=7,"VeryGood",IF(Table1[[#This Row],[Engagement_Score]]&gt;=6,"Good",IF(Table1[[#This Row],[Engagement_Score]]&gt;=5,"Above Average","Below Average")))))</f>
        <v>VeryGood</v>
      </c>
      <c r="AB804" s="15">
        <f>IF(Table1[[#This Row],[Completion_Status]]="Complete",1,0)</f>
        <v>1</v>
      </c>
      <c r="AC804" s="15">
        <f>IF(Table1[[#This Row],[Quiz_Attempted]]="Yes",1,0)</f>
        <v>1</v>
      </c>
      <c r="AD804" s="15">
        <f>IF(Table1[[#This Row],[Assignment_Submitted]]="Yes",1,0)</f>
        <v>1</v>
      </c>
    </row>
    <row r="805" spans="1:30" ht="19.95" customHeight="1" x14ac:dyDescent="0.3">
      <c r="A805" s="15" t="s">
        <v>3478</v>
      </c>
      <c r="B805" s="15" t="s">
        <v>3479</v>
      </c>
      <c r="C805" s="15" t="s">
        <v>3480</v>
      </c>
      <c r="D805" s="15" t="s">
        <v>3481</v>
      </c>
      <c r="E805" s="15" t="s">
        <v>76</v>
      </c>
      <c r="F805" s="15" t="s">
        <v>100</v>
      </c>
      <c r="G805" s="16">
        <v>45504</v>
      </c>
      <c r="H805" s="17">
        <v>45658.416666666657</v>
      </c>
      <c r="I805" s="17">
        <v>45658.458333333343</v>
      </c>
      <c r="J805" s="15">
        <v>60</v>
      </c>
      <c r="K805" s="15" t="s">
        <v>77</v>
      </c>
      <c r="L805" s="15" t="s">
        <v>84</v>
      </c>
      <c r="M805" s="15" t="s">
        <v>50</v>
      </c>
      <c r="N805" s="15" t="s">
        <v>68</v>
      </c>
      <c r="O805" s="15" t="s">
        <v>150</v>
      </c>
      <c r="P805" s="15" t="s">
        <v>70</v>
      </c>
      <c r="Q805" s="15">
        <v>471.87</v>
      </c>
      <c r="R805" s="15">
        <v>1.91</v>
      </c>
      <c r="S805" s="15" t="s">
        <v>94</v>
      </c>
      <c r="T805" s="15">
        <v>1</v>
      </c>
      <c r="U805" s="15" t="s">
        <v>40</v>
      </c>
      <c r="V805" s="15" t="s">
        <v>39</v>
      </c>
      <c r="W805" s="15">
        <v>59.21</v>
      </c>
      <c r="X805" s="15" t="s">
        <v>40</v>
      </c>
      <c r="Y805" s="15">
        <v>3</v>
      </c>
      <c r="Z805" s="15" t="s">
        <v>1181</v>
      </c>
      <c r="AA805" s="15" t="str">
        <f>IF(Table1[[#This Row],[Engagement_Score]]&gt;=9,"Outstanding",IF(Table1[[#This Row],[Engagement_Score]]&gt;=8,"Excellent",IF(Table1[[#This Row],[Engagement_Score]]&gt;=7,"VeryGood",IF(Table1[[#This Row],[Engagement_Score]]&gt;=6,"Good",IF(Table1[[#This Row],[Engagement_Score]]&gt;=5,"Above Average","Below Average")))))</f>
        <v>Below Average</v>
      </c>
      <c r="AB805" s="15">
        <f>IF(Table1[[#This Row],[Completion_Status]]="Complete",1,0)</f>
        <v>1</v>
      </c>
      <c r="AC805" s="15">
        <f>IF(Table1[[#This Row],[Quiz_Attempted]]="Yes",1,0)</f>
        <v>1</v>
      </c>
      <c r="AD805" s="15">
        <f>IF(Table1[[#This Row],[Assignment_Submitted]]="Yes",1,0)</f>
        <v>0</v>
      </c>
    </row>
    <row r="806" spans="1:30" ht="19.95" customHeight="1" x14ac:dyDescent="0.3">
      <c r="A806" s="15" t="s">
        <v>3482</v>
      </c>
      <c r="B806" s="15" t="s">
        <v>3483</v>
      </c>
      <c r="C806" s="15" t="s">
        <v>3484</v>
      </c>
      <c r="D806" s="15" t="s">
        <v>3485</v>
      </c>
      <c r="E806" s="15" t="s">
        <v>76</v>
      </c>
      <c r="F806" s="15" t="s">
        <v>100</v>
      </c>
      <c r="G806" s="16">
        <v>45631</v>
      </c>
      <c r="H806" s="17">
        <v>45658.375</v>
      </c>
      <c r="I806" s="17">
        <v>45658.458333333343</v>
      </c>
      <c r="J806" s="15">
        <v>120</v>
      </c>
      <c r="K806" s="15" t="s">
        <v>32</v>
      </c>
      <c r="L806" s="15" t="s">
        <v>49</v>
      </c>
      <c r="M806" s="15" t="s">
        <v>34</v>
      </c>
      <c r="N806" s="15" t="s">
        <v>51</v>
      </c>
      <c r="O806" s="15" t="s">
        <v>150</v>
      </c>
      <c r="P806" s="15" t="s">
        <v>70</v>
      </c>
      <c r="Q806" s="15">
        <v>109.44</v>
      </c>
      <c r="R806" s="15">
        <v>5.61</v>
      </c>
      <c r="S806" s="15" t="s">
        <v>94</v>
      </c>
      <c r="T806" s="15">
        <v>0</v>
      </c>
      <c r="U806" s="15" t="s">
        <v>39</v>
      </c>
      <c r="V806" s="15" t="s">
        <v>39</v>
      </c>
      <c r="W806" s="15">
        <v>73.7</v>
      </c>
      <c r="X806" s="15" t="s">
        <v>39</v>
      </c>
      <c r="Y806" s="15">
        <v>7</v>
      </c>
      <c r="Z806" s="15" t="s">
        <v>1384</v>
      </c>
      <c r="AA806" s="15" t="str">
        <f>IF(Table1[[#This Row],[Engagement_Score]]&gt;=9,"Outstanding",IF(Table1[[#This Row],[Engagement_Score]]&gt;=8,"Excellent",IF(Table1[[#This Row],[Engagement_Score]]&gt;=7,"VeryGood",IF(Table1[[#This Row],[Engagement_Score]]&gt;=6,"Good",IF(Table1[[#This Row],[Engagement_Score]]&gt;=5,"Above Average","Below Average")))))</f>
        <v>Above Average</v>
      </c>
      <c r="AB806" s="15">
        <f>IF(Table1[[#This Row],[Completion_Status]]="Complete",1,0)</f>
        <v>1</v>
      </c>
      <c r="AC806" s="15">
        <f>IF(Table1[[#This Row],[Quiz_Attempted]]="Yes",1,0)</f>
        <v>1</v>
      </c>
      <c r="AD806" s="15">
        <f>IF(Table1[[#This Row],[Assignment_Submitted]]="Yes",1,0)</f>
        <v>1</v>
      </c>
    </row>
    <row r="807" spans="1:30" ht="19.95" customHeight="1" x14ac:dyDescent="0.3">
      <c r="A807" s="15" t="s">
        <v>3486</v>
      </c>
      <c r="B807" s="15" t="s">
        <v>3487</v>
      </c>
      <c r="C807" s="15" t="s">
        <v>3488</v>
      </c>
      <c r="D807" s="15" t="s">
        <v>3489</v>
      </c>
      <c r="E807" s="15" t="s">
        <v>91</v>
      </c>
      <c r="F807" s="15" t="s">
        <v>67</v>
      </c>
      <c r="G807" s="16">
        <v>45682</v>
      </c>
      <c r="H807" s="17">
        <v>45658.583333333343</v>
      </c>
      <c r="I807" s="17">
        <v>45658.625</v>
      </c>
      <c r="J807" s="15">
        <v>60</v>
      </c>
      <c r="K807" s="15" t="s">
        <v>77</v>
      </c>
      <c r="L807" s="15" t="s">
        <v>33</v>
      </c>
      <c r="M807" s="15" t="s">
        <v>50</v>
      </c>
      <c r="N807" s="15" t="s">
        <v>51</v>
      </c>
      <c r="O807" s="15" t="s">
        <v>36</v>
      </c>
      <c r="P807" s="15" t="s">
        <v>53</v>
      </c>
      <c r="Q807" s="15">
        <v>723.01</v>
      </c>
      <c r="R807" s="15">
        <v>5.14</v>
      </c>
      <c r="S807" s="15" t="s">
        <v>38</v>
      </c>
      <c r="T807" s="15">
        <v>2</v>
      </c>
      <c r="U807" s="15" t="s">
        <v>40</v>
      </c>
      <c r="V807" s="15" t="s">
        <v>39</v>
      </c>
      <c r="W807" s="15">
        <v>44.18</v>
      </c>
      <c r="X807" s="15" t="s">
        <v>40</v>
      </c>
      <c r="Y807" s="15">
        <v>6</v>
      </c>
      <c r="Z807" s="15" t="s">
        <v>41</v>
      </c>
      <c r="AA807" s="15" t="str">
        <f>IF(Table1[[#This Row],[Engagement_Score]]&gt;=9,"Outstanding",IF(Table1[[#This Row],[Engagement_Score]]&gt;=8,"Excellent",IF(Table1[[#This Row],[Engagement_Score]]&gt;=7,"VeryGood",IF(Table1[[#This Row],[Engagement_Score]]&gt;=6,"Good",IF(Table1[[#This Row],[Engagement_Score]]&gt;=5,"Above Average","Below Average")))))</f>
        <v>Above Average</v>
      </c>
      <c r="AB807" s="15">
        <f>IF(Table1[[#This Row],[Completion_Status]]="Complete",1,0)</f>
        <v>0</v>
      </c>
      <c r="AC807" s="15">
        <f>IF(Table1[[#This Row],[Quiz_Attempted]]="Yes",1,0)</f>
        <v>1</v>
      </c>
      <c r="AD807" s="15">
        <f>IF(Table1[[#This Row],[Assignment_Submitted]]="Yes",1,0)</f>
        <v>0</v>
      </c>
    </row>
    <row r="808" spans="1:30" ht="19.95" customHeight="1" x14ac:dyDescent="0.3">
      <c r="A808" s="15" t="s">
        <v>3490</v>
      </c>
      <c r="B808" s="15" t="s">
        <v>3491</v>
      </c>
      <c r="C808" s="15" t="s">
        <v>3492</v>
      </c>
      <c r="D808" s="15" t="s">
        <v>3493</v>
      </c>
      <c r="E808" s="15" t="s">
        <v>66</v>
      </c>
      <c r="F808" s="15" t="s">
        <v>107</v>
      </c>
      <c r="G808" s="16">
        <v>45550</v>
      </c>
      <c r="H808" s="17">
        <v>45658.416666666657</v>
      </c>
      <c r="I808" s="17">
        <v>45658.458333333343</v>
      </c>
      <c r="J808" s="15">
        <v>60</v>
      </c>
      <c r="K808" s="15" t="s">
        <v>77</v>
      </c>
      <c r="L808" s="15" t="s">
        <v>49</v>
      </c>
      <c r="M808" s="15" t="s">
        <v>50</v>
      </c>
      <c r="N808" s="15" t="s">
        <v>119</v>
      </c>
      <c r="O808" s="15" t="s">
        <v>60</v>
      </c>
      <c r="P808" s="15" t="s">
        <v>85</v>
      </c>
      <c r="Q808" s="15">
        <v>619.55999999999995</v>
      </c>
      <c r="R808" s="15">
        <v>7.57</v>
      </c>
      <c r="S808" s="15" t="s">
        <v>94</v>
      </c>
      <c r="T808" s="15">
        <v>3</v>
      </c>
      <c r="U808" s="15" t="s">
        <v>39</v>
      </c>
      <c r="V808" s="15" t="s">
        <v>39</v>
      </c>
      <c r="W808" s="15">
        <v>101.06</v>
      </c>
      <c r="X808" s="15" t="s">
        <v>39</v>
      </c>
      <c r="Y808" s="15">
        <v>1</v>
      </c>
      <c r="Z808" s="15" t="s">
        <v>1692</v>
      </c>
      <c r="AA808" s="15" t="str">
        <f>IF(Table1[[#This Row],[Engagement_Score]]&gt;=9,"Outstanding",IF(Table1[[#This Row],[Engagement_Score]]&gt;=8,"Excellent",IF(Table1[[#This Row],[Engagement_Score]]&gt;=7,"VeryGood",IF(Table1[[#This Row],[Engagement_Score]]&gt;=6,"Good",IF(Table1[[#This Row],[Engagement_Score]]&gt;=5,"Above Average","Below Average")))))</f>
        <v>VeryGood</v>
      </c>
      <c r="AB808" s="15">
        <f>IF(Table1[[#This Row],[Completion_Status]]="Complete",1,0)</f>
        <v>1</v>
      </c>
      <c r="AC808" s="15">
        <f>IF(Table1[[#This Row],[Quiz_Attempted]]="Yes",1,0)</f>
        <v>1</v>
      </c>
      <c r="AD808" s="15">
        <f>IF(Table1[[#This Row],[Assignment_Submitted]]="Yes",1,0)</f>
        <v>1</v>
      </c>
    </row>
    <row r="809" spans="1:30" ht="19.95" customHeight="1" x14ac:dyDescent="0.3">
      <c r="A809" s="15" t="s">
        <v>3494</v>
      </c>
      <c r="B809" s="15" t="s">
        <v>3495</v>
      </c>
      <c r="C809" s="15" t="s">
        <v>3496</v>
      </c>
      <c r="D809" s="15" t="s">
        <v>3497</v>
      </c>
      <c r="E809" s="15" t="s">
        <v>30</v>
      </c>
      <c r="F809" s="15" t="s">
        <v>31</v>
      </c>
      <c r="G809" s="16">
        <v>45766</v>
      </c>
      <c r="H809" s="17">
        <v>45658.458333333343</v>
      </c>
      <c r="I809" s="17">
        <v>45658.541666666657</v>
      </c>
      <c r="J809" s="15">
        <v>120</v>
      </c>
      <c r="K809" s="15" t="s">
        <v>48</v>
      </c>
      <c r="L809" s="15" t="s">
        <v>49</v>
      </c>
      <c r="M809" s="15" t="s">
        <v>50</v>
      </c>
      <c r="N809" s="15" t="s">
        <v>51</v>
      </c>
      <c r="O809" s="15" t="s">
        <v>36</v>
      </c>
      <c r="P809" s="15" t="s">
        <v>85</v>
      </c>
      <c r="Q809" s="15">
        <v>372.79</v>
      </c>
      <c r="R809" s="15">
        <v>5.53</v>
      </c>
      <c r="S809" s="15" t="s">
        <v>94</v>
      </c>
      <c r="T809" s="15">
        <v>5</v>
      </c>
      <c r="U809" s="15" t="s">
        <v>40</v>
      </c>
      <c r="V809" s="15" t="s">
        <v>40</v>
      </c>
      <c r="W809" s="15">
        <v>7.21</v>
      </c>
      <c r="X809" s="15" t="s">
        <v>39</v>
      </c>
      <c r="Y809" s="15">
        <v>5</v>
      </c>
      <c r="Z809" s="15" t="s">
        <v>343</v>
      </c>
      <c r="AA809" s="15" t="str">
        <f>IF(Table1[[#This Row],[Engagement_Score]]&gt;=9,"Outstanding",IF(Table1[[#This Row],[Engagement_Score]]&gt;=8,"Excellent",IF(Table1[[#This Row],[Engagement_Score]]&gt;=7,"VeryGood",IF(Table1[[#This Row],[Engagement_Score]]&gt;=6,"Good",IF(Table1[[#This Row],[Engagement_Score]]&gt;=5,"Above Average","Below Average")))))</f>
        <v>Above Average</v>
      </c>
      <c r="AB809" s="15">
        <f>IF(Table1[[#This Row],[Completion_Status]]="Complete",1,0)</f>
        <v>1</v>
      </c>
      <c r="AC809" s="15">
        <f>IF(Table1[[#This Row],[Quiz_Attempted]]="Yes",1,0)</f>
        <v>0</v>
      </c>
      <c r="AD809" s="15">
        <f>IF(Table1[[#This Row],[Assignment_Submitted]]="Yes",1,0)</f>
        <v>1</v>
      </c>
    </row>
    <row r="810" spans="1:30" ht="19.95" customHeight="1" x14ac:dyDescent="0.3">
      <c r="A810" s="15" t="s">
        <v>3498</v>
      </c>
      <c r="B810" s="15" t="s">
        <v>3499</v>
      </c>
      <c r="C810" s="15" t="s">
        <v>3500</v>
      </c>
      <c r="D810" s="15" t="s">
        <v>3501</v>
      </c>
      <c r="E810" s="15" t="s">
        <v>46</v>
      </c>
      <c r="F810" s="15" t="s">
        <v>67</v>
      </c>
      <c r="G810" s="16">
        <v>45617</v>
      </c>
      <c r="H810" s="17">
        <v>45658.416666666657</v>
      </c>
      <c r="I810" s="17">
        <v>45658.5</v>
      </c>
      <c r="J810" s="15">
        <v>120</v>
      </c>
      <c r="K810" s="15" t="s">
        <v>32</v>
      </c>
      <c r="L810" s="15" t="s">
        <v>33</v>
      </c>
      <c r="M810" s="15" t="s">
        <v>50</v>
      </c>
      <c r="N810" s="15" t="s">
        <v>51</v>
      </c>
      <c r="O810" s="15" t="s">
        <v>36</v>
      </c>
      <c r="P810" s="15" t="s">
        <v>70</v>
      </c>
      <c r="Q810" s="15">
        <v>248.7</v>
      </c>
      <c r="R810" s="15">
        <v>4.2300000000000004</v>
      </c>
      <c r="S810" s="15" t="s">
        <v>94</v>
      </c>
      <c r="T810" s="15">
        <v>0</v>
      </c>
      <c r="U810" s="15" t="s">
        <v>40</v>
      </c>
      <c r="V810" s="15" t="s">
        <v>40</v>
      </c>
      <c r="W810" s="15">
        <v>117.84</v>
      </c>
      <c r="X810" s="15" t="s">
        <v>39</v>
      </c>
      <c r="Y810" s="15">
        <v>7</v>
      </c>
      <c r="Z810" s="15" t="s">
        <v>786</v>
      </c>
      <c r="AA810" s="15" t="str">
        <f>IF(Table1[[#This Row],[Engagement_Score]]&gt;=9,"Outstanding",IF(Table1[[#This Row],[Engagement_Score]]&gt;=8,"Excellent",IF(Table1[[#This Row],[Engagement_Score]]&gt;=7,"VeryGood",IF(Table1[[#This Row],[Engagement_Score]]&gt;=6,"Good",IF(Table1[[#This Row],[Engagement_Score]]&gt;=5,"Above Average","Below Average")))))</f>
        <v>Below Average</v>
      </c>
      <c r="AB810" s="15">
        <f>IF(Table1[[#This Row],[Completion_Status]]="Complete",1,0)</f>
        <v>1</v>
      </c>
      <c r="AC810" s="15">
        <f>IF(Table1[[#This Row],[Quiz_Attempted]]="Yes",1,0)</f>
        <v>0</v>
      </c>
      <c r="AD810" s="15">
        <f>IF(Table1[[#This Row],[Assignment_Submitted]]="Yes",1,0)</f>
        <v>1</v>
      </c>
    </row>
    <row r="811" spans="1:30" ht="19.95" customHeight="1" x14ac:dyDescent="0.3">
      <c r="A811" s="15" t="s">
        <v>3502</v>
      </c>
      <c r="B811" s="15" t="s">
        <v>3503</v>
      </c>
      <c r="C811" s="15" t="s">
        <v>3504</v>
      </c>
      <c r="D811" s="15" t="s">
        <v>3505</v>
      </c>
      <c r="E811" s="15" t="s">
        <v>91</v>
      </c>
      <c r="F811" s="15" t="s">
        <v>113</v>
      </c>
      <c r="G811" s="16">
        <v>45622</v>
      </c>
      <c r="H811" s="17">
        <v>45658.458333333343</v>
      </c>
      <c r="I811" s="17">
        <v>45658.5</v>
      </c>
      <c r="J811" s="15">
        <v>60</v>
      </c>
      <c r="K811" s="15" t="s">
        <v>48</v>
      </c>
      <c r="L811" s="15" t="s">
        <v>49</v>
      </c>
      <c r="M811" s="15" t="s">
        <v>50</v>
      </c>
      <c r="N811" s="15" t="s">
        <v>119</v>
      </c>
      <c r="O811" s="15" t="s">
        <v>69</v>
      </c>
      <c r="P811" s="15" t="s">
        <v>85</v>
      </c>
      <c r="Q811" s="15">
        <v>586.45000000000005</v>
      </c>
      <c r="R811" s="15">
        <v>3.75</v>
      </c>
      <c r="S811" s="15" t="s">
        <v>94</v>
      </c>
      <c r="T811" s="15">
        <v>2</v>
      </c>
      <c r="U811" s="15" t="s">
        <v>40</v>
      </c>
      <c r="V811" s="15" t="s">
        <v>39</v>
      </c>
      <c r="W811" s="15">
        <v>96</v>
      </c>
      <c r="X811" s="15" t="s">
        <v>39</v>
      </c>
      <c r="Y811" s="15">
        <v>4</v>
      </c>
      <c r="Z811" s="15" t="s">
        <v>2503</v>
      </c>
      <c r="AA811" s="15" t="str">
        <f>IF(Table1[[#This Row],[Engagement_Score]]&gt;=9,"Outstanding",IF(Table1[[#This Row],[Engagement_Score]]&gt;=8,"Excellent",IF(Table1[[#This Row],[Engagement_Score]]&gt;=7,"VeryGood",IF(Table1[[#This Row],[Engagement_Score]]&gt;=6,"Good",IF(Table1[[#This Row],[Engagement_Score]]&gt;=5,"Above Average","Below Average")))))</f>
        <v>Below Average</v>
      </c>
      <c r="AB811" s="15">
        <f>IF(Table1[[#This Row],[Completion_Status]]="Complete",1,0)</f>
        <v>1</v>
      </c>
      <c r="AC811" s="15">
        <f>IF(Table1[[#This Row],[Quiz_Attempted]]="Yes",1,0)</f>
        <v>1</v>
      </c>
      <c r="AD811" s="15">
        <f>IF(Table1[[#This Row],[Assignment_Submitted]]="Yes",1,0)</f>
        <v>1</v>
      </c>
    </row>
    <row r="812" spans="1:30" ht="19.95" customHeight="1" x14ac:dyDescent="0.3">
      <c r="A812" s="15" t="s">
        <v>3506</v>
      </c>
      <c r="B812" s="15" t="s">
        <v>3507</v>
      </c>
      <c r="C812" s="15" t="s">
        <v>3508</v>
      </c>
      <c r="D812" s="15" t="s">
        <v>3509</v>
      </c>
      <c r="E812" s="15" t="s">
        <v>66</v>
      </c>
      <c r="F812" s="15" t="s">
        <v>113</v>
      </c>
      <c r="G812" s="16">
        <v>45496</v>
      </c>
      <c r="H812" s="17">
        <v>45658.5</v>
      </c>
      <c r="I812" s="17">
        <v>45658.583333333343</v>
      </c>
      <c r="J812" s="15">
        <v>120</v>
      </c>
      <c r="K812" s="15" t="s">
        <v>32</v>
      </c>
      <c r="L812" s="15" t="s">
        <v>93</v>
      </c>
      <c r="M812" s="15" t="s">
        <v>34</v>
      </c>
      <c r="N812" s="15" t="s">
        <v>101</v>
      </c>
      <c r="O812" s="15" t="s">
        <v>52</v>
      </c>
      <c r="P812" s="15" t="s">
        <v>53</v>
      </c>
      <c r="Q812" s="15">
        <v>429.62</v>
      </c>
      <c r="R812" s="15">
        <v>4.3</v>
      </c>
      <c r="S812" s="15" t="s">
        <v>38</v>
      </c>
      <c r="T812" s="15">
        <v>4</v>
      </c>
      <c r="U812" s="15" t="s">
        <v>40</v>
      </c>
      <c r="V812" s="15" t="s">
        <v>39</v>
      </c>
      <c r="W812" s="15">
        <v>68.61</v>
      </c>
      <c r="X812" s="15" t="s">
        <v>39</v>
      </c>
      <c r="Y812" s="15">
        <v>2</v>
      </c>
      <c r="Z812" s="15" t="s">
        <v>511</v>
      </c>
      <c r="AA812" s="15" t="str">
        <f>IF(Table1[[#This Row],[Engagement_Score]]&gt;=9,"Outstanding",IF(Table1[[#This Row],[Engagement_Score]]&gt;=8,"Excellent",IF(Table1[[#This Row],[Engagement_Score]]&gt;=7,"VeryGood",IF(Table1[[#This Row],[Engagement_Score]]&gt;=6,"Good",IF(Table1[[#This Row],[Engagement_Score]]&gt;=5,"Above Average","Below Average")))))</f>
        <v>Below Average</v>
      </c>
      <c r="AB812" s="15">
        <f>IF(Table1[[#This Row],[Completion_Status]]="Complete",1,0)</f>
        <v>0</v>
      </c>
      <c r="AC812" s="15">
        <f>IF(Table1[[#This Row],[Quiz_Attempted]]="Yes",1,0)</f>
        <v>1</v>
      </c>
      <c r="AD812" s="15">
        <f>IF(Table1[[#This Row],[Assignment_Submitted]]="Yes",1,0)</f>
        <v>1</v>
      </c>
    </row>
    <row r="813" spans="1:30" ht="19.95" customHeight="1" x14ac:dyDescent="0.3">
      <c r="A813" s="15" t="s">
        <v>3510</v>
      </c>
      <c r="B813" s="15" t="s">
        <v>3511</v>
      </c>
      <c r="C813" s="15" t="s">
        <v>3512</v>
      </c>
      <c r="D813" s="15" t="s">
        <v>3513</v>
      </c>
      <c r="E813" s="15" t="s">
        <v>66</v>
      </c>
      <c r="F813" s="15" t="s">
        <v>47</v>
      </c>
      <c r="G813" s="16">
        <v>45825</v>
      </c>
      <c r="H813" s="17">
        <v>45658.375</v>
      </c>
      <c r="I813" s="17">
        <v>45658.416666666657</v>
      </c>
      <c r="J813" s="15">
        <v>60</v>
      </c>
      <c r="K813" s="15" t="s">
        <v>48</v>
      </c>
      <c r="L813" s="15" t="s">
        <v>33</v>
      </c>
      <c r="M813" s="15" t="s">
        <v>50</v>
      </c>
      <c r="N813" s="15" t="s">
        <v>35</v>
      </c>
      <c r="O813" s="15" t="s">
        <v>36</v>
      </c>
      <c r="P813" s="15" t="s">
        <v>37</v>
      </c>
      <c r="Q813" s="15">
        <v>646.70000000000005</v>
      </c>
      <c r="R813" s="15">
        <v>4.25</v>
      </c>
      <c r="S813" s="15" t="s">
        <v>38</v>
      </c>
      <c r="T813" s="15">
        <v>3</v>
      </c>
      <c r="U813" s="15" t="s">
        <v>39</v>
      </c>
      <c r="V813" s="15" t="s">
        <v>39</v>
      </c>
      <c r="W813" s="15">
        <v>48.94</v>
      </c>
      <c r="X813" s="15" t="s">
        <v>39</v>
      </c>
      <c r="Y813" s="15">
        <v>4</v>
      </c>
      <c r="Z813" s="15" t="s">
        <v>120</v>
      </c>
      <c r="AA813" s="15" t="str">
        <f>IF(Table1[[#This Row],[Engagement_Score]]&gt;=9,"Outstanding",IF(Table1[[#This Row],[Engagement_Score]]&gt;=8,"Excellent",IF(Table1[[#This Row],[Engagement_Score]]&gt;=7,"VeryGood",IF(Table1[[#This Row],[Engagement_Score]]&gt;=6,"Good",IF(Table1[[#This Row],[Engagement_Score]]&gt;=5,"Above Average","Below Average")))))</f>
        <v>Below Average</v>
      </c>
      <c r="AB813" s="15">
        <f>IF(Table1[[#This Row],[Completion_Status]]="Complete",1,0)</f>
        <v>0</v>
      </c>
      <c r="AC813" s="15">
        <f>IF(Table1[[#This Row],[Quiz_Attempted]]="Yes",1,0)</f>
        <v>1</v>
      </c>
      <c r="AD813" s="15">
        <f>IF(Table1[[#This Row],[Assignment_Submitted]]="Yes",1,0)</f>
        <v>1</v>
      </c>
    </row>
    <row r="814" spans="1:30" ht="19.95" customHeight="1" x14ac:dyDescent="0.3">
      <c r="A814" s="15" t="s">
        <v>3514</v>
      </c>
      <c r="B814" s="15" t="s">
        <v>3515</v>
      </c>
      <c r="C814" s="15" t="s">
        <v>3516</v>
      </c>
      <c r="D814" s="15" t="s">
        <v>3517</v>
      </c>
      <c r="E814" s="15" t="s">
        <v>30</v>
      </c>
      <c r="F814" s="15" t="s">
        <v>100</v>
      </c>
      <c r="G814" s="16">
        <v>45630</v>
      </c>
      <c r="H814" s="17">
        <v>45658.458333333343</v>
      </c>
      <c r="I814" s="17">
        <v>45658.5</v>
      </c>
      <c r="J814" s="15">
        <v>60</v>
      </c>
      <c r="K814" s="15" t="s">
        <v>32</v>
      </c>
      <c r="L814" s="15" t="s">
        <v>93</v>
      </c>
      <c r="M814" s="15" t="s">
        <v>34</v>
      </c>
      <c r="N814" s="15" t="s">
        <v>101</v>
      </c>
      <c r="O814" s="15" t="s">
        <v>36</v>
      </c>
      <c r="P814" s="15" t="s">
        <v>37</v>
      </c>
      <c r="Q814" s="15">
        <v>417.77</v>
      </c>
      <c r="R814" s="15">
        <v>1.1499999999999999</v>
      </c>
      <c r="S814" s="15" t="s">
        <v>38</v>
      </c>
      <c r="T814" s="15">
        <v>4</v>
      </c>
      <c r="U814" s="15" t="s">
        <v>40</v>
      </c>
      <c r="V814" s="15" t="s">
        <v>39</v>
      </c>
      <c r="W814" s="15">
        <v>86.14</v>
      </c>
      <c r="X814" s="15" t="s">
        <v>39</v>
      </c>
      <c r="Y814" s="15">
        <v>3</v>
      </c>
      <c r="Z814" s="15" t="s">
        <v>1553</v>
      </c>
      <c r="AA814" s="15" t="str">
        <f>IF(Table1[[#This Row],[Engagement_Score]]&gt;=9,"Outstanding",IF(Table1[[#This Row],[Engagement_Score]]&gt;=8,"Excellent",IF(Table1[[#This Row],[Engagement_Score]]&gt;=7,"VeryGood",IF(Table1[[#This Row],[Engagement_Score]]&gt;=6,"Good",IF(Table1[[#This Row],[Engagement_Score]]&gt;=5,"Above Average","Below Average")))))</f>
        <v>Below Average</v>
      </c>
      <c r="AB814" s="15">
        <f>IF(Table1[[#This Row],[Completion_Status]]="Complete",1,0)</f>
        <v>0</v>
      </c>
      <c r="AC814" s="15">
        <f>IF(Table1[[#This Row],[Quiz_Attempted]]="Yes",1,0)</f>
        <v>1</v>
      </c>
      <c r="AD814" s="15">
        <f>IF(Table1[[#This Row],[Assignment_Submitted]]="Yes",1,0)</f>
        <v>1</v>
      </c>
    </row>
    <row r="815" spans="1:30" ht="19.95" customHeight="1" x14ac:dyDescent="0.3">
      <c r="A815" s="15" t="s">
        <v>3518</v>
      </c>
      <c r="B815" s="15" t="s">
        <v>3519</v>
      </c>
      <c r="C815" s="15" t="s">
        <v>3520</v>
      </c>
      <c r="D815" s="15" t="s">
        <v>3521</v>
      </c>
      <c r="E815" s="15" t="s">
        <v>66</v>
      </c>
      <c r="F815" s="15" t="s">
        <v>47</v>
      </c>
      <c r="G815" s="16">
        <v>45654</v>
      </c>
      <c r="H815" s="17">
        <v>45658.458333333343</v>
      </c>
      <c r="I815" s="17">
        <v>45658.541666666657</v>
      </c>
      <c r="J815" s="15">
        <v>120</v>
      </c>
      <c r="K815" s="15" t="s">
        <v>77</v>
      </c>
      <c r="L815" s="15" t="s">
        <v>33</v>
      </c>
      <c r="M815" s="15" t="s">
        <v>34</v>
      </c>
      <c r="N815" s="15" t="s">
        <v>119</v>
      </c>
      <c r="O815" s="15" t="s">
        <v>69</v>
      </c>
      <c r="P815" s="15" t="s">
        <v>37</v>
      </c>
      <c r="Q815" s="15">
        <v>849.37</v>
      </c>
      <c r="R815" s="15">
        <v>5.25</v>
      </c>
      <c r="S815" s="15" t="s">
        <v>94</v>
      </c>
      <c r="T815" s="15">
        <v>3</v>
      </c>
      <c r="U815" s="15" t="s">
        <v>40</v>
      </c>
      <c r="V815" s="15" t="s">
        <v>39</v>
      </c>
      <c r="W815" s="15">
        <v>7.06</v>
      </c>
      <c r="X815" s="15" t="s">
        <v>39</v>
      </c>
      <c r="Y815" s="15">
        <v>3</v>
      </c>
      <c r="Z815" s="15" t="s">
        <v>442</v>
      </c>
      <c r="AA815" s="15" t="str">
        <f>IF(Table1[[#This Row],[Engagement_Score]]&gt;=9,"Outstanding",IF(Table1[[#This Row],[Engagement_Score]]&gt;=8,"Excellent",IF(Table1[[#This Row],[Engagement_Score]]&gt;=7,"VeryGood",IF(Table1[[#This Row],[Engagement_Score]]&gt;=6,"Good",IF(Table1[[#This Row],[Engagement_Score]]&gt;=5,"Above Average","Below Average")))))</f>
        <v>Above Average</v>
      </c>
      <c r="AB815" s="15">
        <f>IF(Table1[[#This Row],[Completion_Status]]="Complete",1,0)</f>
        <v>1</v>
      </c>
      <c r="AC815" s="15">
        <f>IF(Table1[[#This Row],[Quiz_Attempted]]="Yes",1,0)</f>
        <v>1</v>
      </c>
      <c r="AD815" s="15">
        <f>IF(Table1[[#This Row],[Assignment_Submitted]]="Yes",1,0)</f>
        <v>1</v>
      </c>
    </row>
    <row r="816" spans="1:30" ht="19.95" customHeight="1" x14ac:dyDescent="0.3">
      <c r="A816" s="15" t="s">
        <v>3522</v>
      </c>
      <c r="B816" s="15" t="s">
        <v>3523</v>
      </c>
      <c r="C816" s="15" t="s">
        <v>3524</v>
      </c>
      <c r="D816" s="15" t="s">
        <v>3525</v>
      </c>
      <c r="E816" s="15" t="s">
        <v>30</v>
      </c>
      <c r="F816" s="15" t="s">
        <v>92</v>
      </c>
      <c r="G816" s="16">
        <v>45647</v>
      </c>
      <c r="H816" s="17">
        <v>45658.458333333343</v>
      </c>
      <c r="I816" s="17">
        <v>45658.541666666657</v>
      </c>
      <c r="J816" s="15">
        <v>120</v>
      </c>
      <c r="K816" s="15" t="s">
        <v>59</v>
      </c>
      <c r="L816" s="15" t="s">
        <v>49</v>
      </c>
      <c r="M816" s="15" t="s">
        <v>34</v>
      </c>
      <c r="N816" s="15" t="s">
        <v>68</v>
      </c>
      <c r="O816" s="15" t="s">
        <v>69</v>
      </c>
      <c r="P816" s="15" t="s">
        <v>85</v>
      </c>
      <c r="Q816" s="15">
        <v>509.53</v>
      </c>
      <c r="R816" s="15">
        <v>5.95</v>
      </c>
      <c r="S816" s="15" t="s">
        <v>38</v>
      </c>
      <c r="T816" s="15">
        <v>4</v>
      </c>
      <c r="U816" s="15" t="s">
        <v>39</v>
      </c>
      <c r="V816" s="15" t="s">
        <v>39</v>
      </c>
      <c r="W816" s="15">
        <v>63.37</v>
      </c>
      <c r="X816" s="15" t="s">
        <v>39</v>
      </c>
      <c r="Y816" s="15">
        <v>7</v>
      </c>
      <c r="Z816" s="15" t="s">
        <v>250</v>
      </c>
      <c r="AA816" s="15" t="str">
        <f>IF(Table1[[#This Row],[Engagement_Score]]&gt;=9,"Outstanding",IF(Table1[[#This Row],[Engagement_Score]]&gt;=8,"Excellent",IF(Table1[[#This Row],[Engagement_Score]]&gt;=7,"VeryGood",IF(Table1[[#This Row],[Engagement_Score]]&gt;=6,"Good",IF(Table1[[#This Row],[Engagement_Score]]&gt;=5,"Above Average","Below Average")))))</f>
        <v>Above Average</v>
      </c>
      <c r="AB816" s="15">
        <f>IF(Table1[[#This Row],[Completion_Status]]="Complete",1,0)</f>
        <v>0</v>
      </c>
      <c r="AC816" s="15">
        <f>IF(Table1[[#This Row],[Quiz_Attempted]]="Yes",1,0)</f>
        <v>1</v>
      </c>
      <c r="AD816" s="15">
        <f>IF(Table1[[#This Row],[Assignment_Submitted]]="Yes",1,0)</f>
        <v>1</v>
      </c>
    </row>
    <row r="817" spans="1:30" ht="19.95" customHeight="1" x14ac:dyDescent="0.3">
      <c r="A817" s="15" t="s">
        <v>3526</v>
      </c>
      <c r="B817" s="15" t="s">
        <v>3527</v>
      </c>
      <c r="C817" s="15" t="s">
        <v>3528</v>
      </c>
      <c r="D817" s="15" t="s">
        <v>3529</v>
      </c>
      <c r="E817" s="15" t="s">
        <v>91</v>
      </c>
      <c r="F817" s="15" t="s">
        <v>113</v>
      </c>
      <c r="G817" s="16">
        <v>45668</v>
      </c>
      <c r="H817" s="17">
        <v>45658.458333333343</v>
      </c>
      <c r="I817" s="17">
        <v>45658.541666666657</v>
      </c>
      <c r="J817" s="15">
        <v>120</v>
      </c>
      <c r="K817" s="15" t="s">
        <v>48</v>
      </c>
      <c r="L817" s="15" t="s">
        <v>78</v>
      </c>
      <c r="M817" s="15" t="s">
        <v>50</v>
      </c>
      <c r="N817" s="15" t="s">
        <v>101</v>
      </c>
      <c r="O817" s="15" t="s">
        <v>52</v>
      </c>
      <c r="P817" s="15" t="s">
        <v>37</v>
      </c>
      <c r="Q817" s="15">
        <v>100.17</v>
      </c>
      <c r="R817" s="15">
        <v>8.74</v>
      </c>
      <c r="S817" s="15" t="s">
        <v>94</v>
      </c>
      <c r="T817" s="15">
        <v>4</v>
      </c>
      <c r="U817" s="15" t="s">
        <v>39</v>
      </c>
      <c r="V817" s="15" t="s">
        <v>40</v>
      </c>
      <c r="W817" s="15">
        <v>6.02</v>
      </c>
      <c r="X817" s="15" t="s">
        <v>39</v>
      </c>
      <c r="Y817" s="15">
        <v>5</v>
      </c>
      <c r="Z817" s="15" t="s">
        <v>772</v>
      </c>
      <c r="AA817" s="15" t="str">
        <f>IF(Table1[[#This Row],[Engagement_Score]]&gt;=9,"Outstanding",IF(Table1[[#This Row],[Engagement_Score]]&gt;=8,"Excellent",IF(Table1[[#This Row],[Engagement_Score]]&gt;=7,"VeryGood",IF(Table1[[#This Row],[Engagement_Score]]&gt;=6,"Good",IF(Table1[[#This Row],[Engagement_Score]]&gt;=5,"Above Average","Below Average")))))</f>
        <v>Excellent</v>
      </c>
      <c r="AB817" s="15">
        <f>IF(Table1[[#This Row],[Completion_Status]]="Complete",1,0)</f>
        <v>1</v>
      </c>
      <c r="AC817" s="15">
        <f>IF(Table1[[#This Row],[Quiz_Attempted]]="Yes",1,0)</f>
        <v>0</v>
      </c>
      <c r="AD817" s="15">
        <f>IF(Table1[[#This Row],[Assignment_Submitted]]="Yes",1,0)</f>
        <v>1</v>
      </c>
    </row>
    <row r="818" spans="1:30" ht="19.95" customHeight="1" x14ac:dyDescent="0.3">
      <c r="A818" s="15" t="s">
        <v>3530</v>
      </c>
      <c r="B818" s="15" t="s">
        <v>3531</v>
      </c>
      <c r="C818" s="15" t="s">
        <v>3532</v>
      </c>
      <c r="D818" s="15" t="s">
        <v>3533</v>
      </c>
      <c r="E818" s="15" t="s">
        <v>76</v>
      </c>
      <c r="F818" s="15" t="s">
        <v>92</v>
      </c>
      <c r="G818" s="16">
        <v>45723</v>
      </c>
      <c r="H818" s="17">
        <v>45658.583333333343</v>
      </c>
      <c r="I818" s="17">
        <v>45658.666666666657</v>
      </c>
      <c r="J818" s="15">
        <v>120</v>
      </c>
      <c r="K818" s="15" t="s">
        <v>48</v>
      </c>
      <c r="L818" s="15" t="s">
        <v>93</v>
      </c>
      <c r="M818" s="15" t="s">
        <v>34</v>
      </c>
      <c r="N818" s="15" t="s">
        <v>35</v>
      </c>
      <c r="O818" s="15" t="s">
        <v>52</v>
      </c>
      <c r="P818" s="15" t="s">
        <v>37</v>
      </c>
      <c r="Q818" s="15">
        <v>253.63</v>
      </c>
      <c r="R818" s="15">
        <v>2.04</v>
      </c>
      <c r="S818" s="15" t="s">
        <v>94</v>
      </c>
      <c r="T818" s="15">
        <v>2</v>
      </c>
      <c r="U818" s="15" t="s">
        <v>40</v>
      </c>
      <c r="V818" s="15" t="s">
        <v>39</v>
      </c>
      <c r="W818" s="15">
        <v>22.15</v>
      </c>
      <c r="X818" s="15" t="s">
        <v>39</v>
      </c>
      <c r="Y818" s="15">
        <v>2</v>
      </c>
      <c r="Z818" s="15" t="s">
        <v>3534</v>
      </c>
      <c r="AA818" s="15" t="str">
        <f>IF(Table1[[#This Row],[Engagement_Score]]&gt;=9,"Outstanding",IF(Table1[[#This Row],[Engagement_Score]]&gt;=8,"Excellent",IF(Table1[[#This Row],[Engagement_Score]]&gt;=7,"VeryGood",IF(Table1[[#This Row],[Engagement_Score]]&gt;=6,"Good",IF(Table1[[#This Row],[Engagement_Score]]&gt;=5,"Above Average","Below Average")))))</f>
        <v>Below Average</v>
      </c>
      <c r="AB818" s="15">
        <f>IF(Table1[[#This Row],[Completion_Status]]="Complete",1,0)</f>
        <v>1</v>
      </c>
      <c r="AC818" s="15">
        <f>IF(Table1[[#This Row],[Quiz_Attempted]]="Yes",1,0)</f>
        <v>1</v>
      </c>
      <c r="AD818" s="15">
        <f>IF(Table1[[#This Row],[Assignment_Submitted]]="Yes",1,0)</f>
        <v>1</v>
      </c>
    </row>
    <row r="819" spans="1:30" ht="19.95" customHeight="1" x14ac:dyDescent="0.3">
      <c r="A819" s="15" t="s">
        <v>3535</v>
      </c>
      <c r="B819" s="15" t="s">
        <v>3536</v>
      </c>
      <c r="C819" s="15" t="s">
        <v>3537</v>
      </c>
      <c r="D819" s="15" t="s">
        <v>3538</v>
      </c>
      <c r="E819" s="15" t="s">
        <v>46</v>
      </c>
      <c r="F819" s="15" t="s">
        <v>67</v>
      </c>
      <c r="G819" s="16">
        <v>45592</v>
      </c>
      <c r="H819" s="17">
        <v>45658.458333333343</v>
      </c>
      <c r="I819" s="17">
        <v>45658.5</v>
      </c>
      <c r="J819" s="15">
        <v>60</v>
      </c>
      <c r="K819" s="15" t="s">
        <v>59</v>
      </c>
      <c r="L819" s="15" t="s">
        <v>78</v>
      </c>
      <c r="M819" s="15" t="s">
        <v>50</v>
      </c>
      <c r="N819" s="15" t="s">
        <v>68</v>
      </c>
      <c r="O819" s="15" t="s">
        <v>69</v>
      </c>
      <c r="P819" s="15" t="s">
        <v>37</v>
      </c>
      <c r="Q819" s="15">
        <v>652.59</v>
      </c>
      <c r="R819" s="15">
        <v>2.1800000000000002</v>
      </c>
      <c r="S819" s="15" t="s">
        <v>94</v>
      </c>
      <c r="T819" s="15">
        <v>2</v>
      </c>
      <c r="U819" s="15" t="s">
        <v>39</v>
      </c>
      <c r="V819" s="15" t="s">
        <v>40</v>
      </c>
      <c r="W819" s="15">
        <v>113.26</v>
      </c>
      <c r="X819" s="15" t="s">
        <v>40</v>
      </c>
      <c r="Y819" s="15">
        <v>7</v>
      </c>
      <c r="Z819" s="15" t="s">
        <v>1562</v>
      </c>
      <c r="AA819" s="15" t="str">
        <f>IF(Table1[[#This Row],[Engagement_Score]]&gt;=9,"Outstanding",IF(Table1[[#This Row],[Engagement_Score]]&gt;=8,"Excellent",IF(Table1[[#This Row],[Engagement_Score]]&gt;=7,"VeryGood",IF(Table1[[#This Row],[Engagement_Score]]&gt;=6,"Good",IF(Table1[[#This Row],[Engagement_Score]]&gt;=5,"Above Average","Below Average")))))</f>
        <v>Below Average</v>
      </c>
      <c r="AB819" s="15">
        <f>IF(Table1[[#This Row],[Completion_Status]]="Complete",1,0)</f>
        <v>1</v>
      </c>
      <c r="AC819" s="15">
        <f>IF(Table1[[#This Row],[Quiz_Attempted]]="Yes",1,0)</f>
        <v>0</v>
      </c>
      <c r="AD819" s="15">
        <f>IF(Table1[[#This Row],[Assignment_Submitted]]="Yes",1,0)</f>
        <v>0</v>
      </c>
    </row>
    <row r="820" spans="1:30" ht="19.95" customHeight="1" x14ac:dyDescent="0.3">
      <c r="A820" s="15" t="s">
        <v>3539</v>
      </c>
      <c r="B820" s="15" t="s">
        <v>3540</v>
      </c>
      <c r="C820" s="15" t="s">
        <v>3541</v>
      </c>
      <c r="D820" s="15" t="s">
        <v>3542</v>
      </c>
      <c r="E820" s="15" t="s">
        <v>30</v>
      </c>
      <c r="F820" s="15" t="s">
        <v>100</v>
      </c>
      <c r="G820" s="16">
        <v>45577</v>
      </c>
      <c r="H820" s="17">
        <v>45658.458333333343</v>
      </c>
      <c r="I820" s="17">
        <v>45658.541666666657</v>
      </c>
      <c r="J820" s="15">
        <v>120</v>
      </c>
      <c r="K820" s="15" t="s">
        <v>59</v>
      </c>
      <c r="L820" s="15" t="s">
        <v>93</v>
      </c>
      <c r="M820" s="15" t="s">
        <v>34</v>
      </c>
      <c r="N820" s="15" t="s">
        <v>119</v>
      </c>
      <c r="O820" s="15" t="s">
        <v>52</v>
      </c>
      <c r="P820" s="15" t="s">
        <v>37</v>
      </c>
      <c r="Q820" s="15">
        <v>736.29</v>
      </c>
      <c r="R820" s="15">
        <v>2.79</v>
      </c>
      <c r="S820" s="15" t="s">
        <v>38</v>
      </c>
      <c r="T820" s="15">
        <v>2</v>
      </c>
      <c r="U820" s="15" t="s">
        <v>39</v>
      </c>
      <c r="V820" s="15" t="s">
        <v>40</v>
      </c>
      <c r="W820" s="15">
        <v>70.08</v>
      </c>
      <c r="X820" s="15" t="s">
        <v>39</v>
      </c>
      <c r="Y820" s="15">
        <v>0</v>
      </c>
      <c r="Z820" s="15" t="s">
        <v>41</v>
      </c>
      <c r="AA820" s="15" t="str">
        <f>IF(Table1[[#This Row],[Engagement_Score]]&gt;=9,"Outstanding",IF(Table1[[#This Row],[Engagement_Score]]&gt;=8,"Excellent",IF(Table1[[#This Row],[Engagement_Score]]&gt;=7,"VeryGood",IF(Table1[[#This Row],[Engagement_Score]]&gt;=6,"Good",IF(Table1[[#This Row],[Engagement_Score]]&gt;=5,"Above Average","Below Average")))))</f>
        <v>Below Average</v>
      </c>
      <c r="AB820" s="15">
        <f>IF(Table1[[#This Row],[Completion_Status]]="Complete",1,0)</f>
        <v>0</v>
      </c>
      <c r="AC820" s="15">
        <f>IF(Table1[[#This Row],[Quiz_Attempted]]="Yes",1,0)</f>
        <v>0</v>
      </c>
      <c r="AD820" s="15">
        <f>IF(Table1[[#This Row],[Assignment_Submitted]]="Yes",1,0)</f>
        <v>1</v>
      </c>
    </row>
    <row r="821" spans="1:30" ht="19.95" customHeight="1" x14ac:dyDescent="0.3">
      <c r="A821" s="15" t="s">
        <v>3543</v>
      </c>
      <c r="B821" s="15" t="s">
        <v>3544</v>
      </c>
      <c r="C821" s="15" t="s">
        <v>3545</v>
      </c>
      <c r="D821" s="15" t="s">
        <v>3546</v>
      </c>
      <c r="E821" s="15" t="s">
        <v>46</v>
      </c>
      <c r="F821" s="15" t="s">
        <v>92</v>
      </c>
      <c r="G821" s="16">
        <v>45603</v>
      </c>
      <c r="H821" s="17">
        <v>45658.416666666657</v>
      </c>
      <c r="I821" s="17">
        <v>45658.458333333343</v>
      </c>
      <c r="J821" s="15">
        <v>60</v>
      </c>
      <c r="K821" s="15" t="s">
        <v>77</v>
      </c>
      <c r="L821" s="15" t="s">
        <v>33</v>
      </c>
      <c r="M821" s="15" t="s">
        <v>34</v>
      </c>
      <c r="N821" s="15" t="s">
        <v>35</v>
      </c>
      <c r="O821" s="15" t="s">
        <v>60</v>
      </c>
      <c r="P821" s="15" t="s">
        <v>70</v>
      </c>
      <c r="Q821" s="15">
        <v>531.01</v>
      </c>
      <c r="R821" s="15">
        <v>6.16</v>
      </c>
      <c r="S821" s="15" t="s">
        <v>94</v>
      </c>
      <c r="T821" s="15">
        <v>5</v>
      </c>
      <c r="U821" s="15" t="s">
        <v>39</v>
      </c>
      <c r="V821" s="15" t="s">
        <v>39</v>
      </c>
      <c r="W821" s="15">
        <v>29.73</v>
      </c>
      <c r="X821" s="15" t="s">
        <v>39</v>
      </c>
      <c r="Y821" s="15">
        <v>7</v>
      </c>
      <c r="Z821" s="15" t="s">
        <v>501</v>
      </c>
      <c r="AA821" s="15" t="str">
        <f>IF(Table1[[#This Row],[Engagement_Score]]&gt;=9,"Outstanding",IF(Table1[[#This Row],[Engagement_Score]]&gt;=8,"Excellent",IF(Table1[[#This Row],[Engagement_Score]]&gt;=7,"VeryGood",IF(Table1[[#This Row],[Engagement_Score]]&gt;=6,"Good",IF(Table1[[#This Row],[Engagement_Score]]&gt;=5,"Above Average","Below Average")))))</f>
        <v>Good</v>
      </c>
      <c r="AB821" s="15">
        <f>IF(Table1[[#This Row],[Completion_Status]]="Complete",1,0)</f>
        <v>1</v>
      </c>
      <c r="AC821" s="15">
        <f>IF(Table1[[#This Row],[Quiz_Attempted]]="Yes",1,0)</f>
        <v>1</v>
      </c>
      <c r="AD821" s="15">
        <f>IF(Table1[[#This Row],[Assignment_Submitted]]="Yes",1,0)</f>
        <v>1</v>
      </c>
    </row>
    <row r="822" spans="1:30" ht="19.95" customHeight="1" x14ac:dyDescent="0.3">
      <c r="A822" s="15" t="s">
        <v>3547</v>
      </c>
      <c r="B822" s="15" t="s">
        <v>3548</v>
      </c>
      <c r="C822" s="15" t="s">
        <v>3549</v>
      </c>
      <c r="D822" s="15" t="s">
        <v>3550</v>
      </c>
      <c r="E822" s="15" t="s">
        <v>76</v>
      </c>
      <c r="F822" s="15" t="s">
        <v>113</v>
      </c>
      <c r="G822" s="16">
        <v>45657</v>
      </c>
      <c r="H822" s="17">
        <v>45658.541666666657</v>
      </c>
      <c r="I822" s="17">
        <v>45658.583333333343</v>
      </c>
      <c r="J822" s="15">
        <v>60</v>
      </c>
      <c r="K822" s="15" t="s">
        <v>32</v>
      </c>
      <c r="L822" s="15" t="s">
        <v>93</v>
      </c>
      <c r="M822" s="15" t="s">
        <v>50</v>
      </c>
      <c r="N822" s="15" t="s">
        <v>51</v>
      </c>
      <c r="O822" s="15" t="s">
        <v>69</v>
      </c>
      <c r="P822" s="15" t="s">
        <v>70</v>
      </c>
      <c r="Q822" s="15">
        <v>902.73</v>
      </c>
      <c r="R822" s="15">
        <v>1.88</v>
      </c>
      <c r="S822" s="15" t="s">
        <v>38</v>
      </c>
      <c r="T822" s="15">
        <v>1</v>
      </c>
      <c r="U822" s="15" t="s">
        <v>39</v>
      </c>
      <c r="V822" s="15" t="s">
        <v>39</v>
      </c>
      <c r="W822" s="15">
        <v>76.010000000000005</v>
      </c>
      <c r="X822" s="15" t="s">
        <v>40</v>
      </c>
      <c r="Y822" s="15">
        <v>7</v>
      </c>
      <c r="Z822" s="15" t="s">
        <v>156</v>
      </c>
      <c r="AA822" s="15" t="str">
        <f>IF(Table1[[#This Row],[Engagement_Score]]&gt;=9,"Outstanding",IF(Table1[[#This Row],[Engagement_Score]]&gt;=8,"Excellent",IF(Table1[[#This Row],[Engagement_Score]]&gt;=7,"VeryGood",IF(Table1[[#This Row],[Engagement_Score]]&gt;=6,"Good",IF(Table1[[#This Row],[Engagement_Score]]&gt;=5,"Above Average","Below Average")))))</f>
        <v>Below Average</v>
      </c>
      <c r="AB822" s="15">
        <f>IF(Table1[[#This Row],[Completion_Status]]="Complete",1,0)</f>
        <v>0</v>
      </c>
      <c r="AC822" s="15">
        <f>IF(Table1[[#This Row],[Quiz_Attempted]]="Yes",1,0)</f>
        <v>1</v>
      </c>
      <c r="AD822" s="15">
        <f>IF(Table1[[#This Row],[Assignment_Submitted]]="Yes",1,0)</f>
        <v>0</v>
      </c>
    </row>
    <row r="823" spans="1:30" ht="19.95" customHeight="1" x14ac:dyDescent="0.3">
      <c r="A823" s="15" t="s">
        <v>3551</v>
      </c>
      <c r="B823" s="15" t="s">
        <v>3552</v>
      </c>
      <c r="C823" s="15" t="s">
        <v>3553</v>
      </c>
      <c r="D823" s="15" t="s">
        <v>3554</v>
      </c>
      <c r="E823" s="15" t="s">
        <v>46</v>
      </c>
      <c r="F823" s="15" t="s">
        <v>31</v>
      </c>
      <c r="G823" s="16">
        <v>45579</v>
      </c>
      <c r="H823" s="17">
        <v>45658.333333333343</v>
      </c>
      <c r="I823" s="17">
        <v>45658.375</v>
      </c>
      <c r="J823" s="15">
        <v>60</v>
      </c>
      <c r="K823" s="15" t="s">
        <v>32</v>
      </c>
      <c r="L823" s="15" t="s">
        <v>33</v>
      </c>
      <c r="M823" s="15" t="s">
        <v>50</v>
      </c>
      <c r="N823" s="15" t="s">
        <v>119</v>
      </c>
      <c r="O823" s="15" t="s">
        <v>150</v>
      </c>
      <c r="P823" s="15" t="s">
        <v>53</v>
      </c>
      <c r="Q823" s="15">
        <v>343.56</v>
      </c>
      <c r="R823" s="15">
        <v>2.2599999999999998</v>
      </c>
      <c r="S823" s="15" t="s">
        <v>94</v>
      </c>
      <c r="T823" s="15">
        <v>2</v>
      </c>
      <c r="U823" s="15" t="s">
        <v>39</v>
      </c>
      <c r="V823" s="15" t="s">
        <v>40</v>
      </c>
      <c r="W823" s="15">
        <v>63.38</v>
      </c>
      <c r="X823" s="15" t="s">
        <v>40</v>
      </c>
      <c r="Y823" s="15">
        <v>5</v>
      </c>
      <c r="Z823" s="15" t="s">
        <v>2303</v>
      </c>
      <c r="AA823" s="15" t="str">
        <f>IF(Table1[[#This Row],[Engagement_Score]]&gt;=9,"Outstanding",IF(Table1[[#This Row],[Engagement_Score]]&gt;=8,"Excellent",IF(Table1[[#This Row],[Engagement_Score]]&gt;=7,"VeryGood",IF(Table1[[#This Row],[Engagement_Score]]&gt;=6,"Good",IF(Table1[[#This Row],[Engagement_Score]]&gt;=5,"Above Average","Below Average")))))</f>
        <v>Below Average</v>
      </c>
      <c r="AB823" s="15">
        <f>IF(Table1[[#This Row],[Completion_Status]]="Complete",1,0)</f>
        <v>1</v>
      </c>
      <c r="AC823" s="15">
        <f>IF(Table1[[#This Row],[Quiz_Attempted]]="Yes",1,0)</f>
        <v>0</v>
      </c>
      <c r="AD823" s="15">
        <f>IF(Table1[[#This Row],[Assignment_Submitted]]="Yes",1,0)</f>
        <v>0</v>
      </c>
    </row>
    <row r="824" spans="1:30" ht="19.95" customHeight="1" x14ac:dyDescent="0.3">
      <c r="A824" s="15" t="s">
        <v>3555</v>
      </c>
      <c r="B824" s="15" t="s">
        <v>3556</v>
      </c>
      <c r="C824" s="15" t="s">
        <v>3557</v>
      </c>
      <c r="D824" s="15" t="s">
        <v>3558</v>
      </c>
      <c r="E824" s="15" t="s">
        <v>91</v>
      </c>
      <c r="F824" s="15" t="s">
        <v>100</v>
      </c>
      <c r="G824" s="16">
        <v>45794</v>
      </c>
      <c r="H824" s="17">
        <v>45658.458333333343</v>
      </c>
      <c r="I824" s="17">
        <v>45658.541666666657</v>
      </c>
      <c r="J824" s="15">
        <v>120</v>
      </c>
      <c r="K824" s="15" t="s">
        <v>32</v>
      </c>
      <c r="L824" s="15" t="s">
        <v>78</v>
      </c>
      <c r="M824" s="15" t="s">
        <v>50</v>
      </c>
      <c r="N824" s="15" t="s">
        <v>119</v>
      </c>
      <c r="O824" s="15" t="s">
        <v>60</v>
      </c>
      <c r="P824" s="15" t="s">
        <v>37</v>
      </c>
      <c r="Q824" s="15">
        <v>827.27</v>
      </c>
      <c r="R824" s="15">
        <v>3.27</v>
      </c>
      <c r="S824" s="15" t="s">
        <v>38</v>
      </c>
      <c r="T824" s="15">
        <v>4</v>
      </c>
      <c r="U824" s="15" t="s">
        <v>40</v>
      </c>
      <c r="V824" s="15" t="s">
        <v>40</v>
      </c>
      <c r="W824" s="15">
        <v>117.22</v>
      </c>
      <c r="X824" s="15" t="s">
        <v>39</v>
      </c>
      <c r="Y824" s="15">
        <v>6</v>
      </c>
      <c r="Z824" s="15" t="s">
        <v>2286</v>
      </c>
      <c r="AA824" s="15" t="str">
        <f>IF(Table1[[#This Row],[Engagement_Score]]&gt;=9,"Outstanding",IF(Table1[[#This Row],[Engagement_Score]]&gt;=8,"Excellent",IF(Table1[[#This Row],[Engagement_Score]]&gt;=7,"VeryGood",IF(Table1[[#This Row],[Engagement_Score]]&gt;=6,"Good",IF(Table1[[#This Row],[Engagement_Score]]&gt;=5,"Above Average","Below Average")))))</f>
        <v>Below Average</v>
      </c>
      <c r="AB824" s="15">
        <f>IF(Table1[[#This Row],[Completion_Status]]="Complete",1,0)</f>
        <v>0</v>
      </c>
      <c r="AC824" s="15">
        <f>IF(Table1[[#This Row],[Quiz_Attempted]]="Yes",1,0)</f>
        <v>0</v>
      </c>
      <c r="AD824" s="15">
        <f>IF(Table1[[#This Row],[Assignment_Submitted]]="Yes",1,0)</f>
        <v>1</v>
      </c>
    </row>
    <row r="825" spans="1:30" ht="19.95" customHeight="1" x14ac:dyDescent="0.3">
      <c r="A825" s="15" t="s">
        <v>3559</v>
      </c>
      <c r="B825" s="15" t="s">
        <v>3560</v>
      </c>
      <c r="C825" s="15" t="s">
        <v>3561</v>
      </c>
      <c r="D825" s="15" t="s">
        <v>3562</v>
      </c>
      <c r="E825" s="15" t="s">
        <v>46</v>
      </c>
      <c r="F825" s="15" t="s">
        <v>92</v>
      </c>
      <c r="G825" s="16">
        <v>45762</v>
      </c>
      <c r="H825" s="17">
        <v>45658.333333333343</v>
      </c>
      <c r="I825" s="17">
        <v>45658.375</v>
      </c>
      <c r="J825" s="15">
        <v>60</v>
      </c>
      <c r="K825" s="15" t="s">
        <v>59</v>
      </c>
      <c r="L825" s="15" t="s">
        <v>84</v>
      </c>
      <c r="M825" s="15" t="s">
        <v>50</v>
      </c>
      <c r="N825" s="15" t="s">
        <v>101</v>
      </c>
      <c r="O825" s="15" t="s">
        <v>60</v>
      </c>
      <c r="P825" s="15" t="s">
        <v>70</v>
      </c>
      <c r="Q825" s="15">
        <v>879.03</v>
      </c>
      <c r="R825" s="15">
        <v>5.16</v>
      </c>
      <c r="S825" s="15" t="s">
        <v>38</v>
      </c>
      <c r="T825" s="15">
        <v>2</v>
      </c>
      <c r="U825" s="15" t="s">
        <v>39</v>
      </c>
      <c r="V825" s="15" t="s">
        <v>40</v>
      </c>
      <c r="W825" s="15">
        <v>48.12</v>
      </c>
      <c r="X825" s="15" t="s">
        <v>39</v>
      </c>
      <c r="Y825" s="15">
        <v>4</v>
      </c>
      <c r="Z825" s="15" t="s">
        <v>796</v>
      </c>
      <c r="AA825" s="15" t="str">
        <f>IF(Table1[[#This Row],[Engagement_Score]]&gt;=9,"Outstanding",IF(Table1[[#This Row],[Engagement_Score]]&gt;=8,"Excellent",IF(Table1[[#This Row],[Engagement_Score]]&gt;=7,"VeryGood",IF(Table1[[#This Row],[Engagement_Score]]&gt;=6,"Good",IF(Table1[[#This Row],[Engagement_Score]]&gt;=5,"Above Average","Below Average")))))</f>
        <v>Above Average</v>
      </c>
      <c r="AB825" s="15">
        <f>IF(Table1[[#This Row],[Completion_Status]]="Complete",1,0)</f>
        <v>0</v>
      </c>
      <c r="AC825" s="15">
        <f>IF(Table1[[#This Row],[Quiz_Attempted]]="Yes",1,0)</f>
        <v>0</v>
      </c>
      <c r="AD825" s="15">
        <f>IF(Table1[[#This Row],[Assignment_Submitted]]="Yes",1,0)</f>
        <v>1</v>
      </c>
    </row>
    <row r="826" spans="1:30" ht="19.95" customHeight="1" x14ac:dyDescent="0.3">
      <c r="A826" s="15" t="s">
        <v>3563</v>
      </c>
      <c r="B826" s="15" t="s">
        <v>3564</v>
      </c>
      <c r="C826" s="15" t="s">
        <v>3565</v>
      </c>
      <c r="D826" s="15" t="s">
        <v>3566</v>
      </c>
      <c r="E826" s="15" t="s">
        <v>66</v>
      </c>
      <c r="F826" s="15" t="s">
        <v>47</v>
      </c>
      <c r="G826" s="16">
        <v>45735</v>
      </c>
      <c r="H826" s="17">
        <v>45658.5</v>
      </c>
      <c r="I826" s="17">
        <v>45658.541666666657</v>
      </c>
      <c r="J826" s="15">
        <v>60</v>
      </c>
      <c r="K826" s="15" t="s">
        <v>32</v>
      </c>
      <c r="L826" s="15" t="s">
        <v>84</v>
      </c>
      <c r="M826" s="15" t="s">
        <v>34</v>
      </c>
      <c r="N826" s="15" t="s">
        <v>51</v>
      </c>
      <c r="O826" s="15" t="s">
        <v>36</v>
      </c>
      <c r="P826" s="15" t="s">
        <v>53</v>
      </c>
      <c r="Q826" s="15">
        <v>996.98</v>
      </c>
      <c r="R826" s="15">
        <v>5.89</v>
      </c>
      <c r="S826" s="15" t="s">
        <v>94</v>
      </c>
      <c r="T826" s="15">
        <v>2</v>
      </c>
      <c r="U826" s="15" t="s">
        <v>40</v>
      </c>
      <c r="V826" s="15" t="s">
        <v>39</v>
      </c>
      <c r="W826" s="15">
        <v>44.22</v>
      </c>
      <c r="X826" s="15" t="s">
        <v>40</v>
      </c>
      <c r="Y826" s="15">
        <v>1</v>
      </c>
      <c r="Z826" s="15" t="s">
        <v>2286</v>
      </c>
      <c r="AA826" s="15" t="str">
        <f>IF(Table1[[#This Row],[Engagement_Score]]&gt;=9,"Outstanding",IF(Table1[[#This Row],[Engagement_Score]]&gt;=8,"Excellent",IF(Table1[[#This Row],[Engagement_Score]]&gt;=7,"VeryGood",IF(Table1[[#This Row],[Engagement_Score]]&gt;=6,"Good",IF(Table1[[#This Row],[Engagement_Score]]&gt;=5,"Above Average","Below Average")))))</f>
        <v>Above Average</v>
      </c>
      <c r="AB826" s="15">
        <f>IF(Table1[[#This Row],[Completion_Status]]="Complete",1,0)</f>
        <v>1</v>
      </c>
      <c r="AC826" s="15">
        <f>IF(Table1[[#This Row],[Quiz_Attempted]]="Yes",1,0)</f>
        <v>1</v>
      </c>
      <c r="AD826" s="15">
        <f>IF(Table1[[#This Row],[Assignment_Submitted]]="Yes",1,0)</f>
        <v>0</v>
      </c>
    </row>
    <row r="827" spans="1:30" ht="19.95" customHeight="1" x14ac:dyDescent="0.3">
      <c r="A827" s="15" t="s">
        <v>3567</v>
      </c>
      <c r="B827" s="15" t="s">
        <v>3568</v>
      </c>
      <c r="C827" s="15" t="s">
        <v>3569</v>
      </c>
      <c r="D827" s="15" t="s">
        <v>3570</v>
      </c>
      <c r="E827" s="15" t="s">
        <v>76</v>
      </c>
      <c r="F827" s="15" t="s">
        <v>31</v>
      </c>
      <c r="G827" s="16">
        <v>45789</v>
      </c>
      <c r="H827" s="17">
        <v>45658.541666666657</v>
      </c>
      <c r="I827" s="17">
        <v>45658.583333333343</v>
      </c>
      <c r="J827" s="15">
        <v>60</v>
      </c>
      <c r="K827" s="15" t="s">
        <v>32</v>
      </c>
      <c r="L827" s="15" t="s">
        <v>49</v>
      </c>
      <c r="M827" s="15" t="s">
        <v>50</v>
      </c>
      <c r="N827" s="15" t="s">
        <v>68</v>
      </c>
      <c r="O827" s="15" t="s">
        <v>52</v>
      </c>
      <c r="P827" s="15" t="s">
        <v>53</v>
      </c>
      <c r="Q827" s="15">
        <v>418.48</v>
      </c>
      <c r="R827" s="15">
        <v>3.29</v>
      </c>
      <c r="S827" s="15" t="s">
        <v>94</v>
      </c>
      <c r="T827" s="15">
        <v>5</v>
      </c>
      <c r="U827" s="15" t="s">
        <v>40</v>
      </c>
      <c r="V827" s="15" t="s">
        <v>39</v>
      </c>
      <c r="W827" s="15">
        <v>18.920000000000002</v>
      </c>
      <c r="X827" s="15" t="s">
        <v>40</v>
      </c>
      <c r="Y827" s="15">
        <v>10</v>
      </c>
      <c r="Z827" s="15" t="s">
        <v>1803</v>
      </c>
      <c r="AA827" s="15" t="str">
        <f>IF(Table1[[#This Row],[Engagement_Score]]&gt;=9,"Outstanding",IF(Table1[[#This Row],[Engagement_Score]]&gt;=8,"Excellent",IF(Table1[[#This Row],[Engagement_Score]]&gt;=7,"VeryGood",IF(Table1[[#This Row],[Engagement_Score]]&gt;=6,"Good",IF(Table1[[#This Row],[Engagement_Score]]&gt;=5,"Above Average","Below Average")))))</f>
        <v>Below Average</v>
      </c>
      <c r="AB827" s="15">
        <f>IF(Table1[[#This Row],[Completion_Status]]="Complete",1,0)</f>
        <v>1</v>
      </c>
      <c r="AC827" s="15">
        <f>IF(Table1[[#This Row],[Quiz_Attempted]]="Yes",1,0)</f>
        <v>1</v>
      </c>
      <c r="AD827" s="15">
        <f>IF(Table1[[#This Row],[Assignment_Submitted]]="Yes",1,0)</f>
        <v>0</v>
      </c>
    </row>
    <row r="828" spans="1:30" ht="19.95" customHeight="1" x14ac:dyDescent="0.3">
      <c r="A828" s="15" t="s">
        <v>3571</v>
      </c>
      <c r="B828" s="15" t="s">
        <v>3572</v>
      </c>
      <c r="C828" s="15" t="s">
        <v>3573</v>
      </c>
      <c r="D828" s="15" t="s">
        <v>3574</v>
      </c>
      <c r="E828" s="15" t="s">
        <v>46</v>
      </c>
      <c r="F828" s="15" t="s">
        <v>107</v>
      </c>
      <c r="G828" s="16">
        <v>45540</v>
      </c>
      <c r="H828" s="17">
        <v>45658.5</v>
      </c>
      <c r="I828" s="17">
        <v>45658.541666666657</v>
      </c>
      <c r="J828" s="15">
        <v>60</v>
      </c>
      <c r="K828" s="15" t="s">
        <v>77</v>
      </c>
      <c r="L828" s="15" t="s">
        <v>93</v>
      </c>
      <c r="M828" s="15" t="s">
        <v>50</v>
      </c>
      <c r="N828" s="15" t="s">
        <v>101</v>
      </c>
      <c r="O828" s="15" t="s">
        <v>150</v>
      </c>
      <c r="P828" s="15" t="s">
        <v>37</v>
      </c>
      <c r="Q828" s="15">
        <v>583.07000000000005</v>
      </c>
      <c r="R828" s="15">
        <v>5.25</v>
      </c>
      <c r="S828" s="15" t="s">
        <v>38</v>
      </c>
      <c r="T828" s="15">
        <v>4</v>
      </c>
      <c r="U828" s="15" t="s">
        <v>40</v>
      </c>
      <c r="V828" s="15" t="s">
        <v>39</v>
      </c>
      <c r="W828" s="15">
        <v>81.59</v>
      </c>
      <c r="X828" s="15" t="s">
        <v>40</v>
      </c>
      <c r="Y828" s="15">
        <v>1</v>
      </c>
      <c r="Z828" s="15" t="s">
        <v>1645</v>
      </c>
      <c r="AA828" s="15" t="str">
        <f>IF(Table1[[#This Row],[Engagement_Score]]&gt;=9,"Outstanding",IF(Table1[[#This Row],[Engagement_Score]]&gt;=8,"Excellent",IF(Table1[[#This Row],[Engagement_Score]]&gt;=7,"VeryGood",IF(Table1[[#This Row],[Engagement_Score]]&gt;=6,"Good",IF(Table1[[#This Row],[Engagement_Score]]&gt;=5,"Above Average","Below Average")))))</f>
        <v>Above Average</v>
      </c>
      <c r="AB828" s="15">
        <f>IF(Table1[[#This Row],[Completion_Status]]="Complete",1,0)</f>
        <v>0</v>
      </c>
      <c r="AC828" s="15">
        <f>IF(Table1[[#This Row],[Quiz_Attempted]]="Yes",1,0)</f>
        <v>1</v>
      </c>
      <c r="AD828" s="15">
        <f>IF(Table1[[#This Row],[Assignment_Submitted]]="Yes",1,0)</f>
        <v>0</v>
      </c>
    </row>
    <row r="829" spans="1:30" ht="19.95" customHeight="1" x14ac:dyDescent="0.3">
      <c r="A829" s="15" t="s">
        <v>3575</v>
      </c>
      <c r="B829" s="15" t="s">
        <v>3576</v>
      </c>
      <c r="C829" s="15" t="s">
        <v>3577</v>
      </c>
      <c r="D829" s="15" t="s">
        <v>3578</v>
      </c>
      <c r="E829" s="15" t="s">
        <v>91</v>
      </c>
      <c r="F829" s="15" t="s">
        <v>31</v>
      </c>
      <c r="G829" s="16">
        <v>45717</v>
      </c>
      <c r="H829" s="17">
        <v>45658.583333333343</v>
      </c>
      <c r="I829" s="17">
        <v>45658.625</v>
      </c>
      <c r="J829" s="15">
        <v>60</v>
      </c>
      <c r="K829" s="15" t="s">
        <v>48</v>
      </c>
      <c r="L829" s="15" t="s">
        <v>78</v>
      </c>
      <c r="M829" s="15" t="s">
        <v>34</v>
      </c>
      <c r="N829" s="15" t="s">
        <v>68</v>
      </c>
      <c r="O829" s="15" t="s">
        <v>150</v>
      </c>
      <c r="P829" s="15" t="s">
        <v>85</v>
      </c>
      <c r="Q829" s="15">
        <v>458.77</v>
      </c>
      <c r="R829" s="15">
        <v>4.67</v>
      </c>
      <c r="S829" s="15" t="s">
        <v>94</v>
      </c>
      <c r="T829" s="15">
        <v>0</v>
      </c>
      <c r="U829" s="15" t="s">
        <v>40</v>
      </c>
      <c r="V829" s="15" t="s">
        <v>40</v>
      </c>
      <c r="W829" s="15">
        <v>45.82</v>
      </c>
      <c r="X829" s="15" t="s">
        <v>39</v>
      </c>
      <c r="Y829" s="15">
        <v>2</v>
      </c>
      <c r="Z829" s="15" t="s">
        <v>1384</v>
      </c>
      <c r="AA829" s="15" t="str">
        <f>IF(Table1[[#This Row],[Engagement_Score]]&gt;=9,"Outstanding",IF(Table1[[#This Row],[Engagement_Score]]&gt;=8,"Excellent",IF(Table1[[#This Row],[Engagement_Score]]&gt;=7,"VeryGood",IF(Table1[[#This Row],[Engagement_Score]]&gt;=6,"Good",IF(Table1[[#This Row],[Engagement_Score]]&gt;=5,"Above Average","Below Average")))))</f>
        <v>Below Average</v>
      </c>
      <c r="AB829" s="15">
        <f>IF(Table1[[#This Row],[Completion_Status]]="Complete",1,0)</f>
        <v>1</v>
      </c>
      <c r="AC829" s="15">
        <f>IF(Table1[[#This Row],[Quiz_Attempted]]="Yes",1,0)</f>
        <v>0</v>
      </c>
      <c r="AD829" s="15">
        <f>IF(Table1[[#This Row],[Assignment_Submitted]]="Yes",1,0)</f>
        <v>1</v>
      </c>
    </row>
    <row r="830" spans="1:30" ht="19.95" customHeight="1" x14ac:dyDescent="0.3">
      <c r="A830" s="15" t="s">
        <v>3579</v>
      </c>
      <c r="B830" s="15" t="s">
        <v>3580</v>
      </c>
      <c r="C830" s="15" t="s">
        <v>3581</v>
      </c>
      <c r="D830" s="15" t="s">
        <v>3582</v>
      </c>
      <c r="E830" s="15" t="s">
        <v>76</v>
      </c>
      <c r="F830" s="15" t="s">
        <v>92</v>
      </c>
      <c r="G830" s="16">
        <v>45802</v>
      </c>
      <c r="H830" s="17">
        <v>45658.375</v>
      </c>
      <c r="I830" s="17">
        <v>45658.416666666657</v>
      </c>
      <c r="J830" s="15">
        <v>60</v>
      </c>
      <c r="K830" s="15" t="s">
        <v>59</v>
      </c>
      <c r="L830" s="15" t="s">
        <v>84</v>
      </c>
      <c r="M830" s="15" t="s">
        <v>50</v>
      </c>
      <c r="N830" s="15" t="s">
        <v>101</v>
      </c>
      <c r="O830" s="15" t="s">
        <v>69</v>
      </c>
      <c r="P830" s="15" t="s">
        <v>37</v>
      </c>
      <c r="Q830" s="15">
        <v>596.87</v>
      </c>
      <c r="R830" s="15">
        <v>5.52</v>
      </c>
      <c r="S830" s="15" t="s">
        <v>94</v>
      </c>
      <c r="T830" s="15">
        <v>1</v>
      </c>
      <c r="U830" s="15" t="s">
        <v>40</v>
      </c>
      <c r="V830" s="15" t="s">
        <v>39</v>
      </c>
      <c r="W830" s="15">
        <v>49.47</v>
      </c>
      <c r="X830" s="15" t="s">
        <v>40</v>
      </c>
      <c r="Y830" s="15">
        <v>10</v>
      </c>
      <c r="Z830" s="15" t="s">
        <v>567</v>
      </c>
      <c r="AA830" s="15" t="str">
        <f>IF(Table1[[#This Row],[Engagement_Score]]&gt;=9,"Outstanding",IF(Table1[[#This Row],[Engagement_Score]]&gt;=8,"Excellent",IF(Table1[[#This Row],[Engagement_Score]]&gt;=7,"VeryGood",IF(Table1[[#This Row],[Engagement_Score]]&gt;=6,"Good",IF(Table1[[#This Row],[Engagement_Score]]&gt;=5,"Above Average","Below Average")))))</f>
        <v>Above Average</v>
      </c>
      <c r="AB830" s="15">
        <f>IF(Table1[[#This Row],[Completion_Status]]="Complete",1,0)</f>
        <v>1</v>
      </c>
      <c r="AC830" s="15">
        <f>IF(Table1[[#This Row],[Quiz_Attempted]]="Yes",1,0)</f>
        <v>1</v>
      </c>
      <c r="AD830" s="15">
        <f>IF(Table1[[#This Row],[Assignment_Submitted]]="Yes",1,0)</f>
        <v>0</v>
      </c>
    </row>
    <row r="831" spans="1:30" ht="19.95" customHeight="1" x14ac:dyDescent="0.3">
      <c r="A831" s="15" t="s">
        <v>3583</v>
      </c>
      <c r="B831" s="15" t="s">
        <v>3584</v>
      </c>
      <c r="C831" s="15" t="s">
        <v>3585</v>
      </c>
      <c r="D831" s="15" t="s">
        <v>3586</v>
      </c>
      <c r="E831" s="15" t="s">
        <v>66</v>
      </c>
      <c r="F831" s="15" t="s">
        <v>100</v>
      </c>
      <c r="G831" s="16">
        <v>45589</v>
      </c>
      <c r="H831" s="17">
        <v>45658.458333333343</v>
      </c>
      <c r="I831" s="17">
        <v>45658.5</v>
      </c>
      <c r="J831" s="15">
        <v>60</v>
      </c>
      <c r="K831" s="15" t="s">
        <v>48</v>
      </c>
      <c r="L831" s="15" t="s">
        <v>33</v>
      </c>
      <c r="M831" s="15" t="s">
        <v>50</v>
      </c>
      <c r="N831" s="15" t="s">
        <v>101</v>
      </c>
      <c r="O831" s="15" t="s">
        <v>69</v>
      </c>
      <c r="P831" s="15" t="s">
        <v>70</v>
      </c>
      <c r="Q831" s="15">
        <v>160.94</v>
      </c>
      <c r="R831" s="15">
        <v>4.91</v>
      </c>
      <c r="S831" s="15" t="s">
        <v>38</v>
      </c>
      <c r="T831" s="15">
        <v>0</v>
      </c>
      <c r="U831" s="15" t="s">
        <v>40</v>
      </c>
      <c r="V831" s="15" t="s">
        <v>39</v>
      </c>
      <c r="W831" s="15">
        <v>97.48</v>
      </c>
      <c r="X831" s="15" t="s">
        <v>40</v>
      </c>
      <c r="Y831" s="15">
        <v>0</v>
      </c>
      <c r="Z831" s="15" t="s">
        <v>79</v>
      </c>
      <c r="AA831" s="15" t="str">
        <f>IF(Table1[[#This Row],[Engagement_Score]]&gt;=9,"Outstanding",IF(Table1[[#This Row],[Engagement_Score]]&gt;=8,"Excellent",IF(Table1[[#This Row],[Engagement_Score]]&gt;=7,"VeryGood",IF(Table1[[#This Row],[Engagement_Score]]&gt;=6,"Good",IF(Table1[[#This Row],[Engagement_Score]]&gt;=5,"Above Average","Below Average")))))</f>
        <v>Below Average</v>
      </c>
      <c r="AB831" s="15">
        <f>IF(Table1[[#This Row],[Completion_Status]]="Complete",1,0)</f>
        <v>0</v>
      </c>
      <c r="AC831" s="15">
        <f>IF(Table1[[#This Row],[Quiz_Attempted]]="Yes",1,0)</f>
        <v>1</v>
      </c>
      <c r="AD831" s="15">
        <f>IF(Table1[[#This Row],[Assignment_Submitted]]="Yes",1,0)</f>
        <v>0</v>
      </c>
    </row>
    <row r="832" spans="1:30" ht="19.95" customHeight="1" x14ac:dyDescent="0.3">
      <c r="A832" s="15" t="s">
        <v>3587</v>
      </c>
      <c r="B832" s="15" t="s">
        <v>3588</v>
      </c>
      <c r="C832" s="15" t="s">
        <v>3589</v>
      </c>
      <c r="D832" s="15" t="s">
        <v>3590</v>
      </c>
      <c r="E832" s="15" t="s">
        <v>76</v>
      </c>
      <c r="F832" s="15" t="s">
        <v>47</v>
      </c>
      <c r="G832" s="16">
        <v>45564</v>
      </c>
      <c r="H832" s="17">
        <v>45658.541666666657</v>
      </c>
      <c r="I832" s="17">
        <v>45658.583333333343</v>
      </c>
      <c r="J832" s="15">
        <v>60</v>
      </c>
      <c r="K832" s="15" t="s">
        <v>59</v>
      </c>
      <c r="L832" s="15" t="s">
        <v>33</v>
      </c>
      <c r="M832" s="15" t="s">
        <v>34</v>
      </c>
      <c r="N832" s="15" t="s">
        <v>51</v>
      </c>
      <c r="O832" s="15" t="s">
        <v>52</v>
      </c>
      <c r="P832" s="15" t="s">
        <v>53</v>
      </c>
      <c r="Q832" s="15">
        <v>795.01</v>
      </c>
      <c r="R832" s="15">
        <v>8.2899999999999991</v>
      </c>
      <c r="S832" s="15" t="s">
        <v>94</v>
      </c>
      <c r="T832" s="15">
        <v>3</v>
      </c>
      <c r="U832" s="15" t="s">
        <v>39</v>
      </c>
      <c r="V832" s="15" t="s">
        <v>40</v>
      </c>
      <c r="W832" s="15">
        <v>84.27</v>
      </c>
      <c r="X832" s="15" t="s">
        <v>40</v>
      </c>
      <c r="Y832" s="15">
        <v>7</v>
      </c>
      <c r="Z832" s="15" t="s">
        <v>2629</v>
      </c>
      <c r="AA832" s="15" t="str">
        <f>IF(Table1[[#This Row],[Engagement_Score]]&gt;=9,"Outstanding",IF(Table1[[#This Row],[Engagement_Score]]&gt;=8,"Excellent",IF(Table1[[#This Row],[Engagement_Score]]&gt;=7,"VeryGood",IF(Table1[[#This Row],[Engagement_Score]]&gt;=6,"Good",IF(Table1[[#This Row],[Engagement_Score]]&gt;=5,"Above Average","Below Average")))))</f>
        <v>Excellent</v>
      </c>
      <c r="AB832" s="15">
        <f>IF(Table1[[#This Row],[Completion_Status]]="Complete",1,0)</f>
        <v>1</v>
      </c>
      <c r="AC832" s="15">
        <f>IF(Table1[[#This Row],[Quiz_Attempted]]="Yes",1,0)</f>
        <v>0</v>
      </c>
      <c r="AD832" s="15">
        <f>IF(Table1[[#This Row],[Assignment_Submitted]]="Yes",1,0)</f>
        <v>0</v>
      </c>
    </row>
    <row r="833" spans="1:30" ht="19.95" customHeight="1" x14ac:dyDescent="0.3">
      <c r="A833" s="15" t="s">
        <v>3591</v>
      </c>
      <c r="B833" s="15" t="s">
        <v>3592</v>
      </c>
      <c r="C833" s="15" t="s">
        <v>3593</v>
      </c>
      <c r="D833" s="15" t="s">
        <v>3594</v>
      </c>
      <c r="E833" s="15" t="s">
        <v>66</v>
      </c>
      <c r="F833" s="15" t="s">
        <v>67</v>
      </c>
      <c r="G833" s="16">
        <v>45530</v>
      </c>
      <c r="H833" s="17">
        <v>45658.583333333343</v>
      </c>
      <c r="I833" s="17">
        <v>45658.625</v>
      </c>
      <c r="J833" s="15">
        <v>60</v>
      </c>
      <c r="K833" s="15" t="s">
        <v>32</v>
      </c>
      <c r="L833" s="15" t="s">
        <v>49</v>
      </c>
      <c r="M833" s="15" t="s">
        <v>34</v>
      </c>
      <c r="N833" s="15" t="s">
        <v>68</v>
      </c>
      <c r="O833" s="15" t="s">
        <v>150</v>
      </c>
      <c r="P833" s="15" t="s">
        <v>70</v>
      </c>
      <c r="Q833" s="15">
        <v>793.35</v>
      </c>
      <c r="R833" s="15">
        <v>3.14</v>
      </c>
      <c r="S833" s="15" t="s">
        <v>38</v>
      </c>
      <c r="T833" s="15">
        <v>5</v>
      </c>
      <c r="U833" s="15" t="s">
        <v>40</v>
      </c>
      <c r="V833" s="15" t="s">
        <v>40</v>
      </c>
      <c r="W833" s="15">
        <v>106.6</v>
      </c>
      <c r="X833" s="15" t="s">
        <v>40</v>
      </c>
      <c r="Y833" s="15">
        <v>5</v>
      </c>
      <c r="Z833" s="15" t="s">
        <v>166</v>
      </c>
      <c r="AA833" s="15" t="str">
        <f>IF(Table1[[#This Row],[Engagement_Score]]&gt;=9,"Outstanding",IF(Table1[[#This Row],[Engagement_Score]]&gt;=8,"Excellent",IF(Table1[[#This Row],[Engagement_Score]]&gt;=7,"VeryGood",IF(Table1[[#This Row],[Engagement_Score]]&gt;=6,"Good",IF(Table1[[#This Row],[Engagement_Score]]&gt;=5,"Above Average","Below Average")))))</f>
        <v>Below Average</v>
      </c>
      <c r="AB833" s="15">
        <f>IF(Table1[[#This Row],[Completion_Status]]="Complete",1,0)</f>
        <v>0</v>
      </c>
      <c r="AC833" s="15">
        <f>IF(Table1[[#This Row],[Quiz_Attempted]]="Yes",1,0)</f>
        <v>0</v>
      </c>
      <c r="AD833" s="15">
        <f>IF(Table1[[#This Row],[Assignment_Submitted]]="Yes",1,0)</f>
        <v>0</v>
      </c>
    </row>
    <row r="834" spans="1:30" ht="19.95" customHeight="1" x14ac:dyDescent="0.3">
      <c r="A834" s="15" t="s">
        <v>3595</v>
      </c>
      <c r="B834" s="15" t="s">
        <v>3596</v>
      </c>
      <c r="C834" s="15" t="s">
        <v>3597</v>
      </c>
      <c r="D834" s="15" t="s">
        <v>3598</v>
      </c>
      <c r="E834" s="15" t="s">
        <v>46</v>
      </c>
      <c r="F834" s="15" t="s">
        <v>47</v>
      </c>
      <c r="G834" s="16">
        <v>45756</v>
      </c>
      <c r="H834" s="17">
        <v>45658.375</v>
      </c>
      <c r="I834" s="17">
        <v>45658.458333333343</v>
      </c>
      <c r="J834" s="15">
        <v>120</v>
      </c>
      <c r="K834" s="15" t="s">
        <v>77</v>
      </c>
      <c r="L834" s="15" t="s">
        <v>49</v>
      </c>
      <c r="M834" s="15" t="s">
        <v>34</v>
      </c>
      <c r="N834" s="15" t="s">
        <v>101</v>
      </c>
      <c r="O834" s="15" t="s">
        <v>60</v>
      </c>
      <c r="P834" s="15" t="s">
        <v>53</v>
      </c>
      <c r="Q834" s="15">
        <v>250.47</v>
      </c>
      <c r="R834" s="15">
        <v>1.17</v>
      </c>
      <c r="S834" s="15" t="s">
        <v>38</v>
      </c>
      <c r="T834" s="15">
        <v>5</v>
      </c>
      <c r="U834" s="15" t="s">
        <v>40</v>
      </c>
      <c r="V834" s="15" t="s">
        <v>40</v>
      </c>
      <c r="W834" s="15">
        <v>109.08</v>
      </c>
      <c r="X834" s="15" t="s">
        <v>39</v>
      </c>
      <c r="Y834" s="15">
        <v>9</v>
      </c>
      <c r="Z834" s="15" t="s">
        <v>1166</v>
      </c>
      <c r="AA834" s="15" t="str">
        <f>IF(Table1[[#This Row],[Engagement_Score]]&gt;=9,"Outstanding",IF(Table1[[#This Row],[Engagement_Score]]&gt;=8,"Excellent",IF(Table1[[#This Row],[Engagement_Score]]&gt;=7,"VeryGood",IF(Table1[[#This Row],[Engagement_Score]]&gt;=6,"Good",IF(Table1[[#This Row],[Engagement_Score]]&gt;=5,"Above Average","Below Average")))))</f>
        <v>Below Average</v>
      </c>
      <c r="AB834" s="15">
        <f>IF(Table1[[#This Row],[Completion_Status]]="Complete",1,0)</f>
        <v>0</v>
      </c>
      <c r="AC834" s="15">
        <f>IF(Table1[[#This Row],[Quiz_Attempted]]="Yes",1,0)</f>
        <v>0</v>
      </c>
      <c r="AD834" s="15">
        <f>IF(Table1[[#This Row],[Assignment_Submitted]]="Yes",1,0)</f>
        <v>1</v>
      </c>
    </row>
    <row r="835" spans="1:30" ht="19.95" customHeight="1" x14ac:dyDescent="0.3">
      <c r="A835" s="15" t="s">
        <v>3599</v>
      </c>
      <c r="B835" s="15" t="s">
        <v>3600</v>
      </c>
      <c r="C835" s="15" t="s">
        <v>3601</v>
      </c>
      <c r="D835" s="15" t="s">
        <v>3602</v>
      </c>
      <c r="E835" s="15" t="s">
        <v>76</v>
      </c>
      <c r="F835" s="15" t="s">
        <v>92</v>
      </c>
      <c r="G835" s="16">
        <v>45771</v>
      </c>
      <c r="H835" s="17">
        <v>45658.375</v>
      </c>
      <c r="I835" s="17">
        <v>45658.458333333343</v>
      </c>
      <c r="J835" s="15">
        <v>120</v>
      </c>
      <c r="K835" s="15" t="s">
        <v>48</v>
      </c>
      <c r="L835" s="15" t="s">
        <v>84</v>
      </c>
      <c r="M835" s="15" t="s">
        <v>34</v>
      </c>
      <c r="N835" s="15" t="s">
        <v>68</v>
      </c>
      <c r="O835" s="15" t="s">
        <v>150</v>
      </c>
      <c r="P835" s="15" t="s">
        <v>85</v>
      </c>
      <c r="Q835" s="15">
        <v>130.72999999999999</v>
      </c>
      <c r="R835" s="15">
        <v>1.19</v>
      </c>
      <c r="S835" s="15" t="s">
        <v>94</v>
      </c>
      <c r="T835" s="15">
        <v>5</v>
      </c>
      <c r="U835" s="15" t="s">
        <v>40</v>
      </c>
      <c r="V835" s="15" t="s">
        <v>40</v>
      </c>
      <c r="W835" s="15">
        <v>31.27</v>
      </c>
      <c r="X835" s="15" t="s">
        <v>39</v>
      </c>
      <c r="Y835" s="15">
        <v>10</v>
      </c>
      <c r="Z835" s="15" t="s">
        <v>3603</v>
      </c>
      <c r="AA835" s="15" t="str">
        <f>IF(Table1[[#This Row],[Engagement_Score]]&gt;=9,"Outstanding",IF(Table1[[#This Row],[Engagement_Score]]&gt;=8,"Excellent",IF(Table1[[#This Row],[Engagement_Score]]&gt;=7,"VeryGood",IF(Table1[[#This Row],[Engagement_Score]]&gt;=6,"Good",IF(Table1[[#This Row],[Engagement_Score]]&gt;=5,"Above Average","Below Average")))))</f>
        <v>Below Average</v>
      </c>
      <c r="AB835" s="15">
        <f>IF(Table1[[#This Row],[Completion_Status]]="Complete",1,0)</f>
        <v>1</v>
      </c>
      <c r="AC835" s="15">
        <f>IF(Table1[[#This Row],[Quiz_Attempted]]="Yes",1,0)</f>
        <v>0</v>
      </c>
      <c r="AD835" s="15">
        <f>IF(Table1[[#This Row],[Assignment_Submitted]]="Yes",1,0)</f>
        <v>1</v>
      </c>
    </row>
    <row r="836" spans="1:30" ht="19.95" customHeight="1" x14ac:dyDescent="0.3">
      <c r="A836" s="15" t="s">
        <v>3604</v>
      </c>
      <c r="B836" s="15" t="s">
        <v>3605</v>
      </c>
      <c r="C836" s="15" t="s">
        <v>3606</v>
      </c>
      <c r="D836" s="15" t="s">
        <v>3607</v>
      </c>
      <c r="E836" s="15" t="s">
        <v>30</v>
      </c>
      <c r="F836" s="15" t="s">
        <v>107</v>
      </c>
      <c r="G836" s="16">
        <v>45613</v>
      </c>
      <c r="H836" s="17">
        <v>45658.375</v>
      </c>
      <c r="I836" s="17">
        <v>45658.458333333343</v>
      </c>
      <c r="J836" s="15">
        <v>120</v>
      </c>
      <c r="K836" s="15" t="s">
        <v>32</v>
      </c>
      <c r="L836" s="15" t="s">
        <v>93</v>
      </c>
      <c r="M836" s="15" t="s">
        <v>34</v>
      </c>
      <c r="N836" s="15" t="s">
        <v>68</v>
      </c>
      <c r="O836" s="15" t="s">
        <v>36</v>
      </c>
      <c r="P836" s="15" t="s">
        <v>70</v>
      </c>
      <c r="Q836" s="15">
        <v>260.41000000000003</v>
      </c>
      <c r="R836" s="15">
        <v>4.93</v>
      </c>
      <c r="S836" s="15" t="s">
        <v>94</v>
      </c>
      <c r="T836" s="15">
        <v>0</v>
      </c>
      <c r="U836" s="15" t="s">
        <v>40</v>
      </c>
      <c r="V836" s="15" t="s">
        <v>39</v>
      </c>
      <c r="W836" s="15">
        <v>69.77</v>
      </c>
      <c r="X836" s="15" t="s">
        <v>40</v>
      </c>
      <c r="Y836" s="15">
        <v>7</v>
      </c>
      <c r="Z836" s="15" t="s">
        <v>3608</v>
      </c>
      <c r="AA836" s="15" t="str">
        <f>IF(Table1[[#This Row],[Engagement_Score]]&gt;=9,"Outstanding",IF(Table1[[#This Row],[Engagement_Score]]&gt;=8,"Excellent",IF(Table1[[#This Row],[Engagement_Score]]&gt;=7,"VeryGood",IF(Table1[[#This Row],[Engagement_Score]]&gt;=6,"Good",IF(Table1[[#This Row],[Engagement_Score]]&gt;=5,"Above Average","Below Average")))))</f>
        <v>Below Average</v>
      </c>
      <c r="AB836" s="15">
        <f>IF(Table1[[#This Row],[Completion_Status]]="Complete",1,0)</f>
        <v>1</v>
      </c>
      <c r="AC836" s="15">
        <f>IF(Table1[[#This Row],[Quiz_Attempted]]="Yes",1,0)</f>
        <v>1</v>
      </c>
      <c r="AD836" s="15">
        <f>IF(Table1[[#This Row],[Assignment_Submitted]]="Yes",1,0)</f>
        <v>0</v>
      </c>
    </row>
    <row r="837" spans="1:30" ht="19.95" customHeight="1" x14ac:dyDescent="0.3">
      <c r="A837" s="15" t="s">
        <v>3609</v>
      </c>
      <c r="B837" s="15" t="s">
        <v>3610</v>
      </c>
      <c r="C837" s="15" t="s">
        <v>3611</v>
      </c>
      <c r="D837" s="15" t="s">
        <v>3612</v>
      </c>
      <c r="E837" s="15" t="s">
        <v>66</v>
      </c>
      <c r="F837" s="15" t="s">
        <v>107</v>
      </c>
      <c r="G837" s="16">
        <v>45588</v>
      </c>
      <c r="H837" s="17">
        <v>45658.375</v>
      </c>
      <c r="I837" s="17">
        <v>45658.458333333343</v>
      </c>
      <c r="J837" s="15">
        <v>120</v>
      </c>
      <c r="K837" s="15" t="s">
        <v>32</v>
      </c>
      <c r="L837" s="15" t="s">
        <v>33</v>
      </c>
      <c r="M837" s="15" t="s">
        <v>34</v>
      </c>
      <c r="N837" s="15" t="s">
        <v>51</v>
      </c>
      <c r="O837" s="15" t="s">
        <v>150</v>
      </c>
      <c r="P837" s="15" t="s">
        <v>85</v>
      </c>
      <c r="Q837" s="15">
        <v>889.87</v>
      </c>
      <c r="R837" s="15">
        <v>6.39</v>
      </c>
      <c r="S837" s="15" t="s">
        <v>38</v>
      </c>
      <c r="T837" s="15">
        <v>2</v>
      </c>
      <c r="U837" s="15" t="s">
        <v>39</v>
      </c>
      <c r="V837" s="15" t="s">
        <v>39</v>
      </c>
      <c r="W837" s="15">
        <v>48.67</v>
      </c>
      <c r="X837" s="15" t="s">
        <v>40</v>
      </c>
      <c r="Y837" s="15">
        <v>7</v>
      </c>
      <c r="Z837" s="15" t="s">
        <v>1849</v>
      </c>
      <c r="AA837" s="15" t="str">
        <f>IF(Table1[[#This Row],[Engagement_Score]]&gt;=9,"Outstanding",IF(Table1[[#This Row],[Engagement_Score]]&gt;=8,"Excellent",IF(Table1[[#This Row],[Engagement_Score]]&gt;=7,"VeryGood",IF(Table1[[#This Row],[Engagement_Score]]&gt;=6,"Good",IF(Table1[[#This Row],[Engagement_Score]]&gt;=5,"Above Average","Below Average")))))</f>
        <v>Good</v>
      </c>
      <c r="AB837" s="15">
        <f>IF(Table1[[#This Row],[Completion_Status]]="Complete",1,0)</f>
        <v>0</v>
      </c>
      <c r="AC837" s="15">
        <f>IF(Table1[[#This Row],[Quiz_Attempted]]="Yes",1,0)</f>
        <v>1</v>
      </c>
      <c r="AD837" s="15">
        <f>IF(Table1[[#This Row],[Assignment_Submitted]]="Yes",1,0)</f>
        <v>0</v>
      </c>
    </row>
    <row r="838" spans="1:30" ht="19.95" customHeight="1" x14ac:dyDescent="0.3">
      <c r="A838" s="15" t="s">
        <v>3613</v>
      </c>
      <c r="B838" s="15" t="s">
        <v>3614</v>
      </c>
      <c r="C838" s="15" t="s">
        <v>3615</v>
      </c>
      <c r="D838" s="15" t="s">
        <v>3616</v>
      </c>
      <c r="E838" s="15" t="s">
        <v>66</v>
      </c>
      <c r="F838" s="15" t="s">
        <v>67</v>
      </c>
      <c r="G838" s="16">
        <v>45577</v>
      </c>
      <c r="H838" s="17">
        <v>45658.416666666657</v>
      </c>
      <c r="I838" s="17">
        <v>45658.458333333343</v>
      </c>
      <c r="J838" s="15">
        <v>60</v>
      </c>
      <c r="K838" s="15" t="s">
        <v>48</v>
      </c>
      <c r="L838" s="15" t="s">
        <v>93</v>
      </c>
      <c r="M838" s="15" t="s">
        <v>50</v>
      </c>
      <c r="N838" s="15" t="s">
        <v>35</v>
      </c>
      <c r="O838" s="15" t="s">
        <v>52</v>
      </c>
      <c r="P838" s="15" t="s">
        <v>53</v>
      </c>
      <c r="Q838" s="15">
        <v>688.11</v>
      </c>
      <c r="R838" s="15">
        <v>5.37</v>
      </c>
      <c r="S838" s="15" t="s">
        <v>94</v>
      </c>
      <c r="T838" s="15">
        <v>5</v>
      </c>
      <c r="U838" s="15" t="s">
        <v>39</v>
      </c>
      <c r="V838" s="15" t="s">
        <v>40</v>
      </c>
      <c r="W838" s="15">
        <v>25.27</v>
      </c>
      <c r="X838" s="15" t="s">
        <v>39</v>
      </c>
      <c r="Y838" s="15">
        <v>2</v>
      </c>
      <c r="Z838" s="15" t="s">
        <v>971</v>
      </c>
      <c r="AA838" s="15" t="str">
        <f>IF(Table1[[#This Row],[Engagement_Score]]&gt;=9,"Outstanding",IF(Table1[[#This Row],[Engagement_Score]]&gt;=8,"Excellent",IF(Table1[[#This Row],[Engagement_Score]]&gt;=7,"VeryGood",IF(Table1[[#This Row],[Engagement_Score]]&gt;=6,"Good",IF(Table1[[#This Row],[Engagement_Score]]&gt;=5,"Above Average","Below Average")))))</f>
        <v>Above Average</v>
      </c>
      <c r="AB838" s="15">
        <f>IF(Table1[[#This Row],[Completion_Status]]="Complete",1,0)</f>
        <v>1</v>
      </c>
      <c r="AC838" s="15">
        <f>IF(Table1[[#This Row],[Quiz_Attempted]]="Yes",1,0)</f>
        <v>0</v>
      </c>
      <c r="AD838" s="15">
        <f>IF(Table1[[#This Row],[Assignment_Submitted]]="Yes",1,0)</f>
        <v>1</v>
      </c>
    </row>
    <row r="839" spans="1:30" ht="19.95" customHeight="1" x14ac:dyDescent="0.3">
      <c r="A839" s="15" t="s">
        <v>3617</v>
      </c>
      <c r="B839" s="15" t="s">
        <v>3618</v>
      </c>
      <c r="C839" s="15" t="s">
        <v>3619</v>
      </c>
      <c r="D839" s="15" t="s">
        <v>3620</v>
      </c>
      <c r="E839" s="15" t="s">
        <v>46</v>
      </c>
      <c r="F839" s="15" t="s">
        <v>100</v>
      </c>
      <c r="G839" s="16">
        <v>45563</v>
      </c>
      <c r="H839" s="17">
        <v>45658.583333333343</v>
      </c>
      <c r="I839" s="17">
        <v>45658.625</v>
      </c>
      <c r="J839" s="15">
        <v>60</v>
      </c>
      <c r="K839" s="15" t="s">
        <v>32</v>
      </c>
      <c r="L839" s="15" t="s">
        <v>93</v>
      </c>
      <c r="M839" s="15" t="s">
        <v>50</v>
      </c>
      <c r="N839" s="15" t="s">
        <v>119</v>
      </c>
      <c r="O839" s="15" t="s">
        <v>36</v>
      </c>
      <c r="P839" s="15" t="s">
        <v>53</v>
      </c>
      <c r="Q839" s="15">
        <v>139.22</v>
      </c>
      <c r="R839" s="15">
        <v>9.23</v>
      </c>
      <c r="S839" s="15" t="s">
        <v>38</v>
      </c>
      <c r="T839" s="15">
        <v>5</v>
      </c>
      <c r="U839" s="15" t="s">
        <v>39</v>
      </c>
      <c r="V839" s="15" t="s">
        <v>39</v>
      </c>
      <c r="W839" s="15">
        <v>82.39</v>
      </c>
      <c r="X839" s="15" t="s">
        <v>39</v>
      </c>
      <c r="Y839" s="15">
        <v>8</v>
      </c>
      <c r="Z839" s="15" t="s">
        <v>686</v>
      </c>
      <c r="AA839" s="15" t="str">
        <f>IF(Table1[[#This Row],[Engagement_Score]]&gt;=9,"Outstanding",IF(Table1[[#This Row],[Engagement_Score]]&gt;=8,"Excellent",IF(Table1[[#This Row],[Engagement_Score]]&gt;=7,"VeryGood",IF(Table1[[#This Row],[Engagement_Score]]&gt;=6,"Good",IF(Table1[[#This Row],[Engagement_Score]]&gt;=5,"Above Average","Below Average")))))</f>
        <v>Outstanding</v>
      </c>
      <c r="AB839" s="15">
        <f>IF(Table1[[#This Row],[Completion_Status]]="Complete",1,0)</f>
        <v>0</v>
      </c>
      <c r="AC839" s="15">
        <f>IF(Table1[[#This Row],[Quiz_Attempted]]="Yes",1,0)</f>
        <v>1</v>
      </c>
      <c r="AD839" s="15">
        <f>IF(Table1[[#This Row],[Assignment_Submitted]]="Yes",1,0)</f>
        <v>1</v>
      </c>
    </row>
    <row r="840" spans="1:30" ht="19.95" customHeight="1" x14ac:dyDescent="0.3">
      <c r="A840" s="15" t="s">
        <v>3621</v>
      </c>
      <c r="B840" s="15" t="s">
        <v>3622</v>
      </c>
      <c r="C840" s="15" t="s">
        <v>3623</v>
      </c>
      <c r="D840" s="15" t="s">
        <v>3624</v>
      </c>
      <c r="E840" s="15" t="s">
        <v>91</v>
      </c>
      <c r="F840" s="15" t="s">
        <v>92</v>
      </c>
      <c r="G840" s="16">
        <v>45537</v>
      </c>
      <c r="H840" s="17">
        <v>45658.458333333343</v>
      </c>
      <c r="I840" s="17">
        <v>45658.5</v>
      </c>
      <c r="J840" s="15">
        <v>60</v>
      </c>
      <c r="K840" s="15" t="s">
        <v>77</v>
      </c>
      <c r="L840" s="15" t="s">
        <v>33</v>
      </c>
      <c r="M840" s="15" t="s">
        <v>34</v>
      </c>
      <c r="N840" s="15" t="s">
        <v>119</v>
      </c>
      <c r="O840" s="15" t="s">
        <v>69</v>
      </c>
      <c r="P840" s="15" t="s">
        <v>53</v>
      </c>
      <c r="Q840" s="15">
        <v>269.13</v>
      </c>
      <c r="R840" s="15">
        <v>9.69</v>
      </c>
      <c r="S840" s="15" t="s">
        <v>38</v>
      </c>
      <c r="T840" s="15">
        <v>3</v>
      </c>
      <c r="U840" s="15" t="s">
        <v>39</v>
      </c>
      <c r="V840" s="15" t="s">
        <v>39</v>
      </c>
      <c r="W840" s="15">
        <v>115.57</v>
      </c>
      <c r="X840" s="15" t="s">
        <v>40</v>
      </c>
      <c r="Y840" s="15">
        <v>7</v>
      </c>
      <c r="Z840" s="15" t="s">
        <v>695</v>
      </c>
      <c r="AA840" s="15" t="str">
        <f>IF(Table1[[#This Row],[Engagement_Score]]&gt;=9,"Outstanding",IF(Table1[[#This Row],[Engagement_Score]]&gt;=8,"Excellent",IF(Table1[[#This Row],[Engagement_Score]]&gt;=7,"VeryGood",IF(Table1[[#This Row],[Engagement_Score]]&gt;=6,"Good",IF(Table1[[#This Row],[Engagement_Score]]&gt;=5,"Above Average","Below Average")))))</f>
        <v>Outstanding</v>
      </c>
      <c r="AB840" s="15">
        <f>IF(Table1[[#This Row],[Completion_Status]]="Complete",1,0)</f>
        <v>0</v>
      </c>
      <c r="AC840" s="15">
        <f>IF(Table1[[#This Row],[Quiz_Attempted]]="Yes",1,0)</f>
        <v>1</v>
      </c>
      <c r="AD840" s="15">
        <f>IF(Table1[[#This Row],[Assignment_Submitted]]="Yes",1,0)</f>
        <v>0</v>
      </c>
    </row>
    <row r="841" spans="1:30" ht="19.95" customHeight="1" x14ac:dyDescent="0.3">
      <c r="A841" s="15" t="s">
        <v>3625</v>
      </c>
      <c r="B841" s="15" t="s">
        <v>3626</v>
      </c>
      <c r="C841" s="15" t="s">
        <v>3627</v>
      </c>
      <c r="D841" s="15" t="s">
        <v>3628</v>
      </c>
      <c r="E841" s="15" t="s">
        <v>30</v>
      </c>
      <c r="F841" s="15" t="s">
        <v>92</v>
      </c>
      <c r="G841" s="16">
        <v>45554</v>
      </c>
      <c r="H841" s="17">
        <v>45658.416666666657</v>
      </c>
      <c r="I841" s="17">
        <v>45658.458333333343</v>
      </c>
      <c r="J841" s="15">
        <v>60</v>
      </c>
      <c r="K841" s="15" t="s">
        <v>59</v>
      </c>
      <c r="L841" s="15" t="s">
        <v>78</v>
      </c>
      <c r="M841" s="15" t="s">
        <v>34</v>
      </c>
      <c r="N841" s="15" t="s">
        <v>51</v>
      </c>
      <c r="O841" s="15" t="s">
        <v>36</v>
      </c>
      <c r="P841" s="15" t="s">
        <v>85</v>
      </c>
      <c r="Q841" s="15">
        <v>753.9</v>
      </c>
      <c r="R841" s="15">
        <v>8.6999999999999993</v>
      </c>
      <c r="S841" s="15" t="s">
        <v>38</v>
      </c>
      <c r="T841" s="15">
        <v>5</v>
      </c>
      <c r="U841" s="15" t="s">
        <v>40</v>
      </c>
      <c r="V841" s="15" t="s">
        <v>39</v>
      </c>
      <c r="W841" s="15">
        <v>48.78</v>
      </c>
      <c r="X841" s="15" t="s">
        <v>40</v>
      </c>
      <c r="Y841" s="15">
        <v>9</v>
      </c>
      <c r="Z841" s="15" t="s">
        <v>1666</v>
      </c>
      <c r="AA841" s="15" t="str">
        <f>IF(Table1[[#This Row],[Engagement_Score]]&gt;=9,"Outstanding",IF(Table1[[#This Row],[Engagement_Score]]&gt;=8,"Excellent",IF(Table1[[#This Row],[Engagement_Score]]&gt;=7,"VeryGood",IF(Table1[[#This Row],[Engagement_Score]]&gt;=6,"Good",IF(Table1[[#This Row],[Engagement_Score]]&gt;=5,"Above Average","Below Average")))))</f>
        <v>Excellent</v>
      </c>
      <c r="AB841" s="15">
        <f>IF(Table1[[#This Row],[Completion_Status]]="Complete",1,0)</f>
        <v>0</v>
      </c>
      <c r="AC841" s="15">
        <f>IF(Table1[[#This Row],[Quiz_Attempted]]="Yes",1,0)</f>
        <v>1</v>
      </c>
      <c r="AD841" s="15">
        <f>IF(Table1[[#This Row],[Assignment_Submitted]]="Yes",1,0)</f>
        <v>0</v>
      </c>
    </row>
    <row r="842" spans="1:30" ht="19.95" customHeight="1" x14ac:dyDescent="0.3">
      <c r="A842" s="15" t="s">
        <v>3629</v>
      </c>
      <c r="B842" s="15" t="s">
        <v>3630</v>
      </c>
      <c r="C842" s="15" t="s">
        <v>3631</v>
      </c>
      <c r="D842" s="15" t="s">
        <v>3632</v>
      </c>
      <c r="E842" s="15" t="s">
        <v>46</v>
      </c>
      <c r="F842" s="15" t="s">
        <v>100</v>
      </c>
      <c r="G842" s="16">
        <v>45558</v>
      </c>
      <c r="H842" s="17">
        <v>45658.375</v>
      </c>
      <c r="I842" s="17">
        <v>45658.458333333343</v>
      </c>
      <c r="J842" s="15">
        <v>120</v>
      </c>
      <c r="K842" s="15" t="s">
        <v>48</v>
      </c>
      <c r="L842" s="15" t="s">
        <v>78</v>
      </c>
      <c r="M842" s="15" t="s">
        <v>50</v>
      </c>
      <c r="N842" s="15" t="s">
        <v>51</v>
      </c>
      <c r="O842" s="15" t="s">
        <v>69</v>
      </c>
      <c r="P842" s="15" t="s">
        <v>37</v>
      </c>
      <c r="Q842" s="15">
        <v>303.73</v>
      </c>
      <c r="R842" s="15">
        <v>4.2</v>
      </c>
      <c r="S842" s="15" t="s">
        <v>38</v>
      </c>
      <c r="T842" s="15">
        <v>5</v>
      </c>
      <c r="U842" s="15" t="s">
        <v>40</v>
      </c>
      <c r="V842" s="15" t="s">
        <v>40</v>
      </c>
      <c r="W842" s="15">
        <v>19.98</v>
      </c>
      <c r="X842" s="15" t="s">
        <v>39</v>
      </c>
      <c r="Y842" s="15">
        <v>9</v>
      </c>
      <c r="Z842" s="15" t="s">
        <v>1060</v>
      </c>
      <c r="AA842" s="15" t="str">
        <f>IF(Table1[[#This Row],[Engagement_Score]]&gt;=9,"Outstanding",IF(Table1[[#This Row],[Engagement_Score]]&gt;=8,"Excellent",IF(Table1[[#This Row],[Engagement_Score]]&gt;=7,"VeryGood",IF(Table1[[#This Row],[Engagement_Score]]&gt;=6,"Good",IF(Table1[[#This Row],[Engagement_Score]]&gt;=5,"Above Average","Below Average")))))</f>
        <v>Below Average</v>
      </c>
      <c r="AB842" s="15">
        <f>IF(Table1[[#This Row],[Completion_Status]]="Complete",1,0)</f>
        <v>0</v>
      </c>
      <c r="AC842" s="15">
        <f>IF(Table1[[#This Row],[Quiz_Attempted]]="Yes",1,0)</f>
        <v>0</v>
      </c>
      <c r="AD842" s="15">
        <f>IF(Table1[[#This Row],[Assignment_Submitted]]="Yes",1,0)</f>
        <v>1</v>
      </c>
    </row>
    <row r="843" spans="1:30" ht="19.95" customHeight="1" x14ac:dyDescent="0.3">
      <c r="A843" s="15" t="s">
        <v>3633</v>
      </c>
      <c r="B843" s="15" t="s">
        <v>3634</v>
      </c>
      <c r="C843" s="15" t="s">
        <v>3635</v>
      </c>
      <c r="D843" s="15" t="s">
        <v>3636</v>
      </c>
      <c r="E843" s="15" t="s">
        <v>91</v>
      </c>
      <c r="F843" s="15" t="s">
        <v>31</v>
      </c>
      <c r="G843" s="16">
        <v>45756</v>
      </c>
      <c r="H843" s="17">
        <v>45658.458333333343</v>
      </c>
      <c r="I843" s="17">
        <v>45658.541666666657</v>
      </c>
      <c r="J843" s="15">
        <v>120</v>
      </c>
      <c r="K843" s="15" t="s">
        <v>32</v>
      </c>
      <c r="L843" s="15" t="s">
        <v>33</v>
      </c>
      <c r="M843" s="15" t="s">
        <v>34</v>
      </c>
      <c r="N843" s="15" t="s">
        <v>119</v>
      </c>
      <c r="O843" s="15" t="s">
        <v>60</v>
      </c>
      <c r="P843" s="15" t="s">
        <v>85</v>
      </c>
      <c r="Q843" s="15">
        <v>472.04</v>
      </c>
      <c r="R843" s="15">
        <v>3.78</v>
      </c>
      <c r="S843" s="15" t="s">
        <v>94</v>
      </c>
      <c r="T843" s="15">
        <v>1</v>
      </c>
      <c r="U843" s="15" t="s">
        <v>39</v>
      </c>
      <c r="V843" s="15" t="s">
        <v>39</v>
      </c>
      <c r="W843" s="15">
        <v>18.5</v>
      </c>
      <c r="X843" s="15" t="s">
        <v>40</v>
      </c>
      <c r="Y843" s="15">
        <v>5</v>
      </c>
      <c r="Z843" s="15" t="s">
        <v>308</v>
      </c>
      <c r="AA843" s="15" t="str">
        <f>IF(Table1[[#This Row],[Engagement_Score]]&gt;=9,"Outstanding",IF(Table1[[#This Row],[Engagement_Score]]&gt;=8,"Excellent",IF(Table1[[#This Row],[Engagement_Score]]&gt;=7,"VeryGood",IF(Table1[[#This Row],[Engagement_Score]]&gt;=6,"Good",IF(Table1[[#This Row],[Engagement_Score]]&gt;=5,"Above Average","Below Average")))))</f>
        <v>Below Average</v>
      </c>
      <c r="AB843" s="15">
        <f>IF(Table1[[#This Row],[Completion_Status]]="Complete",1,0)</f>
        <v>1</v>
      </c>
      <c r="AC843" s="15">
        <f>IF(Table1[[#This Row],[Quiz_Attempted]]="Yes",1,0)</f>
        <v>1</v>
      </c>
      <c r="AD843" s="15">
        <f>IF(Table1[[#This Row],[Assignment_Submitted]]="Yes",1,0)</f>
        <v>0</v>
      </c>
    </row>
    <row r="844" spans="1:30" ht="19.95" customHeight="1" x14ac:dyDescent="0.3">
      <c r="A844" s="15" t="s">
        <v>3637</v>
      </c>
      <c r="B844" s="15" t="s">
        <v>3638</v>
      </c>
      <c r="C844" s="15" t="s">
        <v>3639</v>
      </c>
      <c r="D844" s="15" t="s">
        <v>3640</v>
      </c>
      <c r="E844" s="15" t="s">
        <v>91</v>
      </c>
      <c r="F844" s="15" t="s">
        <v>92</v>
      </c>
      <c r="G844" s="16">
        <v>45768</v>
      </c>
      <c r="H844" s="17">
        <v>45658.583333333343</v>
      </c>
      <c r="I844" s="17">
        <v>45658.625</v>
      </c>
      <c r="J844" s="15">
        <v>60</v>
      </c>
      <c r="K844" s="15" t="s">
        <v>48</v>
      </c>
      <c r="L844" s="15" t="s">
        <v>84</v>
      </c>
      <c r="M844" s="15" t="s">
        <v>34</v>
      </c>
      <c r="N844" s="15" t="s">
        <v>68</v>
      </c>
      <c r="O844" s="15" t="s">
        <v>60</v>
      </c>
      <c r="P844" s="15" t="s">
        <v>85</v>
      </c>
      <c r="Q844" s="15">
        <v>920.04</v>
      </c>
      <c r="R844" s="15">
        <v>6.99</v>
      </c>
      <c r="S844" s="15" t="s">
        <v>38</v>
      </c>
      <c r="T844" s="15">
        <v>4</v>
      </c>
      <c r="U844" s="15" t="s">
        <v>39</v>
      </c>
      <c r="V844" s="15" t="s">
        <v>40</v>
      </c>
      <c r="W844" s="15">
        <v>14.77</v>
      </c>
      <c r="X844" s="15" t="s">
        <v>39</v>
      </c>
      <c r="Y844" s="15">
        <v>0</v>
      </c>
      <c r="Z844" s="15" t="s">
        <v>1204</v>
      </c>
      <c r="AA844" s="15" t="str">
        <f>IF(Table1[[#This Row],[Engagement_Score]]&gt;=9,"Outstanding",IF(Table1[[#This Row],[Engagement_Score]]&gt;=8,"Excellent",IF(Table1[[#This Row],[Engagement_Score]]&gt;=7,"VeryGood",IF(Table1[[#This Row],[Engagement_Score]]&gt;=6,"Good",IF(Table1[[#This Row],[Engagement_Score]]&gt;=5,"Above Average","Below Average")))))</f>
        <v>Good</v>
      </c>
      <c r="AB844" s="15">
        <f>IF(Table1[[#This Row],[Completion_Status]]="Complete",1,0)</f>
        <v>0</v>
      </c>
      <c r="AC844" s="15">
        <f>IF(Table1[[#This Row],[Quiz_Attempted]]="Yes",1,0)</f>
        <v>0</v>
      </c>
      <c r="AD844" s="15">
        <f>IF(Table1[[#This Row],[Assignment_Submitted]]="Yes",1,0)</f>
        <v>1</v>
      </c>
    </row>
    <row r="845" spans="1:30" ht="19.95" customHeight="1" x14ac:dyDescent="0.3">
      <c r="A845" s="15" t="s">
        <v>3641</v>
      </c>
      <c r="B845" s="15" t="s">
        <v>3642</v>
      </c>
      <c r="C845" s="15" t="s">
        <v>3643</v>
      </c>
      <c r="D845" s="15" t="s">
        <v>3644</v>
      </c>
      <c r="E845" s="15" t="s">
        <v>91</v>
      </c>
      <c r="F845" s="15" t="s">
        <v>67</v>
      </c>
      <c r="G845" s="16">
        <v>45625</v>
      </c>
      <c r="H845" s="17">
        <v>45658.5</v>
      </c>
      <c r="I845" s="17">
        <v>45658.541666666657</v>
      </c>
      <c r="J845" s="15">
        <v>60</v>
      </c>
      <c r="K845" s="15" t="s">
        <v>32</v>
      </c>
      <c r="L845" s="15" t="s">
        <v>78</v>
      </c>
      <c r="M845" s="15" t="s">
        <v>50</v>
      </c>
      <c r="N845" s="15" t="s">
        <v>51</v>
      </c>
      <c r="O845" s="15" t="s">
        <v>36</v>
      </c>
      <c r="P845" s="15" t="s">
        <v>70</v>
      </c>
      <c r="Q845" s="15">
        <v>187.43</v>
      </c>
      <c r="R845" s="15">
        <v>6.48</v>
      </c>
      <c r="S845" s="15" t="s">
        <v>38</v>
      </c>
      <c r="T845" s="15">
        <v>0</v>
      </c>
      <c r="U845" s="15" t="s">
        <v>40</v>
      </c>
      <c r="V845" s="15" t="s">
        <v>39</v>
      </c>
      <c r="W845" s="15">
        <v>42.18</v>
      </c>
      <c r="X845" s="15" t="s">
        <v>40</v>
      </c>
      <c r="Y845" s="15">
        <v>9</v>
      </c>
      <c r="Z845" s="15" t="s">
        <v>2192</v>
      </c>
      <c r="AA845" s="15" t="str">
        <f>IF(Table1[[#This Row],[Engagement_Score]]&gt;=9,"Outstanding",IF(Table1[[#This Row],[Engagement_Score]]&gt;=8,"Excellent",IF(Table1[[#This Row],[Engagement_Score]]&gt;=7,"VeryGood",IF(Table1[[#This Row],[Engagement_Score]]&gt;=6,"Good",IF(Table1[[#This Row],[Engagement_Score]]&gt;=5,"Above Average","Below Average")))))</f>
        <v>Good</v>
      </c>
      <c r="AB845" s="15">
        <f>IF(Table1[[#This Row],[Completion_Status]]="Complete",1,0)</f>
        <v>0</v>
      </c>
      <c r="AC845" s="15">
        <f>IF(Table1[[#This Row],[Quiz_Attempted]]="Yes",1,0)</f>
        <v>1</v>
      </c>
      <c r="AD845" s="15">
        <f>IF(Table1[[#This Row],[Assignment_Submitted]]="Yes",1,0)</f>
        <v>0</v>
      </c>
    </row>
    <row r="846" spans="1:30" ht="19.95" customHeight="1" x14ac:dyDescent="0.3">
      <c r="A846" s="15" t="s">
        <v>3645</v>
      </c>
      <c r="B846" s="15" t="s">
        <v>3646</v>
      </c>
      <c r="C846" s="15" t="s">
        <v>3647</v>
      </c>
      <c r="D846" s="15" t="s">
        <v>3648</v>
      </c>
      <c r="E846" s="15" t="s">
        <v>46</v>
      </c>
      <c r="F846" s="15" t="s">
        <v>92</v>
      </c>
      <c r="G846" s="16">
        <v>45518</v>
      </c>
      <c r="H846" s="17">
        <v>45658.416666666657</v>
      </c>
      <c r="I846" s="17">
        <v>45658.5</v>
      </c>
      <c r="J846" s="15">
        <v>120</v>
      </c>
      <c r="K846" s="15" t="s">
        <v>32</v>
      </c>
      <c r="L846" s="15" t="s">
        <v>49</v>
      </c>
      <c r="M846" s="15" t="s">
        <v>34</v>
      </c>
      <c r="N846" s="15" t="s">
        <v>68</v>
      </c>
      <c r="O846" s="15" t="s">
        <v>60</v>
      </c>
      <c r="P846" s="15" t="s">
        <v>70</v>
      </c>
      <c r="Q846" s="15">
        <v>846.3</v>
      </c>
      <c r="R846" s="15">
        <v>7.45</v>
      </c>
      <c r="S846" s="15" t="s">
        <v>94</v>
      </c>
      <c r="T846" s="15">
        <v>1</v>
      </c>
      <c r="U846" s="15" t="s">
        <v>39</v>
      </c>
      <c r="V846" s="15" t="s">
        <v>39</v>
      </c>
      <c r="W846" s="15">
        <v>20.420000000000002</v>
      </c>
      <c r="X846" s="15" t="s">
        <v>40</v>
      </c>
      <c r="Y846" s="15">
        <v>2</v>
      </c>
      <c r="Z846" s="15" t="s">
        <v>582</v>
      </c>
      <c r="AA846" s="15" t="str">
        <f>IF(Table1[[#This Row],[Engagement_Score]]&gt;=9,"Outstanding",IF(Table1[[#This Row],[Engagement_Score]]&gt;=8,"Excellent",IF(Table1[[#This Row],[Engagement_Score]]&gt;=7,"VeryGood",IF(Table1[[#This Row],[Engagement_Score]]&gt;=6,"Good",IF(Table1[[#This Row],[Engagement_Score]]&gt;=5,"Above Average","Below Average")))))</f>
        <v>VeryGood</v>
      </c>
      <c r="AB846" s="15">
        <f>IF(Table1[[#This Row],[Completion_Status]]="Complete",1,0)</f>
        <v>1</v>
      </c>
      <c r="AC846" s="15">
        <f>IF(Table1[[#This Row],[Quiz_Attempted]]="Yes",1,0)</f>
        <v>1</v>
      </c>
      <c r="AD846" s="15">
        <f>IF(Table1[[#This Row],[Assignment_Submitted]]="Yes",1,0)</f>
        <v>0</v>
      </c>
    </row>
    <row r="847" spans="1:30" ht="19.95" customHeight="1" x14ac:dyDescent="0.3">
      <c r="A847" s="15" t="s">
        <v>3649</v>
      </c>
      <c r="B847" s="15" t="s">
        <v>3650</v>
      </c>
      <c r="C847" s="15" t="s">
        <v>3651</v>
      </c>
      <c r="D847" s="15" t="s">
        <v>3652</v>
      </c>
      <c r="E847" s="15" t="s">
        <v>30</v>
      </c>
      <c r="F847" s="15" t="s">
        <v>100</v>
      </c>
      <c r="G847" s="16">
        <v>45819</v>
      </c>
      <c r="H847" s="17">
        <v>45658.5</v>
      </c>
      <c r="I847" s="17">
        <v>45658.583333333343</v>
      </c>
      <c r="J847" s="15">
        <v>120</v>
      </c>
      <c r="K847" s="15" t="s">
        <v>48</v>
      </c>
      <c r="L847" s="15" t="s">
        <v>33</v>
      </c>
      <c r="M847" s="15" t="s">
        <v>50</v>
      </c>
      <c r="N847" s="15" t="s">
        <v>51</v>
      </c>
      <c r="O847" s="15" t="s">
        <v>150</v>
      </c>
      <c r="P847" s="15" t="s">
        <v>70</v>
      </c>
      <c r="Q847" s="15">
        <v>917.6</v>
      </c>
      <c r="R847" s="15">
        <v>2.67</v>
      </c>
      <c r="S847" s="15" t="s">
        <v>94</v>
      </c>
      <c r="T847" s="15">
        <v>4</v>
      </c>
      <c r="U847" s="15" t="s">
        <v>40</v>
      </c>
      <c r="V847" s="15" t="s">
        <v>40</v>
      </c>
      <c r="W847" s="15">
        <v>63.96</v>
      </c>
      <c r="X847" s="15" t="s">
        <v>39</v>
      </c>
      <c r="Y847" s="15">
        <v>3</v>
      </c>
      <c r="Z847" s="15" t="s">
        <v>2335</v>
      </c>
      <c r="AA847" s="15" t="str">
        <f>IF(Table1[[#This Row],[Engagement_Score]]&gt;=9,"Outstanding",IF(Table1[[#This Row],[Engagement_Score]]&gt;=8,"Excellent",IF(Table1[[#This Row],[Engagement_Score]]&gt;=7,"VeryGood",IF(Table1[[#This Row],[Engagement_Score]]&gt;=6,"Good",IF(Table1[[#This Row],[Engagement_Score]]&gt;=5,"Above Average","Below Average")))))</f>
        <v>Below Average</v>
      </c>
      <c r="AB847" s="15">
        <f>IF(Table1[[#This Row],[Completion_Status]]="Complete",1,0)</f>
        <v>1</v>
      </c>
      <c r="AC847" s="15">
        <f>IF(Table1[[#This Row],[Quiz_Attempted]]="Yes",1,0)</f>
        <v>0</v>
      </c>
      <c r="AD847" s="15">
        <f>IF(Table1[[#This Row],[Assignment_Submitted]]="Yes",1,0)</f>
        <v>1</v>
      </c>
    </row>
    <row r="848" spans="1:30" ht="19.95" customHeight="1" x14ac:dyDescent="0.3">
      <c r="A848" s="15" t="s">
        <v>3653</v>
      </c>
      <c r="B848" s="15" t="s">
        <v>3654</v>
      </c>
      <c r="C848" s="15" t="s">
        <v>3655</v>
      </c>
      <c r="D848" s="15" t="s">
        <v>3656</v>
      </c>
      <c r="E848" s="15" t="s">
        <v>46</v>
      </c>
      <c r="F848" s="15" t="s">
        <v>100</v>
      </c>
      <c r="G848" s="16">
        <v>45659</v>
      </c>
      <c r="H848" s="17">
        <v>45658.458333333343</v>
      </c>
      <c r="I848" s="17">
        <v>45658.541666666657</v>
      </c>
      <c r="J848" s="15">
        <v>120</v>
      </c>
      <c r="K848" s="15" t="s">
        <v>32</v>
      </c>
      <c r="L848" s="15" t="s">
        <v>33</v>
      </c>
      <c r="M848" s="15" t="s">
        <v>34</v>
      </c>
      <c r="N848" s="15" t="s">
        <v>119</v>
      </c>
      <c r="O848" s="15" t="s">
        <v>69</v>
      </c>
      <c r="P848" s="15" t="s">
        <v>37</v>
      </c>
      <c r="Q848" s="15">
        <v>468.73</v>
      </c>
      <c r="R848" s="15">
        <v>3.82</v>
      </c>
      <c r="S848" s="15" t="s">
        <v>94</v>
      </c>
      <c r="T848" s="15">
        <v>4</v>
      </c>
      <c r="U848" s="15" t="s">
        <v>40</v>
      </c>
      <c r="V848" s="15" t="s">
        <v>40</v>
      </c>
      <c r="W848" s="15">
        <v>110.7</v>
      </c>
      <c r="X848" s="15" t="s">
        <v>39</v>
      </c>
      <c r="Y848" s="15">
        <v>1</v>
      </c>
      <c r="Z848" s="15" t="s">
        <v>1562</v>
      </c>
      <c r="AA848" s="15" t="str">
        <f>IF(Table1[[#This Row],[Engagement_Score]]&gt;=9,"Outstanding",IF(Table1[[#This Row],[Engagement_Score]]&gt;=8,"Excellent",IF(Table1[[#This Row],[Engagement_Score]]&gt;=7,"VeryGood",IF(Table1[[#This Row],[Engagement_Score]]&gt;=6,"Good",IF(Table1[[#This Row],[Engagement_Score]]&gt;=5,"Above Average","Below Average")))))</f>
        <v>Below Average</v>
      </c>
      <c r="AB848" s="15">
        <f>IF(Table1[[#This Row],[Completion_Status]]="Complete",1,0)</f>
        <v>1</v>
      </c>
      <c r="AC848" s="15">
        <f>IF(Table1[[#This Row],[Quiz_Attempted]]="Yes",1,0)</f>
        <v>0</v>
      </c>
      <c r="AD848" s="15">
        <f>IF(Table1[[#This Row],[Assignment_Submitted]]="Yes",1,0)</f>
        <v>1</v>
      </c>
    </row>
    <row r="849" spans="1:30" ht="19.95" customHeight="1" x14ac:dyDescent="0.3">
      <c r="A849" s="15" t="s">
        <v>3657</v>
      </c>
      <c r="B849" s="15" t="s">
        <v>3658</v>
      </c>
      <c r="C849" s="15" t="s">
        <v>3659</v>
      </c>
      <c r="D849" s="15" t="s">
        <v>3660</v>
      </c>
      <c r="E849" s="15" t="s">
        <v>76</v>
      </c>
      <c r="F849" s="15" t="s">
        <v>113</v>
      </c>
      <c r="G849" s="16">
        <v>45611</v>
      </c>
      <c r="H849" s="17">
        <v>45658.583333333343</v>
      </c>
      <c r="I849" s="17">
        <v>45658.625</v>
      </c>
      <c r="J849" s="15">
        <v>60</v>
      </c>
      <c r="K849" s="15" t="s">
        <v>48</v>
      </c>
      <c r="L849" s="15" t="s">
        <v>84</v>
      </c>
      <c r="M849" s="15" t="s">
        <v>50</v>
      </c>
      <c r="N849" s="15" t="s">
        <v>101</v>
      </c>
      <c r="O849" s="15" t="s">
        <v>36</v>
      </c>
      <c r="P849" s="15" t="s">
        <v>85</v>
      </c>
      <c r="Q849" s="15">
        <v>220.79</v>
      </c>
      <c r="R849" s="15">
        <v>9.16</v>
      </c>
      <c r="S849" s="15" t="s">
        <v>38</v>
      </c>
      <c r="T849" s="15">
        <v>1</v>
      </c>
      <c r="U849" s="15" t="s">
        <v>39</v>
      </c>
      <c r="V849" s="15" t="s">
        <v>40</v>
      </c>
      <c r="W849" s="15">
        <v>98.35</v>
      </c>
      <c r="X849" s="15" t="s">
        <v>40</v>
      </c>
      <c r="Y849" s="15">
        <v>8</v>
      </c>
      <c r="Z849" s="15" t="s">
        <v>638</v>
      </c>
      <c r="AA849" s="15" t="str">
        <f>IF(Table1[[#This Row],[Engagement_Score]]&gt;=9,"Outstanding",IF(Table1[[#This Row],[Engagement_Score]]&gt;=8,"Excellent",IF(Table1[[#This Row],[Engagement_Score]]&gt;=7,"VeryGood",IF(Table1[[#This Row],[Engagement_Score]]&gt;=6,"Good",IF(Table1[[#This Row],[Engagement_Score]]&gt;=5,"Above Average","Below Average")))))</f>
        <v>Outstanding</v>
      </c>
      <c r="AB849" s="15">
        <f>IF(Table1[[#This Row],[Completion_Status]]="Complete",1,0)</f>
        <v>0</v>
      </c>
      <c r="AC849" s="15">
        <f>IF(Table1[[#This Row],[Quiz_Attempted]]="Yes",1,0)</f>
        <v>0</v>
      </c>
      <c r="AD849" s="15">
        <f>IF(Table1[[#This Row],[Assignment_Submitted]]="Yes",1,0)</f>
        <v>0</v>
      </c>
    </row>
    <row r="850" spans="1:30" ht="19.95" customHeight="1" x14ac:dyDescent="0.3">
      <c r="A850" s="15" t="s">
        <v>3661</v>
      </c>
      <c r="B850" s="15" t="s">
        <v>3662</v>
      </c>
      <c r="C850" s="15" t="s">
        <v>3663</v>
      </c>
      <c r="D850" s="15" t="s">
        <v>3664</v>
      </c>
      <c r="E850" s="15" t="s">
        <v>30</v>
      </c>
      <c r="F850" s="15" t="s">
        <v>92</v>
      </c>
      <c r="G850" s="16">
        <v>45546</v>
      </c>
      <c r="H850" s="17">
        <v>45658.541666666657</v>
      </c>
      <c r="I850" s="17">
        <v>45658.625</v>
      </c>
      <c r="J850" s="15">
        <v>120</v>
      </c>
      <c r="K850" s="15" t="s">
        <v>77</v>
      </c>
      <c r="L850" s="15" t="s">
        <v>84</v>
      </c>
      <c r="M850" s="15" t="s">
        <v>50</v>
      </c>
      <c r="N850" s="15" t="s">
        <v>35</v>
      </c>
      <c r="O850" s="15" t="s">
        <v>150</v>
      </c>
      <c r="P850" s="15" t="s">
        <v>37</v>
      </c>
      <c r="Q850" s="15">
        <v>274.43</v>
      </c>
      <c r="R850" s="15">
        <v>8.01</v>
      </c>
      <c r="S850" s="15" t="s">
        <v>94</v>
      </c>
      <c r="T850" s="15">
        <v>4</v>
      </c>
      <c r="U850" s="15" t="s">
        <v>40</v>
      </c>
      <c r="V850" s="15" t="s">
        <v>40</v>
      </c>
      <c r="W850" s="15">
        <v>7.64</v>
      </c>
      <c r="X850" s="15" t="s">
        <v>39</v>
      </c>
      <c r="Y850" s="15">
        <v>3</v>
      </c>
      <c r="Z850" s="15" t="s">
        <v>1370</v>
      </c>
      <c r="AA850" s="15" t="str">
        <f>IF(Table1[[#This Row],[Engagement_Score]]&gt;=9,"Outstanding",IF(Table1[[#This Row],[Engagement_Score]]&gt;=8,"Excellent",IF(Table1[[#This Row],[Engagement_Score]]&gt;=7,"VeryGood",IF(Table1[[#This Row],[Engagement_Score]]&gt;=6,"Good",IF(Table1[[#This Row],[Engagement_Score]]&gt;=5,"Above Average","Below Average")))))</f>
        <v>Excellent</v>
      </c>
      <c r="AB850" s="15">
        <f>IF(Table1[[#This Row],[Completion_Status]]="Complete",1,0)</f>
        <v>1</v>
      </c>
      <c r="AC850" s="15">
        <f>IF(Table1[[#This Row],[Quiz_Attempted]]="Yes",1,0)</f>
        <v>0</v>
      </c>
      <c r="AD850" s="15">
        <f>IF(Table1[[#This Row],[Assignment_Submitted]]="Yes",1,0)</f>
        <v>1</v>
      </c>
    </row>
    <row r="851" spans="1:30" ht="19.95" customHeight="1" x14ac:dyDescent="0.3">
      <c r="A851" s="15" t="s">
        <v>3665</v>
      </c>
      <c r="B851" s="15" t="s">
        <v>3666</v>
      </c>
      <c r="C851" s="15" t="s">
        <v>3667</v>
      </c>
      <c r="D851" s="15" t="s">
        <v>3668</v>
      </c>
      <c r="E851" s="15" t="s">
        <v>46</v>
      </c>
      <c r="F851" s="15" t="s">
        <v>107</v>
      </c>
      <c r="G851" s="16">
        <v>45802</v>
      </c>
      <c r="H851" s="17">
        <v>45658.375</v>
      </c>
      <c r="I851" s="17">
        <v>45658.458333333343</v>
      </c>
      <c r="J851" s="15">
        <v>120</v>
      </c>
      <c r="K851" s="15" t="s">
        <v>48</v>
      </c>
      <c r="L851" s="15" t="s">
        <v>93</v>
      </c>
      <c r="M851" s="15" t="s">
        <v>50</v>
      </c>
      <c r="N851" s="15" t="s">
        <v>68</v>
      </c>
      <c r="O851" s="15" t="s">
        <v>60</v>
      </c>
      <c r="P851" s="15" t="s">
        <v>53</v>
      </c>
      <c r="Q851" s="15">
        <v>926.64</v>
      </c>
      <c r="R851" s="15">
        <v>2.54</v>
      </c>
      <c r="S851" s="15" t="s">
        <v>38</v>
      </c>
      <c r="T851" s="15">
        <v>1</v>
      </c>
      <c r="U851" s="15" t="s">
        <v>39</v>
      </c>
      <c r="V851" s="15" t="s">
        <v>40</v>
      </c>
      <c r="W851" s="15">
        <v>48.33</v>
      </c>
      <c r="X851" s="15" t="s">
        <v>39</v>
      </c>
      <c r="Y851" s="15">
        <v>3</v>
      </c>
      <c r="Z851" s="15" t="s">
        <v>2192</v>
      </c>
      <c r="AA851" s="15" t="str">
        <f>IF(Table1[[#This Row],[Engagement_Score]]&gt;=9,"Outstanding",IF(Table1[[#This Row],[Engagement_Score]]&gt;=8,"Excellent",IF(Table1[[#This Row],[Engagement_Score]]&gt;=7,"VeryGood",IF(Table1[[#This Row],[Engagement_Score]]&gt;=6,"Good",IF(Table1[[#This Row],[Engagement_Score]]&gt;=5,"Above Average","Below Average")))))</f>
        <v>Below Average</v>
      </c>
      <c r="AB851" s="15">
        <f>IF(Table1[[#This Row],[Completion_Status]]="Complete",1,0)</f>
        <v>0</v>
      </c>
      <c r="AC851" s="15">
        <f>IF(Table1[[#This Row],[Quiz_Attempted]]="Yes",1,0)</f>
        <v>0</v>
      </c>
      <c r="AD851" s="15">
        <f>IF(Table1[[#This Row],[Assignment_Submitted]]="Yes",1,0)</f>
        <v>1</v>
      </c>
    </row>
    <row r="852" spans="1:30" ht="19.95" customHeight="1" x14ac:dyDescent="0.3">
      <c r="A852" s="15" t="s">
        <v>3669</v>
      </c>
      <c r="B852" s="15" t="s">
        <v>3670</v>
      </c>
      <c r="C852" s="15" t="s">
        <v>3671</v>
      </c>
      <c r="D852" s="15" t="s">
        <v>3672</v>
      </c>
      <c r="E852" s="15" t="s">
        <v>91</v>
      </c>
      <c r="F852" s="15" t="s">
        <v>47</v>
      </c>
      <c r="G852" s="16">
        <v>45836</v>
      </c>
      <c r="H852" s="17">
        <v>45658.458333333343</v>
      </c>
      <c r="I852" s="17">
        <v>45658.541666666657</v>
      </c>
      <c r="J852" s="15">
        <v>120</v>
      </c>
      <c r="K852" s="15" t="s">
        <v>32</v>
      </c>
      <c r="L852" s="15" t="s">
        <v>84</v>
      </c>
      <c r="M852" s="15" t="s">
        <v>34</v>
      </c>
      <c r="N852" s="15" t="s">
        <v>68</v>
      </c>
      <c r="O852" s="15" t="s">
        <v>60</v>
      </c>
      <c r="P852" s="15" t="s">
        <v>37</v>
      </c>
      <c r="Q852" s="15">
        <v>810.88</v>
      </c>
      <c r="R852" s="15">
        <v>8.52</v>
      </c>
      <c r="S852" s="15" t="s">
        <v>38</v>
      </c>
      <c r="T852" s="15">
        <v>5</v>
      </c>
      <c r="U852" s="15" t="s">
        <v>39</v>
      </c>
      <c r="V852" s="15" t="s">
        <v>39</v>
      </c>
      <c r="W852" s="15">
        <v>68.540000000000006</v>
      </c>
      <c r="X852" s="15" t="s">
        <v>40</v>
      </c>
      <c r="Y852" s="15">
        <v>3</v>
      </c>
      <c r="Z852" s="15" t="s">
        <v>406</v>
      </c>
      <c r="AA852" s="15" t="str">
        <f>IF(Table1[[#This Row],[Engagement_Score]]&gt;=9,"Outstanding",IF(Table1[[#This Row],[Engagement_Score]]&gt;=8,"Excellent",IF(Table1[[#This Row],[Engagement_Score]]&gt;=7,"VeryGood",IF(Table1[[#This Row],[Engagement_Score]]&gt;=6,"Good",IF(Table1[[#This Row],[Engagement_Score]]&gt;=5,"Above Average","Below Average")))))</f>
        <v>Excellent</v>
      </c>
      <c r="AB852" s="15">
        <f>IF(Table1[[#This Row],[Completion_Status]]="Complete",1,0)</f>
        <v>0</v>
      </c>
      <c r="AC852" s="15">
        <f>IF(Table1[[#This Row],[Quiz_Attempted]]="Yes",1,0)</f>
        <v>1</v>
      </c>
      <c r="AD852" s="15">
        <f>IF(Table1[[#This Row],[Assignment_Submitted]]="Yes",1,0)</f>
        <v>0</v>
      </c>
    </row>
    <row r="853" spans="1:30" ht="19.95" customHeight="1" x14ac:dyDescent="0.3">
      <c r="A853" s="15" t="s">
        <v>3673</v>
      </c>
      <c r="B853" s="15" t="s">
        <v>3674</v>
      </c>
      <c r="C853" s="15" t="s">
        <v>3675</v>
      </c>
      <c r="D853" s="15" t="s">
        <v>3676</v>
      </c>
      <c r="E853" s="15" t="s">
        <v>30</v>
      </c>
      <c r="F853" s="15" t="s">
        <v>47</v>
      </c>
      <c r="G853" s="16">
        <v>45588</v>
      </c>
      <c r="H853" s="17">
        <v>45658.583333333343</v>
      </c>
      <c r="I853" s="17">
        <v>45658.625</v>
      </c>
      <c r="J853" s="15">
        <v>60</v>
      </c>
      <c r="K853" s="15" t="s">
        <v>32</v>
      </c>
      <c r="L853" s="15" t="s">
        <v>93</v>
      </c>
      <c r="M853" s="15" t="s">
        <v>50</v>
      </c>
      <c r="N853" s="15" t="s">
        <v>119</v>
      </c>
      <c r="O853" s="15" t="s">
        <v>60</v>
      </c>
      <c r="P853" s="15" t="s">
        <v>37</v>
      </c>
      <c r="Q853" s="15">
        <v>300.69</v>
      </c>
      <c r="R853" s="15">
        <v>6.84</v>
      </c>
      <c r="S853" s="15" t="s">
        <v>94</v>
      </c>
      <c r="T853" s="15">
        <v>1</v>
      </c>
      <c r="U853" s="15" t="s">
        <v>39</v>
      </c>
      <c r="V853" s="15" t="s">
        <v>40</v>
      </c>
      <c r="W853" s="15">
        <v>67.06</v>
      </c>
      <c r="X853" s="15" t="s">
        <v>39</v>
      </c>
      <c r="Y853" s="15">
        <v>5</v>
      </c>
      <c r="Z853" s="15" t="s">
        <v>1489</v>
      </c>
      <c r="AA853" s="15" t="str">
        <f>IF(Table1[[#This Row],[Engagement_Score]]&gt;=9,"Outstanding",IF(Table1[[#This Row],[Engagement_Score]]&gt;=8,"Excellent",IF(Table1[[#This Row],[Engagement_Score]]&gt;=7,"VeryGood",IF(Table1[[#This Row],[Engagement_Score]]&gt;=6,"Good",IF(Table1[[#This Row],[Engagement_Score]]&gt;=5,"Above Average","Below Average")))))</f>
        <v>Good</v>
      </c>
      <c r="AB853" s="15">
        <f>IF(Table1[[#This Row],[Completion_Status]]="Complete",1,0)</f>
        <v>1</v>
      </c>
      <c r="AC853" s="15">
        <f>IF(Table1[[#This Row],[Quiz_Attempted]]="Yes",1,0)</f>
        <v>0</v>
      </c>
      <c r="AD853" s="15">
        <f>IF(Table1[[#This Row],[Assignment_Submitted]]="Yes",1,0)</f>
        <v>1</v>
      </c>
    </row>
    <row r="854" spans="1:30" ht="19.95" customHeight="1" x14ac:dyDescent="0.3">
      <c r="A854" s="15" t="s">
        <v>3677</v>
      </c>
      <c r="B854" s="15" t="s">
        <v>3678</v>
      </c>
      <c r="C854" s="15" t="s">
        <v>3679</v>
      </c>
      <c r="D854" s="15" t="s">
        <v>3680</v>
      </c>
      <c r="E854" s="15" t="s">
        <v>91</v>
      </c>
      <c r="F854" s="15" t="s">
        <v>100</v>
      </c>
      <c r="G854" s="16">
        <v>45693</v>
      </c>
      <c r="H854" s="17">
        <v>45658.583333333343</v>
      </c>
      <c r="I854" s="17">
        <v>45658.666666666657</v>
      </c>
      <c r="J854" s="15">
        <v>120</v>
      </c>
      <c r="K854" s="15" t="s">
        <v>48</v>
      </c>
      <c r="L854" s="15" t="s">
        <v>49</v>
      </c>
      <c r="M854" s="15" t="s">
        <v>34</v>
      </c>
      <c r="N854" s="15" t="s">
        <v>68</v>
      </c>
      <c r="O854" s="15" t="s">
        <v>150</v>
      </c>
      <c r="P854" s="15" t="s">
        <v>85</v>
      </c>
      <c r="Q854" s="15">
        <v>656.83</v>
      </c>
      <c r="R854" s="15">
        <v>6.28</v>
      </c>
      <c r="S854" s="15" t="s">
        <v>94</v>
      </c>
      <c r="T854" s="15">
        <v>1</v>
      </c>
      <c r="U854" s="15" t="s">
        <v>40</v>
      </c>
      <c r="V854" s="15" t="s">
        <v>40</v>
      </c>
      <c r="W854" s="15">
        <v>65.069999999999993</v>
      </c>
      <c r="X854" s="15" t="s">
        <v>39</v>
      </c>
      <c r="Y854" s="15">
        <v>9</v>
      </c>
      <c r="Z854" s="15" t="s">
        <v>815</v>
      </c>
      <c r="AA854" s="15" t="str">
        <f>IF(Table1[[#This Row],[Engagement_Score]]&gt;=9,"Outstanding",IF(Table1[[#This Row],[Engagement_Score]]&gt;=8,"Excellent",IF(Table1[[#This Row],[Engagement_Score]]&gt;=7,"VeryGood",IF(Table1[[#This Row],[Engagement_Score]]&gt;=6,"Good",IF(Table1[[#This Row],[Engagement_Score]]&gt;=5,"Above Average","Below Average")))))</f>
        <v>Good</v>
      </c>
      <c r="AB854" s="15">
        <f>IF(Table1[[#This Row],[Completion_Status]]="Complete",1,0)</f>
        <v>1</v>
      </c>
      <c r="AC854" s="15">
        <f>IF(Table1[[#This Row],[Quiz_Attempted]]="Yes",1,0)</f>
        <v>0</v>
      </c>
      <c r="AD854" s="15">
        <f>IF(Table1[[#This Row],[Assignment_Submitted]]="Yes",1,0)</f>
        <v>1</v>
      </c>
    </row>
    <row r="855" spans="1:30" ht="19.95" customHeight="1" x14ac:dyDescent="0.3">
      <c r="A855" s="15" t="s">
        <v>3681</v>
      </c>
      <c r="B855" s="15" t="s">
        <v>2994</v>
      </c>
      <c r="C855" s="15" t="s">
        <v>3682</v>
      </c>
      <c r="D855" s="15" t="s">
        <v>3683</v>
      </c>
      <c r="E855" s="15" t="s">
        <v>91</v>
      </c>
      <c r="F855" s="15" t="s">
        <v>31</v>
      </c>
      <c r="G855" s="16">
        <v>45713</v>
      </c>
      <c r="H855" s="17">
        <v>45658.375</v>
      </c>
      <c r="I855" s="17">
        <v>45658.416666666657</v>
      </c>
      <c r="J855" s="15">
        <v>60</v>
      </c>
      <c r="K855" s="15" t="s">
        <v>32</v>
      </c>
      <c r="L855" s="15" t="s">
        <v>78</v>
      </c>
      <c r="M855" s="15" t="s">
        <v>34</v>
      </c>
      <c r="N855" s="15" t="s">
        <v>119</v>
      </c>
      <c r="O855" s="15" t="s">
        <v>60</v>
      </c>
      <c r="P855" s="15" t="s">
        <v>70</v>
      </c>
      <c r="Q855" s="15">
        <v>552.91</v>
      </c>
      <c r="R855" s="15">
        <v>5.09</v>
      </c>
      <c r="S855" s="15" t="s">
        <v>94</v>
      </c>
      <c r="T855" s="15">
        <v>2</v>
      </c>
      <c r="U855" s="15" t="s">
        <v>40</v>
      </c>
      <c r="V855" s="15" t="s">
        <v>39</v>
      </c>
      <c r="W855" s="15">
        <v>90.23</v>
      </c>
      <c r="X855" s="15" t="s">
        <v>40</v>
      </c>
      <c r="Y855" s="15">
        <v>7</v>
      </c>
      <c r="Z855" s="15" t="s">
        <v>161</v>
      </c>
      <c r="AA855" s="15" t="str">
        <f>IF(Table1[[#This Row],[Engagement_Score]]&gt;=9,"Outstanding",IF(Table1[[#This Row],[Engagement_Score]]&gt;=8,"Excellent",IF(Table1[[#This Row],[Engagement_Score]]&gt;=7,"VeryGood",IF(Table1[[#This Row],[Engagement_Score]]&gt;=6,"Good",IF(Table1[[#This Row],[Engagement_Score]]&gt;=5,"Above Average","Below Average")))))</f>
        <v>Above Average</v>
      </c>
      <c r="AB855" s="15">
        <f>IF(Table1[[#This Row],[Completion_Status]]="Complete",1,0)</f>
        <v>1</v>
      </c>
      <c r="AC855" s="15">
        <f>IF(Table1[[#This Row],[Quiz_Attempted]]="Yes",1,0)</f>
        <v>1</v>
      </c>
      <c r="AD855" s="15">
        <f>IF(Table1[[#This Row],[Assignment_Submitted]]="Yes",1,0)</f>
        <v>0</v>
      </c>
    </row>
    <row r="856" spans="1:30" ht="19.95" customHeight="1" x14ac:dyDescent="0.3">
      <c r="A856" s="15" t="s">
        <v>3684</v>
      </c>
      <c r="B856" s="15" t="s">
        <v>3685</v>
      </c>
      <c r="C856" s="15" t="s">
        <v>3686</v>
      </c>
      <c r="D856" s="15" t="s">
        <v>3687</v>
      </c>
      <c r="E856" s="15" t="s">
        <v>76</v>
      </c>
      <c r="F856" s="15" t="s">
        <v>92</v>
      </c>
      <c r="G856" s="16">
        <v>45542</v>
      </c>
      <c r="H856" s="17">
        <v>45658.5</v>
      </c>
      <c r="I856" s="17">
        <v>45658.583333333343</v>
      </c>
      <c r="J856" s="15">
        <v>120</v>
      </c>
      <c r="K856" s="15" t="s">
        <v>59</v>
      </c>
      <c r="L856" s="15" t="s">
        <v>78</v>
      </c>
      <c r="M856" s="15" t="s">
        <v>34</v>
      </c>
      <c r="N856" s="15" t="s">
        <v>68</v>
      </c>
      <c r="O856" s="15" t="s">
        <v>36</v>
      </c>
      <c r="P856" s="15" t="s">
        <v>70</v>
      </c>
      <c r="Q856" s="15">
        <v>376.44</v>
      </c>
      <c r="R856" s="15">
        <v>8.3000000000000007</v>
      </c>
      <c r="S856" s="15" t="s">
        <v>94</v>
      </c>
      <c r="T856" s="15">
        <v>2</v>
      </c>
      <c r="U856" s="15" t="s">
        <v>39</v>
      </c>
      <c r="V856" s="15" t="s">
        <v>39</v>
      </c>
      <c r="W856" s="15">
        <v>100.74</v>
      </c>
      <c r="X856" s="15" t="s">
        <v>39</v>
      </c>
      <c r="Y856" s="15">
        <v>8</v>
      </c>
      <c r="Z856" s="15" t="s">
        <v>506</v>
      </c>
      <c r="AA856" s="15" t="str">
        <f>IF(Table1[[#This Row],[Engagement_Score]]&gt;=9,"Outstanding",IF(Table1[[#This Row],[Engagement_Score]]&gt;=8,"Excellent",IF(Table1[[#This Row],[Engagement_Score]]&gt;=7,"VeryGood",IF(Table1[[#This Row],[Engagement_Score]]&gt;=6,"Good",IF(Table1[[#This Row],[Engagement_Score]]&gt;=5,"Above Average","Below Average")))))</f>
        <v>Excellent</v>
      </c>
      <c r="AB856" s="15">
        <f>IF(Table1[[#This Row],[Completion_Status]]="Complete",1,0)</f>
        <v>1</v>
      </c>
      <c r="AC856" s="15">
        <f>IF(Table1[[#This Row],[Quiz_Attempted]]="Yes",1,0)</f>
        <v>1</v>
      </c>
      <c r="AD856" s="15">
        <f>IF(Table1[[#This Row],[Assignment_Submitted]]="Yes",1,0)</f>
        <v>1</v>
      </c>
    </row>
    <row r="857" spans="1:30" ht="19.95" customHeight="1" x14ac:dyDescent="0.3">
      <c r="A857" s="15" t="s">
        <v>3688</v>
      </c>
      <c r="B857" s="15" t="s">
        <v>3689</v>
      </c>
      <c r="C857" s="15" t="s">
        <v>3690</v>
      </c>
      <c r="D857" s="15" t="s">
        <v>3691</v>
      </c>
      <c r="E857" s="15" t="s">
        <v>76</v>
      </c>
      <c r="F857" s="15" t="s">
        <v>100</v>
      </c>
      <c r="G857" s="16">
        <v>45621</v>
      </c>
      <c r="H857" s="17">
        <v>45658.458333333343</v>
      </c>
      <c r="I857" s="17">
        <v>45658.5</v>
      </c>
      <c r="J857" s="15">
        <v>60</v>
      </c>
      <c r="K857" s="15" t="s">
        <v>77</v>
      </c>
      <c r="L857" s="15" t="s">
        <v>93</v>
      </c>
      <c r="M857" s="15" t="s">
        <v>34</v>
      </c>
      <c r="N857" s="15" t="s">
        <v>51</v>
      </c>
      <c r="O857" s="15" t="s">
        <v>36</v>
      </c>
      <c r="P857" s="15" t="s">
        <v>70</v>
      </c>
      <c r="Q857" s="15">
        <v>524.21</v>
      </c>
      <c r="R857" s="15">
        <v>3.08</v>
      </c>
      <c r="S857" s="15" t="s">
        <v>94</v>
      </c>
      <c r="T857" s="15">
        <v>5</v>
      </c>
      <c r="U857" s="15" t="s">
        <v>40</v>
      </c>
      <c r="V857" s="15" t="s">
        <v>40</v>
      </c>
      <c r="W857" s="15">
        <v>0.11</v>
      </c>
      <c r="X857" s="15" t="s">
        <v>40</v>
      </c>
      <c r="Y857" s="15">
        <v>7</v>
      </c>
      <c r="Z857" s="15" t="s">
        <v>557</v>
      </c>
      <c r="AA857" s="15" t="str">
        <f>IF(Table1[[#This Row],[Engagement_Score]]&gt;=9,"Outstanding",IF(Table1[[#This Row],[Engagement_Score]]&gt;=8,"Excellent",IF(Table1[[#This Row],[Engagement_Score]]&gt;=7,"VeryGood",IF(Table1[[#This Row],[Engagement_Score]]&gt;=6,"Good",IF(Table1[[#This Row],[Engagement_Score]]&gt;=5,"Above Average","Below Average")))))</f>
        <v>Below Average</v>
      </c>
      <c r="AB857" s="15">
        <f>IF(Table1[[#This Row],[Completion_Status]]="Complete",1,0)</f>
        <v>1</v>
      </c>
      <c r="AC857" s="15">
        <f>IF(Table1[[#This Row],[Quiz_Attempted]]="Yes",1,0)</f>
        <v>0</v>
      </c>
      <c r="AD857" s="15">
        <f>IF(Table1[[#This Row],[Assignment_Submitted]]="Yes",1,0)</f>
        <v>0</v>
      </c>
    </row>
    <row r="858" spans="1:30" ht="19.95" customHeight="1" x14ac:dyDescent="0.3">
      <c r="A858" s="15" t="s">
        <v>3692</v>
      </c>
      <c r="B858" s="15" t="s">
        <v>3693</v>
      </c>
      <c r="C858" s="15" t="s">
        <v>3694</v>
      </c>
      <c r="D858" s="15" t="s">
        <v>3695</v>
      </c>
      <c r="E858" s="15" t="s">
        <v>76</v>
      </c>
      <c r="F858" s="15" t="s">
        <v>92</v>
      </c>
      <c r="G858" s="16">
        <v>45832</v>
      </c>
      <c r="H858" s="17">
        <v>45658.583333333343</v>
      </c>
      <c r="I858" s="17">
        <v>45658.625</v>
      </c>
      <c r="J858" s="15">
        <v>60</v>
      </c>
      <c r="K858" s="15" t="s">
        <v>32</v>
      </c>
      <c r="L858" s="15" t="s">
        <v>49</v>
      </c>
      <c r="M858" s="15" t="s">
        <v>34</v>
      </c>
      <c r="N858" s="15" t="s">
        <v>51</v>
      </c>
      <c r="O858" s="15" t="s">
        <v>52</v>
      </c>
      <c r="P858" s="15" t="s">
        <v>37</v>
      </c>
      <c r="Q858" s="15">
        <v>785.42</v>
      </c>
      <c r="R858" s="15">
        <v>6</v>
      </c>
      <c r="S858" s="15" t="s">
        <v>38</v>
      </c>
      <c r="T858" s="15">
        <v>5</v>
      </c>
      <c r="U858" s="15" t="s">
        <v>40</v>
      </c>
      <c r="V858" s="15" t="s">
        <v>39</v>
      </c>
      <c r="W858" s="15">
        <v>13.57</v>
      </c>
      <c r="X858" s="15" t="s">
        <v>40</v>
      </c>
      <c r="Y858" s="15">
        <v>7</v>
      </c>
      <c r="Z858" s="15" t="s">
        <v>2303</v>
      </c>
      <c r="AA858" s="15" t="str">
        <f>IF(Table1[[#This Row],[Engagement_Score]]&gt;=9,"Outstanding",IF(Table1[[#This Row],[Engagement_Score]]&gt;=8,"Excellent",IF(Table1[[#This Row],[Engagement_Score]]&gt;=7,"VeryGood",IF(Table1[[#This Row],[Engagement_Score]]&gt;=6,"Good",IF(Table1[[#This Row],[Engagement_Score]]&gt;=5,"Above Average","Below Average")))))</f>
        <v>Good</v>
      </c>
      <c r="AB858" s="15">
        <f>IF(Table1[[#This Row],[Completion_Status]]="Complete",1,0)</f>
        <v>0</v>
      </c>
      <c r="AC858" s="15">
        <f>IF(Table1[[#This Row],[Quiz_Attempted]]="Yes",1,0)</f>
        <v>1</v>
      </c>
      <c r="AD858" s="15">
        <f>IF(Table1[[#This Row],[Assignment_Submitted]]="Yes",1,0)</f>
        <v>0</v>
      </c>
    </row>
    <row r="859" spans="1:30" ht="19.95" customHeight="1" x14ac:dyDescent="0.3">
      <c r="A859" s="15" t="s">
        <v>3696</v>
      </c>
      <c r="B859" s="15" t="s">
        <v>3697</v>
      </c>
      <c r="C859" s="15" t="s">
        <v>3698</v>
      </c>
      <c r="D859" s="15" t="s">
        <v>3699</v>
      </c>
      <c r="E859" s="15" t="s">
        <v>46</v>
      </c>
      <c r="F859" s="15" t="s">
        <v>107</v>
      </c>
      <c r="G859" s="16">
        <v>45626</v>
      </c>
      <c r="H859" s="17">
        <v>45658.458333333343</v>
      </c>
      <c r="I859" s="17">
        <v>45658.541666666657</v>
      </c>
      <c r="J859" s="15">
        <v>120</v>
      </c>
      <c r="K859" s="15" t="s">
        <v>48</v>
      </c>
      <c r="L859" s="15" t="s">
        <v>33</v>
      </c>
      <c r="M859" s="15" t="s">
        <v>50</v>
      </c>
      <c r="N859" s="15" t="s">
        <v>119</v>
      </c>
      <c r="O859" s="15" t="s">
        <v>52</v>
      </c>
      <c r="P859" s="15" t="s">
        <v>53</v>
      </c>
      <c r="Q859" s="15">
        <v>506.43</v>
      </c>
      <c r="R859" s="15">
        <v>9.59</v>
      </c>
      <c r="S859" s="15" t="s">
        <v>94</v>
      </c>
      <c r="T859" s="15">
        <v>1</v>
      </c>
      <c r="U859" s="15" t="s">
        <v>39</v>
      </c>
      <c r="V859" s="15" t="s">
        <v>40</v>
      </c>
      <c r="W859" s="15">
        <v>114.71</v>
      </c>
      <c r="X859" s="15" t="s">
        <v>39</v>
      </c>
      <c r="Y859" s="15">
        <v>2</v>
      </c>
      <c r="Z859" s="15" t="s">
        <v>1871</v>
      </c>
      <c r="AA859" s="15" t="str">
        <f>IF(Table1[[#This Row],[Engagement_Score]]&gt;=9,"Outstanding",IF(Table1[[#This Row],[Engagement_Score]]&gt;=8,"Excellent",IF(Table1[[#This Row],[Engagement_Score]]&gt;=7,"VeryGood",IF(Table1[[#This Row],[Engagement_Score]]&gt;=6,"Good",IF(Table1[[#This Row],[Engagement_Score]]&gt;=5,"Above Average","Below Average")))))</f>
        <v>Outstanding</v>
      </c>
      <c r="AB859" s="15">
        <f>IF(Table1[[#This Row],[Completion_Status]]="Complete",1,0)</f>
        <v>1</v>
      </c>
      <c r="AC859" s="15">
        <f>IF(Table1[[#This Row],[Quiz_Attempted]]="Yes",1,0)</f>
        <v>0</v>
      </c>
      <c r="AD859" s="15">
        <f>IF(Table1[[#This Row],[Assignment_Submitted]]="Yes",1,0)</f>
        <v>1</v>
      </c>
    </row>
    <row r="860" spans="1:30" ht="19.95" customHeight="1" x14ac:dyDescent="0.3">
      <c r="A860" s="15" t="s">
        <v>3700</v>
      </c>
      <c r="B860" s="15" t="s">
        <v>3701</v>
      </c>
      <c r="C860" s="15" t="s">
        <v>3702</v>
      </c>
      <c r="D860" s="15" t="s">
        <v>3703</v>
      </c>
      <c r="E860" s="15" t="s">
        <v>66</v>
      </c>
      <c r="F860" s="15" t="s">
        <v>47</v>
      </c>
      <c r="G860" s="16">
        <v>45670</v>
      </c>
      <c r="H860" s="17">
        <v>45658.583333333343</v>
      </c>
      <c r="I860" s="17">
        <v>45658.666666666657</v>
      </c>
      <c r="J860" s="15">
        <v>120</v>
      </c>
      <c r="K860" s="15" t="s">
        <v>77</v>
      </c>
      <c r="L860" s="15" t="s">
        <v>33</v>
      </c>
      <c r="M860" s="15" t="s">
        <v>50</v>
      </c>
      <c r="N860" s="15" t="s">
        <v>35</v>
      </c>
      <c r="O860" s="15" t="s">
        <v>150</v>
      </c>
      <c r="P860" s="15" t="s">
        <v>70</v>
      </c>
      <c r="Q860" s="15">
        <v>651.15</v>
      </c>
      <c r="R860" s="15">
        <v>3.82</v>
      </c>
      <c r="S860" s="15" t="s">
        <v>38</v>
      </c>
      <c r="T860" s="15">
        <v>0</v>
      </c>
      <c r="U860" s="15" t="s">
        <v>39</v>
      </c>
      <c r="V860" s="15" t="s">
        <v>39</v>
      </c>
      <c r="W860" s="15">
        <v>90.58</v>
      </c>
      <c r="X860" s="15" t="s">
        <v>40</v>
      </c>
      <c r="Y860" s="15">
        <v>2</v>
      </c>
      <c r="Z860" s="15" t="s">
        <v>530</v>
      </c>
      <c r="AA860" s="15" t="str">
        <f>IF(Table1[[#This Row],[Engagement_Score]]&gt;=9,"Outstanding",IF(Table1[[#This Row],[Engagement_Score]]&gt;=8,"Excellent",IF(Table1[[#This Row],[Engagement_Score]]&gt;=7,"VeryGood",IF(Table1[[#This Row],[Engagement_Score]]&gt;=6,"Good",IF(Table1[[#This Row],[Engagement_Score]]&gt;=5,"Above Average","Below Average")))))</f>
        <v>Below Average</v>
      </c>
      <c r="AB860" s="15">
        <f>IF(Table1[[#This Row],[Completion_Status]]="Complete",1,0)</f>
        <v>0</v>
      </c>
      <c r="AC860" s="15">
        <f>IF(Table1[[#This Row],[Quiz_Attempted]]="Yes",1,0)</f>
        <v>1</v>
      </c>
      <c r="AD860" s="15">
        <f>IF(Table1[[#This Row],[Assignment_Submitted]]="Yes",1,0)</f>
        <v>0</v>
      </c>
    </row>
    <row r="861" spans="1:30" ht="19.95" customHeight="1" x14ac:dyDescent="0.3">
      <c r="A861" s="15" t="s">
        <v>3704</v>
      </c>
      <c r="B861" s="15" t="s">
        <v>3705</v>
      </c>
      <c r="C861" s="15" t="s">
        <v>3706</v>
      </c>
      <c r="D861" s="15" t="s">
        <v>3707</v>
      </c>
      <c r="E861" s="15" t="s">
        <v>46</v>
      </c>
      <c r="F861" s="15" t="s">
        <v>113</v>
      </c>
      <c r="G861" s="16">
        <v>45614</v>
      </c>
      <c r="H861" s="17">
        <v>45658.458333333343</v>
      </c>
      <c r="I861" s="17">
        <v>45658.5</v>
      </c>
      <c r="J861" s="15">
        <v>60</v>
      </c>
      <c r="K861" s="15" t="s">
        <v>32</v>
      </c>
      <c r="L861" s="15" t="s">
        <v>33</v>
      </c>
      <c r="M861" s="15" t="s">
        <v>50</v>
      </c>
      <c r="N861" s="15" t="s">
        <v>119</v>
      </c>
      <c r="O861" s="15" t="s">
        <v>60</v>
      </c>
      <c r="P861" s="15" t="s">
        <v>53</v>
      </c>
      <c r="Q861" s="15">
        <v>509.97</v>
      </c>
      <c r="R861" s="15">
        <v>8.73</v>
      </c>
      <c r="S861" s="15" t="s">
        <v>94</v>
      </c>
      <c r="T861" s="15">
        <v>4</v>
      </c>
      <c r="U861" s="15" t="s">
        <v>40</v>
      </c>
      <c r="V861" s="15" t="s">
        <v>40</v>
      </c>
      <c r="W861" s="15">
        <v>99.67</v>
      </c>
      <c r="X861" s="15" t="s">
        <v>40</v>
      </c>
      <c r="Y861" s="15">
        <v>0</v>
      </c>
      <c r="Z861" s="15" t="s">
        <v>3608</v>
      </c>
      <c r="AA861" s="15" t="str">
        <f>IF(Table1[[#This Row],[Engagement_Score]]&gt;=9,"Outstanding",IF(Table1[[#This Row],[Engagement_Score]]&gt;=8,"Excellent",IF(Table1[[#This Row],[Engagement_Score]]&gt;=7,"VeryGood",IF(Table1[[#This Row],[Engagement_Score]]&gt;=6,"Good",IF(Table1[[#This Row],[Engagement_Score]]&gt;=5,"Above Average","Below Average")))))</f>
        <v>Excellent</v>
      </c>
      <c r="AB861" s="15">
        <f>IF(Table1[[#This Row],[Completion_Status]]="Complete",1,0)</f>
        <v>1</v>
      </c>
      <c r="AC861" s="15">
        <f>IF(Table1[[#This Row],[Quiz_Attempted]]="Yes",1,0)</f>
        <v>0</v>
      </c>
      <c r="AD861" s="15">
        <f>IF(Table1[[#This Row],[Assignment_Submitted]]="Yes",1,0)</f>
        <v>0</v>
      </c>
    </row>
    <row r="862" spans="1:30" ht="19.95" customHeight="1" x14ac:dyDescent="0.3">
      <c r="A862" s="15" t="s">
        <v>3708</v>
      </c>
      <c r="B862" s="15" t="s">
        <v>3709</v>
      </c>
      <c r="C862" s="15" t="s">
        <v>3710</v>
      </c>
      <c r="D862" s="15" t="s">
        <v>3711</v>
      </c>
      <c r="E862" s="15" t="s">
        <v>66</v>
      </c>
      <c r="F862" s="15" t="s">
        <v>92</v>
      </c>
      <c r="G862" s="16">
        <v>45544</v>
      </c>
      <c r="H862" s="17">
        <v>45658.416666666657</v>
      </c>
      <c r="I862" s="17">
        <v>45658.5</v>
      </c>
      <c r="J862" s="15">
        <v>120</v>
      </c>
      <c r="K862" s="15" t="s">
        <v>32</v>
      </c>
      <c r="L862" s="15" t="s">
        <v>49</v>
      </c>
      <c r="M862" s="15" t="s">
        <v>50</v>
      </c>
      <c r="N862" s="15" t="s">
        <v>51</v>
      </c>
      <c r="O862" s="15" t="s">
        <v>52</v>
      </c>
      <c r="P862" s="15" t="s">
        <v>70</v>
      </c>
      <c r="Q862" s="15">
        <v>437.05</v>
      </c>
      <c r="R862" s="15">
        <v>3.42</v>
      </c>
      <c r="S862" s="15" t="s">
        <v>94</v>
      </c>
      <c r="T862" s="15">
        <v>2</v>
      </c>
      <c r="U862" s="15" t="s">
        <v>39</v>
      </c>
      <c r="V862" s="15" t="s">
        <v>40</v>
      </c>
      <c r="W862" s="15">
        <v>21.64</v>
      </c>
      <c r="X862" s="15" t="s">
        <v>39</v>
      </c>
      <c r="Y862" s="15">
        <v>3</v>
      </c>
      <c r="Z862" s="15" t="s">
        <v>186</v>
      </c>
      <c r="AA862" s="15" t="str">
        <f>IF(Table1[[#This Row],[Engagement_Score]]&gt;=9,"Outstanding",IF(Table1[[#This Row],[Engagement_Score]]&gt;=8,"Excellent",IF(Table1[[#This Row],[Engagement_Score]]&gt;=7,"VeryGood",IF(Table1[[#This Row],[Engagement_Score]]&gt;=6,"Good",IF(Table1[[#This Row],[Engagement_Score]]&gt;=5,"Above Average","Below Average")))))</f>
        <v>Below Average</v>
      </c>
      <c r="AB862" s="15">
        <f>IF(Table1[[#This Row],[Completion_Status]]="Complete",1,0)</f>
        <v>1</v>
      </c>
      <c r="AC862" s="15">
        <f>IF(Table1[[#This Row],[Quiz_Attempted]]="Yes",1,0)</f>
        <v>0</v>
      </c>
      <c r="AD862" s="15">
        <f>IF(Table1[[#This Row],[Assignment_Submitted]]="Yes",1,0)</f>
        <v>1</v>
      </c>
    </row>
    <row r="863" spans="1:30" ht="19.95" customHeight="1" x14ac:dyDescent="0.3">
      <c r="A863" s="15" t="s">
        <v>3712</v>
      </c>
      <c r="B863" s="15" t="s">
        <v>3713</v>
      </c>
      <c r="C863" s="15" t="s">
        <v>3714</v>
      </c>
      <c r="D863" s="15" t="s">
        <v>3715</v>
      </c>
      <c r="E863" s="15" t="s">
        <v>76</v>
      </c>
      <c r="F863" s="15" t="s">
        <v>113</v>
      </c>
      <c r="G863" s="16">
        <v>45592</v>
      </c>
      <c r="H863" s="17">
        <v>45658.333333333343</v>
      </c>
      <c r="I863" s="17">
        <v>45658.375</v>
      </c>
      <c r="J863" s="15">
        <v>60</v>
      </c>
      <c r="K863" s="15" t="s">
        <v>32</v>
      </c>
      <c r="L863" s="15" t="s">
        <v>33</v>
      </c>
      <c r="M863" s="15" t="s">
        <v>34</v>
      </c>
      <c r="N863" s="15" t="s">
        <v>68</v>
      </c>
      <c r="O863" s="15" t="s">
        <v>60</v>
      </c>
      <c r="P863" s="15" t="s">
        <v>53</v>
      </c>
      <c r="Q863" s="15">
        <v>270.10000000000002</v>
      </c>
      <c r="R863" s="15">
        <v>5.77</v>
      </c>
      <c r="S863" s="15" t="s">
        <v>94</v>
      </c>
      <c r="T863" s="15">
        <v>3</v>
      </c>
      <c r="U863" s="15" t="s">
        <v>40</v>
      </c>
      <c r="V863" s="15" t="s">
        <v>39</v>
      </c>
      <c r="W863" s="15">
        <v>88.15</v>
      </c>
      <c r="X863" s="15" t="s">
        <v>40</v>
      </c>
      <c r="Y863" s="15">
        <v>9</v>
      </c>
      <c r="Z863" s="15" t="s">
        <v>2559</v>
      </c>
      <c r="AA863" s="15" t="str">
        <f>IF(Table1[[#This Row],[Engagement_Score]]&gt;=9,"Outstanding",IF(Table1[[#This Row],[Engagement_Score]]&gt;=8,"Excellent",IF(Table1[[#This Row],[Engagement_Score]]&gt;=7,"VeryGood",IF(Table1[[#This Row],[Engagement_Score]]&gt;=6,"Good",IF(Table1[[#This Row],[Engagement_Score]]&gt;=5,"Above Average","Below Average")))))</f>
        <v>Above Average</v>
      </c>
      <c r="AB863" s="15">
        <f>IF(Table1[[#This Row],[Completion_Status]]="Complete",1,0)</f>
        <v>1</v>
      </c>
      <c r="AC863" s="15">
        <f>IF(Table1[[#This Row],[Quiz_Attempted]]="Yes",1,0)</f>
        <v>1</v>
      </c>
      <c r="AD863" s="15">
        <f>IF(Table1[[#This Row],[Assignment_Submitted]]="Yes",1,0)</f>
        <v>0</v>
      </c>
    </row>
    <row r="864" spans="1:30" ht="19.95" customHeight="1" x14ac:dyDescent="0.3">
      <c r="A864" s="15" t="s">
        <v>3716</v>
      </c>
      <c r="B864" s="15" t="s">
        <v>3717</v>
      </c>
      <c r="C864" s="15" t="s">
        <v>3718</v>
      </c>
      <c r="D864" s="15" t="s">
        <v>3719</v>
      </c>
      <c r="E864" s="15" t="s">
        <v>30</v>
      </c>
      <c r="F864" s="15" t="s">
        <v>67</v>
      </c>
      <c r="G864" s="16">
        <v>45812</v>
      </c>
      <c r="H864" s="17">
        <v>45658.541666666657</v>
      </c>
      <c r="I864" s="17">
        <v>45658.625</v>
      </c>
      <c r="J864" s="15">
        <v>120</v>
      </c>
      <c r="K864" s="15" t="s">
        <v>32</v>
      </c>
      <c r="L864" s="15" t="s">
        <v>33</v>
      </c>
      <c r="M864" s="15" t="s">
        <v>34</v>
      </c>
      <c r="N864" s="15" t="s">
        <v>119</v>
      </c>
      <c r="O864" s="15" t="s">
        <v>52</v>
      </c>
      <c r="P864" s="15" t="s">
        <v>37</v>
      </c>
      <c r="Q864" s="15">
        <v>984.6</v>
      </c>
      <c r="R864" s="15">
        <v>3.25</v>
      </c>
      <c r="S864" s="15" t="s">
        <v>38</v>
      </c>
      <c r="T864" s="15">
        <v>5</v>
      </c>
      <c r="U864" s="15" t="s">
        <v>40</v>
      </c>
      <c r="V864" s="15" t="s">
        <v>39</v>
      </c>
      <c r="W864" s="15">
        <v>58.77</v>
      </c>
      <c r="X864" s="15" t="s">
        <v>39</v>
      </c>
      <c r="Y864" s="15">
        <v>6</v>
      </c>
      <c r="Z864" s="15" t="s">
        <v>562</v>
      </c>
      <c r="AA864" s="15" t="str">
        <f>IF(Table1[[#This Row],[Engagement_Score]]&gt;=9,"Outstanding",IF(Table1[[#This Row],[Engagement_Score]]&gt;=8,"Excellent",IF(Table1[[#This Row],[Engagement_Score]]&gt;=7,"VeryGood",IF(Table1[[#This Row],[Engagement_Score]]&gt;=6,"Good",IF(Table1[[#This Row],[Engagement_Score]]&gt;=5,"Above Average","Below Average")))))</f>
        <v>Below Average</v>
      </c>
      <c r="AB864" s="15">
        <f>IF(Table1[[#This Row],[Completion_Status]]="Complete",1,0)</f>
        <v>0</v>
      </c>
      <c r="AC864" s="15">
        <f>IF(Table1[[#This Row],[Quiz_Attempted]]="Yes",1,0)</f>
        <v>1</v>
      </c>
      <c r="AD864" s="15">
        <f>IF(Table1[[#This Row],[Assignment_Submitted]]="Yes",1,0)</f>
        <v>1</v>
      </c>
    </row>
    <row r="865" spans="1:30" ht="19.95" customHeight="1" x14ac:dyDescent="0.3">
      <c r="A865" s="15" t="s">
        <v>3720</v>
      </c>
      <c r="B865" s="15" t="s">
        <v>3721</v>
      </c>
      <c r="C865" s="15" t="s">
        <v>3722</v>
      </c>
      <c r="D865" s="15" t="s">
        <v>3723</v>
      </c>
      <c r="E865" s="15" t="s">
        <v>91</v>
      </c>
      <c r="F865" s="15" t="s">
        <v>92</v>
      </c>
      <c r="G865" s="16">
        <v>45813</v>
      </c>
      <c r="H865" s="17">
        <v>45658.416666666657</v>
      </c>
      <c r="I865" s="17">
        <v>45658.5</v>
      </c>
      <c r="J865" s="15">
        <v>120</v>
      </c>
      <c r="K865" s="15" t="s">
        <v>77</v>
      </c>
      <c r="L865" s="15" t="s">
        <v>49</v>
      </c>
      <c r="M865" s="15" t="s">
        <v>50</v>
      </c>
      <c r="N865" s="15" t="s">
        <v>51</v>
      </c>
      <c r="O865" s="15" t="s">
        <v>150</v>
      </c>
      <c r="P865" s="15" t="s">
        <v>85</v>
      </c>
      <c r="Q865" s="15">
        <v>900.6</v>
      </c>
      <c r="R865" s="15">
        <v>4.2699999999999996</v>
      </c>
      <c r="S865" s="15" t="s">
        <v>94</v>
      </c>
      <c r="T865" s="15">
        <v>4</v>
      </c>
      <c r="U865" s="15" t="s">
        <v>40</v>
      </c>
      <c r="V865" s="15" t="s">
        <v>39</v>
      </c>
      <c r="W865" s="15">
        <v>90.08</v>
      </c>
      <c r="X865" s="15" t="s">
        <v>40</v>
      </c>
      <c r="Y865" s="15">
        <v>10</v>
      </c>
      <c r="Z865" s="15" t="s">
        <v>1304</v>
      </c>
      <c r="AA865" s="15" t="str">
        <f>IF(Table1[[#This Row],[Engagement_Score]]&gt;=9,"Outstanding",IF(Table1[[#This Row],[Engagement_Score]]&gt;=8,"Excellent",IF(Table1[[#This Row],[Engagement_Score]]&gt;=7,"VeryGood",IF(Table1[[#This Row],[Engagement_Score]]&gt;=6,"Good",IF(Table1[[#This Row],[Engagement_Score]]&gt;=5,"Above Average","Below Average")))))</f>
        <v>Below Average</v>
      </c>
      <c r="AB865" s="15">
        <f>IF(Table1[[#This Row],[Completion_Status]]="Complete",1,0)</f>
        <v>1</v>
      </c>
      <c r="AC865" s="15">
        <f>IF(Table1[[#This Row],[Quiz_Attempted]]="Yes",1,0)</f>
        <v>1</v>
      </c>
      <c r="AD865" s="15">
        <f>IF(Table1[[#This Row],[Assignment_Submitted]]="Yes",1,0)</f>
        <v>0</v>
      </c>
    </row>
    <row r="866" spans="1:30" ht="19.95" customHeight="1" x14ac:dyDescent="0.3">
      <c r="A866" s="15" t="s">
        <v>3724</v>
      </c>
      <c r="B866" s="15" t="s">
        <v>3725</v>
      </c>
      <c r="C866" s="15" t="s">
        <v>3726</v>
      </c>
      <c r="D866" s="15" t="s">
        <v>3727</v>
      </c>
      <c r="E866" s="15" t="s">
        <v>76</v>
      </c>
      <c r="F866" s="15" t="s">
        <v>47</v>
      </c>
      <c r="G866" s="16">
        <v>45527</v>
      </c>
      <c r="H866" s="17">
        <v>45658.5</v>
      </c>
      <c r="I866" s="17">
        <v>45658.541666666657</v>
      </c>
      <c r="J866" s="15">
        <v>60</v>
      </c>
      <c r="K866" s="15" t="s">
        <v>59</v>
      </c>
      <c r="L866" s="15" t="s">
        <v>33</v>
      </c>
      <c r="M866" s="15" t="s">
        <v>34</v>
      </c>
      <c r="N866" s="15" t="s">
        <v>119</v>
      </c>
      <c r="O866" s="15" t="s">
        <v>36</v>
      </c>
      <c r="P866" s="15" t="s">
        <v>85</v>
      </c>
      <c r="Q866" s="15">
        <v>364.08</v>
      </c>
      <c r="R866" s="15">
        <v>5.84</v>
      </c>
      <c r="S866" s="15" t="s">
        <v>94</v>
      </c>
      <c r="T866" s="15">
        <v>2</v>
      </c>
      <c r="U866" s="15" t="s">
        <v>40</v>
      </c>
      <c r="V866" s="15" t="s">
        <v>40</v>
      </c>
      <c r="W866" s="15">
        <v>15.68</v>
      </c>
      <c r="X866" s="15" t="s">
        <v>40</v>
      </c>
      <c r="Y866" s="15">
        <v>4</v>
      </c>
      <c r="Z866" s="15" t="s">
        <v>781</v>
      </c>
      <c r="AA866" s="15" t="str">
        <f>IF(Table1[[#This Row],[Engagement_Score]]&gt;=9,"Outstanding",IF(Table1[[#This Row],[Engagement_Score]]&gt;=8,"Excellent",IF(Table1[[#This Row],[Engagement_Score]]&gt;=7,"VeryGood",IF(Table1[[#This Row],[Engagement_Score]]&gt;=6,"Good",IF(Table1[[#This Row],[Engagement_Score]]&gt;=5,"Above Average","Below Average")))))</f>
        <v>Above Average</v>
      </c>
      <c r="AB866" s="15">
        <f>IF(Table1[[#This Row],[Completion_Status]]="Complete",1,0)</f>
        <v>1</v>
      </c>
      <c r="AC866" s="15">
        <f>IF(Table1[[#This Row],[Quiz_Attempted]]="Yes",1,0)</f>
        <v>0</v>
      </c>
      <c r="AD866" s="15">
        <f>IF(Table1[[#This Row],[Assignment_Submitted]]="Yes",1,0)</f>
        <v>0</v>
      </c>
    </row>
    <row r="867" spans="1:30" ht="19.95" customHeight="1" x14ac:dyDescent="0.3">
      <c r="A867" s="15" t="s">
        <v>3728</v>
      </c>
      <c r="B867" s="15" t="s">
        <v>3729</v>
      </c>
      <c r="C867" s="15" t="s">
        <v>3730</v>
      </c>
      <c r="D867" s="15" t="s">
        <v>3731</v>
      </c>
      <c r="E867" s="15" t="s">
        <v>30</v>
      </c>
      <c r="F867" s="15" t="s">
        <v>92</v>
      </c>
      <c r="G867" s="16">
        <v>45814</v>
      </c>
      <c r="H867" s="17">
        <v>45658.375</v>
      </c>
      <c r="I867" s="17">
        <v>45658.458333333343</v>
      </c>
      <c r="J867" s="15">
        <v>120</v>
      </c>
      <c r="K867" s="15" t="s">
        <v>48</v>
      </c>
      <c r="L867" s="15" t="s">
        <v>78</v>
      </c>
      <c r="M867" s="15" t="s">
        <v>50</v>
      </c>
      <c r="N867" s="15" t="s">
        <v>101</v>
      </c>
      <c r="O867" s="15" t="s">
        <v>52</v>
      </c>
      <c r="P867" s="15" t="s">
        <v>53</v>
      </c>
      <c r="Q867" s="15">
        <v>889.17</v>
      </c>
      <c r="R867" s="15">
        <v>9.73</v>
      </c>
      <c r="S867" s="15" t="s">
        <v>94</v>
      </c>
      <c r="T867" s="15">
        <v>1</v>
      </c>
      <c r="U867" s="15" t="s">
        <v>39</v>
      </c>
      <c r="V867" s="15" t="s">
        <v>40</v>
      </c>
      <c r="W867" s="15">
        <v>16.850000000000001</v>
      </c>
      <c r="X867" s="15" t="s">
        <v>39</v>
      </c>
      <c r="Y867" s="15">
        <v>2</v>
      </c>
      <c r="Z867" s="15" t="s">
        <v>3732</v>
      </c>
      <c r="AA867" s="15" t="str">
        <f>IF(Table1[[#This Row],[Engagement_Score]]&gt;=9,"Outstanding",IF(Table1[[#This Row],[Engagement_Score]]&gt;=8,"Excellent",IF(Table1[[#This Row],[Engagement_Score]]&gt;=7,"VeryGood",IF(Table1[[#This Row],[Engagement_Score]]&gt;=6,"Good",IF(Table1[[#This Row],[Engagement_Score]]&gt;=5,"Above Average","Below Average")))))</f>
        <v>Outstanding</v>
      </c>
      <c r="AB867" s="15">
        <f>IF(Table1[[#This Row],[Completion_Status]]="Complete",1,0)</f>
        <v>1</v>
      </c>
      <c r="AC867" s="15">
        <f>IF(Table1[[#This Row],[Quiz_Attempted]]="Yes",1,0)</f>
        <v>0</v>
      </c>
      <c r="AD867" s="15">
        <f>IF(Table1[[#This Row],[Assignment_Submitted]]="Yes",1,0)</f>
        <v>1</v>
      </c>
    </row>
    <row r="868" spans="1:30" ht="19.95" customHeight="1" x14ac:dyDescent="0.3">
      <c r="A868" s="15" t="s">
        <v>3733</v>
      </c>
      <c r="B868" s="15" t="s">
        <v>3734</v>
      </c>
      <c r="C868" s="15" t="s">
        <v>3735</v>
      </c>
      <c r="D868" s="15" t="s">
        <v>3736</v>
      </c>
      <c r="E868" s="15" t="s">
        <v>46</v>
      </c>
      <c r="F868" s="15" t="s">
        <v>107</v>
      </c>
      <c r="G868" s="16">
        <v>45644</v>
      </c>
      <c r="H868" s="17">
        <v>45658.5</v>
      </c>
      <c r="I868" s="17">
        <v>45658.583333333343</v>
      </c>
      <c r="J868" s="15">
        <v>120</v>
      </c>
      <c r="K868" s="15" t="s">
        <v>59</v>
      </c>
      <c r="L868" s="15" t="s">
        <v>78</v>
      </c>
      <c r="M868" s="15" t="s">
        <v>34</v>
      </c>
      <c r="N868" s="15" t="s">
        <v>119</v>
      </c>
      <c r="O868" s="15" t="s">
        <v>150</v>
      </c>
      <c r="P868" s="15" t="s">
        <v>53</v>
      </c>
      <c r="Q868" s="15">
        <v>182.24</v>
      </c>
      <c r="R868" s="15">
        <v>3.99</v>
      </c>
      <c r="S868" s="15" t="s">
        <v>94</v>
      </c>
      <c r="T868" s="15">
        <v>4</v>
      </c>
      <c r="U868" s="15" t="s">
        <v>39</v>
      </c>
      <c r="V868" s="15" t="s">
        <v>39</v>
      </c>
      <c r="W868" s="15">
        <v>116.78</v>
      </c>
      <c r="X868" s="15" t="s">
        <v>39</v>
      </c>
      <c r="Y868" s="15">
        <v>7</v>
      </c>
      <c r="Z868" s="15" t="s">
        <v>1186</v>
      </c>
      <c r="AA868" s="15" t="str">
        <f>IF(Table1[[#This Row],[Engagement_Score]]&gt;=9,"Outstanding",IF(Table1[[#This Row],[Engagement_Score]]&gt;=8,"Excellent",IF(Table1[[#This Row],[Engagement_Score]]&gt;=7,"VeryGood",IF(Table1[[#This Row],[Engagement_Score]]&gt;=6,"Good",IF(Table1[[#This Row],[Engagement_Score]]&gt;=5,"Above Average","Below Average")))))</f>
        <v>Below Average</v>
      </c>
      <c r="AB868" s="15">
        <f>IF(Table1[[#This Row],[Completion_Status]]="Complete",1,0)</f>
        <v>1</v>
      </c>
      <c r="AC868" s="15">
        <f>IF(Table1[[#This Row],[Quiz_Attempted]]="Yes",1,0)</f>
        <v>1</v>
      </c>
      <c r="AD868" s="15">
        <f>IF(Table1[[#This Row],[Assignment_Submitted]]="Yes",1,0)</f>
        <v>1</v>
      </c>
    </row>
    <row r="869" spans="1:30" ht="19.95" customHeight="1" x14ac:dyDescent="0.3">
      <c r="A869" s="15" t="s">
        <v>3737</v>
      </c>
      <c r="B869" s="15" t="s">
        <v>3738</v>
      </c>
      <c r="C869" s="15" t="s">
        <v>3739</v>
      </c>
      <c r="D869" s="15" t="s">
        <v>3740</v>
      </c>
      <c r="E869" s="15" t="s">
        <v>46</v>
      </c>
      <c r="F869" s="15" t="s">
        <v>113</v>
      </c>
      <c r="G869" s="16">
        <v>45650</v>
      </c>
      <c r="H869" s="17">
        <v>45658.458333333343</v>
      </c>
      <c r="I869" s="17">
        <v>45658.541666666657</v>
      </c>
      <c r="J869" s="15">
        <v>120</v>
      </c>
      <c r="K869" s="15" t="s">
        <v>77</v>
      </c>
      <c r="L869" s="15" t="s">
        <v>93</v>
      </c>
      <c r="M869" s="15" t="s">
        <v>34</v>
      </c>
      <c r="N869" s="15" t="s">
        <v>35</v>
      </c>
      <c r="O869" s="15" t="s">
        <v>36</v>
      </c>
      <c r="P869" s="15" t="s">
        <v>37</v>
      </c>
      <c r="Q869" s="15">
        <v>681.59</v>
      </c>
      <c r="R869" s="15">
        <v>4.54</v>
      </c>
      <c r="S869" s="15" t="s">
        <v>94</v>
      </c>
      <c r="T869" s="15">
        <v>3</v>
      </c>
      <c r="U869" s="15" t="s">
        <v>40</v>
      </c>
      <c r="V869" s="15" t="s">
        <v>39</v>
      </c>
      <c r="W869" s="15">
        <v>75.209999999999994</v>
      </c>
      <c r="X869" s="15" t="s">
        <v>40</v>
      </c>
      <c r="Y869" s="15">
        <v>7</v>
      </c>
      <c r="Z869" s="15" t="s">
        <v>1862</v>
      </c>
      <c r="AA869" s="15" t="str">
        <f>IF(Table1[[#This Row],[Engagement_Score]]&gt;=9,"Outstanding",IF(Table1[[#This Row],[Engagement_Score]]&gt;=8,"Excellent",IF(Table1[[#This Row],[Engagement_Score]]&gt;=7,"VeryGood",IF(Table1[[#This Row],[Engagement_Score]]&gt;=6,"Good",IF(Table1[[#This Row],[Engagement_Score]]&gt;=5,"Above Average","Below Average")))))</f>
        <v>Below Average</v>
      </c>
      <c r="AB869" s="15">
        <f>IF(Table1[[#This Row],[Completion_Status]]="Complete",1,0)</f>
        <v>1</v>
      </c>
      <c r="AC869" s="15">
        <f>IF(Table1[[#This Row],[Quiz_Attempted]]="Yes",1,0)</f>
        <v>1</v>
      </c>
      <c r="AD869" s="15">
        <f>IF(Table1[[#This Row],[Assignment_Submitted]]="Yes",1,0)</f>
        <v>0</v>
      </c>
    </row>
    <row r="870" spans="1:30" ht="19.95" customHeight="1" x14ac:dyDescent="0.3">
      <c r="A870" s="15" t="s">
        <v>3741</v>
      </c>
      <c r="B870" s="15" t="s">
        <v>3742</v>
      </c>
      <c r="C870" s="15" t="s">
        <v>3743</v>
      </c>
      <c r="D870" s="15" t="s">
        <v>3744</v>
      </c>
      <c r="E870" s="15" t="s">
        <v>91</v>
      </c>
      <c r="F870" s="15" t="s">
        <v>47</v>
      </c>
      <c r="G870" s="16">
        <v>45523</v>
      </c>
      <c r="H870" s="17">
        <v>45658.333333333343</v>
      </c>
      <c r="I870" s="17">
        <v>45658.375</v>
      </c>
      <c r="J870" s="15">
        <v>60</v>
      </c>
      <c r="K870" s="15" t="s">
        <v>59</v>
      </c>
      <c r="L870" s="15" t="s">
        <v>33</v>
      </c>
      <c r="M870" s="15" t="s">
        <v>34</v>
      </c>
      <c r="N870" s="15" t="s">
        <v>101</v>
      </c>
      <c r="O870" s="15" t="s">
        <v>60</v>
      </c>
      <c r="P870" s="15" t="s">
        <v>85</v>
      </c>
      <c r="Q870" s="15">
        <v>836.51</v>
      </c>
      <c r="R870" s="15">
        <v>3.71</v>
      </c>
      <c r="S870" s="15" t="s">
        <v>94</v>
      </c>
      <c r="T870" s="15">
        <v>0</v>
      </c>
      <c r="U870" s="15" t="s">
        <v>39</v>
      </c>
      <c r="V870" s="15" t="s">
        <v>39</v>
      </c>
      <c r="W870" s="15">
        <v>36.99</v>
      </c>
      <c r="X870" s="15" t="s">
        <v>39</v>
      </c>
      <c r="Y870" s="15">
        <v>2</v>
      </c>
      <c r="Z870" s="15" t="s">
        <v>452</v>
      </c>
      <c r="AA870" s="15" t="str">
        <f>IF(Table1[[#This Row],[Engagement_Score]]&gt;=9,"Outstanding",IF(Table1[[#This Row],[Engagement_Score]]&gt;=8,"Excellent",IF(Table1[[#This Row],[Engagement_Score]]&gt;=7,"VeryGood",IF(Table1[[#This Row],[Engagement_Score]]&gt;=6,"Good",IF(Table1[[#This Row],[Engagement_Score]]&gt;=5,"Above Average","Below Average")))))</f>
        <v>Below Average</v>
      </c>
      <c r="AB870" s="15">
        <f>IF(Table1[[#This Row],[Completion_Status]]="Complete",1,0)</f>
        <v>1</v>
      </c>
      <c r="AC870" s="15">
        <f>IF(Table1[[#This Row],[Quiz_Attempted]]="Yes",1,0)</f>
        <v>1</v>
      </c>
      <c r="AD870" s="15">
        <f>IF(Table1[[#This Row],[Assignment_Submitted]]="Yes",1,0)</f>
        <v>1</v>
      </c>
    </row>
    <row r="871" spans="1:30" ht="19.95" customHeight="1" x14ac:dyDescent="0.3">
      <c r="A871" s="15" t="s">
        <v>3745</v>
      </c>
      <c r="B871" s="15" t="s">
        <v>3746</v>
      </c>
      <c r="C871" s="15" t="s">
        <v>3747</v>
      </c>
      <c r="D871" s="15" t="s">
        <v>3748</v>
      </c>
      <c r="E871" s="15" t="s">
        <v>46</v>
      </c>
      <c r="F871" s="15" t="s">
        <v>47</v>
      </c>
      <c r="G871" s="16">
        <v>45532</v>
      </c>
      <c r="H871" s="17">
        <v>45658.458333333343</v>
      </c>
      <c r="I871" s="17">
        <v>45658.5</v>
      </c>
      <c r="J871" s="15">
        <v>60</v>
      </c>
      <c r="K871" s="15" t="s">
        <v>48</v>
      </c>
      <c r="L871" s="15" t="s">
        <v>78</v>
      </c>
      <c r="M871" s="15" t="s">
        <v>34</v>
      </c>
      <c r="N871" s="15" t="s">
        <v>68</v>
      </c>
      <c r="O871" s="15" t="s">
        <v>60</v>
      </c>
      <c r="P871" s="15" t="s">
        <v>37</v>
      </c>
      <c r="Q871" s="15">
        <v>629.26</v>
      </c>
      <c r="R871" s="15">
        <v>5.71</v>
      </c>
      <c r="S871" s="15" t="s">
        <v>94</v>
      </c>
      <c r="T871" s="15">
        <v>2</v>
      </c>
      <c r="U871" s="15" t="s">
        <v>40</v>
      </c>
      <c r="V871" s="15" t="s">
        <v>39</v>
      </c>
      <c r="W871" s="15">
        <v>28.6</v>
      </c>
      <c r="X871" s="15" t="s">
        <v>40</v>
      </c>
      <c r="Y871" s="15">
        <v>2</v>
      </c>
      <c r="Z871" s="15" t="s">
        <v>487</v>
      </c>
      <c r="AA871" s="15" t="str">
        <f>IF(Table1[[#This Row],[Engagement_Score]]&gt;=9,"Outstanding",IF(Table1[[#This Row],[Engagement_Score]]&gt;=8,"Excellent",IF(Table1[[#This Row],[Engagement_Score]]&gt;=7,"VeryGood",IF(Table1[[#This Row],[Engagement_Score]]&gt;=6,"Good",IF(Table1[[#This Row],[Engagement_Score]]&gt;=5,"Above Average","Below Average")))))</f>
        <v>Above Average</v>
      </c>
      <c r="AB871" s="15">
        <f>IF(Table1[[#This Row],[Completion_Status]]="Complete",1,0)</f>
        <v>1</v>
      </c>
      <c r="AC871" s="15">
        <f>IF(Table1[[#This Row],[Quiz_Attempted]]="Yes",1,0)</f>
        <v>1</v>
      </c>
      <c r="AD871" s="15">
        <f>IF(Table1[[#This Row],[Assignment_Submitted]]="Yes",1,0)</f>
        <v>0</v>
      </c>
    </row>
    <row r="872" spans="1:30" ht="19.95" customHeight="1" x14ac:dyDescent="0.3">
      <c r="A872" s="15" t="s">
        <v>3749</v>
      </c>
      <c r="B872" s="15" t="s">
        <v>3750</v>
      </c>
      <c r="C872" s="15" t="s">
        <v>3751</v>
      </c>
      <c r="D872" s="15" t="s">
        <v>3752</v>
      </c>
      <c r="E872" s="15" t="s">
        <v>46</v>
      </c>
      <c r="F872" s="15" t="s">
        <v>47</v>
      </c>
      <c r="G872" s="16">
        <v>45518</v>
      </c>
      <c r="H872" s="17">
        <v>45658.416666666657</v>
      </c>
      <c r="I872" s="17">
        <v>45658.5</v>
      </c>
      <c r="J872" s="15">
        <v>120</v>
      </c>
      <c r="K872" s="15" t="s">
        <v>59</v>
      </c>
      <c r="L872" s="15" t="s">
        <v>78</v>
      </c>
      <c r="M872" s="15" t="s">
        <v>50</v>
      </c>
      <c r="N872" s="15" t="s">
        <v>35</v>
      </c>
      <c r="O872" s="15" t="s">
        <v>36</v>
      </c>
      <c r="P872" s="15" t="s">
        <v>37</v>
      </c>
      <c r="Q872" s="15">
        <v>392.93</v>
      </c>
      <c r="R872" s="15">
        <v>6.42</v>
      </c>
      <c r="S872" s="15" t="s">
        <v>94</v>
      </c>
      <c r="T872" s="15">
        <v>1</v>
      </c>
      <c r="U872" s="15" t="s">
        <v>40</v>
      </c>
      <c r="V872" s="15" t="s">
        <v>40</v>
      </c>
      <c r="W872" s="15">
        <v>61.86</v>
      </c>
      <c r="X872" s="15" t="s">
        <v>39</v>
      </c>
      <c r="Y872" s="15">
        <v>2</v>
      </c>
      <c r="Z872" s="15" t="s">
        <v>318</v>
      </c>
      <c r="AA872" s="15" t="str">
        <f>IF(Table1[[#This Row],[Engagement_Score]]&gt;=9,"Outstanding",IF(Table1[[#This Row],[Engagement_Score]]&gt;=8,"Excellent",IF(Table1[[#This Row],[Engagement_Score]]&gt;=7,"VeryGood",IF(Table1[[#This Row],[Engagement_Score]]&gt;=6,"Good",IF(Table1[[#This Row],[Engagement_Score]]&gt;=5,"Above Average","Below Average")))))</f>
        <v>Good</v>
      </c>
      <c r="AB872" s="15">
        <f>IF(Table1[[#This Row],[Completion_Status]]="Complete",1,0)</f>
        <v>1</v>
      </c>
      <c r="AC872" s="15">
        <f>IF(Table1[[#This Row],[Quiz_Attempted]]="Yes",1,0)</f>
        <v>0</v>
      </c>
      <c r="AD872" s="15">
        <f>IF(Table1[[#This Row],[Assignment_Submitted]]="Yes",1,0)</f>
        <v>1</v>
      </c>
    </row>
    <row r="873" spans="1:30" ht="19.95" customHeight="1" x14ac:dyDescent="0.3">
      <c r="A873" s="15" t="s">
        <v>3753</v>
      </c>
      <c r="B873" s="15" t="s">
        <v>3754</v>
      </c>
      <c r="C873" s="15" t="s">
        <v>3755</v>
      </c>
      <c r="D873" s="15" t="s">
        <v>3756</v>
      </c>
      <c r="E873" s="15" t="s">
        <v>76</v>
      </c>
      <c r="F873" s="15" t="s">
        <v>92</v>
      </c>
      <c r="G873" s="16">
        <v>45547</v>
      </c>
      <c r="H873" s="17">
        <v>45658.375</v>
      </c>
      <c r="I873" s="17">
        <v>45658.416666666657</v>
      </c>
      <c r="J873" s="15">
        <v>60</v>
      </c>
      <c r="K873" s="15" t="s">
        <v>59</v>
      </c>
      <c r="L873" s="15" t="s">
        <v>93</v>
      </c>
      <c r="M873" s="15" t="s">
        <v>34</v>
      </c>
      <c r="N873" s="15" t="s">
        <v>101</v>
      </c>
      <c r="O873" s="15" t="s">
        <v>69</v>
      </c>
      <c r="P873" s="15" t="s">
        <v>53</v>
      </c>
      <c r="Q873" s="15">
        <v>538.04</v>
      </c>
      <c r="R873" s="15">
        <v>8.94</v>
      </c>
      <c r="S873" s="15" t="s">
        <v>94</v>
      </c>
      <c r="T873" s="15">
        <v>5</v>
      </c>
      <c r="U873" s="15" t="s">
        <v>39</v>
      </c>
      <c r="V873" s="15" t="s">
        <v>40</v>
      </c>
      <c r="W873" s="15">
        <v>107.88</v>
      </c>
      <c r="X873" s="15" t="s">
        <v>39</v>
      </c>
      <c r="Y873" s="15">
        <v>7</v>
      </c>
      <c r="Z873" s="15" t="s">
        <v>786</v>
      </c>
      <c r="AA873" s="15" t="str">
        <f>IF(Table1[[#This Row],[Engagement_Score]]&gt;=9,"Outstanding",IF(Table1[[#This Row],[Engagement_Score]]&gt;=8,"Excellent",IF(Table1[[#This Row],[Engagement_Score]]&gt;=7,"VeryGood",IF(Table1[[#This Row],[Engagement_Score]]&gt;=6,"Good",IF(Table1[[#This Row],[Engagement_Score]]&gt;=5,"Above Average","Below Average")))))</f>
        <v>Excellent</v>
      </c>
      <c r="AB873" s="15">
        <f>IF(Table1[[#This Row],[Completion_Status]]="Complete",1,0)</f>
        <v>1</v>
      </c>
      <c r="AC873" s="15">
        <f>IF(Table1[[#This Row],[Quiz_Attempted]]="Yes",1,0)</f>
        <v>0</v>
      </c>
      <c r="AD873" s="15">
        <f>IF(Table1[[#This Row],[Assignment_Submitted]]="Yes",1,0)</f>
        <v>1</v>
      </c>
    </row>
    <row r="874" spans="1:30" ht="19.95" customHeight="1" x14ac:dyDescent="0.3">
      <c r="A874" s="15" t="s">
        <v>3757</v>
      </c>
      <c r="B874" s="15" t="s">
        <v>3758</v>
      </c>
      <c r="C874" s="15" t="s">
        <v>3759</v>
      </c>
      <c r="D874" s="15" t="s">
        <v>3760</v>
      </c>
      <c r="E874" s="15" t="s">
        <v>46</v>
      </c>
      <c r="F874" s="15" t="s">
        <v>31</v>
      </c>
      <c r="G874" s="16">
        <v>45742</v>
      </c>
      <c r="H874" s="17">
        <v>45658.541666666657</v>
      </c>
      <c r="I874" s="17">
        <v>45658.583333333343</v>
      </c>
      <c r="J874" s="15">
        <v>60</v>
      </c>
      <c r="K874" s="15" t="s">
        <v>32</v>
      </c>
      <c r="L874" s="15" t="s">
        <v>93</v>
      </c>
      <c r="M874" s="15" t="s">
        <v>34</v>
      </c>
      <c r="N874" s="15" t="s">
        <v>119</v>
      </c>
      <c r="O874" s="15" t="s">
        <v>150</v>
      </c>
      <c r="P874" s="15" t="s">
        <v>85</v>
      </c>
      <c r="Q874" s="15">
        <v>528.20000000000005</v>
      </c>
      <c r="R874" s="15">
        <v>7.84</v>
      </c>
      <c r="S874" s="15" t="s">
        <v>94</v>
      </c>
      <c r="T874" s="15">
        <v>1</v>
      </c>
      <c r="U874" s="15" t="s">
        <v>40</v>
      </c>
      <c r="V874" s="15" t="s">
        <v>40</v>
      </c>
      <c r="W874" s="15">
        <v>119.12</v>
      </c>
      <c r="X874" s="15" t="s">
        <v>40</v>
      </c>
      <c r="Y874" s="15">
        <v>8</v>
      </c>
      <c r="Z874" s="15" t="s">
        <v>1384</v>
      </c>
      <c r="AA874" s="15" t="str">
        <f>IF(Table1[[#This Row],[Engagement_Score]]&gt;=9,"Outstanding",IF(Table1[[#This Row],[Engagement_Score]]&gt;=8,"Excellent",IF(Table1[[#This Row],[Engagement_Score]]&gt;=7,"VeryGood",IF(Table1[[#This Row],[Engagement_Score]]&gt;=6,"Good",IF(Table1[[#This Row],[Engagement_Score]]&gt;=5,"Above Average","Below Average")))))</f>
        <v>VeryGood</v>
      </c>
      <c r="AB874" s="15">
        <f>IF(Table1[[#This Row],[Completion_Status]]="Complete",1,0)</f>
        <v>1</v>
      </c>
      <c r="AC874" s="15">
        <f>IF(Table1[[#This Row],[Quiz_Attempted]]="Yes",1,0)</f>
        <v>0</v>
      </c>
      <c r="AD874" s="15">
        <f>IF(Table1[[#This Row],[Assignment_Submitted]]="Yes",1,0)</f>
        <v>0</v>
      </c>
    </row>
    <row r="875" spans="1:30" ht="19.95" customHeight="1" x14ac:dyDescent="0.3">
      <c r="A875" s="15" t="s">
        <v>3761</v>
      </c>
      <c r="B875" s="15" t="s">
        <v>3762</v>
      </c>
      <c r="C875" s="15" t="s">
        <v>3763</v>
      </c>
      <c r="D875" s="15" t="s">
        <v>3764</v>
      </c>
      <c r="E875" s="15" t="s">
        <v>30</v>
      </c>
      <c r="F875" s="15" t="s">
        <v>67</v>
      </c>
      <c r="G875" s="16">
        <v>45536</v>
      </c>
      <c r="H875" s="17">
        <v>45658.5</v>
      </c>
      <c r="I875" s="17">
        <v>45658.583333333343</v>
      </c>
      <c r="J875" s="15">
        <v>120</v>
      </c>
      <c r="K875" s="15" t="s">
        <v>48</v>
      </c>
      <c r="L875" s="15" t="s">
        <v>33</v>
      </c>
      <c r="M875" s="15" t="s">
        <v>50</v>
      </c>
      <c r="N875" s="15" t="s">
        <v>101</v>
      </c>
      <c r="O875" s="15" t="s">
        <v>52</v>
      </c>
      <c r="P875" s="15" t="s">
        <v>85</v>
      </c>
      <c r="Q875" s="15">
        <v>246.51</v>
      </c>
      <c r="R875" s="15">
        <v>4.0599999999999996</v>
      </c>
      <c r="S875" s="15" t="s">
        <v>94</v>
      </c>
      <c r="T875" s="15">
        <v>1</v>
      </c>
      <c r="U875" s="15" t="s">
        <v>40</v>
      </c>
      <c r="V875" s="15" t="s">
        <v>39</v>
      </c>
      <c r="W875" s="15">
        <v>101.06</v>
      </c>
      <c r="X875" s="15" t="s">
        <v>40</v>
      </c>
      <c r="Y875" s="15">
        <v>4</v>
      </c>
      <c r="Z875" s="15" t="s">
        <v>1379</v>
      </c>
      <c r="AA875" s="15" t="str">
        <f>IF(Table1[[#This Row],[Engagement_Score]]&gt;=9,"Outstanding",IF(Table1[[#This Row],[Engagement_Score]]&gt;=8,"Excellent",IF(Table1[[#This Row],[Engagement_Score]]&gt;=7,"VeryGood",IF(Table1[[#This Row],[Engagement_Score]]&gt;=6,"Good",IF(Table1[[#This Row],[Engagement_Score]]&gt;=5,"Above Average","Below Average")))))</f>
        <v>Below Average</v>
      </c>
      <c r="AB875" s="15">
        <f>IF(Table1[[#This Row],[Completion_Status]]="Complete",1,0)</f>
        <v>1</v>
      </c>
      <c r="AC875" s="15">
        <f>IF(Table1[[#This Row],[Quiz_Attempted]]="Yes",1,0)</f>
        <v>1</v>
      </c>
      <c r="AD875" s="15">
        <f>IF(Table1[[#This Row],[Assignment_Submitted]]="Yes",1,0)</f>
        <v>0</v>
      </c>
    </row>
    <row r="876" spans="1:30" ht="19.95" customHeight="1" x14ac:dyDescent="0.3">
      <c r="A876" s="15" t="s">
        <v>3765</v>
      </c>
      <c r="B876" s="15" t="s">
        <v>3766</v>
      </c>
      <c r="C876" s="15" t="s">
        <v>3767</v>
      </c>
      <c r="D876" s="15" t="s">
        <v>3768</v>
      </c>
      <c r="E876" s="15" t="s">
        <v>46</v>
      </c>
      <c r="F876" s="15" t="s">
        <v>47</v>
      </c>
      <c r="G876" s="16">
        <v>45761</v>
      </c>
      <c r="H876" s="17">
        <v>45658.416666666657</v>
      </c>
      <c r="I876" s="17">
        <v>45658.5</v>
      </c>
      <c r="J876" s="15">
        <v>120</v>
      </c>
      <c r="K876" s="15" t="s">
        <v>59</v>
      </c>
      <c r="L876" s="15" t="s">
        <v>33</v>
      </c>
      <c r="M876" s="15" t="s">
        <v>50</v>
      </c>
      <c r="N876" s="15" t="s">
        <v>101</v>
      </c>
      <c r="O876" s="15" t="s">
        <v>52</v>
      </c>
      <c r="P876" s="15" t="s">
        <v>85</v>
      </c>
      <c r="Q876" s="15">
        <v>773.01</v>
      </c>
      <c r="R876" s="15">
        <v>9.1300000000000008</v>
      </c>
      <c r="S876" s="15" t="s">
        <v>94</v>
      </c>
      <c r="T876" s="15">
        <v>0</v>
      </c>
      <c r="U876" s="15" t="s">
        <v>39</v>
      </c>
      <c r="V876" s="15" t="s">
        <v>40</v>
      </c>
      <c r="W876" s="15">
        <v>81.63</v>
      </c>
      <c r="X876" s="15" t="s">
        <v>39</v>
      </c>
      <c r="Y876" s="15">
        <v>7</v>
      </c>
      <c r="Z876" s="15" t="s">
        <v>3769</v>
      </c>
      <c r="AA876" s="15" t="str">
        <f>IF(Table1[[#This Row],[Engagement_Score]]&gt;=9,"Outstanding",IF(Table1[[#This Row],[Engagement_Score]]&gt;=8,"Excellent",IF(Table1[[#This Row],[Engagement_Score]]&gt;=7,"VeryGood",IF(Table1[[#This Row],[Engagement_Score]]&gt;=6,"Good",IF(Table1[[#This Row],[Engagement_Score]]&gt;=5,"Above Average","Below Average")))))</f>
        <v>Outstanding</v>
      </c>
      <c r="AB876" s="15">
        <f>IF(Table1[[#This Row],[Completion_Status]]="Complete",1,0)</f>
        <v>1</v>
      </c>
      <c r="AC876" s="15">
        <f>IF(Table1[[#This Row],[Quiz_Attempted]]="Yes",1,0)</f>
        <v>0</v>
      </c>
      <c r="AD876" s="15">
        <f>IF(Table1[[#This Row],[Assignment_Submitted]]="Yes",1,0)</f>
        <v>1</v>
      </c>
    </row>
    <row r="877" spans="1:30" ht="19.95" customHeight="1" x14ac:dyDescent="0.3">
      <c r="A877" s="15" t="s">
        <v>3770</v>
      </c>
      <c r="B877" s="15" t="s">
        <v>3771</v>
      </c>
      <c r="C877" s="15" t="s">
        <v>3772</v>
      </c>
      <c r="D877" s="15" t="s">
        <v>3773</v>
      </c>
      <c r="E877" s="15" t="s">
        <v>66</v>
      </c>
      <c r="F877" s="15" t="s">
        <v>107</v>
      </c>
      <c r="G877" s="16">
        <v>45759</v>
      </c>
      <c r="H877" s="17">
        <v>45658.333333333343</v>
      </c>
      <c r="I877" s="17">
        <v>45658.416666666657</v>
      </c>
      <c r="J877" s="15">
        <v>120</v>
      </c>
      <c r="K877" s="15" t="s">
        <v>48</v>
      </c>
      <c r="L877" s="15" t="s">
        <v>33</v>
      </c>
      <c r="M877" s="15" t="s">
        <v>34</v>
      </c>
      <c r="N877" s="15" t="s">
        <v>68</v>
      </c>
      <c r="O877" s="15" t="s">
        <v>60</v>
      </c>
      <c r="P877" s="15" t="s">
        <v>85</v>
      </c>
      <c r="Q877" s="15">
        <v>289.61</v>
      </c>
      <c r="R877" s="15">
        <v>7.15</v>
      </c>
      <c r="S877" s="15" t="s">
        <v>94</v>
      </c>
      <c r="T877" s="15">
        <v>1</v>
      </c>
      <c r="U877" s="15" t="s">
        <v>40</v>
      </c>
      <c r="V877" s="15" t="s">
        <v>40</v>
      </c>
      <c r="W877" s="15">
        <v>108.41</v>
      </c>
      <c r="X877" s="15" t="s">
        <v>40</v>
      </c>
      <c r="Y877" s="15">
        <v>1</v>
      </c>
      <c r="Z877" s="15" t="s">
        <v>1186</v>
      </c>
      <c r="AA877" s="15" t="str">
        <f>IF(Table1[[#This Row],[Engagement_Score]]&gt;=9,"Outstanding",IF(Table1[[#This Row],[Engagement_Score]]&gt;=8,"Excellent",IF(Table1[[#This Row],[Engagement_Score]]&gt;=7,"VeryGood",IF(Table1[[#This Row],[Engagement_Score]]&gt;=6,"Good",IF(Table1[[#This Row],[Engagement_Score]]&gt;=5,"Above Average","Below Average")))))</f>
        <v>VeryGood</v>
      </c>
      <c r="AB877" s="15">
        <f>IF(Table1[[#This Row],[Completion_Status]]="Complete",1,0)</f>
        <v>1</v>
      </c>
      <c r="AC877" s="15">
        <f>IF(Table1[[#This Row],[Quiz_Attempted]]="Yes",1,0)</f>
        <v>0</v>
      </c>
      <c r="AD877" s="15">
        <f>IF(Table1[[#This Row],[Assignment_Submitted]]="Yes",1,0)</f>
        <v>0</v>
      </c>
    </row>
    <row r="878" spans="1:30" ht="19.95" customHeight="1" x14ac:dyDescent="0.3">
      <c r="A878" s="15" t="s">
        <v>3774</v>
      </c>
      <c r="B878" s="15" t="s">
        <v>3775</v>
      </c>
      <c r="C878" s="15" t="s">
        <v>3776</v>
      </c>
      <c r="D878" s="15" t="s">
        <v>3777</v>
      </c>
      <c r="E878" s="15" t="s">
        <v>66</v>
      </c>
      <c r="F878" s="15" t="s">
        <v>92</v>
      </c>
      <c r="G878" s="16">
        <v>45528</v>
      </c>
      <c r="H878" s="17">
        <v>45658.416666666657</v>
      </c>
      <c r="I878" s="17">
        <v>45658.5</v>
      </c>
      <c r="J878" s="15">
        <v>120</v>
      </c>
      <c r="K878" s="15" t="s">
        <v>77</v>
      </c>
      <c r="L878" s="15" t="s">
        <v>33</v>
      </c>
      <c r="M878" s="15" t="s">
        <v>50</v>
      </c>
      <c r="N878" s="15" t="s">
        <v>101</v>
      </c>
      <c r="O878" s="15" t="s">
        <v>69</v>
      </c>
      <c r="P878" s="15" t="s">
        <v>85</v>
      </c>
      <c r="Q878" s="15">
        <v>343.29</v>
      </c>
      <c r="R878" s="15">
        <v>4.49</v>
      </c>
      <c r="S878" s="15" t="s">
        <v>38</v>
      </c>
      <c r="T878" s="15">
        <v>3</v>
      </c>
      <c r="U878" s="15" t="s">
        <v>40</v>
      </c>
      <c r="V878" s="15" t="s">
        <v>40</v>
      </c>
      <c r="W878" s="15">
        <v>30.08</v>
      </c>
      <c r="X878" s="15" t="s">
        <v>39</v>
      </c>
      <c r="Y878" s="15">
        <v>10</v>
      </c>
      <c r="Z878" s="15" t="s">
        <v>381</v>
      </c>
      <c r="AA878" s="15" t="str">
        <f>IF(Table1[[#This Row],[Engagement_Score]]&gt;=9,"Outstanding",IF(Table1[[#This Row],[Engagement_Score]]&gt;=8,"Excellent",IF(Table1[[#This Row],[Engagement_Score]]&gt;=7,"VeryGood",IF(Table1[[#This Row],[Engagement_Score]]&gt;=6,"Good",IF(Table1[[#This Row],[Engagement_Score]]&gt;=5,"Above Average","Below Average")))))</f>
        <v>Below Average</v>
      </c>
      <c r="AB878" s="15">
        <f>IF(Table1[[#This Row],[Completion_Status]]="Complete",1,0)</f>
        <v>0</v>
      </c>
      <c r="AC878" s="15">
        <f>IF(Table1[[#This Row],[Quiz_Attempted]]="Yes",1,0)</f>
        <v>0</v>
      </c>
      <c r="AD878" s="15">
        <f>IF(Table1[[#This Row],[Assignment_Submitted]]="Yes",1,0)</f>
        <v>1</v>
      </c>
    </row>
    <row r="879" spans="1:30" ht="19.95" customHeight="1" x14ac:dyDescent="0.3">
      <c r="A879" s="15" t="s">
        <v>3778</v>
      </c>
      <c r="B879" s="15" t="s">
        <v>3779</v>
      </c>
      <c r="C879" s="15" t="s">
        <v>3780</v>
      </c>
      <c r="D879" s="15" t="s">
        <v>3781</v>
      </c>
      <c r="E879" s="15" t="s">
        <v>76</v>
      </c>
      <c r="F879" s="15" t="s">
        <v>107</v>
      </c>
      <c r="G879" s="16">
        <v>45650</v>
      </c>
      <c r="H879" s="17">
        <v>45658.416666666657</v>
      </c>
      <c r="I879" s="17">
        <v>45658.458333333343</v>
      </c>
      <c r="J879" s="15">
        <v>60</v>
      </c>
      <c r="K879" s="15" t="s">
        <v>59</v>
      </c>
      <c r="L879" s="15" t="s">
        <v>78</v>
      </c>
      <c r="M879" s="15" t="s">
        <v>50</v>
      </c>
      <c r="N879" s="15" t="s">
        <v>51</v>
      </c>
      <c r="O879" s="15" t="s">
        <v>150</v>
      </c>
      <c r="P879" s="15" t="s">
        <v>37</v>
      </c>
      <c r="Q879" s="15">
        <v>946.82</v>
      </c>
      <c r="R879" s="15">
        <v>9.9</v>
      </c>
      <c r="S879" s="15" t="s">
        <v>94</v>
      </c>
      <c r="T879" s="15">
        <v>3</v>
      </c>
      <c r="U879" s="15" t="s">
        <v>39</v>
      </c>
      <c r="V879" s="15" t="s">
        <v>40</v>
      </c>
      <c r="W879" s="15">
        <v>99.86</v>
      </c>
      <c r="X879" s="15" t="s">
        <v>40</v>
      </c>
      <c r="Y879" s="15">
        <v>8</v>
      </c>
      <c r="Z879" s="15" t="s">
        <v>1442</v>
      </c>
      <c r="AA879" s="15" t="str">
        <f>IF(Table1[[#This Row],[Engagement_Score]]&gt;=9,"Outstanding",IF(Table1[[#This Row],[Engagement_Score]]&gt;=8,"Excellent",IF(Table1[[#This Row],[Engagement_Score]]&gt;=7,"VeryGood",IF(Table1[[#This Row],[Engagement_Score]]&gt;=6,"Good",IF(Table1[[#This Row],[Engagement_Score]]&gt;=5,"Above Average","Below Average")))))</f>
        <v>Outstanding</v>
      </c>
      <c r="AB879" s="15">
        <f>IF(Table1[[#This Row],[Completion_Status]]="Complete",1,0)</f>
        <v>1</v>
      </c>
      <c r="AC879" s="15">
        <f>IF(Table1[[#This Row],[Quiz_Attempted]]="Yes",1,0)</f>
        <v>0</v>
      </c>
      <c r="AD879" s="15">
        <f>IF(Table1[[#This Row],[Assignment_Submitted]]="Yes",1,0)</f>
        <v>0</v>
      </c>
    </row>
    <row r="880" spans="1:30" ht="19.95" customHeight="1" x14ac:dyDescent="0.3">
      <c r="A880" s="15" t="s">
        <v>3782</v>
      </c>
      <c r="B880" s="15" t="s">
        <v>3783</v>
      </c>
      <c r="C880" s="15" t="s">
        <v>3784</v>
      </c>
      <c r="D880" s="15" t="s">
        <v>3785</v>
      </c>
      <c r="E880" s="15" t="s">
        <v>66</v>
      </c>
      <c r="F880" s="15" t="s">
        <v>47</v>
      </c>
      <c r="G880" s="16">
        <v>45489</v>
      </c>
      <c r="H880" s="17">
        <v>45658.583333333343</v>
      </c>
      <c r="I880" s="17">
        <v>45658.625</v>
      </c>
      <c r="J880" s="15">
        <v>60</v>
      </c>
      <c r="K880" s="15" t="s">
        <v>48</v>
      </c>
      <c r="L880" s="15" t="s">
        <v>49</v>
      </c>
      <c r="M880" s="15" t="s">
        <v>34</v>
      </c>
      <c r="N880" s="15" t="s">
        <v>119</v>
      </c>
      <c r="O880" s="15" t="s">
        <v>69</v>
      </c>
      <c r="P880" s="15" t="s">
        <v>85</v>
      </c>
      <c r="Q880" s="15">
        <v>340.61</v>
      </c>
      <c r="R880" s="15">
        <v>7.73</v>
      </c>
      <c r="S880" s="15" t="s">
        <v>38</v>
      </c>
      <c r="T880" s="15">
        <v>4</v>
      </c>
      <c r="U880" s="15" t="s">
        <v>40</v>
      </c>
      <c r="V880" s="15" t="s">
        <v>39</v>
      </c>
      <c r="W880" s="15">
        <v>22.97</v>
      </c>
      <c r="X880" s="15" t="s">
        <v>40</v>
      </c>
      <c r="Y880" s="15">
        <v>7</v>
      </c>
      <c r="Z880" s="15" t="s">
        <v>2453</v>
      </c>
      <c r="AA880" s="15" t="str">
        <f>IF(Table1[[#This Row],[Engagement_Score]]&gt;=9,"Outstanding",IF(Table1[[#This Row],[Engagement_Score]]&gt;=8,"Excellent",IF(Table1[[#This Row],[Engagement_Score]]&gt;=7,"VeryGood",IF(Table1[[#This Row],[Engagement_Score]]&gt;=6,"Good",IF(Table1[[#This Row],[Engagement_Score]]&gt;=5,"Above Average","Below Average")))))</f>
        <v>VeryGood</v>
      </c>
      <c r="AB880" s="15">
        <f>IF(Table1[[#This Row],[Completion_Status]]="Complete",1,0)</f>
        <v>0</v>
      </c>
      <c r="AC880" s="15">
        <f>IF(Table1[[#This Row],[Quiz_Attempted]]="Yes",1,0)</f>
        <v>1</v>
      </c>
      <c r="AD880" s="15">
        <f>IF(Table1[[#This Row],[Assignment_Submitted]]="Yes",1,0)</f>
        <v>0</v>
      </c>
    </row>
    <row r="881" spans="1:30" ht="19.95" customHeight="1" x14ac:dyDescent="0.3">
      <c r="A881" s="15" t="s">
        <v>3786</v>
      </c>
      <c r="B881" s="15" t="s">
        <v>3787</v>
      </c>
      <c r="C881" s="15" t="s">
        <v>3788</v>
      </c>
      <c r="D881" s="15" t="s">
        <v>3789</v>
      </c>
      <c r="E881" s="15" t="s">
        <v>66</v>
      </c>
      <c r="F881" s="15" t="s">
        <v>107</v>
      </c>
      <c r="G881" s="16">
        <v>45536</v>
      </c>
      <c r="H881" s="17">
        <v>45658.333333333343</v>
      </c>
      <c r="I881" s="17">
        <v>45658.375</v>
      </c>
      <c r="J881" s="15">
        <v>60</v>
      </c>
      <c r="K881" s="15" t="s">
        <v>32</v>
      </c>
      <c r="L881" s="15" t="s">
        <v>84</v>
      </c>
      <c r="M881" s="15" t="s">
        <v>50</v>
      </c>
      <c r="N881" s="15" t="s">
        <v>119</v>
      </c>
      <c r="O881" s="15" t="s">
        <v>150</v>
      </c>
      <c r="P881" s="15" t="s">
        <v>37</v>
      </c>
      <c r="Q881" s="15">
        <v>399.57</v>
      </c>
      <c r="R881" s="15">
        <v>9.93</v>
      </c>
      <c r="S881" s="15" t="s">
        <v>38</v>
      </c>
      <c r="T881" s="15">
        <v>2</v>
      </c>
      <c r="U881" s="15" t="s">
        <v>39</v>
      </c>
      <c r="V881" s="15" t="s">
        <v>39</v>
      </c>
      <c r="W881" s="15">
        <v>102.89</v>
      </c>
      <c r="X881" s="15" t="s">
        <v>40</v>
      </c>
      <c r="Y881" s="15">
        <v>7</v>
      </c>
      <c r="Z881" s="15" t="s">
        <v>3445</v>
      </c>
      <c r="AA881" s="15" t="str">
        <f>IF(Table1[[#This Row],[Engagement_Score]]&gt;=9,"Outstanding",IF(Table1[[#This Row],[Engagement_Score]]&gt;=8,"Excellent",IF(Table1[[#This Row],[Engagement_Score]]&gt;=7,"VeryGood",IF(Table1[[#This Row],[Engagement_Score]]&gt;=6,"Good",IF(Table1[[#This Row],[Engagement_Score]]&gt;=5,"Above Average","Below Average")))))</f>
        <v>Outstanding</v>
      </c>
      <c r="AB881" s="15">
        <f>IF(Table1[[#This Row],[Completion_Status]]="Complete",1,0)</f>
        <v>0</v>
      </c>
      <c r="AC881" s="15">
        <f>IF(Table1[[#This Row],[Quiz_Attempted]]="Yes",1,0)</f>
        <v>1</v>
      </c>
      <c r="AD881" s="15">
        <f>IF(Table1[[#This Row],[Assignment_Submitted]]="Yes",1,0)</f>
        <v>0</v>
      </c>
    </row>
    <row r="882" spans="1:30" ht="19.95" customHeight="1" x14ac:dyDescent="0.3">
      <c r="A882" s="15" t="s">
        <v>3790</v>
      </c>
      <c r="B882" s="15" t="s">
        <v>3791</v>
      </c>
      <c r="C882" s="15" t="s">
        <v>3792</v>
      </c>
      <c r="D882" s="15" t="s">
        <v>3793</v>
      </c>
      <c r="E882" s="15" t="s">
        <v>46</v>
      </c>
      <c r="F882" s="15" t="s">
        <v>67</v>
      </c>
      <c r="G882" s="16">
        <v>45796</v>
      </c>
      <c r="H882" s="17">
        <v>45658.5</v>
      </c>
      <c r="I882" s="17">
        <v>45658.583333333343</v>
      </c>
      <c r="J882" s="15">
        <v>120</v>
      </c>
      <c r="K882" s="15" t="s">
        <v>32</v>
      </c>
      <c r="L882" s="15" t="s">
        <v>78</v>
      </c>
      <c r="M882" s="15" t="s">
        <v>34</v>
      </c>
      <c r="N882" s="15" t="s">
        <v>68</v>
      </c>
      <c r="O882" s="15" t="s">
        <v>52</v>
      </c>
      <c r="P882" s="15" t="s">
        <v>37</v>
      </c>
      <c r="Q882" s="15">
        <v>802.37</v>
      </c>
      <c r="R882" s="15">
        <v>9.57</v>
      </c>
      <c r="S882" s="15" t="s">
        <v>94</v>
      </c>
      <c r="T882" s="15">
        <v>4</v>
      </c>
      <c r="U882" s="15" t="s">
        <v>39</v>
      </c>
      <c r="V882" s="15" t="s">
        <v>40</v>
      </c>
      <c r="W882" s="15">
        <v>108.8</v>
      </c>
      <c r="X882" s="15" t="s">
        <v>40</v>
      </c>
      <c r="Y882" s="15">
        <v>4</v>
      </c>
      <c r="Z882" s="15" t="s">
        <v>3445</v>
      </c>
      <c r="AA882" s="15" t="str">
        <f>IF(Table1[[#This Row],[Engagement_Score]]&gt;=9,"Outstanding",IF(Table1[[#This Row],[Engagement_Score]]&gt;=8,"Excellent",IF(Table1[[#This Row],[Engagement_Score]]&gt;=7,"VeryGood",IF(Table1[[#This Row],[Engagement_Score]]&gt;=6,"Good",IF(Table1[[#This Row],[Engagement_Score]]&gt;=5,"Above Average","Below Average")))))</f>
        <v>Outstanding</v>
      </c>
      <c r="AB882" s="15">
        <f>IF(Table1[[#This Row],[Completion_Status]]="Complete",1,0)</f>
        <v>1</v>
      </c>
      <c r="AC882" s="15">
        <f>IF(Table1[[#This Row],[Quiz_Attempted]]="Yes",1,0)</f>
        <v>0</v>
      </c>
      <c r="AD882" s="15">
        <f>IF(Table1[[#This Row],[Assignment_Submitted]]="Yes",1,0)</f>
        <v>0</v>
      </c>
    </row>
    <row r="883" spans="1:30" ht="19.95" customHeight="1" x14ac:dyDescent="0.3">
      <c r="A883" s="15" t="s">
        <v>3794</v>
      </c>
      <c r="B883" s="15" t="s">
        <v>3795</v>
      </c>
      <c r="C883" s="15" t="s">
        <v>3796</v>
      </c>
      <c r="D883" s="15" t="s">
        <v>3797</v>
      </c>
      <c r="E883" s="15" t="s">
        <v>76</v>
      </c>
      <c r="F883" s="15" t="s">
        <v>113</v>
      </c>
      <c r="G883" s="16">
        <v>45724</v>
      </c>
      <c r="H883" s="17">
        <v>45658.583333333343</v>
      </c>
      <c r="I883" s="17">
        <v>45658.666666666657</v>
      </c>
      <c r="J883" s="15">
        <v>120</v>
      </c>
      <c r="K883" s="15" t="s">
        <v>32</v>
      </c>
      <c r="L883" s="15" t="s">
        <v>84</v>
      </c>
      <c r="M883" s="15" t="s">
        <v>50</v>
      </c>
      <c r="N883" s="15" t="s">
        <v>51</v>
      </c>
      <c r="O883" s="15" t="s">
        <v>36</v>
      </c>
      <c r="P883" s="15" t="s">
        <v>70</v>
      </c>
      <c r="Q883" s="15">
        <v>961.59</v>
      </c>
      <c r="R883" s="15">
        <v>6.14</v>
      </c>
      <c r="S883" s="15" t="s">
        <v>94</v>
      </c>
      <c r="T883" s="15">
        <v>2</v>
      </c>
      <c r="U883" s="15" t="s">
        <v>40</v>
      </c>
      <c r="V883" s="15" t="s">
        <v>39</v>
      </c>
      <c r="W883" s="15">
        <v>3.51</v>
      </c>
      <c r="X883" s="15" t="s">
        <v>39</v>
      </c>
      <c r="Y883" s="15">
        <v>4</v>
      </c>
      <c r="Z883" s="15" t="s">
        <v>572</v>
      </c>
      <c r="AA883" s="15" t="str">
        <f>IF(Table1[[#This Row],[Engagement_Score]]&gt;=9,"Outstanding",IF(Table1[[#This Row],[Engagement_Score]]&gt;=8,"Excellent",IF(Table1[[#This Row],[Engagement_Score]]&gt;=7,"VeryGood",IF(Table1[[#This Row],[Engagement_Score]]&gt;=6,"Good",IF(Table1[[#This Row],[Engagement_Score]]&gt;=5,"Above Average","Below Average")))))</f>
        <v>Good</v>
      </c>
      <c r="AB883" s="15">
        <f>IF(Table1[[#This Row],[Completion_Status]]="Complete",1,0)</f>
        <v>1</v>
      </c>
      <c r="AC883" s="15">
        <f>IF(Table1[[#This Row],[Quiz_Attempted]]="Yes",1,0)</f>
        <v>1</v>
      </c>
      <c r="AD883" s="15">
        <f>IF(Table1[[#This Row],[Assignment_Submitted]]="Yes",1,0)</f>
        <v>1</v>
      </c>
    </row>
    <row r="884" spans="1:30" ht="19.95" customHeight="1" x14ac:dyDescent="0.3">
      <c r="A884" s="15" t="s">
        <v>3798</v>
      </c>
      <c r="B884" s="15" t="s">
        <v>3799</v>
      </c>
      <c r="C884" s="15" t="s">
        <v>3800</v>
      </c>
      <c r="D884" s="15" t="s">
        <v>3801</v>
      </c>
      <c r="E884" s="15" t="s">
        <v>76</v>
      </c>
      <c r="F884" s="15" t="s">
        <v>92</v>
      </c>
      <c r="G884" s="16">
        <v>45841</v>
      </c>
      <c r="H884" s="17">
        <v>45658.375</v>
      </c>
      <c r="I884" s="17">
        <v>45658.416666666657</v>
      </c>
      <c r="J884" s="15">
        <v>60</v>
      </c>
      <c r="K884" s="15" t="s">
        <v>32</v>
      </c>
      <c r="L884" s="15" t="s">
        <v>84</v>
      </c>
      <c r="M884" s="15" t="s">
        <v>34</v>
      </c>
      <c r="N884" s="15" t="s">
        <v>51</v>
      </c>
      <c r="O884" s="15" t="s">
        <v>60</v>
      </c>
      <c r="P884" s="15" t="s">
        <v>85</v>
      </c>
      <c r="Q884" s="15">
        <v>642.78</v>
      </c>
      <c r="R884" s="15">
        <v>3.18</v>
      </c>
      <c r="S884" s="15" t="s">
        <v>38</v>
      </c>
      <c r="T884" s="15">
        <v>1</v>
      </c>
      <c r="U884" s="15" t="s">
        <v>39</v>
      </c>
      <c r="V884" s="15" t="s">
        <v>40</v>
      </c>
      <c r="W884" s="15">
        <v>21.99</v>
      </c>
      <c r="X884" s="15" t="s">
        <v>39</v>
      </c>
      <c r="Y884" s="15">
        <v>5</v>
      </c>
      <c r="Z884" s="15" t="s">
        <v>3603</v>
      </c>
      <c r="AA884" s="15" t="str">
        <f>IF(Table1[[#This Row],[Engagement_Score]]&gt;=9,"Outstanding",IF(Table1[[#This Row],[Engagement_Score]]&gt;=8,"Excellent",IF(Table1[[#This Row],[Engagement_Score]]&gt;=7,"VeryGood",IF(Table1[[#This Row],[Engagement_Score]]&gt;=6,"Good",IF(Table1[[#This Row],[Engagement_Score]]&gt;=5,"Above Average","Below Average")))))</f>
        <v>Below Average</v>
      </c>
      <c r="AB884" s="15">
        <f>IF(Table1[[#This Row],[Completion_Status]]="Complete",1,0)</f>
        <v>0</v>
      </c>
      <c r="AC884" s="15">
        <f>IF(Table1[[#This Row],[Quiz_Attempted]]="Yes",1,0)</f>
        <v>0</v>
      </c>
      <c r="AD884" s="15">
        <f>IF(Table1[[#This Row],[Assignment_Submitted]]="Yes",1,0)</f>
        <v>1</v>
      </c>
    </row>
    <row r="885" spans="1:30" ht="19.95" customHeight="1" x14ac:dyDescent="0.3">
      <c r="A885" s="15" t="s">
        <v>3802</v>
      </c>
      <c r="B885" s="15" t="s">
        <v>3803</v>
      </c>
      <c r="C885" s="15" t="s">
        <v>3804</v>
      </c>
      <c r="D885" s="15" t="s">
        <v>3805</v>
      </c>
      <c r="E885" s="15" t="s">
        <v>66</v>
      </c>
      <c r="F885" s="15" t="s">
        <v>31</v>
      </c>
      <c r="G885" s="16">
        <v>45564</v>
      </c>
      <c r="H885" s="17">
        <v>45658.416666666657</v>
      </c>
      <c r="I885" s="17">
        <v>45658.458333333343</v>
      </c>
      <c r="J885" s="15">
        <v>60</v>
      </c>
      <c r="K885" s="15" t="s">
        <v>48</v>
      </c>
      <c r="L885" s="15" t="s">
        <v>78</v>
      </c>
      <c r="M885" s="15" t="s">
        <v>34</v>
      </c>
      <c r="N885" s="15" t="s">
        <v>35</v>
      </c>
      <c r="O885" s="15" t="s">
        <v>60</v>
      </c>
      <c r="P885" s="15" t="s">
        <v>85</v>
      </c>
      <c r="Q885" s="15">
        <v>312.99</v>
      </c>
      <c r="R885" s="15">
        <v>5.63</v>
      </c>
      <c r="S885" s="15" t="s">
        <v>38</v>
      </c>
      <c r="T885" s="15">
        <v>5</v>
      </c>
      <c r="U885" s="15" t="s">
        <v>40</v>
      </c>
      <c r="V885" s="15" t="s">
        <v>40</v>
      </c>
      <c r="W885" s="15">
        <v>76.599999999999994</v>
      </c>
      <c r="X885" s="15" t="s">
        <v>40</v>
      </c>
      <c r="Y885" s="15">
        <v>8</v>
      </c>
      <c r="Z885" s="15" t="s">
        <v>362</v>
      </c>
      <c r="AA885" s="15" t="str">
        <f>IF(Table1[[#This Row],[Engagement_Score]]&gt;=9,"Outstanding",IF(Table1[[#This Row],[Engagement_Score]]&gt;=8,"Excellent",IF(Table1[[#This Row],[Engagement_Score]]&gt;=7,"VeryGood",IF(Table1[[#This Row],[Engagement_Score]]&gt;=6,"Good",IF(Table1[[#This Row],[Engagement_Score]]&gt;=5,"Above Average","Below Average")))))</f>
        <v>Above Average</v>
      </c>
      <c r="AB885" s="15">
        <f>IF(Table1[[#This Row],[Completion_Status]]="Complete",1,0)</f>
        <v>0</v>
      </c>
      <c r="AC885" s="15">
        <f>IF(Table1[[#This Row],[Quiz_Attempted]]="Yes",1,0)</f>
        <v>0</v>
      </c>
      <c r="AD885" s="15">
        <f>IF(Table1[[#This Row],[Assignment_Submitted]]="Yes",1,0)</f>
        <v>0</v>
      </c>
    </row>
    <row r="886" spans="1:30" ht="19.95" customHeight="1" x14ac:dyDescent="0.3">
      <c r="A886" s="15" t="s">
        <v>3806</v>
      </c>
      <c r="B886" s="15" t="s">
        <v>3807</v>
      </c>
      <c r="C886" s="15" t="s">
        <v>3808</v>
      </c>
      <c r="D886" s="15" t="s">
        <v>3809</v>
      </c>
      <c r="E886" s="15" t="s">
        <v>91</v>
      </c>
      <c r="F886" s="15" t="s">
        <v>92</v>
      </c>
      <c r="G886" s="16">
        <v>45628</v>
      </c>
      <c r="H886" s="17">
        <v>45658.458333333343</v>
      </c>
      <c r="I886" s="17">
        <v>45658.541666666657</v>
      </c>
      <c r="J886" s="15">
        <v>120</v>
      </c>
      <c r="K886" s="15" t="s">
        <v>77</v>
      </c>
      <c r="L886" s="15" t="s">
        <v>84</v>
      </c>
      <c r="M886" s="15" t="s">
        <v>34</v>
      </c>
      <c r="N886" s="15" t="s">
        <v>68</v>
      </c>
      <c r="O886" s="15" t="s">
        <v>69</v>
      </c>
      <c r="P886" s="15" t="s">
        <v>70</v>
      </c>
      <c r="Q886" s="15">
        <v>55.23</v>
      </c>
      <c r="R886" s="15">
        <v>3.67</v>
      </c>
      <c r="S886" s="15" t="s">
        <v>38</v>
      </c>
      <c r="T886" s="15">
        <v>0</v>
      </c>
      <c r="U886" s="15" t="s">
        <v>40</v>
      </c>
      <c r="V886" s="15" t="s">
        <v>39</v>
      </c>
      <c r="W886" s="15">
        <v>105.62</v>
      </c>
      <c r="X886" s="15" t="s">
        <v>40</v>
      </c>
      <c r="Y886" s="15">
        <v>7</v>
      </c>
      <c r="Z886" s="15" t="s">
        <v>1553</v>
      </c>
      <c r="AA886" s="15" t="str">
        <f>IF(Table1[[#This Row],[Engagement_Score]]&gt;=9,"Outstanding",IF(Table1[[#This Row],[Engagement_Score]]&gt;=8,"Excellent",IF(Table1[[#This Row],[Engagement_Score]]&gt;=7,"VeryGood",IF(Table1[[#This Row],[Engagement_Score]]&gt;=6,"Good",IF(Table1[[#This Row],[Engagement_Score]]&gt;=5,"Above Average","Below Average")))))</f>
        <v>Below Average</v>
      </c>
      <c r="AB886" s="15">
        <f>IF(Table1[[#This Row],[Completion_Status]]="Complete",1,0)</f>
        <v>0</v>
      </c>
      <c r="AC886" s="15">
        <f>IF(Table1[[#This Row],[Quiz_Attempted]]="Yes",1,0)</f>
        <v>1</v>
      </c>
      <c r="AD886" s="15">
        <f>IF(Table1[[#This Row],[Assignment_Submitted]]="Yes",1,0)</f>
        <v>0</v>
      </c>
    </row>
    <row r="887" spans="1:30" ht="19.95" customHeight="1" x14ac:dyDescent="0.3">
      <c r="A887" s="15" t="s">
        <v>3810</v>
      </c>
      <c r="B887" s="15" t="s">
        <v>3811</v>
      </c>
      <c r="C887" s="15" t="s">
        <v>473</v>
      </c>
      <c r="D887" s="15" t="s">
        <v>3812</v>
      </c>
      <c r="E887" s="15" t="s">
        <v>66</v>
      </c>
      <c r="F887" s="15" t="s">
        <v>113</v>
      </c>
      <c r="G887" s="16">
        <v>45841</v>
      </c>
      <c r="H887" s="17">
        <v>45658.5</v>
      </c>
      <c r="I887" s="17">
        <v>45658.583333333343</v>
      </c>
      <c r="J887" s="15">
        <v>120</v>
      </c>
      <c r="K887" s="15" t="s">
        <v>77</v>
      </c>
      <c r="L887" s="15" t="s">
        <v>49</v>
      </c>
      <c r="M887" s="15" t="s">
        <v>34</v>
      </c>
      <c r="N887" s="15" t="s">
        <v>101</v>
      </c>
      <c r="O887" s="15" t="s">
        <v>36</v>
      </c>
      <c r="P887" s="15" t="s">
        <v>70</v>
      </c>
      <c r="Q887" s="15">
        <v>952.92</v>
      </c>
      <c r="R887" s="15">
        <v>9.61</v>
      </c>
      <c r="S887" s="15" t="s">
        <v>94</v>
      </c>
      <c r="T887" s="15">
        <v>1</v>
      </c>
      <c r="U887" s="15" t="s">
        <v>40</v>
      </c>
      <c r="V887" s="15" t="s">
        <v>40</v>
      </c>
      <c r="W887" s="15">
        <v>105.74</v>
      </c>
      <c r="X887" s="15" t="s">
        <v>40</v>
      </c>
      <c r="Y887" s="15">
        <v>2</v>
      </c>
      <c r="Z887" s="15" t="s">
        <v>2106</v>
      </c>
      <c r="AA887" s="15" t="str">
        <f>IF(Table1[[#This Row],[Engagement_Score]]&gt;=9,"Outstanding",IF(Table1[[#This Row],[Engagement_Score]]&gt;=8,"Excellent",IF(Table1[[#This Row],[Engagement_Score]]&gt;=7,"VeryGood",IF(Table1[[#This Row],[Engagement_Score]]&gt;=6,"Good",IF(Table1[[#This Row],[Engagement_Score]]&gt;=5,"Above Average","Below Average")))))</f>
        <v>Outstanding</v>
      </c>
      <c r="AB887" s="15">
        <f>IF(Table1[[#This Row],[Completion_Status]]="Complete",1,0)</f>
        <v>1</v>
      </c>
      <c r="AC887" s="15">
        <f>IF(Table1[[#This Row],[Quiz_Attempted]]="Yes",1,0)</f>
        <v>0</v>
      </c>
      <c r="AD887" s="15">
        <f>IF(Table1[[#This Row],[Assignment_Submitted]]="Yes",1,0)</f>
        <v>0</v>
      </c>
    </row>
    <row r="888" spans="1:30" ht="19.95" customHeight="1" x14ac:dyDescent="0.3">
      <c r="A888" s="15" t="s">
        <v>3813</v>
      </c>
      <c r="B888" s="15" t="s">
        <v>3814</v>
      </c>
      <c r="C888" s="15" t="s">
        <v>3815</v>
      </c>
      <c r="D888" s="15" t="s">
        <v>3816</v>
      </c>
      <c r="E888" s="15" t="s">
        <v>91</v>
      </c>
      <c r="F888" s="15" t="s">
        <v>113</v>
      </c>
      <c r="G888" s="16">
        <v>45601</v>
      </c>
      <c r="H888" s="17">
        <v>45658.5</v>
      </c>
      <c r="I888" s="17">
        <v>45658.541666666657</v>
      </c>
      <c r="J888" s="15">
        <v>60</v>
      </c>
      <c r="K888" s="15" t="s">
        <v>59</v>
      </c>
      <c r="L888" s="15" t="s">
        <v>93</v>
      </c>
      <c r="M888" s="15" t="s">
        <v>34</v>
      </c>
      <c r="N888" s="15" t="s">
        <v>51</v>
      </c>
      <c r="O888" s="15" t="s">
        <v>60</v>
      </c>
      <c r="P888" s="15" t="s">
        <v>53</v>
      </c>
      <c r="Q888" s="15">
        <v>513.98</v>
      </c>
      <c r="R888" s="15">
        <v>1.73</v>
      </c>
      <c r="S888" s="15" t="s">
        <v>38</v>
      </c>
      <c r="T888" s="15">
        <v>0</v>
      </c>
      <c r="U888" s="15" t="s">
        <v>40</v>
      </c>
      <c r="V888" s="15" t="s">
        <v>39</v>
      </c>
      <c r="W888" s="15">
        <v>108.6</v>
      </c>
      <c r="X888" s="15" t="s">
        <v>40</v>
      </c>
      <c r="Y888" s="15">
        <v>0</v>
      </c>
      <c r="Z888" s="15" t="s">
        <v>3769</v>
      </c>
      <c r="AA888" s="15" t="str">
        <f>IF(Table1[[#This Row],[Engagement_Score]]&gt;=9,"Outstanding",IF(Table1[[#This Row],[Engagement_Score]]&gt;=8,"Excellent",IF(Table1[[#This Row],[Engagement_Score]]&gt;=7,"VeryGood",IF(Table1[[#This Row],[Engagement_Score]]&gt;=6,"Good",IF(Table1[[#This Row],[Engagement_Score]]&gt;=5,"Above Average","Below Average")))))</f>
        <v>Below Average</v>
      </c>
      <c r="AB888" s="15">
        <f>IF(Table1[[#This Row],[Completion_Status]]="Complete",1,0)</f>
        <v>0</v>
      </c>
      <c r="AC888" s="15">
        <f>IF(Table1[[#This Row],[Quiz_Attempted]]="Yes",1,0)</f>
        <v>1</v>
      </c>
      <c r="AD888" s="15">
        <f>IF(Table1[[#This Row],[Assignment_Submitted]]="Yes",1,0)</f>
        <v>0</v>
      </c>
    </row>
    <row r="889" spans="1:30" ht="19.95" customHeight="1" x14ac:dyDescent="0.3">
      <c r="A889" s="15" t="s">
        <v>3817</v>
      </c>
      <c r="B889" s="15" t="s">
        <v>3818</v>
      </c>
      <c r="C889" s="15" t="s">
        <v>3819</v>
      </c>
      <c r="D889" s="15" t="s">
        <v>3820</v>
      </c>
      <c r="E889" s="15" t="s">
        <v>91</v>
      </c>
      <c r="F889" s="15" t="s">
        <v>107</v>
      </c>
      <c r="G889" s="16">
        <v>45735</v>
      </c>
      <c r="H889" s="17">
        <v>45658.541666666657</v>
      </c>
      <c r="I889" s="17">
        <v>45658.583333333343</v>
      </c>
      <c r="J889" s="15">
        <v>60</v>
      </c>
      <c r="K889" s="15" t="s">
        <v>77</v>
      </c>
      <c r="L889" s="15" t="s">
        <v>49</v>
      </c>
      <c r="M889" s="15" t="s">
        <v>50</v>
      </c>
      <c r="N889" s="15" t="s">
        <v>35</v>
      </c>
      <c r="O889" s="15" t="s">
        <v>52</v>
      </c>
      <c r="P889" s="15" t="s">
        <v>37</v>
      </c>
      <c r="Q889" s="15">
        <v>753.38</v>
      </c>
      <c r="R889" s="15">
        <v>7.68</v>
      </c>
      <c r="S889" s="15" t="s">
        <v>38</v>
      </c>
      <c r="T889" s="15">
        <v>3</v>
      </c>
      <c r="U889" s="15" t="s">
        <v>39</v>
      </c>
      <c r="V889" s="15" t="s">
        <v>39</v>
      </c>
      <c r="W889" s="15">
        <v>90.29</v>
      </c>
      <c r="X889" s="15" t="s">
        <v>40</v>
      </c>
      <c r="Y889" s="15">
        <v>7</v>
      </c>
      <c r="Z889" s="15" t="s">
        <v>643</v>
      </c>
      <c r="AA889" s="15" t="str">
        <f>IF(Table1[[#This Row],[Engagement_Score]]&gt;=9,"Outstanding",IF(Table1[[#This Row],[Engagement_Score]]&gt;=8,"Excellent",IF(Table1[[#This Row],[Engagement_Score]]&gt;=7,"VeryGood",IF(Table1[[#This Row],[Engagement_Score]]&gt;=6,"Good",IF(Table1[[#This Row],[Engagement_Score]]&gt;=5,"Above Average","Below Average")))))</f>
        <v>VeryGood</v>
      </c>
      <c r="AB889" s="15">
        <f>IF(Table1[[#This Row],[Completion_Status]]="Complete",1,0)</f>
        <v>0</v>
      </c>
      <c r="AC889" s="15">
        <f>IF(Table1[[#This Row],[Quiz_Attempted]]="Yes",1,0)</f>
        <v>1</v>
      </c>
      <c r="AD889" s="15">
        <f>IF(Table1[[#This Row],[Assignment_Submitted]]="Yes",1,0)</f>
        <v>0</v>
      </c>
    </row>
    <row r="890" spans="1:30" ht="19.95" customHeight="1" x14ac:dyDescent="0.3">
      <c r="A890" s="15" t="s">
        <v>3821</v>
      </c>
      <c r="B890" s="15" t="s">
        <v>3822</v>
      </c>
      <c r="C890" s="15" t="s">
        <v>3823</v>
      </c>
      <c r="D890" s="15" t="s">
        <v>3824</v>
      </c>
      <c r="E890" s="15" t="s">
        <v>76</v>
      </c>
      <c r="F890" s="15" t="s">
        <v>107</v>
      </c>
      <c r="G890" s="16">
        <v>45569</v>
      </c>
      <c r="H890" s="17">
        <v>45658.541666666657</v>
      </c>
      <c r="I890" s="17">
        <v>45658.583333333343</v>
      </c>
      <c r="J890" s="15">
        <v>60</v>
      </c>
      <c r="K890" s="15" t="s">
        <v>32</v>
      </c>
      <c r="L890" s="15" t="s">
        <v>84</v>
      </c>
      <c r="M890" s="15" t="s">
        <v>50</v>
      </c>
      <c r="N890" s="15" t="s">
        <v>68</v>
      </c>
      <c r="O890" s="15" t="s">
        <v>36</v>
      </c>
      <c r="P890" s="15" t="s">
        <v>53</v>
      </c>
      <c r="Q890" s="15">
        <v>988.15</v>
      </c>
      <c r="R890" s="15">
        <v>2.97</v>
      </c>
      <c r="S890" s="15" t="s">
        <v>38</v>
      </c>
      <c r="T890" s="15">
        <v>4</v>
      </c>
      <c r="U890" s="15" t="s">
        <v>39</v>
      </c>
      <c r="V890" s="15" t="s">
        <v>39</v>
      </c>
      <c r="W890" s="15">
        <v>107.02</v>
      </c>
      <c r="X890" s="15" t="s">
        <v>39</v>
      </c>
      <c r="Y890" s="15">
        <v>7</v>
      </c>
      <c r="Z890" s="15" t="s">
        <v>878</v>
      </c>
      <c r="AA890" s="15" t="str">
        <f>IF(Table1[[#This Row],[Engagement_Score]]&gt;=9,"Outstanding",IF(Table1[[#This Row],[Engagement_Score]]&gt;=8,"Excellent",IF(Table1[[#This Row],[Engagement_Score]]&gt;=7,"VeryGood",IF(Table1[[#This Row],[Engagement_Score]]&gt;=6,"Good",IF(Table1[[#This Row],[Engagement_Score]]&gt;=5,"Above Average","Below Average")))))</f>
        <v>Below Average</v>
      </c>
      <c r="AB890" s="15">
        <f>IF(Table1[[#This Row],[Completion_Status]]="Complete",1,0)</f>
        <v>0</v>
      </c>
      <c r="AC890" s="15">
        <f>IF(Table1[[#This Row],[Quiz_Attempted]]="Yes",1,0)</f>
        <v>1</v>
      </c>
      <c r="AD890" s="15">
        <f>IF(Table1[[#This Row],[Assignment_Submitted]]="Yes",1,0)</f>
        <v>1</v>
      </c>
    </row>
    <row r="891" spans="1:30" ht="19.95" customHeight="1" x14ac:dyDescent="0.3">
      <c r="A891" s="15" t="s">
        <v>3825</v>
      </c>
      <c r="B891" s="15" t="s">
        <v>3826</v>
      </c>
      <c r="C891" s="15" t="s">
        <v>3827</v>
      </c>
      <c r="D891" s="15" t="s">
        <v>3828</v>
      </c>
      <c r="E891" s="15" t="s">
        <v>76</v>
      </c>
      <c r="F891" s="15" t="s">
        <v>67</v>
      </c>
      <c r="G891" s="16">
        <v>45667</v>
      </c>
      <c r="H891" s="17">
        <v>45658.333333333343</v>
      </c>
      <c r="I891" s="17">
        <v>45658.375</v>
      </c>
      <c r="J891" s="15">
        <v>60</v>
      </c>
      <c r="K891" s="15" t="s">
        <v>48</v>
      </c>
      <c r="L891" s="15" t="s">
        <v>33</v>
      </c>
      <c r="M891" s="15" t="s">
        <v>50</v>
      </c>
      <c r="N891" s="15" t="s">
        <v>119</v>
      </c>
      <c r="O891" s="15" t="s">
        <v>150</v>
      </c>
      <c r="P891" s="15" t="s">
        <v>53</v>
      </c>
      <c r="Q891" s="15">
        <v>839.01</v>
      </c>
      <c r="R891" s="15">
        <v>2.65</v>
      </c>
      <c r="S891" s="15" t="s">
        <v>38</v>
      </c>
      <c r="T891" s="15">
        <v>0</v>
      </c>
      <c r="U891" s="15" t="s">
        <v>39</v>
      </c>
      <c r="V891" s="15" t="s">
        <v>39</v>
      </c>
      <c r="W891" s="15">
        <v>17.07</v>
      </c>
      <c r="X891" s="15" t="s">
        <v>39</v>
      </c>
      <c r="Y891" s="15">
        <v>2</v>
      </c>
      <c r="Z891" s="15" t="s">
        <v>353</v>
      </c>
      <c r="AA891" s="15" t="str">
        <f>IF(Table1[[#This Row],[Engagement_Score]]&gt;=9,"Outstanding",IF(Table1[[#This Row],[Engagement_Score]]&gt;=8,"Excellent",IF(Table1[[#This Row],[Engagement_Score]]&gt;=7,"VeryGood",IF(Table1[[#This Row],[Engagement_Score]]&gt;=6,"Good",IF(Table1[[#This Row],[Engagement_Score]]&gt;=5,"Above Average","Below Average")))))</f>
        <v>Below Average</v>
      </c>
      <c r="AB891" s="15">
        <f>IF(Table1[[#This Row],[Completion_Status]]="Complete",1,0)</f>
        <v>0</v>
      </c>
      <c r="AC891" s="15">
        <f>IF(Table1[[#This Row],[Quiz_Attempted]]="Yes",1,0)</f>
        <v>1</v>
      </c>
      <c r="AD891" s="15">
        <f>IF(Table1[[#This Row],[Assignment_Submitted]]="Yes",1,0)</f>
        <v>1</v>
      </c>
    </row>
    <row r="892" spans="1:30" ht="19.95" customHeight="1" x14ac:dyDescent="0.3">
      <c r="A892" s="15" t="s">
        <v>3829</v>
      </c>
      <c r="B892" s="15" t="s">
        <v>3830</v>
      </c>
      <c r="C892" s="15" t="s">
        <v>3831</v>
      </c>
      <c r="D892" s="15" t="s">
        <v>3832</v>
      </c>
      <c r="E892" s="15" t="s">
        <v>46</v>
      </c>
      <c r="F892" s="15" t="s">
        <v>107</v>
      </c>
      <c r="G892" s="16">
        <v>45495</v>
      </c>
      <c r="H892" s="17">
        <v>45658.5</v>
      </c>
      <c r="I892" s="17">
        <v>45658.541666666657</v>
      </c>
      <c r="J892" s="15">
        <v>60</v>
      </c>
      <c r="K892" s="15" t="s">
        <v>32</v>
      </c>
      <c r="L892" s="15" t="s">
        <v>33</v>
      </c>
      <c r="M892" s="15" t="s">
        <v>50</v>
      </c>
      <c r="N892" s="15" t="s">
        <v>101</v>
      </c>
      <c r="O892" s="15" t="s">
        <v>150</v>
      </c>
      <c r="P892" s="15" t="s">
        <v>85</v>
      </c>
      <c r="Q892" s="15">
        <v>381.15</v>
      </c>
      <c r="R892" s="15">
        <v>9.68</v>
      </c>
      <c r="S892" s="15" t="s">
        <v>94</v>
      </c>
      <c r="T892" s="15">
        <v>1</v>
      </c>
      <c r="U892" s="15" t="s">
        <v>39</v>
      </c>
      <c r="V892" s="15" t="s">
        <v>40</v>
      </c>
      <c r="W892" s="15">
        <v>11.73</v>
      </c>
      <c r="X892" s="15" t="s">
        <v>39</v>
      </c>
      <c r="Y892" s="15">
        <v>4</v>
      </c>
      <c r="Z892" s="15" t="s">
        <v>741</v>
      </c>
      <c r="AA892" s="15" t="str">
        <f>IF(Table1[[#This Row],[Engagement_Score]]&gt;=9,"Outstanding",IF(Table1[[#This Row],[Engagement_Score]]&gt;=8,"Excellent",IF(Table1[[#This Row],[Engagement_Score]]&gt;=7,"VeryGood",IF(Table1[[#This Row],[Engagement_Score]]&gt;=6,"Good",IF(Table1[[#This Row],[Engagement_Score]]&gt;=5,"Above Average","Below Average")))))</f>
        <v>Outstanding</v>
      </c>
      <c r="AB892" s="15">
        <f>IF(Table1[[#This Row],[Completion_Status]]="Complete",1,0)</f>
        <v>1</v>
      </c>
      <c r="AC892" s="15">
        <f>IF(Table1[[#This Row],[Quiz_Attempted]]="Yes",1,0)</f>
        <v>0</v>
      </c>
      <c r="AD892" s="15">
        <f>IF(Table1[[#This Row],[Assignment_Submitted]]="Yes",1,0)</f>
        <v>1</v>
      </c>
    </row>
    <row r="893" spans="1:30" ht="19.95" customHeight="1" x14ac:dyDescent="0.3">
      <c r="A893" s="15" t="s">
        <v>3833</v>
      </c>
      <c r="B893" s="15" t="s">
        <v>3834</v>
      </c>
      <c r="C893" s="15" t="s">
        <v>3835</v>
      </c>
      <c r="D893" s="15" t="s">
        <v>3836</v>
      </c>
      <c r="E893" s="15" t="s">
        <v>46</v>
      </c>
      <c r="F893" s="15" t="s">
        <v>100</v>
      </c>
      <c r="G893" s="16">
        <v>45652</v>
      </c>
      <c r="H893" s="17">
        <v>45658.541666666657</v>
      </c>
      <c r="I893" s="17">
        <v>45658.583333333343</v>
      </c>
      <c r="J893" s="15">
        <v>60</v>
      </c>
      <c r="K893" s="15" t="s">
        <v>32</v>
      </c>
      <c r="L893" s="15" t="s">
        <v>78</v>
      </c>
      <c r="M893" s="15" t="s">
        <v>34</v>
      </c>
      <c r="N893" s="15" t="s">
        <v>101</v>
      </c>
      <c r="O893" s="15" t="s">
        <v>150</v>
      </c>
      <c r="P893" s="15" t="s">
        <v>70</v>
      </c>
      <c r="Q893" s="15">
        <v>402.66</v>
      </c>
      <c r="R893" s="15">
        <v>7.25</v>
      </c>
      <c r="S893" s="15" t="s">
        <v>94</v>
      </c>
      <c r="T893" s="15">
        <v>4</v>
      </c>
      <c r="U893" s="15" t="s">
        <v>39</v>
      </c>
      <c r="V893" s="15" t="s">
        <v>40</v>
      </c>
      <c r="W893" s="15">
        <v>107.34</v>
      </c>
      <c r="X893" s="15" t="s">
        <v>39</v>
      </c>
      <c r="Y893" s="15">
        <v>5</v>
      </c>
      <c r="Z893" s="15" t="s">
        <v>411</v>
      </c>
      <c r="AA893" s="15" t="str">
        <f>IF(Table1[[#This Row],[Engagement_Score]]&gt;=9,"Outstanding",IF(Table1[[#This Row],[Engagement_Score]]&gt;=8,"Excellent",IF(Table1[[#This Row],[Engagement_Score]]&gt;=7,"VeryGood",IF(Table1[[#This Row],[Engagement_Score]]&gt;=6,"Good",IF(Table1[[#This Row],[Engagement_Score]]&gt;=5,"Above Average","Below Average")))))</f>
        <v>VeryGood</v>
      </c>
      <c r="AB893" s="15">
        <f>IF(Table1[[#This Row],[Completion_Status]]="Complete",1,0)</f>
        <v>1</v>
      </c>
      <c r="AC893" s="15">
        <f>IF(Table1[[#This Row],[Quiz_Attempted]]="Yes",1,0)</f>
        <v>0</v>
      </c>
      <c r="AD893" s="15">
        <f>IF(Table1[[#This Row],[Assignment_Submitted]]="Yes",1,0)</f>
        <v>1</v>
      </c>
    </row>
    <row r="894" spans="1:30" ht="19.95" customHeight="1" x14ac:dyDescent="0.3">
      <c r="A894" s="15" t="s">
        <v>3837</v>
      </c>
      <c r="B894" s="15" t="s">
        <v>3838</v>
      </c>
      <c r="C894" s="15" t="s">
        <v>3839</v>
      </c>
      <c r="D894" s="15" t="s">
        <v>3840</v>
      </c>
      <c r="E894" s="15" t="s">
        <v>76</v>
      </c>
      <c r="F894" s="15" t="s">
        <v>31</v>
      </c>
      <c r="G894" s="16">
        <v>45743</v>
      </c>
      <c r="H894" s="17">
        <v>45658.458333333343</v>
      </c>
      <c r="I894" s="17">
        <v>45658.5</v>
      </c>
      <c r="J894" s="15">
        <v>60</v>
      </c>
      <c r="K894" s="15" t="s">
        <v>59</v>
      </c>
      <c r="L894" s="15" t="s">
        <v>49</v>
      </c>
      <c r="M894" s="15" t="s">
        <v>50</v>
      </c>
      <c r="N894" s="15" t="s">
        <v>101</v>
      </c>
      <c r="O894" s="15" t="s">
        <v>150</v>
      </c>
      <c r="P894" s="15" t="s">
        <v>70</v>
      </c>
      <c r="Q894" s="15">
        <v>144.22</v>
      </c>
      <c r="R894" s="15">
        <v>2.6</v>
      </c>
      <c r="S894" s="15" t="s">
        <v>38</v>
      </c>
      <c r="T894" s="15">
        <v>0</v>
      </c>
      <c r="U894" s="15" t="s">
        <v>39</v>
      </c>
      <c r="V894" s="15" t="s">
        <v>39</v>
      </c>
      <c r="W894" s="15">
        <v>71.790000000000006</v>
      </c>
      <c r="X894" s="15" t="s">
        <v>40</v>
      </c>
      <c r="Y894" s="15">
        <v>4</v>
      </c>
      <c r="Z894" s="15" t="s">
        <v>196</v>
      </c>
      <c r="AA894" s="15" t="str">
        <f>IF(Table1[[#This Row],[Engagement_Score]]&gt;=9,"Outstanding",IF(Table1[[#This Row],[Engagement_Score]]&gt;=8,"Excellent",IF(Table1[[#This Row],[Engagement_Score]]&gt;=7,"VeryGood",IF(Table1[[#This Row],[Engagement_Score]]&gt;=6,"Good",IF(Table1[[#This Row],[Engagement_Score]]&gt;=5,"Above Average","Below Average")))))</f>
        <v>Below Average</v>
      </c>
      <c r="AB894" s="15">
        <f>IF(Table1[[#This Row],[Completion_Status]]="Complete",1,0)</f>
        <v>0</v>
      </c>
      <c r="AC894" s="15">
        <f>IF(Table1[[#This Row],[Quiz_Attempted]]="Yes",1,0)</f>
        <v>1</v>
      </c>
      <c r="AD894" s="15">
        <f>IF(Table1[[#This Row],[Assignment_Submitted]]="Yes",1,0)</f>
        <v>0</v>
      </c>
    </row>
    <row r="895" spans="1:30" ht="19.95" customHeight="1" x14ac:dyDescent="0.3">
      <c r="A895" s="15" t="s">
        <v>3841</v>
      </c>
      <c r="B895" s="15" t="s">
        <v>3842</v>
      </c>
      <c r="C895" s="15" t="s">
        <v>3843</v>
      </c>
      <c r="D895" s="15" t="s">
        <v>3844</v>
      </c>
      <c r="E895" s="15" t="s">
        <v>76</v>
      </c>
      <c r="F895" s="15" t="s">
        <v>47</v>
      </c>
      <c r="G895" s="16">
        <v>45519</v>
      </c>
      <c r="H895" s="17">
        <v>45658.5</v>
      </c>
      <c r="I895" s="17">
        <v>45658.541666666657</v>
      </c>
      <c r="J895" s="15">
        <v>60</v>
      </c>
      <c r="K895" s="15" t="s">
        <v>59</v>
      </c>
      <c r="L895" s="15" t="s">
        <v>49</v>
      </c>
      <c r="M895" s="15" t="s">
        <v>50</v>
      </c>
      <c r="N895" s="15" t="s">
        <v>51</v>
      </c>
      <c r="O895" s="15" t="s">
        <v>150</v>
      </c>
      <c r="P895" s="15" t="s">
        <v>70</v>
      </c>
      <c r="Q895" s="15">
        <v>578.66</v>
      </c>
      <c r="R895" s="15">
        <v>9.3699999999999992</v>
      </c>
      <c r="S895" s="15" t="s">
        <v>94</v>
      </c>
      <c r="T895" s="15">
        <v>2</v>
      </c>
      <c r="U895" s="15" t="s">
        <v>40</v>
      </c>
      <c r="V895" s="15" t="s">
        <v>39</v>
      </c>
      <c r="W895" s="15">
        <v>106.06</v>
      </c>
      <c r="X895" s="15" t="s">
        <v>40</v>
      </c>
      <c r="Y895" s="15">
        <v>10</v>
      </c>
      <c r="Z895" s="15" t="s">
        <v>1734</v>
      </c>
      <c r="AA895" s="15" t="str">
        <f>IF(Table1[[#This Row],[Engagement_Score]]&gt;=9,"Outstanding",IF(Table1[[#This Row],[Engagement_Score]]&gt;=8,"Excellent",IF(Table1[[#This Row],[Engagement_Score]]&gt;=7,"VeryGood",IF(Table1[[#This Row],[Engagement_Score]]&gt;=6,"Good",IF(Table1[[#This Row],[Engagement_Score]]&gt;=5,"Above Average","Below Average")))))</f>
        <v>Outstanding</v>
      </c>
      <c r="AB895" s="15">
        <f>IF(Table1[[#This Row],[Completion_Status]]="Complete",1,0)</f>
        <v>1</v>
      </c>
      <c r="AC895" s="15">
        <f>IF(Table1[[#This Row],[Quiz_Attempted]]="Yes",1,0)</f>
        <v>1</v>
      </c>
      <c r="AD895" s="15">
        <f>IF(Table1[[#This Row],[Assignment_Submitted]]="Yes",1,0)</f>
        <v>0</v>
      </c>
    </row>
    <row r="896" spans="1:30" ht="19.95" customHeight="1" x14ac:dyDescent="0.3">
      <c r="A896" s="15" t="s">
        <v>3845</v>
      </c>
      <c r="B896" s="15" t="s">
        <v>3846</v>
      </c>
      <c r="C896" s="15" t="s">
        <v>3847</v>
      </c>
      <c r="D896" s="15" t="s">
        <v>3848</v>
      </c>
      <c r="E896" s="15" t="s">
        <v>46</v>
      </c>
      <c r="F896" s="15" t="s">
        <v>31</v>
      </c>
      <c r="G896" s="16">
        <v>45697</v>
      </c>
      <c r="H896" s="17">
        <v>45658.583333333343</v>
      </c>
      <c r="I896" s="17">
        <v>45658.666666666657</v>
      </c>
      <c r="J896" s="15">
        <v>120</v>
      </c>
      <c r="K896" s="15" t="s">
        <v>77</v>
      </c>
      <c r="L896" s="15" t="s">
        <v>49</v>
      </c>
      <c r="M896" s="15" t="s">
        <v>34</v>
      </c>
      <c r="N896" s="15" t="s">
        <v>68</v>
      </c>
      <c r="O896" s="15" t="s">
        <v>69</v>
      </c>
      <c r="P896" s="15" t="s">
        <v>85</v>
      </c>
      <c r="Q896" s="15">
        <v>818.45</v>
      </c>
      <c r="R896" s="15">
        <v>3.29</v>
      </c>
      <c r="S896" s="15" t="s">
        <v>94</v>
      </c>
      <c r="T896" s="15">
        <v>4</v>
      </c>
      <c r="U896" s="15" t="s">
        <v>40</v>
      </c>
      <c r="V896" s="15" t="s">
        <v>39</v>
      </c>
      <c r="W896" s="15">
        <v>106</v>
      </c>
      <c r="X896" s="15" t="s">
        <v>40</v>
      </c>
      <c r="Y896" s="15">
        <v>3</v>
      </c>
      <c r="Z896" s="15" t="s">
        <v>2542</v>
      </c>
      <c r="AA896" s="15" t="str">
        <f>IF(Table1[[#This Row],[Engagement_Score]]&gt;=9,"Outstanding",IF(Table1[[#This Row],[Engagement_Score]]&gt;=8,"Excellent",IF(Table1[[#This Row],[Engagement_Score]]&gt;=7,"VeryGood",IF(Table1[[#This Row],[Engagement_Score]]&gt;=6,"Good",IF(Table1[[#This Row],[Engagement_Score]]&gt;=5,"Above Average","Below Average")))))</f>
        <v>Below Average</v>
      </c>
      <c r="AB896" s="15">
        <f>IF(Table1[[#This Row],[Completion_Status]]="Complete",1,0)</f>
        <v>1</v>
      </c>
      <c r="AC896" s="15">
        <f>IF(Table1[[#This Row],[Quiz_Attempted]]="Yes",1,0)</f>
        <v>1</v>
      </c>
      <c r="AD896" s="15">
        <f>IF(Table1[[#This Row],[Assignment_Submitted]]="Yes",1,0)</f>
        <v>0</v>
      </c>
    </row>
    <row r="897" spans="1:30" ht="19.95" customHeight="1" x14ac:dyDescent="0.3">
      <c r="A897" s="15" t="s">
        <v>3849</v>
      </c>
      <c r="B897" s="15" t="s">
        <v>3850</v>
      </c>
      <c r="C897" s="15" t="s">
        <v>3851</v>
      </c>
      <c r="D897" s="15" t="s">
        <v>3852</v>
      </c>
      <c r="E897" s="15" t="s">
        <v>76</v>
      </c>
      <c r="F897" s="15" t="s">
        <v>31</v>
      </c>
      <c r="G897" s="16">
        <v>45773</v>
      </c>
      <c r="H897" s="17">
        <v>45658.375</v>
      </c>
      <c r="I897" s="17">
        <v>45658.458333333343</v>
      </c>
      <c r="J897" s="15">
        <v>120</v>
      </c>
      <c r="K897" s="15" t="s">
        <v>32</v>
      </c>
      <c r="L897" s="15" t="s">
        <v>93</v>
      </c>
      <c r="M897" s="15" t="s">
        <v>50</v>
      </c>
      <c r="N897" s="15" t="s">
        <v>35</v>
      </c>
      <c r="O897" s="15" t="s">
        <v>150</v>
      </c>
      <c r="P897" s="15" t="s">
        <v>53</v>
      </c>
      <c r="Q897" s="15">
        <v>994.08</v>
      </c>
      <c r="R897" s="15">
        <v>4.07</v>
      </c>
      <c r="S897" s="15" t="s">
        <v>94</v>
      </c>
      <c r="T897" s="15">
        <v>3</v>
      </c>
      <c r="U897" s="15" t="s">
        <v>40</v>
      </c>
      <c r="V897" s="15" t="s">
        <v>39</v>
      </c>
      <c r="W897" s="15">
        <v>33.299999999999997</v>
      </c>
      <c r="X897" s="15" t="s">
        <v>39</v>
      </c>
      <c r="Y897" s="15">
        <v>6</v>
      </c>
      <c r="Z897" s="15" t="s">
        <v>1393</v>
      </c>
      <c r="AA897" s="15" t="str">
        <f>IF(Table1[[#This Row],[Engagement_Score]]&gt;=9,"Outstanding",IF(Table1[[#This Row],[Engagement_Score]]&gt;=8,"Excellent",IF(Table1[[#This Row],[Engagement_Score]]&gt;=7,"VeryGood",IF(Table1[[#This Row],[Engagement_Score]]&gt;=6,"Good",IF(Table1[[#This Row],[Engagement_Score]]&gt;=5,"Above Average","Below Average")))))</f>
        <v>Below Average</v>
      </c>
      <c r="AB897" s="15">
        <f>IF(Table1[[#This Row],[Completion_Status]]="Complete",1,0)</f>
        <v>1</v>
      </c>
      <c r="AC897" s="15">
        <f>IF(Table1[[#This Row],[Quiz_Attempted]]="Yes",1,0)</f>
        <v>1</v>
      </c>
      <c r="AD897" s="15">
        <f>IF(Table1[[#This Row],[Assignment_Submitted]]="Yes",1,0)</f>
        <v>1</v>
      </c>
    </row>
    <row r="898" spans="1:30" ht="19.95" customHeight="1" x14ac:dyDescent="0.3">
      <c r="A898" s="15" t="s">
        <v>3853</v>
      </c>
      <c r="B898" s="15" t="s">
        <v>3854</v>
      </c>
      <c r="C898" s="15" t="s">
        <v>3855</v>
      </c>
      <c r="D898" s="15" t="s">
        <v>3856</v>
      </c>
      <c r="E898" s="15" t="s">
        <v>66</v>
      </c>
      <c r="F898" s="15" t="s">
        <v>31</v>
      </c>
      <c r="G898" s="16">
        <v>45819</v>
      </c>
      <c r="H898" s="17">
        <v>45658.333333333343</v>
      </c>
      <c r="I898" s="17">
        <v>45658.416666666657</v>
      </c>
      <c r="J898" s="15">
        <v>120</v>
      </c>
      <c r="K898" s="15" t="s">
        <v>32</v>
      </c>
      <c r="L898" s="15" t="s">
        <v>84</v>
      </c>
      <c r="M898" s="15" t="s">
        <v>50</v>
      </c>
      <c r="N898" s="15" t="s">
        <v>68</v>
      </c>
      <c r="O898" s="15" t="s">
        <v>60</v>
      </c>
      <c r="P898" s="15" t="s">
        <v>70</v>
      </c>
      <c r="Q898" s="15">
        <v>733.9</v>
      </c>
      <c r="R898" s="15">
        <v>3.57</v>
      </c>
      <c r="S898" s="15" t="s">
        <v>38</v>
      </c>
      <c r="T898" s="15">
        <v>5</v>
      </c>
      <c r="U898" s="15" t="s">
        <v>40</v>
      </c>
      <c r="V898" s="15" t="s">
        <v>39</v>
      </c>
      <c r="W898" s="15">
        <v>103.3</v>
      </c>
      <c r="X898" s="15" t="s">
        <v>40</v>
      </c>
      <c r="Y898" s="15">
        <v>0</v>
      </c>
      <c r="Z898" s="15" t="s">
        <v>628</v>
      </c>
      <c r="AA898" s="15" t="str">
        <f>IF(Table1[[#This Row],[Engagement_Score]]&gt;=9,"Outstanding",IF(Table1[[#This Row],[Engagement_Score]]&gt;=8,"Excellent",IF(Table1[[#This Row],[Engagement_Score]]&gt;=7,"VeryGood",IF(Table1[[#This Row],[Engagement_Score]]&gt;=6,"Good",IF(Table1[[#This Row],[Engagement_Score]]&gt;=5,"Above Average","Below Average")))))</f>
        <v>Below Average</v>
      </c>
      <c r="AB898" s="15">
        <f>IF(Table1[[#This Row],[Completion_Status]]="Complete",1,0)</f>
        <v>0</v>
      </c>
      <c r="AC898" s="15">
        <f>IF(Table1[[#This Row],[Quiz_Attempted]]="Yes",1,0)</f>
        <v>1</v>
      </c>
      <c r="AD898" s="15">
        <f>IF(Table1[[#This Row],[Assignment_Submitted]]="Yes",1,0)</f>
        <v>0</v>
      </c>
    </row>
    <row r="899" spans="1:30" ht="19.95" customHeight="1" x14ac:dyDescent="0.3">
      <c r="A899" s="15" t="s">
        <v>3857</v>
      </c>
      <c r="B899" s="15" t="s">
        <v>3858</v>
      </c>
      <c r="C899" s="15" t="s">
        <v>3859</v>
      </c>
      <c r="D899" s="15" t="s">
        <v>3860</v>
      </c>
      <c r="E899" s="15" t="s">
        <v>76</v>
      </c>
      <c r="F899" s="15" t="s">
        <v>67</v>
      </c>
      <c r="G899" s="16">
        <v>45578</v>
      </c>
      <c r="H899" s="17">
        <v>45658.458333333343</v>
      </c>
      <c r="I899" s="17">
        <v>45658.5</v>
      </c>
      <c r="J899" s="15">
        <v>60</v>
      </c>
      <c r="K899" s="15" t="s">
        <v>32</v>
      </c>
      <c r="L899" s="15" t="s">
        <v>84</v>
      </c>
      <c r="M899" s="15" t="s">
        <v>50</v>
      </c>
      <c r="N899" s="15" t="s">
        <v>101</v>
      </c>
      <c r="O899" s="15" t="s">
        <v>150</v>
      </c>
      <c r="P899" s="15" t="s">
        <v>37</v>
      </c>
      <c r="Q899" s="15">
        <v>537.86</v>
      </c>
      <c r="R899" s="15">
        <v>3.92</v>
      </c>
      <c r="S899" s="15" t="s">
        <v>94</v>
      </c>
      <c r="T899" s="15">
        <v>1</v>
      </c>
      <c r="U899" s="15" t="s">
        <v>40</v>
      </c>
      <c r="V899" s="15" t="s">
        <v>40</v>
      </c>
      <c r="W899" s="15">
        <v>36.619999999999997</v>
      </c>
      <c r="X899" s="15" t="s">
        <v>40</v>
      </c>
      <c r="Y899" s="15">
        <v>5</v>
      </c>
      <c r="Z899" s="15" t="s">
        <v>1348</v>
      </c>
      <c r="AA899" s="15" t="str">
        <f>IF(Table1[[#This Row],[Engagement_Score]]&gt;=9,"Outstanding",IF(Table1[[#This Row],[Engagement_Score]]&gt;=8,"Excellent",IF(Table1[[#This Row],[Engagement_Score]]&gt;=7,"VeryGood",IF(Table1[[#This Row],[Engagement_Score]]&gt;=6,"Good",IF(Table1[[#This Row],[Engagement_Score]]&gt;=5,"Above Average","Below Average")))))</f>
        <v>Below Average</v>
      </c>
      <c r="AB899" s="15">
        <f>IF(Table1[[#This Row],[Completion_Status]]="Complete",1,0)</f>
        <v>1</v>
      </c>
      <c r="AC899" s="15">
        <f>IF(Table1[[#This Row],[Quiz_Attempted]]="Yes",1,0)</f>
        <v>0</v>
      </c>
      <c r="AD899" s="15">
        <f>IF(Table1[[#This Row],[Assignment_Submitted]]="Yes",1,0)</f>
        <v>0</v>
      </c>
    </row>
    <row r="900" spans="1:30" ht="19.95" customHeight="1" x14ac:dyDescent="0.3">
      <c r="A900" s="15" t="s">
        <v>3861</v>
      </c>
      <c r="B900" s="15" t="s">
        <v>3862</v>
      </c>
      <c r="C900" s="15" t="s">
        <v>3863</v>
      </c>
      <c r="D900" s="15" t="s">
        <v>3864</v>
      </c>
      <c r="E900" s="15" t="s">
        <v>91</v>
      </c>
      <c r="F900" s="15" t="s">
        <v>67</v>
      </c>
      <c r="G900" s="16">
        <v>45496</v>
      </c>
      <c r="H900" s="17">
        <v>45658.375</v>
      </c>
      <c r="I900" s="17">
        <v>45658.416666666657</v>
      </c>
      <c r="J900" s="15">
        <v>60</v>
      </c>
      <c r="K900" s="15" t="s">
        <v>77</v>
      </c>
      <c r="L900" s="15" t="s">
        <v>93</v>
      </c>
      <c r="M900" s="15" t="s">
        <v>50</v>
      </c>
      <c r="N900" s="15" t="s">
        <v>119</v>
      </c>
      <c r="O900" s="15" t="s">
        <v>60</v>
      </c>
      <c r="P900" s="15" t="s">
        <v>53</v>
      </c>
      <c r="Q900" s="15">
        <v>306.08</v>
      </c>
      <c r="R900" s="15">
        <v>3.45</v>
      </c>
      <c r="S900" s="15" t="s">
        <v>38</v>
      </c>
      <c r="T900" s="15">
        <v>1</v>
      </c>
      <c r="U900" s="15" t="s">
        <v>40</v>
      </c>
      <c r="V900" s="15" t="s">
        <v>39</v>
      </c>
      <c r="W900" s="15">
        <v>96.21</v>
      </c>
      <c r="X900" s="15" t="s">
        <v>39</v>
      </c>
      <c r="Y900" s="15">
        <v>7</v>
      </c>
      <c r="Z900" s="15" t="s">
        <v>796</v>
      </c>
      <c r="AA900" s="15" t="str">
        <f>IF(Table1[[#This Row],[Engagement_Score]]&gt;=9,"Outstanding",IF(Table1[[#This Row],[Engagement_Score]]&gt;=8,"Excellent",IF(Table1[[#This Row],[Engagement_Score]]&gt;=7,"VeryGood",IF(Table1[[#This Row],[Engagement_Score]]&gt;=6,"Good",IF(Table1[[#This Row],[Engagement_Score]]&gt;=5,"Above Average","Below Average")))))</f>
        <v>Below Average</v>
      </c>
      <c r="AB900" s="15">
        <f>IF(Table1[[#This Row],[Completion_Status]]="Complete",1,0)</f>
        <v>0</v>
      </c>
      <c r="AC900" s="15">
        <f>IF(Table1[[#This Row],[Quiz_Attempted]]="Yes",1,0)</f>
        <v>1</v>
      </c>
      <c r="AD900" s="15">
        <f>IF(Table1[[#This Row],[Assignment_Submitted]]="Yes",1,0)</f>
        <v>1</v>
      </c>
    </row>
    <row r="901" spans="1:30" ht="19.95" customHeight="1" x14ac:dyDescent="0.3">
      <c r="A901" s="15" t="s">
        <v>3865</v>
      </c>
      <c r="B901" s="15" t="s">
        <v>3866</v>
      </c>
      <c r="C901" s="15" t="s">
        <v>3867</v>
      </c>
      <c r="D901" s="15" t="s">
        <v>3868</v>
      </c>
      <c r="E901" s="15" t="s">
        <v>76</v>
      </c>
      <c r="F901" s="15" t="s">
        <v>67</v>
      </c>
      <c r="G901" s="16">
        <v>45624</v>
      </c>
      <c r="H901" s="17">
        <v>45658.333333333343</v>
      </c>
      <c r="I901" s="17">
        <v>45658.416666666657</v>
      </c>
      <c r="J901" s="15">
        <v>120</v>
      </c>
      <c r="K901" s="15" t="s">
        <v>77</v>
      </c>
      <c r="L901" s="15" t="s">
        <v>78</v>
      </c>
      <c r="M901" s="15" t="s">
        <v>50</v>
      </c>
      <c r="N901" s="15" t="s">
        <v>68</v>
      </c>
      <c r="O901" s="15" t="s">
        <v>52</v>
      </c>
      <c r="P901" s="15" t="s">
        <v>85</v>
      </c>
      <c r="Q901" s="15">
        <v>694.13</v>
      </c>
      <c r="R901" s="15">
        <v>9.44</v>
      </c>
      <c r="S901" s="15" t="s">
        <v>94</v>
      </c>
      <c r="T901" s="15">
        <v>0</v>
      </c>
      <c r="U901" s="15" t="s">
        <v>40</v>
      </c>
      <c r="V901" s="15" t="s">
        <v>39</v>
      </c>
      <c r="W901" s="15">
        <v>15.53</v>
      </c>
      <c r="X901" s="15" t="s">
        <v>39</v>
      </c>
      <c r="Y901" s="15">
        <v>8</v>
      </c>
      <c r="Z901" s="15" t="s">
        <v>815</v>
      </c>
      <c r="AA901" s="15" t="str">
        <f>IF(Table1[[#This Row],[Engagement_Score]]&gt;=9,"Outstanding",IF(Table1[[#This Row],[Engagement_Score]]&gt;=8,"Excellent",IF(Table1[[#This Row],[Engagement_Score]]&gt;=7,"VeryGood",IF(Table1[[#This Row],[Engagement_Score]]&gt;=6,"Good",IF(Table1[[#This Row],[Engagement_Score]]&gt;=5,"Above Average","Below Average")))))</f>
        <v>Outstanding</v>
      </c>
      <c r="AB901" s="15">
        <f>IF(Table1[[#This Row],[Completion_Status]]="Complete",1,0)</f>
        <v>1</v>
      </c>
      <c r="AC901" s="15">
        <f>IF(Table1[[#This Row],[Quiz_Attempted]]="Yes",1,0)</f>
        <v>1</v>
      </c>
      <c r="AD901" s="15">
        <f>IF(Table1[[#This Row],[Assignment_Submitted]]="Yes",1,0)</f>
        <v>1</v>
      </c>
    </row>
    <row r="902" spans="1:30" ht="19.95" customHeight="1" x14ac:dyDescent="0.3">
      <c r="A902" s="15" t="s">
        <v>3869</v>
      </c>
      <c r="B902" s="15" t="s">
        <v>3870</v>
      </c>
      <c r="C902" s="15" t="s">
        <v>3871</v>
      </c>
      <c r="D902" s="15" t="s">
        <v>3872</v>
      </c>
      <c r="E902" s="15" t="s">
        <v>30</v>
      </c>
      <c r="F902" s="15" t="s">
        <v>31</v>
      </c>
      <c r="G902" s="16">
        <v>45725</v>
      </c>
      <c r="H902" s="17">
        <v>45658.333333333343</v>
      </c>
      <c r="I902" s="17">
        <v>45658.416666666657</v>
      </c>
      <c r="J902" s="15">
        <v>120</v>
      </c>
      <c r="K902" s="15" t="s">
        <v>32</v>
      </c>
      <c r="L902" s="15" t="s">
        <v>93</v>
      </c>
      <c r="M902" s="15" t="s">
        <v>50</v>
      </c>
      <c r="N902" s="15" t="s">
        <v>68</v>
      </c>
      <c r="O902" s="15" t="s">
        <v>60</v>
      </c>
      <c r="P902" s="15" t="s">
        <v>53</v>
      </c>
      <c r="Q902" s="15">
        <v>853.52</v>
      </c>
      <c r="R902" s="15">
        <v>1.71</v>
      </c>
      <c r="S902" s="15" t="s">
        <v>38</v>
      </c>
      <c r="T902" s="15">
        <v>4</v>
      </c>
      <c r="U902" s="15" t="s">
        <v>40</v>
      </c>
      <c r="V902" s="15" t="s">
        <v>39</v>
      </c>
      <c r="W902" s="15">
        <v>31.22</v>
      </c>
      <c r="X902" s="15" t="s">
        <v>39</v>
      </c>
      <c r="Y902" s="15">
        <v>5</v>
      </c>
      <c r="Z902" s="15" t="s">
        <v>348</v>
      </c>
      <c r="AA902" s="15" t="str">
        <f>IF(Table1[[#This Row],[Engagement_Score]]&gt;=9,"Outstanding",IF(Table1[[#This Row],[Engagement_Score]]&gt;=8,"Excellent",IF(Table1[[#This Row],[Engagement_Score]]&gt;=7,"VeryGood",IF(Table1[[#This Row],[Engagement_Score]]&gt;=6,"Good",IF(Table1[[#This Row],[Engagement_Score]]&gt;=5,"Above Average","Below Average")))))</f>
        <v>Below Average</v>
      </c>
      <c r="AB902" s="15">
        <f>IF(Table1[[#This Row],[Completion_Status]]="Complete",1,0)</f>
        <v>0</v>
      </c>
      <c r="AC902" s="15">
        <f>IF(Table1[[#This Row],[Quiz_Attempted]]="Yes",1,0)</f>
        <v>1</v>
      </c>
      <c r="AD902" s="15">
        <f>IF(Table1[[#This Row],[Assignment_Submitted]]="Yes",1,0)</f>
        <v>1</v>
      </c>
    </row>
    <row r="903" spans="1:30" ht="19.95" customHeight="1" x14ac:dyDescent="0.3">
      <c r="A903" s="15" t="s">
        <v>3873</v>
      </c>
      <c r="B903" s="15" t="s">
        <v>3874</v>
      </c>
      <c r="C903" s="15" t="s">
        <v>3875</v>
      </c>
      <c r="D903" s="15" t="s">
        <v>3876</v>
      </c>
      <c r="E903" s="15" t="s">
        <v>46</v>
      </c>
      <c r="F903" s="15" t="s">
        <v>67</v>
      </c>
      <c r="G903" s="16">
        <v>45670</v>
      </c>
      <c r="H903" s="17">
        <v>45658.375</v>
      </c>
      <c r="I903" s="17">
        <v>45658.458333333343</v>
      </c>
      <c r="J903" s="15">
        <v>120</v>
      </c>
      <c r="K903" s="15" t="s">
        <v>59</v>
      </c>
      <c r="L903" s="15" t="s">
        <v>33</v>
      </c>
      <c r="M903" s="15" t="s">
        <v>34</v>
      </c>
      <c r="N903" s="15" t="s">
        <v>68</v>
      </c>
      <c r="O903" s="15" t="s">
        <v>69</v>
      </c>
      <c r="P903" s="15" t="s">
        <v>53</v>
      </c>
      <c r="Q903" s="15">
        <v>887.44</v>
      </c>
      <c r="R903" s="15">
        <v>7.7</v>
      </c>
      <c r="S903" s="15" t="s">
        <v>94</v>
      </c>
      <c r="T903" s="15">
        <v>5</v>
      </c>
      <c r="U903" s="15" t="s">
        <v>40</v>
      </c>
      <c r="V903" s="15" t="s">
        <v>39</v>
      </c>
      <c r="W903" s="15">
        <v>63.1</v>
      </c>
      <c r="X903" s="15" t="s">
        <v>40</v>
      </c>
      <c r="Y903" s="15">
        <v>0</v>
      </c>
      <c r="Z903" s="15" t="s">
        <v>506</v>
      </c>
      <c r="AA903" s="15" t="str">
        <f>IF(Table1[[#This Row],[Engagement_Score]]&gt;=9,"Outstanding",IF(Table1[[#This Row],[Engagement_Score]]&gt;=8,"Excellent",IF(Table1[[#This Row],[Engagement_Score]]&gt;=7,"VeryGood",IF(Table1[[#This Row],[Engagement_Score]]&gt;=6,"Good",IF(Table1[[#This Row],[Engagement_Score]]&gt;=5,"Above Average","Below Average")))))</f>
        <v>VeryGood</v>
      </c>
      <c r="AB903" s="15">
        <f>IF(Table1[[#This Row],[Completion_Status]]="Complete",1,0)</f>
        <v>1</v>
      </c>
      <c r="AC903" s="15">
        <f>IF(Table1[[#This Row],[Quiz_Attempted]]="Yes",1,0)</f>
        <v>1</v>
      </c>
      <c r="AD903" s="15">
        <f>IF(Table1[[#This Row],[Assignment_Submitted]]="Yes",1,0)</f>
        <v>0</v>
      </c>
    </row>
    <row r="904" spans="1:30" ht="19.95" customHeight="1" x14ac:dyDescent="0.3">
      <c r="A904" s="15" t="s">
        <v>3877</v>
      </c>
      <c r="B904" s="15" t="s">
        <v>3878</v>
      </c>
      <c r="C904" s="15" t="s">
        <v>3879</v>
      </c>
      <c r="D904" s="15" t="s">
        <v>3880</v>
      </c>
      <c r="E904" s="15" t="s">
        <v>91</v>
      </c>
      <c r="F904" s="15" t="s">
        <v>113</v>
      </c>
      <c r="G904" s="16">
        <v>45846</v>
      </c>
      <c r="H904" s="17">
        <v>45658.5</v>
      </c>
      <c r="I904" s="17">
        <v>45658.541666666657</v>
      </c>
      <c r="J904" s="15">
        <v>60</v>
      </c>
      <c r="K904" s="15" t="s">
        <v>59</v>
      </c>
      <c r="L904" s="15" t="s">
        <v>93</v>
      </c>
      <c r="M904" s="15" t="s">
        <v>34</v>
      </c>
      <c r="N904" s="15" t="s">
        <v>68</v>
      </c>
      <c r="O904" s="15" t="s">
        <v>60</v>
      </c>
      <c r="P904" s="15" t="s">
        <v>85</v>
      </c>
      <c r="Q904" s="15">
        <v>637.95000000000005</v>
      </c>
      <c r="R904" s="15">
        <v>3.23</v>
      </c>
      <c r="S904" s="15" t="s">
        <v>94</v>
      </c>
      <c r="T904" s="15">
        <v>3</v>
      </c>
      <c r="U904" s="15" t="s">
        <v>40</v>
      </c>
      <c r="V904" s="15" t="s">
        <v>39</v>
      </c>
      <c r="W904" s="15">
        <v>112.75</v>
      </c>
      <c r="X904" s="15" t="s">
        <v>40</v>
      </c>
      <c r="Y904" s="15">
        <v>5</v>
      </c>
      <c r="Z904" s="15" t="s">
        <v>676</v>
      </c>
      <c r="AA904" s="15" t="str">
        <f>IF(Table1[[#This Row],[Engagement_Score]]&gt;=9,"Outstanding",IF(Table1[[#This Row],[Engagement_Score]]&gt;=8,"Excellent",IF(Table1[[#This Row],[Engagement_Score]]&gt;=7,"VeryGood",IF(Table1[[#This Row],[Engagement_Score]]&gt;=6,"Good",IF(Table1[[#This Row],[Engagement_Score]]&gt;=5,"Above Average","Below Average")))))</f>
        <v>Below Average</v>
      </c>
      <c r="AB904" s="15">
        <f>IF(Table1[[#This Row],[Completion_Status]]="Complete",1,0)</f>
        <v>1</v>
      </c>
      <c r="AC904" s="15">
        <f>IF(Table1[[#This Row],[Quiz_Attempted]]="Yes",1,0)</f>
        <v>1</v>
      </c>
      <c r="AD904" s="15">
        <f>IF(Table1[[#This Row],[Assignment_Submitted]]="Yes",1,0)</f>
        <v>0</v>
      </c>
    </row>
    <row r="905" spans="1:30" ht="19.95" customHeight="1" x14ac:dyDescent="0.3">
      <c r="A905" s="15" t="s">
        <v>3881</v>
      </c>
      <c r="B905" s="15" t="s">
        <v>3882</v>
      </c>
      <c r="C905" s="15" t="s">
        <v>3883</v>
      </c>
      <c r="D905" s="15" t="s">
        <v>3884</v>
      </c>
      <c r="E905" s="15" t="s">
        <v>76</v>
      </c>
      <c r="F905" s="15" t="s">
        <v>47</v>
      </c>
      <c r="G905" s="16">
        <v>45819</v>
      </c>
      <c r="H905" s="17">
        <v>45658.583333333343</v>
      </c>
      <c r="I905" s="17">
        <v>45658.666666666657</v>
      </c>
      <c r="J905" s="15">
        <v>120</v>
      </c>
      <c r="K905" s="15" t="s">
        <v>59</v>
      </c>
      <c r="L905" s="15" t="s">
        <v>84</v>
      </c>
      <c r="M905" s="15" t="s">
        <v>34</v>
      </c>
      <c r="N905" s="15" t="s">
        <v>51</v>
      </c>
      <c r="O905" s="15" t="s">
        <v>36</v>
      </c>
      <c r="P905" s="15" t="s">
        <v>53</v>
      </c>
      <c r="Q905" s="15">
        <v>507.29</v>
      </c>
      <c r="R905" s="15">
        <v>3.92</v>
      </c>
      <c r="S905" s="15" t="s">
        <v>94</v>
      </c>
      <c r="T905" s="15">
        <v>1</v>
      </c>
      <c r="U905" s="15" t="s">
        <v>40</v>
      </c>
      <c r="V905" s="15" t="s">
        <v>39</v>
      </c>
      <c r="W905" s="15">
        <v>103.03</v>
      </c>
      <c r="X905" s="15" t="s">
        <v>40</v>
      </c>
      <c r="Y905" s="15">
        <v>8</v>
      </c>
      <c r="Z905" s="15" t="s">
        <v>135</v>
      </c>
      <c r="AA905" s="15" t="str">
        <f>IF(Table1[[#This Row],[Engagement_Score]]&gt;=9,"Outstanding",IF(Table1[[#This Row],[Engagement_Score]]&gt;=8,"Excellent",IF(Table1[[#This Row],[Engagement_Score]]&gt;=7,"VeryGood",IF(Table1[[#This Row],[Engagement_Score]]&gt;=6,"Good",IF(Table1[[#This Row],[Engagement_Score]]&gt;=5,"Above Average","Below Average")))))</f>
        <v>Below Average</v>
      </c>
      <c r="AB905" s="15">
        <f>IF(Table1[[#This Row],[Completion_Status]]="Complete",1,0)</f>
        <v>1</v>
      </c>
      <c r="AC905" s="15">
        <f>IF(Table1[[#This Row],[Quiz_Attempted]]="Yes",1,0)</f>
        <v>1</v>
      </c>
      <c r="AD905" s="15">
        <f>IF(Table1[[#This Row],[Assignment_Submitted]]="Yes",1,0)</f>
        <v>0</v>
      </c>
    </row>
    <row r="906" spans="1:30" ht="19.95" customHeight="1" x14ac:dyDescent="0.3">
      <c r="A906" s="15" t="s">
        <v>3885</v>
      </c>
      <c r="B906" s="15" t="s">
        <v>3886</v>
      </c>
      <c r="C906" s="15" t="s">
        <v>3887</v>
      </c>
      <c r="D906" s="15" t="s">
        <v>3888</v>
      </c>
      <c r="E906" s="15" t="s">
        <v>30</v>
      </c>
      <c r="F906" s="15" t="s">
        <v>100</v>
      </c>
      <c r="G906" s="16">
        <v>45716</v>
      </c>
      <c r="H906" s="17">
        <v>45658.458333333343</v>
      </c>
      <c r="I906" s="17">
        <v>45658.541666666657</v>
      </c>
      <c r="J906" s="15">
        <v>120</v>
      </c>
      <c r="K906" s="15" t="s">
        <v>32</v>
      </c>
      <c r="L906" s="15" t="s">
        <v>49</v>
      </c>
      <c r="M906" s="15" t="s">
        <v>50</v>
      </c>
      <c r="N906" s="15" t="s">
        <v>68</v>
      </c>
      <c r="O906" s="15" t="s">
        <v>60</v>
      </c>
      <c r="P906" s="15" t="s">
        <v>70</v>
      </c>
      <c r="Q906" s="15">
        <v>239.89</v>
      </c>
      <c r="R906" s="15">
        <v>1.1299999999999999</v>
      </c>
      <c r="S906" s="15" t="s">
        <v>38</v>
      </c>
      <c r="T906" s="15">
        <v>4</v>
      </c>
      <c r="U906" s="15" t="s">
        <v>40</v>
      </c>
      <c r="V906" s="15" t="s">
        <v>40</v>
      </c>
      <c r="W906" s="15">
        <v>28.07</v>
      </c>
      <c r="X906" s="15" t="s">
        <v>40</v>
      </c>
      <c r="Y906" s="15">
        <v>8</v>
      </c>
      <c r="Z906" s="15" t="s">
        <v>284</v>
      </c>
      <c r="AA906" s="15" t="str">
        <f>IF(Table1[[#This Row],[Engagement_Score]]&gt;=9,"Outstanding",IF(Table1[[#This Row],[Engagement_Score]]&gt;=8,"Excellent",IF(Table1[[#This Row],[Engagement_Score]]&gt;=7,"VeryGood",IF(Table1[[#This Row],[Engagement_Score]]&gt;=6,"Good",IF(Table1[[#This Row],[Engagement_Score]]&gt;=5,"Above Average","Below Average")))))</f>
        <v>Below Average</v>
      </c>
      <c r="AB906" s="15">
        <f>IF(Table1[[#This Row],[Completion_Status]]="Complete",1,0)</f>
        <v>0</v>
      </c>
      <c r="AC906" s="15">
        <f>IF(Table1[[#This Row],[Quiz_Attempted]]="Yes",1,0)</f>
        <v>0</v>
      </c>
      <c r="AD906" s="15">
        <f>IF(Table1[[#This Row],[Assignment_Submitted]]="Yes",1,0)</f>
        <v>0</v>
      </c>
    </row>
    <row r="907" spans="1:30" ht="19.95" customHeight="1" x14ac:dyDescent="0.3">
      <c r="A907" s="15" t="s">
        <v>3889</v>
      </c>
      <c r="B907" s="15" t="s">
        <v>3890</v>
      </c>
      <c r="C907" s="15" t="s">
        <v>3891</v>
      </c>
      <c r="D907" s="15" t="s">
        <v>3892</v>
      </c>
      <c r="E907" s="15" t="s">
        <v>66</v>
      </c>
      <c r="F907" s="15" t="s">
        <v>31</v>
      </c>
      <c r="G907" s="16">
        <v>45840</v>
      </c>
      <c r="H907" s="17">
        <v>45658.458333333343</v>
      </c>
      <c r="I907" s="17">
        <v>45658.541666666657</v>
      </c>
      <c r="J907" s="15">
        <v>120</v>
      </c>
      <c r="K907" s="15" t="s">
        <v>32</v>
      </c>
      <c r="L907" s="15" t="s">
        <v>93</v>
      </c>
      <c r="M907" s="15" t="s">
        <v>34</v>
      </c>
      <c r="N907" s="15" t="s">
        <v>101</v>
      </c>
      <c r="O907" s="15" t="s">
        <v>52</v>
      </c>
      <c r="P907" s="15" t="s">
        <v>85</v>
      </c>
      <c r="Q907" s="15">
        <v>438.15</v>
      </c>
      <c r="R907" s="15">
        <v>6.93</v>
      </c>
      <c r="S907" s="15" t="s">
        <v>38</v>
      </c>
      <c r="T907" s="15">
        <v>2</v>
      </c>
      <c r="U907" s="15" t="s">
        <v>40</v>
      </c>
      <c r="V907" s="15" t="s">
        <v>39</v>
      </c>
      <c r="W907" s="15">
        <v>88.44</v>
      </c>
      <c r="X907" s="15" t="s">
        <v>39</v>
      </c>
      <c r="Y907" s="15">
        <v>9</v>
      </c>
      <c r="Z907" s="15" t="s">
        <v>1290</v>
      </c>
      <c r="AA907" s="15" t="str">
        <f>IF(Table1[[#This Row],[Engagement_Score]]&gt;=9,"Outstanding",IF(Table1[[#This Row],[Engagement_Score]]&gt;=8,"Excellent",IF(Table1[[#This Row],[Engagement_Score]]&gt;=7,"VeryGood",IF(Table1[[#This Row],[Engagement_Score]]&gt;=6,"Good",IF(Table1[[#This Row],[Engagement_Score]]&gt;=5,"Above Average","Below Average")))))</f>
        <v>Good</v>
      </c>
      <c r="AB907" s="15">
        <f>IF(Table1[[#This Row],[Completion_Status]]="Complete",1,0)</f>
        <v>0</v>
      </c>
      <c r="AC907" s="15">
        <f>IF(Table1[[#This Row],[Quiz_Attempted]]="Yes",1,0)</f>
        <v>1</v>
      </c>
      <c r="AD907" s="15">
        <f>IF(Table1[[#This Row],[Assignment_Submitted]]="Yes",1,0)</f>
        <v>1</v>
      </c>
    </row>
    <row r="908" spans="1:30" ht="19.95" customHeight="1" x14ac:dyDescent="0.3">
      <c r="A908" s="15" t="s">
        <v>3893</v>
      </c>
      <c r="B908" s="15" t="s">
        <v>3894</v>
      </c>
      <c r="C908" s="15" t="s">
        <v>3895</v>
      </c>
      <c r="D908" s="15" t="s">
        <v>3896</v>
      </c>
      <c r="E908" s="15" t="s">
        <v>91</v>
      </c>
      <c r="F908" s="15" t="s">
        <v>113</v>
      </c>
      <c r="G908" s="16">
        <v>45712</v>
      </c>
      <c r="H908" s="17">
        <v>45658.416666666657</v>
      </c>
      <c r="I908" s="17">
        <v>45658.5</v>
      </c>
      <c r="J908" s="15">
        <v>120</v>
      </c>
      <c r="K908" s="15" t="s">
        <v>77</v>
      </c>
      <c r="L908" s="15" t="s">
        <v>93</v>
      </c>
      <c r="M908" s="15" t="s">
        <v>50</v>
      </c>
      <c r="N908" s="15" t="s">
        <v>35</v>
      </c>
      <c r="O908" s="15" t="s">
        <v>150</v>
      </c>
      <c r="P908" s="15" t="s">
        <v>37</v>
      </c>
      <c r="Q908" s="15">
        <v>228.39</v>
      </c>
      <c r="R908" s="15">
        <v>6.52</v>
      </c>
      <c r="S908" s="15" t="s">
        <v>38</v>
      </c>
      <c r="T908" s="15">
        <v>0</v>
      </c>
      <c r="U908" s="15" t="s">
        <v>40</v>
      </c>
      <c r="V908" s="15" t="s">
        <v>40</v>
      </c>
      <c r="W908" s="15">
        <v>85.29</v>
      </c>
      <c r="X908" s="15" t="s">
        <v>40</v>
      </c>
      <c r="Y908" s="15">
        <v>10</v>
      </c>
      <c r="Z908" s="15" t="s">
        <v>686</v>
      </c>
      <c r="AA908" s="15" t="str">
        <f>IF(Table1[[#This Row],[Engagement_Score]]&gt;=9,"Outstanding",IF(Table1[[#This Row],[Engagement_Score]]&gt;=8,"Excellent",IF(Table1[[#This Row],[Engagement_Score]]&gt;=7,"VeryGood",IF(Table1[[#This Row],[Engagement_Score]]&gt;=6,"Good",IF(Table1[[#This Row],[Engagement_Score]]&gt;=5,"Above Average","Below Average")))))</f>
        <v>Good</v>
      </c>
      <c r="AB908" s="15">
        <f>IF(Table1[[#This Row],[Completion_Status]]="Complete",1,0)</f>
        <v>0</v>
      </c>
      <c r="AC908" s="15">
        <f>IF(Table1[[#This Row],[Quiz_Attempted]]="Yes",1,0)</f>
        <v>0</v>
      </c>
      <c r="AD908" s="15">
        <f>IF(Table1[[#This Row],[Assignment_Submitted]]="Yes",1,0)</f>
        <v>0</v>
      </c>
    </row>
    <row r="909" spans="1:30" ht="19.95" customHeight="1" x14ac:dyDescent="0.3">
      <c r="A909" s="15" t="s">
        <v>3897</v>
      </c>
      <c r="B909" s="15" t="s">
        <v>3898</v>
      </c>
      <c r="C909" s="15" t="s">
        <v>3899</v>
      </c>
      <c r="D909" s="15" t="s">
        <v>3900</v>
      </c>
      <c r="E909" s="15" t="s">
        <v>91</v>
      </c>
      <c r="F909" s="15" t="s">
        <v>92</v>
      </c>
      <c r="G909" s="16">
        <v>45714</v>
      </c>
      <c r="H909" s="17">
        <v>45658.416666666657</v>
      </c>
      <c r="I909" s="17">
        <v>45658.5</v>
      </c>
      <c r="J909" s="15">
        <v>120</v>
      </c>
      <c r="K909" s="15" t="s">
        <v>32</v>
      </c>
      <c r="L909" s="15" t="s">
        <v>33</v>
      </c>
      <c r="M909" s="15" t="s">
        <v>50</v>
      </c>
      <c r="N909" s="15" t="s">
        <v>68</v>
      </c>
      <c r="O909" s="15" t="s">
        <v>60</v>
      </c>
      <c r="P909" s="15" t="s">
        <v>37</v>
      </c>
      <c r="Q909" s="15">
        <v>860.77</v>
      </c>
      <c r="R909" s="15">
        <v>3.87</v>
      </c>
      <c r="S909" s="15" t="s">
        <v>38</v>
      </c>
      <c r="T909" s="15">
        <v>0</v>
      </c>
      <c r="U909" s="15" t="s">
        <v>40</v>
      </c>
      <c r="V909" s="15" t="s">
        <v>40</v>
      </c>
      <c r="W909" s="15">
        <v>33.799999999999997</v>
      </c>
      <c r="X909" s="15" t="s">
        <v>40</v>
      </c>
      <c r="Y909" s="15">
        <v>9</v>
      </c>
      <c r="Z909" s="15" t="s">
        <v>2106</v>
      </c>
      <c r="AA909" s="15" t="str">
        <f>IF(Table1[[#This Row],[Engagement_Score]]&gt;=9,"Outstanding",IF(Table1[[#This Row],[Engagement_Score]]&gt;=8,"Excellent",IF(Table1[[#This Row],[Engagement_Score]]&gt;=7,"VeryGood",IF(Table1[[#This Row],[Engagement_Score]]&gt;=6,"Good",IF(Table1[[#This Row],[Engagement_Score]]&gt;=5,"Above Average","Below Average")))))</f>
        <v>Below Average</v>
      </c>
      <c r="AB909" s="15">
        <f>IF(Table1[[#This Row],[Completion_Status]]="Complete",1,0)</f>
        <v>0</v>
      </c>
      <c r="AC909" s="15">
        <f>IF(Table1[[#This Row],[Quiz_Attempted]]="Yes",1,0)</f>
        <v>0</v>
      </c>
      <c r="AD909" s="15">
        <f>IF(Table1[[#This Row],[Assignment_Submitted]]="Yes",1,0)</f>
        <v>0</v>
      </c>
    </row>
    <row r="910" spans="1:30" ht="19.95" customHeight="1" x14ac:dyDescent="0.3">
      <c r="A910" s="15" t="s">
        <v>3901</v>
      </c>
      <c r="B910" s="15" t="s">
        <v>3902</v>
      </c>
      <c r="C910" s="15" t="s">
        <v>3903</v>
      </c>
      <c r="D910" s="15" t="s">
        <v>3904</v>
      </c>
      <c r="E910" s="15" t="s">
        <v>46</v>
      </c>
      <c r="F910" s="15" t="s">
        <v>92</v>
      </c>
      <c r="G910" s="16">
        <v>45539</v>
      </c>
      <c r="H910" s="17">
        <v>45658.333333333343</v>
      </c>
      <c r="I910" s="17">
        <v>45658.375</v>
      </c>
      <c r="J910" s="15">
        <v>60</v>
      </c>
      <c r="K910" s="15" t="s">
        <v>48</v>
      </c>
      <c r="L910" s="15" t="s">
        <v>78</v>
      </c>
      <c r="M910" s="15" t="s">
        <v>34</v>
      </c>
      <c r="N910" s="15" t="s">
        <v>35</v>
      </c>
      <c r="O910" s="15" t="s">
        <v>60</v>
      </c>
      <c r="P910" s="15" t="s">
        <v>70</v>
      </c>
      <c r="Q910" s="15">
        <v>861.74</v>
      </c>
      <c r="R910" s="15">
        <v>3.02</v>
      </c>
      <c r="S910" s="15" t="s">
        <v>94</v>
      </c>
      <c r="T910" s="15">
        <v>2</v>
      </c>
      <c r="U910" s="15" t="s">
        <v>39</v>
      </c>
      <c r="V910" s="15" t="s">
        <v>39</v>
      </c>
      <c r="W910" s="15">
        <v>42.19</v>
      </c>
      <c r="X910" s="15" t="s">
        <v>40</v>
      </c>
      <c r="Y910" s="15">
        <v>2</v>
      </c>
      <c r="Z910" s="15" t="s">
        <v>1004</v>
      </c>
      <c r="AA910" s="15" t="str">
        <f>IF(Table1[[#This Row],[Engagement_Score]]&gt;=9,"Outstanding",IF(Table1[[#This Row],[Engagement_Score]]&gt;=8,"Excellent",IF(Table1[[#This Row],[Engagement_Score]]&gt;=7,"VeryGood",IF(Table1[[#This Row],[Engagement_Score]]&gt;=6,"Good",IF(Table1[[#This Row],[Engagement_Score]]&gt;=5,"Above Average","Below Average")))))</f>
        <v>Below Average</v>
      </c>
      <c r="AB910" s="15">
        <f>IF(Table1[[#This Row],[Completion_Status]]="Complete",1,0)</f>
        <v>1</v>
      </c>
      <c r="AC910" s="15">
        <f>IF(Table1[[#This Row],[Quiz_Attempted]]="Yes",1,0)</f>
        <v>1</v>
      </c>
      <c r="AD910" s="15">
        <f>IF(Table1[[#This Row],[Assignment_Submitted]]="Yes",1,0)</f>
        <v>0</v>
      </c>
    </row>
    <row r="911" spans="1:30" ht="19.95" customHeight="1" x14ac:dyDescent="0.3">
      <c r="A911" s="15" t="s">
        <v>3905</v>
      </c>
      <c r="B911" s="15" t="s">
        <v>3906</v>
      </c>
      <c r="C911" s="15" t="s">
        <v>3907</v>
      </c>
      <c r="D911" s="15" t="s">
        <v>3908</v>
      </c>
      <c r="E911" s="15" t="s">
        <v>30</v>
      </c>
      <c r="F911" s="15" t="s">
        <v>113</v>
      </c>
      <c r="G911" s="16">
        <v>45769</v>
      </c>
      <c r="H911" s="17">
        <v>45658.416666666657</v>
      </c>
      <c r="I911" s="17">
        <v>45658.5</v>
      </c>
      <c r="J911" s="15">
        <v>120</v>
      </c>
      <c r="K911" s="15" t="s">
        <v>32</v>
      </c>
      <c r="L911" s="15" t="s">
        <v>84</v>
      </c>
      <c r="M911" s="15" t="s">
        <v>34</v>
      </c>
      <c r="N911" s="15" t="s">
        <v>119</v>
      </c>
      <c r="O911" s="15" t="s">
        <v>69</v>
      </c>
      <c r="P911" s="15" t="s">
        <v>37</v>
      </c>
      <c r="Q911" s="15">
        <v>53.75</v>
      </c>
      <c r="R911" s="15">
        <v>6.17</v>
      </c>
      <c r="S911" s="15" t="s">
        <v>38</v>
      </c>
      <c r="T911" s="15">
        <v>2</v>
      </c>
      <c r="U911" s="15" t="s">
        <v>40</v>
      </c>
      <c r="V911" s="15" t="s">
        <v>39</v>
      </c>
      <c r="W911" s="15">
        <v>25.27</v>
      </c>
      <c r="X911" s="15" t="s">
        <v>40</v>
      </c>
      <c r="Y911" s="15">
        <v>7</v>
      </c>
      <c r="Z911" s="15" t="s">
        <v>726</v>
      </c>
      <c r="AA911" s="15" t="str">
        <f>IF(Table1[[#This Row],[Engagement_Score]]&gt;=9,"Outstanding",IF(Table1[[#This Row],[Engagement_Score]]&gt;=8,"Excellent",IF(Table1[[#This Row],[Engagement_Score]]&gt;=7,"VeryGood",IF(Table1[[#This Row],[Engagement_Score]]&gt;=6,"Good",IF(Table1[[#This Row],[Engagement_Score]]&gt;=5,"Above Average","Below Average")))))</f>
        <v>Good</v>
      </c>
      <c r="AB911" s="15">
        <f>IF(Table1[[#This Row],[Completion_Status]]="Complete",1,0)</f>
        <v>0</v>
      </c>
      <c r="AC911" s="15">
        <f>IF(Table1[[#This Row],[Quiz_Attempted]]="Yes",1,0)</f>
        <v>1</v>
      </c>
      <c r="AD911" s="15">
        <f>IF(Table1[[#This Row],[Assignment_Submitted]]="Yes",1,0)</f>
        <v>0</v>
      </c>
    </row>
    <row r="912" spans="1:30" ht="19.95" customHeight="1" x14ac:dyDescent="0.3">
      <c r="A912" s="15" t="s">
        <v>3909</v>
      </c>
      <c r="B912" s="15" t="s">
        <v>3910</v>
      </c>
      <c r="C912" s="15" t="s">
        <v>3911</v>
      </c>
      <c r="D912" s="15" t="s">
        <v>3912</v>
      </c>
      <c r="E912" s="15" t="s">
        <v>30</v>
      </c>
      <c r="F912" s="15" t="s">
        <v>107</v>
      </c>
      <c r="G912" s="16">
        <v>45835</v>
      </c>
      <c r="H912" s="17">
        <v>45658.458333333343</v>
      </c>
      <c r="I912" s="17">
        <v>45658.541666666657</v>
      </c>
      <c r="J912" s="15">
        <v>120</v>
      </c>
      <c r="K912" s="15" t="s">
        <v>59</v>
      </c>
      <c r="L912" s="15" t="s">
        <v>84</v>
      </c>
      <c r="M912" s="15" t="s">
        <v>34</v>
      </c>
      <c r="N912" s="15" t="s">
        <v>119</v>
      </c>
      <c r="O912" s="15" t="s">
        <v>52</v>
      </c>
      <c r="P912" s="15" t="s">
        <v>85</v>
      </c>
      <c r="Q912" s="15">
        <v>499.86</v>
      </c>
      <c r="R912" s="15">
        <v>3.53</v>
      </c>
      <c r="S912" s="15" t="s">
        <v>38</v>
      </c>
      <c r="T912" s="15">
        <v>0</v>
      </c>
      <c r="U912" s="15" t="s">
        <v>39</v>
      </c>
      <c r="V912" s="15" t="s">
        <v>40</v>
      </c>
      <c r="W912" s="15">
        <v>37.93</v>
      </c>
      <c r="X912" s="15" t="s">
        <v>40</v>
      </c>
      <c r="Y912" s="15">
        <v>3</v>
      </c>
      <c r="Z912" s="15" t="s">
        <v>1701</v>
      </c>
      <c r="AA912" s="15" t="str">
        <f>IF(Table1[[#This Row],[Engagement_Score]]&gt;=9,"Outstanding",IF(Table1[[#This Row],[Engagement_Score]]&gt;=8,"Excellent",IF(Table1[[#This Row],[Engagement_Score]]&gt;=7,"VeryGood",IF(Table1[[#This Row],[Engagement_Score]]&gt;=6,"Good",IF(Table1[[#This Row],[Engagement_Score]]&gt;=5,"Above Average","Below Average")))))</f>
        <v>Below Average</v>
      </c>
      <c r="AB912" s="15">
        <f>IF(Table1[[#This Row],[Completion_Status]]="Complete",1,0)</f>
        <v>0</v>
      </c>
      <c r="AC912" s="15">
        <f>IF(Table1[[#This Row],[Quiz_Attempted]]="Yes",1,0)</f>
        <v>0</v>
      </c>
      <c r="AD912" s="15">
        <f>IF(Table1[[#This Row],[Assignment_Submitted]]="Yes",1,0)</f>
        <v>0</v>
      </c>
    </row>
    <row r="913" spans="1:30" ht="19.95" customHeight="1" x14ac:dyDescent="0.3">
      <c r="A913" s="15" t="s">
        <v>3913</v>
      </c>
      <c r="B913" s="15" t="s">
        <v>3914</v>
      </c>
      <c r="C913" s="15" t="s">
        <v>3915</v>
      </c>
      <c r="D913" s="15" t="s">
        <v>3916</v>
      </c>
      <c r="E913" s="15" t="s">
        <v>30</v>
      </c>
      <c r="F913" s="15" t="s">
        <v>107</v>
      </c>
      <c r="G913" s="16">
        <v>45829</v>
      </c>
      <c r="H913" s="17">
        <v>45658.458333333343</v>
      </c>
      <c r="I913" s="17">
        <v>45658.541666666657</v>
      </c>
      <c r="J913" s="15">
        <v>120</v>
      </c>
      <c r="K913" s="15" t="s">
        <v>32</v>
      </c>
      <c r="L913" s="15" t="s">
        <v>49</v>
      </c>
      <c r="M913" s="15" t="s">
        <v>50</v>
      </c>
      <c r="N913" s="15" t="s">
        <v>101</v>
      </c>
      <c r="O913" s="15" t="s">
        <v>150</v>
      </c>
      <c r="P913" s="15" t="s">
        <v>85</v>
      </c>
      <c r="Q913" s="15">
        <v>281.92</v>
      </c>
      <c r="R913" s="15">
        <v>4.78</v>
      </c>
      <c r="S913" s="15" t="s">
        <v>38</v>
      </c>
      <c r="T913" s="15">
        <v>2</v>
      </c>
      <c r="U913" s="15" t="s">
        <v>40</v>
      </c>
      <c r="V913" s="15" t="s">
        <v>39</v>
      </c>
      <c r="W913" s="15">
        <v>97.61</v>
      </c>
      <c r="X913" s="15" t="s">
        <v>39</v>
      </c>
      <c r="Y913" s="15">
        <v>10</v>
      </c>
      <c r="Z913" s="15" t="s">
        <v>860</v>
      </c>
      <c r="AA913" s="15" t="str">
        <f>IF(Table1[[#This Row],[Engagement_Score]]&gt;=9,"Outstanding",IF(Table1[[#This Row],[Engagement_Score]]&gt;=8,"Excellent",IF(Table1[[#This Row],[Engagement_Score]]&gt;=7,"VeryGood",IF(Table1[[#This Row],[Engagement_Score]]&gt;=6,"Good",IF(Table1[[#This Row],[Engagement_Score]]&gt;=5,"Above Average","Below Average")))))</f>
        <v>Below Average</v>
      </c>
      <c r="AB913" s="15">
        <f>IF(Table1[[#This Row],[Completion_Status]]="Complete",1,0)</f>
        <v>0</v>
      </c>
      <c r="AC913" s="15">
        <f>IF(Table1[[#This Row],[Quiz_Attempted]]="Yes",1,0)</f>
        <v>1</v>
      </c>
      <c r="AD913" s="15">
        <f>IF(Table1[[#This Row],[Assignment_Submitted]]="Yes",1,0)</f>
        <v>1</v>
      </c>
    </row>
    <row r="914" spans="1:30" ht="19.95" customHeight="1" x14ac:dyDescent="0.3">
      <c r="A914" s="15" t="s">
        <v>3917</v>
      </c>
      <c r="B914" s="15" t="s">
        <v>3918</v>
      </c>
      <c r="C914" s="15" t="s">
        <v>3919</v>
      </c>
      <c r="D914" s="15" t="s">
        <v>3920</v>
      </c>
      <c r="E914" s="15" t="s">
        <v>46</v>
      </c>
      <c r="F914" s="15" t="s">
        <v>92</v>
      </c>
      <c r="G914" s="16">
        <v>45521</v>
      </c>
      <c r="H914" s="17">
        <v>45658.416666666657</v>
      </c>
      <c r="I914" s="17">
        <v>45658.5</v>
      </c>
      <c r="J914" s="15">
        <v>120</v>
      </c>
      <c r="K914" s="15" t="s">
        <v>59</v>
      </c>
      <c r="L914" s="15" t="s">
        <v>78</v>
      </c>
      <c r="M914" s="15" t="s">
        <v>34</v>
      </c>
      <c r="N914" s="15" t="s">
        <v>51</v>
      </c>
      <c r="O914" s="15" t="s">
        <v>150</v>
      </c>
      <c r="P914" s="15" t="s">
        <v>85</v>
      </c>
      <c r="Q914" s="15">
        <v>927.71</v>
      </c>
      <c r="R914" s="15">
        <v>3.95</v>
      </c>
      <c r="S914" s="15" t="s">
        <v>94</v>
      </c>
      <c r="T914" s="15">
        <v>3</v>
      </c>
      <c r="U914" s="15" t="s">
        <v>39</v>
      </c>
      <c r="V914" s="15" t="s">
        <v>40</v>
      </c>
      <c r="W914" s="15">
        <v>35.840000000000003</v>
      </c>
      <c r="X914" s="15" t="s">
        <v>39</v>
      </c>
      <c r="Y914" s="15">
        <v>6</v>
      </c>
      <c r="Z914" s="15" t="s">
        <v>976</v>
      </c>
      <c r="AA914" s="15" t="str">
        <f>IF(Table1[[#This Row],[Engagement_Score]]&gt;=9,"Outstanding",IF(Table1[[#This Row],[Engagement_Score]]&gt;=8,"Excellent",IF(Table1[[#This Row],[Engagement_Score]]&gt;=7,"VeryGood",IF(Table1[[#This Row],[Engagement_Score]]&gt;=6,"Good",IF(Table1[[#This Row],[Engagement_Score]]&gt;=5,"Above Average","Below Average")))))</f>
        <v>Below Average</v>
      </c>
      <c r="AB914" s="15">
        <f>IF(Table1[[#This Row],[Completion_Status]]="Complete",1,0)</f>
        <v>1</v>
      </c>
      <c r="AC914" s="15">
        <f>IF(Table1[[#This Row],[Quiz_Attempted]]="Yes",1,0)</f>
        <v>0</v>
      </c>
      <c r="AD914" s="15">
        <f>IF(Table1[[#This Row],[Assignment_Submitted]]="Yes",1,0)</f>
        <v>1</v>
      </c>
    </row>
    <row r="915" spans="1:30" ht="19.95" customHeight="1" x14ac:dyDescent="0.3">
      <c r="A915" s="15" t="s">
        <v>3921</v>
      </c>
      <c r="B915" s="15" t="s">
        <v>3922</v>
      </c>
      <c r="C915" s="15" t="s">
        <v>3923</v>
      </c>
      <c r="D915" s="15" t="s">
        <v>3924</v>
      </c>
      <c r="E915" s="15" t="s">
        <v>46</v>
      </c>
      <c r="F915" s="15" t="s">
        <v>67</v>
      </c>
      <c r="G915" s="16">
        <v>45725</v>
      </c>
      <c r="H915" s="17">
        <v>45658.416666666657</v>
      </c>
      <c r="I915" s="17">
        <v>45658.458333333343</v>
      </c>
      <c r="J915" s="15">
        <v>60</v>
      </c>
      <c r="K915" s="15" t="s">
        <v>59</v>
      </c>
      <c r="L915" s="15" t="s">
        <v>93</v>
      </c>
      <c r="M915" s="15" t="s">
        <v>50</v>
      </c>
      <c r="N915" s="15" t="s">
        <v>68</v>
      </c>
      <c r="O915" s="15" t="s">
        <v>150</v>
      </c>
      <c r="P915" s="15" t="s">
        <v>37</v>
      </c>
      <c r="Q915" s="15">
        <v>774.74</v>
      </c>
      <c r="R915" s="15">
        <v>9.14</v>
      </c>
      <c r="S915" s="15" t="s">
        <v>94</v>
      </c>
      <c r="T915" s="15">
        <v>2</v>
      </c>
      <c r="U915" s="15" t="s">
        <v>39</v>
      </c>
      <c r="V915" s="15" t="s">
        <v>40</v>
      </c>
      <c r="W915" s="15">
        <v>82.66</v>
      </c>
      <c r="X915" s="15" t="s">
        <v>39</v>
      </c>
      <c r="Y915" s="15">
        <v>2</v>
      </c>
      <c r="Z915" s="15" t="s">
        <v>260</v>
      </c>
      <c r="AA915" s="15" t="str">
        <f>IF(Table1[[#This Row],[Engagement_Score]]&gt;=9,"Outstanding",IF(Table1[[#This Row],[Engagement_Score]]&gt;=8,"Excellent",IF(Table1[[#This Row],[Engagement_Score]]&gt;=7,"VeryGood",IF(Table1[[#This Row],[Engagement_Score]]&gt;=6,"Good",IF(Table1[[#This Row],[Engagement_Score]]&gt;=5,"Above Average","Below Average")))))</f>
        <v>Outstanding</v>
      </c>
      <c r="AB915" s="15">
        <f>IF(Table1[[#This Row],[Completion_Status]]="Complete",1,0)</f>
        <v>1</v>
      </c>
      <c r="AC915" s="15">
        <f>IF(Table1[[#This Row],[Quiz_Attempted]]="Yes",1,0)</f>
        <v>0</v>
      </c>
      <c r="AD915" s="15">
        <f>IF(Table1[[#This Row],[Assignment_Submitted]]="Yes",1,0)</f>
        <v>1</v>
      </c>
    </row>
    <row r="916" spans="1:30" ht="19.95" customHeight="1" x14ac:dyDescent="0.3">
      <c r="A916" s="15" t="s">
        <v>3925</v>
      </c>
      <c r="B916" s="15" t="s">
        <v>3926</v>
      </c>
      <c r="C916" s="15" t="s">
        <v>3927</v>
      </c>
      <c r="D916" s="15" t="s">
        <v>3928</v>
      </c>
      <c r="E916" s="15" t="s">
        <v>91</v>
      </c>
      <c r="F916" s="15" t="s">
        <v>47</v>
      </c>
      <c r="G916" s="16">
        <v>45537</v>
      </c>
      <c r="H916" s="17">
        <v>45658.541666666657</v>
      </c>
      <c r="I916" s="17">
        <v>45658.625</v>
      </c>
      <c r="J916" s="15">
        <v>120</v>
      </c>
      <c r="K916" s="15" t="s">
        <v>77</v>
      </c>
      <c r="L916" s="15" t="s">
        <v>93</v>
      </c>
      <c r="M916" s="15" t="s">
        <v>50</v>
      </c>
      <c r="N916" s="15" t="s">
        <v>101</v>
      </c>
      <c r="O916" s="15" t="s">
        <v>150</v>
      </c>
      <c r="P916" s="15" t="s">
        <v>53</v>
      </c>
      <c r="Q916" s="15">
        <v>477.8</v>
      </c>
      <c r="R916" s="15">
        <v>1.03</v>
      </c>
      <c r="S916" s="15" t="s">
        <v>38</v>
      </c>
      <c r="T916" s="15">
        <v>3</v>
      </c>
      <c r="U916" s="15" t="s">
        <v>39</v>
      </c>
      <c r="V916" s="15" t="s">
        <v>40</v>
      </c>
      <c r="W916" s="15">
        <v>81.12</v>
      </c>
      <c r="X916" s="15" t="s">
        <v>40</v>
      </c>
      <c r="Y916" s="15">
        <v>4</v>
      </c>
      <c r="Z916" s="15" t="s">
        <v>610</v>
      </c>
      <c r="AA916" s="15" t="str">
        <f>IF(Table1[[#This Row],[Engagement_Score]]&gt;=9,"Outstanding",IF(Table1[[#This Row],[Engagement_Score]]&gt;=8,"Excellent",IF(Table1[[#This Row],[Engagement_Score]]&gt;=7,"VeryGood",IF(Table1[[#This Row],[Engagement_Score]]&gt;=6,"Good",IF(Table1[[#This Row],[Engagement_Score]]&gt;=5,"Above Average","Below Average")))))</f>
        <v>Below Average</v>
      </c>
      <c r="AB916" s="15">
        <f>IF(Table1[[#This Row],[Completion_Status]]="Complete",1,0)</f>
        <v>0</v>
      </c>
      <c r="AC916" s="15">
        <f>IF(Table1[[#This Row],[Quiz_Attempted]]="Yes",1,0)</f>
        <v>0</v>
      </c>
      <c r="AD916" s="15">
        <f>IF(Table1[[#This Row],[Assignment_Submitted]]="Yes",1,0)</f>
        <v>0</v>
      </c>
    </row>
    <row r="917" spans="1:30" ht="19.95" customHeight="1" x14ac:dyDescent="0.3">
      <c r="A917" s="15" t="s">
        <v>3929</v>
      </c>
      <c r="B917" s="15" t="s">
        <v>3930</v>
      </c>
      <c r="C917" s="15" t="s">
        <v>3931</v>
      </c>
      <c r="D917" s="15" t="s">
        <v>3932</v>
      </c>
      <c r="E917" s="15" t="s">
        <v>66</v>
      </c>
      <c r="F917" s="15" t="s">
        <v>67</v>
      </c>
      <c r="G917" s="16">
        <v>45842</v>
      </c>
      <c r="H917" s="17">
        <v>45658.541666666657</v>
      </c>
      <c r="I917" s="17">
        <v>45658.583333333343</v>
      </c>
      <c r="J917" s="15">
        <v>60</v>
      </c>
      <c r="K917" s="15" t="s">
        <v>77</v>
      </c>
      <c r="L917" s="15" t="s">
        <v>33</v>
      </c>
      <c r="M917" s="15" t="s">
        <v>34</v>
      </c>
      <c r="N917" s="15" t="s">
        <v>35</v>
      </c>
      <c r="O917" s="15" t="s">
        <v>60</v>
      </c>
      <c r="P917" s="15" t="s">
        <v>53</v>
      </c>
      <c r="Q917" s="15">
        <v>955.58</v>
      </c>
      <c r="R917" s="15">
        <v>7.94</v>
      </c>
      <c r="S917" s="15" t="s">
        <v>38</v>
      </c>
      <c r="T917" s="15">
        <v>5</v>
      </c>
      <c r="U917" s="15" t="s">
        <v>40</v>
      </c>
      <c r="V917" s="15" t="s">
        <v>40</v>
      </c>
      <c r="W917" s="15">
        <v>102.55</v>
      </c>
      <c r="X917" s="15" t="s">
        <v>40</v>
      </c>
      <c r="Y917" s="15">
        <v>6</v>
      </c>
      <c r="Z917" s="15" t="s">
        <v>376</v>
      </c>
      <c r="AA917" s="15" t="str">
        <f>IF(Table1[[#This Row],[Engagement_Score]]&gt;=9,"Outstanding",IF(Table1[[#This Row],[Engagement_Score]]&gt;=8,"Excellent",IF(Table1[[#This Row],[Engagement_Score]]&gt;=7,"VeryGood",IF(Table1[[#This Row],[Engagement_Score]]&gt;=6,"Good",IF(Table1[[#This Row],[Engagement_Score]]&gt;=5,"Above Average","Below Average")))))</f>
        <v>VeryGood</v>
      </c>
      <c r="AB917" s="15">
        <f>IF(Table1[[#This Row],[Completion_Status]]="Complete",1,0)</f>
        <v>0</v>
      </c>
      <c r="AC917" s="15">
        <f>IF(Table1[[#This Row],[Quiz_Attempted]]="Yes",1,0)</f>
        <v>0</v>
      </c>
      <c r="AD917" s="15">
        <f>IF(Table1[[#This Row],[Assignment_Submitted]]="Yes",1,0)</f>
        <v>0</v>
      </c>
    </row>
    <row r="918" spans="1:30" ht="19.95" customHeight="1" x14ac:dyDescent="0.3">
      <c r="A918" s="15" t="s">
        <v>3933</v>
      </c>
      <c r="B918" s="15" t="s">
        <v>3934</v>
      </c>
      <c r="C918" s="15" t="s">
        <v>3935</v>
      </c>
      <c r="D918" s="15" t="s">
        <v>3936</v>
      </c>
      <c r="E918" s="15" t="s">
        <v>66</v>
      </c>
      <c r="F918" s="15" t="s">
        <v>113</v>
      </c>
      <c r="G918" s="16">
        <v>45574</v>
      </c>
      <c r="H918" s="17">
        <v>45658.583333333343</v>
      </c>
      <c r="I918" s="17">
        <v>45658.625</v>
      </c>
      <c r="J918" s="15">
        <v>60</v>
      </c>
      <c r="K918" s="15" t="s">
        <v>32</v>
      </c>
      <c r="L918" s="15" t="s">
        <v>84</v>
      </c>
      <c r="M918" s="15" t="s">
        <v>50</v>
      </c>
      <c r="N918" s="15" t="s">
        <v>101</v>
      </c>
      <c r="O918" s="15" t="s">
        <v>52</v>
      </c>
      <c r="P918" s="15" t="s">
        <v>85</v>
      </c>
      <c r="Q918" s="15">
        <v>812.48</v>
      </c>
      <c r="R918" s="15">
        <v>1.7</v>
      </c>
      <c r="S918" s="15" t="s">
        <v>94</v>
      </c>
      <c r="T918" s="15">
        <v>2</v>
      </c>
      <c r="U918" s="15" t="s">
        <v>40</v>
      </c>
      <c r="V918" s="15" t="s">
        <v>40</v>
      </c>
      <c r="W918" s="15">
        <v>42.16</v>
      </c>
      <c r="X918" s="15" t="s">
        <v>40</v>
      </c>
      <c r="Y918" s="15">
        <v>5</v>
      </c>
      <c r="Z918" s="15" t="s">
        <v>235</v>
      </c>
      <c r="AA918" s="15" t="str">
        <f>IF(Table1[[#This Row],[Engagement_Score]]&gt;=9,"Outstanding",IF(Table1[[#This Row],[Engagement_Score]]&gt;=8,"Excellent",IF(Table1[[#This Row],[Engagement_Score]]&gt;=7,"VeryGood",IF(Table1[[#This Row],[Engagement_Score]]&gt;=6,"Good",IF(Table1[[#This Row],[Engagement_Score]]&gt;=5,"Above Average","Below Average")))))</f>
        <v>Below Average</v>
      </c>
      <c r="AB918" s="15">
        <f>IF(Table1[[#This Row],[Completion_Status]]="Complete",1,0)</f>
        <v>1</v>
      </c>
      <c r="AC918" s="15">
        <f>IF(Table1[[#This Row],[Quiz_Attempted]]="Yes",1,0)</f>
        <v>0</v>
      </c>
      <c r="AD918" s="15">
        <f>IF(Table1[[#This Row],[Assignment_Submitted]]="Yes",1,0)</f>
        <v>0</v>
      </c>
    </row>
    <row r="919" spans="1:30" ht="19.95" customHeight="1" x14ac:dyDescent="0.3">
      <c r="A919" s="15" t="s">
        <v>3937</v>
      </c>
      <c r="B919" s="15" t="s">
        <v>3938</v>
      </c>
      <c r="C919" s="15" t="s">
        <v>3939</v>
      </c>
      <c r="D919" s="15" t="s">
        <v>3940</v>
      </c>
      <c r="E919" s="15" t="s">
        <v>91</v>
      </c>
      <c r="F919" s="15" t="s">
        <v>47</v>
      </c>
      <c r="G919" s="16">
        <v>45668</v>
      </c>
      <c r="H919" s="17">
        <v>45658.333333333343</v>
      </c>
      <c r="I919" s="17">
        <v>45658.375</v>
      </c>
      <c r="J919" s="15">
        <v>60</v>
      </c>
      <c r="K919" s="15" t="s">
        <v>48</v>
      </c>
      <c r="L919" s="15" t="s">
        <v>78</v>
      </c>
      <c r="M919" s="15" t="s">
        <v>50</v>
      </c>
      <c r="N919" s="15" t="s">
        <v>35</v>
      </c>
      <c r="O919" s="15" t="s">
        <v>69</v>
      </c>
      <c r="P919" s="15" t="s">
        <v>85</v>
      </c>
      <c r="Q919" s="15">
        <v>854.66</v>
      </c>
      <c r="R919" s="15">
        <v>9.07</v>
      </c>
      <c r="S919" s="15" t="s">
        <v>94</v>
      </c>
      <c r="T919" s="15">
        <v>3</v>
      </c>
      <c r="U919" s="15" t="s">
        <v>39</v>
      </c>
      <c r="V919" s="15" t="s">
        <v>40</v>
      </c>
      <c r="W919" s="15">
        <v>78.77</v>
      </c>
      <c r="X919" s="15" t="s">
        <v>39</v>
      </c>
      <c r="Y919" s="15">
        <v>4</v>
      </c>
      <c r="Z919" s="15" t="s">
        <v>801</v>
      </c>
      <c r="AA919" s="15" t="str">
        <f>IF(Table1[[#This Row],[Engagement_Score]]&gt;=9,"Outstanding",IF(Table1[[#This Row],[Engagement_Score]]&gt;=8,"Excellent",IF(Table1[[#This Row],[Engagement_Score]]&gt;=7,"VeryGood",IF(Table1[[#This Row],[Engagement_Score]]&gt;=6,"Good",IF(Table1[[#This Row],[Engagement_Score]]&gt;=5,"Above Average","Below Average")))))</f>
        <v>Outstanding</v>
      </c>
      <c r="AB919" s="15">
        <f>IF(Table1[[#This Row],[Completion_Status]]="Complete",1,0)</f>
        <v>1</v>
      </c>
      <c r="AC919" s="15">
        <f>IF(Table1[[#This Row],[Quiz_Attempted]]="Yes",1,0)</f>
        <v>0</v>
      </c>
      <c r="AD919" s="15">
        <f>IF(Table1[[#This Row],[Assignment_Submitted]]="Yes",1,0)</f>
        <v>1</v>
      </c>
    </row>
    <row r="920" spans="1:30" ht="19.95" customHeight="1" x14ac:dyDescent="0.3">
      <c r="A920" s="15" t="s">
        <v>3941</v>
      </c>
      <c r="B920" s="15" t="s">
        <v>3942</v>
      </c>
      <c r="C920" s="15" t="s">
        <v>3943</v>
      </c>
      <c r="D920" s="15" t="s">
        <v>3944</v>
      </c>
      <c r="E920" s="15" t="s">
        <v>76</v>
      </c>
      <c r="F920" s="15" t="s">
        <v>67</v>
      </c>
      <c r="G920" s="16">
        <v>45732</v>
      </c>
      <c r="H920" s="17">
        <v>45658.458333333343</v>
      </c>
      <c r="I920" s="17">
        <v>45658.541666666657</v>
      </c>
      <c r="J920" s="15">
        <v>120</v>
      </c>
      <c r="K920" s="15" t="s">
        <v>48</v>
      </c>
      <c r="L920" s="15" t="s">
        <v>33</v>
      </c>
      <c r="M920" s="15" t="s">
        <v>50</v>
      </c>
      <c r="N920" s="15" t="s">
        <v>35</v>
      </c>
      <c r="O920" s="15" t="s">
        <v>36</v>
      </c>
      <c r="P920" s="15" t="s">
        <v>53</v>
      </c>
      <c r="Q920" s="15">
        <v>799.35</v>
      </c>
      <c r="R920" s="15">
        <v>2.89</v>
      </c>
      <c r="S920" s="15" t="s">
        <v>94</v>
      </c>
      <c r="T920" s="15">
        <v>2</v>
      </c>
      <c r="U920" s="15" t="s">
        <v>39</v>
      </c>
      <c r="V920" s="15" t="s">
        <v>39</v>
      </c>
      <c r="W920" s="15">
        <v>101.15</v>
      </c>
      <c r="X920" s="15" t="s">
        <v>39</v>
      </c>
      <c r="Y920" s="15">
        <v>9</v>
      </c>
      <c r="Z920" s="15" t="s">
        <v>343</v>
      </c>
      <c r="AA920" s="15" t="str">
        <f>IF(Table1[[#This Row],[Engagement_Score]]&gt;=9,"Outstanding",IF(Table1[[#This Row],[Engagement_Score]]&gt;=8,"Excellent",IF(Table1[[#This Row],[Engagement_Score]]&gt;=7,"VeryGood",IF(Table1[[#This Row],[Engagement_Score]]&gt;=6,"Good",IF(Table1[[#This Row],[Engagement_Score]]&gt;=5,"Above Average","Below Average")))))</f>
        <v>Below Average</v>
      </c>
      <c r="AB920" s="15">
        <f>IF(Table1[[#This Row],[Completion_Status]]="Complete",1,0)</f>
        <v>1</v>
      </c>
      <c r="AC920" s="15">
        <f>IF(Table1[[#This Row],[Quiz_Attempted]]="Yes",1,0)</f>
        <v>1</v>
      </c>
      <c r="AD920" s="15">
        <f>IF(Table1[[#This Row],[Assignment_Submitted]]="Yes",1,0)</f>
        <v>1</v>
      </c>
    </row>
    <row r="921" spans="1:30" ht="19.95" customHeight="1" x14ac:dyDescent="0.3">
      <c r="A921" s="15" t="s">
        <v>3945</v>
      </c>
      <c r="B921" s="15" t="s">
        <v>3946</v>
      </c>
      <c r="C921" s="15" t="s">
        <v>3947</v>
      </c>
      <c r="D921" s="15" t="s">
        <v>3948</v>
      </c>
      <c r="E921" s="15" t="s">
        <v>66</v>
      </c>
      <c r="F921" s="15" t="s">
        <v>100</v>
      </c>
      <c r="G921" s="16">
        <v>45621</v>
      </c>
      <c r="H921" s="17">
        <v>45658.583333333343</v>
      </c>
      <c r="I921" s="17">
        <v>45658.625</v>
      </c>
      <c r="J921" s="15">
        <v>60</v>
      </c>
      <c r="K921" s="15" t="s">
        <v>48</v>
      </c>
      <c r="L921" s="15" t="s">
        <v>49</v>
      </c>
      <c r="M921" s="15" t="s">
        <v>50</v>
      </c>
      <c r="N921" s="15" t="s">
        <v>35</v>
      </c>
      <c r="O921" s="15" t="s">
        <v>60</v>
      </c>
      <c r="P921" s="15" t="s">
        <v>85</v>
      </c>
      <c r="Q921" s="15">
        <v>511.97</v>
      </c>
      <c r="R921" s="15">
        <v>2.97</v>
      </c>
      <c r="S921" s="15" t="s">
        <v>38</v>
      </c>
      <c r="T921" s="15">
        <v>3</v>
      </c>
      <c r="U921" s="15" t="s">
        <v>39</v>
      </c>
      <c r="V921" s="15" t="s">
        <v>39</v>
      </c>
      <c r="W921" s="15">
        <v>55.86</v>
      </c>
      <c r="X921" s="15" t="s">
        <v>40</v>
      </c>
      <c r="Y921" s="15">
        <v>5</v>
      </c>
      <c r="Z921" s="15" t="s">
        <v>3242</v>
      </c>
      <c r="AA921" s="15" t="str">
        <f>IF(Table1[[#This Row],[Engagement_Score]]&gt;=9,"Outstanding",IF(Table1[[#This Row],[Engagement_Score]]&gt;=8,"Excellent",IF(Table1[[#This Row],[Engagement_Score]]&gt;=7,"VeryGood",IF(Table1[[#This Row],[Engagement_Score]]&gt;=6,"Good",IF(Table1[[#This Row],[Engagement_Score]]&gt;=5,"Above Average","Below Average")))))</f>
        <v>Below Average</v>
      </c>
      <c r="AB921" s="15">
        <f>IF(Table1[[#This Row],[Completion_Status]]="Complete",1,0)</f>
        <v>0</v>
      </c>
      <c r="AC921" s="15">
        <f>IF(Table1[[#This Row],[Quiz_Attempted]]="Yes",1,0)</f>
        <v>1</v>
      </c>
      <c r="AD921" s="15">
        <f>IF(Table1[[#This Row],[Assignment_Submitted]]="Yes",1,0)</f>
        <v>0</v>
      </c>
    </row>
    <row r="922" spans="1:30" ht="19.95" customHeight="1" x14ac:dyDescent="0.3">
      <c r="A922" s="15" t="s">
        <v>3949</v>
      </c>
      <c r="B922" s="15" t="s">
        <v>3950</v>
      </c>
      <c r="C922" s="15" t="s">
        <v>3951</v>
      </c>
      <c r="D922" s="15" t="s">
        <v>3952</v>
      </c>
      <c r="E922" s="15" t="s">
        <v>46</v>
      </c>
      <c r="F922" s="15" t="s">
        <v>31</v>
      </c>
      <c r="G922" s="16">
        <v>45589</v>
      </c>
      <c r="H922" s="17">
        <v>45658.541666666657</v>
      </c>
      <c r="I922" s="17">
        <v>45658.583333333343</v>
      </c>
      <c r="J922" s="15">
        <v>60</v>
      </c>
      <c r="K922" s="15" t="s">
        <v>59</v>
      </c>
      <c r="L922" s="15" t="s">
        <v>84</v>
      </c>
      <c r="M922" s="15" t="s">
        <v>50</v>
      </c>
      <c r="N922" s="15" t="s">
        <v>51</v>
      </c>
      <c r="O922" s="15" t="s">
        <v>150</v>
      </c>
      <c r="P922" s="15" t="s">
        <v>53</v>
      </c>
      <c r="Q922" s="15">
        <v>92.03</v>
      </c>
      <c r="R922" s="15">
        <v>7.28</v>
      </c>
      <c r="S922" s="15" t="s">
        <v>38</v>
      </c>
      <c r="T922" s="15">
        <v>0</v>
      </c>
      <c r="U922" s="15" t="s">
        <v>39</v>
      </c>
      <c r="V922" s="15" t="s">
        <v>39</v>
      </c>
      <c r="W922" s="15">
        <v>64.680000000000007</v>
      </c>
      <c r="X922" s="15" t="s">
        <v>39</v>
      </c>
      <c r="Y922" s="15">
        <v>10</v>
      </c>
      <c r="Z922" s="15" t="s">
        <v>1932</v>
      </c>
      <c r="AA922" s="15" t="str">
        <f>IF(Table1[[#This Row],[Engagement_Score]]&gt;=9,"Outstanding",IF(Table1[[#This Row],[Engagement_Score]]&gt;=8,"Excellent",IF(Table1[[#This Row],[Engagement_Score]]&gt;=7,"VeryGood",IF(Table1[[#This Row],[Engagement_Score]]&gt;=6,"Good",IF(Table1[[#This Row],[Engagement_Score]]&gt;=5,"Above Average","Below Average")))))</f>
        <v>VeryGood</v>
      </c>
      <c r="AB922" s="15">
        <f>IF(Table1[[#This Row],[Completion_Status]]="Complete",1,0)</f>
        <v>0</v>
      </c>
      <c r="AC922" s="15">
        <f>IF(Table1[[#This Row],[Quiz_Attempted]]="Yes",1,0)</f>
        <v>1</v>
      </c>
      <c r="AD922" s="15">
        <f>IF(Table1[[#This Row],[Assignment_Submitted]]="Yes",1,0)</f>
        <v>1</v>
      </c>
    </row>
    <row r="923" spans="1:30" ht="19.95" customHeight="1" x14ac:dyDescent="0.3">
      <c r="A923" s="15" t="s">
        <v>3953</v>
      </c>
      <c r="B923" s="15" t="s">
        <v>3954</v>
      </c>
      <c r="C923" s="15" t="s">
        <v>3955</v>
      </c>
      <c r="D923" s="15" t="s">
        <v>3956</v>
      </c>
      <c r="E923" s="15" t="s">
        <v>91</v>
      </c>
      <c r="F923" s="15" t="s">
        <v>67</v>
      </c>
      <c r="G923" s="16">
        <v>45618</v>
      </c>
      <c r="H923" s="17">
        <v>45658.5</v>
      </c>
      <c r="I923" s="17">
        <v>45658.541666666657</v>
      </c>
      <c r="J923" s="15">
        <v>60</v>
      </c>
      <c r="K923" s="15" t="s">
        <v>59</v>
      </c>
      <c r="L923" s="15" t="s">
        <v>49</v>
      </c>
      <c r="M923" s="15" t="s">
        <v>50</v>
      </c>
      <c r="N923" s="15" t="s">
        <v>119</v>
      </c>
      <c r="O923" s="15" t="s">
        <v>52</v>
      </c>
      <c r="P923" s="15" t="s">
        <v>70</v>
      </c>
      <c r="Q923" s="15">
        <v>152.19</v>
      </c>
      <c r="R923" s="15">
        <v>8.1199999999999992</v>
      </c>
      <c r="S923" s="15" t="s">
        <v>94</v>
      </c>
      <c r="T923" s="15">
        <v>1</v>
      </c>
      <c r="U923" s="15" t="s">
        <v>39</v>
      </c>
      <c r="V923" s="15" t="s">
        <v>39</v>
      </c>
      <c r="W923" s="15">
        <v>72.569999999999993</v>
      </c>
      <c r="X923" s="15" t="s">
        <v>39</v>
      </c>
      <c r="Y923" s="15">
        <v>0</v>
      </c>
      <c r="Z923" s="15" t="s">
        <v>2453</v>
      </c>
      <c r="AA923" s="15" t="str">
        <f>IF(Table1[[#This Row],[Engagement_Score]]&gt;=9,"Outstanding",IF(Table1[[#This Row],[Engagement_Score]]&gt;=8,"Excellent",IF(Table1[[#This Row],[Engagement_Score]]&gt;=7,"VeryGood",IF(Table1[[#This Row],[Engagement_Score]]&gt;=6,"Good",IF(Table1[[#This Row],[Engagement_Score]]&gt;=5,"Above Average","Below Average")))))</f>
        <v>Excellent</v>
      </c>
      <c r="AB923" s="15">
        <f>IF(Table1[[#This Row],[Completion_Status]]="Complete",1,0)</f>
        <v>1</v>
      </c>
      <c r="AC923" s="15">
        <f>IF(Table1[[#This Row],[Quiz_Attempted]]="Yes",1,0)</f>
        <v>1</v>
      </c>
      <c r="AD923" s="15">
        <f>IF(Table1[[#This Row],[Assignment_Submitted]]="Yes",1,0)</f>
        <v>1</v>
      </c>
    </row>
    <row r="924" spans="1:30" ht="19.95" customHeight="1" x14ac:dyDescent="0.3">
      <c r="A924" s="15" t="s">
        <v>3957</v>
      </c>
      <c r="B924" s="15" t="s">
        <v>3958</v>
      </c>
      <c r="C924" s="15" t="s">
        <v>3959</v>
      </c>
      <c r="D924" s="15" t="s">
        <v>3960</v>
      </c>
      <c r="E924" s="15" t="s">
        <v>30</v>
      </c>
      <c r="F924" s="15" t="s">
        <v>67</v>
      </c>
      <c r="G924" s="16">
        <v>45495</v>
      </c>
      <c r="H924" s="17">
        <v>45658.583333333343</v>
      </c>
      <c r="I924" s="17">
        <v>45658.666666666657</v>
      </c>
      <c r="J924" s="15">
        <v>120</v>
      </c>
      <c r="K924" s="15" t="s">
        <v>32</v>
      </c>
      <c r="L924" s="15" t="s">
        <v>78</v>
      </c>
      <c r="M924" s="15" t="s">
        <v>50</v>
      </c>
      <c r="N924" s="15" t="s">
        <v>35</v>
      </c>
      <c r="O924" s="15" t="s">
        <v>150</v>
      </c>
      <c r="P924" s="15" t="s">
        <v>70</v>
      </c>
      <c r="Q924" s="15">
        <v>611.36</v>
      </c>
      <c r="R924" s="15">
        <v>9.39</v>
      </c>
      <c r="S924" s="15" t="s">
        <v>38</v>
      </c>
      <c r="T924" s="15">
        <v>1</v>
      </c>
      <c r="U924" s="15" t="s">
        <v>40</v>
      </c>
      <c r="V924" s="15" t="s">
        <v>39</v>
      </c>
      <c r="W924" s="15">
        <v>78.03</v>
      </c>
      <c r="X924" s="15" t="s">
        <v>40</v>
      </c>
      <c r="Y924" s="15">
        <v>10</v>
      </c>
      <c r="Z924" s="15" t="s">
        <v>447</v>
      </c>
      <c r="AA924" s="15" t="str">
        <f>IF(Table1[[#This Row],[Engagement_Score]]&gt;=9,"Outstanding",IF(Table1[[#This Row],[Engagement_Score]]&gt;=8,"Excellent",IF(Table1[[#This Row],[Engagement_Score]]&gt;=7,"VeryGood",IF(Table1[[#This Row],[Engagement_Score]]&gt;=6,"Good",IF(Table1[[#This Row],[Engagement_Score]]&gt;=5,"Above Average","Below Average")))))</f>
        <v>Outstanding</v>
      </c>
      <c r="AB924" s="15">
        <f>IF(Table1[[#This Row],[Completion_Status]]="Complete",1,0)</f>
        <v>0</v>
      </c>
      <c r="AC924" s="15">
        <f>IF(Table1[[#This Row],[Quiz_Attempted]]="Yes",1,0)</f>
        <v>1</v>
      </c>
      <c r="AD924" s="15">
        <f>IF(Table1[[#This Row],[Assignment_Submitted]]="Yes",1,0)</f>
        <v>0</v>
      </c>
    </row>
    <row r="925" spans="1:30" ht="19.95" customHeight="1" x14ac:dyDescent="0.3">
      <c r="A925" s="15" t="s">
        <v>3961</v>
      </c>
      <c r="B925" s="15" t="s">
        <v>3962</v>
      </c>
      <c r="C925" s="15" t="s">
        <v>3963</v>
      </c>
      <c r="D925" s="15" t="s">
        <v>3964</v>
      </c>
      <c r="E925" s="15" t="s">
        <v>46</v>
      </c>
      <c r="F925" s="15" t="s">
        <v>67</v>
      </c>
      <c r="G925" s="16">
        <v>45562</v>
      </c>
      <c r="H925" s="17">
        <v>45658.458333333343</v>
      </c>
      <c r="I925" s="17">
        <v>45658.541666666657</v>
      </c>
      <c r="J925" s="15">
        <v>120</v>
      </c>
      <c r="K925" s="15" t="s">
        <v>48</v>
      </c>
      <c r="L925" s="15" t="s">
        <v>33</v>
      </c>
      <c r="M925" s="15" t="s">
        <v>34</v>
      </c>
      <c r="N925" s="15" t="s">
        <v>35</v>
      </c>
      <c r="O925" s="15" t="s">
        <v>36</v>
      </c>
      <c r="P925" s="15" t="s">
        <v>85</v>
      </c>
      <c r="Q925" s="15">
        <v>855.17</v>
      </c>
      <c r="R925" s="15">
        <v>3.94</v>
      </c>
      <c r="S925" s="15" t="s">
        <v>38</v>
      </c>
      <c r="T925" s="15">
        <v>2</v>
      </c>
      <c r="U925" s="15" t="s">
        <v>39</v>
      </c>
      <c r="V925" s="15" t="s">
        <v>40</v>
      </c>
      <c r="W925" s="15">
        <v>26.86</v>
      </c>
      <c r="X925" s="15" t="s">
        <v>40</v>
      </c>
      <c r="Y925" s="15">
        <v>1</v>
      </c>
      <c r="Z925" s="15" t="s">
        <v>1880</v>
      </c>
      <c r="AA925" s="15" t="str">
        <f>IF(Table1[[#This Row],[Engagement_Score]]&gt;=9,"Outstanding",IF(Table1[[#This Row],[Engagement_Score]]&gt;=8,"Excellent",IF(Table1[[#This Row],[Engagement_Score]]&gt;=7,"VeryGood",IF(Table1[[#This Row],[Engagement_Score]]&gt;=6,"Good",IF(Table1[[#This Row],[Engagement_Score]]&gt;=5,"Above Average","Below Average")))))</f>
        <v>Below Average</v>
      </c>
      <c r="AB925" s="15">
        <f>IF(Table1[[#This Row],[Completion_Status]]="Complete",1,0)</f>
        <v>0</v>
      </c>
      <c r="AC925" s="15">
        <f>IF(Table1[[#This Row],[Quiz_Attempted]]="Yes",1,0)</f>
        <v>0</v>
      </c>
      <c r="AD925" s="15">
        <f>IF(Table1[[#This Row],[Assignment_Submitted]]="Yes",1,0)</f>
        <v>0</v>
      </c>
    </row>
    <row r="926" spans="1:30" ht="19.95" customHeight="1" x14ac:dyDescent="0.3">
      <c r="A926" s="15" t="s">
        <v>3965</v>
      </c>
      <c r="B926" s="15" t="s">
        <v>3966</v>
      </c>
      <c r="C926" s="15" t="s">
        <v>3967</v>
      </c>
      <c r="D926" s="15" t="s">
        <v>3968</v>
      </c>
      <c r="E926" s="15" t="s">
        <v>76</v>
      </c>
      <c r="F926" s="15" t="s">
        <v>100</v>
      </c>
      <c r="G926" s="16">
        <v>45509</v>
      </c>
      <c r="H926" s="17">
        <v>45658.583333333343</v>
      </c>
      <c r="I926" s="17">
        <v>45658.625</v>
      </c>
      <c r="J926" s="15">
        <v>60</v>
      </c>
      <c r="K926" s="15" t="s">
        <v>32</v>
      </c>
      <c r="L926" s="15" t="s">
        <v>78</v>
      </c>
      <c r="M926" s="15" t="s">
        <v>34</v>
      </c>
      <c r="N926" s="15" t="s">
        <v>35</v>
      </c>
      <c r="O926" s="15" t="s">
        <v>52</v>
      </c>
      <c r="P926" s="15" t="s">
        <v>53</v>
      </c>
      <c r="Q926" s="15">
        <v>726.99</v>
      </c>
      <c r="R926" s="15">
        <v>2.0299999999999998</v>
      </c>
      <c r="S926" s="15" t="s">
        <v>94</v>
      </c>
      <c r="T926" s="15">
        <v>0</v>
      </c>
      <c r="U926" s="15" t="s">
        <v>39</v>
      </c>
      <c r="V926" s="15" t="s">
        <v>40</v>
      </c>
      <c r="W926" s="15">
        <v>65.69</v>
      </c>
      <c r="X926" s="15" t="s">
        <v>40</v>
      </c>
      <c r="Y926" s="15">
        <v>2</v>
      </c>
      <c r="Z926" s="15" t="s">
        <v>245</v>
      </c>
      <c r="AA926" s="15" t="str">
        <f>IF(Table1[[#This Row],[Engagement_Score]]&gt;=9,"Outstanding",IF(Table1[[#This Row],[Engagement_Score]]&gt;=8,"Excellent",IF(Table1[[#This Row],[Engagement_Score]]&gt;=7,"VeryGood",IF(Table1[[#This Row],[Engagement_Score]]&gt;=6,"Good",IF(Table1[[#This Row],[Engagement_Score]]&gt;=5,"Above Average","Below Average")))))</f>
        <v>Below Average</v>
      </c>
      <c r="AB926" s="15">
        <f>IF(Table1[[#This Row],[Completion_Status]]="Complete",1,0)</f>
        <v>1</v>
      </c>
      <c r="AC926" s="15">
        <f>IF(Table1[[#This Row],[Quiz_Attempted]]="Yes",1,0)</f>
        <v>0</v>
      </c>
      <c r="AD926" s="15">
        <f>IF(Table1[[#This Row],[Assignment_Submitted]]="Yes",1,0)</f>
        <v>0</v>
      </c>
    </row>
    <row r="927" spans="1:30" ht="19.95" customHeight="1" x14ac:dyDescent="0.3">
      <c r="A927" s="15" t="s">
        <v>3969</v>
      </c>
      <c r="B927" s="15" t="s">
        <v>3970</v>
      </c>
      <c r="C927" s="15" t="s">
        <v>3971</v>
      </c>
      <c r="D927" s="15" t="s">
        <v>3972</v>
      </c>
      <c r="E927" s="15" t="s">
        <v>66</v>
      </c>
      <c r="F927" s="15" t="s">
        <v>92</v>
      </c>
      <c r="G927" s="16">
        <v>45848</v>
      </c>
      <c r="H927" s="17">
        <v>45658.333333333343</v>
      </c>
      <c r="I927" s="17">
        <v>45658.375</v>
      </c>
      <c r="J927" s="15">
        <v>60</v>
      </c>
      <c r="K927" s="15" t="s">
        <v>32</v>
      </c>
      <c r="L927" s="15" t="s">
        <v>93</v>
      </c>
      <c r="M927" s="15" t="s">
        <v>34</v>
      </c>
      <c r="N927" s="15" t="s">
        <v>101</v>
      </c>
      <c r="O927" s="15" t="s">
        <v>36</v>
      </c>
      <c r="P927" s="15" t="s">
        <v>70</v>
      </c>
      <c r="Q927" s="15">
        <v>581.21</v>
      </c>
      <c r="R927" s="15">
        <v>7.18</v>
      </c>
      <c r="S927" s="15" t="s">
        <v>94</v>
      </c>
      <c r="T927" s="15">
        <v>1</v>
      </c>
      <c r="U927" s="15" t="s">
        <v>40</v>
      </c>
      <c r="V927" s="15" t="s">
        <v>40</v>
      </c>
      <c r="W927" s="15">
        <v>47.9</v>
      </c>
      <c r="X927" s="15" t="s">
        <v>39</v>
      </c>
      <c r="Y927" s="15">
        <v>9</v>
      </c>
      <c r="Z927" s="15" t="s">
        <v>437</v>
      </c>
      <c r="AA927" s="15" t="str">
        <f>IF(Table1[[#This Row],[Engagement_Score]]&gt;=9,"Outstanding",IF(Table1[[#This Row],[Engagement_Score]]&gt;=8,"Excellent",IF(Table1[[#This Row],[Engagement_Score]]&gt;=7,"VeryGood",IF(Table1[[#This Row],[Engagement_Score]]&gt;=6,"Good",IF(Table1[[#This Row],[Engagement_Score]]&gt;=5,"Above Average","Below Average")))))</f>
        <v>VeryGood</v>
      </c>
      <c r="AB927" s="15">
        <f>IF(Table1[[#This Row],[Completion_Status]]="Complete",1,0)</f>
        <v>1</v>
      </c>
      <c r="AC927" s="15">
        <f>IF(Table1[[#This Row],[Quiz_Attempted]]="Yes",1,0)</f>
        <v>0</v>
      </c>
      <c r="AD927" s="15">
        <f>IF(Table1[[#This Row],[Assignment_Submitted]]="Yes",1,0)</f>
        <v>1</v>
      </c>
    </row>
    <row r="928" spans="1:30" ht="19.95" customHeight="1" x14ac:dyDescent="0.3">
      <c r="A928" s="15" t="s">
        <v>3973</v>
      </c>
      <c r="B928" s="15" t="s">
        <v>3974</v>
      </c>
      <c r="C928" s="15" t="s">
        <v>3975</v>
      </c>
      <c r="D928" s="15" t="s">
        <v>3976</v>
      </c>
      <c r="E928" s="15" t="s">
        <v>91</v>
      </c>
      <c r="F928" s="15" t="s">
        <v>100</v>
      </c>
      <c r="G928" s="16">
        <v>45526</v>
      </c>
      <c r="H928" s="17">
        <v>45658.375</v>
      </c>
      <c r="I928" s="17">
        <v>45658.416666666657</v>
      </c>
      <c r="J928" s="15">
        <v>60</v>
      </c>
      <c r="K928" s="15" t="s">
        <v>48</v>
      </c>
      <c r="L928" s="15" t="s">
        <v>49</v>
      </c>
      <c r="M928" s="15" t="s">
        <v>34</v>
      </c>
      <c r="N928" s="15" t="s">
        <v>68</v>
      </c>
      <c r="O928" s="15" t="s">
        <v>36</v>
      </c>
      <c r="P928" s="15" t="s">
        <v>37</v>
      </c>
      <c r="Q928" s="15">
        <v>767.18</v>
      </c>
      <c r="R928" s="15">
        <v>3.74</v>
      </c>
      <c r="S928" s="15" t="s">
        <v>38</v>
      </c>
      <c r="T928" s="15">
        <v>4</v>
      </c>
      <c r="U928" s="15" t="s">
        <v>40</v>
      </c>
      <c r="V928" s="15" t="s">
        <v>40</v>
      </c>
      <c r="W928" s="15">
        <v>78.239999999999995</v>
      </c>
      <c r="X928" s="15" t="s">
        <v>39</v>
      </c>
      <c r="Y928" s="15">
        <v>8</v>
      </c>
      <c r="Z928" s="15" t="s">
        <v>772</v>
      </c>
      <c r="AA928" s="15" t="str">
        <f>IF(Table1[[#This Row],[Engagement_Score]]&gt;=9,"Outstanding",IF(Table1[[#This Row],[Engagement_Score]]&gt;=8,"Excellent",IF(Table1[[#This Row],[Engagement_Score]]&gt;=7,"VeryGood",IF(Table1[[#This Row],[Engagement_Score]]&gt;=6,"Good",IF(Table1[[#This Row],[Engagement_Score]]&gt;=5,"Above Average","Below Average")))))</f>
        <v>Below Average</v>
      </c>
      <c r="AB928" s="15">
        <f>IF(Table1[[#This Row],[Completion_Status]]="Complete",1,0)</f>
        <v>0</v>
      </c>
      <c r="AC928" s="15">
        <f>IF(Table1[[#This Row],[Quiz_Attempted]]="Yes",1,0)</f>
        <v>0</v>
      </c>
      <c r="AD928" s="15">
        <f>IF(Table1[[#This Row],[Assignment_Submitted]]="Yes",1,0)</f>
        <v>1</v>
      </c>
    </row>
    <row r="929" spans="1:30" ht="19.95" customHeight="1" x14ac:dyDescent="0.3">
      <c r="A929" s="15" t="s">
        <v>3977</v>
      </c>
      <c r="B929" s="15" t="s">
        <v>3978</v>
      </c>
      <c r="C929" s="15" t="s">
        <v>3979</v>
      </c>
      <c r="D929" s="15" t="s">
        <v>3980</v>
      </c>
      <c r="E929" s="15" t="s">
        <v>91</v>
      </c>
      <c r="F929" s="15" t="s">
        <v>92</v>
      </c>
      <c r="G929" s="16">
        <v>45591</v>
      </c>
      <c r="H929" s="17">
        <v>45658.541666666657</v>
      </c>
      <c r="I929" s="17">
        <v>45658.625</v>
      </c>
      <c r="J929" s="15">
        <v>120</v>
      </c>
      <c r="K929" s="15" t="s">
        <v>32</v>
      </c>
      <c r="L929" s="15" t="s">
        <v>78</v>
      </c>
      <c r="M929" s="15" t="s">
        <v>34</v>
      </c>
      <c r="N929" s="15" t="s">
        <v>51</v>
      </c>
      <c r="O929" s="15" t="s">
        <v>69</v>
      </c>
      <c r="P929" s="15" t="s">
        <v>53</v>
      </c>
      <c r="Q929" s="15">
        <v>895.72</v>
      </c>
      <c r="R929" s="15">
        <v>3.77</v>
      </c>
      <c r="S929" s="15" t="s">
        <v>94</v>
      </c>
      <c r="T929" s="15">
        <v>2</v>
      </c>
      <c r="U929" s="15" t="s">
        <v>39</v>
      </c>
      <c r="V929" s="15" t="s">
        <v>40</v>
      </c>
      <c r="W929" s="15">
        <v>48.89</v>
      </c>
      <c r="X929" s="15" t="s">
        <v>40</v>
      </c>
      <c r="Y929" s="15">
        <v>5</v>
      </c>
      <c r="Z929" s="15" t="s">
        <v>577</v>
      </c>
      <c r="AA929" s="15" t="str">
        <f>IF(Table1[[#This Row],[Engagement_Score]]&gt;=9,"Outstanding",IF(Table1[[#This Row],[Engagement_Score]]&gt;=8,"Excellent",IF(Table1[[#This Row],[Engagement_Score]]&gt;=7,"VeryGood",IF(Table1[[#This Row],[Engagement_Score]]&gt;=6,"Good",IF(Table1[[#This Row],[Engagement_Score]]&gt;=5,"Above Average","Below Average")))))</f>
        <v>Below Average</v>
      </c>
      <c r="AB929" s="15">
        <f>IF(Table1[[#This Row],[Completion_Status]]="Complete",1,0)</f>
        <v>1</v>
      </c>
      <c r="AC929" s="15">
        <f>IF(Table1[[#This Row],[Quiz_Attempted]]="Yes",1,0)</f>
        <v>0</v>
      </c>
      <c r="AD929" s="15">
        <f>IF(Table1[[#This Row],[Assignment_Submitted]]="Yes",1,0)</f>
        <v>0</v>
      </c>
    </row>
    <row r="930" spans="1:30" ht="19.95" customHeight="1" x14ac:dyDescent="0.3">
      <c r="A930" s="15" t="s">
        <v>3981</v>
      </c>
      <c r="B930" s="15" t="s">
        <v>3982</v>
      </c>
      <c r="C930" s="15" t="s">
        <v>3983</v>
      </c>
      <c r="D930" s="15" t="s">
        <v>3984</v>
      </c>
      <c r="E930" s="15" t="s">
        <v>66</v>
      </c>
      <c r="F930" s="15" t="s">
        <v>92</v>
      </c>
      <c r="G930" s="16">
        <v>45702</v>
      </c>
      <c r="H930" s="17">
        <v>45658.416666666657</v>
      </c>
      <c r="I930" s="17">
        <v>45658.458333333343</v>
      </c>
      <c r="J930" s="15">
        <v>60</v>
      </c>
      <c r="K930" s="15" t="s">
        <v>77</v>
      </c>
      <c r="L930" s="15" t="s">
        <v>33</v>
      </c>
      <c r="M930" s="15" t="s">
        <v>50</v>
      </c>
      <c r="N930" s="15" t="s">
        <v>68</v>
      </c>
      <c r="O930" s="15" t="s">
        <v>60</v>
      </c>
      <c r="P930" s="15" t="s">
        <v>37</v>
      </c>
      <c r="Q930" s="15">
        <v>698.12</v>
      </c>
      <c r="R930" s="15">
        <v>7.67</v>
      </c>
      <c r="S930" s="15" t="s">
        <v>38</v>
      </c>
      <c r="T930" s="15">
        <v>4</v>
      </c>
      <c r="U930" s="15" t="s">
        <v>40</v>
      </c>
      <c r="V930" s="15" t="s">
        <v>39</v>
      </c>
      <c r="W930" s="15">
        <v>20.46</v>
      </c>
      <c r="X930" s="15" t="s">
        <v>40</v>
      </c>
      <c r="Y930" s="15">
        <v>6</v>
      </c>
      <c r="Z930" s="15" t="s">
        <v>681</v>
      </c>
      <c r="AA930" s="15" t="str">
        <f>IF(Table1[[#This Row],[Engagement_Score]]&gt;=9,"Outstanding",IF(Table1[[#This Row],[Engagement_Score]]&gt;=8,"Excellent",IF(Table1[[#This Row],[Engagement_Score]]&gt;=7,"VeryGood",IF(Table1[[#This Row],[Engagement_Score]]&gt;=6,"Good",IF(Table1[[#This Row],[Engagement_Score]]&gt;=5,"Above Average","Below Average")))))</f>
        <v>VeryGood</v>
      </c>
      <c r="AB930" s="15">
        <f>IF(Table1[[#This Row],[Completion_Status]]="Complete",1,0)</f>
        <v>0</v>
      </c>
      <c r="AC930" s="15">
        <f>IF(Table1[[#This Row],[Quiz_Attempted]]="Yes",1,0)</f>
        <v>1</v>
      </c>
      <c r="AD930" s="15">
        <f>IF(Table1[[#This Row],[Assignment_Submitted]]="Yes",1,0)</f>
        <v>0</v>
      </c>
    </row>
    <row r="931" spans="1:30" ht="19.95" customHeight="1" x14ac:dyDescent="0.3">
      <c r="A931" s="15" t="s">
        <v>3985</v>
      </c>
      <c r="B931" s="15" t="s">
        <v>3986</v>
      </c>
      <c r="C931" s="15" t="s">
        <v>3987</v>
      </c>
      <c r="D931" s="15" t="s">
        <v>3988</v>
      </c>
      <c r="E931" s="15" t="s">
        <v>91</v>
      </c>
      <c r="F931" s="15" t="s">
        <v>113</v>
      </c>
      <c r="G931" s="16">
        <v>45697</v>
      </c>
      <c r="H931" s="17">
        <v>45658.375</v>
      </c>
      <c r="I931" s="17">
        <v>45658.416666666657</v>
      </c>
      <c r="J931" s="15">
        <v>60</v>
      </c>
      <c r="K931" s="15" t="s">
        <v>59</v>
      </c>
      <c r="L931" s="15" t="s">
        <v>84</v>
      </c>
      <c r="M931" s="15" t="s">
        <v>34</v>
      </c>
      <c r="N931" s="15" t="s">
        <v>68</v>
      </c>
      <c r="O931" s="15" t="s">
        <v>150</v>
      </c>
      <c r="P931" s="15" t="s">
        <v>70</v>
      </c>
      <c r="Q931" s="15">
        <v>402.9</v>
      </c>
      <c r="R931" s="15">
        <v>4.47</v>
      </c>
      <c r="S931" s="15" t="s">
        <v>38</v>
      </c>
      <c r="T931" s="15">
        <v>3</v>
      </c>
      <c r="U931" s="15" t="s">
        <v>40</v>
      </c>
      <c r="V931" s="15" t="s">
        <v>39</v>
      </c>
      <c r="W931" s="15">
        <v>61.61</v>
      </c>
      <c r="X931" s="15" t="s">
        <v>40</v>
      </c>
      <c r="Y931" s="15">
        <v>8</v>
      </c>
      <c r="Z931" s="15" t="s">
        <v>846</v>
      </c>
      <c r="AA931" s="15" t="str">
        <f>IF(Table1[[#This Row],[Engagement_Score]]&gt;=9,"Outstanding",IF(Table1[[#This Row],[Engagement_Score]]&gt;=8,"Excellent",IF(Table1[[#This Row],[Engagement_Score]]&gt;=7,"VeryGood",IF(Table1[[#This Row],[Engagement_Score]]&gt;=6,"Good",IF(Table1[[#This Row],[Engagement_Score]]&gt;=5,"Above Average","Below Average")))))</f>
        <v>Below Average</v>
      </c>
      <c r="AB931" s="15">
        <f>IF(Table1[[#This Row],[Completion_Status]]="Complete",1,0)</f>
        <v>0</v>
      </c>
      <c r="AC931" s="15">
        <f>IF(Table1[[#This Row],[Quiz_Attempted]]="Yes",1,0)</f>
        <v>1</v>
      </c>
      <c r="AD931" s="15">
        <f>IF(Table1[[#This Row],[Assignment_Submitted]]="Yes",1,0)</f>
        <v>0</v>
      </c>
    </row>
    <row r="932" spans="1:30" ht="19.95" customHeight="1" x14ac:dyDescent="0.3">
      <c r="A932" s="15" t="s">
        <v>3989</v>
      </c>
      <c r="B932" s="15" t="s">
        <v>3990</v>
      </c>
      <c r="C932" s="15" t="s">
        <v>3991</v>
      </c>
      <c r="D932" s="15" t="s">
        <v>3992</v>
      </c>
      <c r="E932" s="15" t="s">
        <v>66</v>
      </c>
      <c r="F932" s="15" t="s">
        <v>47</v>
      </c>
      <c r="G932" s="16">
        <v>45529</v>
      </c>
      <c r="H932" s="17">
        <v>45658.416666666657</v>
      </c>
      <c r="I932" s="17">
        <v>45658.5</v>
      </c>
      <c r="J932" s="15">
        <v>120</v>
      </c>
      <c r="K932" s="15" t="s">
        <v>77</v>
      </c>
      <c r="L932" s="15" t="s">
        <v>84</v>
      </c>
      <c r="M932" s="15" t="s">
        <v>50</v>
      </c>
      <c r="N932" s="15" t="s">
        <v>68</v>
      </c>
      <c r="O932" s="15" t="s">
        <v>60</v>
      </c>
      <c r="P932" s="15" t="s">
        <v>53</v>
      </c>
      <c r="Q932" s="15">
        <v>529.29</v>
      </c>
      <c r="R932" s="15">
        <v>10</v>
      </c>
      <c r="S932" s="15" t="s">
        <v>38</v>
      </c>
      <c r="T932" s="15">
        <v>0</v>
      </c>
      <c r="U932" s="15" t="s">
        <v>40</v>
      </c>
      <c r="V932" s="15" t="s">
        <v>40</v>
      </c>
      <c r="W932" s="15">
        <v>52.58</v>
      </c>
      <c r="X932" s="15" t="s">
        <v>40</v>
      </c>
      <c r="Y932" s="15">
        <v>4</v>
      </c>
      <c r="Z932" s="15" t="s">
        <v>681</v>
      </c>
      <c r="AA932" s="15" t="str">
        <f>IF(Table1[[#This Row],[Engagement_Score]]&gt;=9,"Outstanding",IF(Table1[[#This Row],[Engagement_Score]]&gt;=8,"Excellent",IF(Table1[[#This Row],[Engagement_Score]]&gt;=7,"VeryGood",IF(Table1[[#This Row],[Engagement_Score]]&gt;=6,"Good",IF(Table1[[#This Row],[Engagement_Score]]&gt;=5,"Above Average","Below Average")))))</f>
        <v>Outstanding</v>
      </c>
      <c r="AB932" s="15">
        <f>IF(Table1[[#This Row],[Completion_Status]]="Complete",1,0)</f>
        <v>0</v>
      </c>
      <c r="AC932" s="15">
        <f>IF(Table1[[#This Row],[Quiz_Attempted]]="Yes",1,0)</f>
        <v>0</v>
      </c>
      <c r="AD932" s="15">
        <f>IF(Table1[[#This Row],[Assignment_Submitted]]="Yes",1,0)</f>
        <v>0</v>
      </c>
    </row>
    <row r="933" spans="1:30" ht="19.95" customHeight="1" x14ac:dyDescent="0.3">
      <c r="A933" s="15" t="s">
        <v>3993</v>
      </c>
      <c r="B933" s="15" t="s">
        <v>3994</v>
      </c>
      <c r="C933" s="15" t="s">
        <v>3995</v>
      </c>
      <c r="D933" s="15" t="s">
        <v>3996</v>
      </c>
      <c r="E933" s="15" t="s">
        <v>76</v>
      </c>
      <c r="F933" s="15" t="s">
        <v>92</v>
      </c>
      <c r="G933" s="16">
        <v>45491</v>
      </c>
      <c r="H933" s="17">
        <v>45658.583333333343</v>
      </c>
      <c r="I933" s="17">
        <v>45658.666666666657</v>
      </c>
      <c r="J933" s="15">
        <v>120</v>
      </c>
      <c r="K933" s="15" t="s">
        <v>32</v>
      </c>
      <c r="L933" s="15" t="s">
        <v>33</v>
      </c>
      <c r="M933" s="15" t="s">
        <v>34</v>
      </c>
      <c r="N933" s="15" t="s">
        <v>119</v>
      </c>
      <c r="O933" s="15" t="s">
        <v>36</v>
      </c>
      <c r="P933" s="15" t="s">
        <v>70</v>
      </c>
      <c r="Q933" s="15">
        <v>953.37</v>
      </c>
      <c r="R933" s="15">
        <v>6.94</v>
      </c>
      <c r="S933" s="15" t="s">
        <v>94</v>
      </c>
      <c r="T933" s="15">
        <v>1</v>
      </c>
      <c r="U933" s="15" t="s">
        <v>40</v>
      </c>
      <c r="V933" s="15" t="s">
        <v>40</v>
      </c>
      <c r="W933" s="15">
        <v>15.58</v>
      </c>
      <c r="X933" s="15" t="s">
        <v>40</v>
      </c>
      <c r="Y933" s="15">
        <v>9</v>
      </c>
      <c r="Z933" s="15" t="s">
        <v>610</v>
      </c>
      <c r="AA933" s="15" t="str">
        <f>IF(Table1[[#This Row],[Engagement_Score]]&gt;=9,"Outstanding",IF(Table1[[#This Row],[Engagement_Score]]&gt;=8,"Excellent",IF(Table1[[#This Row],[Engagement_Score]]&gt;=7,"VeryGood",IF(Table1[[#This Row],[Engagement_Score]]&gt;=6,"Good",IF(Table1[[#This Row],[Engagement_Score]]&gt;=5,"Above Average","Below Average")))))</f>
        <v>Good</v>
      </c>
      <c r="AB933" s="15">
        <f>IF(Table1[[#This Row],[Completion_Status]]="Complete",1,0)</f>
        <v>1</v>
      </c>
      <c r="AC933" s="15">
        <f>IF(Table1[[#This Row],[Quiz_Attempted]]="Yes",1,0)</f>
        <v>0</v>
      </c>
      <c r="AD933" s="15">
        <f>IF(Table1[[#This Row],[Assignment_Submitted]]="Yes",1,0)</f>
        <v>0</v>
      </c>
    </row>
    <row r="934" spans="1:30" ht="19.95" customHeight="1" x14ac:dyDescent="0.3">
      <c r="A934" s="15" t="s">
        <v>3997</v>
      </c>
      <c r="B934" s="15" t="s">
        <v>3998</v>
      </c>
      <c r="C934" s="15" t="s">
        <v>3999</v>
      </c>
      <c r="D934" s="15" t="s">
        <v>4000</v>
      </c>
      <c r="E934" s="15" t="s">
        <v>46</v>
      </c>
      <c r="F934" s="15" t="s">
        <v>67</v>
      </c>
      <c r="G934" s="16">
        <v>45654</v>
      </c>
      <c r="H934" s="17">
        <v>45658.583333333343</v>
      </c>
      <c r="I934" s="17">
        <v>45658.625</v>
      </c>
      <c r="J934" s="15">
        <v>60</v>
      </c>
      <c r="K934" s="15" t="s">
        <v>77</v>
      </c>
      <c r="L934" s="15" t="s">
        <v>84</v>
      </c>
      <c r="M934" s="15" t="s">
        <v>50</v>
      </c>
      <c r="N934" s="15" t="s">
        <v>119</v>
      </c>
      <c r="O934" s="15" t="s">
        <v>150</v>
      </c>
      <c r="P934" s="15" t="s">
        <v>37</v>
      </c>
      <c r="Q934" s="15">
        <v>429.07</v>
      </c>
      <c r="R934" s="15">
        <v>2.2200000000000002</v>
      </c>
      <c r="S934" s="15" t="s">
        <v>94</v>
      </c>
      <c r="T934" s="15">
        <v>0</v>
      </c>
      <c r="U934" s="15" t="s">
        <v>39</v>
      </c>
      <c r="V934" s="15" t="s">
        <v>39</v>
      </c>
      <c r="W934" s="15">
        <v>56.44</v>
      </c>
      <c r="X934" s="15" t="s">
        <v>39</v>
      </c>
      <c r="Y934" s="15">
        <v>5</v>
      </c>
      <c r="Z934" s="15" t="s">
        <v>1553</v>
      </c>
      <c r="AA934" s="15" t="str">
        <f>IF(Table1[[#This Row],[Engagement_Score]]&gt;=9,"Outstanding",IF(Table1[[#This Row],[Engagement_Score]]&gt;=8,"Excellent",IF(Table1[[#This Row],[Engagement_Score]]&gt;=7,"VeryGood",IF(Table1[[#This Row],[Engagement_Score]]&gt;=6,"Good",IF(Table1[[#This Row],[Engagement_Score]]&gt;=5,"Above Average","Below Average")))))</f>
        <v>Below Average</v>
      </c>
      <c r="AB934" s="15">
        <f>IF(Table1[[#This Row],[Completion_Status]]="Complete",1,0)</f>
        <v>1</v>
      </c>
      <c r="AC934" s="15">
        <f>IF(Table1[[#This Row],[Quiz_Attempted]]="Yes",1,0)</f>
        <v>1</v>
      </c>
      <c r="AD934" s="15">
        <f>IF(Table1[[#This Row],[Assignment_Submitted]]="Yes",1,0)</f>
        <v>1</v>
      </c>
    </row>
    <row r="935" spans="1:30" ht="19.95" customHeight="1" x14ac:dyDescent="0.3">
      <c r="A935" s="15" t="s">
        <v>4001</v>
      </c>
      <c r="B935" s="15" t="s">
        <v>4002</v>
      </c>
      <c r="C935" s="15" t="s">
        <v>4003</v>
      </c>
      <c r="D935" s="15" t="s">
        <v>4004</v>
      </c>
      <c r="E935" s="15" t="s">
        <v>46</v>
      </c>
      <c r="F935" s="15" t="s">
        <v>107</v>
      </c>
      <c r="G935" s="16">
        <v>45645</v>
      </c>
      <c r="H935" s="17">
        <v>45658.416666666657</v>
      </c>
      <c r="I935" s="17">
        <v>45658.5</v>
      </c>
      <c r="J935" s="15">
        <v>120</v>
      </c>
      <c r="K935" s="15" t="s">
        <v>32</v>
      </c>
      <c r="L935" s="15" t="s">
        <v>33</v>
      </c>
      <c r="M935" s="15" t="s">
        <v>34</v>
      </c>
      <c r="N935" s="15" t="s">
        <v>68</v>
      </c>
      <c r="O935" s="15" t="s">
        <v>60</v>
      </c>
      <c r="P935" s="15" t="s">
        <v>37</v>
      </c>
      <c r="Q935" s="15">
        <v>462.58</v>
      </c>
      <c r="R935" s="15">
        <v>7.98</v>
      </c>
      <c r="S935" s="15" t="s">
        <v>94</v>
      </c>
      <c r="T935" s="15">
        <v>5</v>
      </c>
      <c r="U935" s="15" t="s">
        <v>40</v>
      </c>
      <c r="V935" s="15" t="s">
        <v>40</v>
      </c>
      <c r="W935" s="15">
        <v>33.56</v>
      </c>
      <c r="X935" s="15" t="s">
        <v>40</v>
      </c>
      <c r="Y935" s="15">
        <v>3</v>
      </c>
      <c r="Z935" s="15" t="s">
        <v>279</v>
      </c>
      <c r="AA935" s="15" t="str">
        <f>IF(Table1[[#This Row],[Engagement_Score]]&gt;=9,"Outstanding",IF(Table1[[#This Row],[Engagement_Score]]&gt;=8,"Excellent",IF(Table1[[#This Row],[Engagement_Score]]&gt;=7,"VeryGood",IF(Table1[[#This Row],[Engagement_Score]]&gt;=6,"Good",IF(Table1[[#This Row],[Engagement_Score]]&gt;=5,"Above Average","Below Average")))))</f>
        <v>VeryGood</v>
      </c>
      <c r="AB935" s="15">
        <f>IF(Table1[[#This Row],[Completion_Status]]="Complete",1,0)</f>
        <v>1</v>
      </c>
      <c r="AC935" s="15">
        <f>IF(Table1[[#This Row],[Quiz_Attempted]]="Yes",1,0)</f>
        <v>0</v>
      </c>
      <c r="AD935" s="15">
        <f>IF(Table1[[#This Row],[Assignment_Submitted]]="Yes",1,0)</f>
        <v>0</v>
      </c>
    </row>
    <row r="936" spans="1:30" ht="19.95" customHeight="1" x14ac:dyDescent="0.3">
      <c r="A936" s="15" t="s">
        <v>4005</v>
      </c>
      <c r="B936" s="15" t="s">
        <v>4006</v>
      </c>
      <c r="C936" s="15" t="s">
        <v>4007</v>
      </c>
      <c r="D936" s="15" t="s">
        <v>4008</v>
      </c>
      <c r="E936" s="15" t="s">
        <v>30</v>
      </c>
      <c r="F936" s="15" t="s">
        <v>67</v>
      </c>
      <c r="G936" s="16">
        <v>45707</v>
      </c>
      <c r="H936" s="17">
        <v>45658.5</v>
      </c>
      <c r="I936" s="17">
        <v>45658.583333333343</v>
      </c>
      <c r="J936" s="15">
        <v>120</v>
      </c>
      <c r="K936" s="15" t="s">
        <v>48</v>
      </c>
      <c r="L936" s="15" t="s">
        <v>84</v>
      </c>
      <c r="M936" s="15" t="s">
        <v>50</v>
      </c>
      <c r="N936" s="15" t="s">
        <v>68</v>
      </c>
      <c r="O936" s="15" t="s">
        <v>69</v>
      </c>
      <c r="P936" s="15" t="s">
        <v>85</v>
      </c>
      <c r="Q936" s="15">
        <v>310.39999999999998</v>
      </c>
      <c r="R936" s="15">
        <v>1.79</v>
      </c>
      <c r="S936" s="15" t="s">
        <v>38</v>
      </c>
      <c r="T936" s="15">
        <v>2</v>
      </c>
      <c r="U936" s="15" t="s">
        <v>39</v>
      </c>
      <c r="V936" s="15" t="s">
        <v>40</v>
      </c>
      <c r="W936" s="15">
        <v>15.89</v>
      </c>
      <c r="X936" s="15" t="s">
        <v>40</v>
      </c>
      <c r="Y936" s="15">
        <v>2</v>
      </c>
      <c r="Z936" s="15" t="s">
        <v>1186</v>
      </c>
      <c r="AA936" s="15" t="str">
        <f>IF(Table1[[#This Row],[Engagement_Score]]&gt;=9,"Outstanding",IF(Table1[[#This Row],[Engagement_Score]]&gt;=8,"Excellent",IF(Table1[[#This Row],[Engagement_Score]]&gt;=7,"VeryGood",IF(Table1[[#This Row],[Engagement_Score]]&gt;=6,"Good",IF(Table1[[#This Row],[Engagement_Score]]&gt;=5,"Above Average","Below Average")))))</f>
        <v>Below Average</v>
      </c>
      <c r="AB936" s="15">
        <f>IF(Table1[[#This Row],[Completion_Status]]="Complete",1,0)</f>
        <v>0</v>
      </c>
      <c r="AC936" s="15">
        <f>IF(Table1[[#This Row],[Quiz_Attempted]]="Yes",1,0)</f>
        <v>0</v>
      </c>
      <c r="AD936" s="15">
        <f>IF(Table1[[#This Row],[Assignment_Submitted]]="Yes",1,0)</f>
        <v>0</v>
      </c>
    </row>
    <row r="937" spans="1:30" ht="19.95" customHeight="1" x14ac:dyDescent="0.3">
      <c r="A937" s="15" t="s">
        <v>4009</v>
      </c>
      <c r="B937" s="15" t="s">
        <v>4010</v>
      </c>
      <c r="C937" s="15" t="s">
        <v>4011</v>
      </c>
      <c r="D937" s="15" t="s">
        <v>4012</v>
      </c>
      <c r="E937" s="15" t="s">
        <v>91</v>
      </c>
      <c r="F937" s="15" t="s">
        <v>92</v>
      </c>
      <c r="G937" s="16">
        <v>45834</v>
      </c>
      <c r="H937" s="17">
        <v>45658.583333333343</v>
      </c>
      <c r="I937" s="17">
        <v>45658.625</v>
      </c>
      <c r="J937" s="15">
        <v>60</v>
      </c>
      <c r="K937" s="15" t="s">
        <v>32</v>
      </c>
      <c r="L937" s="15" t="s">
        <v>49</v>
      </c>
      <c r="M937" s="15" t="s">
        <v>34</v>
      </c>
      <c r="N937" s="15" t="s">
        <v>101</v>
      </c>
      <c r="O937" s="15" t="s">
        <v>52</v>
      </c>
      <c r="P937" s="15" t="s">
        <v>85</v>
      </c>
      <c r="Q937" s="15">
        <v>585.29</v>
      </c>
      <c r="R937" s="15">
        <v>9.42</v>
      </c>
      <c r="S937" s="15" t="s">
        <v>94</v>
      </c>
      <c r="T937" s="15">
        <v>2</v>
      </c>
      <c r="U937" s="15" t="s">
        <v>40</v>
      </c>
      <c r="V937" s="15" t="s">
        <v>39</v>
      </c>
      <c r="W937" s="15">
        <v>112.68</v>
      </c>
      <c r="X937" s="15" t="s">
        <v>40</v>
      </c>
      <c r="Y937" s="15">
        <v>10</v>
      </c>
      <c r="Z937" s="15" t="s">
        <v>971</v>
      </c>
      <c r="AA937" s="15" t="str">
        <f>IF(Table1[[#This Row],[Engagement_Score]]&gt;=9,"Outstanding",IF(Table1[[#This Row],[Engagement_Score]]&gt;=8,"Excellent",IF(Table1[[#This Row],[Engagement_Score]]&gt;=7,"VeryGood",IF(Table1[[#This Row],[Engagement_Score]]&gt;=6,"Good",IF(Table1[[#This Row],[Engagement_Score]]&gt;=5,"Above Average","Below Average")))))</f>
        <v>Outstanding</v>
      </c>
      <c r="AB937" s="15">
        <f>IF(Table1[[#This Row],[Completion_Status]]="Complete",1,0)</f>
        <v>1</v>
      </c>
      <c r="AC937" s="15">
        <f>IF(Table1[[#This Row],[Quiz_Attempted]]="Yes",1,0)</f>
        <v>1</v>
      </c>
      <c r="AD937" s="15">
        <f>IF(Table1[[#This Row],[Assignment_Submitted]]="Yes",1,0)</f>
        <v>0</v>
      </c>
    </row>
    <row r="938" spans="1:30" ht="19.95" customHeight="1" x14ac:dyDescent="0.3">
      <c r="A938" s="15" t="s">
        <v>4013</v>
      </c>
      <c r="B938" s="15" t="s">
        <v>4014</v>
      </c>
      <c r="C938" s="15" t="s">
        <v>4015</v>
      </c>
      <c r="D938" s="15" t="s">
        <v>4016</v>
      </c>
      <c r="E938" s="15" t="s">
        <v>30</v>
      </c>
      <c r="F938" s="15" t="s">
        <v>92</v>
      </c>
      <c r="G938" s="16">
        <v>45642</v>
      </c>
      <c r="H938" s="17">
        <v>45658.5</v>
      </c>
      <c r="I938" s="17">
        <v>45658.541666666657</v>
      </c>
      <c r="J938" s="15">
        <v>60</v>
      </c>
      <c r="K938" s="15" t="s">
        <v>59</v>
      </c>
      <c r="L938" s="15" t="s">
        <v>33</v>
      </c>
      <c r="M938" s="15" t="s">
        <v>50</v>
      </c>
      <c r="N938" s="15" t="s">
        <v>119</v>
      </c>
      <c r="O938" s="15" t="s">
        <v>69</v>
      </c>
      <c r="P938" s="15" t="s">
        <v>70</v>
      </c>
      <c r="Q938" s="15">
        <v>281.77</v>
      </c>
      <c r="R938" s="15">
        <v>8.1300000000000008</v>
      </c>
      <c r="S938" s="15" t="s">
        <v>38</v>
      </c>
      <c r="T938" s="15">
        <v>2</v>
      </c>
      <c r="U938" s="15" t="s">
        <v>39</v>
      </c>
      <c r="V938" s="15" t="s">
        <v>39</v>
      </c>
      <c r="W938" s="15">
        <v>67.08</v>
      </c>
      <c r="X938" s="15" t="s">
        <v>40</v>
      </c>
      <c r="Y938" s="15">
        <v>8</v>
      </c>
      <c r="Z938" s="15" t="s">
        <v>511</v>
      </c>
      <c r="AA938" s="15" t="str">
        <f>IF(Table1[[#This Row],[Engagement_Score]]&gt;=9,"Outstanding",IF(Table1[[#This Row],[Engagement_Score]]&gt;=8,"Excellent",IF(Table1[[#This Row],[Engagement_Score]]&gt;=7,"VeryGood",IF(Table1[[#This Row],[Engagement_Score]]&gt;=6,"Good",IF(Table1[[#This Row],[Engagement_Score]]&gt;=5,"Above Average","Below Average")))))</f>
        <v>Excellent</v>
      </c>
      <c r="AB938" s="15">
        <f>IF(Table1[[#This Row],[Completion_Status]]="Complete",1,0)</f>
        <v>0</v>
      </c>
      <c r="AC938" s="15">
        <f>IF(Table1[[#This Row],[Quiz_Attempted]]="Yes",1,0)</f>
        <v>1</v>
      </c>
      <c r="AD938" s="15">
        <f>IF(Table1[[#This Row],[Assignment_Submitted]]="Yes",1,0)</f>
        <v>0</v>
      </c>
    </row>
    <row r="939" spans="1:30" ht="19.95" customHeight="1" x14ac:dyDescent="0.3">
      <c r="A939" s="15" t="s">
        <v>4017</v>
      </c>
      <c r="B939" s="15" t="s">
        <v>4018</v>
      </c>
      <c r="C939" s="15" t="s">
        <v>4019</v>
      </c>
      <c r="D939" s="15" t="s">
        <v>4020</v>
      </c>
      <c r="E939" s="15" t="s">
        <v>91</v>
      </c>
      <c r="F939" s="15" t="s">
        <v>31</v>
      </c>
      <c r="G939" s="16">
        <v>45838</v>
      </c>
      <c r="H939" s="17">
        <v>45658.416666666657</v>
      </c>
      <c r="I939" s="17">
        <v>45658.5</v>
      </c>
      <c r="J939" s="15">
        <v>120</v>
      </c>
      <c r="K939" s="15" t="s">
        <v>59</v>
      </c>
      <c r="L939" s="15" t="s">
        <v>84</v>
      </c>
      <c r="M939" s="15" t="s">
        <v>34</v>
      </c>
      <c r="N939" s="15" t="s">
        <v>119</v>
      </c>
      <c r="O939" s="15" t="s">
        <v>52</v>
      </c>
      <c r="P939" s="15" t="s">
        <v>37</v>
      </c>
      <c r="Q939" s="15">
        <v>255.08</v>
      </c>
      <c r="R939" s="15">
        <v>5.36</v>
      </c>
      <c r="S939" s="15" t="s">
        <v>94</v>
      </c>
      <c r="T939" s="15">
        <v>4</v>
      </c>
      <c r="U939" s="15" t="s">
        <v>40</v>
      </c>
      <c r="V939" s="15" t="s">
        <v>40</v>
      </c>
      <c r="W939" s="15">
        <v>19.579999999999998</v>
      </c>
      <c r="X939" s="15" t="s">
        <v>40</v>
      </c>
      <c r="Y939" s="15">
        <v>7</v>
      </c>
      <c r="Z939" s="15" t="s">
        <v>1124</v>
      </c>
      <c r="AA939" s="15" t="str">
        <f>IF(Table1[[#This Row],[Engagement_Score]]&gt;=9,"Outstanding",IF(Table1[[#This Row],[Engagement_Score]]&gt;=8,"Excellent",IF(Table1[[#This Row],[Engagement_Score]]&gt;=7,"VeryGood",IF(Table1[[#This Row],[Engagement_Score]]&gt;=6,"Good",IF(Table1[[#This Row],[Engagement_Score]]&gt;=5,"Above Average","Below Average")))))</f>
        <v>Above Average</v>
      </c>
      <c r="AB939" s="15">
        <f>IF(Table1[[#This Row],[Completion_Status]]="Complete",1,0)</f>
        <v>1</v>
      </c>
      <c r="AC939" s="15">
        <f>IF(Table1[[#This Row],[Quiz_Attempted]]="Yes",1,0)</f>
        <v>0</v>
      </c>
      <c r="AD939" s="15">
        <f>IF(Table1[[#This Row],[Assignment_Submitted]]="Yes",1,0)</f>
        <v>0</v>
      </c>
    </row>
    <row r="940" spans="1:30" ht="19.95" customHeight="1" x14ac:dyDescent="0.3">
      <c r="A940" s="15" t="s">
        <v>4021</v>
      </c>
      <c r="B940" s="15" t="s">
        <v>4022</v>
      </c>
      <c r="C940" s="15" t="s">
        <v>4023</v>
      </c>
      <c r="D940" s="15" t="s">
        <v>4024</v>
      </c>
      <c r="E940" s="15" t="s">
        <v>30</v>
      </c>
      <c r="F940" s="15" t="s">
        <v>107</v>
      </c>
      <c r="G940" s="16">
        <v>45766</v>
      </c>
      <c r="H940" s="17">
        <v>45658.458333333343</v>
      </c>
      <c r="I940" s="17">
        <v>45658.541666666657</v>
      </c>
      <c r="J940" s="15">
        <v>120</v>
      </c>
      <c r="K940" s="15" t="s">
        <v>32</v>
      </c>
      <c r="L940" s="15" t="s">
        <v>84</v>
      </c>
      <c r="M940" s="15" t="s">
        <v>34</v>
      </c>
      <c r="N940" s="15" t="s">
        <v>119</v>
      </c>
      <c r="O940" s="15" t="s">
        <v>36</v>
      </c>
      <c r="P940" s="15" t="s">
        <v>70</v>
      </c>
      <c r="Q940" s="15">
        <v>351.91</v>
      </c>
      <c r="R940" s="15">
        <v>7.64</v>
      </c>
      <c r="S940" s="15" t="s">
        <v>38</v>
      </c>
      <c r="T940" s="15">
        <v>1</v>
      </c>
      <c r="U940" s="15" t="s">
        <v>39</v>
      </c>
      <c r="V940" s="15" t="s">
        <v>39</v>
      </c>
      <c r="W940" s="15">
        <v>40.56</v>
      </c>
      <c r="X940" s="15" t="s">
        <v>40</v>
      </c>
      <c r="Y940" s="15">
        <v>3</v>
      </c>
      <c r="Z940" s="15" t="s">
        <v>1384</v>
      </c>
      <c r="AA940" s="15" t="str">
        <f>IF(Table1[[#This Row],[Engagement_Score]]&gt;=9,"Outstanding",IF(Table1[[#This Row],[Engagement_Score]]&gt;=8,"Excellent",IF(Table1[[#This Row],[Engagement_Score]]&gt;=7,"VeryGood",IF(Table1[[#This Row],[Engagement_Score]]&gt;=6,"Good",IF(Table1[[#This Row],[Engagement_Score]]&gt;=5,"Above Average","Below Average")))))</f>
        <v>VeryGood</v>
      </c>
      <c r="AB940" s="15">
        <f>IF(Table1[[#This Row],[Completion_Status]]="Complete",1,0)</f>
        <v>0</v>
      </c>
      <c r="AC940" s="15">
        <f>IF(Table1[[#This Row],[Quiz_Attempted]]="Yes",1,0)</f>
        <v>1</v>
      </c>
      <c r="AD940" s="15">
        <f>IF(Table1[[#This Row],[Assignment_Submitted]]="Yes",1,0)</f>
        <v>0</v>
      </c>
    </row>
    <row r="941" spans="1:30" ht="19.95" customHeight="1" x14ac:dyDescent="0.3">
      <c r="A941" s="15" t="s">
        <v>4025</v>
      </c>
      <c r="B941" s="15" t="s">
        <v>4026</v>
      </c>
      <c r="C941" s="15" t="s">
        <v>4027</v>
      </c>
      <c r="D941" s="15" t="s">
        <v>4028</v>
      </c>
      <c r="E941" s="15" t="s">
        <v>91</v>
      </c>
      <c r="F941" s="15" t="s">
        <v>92</v>
      </c>
      <c r="G941" s="16">
        <v>45667</v>
      </c>
      <c r="H941" s="17">
        <v>45658.333333333343</v>
      </c>
      <c r="I941" s="17">
        <v>45658.416666666657</v>
      </c>
      <c r="J941" s="15">
        <v>120</v>
      </c>
      <c r="K941" s="15" t="s">
        <v>48</v>
      </c>
      <c r="L941" s="15" t="s">
        <v>49</v>
      </c>
      <c r="M941" s="15" t="s">
        <v>34</v>
      </c>
      <c r="N941" s="15" t="s">
        <v>68</v>
      </c>
      <c r="O941" s="15" t="s">
        <v>36</v>
      </c>
      <c r="P941" s="15" t="s">
        <v>37</v>
      </c>
      <c r="Q941" s="15">
        <v>625.88</v>
      </c>
      <c r="R941" s="15">
        <v>2.93</v>
      </c>
      <c r="S941" s="15" t="s">
        <v>38</v>
      </c>
      <c r="T941" s="15">
        <v>3</v>
      </c>
      <c r="U941" s="15" t="s">
        <v>39</v>
      </c>
      <c r="V941" s="15" t="s">
        <v>39</v>
      </c>
      <c r="W941" s="15">
        <v>75.56</v>
      </c>
      <c r="X941" s="15" t="s">
        <v>39</v>
      </c>
      <c r="Y941" s="15">
        <v>8</v>
      </c>
      <c r="Z941" s="15" t="s">
        <v>293</v>
      </c>
      <c r="AA941" s="15" t="str">
        <f>IF(Table1[[#This Row],[Engagement_Score]]&gt;=9,"Outstanding",IF(Table1[[#This Row],[Engagement_Score]]&gt;=8,"Excellent",IF(Table1[[#This Row],[Engagement_Score]]&gt;=7,"VeryGood",IF(Table1[[#This Row],[Engagement_Score]]&gt;=6,"Good",IF(Table1[[#This Row],[Engagement_Score]]&gt;=5,"Above Average","Below Average")))))</f>
        <v>Below Average</v>
      </c>
      <c r="AB941" s="15">
        <f>IF(Table1[[#This Row],[Completion_Status]]="Complete",1,0)</f>
        <v>0</v>
      </c>
      <c r="AC941" s="15">
        <f>IF(Table1[[#This Row],[Quiz_Attempted]]="Yes",1,0)</f>
        <v>1</v>
      </c>
      <c r="AD941" s="15">
        <f>IF(Table1[[#This Row],[Assignment_Submitted]]="Yes",1,0)</f>
        <v>1</v>
      </c>
    </row>
    <row r="942" spans="1:30" ht="19.95" customHeight="1" x14ac:dyDescent="0.3">
      <c r="A942" s="15" t="s">
        <v>4029</v>
      </c>
      <c r="B942" s="15" t="s">
        <v>4030</v>
      </c>
      <c r="C942" s="15" t="s">
        <v>4031</v>
      </c>
      <c r="D942" s="15" t="s">
        <v>4032</v>
      </c>
      <c r="E942" s="15" t="s">
        <v>46</v>
      </c>
      <c r="F942" s="15" t="s">
        <v>92</v>
      </c>
      <c r="G942" s="16">
        <v>45529</v>
      </c>
      <c r="H942" s="17">
        <v>45658.333333333343</v>
      </c>
      <c r="I942" s="17">
        <v>45658.375</v>
      </c>
      <c r="J942" s="15">
        <v>60</v>
      </c>
      <c r="K942" s="15" t="s">
        <v>59</v>
      </c>
      <c r="L942" s="15" t="s">
        <v>93</v>
      </c>
      <c r="M942" s="15" t="s">
        <v>50</v>
      </c>
      <c r="N942" s="15" t="s">
        <v>68</v>
      </c>
      <c r="O942" s="15" t="s">
        <v>36</v>
      </c>
      <c r="P942" s="15" t="s">
        <v>37</v>
      </c>
      <c r="Q942" s="15">
        <v>603.86</v>
      </c>
      <c r="R942" s="15">
        <v>2.6</v>
      </c>
      <c r="S942" s="15" t="s">
        <v>94</v>
      </c>
      <c r="T942" s="15">
        <v>3</v>
      </c>
      <c r="U942" s="15" t="s">
        <v>39</v>
      </c>
      <c r="V942" s="15" t="s">
        <v>39</v>
      </c>
      <c r="W942" s="15">
        <v>101.13</v>
      </c>
      <c r="X942" s="15" t="s">
        <v>39</v>
      </c>
      <c r="Y942" s="15">
        <v>10</v>
      </c>
      <c r="Z942" s="15" t="s">
        <v>810</v>
      </c>
      <c r="AA942" s="15" t="str">
        <f>IF(Table1[[#This Row],[Engagement_Score]]&gt;=9,"Outstanding",IF(Table1[[#This Row],[Engagement_Score]]&gt;=8,"Excellent",IF(Table1[[#This Row],[Engagement_Score]]&gt;=7,"VeryGood",IF(Table1[[#This Row],[Engagement_Score]]&gt;=6,"Good",IF(Table1[[#This Row],[Engagement_Score]]&gt;=5,"Above Average","Below Average")))))</f>
        <v>Below Average</v>
      </c>
      <c r="AB942" s="15">
        <f>IF(Table1[[#This Row],[Completion_Status]]="Complete",1,0)</f>
        <v>1</v>
      </c>
      <c r="AC942" s="15">
        <f>IF(Table1[[#This Row],[Quiz_Attempted]]="Yes",1,0)</f>
        <v>1</v>
      </c>
      <c r="AD942" s="15">
        <f>IF(Table1[[#This Row],[Assignment_Submitted]]="Yes",1,0)</f>
        <v>1</v>
      </c>
    </row>
    <row r="943" spans="1:30" ht="19.95" customHeight="1" x14ac:dyDescent="0.3">
      <c r="A943" s="15" t="s">
        <v>4033</v>
      </c>
      <c r="B943" s="15" t="s">
        <v>4034</v>
      </c>
      <c r="C943" s="15" t="s">
        <v>4035</v>
      </c>
      <c r="D943" s="15" t="s">
        <v>4036</v>
      </c>
      <c r="E943" s="15" t="s">
        <v>76</v>
      </c>
      <c r="F943" s="15" t="s">
        <v>67</v>
      </c>
      <c r="G943" s="16">
        <v>45637</v>
      </c>
      <c r="H943" s="17">
        <v>45658.416666666657</v>
      </c>
      <c r="I943" s="17">
        <v>45658.458333333343</v>
      </c>
      <c r="J943" s="15">
        <v>60</v>
      </c>
      <c r="K943" s="15" t="s">
        <v>32</v>
      </c>
      <c r="L943" s="15" t="s">
        <v>78</v>
      </c>
      <c r="M943" s="15" t="s">
        <v>34</v>
      </c>
      <c r="N943" s="15" t="s">
        <v>119</v>
      </c>
      <c r="O943" s="15" t="s">
        <v>60</v>
      </c>
      <c r="P943" s="15" t="s">
        <v>85</v>
      </c>
      <c r="Q943" s="15">
        <v>328.98</v>
      </c>
      <c r="R943" s="15">
        <v>6.6</v>
      </c>
      <c r="S943" s="15" t="s">
        <v>94</v>
      </c>
      <c r="T943" s="15">
        <v>3</v>
      </c>
      <c r="U943" s="15" t="s">
        <v>39</v>
      </c>
      <c r="V943" s="15" t="s">
        <v>40</v>
      </c>
      <c r="W943" s="15">
        <v>4.54</v>
      </c>
      <c r="X943" s="15" t="s">
        <v>39</v>
      </c>
      <c r="Y943" s="15">
        <v>8</v>
      </c>
      <c r="Z943" s="15" t="s">
        <v>279</v>
      </c>
      <c r="AA943" s="15" t="str">
        <f>IF(Table1[[#This Row],[Engagement_Score]]&gt;=9,"Outstanding",IF(Table1[[#This Row],[Engagement_Score]]&gt;=8,"Excellent",IF(Table1[[#This Row],[Engagement_Score]]&gt;=7,"VeryGood",IF(Table1[[#This Row],[Engagement_Score]]&gt;=6,"Good",IF(Table1[[#This Row],[Engagement_Score]]&gt;=5,"Above Average","Below Average")))))</f>
        <v>Good</v>
      </c>
      <c r="AB943" s="15">
        <f>IF(Table1[[#This Row],[Completion_Status]]="Complete",1,0)</f>
        <v>1</v>
      </c>
      <c r="AC943" s="15">
        <f>IF(Table1[[#This Row],[Quiz_Attempted]]="Yes",1,0)</f>
        <v>0</v>
      </c>
      <c r="AD943" s="15">
        <f>IF(Table1[[#This Row],[Assignment_Submitted]]="Yes",1,0)</f>
        <v>1</v>
      </c>
    </row>
    <row r="944" spans="1:30" ht="19.95" customHeight="1" x14ac:dyDescent="0.3">
      <c r="A944" s="15" t="s">
        <v>4037</v>
      </c>
      <c r="B944" s="15" t="s">
        <v>4038</v>
      </c>
      <c r="C944" s="15" t="s">
        <v>4039</v>
      </c>
      <c r="D944" s="15" t="s">
        <v>4040</v>
      </c>
      <c r="E944" s="15" t="s">
        <v>76</v>
      </c>
      <c r="F944" s="15" t="s">
        <v>100</v>
      </c>
      <c r="G944" s="16">
        <v>45716</v>
      </c>
      <c r="H944" s="17">
        <v>45658.333333333343</v>
      </c>
      <c r="I944" s="17">
        <v>45658.416666666657</v>
      </c>
      <c r="J944" s="15">
        <v>120</v>
      </c>
      <c r="K944" s="15" t="s">
        <v>59</v>
      </c>
      <c r="L944" s="15" t="s">
        <v>93</v>
      </c>
      <c r="M944" s="15" t="s">
        <v>34</v>
      </c>
      <c r="N944" s="15" t="s">
        <v>68</v>
      </c>
      <c r="O944" s="15" t="s">
        <v>52</v>
      </c>
      <c r="P944" s="15" t="s">
        <v>53</v>
      </c>
      <c r="Q944" s="15">
        <v>350.04</v>
      </c>
      <c r="R944" s="15">
        <v>9.84</v>
      </c>
      <c r="S944" s="15" t="s">
        <v>94</v>
      </c>
      <c r="T944" s="15">
        <v>1</v>
      </c>
      <c r="U944" s="15" t="s">
        <v>40</v>
      </c>
      <c r="V944" s="15" t="s">
        <v>39</v>
      </c>
      <c r="W944" s="15">
        <v>90.16</v>
      </c>
      <c r="X944" s="15" t="s">
        <v>40</v>
      </c>
      <c r="Y944" s="15">
        <v>7</v>
      </c>
      <c r="Z944" s="15" t="s">
        <v>114</v>
      </c>
      <c r="AA944" s="15" t="str">
        <f>IF(Table1[[#This Row],[Engagement_Score]]&gt;=9,"Outstanding",IF(Table1[[#This Row],[Engagement_Score]]&gt;=8,"Excellent",IF(Table1[[#This Row],[Engagement_Score]]&gt;=7,"VeryGood",IF(Table1[[#This Row],[Engagement_Score]]&gt;=6,"Good",IF(Table1[[#This Row],[Engagement_Score]]&gt;=5,"Above Average","Below Average")))))</f>
        <v>Outstanding</v>
      </c>
      <c r="AB944" s="15">
        <f>IF(Table1[[#This Row],[Completion_Status]]="Complete",1,0)</f>
        <v>1</v>
      </c>
      <c r="AC944" s="15">
        <f>IF(Table1[[#This Row],[Quiz_Attempted]]="Yes",1,0)</f>
        <v>1</v>
      </c>
      <c r="AD944" s="15">
        <f>IF(Table1[[#This Row],[Assignment_Submitted]]="Yes",1,0)</f>
        <v>0</v>
      </c>
    </row>
    <row r="945" spans="1:30" ht="19.95" customHeight="1" x14ac:dyDescent="0.3">
      <c r="A945" s="15" t="s">
        <v>4041</v>
      </c>
      <c r="B945" s="15" t="s">
        <v>4042</v>
      </c>
      <c r="C945" s="15" t="s">
        <v>4043</v>
      </c>
      <c r="D945" s="15" t="s">
        <v>4044</v>
      </c>
      <c r="E945" s="15" t="s">
        <v>30</v>
      </c>
      <c r="F945" s="15" t="s">
        <v>113</v>
      </c>
      <c r="G945" s="16">
        <v>45673</v>
      </c>
      <c r="H945" s="17">
        <v>45658.333333333343</v>
      </c>
      <c r="I945" s="17">
        <v>45658.416666666657</v>
      </c>
      <c r="J945" s="15">
        <v>120</v>
      </c>
      <c r="K945" s="15" t="s">
        <v>77</v>
      </c>
      <c r="L945" s="15" t="s">
        <v>49</v>
      </c>
      <c r="M945" s="15" t="s">
        <v>34</v>
      </c>
      <c r="N945" s="15" t="s">
        <v>119</v>
      </c>
      <c r="O945" s="15" t="s">
        <v>69</v>
      </c>
      <c r="P945" s="15" t="s">
        <v>53</v>
      </c>
      <c r="Q945" s="15">
        <v>176.48</v>
      </c>
      <c r="R945" s="15">
        <v>8.0399999999999991</v>
      </c>
      <c r="S945" s="15" t="s">
        <v>38</v>
      </c>
      <c r="T945" s="15">
        <v>1</v>
      </c>
      <c r="U945" s="15" t="s">
        <v>40</v>
      </c>
      <c r="V945" s="15" t="s">
        <v>40</v>
      </c>
      <c r="W945" s="15">
        <v>54.14</v>
      </c>
      <c r="X945" s="15" t="s">
        <v>39</v>
      </c>
      <c r="Y945" s="15">
        <v>9</v>
      </c>
      <c r="Z945" s="15" t="s">
        <v>206</v>
      </c>
      <c r="AA945" s="15" t="str">
        <f>IF(Table1[[#This Row],[Engagement_Score]]&gt;=9,"Outstanding",IF(Table1[[#This Row],[Engagement_Score]]&gt;=8,"Excellent",IF(Table1[[#This Row],[Engagement_Score]]&gt;=7,"VeryGood",IF(Table1[[#This Row],[Engagement_Score]]&gt;=6,"Good",IF(Table1[[#This Row],[Engagement_Score]]&gt;=5,"Above Average","Below Average")))))</f>
        <v>Excellent</v>
      </c>
      <c r="AB945" s="15">
        <f>IF(Table1[[#This Row],[Completion_Status]]="Complete",1,0)</f>
        <v>0</v>
      </c>
      <c r="AC945" s="15">
        <f>IF(Table1[[#This Row],[Quiz_Attempted]]="Yes",1,0)</f>
        <v>0</v>
      </c>
      <c r="AD945" s="15">
        <f>IF(Table1[[#This Row],[Assignment_Submitted]]="Yes",1,0)</f>
        <v>1</v>
      </c>
    </row>
    <row r="946" spans="1:30" ht="19.95" customHeight="1" x14ac:dyDescent="0.3">
      <c r="A946" s="15" t="s">
        <v>4045</v>
      </c>
      <c r="B946" s="15" t="s">
        <v>4046</v>
      </c>
      <c r="C946" s="15" t="s">
        <v>4047</v>
      </c>
      <c r="D946" s="15" t="s">
        <v>4048</v>
      </c>
      <c r="E946" s="15" t="s">
        <v>91</v>
      </c>
      <c r="F946" s="15" t="s">
        <v>107</v>
      </c>
      <c r="G946" s="16">
        <v>45606</v>
      </c>
      <c r="H946" s="17">
        <v>45658.458333333343</v>
      </c>
      <c r="I946" s="17">
        <v>45658.541666666657</v>
      </c>
      <c r="J946" s="15">
        <v>120</v>
      </c>
      <c r="K946" s="15" t="s">
        <v>32</v>
      </c>
      <c r="L946" s="15" t="s">
        <v>78</v>
      </c>
      <c r="M946" s="15" t="s">
        <v>34</v>
      </c>
      <c r="N946" s="15" t="s">
        <v>119</v>
      </c>
      <c r="O946" s="15" t="s">
        <v>36</v>
      </c>
      <c r="P946" s="15" t="s">
        <v>70</v>
      </c>
      <c r="Q946" s="15">
        <v>178.12</v>
      </c>
      <c r="R946" s="15">
        <v>1.37</v>
      </c>
      <c r="S946" s="15" t="s">
        <v>38</v>
      </c>
      <c r="T946" s="15">
        <v>5</v>
      </c>
      <c r="U946" s="15" t="s">
        <v>40</v>
      </c>
      <c r="V946" s="15" t="s">
        <v>39</v>
      </c>
      <c r="W946" s="15">
        <v>16.690000000000001</v>
      </c>
      <c r="X946" s="15" t="s">
        <v>40</v>
      </c>
      <c r="Y946" s="15">
        <v>3</v>
      </c>
      <c r="Z946" s="15" t="s">
        <v>958</v>
      </c>
      <c r="AA946" s="15" t="str">
        <f>IF(Table1[[#This Row],[Engagement_Score]]&gt;=9,"Outstanding",IF(Table1[[#This Row],[Engagement_Score]]&gt;=8,"Excellent",IF(Table1[[#This Row],[Engagement_Score]]&gt;=7,"VeryGood",IF(Table1[[#This Row],[Engagement_Score]]&gt;=6,"Good",IF(Table1[[#This Row],[Engagement_Score]]&gt;=5,"Above Average","Below Average")))))</f>
        <v>Below Average</v>
      </c>
      <c r="AB946" s="15">
        <f>IF(Table1[[#This Row],[Completion_Status]]="Complete",1,0)</f>
        <v>0</v>
      </c>
      <c r="AC946" s="15">
        <f>IF(Table1[[#This Row],[Quiz_Attempted]]="Yes",1,0)</f>
        <v>1</v>
      </c>
      <c r="AD946" s="15">
        <f>IF(Table1[[#This Row],[Assignment_Submitted]]="Yes",1,0)</f>
        <v>0</v>
      </c>
    </row>
    <row r="947" spans="1:30" ht="19.95" customHeight="1" x14ac:dyDescent="0.3">
      <c r="A947" s="15" t="s">
        <v>4049</v>
      </c>
      <c r="B947" s="15" t="s">
        <v>4050</v>
      </c>
      <c r="C947" s="15" t="s">
        <v>4051</v>
      </c>
      <c r="D947" s="15" t="s">
        <v>4052</v>
      </c>
      <c r="E947" s="15" t="s">
        <v>91</v>
      </c>
      <c r="F947" s="15" t="s">
        <v>47</v>
      </c>
      <c r="G947" s="16">
        <v>45667</v>
      </c>
      <c r="H947" s="17">
        <v>45658.541666666657</v>
      </c>
      <c r="I947" s="17">
        <v>45658.625</v>
      </c>
      <c r="J947" s="15">
        <v>120</v>
      </c>
      <c r="K947" s="15" t="s">
        <v>32</v>
      </c>
      <c r="L947" s="15" t="s">
        <v>93</v>
      </c>
      <c r="M947" s="15" t="s">
        <v>50</v>
      </c>
      <c r="N947" s="15" t="s">
        <v>68</v>
      </c>
      <c r="O947" s="15" t="s">
        <v>36</v>
      </c>
      <c r="P947" s="15" t="s">
        <v>70</v>
      </c>
      <c r="Q947" s="15">
        <v>319.92</v>
      </c>
      <c r="R947" s="15">
        <v>6.6</v>
      </c>
      <c r="S947" s="15" t="s">
        <v>38</v>
      </c>
      <c r="T947" s="15">
        <v>0</v>
      </c>
      <c r="U947" s="15" t="s">
        <v>40</v>
      </c>
      <c r="V947" s="15" t="s">
        <v>40</v>
      </c>
      <c r="W947" s="15">
        <v>75.06</v>
      </c>
      <c r="X947" s="15" t="s">
        <v>39</v>
      </c>
      <c r="Y947" s="15">
        <v>0</v>
      </c>
      <c r="Z947" s="15" t="s">
        <v>605</v>
      </c>
      <c r="AA947" s="15" t="str">
        <f>IF(Table1[[#This Row],[Engagement_Score]]&gt;=9,"Outstanding",IF(Table1[[#This Row],[Engagement_Score]]&gt;=8,"Excellent",IF(Table1[[#This Row],[Engagement_Score]]&gt;=7,"VeryGood",IF(Table1[[#This Row],[Engagement_Score]]&gt;=6,"Good",IF(Table1[[#This Row],[Engagement_Score]]&gt;=5,"Above Average","Below Average")))))</f>
        <v>Good</v>
      </c>
      <c r="AB947" s="15">
        <f>IF(Table1[[#This Row],[Completion_Status]]="Complete",1,0)</f>
        <v>0</v>
      </c>
      <c r="AC947" s="15">
        <f>IF(Table1[[#This Row],[Quiz_Attempted]]="Yes",1,0)</f>
        <v>0</v>
      </c>
      <c r="AD947" s="15">
        <f>IF(Table1[[#This Row],[Assignment_Submitted]]="Yes",1,0)</f>
        <v>1</v>
      </c>
    </row>
    <row r="948" spans="1:30" ht="19.95" customHeight="1" x14ac:dyDescent="0.3">
      <c r="A948" s="15" t="s">
        <v>4053</v>
      </c>
      <c r="B948" s="15" t="s">
        <v>4054</v>
      </c>
      <c r="C948" s="15" t="s">
        <v>4055</v>
      </c>
      <c r="D948" s="15" t="s">
        <v>4056</v>
      </c>
      <c r="E948" s="15" t="s">
        <v>76</v>
      </c>
      <c r="F948" s="15" t="s">
        <v>92</v>
      </c>
      <c r="G948" s="16">
        <v>45543</v>
      </c>
      <c r="H948" s="17">
        <v>45658.458333333343</v>
      </c>
      <c r="I948" s="17">
        <v>45658.541666666657</v>
      </c>
      <c r="J948" s="15">
        <v>120</v>
      </c>
      <c r="K948" s="15" t="s">
        <v>48</v>
      </c>
      <c r="L948" s="15" t="s">
        <v>49</v>
      </c>
      <c r="M948" s="15" t="s">
        <v>34</v>
      </c>
      <c r="N948" s="15" t="s">
        <v>51</v>
      </c>
      <c r="O948" s="15" t="s">
        <v>60</v>
      </c>
      <c r="P948" s="15" t="s">
        <v>85</v>
      </c>
      <c r="Q948" s="15">
        <v>636.51</v>
      </c>
      <c r="R948" s="15">
        <v>5.98</v>
      </c>
      <c r="S948" s="15" t="s">
        <v>94</v>
      </c>
      <c r="T948" s="15">
        <v>1</v>
      </c>
      <c r="U948" s="15" t="s">
        <v>39</v>
      </c>
      <c r="V948" s="15" t="s">
        <v>40</v>
      </c>
      <c r="W948" s="15">
        <v>88.01</v>
      </c>
      <c r="X948" s="15" t="s">
        <v>40</v>
      </c>
      <c r="Y948" s="15">
        <v>5</v>
      </c>
      <c r="Z948" s="15" t="s">
        <v>577</v>
      </c>
      <c r="AA948" s="15" t="str">
        <f>IF(Table1[[#This Row],[Engagement_Score]]&gt;=9,"Outstanding",IF(Table1[[#This Row],[Engagement_Score]]&gt;=8,"Excellent",IF(Table1[[#This Row],[Engagement_Score]]&gt;=7,"VeryGood",IF(Table1[[#This Row],[Engagement_Score]]&gt;=6,"Good",IF(Table1[[#This Row],[Engagement_Score]]&gt;=5,"Above Average","Below Average")))))</f>
        <v>Above Average</v>
      </c>
      <c r="AB948" s="15">
        <f>IF(Table1[[#This Row],[Completion_Status]]="Complete",1,0)</f>
        <v>1</v>
      </c>
      <c r="AC948" s="15">
        <f>IF(Table1[[#This Row],[Quiz_Attempted]]="Yes",1,0)</f>
        <v>0</v>
      </c>
      <c r="AD948" s="15">
        <f>IF(Table1[[#This Row],[Assignment_Submitted]]="Yes",1,0)</f>
        <v>0</v>
      </c>
    </row>
    <row r="949" spans="1:30" ht="19.95" customHeight="1" x14ac:dyDescent="0.3">
      <c r="A949" s="15" t="s">
        <v>4057</v>
      </c>
      <c r="B949" s="15" t="s">
        <v>4058</v>
      </c>
      <c r="C949" s="15" t="s">
        <v>4059</v>
      </c>
      <c r="D949" s="15" t="s">
        <v>4060</v>
      </c>
      <c r="E949" s="15" t="s">
        <v>66</v>
      </c>
      <c r="F949" s="15" t="s">
        <v>47</v>
      </c>
      <c r="G949" s="16">
        <v>45844</v>
      </c>
      <c r="H949" s="17">
        <v>45658.416666666657</v>
      </c>
      <c r="I949" s="17">
        <v>45658.5</v>
      </c>
      <c r="J949" s="15">
        <v>120</v>
      </c>
      <c r="K949" s="15" t="s">
        <v>77</v>
      </c>
      <c r="L949" s="15" t="s">
        <v>84</v>
      </c>
      <c r="M949" s="15" t="s">
        <v>34</v>
      </c>
      <c r="N949" s="15" t="s">
        <v>119</v>
      </c>
      <c r="O949" s="15" t="s">
        <v>60</v>
      </c>
      <c r="P949" s="15" t="s">
        <v>70</v>
      </c>
      <c r="Q949" s="15">
        <v>71.77</v>
      </c>
      <c r="R949" s="15">
        <v>9.76</v>
      </c>
      <c r="S949" s="15" t="s">
        <v>38</v>
      </c>
      <c r="T949" s="15">
        <v>2</v>
      </c>
      <c r="U949" s="15" t="s">
        <v>39</v>
      </c>
      <c r="V949" s="15" t="s">
        <v>39</v>
      </c>
      <c r="W949" s="15">
        <v>117.2</v>
      </c>
      <c r="X949" s="15" t="s">
        <v>40</v>
      </c>
      <c r="Y949" s="15">
        <v>1</v>
      </c>
      <c r="Z949" s="15" t="s">
        <v>971</v>
      </c>
      <c r="AA949" s="15" t="str">
        <f>IF(Table1[[#This Row],[Engagement_Score]]&gt;=9,"Outstanding",IF(Table1[[#This Row],[Engagement_Score]]&gt;=8,"Excellent",IF(Table1[[#This Row],[Engagement_Score]]&gt;=7,"VeryGood",IF(Table1[[#This Row],[Engagement_Score]]&gt;=6,"Good",IF(Table1[[#This Row],[Engagement_Score]]&gt;=5,"Above Average","Below Average")))))</f>
        <v>Outstanding</v>
      </c>
      <c r="AB949" s="15">
        <f>IF(Table1[[#This Row],[Completion_Status]]="Complete",1,0)</f>
        <v>0</v>
      </c>
      <c r="AC949" s="15">
        <f>IF(Table1[[#This Row],[Quiz_Attempted]]="Yes",1,0)</f>
        <v>1</v>
      </c>
      <c r="AD949" s="15">
        <f>IF(Table1[[#This Row],[Assignment_Submitted]]="Yes",1,0)</f>
        <v>0</v>
      </c>
    </row>
    <row r="950" spans="1:30" ht="19.95" customHeight="1" x14ac:dyDescent="0.3">
      <c r="A950" s="15" t="s">
        <v>4061</v>
      </c>
      <c r="B950" s="15" t="s">
        <v>4062</v>
      </c>
      <c r="C950" s="15" t="s">
        <v>4063</v>
      </c>
      <c r="D950" s="15" t="s">
        <v>4064</v>
      </c>
      <c r="E950" s="15" t="s">
        <v>30</v>
      </c>
      <c r="F950" s="15" t="s">
        <v>107</v>
      </c>
      <c r="G950" s="16">
        <v>45565</v>
      </c>
      <c r="H950" s="17">
        <v>45658.541666666657</v>
      </c>
      <c r="I950" s="17">
        <v>45658.583333333343</v>
      </c>
      <c r="J950" s="15">
        <v>60</v>
      </c>
      <c r="K950" s="15" t="s">
        <v>59</v>
      </c>
      <c r="L950" s="15" t="s">
        <v>78</v>
      </c>
      <c r="M950" s="15" t="s">
        <v>34</v>
      </c>
      <c r="N950" s="15" t="s">
        <v>35</v>
      </c>
      <c r="O950" s="15" t="s">
        <v>150</v>
      </c>
      <c r="P950" s="15" t="s">
        <v>85</v>
      </c>
      <c r="Q950" s="15">
        <v>709.4</v>
      </c>
      <c r="R950" s="15">
        <v>1.1000000000000001</v>
      </c>
      <c r="S950" s="15" t="s">
        <v>38</v>
      </c>
      <c r="T950" s="15">
        <v>0</v>
      </c>
      <c r="U950" s="15" t="s">
        <v>40</v>
      </c>
      <c r="V950" s="15" t="s">
        <v>39</v>
      </c>
      <c r="W950" s="15">
        <v>64.290000000000006</v>
      </c>
      <c r="X950" s="15" t="s">
        <v>40</v>
      </c>
      <c r="Y950" s="15">
        <v>2</v>
      </c>
      <c r="Z950" s="15" t="s">
        <v>245</v>
      </c>
      <c r="AA950" s="15" t="str">
        <f>IF(Table1[[#This Row],[Engagement_Score]]&gt;=9,"Outstanding",IF(Table1[[#This Row],[Engagement_Score]]&gt;=8,"Excellent",IF(Table1[[#This Row],[Engagement_Score]]&gt;=7,"VeryGood",IF(Table1[[#This Row],[Engagement_Score]]&gt;=6,"Good",IF(Table1[[#This Row],[Engagement_Score]]&gt;=5,"Above Average","Below Average")))))</f>
        <v>Below Average</v>
      </c>
      <c r="AB950" s="15">
        <f>IF(Table1[[#This Row],[Completion_Status]]="Complete",1,0)</f>
        <v>0</v>
      </c>
      <c r="AC950" s="15">
        <f>IF(Table1[[#This Row],[Quiz_Attempted]]="Yes",1,0)</f>
        <v>1</v>
      </c>
      <c r="AD950" s="15">
        <f>IF(Table1[[#This Row],[Assignment_Submitted]]="Yes",1,0)</f>
        <v>0</v>
      </c>
    </row>
    <row r="951" spans="1:30" ht="19.95" customHeight="1" x14ac:dyDescent="0.3">
      <c r="A951" s="15" t="s">
        <v>4065</v>
      </c>
      <c r="B951" s="15" t="s">
        <v>4066</v>
      </c>
      <c r="C951" s="15" t="s">
        <v>4067</v>
      </c>
      <c r="D951" s="15" t="s">
        <v>4068</v>
      </c>
      <c r="E951" s="15" t="s">
        <v>66</v>
      </c>
      <c r="F951" s="15" t="s">
        <v>107</v>
      </c>
      <c r="G951" s="16">
        <v>45549</v>
      </c>
      <c r="H951" s="17">
        <v>45658.583333333343</v>
      </c>
      <c r="I951" s="17">
        <v>45658.666666666657</v>
      </c>
      <c r="J951" s="15">
        <v>120</v>
      </c>
      <c r="K951" s="15" t="s">
        <v>48</v>
      </c>
      <c r="L951" s="15" t="s">
        <v>93</v>
      </c>
      <c r="M951" s="15" t="s">
        <v>34</v>
      </c>
      <c r="N951" s="15" t="s">
        <v>35</v>
      </c>
      <c r="O951" s="15" t="s">
        <v>150</v>
      </c>
      <c r="P951" s="15" t="s">
        <v>70</v>
      </c>
      <c r="Q951" s="15">
        <v>468.36</v>
      </c>
      <c r="R951" s="15">
        <v>6.97</v>
      </c>
      <c r="S951" s="15" t="s">
        <v>94</v>
      </c>
      <c r="T951" s="15">
        <v>3</v>
      </c>
      <c r="U951" s="15" t="s">
        <v>39</v>
      </c>
      <c r="V951" s="15" t="s">
        <v>39</v>
      </c>
      <c r="W951" s="15">
        <v>10.07</v>
      </c>
      <c r="X951" s="15" t="s">
        <v>40</v>
      </c>
      <c r="Y951" s="15">
        <v>3</v>
      </c>
      <c r="Z951" s="15" t="s">
        <v>501</v>
      </c>
      <c r="AA951" s="15" t="str">
        <f>IF(Table1[[#This Row],[Engagement_Score]]&gt;=9,"Outstanding",IF(Table1[[#This Row],[Engagement_Score]]&gt;=8,"Excellent",IF(Table1[[#This Row],[Engagement_Score]]&gt;=7,"VeryGood",IF(Table1[[#This Row],[Engagement_Score]]&gt;=6,"Good",IF(Table1[[#This Row],[Engagement_Score]]&gt;=5,"Above Average","Below Average")))))</f>
        <v>Good</v>
      </c>
      <c r="AB951" s="15">
        <f>IF(Table1[[#This Row],[Completion_Status]]="Complete",1,0)</f>
        <v>1</v>
      </c>
      <c r="AC951" s="15">
        <f>IF(Table1[[#This Row],[Quiz_Attempted]]="Yes",1,0)</f>
        <v>1</v>
      </c>
      <c r="AD951" s="15">
        <f>IF(Table1[[#This Row],[Assignment_Submitted]]="Yes",1,0)</f>
        <v>0</v>
      </c>
    </row>
    <row r="952" spans="1:30" ht="19.95" customHeight="1" x14ac:dyDescent="0.3">
      <c r="A952" s="15" t="s">
        <v>4069</v>
      </c>
      <c r="B952" s="15" t="s">
        <v>4070</v>
      </c>
      <c r="C952" s="15" t="s">
        <v>4071</v>
      </c>
      <c r="D952" s="15" t="s">
        <v>4072</v>
      </c>
      <c r="E952" s="15" t="s">
        <v>30</v>
      </c>
      <c r="F952" s="15" t="s">
        <v>47</v>
      </c>
      <c r="G952" s="16">
        <v>45523</v>
      </c>
      <c r="H952" s="17">
        <v>45658.333333333343</v>
      </c>
      <c r="I952" s="17">
        <v>45658.416666666657</v>
      </c>
      <c r="J952" s="15">
        <v>120</v>
      </c>
      <c r="K952" s="15" t="s">
        <v>48</v>
      </c>
      <c r="L952" s="15" t="s">
        <v>84</v>
      </c>
      <c r="M952" s="15" t="s">
        <v>34</v>
      </c>
      <c r="N952" s="15" t="s">
        <v>51</v>
      </c>
      <c r="O952" s="15" t="s">
        <v>150</v>
      </c>
      <c r="P952" s="15" t="s">
        <v>37</v>
      </c>
      <c r="Q952" s="15">
        <v>89.13</v>
      </c>
      <c r="R952" s="15">
        <v>3.99</v>
      </c>
      <c r="S952" s="15" t="s">
        <v>38</v>
      </c>
      <c r="T952" s="15">
        <v>2</v>
      </c>
      <c r="U952" s="15" t="s">
        <v>40</v>
      </c>
      <c r="V952" s="15" t="s">
        <v>40</v>
      </c>
      <c r="W952" s="15">
        <v>87.75</v>
      </c>
      <c r="X952" s="15" t="s">
        <v>39</v>
      </c>
      <c r="Y952" s="15">
        <v>10</v>
      </c>
      <c r="Z952" s="15" t="s">
        <v>1181</v>
      </c>
      <c r="AA952" s="15" t="str">
        <f>IF(Table1[[#This Row],[Engagement_Score]]&gt;=9,"Outstanding",IF(Table1[[#This Row],[Engagement_Score]]&gt;=8,"Excellent",IF(Table1[[#This Row],[Engagement_Score]]&gt;=7,"VeryGood",IF(Table1[[#This Row],[Engagement_Score]]&gt;=6,"Good",IF(Table1[[#This Row],[Engagement_Score]]&gt;=5,"Above Average","Below Average")))))</f>
        <v>Below Average</v>
      </c>
      <c r="AB952" s="15">
        <f>IF(Table1[[#This Row],[Completion_Status]]="Complete",1,0)</f>
        <v>0</v>
      </c>
      <c r="AC952" s="15">
        <f>IF(Table1[[#This Row],[Quiz_Attempted]]="Yes",1,0)</f>
        <v>0</v>
      </c>
      <c r="AD952" s="15">
        <f>IF(Table1[[#This Row],[Assignment_Submitted]]="Yes",1,0)</f>
        <v>1</v>
      </c>
    </row>
    <row r="953" spans="1:30" ht="19.95" customHeight="1" x14ac:dyDescent="0.3">
      <c r="A953" s="15" t="s">
        <v>4073</v>
      </c>
      <c r="B953" s="15" t="s">
        <v>4074</v>
      </c>
      <c r="C953" s="15" t="s">
        <v>4075</v>
      </c>
      <c r="D953" s="15" t="s">
        <v>4076</v>
      </c>
      <c r="E953" s="15" t="s">
        <v>46</v>
      </c>
      <c r="F953" s="15" t="s">
        <v>100</v>
      </c>
      <c r="G953" s="16">
        <v>45810</v>
      </c>
      <c r="H953" s="17">
        <v>45658.416666666657</v>
      </c>
      <c r="I953" s="17">
        <v>45658.458333333343</v>
      </c>
      <c r="J953" s="15">
        <v>60</v>
      </c>
      <c r="K953" s="15" t="s">
        <v>32</v>
      </c>
      <c r="L953" s="15" t="s">
        <v>93</v>
      </c>
      <c r="M953" s="15" t="s">
        <v>34</v>
      </c>
      <c r="N953" s="15" t="s">
        <v>51</v>
      </c>
      <c r="O953" s="15" t="s">
        <v>69</v>
      </c>
      <c r="P953" s="15" t="s">
        <v>53</v>
      </c>
      <c r="Q953" s="15">
        <v>692.72</v>
      </c>
      <c r="R953" s="15">
        <v>9.7799999999999994</v>
      </c>
      <c r="S953" s="15" t="s">
        <v>94</v>
      </c>
      <c r="T953" s="15">
        <v>2</v>
      </c>
      <c r="U953" s="15" t="s">
        <v>39</v>
      </c>
      <c r="V953" s="15" t="s">
        <v>39</v>
      </c>
      <c r="W953" s="15">
        <v>115.27</v>
      </c>
      <c r="X953" s="15" t="s">
        <v>39</v>
      </c>
      <c r="Y953" s="15">
        <v>2</v>
      </c>
      <c r="Z953" s="15" t="s">
        <v>333</v>
      </c>
      <c r="AA953" s="15" t="str">
        <f>IF(Table1[[#This Row],[Engagement_Score]]&gt;=9,"Outstanding",IF(Table1[[#This Row],[Engagement_Score]]&gt;=8,"Excellent",IF(Table1[[#This Row],[Engagement_Score]]&gt;=7,"VeryGood",IF(Table1[[#This Row],[Engagement_Score]]&gt;=6,"Good",IF(Table1[[#This Row],[Engagement_Score]]&gt;=5,"Above Average","Below Average")))))</f>
        <v>Outstanding</v>
      </c>
      <c r="AB953" s="15">
        <f>IF(Table1[[#This Row],[Completion_Status]]="Complete",1,0)</f>
        <v>1</v>
      </c>
      <c r="AC953" s="15">
        <f>IF(Table1[[#This Row],[Quiz_Attempted]]="Yes",1,0)</f>
        <v>1</v>
      </c>
      <c r="AD953" s="15">
        <f>IF(Table1[[#This Row],[Assignment_Submitted]]="Yes",1,0)</f>
        <v>1</v>
      </c>
    </row>
    <row r="954" spans="1:30" ht="19.95" customHeight="1" x14ac:dyDescent="0.3">
      <c r="A954" s="15" t="s">
        <v>4077</v>
      </c>
      <c r="B954" s="15" t="s">
        <v>4078</v>
      </c>
      <c r="C954" s="15" t="s">
        <v>4079</v>
      </c>
      <c r="D954" s="15" t="s">
        <v>4080</v>
      </c>
      <c r="E954" s="15" t="s">
        <v>76</v>
      </c>
      <c r="F954" s="15" t="s">
        <v>107</v>
      </c>
      <c r="G954" s="16">
        <v>45800</v>
      </c>
      <c r="H954" s="17">
        <v>45658.458333333343</v>
      </c>
      <c r="I954" s="17">
        <v>45658.5</v>
      </c>
      <c r="J954" s="15">
        <v>60</v>
      </c>
      <c r="K954" s="15" t="s">
        <v>77</v>
      </c>
      <c r="L954" s="15" t="s">
        <v>78</v>
      </c>
      <c r="M954" s="15" t="s">
        <v>50</v>
      </c>
      <c r="N954" s="15" t="s">
        <v>119</v>
      </c>
      <c r="O954" s="15" t="s">
        <v>150</v>
      </c>
      <c r="P954" s="15" t="s">
        <v>53</v>
      </c>
      <c r="Q954" s="15">
        <v>880.97</v>
      </c>
      <c r="R954" s="15">
        <v>5.85</v>
      </c>
      <c r="S954" s="15" t="s">
        <v>38</v>
      </c>
      <c r="T954" s="15">
        <v>3</v>
      </c>
      <c r="U954" s="15" t="s">
        <v>39</v>
      </c>
      <c r="V954" s="15" t="s">
        <v>39</v>
      </c>
      <c r="W954" s="15">
        <v>101.12</v>
      </c>
      <c r="X954" s="15" t="s">
        <v>40</v>
      </c>
      <c r="Y954" s="15">
        <v>0</v>
      </c>
      <c r="Z954" s="15" t="s">
        <v>562</v>
      </c>
      <c r="AA954" s="15" t="str">
        <f>IF(Table1[[#This Row],[Engagement_Score]]&gt;=9,"Outstanding",IF(Table1[[#This Row],[Engagement_Score]]&gt;=8,"Excellent",IF(Table1[[#This Row],[Engagement_Score]]&gt;=7,"VeryGood",IF(Table1[[#This Row],[Engagement_Score]]&gt;=6,"Good",IF(Table1[[#This Row],[Engagement_Score]]&gt;=5,"Above Average","Below Average")))))</f>
        <v>Above Average</v>
      </c>
      <c r="AB954" s="15">
        <f>IF(Table1[[#This Row],[Completion_Status]]="Complete",1,0)</f>
        <v>0</v>
      </c>
      <c r="AC954" s="15">
        <f>IF(Table1[[#This Row],[Quiz_Attempted]]="Yes",1,0)</f>
        <v>1</v>
      </c>
      <c r="AD954" s="15">
        <f>IF(Table1[[#This Row],[Assignment_Submitted]]="Yes",1,0)</f>
        <v>0</v>
      </c>
    </row>
    <row r="955" spans="1:30" ht="19.95" customHeight="1" x14ac:dyDescent="0.3">
      <c r="A955" s="15" t="s">
        <v>4081</v>
      </c>
      <c r="B955" s="15" t="s">
        <v>4082</v>
      </c>
      <c r="C955" s="15" t="s">
        <v>4083</v>
      </c>
      <c r="D955" s="15" t="s">
        <v>4084</v>
      </c>
      <c r="E955" s="15" t="s">
        <v>76</v>
      </c>
      <c r="F955" s="15" t="s">
        <v>47</v>
      </c>
      <c r="G955" s="16">
        <v>45846</v>
      </c>
      <c r="H955" s="17">
        <v>45658.333333333343</v>
      </c>
      <c r="I955" s="17">
        <v>45658.375</v>
      </c>
      <c r="J955" s="15">
        <v>60</v>
      </c>
      <c r="K955" s="15" t="s">
        <v>59</v>
      </c>
      <c r="L955" s="15" t="s">
        <v>49</v>
      </c>
      <c r="M955" s="15" t="s">
        <v>50</v>
      </c>
      <c r="N955" s="15" t="s">
        <v>35</v>
      </c>
      <c r="O955" s="15" t="s">
        <v>60</v>
      </c>
      <c r="P955" s="15" t="s">
        <v>53</v>
      </c>
      <c r="Q955" s="15">
        <v>576.5</v>
      </c>
      <c r="R955" s="15">
        <v>5.35</v>
      </c>
      <c r="S955" s="15" t="s">
        <v>38</v>
      </c>
      <c r="T955" s="15">
        <v>0</v>
      </c>
      <c r="U955" s="15" t="s">
        <v>39</v>
      </c>
      <c r="V955" s="15" t="s">
        <v>39</v>
      </c>
      <c r="W955" s="15">
        <v>43.81</v>
      </c>
      <c r="X955" s="15" t="s">
        <v>40</v>
      </c>
      <c r="Y955" s="15">
        <v>4</v>
      </c>
      <c r="Z955" s="15" t="s">
        <v>1803</v>
      </c>
      <c r="AA955" s="15" t="str">
        <f>IF(Table1[[#This Row],[Engagement_Score]]&gt;=9,"Outstanding",IF(Table1[[#This Row],[Engagement_Score]]&gt;=8,"Excellent",IF(Table1[[#This Row],[Engagement_Score]]&gt;=7,"VeryGood",IF(Table1[[#This Row],[Engagement_Score]]&gt;=6,"Good",IF(Table1[[#This Row],[Engagement_Score]]&gt;=5,"Above Average","Below Average")))))</f>
        <v>Above Average</v>
      </c>
      <c r="AB955" s="15">
        <f>IF(Table1[[#This Row],[Completion_Status]]="Complete",1,0)</f>
        <v>0</v>
      </c>
      <c r="AC955" s="15">
        <f>IF(Table1[[#This Row],[Quiz_Attempted]]="Yes",1,0)</f>
        <v>1</v>
      </c>
      <c r="AD955" s="15">
        <f>IF(Table1[[#This Row],[Assignment_Submitted]]="Yes",1,0)</f>
        <v>0</v>
      </c>
    </row>
    <row r="956" spans="1:30" ht="19.95" customHeight="1" x14ac:dyDescent="0.3">
      <c r="A956" s="15" t="s">
        <v>4085</v>
      </c>
      <c r="B956" s="15" t="s">
        <v>4086</v>
      </c>
      <c r="C956" s="15" t="s">
        <v>4087</v>
      </c>
      <c r="D956" s="15" t="s">
        <v>4088</v>
      </c>
      <c r="E956" s="15" t="s">
        <v>66</v>
      </c>
      <c r="F956" s="15" t="s">
        <v>92</v>
      </c>
      <c r="G956" s="16">
        <v>45687</v>
      </c>
      <c r="H956" s="17">
        <v>45658.583333333343</v>
      </c>
      <c r="I956" s="17">
        <v>45658.666666666657</v>
      </c>
      <c r="J956" s="15">
        <v>120</v>
      </c>
      <c r="K956" s="15" t="s">
        <v>59</v>
      </c>
      <c r="L956" s="15" t="s">
        <v>49</v>
      </c>
      <c r="M956" s="15" t="s">
        <v>50</v>
      </c>
      <c r="N956" s="15" t="s">
        <v>119</v>
      </c>
      <c r="O956" s="15" t="s">
        <v>60</v>
      </c>
      <c r="P956" s="15" t="s">
        <v>70</v>
      </c>
      <c r="Q956" s="15">
        <v>270.04000000000002</v>
      </c>
      <c r="R956" s="15">
        <v>6.73</v>
      </c>
      <c r="S956" s="15" t="s">
        <v>94</v>
      </c>
      <c r="T956" s="15">
        <v>1</v>
      </c>
      <c r="U956" s="15" t="s">
        <v>40</v>
      </c>
      <c r="V956" s="15" t="s">
        <v>39</v>
      </c>
      <c r="W956" s="15">
        <v>67.75</v>
      </c>
      <c r="X956" s="15" t="s">
        <v>40</v>
      </c>
      <c r="Y956" s="15">
        <v>9</v>
      </c>
      <c r="Z956" s="15" t="s">
        <v>196</v>
      </c>
      <c r="AA956" s="15" t="str">
        <f>IF(Table1[[#This Row],[Engagement_Score]]&gt;=9,"Outstanding",IF(Table1[[#This Row],[Engagement_Score]]&gt;=8,"Excellent",IF(Table1[[#This Row],[Engagement_Score]]&gt;=7,"VeryGood",IF(Table1[[#This Row],[Engagement_Score]]&gt;=6,"Good",IF(Table1[[#This Row],[Engagement_Score]]&gt;=5,"Above Average","Below Average")))))</f>
        <v>Good</v>
      </c>
      <c r="AB956" s="15">
        <f>IF(Table1[[#This Row],[Completion_Status]]="Complete",1,0)</f>
        <v>1</v>
      </c>
      <c r="AC956" s="15">
        <f>IF(Table1[[#This Row],[Quiz_Attempted]]="Yes",1,0)</f>
        <v>1</v>
      </c>
      <c r="AD956" s="15">
        <f>IF(Table1[[#This Row],[Assignment_Submitted]]="Yes",1,0)</f>
        <v>0</v>
      </c>
    </row>
    <row r="957" spans="1:30" ht="19.95" customHeight="1" x14ac:dyDescent="0.3">
      <c r="A957" s="15" t="s">
        <v>4089</v>
      </c>
      <c r="B957" s="15" t="s">
        <v>4090</v>
      </c>
      <c r="C957" s="15" t="s">
        <v>4091</v>
      </c>
      <c r="D957" s="15" t="s">
        <v>4092</v>
      </c>
      <c r="E957" s="15" t="s">
        <v>30</v>
      </c>
      <c r="F957" s="15" t="s">
        <v>113</v>
      </c>
      <c r="G957" s="16">
        <v>45578</v>
      </c>
      <c r="H957" s="17">
        <v>45658.458333333343</v>
      </c>
      <c r="I957" s="17">
        <v>45658.5</v>
      </c>
      <c r="J957" s="15">
        <v>60</v>
      </c>
      <c r="K957" s="15" t="s">
        <v>48</v>
      </c>
      <c r="L957" s="15" t="s">
        <v>78</v>
      </c>
      <c r="M957" s="15" t="s">
        <v>34</v>
      </c>
      <c r="N957" s="15" t="s">
        <v>68</v>
      </c>
      <c r="O957" s="15" t="s">
        <v>150</v>
      </c>
      <c r="P957" s="15" t="s">
        <v>70</v>
      </c>
      <c r="Q957" s="15">
        <v>607.69000000000005</v>
      </c>
      <c r="R957" s="15">
        <v>5.78</v>
      </c>
      <c r="S957" s="15" t="s">
        <v>94</v>
      </c>
      <c r="T957" s="15">
        <v>4</v>
      </c>
      <c r="U957" s="15" t="s">
        <v>40</v>
      </c>
      <c r="V957" s="15" t="s">
        <v>39</v>
      </c>
      <c r="W957" s="15">
        <v>97.43</v>
      </c>
      <c r="X957" s="15" t="s">
        <v>40</v>
      </c>
      <c r="Y957" s="15">
        <v>6</v>
      </c>
      <c r="Z957" s="15" t="s">
        <v>396</v>
      </c>
      <c r="AA957" s="15" t="str">
        <f>IF(Table1[[#This Row],[Engagement_Score]]&gt;=9,"Outstanding",IF(Table1[[#This Row],[Engagement_Score]]&gt;=8,"Excellent",IF(Table1[[#This Row],[Engagement_Score]]&gt;=7,"VeryGood",IF(Table1[[#This Row],[Engagement_Score]]&gt;=6,"Good",IF(Table1[[#This Row],[Engagement_Score]]&gt;=5,"Above Average","Below Average")))))</f>
        <v>Above Average</v>
      </c>
      <c r="AB957" s="15">
        <f>IF(Table1[[#This Row],[Completion_Status]]="Complete",1,0)</f>
        <v>1</v>
      </c>
      <c r="AC957" s="15">
        <f>IF(Table1[[#This Row],[Quiz_Attempted]]="Yes",1,0)</f>
        <v>1</v>
      </c>
      <c r="AD957" s="15">
        <f>IF(Table1[[#This Row],[Assignment_Submitted]]="Yes",1,0)</f>
        <v>0</v>
      </c>
    </row>
    <row r="958" spans="1:30" ht="19.95" customHeight="1" x14ac:dyDescent="0.3">
      <c r="A958" s="15" t="s">
        <v>4093</v>
      </c>
      <c r="B958" s="15" t="s">
        <v>4094</v>
      </c>
      <c r="C958" s="15" t="s">
        <v>4095</v>
      </c>
      <c r="D958" s="15" t="s">
        <v>4096</v>
      </c>
      <c r="E958" s="15" t="s">
        <v>91</v>
      </c>
      <c r="F958" s="15" t="s">
        <v>67</v>
      </c>
      <c r="G958" s="16">
        <v>45565</v>
      </c>
      <c r="H958" s="17">
        <v>45658.375</v>
      </c>
      <c r="I958" s="17">
        <v>45658.416666666657</v>
      </c>
      <c r="J958" s="15">
        <v>60</v>
      </c>
      <c r="K958" s="15" t="s">
        <v>77</v>
      </c>
      <c r="L958" s="15" t="s">
        <v>78</v>
      </c>
      <c r="M958" s="15" t="s">
        <v>34</v>
      </c>
      <c r="N958" s="15" t="s">
        <v>101</v>
      </c>
      <c r="O958" s="15" t="s">
        <v>36</v>
      </c>
      <c r="P958" s="15" t="s">
        <v>37</v>
      </c>
      <c r="Q958" s="15">
        <v>440.83</v>
      </c>
      <c r="R958" s="15">
        <v>5.71</v>
      </c>
      <c r="S958" s="15" t="s">
        <v>38</v>
      </c>
      <c r="T958" s="15">
        <v>5</v>
      </c>
      <c r="U958" s="15" t="s">
        <v>40</v>
      </c>
      <c r="V958" s="15" t="s">
        <v>39</v>
      </c>
      <c r="W958" s="15">
        <v>39.67</v>
      </c>
      <c r="X958" s="15" t="s">
        <v>40</v>
      </c>
      <c r="Y958" s="15">
        <v>10</v>
      </c>
      <c r="Z958" s="15" t="s">
        <v>1734</v>
      </c>
      <c r="AA958" s="15" t="str">
        <f>IF(Table1[[#This Row],[Engagement_Score]]&gt;=9,"Outstanding",IF(Table1[[#This Row],[Engagement_Score]]&gt;=8,"Excellent",IF(Table1[[#This Row],[Engagement_Score]]&gt;=7,"VeryGood",IF(Table1[[#This Row],[Engagement_Score]]&gt;=6,"Good",IF(Table1[[#This Row],[Engagement_Score]]&gt;=5,"Above Average","Below Average")))))</f>
        <v>Above Average</v>
      </c>
      <c r="AB958" s="15">
        <f>IF(Table1[[#This Row],[Completion_Status]]="Complete",1,0)</f>
        <v>0</v>
      </c>
      <c r="AC958" s="15">
        <f>IF(Table1[[#This Row],[Quiz_Attempted]]="Yes",1,0)</f>
        <v>1</v>
      </c>
      <c r="AD958" s="15">
        <f>IF(Table1[[#This Row],[Assignment_Submitted]]="Yes",1,0)</f>
        <v>0</v>
      </c>
    </row>
    <row r="959" spans="1:30" ht="19.95" customHeight="1" x14ac:dyDescent="0.3">
      <c r="A959" s="15" t="s">
        <v>4097</v>
      </c>
      <c r="B959" s="15" t="s">
        <v>8269</v>
      </c>
      <c r="C959" s="15" t="s">
        <v>4099</v>
      </c>
      <c r="D959" s="15" t="s">
        <v>4100</v>
      </c>
      <c r="E959" s="15" t="s">
        <v>91</v>
      </c>
      <c r="F959" s="15" t="s">
        <v>107</v>
      </c>
      <c r="G959" s="16">
        <v>45686</v>
      </c>
      <c r="H959" s="17">
        <v>45658.541666666657</v>
      </c>
      <c r="I959" s="17">
        <v>45658.625</v>
      </c>
      <c r="J959" s="15">
        <v>120</v>
      </c>
      <c r="K959" s="15" t="s">
        <v>59</v>
      </c>
      <c r="L959" s="15" t="s">
        <v>78</v>
      </c>
      <c r="M959" s="15" t="s">
        <v>34</v>
      </c>
      <c r="N959" s="15" t="s">
        <v>101</v>
      </c>
      <c r="O959" s="15" t="s">
        <v>150</v>
      </c>
      <c r="P959" s="15" t="s">
        <v>37</v>
      </c>
      <c r="Q959" s="15">
        <v>227.15</v>
      </c>
      <c r="R959" s="15">
        <v>3</v>
      </c>
      <c r="S959" s="15" t="s">
        <v>38</v>
      </c>
      <c r="T959" s="15">
        <v>1</v>
      </c>
      <c r="U959" s="15" t="s">
        <v>40</v>
      </c>
      <c r="V959" s="15" t="s">
        <v>40</v>
      </c>
      <c r="W959" s="15">
        <v>38.67</v>
      </c>
      <c r="X959" s="15" t="s">
        <v>40</v>
      </c>
      <c r="Y959" s="15">
        <v>0</v>
      </c>
      <c r="Z959" s="15" t="s">
        <v>741</v>
      </c>
      <c r="AA959" s="15" t="str">
        <f>IF(Table1[[#This Row],[Engagement_Score]]&gt;=9,"Outstanding",IF(Table1[[#This Row],[Engagement_Score]]&gt;=8,"Excellent",IF(Table1[[#This Row],[Engagement_Score]]&gt;=7,"VeryGood",IF(Table1[[#This Row],[Engagement_Score]]&gt;=6,"Good",IF(Table1[[#This Row],[Engagement_Score]]&gt;=5,"Above Average","Below Average")))))</f>
        <v>Below Average</v>
      </c>
      <c r="AB959" s="15">
        <f>IF(Table1[[#This Row],[Completion_Status]]="Complete",1,0)</f>
        <v>0</v>
      </c>
      <c r="AC959" s="15">
        <f>IF(Table1[[#This Row],[Quiz_Attempted]]="Yes",1,0)</f>
        <v>0</v>
      </c>
      <c r="AD959" s="15">
        <f>IF(Table1[[#This Row],[Assignment_Submitted]]="Yes",1,0)</f>
        <v>0</v>
      </c>
    </row>
    <row r="960" spans="1:30" ht="19.95" customHeight="1" x14ac:dyDescent="0.3">
      <c r="A960" s="15" t="s">
        <v>4101</v>
      </c>
      <c r="B960" s="15" t="s">
        <v>4102</v>
      </c>
      <c r="C960" s="15" t="s">
        <v>4103</v>
      </c>
      <c r="D960" s="15" t="s">
        <v>4104</v>
      </c>
      <c r="E960" s="15" t="s">
        <v>66</v>
      </c>
      <c r="F960" s="15" t="s">
        <v>100</v>
      </c>
      <c r="G960" s="16">
        <v>45516</v>
      </c>
      <c r="H960" s="17">
        <v>45658.583333333343</v>
      </c>
      <c r="I960" s="17">
        <v>45658.666666666657</v>
      </c>
      <c r="J960" s="15">
        <v>120</v>
      </c>
      <c r="K960" s="15" t="s">
        <v>32</v>
      </c>
      <c r="L960" s="15" t="s">
        <v>78</v>
      </c>
      <c r="M960" s="15" t="s">
        <v>34</v>
      </c>
      <c r="N960" s="15" t="s">
        <v>35</v>
      </c>
      <c r="O960" s="15" t="s">
        <v>36</v>
      </c>
      <c r="P960" s="15" t="s">
        <v>37</v>
      </c>
      <c r="Q960" s="15">
        <v>363.5</v>
      </c>
      <c r="R960" s="15">
        <v>2.33</v>
      </c>
      <c r="S960" s="15" t="s">
        <v>94</v>
      </c>
      <c r="T960" s="15">
        <v>5</v>
      </c>
      <c r="U960" s="15" t="s">
        <v>40</v>
      </c>
      <c r="V960" s="15" t="s">
        <v>40</v>
      </c>
      <c r="W960" s="15">
        <v>50.03</v>
      </c>
      <c r="X960" s="15" t="s">
        <v>40</v>
      </c>
      <c r="Y960" s="15">
        <v>3</v>
      </c>
      <c r="Z960" s="15" t="s">
        <v>293</v>
      </c>
      <c r="AA960" s="15" t="str">
        <f>IF(Table1[[#This Row],[Engagement_Score]]&gt;=9,"Outstanding",IF(Table1[[#This Row],[Engagement_Score]]&gt;=8,"Excellent",IF(Table1[[#This Row],[Engagement_Score]]&gt;=7,"VeryGood",IF(Table1[[#This Row],[Engagement_Score]]&gt;=6,"Good",IF(Table1[[#This Row],[Engagement_Score]]&gt;=5,"Above Average","Below Average")))))</f>
        <v>Below Average</v>
      </c>
      <c r="AB960" s="15">
        <f>IF(Table1[[#This Row],[Completion_Status]]="Complete",1,0)</f>
        <v>1</v>
      </c>
      <c r="AC960" s="15">
        <f>IF(Table1[[#This Row],[Quiz_Attempted]]="Yes",1,0)</f>
        <v>0</v>
      </c>
      <c r="AD960" s="15">
        <f>IF(Table1[[#This Row],[Assignment_Submitted]]="Yes",1,0)</f>
        <v>0</v>
      </c>
    </row>
    <row r="961" spans="1:30" ht="19.95" customHeight="1" x14ac:dyDescent="0.3">
      <c r="A961" s="15" t="s">
        <v>4105</v>
      </c>
      <c r="B961" s="15" t="s">
        <v>4106</v>
      </c>
      <c r="C961" s="15" t="s">
        <v>4107</v>
      </c>
      <c r="D961" s="15" t="s">
        <v>4108</v>
      </c>
      <c r="E961" s="15" t="s">
        <v>76</v>
      </c>
      <c r="F961" s="15" t="s">
        <v>47</v>
      </c>
      <c r="G961" s="16">
        <v>45535</v>
      </c>
      <c r="H961" s="17">
        <v>45658.583333333343</v>
      </c>
      <c r="I961" s="17">
        <v>45658.666666666657</v>
      </c>
      <c r="J961" s="15">
        <v>120</v>
      </c>
      <c r="K961" s="15" t="s">
        <v>32</v>
      </c>
      <c r="L961" s="15" t="s">
        <v>84</v>
      </c>
      <c r="M961" s="15" t="s">
        <v>34</v>
      </c>
      <c r="N961" s="15" t="s">
        <v>68</v>
      </c>
      <c r="O961" s="15" t="s">
        <v>150</v>
      </c>
      <c r="P961" s="15" t="s">
        <v>53</v>
      </c>
      <c r="Q961" s="15">
        <v>379.78</v>
      </c>
      <c r="R961" s="15">
        <v>2.61</v>
      </c>
      <c r="S961" s="15" t="s">
        <v>38</v>
      </c>
      <c r="T961" s="15">
        <v>5</v>
      </c>
      <c r="U961" s="15" t="s">
        <v>39</v>
      </c>
      <c r="V961" s="15" t="s">
        <v>40</v>
      </c>
      <c r="W961" s="15">
        <v>27.38</v>
      </c>
      <c r="X961" s="15" t="s">
        <v>39</v>
      </c>
      <c r="Y961" s="15">
        <v>6</v>
      </c>
      <c r="Z961" s="15" t="s">
        <v>171</v>
      </c>
      <c r="AA961" s="15" t="str">
        <f>IF(Table1[[#This Row],[Engagement_Score]]&gt;=9,"Outstanding",IF(Table1[[#This Row],[Engagement_Score]]&gt;=8,"Excellent",IF(Table1[[#This Row],[Engagement_Score]]&gt;=7,"VeryGood",IF(Table1[[#This Row],[Engagement_Score]]&gt;=6,"Good",IF(Table1[[#This Row],[Engagement_Score]]&gt;=5,"Above Average","Below Average")))))</f>
        <v>Below Average</v>
      </c>
      <c r="AB961" s="15">
        <f>IF(Table1[[#This Row],[Completion_Status]]="Complete",1,0)</f>
        <v>0</v>
      </c>
      <c r="AC961" s="15">
        <f>IF(Table1[[#This Row],[Quiz_Attempted]]="Yes",1,0)</f>
        <v>0</v>
      </c>
      <c r="AD961" s="15">
        <f>IF(Table1[[#This Row],[Assignment_Submitted]]="Yes",1,0)</f>
        <v>1</v>
      </c>
    </row>
    <row r="962" spans="1:30" ht="19.95" customHeight="1" x14ac:dyDescent="0.3">
      <c r="A962" s="15" t="s">
        <v>4109</v>
      </c>
      <c r="B962" s="15" t="s">
        <v>4110</v>
      </c>
      <c r="C962" s="15" t="s">
        <v>4111</v>
      </c>
      <c r="D962" s="15" t="s">
        <v>4112</v>
      </c>
      <c r="E962" s="15" t="s">
        <v>66</v>
      </c>
      <c r="F962" s="15" t="s">
        <v>113</v>
      </c>
      <c r="G962" s="16">
        <v>45499</v>
      </c>
      <c r="H962" s="17">
        <v>45658.333333333343</v>
      </c>
      <c r="I962" s="17">
        <v>45658.416666666657</v>
      </c>
      <c r="J962" s="15">
        <v>120</v>
      </c>
      <c r="K962" s="15" t="s">
        <v>48</v>
      </c>
      <c r="L962" s="15" t="s">
        <v>93</v>
      </c>
      <c r="M962" s="15" t="s">
        <v>50</v>
      </c>
      <c r="N962" s="15" t="s">
        <v>35</v>
      </c>
      <c r="O962" s="15" t="s">
        <v>52</v>
      </c>
      <c r="P962" s="15" t="s">
        <v>85</v>
      </c>
      <c r="Q962" s="15">
        <v>432.57</v>
      </c>
      <c r="R962" s="15">
        <v>4.83</v>
      </c>
      <c r="S962" s="15" t="s">
        <v>94</v>
      </c>
      <c r="T962" s="15">
        <v>2</v>
      </c>
      <c r="U962" s="15" t="s">
        <v>40</v>
      </c>
      <c r="V962" s="15" t="s">
        <v>40</v>
      </c>
      <c r="W962" s="15">
        <v>7.36</v>
      </c>
      <c r="X962" s="15" t="s">
        <v>40</v>
      </c>
      <c r="Y962" s="15">
        <v>9</v>
      </c>
      <c r="Z962" s="15" t="s">
        <v>135</v>
      </c>
      <c r="AA962" s="15" t="str">
        <f>IF(Table1[[#This Row],[Engagement_Score]]&gt;=9,"Outstanding",IF(Table1[[#This Row],[Engagement_Score]]&gt;=8,"Excellent",IF(Table1[[#This Row],[Engagement_Score]]&gt;=7,"VeryGood",IF(Table1[[#This Row],[Engagement_Score]]&gt;=6,"Good",IF(Table1[[#This Row],[Engagement_Score]]&gt;=5,"Above Average","Below Average")))))</f>
        <v>Below Average</v>
      </c>
      <c r="AB962" s="15">
        <f>IF(Table1[[#This Row],[Completion_Status]]="Complete",1,0)</f>
        <v>1</v>
      </c>
      <c r="AC962" s="15">
        <f>IF(Table1[[#This Row],[Quiz_Attempted]]="Yes",1,0)</f>
        <v>0</v>
      </c>
      <c r="AD962" s="15">
        <f>IF(Table1[[#This Row],[Assignment_Submitted]]="Yes",1,0)</f>
        <v>0</v>
      </c>
    </row>
    <row r="963" spans="1:30" ht="19.95" customHeight="1" x14ac:dyDescent="0.3">
      <c r="A963" s="15" t="s">
        <v>4113</v>
      </c>
      <c r="B963" s="15" t="s">
        <v>4114</v>
      </c>
      <c r="C963" s="15" t="s">
        <v>4115</v>
      </c>
      <c r="D963" s="15" t="s">
        <v>4116</v>
      </c>
      <c r="E963" s="15" t="s">
        <v>66</v>
      </c>
      <c r="F963" s="15" t="s">
        <v>113</v>
      </c>
      <c r="G963" s="16">
        <v>45659</v>
      </c>
      <c r="H963" s="17">
        <v>45658.375</v>
      </c>
      <c r="I963" s="17">
        <v>45658.458333333343</v>
      </c>
      <c r="J963" s="15">
        <v>120</v>
      </c>
      <c r="K963" s="15" t="s">
        <v>32</v>
      </c>
      <c r="L963" s="15" t="s">
        <v>93</v>
      </c>
      <c r="M963" s="15" t="s">
        <v>50</v>
      </c>
      <c r="N963" s="15" t="s">
        <v>101</v>
      </c>
      <c r="O963" s="15" t="s">
        <v>60</v>
      </c>
      <c r="P963" s="15" t="s">
        <v>85</v>
      </c>
      <c r="Q963" s="15">
        <v>517.79999999999995</v>
      </c>
      <c r="R963" s="15">
        <v>5.41</v>
      </c>
      <c r="S963" s="15" t="s">
        <v>94</v>
      </c>
      <c r="T963" s="15">
        <v>2</v>
      </c>
      <c r="U963" s="15" t="s">
        <v>39</v>
      </c>
      <c r="V963" s="15" t="s">
        <v>40</v>
      </c>
      <c r="W963" s="15">
        <v>76.28</v>
      </c>
      <c r="X963" s="15" t="s">
        <v>39</v>
      </c>
      <c r="Y963" s="15">
        <v>3</v>
      </c>
      <c r="Z963" s="15" t="s">
        <v>865</v>
      </c>
      <c r="AA963" s="15" t="str">
        <f>IF(Table1[[#This Row],[Engagement_Score]]&gt;=9,"Outstanding",IF(Table1[[#This Row],[Engagement_Score]]&gt;=8,"Excellent",IF(Table1[[#This Row],[Engagement_Score]]&gt;=7,"VeryGood",IF(Table1[[#This Row],[Engagement_Score]]&gt;=6,"Good",IF(Table1[[#This Row],[Engagement_Score]]&gt;=5,"Above Average","Below Average")))))</f>
        <v>Above Average</v>
      </c>
      <c r="AB963" s="15">
        <f>IF(Table1[[#This Row],[Completion_Status]]="Complete",1,0)</f>
        <v>1</v>
      </c>
      <c r="AC963" s="15">
        <f>IF(Table1[[#This Row],[Quiz_Attempted]]="Yes",1,0)</f>
        <v>0</v>
      </c>
      <c r="AD963" s="15">
        <f>IF(Table1[[#This Row],[Assignment_Submitted]]="Yes",1,0)</f>
        <v>1</v>
      </c>
    </row>
    <row r="964" spans="1:30" ht="19.95" customHeight="1" x14ac:dyDescent="0.3">
      <c r="A964" s="15" t="s">
        <v>4117</v>
      </c>
      <c r="B964" s="15" t="s">
        <v>4118</v>
      </c>
      <c r="C964" s="15" t="s">
        <v>4119</v>
      </c>
      <c r="D964" s="15" t="s">
        <v>4120</v>
      </c>
      <c r="E964" s="15" t="s">
        <v>46</v>
      </c>
      <c r="F964" s="15" t="s">
        <v>107</v>
      </c>
      <c r="G964" s="16">
        <v>45582</v>
      </c>
      <c r="H964" s="17">
        <v>45658.375</v>
      </c>
      <c r="I964" s="17">
        <v>45658.416666666657</v>
      </c>
      <c r="J964" s="15">
        <v>60</v>
      </c>
      <c r="K964" s="15" t="s">
        <v>48</v>
      </c>
      <c r="L964" s="15" t="s">
        <v>33</v>
      </c>
      <c r="M964" s="15" t="s">
        <v>50</v>
      </c>
      <c r="N964" s="15" t="s">
        <v>35</v>
      </c>
      <c r="O964" s="15" t="s">
        <v>60</v>
      </c>
      <c r="P964" s="15" t="s">
        <v>53</v>
      </c>
      <c r="Q964" s="15">
        <v>872.32</v>
      </c>
      <c r="R964" s="15">
        <v>4.51</v>
      </c>
      <c r="S964" s="15" t="s">
        <v>38</v>
      </c>
      <c r="T964" s="15">
        <v>4</v>
      </c>
      <c r="U964" s="15" t="s">
        <v>40</v>
      </c>
      <c r="V964" s="15" t="s">
        <v>40</v>
      </c>
      <c r="W964" s="15">
        <v>92.27</v>
      </c>
      <c r="X964" s="15" t="s">
        <v>39</v>
      </c>
      <c r="Y964" s="15">
        <v>9</v>
      </c>
      <c r="Z964" s="15" t="s">
        <v>1862</v>
      </c>
      <c r="AA964" s="15" t="str">
        <f>IF(Table1[[#This Row],[Engagement_Score]]&gt;=9,"Outstanding",IF(Table1[[#This Row],[Engagement_Score]]&gt;=8,"Excellent",IF(Table1[[#This Row],[Engagement_Score]]&gt;=7,"VeryGood",IF(Table1[[#This Row],[Engagement_Score]]&gt;=6,"Good",IF(Table1[[#This Row],[Engagement_Score]]&gt;=5,"Above Average","Below Average")))))</f>
        <v>Below Average</v>
      </c>
      <c r="AB964" s="15">
        <f>IF(Table1[[#This Row],[Completion_Status]]="Complete",1,0)</f>
        <v>0</v>
      </c>
      <c r="AC964" s="15">
        <f>IF(Table1[[#This Row],[Quiz_Attempted]]="Yes",1,0)</f>
        <v>0</v>
      </c>
      <c r="AD964" s="15">
        <f>IF(Table1[[#This Row],[Assignment_Submitted]]="Yes",1,0)</f>
        <v>1</v>
      </c>
    </row>
    <row r="965" spans="1:30" ht="19.95" customHeight="1" x14ac:dyDescent="0.3">
      <c r="A965" s="15" t="s">
        <v>4121</v>
      </c>
      <c r="B965" s="15" t="s">
        <v>4122</v>
      </c>
      <c r="C965" s="15" t="s">
        <v>4123</v>
      </c>
      <c r="D965" s="15" t="s">
        <v>4124</v>
      </c>
      <c r="E965" s="15" t="s">
        <v>46</v>
      </c>
      <c r="F965" s="15" t="s">
        <v>92</v>
      </c>
      <c r="G965" s="16">
        <v>45617</v>
      </c>
      <c r="H965" s="17">
        <v>45658.458333333343</v>
      </c>
      <c r="I965" s="17">
        <v>45658.5</v>
      </c>
      <c r="J965" s="15">
        <v>60</v>
      </c>
      <c r="K965" s="15" t="s">
        <v>48</v>
      </c>
      <c r="L965" s="15" t="s">
        <v>84</v>
      </c>
      <c r="M965" s="15" t="s">
        <v>50</v>
      </c>
      <c r="N965" s="15" t="s">
        <v>119</v>
      </c>
      <c r="O965" s="15" t="s">
        <v>52</v>
      </c>
      <c r="P965" s="15" t="s">
        <v>85</v>
      </c>
      <c r="Q965" s="15">
        <v>55.55</v>
      </c>
      <c r="R965" s="15">
        <v>2.77</v>
      </c>
      <c r="S965" s="15" t="s">
        <v>38</v>
      </c>
      <c r="T965" s="15">
        <v>4</v>
      </c>
      <c r="U965" s="15" t="s">
        <v>39</v>
      </c>
      <c r="V965" s="15" t="s">
        <v>39</v>
      </c>
      <c r="W965" s="15">
        <v>63.69</v>
      </c>
      <c r="X965" s="15" t="s">
        <v>40</v>
      </c>
      <c r="Y965" s="15">
        <v>7</v>
      </c>
      <c r="Z965" s="15" t="s">
        <v>2634</v>
      </c>
      <c r="AA965" s="15" t="str">
        <f>IF(Table1[[#This Row],[Engagement_Score]]&gt;=9,"Outstanding",IF(Table1[[#This Row],[Engagement_Score]]&gt;=8,"Excellent",IF(Table1[[#This Row],[Engagement_Score]]&gt;=7,"VeryGood",IF(Table1[[#This Row],[Engagement_Score]]&gt;=6,"Good",IF(Table1[[#This Row],[Engagement_Score]]&gt;=5,"Above Average","Below Average")))))</f>
        <v>Below Average</v>
      </c>
      <c r="AB965" s="15">
        <f>IF(Table1[[#This Row],[Completion_Status]]="Complete",1,0)</f>
        <v>0</v>
      </c>
      <c r="AC965" s="15">
        <f>IF(Table1[[#This Row],[Quiz_Attempted]]="Yes",1,0)</f>
        <v>1</v>
      </c>
      <c r="AD965" s="15">
        <f>IF(Table1[[#This Row],[Assignment_Submitted]]="Yes",1,0)</f>
        <v>0</v>
      </c>
    </row>
    <row r="966" spans="1:30" ht="19.95" customHeight="1" x14ac:dyDescent="0.3">
      <c r="A966" s="15" t="s">
        <v>4125</v>
      </c>
      <c r="B966" s="15" t="s">
        <v>4126</v>
      </c>
      <c r="C966" s="15" t="s">
        <v>4127</v>
      </c>
      <c r="D966" s="15" t="s">
        <v>4128</v>
      </c>
      <c r="E966" s="15" t="s">
        <v>30</v>
      </c>
      <c r="F966" s="15" t="s">
        <v>100</v>
      </c>
      <c r="G966" s="16">
        <v>45775</v>
      </c>
      <c r="H966" s="17">
        <v>45658.458333333343</v>
      </c>
      <c r="I966" s="17">
        <v>45658.5</v>
      </c>
      <c r="J966" s="15">
        <v>60</v>
      </c>
      <c r="K966" s="15" t="s">
        <v>77</v>
      </c>
      <c r="L966" s="15" t="s">
        <v>49</v>
      </c>
      <c r="M966" s="15" t="s">
        <v>50</v>
      </c>
      <c r="N966" s="15" t="s">
        <v>68</v>
      </c>
      <c r="O966" s="15" t="s">
        <v>52</v>
      </c>
      <c r="P966" s="15" t="s">
        <v>85</v>
      </c>
      <c r="Q966" s="15">
        <v>838.02</v>
      </c>
      <c r="R966" s="15">
        <v>6.76</v>
      </c>
      <c r="S966" s="15" t="s">
        <v>94</v>
      </c>
      <c r="T966" s="15">
        <v>4</v>
      </c>
      <c r="U966" s="15" t="s">
        <v>39</v>
      </c>
      <c r="V966" s="15" t="s">
        <v>40</v>
      </c>
      <c r="W966" s="15">
        <v>14.7</v>
      </c>
      <c r="X966" s="15" t="s">
        <v>39</v>
      </c>
      <c r="Y966" s="15">
        <v>4</v>
      </c>
      <c r="Z966" s="15" t="s">
        <v>102</v>
      </c>
      <c r="AA966" s="15" t="str">
        <f>IF(Table1[[#This Row],[Engagement_Score]]&gt;=9,"Outstanding",IF(Table1[[#This Row],[Engagement_Score]]&gt;=8,"Excellent",IF(Table1[[#This Row],[Engagement_Score]]&gt;=7,"VeryGood",IF(Table1[[#This Row],[Engagement_Score]]&gt;=6,"Good",IF(Table1[[#This Row],[Engagement_Score]]&gt;=5,"Above Average","Below Average")))))</f>
        <v>Good</v>
      </c>
      <c r="AB966" s="15">
        <f>IF(Table1[[#This Row],[Completion_Status]]="Complete",1,0)</f>
        <v>1</v>
      </c>
      <c r="AC966" s="15">
        <f>IF(Table1[[#This Row],[Quiz_Attempted]]="Yes",1,0)</f>
        <v>0</v>
      </c>
      <c r="AD966" s="15">
        <f>IF(Table1[[#This Row],[Assignment_Submitted]]="Yes",1,0)</f>
        <v>1</v>
      </c>
    </row>
    <row r="967" spans="1:30" ht="19.95" customHeight="1" x14ac:dyDescent="0.3">
      <c r="A967" s="15" t="s">
        <v>4129</v>
      </c>
      <c r="B967" s="15" t="s">
        <v>4130</v>
      </c>
      <c r="C967" s="15" t="s">
        <v>4131</v>
      </c>
      <c r="D967" s="15" t="s">
        <v>4132</v>
      </c>
      <c r="E967" s="15" t="s">
        <v>66</v>
      </c>
      <c r="F967" s="15" t="s">
        <v>113</v>
      </c>
      <c r="G967" s="16">
        <v>45791</v>
      </c>
      <c r="H967" s="17">
        <v>45658.5</v>
      </c>
      <c r="I967" s="17">
        <v>45658.583333333343</v>
      </c>
      <c r="J967" s="15">
        <v>120</v>
      </c>
      <c r="K967" s="15" t="s">
        <v>48</v>
      </c>
      <c r="L967" s="15" t="s">
        <v>93</v>
      </c>
      <c r="M967" s="15" t="s">
        <v>50</v>
      </c>
      <c r="N967" s="15" t="s">
        <v>101</v>
      </c>
      <c r="O967" s="15" t="s">
        <v>60</v>
      </c>
      <c r="P967" s="15" t="s">
        <v>37</v>
      </c>
      <c r="Q967" s="15">
        <v>777.11</v>
      </c>
      <c r="R967" s="15">
        <v>6.61</v>
      </c>
      <c r="S967" s="15" t="s">
        <v>38</v>
      </c>
      <c r="T967" s="15">
        <v>4</v>
      </c>
      <c r="U967" s="15" t="s">
        <v>40</v>
      </c>
      <c r="V967" s="15" t="s">
        <v>40</v>
      </c>
      <c r="W967" s="15">
        <v>17.13</v>
      </c>
      <c r="X967" s="15" t="s">
        <v>40</v>
      </c>
      <c r="Y967" s="15">
        <v>4</v>
      </c>
      <c r="Z967" s="15" t="s">
        <v>2286</v>
      </c>
      <c r="AA967" s="15" t="str">
        <f>IF(Table1[[#This Row],[Engagement_Score]]&gt;=9,"Outstanding",IF(Table1[[#This Row],[Engagement_Score]]&gt;=8,"Excellent",IF(Table1[[#This Row],[Engagement_Score]]&gt;=7,"VeryGood",IF(Table1[[#This Row],[Engagement_Score]]&gt;=6,"Good",IF(Table1[[#This Row],[Engagement_Score]]&gt;=5,"Above Average","Below Average")))))</f>
        <v>Good</v>
      </c>
      <c r="AB967" s="15">
        <f>IF(Table1[[#This Row],[Completion_Status]]="Complete",1,0)</f>
        <v>0</v>
      </c>
      <c r="AC967" s="15">
        <f>IF(Table1[[#This Row],[Quiz_Attempted]]="Yes",1,0)</f>
        <v>0</v>
      </c>
      <c r="AD967" s="15">
        <f>IF(Table1[[#This Row],[Assignment_Submitted]]="Yes",1,0)</f>
        <v>0</v>
      </c>
    </row>
    <row r="968" spans="1:30" ht="19.95" customHeight="1" x14ac:dyDescent="0.3">
      <c r="A968" s="15" t="s">
        <v>4133</v>
      </c>
      <c r="B968" s="15" t="s">
        <v>4134</v>
      </c>
      <c r="C968" s="15" t="s">
        <v>4135</v>
      </c>
      <c r="D968" s="15" t="s">
        <v>4136</v>
      </c>
      <c r="E968" s="15" t="s">
        <v>46</v>
      </c>
      <c r="F968" s="15" t="s">
        <v>92</v>
      </c>
      <c r="G968" s="16">
        <v>45708</v>
      </c>
      <c r="H968" s="17">
        <v>45658.541666666657</v>
      </c>
      <c r="I968" s="17">
        <v>45658.583333333343</v>
      </c>
      <c r="J968" s="15">
        <v>60</v>
      </c>
      <c r="K968" s="15" t="s">
        <v>77</v>
      </c>
      <c r="L968" s="15" t="s">
        <v>84</v>
      </c>
      <c r="M968" s="15" t="s">
        <v>34</v>
      </c>
      <c r="N968" s="15" t="s">
        <v>35</v>
      </c>
      <c r="O968" s="15" t="s">
        <v>36</v>
      </c>
      <c r="P968" s="15" t="s">
        <v>70</v>
      </c>
      <c r="Q968" s="15">
        <v>218.26</v>
      </c>
      <c r="R968" s="15">
        <v>7.96</v>
      </c>
      <c r="S968" s="15" t="s">
        <v>38</v>
      </c>
      <c r="T968" s="15">
        <v>2</v>
      </c>
      <c r="U968" s="15" t="s">
        <v>40</v>
      </c>
      <c r="V968" s="15" t="s">
        <v>39</v>
      </c>
      <c r="W968" s="15">
        <v>43.3</v>
      </c>
      <c r="X968" s="15" t="s">
        <v>40</v>
      </c>
      <c r="Y968" s="15">
        <v>8</v>
      </c>
      <c r="Z968" s="15" t="s">
        <v>1137</v>
      </c>
      <c r="AA968" s="15" t="str">
        <f>IF(Table1[[#This Row],[Engagement_Score]]&gt;=9,"Outstanding",IF(Table1[[#This Row],[Engagement_Score]]&gt;=8,"Excellent",IF(Table1[[#This Row],[Engagement_Score]]&gt;=7,"VeryGood",IF(Table1[[#This Row],[Engagement_Score]]&gt;=6,"Good",IF(Table1[[#This Row],[Engagement_Score]]&gt;=5,"Above Average","Below Average")))))</f>
        <v>VeryGood</v>
      </c>
      <c r="AB968" s="15">
        <f>IF(Table1[[#This Row],[Completion_Status]]="Complete",1,0)</f>
        <v>0</v>
      </c>
      <c r="AC968" s="15">
        <f>IF(Table1[[#This Row],[Quiz_Attempted]]="Yes",1,0)</f>
        <v>1</v>
      </c>
      <c r="AD968" s="15">
        <f>IF(Table1[[#This Row],[Assignment_Submitted]]="Yes",1,0)</f>
        <v>0</v>
      </c>
    </row>
    <row r="969" spans="1:30" ht="19.95" customHeight="1" x14ac:dyDescent="0.3">
      <c r="A969" s="15" t="s">
        <v>4137</v>
      </c>
      <c r="B969" s="15" t="s">
        <v>4138</v>
      </c>
      <c r="C969" s="15" t="s">
        <v>4139</v>
      </c>
      <c r="D969" s="15" t="s">
        <v>4140</v>
      </c>
      <c r="E969" s="15" t="s">
        <v>46</v>
      </c>
      <c r="F969" s="15" t="s">
        <v>47</v>
      </c>
      <c r="G969" s="16">
        <v>45611</v>
      </c>
      <c r="H969" s="17">
        <v>45658.333333333343</v>
      </c>
      <c r="I969" s="17">
        <v>45658.375</v>
      </c>
      <c r="J969" s="15">
        <v>60</v>
      </c>
      <c r="K969" s="15" t="s">
        <v>77</v>
      </c>
      <c r="L969" s="15" t="s">
        <v>33</v>
      </c>
      <c r="M969" s="15" t="s">
        <v>50</v>
      </c>
      <c r="N969" s="15" t="s">
        <v>119</v>
      </c>
      <c r="O969" s="15" t="s">
        <v>52</v>
      </c>
      <c r="P969" s="15" t="s">
        <v>85</v>
      </c>
      <c r="Q969" s="15">
        <v>526.21</v>
      </c>
      <c r="R969" s="15">
        <v>9.51</v>
      </c>
      <c r="S969" s="15" t="s">
        <v>94</v>
      </c>
      <c r="T969" s="15">
        <v>5</v>
      </c>
      <c r="U969" s="15" t="s">
        <v>40</v>
      </c>
      <c r="V969" s="15" t="s">
        <v>40</v>
      </c>
      <c r="W969" s="15">
        <v>29.53</v>
      </c>
      <c r="X969" s="15" t="s">
        <v>40</v>
      </c>
      <c r="Y969" s="15">
        <v>7</v>
      </c>
      <c r="Z969" s="15" t="s">
        <v>1365</v>
      </c>
      <c r="AA969" s="15" t="str">
        <f>IF(Table1[[#This Row],[Engagement_Score]]&gt;=9,"Outstanding",IF(Table1[[#This Row],[Engagement_Score]]&gt;=8,"Excellent",IF(Table1[[#This Row],[Engagement_Score]]&gt;=7,"VeryGood",IF(Table1[[#This Row],[Engagement_Score]]&gt;=6,"Good",IF(Table1[[#This Row],[Engagement_Score]]&gt;=5,"Above Average","Below Average")))))</f>
        <v>Outstanding</v>
      </c>
      <c r="AB969" s="15">
        <f>IF(Table1[[#This Row],[Completion_Status]]="Complete",1,0)</f>
        <v>1</v>
      </c>
      <c r="AC969" s="15">
        <f>IF(Table1[[#This Row],[Quiz_Attempted]]="Yes",1,0)</f>
        <v>0</v>
      </c>
      <c r="AD969" s="15">
        <f>IF(Table1[[#This Row],[Assignment_Submitted]]="Yes",1,0)</f>
        <v>0</v>
      </c>
    </row>
    <row r="970" spans="1:30" ht="19.95" customHeight="1" x14ac:dyDescent="0.3">
      <c r="A970" s="15" t="s">
        <v>4141</v>
      </c>
      <c r="B970" s="15" t="s">
        <v>4142</v>
      </c>
      <c r="C970" s="15" t="s">
        <v>4143</v>
      </c>
      <c r="D970" s="15" t="s">
        <v>4144</v>
      </c>
      <c r="E970" s="15" t="s">
        <v>91</v>
      </c>
      <c r="F970" s="15" t="s">
        <v>113</v>
      </c>
      <c r="G970" s="16">
        <v>45764</v>
      </c>
      <c r="H970" s="17">
        <v>45658.541666666657</v>
      </c>
      <c r="I970" s="17">
        <v>45658.583333333343</v>
      </c>
      <c r="J970" s="15">
        <v>60</v>
      </c>
      <c r="K970" s="15" t="s">
        <v>32</v>
      </c>
      <c r="L970" s="15" t="s">
        <v>93</v>
      </c>
      <c r="M970" s="15" t="s">
        <v>50</v>
      </c>
      <c r="N970" s="15" t="s">
        <v>68</v>
      </c>
      <c r="O970" s="15" t="s">
        <v>69</v>
      </c>
      <c r="P970" s="15" t="s">
        <v>53</v>
      </c>
      <c r="Q970" s="15">
        <v>63.45</v>
      </c>
      <c r="R970" s="15">
        <v>5.99</v>
      </c>
      <c r="S970" s="15" t="s">
        <v>94</v>
      </c>
      <c r="T970" s="15">
        <v>2</v>
      </c>
      <c r="U970" s="15" t="s">
        <v>40</v>
      </c>
      <c r="V970" s="15" t="s">
        <v>40</v>
      </c>
      <c r="W970" s="15">
        <v>86.81</v>
      </c>
      <c r="X970" s="15" t="s">
        <v>40</v>
      </c>
      <c r="Y970" s="15">
        <v>7</v>
      </c>
      <c r="Z970" s="15" t="s">
        <v>2192</v>
      </c>
      <c r="AA970" s="15" t="str">
        <f>IF(Table1[[#This Row],[Engagement_Score]]&gt;=9,"Outstanding",IF(Table1[[#This Row],[Engagement_Score]]&gt;=8,"Excellent",IF(Table1[[#This Row],[Engagement_Score]]&gt;=7,"VeryGood",IF(Table1[[#This Row],[Engagement_Score]]&gt;=6,"Good",IF(Table1[[#This Row],[Engagement_Score]]&gt;=5,"Above Average","Below Average")))))</f>
        <v>Above Average</v>
      </c>
      <c r="AB970" s="15">
        <f>IF(Table1[[#This Row],[Completion_Status]]="Complete",1,0)</f>
        <v>1</v>
      </c>
      <c r="AC970" s="15">
        <f>IF(Table1[[#This Row],[Quiz_Attempted]]="Yes",1,0)</f>
        <v>0</v>
      </c>
      <c r="AD970" s="15">
        <f>IF(Table1[[#This Row],[Assignment_Submitted]]="Yes",1,0)</f>
        <v>0</v>
      </c>
    </row>
    <row r="971" spans="1:30" ht="19.95" customHeight="1" x14ac:dyDescent="0.3">
      <c r="A971" s="15" t="s">
        <v>4145</v>
      </c>
      <c r="B971" s="15" t="s">
        <v>4146</v>
      </c>
      <c r="C971" s="15" t="s">
        <v>4147</v>
      </c>
      <c r="D971" s="15" t="s">
        <v>4148</v>
      </c>
      <c r="E971" s="15" t="s">
        <v>66</v>
      </c>
      <c r="F971" s="15" t="s">
        <v>92</v>
      </c>
      <c r="G971" s="16">
        <v>45682</v>
      </c>
      <c r="H971" s="17">
        <v>45658.5</v>
      </c>
      <c r="I971" s="17">
        <v>45658.583333333343</v>
      </c>
      <c r="J971" s="15">
        <v>120</v>
      </c>
      <c r="K971" s="15" t="s">
        <v>77</v>
      </c>
      <c r="L971" s="15" t="s">
        <v>33</v>
      </c>
      <c r="M971" s="15" t="s">
        <v>34</v>
      </c>
      <c r="N971" s="15" t="s">
        <v>51</v>
      </c>
      <c r="O971" s="15" t="s">
        <v>36</v>
      </c>
      <c r="P971" s="15" t="s">
        <v>70</v>
      </c>
      <c r="Q971" s="15">
        <v>256.7</v>
      </c>
      <c r="R971" s="15">
        <v>1.5</v>
      </c>
      <c r="S971" s="15" t="s">
        <v>38</v>
      </c>
      <c r="T971" s="15">
        <v>4</v>
      </c>
      <c r="U971" s="15" t="s">
        <v>39</v>
      </c>
      <c r="V971" s="15" t="s">
        <v>39</v>
      </c>
      <c r="W971" s="15">
        <v>63.53</v>
      </c>
      <c r="X971" s="15" t="s">
        <v>40</v>
      </c>
      <c r="Y971" s="15">
        <v>9</v>
      </c>
      <c r="Z971" s="15" t="s">
        <v>161</v>
      </c>
      <c r="AA971" s="15" t="str">
        <f>IF(Table1[[#This Row],[Engagement_Score]]&gt;=9,"Outstanding",IF(Table1[[#This Row],[Engagement_Score]]&gt;=8,"Excellent",IF(Table1[[#This Row],[Engagement_Score]]&gt;=7,"VeryGood",IF(Table1[[#This Row],[Engagement_Score]]&gt;=6,"Good",IF(Table1[[#This Row],[Engagement_Score]]&gt;=5,"Above Average","Below Average")))))</f>
        <v>Below Average</v>
      </c>
      <c r="AB971" s="15">
        <f>IF(Table1[[#This Row],[Completion_Status]]="Complete",1,0)</f>
        <v>0</v>
      </c>
      <c r="AC971" s="15">
        <f>IF(Table1[[#This Row],[Quiz_Attempted]]="Yes",1,0)</f>
        <v>1</v>
      </c>
      <c r="AD971" s="15">
        <f>IF(Table1[[#This Row],[Assignment_Submitted]]="Yes",1,0)</f>
        <v>0</v>
      </c>
    </row>
    <row r="972" spans="1:30" ht="19.95" customHeight="1" x14ac:dyDescent="0.3">
      <c r="A972" s="15" t="s">
        <v>4149</v>
      </c>
      <c r="B972" s="15" t="s">
        <v>4150</v>
      </c>
      <c r="C972" s="15" t="s">
        <v>4151</v>
      </c>
      <c r="D972" s="15" t="s">
        <v>4152</v>
      </c>
      <c r="E972" s="15" t="s">
        <v>46</v>
      </c>
      <c r="F972" s="15" t="s">
        <v>107</v>
      </c>
      <c r="G972" s="16">
        <v>45776</v>
      </c>
      <c r="H972" s="17">
        <v>45658.541666666657</v>
      </c>
      <c r="I972" s="17">
        <v>45658.583333333343</v>
      </c>
      <c r="J972" s="15">
        <v>60</v>
      </c>
      <c r="K972" s="15" t="s">
        <v>48</v>
      </c>
      <c r="L972" s="15" t="s">
        <v>84</v>
      </c>
      <c r="M972" s="15" t="s">
        <v>50</v>
      </c>
      <c r="N972" s="15" t="s">
        <v>68</v>
      </c>
      <c r="O972" s="15" t="s">
        <v>36</v>
      </c>
      <c r="P972" s="15" t="s">
        <v>37</v>
      </c>
      <c r="Q972" s="15">
        <v>645.25</v>
      </c>
      <c r="R972" s="15">
        <v>6.13</v>
      </c>
      <c r="S972" s="15" t="s">
        <v>94</v>
      </c>
      <c r="T972" s="15">
        <v>0</v>
      </c>
      <c r="U972" s="15" t="s">
        <v>40</v>
      </c>
      <c r="V972" s="15" t="s">
        <v>40</v>
      </c>
      <c r="W972" s="15">
        <v>108.58</v>
      </c>
      <c r="X972" s="15" t="s">
        <v>39</v>
      </c>
      <c r="Y972" s="15">
        <v>7</v>
      </c>
      <c r="Z972" s="15" t="s">
        <v>4153</v>
      </c>
      <c r="AA972" s="15" t="str">
        <f>IF(Table1[[#This Row],[Engagement_Score]]&gt;=9,"Outstanding",IF(Table1[[#This Row],[Engagement_Score]]&gt;=8,"Excellent",IF(Table1[[#This Row],[Engagement_Score]]&gt;=7,"VeryGood",IF(Table1[[#This Row],[Engagement_Score]]&gt;=6,"Good",IF(Table1[[#This Row],[Engagement_Score]]&gt;=5,"Above Average","Below Average")))))</f>
        <v>Good</v>
      </c>
      <c r="AB972" s="15">
        <f>IF(Table1[[#This Row],[Completion_Status]]="Complete",1,0)</f>
        <v>1</v>
      </c>
      <c r="AC972" s="15">
        <f>IF(Table1[[#This Row],[Quiz_Attempted]]="Yes",1,0)</f>
        <v>0</v>
      </c>
      <c r="AD972" s="15">
        <f>IF(Table1[[#This Row],[Assignment_Submitted]]="Yes",1,0)</f>
        <v>1</v>
      </c>
    </row>
    <row r="973" spans="1:30" ht="19.95" customHeight="1" x14ac:dyDescent="0.3">
      <c r="A973" s="15" t="s">
        <v>4154</v>
      </c>
      <c r="B973" s="15" t="s">
        <v>4155</v>
      </c>
      <c r="C973" s="15" t="s">
        <v>4156</v>
      </c>
      <c r="D973" s="15" t="s">
        <v>4157</v>
      </c>
      <c r="E973" s="15" t="s">
        <v>46</v>
      </c>
      <c r="F973" s="15" t="s">
        <v>31</v>
      </c>
      <c r="G973" s="16">
        <v>45837</v>
      </c>
      <c r="H973" s="17">
        <v>45658.416666666657</v>
      </c>
      <c r="I973" s="17">
        <v>45658.458333333343</v>
      </c>
      <c r="J973" s="15">
        <v>60</v>
      </c>
      <c r="K973" s="15" t="s">
        <v>48</v>
      </c>
      <c r="L973" s="15" t="s">
        <v>49</v>
      </c>
      <c r="M973" s="15" t="s">
        <v>50</v>
      </c>
      <c r="N973" s="15" t="s">
        <v>119</v>
      </c>
      <c r="O973" s="15" t="s">
        <v>60</v>
      </c>
      <c r="P973" s="15" t="s">
        <v>85</v>
      </c>
      <c r="Q973" s="15">
        <v>475.15</v>
      </c>
      <c r="R973" s="15">
        <v>9.41</v>
      </c>
      <c r="S973" s="15" t="s">
        <v>94</v>
      </c>
      <c r="T973" s="15">
        <v>5</v>
      </c>
      <c r="U973" s="15" t="s">
        <v>40</v>
      </c>
      <c r="V973" s="15" t="s">
        <v>39</v>
      </c>
      <c r="W973" s="15">
        <v>1.17</v>
      </c>
      <c r="X973" s="15" t="s">
        <v>40</v>
      </c>
      <c r="Y973" s="15">
        <v>10</v>
      </c>
      <c r="Z973" s="15" t="s">
        <v>274</v>
      </c>
      <c r="AA973" s="15" t="str">
        <f>IF(Table1[[#This Row],[Engagement_Score]]&gt;=9,"Outstanding",IF(Table1[[#This Row],[Engagement_Score]]&gt;=8,"Excellent",IF(Table1[[#This Row],[Engagement_Score]]&gt;=7,"VeryGood",IF(Table1[[#This Row],[Engagement_Score]]&gt;=6,"Good",IF(Table1[[#This Row],[Engagement_Score]]&gt;=5,"Above Average","Below Average")))))</f>
        <v>Outstanding</v>
      </c>
      <c r="AB973" s="15">
        <f>IF(Table1[[#This Row],[Completion_Status]]="Complete",1,0)</f>
        <v>1</v>
      </c>
      <c r="AC973" s="15">
        <f>IF(Table1[[#This Row],[Quiz_Attempted]]="Yes",1,0)</f>
        <v>1</v>
      </c>
      <c r="AD973" s="15">
        <f>IF(Table1[[#This Row],[Assignment_Submitted]]="Yes",1,0)</f>
        <v>0</v>
      </c>
    </row>
    <row r="974" spans="1:30" ht="19.95" customHeight="1" x14ac:dyDescent="0.3">
      <c r="A974" s="15" t="s">
        <v>4158</v>
      </c>
      <c r="B974" s="15" t="s">
        <v>4159</v>
      </c>
      <c r="C974" s="15" t="s">
        <v>4160</v>
      </c>
      <c r="D974" s="15" t="s">
        <v>4161</v>
      </c>
      <c r="E974" s="15" t="s">
        <v>66</v>
      </c>
      <c r="F974" s="15" t="s">
        <v>100</v>
      </c>
      <c r="G974" s="16">
        <v>45790</v>
      </c>
      <c r="H974" s="17">
        <v>45658.583333333343</v>
      </c>
      <c r="I974" s="17">
        <v>45658.666666666657</v>
      </c>
      <c r="J974" s="15">
        <v>120</v>
      </c>
      <c r="K974" s="15" t="s">
        <v>77</v>
      </c>
      <c r="L974" s="15" t="s">
        <v>93</v>
      </c>
      <c r="M974" s="15" t="s">
        <v>34</v>
      </c>
      <c r="N974" s="15" t="s">
        <v>68</v>
      </c>
      <c r="O974" s="15" t="s">
        <v>60</v>
      </c>
      <c r="P974" s="15" t="s">
        <v>85</v>
      </c>
      <c r="Q974" s="15">
        <v>246.11</v>
      </c>
      <c r="R974" s="15">
        <v>5.94</v>
      </c>
      <c r="S974" s="15" t="s">
        <v>94</v>
      </c>
      <c r="T974" s="15">
        <v>0</v>
      </c>
      <c r="U974" s="15" t="s">
        <v>39</v>
      </c>
      <c r="V974" s="15" t="s">
        <v>39</v>
      </c>
      <c r="W974" s="15">
        <v>54.43</v>
      </c>
      <c r="X974" s="15" t="s">
        <v>40</v>
      </c>
      <c r="Y974" s="15">
        <v>3</v>
      </c>
      <c r="Z974" s="15" t="s">
        <v>2542</v>
      </c>
      <c r="AA974" s="15" t="str">
        <f>IF(Table1[[#This Row],[Engagement_Score]]&gt;=9,"Outstanding",IF(Table1[[#This Row],[Engagement_Score]]&gt;=8,"Excellent",IF(Table1[[#This Row],[Engagement_Score]]&gt;=7,"VeryGood",IF(Table1[[#This Row],[Engagement_Score]]&gt;=6,"Good",IF(Table1[[#This Row],[Engagement_Score]]&gt;=5,"Above Average","Below Average")))))</f>
        <v>Above Average</v>
      </c>
      <c r="AB974" s="15">
        <f>IF(Table1[[#This Row],[Completion_Status]]="Complete",1,0)</f>
        <v>1</v>
      </c>
      <c r="AC974" s="15">
        <f>IF(Table1[[#This Row],[Quiz_Attempted]]="Yes",1,0)</f>
        <v>1</v>
      </c>
      <c r="AD974" s="15">
        <f>IF(Table1[[#This Row],[Assignment_Submitted]]="Yes",1,0)</f>
        <v>0</v>
      </c>
    </row>
    <row r="975" spans="1:30" ht="19.95" customHeight="1" x14ac:dyDescent="0.3">
      <c r="A975" s="15" t="s">
        <v>4162</v>
      </c>
      <c r="B975" s="15" t="s">
        <v>4163</v>
      </c>
      <c r="C975" s="15" t="s">
        <v>4164</v>
      </c>
      <c r="D975" s="15" t="s">
        <v>4165</v>
      </c>
      <c r="E975" s="15" t="s">
        <v>66</v>
      </c>
      <c r="F975" s="15" t="s">
        <v>107</v>
      </c>
      <c r="G975" s="16">
        <v>45722</v>
      </c>
      <c r="H975" s="17">
        <v>45658.416666666657</v>
      </c>
      <c r="I975" s="17">
        <v>45658.5</v>
      </c>
      <c r="J975" s="15">
        <v>120</v>
      </c>
      <c r="K975" s="15" t="s">
        <v>59</v>
      </c>
      <c r="L975" s="15" t="s">
        <v>93</v>
      </c>
      <c r="M975" s="15" t="s">
        <v>50</v>
      </c>
      <c r="N975" s="15" t="s">
        <v>51</v>
      </c>
      <c r="O975" s="15" t="s">
        <v>36</v>
      </c>
      <c r="P975" s="15" t="s">
        <v>85</v>
      </c>
      <c r="Q975" s="15">
        <v>332.89</v>
      </c>
      <c r="R975" s="15">
        <v>7.71</v>
      </c>
      <c r="S975" s="15" t="s">
        <v>94</v>
      </c>
      <c r="T975" s="15">
        <v>3</v>
      </c>
      <c r="U975" s="15" t="s">
        <v>39</v>
      </c>
      <c r="V975" s="15" t="s">
        <v>40</v>
      </c>
      <c r="W975" s="15">
        <v>16.8</v>
      </c>
      <c r="X975" s="15" t="s">
        <v>40</v>
      </c>
      <c r="Y975" s="15">
        <v>0</v>
      </c>
      <c r="Z975" s="15" t="s">
        <v>1544</v>
      </c>
      <c r="AA975" s="15" t="str">
        <f>IF(Table1[[#This Row],[Engagement_Score]]&gt;=9,"Outstanding",IF(Table1[[#This Row],[Engagement_Score]]&gt;=8,"Excellent",IF(Table1[[#This Row],[Engagement_Score]]&gt;=7,"VeryGood",IF(Table1[[#This Row],[Engagement_Score]]&gt;=6,"Good",IF(Table1[[#This Row],[Engagement_Score]]&gt;=5,"Above Average","Below Average")))))</f>
        <v>VeryGood</v>
      </c>
      <c r="AB975" s="15">
        <f>IF(Table1[[#This Row],[Completion_Status]]="Complete",1,0)</f>
        <v>1</v>
      </c>
      <c r="AC975" s="15">
        <f>IF(Table1[[#This Row],[Quiz_Attempted]]="Yes",1,0)</f>
        <v>0</v>
      </c>
      <c r="AD975" s="15">
        <f>IF(Table1[[#This Row],[Assignment_Submitted]]="Yes",1,0)</f>
        <v>0</v>
      </c>
    </row>
    <row r="976" spans="1:30" ht="19.95" customHeight="1" x14ac:dyDescent="0.3">
      <c r="A976" s="15" t="s">
        <v>4166</v>
      </c>
      <c r="B976" s="15" t="s">
        <v>4167</v>
      </c>
      <c r="C976" s="15" t="s">
        <v>4168</v>
      </c>
      <c r="D976" s="15" t="s">
        <v>4169</v>
      </c>
      <c r="E976" s="15" t="s">
        <v>66</v>
      </c>
      <c r="F976" s="15" t="s">
        <v>31</v>
      </c>
      <c r="G976" s="16">
        <v>45522</v>
      </c>
      <c r="H976" s="17">
        <v>45658.583333333343</v>
      </c>
      <c r="I976" s="17">
        <v>45658.625</v>
      </c>
      <c r="J976" s="15">
        <v>60</v>
      </c>
      <c r="K976" s="15" t="s">
        <v>32</v>
      </c>
      <c r="L976" s="15" t="s">
        <v>93</v>
      </c>
      <c r="M976" s="15" t="s">
        <v>50</v>
      </c>
      <c r="N976" s="15" t="s">
        <v>68</v>
      </c>
      <c r="O976" s="15" t="s">
        <v>69</v>
      </c>
      <c r="P976" s="15" t="s">
        <v>70</v>
      </c>
      <c r="Q976" s="15">
        <v>129.37</v>
      </c>
      <c r="R976" s="15">
        <v>3.51</v>
      </c>
      <c r="S976" s="15" t="s">
        <v>38</v>
      </c>
      <c r="T976" s="15">
        <v>0</v>
      </c>
      <c r="U976" s="15" t="s">
        <v>40</v>
      </c>
      <c r="V976" s="15" t="s">
        <v>39</v>
      </c>
      <c r="W976" s="15">
        <v>43.8</v>
      </c>
      <c r="X976" s="15" t="s">
        <v>40</v>
      </c>
      <c r="Y976" s="15">
        <v>1</v>
      </c>
      <c r="Z976" s="15" t="s">
        <v>851</v>
      </c>
      <c r="AA976" s="15" t="str">
        <f>IF(Table1[[#This Row],[Engagement_Score]]&gt;=9,"Outstanding",IF(Table1[[#This Row],[Engagement_Score]]&gt;=8,"Excellent",IF(Table1[[#This Row],[Engagement_Score]]&gt;=7,"VeryGood",IF(Table1[[#This Row],[Engagement_Score]]&gt;=6,"Good",IF(Table1[[#This Row],[Engagement_Score]]&gt;=5,"Above Average","Below Average")))))</f>
        <v>Below Average</v>
      </c>
      <c r="AB976" s="15">
        <f>IF(Table1[[#This Row],[Completion_Status]]="Complete",1,0)</f>
        <v>0</v>
      </c>
      <c r="AC976" s="15">
        <f>IF(Table1[[#This Row],[Quiz_Attempted]]="Yes",1,0)</f>
        <v>1</v>
      </c>
      <c r="AD976" s="15">
        <f>IF(Table1[[#This Row],[Assignment_Submitted]]="Yes",1,0)</f>
        <v>0</v>
      </c>
    </row>
    <row r="977" spans="1:30" ht="19.95" customHeight="1" x14ac:dyDescent="0.3">
      <c r="A977" s="15" t="s">
        <v>4170</v>
      </c>
      <c r="B977" s="15" t="s">
        <v>4171</v>
      </c>
      <c r="C977" s="15" t="s">
        <v>4172</v>
      </c>
      <c r="D977" s="15" t="s">
        <v>4173</v>
      </c>
      <c r="E977" s="15" t="s">
        <v>91</v>
      </c>
      <c r="F977" s="15" t="s">
        <v>100</v>
      </c>
      <c r="G977" s="16">
        <v>45716</v>
      </c>
      <c r="H977" s="17">
        <v>45658.583333333343</v>
      </c>
      <c r="I977" s="17">
        <v>45658.666666666657</v>
      </c>
      <c r="J977" s="15">
        <v>120</v>
      </c>
      <c r="K977" s="15" t="s">
        <v>48</v>
      </c>
      <c r="L977" s="15" t="s">
        <v>84</v>
      </c>
      <c r="M977" s="15" t="s">
        <v>34</v>
      </c>
      <c r="N977" s="15" t="s">
        <v>51</v>
      </c>
      <c r="O977" s="15" t="s">
        <v>52</v>
      </c>
      <c r="P977" s="15" t="s">
        <v>37</v>
      </c>
      <c r="Q977" s="15">
        <v>372.34</v>
      </c>
      <c r="R977" s="15">
        <v>1.72</v>
      </c>
      <c r="S977" s="15" t="s">
        <v>38</v>
      </c>
      <c r="T977" s="15">
        <v>5</v>
      </c>
      <c r="U977" s="15" t="s">
        <v>39</v>
      </c>
      <c r="V977" s="15" t="s">
        <v>39</v>
      </c>
      <c r="W977" s="15">
        <v>55.92</v>
      </c>
      <c r="X977" s="15" t="s">
        <v>39</v>
      </c>
      <c r="Y977" s="15">
        <v>6</v>
      </c>
      <c r="Z977" s="15" t="s">
        <v>250</v>
      </c>
      <c r="AA977" s="15" t="str">
        <f>IF(Table1[[#This Row],[Engagement_Score]]&gt;=9,"Outstanding",IF(Table1[[#This Row],[Engagement_Score]]&gt;=8,"Excellent",IF(Table1[[#This Row],[Engagement_Score]]&gt;=7,"VeryGood",IF(Table1[[#This Row],[Engagement_Score]]&gt;=6,"Good",IF(Table1[[#This Row],[Engagement_Score]]&gt;=5,"Above Average","Below Average")))))</f>
        <v>Below Average</v>
      </c>
      <c r="AB977" s="15">
        <f>IF(Table1[[#This Row],[Completion_Status]]="Complete",1,0)</f>
        <v>0</v>
      </c>
      <c r="AC977" s="15">
        <f>IF(Table1[[#This Row],[Quiz_Attempted]]="Yes",1,0)</f>
        <v>1</v>
      </c>
      <c r="AD977" s="15">
        <f>IF(Table1[[#This Row],[Assignment_Submitted]]="Yes",1,0)</f>
        <v>1</v>
      </c>
    </row>
    <row r="978" spans="1:30" ht="19.95" customHeight="1" x14ac:dyDescent="0.3">
      <c r="A978" s="15" t="s">
        <v>4174</v>
      </c>
      <c r="B978" s="15" t="s">
        <v>4175</v>
      </c>
      <c r="C978" s="15" t="s">
        <v>4176</v>
      </c>
      <c r="D978" s="15" t="s">
        <v>4177</v>
      </c>
      <c r="E978" s="15" t="s">
        <v>91</v>
      </c>
      <c r="F978" s="15" t="s">
        <v>67</v>
      </c>
      <c r="G978" s="16">
        <v>45728</v>
      </c>
      <c r="H978" s="17">
        <v>45658.541666666657</v>
      </c>
      <c r="I978" s="17">
        <v>45658.625</v>
      </c>
      <c r="J978" s="15">
        <v>120</v>
      </c>
      <c r="K978" s="15" t="s">
        <v>48</v>
      </c>
      <c r="L978" s="15" t="s">
        <v>78</v>
      </c>
      <c r="M978" s="15" t="s">
        <v>50</v>
      </c>
      <c r="N978" s="15" t="s">
        <v>51</v>
      </c>
      <c r="O978" s="15" t="s">
        <v>69</v>
      </c>
      <c r="P978" s="15" t="s">
        <v>37</v>
      </c>
      <c r="Q978" s="15">
        <v>587.04999999999995</v>
      </c>
      <c r="R978" s="15">
        <v>8.24</v>
      </c>
      <c r="S978" s="15" t="s">
        <v>38</v>
      </c>
      <c r="T978" s="15">
        <v>1</v>
      </c>
      <c r="U978" s="15" t="s">
        <v>40</v>
      </c>
      <c r="V978" s="15" t="s">
        <v>39</v>
      </c>
      <c r="W978" s="15">
        <v>61.71</v>
      </c>
      <c r="X978" s="15" t="s">
        <v>40</v>
      </c>
      <c r="Y978" s="15">
        <v>4</v>
      </c>
      <c r="Z978" s="15" t="s">
        <v>1379</v>
      </c>
      <c r="AA978" s="15" t="str">
        <f>IF(Table1[[#This Row],[Engagement_Score]]&gt;=9,"Outstanding",IF(Table1[[#This Row],[Engagement_Score]]&gt;=8,"Excellent",IF(Table1[[#This Row],[Engagement_Score]]&gt;=7,"VeryGood",IF(Table1[[#This Row],[Engagement_Score]]&gt;=6,"Good",IF(Table1[[#This Row],[Engagement_Score]]&gt;=5,"Above Average","Below Average")))))</f>
        <v>Excellent</v>
      </c>
      <c r="AB978" s="15">
        <f>IF(Table1[[#This Row],[Completion_Status]]="Complete",1,0)</f>
        <v>0</v>
      </c>
      <c r="AC978" s="15">
        <f>IF(Table1[[#This Row],[Quiz_Attempted]]="Yes",1,0)</f>
        <v>1</v>
      </c>
      <c r="AD978" s="15">
        <f>IF(Table1[[#This Row],[Assignment_Submitted]]="Yes",1,0)</f>
        <v>0</v>
      </c>
    </row>
    <row r="979" spans="1:30" ht="19.95" customHeight="1" x14ac:dyDescent="0.3">
      <c r="A979" s="15" t="s">
        <v>4178</v>
      </c>
      <c r="B979" s="15" t="s">
        <v>4179</v>
      </c>
      <c r="C979" s="15" t="s">
        <v>4180</v>
      </c>
      <c r="D979" s="15" t="s">
        <v>4181</v>
      </c>
      <c r="E979" s="15" t="s">
        <v>30</v>
      </c>
      <c r="F979" s="15" t="s">
        <v>67</v>
      </c>
      <c r="G979" s="16">
        <v>45742</v>
      </c>
      <c r="H979" s="17">
        <v>45658.458333333343</v>
      </c>
      <c r="I979" s="17">
        <v>45658.541666666657</v>
      </c>
      <c r="J979" s="15">
        <v>120</v>
      </c>
      <c r="K979" s="15" t="s">
        <v>77</v>
      </c>
      <c r="L979" s="15" t="s">
        <v>84</v>
      </c>
      <c r="M979" s="15" t="s">
        <v>50</v>
      </c>
      <c r="N979" s="15" t="s">
        <v>68</v>
      </c>
      <c r="O979" s="15" t="s">
        <v>150</v>
      </c>
      <c r="P979" s="15" t="s">
        <v>53</v>
      </c>
      <c r="Q979" s="15">
        <v>799.98</v>
      </c>
      <c r="R979" s="15">
        <v>5.41</v>
      </c>
      <c r="S979" s="15" t="s">
        <v>38</v>
      </c>
      <c r="T979" s="15">
        <v>0</v>
      </c>
      <c r="U979" s="15" t="s">
        <v>40</v>
      </c>
      <c r="V979" s="15" t="s">
        <v>40</v>
      </c>
      <c r="W979" s="15">
        <v>59.37</v>
      </c>
      <c r="X979" s="15" t="s">
        <v>40</v>
      </c>
      <c r="Y979" s="15">
        <v>7</v>
      </c>
      <c r="Z979" s="15" t="s">
        <v>1094</v>
      </c>
      <c r="AA979" s="15" t="str">
        <f>IF(Table1[[#This Row],[Engagement_Score]]&gt;=9,"Outstanding",IF(Table1[[#This Row],[Engagement_Score]]&gt;=8,"Excellent",IF(Table1[[#This Row],[Engagement_Score]]&gt;=7,"VeryGood",IF(Table1[[#This Row],[Engagement_Score]]&gt;=6,"Good",IF(Table1[[#This Row],[Engagement_Score]]&gt;=5,"Above Average","Below Average")))))</f>
        <v>Above Average</v>
      </c>
      <c r="AB979" s="15">
        <f>IF(Table1[[#This Row],[Completion_Status]]="Complete",1,0)</f>
        <v>0</v>
      </c>
      <c r="AC979" s="15">
        <f>IF(Table1[[#This Row],[Quiz_Attempted]]="Yes",1,0)</f>
        <v>0</v>
      </c>
      <c r="AD979" s="15">
        <f>IF(Table1[[#This Row],[Assignment_Submitted]]="Yes",1,0)</f>
        <v>0</v>
      </c>
    </row>
    <row r="980" spans="1:30" ht="19.95" customHeight="1" x14ac:dyDescent="0.3">
      <c r="A980" s="15" t="s">
        <v>4182</v>
      </c>
      <c r="B980" s="15" t="s">
        <v>4183</v>
      </c>
      <c r="C980" s="15" t="s">
        <v>4184</v>
      </c>
      <c r="D980" s="15" t="s">
        <v>4185</v>
      </c>
      <c r="E980" s="15" t="s">
        <v>46</v>
      </c>
      <c r="F980" s="15" t="s">
        <v>113</v>
      </c>
      <c r="G980" s="16">
        <v>45783</v>
      </c>
      <c r="H980" s="17">
        <v>45658.416666666657</v>
      </c>
      <c r="I980" s="17">
        <v>45658.458333333343</v>
      </c>
      <c r="J980" s="15">
        <v>60</v>
      </c>
      <c r="K980" s="15" t="s">
        <v>32</v>
      </c>
      <c r="L980" s="15" t="s">
        <v>93</v>
      </c>
      <c r="M980" s="15" t="s">
        <v>50</v>
      </c>
      <c r="N980" s="15" t="s">
        <v>101</v>
      </c>
      <c r="O980" s="15" t="s">
        <v>36</v>
      </c>
      <c r="P980" s="15" t="s">
        <v>70</v>
      </c>
      <c r="Q980" s="15">
        <v>170.76</v>
      </c>
      <c r="R980" s="15">
        <v>6.62</v>
      </c>
      <c r="S980" s="15" t="s">
        <v>38</v>
      </c>
      <c r="T980" s="15">
        <v>5</v>
      </c>
      <c r="U980" s="15" t="s">
        <v>40</v>
      </c>
      <c r="V980" s="15" t="s">
        <v>39</v>
      </c>
      <c r="W980" s="15">
        <v>114.17</v>
      </c>
      <c r="X980" s="15" t="s">
        <v>40</v>
      </c>
      <c r="Y980" s="15">
        <v>6</v>
      </c>
      <c r="Z980" s="15" t="s">
        <v>1467</v>
      </c>
      <c r="AA980" s="15" t="str">
        <f>IF(Table1[[#This Row],[Engagement_Score]]&gt;=9,"Outstanding",IF(Table1[[#This Row],[Engagement_Score]]&gt;=8,"Excellent",IF(Table1[[#This Row],[Engagement_Score]]&gt;=7,"VeryGood",IF(Table1[[#This Row],[Engagement_Score]]&gt;=6,"Good",IF(Table1[[#This Row],[Engagement_Score]]&gt;=5,"Above Average","Below Average")))))</f>
        <v>Good</v>
      </c>
      <c r="AB980" s="15">
        <f>IF(Table1[[#This Row],[Completion_Status]]="Complete",1,0)</f>
        <v>0</v>
      </c>
      <c r="AC980" s="15">
        <f>IF(Table1[[#This Row],[Quiz_Attempted]]="Yes",1,0)</f>
        <v>1</v>
      </c>
      <c r="AD980" s="15">
        <f>IF(Table1[[#This Row],[Assignment_Submitted]]="Yes",1,0)</f>
        <v>0</v>
      </c>
    </row>
    <row r="981" spans="1:30" ht="19.95" customHeight="1" x14ac:dyDescent="0.3">
      <c r="A981" s="15" t="s">
        <v>4186</v>
      </c>
      <c r="B981" s="15" t="s">
        <v>4187</v>
      </c>
      <c r="C981" s="15" t="s">
        <v>4188</v>
      </c>
      <c r="D981" s="15" t="s">
        <v>4189</v>
      </c>
      <c r="E981" s="15" t="s">
        <v>76</v>
      </c>
      <c r="F981" s="15" t="s">
        <v>107</v>
      </c>
      <c r="G981" s="16">
        <v>45685</v>
      </c>
      <c r="H981" s="17">
        <v>45658.375</v>
      </c>
      <c r="I981" s="17">
        <v>45658.416666666657</v>
      </c>
      <c r="J981" s="15">
        <v>60</v>
      </c>
      <c r="K981" s="15" t="s">
        <v>48</v>
      </c>
      <c r="L981" s="15" t="s">
        <v>84</v>
      </c>
      <c r="M981" s="15" t="s">
        <v>34</v>
      </c>
      <c r="N981" s="15" t="s">
        <v>51</v>
      </c>
      <c r="O981" s="15" t="s">
        <v>60</v>
      </c>
      <c r="P981" s="15" t="s">
        <v>37</v>
      </c>
      <c r="Q981" s="15">
        <v>519.88</v>
      </c>
      <c r="R981" s="15">
        <v>9.8699999999999992</v>
      </c>
      <c r="S981" s="15" t="s">
        <v>94</v>
      </c>
      <c r="T981" s="15">
        <v>0</v>
      </c>
      <c r="U981" s="15" t="s">
        <v>40</v>
      </c>
      <c r="V981" s="15" t="s">
        <v>39</v>
      </c>
      <c r="W981" s="15">
        <v>81.06</v>
      </c>
      <c r="X981" s="15" t="s">
        <v>39</v>
      </c>
      <c r="Y981" s="15">
        <v>3</v>
      </c>
      <c r="Z981" s="15" t="s">
        <v>135</v>
      </c>
      <c r="AA981" s="15" t="str">
        <f>IF(Table1[[#This Row],[Engagement_Score]]&gt;=9,"Outstanding",IF(Table1[[#This Row],[Engagement_Score]]&gt;=8,"Excellent",IF(Table1[[#This Row],[Engagement_Score]]&gt;=7,"VeryGood",IF(Table1[[#This Row],[Engagement_Score]]&gt;=6,"Good",IF(Table1[[#This Row],[Engagement_Score]]&gt;=5,"Above Average","Below Average")))))</f>
        <v>Outstanding</v>
      </c>
      <c r="AB981" s="15">
        <f>IF(Table1[[#This Row],[Completion_Status]]="Complete",1,0)</f>
        <v>1</v>
      </c>
      <c r="AC981" s="15">
        <f>IF(Table1[[#This Row],[Quiz_Attempted]]="Yes",1,0)</f>
        <v>1</v>
      </c>
      <c r="AD981" s="15">
        <f>IF(Table1[[#This Row],[Assignment_Submitted]]="Yes",1,0)</f>
        <v>1</v>
      </c>
    </row>
    <row r="982" spans="1:30" ht="19.95" customHeight="1" x14ac:dyDescent="0.3">
      <c r="A982" s="15" t="s">
        <v>4190</v>
      </c>
      <c r="B982" s="15" t="s">
        <v>4191</v>
      </c>
      <c r="C982" s="15" t="s">
        <v>4192</v>
      </c>
      <c r="D982" s="15" t="s">
        <v>4193</v>
      </c>
      <c r="E982" s="15" t="s">
        <v>30</v>
      </c>
      <c r="F982" s="15" t="s">
        <v>113</v>
      </c>
      <c r="G982" s="16">
        <v>45719</v>
      </c>
      <c r="H982" s="17">
        <v>45658.541666666657</v>
      </c>
      <c r="I982" s="17">
        <v>45658.583333333343</v>
      </c>
      <c r="J982" s="15">
        <v>60</v>
      </c>
      <c r="K982" s="15" t="s">
        <v>59</v>
      </c>
      <c r="L982" s="15" t="s">
        <v>78</v>
      </c>
      <c r="M982" s="15" t="s">
        <v>50</v>
      </c>
      <c r="N982" s="15" t="s">
        <v>51</v>
      </c>
      <c r="O982" s="15" t="s">
        <v>60</v>
      </c>
      <c r="P982" s="15" t="s">
        <v>70</v>
      </c>
      <c r="Q982" s="15">
        <v>854.72</v>
      </c>
      <c r="R982" s="15">
        <v>4.82</v>
      </c>
      <c r="S982" s="15" t="s">
        <v>38</v>
      </c>
      <c r="T982" s="15">
        <v>3</v>
      </c>
      <c r="U982" s="15" t="s">
        <v>39</v>
      </c>
      <c r="V982" s="15" t="s">
        <v>40</v>
      </c>
      <c r="W982" s="15">
        <v>72.58</v>
      </c>
      <c r="X982" s="15" t="s">
        <v>40</v>
      </c>
      <c r="Y982" s="15">
        <v>0</v>
      </c>
      <c r="Z982" s="15" t="s">
        <v>1575</v>
      </c>
      <c r="AA982" s="15" t="str">
        <f>IF(Table1[[#This Row],[Engagement_Score]]&gt;=9,"Outstanding",IF(Table1[[#This Row],[Engagement_Score]]&gt;=8,"Excellent",IF(Table1[[#This Row],[Engagement_Score]]&gt;=7,"VeryGood",IF(Table1[[#This Row],[Engagement_Score]]&gt;=6,"Good",IF(Table1[[#This Row],[Engagement_Score]]&gt;=5,"Above Average","Below Average")))))</f>
        <v>Below Average</v>
      </c>
      <c r="AB982" s="15">
        <f>IF(Table1[[#This Row],[Completion_Status]]="Complete",1,0)</f>
        <v>0</v>
      </c>
      <c r="AC982" s="15">
        <f>IF(Table1[[#This Row],[Quiz_Attempted]]="Yes",1,0)</f>
        <v>0</v>
      </c>
      <c r="AD982" s="15">
        <f>IF(Table1[[#This Row],[Assignment_Submitted]]="Yes",1,0)</f>
        <v>0</v>
      </c>
    </row>
    <row r="983" spans="1:30" ht="19.95" customHeight="1" x14ac:dyDescent="0.3">
      <c r="A983" s="15" t="s">
        <v>4194</v>
      </c>
      <c r="B983" s="15" t="s">
        <v>4195</v>
      </c>
      <c r="C983" s="15" t="s">
        <v>4196</v>
      </c>
      <c r="D983" s="15" t="s">
        <v>4197</v>
      </c>
      <c r="E983" s="15" t="s">
        <v>66</v>
      </c>
      <c r="F983" s="15" t="s">
        <v>113</v>
      </c>
      <c r="G983" s="16">
        <v>45818</v>
      </c>
      <c r="H983" s="17">
        <v>45658.583333333343</v>
      </c>
      <c r="I983" s="17">
        <v>45658.625</v>
      </c>
      <c r="J983" s="15">
        <v>60</v>
      </c>
      <c r="K983" s="15" t="s">
        <v>59</v>
      </c>
      <c r="L983" s="15" t="s">
        <v>33</v>
      </c>
      <c r="M983" s="15" t="s">
        <v>50</v>
      </c>
      <c r="N983" s="15" t="s">
        <v>51</v>
      </c>
      <c r="O983" s="15" t="s">
        <v>60</v>
      </c>
      <c r="P983" s="15" t="s">
        <v>53</v>
      </c>
      <c r="Q983" s="15">
        <v>549.23</v>
      </c>
      <c r="R983" s="15">
        <v>7.56</v>
      </c>
      <c r="S983" s="15" t="s">
        <v>38</v>
      </c>
      <c r="T983" s="15">
        <v>3</v>
      </c>
      <c r="U983" s="15" t="s">
        <v>39</v>
      </c>
      <c r="V983" s="15" t="s">
        <v>39</v>
      </c>
      <c r="W983" s="15">
        <v>49.47</v>
      </c>
      <c r="X983" s="15" t="s">
        <v>40</v>
      </c>
      <c r="Y983" s="15">
        <v>8</v>
      </c>
      <c r="Z983" s="15" t="s">
        <v>605</v>
      </c>
      <c r="AA983" s="15" t="str">
        <f>IF(Table1[[#This Row],[Engagement_Score]]&gt;=9,"Outstanding",IF(Table1[[#This Row],[Engagement_Score]]&gt;=8,"Excellent",IF(Table1[[#This Row],[Engagement_Score]]&gt;=7,"VeryGood",IF(Table1[[#This Row],[Engagement_Score]]&gt;=6,"Good",IF(Table1[[#This Row],[Engagement_Score]]&gt;=5,"Above Average","Below Average")))))</f>
        <v>VeryGood</v>
      </c>
      <c r="AB983" s="15">
        <f>IF(Table1[[#This Row],[Completion_Status]]="Complete",1,0)</f>
        <v>0</v>
      </c>
      <c r="AC983" s="15">
        <f>IF(Table1[[#This Row],[Quiz_Attempted]]="Yes",1,0)</f>
        <v>1</v>
      </c>
      <c r="AD983" s="15">
        <f>IF(Table1[[#This Row],[Assignment_Submitted]]="Yes",1,0)</f>
        <v>0</v>
      </c>
    </row>
    <row r="984" spans="1:30" ht="19.95" customHeight="1" x14ac:dyDescent="0.3">
      <c r="A984" s="15" t="s">
        <v>4198</v>
      </c>
      <c r="B984" s="15" t="s">
        <v>4199</v>
      </c>
      <c r="C984" s="15" t="s">
        <v>4200</v>
      </c>
      <c r="D984" s="15" t="s">
        <v>4201</v>
      </c>
      <c r="E984" s="15" t="s">
        <v>30</v>
      </c>
      <c r="F984" s="15" t="s">
        <v>113</v>
      </c>
      <c r="G984" s="16">
        <v>45495</v>
      </c>
      <c r="H984" s="17">
        <v>45658.416666666657</v>
      </c>
      <c r="I984" s="17">
        <v>45658.458333333343</v>
      </c>
      <c r="J984" s="15">
        <v>60</v>
      </c>
      <c r="K984" s="15" t="s">
        <v>32</v>
      </c>
      <c r="L984" s="15" t="s">
        <v>93</v>
      </c>
      <c r="M984" s="15" t="s">
        <v>50</v>
      </c>
      <c r="N984" s="15" t="s">
        <v>101</v>
      </c>
      <c r="O984" s="15" t="s">
        <v>150</v>
      </c>
      <c r="P984" s="15" t="s">
        <v>85</v>
      </c>
      <c r="Q984" s="15">
        <v>346.88</v>
      </c>
      <c r="R984" s="15">
        <v>2.6</v>
      </c>
      <c r="S984" s="15" t="s">
        <v>94</v>
      </c>
      <c r="T984" s="15">
        <v>5</v>
      </c>
      <c r="U984" s="15" t="s">
        <v>40</v>
      </c>
      <c r="V984" s="15" t="s">
        <v>39</v>
      </c>
      <c r="W984" s="15">
        <v>30.16</v>
      </c>
      <c r="X984" s="15" t="s">
        <v>40</v>
      </c>
      <c r="Y984" s="15">
        <v>0</v>
      </c>
      <c r="Z984" s="15" t="s">
        <v>4202</v>
      </c>
      <c r="AA984" s="15" t="str">
        <f>IF(Table1[[#This Row],[Engagement_Score]]&gt;=9,"Outstanding",IF(Table1[[#This Row],[Engagement_Score]]&gt;=8,"Excellent",IF(Table1[[#This Row],[Engagement_Score]]&gt;=7,"VeryGood",IF(Table1[[#This Row],[Engagement_Score]]&gt;=6,"Good",IF(Table1[[#This Row],[Engagement_Score]]&gt;=5,"Above Average","Below Average")))))</f>
        <v>Below Average</v>
      </c>
      <c r="AB984" s="15">
        <f>IF(Table1[[#This Row],[Completion_Status]]="Complete",1,0)</f>
        <v>1</v>
      </c>
      <c r="AC984" s="15">
        <f>IF(Table1[[#This Row],[Quiz_Attempted]]="Yes",1,0)</f>
        <v>1</v>
      </c>
      <c r="AD984" s="15">
        <f>IF(Table1[[#This Row],[Assignment_Submitted]]="Yes",1,0)</f>
        <v>0</v>
      </c>
    </row>
    <row r="985" spans="1:30" ht="19.95" customHeight="1" x14ac:dyDescent="0.3">
      <c r="A985" s="15" t="s">
        <v>4203</v>
      </c>
      <c r="B985" s="15" t="s">
        <v>4204</v>
      </c>
      <c r="C985" s="15" t="s">
        <v>4205</v>
      </c>
      <c r="D985" s="15" t="s">
        <v>4206</v>
      </c>
      <c r="E985" s="15" t="s">
        <v>66</v>
      </c>
      <c r="F985" s="15" t="s">
        <v>113</v>
      </c>
      <c r="G985" s="16">
        <v>45696</v>
      </c>
      <c r="H985" s="17">
        <v>45658.5</v>
      </c>
      <c r="I985" s="17">
        <v>45658.583333333343</v>
      </c>
      <c r="J985" s="15">
        <v>120</v>
      </c>
      <c r="K985" s="15" t="s">
        <v>32</v>
      </c>
      <c r="L985" s="15" t="s">
        <v>33</v>
      </c>
      <c r="M985" s="15" t="s">
        <v>34</v>
      </c>
      <c r="N985" s="15" t="s">
        <v>101</v>
      </c>
      <c r="O985" s="15" t="s">
        <v>36</v>
      </c>
      <c r="P985" s="15" t="s">
        <v>37</v>
      </c>
      <c r="Q985" s="15">
        <v>655.81</v>
      </c>
      <c r="R985" s="15">
        <v>2.94</v>
      </c>
      <c r="S985" s="15" t="s">
        <v>38</v>
      </c>
      <c r="T985" s="15">
        <v>1</v>
      </c>
      <c r="U985" s="15" t="s">
        <v>39</v>
      </c>
      <c r="V985" s="15" t="s">
        <v>40</v>
      </c>
      <c r="W985" s="15">
        <v>46.72</v>
      </c>
      <c r="X985" s="15" t="s">
        <v>39</v>
      </c>
      <c r="Y985" s="15">
        <v>4</v>
      </c>
      <c r="Z985" s="15" t="s">
        <v>726</v>
      </c>
      <c r="AA985" s="15" t="str">
        <f>IF(Table1[[#This Row],[Engagement_Score]]&gt;=9,"Outstanding",IF(Table1[[#This Row],[Engagement_Score]]&gt;=8,"Excellent",IF(Table1[[#This Row],[Engagement_Score]]&gt;=7,"VeryGood",IF(Table1[[#This Row],[Engagement_Score]]&gt;=6,"Good",IF(Table1[[#This Row],[Engagement_Score]]&gt;=5,"Above Average","Below Average")))))</f>
        <v>Below Average</v>
      </c>
      <c r="AB985" s="15">
        <f>IF(Table1[[#This Row],[Completion_Status]]="Complete",1,0)</f>
        <v>0</v>
      </c>
      <c r="AC985" s="15">
        <f>IF(Table1[[#This Row],[Quiz_Attempted]]="Yes",1,0)</f>
        <v>0</v>
      </c>
      <c r="AD985" s="15">
        <f>IF(Table1[[#This Row],[Assignment_Submitted]]="Yes",1,0)</f>
        <v>1</v>
      </c>
    </row>
    <row r="986" spans="1:30" ht="19.95" customHeight="1" x14ac:dyDescent="0.3">
      <c r="A986" s="15" t="s">
        <v>4207</v>
      </c>
      <c r="B986" s="15" t="s">
        <v>4208</v>
      </c>
      <c r="C986" s="15" t="s">
        <v>4209</v>
      </c>
      <c r="D986" s="15" t="s">
        <v>4210</v>
      </c>
      <c r="E986" s="15" t="s">
        <v>46</v>
      </c>
      <c r="F986" s="15" t="s">
        <v>100</v>
      </c>
      <c r="G986" s="16">
        <v>45823</v>
      </c>
      <c r="H986" s="17">
        <v>45658.333333333343</v>
      </c>
      <c r="I986" s="17">
        <v>45658.375</v>
      </c>
      <c r="J986" s="15">
        <v>60</v>
      </c>
      <c r="K986" s="15" t="s">
        <v>77</v>
      </c>
      <c r="L986" s="15" t="s">
        <v>33</v>
      </c>
      <c r="M986" s="15" t="s">
        <v>34</v>
      </c>
      <c r="N986" s="15" t="s">
        <v>51</v>
      </c>
      <c r="O986" s="15" t="s">
        <v>69</v>
      </c>
      <c r="P986" s="15" t="s">
        <v>37</v>
      </c>
      <c r="Q986" s="15">
        <v>407.4</v>
      </c>
      <c r="R986" s="15">
        <v>7.33</v>
      </c>
      <c r="S986" s="15" t="s">
        <v>38</v>
      </c>
      <c r="T986" s="15">
        <v>0</v>
      </c>
      <c r="U986" s="15" t="s">
        <v>39</v>
      </c>
      <c r="V986" s="15" t="s">
        <v>40</v>
      </c>
      <c r="W986" s="15">
        <v>56.87</v>
      </c>
      <c r="X986" s="15" t="s">
        <v>39</v>
      </c>
      <c r="Y986" s="15">
        <v>0</v>
      </c>
      <c r="Z986" s="15" t="s">
        <v>595</v>
      </c>
      <c r="AA986" s="15" t="str">
        <f>IF(Table1[[#This Row],[Engagement_Score]]&gt;=9,"Outstanding",IF(Table1[[#This Row],[Engagement_Score]]&gt;=8,"Excellent",IF(Table1[[#This Row],[Engagement_Score]]&gt;=7,"VeryGood",IF(Table1[[#This Row],[Engagement_Score]]&gt;=6,"Good",IF(Table1[[#This Row],[Engagement_Score]]&gt;=5,"Above Average","Below Average")))))</f>
        <v>VeryGood</v>
      </c>
      <c r="AB986" s="15">
        <f>IF(Table1[[#This Row],[Completion_Status]]="Complete",1,0)</f>
        <v>0</v>
      </c>
      <c r="AC986" s="15">
        <f>IF(Table1[[#This Row],[Quiz_Attempted]]="Yes",1,0)</f>
        <v>0</v>
      </c>
      <c r="AD986" s="15">
        <f>IF(Table1[[#This Row],[Assignment_Submitted]]="Yes",1,0)</f>
        <v>1</v>
      </c>
    </row>
    <row r="987" spans="1:30" ht="19.95" customHeight="1" x14ac:dyDescent="0.3">
      <c r="A987" s="15" t="s">
        <v>4211</v>
      </c>
      <c r="B987" s="15" t="s">
        <v>4212</v>
      </c>
      <c r="C987" s="15" t="s">
        <v>4213</v>
      </c>
      <c r="D987" s="15" t="s">
        <v>4214</v>
      </c>
      <c r="E987" s="15" t="s">
        <v>91</v>
      </c>
      <c r="F987" s="15" t="s">
        <v>92</v>
      </c>
      <c r="G987" s="16">
        <v>45735</v>
      </c>
      <c r="H987" s="17">
        <v>45658.583333333343</v>
      </c>
      <c r="I987" s="17">
        <v>45658.625</v>
      </c>
      <c r="J987" s="15">
        <v>60</v>
      </c>
      <c r="K987" s="15" t="s">
        <v>59</v>
      </c>
      <c r="L987" s="15" t="s">
        <v>49</v>
      </c>
      <c r="M987" s="15" t="s">
        <v>50</v>
      </c>
      <c r="N987" s="15" t="s">
        <v>68</v>
      </c>
      <c r="O987" s="15" t="s">
        <v>69</v>
      </c>
      <c r="P987" s="15" t="s">
        <v>85</v>
      </c>
      <c r="Q987" s="15">
        <v>913.31</v>
      </c>
      <c r="R987" s="15">
        <v>1.29</v>
      </c>
      <c r="S987" s="15" t="s">
        <v>38</v>
      </c>
      <c r="T987" s="15">
        <v>3</v>
      </c>
      <c r="U987" s="15" t="s">
        <v>40</v>
      </c>
      <c r="V987" s="15" t="s">
        <v>40</v>
      </c>
      <c r="W987" s="15">
        <v>64.790000000000006</v>
      </c>
      <c r="X987" s="15" t="s">
        <v>40</v>
      </c>
      <c r="Y987" s="15">
        <v>5</v>
      </c>
      <c r="Z987" s="15" t="s">
        <v>196</v>
      </c>
      <c r="AA987" s="15" t="str">
        <f>IF(Table1[[#This Row],[Engagement_Score]]&gt;=9,"Outstanding",IF(Table1[[#This Row],[Engagement_Score]]&gt;=8,"Excellent",IF(Table1[[#This Row],[Engagement_Score]]&gt;=7,"VeryGood",IF(Table1[[#This Row],[Engagement_Score]]&gt;=6,"Good",IF(Table1[[#This Row],[Engagement_Score]]&gt;=5,"Above Average","Below Average")))))</f>
        <v>Below Average</v>
      </c>
      <c r="AB987" s="15">
        <f>IF(Table1[[#This Row],[Completion_Status]]="Complete",1,0)</f>
        <v>0</v>
      </c>
      <c r="AC987" s="15">
        <f>IF(Table1[[#This Row],[Quiz_Attempted]]="Yes",1,0)</f>
        <v>0</v>
      </c>
      <c r="AD987" s="15">
        <f>IF(Table1[[#This Row],[Assignment_Submitted]]="Yes",1,0)</f>
        <v>0</v>
      </c>
    </row>
    <row r="988" spans="1:30" ht="19.95" customHeight="1" x14ac:dyDescent="0.3">
      <c r="A988" s="15" t="s">
        <v>4215</v>
      </c>
      <c r="B988" s="15" t="s">
        <v>4216</v>
      </c>
      <c r="C988" s="15" t="s">
        <v>4217</v>
      </c>
      <c r="D988" s="15" t="s">
        <v>4218</v>
      </c>
      <c r="E988" s="15" t="s">
        <v>46</v>
      </c>
      <c r="F988" s="15" t="s">
        <v>100</v>
      </c>
      <c r="G988" s="16">
        <v>45813</v>
      </c>
      <c r="H988" s="17">
        <v>45658.458333333343</v>
      </c>
      <c r="I988" s="17">
        <v>45658.541666666657</v>
      </c>
      <c r="J988" s="15">
        <v>120</v>
      </c>
      <c r="K988" s="15" t="s">
        <v>77</v>
      </c>
      <c r="L988" s="15" t="s">
        <v>33</v>
      </c>
      <c r="M988" s="15" t="s">
        <v>50</v>
      </c>
      <c r="N988" s="15" t="s">
        <v>68</v>
      </c>
      <c r="O988" s="15" t="s">
        <v>52</v>
      </c>
      <c r="P988" s="15" t="s">
        <v>37</v>
      </c>
      <c r="Q988" s="15">
        <v>116.09</v>
      </c>
      <c r="R988" s="15">
        <v>7.82</v>
      </c>
      <c r="S988" s="15" t="s">
        <v>38</v>
      </c>
      <c r="T988" s="15">
        <v>2</v>
      </c>
      <c r="U988" s="15" t="s">
        <v>40</v>
      </c>
      <c r="V988" s="15" t="s">
        <v>40</v>
      </c>
      <c r="W988" s="15">
        <v>100.38</v>
      </c>
      <c r="X988" s="15" t="s">
        <v>40</v>
      </c>
      <c r="Y988" s="15">
        <v>9</v>
      </c>
      <c r="Z988" s="15" t="s">
        <v>833</v>
      </c>
      <c r="AA988" s="15" t="str">
        <f>IF(Table1[[#This Row],[Engagement_Score]]&gt;=9,"Outstanding",IF(Table1[[#This Row],[Engagement_Score]]&gt;=8,"Excellent",IF(Table1[[#This Row],[Engagement_Score]]&gt;=7,"VeryGood",IF(Table1[[#This Row],[Engagement_Score]]&gt;=6,"Good",IF(Table1[[#This Row],[Engagement_Score]]&gt;=5,"Above Average","Below Average")))))</f>
        <v>VeryGood</v>
      </c>
      <c r="AB988" s="15">
        <f>IF(Table1[[#This Row],[Completion_Status]]="Complete",1,0)</f>
        <v>0</v>
      </c>
      <c r="AC988" s="15">
        <f>IF(Table1[[#This Row],[Quiz_Attempted]]="Yes",1,0)</f>
        <v>0</v>
      </c>
      <c r="AD988" s="15">
        <f>IF(Table1[[#This Row],[Assignment_Submitted]]="Yes",1,0)</f>
        <v>0</v>
      </c>
    </row>
    <row r="989" spans="1:30" ht="19.95" customHeight="1" x14ac:dyDescent="0.3">
      <c r="A989" s="15" t="s">
        <v>4219</v>
      </c>
      <c r="B989" s="15" t="s">
        <v>4220</v>
      </c>
      <c r="C989" s="15" t="s">
        <v>4221</v>
      </c>
      <c r="D989" s="15" t="s">
        <v>4222</v>
      </c>
      <c r="E989" s="15" t="s">
        <v>66</v>
      </c>
      <c r="F989" s="15" t="s">
        <v>67</v>
      </c>
      <c r="G989" s="16">
        <v>45487</v>
      </c>
      <c r="H989" s="17">
        <v>45658.333333333343</v>
      </c>
      <c r="I989" s="17">
        <v>45658.375</v>
      </c>
      <c r="J989" s="15">
        <v>60</v>
      </c>
      <c r="K989" s="15" t="s">
        <v>77</v>
      </c>
      <c r="L989" s="15" t="s">
        <v>33</v>
      </c>
      <c r="M989" s="15" t="s">
        <v>34</v>
      </c>
      <c r="N989" s="15" t="s">
        <v>51</v>
      </c>
      <c r="O989" s="15" t="s">
        <v>52</v>
      </c>
      <c r="P989" s="15" t="s">
        <v>85</v>
      </c>
      <c r="Q989" s="15">
        <v>421.9</v>
      </c>
      <c r="R989" s="15">
        <v>2.89</v>
      </c>
      <c r="S989" s="15" t="s">
        <v>38</v>
      </c>
      <c r="T989" s="15">
        <v>0</v>
      </c>
      <c r="U989" s="15" t="s">
        <v>39</v>
      </c>
      <c r="V989" s="15" t="s">
        <v>39</v>
      </c>
      <c r="W989" s="15">
        <v>115.02</v>
      </c>
      <c r="X989" s="15" t="s">
        <v>40</v>
      </c>
      <c r="Y989" s="15">
        <v>10</v>
      </c>
      <c r="Z989" s="15" t="s">
        <v>2192</v>
      </c>
      <c r="AA989" s="15" t="str">
        <f>IF(Table1[[#This Row],[Engagement_Score]]&gt;=9,"Outstanding",IF(Table1[[#This Row],[Engagement_Score]]&gt;=8,"Excellent",IF(Table1[[#This Row],[Engagement_Score]]&gt;=7,"VeryGood",IF(Table1[[#This Row],[Engagement_Score]]&gt;=6,"Good",IF(Table1[[#This Row],[Engagement_Score]]&gt;=5,"Above Average","Below Average")))))</f>
        <v>Below Average</v>
      </c>
      <c r="AB989" s="15">
        <f>IF(Table1[[#This Row],[Completion_Status]]="Complete",1,0)</f>
        <v>0</v>
      </c>
      <c r="AC989" s="15">
        <f>IF(Table1[[#This Row],[Quiz_Attempted]]="Yes",1,0)</f>
        <v>1</v>
      </c>
      <c r="AD989" s="15">
        <f>IF(Table1[[#This Row],[Assignment_Submitted]]="Yes",1,0)</f>
        <v>0</v>
      </c>
    </row>
    <row r="990" spans="1:30" ht="19.95" customHeight="1" x14ac:dyDescent="0.3">
      <c r="A990" s="15" t="s">
        <v>4223</v>
      </c>
      <c r="B990" s="15" t="s">
        <v>4224</v>
      </c>
      <c r="C990" s="15" t="s">
        <v>4225</v>
      </c>
      <c r="D990" s="15" t="s">
        <v>4226</v>
      </c>
      <c r="E990" s="15" t="s">
        <v>46</v>
      </c>
      <c r="F990" s="15" t="s">
        <v>92</v>
      </c>
      <c r="G990" s="16">
        <v>45821</v>
      </c>
      <c r="H990" s="17">
        <v>45658.458333333343</v>
      </c>
      <c r="I990" s="17">
        <v>45658.541666666657</v>
      </c>
      <c r="J990" s="15">
        <v>120</v>
      </c>
      <c r="K990" s="15" t="s">
        <v>48</v>
      </c>
      <c r="L990" s="15" t="s">
        <v>33</v>
      </c>
      <c r="M990" s="15" t="s">
        <v>50</v>
      </c>
      <c r="N990" s="15" t="s">
        <v>68</v>
      </c>
      <c r="O990" s="15" t="s">
        <v>36</v>
      </c>
      <c r="P990" s="15" t="s">
        <v>70</v>
      </c>
      <c r="Q990" s="15">
        <v>912.84</v>
      </c>
      <c r="R990" s="15">
        <v>7.44</v>
      </c>
      <c r="S990" s="15" t="s">
        <v>94</v>
      </c>
      <c r="T990" s="15">
        <v>1</v>
      </c>
      <c r="U990" s="15" t="s">
        <v>40</v>
      </c>
      <c r="V990" s="15" t="s">
        <v>40</v>
      </c>
      <c r="W990" s="15">
        <v>4.8600000000000003</v>
      </c>
      <c r="X990" s="15" t="s">
        <v>39</v>
      </c>
      <c r="Y990" s="15">
        <v>0</v>
      </c>
      <c r="Z990" s="15" t="s">
        <v>767</v>
      </c>
      <c r="AA990" s="15" t="str">
        <f>IF(Table1[[#This Row],[Engagement_Score]]&gt;=9,"Outstanding",IF(Table1[[#This Row],[Engagement_Score]]&gt;=8,"Excellent",IF(Table1[[#This Row],[Engagement_Score]]&gt;=7,"VeryGood",IF(Table1[[#This Row],[Engagement_Score]]&gt;=6,"Good",IF(Table1[[#This Row],[Engagement_Score]]&gt;=5,"Above Average","Below Average")))))</f>
        <v>VeryGood</v>
      </c>
      <c r="AB990" s="15">
        <f>IF(Table1[[#This Row],[Completion_Status]]="Complete",1,0)</f>
        <v>1</v>
      </c>
      <c r="AC990" s="15">
        <f>IF(Table1[[#This Row],[Quiz_Attempted]]="Yes",1,0)</f>
        <v>0</v>
      </c>
      <c r="AD990" s="15">
        <f>IF(Table1[[#This Row],[Assignment_Submitted]]="Yes",1,0)</f>
        <v>1</v>
      </c>
    </row>
    <row r="991" spans="1:30" ht="19.95" customHeight="1" x14ac:dyDescent="0.3">
      <c r="A991" s="15" t="s">
        <v>4227</v>
      </c>
      <c r="B991" s="15" t="s">
        <v>4228</v>
      </c>
      <c r="C991" s="15" t="s">
        <v>4229</v>
      </c>
      <c r="D991" s="15" t="s">
        <v>4230</v>
      </c>
      <c r="E991" s="15" t="s">
        <v>76</v>
      </c>
      <c r="F991" s="15" t="s">
        <v>113</v>
      </c>
      <c r="G991" s="16">
        <v>45593</v>
      </c>
      <c r="H991" s="17">
        <v>45658.541666666657</v>
      </c>
      <c r="I991" s="17">
        <v>45658.583333333343</v>
      </c>
      <c r="J991" s="15">
        <v>60</v>
      </c>
      <c r="K991" s="15" t="s">
        <v>32</v>
      </c>
      <c r="L991" s="15" t="s">
        <v>33</v>
      </c>
      <c r="M991" s="15" t="s">
        <v>34</v>
      </c>
      <c r="N991" s="15" t="s">
        <v>68</v>
      </c>
      <c r="O991" s="15" t="s">
        <v>69</v>
      </c>
      <c r="P991" s="15" t="s">
        <v>85</v>
      </c>
      <c r="Q991" s="15">
        <v>303.32</v>
      </c>
      <c r="R991" s="15">
        <v>4.32</v>
      </c>
      <c r="S991" s="15" t="s">
        <v>94</v>
      </c>
      <c r="T991" s="15">
        <v>1</v>
      </c>
      <c r="U991" s="15" t="s">
        <v>39</v>
      </c>
      <c r="V991" s="15" t="s">
        <v>39</v>
      </c>
      <c r="W991" s="15">
        <v>99.41</v>
      </c>
      <c r="X991" s="15" t="s">
        <v>40</v>
      </c>
      <c r="Y991" s="15">
        <v>10</v>
      </c>
      <c r="Z991" s="15" t="s">
        <v>1343</v>
      </c>
      <c r="AA991" s="15" t="str">
        <f>IF(Table1[[#This Row],[Engagement_Score]]&gt;=9,"Outstanding",IF(Table1[[#This Row],[Engagement_Score]]&gt;=8,"Excellent",IF(Table1[[#This Row],[Engagement_Score]]&gt;=7,"VeryGood",IF(Table1[[#This Row],[Engagement_Score]]&gt;=6,"Good",IF(Table1[[#This Row],[Engagement_Score]]&gt;=5,"Above Average","Below Average")))))</f>
        <v>Below Average</v>
      </c>
      <c r="AB991" s="15">
        <f>IF(Table1[[#This Row],[Completion_Status]]="Complete",1,0)</f>
        <v>1</v>
      </c>
      <c r="AC991" s="15">
        <f>IF(Table1[[#This Row],[Quiz_Attempted]]="Yes",1,0)</f>
        <v>1</v>
      </c>
      <c r="AD991" s="15">
        <f>IF(Table1[[#This Row],[Assignment_Submitted]]="Yes",1,0)</f>
        <v>0</v>
      </c>
    </row>
    <row r="992" spans="1:30" ht="19.95" customHeight="1" x14ac:dyDescent="0.3">
      <c r="A992" s="15" t="s">
        <v>4231</v>
      </c>
      <c r="B992" s="15" t="s">
        <v>4232</v>
      </c>
      <c r="C992" s="15" t="s">
        <v>4233</v>
      </c>
      <c r="D992" s="15" t="s">
        <v>4234</v>
      </c>
      <c r="E992" s="15" t="s">
        <v>46</v>
      </c>
      <c r="F992" s="15" t="s">
        <v>92</v>
      </c>
      <c r="G992" s="16">
        <v>45644</v>
      </c>
      <c r="H992" s="17">
        <v>45658.416666666657</v>
      </c>
      <c r="I992" s="17">
        <v>45658.5</v>
      </c>
      <c r="J992" s="15">
        <v>120</v>
      </c>
      <c r="K992" s="15" t="s">
        <v>48</v>
      </c>
      <c r="L992" s="15" t="s">
        <v>49</v>
      </c>
      <c r="M992" s="15" t="s">
        <v>34</v>
      </c>
      <c r="N992" s="15" t="s">
        <v>119</v>
      </c>
      <c r="O992" s="15" t="s">
        <v>69</v>
      </c>
      <c r="P992" s="15" t="s">
        <v>70</v>
      </c>
      <c r="Q992" s="15">
        <v>157.52000000000001</v>
      </c>
      <c r="R992" s="15">
        <v>4.72</v>
      </c>
      <c r="S992" s="15" t="s">
        <v>94</v>
      </c>
      <c r="T992" s="15">
        <v>2</v>
      </c>
      <c r="U992" s="15" t="s">
        <v>39</v>
      </c>
      <c r="V992" s="15" t="s">
        <v>39</v>
      </c>
      <c r="W992" s="15">
        <v>96.26</v>
      </c>
      <c r="X992" s="15" t="s">
        <v>40</v>
      </c>
      <c r="Y992" s="15">
        <v>4</v>
      </c>
      <c r="Z992" s="15" t="s">
        <v>381</v>
      </c>
      <c r="AA992" s="15" t="str">
        <f>IF(Table1[[#This Row],[Engagement_Score]]&gt;=9,"Outstanding",IF(Table1[[#This Row],[Engagement_Score]]&gt;=8,"Excellent",IF(Table1[[#This Row],[Engagement_Score]]&gt;=7,"VeryGood",IF(Table1[[#This Row],[Engagement_Score]]&gt;=6,"Good",IF(Table1[[#This Row],[Engagement_Score]]&gt;=5,"Above Average","Below Average")))))</f>
        <v>Below Average</v>
      </c>
      <c r="AB992" s="15">
        <f>IF(Table1[[#This Row],[Completion_Status]]="Complete",1,0)</f>
        <v>1</v>
      </c>
      <c r="AC992" s="15">
        <f>IF(Table1[[#This Row],[Quiz_Attempted]]="Yes",1,0)</f>
        <v>1</v>
      </c>
      <c r="AD992" s="15">
        <f>IF(Table1[[#This Row],[Assignment_Submitted]]="Yes",1,0)</f>
        <v>0</v>
      </c>
    </row>
    <row r="993" spans="1:30" ht="19.95" customHeight="1" x14ac:dyDescent="0.3">
      <c r="A993" s="15" t="s">
        <v>4235</v>
      </c>
      <c r="B993" s="15" t="s">
        <v>4236</v>
      </c>
      <c r="C993" s="15" t="s">
        <v>4237</v>
      </c>
      <c r="D993" s="15" t="s">
        <v>4238</v>
      </c>
      <c r="E993" s="15" t="s">
        <v>30</v>
      </c>
      <c r="F993" s="15" t="s">
        <v>47</v>
      </c>
      <c r="G993" s="16">
        <v>45559</v>
      </c>
      <c r="H993" s="17">
        <v>45658.416666666657</v>
      </c>
      <c r="I993" s="17">
        <v>45658.458333333343</v>
      </c>
      <c r="J993" s="15">
        <v>60</v>
      </c>
      <c r="K993" s="15" t="s">
        <v>77</v>
      </c>
      <c r="L993" s="15" t="s">
        <v>78</v>
      </c>
      <c r="M993" s="15" t="s">
        <v>50</v>
      </c>
      <c r="N993" s="15" t="s">
        <v>101</v>
      </c>
      <c r="O993" s="15" t="s">
        <v>60</v>
      </c>
      <c r="P993" s="15" t="s">
        <v>70</v>
      </c>
      <c r="Q993" s="15">
        <v>554.08000000000004</v>
      </c>
      <c r="R993" s="15">
        <v>3.74</v>
      </c>
      <c r="S993" s="15" t="s">
        <v>94</v>
      </c>
      <c r="T993" s="15">
        <v>5</v>
      </c>
      <c r="U993" s="15" t="s">
        <v>40</v>
      </c>
      <c r="V993" s="15" t="s">
        <v>40</v>
      </c>
      <c r="W993" s="15">
        <v>46.77</v>
      </c>
      <c r="X993" s="15" t="s">
        <v>39</v>
      </c>
      <c r="Y993" s="15">
        <v>6</v>
      </c>
      <c r="Z993" s="15" t="s">
        <v>986</v>
      </c>
      <c r="AA993" s="15" t="str">
        <f>IF(Table1[[#This Row],[Engagement_Score]]&gt;=9,"Outstanding",IF(Table1[[#This Row],[Engagement_Score]]&gt;=8,"Excellent",IF(Table1[[#This Row],[Engagement_Score]]&gt;=7,"VeryGood",IF(Table1[[#This Row],[Engagement_Score]]&gt;=6,"Good",IF(Table1[[#This Row],[Engagement_Score]]&gt;=5,"Above Average","Below Average")))))</f>
        <v>Below Average</v>
      </c>
      <c r="AB993" s="15">
        <f>IF(Table1[[#This Row],[Completion_Status]]="Complete",1,0)</f>
        <v>1</v>
      </c>
      <c r="AC993" s="15">
        <f>IF(Table1[[#This Row],[Quiz_Attempted]]="Yes",1,0)</f>
        <v>0</v>
      </c>
      <c r="AD993" s="15">
        <f>IF(Table1[[#This Row],[Assignment_Submitted]]="Yes",1,0)</f>
        <v>1</v>
      </c>
    </row>
    <row r="994" spans="1:30" ht="19.95" customHeight="1" x14ac:dyDescent="0.3">
      <c r="A994" s="15" t="s">
        <v>4239</v>
      </c>
      <c r="B994" s="15" t="s">
        <v>4240</v>
      </c>
      <c r="C994" s="15" t="s">
        <v>4241</v>
      </c>
      <c r="D994" s="15" t="s">
        <v>4242</v>
      </c>
      <c r="E994" s="15" t="s">
        <v>30</v>
      </c>
      <c r="F994" s="15" t="s">
        <v>100</v>
      </c>
      <c r="G994" s="16">
        <v>45788</v>
      </c>
      <c r="H994" s="17">
        <v>45658.458333333343</v>
      </c>
      <c r="I994" s="17">
        <v>45658.5</v>
      </c>
      <c r="J994" s="15">
        <v>60</v>
      </c>
      <c r="K994" s="15" t="s">
        <v>59</v>
      </c>
      <c r="L994" s="15" t="s">
        <v>33</v>
      </c>
      <c r="M994" s="15" t="s">
        <v>50</v>
      </c>
      <c r="N994" s="15" t="s">
        <v>101</v>
      </c>
      <c r="O994" s="15" t="s">
        <v>60</v>
      </c>
      <c r="P994" s="15" t="s">
        <v>85</v>
      </c>
      <c r="Q994" s="15">
        <v>172.88</v>
      </c>
      <c r="R994" s="15">
        <v>4.5999999999999996</v>
      </c>
      <c r="S994" s="15" t="s">
        <v>38</v>
      </c>
      <c r="T994" s="15">
        <v>5</v>
      </c>
      <c r="U994" s="15" t="s">
        <v>40</v>
      </c>
      <c r="V994" s="15" t="s">
        <v>39</v>
      </c>
      <c r="W994" s="15">
        <v>77.010000000000005</v>
      </c>
      <c r="X994" s="15" t="s">
        <v>39</v>
      </c>
      <c r="Y994" s="15">
        <v>2</v>
      </c>
      <c r="Z994" s="15" t="s">
        <v>1535</v>
      </c>
      <c r="AA994" s="15" t="str">
        <f>IF(Table1[[#This Row],[Engagement_Score]]&gt;=9,"Outstanding",IF(Table1[[#This Row],[Engagement_Score]]&gt;=8,"Excellent",IF(Table1[[#This Row],[Engagement_Score]]&gt;=7,"VeryGood",IF(Table1[[#This Row],[Engagement_Score]]&gt;=6,"Good",IF(Table1[[#This Row],[Engagement_Score]]&gt;=5,"Above Average","Below Average")))))</f>
        <v>Below Average</v>
      </c>
      <c r="AB994" s="15">
        <f>IF(Table1[[#This Row],[Completion_Status]]="Complete",1,0)</f>
        <v>0</v>
      </c>
      <c r="AC994" s="15">
        <f>IF(Table1[[#This Row],[Quiz_Attempted]]="Yes",1,0)</f>
        <v>1</v>
      </c>
      <c r="AD994" s="15">
        <f>IF(Table1[[#This Row],[Assignment_Submitted]]="Yes",1,0)</f>
        <v>1</v>
      </c>
    </row>
    <row r="995" spans="1:30" ht="19.95" customHeight="1" x14ac:dyDescent="0.3">
      <c r="A995" s="15" t="s">
        <v>4243</v>
      </c>
      <c r="B995" s="15" t="s">
        <v>4244</v>
      </c>
      <c r="C995" s="15" t="s">
        <v>4245</v>
      </c>
      <c r="D995" s="15" t="s">
        <v>4246</v>
      </c>
      <c r="E995" s="15" t="s">
        <v>66</v>
      </c>
      <c r="F995" s="15" t="s">
        <v>100</v>
      </c>
      <c r="G995" s="16">
        <v>45787</v>
      </c>
      <c r="H995" s="17">
        <v>45658.333333333343</v>
      </c>
      <c r="I995" s="17">
        <v>45658.416666666657</v>
      </c>
      <c r="J995" s="15">
        <v>120</v>
      </c>
      <c r="K995" s="15" t="s">
        <v>77</v>
      </c>
      <c r="L995" s="15" t="s">
        <v>78</v>
      </c>
      <c r="M995" s="15" t="s">
        <v>50</v>
      </c>
      <c r="N995" s="15" t="s">
        <v>119</v>
      </c>
      <c r="O995" s="15" t="s">
        <v>52</v>
      </c>
      <c r="P995" s="15" t="s">
        <v>53</v>
      </c>
      <c r="Q995" s="15">
        <v>331.7</v>
      </c>
      <c r="R995" s="15">
        <v>2.77</v>
      </c>
      <c r="S995" s="15" t="s">
        <v>38</v>
      </c>
      <c r="T995" s="15">
        <v>0</v>
      </c>
      <c r="U995" s="15" t="s">
        <v>39</v>
      </c>
      <c r="V995" s="15" t="s">
        <v>40</v>
      </c>
      <c r="W995" s="15">
        <v>71.989999999999995</v>
      </c>
      <c r="X995" s="15" t="s">
        <v>39</v>
      </c>
      <c r="Y995" s="15">
        <v>10</v>
      </c>
      <c r="Z995" s="15" t="s">
        <v>61</v>
      </c>
      <c r="AA995" s="15" t="str">
        <f>IF(Table1[[#This Row],[Engagement_Score]]&gt;=9,"Outstanding",IF(Table1[[#This Row],[Engagement_Score]]&gt;=8,"Excellent",IF(Table1[[#This Row],[Engagement_Score]]&gt;=7,"VeryGood",IF(Table1[[#This Row],[Engagement_Score]]&gt;=6,"Good",IF(Table1[[#This Row],[Engagement_Score]]&gt;=5,"Above Average","Below Average")))))</f>
        <v>Below Average</v>
      </c>
      <c r="AB995" s="15">
        <f>IF(Table1[[#This Row],[Completion_Status]]="Complete",1,0)</f>
        <v>0</v>
      </c>
      <c r="AC995" s="15">
        <f>IF(Table1[[#This Row],[Quiz_Attempted]]="Yes",1,0)</f>
        <v>0</v>
      </c>
      <c r="AD995" s="15">
        <f>IF(Table1[[#This Row],[Assignment_Submitted]]="Yes",1,0)</f>
        <v>1</v>
      </c>
    </row>
    <row r="996" spans="1:30" ht="19.95" customHeight="1" x14ac:dyDescent="0.3">
      <c r="A996" s="15" t="s">
        <v>4247</v>
      </c>
      <c r="B996" s="15" t="s">
        <v>4248</v>
      </c>
      <c r="C996" s="15" t="s">
        <v>4249</v>
      </c>
      <c r="D996" s="15" t="s">
        <v>4250</v>
      </c>
      <c r="E996" s="15" t="s">
        <v>46</v>
      </c>
      <c r="F996" s="15" t="s">
        <v>100</v>
      </c>
      <c r="G996" s="16">
        <v>45753</v>
      </c>
      <c r="H996" s="17">
        <v>45658.375</v>
      </c>
      <c r="I996" s="17">
        <v>45658.416666666657</v>
      </c>
      <c r="J996" s="15">
        <v>60</v>
      </c>
      <c r="K996" s="15" t="s">
        <v>48</v>
      </c>
      <c r="L996" s="15" t="s">
        <v>49</v>
      </c>
      <c r="M996" s="15" t="s">
        <v>50</v>
      </c>
      <c r="N996" s="15" t="s">
        <v>68</v>
      </c>
      <c r="O996" s="15" t="s">
        <v>36</v>
      </c>
      <c r="P996" s="15" t="s">
        <v>53</v>
      </c>
      <c r="Q996" s="15">
        <v>890.19</v>
      </c>
      <c r="R996" s="15">
        <v>9.33</v>
      </c>
      <c r="S996" s="15" t="s">
        <v>38</v>
      </c>
      <c r="T996" s="15">
        <v>2</v>
      </c>
      <c r="U996" s="15" t="s">
        <v>40</v>
      </c>
      <c r="V996" s="15" t="s">
        <v>40</v>
      </c>
      <c r="W996" s="15">
        <v>100.1</v>
      </c>
      <c r="X996" s="15" t="s">
        <v>40</v>
      </c>
      <c r="Y996" s="15">
        <v>10</v>
      </c>
      <c r="Z996" s="15" t="s">
        <v>562</v>
      </c>
      <c r="AA996" s="15" t="str">
        <f>IF(Table1[[#This Row],[Engagement_Score]]&gt;=9,"Outstanding",IF(Table1[[#This Row],[Engagement_Score]]&gt;=8,"Excellent",IF(Table1[[#This Row],[Engagement_Score]]&gt;=7,"VeryGood",IF(Table1[[#This Row],[Engagement_Score]]&gt;=6,"Good",IF(Table1[[#This Row],[Engagement_Score]]&gt;=5,"Above Average","Below Average")))))</f>
        <v>Outstanding</v>
      </c>
      <c r="AB996" s="15">
        <f>IF(Table1[[#This Row],[Completion_Status]]="Complete",1,0)</f>
        <v>0</v>
      </c>
      <c r="AC996" s="15">
        <f>IF(Table1[[#This Row],[Quiz_Attempted]]="Yes",1,0)</f>
        <v>0</v>
      </c>
      <c r="AD996" s="15">
        <f>IF(Table1[[#This Row],[Assignment_Submitted]]="Yes",1,0)</f>
        <v>0</v>
      </c>
    </row>
    <row r="997" spans="1:30" ht="19.95" customHeight="1" x14ac:dyDescent="0.3">
      <c r="A997" s="15" t="s">
        <v>4251</v>
      </c>
      <c r="B997" s="15" t="s">
        <v>4252</v>
      </c>
      <c r="C997" s="15" t="s">
        <v>4253</v>
      </c>
      <c r="D997" s="15" t="s">
        <v>4254</v>
      </c>
      <c r="E997" s="15" t="s">
        <v>91</v>
      </c>
      <c r="F997" s="15" t="s">
        <v>107</v>
      </c>
      <c r="G997" s="16">
        <v>45612</v>
      </c>
      <c r="H997" s="17">
        <v>45658.458333333343</v>
      </c>
      <c r="I997" s="17">
        <v>45658.541666666657</v>
      </c>
      <c r="J997" s="15">
        <v>120</v>
      </c>
      <c r="K997" s="15" t="s">
        <v>48</v>
      </c>
      <c r="L997" s="15" t="s">
        <v>78</v>
      </c>
      <c r="M997" s="15" t="s">
        <v>34</v>
      </c>
      <c r="N997" s="15" t="s">
        <v>119</v>
      </c>
      <c r="O997" s="15" t="s">
        <v>60</v>
      </c>
      <c r="P997" s="15" t="s">
        <v>53</v>
      </c>
      <c r="Q997" s="15">
        <v>804.32</v>
      </c>
      <c r="R997" s="15">
        <v>7.63</v>
      </c>
      <c r="S997" s="15" t="s">
        <v>94</v>
      </c>
      <c r="T997" s="15">
        <v>2</v>
      </c>
      <c r="U997" s="15" t="s">
        <v>39</v>
      </c>
      <c r="V997" s="15" t="s">
        <v>39</v>
      </c>
      <c r="W997" s="15">
        <v>99.34</v>
      </c>
      <c r="X997" s="15" t="s">
        <v>40</v>
      </c>
      <c r="Y997" s="15">
        <v>0</v>
      </c>
      <c r="Z997" s="15" t="s">
        <v>999</v>
      </c>
      <c r="AA997" s="15" t="str">
        <f>IF(Table1[[#This Row],[Engagement_Score]]&gt;=9,"Outstanding",IF(Table1[[#This Row],[Engagement_Score]]&gt;=8,"Excellent",IF(Table1[[#This Row],[Engagement_Score]]&gt;=7,"VeryGood",IF(Table1[[#This Row],[Engagement_Score]]&gt;=6,"Good",IF(Table1[[#This Row],[Engagement_Score]]&gt;=5,"Above Average","Below Average")))))</f>
        <v>VeryGood</v>
      </c>
      <c r="AB997" s="15">
        <f>IF(Table1[[#This Row],[Completion_Status]]="Complete",1,0)</f>
        <v>1</v>
      </c>
      <c r="AC997" s="15">
        <f>IF(Table1[[#This Row],[Quiz_Attempted]]="Yes",1,0)</f>
        <v>1</v>
      </c>
      <c r="AD997" s="15">
        <f>IF(Table1[[#This Row],[Assignment_Submitted]]="Yes",1,0)</f>
        <v>0</v>
      </c>
    </row>
    <row r="998" spans="1:30" ht="19.95" customHeight="1" x14ac:dyDescent="0.3">
      <c r="A998" s="15" t="s">
        <v>4255</v>
      </c>
      <c r="B998" s="15" t="s">
        <v>4256</v>
      </c>
      <c r="C998" s="15" t="s">
        <v>4257</v>
      </c>
      <c r="D998" s="15" t="s">
        <v>4258</v>
      </c>
      <c r="E998" s="15" t="s">
        <v>30</v>
      </c>
      <c r="F998" s="15" t="s">
        <v>31</v>
      </c>
      <c r="G998" s="16">
        <v>45720</v>
      </c>
      <c r="H998" s="17">
        <v>45658.541666666657</v>
      </c>
      <c r="I998" s="17">
        <v>45658.625</v>
      </c>
      <c r="J998" s="15">
        <v>120</v>
      </c>
      <c r="K998" s="15" t="s">
        <v>77</v>
      </c>
      <c r="L998" s="15" t="s">
        <v>93</v>
      </c>
      <c r="M998" s="15" t="s">
        <v>50</v>
      </c>
      <c r="N998" s="15" t="s">
        <v>35</v>
      </c>
      <c r="O998" s="15" t="s">
        <v>69</v>
      </c>
      <c r="P998" s="15" t="s">
        <v>85</v>
      </c>
      <c r="Q998" s="15">
        <v>791.33</v>
      </c>
      <c r="R998" s="15">
        <v>4.6900000000000004</v>
      </c>
      <c r="S998" s="15" t="s">
        <v>94</v>
      </c>
      <c r="T998" s="15">
        <v>5</v>
      </c>
      <c r="U998" s="15" t="s">
        <v>40</v>
      </c>
      <c r="V998" s="15" t="s">
        <v>39</v>
      </c>
      <c r="W998" s="15">
        <v>71.36</v>
      </c>
      <c r="X998" s="15" t="s">
        <v>39</v>
      </c>
      <c r="Y998" s="15">
        <v>6</v>
      </c>
      <c r="Z998" s="15" t="s">
        <v>255</v>
      </c>
      <c r="AA998" s="15" t="str">
        <f>IF(Table1[[#This Row],[Engagement_Score]]&gt;=9,"Outstanding",IF(Table1[[#This Row],[Engagement_Score]]&gt;=8,"Excellent",IF(Table1[[#This Row],[Engagement_Score]]&gt;=7,"VeryGood",IF(Table1[[#This Row],[Engagement_Score]]&gt;=6,"Good",IF(Table1[[#This Row],[Engagement_Score]]&gt;=5,"Above Average","Below Average")))))</f>
        <v>Below Average</v>
      </c>
      <c r="AB998" s="15">
        <f>IF(Table1[[#This Row],[Completion_Status]]="Complete",1,0)</f>
        <v>1</v>
      </c>
      <c r="AC998" s="15">
        <f>IF(Table1[[#This Row],[Quiz_Attempted]]="Yes",1,0)</f>
        <v>1</v>
      </c>
      <c r="AD998" s="15">
        <f>IF(Table1[[#This Row],[Assignment_Submitted]]="Yes",1,0)</f>
        <v>1</v>
      </c>
    </row>
    <row r="999" spans="1:30" ht="19.95" customHeight="1" x14ac:dyDescent="0.3">
      <c r="A999" s="15" t="s">
        <v>4259</v>
      </c>
      <c r="B999" s="15" t="s">
        <v>4260</v>
      </c>
      <c r="C999" s="15" t="s">
        <v>4261</v>
      </c>
      <c r="D999" s="15" t="s">
        <v>4262</v>
      </c>
      <c r="E999" s="15" t="s">
        <v>91</v>
      </c>
      <c r="F999" s="15" t="s">
        <v>47</v>
      </c>
      <c r="G999" s="16">
        <v>45670</v>
      </c>
      <c r="H999" s="17">
        <v>45658.375</v>
      </c>
      <c r="I999" s="17">
        <v>45658.458333333343</v>
      </c>
      <c r="J999" s="15">
        <v>120</v>
      </c>
      <c r="K999" s="15" t="s">
        <v>48</v>
      </c>
      <c r="L999" s="15" t="s">
        <v>78</v>
      </c>
      <c r="M999" s="15" t="s">
        <v>50</v>
      </c>
      <c r="N999" s="15" t="s">
        <v>51</v>
      </c>
      <c r="O999" s="15" t="s">
        <v>150</v>
      </c>
      <c r="P999" s="15" t="s">
        <v>53</v>
      </c>
      <c r="Q999" s="15">
        <v>659.49</v>
      </c>
      <c r="R999" s="15">
        <v>8.74</v>
      </c>
      <c r="S999" s="15" t="s">
        <v>38</v>
      </c>
      <c r="T999" s="15">
        <v>0</v>
      </c>
      <c r="U999" s="15" t="s">
        <v>39</v>
      </c>
      <c r="V999" s="15" t="s">
        <v>40</v>
      </c>
      <c r="W999" s="15">
        <v>66.8</v>
      </c>
      <c r="X999" s="15" t="s">
        <v>39</v>
      </c>
      <c r="Y999" s="15">
        <v>3</v>
      </c>
      <c r="Z999" s="15" t="s">
        <v>41</v>
      </c>
      <c r="AA999" s="15" t="str">
        <f>IF(Table1[[#This Row],[Engagement_Score]]&gt;=9,"Outstanding",IF(Table1[[#This Row],[Engagement_Score]]&gt;=8,"Excellent",IF(Table1[[#This Row],[Engagement_Score]]&gt;=7,"VeryGood",IF(Table1[[#This Row],[Engagement_Score]]&gt;=6,"Good",IF(Table1[[#This Row],[Engagement_Score]]&gt;=5,"Above Average","Below Average")))))</f>
        <v>Excellent</v>
      </c>
      <c r="AB999" s="15">
        <f>IF(Table1[[#This Row],[Completion_Status]]="Complete",1,0)</f>
        <v>0</v>
      </c>
      <c r="AC999" s="15">
        <f>IF(Table1[[#This Row],[Quiz_Attempted]]="Yes",1,0)</f>
        <v>0</v>
      </c>
      <c r="AD999" s="15">
        <f>IF(Table1[[#This Row],[Assignment_Submitted]]="Yes",1,0)</f>
        <v>1</v>
      </c>
    </row>
    <row r="1000" spans="1:30" ht="19.95" customHeight="1" x14ac:dyDescent="0.3">
      <c r="A1000" s="15" t="s">
        <v>4263</v>
      </c>
      <c r="B1000" s="15" t="s">
        <v>4264</v>
      </c>
      <c r="C1000" s="15" t="s">
        <v>4265</v>
      </c>
      <c r="D1000" s="15" t="s">
        <v>4266</v>
      </c>
      <c r="E1000" s="15" t="s">
        <v>76</v>
      </c>
      <c r="F1000" s="15" t="s">
        <v>113</v>
      </c>
      <c r="G1000" s="16">
        <v>45529</v>
      </c>
      <c r="H1000" s="17">
        <v>45658.5</v>
      </c>
      <c r="I1000" s="17">
        <v>45658.541666666657</v>
      </c>
      <c r="J1000" s="15">
        <v>60</v>
      </c>
      <c r="K1000" s="15" t="s">
        <v>32</v>
      </c>
      <c r="L1000" s="15" t="s">
        <v>49</v>
      </c>
      <c r="M1000" s="15" t="s">
        <v>34</v>
      </c>
      <c r="N1000" s="15" t="s">
        <v>119</v>
      </c>
      <c r="O1000" s="15" t="s">
        <v>60</v>
      </c>
      <c r="P1000" s="15" t="s">
        <v>70</v>
      </c>
      <c r="Q1000" s="15">
        <v>275.83999999999997</v>
      </c>
      <c r="R1000" s="15">
        <v>8.0299999999999994</v>
      </c>
      <c r="S1000" s="15" t="s">
        <v>38</v>
      </c>
      <c r="T1000" s="15">
        <v>3</v>
      </c>
      <c r="U1000" s="15" t="s">
        <v>39</v>
      </c>
      <c r="V1000" s="15" t="s">
        <v>39</v>
      </c>
      <c r="W1000" s="15">
        <v>105.71</v>
      </c>
      <c r="X1000" s="15" t="s">
        <v>39</v>
      </c>
      <c r="Y1000" s="15">
        <v>9</v>
      </c>
      <c r="Z1000" s="15" t="s">
        <v>1304</v>
      </c>
      <c r="AA1000" s="15" t="str">
        <f>IF(Table1[[#This Row],[Engagement_Score]]&gt;=9,"Outstanding",IF(Table1[[#This Row],[Engagement_Score]]&gt;=8,"Excellent",IF(Table1[[#This Row],[Engagement_Score]]&gt;=7,"VeryGood",IF(Table1[[#This Row],[Engagement_Score]]&gt;=6,"Good",IF(Table1[[#This Row],[Engagement_Score]]&gt;=5,"Above Average","Below Average")))))</f>
        <v>Excellent</v>
      </c>
      <c r="AB1000" s="15">
        <f>IF(Table1[[#This Row],[Completion_Status]]="Complete",1,0)</f>
        <v>0</v>
      </c>
      <c r="AC1000" s="15">
        <f>IF(Table1[[#This Row],[Quiz_Attempted]]="Yes",1,0)</f>
        <v>1</v>
      </c>
      <c r="AD1000" s="15">
        <f>IF(Table1[[#This Row],[Assignment_Submitted]]="Yes",1,0)</f>
        <v>1</v>
      </c>
    </row>
    <row r="1001" spans="1:30" ht="19.95" customHeight="1" x14ac:dyDescent="0.3">
      <c r="A1001" s="15" t="s">
        <v>4267</v>
      </c>
      <c r="B1001" s="15" t="s">
        <v>4268</v>
      </c>
      <c r="C1001" s="15" t="s">
        <v>4269</v>
      </c>
      <c r="D1001" s="15" t="s">
        <v>4270</v>
      </c>
      <c r="E1001" s="15" t="s">
        <v>66</v>
      </c>
      <c r="F1001" s="15" t="s">
        <v>67</v>
      </c>
      <c r="G1001" s="16">
        <v>45653</v>
      </c>
      <c r="H1001" s="17">
        <v>45658.458333333343</v>
      </c>
      <c r="I1001" s="17">
        <v>45658.541666666657</v>
      </c>
      <c r="J1001" s="15">
        <v>120</v>
      </c>
      <c r="K1001" s="15" t="s">
        <v>59</v>
      </c>
      <c r="L1001" s="15" t="s">
        <v>49</v>
      </c>
      <c r="M1001" s="15" t="s">
        <v>50</v>
      </c>
      <c r="N1001" s="15" t="s">
        <v>119</v>
      </c>
      <c r="O1001" s="15" t="s">
        <v>150</v>
      </c>
      <c r="P1001" s="15" t="s">
        <v>85</v>
      </c>
      <c r="Q1001" s="15">
        <v>79.36</v>
      </c>
      <c r="R1001" s="15">
        <v>8.93</v>
      </c>
      <c r="S1001" s="15" t="s">
        <v>94</v>
      </c>
      <c r="T1001" s="15">
        <v>5</v>
      </c>
      <c r="U1001" s="15" t="s">
        <v>39</v>
      </c>
      <c r="V1001" s="15" t="s">
        <v>40</v>
      </c>
      <c r="W1001" s="15">
        <v>98.1</v>
      </c>
      <c r="X1001" s="15" t="s">
        <v>40</v>
      </c>
      <c r="Y1001" s="15">
        <v>10</v>
      </c>
      <c r="Z1001" s="15" t="s">
        <v>41</v>
      </c>
      <c r="AA1001" s="15" t="str">
        <f>IF(Table1[[#This Row],[Engagement_Score]]&gt;=9,"Outstanding",IF(Table1[[#This Row],[Engagement_Score]]&gt;=8,"Excellent",IF(Table1[[#This Row],[Engagement_Score]]&gt;=7,"VeryGood",IF(Table1[[#This Row],[Engagement_Score]]&gt;=6,"Good",IF(Table1[[#This Row],[Engagement_Score]]&gt;=5,"Above Average","Below Average")))))</f>
        <v>Excellent</v>
      </c>
      <c r="AB1001" s="15">
        <f>IF(Table1[[#This Row],[Completion_Status]]="Complete",1,0)</f>
        <v>1</v>
      </c>
      <c r="AC1001" s="15">
        <f>IF(Table1[[#This Row],[Quiz_Attempted]]="Yes",1,0)</f>
        <v>0</v>
      </c>
      <c r="AD1001" s="15">
        <f>IF(Table1[[#This Row],[Assignment_Submitted]]="Yes",1,0)</f>
        <v>0</v>
      </c>
    </row>
    <row r="1002" spans="1:30" ht="19.95" customHeight="1" x14ac:dyDescent="0.3">
      <c r="A1002" s="15" t="s">
        <v>4271</v>
      </c>
      <c r="B1002" s="15" t="s">
        <v>4272</v>
      </c>
      <c r="C1002" s="15" t="s">
        <v>4273</v>
      </c>
      <c r="D1002" s="15" t="s">
        <v>4274</v>
      </c>
      <c r="E1002" s="15" t="s">
        <v>91</v>
      </c>
      <c r="F1002" s="15" t="s">
        <v>100</v>
      </c>
      <c r="G1002" s="16">
        <v>45750</v>
      </c>
      <c r="H1002" s="17">
        <v>45658.458333333343</v>
      </c>
      <c r="I1002" s="17">
        <v>45658.5</v>
      </c>
      <c r="J1002" s="15">
        <v>60</v>
      </c>
      <c r="K1002" s="15" t="s">
        <v>59</v>
      </c>
      <c r="L1002" s="15" t="s">
        <v>33</v>
      </c>
      <c r="M1002" s="15" t="s">
        <v>34</v>
      </c>
      <c r="N1002" s="15" t="s">
        <v>51</v>
      </c>
      <c r="O1002" s="15" t="s">
        <v>36</v>
      </c>
      <c r="P1002" s="15" t="s">
        <v>53</v>
      </c>
      <c r="Q1002" s="15">
        <v>422.84</v>
      </c>
      <c r="R1002" s="15">
        <v>6.62</v>
      </c>
      <c r="S1002" s="15" t="s">
        <v>38</v>
      </c>
      <c r="T1002" s="15">
        <v>3</v>
      </c>
      <c r="U1002" s="15" t="s">
        <v>39</v>
      </c>
      <c r="V1002" s="15" t="s">
        <v>39</v>
      </c>
      <c r="W1002" s="15">
        <v>93.56</v>
      </c>
      <c r="X1002" s="15" t="s">
        <v>39</v>
      </c>
      <c r="Y1002" s="15">
        <v>1</v>
      </c>
      <c r="Z1002" s="15" t="s">
        <v>4202</v>
      </c>
      <c r="AA1002" s="15" t="str">
        <f>IF(Table1[[#This Row],[Engagement_Score]]&gt;=9,"Outstanding",IF(Table1[[#This Row],[Engagement_Score]]&gt;=8,"Excellent",IF(Table1[[#This Row],[Engagement_Score]]&gt;=7,"VeryGood",IF(Table1[[#This Row],[Engagement_Score]]&gt;=6,"Good",IF(Table1[[#This Row],[Engagement_Score]]&gt;=5,"Above Average","Below Average")))))</f>
        <v>Good</v>
      </c>
      <c r="AB1002" s="15">
        <f>IF(Table1[[#This Row],[Completion_Status]]="Complete",1,0)</f>
        <v>0</v>
      </c>
      <c r="AC1002" s="15">
        <f>IF(Table1[[#This Row],[Quiz_Attempted]]="Yes",1,0)</f>
        <v>1</v>
      </c>
      <c r="AD1002" s="15">
        <f>IF(Table1[[#This Row],[Assignment_Submitted]]="Yes",1,0)</f>
        <v>1</v>
      </c>
    </row>
    <row r="1003" spans="1:30" ht="19.95" customHeight="1" x14ac:dyDescent="0.3">
      <c r="A1003" s="15" t="s">
        <v>4275</v>
      </c>
      <c r="B1003" s="15" t="s">
        <v>4276</v>
      </c>
      <c r="C1003" s="15" t="s">
        <v>4277</v>
      </c>
      <c r="D1003" s="15" t="s">
        <v>4278</v>
      </c>
      <c r="E1003" s="15" t="s">
        <v>30</v>
      </c>
      <c r="F1003" s="15" t="s">
        <v>100</v>
      </c>
      <c r="G1003" s="16">
        <v>45696</v>
      </c>
      <c r="H1003" s="17">
        <v>45658.375</v>
      </c>
      <c r="I1003" s="17">
        <v>45658.416666666657</v>
      </c>
      <c r="J1003" s="15">
        <v>60</v>
      </c>
      <c r="K1003" s="15" t="s">
        <v>32</v>
      </c>
      <c r="L1003" s="15" t="s">
        <v>93</v>
      </c>
      <c r="M1003" s="15" t="s">
        <v>34</v>
      </c>
      <c r="N1003" s="15" t="s">
        <v>101</v>
      </c>
      <c r="O1003" s="15" t="s">
        <v>52</v>
      </c>
      <c r="P1003" s="15" t="s">
        <v>70</v>
      </c>
      <c r="Q1003" s="15">
        <v>465.69</v>
      </c>
      <c r="R1003" s="15">
        <v>2.81</v>
      </c>
      <c r="S1003" s="15" t="s">
        <v>38</v>
      </c>
      <c r="T1003" s="15">
        <v>2</v>
      </c>
      <c r="U1003" s="15" t="s">
        <v>39</v>
      </c>
      <c r="V1003" s="15" t="s">
        <v>40</v>
      </c>
      <c r="W1003" s="15">
        <v>31</v>
      </c>
      <c r="X1003" s="15" t="s">
        <v>39</v>
      </c>
      <c r="Y1003" s="15">
        <v>1</v>
      </c>
      <c r="Z1003" s="15" t="s">
        <v>1692</v>
      </c>
      <c r="AA1003" s="15" t="str">
        <f>IF(Table1[[#This Row],[Engagement_Score]]&gt;=9,"Outstanding",IF(Table1[[#This Row],[Engagement_Score]]&gt;=8,"Excellent",IF(Table1[[#This Row],[Engagement_Score]]&gt;=7,"VeryGood",IF(Table1[[#This Row],[Engagement_Score]]&gt;=6,"Good",IF(Table1[[#This Row],[Engagement_Score]]&gt;=5,"Above Average","Below Average")))))</f>
        <v>Below Average</v>
      </c>
      <c r="AB1003" s="15">
        <f>IF(Table1[[#This Row],[Completion_Status]]="Complete",1,0)</f>
        <v>0</v>
      </c>
      <c r="AC1003" s="15">
        <f>IF(Table1[[#This Row],[Quiz_Attempted]]="Yes",1,0)</f>
        <v>0</v>
      </c>
      <c r="AD1003" s="15">
        <f>IF(Table1[[#This Row],[Assignment_Submitted]]="Yes",1,0)</f>
        <v>1</v>
      </c>
    </row>
    <row r="1004" spans="1:30" ht="19.95" customHeight="1" x14ac:dyDescent="0.3">
      <c r="A1004" s="15" t="s">
        <v>4279</v>
      </c>
      <c r="B1004" s="15" t="s">
        <v>4280</v>
      </c>
      <c r="C1004" s="15" t="s">
        <v>4281</v>
      </c>
      <c r="D1004" s="15" t="s">
        <v>4282</v>
      </c>
      <c r="E1004" s="15" t="s">
        <v>76</v>
      </c>
      <c r="F1004" s="15" t="s">
        <v>31</v>
      </c>
      <c r="G1004" s="16">
        <v>45566</v>
      </c>
      <c r="H1004" s="17">
        <v>45658.541666666657</v>
      </c>
      <c r="I1004" s="17">
        <v>45658.583333333343</v>
      </c>
      <c r="J1004" s="15">
        <v>60</v>
      </c>
      <c r="K1004" s="15" t="s">
        <v>48</v>
      </c>
      <c r="L1004" s="15" t="s">
        <v>33</v>
      </c>
      <c r="M1004" s="15" t="s">
        <v>50</v>
      </c>
      <c r="N1004" s="15" t="s">
        <v>119</v>
      </c>
      <c r="O1004" s="15" t="s">
        <v>52</v>
      </c>
      <c r="P1004" s="15" t="s">
        <v>53</v>
      </c>
      <c r="Q1004" s="15">
        <v>267.26</v>
      </c>
      <c r="R1004" s="15">
        <v>6.53</v>
      </c>
      <c r="S1004" s="15" t="s">
        <v>38</v>
      </c>
      <c r="T1004" s="15">
        <v>2</v>
      </c>
      <c r="U1004" s="15" t="s">
        <v>40</v>
      </c>
      <c r="V1004" s="15" t="s">
        <v>39</v>
      </c>
      <c r="W1004" s="15">
        <v>85.3</v>
      </c>
      <c r="X1004" s="15" t="s">
        <v>40</v>
      </c>
      <c r="Y1004" s="15">
        <v>8</v>
      </c>
      <c r="Z1004" s="15" t="s">
        <v>1535</v>
      </c>
      <c r="AA1004" s="15" t="str">
        <f>IF(Table1[[#This Row],[Engagement_Score]]&gt;=9,"Outstanding",IF(Table1[[#This Row],[Engagement_Score]]&gt;=8,"Excellent",IF(Table1[[#This Row],[Engagement_Score]]&gt;=7,"VeryGood",IF(Table1[[#This Row],[Engagement_Score]]&gt;=6,"Good",IF(Table1[[#This Row],[Engagement_Score]]&gt;=5,"Above Average","Below Average")))))</f>
        <v>Good</v>
      </c>
      <c r="AB1004" s="15">
        <f>IF(Table1[[#This Row],[Completion_Status]]="Complete",1,0)</f>
        <v>0</v>
      </c>
      <c r="AC1004" s="15">
        <f>IF(Table1[[#This Row],[Quiz_Attempted]]="Yes",1,0)</f>
        <v>1</v>
      </c>
      <c r="AD1004" s="15">
        <f>IF(Table1[[#This Row],[Assignment_Submitted]]="Yes",1,0)</f>
        <v>0</v>
      </c>
    </row>
    <row r="1005" spans="1:30" ht="19.95" customHeight="1" x14ac:dyDescent="0.3">
      <c r="A1005" s="15" t="s">
        <v>4283</v>
      </c>
      <c r="B1005" s="15" t="s">
        <v>4284</v>
      </c>
      <c r="C1005" s="15" t="s">
        <v>4285</v>
      </c>
      <c r="D1005" s="15" t="s">
        <v>4286</v>
      </c>
      <c r="E1005" s="15" t="s">
        <v>30</v>
      </c>
      <c r="F1005" s="15" t="s">
        <v>92</v>
      </c>
      <c r="G1005" s="16">
        <v>45602</v>
      </c>
      <c r="H1005" s="17">
        <v>45658.375</v>
      </c>
      <c r="I1005" s="17">
        <v>45658.458333333343</v>
      </c>
      <c r="J1005" s="15">
        <v>120</v>
      </c>
      <c r="K1005" s="15" t="s">
        <v>77</v>
      </c>
      <c r="L1005" s="15" t="s">
        <v>33</v>
      </c>
      <c r="M1005" s="15" t="s">
        <v>50</v>
      </c>
      <c r="N1005" s="15" t="s">
        <v>35</v>
      </c>
      <c r="O1005" s="15" t="s">
        <v>69</v>
      </c>
      <c r="P1005" s="15" t="s">
        <v>85</v>
      </c>
      <c r="Q1005" s="15">
        <v>540.19000000000005</v>
      </c>
      <c r="R1005" s="15">
        <v>6.4</v>
      </c>
      <c r="S1005" s="15" t="s">
        <v>38</v>
      </c>
      <c r="T1005" s="15">
        <v>2</v>
      </c>
      <c r="U1005" s="15" t="s">
        <v>39</v>
      </c>
      <c r="V1005" s="15" t="s">
        <v>39</v>
      </c>
      <c r="W1005" s="15">
        <v>82.63</v>
      </c>
      <c r="X1005" s="15" t="s">
        <v>40</v>
      </c>
      <c r="Y1005" s="15">
        <v>8</v>
      </c>
      <c r="Z1005" s="15" t="s">
        <v>557</v>
      </c>
      <c r="AA1005" s="15" t="str">
        <f>IF(Table1[[#This Row],[Engagement_Score]]&gt;=9,"Outstanding",IF(Table1[[#This Row],[Engagement_Score]]&gt;=8,"Excellent",IF(Table1[[#This Row],[Engagement_Score]]&gt;=7,"VeryGood",IF(Table1[[#This Row],[Engagement_Score]]&gt;=6,"Good",IF(Table1[[#This Row],[Engagement_Score]]&gt;=5,"Above Average","Below Average")))))</f>
        <v>Good</v>
      </c>
      <c r="AB1005" s="15">
        <f>IF(Table1[[#This Row],[Completion_Status]]="Complete",1,0)</f>
        <v>0</v>
      </c>
      <c r="AC1005" s="15">
        <f>IF(Table1[[#This Row],[Quiz_Attempted]]="Yes",1,0)</f>
        <v>1</v>
      </c>
      <c r="AD1005" s="15">
        <f>IF(Table1[[#This Row],[Assignment_Submitted]]="Yes",1,0)</f>
        <v>0</v>
      </c>
    </row>
    <row r="1006" spans="1:30" ht="19.95" customHeight="1" x14ac:dyDescent="0.3">
      <c r="A1006" s="15" t="s">
        <v>4287</v>
      </c>
      <c r="B1006" s="15" t="s">
        <v>4288</v>
      </c>
      <c r="C1006" s="15" t="s">
        <v>4289</v>
      </c>
      <c r="D1006" s="15" t="s">
        <v>4290</v>
      </c>
      <c r="E1006" s="15" t="s">
        <v>46</v>
      </c>
      <c r="F1006" s="15" t="s">
        <v>107</v>
      </c>
      <c r="G1006" s="16">
        <v>45576</v>
      </c>
      <c r="H1006" s="17">
        <v>45658.541666666657</v>
      </c>
      <c r="I1006" s="17">
        <v>45658.583333333343</v>
      </c>
      <c r="J1006" s="15">
        <v>60</v>
      </c>
      <c r="K1006" s="15" t="s">
        <v>77</v>
      </c>
      <c r="L1006" s="15" t="s">
        <v>93</v>
      </c>
      <c r="M1006" s="15" t="s">
        <v>34</v>
      </c>
      <c r="N1006" s="15" t="s">
        <v>35</v>
      </c>
      <c r="O1006" s="15" t="s">
        <v>69</v>
      </c>
      <c r="P1006" s="15" t="s">
        <v>85</v>
      </c>
      <c r="Q1006" s="15">
        <v>579.72</v>
      </c>
      <c r="R1006" s="15">
        <v>5.62</v>
      </c>
      <c r="S1006" s="15" t="s">
        <v>38</v>
      </c>
      <c r="T1006" s="15">
        <v>2</v>
      </c>
      <c r="U1006" s="15" t="s">
        <v>40</v>
      </c>
      <c r="V1006" s="15" t="s">
        <v>39</v>
      </c>
      <c r="W1006" s="15">
        <v>78.67</v>
      </c>
      <c r="X1006" s="15" t="s">
        <v>39</v>
      </c>
      <c r="Y1006" s="15">
        <v>2</v>
      </c>
      <c r="Z1006" s="15" t="s">
        <v>520</v>
      </c>
      <c r="AA1006" s="15" t="str">
        <f>IF(Table1[[#This Row],[Engagement_Score]]&gt;=9,"Outstanding",IF(Table1[[#This Row],[Engagement_Score]]&gt;=8,"Excellent",IF(Table1[[#This Row],[Engagement_Score]]&gt;=7,"VeryGood",IF(Table1[[#This Row],[Engagement_Score]]&gt;=6,"Good",IF(Table1[[#This Row],[Engagement_Score]]&gt;=5,"Above Average","Below Average")))))</f>
        <v>Above Average</v>
      </c>
      <c r="AB1006" s="15">
        <f>IF(Table1[[#This Row],[Completion_Status]]="Complete",1,0)</f>
        <v>0</v>
      </c>
      <c r="AC1006" s="15">
        <f>IF(Table1[[#This Row],[Quiz_Attempted]]="Yes",1,0)</f>
        <v>1</v>
      </c>
      <c r="AD1006" s="15">
        <f>IF(Table1[[#This Row],[Assignment_Submitted]]="Yes",1,0)</f>
        <v>1</v>
      </c>
    </row>
    <row r="1007" spans="1:30" ht="19.95" customHeight="1" x14ac:dyDescent="0.3">
      <c r="A1007" s="15" t="s">
        <v>4291</v>
      </c>
      <c r="B1007" s="15" t="s">
        <v>4292</v>
      </c>
      <c r="C1007" s="15" t="s">
        <v>4293</v>
      </c>
      <c r="D1007" s="15" t="s">
        <v>4294</v>
      </c>
      <c r="E1007" s="15" t="s">
        <v>76</v>
      </c>
      <c r="F1007" s="15" t="s">
        <v>107</v>
      </c>
      <c r="G1007" s="16">
        <v>45620</v>
      </c>
      <c r="H1007" s="17">
        <v>45658.416666666657</v>
      </c>
      <c r="I1007" s="17">
        <v>45658.458333333343</v>
      </c>
      <c r="J1007" s="15">
        <v>60</v>
      </c>
      <c r="K1007" s="15" t="s">
        <v>48</v>
      </c>
      <c r="L1007" s="15" t="s">
        <v>84</v>
      </c>
      <c r="M1007" s="15" t="s">
        <v>50</v>
      </c>
      <c r="N1007" s="15" t="s">
        <v>68</v>
      </c>
      <c r="O1007" s="15" t="s">
        <v>60</v>
      </c>
      <c r="P1007" s="15" t="s">
        <v>37</v>
      </c>
      <c r="Q1007" s="15">
        <v>420.91</v>
      </c>
      <c r="R1007" s="15">
        <v>3.83</v>
      </c>
      <c r="S1007" s="15" t="s">
        <v>94</v>
      </c>
      <c r="T1007" s="15">
        <v>3</v>
      </c>
      <c r="U1007" s="15" t="s">
        <v>39</v>
      </c>
      <c r="V1007" s="15" t="s">
        <v>39</v>
      </c>
      <c r="W1007" s="15">
        <v>26.64</v>
      </c>
      <c r="X1007" s="15" t="s">
        <v>40</v>
      </c>
      <c r="Y1007" s="15">
        <v>1</v>
      </c>
      <c r="Z1007" s="15" t="s">
        <v>796</v>
      </c>
      <c r="AA1007" s="15" t="str">
        <f>IF(Table1[[#This Row],[Engagement_Score]]&gt;=9,"Outstanding",IF(Table1[[#This Row],[Engagement_Score]]&gt;=8,"Excellent",IF(Table1[[#This Row],[Engagement_Score]]&gt;=7,"VeryGood",IF(Table1[[#This Row],[Engagement_Score]]&gt;=6,"Good",IF(Table1[[#This Row],[Engagement_Score]]&gt;=5,"Above Average","Below Average")))))</f>
        <v>Below Average</v>
      </c>
      <c r="AB1007" s="15">
        <f>IF(Table1[[#This Row],[Completion_Status]]="Complete",1,0)</f>
        <v>1</v>
      </c>
      <c r="AC1007" s="15">
        <f>IF(Table1[[#This Row],[Quiz_Attempted]]="Yes",1,0)</f>
        <v>1</v>
      </c>
      <c r="AD1007" s="15">
        <f>IF(Table1[[#This Row],[Assignment_Submitted]]="Yes",1,0)</f>
        <v>0</v>
      </c>
    </row>
    <row r="1008" spans="1:30" ht="19.95" customHeight="1" x14ac:dyDescent="0.3">
      <c r="A1008" s="15" t="s">
        <v>4295</v>
      </c>
      <c r="B1008" s="15" t="s">
        <v>4296</v>
      </c>
      <c r="C1008" s="15" t="s">
        <v>4297</v>
      </c>
      <c r="D1008" s="15" t="s">
        <v>4298</v>
      </c>
      <c r="E1008" s="15" t="s">
        <v>76</v>
      </c>
      <c r="F1008" s="15" t="s">
        <v>107</v>
      </c>
      <c r="G1008" s="16">
        <v>45741</v>
      </c>
      <c r="H1008" s="17">
        <v>45658.333333333343</v>
      </c>
      <c r="I1008" s="17">
        <v>45658.375</v>
      </c>
      <c r="J1008" s="15">
        <v>60</v>
      </c>
      <c r="K1008" s="15" t="s">
        <v>77</v>
      </c>
      <c r="L1008" s="15" t="s">
        <v>49</v>
      </c>
      <c r="M1008" s="15" t="s">
        <v>34</v>
      </c>
      <c r="N1008" s="15" t="s">
        <v>119</v>
      </c>
      <c r="O1008" s="15" t="s">
        <v>69</v>
      </c>
      <c r="P1008" s="15" t="s">
        <v>53</v>
      </c>
      <c r="Q1008" s="15">
        <v>929.01</v>
      </c>
      <c r="R1008" s="15">
        <v>8.74</v>
      </c>
      <c r="S1008" s="15" t="s">
        <v>38</v>
      </c>
      <c r="T1008" s="15">
        <v>3</v>
      </c>
      <c r="U1008" s="15" t="s">
        <v>39</v>
      </c>
      <c r="V1008" s="15" t="s">
        <v>40</v>
      </c>
      <c r="W1008" s="15">
        <v>35.17</v>
      </c>
      <c r="X1008" s="15" t="s">
        <v>39</v>
      </c>
      <c r="Y1008" s="15">
        <v>3</v>
      </c>
      <c r="Z1008" s="15" t="s">
        <v>1295</v>
      </c>
      <c r="AA1008" s="15" t="str">
        <f>IF(Table1[[#This Row],[Engagement_Score]]&gt;=9,"Outstanding",IF(Table1[[#This Row],[Engagement_Score]]&gt;=8,"Excellent",IF(Table1[[#This Row],[Engagement_Score]]&gt;=7,"VeryGood",IF(Table1[[#This Row],[Engagement_Score]]&gt;=6,"Good",IF(Table1[[#This Row],[Engagement_Score]]&gt;=5,"Above Average","Below Average")))))</f>
        <v>Excellent</v>
      </c>
      <c r="AB1008" s="15">
        <f>IF(Table1[[#This Row],[Completion_Status]]="Complete",1,0)</f>
        <v>0</v>
      </c>
      <c r="AC1008" s="15">
        <f>IF(Table1[[#This Row],[Quiz_Attempted]]="Yes",1,0)</f>
        <v>0</v>
      </c>
      <c r="AD1008" s="15">
        <f>IF(Table1[[#This Row],[Assignment_Submitted]]="Yes",1,0)</f>
        <v>1</v>
      </c>
    </row>
    <row r="1009" spans="1:30" ht="19.95" customHeight="1" x14ac:dyDescent="0.3">
      <c r="A1009" s="15" t="s">
        <v>4299</v>
      </c>
      <c r="B1009" s="15" t="s">
        <v>4300</v>
      </c>
      <c r="C1009" s="15" t="s">
        <v>4301</v>
      </c>
      <c r="D1009" s="15" t="s">
        <v>4302</v>
      </c>
      <c r="E1009" s="15" t="s">
        <v>46</v>
      </c>
      <c r="F1009" s="15" t="s">
        <v>100</v>
      </c>
      <c r="G1009" s="16">
        <v>45699</v>
      </c>
      <c r="H1009" s="17">
        <v>45658.541666666657</v>
      </c>
      <c r="I1009" s="17">
        <v>45658.583333333343</v>
      </c>
      <c r="J1009" s="15">
        <v>60</v>
      </c>
      <c r="K1009" s="15" t="s">
        <v>32</v>
      </c>
      <c r="L1009" s="15" t="s">
        <v>78</v>
      </c>
      <c r="M1009" s="15" t="s">
        <v>34</v>
      </c>
      <c r="N1009" s="15" t="s">
        <v>119</v>
      </c>
      <c r="O1009" s="15" t="s">
        <v>52</v>
      </c>
      <c r="P1009" s="15" t="s">
        <v>37</v>
      </c>
      <c r="Q1009" s="15">
        <v>451.97</v>
      </c>
      <c r="R1009" s="15">
        <v>8.5399999999999991</v>
      </c>
      <c r="S1009" s="15" t="s">
        <v>38</v>
      </c>
      <c r="T1009" s="15">
        <v>5</v>
      </c>
      <c r="U1009" s="15" t="s">
        <v>39</v>
      </c>
      <c r="V1009" s="15" t="s">
        <v>39</v>
      </c>
      <c r="W1009" s="15">
        <v>80.849999999999994</v>
      </c>
      <c r="X1009" s="15" t="s">
        <v>40</v>
      </c>
      <c r="Y1009" s="15">
        <v>6</v>
      </c>
      <c r="Z1009" s="15" t="s">
        <v>1181</v>
      </c>
      <c r="AA1009" s="15" t="str">
        <f>IF(Table1[[#This Row],[Engagement_Score]]&gt;=9,"Outstanding",IF(Table1[[#This Row],[Engagement_Score]]&gt;=8,"Excellent",IF(Table1[[#This Row],[Engagement_Score]]&gt;=7,"VeryGood",IF(Table1[[#This Row],[Engagement_Score]]&gt;=6,"Good",IF(Table1[[#This Row],[Engagement_Score]]&gt;=5,"Above Average","Below Average")))))</f>
        <v>Excellent</v>
      </c>
      <c r="AB1009" s="15">
        <f>IF(Table1[[#This Row],[Completion_Status]]="Complete",1,0)</f>
        <v>0</v>
      </c>
      <c r="AC1009" s="15">
        <f>IF(Table1[[#This Row],[Quiz_Attempted]]="Yes",1,0)</f>
        <v>1</v>
      </c>
      <c r="AD1009" s="15">
        <f>IF(Table1[[#This Row],[Assignment_Submitted]]="Yes",1,0)</f>
        <v>0</v>
      </c>
    </row>
    <row r="1010" spans="1:30" ht="19.95" customHeight="1" x14ac:dyDescent="0.3">
      <c r="A1010" s="15" t="s">
        <v>4303</v>
      </c>
      <c r="B1010" s="15" t="s">
        <v>4304</v>
      </c>
      <c r="C1010" s="15" t="s">
        <v>4305</v>
      </c>
      <c r="D1010" s="15" t="s">
        <v>4306</v>
      </c>
      <c r="E1010" s="15" t="s">
        <v>76</v>
      </c>
      <c r="F1010" s="15" t="s">
        <v>47</v>
      </c>
      <c r="G1010" s="16">
        <v>45769</v>
      </c>
      <c r="H1010" s="17">
        <v>45658.583333333343</v>
      </c>
      <c r="I1010" s="17">
        <v>45658.625</v>
      </c>
      <c r="J1010" s="15">
        <v>60</v>
      </c>
      <c r="K1010" s="15" t="s">
        <v>48</v>
      </c>
      <c r="L1010" s="15" t="s">
        <v>78</v>
      </c>
      <c r="M1010" s="15" t="s">
        <v>50</v>
      </c>
      <c r="N1010" s="15" t="s">
        <v>51</v>
      </c>
      <c r="O1010" s="15" t="s">
        <v>150</v>
      </c>
      <c r="P1010" s="15" t="s">
        <v>70</v>
      </c>
      <c r="Q1010" s="15">
        <v>643.53</v>
      </c>
      <c r="R1010" s="15">
        <v>9.52</v>
      </c>
      <c r="S1010" s="15" t="s">
        <v>38</v>
      </c>
      <c r="T1010" s="15">
        <v>1</v>
      </c>
      <c r="U1010" s="15" t="s">
        <v>39</v>
      </c>
      <c r="V1010" s="15" t="s">
        <v>39</v>
      </c>
      <c r="W1010" s="15">
        <v>65.900000000000006</v>
      </c>
      <c r="X1010" s="15" t="s">
        <v>39</v>
      </c>
      <c r="Y1010" s="15">
        <v>9</v>
      </c>
      <c r="Z1010" s="15" t="s">
        <v>79</v>
      </c>
      <c r="AA1010" s="15" t="str">
        <f>IF(Table1[[#This Row],[Engagement_Score]]&gt;=9,"Outstanding",IF(Table1[[#This Row],[Engagement_Score]]&gt;=8,"Excellent",IF(Table1[[#This Row],[Engagement_Score]]&gt;=7,"VeryGood",IF(Table1[[#This Row],[Engagement_Score]]&gt;=6,"Good",IF(Table1[[#This Row],[Engagement_Score]]&gt;=5,"Above Average","Below Average")))))</f>
        <v>Outstanding</v>
      </c>
      <c r="AB1010" s="15">
        <f>IF(Table1[[#This Row],[Completion_Status]]="Complete",1,0)</f>
        <v>0</v>
      </c>
      <c r="AC1010" s="15">
        <f>IF(Table1[[#This Row],[Quiz_Attempted]]="Yes",1,0)</f>
        <v>1</v>
      </c>
      <c r="AD1010" s="15">
        <f>IF(Table1[[#This Row],[Assignment_Submitted]]="Yes",1,0)</f>
        <v>1</v>
      </c>
    </row>
    <row r="1011" spans="1:30" ht="19.95" customHeight="1" x14ac:dyDescent="0.3">
      <c r="A1011" s="15" t="s">
        <v>4307</v>
      </c>
      <c r="B1011" s="15" t="s">
        <v>4308</v>
      </c>
      <c r="C1011" s="15" t="s">
        <v>4309</v>
      </c>
      <c r="D1011" s="15" t="s">
        <v>4310</v>
      </c>
      <c r="E1011" s="15" t="s">
        <v>66</v>
      </c>
      <c r="F1011" s="15" t="s">
        <v>67</v>
      </c>
      <c r="G1011" s="16">
        <v>45758</v>
      </c>
      <c r="H1011" s="17">
        <v>45658.416666666657</v>
      </c>
      <c r="I1011" s="17">
        <v>45658.5</v>
      </c>
      <c r="J1011" s="15">
        <v>120</v>
      </c>
      <c r="K1011" s="15" t="s">
        <v>59</v>
      </c>
      <c r="L1011" s="15" t="s">
        <v>84</v>
      </c>
      <c r="M1011" s="15" t="s">
        <v>50</v>
      </c>
      <c r="N1011" s="15" t="s">
        <v>101</v>
      </c>
      <c r="O1011" s="15" t="s">
        <v>36</v>
      </c>
      <c r="P1011" s="15" t="s">
        <v>53</v>
      </c>
      <c r="Q1011" s="15">
        <v>326.33999999999997</v>
      </c>
      <c r="R1011" s="15">
        <v>8.3699999999999992</v>
      </c>
      <c r="S1011" s="15" t="s">
        <v>94</v>
      </c>
      <c r="T1011" s="15">
        <v>5</v>
      </c>
      <c r="U1011" s="15" t="s">
        <v>40</v>
      </c>
      <c r="V1011" s="15" t="s">
        <v>40</v>
      </c>
      <c r="W1011" s="15">
        <v>98.31</v>
      </c>
      <c r="X1011" s="15" t="s">
        <v>40</v>
      </c>
      <c r="Y1011" s="15">
        <v>5</v>
      </c>
      <c r="Z1011" s="15" t="s">
        <v>1871</v>
      </c>
      <c r="AA1011" s="15" t="str">
        <f>IF(Table1[[#This Row],[Engagement_Score]]&gt;=9,"Outstanding",IF(Table1[[#This Row],[Engagement_Score]]&gt;=8,"Excellent",IF(Table1[[#This Row],[Engagement_Score]]&gt;=7,"VeryGood",IF(Table1[[#This Row],[Engagement_Score]]&gt;=6,"Good",IF(Table1[[#This Row],[Engagement_Score]]&gt;=5,"Above Average","Below Average")))))</f>
        <v>Excellent</v>
      </c>
      <c r="AB1011" s="15">
        <f>IF(Table1[[#This Row],[Completion_Status]]="Complete",1,0)</f>
        <v>1</v>
      </c>
      <c r="AC1011" s="15">
        <f>IF(Table1[[#This Row],[Quiz_Attempted]]="Yes",1,0)</f>
        <v>0</v>
      </c>
      <c r="AD1011" s="15">
        <f>IF(Table1[[#This Row],[Assignment_Submitted]]="Yes",1,0)</f>
        <v>0</v>
      </c>
    </row>
    <row r="1012" spans="1:30" ht="19.95" customHeight="1" x14ac:dyDescent="0.3">
      <c r="A1012" s="15" t="s">
        <v>4311</v>
      </c>
      <c r="B1012" s="15" t="s">
        <v>4312</v>
      </c>
      <c r="C1012" s="15" t="s">
        <v>4313</v>
      </c>
      <c r="D1012" s="15" t="s">
        <v>4314</v>
      </c>
      <c r="E1012" s="15" t="s">
        <v>66</v>
      </c>
      <c r="F1012" s="15" t="s">
        <v>113</v>
      </c>
      <c r="G1012" s="16">
        <v>45597</v>
      </c>
      <c r="H1012" s="17">
        <v>45658.416666666657</v>
      </c>
      <c r="I1012" s="17">
        <v>45658.5</v>
      </c>
      <c r="J1012" s="15">
        <v>120</v>
      </c>
      <c r="K1012" s="15" t="s">
        <v>32</v>
      </c>
      <c r="L1012" s="15" t="s">
        <v>78</v>
      </c>
      <c r="M1012" s="15" t="s">
        <v>50</v>
      </c>
      <c r="N1012" s="15" t="s">
        <v>119</v>
      </c>
      <c r="O1012" s="15" t="s">
        <v>60</v>
      </c>
      <c r="P1012" s="15" t="s">
        <v>85</v>
      </c>
      <c r="Q1012" s="15">
        <v>413.46</v>
      </c>
      <c r="R1012" s="15">
        <v>7.94</v>
      </c>
      <c r="S1012" s="15" t="s">
        <v>38</v>
      </c>
      <c r="T1012" s="15">
        <v>0</v>
      </c>
      <c r="U1012" s="15" t="s">
        <v>39</v>
      </c>
      <c r="V1012" s="15" t="s">
        <v>39</v>
      </c>
      <c r="W1012" s="15">
        <v>33.58</v>
      </c>
      <c r="X1012" s="15" t="s">
        <v>39</v>
      </c>
      <c r="Y1012" s="15">
        <v>5</v>
      </c>
      <c r="Z1012" s="15" t="s">
        <v>1309</v>
      </c>
      <c r="AA1012" s="15" t="str">
        <f>IF(Table1[[#This Row],[Engagement_Score]]&gt;=9,"Outstanding",IF(Table1[[#This Row],[Engagement_Score]]&gt;=8,"Excellent",IF(Table1[[#This Row],[Engagement_Score]]&gt;=7,"VeryGood",IF(Table1[[#This Row],[Engagement_Score]]&gt;=6,"Good",IF(Table1[[#This Row],[Engagement_Score]]&gt;=5,"Above Average","Below Average")))))</f>
        <v>VeryGood</v>
      </c>
      <c r="AB1012" s="15">
        <f>IF(Table1[[#This Row],[Completion_Status]]="Complete",1,0)</f>
        <v>0</v>
      </c>
      <c r="AC1012" s="15">
        <f>IF(Table1[[#This Row],[Quiz_Attempted]]="Yes",1,0)</f>
        <v>1</v>
      </c>
      <c r="AD1012" s="15">
        <f>IF(Table1[[#This Row],[Assignment_Submitted]]="Yes",1,0)</f>
        <v>1</v>
      </c>
    </row>
    <row r="1013" spans="1:30" ht="19.95" customHeight="1" x14ac:dyDescent="0.3">
      <c r="A1013" s="15" t="s">
        <v>4315</v>
      </c>
      <c r="B1013" s="15" t="s">
        <v>4316</v>
      </c>
      <c r="C1013" s="15" t="s">
        <v>4317</v>
      </c>
      <c r="D1013" s="15" t="s">
        <v>4318</v>
      </c>
      <c r="E1013" s="15" t="s">
        <v>46</v>
      </c>
      <c r="F1013" s="15" t="s">
        <v>31</v>
      </c>
      <c r="G1013" s="16">
        <v>45644</v>
      </c>
      <c r="H1013" s="17">
        <v>45658.375</v>
      </c>
      <c r="I1013" s="17">
        <v>45658.416666666657</v>
      </c>
      <c r="J1013" s="15">
        <v>60</v>
      </c>
      <c r="K1013" s="15" t="s">
        <v>48</v>
      </c>
      <c r="L1013" s="15" t="s">
        <v>84</v>
      </c>
      <c r="M1013" s="15" t="s">
        <v>34</v>
      </c>
      <c r="N1013" s="15" t="s">
        <v>68</v>
      </c>
      <c r="O1013" s="15" t="s">
        <v>60</v>
      </c>
      <c r="P1013" s="15" t="s">
        <v>70</v>
      </c>
      <c r="Q1013" s="15">
        <v>623.74</v>
      </c>
      <c r="R1013" s="15">
        <v>9.19</v>
      </c>
      <c r="S1013" s="15" t="s">
        <v>94</v>
      </c>
      <c r="T1013" s="15">
        <v>1</v>
      </c>
      <c r="U1013" s="15" t="s">
        <v>39</v>
      </c>
      <c r="V1013" s="15" t="s">
        <v>39</v>
      </c>
      <c r="W1013" s="15">
        <v>16.18</v>
      </c>
      <c r="X1013" s="15" t="s">
        <v>40</v>
      </c>
      <c r="Y1013" s="15">
        <v>9</v>
      </c>
      <c r="Z1013" s="15" t="s">
        <v>1836</v>
      </c>
      <c r="AA1013" s="15" t="str">
        <f>IF(Table1[[#This Row],[Engagement_Score]]&gt;=9,"Outstanding",IF(Table1[[#This Row],[Engagement_Score]]&gt;=8,"Excellent",IF(Table1[[#This Row],[Engagement_Score]]&gt;=7,"VeryGood",IF(Table1[[#This Row],[Engagement_Score]]&gt;=6,"Good",IF(Table1[[#This Row],[Engagement_Score]]&gt;=5,"Above Average","Below Average")))))</f>
        <v>Outstanding</v>
      </c>
      <c r="AB1013" s="15">
        <f>IF(Table1[[#This Row],[Completion_Status]]="Complete",1,0)</f>
        <v>1</v>
      </c>
      <c r="AC1013" s="15">
        <f>IF(Table1[[#This Row],[Quiz_Attempted]]="Yes",1,0)</f>
        <v>1</v>
      </c>
      <c r="AD1013" s="15">
        <f>IF(Table1[[#This Row],[Assignment_Submitted]]="Yes",1,0)</f>
        <v>0</v>
      </c>
    </row>
    <row r="1014" spans="1:30" ht="19.95" customHeight="1" x14ac:dyDescent="0.3">
      <c r="A1014" s="15" t="s">
        <v>4319</v>
      </c>
      <c r="B1014" s="15" t="s">
        <v>4320</v>
      </c>
      <c r="C1014" s="15" t="s">
        <v>4321</v>
      </c>
      <c r="D1014" s="15" t="s">
        <v>4322</v>
      </c>
      <c r="E1014" s="15" t="s">
        <v>66</v>
      </c>
      <c r="F1014" s="15" t="s">
        <v>92</v>
      </c>
      <c r="G1014" s="16">
        <v>45655</v>
      </c>
      <c r="H1014" s="17">
        <v>45658.541666666657</v>
      </c>
      <c r="I1014" s="17">
        <v>45658.583333333343</v>
      </c>
      <c r="J1014" s="15">
        <v>60</v>
      </c>
      <c r="K1014" s="15" t="s">
        <v>77</v>
      </c>
      <c r="L1014" s="15" t="s">
        <v>33</v>
      </c>
      <c r="M1014" s="15" t="s">
        <v>34</v>
      </c>
      <c r="N1014" s="15" t="s">
        <v>101</v>
      </c>
      <c r="O1014" s="15" t="s">
        <v>36</v>
      </c>
      <c r="P1014" s="15" t="s">
        <v>53</v>
      </c>
      <c r="Q1014" s="15">
        <v>663.89</v>
      </c>
      <c r="R1014" s="15">
        <v>2.9</v>
      </c>
      <c r="S1014" s="15" t="s">
        <v>38</v>
      </c>
      <c r="T1014" s="15">
        <v>1</v>
      </c>
      <c r="U1014" s="15" t="s">
        <v>40</v>
      </c>
      <c r="V1014" s="15" t="s">
        <v>40</v>
      </c>
      <c r="W1014" s="15">
        <v>35.450000000000003</v>
      </c>
      <c r="X1014" s="15" t="s">
        <v>39</v>
      </c>
      <c r="Y1014" s="15">
        <v>2</v>
      </c>
      <c r="Z1014" s="15" t="s">
        <v>3769</v>
      </c>
      <c r="AA1014" s="15" t="str">
        <f>IF(Table1[[#This Row],[Engagement_Score]]&gt;=9,"Outstanding",IF(Table1[[#This Row],[Engagement_Score]]&gt;=8,"Excellent",IF(Table1[[#This Row],[Engagement_Score]]&gt;=7,"VeryGood",IF(Table1[[#This Row],[Engagement_Score]]&gt;=6,"Good",IF(Table1[[#This Row],[Engagement_Score]]&gt;=5,"Above Average","Below Average")))))</f>
        <v>Below Average</v>
      </c>
      <c r="AB1014" s="15">
        <f>IF(Table1[[#This Row],[Completion_Status]]="Complete",1,0)</f>
        <v>0</v>
      </c>
      <c r="AC1014" s="15">
        <f>IF(Table1[[#This Row],[Quiz_Attempted]]="Yes",1,0)</f>
        <v>0</v>
      </c>
      <c r="AD1014" s="15">
        <f>IF(Table1[[#This Row],[Assignment_Submitted]]="Yes",1,0)</f>
        <v>1</v>
      </c>
    </row>
    <row r="1015" spans="1:30" ht="19.95" customHeight="1" x14ac:dyDescent="0.3">
      <c r="A1015" s="15" t="s">
        <v>4323</v>
      </c>
      <c r="B1015" s="15" t="s">
        <v>4324</v>
      </c>
      <c r="C1015" s="15" t="s">
        <v>4325</v>
      </c>
      <c r="D1015" s="15" t="s">
        <v>4326</v>
      </c>
      <c r="E1015" s="15" t="s">
        <v>30</v>
      </c>
      <c r="F1015" s="15" t="s">
        <v>107</v>
      </c>
      <c r="G1015" s="16">
        <v>45728</v>
      </c>
      <c r="H1015" s="17">
        <v>45658.583333333343</v>
      </c>
      <c r="I1015" s="17">
        <v>45658.625</v>
      </c>
      <c r="J1015" s="15">
        <v>60</v>
      </c>
      <c r="K1015" s="15" t="s">
        <v>77</v>
      </c>
      <c r="L1015" s="15" t="s">
        <v>78</v>
      </c>
      <c r="M1015" s="15" t="s">
        <v>50</v>
      </c>
      <c r="N1015" s="15" t="s">
        <v>119</v>
      </c>
      <c r="O1015" s="15" t="s">
        <v>60</v>
      </c>
      <c r="P1015" s="15" t="s">
        <v>37</v>
      </c>
      <c r="Q1015" s="15">
        <v>52.69</v>
      </c>
      <c r="R1015" s="15">
        <v>9.58</v>
      </c>
      <c r="S1015" s="15" t="s">
        <v>38</v>
      </c>
      <c r="T1015" s="15">
        <v>2</v>
      </c>
      <c r="U1015" s="15" t="s">
        <v>39</v>
      </c>
      <c r="V1015" s="15" t="s">
        <v>39</v>
      </c>
      <c r="W1015" s="15">
        <v>51.23</v>
      </c>
      <c r="X1015" s="15" t="s">
        <v>39</v>
      </c>
      <c r="Y1015" s="15">
        <v>7</v>
      </c>
      <c r="Z1015" s="15" t="s">
        <v>525</v>
      </c>
      <c r="AA1015" s="15" t="str">
        <f>IF(Table1[[#This Row],[Engagement_Score]]&gt;=9,"Outstanding",IF(Table1[[#This Row],[Engagement_Score]]&gt;=8,"Excellent",IF(Table1[[#This Row],[Engagement_Score]]&gt;=7,"VeryGood",IF(Table1[[#This Row],[Engagement_Score]]&gt;=6,"Good",IF(Table1[[#This Row],[Engagement_Score]]&gt;=5,"Above Average","Below Average")))))</f>
        <v>Outstanding</v>
      </c>
      <c r="AB1015" s="15">
        <f>IF(Table1[[#This Row],[Completion_Status]]="Complete",1,0)</f>
        <v>0</v>
      </c>
      <c r="AC1015" s="15">
        <f>IF(Table1[[#This Row],[Quiz_Attempted]]="Yes",1,0)</f>
        <v>1</v>
      </c>
      <c r="AD1015" s="15">
        <f>IF(Table1[[#This Row],[Assignment_Submitted]]="Yes",1,0)</f>
        <v>1</v>
      </c>
    </row>
    <row r="1016" spans="1:30" ht="19.95" customHeight="1" x14ac:dyDescent="0.3">
      <c r="A1016" s="15" t="s">
        <v>4327</v>
      </c>
      <c r="B1016" s="15" t="s">
        <v>4328</v>
      </c>
      <c r="C1016" s="15" t="s">
        <v>4329</v>
      </c>
      <c r="D1016" s="15" t="s">
        <v>4330</v>
      </c>
      <c r="E1016" s="15" t="s">
        <v>66</v>
      </c>
      <c r="F1016" s="15" t="s">
        <v>107</v>
      </c>
      <c r="G1016" s="16">
        <v>45708</v>
      </c>
      <c r="H1016" s="17">
        <v>45658.583333333343</v>
      </c>
      <c r="I1016" s="17">
        <v>45658.625</v>
      </c>
      <c r="J1016" s="15">
        <v>60</v>
      </c>
      <c r="K1016" s="15" t="s">
        <v>48</v>
      </c>
      <c r="L1016" s="15" t="s">
        <v>49</v>
      </c>
      <c r="M1016" s="15" t="s">
        <v>50</v>
      </c>
      <c r="N1016" s="15" t="s">
        <v>101</v>
      </c>
      <c r="O1016" s="15" t="s">
        <v>69</v>
      </c>
      <c r="P1016" s="15" t="s">
        <v>85</v>
      </c>
      <c r="Q1016" s="15">
        <v>317.63</v>
      </c>
      <c r="R1016" s="15">
        <v>2.25</v>
      </c>
      <c r="S1016" s="15" t="s">
        <v>38</v>
      </c>
      <c r="T1016" s="15">
        <v>3</v>
      </c>
      <c r="U1016" s="15" t="s">
        <v>40</v>
      </c>
      <c r="V1016" s="15" t="s">
        <v>39</v>
      </c>
      <c r="W1016" s="15">
        <v>111.23</v>
      </c>
      <c r="X1016" s="15" t="s">
        <v>40</v>
      </c>
      <c r="Y1016" s="15">
        <v>0</v>
      </c>
      <c r="Z1016" s="15" t="s">
        <v>878</v>
      </c>
      <c r="AA1016" s="15" t="str">
        <f>IF(Table1[[#This Row],[Engagement_Score]]&gt;=9,"Outstanding",IF(Table1[[#This Row],[Engagement_Score]]&gt;=8,"Excellent",IF(Table1[[#This Row],[Engagement_Score]]&gt;=7,"VeryGood",IF(Table1[[#This Row],[Engagement_Score]]&gt;=6,"Good",IF(Table1[[#This Row],[Engagement_Score]]&gt;=5,"Above Average","Below Average")))))</f>
        <v>Below Average</v>
      </c>
      <c r="AB1016" s="15">
        <f>IF(Table1[[#This Row],[Completion_Status]]="Complete",1,0)</f>
        <v>0</v>
      </c>
      <c r="AC1016" s="15">
        <f>IF(Table1[[#This Row],[Quiz_Attempted]]="Yes",1,0)</f>
        <v>1</v>
      </c>
      <c r="AD1016" s="15">
        <f>IF(Table1[[#This Row],[Assignment_Submitted]]="Yes",1,0)</f>
        <v>0</v>
      </c>
    </row>
    <row r="1017" spans="1:30" ht="19.95" customHeight="1" x14ac:dyDescent="0.3">
      <c r="A1017" s="15" t="s">
        <v>4331</v>
      </c>
      <c r="B1017" s="15" t="s">
        <v>4332</v>
      </c>
      <c r="C1017" s="15" t="s">
        <v>4333</v>
      </c>
      <c r="D1017" s="15" t="s">
        <v>4334</v>
      </c>
      <c r="E1017" s="15" t="s">
        <v>46</v>
      </c>
      <c r="F1017" s="15" t="s">
        <v>92</v>
      </c>
      <c r="G1017" s="16">
        <v>45822</v>
      </c>
      <c r="H1017" s="17">
        <v>45658.458333333343</v>
      </c>
      <c r="I1017" s="17">
        <v>45658.541666666657</v>
      </c>
      <c r="J1017" s="15">
        <v>120</v>
      </c>
      <c r="K1017" s="15" t="s">
        <v>48</v>
      </c>
      <c r="L1017" s="15" t="s">
        <v>49</v>
      </c>
      <c r="M1017" s="15" t="s">
        <v>34</v>
      </c>
      <c r="N1017" s="15" t="s">
        <v>101</v>
      </c>
      <c r="O1017" s="15" t="s">
        <v>69</v>
      </c>
      <c r="P1017" s="15" t="s">
        <v>70</v>
      </c>
      <c r="Q1017" s="15">
        <v>923.56</v>
      </c>
      <c r="R1017" s="15">
        <v>9.2799999999999994</v>
      </c>
      <c r="S1017" s="15" t="s">
        <v>94</v>
      </c>
      <c r="T1017" s="15">
        <v>3</v>
      </c>
      <c r="U1017" s="15" t="s">
        <v>39</v>
      </c>
      <c r="V1017" s="15" t="s">
        <v>40</v>
      </c>
      <c r="W1017" s="15">
        <v>38.200000000000003</v>
      </c>
      <c r="X1017" s="15" t="s">
        <v>39</v>
      </c>
      <c r="Y1017" s="15">
        <v>2</v>
      </c>
      <c r="Z1017" s="15" t="s">
        <v>1017</v>
      </c>
      <c r="AA1017" s="15" t="str">
        <f>IF(Table1[[#This Row],[Engagement_Score]]&gt;=9,"Outstanding",IF(Table1[[#This Row],[Engagement_Score]]&gt;=8,"Excellent",IF(Table1[[#This Row],[Engagement_Score]]&gt;=7,"VeryGood",IF(Table1[[#This Row],[Engagement_Score]]&gt;=6,"Good",IF(Table1[[#This Row],[Engagement_Score]]&gt;=5,"Above Average","Below Average")))))</f>
        <v>Outstanding</v>
      </c>
      <c r="AB1017" s="15">
        <f>IF(Table1[[#This Row],[Completion_Status]]="Complete",1,0)</f>
        <v>1</v>
      </c>
      <c r="AC1017" s="15">
        <f>IF(Table1[[#This Row],[Quiz_Attempted]]="Yes",1,0)</f>
        <v>0</v>
      </c>
      <c r="AD1017" s="15">
        <f>IF(Table1[[#This Row],[Assignment_Submitted]]="Yes",1,0)</f>
        <v>1</v>
      </c>
    </row>
    <row r="1018" spans="1:30" ht="19.95" customHeight="1" x14ac:dyDescent="0.3">
      <c r="A1018" s="15" t="s">
        <v>4335</v>
      </c>
      <c r="B1018" s="15" t="s">
        <v>4336</v>
      </c>
      <c r="C1018" s="15" t="s">
        <v>4337</v>
      </c>
      <c r="D1018" s="15" t="s">
        <v>4338</v>
      </c>
      <c r="E1018" s="15" t="s">
        <v>91</v>
      </c>
      <c r="F1018" s="15" t="s">
        <v>100</v>
      </c>
      <c r="G1018" s="16">
        <v>45780</v>
      </c>
      <c r="H1018" s="17">
        <v>45658.583333333343</v>
      </c>
      <c r="I1018" s="17">
        <v>45658.666666666657</v>
      </c>
      <c r="J1018" s="15">
        <v>120</v>
      </c>
      <c r="K1018" s="15" t="s">
        <v>48</v>
      </c>
      <c r="L1018" s="15" t="s">
        <v>49</v>
      </c>
      <c r="M1018" s="15" t="s">
        <v>50</v>
      </c>
      <c r="N1018" s="15" t="s">
        <v>51</v>
      </c>
      <c r="O1018" s="15" t="s">
        <v>36</v>
      </c>
      <c r="P1018" s="15" t="s">
        <v>70</v>
      </c>
      <c r="Q1018" s="15">
        <v>55.73</v>
      </c>
      <c r="R1018" s="15">
        <v>8.7200000000000006</v>
      </c>
      <c r="S1018" s="15" t="s">
        <v>94</v>
      </c>
      <c r="T1018" s="15">
        <v>0</v>
      </c>
      <c r="U1018" s="15" t="s">
        <v>40</v>
      </c>
      <c r="V1018" s="15" t="s">
        <v>40</v>
      </c>
      <c r="W1018" s="15">
        <v>107.89</v>
      </c>
      <c r="X1018" s="15" t="s">
        <v>40</v>
      </c>
      <c r="Y1018" s="15">
        <v>3</v>
      </c>
      <c r="Z1018" s="15" t="s">
        <v>2503</v>
      </c>
      <c r="AA1018" s="15" t="str">
        <f>IF(Table1[[#This Row],[Engagement_Score]]&gt;=9,"Outstanding",IF(Table1[[#This Row],[Engagement_Score]]&gt;=8,"Excellent",IF(Table1[[#This Row],[Engagement_Score]]&gt;=7,"VeryGood",IF(Table1[[#This Row],[Engagement_Score]]&gt;=6,"Good",IF(Table1[[#This Row],[Engagement_Score]]&gt;=5,"Above Average","Below Average")))))</f>
        <v>Excellent</v>
      </c>
      <c r="AB1018" s="15">
        <f>IF(Table1[[#This Row],[Completion_Status]]="Complete",1,0)</f>
        <v>1</v>
      </c>
      <c r="AC1018" s="15">
        <f>IF(Table1[[#This Row],[Quiz_Attempted]]="Yes",1,0)</f>
        <v>0</v>
      </c>
      <c r="AD1018" s="15">
        <f>IF(Table1[[#This Row],[Assignment_Submitted]]="Yes",1,0)</f>
        <v>0</v>
      </c>
    </row>
    <row r="1019" spans="1:30" ht="19.95" customHeight="1" x14ac:dyDescent="0.3">
      <c r="A1019" s="15" t="s">
        <v>4339</v>
      </c>
      <c r="B1019" s="15" t="s">
        <v>4340</v>
      </c>
      <c r="C1019" s="15" t="s">
        <v>4341</v>
      </c>
      <c r="D1019" s="15" t="s">
        <v>4342</v>
      </c>
      <c r="E1019" s="15" t="s">
        <v>66</v>
      </c>
      <c r="F1019" s="15" t="s">
        <v>67</v>
      </c>
      <c r="G1019" s="16">
        <v>45826</v>
      </c>
      <c r="H1019" s="17">
        <v>45658.458333333343</v>
      </c>
      <c r="I1019" s="17">
        <v>45658.541666666657</v>
      </c>
      <c r="J1019" s="15">
        <v>120</v>
      </c>
      <c r="K1019" s="15" t="s">
        <v>32</v>
      </c>
      <c r="L1019" s="15" t="s">
        <v>33</v>
      </c>
      <c r="M1019" s="15" t="s">
        <v>34</v>
      </c>
      <c r="N1019" s="15" t="s">
        <v>68</v>
      </c>
      <c r="O1019" s="15" t="s">
        <v>69</v>
      </c>
      <c r="P1019" s="15" t="s">
        <v>85</v>
      </c>
      <c r="Q1019" s="15">
        <v>375.53</v>
      </c>
      <c r="R1019" s="15">
        <v>9.58</v>
      </c>
      <c r="S1019" s="15" t="s">
        <v>38</v>
      </c>
      <c r="T1019" s="15">
        <v>3</v>
      </c>
      <c r="U1019" s="15" t="s">
        <v>40</v>
      </c>
      <c r="V1019" s="15" t="s">
        <v>39</v>
      </c>
      <c r="W1019" s="15">
        <v>25.55</v>
      </c>
      <c r="X1019" s="15" t="s">
        <v>40</v>
      </c>
      <c r="Y1019" s="15">
        <v>4</v>
      </c>
      <c r="Z1019" s="15" t="s">
        <v>539</v>
      </c>
      <c r="AA1019" s="15" t="str">
        <f>IF(Table1[[#This Row],[Engagement_Score]]&gt;=9,"Outstanding",IF(Table1[[#This Row],[Engagement_Score]]&gt;=8,"Excellent",IF(Table1[[#This Row],[Engagement_Score]]&gt;=7,"VeryGood",IF(Table1[[#This Row],[Engagement_Score]]&gt;=6,"Good",IF(Table1[[#This Row],[Engagement_Score]]&gt;=5,"Above Average","Below Average")))))</f>
        <v>Outstanding</v>
      </c>
      <c r="AB1019" s="15">
        <f>IF(Table1[[#This Row],[Completion_Status]]="Complete",1,0)</f>
        <v>0</v>
      </c>
      <c r="AC1019" s="15">
        <f>IF(Table1[[#This Row],[Quiz_Attempted]]="Yes",1,0)</f>
        <v>1</v>
      </c>
      <c r="AD1019" s="15">
        <f>IF(Table1[[#This Row],[Assignment_Submitted]]="Yes",1,0)</f>
        <v>0</v>
      </c>
    </row>
    <row r="1020" spans="1:30" ht="19.95" customHeight="1" x14ac:dyDescent="0.3">
      <c r="A1020" s="15" t="s">
        <v>4343</v>
      </c>
      <c r="B1020" s="15" t="s">
        <v>8270</v>
      </c>
      <c r="C1020" s="15" t="s">
        <v>4344</v>
      </c>
      <c r="D1020" s="15" t="s">
        <v>4345</v>
      </c>
      <c r="E1020" s="15" t="s">
        <v>30</v>
      </c>
      <c r="F1020" s="15" t="s">
        <v>31</v>
      </c>
      <c r="G1020" s="16">
        <v>45679</v>
      </c>
      <c r="H1020" s="17">
        <v>45658.583333333343</v>
      </c>
      <c r="I1020" s="17">
        <v>45658.625</v>
      </c>
      <c r="J1020" s="15">
        <v>60</v>
      </c>
      <c r="K1020" s="15" t="s">
        <v>48</v>
      </c>
      <c r="L1020" s="15" t="s">
        <v>78</v>
      </c>
      <c r="M1020" s="15" t="s">
        <v>34</v>
      </c>
      <c r="N1020" s="15" t="s">
        <v>119</v>
      </c>
      <c r="O1020" s="15" t="s">
        <v>52</v>
      </c>
      <c r="P1020" s="15" t="s">
        <v>85</v>
      </c>
      <c r="Q1020" s="15">
        <v>981.71</v>
      </c>
      <c r="R1020" s="15">
        <v>3.48</v>
      </c>
      <c r="S1020" s="15" t="s">
        <v>38</v>
      </c>
      <c r="T1020" s="15">
        <v>3</v>
      </c>
      <c r="U1020" s="15" t="s">
        <v>40</v>
      </c>
      <c r="V1020" s="15" t="s">
        <v>40</v>
      </c>
      <c r="W1020" s="15">
        <v>23.62</v>
      </c>
      <c r="X1020" s="15" t="s">
        <v>40</v>
      </c>
      <c r="Y1020" s="15">
        <v>3</v>
      </c>
      <c r="Z1020" s="15" t="s">
        <v>1476</v>
      </c>
      <c r="AA1020" s="15" t="str">
        <f>IF(Table1[[#This Row],[Engagement_Score]]&gt;=9,"Outstanding",IF(Table1[[#This Row],[Engagement_Score]]&gt;=8,"Excellent",IF(Table1[[#This Row],[Engagement_Score]]&gt;=7,"VeryGood",IF(Table1[[#This Row],[Engagement_Score]]&gt;=6,"Good",IF(Table1[[#This Row],[Engagement_Score]]&gt;=5,"Above Average","Below Average")))))</f>
        <v>Below Average</v>
      </c>
      <c r="AB1020" s="15">
        <f>IF(Table1[[#This Row],[Completion_Status]]="Complete",1,0)</f>
        <v>0</v>
      </c>
      <c r="AC1020" s="15">
        <f>IF(Table1[[#This Row],[Quiz_Attempted]]="Yes",1,0)</f>
        <v>0</v>
      </c>
      <c r="AD1020" s="15">
        <f>IF(Table1[[#This Row],[Assignment_Submitted]]="Yes",1,0)</f>
        <v>0</v>
      </c>
    </row>
    <row r="1021" spans="1:30" ht="19.95" customHeight="1" x14ac:dyDescent="0.3">
      <c r="A1021" s="15" t="s">
        <v>4346</v>
      </c>
      <c r="B1021" s="15" t="s">
        <v>4347</v>
      </c>
      <c r="C1021" s="15" t="s">
        <v>4348</v>
      </c>
      <c r="D1021" s="15" t="s">
        <v>4349</v>
      </c>
      <c r="E1021" s="15" t="s">
        <v>66</v>
      </c>
      <c r="F1021" s="15" t="s">
        <v>31</v>
      </c>
      <c r="G1021" s="16">
        <v>45532</v>
      </c>
      <c r="H1021" s="17">
        <v>45658.375</v>
      </c>
      <c r="I1021" s="17">
        <v>45658.416666666657</v>
      </c>
      <c r="J1021" s="15">
        <v>60</v>
      </c>
      <c r="K1021" s="15" t="s">
        <v>32</v>
      </c>
      <c r="L1021" s="15" t="s">
        <v>33</v>
      </c>
      <c r="M1021" s="15" t="s">
        <v>34</v>
      </c>
      <c r="N1021" s="15" t="s">
        <v>35</v>
      </c>
      <c r="O1021" s="15" t="s">
        <v>36</v>
      </c>
      <c r="P1021" s="15" t="s">
        <v>70</v>
      </c>
      <c r="Q1021" s="15">
        <v>811.78</v>
      </c>
      <c r="R1021" s="15">
        <v>3.89</v>
      </c>
      <c r="S1021" s="15" t="s">
        <v>38</v>
      </c>
      <c r="T1021" s="15">
        <v>5</v>
      </c>
      <c r="U1021" s="15" t="s">
        <v>40</v>
      </c>
      <c r="V1021" s="15" t="s">
        <v>40</v>
      </c>
      <c r="W1021" s="15">
        <v>115.1</v>
      </c>
      <c r="X1021" s="15" t="s">
        <v>40</v>
      </c>
      <c r="Y1021" s="15">
        <v>8</v>
      </c>
      <c r="Z1021" s="15" t="s">
        <v>411</v>
      </c>
      <c r="AA1021" s="15" t="str">
        <f>IF(Table1[[#This Row],[Engagement_Score]]&gt;=9,"Outstanding",IF(Table1[[#This Row],[Engagement_Score]]&gt;=8,"Excellent",IF(Table1[[#This Row],[Engagement_Score]]&gt;=7,"VeryGood",IF(Table1[[#This Row],[Engagement_Score]]&gt;=6,"Good",IF(Table1[[#This Row],[Engagement_Score]]&gt;=5,"Above Average","Below Average")))))</f>
        <v>Below Average</v>
      </c>
      <c r="AB1021" s="15">
        <f>IF(Table1[[#This Row],[Completion_Status]]="Complete",1,0)</f>
        <v>0</v>
      </c>
      <c r="AC1021" s="15">
        <f>IF(Table1[[#This Row],[Quiz_Attempted]]="Yes",1,0)</f>
        <v>0</v>
      </c>
      <c r="AD1021" s="15">
        <f>IF(Table1[[#This Row],[Assignment_Submitted]]="Yes",1,0)</f>
        <v>0</v>
      </c>
    </row>
    <row r="1022" spans="1:30" ht="19.95" customHeight="1" x14ac:dyDescent="0.3">
      <c r="A1022" s="15" t="s">
        <v>4350</v>
      </c>
      <c r="B1022" s="15" t="s">
        <v>4351</v>
      </c>
      <c r="C1022" s="15" t="s">
        <v>4352</v>
      </c>
      <c r="D1022" s="15" t="s">
        <v>4353</v>
      </c>
      <c r="E1022" s="15" t="s">
        <v>66</v>
      </c>
      <c r="F1022" s="15" t="s">
        <v>67</v>
      </c>
      <c r="G1022" s="16">
        <v>45727</v>
      </c>
      <c r="H1022" s="17">
        <v>45658.583333333343</v>
      </c>
      <c r="I1022" s="17">
        <v>45658.625</v>
      </c>
      <c r="J1022" s="15">
        <v>60</v>
      </c>
      <c r="K1022" s="15" t="s">
        <v>59</v>
      </c>
      <c r="L1022" s="15" t="s">
        <v>78</v>
      </c>
      <c r="M1022" s="15" t="s">
        <v>50</v>
      </c>
      <c r="N1022" s="15" t="s">
        <v>35</v>
      </c>
      <c r="O1022" s="15" t="s">
        <v>60</v>
      </c>
      <c r="P1022" s="15" t="s">
        <v>37</v>
      </c>
      <c r="Q1022" s="15">
        <v>136.13999999999999</v>
      </c>
      <c r="R1022" s="15">
        <v>2.86</v>
      </c>
      <c r="S1022" s="15" t="s">
        <v>38</v>
      </c>
      <c r="T1022" s="15">
        <v>1</v>
      </c>
      <c r="U1022" s="15" t="s">
        <v>40</v>
      </c>
      <c r="V1022" s="15" t="s">
        <v>39</v>
      </c>
      <c r="W1022" s="15">
        <v>17.95</v>
      </c>
      <c r="X1022" s="15" t="s">
        <v>39</v>
      </c>
      <c r="Y1022" s="15">
        <v>4</v>
      </c>
      <c r="Z1022" s="15" t="s">
        <v>750</v>
      </c>
      <c r="AA1022" s="15" t="str">
        <f>IF(Table1[[#This Row],[Engagement_Score]]&gt;=9,"Outstanding",IF(Table1[[#This Row],[Engagement_Score]]&gt;=8,"Excellent",IF(Table1[[#This Row],[Engagement_Score]]&gt;=7,"VeryGood",IF(Table1[[#This Row],[Engagement_Score]]&gt;=6,"Good",IF(Table1[[#This Row],[Engagement_Score]]&gt;=5,"Above Average","Below Average")))))</f>
        <v>Below Average</v>
      </c>
      <c r="AB1022" s="15">
        <f>IF(Table1[[#This Row],[Completion_Status]]="Complete",1,0)</f>
        <v>0</v>
      </c>
      <c r="AC1022" s="15">
        <f>IF(Table1[[#This Row],[Quiz_Attempted]]="Yes",1,0)</f>
        <v>1</v>
      </c>
      <c r="AD1022" s="15">
        <f>IF(Table1[[#This Row],[Assignment_Submitted]]="Yes",1,0)</f>
        <v>1</v>
      </c>
    </row>
    <row r="1023" spans="1:30" ht="19.95" customHeight="1" x14ac:dyDescent="0.3">
      <c r="A1023" s="15" t="s">
        <v>4354</v>
      </c>
      <c r="B1023" s="15" t="s">
        <v>4355</v>
      </c>
      <c r="C1023" s="15" t="s">
        <v>4356</v>
      </c>
      <c r="D1023" s="15" t="s">
        <v>4357</v>
      </c>
      <c r="E1023" s="15" t="s">
        <v>46</v>
      </c>
      <c r="F1023" s="15" t="s">
        <v>31</v>
      </c>
      <c r="G1023" s="16">
        <v>45772</v>
      </c>
      <c r="H1023" s="17">
        <v>45658.583333333343</v>
      </c>
      <c r="I1023" s="17">
        <v>45658.666666666657</v>
      </c>
      <c r="J1023" s="15">
        <v>120</v>
      </c>
      <c r="K1023" s="15" t="s">
        <v>59</v>
      </c>
      <c r="L1023" s="15" t="s">
        <v>84</v>
      </c>
      <c r="M1023" s="15" t="s">
        <v>50</v>
      </c>
      <c r="N1023" s="15" t="s">
        <v>101</v>
      </c>
      <c r="O1023" s="15" t="s">
        <v>36</v>
      </c>
      <c r="P1023" s="15" t="s">
        <v>53</v>
      </c>
      <c r="Q1023" s="15">
        <v>705.63</v>
      </c>
      <c r="R1023" s="15">
        <v>8.7899999999999991</v>
      </c>
      <c r="S1023" s="15" t="s">
        <v>94</v>
      </c>
      <c r="T1023" s="15">
        <v>0</v>
      </c>
      <c r="U1023" s="15" t="s">
        <v>40</v>
      </c>
      <c r="V1023" s="15" t="s">
        <v>40</v>
      </c>
      <c r="W1023" s="15">
        <v>118.86</v>
      </c>
      <c r="X1023" s="15" t="s">
        <v>39</v>
      </c>
      <c r="Y1023" s="15">
        <v>1</v>
      </c>
      <c r="Z1023" s="15" t="s">
        <v>1295</v>
      </c>
      <c r="AA1023" s="15" t="str">
        <f>IF(Table1[[#This Row],[Engagement_Score]]&gt;=9,"Outstanding",IF(Table1[[#This Row],[Engagement_Score]]&gt;=8,"Excellent",IF(Table1[[#This Row],[Engagement_Score]]&gt;=7,"VeryGood",IF(Table1[[#This Row],[Engagement_Score]]&gt;=6,"Good",IF(Table1[[#This Row],[Engagement_Score]]&gt;=5,"Above Average","Below Average")))))</f>
        <v>Excellent</v>
      </c>
      <c r="AB1023" s="15">
        <f>IF(Table1[[#This Row],[Completion_Status]]="Complete",1,0)</f>
        <v>1</v>
      </c>
      <c r="AC1023" s="15">
        <f>IF(Table1[[#This Row],[Quiz_Attempted]]="Yes",1,0)</f>
        <v>0</v>
      </c>
      <c r="AD1023" s="15">
        <f>IF(Table1[[#This Row],[Assignment_Submitted]]="Yes",1,0)</f>
        <v>1</v>
      </c>
    </row>
    <row r="1024" spans="1:30" ht="19.95" customHeight="1" x14ac:dyDescent="0.3">
      <c r="A1024" s="15" t="s">
        <v>4358</v>
      </c>
      <c r="B1024" s="15" t="s">
        <v>4359</v>
      </c>
      <c r="C1024" s="15" t="s">
        <v>4360</v>
      </c>
      <c r="D1024" s="15" t="s">
        <v>4361</v>
      </c>
      <c r="E1024" s="15" t="s">
        <v>91</v>
      </c>
      <c r="F1024" s="15" t="s">
        <v>47</v>
      </c>
      <c r="G1024" s="16">
        <v>45705</v>
      </c>
      <c r="H1024" s="17">
        <v>45658.458333333343</v>
      </c>
      <c r="I1024" s="17">
        <v>45658.5</v>
      </c>
      <c r="J1024" s="15">
        <v>60</v>
      </c>
      <c r="K1024" s="15" t="s">
        <v>48</v>
      </c>
      <c r="L1024" s="15" t="s">
        <v>49</v>
      </c>
      <c r="M1024" s="15" t="s">
        <v>34</v>
      </c>
      <c r="N1024" s="15" t="s">
        <v>35</v>
      </c>
      <c r="O1024" s="15" t="s">
        <v>36</v>
      </c>
      <c r="P1024" s="15" t="s">
        <v>70</v>
      </c>
      <c r="Q1024" s="15">
        <v>440.1</v>
      </c>
      <c r="R1024" s="15">
        <v>4.8</v>
      </c>
      <c r="S1024" s="15" t="s">
        <v>38</v>
      </c>
      <c r="T1024" s="15">
        <v>3</v>
      </c>
      <c r="U1024" s="15" t="s">
        <v>40</v>
      </c>
      <c r="V1024" s="15" t="s">
        <v>40</v>
      </c>
      <c r="W1024" s="15">
        <v>57.62</v>
      </c>
      <c r="X1024" s="15" t="s">
        <v>39</v>
      </c>
      <c r="Y1024" s="15">
        <v>10</v>
      </c>
      <c r="Z1024" s="15" t="s">
        <v>411</v>
      </c>
      <c r="AA1024" s="15" t="str">
        <f>IF(Table1[[#This Row],[Engagement_Score]]&gt;=9,"Outstanding",IF(Table1[[#This Row],[Engagement_Score]]&gt;=8,"Excellent",IF(Table1[[#This Row],[Engagement_Score]]&gt;=7,"VeryGood",IF(Table1[[#This Row],[Engagement_Score]]&gt;=6,"Good",IF(Table1[[#This Row],[Engagement_Score]]&gt;=5,"Above Average","Below Average")))))</f>
        <v>Below Average</v>
      </c>
      <c r="AB1024" s="15">
        <f>IF(Table1[[#This Row],[Completion_Status]]="Complete",1,0)</f>
        <v>0</v>
      </c>
      <c r="AC1024" s="15">
        <f>IF(Table1[[#This Row],[Quiz_Attempted]]="Yes",1,0)</f>
        <v>0</v>
      </c>
      <c r="AD1024" s="15">
        <f>IF(Table1[[#This Row],[Assignment_Submitted]]="Yes",1,0)</f>
        <v>1</v>
      </c>
    </row>
    <row r="1025" spans="1:30" ht="19.95" customHeight="1" x14ac:dyDescent="0.3">
      <c r="A1025" s="15" t="s">
        <v>4362</v>
      </c>
      <c r="B1025" s="15" t="s">
        <v>4363</v>
      </c>
      <c r="C1025" s="15" t="s">
        <v>4364</v>
      </c>
      <c r="D1025" s="15" t="s">
        <v>4365</v>
      </c>
      <c r="E1025" s="15" t="s">
        <v>91</v>
      </c>
      <c r="F1025" s="15" t="s">
        <v>113</v>
      </c>
      <c r="G1025" s="16">
        <v>45732</v>
      </c>
      <c r="H1025" s="17">
        <v>45658.541666666657</v>
      </c>
      <c r="I1025" s="17">
        <v>45658.625</v>
      </c>
      <c r="J1025" s="15">
        <v>120</v>
      </c>
      <c r="K1025" s="15" t="s">
        <v>48</v>
      </c>
      <c r="L1025" s="15" t="s">
        <v>93</v>
      </c>
      <c r="M1025" s="15" t="s">
        <v>50</v>
      </c>
      <c r="N1025" s="15" t="s">
        <v>68</v>
      </c>
      <c r="O1025" s="15" t="s">
        <v>69</v>
      </c>
      <c r="P1025" s="15" t="s">
        <v>53</v>
      </c>
      <c r="Q1025" s="15">
        <v>65.73</v>
      </c>
      <c r="R1025" s="15">
        <v>7.11</v>
      </c>
      <c r="S1025" s="15" t="s">
        <v>38</v>
      </c>
      <c r="T1025" s="15">
        <v>3</v>
      </c>
      <c r="U1025" s="15" t="s">
        <v>40</v>
      </c>
      <c r="V1025" s="15" t="s">
        <v>40</v>
      </c>
      <c r="W1025" s="15">
        <v>62.74</v>
      </c>
      <c r="X1025" s="15" t="s">
        <v>39</v>
      </c>
      <c r="Y1025" s="15">
        <v>7</v>
      </c>
      <c r="Z1025" s="15" t="s">
        <v>303</v>
      </c>
      <c r="AA1025" s="15" t="str">
        <f>IF(Table1[[#This Row],[Engagement_Score]]&gt;=9,"Outstanding",IF(Table1[[#This Row],[Engagement_Score]]&gt;=8,"Excellent",IF(Table1[[#This Row],[Engagement_Score]]&gt;=7,"VeryGood",IF(Table1[[#This Row],[Engagement_Score]]&gt;=6,"Good",IF(Table1[[#This Row],[Engagement_Score]]&gt;=5,"Above Average","Below Average")))))</f>
        <v>VeryGood</v>
      </c>
      <c r="AB1025" s="15">
        <f>IF(Table1[[#This Row],[Completion_Status]]="Complete",1,0)</f>
        <v>0</v>
      </c>
      <c r="AC1025" s="15">
        <f>IF(Table1[[#This Row],[Quiz_Attempted]]="Yes",1,0)</f>
        <v>0</v>
      </c>
      <c r="AD1025" s="15">
        <f>IF(Table1[[#This Row],[Assignment_Submitted]]="Yes",1,0)</f>
        <v>1</v>
      </c>
    </row>
    <row r="1026" spans="1:30" ht="19.95" customHeight="1" x14ac:dyDescent="0.3">
      <c r="A1026" s="15" t="s">
        <v>4366</v>
      </c>
      <c r="B1026" s="15" t="s">
        <v>4367</v>
      </c>
      <c r="C1026" s="15" t="s">
        <v>4368</v>
      </c>
      <c r="D1026" s="15" t="s">
        <v>4369</v>
      </c>
      <c r="E1026" s="15" t="s">
        <v>91</v>
      </c>
      <c r="F1026" s="15" t="s">
        <v>47</v>
      </c>
      <c r="G1026" s="16">
        <v>45643</v>
      </c>
      <c r="H1026" s="17">
        <v>45658.333333333343</v>
      </c>
      <c r="I1026" s="17">
        <v>45658.375</v>
      </c>
      <c r="J1026" s="15">
        <v>60</v>
      </c>
      <c r="K1026" s="15" t="s">
        <v>59</v>
      </c>
      <c r="L1026" s="15" t="s">
        <v>84</v>
      </c>
      <c r="M1026" s="15" t="s">
        <v>34</v>
      </c>
      <c r="N1026" s="15" t="s">
        <v>101</v>
      </c>
      <c r="O1026" s="15" t="s">
        <v>60</v>
      </c>
      <c r="P1026" s="15" t="s">
        <v>85</v>
      </c>
      <c r="Q1026" s="15">
        <v>124.72</v>
      </c>
      <c r="R1026" s="15">
        <v>4.03</v>
      </c>
      <c r="S1026" s="15" t="s">
        <v>94</v>
      </c>
      <c r="T1026" s="15">
        <v>0</v>
      </c>
      <c r="U1026" s="15" t="s">
        <v>39</v>
      </c>
      <c r="V1026" s="15" t="s">
        <v>39</v>
      </c>
      <c r="W1026" s="15">
        <v>51.53</v>
      </c>
      <c r="X1026" s="15" t="s">
        <v>40</v>
      </c>
      <c r="Y1026" s="15">
        <v>2</v>
      </c>
      <c r="Z1026" s="15" t="s">
        <v>186</v>
      </c>
      <c r="AA1026" s="15" t="str">
        <f>IF(Table1[[#This Row],[Engagement_Score]]&gt;=9,"Outstanding",IF(Table1[[#This Row],[Engagement_Score]]&gt;=8,"Excellent",IF(Table1[[#This Row],[Engagement_Score]]&gt;=7,"VeryGood",IF(Table1[[#This Row],[Engagement_Score]]&gt;=6,"Good",IF(Table1[[#This Row],[Engagement_Score]]&gt;=5,"Above Average","Below Average")))))</f>
        <v>Below Average</v>
      </c>
      <c r="AB1026" s="15">
        <f>IF(Table1[[#This Row],[Completion_Status]]="Complete",1,0)</f>
        <v>1</v>
      </c>
      <c r="AC1026" s="15">
        <f>IF(Table1[[#This Row],[Quiz_Attempted]]="Yes",1,0)</f>
        <v>1</v>
      </c>
      <c r="AD1026" s="15">
        <f>IF(Table1[[#This Row],[Assignment_Submitted]]="Yes",1,0)</f>
        <v>0</v>
      </c>
    </row>
    <row r="1027" spans="1:30" ht="19.95" customHeight="1" x14ac:dyDescent="0.3">
      <c r="A1027" s="15" t="s">
        <v>4370</v>
      </c>
      <c r="B1027" s="15" t="s">
        <v>4371</v>
      </c>
      <c r="C1027" s="15" t="s">
        <v>4372</v>
      </c>
      <c r="D1027" s="15" t="s">
        <v>4373</v>
      </c>
      <c r="E1027" s="15" t="s">
        <v>46</v>
      </c>
      <c r="F1027" s="15" t="s">
        <v>67</v>
      </c>
      <c r="G1027" s="16">
        <v>45646</v>
      </c>
      <c r="H1027" s="17">
        <v>45658.5</v>
      </c>
      <c r="I1027" s="17">
        <v>45658.583333333343</v>
      </c>
      <c r="J1027" s="15">
        <v>120</v>
      </c>
      <c r="K1027" s="15" t="s">
        <v>32</v>
      </c>
      <c r="L1027" s="15" t="s">
        <v>33</v>
      </c>
      <c r="M1027" s="15" t="s">
        <v>50</v>
      </c>
      <c r="N1027" s="15" t="s">
        <v>119</v>
      </c>
      <c r="O1027" s="15" t="s">
        <v>36</v>
      </c>
      <c r="P1027" s="15" t="s">
        <v>70</v>
      </c>
      <c r="Q1027" s="15">
        <v>70.3</v>
      </c>
      <c r="R1027" s="15">
        <v>4.03</v>
      </c>
      <c r="S1027" s="15" t="s">
        <v>94</v>
      </c>
      <c r="T1027" s="15">
        <v>5</v>
      </c>
      <c r="U1027" s="15" t="s">
        <v>39</v>
      </c>
      <c r="V1027" s="15" t="s">
        <v>39</v>
      </c>
      <c r="W1027" s="15">
        <v>38.17</v>
      </c>
      <c r="X1027" s="15" t="s">
        <v>40</v>
      </c>
      <c r="Y1027" s="15">
        <v>0</v>
      </c>
      <c r="Z1027" s="15" t="s">
        <v>2646</v>
      </c>
      <c r="AA1027" s="15" t="str">
        <f>IF(Table1[[#This Row],[Engagement_Score]]&gt;=9,"Outstanding",IF(Table1[[#This Row],[Engagement_Score]]&gt;=8,"Excellent",IF(Table1[[#This Row],[Engagement_Score]]&gt;=7,"VeryGood",IF(Table1[[#This Row],[Engagement_Score]]&gt;=6,"Good",IF(Table1[[#This Row],[Engagement_Score]]&gt;=5,"Above Average","Below Average")))))</f>
        <v>Below Average</v>
      </c>
      <c r="AB1027" s="15">
        <f>IF(Table1[[#This Row],[Completion_Status]]="Complete",1,0)</f>
        <v>1</v>
      </c>
      <c r="AC1027" s="15">
        <f>IF(Table1[[#This Row],[Quiz_Attempted]]="Yes",1,0)</f>
        <v>1</v>
      </c>
      <c r="AD1027" s="15">
        <f>IF(Table1[[#This Row],[Assignment_Submitted]]="Yes",1,0)</f>
        <v>0</v>
      </c>
    </row>
    <row r="1028" spans="1:30" ht="19.95" customHeight="1" x14ac:dyDescent="0.3">
      <c r="A1028" s="15" t="s">
        <v>4374</v>
      </c>
      <c r="B1028" s="15" t="s">
        <v>4375</v>
      </c>
      <c r="C1028" s="15" t="s">
        <v>4376</v>
      </c>
      <c r="D1028" s="15" t="s">
        <v>4377</v>
      </c>
      <c r="E1028" s="15" t="s">
        <v>30</v>
      </c>
      <c r="F1028" s="15" t="s">
        <v>113</v>
      </c>
      <c r="G1028" s="16">
        <v>45669</v>
      </c>
      <c r="H1028" s="17">
        <v>45658.541666666657</v>
      </c>
      <c r="I1028" s="17">
        <v>45658.625</v>
      </c>
      <c r="J1028" s="15">
        <v>120</v>
      </c>
      <c r="K1028" s="15" t="s">
        <v>32</v>
      </c>
      <c r="L1028" s="15" t="s">
        <v>33</v>
      </c>
      <c r="M1028" s="15" t="s">
        <v>34</v>
      </c>
      <c r="N1028" s="15" t="s">
        <v>101</v>
      </c>
      <c r="O1028" s="15" t="s">
        <v>52</v>
      </c>
      <c r="P1028" s="15" t="s">
        <v>70</v>
      </c>
      <c r="Q1028" s="15">
        <v>369.8</v>
      </c>
      <c r="R1028" s="15">
        <v>3.96</v>
      </c>
      <c r="S1028" s="15" t="s">
        <v>38</v>
      </c>
      <c r="T1028" s="15">
        <v>3</v>
      </c>
      <c r="U1028" s="15" t="s">
        <v>39</v>
      </c>
      <c r="V1028" s="15" t="s">
        <v>40</v>
      </c>
      <c r="W1028" s="15">
        <v>47.96</v>
      </c>
      <c r="X1028" s="15" t="s">
        <v>40</v>
      </c>
      <c r="Y1028" s="15">
        <v>9</v>
      </c>
      <c r="Z1028" s="15" t="s">
        <v>166</v>
      </c>
      <c r="AA1028" s="15" t="str">
        <f>IF(Table1[[#This Row],[Engagement_Score]]&gt;=9,"Outstanding",IF(Table1[[#This Row],[Engagement_Score]]&gt;=8,"Excellent",IF(Table1[[#This Row],[Engagement_Score]]&gt;=7,"VeryGood",IF(Table1[[#This Row],[Engagement_Score]]&gt;=6,"Good",IF(Table1[[#This Row],[Engagement_Score]]&gt;=5,"Above Average","Below Average")))))</f>
        <v>Below Average</v>
      </c>
      <c r="AB1028" s="15">
        <f>IF(Table1[[#This Row],[Completion_Status]]="Complete",1,0)</f>
        <v>0</v>
      </c>
      <c r="AC1028" s="15">
        <f>IF(Table1[[#This Row],[Quiz_Attempted]]="Yes",1,0)</f>
        <v>0</v>
      </c>
      <c r="AD1028" s="15">
        <f>IF(Table1[[#This Row],[Assignment_Submitted]]="Yes",1,0)</f>
        <v>0</v>
      </c>
    </row>
    <row r="1029" spans="1:30" ht="19.95" customHeight="1" x14ac:dyDescent="0.3">
      <c r="A1029" s="15" t="s">
        <v>4378</v>
      </c>
      <c r="B1029" s="15" t="s">
        <v>4379</v>
      </c>
      <c r="C1029" s="15" t="s">
        <v>4380</v>
      </c>
      <c r="D1029" s="15" t="s">
        <v>4381</v>
      </c>
      <c r="E1029" s="15" t="s">
        <v>30</v>
      </c>
      <c r="F1029" s="15" t="s">
        <v>67</v>
      </c>
      <c r="G1029" s="16">
        <v>45639</v>
      </c>
      <c r="H1029" s="17">
        <v>45658.458333333343</v>
      </c>
      <c r="I1029" s="17">
        <v>45658.5</v>
      </c>
      <c r="J1029" s="15">
        <v>60</v>
      </c>
      <c r="K1029" s="15" t="s">
        <v>59</v>
      </c>
      <c r="L1029" s="15" t="s">
        <v>84</v>
      </c>
      <c r="M1029" s="15" t="s">
        <v>50</v>
      </c>
      <c r="N1029" s="15" t="s">
        <v>68</v>
      </c>
      <c r="O1029" s="15" t="s">
        <v>69</v>
      </c>
      <c r="P1029" s="15" t="s">
        <v>70</v>
      </c>
      <c r="Q1029" s="15">
        <v>492.26</v>
      </c>
      <c r="R1029" s="15">
        <v>9.16</v>
      </c>
      <c r="S1029" s="15" t="s">
        <v>38</v>
      </c>
      <c r="T1029" s="15">
        <v>0</v>
      </c>
      <c r="U1029" s="15" t="s">
        <v>39</v>
      </c>
      <c r="V1029" s="15" t="s">
        <v>39</v>
      </c>
      <c r="W1029" s="15">
        <v>68.73</v>
      </c>
      <c r="X1029" s="15" t="s">
        <v>40</v>
      </c>
      <c r="Y1029" s="15">
        <v>4</v>
      </c>
      <c r="Z1029" s="15" t="s">
        <v>362</v>
      </c>
      <c r="AA1029" s="15" t="str">
        <f>IF(Table1[[#This Row],[Engagement_Score]]&gt;=9,"Outstanding",IF(Table1[[#This Row],[Engagement_Score]]&gt;=8,"Excellent",IF(Table1[[#This Row],[Engagement_Score]]&gt;=7,"VeryGood",IF(Table1[[#This Row],[Engagement_Score]]&gt;=6,"Good",IF(Table1[[#This Row],[Engagement_Score]]&gt;=5,"Above Average","Below Average")))))</f>
        <v>Outstanding</v>
      </c>
      <c r="AB1029" s="15">
        <f>IF(Table1[[#This Row],[Completion_Status]]="Complete",1,0)</f>
        <v>0</v>
      </c>
      <c r="AC1029" s="15">
        <f>IF(Table1[[#This Row],[Quiz_Attempted]]="Yes",1,0)</f>
        <v>1</v>
      </c>
      <c r="AD1029" s="15">
        <f>IF(Table1[[#This Row],[Assignment_Submitted]]="Yes",1,0)</f>
        <v>0</v>
      </c>
    </row>
    <row r="1030" spans="1:30" ht="19.95" customHeight="1" x14ac:dyDescent="0.3">
      <c r="A1030" s="15" t="s">
        <v>4382</v>
      </c>
      <c r="B1030" s="15" t="s">
        <v>4383</v>
      </c>
      <c r="C1030" s="15" t="s">
        <v>4384</v>
      </c>
      <c r="D1030" s="15" t="s">
        <v>4385</v>
      </c>
      <c r="E1030" s="15" t="s">
        <v>46</v>
      </c>
      <c r="F1030" s="15" t="s">
        <v>107</v>
      </c>
      <c r="G1030" s="16">
        <v>45707</v>
      </c>
      <c r="H1030" s="17">
        <v>45658.458333333343</v>
      </c>
      <c r="I1030" s="17">
        <v>45658.5</v>
      </c>
      <c r="J1030" s="15">
        <v>60</v>
      </c>
      <c r="K1030" s="15" t="s">
        <v>32</v>
      </c>
      <c r="L1030" s="15" t="s">
        <v>33</v>
      </c>
      <c r="M1030" s="15" t="s">
        <v>34</v>
      </c>
      <c r="N1030" s="15" t="s">
        <v>101</v>
      </c>
      <c r="O1030" s="15" t="s">
        <v>52</v>
      </c>
      <c r="P1030" s="15" t="s">
        <v>37</v>
      </c>
      <c r="Q1030" s="15">
        <v>532.26</v>
      </c>
      <c r="R1030" s="15">
        <v>2.81</v>
      </c>
      <c r="S1030" s="15" t="s">
        <v>94</v>
      </c>
      <c r="T1030" s="15">
        <v>0</v>
      </c>
      <c r="U1030" s="15" t="s">
        <v>40</v>
      </c>
      <c r="V1030" s="15" t="s">
        <v>39</v>
      </c>
      <c r="W1030" s="15">
        <v>6.22</v>
      </c>
      <c r="X1030" s="15" t="s">
        <v>40</v>
      </c>
      <c r="Y1030" s="15">
        <v>8</v>
      </c>
      <c r="Z1030" s="15" t="s">
        <v>3445</v>
      </c>
      <c r="AA1030" s="15" t="str">
        <f>IF(Table1[[#This Row],[Engagement_Score]]&gt;=9,"Outstanding",IF(Table1[[#This Row],[Engagement_Score]]&gt;=8,"Excellent",IF(Table1[[#This Row],[Engagement_Score]]&gt;=7,"VeryGood",IF(Table1[[#This Row],[Engagement_Score]]&gt;=6,"Good",IF(Table1[[#This Row],[Engagement_Score]]&gt;=5,"Above Average","Below Average")))))</f>
        <v>Below Average</v>
      </c>
      <c r="AB1030" s="15">
        <f>IF(Table1[[#This Row],[Completion_Status]]="Complete",1,0)</f>
        <v>1</v>
      </c>
      <c r="AC1030" s="15">
        <f>IF(Table1[[#This Row],[Quiz_Attempted]]="Yes",1,0)</f>
        <v>1</v>
      </c>
      <c r="AD1030" s="15">
        <f>IF(Table1[[#This Row],[Assignment_Submitted]]="Yes",1,0)</f>
        <v>0</v>
      </c>
    </row>
    <row r="1031" spans="1:30" ht="19.95" customHeight="1" x14ac:dyDescent="0.3">
      <c r="A1031" s="15" t="s">
        <v>4386</v>
      </c>
      <c r="B1031" s="15" t="s">
        <v>4387</v>
      </c>
      <c r="C1031" s="15" t="s">
        <v>3776</v>
      </c>
      <c r="D1031" s="15" t="s">
        <v>4388</v>
      </c>
      <c r="E1031" s="15" t="s">
        <v>66</v>
      </c>
      <c r="F1031" s="15" t="s">
        <v>107</v>
      </c>
      <c r="G1031" s="16">
        <v>45840</v>
      </c>
      <c r="H1031" s="17">
        <v>45658.416666666657</v>
      </c>
      <c r="I1031" s="17">
        <v>45658.5</v>
      </c>
      <c r="J1031" s="15">
        <v>120</v>
      </c>
      <c r="K1031" s="15" t="s">
        <v>48</v>
      </c>
      <c r="L1031" s="15" t="s">
        <v>84</v>
      </c>
      <c r="M1031" s="15" t="s">
        <v>50</v>
      </c>
      <c r="N1031" s="15" t="s">
        <v>101</v>
      </c>
      <c r="O1031" s="15" t="s">
        <v>52</v>
      </c>
      <c r="P1031" s="15" t="s">
        <v>85</v>
      </c>
      <c r="Q1031" s="15">
        <v>619.80999999999995</v>
      </c>
      <c r="R1031" s="15">
        <v>3.83</v>
      </c>
      <c r="S1031" s="15" t="s">
        <v>94</v>
      </c>
      <c r="T1031" s="15">
        <v>5</v>
      </c>
      <c r="U1031" s="15" t="s">
        <v>39</v>
      </c>
      <c r="V1031" s="15" t="s">
        <v>40</v>
      </c>
      <c r="W1031" s="15">
        <v>119.57</v>
      </c>
      <c r="X1031" s="15" t="s">
        <v>40</v>
      </c>
      <c r="Y1031" s="15">
        <v>6</v>
      </c>
      <c r="Z1031" s="15" t="s">
        <v>120</v>
      </c>
      <c r="AA1031" s="15" t="str">
        <f>IF(Table1[[#This Row],[Engagement_Score]]&gt;=9,"Outstanding",IF(Table1[[#This Row],[Engagement_Score]]&gt;=8,"Excellent",IF(Table1[[#This Row],[Engagement_Score]]&gt;=7,"VeryGood",IF(Table1[[#This Row],[Engagement_Score]]&gt;=6,"Good",IF(Table1[[#This Row],[Engagement_Score]]&gt;=5,"Above Average","Below Average")))))</f>
        <v>Below Average</v>
      </c>
      <c r="AB1031" s="15">
        <f>IF(Table1[[#This Row],[Completion_Status]]="Complete",1,0)</f>
        <v>1</v>
      </c>
      <c r="AC1031" s="15">
        <f>IF(Table1[[#This Row],[Quiz_Attempted]]="Yes",1,0)</f>
        <v>0</v>
      </c>
      <c r="AD1031" s="15">
        <f>IF(Table1[[#This Row],[Assignment_Submitted]]="Yes",1,0)</f>
        <v>0</v>
      </c>
    </row>
    <row r="1032" spans="1:30" ht="19.95" customHeight="1" x14ac:dyDescent="0.3">
      <c r="A1032" s="15" t="s">
        <v>4389</v>
      </c>
      <c r="B1032" s="15" t="s">
        <v>4390</v>
      </c>
      <c r="C1032" s="15" t="s">
        <v>4391</v>
      </c>
      <c r="D1032" s="15" t="s">
        <v>4392</v>
      </c>
      <c r="E1032" s="15" t="s">
        <v>91</v>
      </c>
      <c r="F1032" s="15" t="s">
        <v>67</v>
      </c>
      <c r="G1032" s="16">
        <v>45698</v>
      </c>
      <c r="H1032" s="17">
        <v>45658.541666666657</v>
      </c>
      <c r="I1032" s="17">
        <v>45658.583333333343</v>
      </c>
      <c r="J1032" s="15">
        <v>60</v>
      </c>
      <c r="K1032" s="15" t="s">
        <v>59</v>
      </c>
      <c r="L1032" s="15" t="s">
        <v>78</v>
      </c>
      <c r="M1032" s="15" t="s">
        <v>34</v>
      </c>
      <c r="N1032" s="15" t="s">
        <v>35</v>
      </c>
      <c r="O1032" s="15" t="s">
        <v>52</v>
      </c>
      <c r="P1032" s="15" t="s">
        <v>85</v>
      </c>
      <c r="Q1032" s="15">
        <v>363.5</v>
      </c>
      <c r="R1032" s="15">
        <v>7.06</v>
      </c>
      <c r="S1032" s="15" t="s">
        <v>38</v>
      </c>
      <c r="T1032" s="15">
        <v>3</v>
      </c>
      <c r="U1032" s="15" t="s">
        <v>40</v>
      </c>
      <c r="V1032" s="15" t="s">
        <v>39</v>
      </c>
      <c r="W1032" s="15">
        <v>69.45</v>
      </c>
      <c r="X1032" s="15" t="s">
        <v>39</v>
      </c>
      <c r="Y1032" s="15">
        <v>0</v>
      </c>
      <c r="Z1032" s="15" t="s">
        <v>828</v>
      </c>
      <c r="AA1032" s="15" t="str">
        <f>IF(Table1[[#This Row],[Engagement_Score]]&gt;=9,"Outstanding",IF(Table1[[#This Row],[Engagement_Score]]&gt;=8,"Excellent",IF(Table1[[#This Row],[Engagement_Score]]&gt;=7,"VeryGood",IF(Table1[[#This Row],[Engagement_Score]]&gt;=6,"Good",IF(Table1[[#This Row],[Engagement_Score]]&gt;=5,"Above Average","Below Average")))))</f>
        <v>VeryGood</v>
      </c>
      <c r="AB1032" s="15">
        <f>IF(Table1[[#This Row],[Completion_Status]]="Complete",1,0)</f>
        <v>0</v>
      </c>
      <c r="AC1032" s="15">
        <f>IF(Table1[[#This Row],[Quiz_Attempted]]="Yes",1,0)</f>
        <v>1</v>
      </c>
      <c r="AD1032" s="15">
        <f>IF(Table1[[#This Row],[Assignment_Submitted]]="Yes",1,0)</f>
        <v>1</v>
      </c>
    </row>
    <row r="1033" spans="1:30" ht="19.95" customHeight="1" x14ac:dyDescent="0.3">
      <c r="A1033" s="15" t="s">
        <v>4393</v>
      </c>
      <c r="B1033" s="15" t="s">
        <v>4394</v>
      </c>
      <c r="C1033" s="15" t="s">
        <v>4395</v>
      </c>
      <c r="D1033" s="15" t="s">
        <v>4396</v>
      </c>
      <c r="E1033" s="15" t="s">
        <v>30</v>
      </c>
      <c r="F1033" s="15" t="s">
        <v>107</v>
      </c>
      <c r="G1033" s="16">
        <v>45513</v>
      </c>
      <c r="H1033" s="17">
        <v>45658.375</v>
      </c>
      <c r="I1033" s="17">
        <v>45658.458333333343</v>
      </c>
      <c r="J1033" s="15">
        <v>120</v>
      </c>
      <c r="K1033" s="15" t="s">
        <v>59</v>
      </c>
      <c r="L1033" s="15" t="s">
        <v>33</v>
      </c>
      <c r="M1033" s="15" t="s">
        <v>34</v>
      </c>
      <c r="N1033" s="15" t="s">
        <v>101</v>
      </c>
      <c r="O1033" s="15" t="s">
        <v>52</v>
      </c>
      <c r="P1033" s="15" t="s">
        <v>70</v>
      </c>
      <c r="Q1033" s="15">
        <v>795.4</v>
      </c>
      <c r="R1033" s="15">
        <v>7.8</v>
      </c>
      <c r="S1033" s="15" t="s">
        <v>38</v>
      </c>
      <c r="T1033" s="15">
        <v>2</v>
      </c>
      <c r="U1033" s="15" t="s">
        <v>40</v>
      </c>
      <c r="V1033" s="15" t="s">
        <v>39</v>
      </c>
      <c r="W1033" s="15">
        <v>102.19</v>
      </c>
      <c r="X1033" s="15" t="s">
        <v>40</v>
      </c>
      <c r="Y1033" s="15">
        <v>0</v>
      </c>
      <c r="Z1033" s="15" t="s">
        <v>577</v>
      </c>
      <c r="AA1033" s="15" t="str">
        <f>IF(Table1[[#This Row],[Engagement_Score]]&gt;=9,"Outstanding",IF(Table1[[#This Row],[Engagement_Score]]&gt;=8,"Excellent",IF(Table1[[#This Row],[Engagement_Score]]&gt;=7,"VeryGood",IF(Table1[[#This Row],[Engagement_Score]]&gt;=6,"Good",IF(Table1[[#This Row],[Engagement_Score]]&gt;=5,"Above Average","Below Average")))))</f>
        <v>VeryGood</v>
      </c>
      <c r="AB1033" s="15">
        <f>IF(Table1[[#This Row],[Completion_Status]]="Complete",1,0)</f>
        <v>0</v>
      </c>
      <c r="AC1033" s="15">
        <f>IF(Table1[[#This Row],[Quiz_Attempted]]="Yes",1,0)</f>
        <v>1</v>
      </c>
      <c r="AD1033" s="15">
        <f>IF(Table1[[#This Row],[Assignment_Submitted]]="Yes",1,0)</f>
        <v>0</v>
      </c>
    </row>
    <row r="1034" spans="1:30" ht="19.95" customHeight="1" x14ac:dyDescent="0.3">
      <c r="A1034" s="15" t="s">
        <v>4397</v>
      </c>
      <c r="B1034" s="15" t="s">
        <v>4398</v>
      </c>
      <c r="C1034" s="15" t="s">
        <v>4399</v>
      </c>
      <c r="D1034" s="15" t="s">
        <v>4400</v>
      </c>
      <c r="E1034" s="15" t="s">
        <v>76</v>
      </c>
      <c r="F1034" s="15" t="s">
        <v>113</v>
      </c>
      <c r="G1034" s="16">
        <v>45573</v>
      </c>
      <c r="H1034" s="17">
        <v>45658.541666666657</v>
      </c>
      <c r="I1034" s="17">
        <v>45658.625</v>
      </c>
      <c r="J1034" s="15">
        <v>120</v>
      </c>
      <c r="K1034" s="15" t="s">
        <v>32</v>
      </c>
      <c r="L1034" s="15" t="s">
        <v>84</v>
      </c>
      <c r="M1034" s="15" t="s">
        <v>34</v>
      </c>
      <c r="N1034" s="15" t="s">
        <v>35</v>
      </c>
      <c r="O1034" s="15" t="s">
        <v>36</v>
      </c>
      <c r="P1034" s="15" t="s">
        <v>37</v>
      </c>
      <c r="Q1034" s="15">
        <v>958.01</v>
      </c>
      <c r="R1034" s="15">
        <v>8.9600000000000009</v>
      </c>
      <c r="S1034" s="15" t="s">
        <v>38</v>
      </c>
      <c r="T1034" s="15">
        <v>5</v>
      </c>
      <c r="U1034" s="15" t="s">
        <v>39</v>
      </c>
      <c r="V1034" s="15" t="s">
        <v>39</v>
      </c>
      <c r="W1034" s="15">
        <v>10.88</v>
      </c>
      <c r="X1034" s="15" t="s">
        <v>39</v>
      </c>
      <c r="Y1034" s="15">
        <v>2</v>
      </c>
      <c r="Z1034" s="15" t="s">
        <v>1506</v>
      </c>
      <c r="AA1034" s="15" t="str">
        <f>IF(Table1[[#This Row],[Engagement_Score]]&gt;=9,"Outstanding",IF(Table1[[#This Row],[Engagement_Score]]&gt;=8,"Excellent",IF(Table1[[#This Row],[Engagement_Score]]&gt;=7,"VeryGood",IF(Table1[[#This Row],[Engagement_Score]]&gt;=6,"Good",IF(Table1[[#This Row],[Engagement_Score]]&gt;=5,"Above Average","Below Average")))))</f>
        <v>Excellent</v>
      </c>
      <c r="AB1034" s="15">
        <f>IF(Table1[[#This Row],[Completion_Status]]="Complete",1,0)</f>
        <v>0</v>
      </c>
      <c r="AC1034" s="15">
        <f>IF(Table1[[#This Row],[Quiz_Attempted]]="Yes",1,0)</f>
        <v>1</v>
      </c>
      <c r="AD1034" s="15">
        <f>IF(Table1[[#This Row],[Assignment_Submitted]]="Yes",1,0)</f>
        <v>1</v>
      </c>
    </row>
    <row r="1035" spans="1:30" ht="19.95" customHeight="1" x14ac:dyDescent="0.3">
      <c r="A1035" s="15" t="s">
        <v>4401</v>
      </c>
      <c r="B1035" s="15" t="s">
        <v>4402</v>
      </c>
      <c r="C1035" s="15" t="s">
        <v>4403</v>
      </c>
      <c r="D1035" s="15" t="s">
        <v>4404</v>
      </c>
      <c r="E1035" s="15" t="s">
        <v>30</v>
      </c>
      <c r="F1035" s="15" t="s">
        <v>92</v>
      </c>
      <c r="G1035" s="16">
        <v>45753</v>
      </c>
      <c r="H1035" s="17">
        <v>45658.458333333343</v>
      </c>
      <c r="I1035" s="17">
        <v>45658.541666666657</v>
      </c>
      <c r="J1035" s="15">
        <v>120</v>
      </c>
      <c r="K1035" s="15" t="s">
        <v>77</v>
      </c>
      <c r="L1035" s="15" t="s">
        <v>93</v>
      </c>
      <c r="M1035" s="15" t="s">
        <v>34</v>
      </c>
      <c r="N1035" s="15" t="s">
        <v>68</v>
      </c>
      <c r="O1035" s="15" t="s">
        <v>36</v>
      </c>
      <c r="P1035" s="15" t="s">
        <v>53</v>
      </c>
      <c r="Q1035" s="15">
        <v>394.7</v>
      </c>
      <c r="R1035" s="15">
        <v>9.0500000000000007</v>
      </c>
      <c r="S1035" s="15" t="s">
        <v>38</v>
      </c>
      <c r="T1035" s="15">
        <v>0</v>
      </c>
      <c r="U1035" s="15" t="s">
        <v>39</v>
      </c>
      <c r="V1035" s="15" t="s">
        <v>40</v>
      </c>
      <c r="W1035" s="15">
        <v>40.64</v>
      </c>
      <c r="X1035" s="15" t="s">
        <v>39</v>
      </c>
      <c r="Y1035" s="15">
        <v>4</v>
      </c>
      <c r="Z1035" s="15" t="s">
        <v>176</v>
      </c>
      <c r="AA1035" s="15" t="str">
        <f>IF(Table1[[#This Row],[Engagement_Score]]&gt;=9,"Outstanding",IF(Table1[[#This Row],[Engagement_Score]]&gt;=8,"Excellent",IF(Table1[[#This Row],[Engagement_Score]]&gt;=7,"VeryGood",IF(Table1[[#This Row],[Engagement_Score]]&gt;=6,"Good",IF(Table1[[#This Row],[Engagement_Score]]&gt;=5,"Above Average","Below Average")))))</f>
        <v>Outstanding</v>
      </c>
      <c r="AB1035" s="15">
        <f>IF(Table1[[#This Row],[Completion_Status]]="Complete",1,0)</f>
        <v>0</v>
      </c>
      <c r="AC1035" s="15">
        <f>IF(Table1[[#This Row],[Quiz_Attempted]]="Yes",1,0)</f>
        <v>0</v>
      </c>
      <c r="AD1035" s="15">
        <f>IF(Table1[[#This Row],[Assignment_Submitted]]="Yes",1,0)</f>
        <v>1</v>
      </c>
    </row>
    <row r="1036" spans="1:30" ht="19.95" customHeight="1" x14ac:dyDescent="0.3">
      <c r="A1036" s="15" t="s">
        <v>4405</v>
      </c>
      <c r="B1036" s="15" t="s">
        <v>4406</v>
      </c>
      <c r="C1036" s="15" t="s">
        <v>4407</v>
      </c>
      <c r="D1036" s="15" t="s">
        <v>4408</v>
      </c>
      <c r="E1036" s="15" t="s">
        <v>46</v>
      </c>
      <c r="F1036" s="15" t="s">
        <v>107</v>
      </c>
      <c r="G1036" s="16">
        <v>45798</v>
      </c>
      <c r="H1036" s="17">
        <v>45658.583333333343</v>
      </c>
      <c r="I1036" s="17">
        <v>45658.666666666657</v>
      </c>
      <c r="J1036" s="15">
        <v>120</v>
      </c>
      <c r="K1036" s="15" t="s">
        <v>59</v>
      </c>
      <c r="L1036" s="15" t="s">
        <v>78</v>
      </c>
      <c r="M1036" s="15" t="s">
        <v>34</v>
      </c>
      <c r="N1036" s="15" t="s">
        <v>51</v>
      </c>
      <c r="O1036" s="15" t="s">
        <v>150</v>
      </c>
      <c r="P1036" s="15" t="s">
        <v>70</v>
      </c>
      <c r="Q1036" s="15">
        <v>966.32</v>
      </c>
      <c r="R1036" s="15">
        <v>1.9</v>
      </c>
      <c r="S1036" s="15" t="s">
        <v>94</v>
      </c>
      <c r="T1036" s="15">
        <v>0</v>
      </c>
      <c r="U1036" s="15" t="s">
        <v>40</v>
      </c>
      <c r="V1036" s="15" t="s">
        <v>39</v>
      </c>
      <c r="W1036" s="15">
        <v>34.43</v>
      </c>
      <c r="X1036" s="15" t="s">
        <v>40</v>
      </c>
      <c r="Y1036" s="15">
        <v>5</v>
      </c>
      <c r="Z1036" s="15" t="s">
        <v>391</v>
      </c>
      <c r="AA1036" s="15" t="str">
        <f>IF(Table1[[#This Row],[Engagement_Score]]&gt;=9,"Outstanding",IF(Table1[[#This Row],[Engagement_Score]]&gt;=8,"Excellent",IF(Table1[[#This Row],[Engagement_Score]]&gt;=7,"VeryGood",IF(Table1[[#This Row],[Engagement_Score]]&gt;=6,"Good",IF(Table1[[#This Row],[Engagement_Score]]&gt;=5,"Above Average","Below Average")))))</f>
        <v>Below Average</v>
      </c>
      <c r="AB1036" s="15">
        <f>IF(Table1[[#This Row],[Completion_Status]]="Complete",1,0)</f>
        <v>1</v>
      </c>
      <c r="AC1036" s="15">
        <f>IF(Table1[[#This Row],[Quiz_Attempted]]="Yes",1,0)</f>
        <v>1</v>
      </c>
      <c r="AD1036" s="15">
        <f>IF(Table1[[#This Row],[Assignment_Submitted]]="Yes",1,0)</f>
        <v>0</v>
      </c>
    </row>
    <row r="1037" spans="1:30" ht="19.95" customHeight="1" x14ac:dyDescent="0.3">
      <c r="A1037" s="15" t="s">
        <v>4409</v>
      </c>
      <c r="B1037" s="15" t="s">
        <v>4410</v>
      </c>
      <c r="C1037" s="15" t="s">
        <v>4411</v>
      </c>
      <c r="D1037" s="15" t="s">
        <v>4412</v>
      </c>
      <c r="E1037" s="15" t="s">
        <v>66</v>
      </c>
      <c r="F1037" s="15" t="s">
        <v>31</v>
      </c>
      <c r="G1037" s="16">
        <v>45505</v>
      </c>
      <c r="H1037" s="17">
        <v>45658.541666666657</v>
      </c>
      <c r="I1037" s="17">
        <v>45658.583333333343</v>
      </c>
      <c r="J1037" s="15">
        <v>60</v>
      </c>
      <c r="K1037" s="15" t="s">
        <v>48</v>
      </c>
      <c r="L1037" s="15" t="s">
        <v>93</v>
      </c>
      <c r="M1037" s="15" t="s">
        <v>50</v>
      </c>
      <c r="N1037" s="15" t="s">
        <v>35</v>
      </c>
      <c r="O1037" s="15" t="s">
        <v>150</v>
      </c>
      <c r="P1037" s="15" t="s">
        <v>37</v>
      </c>
      <c r="Q1037" s="15">
        <v>263.14999999999998</v>
      </c>
      <c r="R1037" s="15">
        <v>5.82</v>
      </c>
      <c r="S1037" s="15" t="s">
        <v>94</v>
      </c>
      <c r="T1037" s="15">
        <v>5</v>
      </c>
      <c r="U1037" s="15" t="s">
        <v>39</v>
      </c>
      <c r="V1037" s="15" t="s">
        <v>39</v>
      </c>
      <c r="W1037" s="15">
        <v>74.37</v>
      </c>
      <c r="X1037" s="15" t="s">
        <v>40</v>
      </c>
      <c r="Y1037" s="15">
        <v>8</v>
      </c>
      <c r="Z1037" s="15" t="s">
        <v>883</v>
      </c>
      <c r="AA1037" s="15" t="str">
        <f>IF(Table1[[#This Row],[Engagement_Score]]&gt;=9,"Outstanding",IF(Table1[[#This Row],[Engagement_Score]]&gt;=8,"Excellent",IF(Table1[[#This Row],[Engagement_Score]]&gt;=7,"VeryGood",IF(Table1[[#This Row],[Engagement_Score]]&gt;=6,"Good",IF(Table1[[#This Row],[Engagement_Score]]&gt;=5,"Above Average","Below Average")))))</f>
        <v>Above Average</v>
      </c>
      <c r="AB1037" s="15">
        <f>IF(Table1[[#This Row],[Completion_Status]]="Complete",1,0)</f>
        <v>1</v>
      </c>
      <c r="AC1037" s="15">
        <f>IF(Table1[[#This Row],[Quiz_Attempted]]="Yes",1,0)</f>
        <v>1</v>
      </c>
      <c r="AD1037" s="15">
        <f>IF(Table1[[#This Row],[Assignment_Submitted]]="Yes",1,0)</f>
        <v>0</v>
      </c>
    </row>
    <row r="1038" spans="1:30" ht="19.95" customHeight="1" x14ac:dyDescent="0.3">
      <c r="A1038" s="15" t="s">
        <v>4413</v>
      </c>
      <c r="B1038" s="15" t="s">
        <v>4414</v>
      </c>
      <c r="C1038" s="15" t="s">
        <v>4415</v>
      </c>
      <c r="D1038" s="15" t="s">
        <v>4416</v>
      </c>
      <c r="E1038" s="15" t="s">
        <v>76</v>
      </c>
      <c r="F1038" s="15" t="s">
        <v>100</v>
      </c>
      <c r="G1038" s="16">
        <v>45524</v>
      </c>
      <c r="H1038" s="17">
        <v>45658.375</v>
      </c>
      <c r="I1038" s="17">
        <v>45658.416666666657</v>
      </c>
      <c r="J1038" s="15">
        <v>60</v>
      </c>
      <c r="K1038" s="15" t="s">
        <v>32</v>
      </c>
      <c r="L1038" s="15" t="s">
        <v>84</v>
      </c>
      <c r="M1038" s="15" t="s">
        <v>50</v>
      </c>
      <c r="N1038" s="15" t="s">
        <v>51</v>
      </c>
      <c r="O1038" s="15" t="s">
        <v>60</v>
      </c>
      <c r="P1038" s="15" t="s">
        <v>37</v>
      </c>
      <c r="Q1038" s="15">
        <v>950.15</v>
      </c>
      <c r="R1038" s="15">
        <v>7.38</v>
      </c>
      <c r="S1038" s="15" t="s">
        <v>94</v>
      </c>
      <c r="T1038" s="15">
        <v>1</v>
      </c>
      <c r="U1038" s="15" t="s">
        <v>40</v>
      </c>
      <c r="V1038" s="15" t="s">
        <v>39</v>
      </c>
      <c r="W1038" s="15">
        <v>73.92</v>
      </c>
      <c r="X1038" s="15" t="s">
        <v>40</v>
      </c>
      <c r="Y1038" s="15">
        <v>9</v>
      </c>
      <c r="Z1038" s="15" t="s">
        <v>2634</v>
      </c>
      <c r="AA1038" s="15" t="str">
        <f>IF(Table1[[#This Row],[Engagement_Score]]&gt;=9,"Outstanding",IF(Table1[[#This Row],[Engagement_Score]]&gt;=8,"Excellent",IF(Table1[[#This Row],[Engagement_Score]]&gt;=7,"VeryGood",IF(Table1[[#This Row],[Engagement_Score]]&gt;=6,"Good",IF(Table1[[#This Row],[Engagement_Score]]&gt;=5,"Above Average","Below Average")))))</f>
        <v>VeryGood</v>
      </c>
      <c r="AB1038" s="15">
        <f>IF(Table1[[#This Row],[Completion_Status]]="Complete",1,0)</f>
        <v>1</v>
      </c>
      <c r="AC1038" s="15">
        <f>IF(Table1[[#This Row],[Quiz_Attempted]]="Yes",1,0)</f>
        <v>1</v>
      </c>
      <c r="AD1038" s="15">
        <f>IF(Table1[[#This Row],[Assignment_Submitted]]="Yes",1,0)</f>
        <v>0</v>
      </c>
    </row>
    <row r="1039" spans="1:30" ht="19.95" customHeight="1" x14ac:dyDescent="0.3">
      <c r="A1039" s="15" t="s">
        <v>4417</v>
      </c>
      <c r="B1039" s="15" t="s">
        <v>4418</v>
      </c>
      <c r="C1039" s="15" t="s">
        <v>4419</v>
      </c>
      <c r="D1039" s="15" t="s">
        <v>4420</v>
      </c>
      <c r="E1039" s="15" t="s">
        <v>30</v>
      </c>
      <c r="F1039" s="15" t="s">
        <v>100</v>
      </c>
      <c r="G1039" s="16">
        <v>45841</v>
      </c>
      <c r="H1039" s="17">
        <v>45658.416666666657</v>
      </c>
      <c r="I1039" s="17">
        <v>45658.5</v>
      </c>
      <c r="J1039" s="15">
        <v>120</v>
      </c>
      <c r="K1039" s="15" t="s">
        <v>77</v>
      </c>
      <c r="L1039" s="15" t="s">
        <v>93</v>
      </c>
      <c r="M1039" s="15" t="s">
        <v>34</v>
      </c>
      <c r="N1039" s="15" t="s">
        <v>35</v>
      </c>
      <c r="O1039" s="15" t="s">
        <v>150</v>
      </c>
      <c r="P1039" s="15" t="s">
        <v>53</v>
      </c>
      <c r="Q1039" s="15">
        <v>923.61</v>
      </c>
      <c r="R1039" s="15">
        <v>4.91</v>
      </c>
      <c r="S1039" s="15" t="s">
        <v>94</v>
      </c>
      <c r="T1039" s="15">
        <v>3</v>
      </c>
      <c r="U1039" s="15" t="s">
        <v>39</v>
      </c>
      <c r="V1039" s="15" t="s">
        <v>39</v>
      </c>
      <c r="W1039" s="15">
        <v>68.16</v>
      </c>
      <c r="X1039" s="15" t="s">
        <v>39</v>
      </c>
      <c r="Y1039" s="15">
        <v>0</v>
      </c>
      <c r="Z1039" s="15" t="s">
        <v>1348</v>
      </c>
      <c r="AA1039" s="15" t="str">
        <f>IF(Table1[[#This Row],[Engagement_Score]]&gt;=9,"Outstanding",IF(Table1[[#This Row],[Engagement_Score]]&gt;=8,"Excellent",IF(Table1[[#This Row],[Engagement_Score]]&gt;=7,"VeryGood",IF(Table1[[#This Row],[Engagement_Score]]&gt;=6,"Good",IF(Table1[[#This Row],[Engagement_Score]]&gt;=5,"Above Average","Below Average")))))</f>
        <v>Below Average</v>
      </c>
      <c r="AB1039" s="15">
        <f>IF(Table1[[#This Row],[Completion_Status]]="Complete",1,0)</f>
        <v>1</v>
      </c>
      <c r="AC1039" s="15">
        <f>IF(Table1[[#This Row],[Quiz_Attempted]]="Yes",1,0)</f>
        <v>1</v>
      </c>
      <c r="AD1039" s="15">
        <f>IF(Table1[[#This Row],[Assignment_Submitted]]="Yes",1,0)</f>
        <v>1</v>
      </c>
    </row>
    <row r="1040" spans="1:30" ht="19.95" customHeight="1" x14ac:dyDescent="0.3">
      <c r="A1040" s="15" t="s">
        <v>4421</v>
      </c>
      <c r="B1040" s="15" t="s">
        <v>4422</v>
      </c>
      <c r="C1040" s="15" t="s">
        <v>4423</v>
      </c>
      <c r="D1040" s="15" t="s">
        <v>4424</v>
      </c>
      <c r="E1040" s="15" t="s">
        <v>91</v>
      </c>
      <c r="F1040" s="15" t="s">
        <v>100</v>
      </c>
      <c r="G1040" s="16">
        <v>45762</v>
      </c>
      <c r="H1040" s="17">
        <v>45658.583333333343</v>
      </c>
      <c r="I1040" s="17">
        <v>45658.666666666657</v>
      </c>
      <c r="J1040" s="15">
        <v>120</v>
      </c>
      <c r="K1040" s="15" t="s">
        <v>48</v>
      </c>
      <c r="L1040" s="15" t="s">
        <v>49</v>
      </c>
      <c r="M1040" s="15" t="s">
        <v>50</v>
      </c>
      <c r="N1040" s="15" t="s">
        <v>51</v>
      </c>
      <c r="O1040" s="15" t="s">
        <v>150</v>
      </c>
      <c r="P1040" s="15" t="s">
        <v>53</v>
      </c>
      <c r="Q1040" s="15">
        <v>729.33</v>
      </c>
      <c r="R1040" s="15">
        <v>7.73</v>
      </c>
      <c r="S1040" s="15" t="s">
        <v>94</v>
      </c>
      <c r="T1040" s="15">
        <v>2</v>
      </c>
      <c r="U1040" s="15" t="s">
        <v>39</v>
      </c>
      <c r="V1040" s="15" t="s">
        <v>40</v>
      </c>
      <c r="W1040" s="15">
        <v>49.3</v>
      </c>
      <c r="X1040" s="15" t="s">
        <v>40</v>
      </c>
      <c r="Y1040" s="15">
        <v>4</v>
      </c>
      <c r="Z1040" s="15" t="s">
        <v>140</v>
      </c>
      <c r="AA1040" s="15" t="str">
        <f>IF(Table1[[#This Row],[Engagement_Score]]&gt;=9,"Outstanding",IF(Table1[[#This Row],[Engagement_Score]]&gt;=8,"Excellent",IF(Table1[[#This Row],[Engagement_Score]]&gt;=7,"VeryGood",IF(Table1[[#This Row],[Engagement_Score]]&gt;=6,"Good",IF(Table1[[#This Row],[Engagement_Score]]&gt;=5,"Above Average","Below Average")))))</f>
        <v>VeryGood</v>
      </c>
      <c r="AB1040" s="15">
        <f>IF(Table1[[#This Row],[Completion_Status]]="Complete",1,0)</f>
        <v>1</v>
      </c>
      <c r="AC1040" s="15">
        <f>IF(Table1[[#This Row],[Quiz_Attempted]]="Yes",1,0)</f>
        <v>0</v>
      </c>
      <c r="AD1040" s="15">
        <f>IF(Table1[[#This Row],[Assignment_Submitted]]="Yes",1,0)</f>
        <v>0</v>
      </c>
    </row>
    <row r="1041" spans="1:30" ht="19.95" customHeight="1" x14ac:dyDescent="0.3">
      <c r="A1041" s="15" t="s">
        <v>4425</v>
      </c>
      <c r="B1041" s="15" t="s">
        <v>4426</v>
      </c>
      <c r="C1041" s="15" t="s">
        <v>4427</v>
      </c>
      <c r="D1041" s="15" t="s">
        <v>4428</v>
      </c>
      <c r="E1041" s="15" t="s">
        <v>46</v>
      </c>
      <c r="F1041" s="15" t="s">
        <v>100</v>
      </c>
      <c r="G1041" s="16">
        <v>45820</v>
      </c>
      <c r="H1041" s="17">
        <v>45658.333333333343</v>
      </c>
      <c r="I1041" s="17">
        <v>45658.416666666657</v>
      </c>
      <c r="J1041" s="15">
        <v>120</v>
      </c>
      <c r="K1041" s="15" t="s">
        <v>59</v>
      </c>
      <c r="L1041" s="15" t="s">
        <v>84</v>
      </c>
      <c r="M1041" s="15" t="s">
        <v>34</v>
      </c>
      <c r="N1041" s="15" t="s">
        <v>68</v>
      </c>
      <c r="O1041" s="15" t="s">
        <v>60</v>
      </c>
      <c r="P1041" s="15" t="s">
        <v>85</v>
      </c>
      <c r="Q1041" s="15">
        <v>334.45</v>
      </c>
      <c r="R1041" s="15">
        <v>3.05</v>
      </c>
      <c r="S1041" s="15" t="s">
        <v>94</v>
      </c>
      <c r="T1041" s="15">
        <v>3</v>
      </c>
      <c r="U1041" s="15" t="s">
        <v>40</v>
      </c>
      <c r="V1041" s="15" t="s">
        <v>40</v>
      </c>
      <c r="W1041" s="15">
        <v>3.43</v>
      </c>
      <c r="X1041" s="15" t="s">
        <v>40</v>
      </c>
      <c r="Y1041" s="15">
        <v>6</v>
      </c>
      <c r="Z1041" s="15" t="s">
        <v>810</v>
      </c>
      <c r="AA1041" s="15" t="str">
        <f>IF(Table1[[#This Row],[Engagement_Score]]&gt;=9,"Outstanding",IF(Table1[[#This Row],[Engagement_Score]]&gt;=8,"Excellent",IF(Table1[[#This Row],[Engagement_Score]]&gt;=7,"VeryGood",IF(Table1[[#This Row],[Engagement_Score]]&gt;=6,"Good",IF(Table1[[#This Row],[Engagement_Score]]&gt;=5,"Above Average","Below Average")))))</f>
        <v>Below Average</v>
      </c>
      <c r="AB1041" s="15">
        <f>IF(Table1[[#This Row],[Completion_Status]]="Complete",1,0)</f>
        <v>1</v>
      </c>
      <c r="AC1041" s="15">
        <f>IF(Table1[[#This Row],[Quiz_Attempted]]="Yes",1,0)</f>
        <v>0</v>
      </c>
      <c r="AD1041" s="15">
        <f>IF(Table1[[#This Row],[Assignment_Submitted]]="Yes",1,0)</f>
        <v>0</v>
      </c>
    </row>
    <row r="1042" spans="1:30" ht="19.95" customHeight="1" x14ac:dyDescent="0.3">
      <c r="A1042" s="15" t="s">
        <v>4429</v>
      </c>
      <c r="B1042" s="15" t="s">
        <v>4430</v>
      </c>
      <c r="C1042" s="15" t="s">
        <v>4431</v>
      </c>
      <c r="D1042" s="15" t="s">
        <v>4432</v>
      </c>
      <c r="E1042" s="15" t="s">
        <v>66</v>
      </c>
      <c r="F1042" s="15" t="s">
        <v>113</v>
      </c>
      <c r="G1042" s="16">
        <v>45564</v>
      </c>
      <c r="H1042" s="17">
        <v>45658.5</v>
      </c>
      <c r="I1042" s="17">
        <v>45658.583333333343</v>
      </c>
      <c r="J1042" s="15">
        <v>120</v>
      </c>
      <c r="K1042" s="15" t="s">
        <v>59</v>
      </c>
      <c r="L1042" s="15" t="s">
        <v>49</v>
      </c>
      <c r="M1042" s="15" t="s">
        <v>34</v>
      </c>
      <c r="N1042" s="15" t="s">
        <v>101</v>
      </c>
      <c r="O1042" s="15" t="s">
        <v>150</v>
      </c>
      <c r="P1042" s="15" t="s">
        <v>53</v>
      </c>
      <c r="Q1042" s="15">
        <v>778.02</v>
      </c>
      <c r="R1042" s="15">
        <v>8.86</v>
      </c>
      <c r="S1042" s="15" t="s">
        <v>94</v>
      </c>
      <c r="T1042" s="15">
        <v>2</v>
      </c>
      <c r="U1042" s="15" t="s">
        <v>39</v>
      </c>
      <c r="V1042" s="15" t="s">
        <v>39</v>
      </c>
      <c r="W1042" s="15">
        <v>69.56</v>
      </c>
      <c r="X1042" s="15" t="s">
        <v>40</v>
      </c>
      <c r="Y1042" s="15">
        <v>6</v>
      </c>
      <c r="Z1042" s="15" t="s">
        <v>95</v>
      </c>
      <c r="AA1042" s="15" t="str">
        <f>IF(Table1[[#This Row],[Engagement_Score]]&gt;=9,"Outstanding",IF(Table1[[#This Row],[Engagement_Score]]&gt;=8,"Excellent",IF(Table1[[#This Row],[Engagement_Score]]&gt;=7,"VeryGood",IF(Table1[[#This Row],[Engagement_Score]]&gt;=6,"Good",IF(Table1[[#This Row],[Engagement_Score]]&gt;=5,"Above Average","Below Average")))))</f>
        <v>Excellent</v>
      </c>
      <c r="AB1042" s="15">
        <f>IF(Table1[[#This Row],[Completion_Status]]="Complete",1,0)</f>
        <v>1</v>
      </c>
      <c r="AC1042" s="15">
        <f>IF(Table1[[#This Row],[Quiz_Attempted]]="Yes",1,0)</f>
        <v>1</v>
      </c>
      <c r="AD1042" s="15">
        <f>IF(Table1[[#This Row],[Assignment_Submitted]]="Yes",1,0)</f>
        <v>0</v>
      </c>
    </row>
    <row r="1043" spans="1:30" ht="19.95" customHeight="1" x14ac:dyDescent="0.3">
      <c r="A1043" s="15" t="s">
        <v>4433</v>
      </c>
      <c r="B1043" s="15" t="s">
        <v>4434</v>
      </c>
      <c r="C1043" s="15" t="s">
        <v>4435</v>
      </c>
      <c r="D1043" s="15" t="s">
        <v>4436</v>
      </c>
      <c r="E1043" s="15" t="s">
        <v>30</v>
      </c>
      <c r="F1043" s="15" t="s">
        <v>31</v>
      </c>
      <c r="G1043" s="16">
        <v>45710</v>
      </c>
      <c r="H1043" s="17">
        <v>45658.583333333343</v>
      </c>
      <c r="I1043" s="17">
        <v>45658.625</v>
      </c>
      <c r="J1043" s="15">
        <v>60</v>
      </c>
      <c r="K1043" s="15" t="s">
        <v>59</v>
      </c>
      <c r="L1043" s="15" t="s">
        <v>93</v>
      </c>
      <c r="M1043" s="15" t="s">
        <v>50</v>
      </c>
      <c r="N1043" s="15" t="s">
        <v>119</v>
      </c>
      <c r="O1043" s="15" t="s">
        <v>69</v>
      </c>
      <c r="P1043" s="15" t="s">
        <v>70</v>
      </c>
      <c r="Q1043" s="15">
        <v>751.67</v>
      </c>
      <c r="R1043" s="15">
        <v>3.26</v>
      </c>
      <c r="S1043" s="15" t="s">
        <v>38</v>
      </c>
      <c r="T1043" s="15">
        <v>3</v>
      </c>
      <c r="U1043" s="15" t="s">
        <v>40</v>
      </c>
      <c r="V1043" s="15" t="s">
        <v>39</v>
      </c>
      <c r="W1043" s="15">
        <v>118.07</v>
      </c>
      <c r="X1043" s="15" t="s">
        <v>40</v>
      </c>
      <c r="Y1043" s="15">
        <v>3</v>
      </c>
      <c r="Z1043" s="15" t="s">
        <v>2106</v>
      </c>
      <c r="AA1043" s="15" t="str">
        <f>IF(Table1[[#This Row],[Engagement_Score]]&gt;=9,"Outstanding",IF(Table1[[#This Row],[Engagement_Score]]&gt;=8,"Excellent",IF(Table1[[#This Row],[Engagement_Score]]&gt;=7,"VeryGood",IF(Table1[[#This Row],[Engagement_Score]]&gt;=6,"Good",IF(Table1[[#This Row],[Engagement_Score]]&gt;=5,"Above Average","Below Average")))))</f>
        <v>Below Average</v>
      </c>
      <c r="AB1043" s="15">
        <f>IF(Table1[[#This Row],[Completion_Status]]="Complete",1,0)</f>
        <v>0</v>
      </c>
      <c r="AC1043" s="15">
        <f>IF(Table1[[#This Row],[Quiz_Attempted]]="Yes",1,0)</f>
        <v>1</v>
      </c>
      <c r="AD1043" s="15">
        <f>IF(Table1[[#This Row],[Assignment_Submitted]]="Yes",1,0)</f>
        <v>0</v>
      </c>
    </row>
    <row r="1044" spans="1:30" ht="19.95" customHeight="1" x14ac:dyDescent="0.3">
      <c r="A1044" s="15" t="s">
        <v>4437</v>
      </c>
      <c r="B1044" s="15" t="s">
        <v>4438</v>
      </c>
      <c r="C1044" s="15" t="s">
        <v>4439</v>
      </c>
      <c r="D1044" s="15" t="s">
        <v>4440</v>
      </c>
      <c r="E1044" s="15" t="s">
        <v>30</v>
      </c>
      <c r="F1044" s="15" t="s">
        <v>113</v>
      </c>
      <c r="G1044" s="16">
        <v>45513</v>
      </c>
      <c r="H1044" s="17">
        <v>45658.541666666657</v>
      </c>
      <c r="I1044" s="17">
        <v>45658.625</v>
      </c>
      <c r="J1044" s="15">
        <v>120</v>
      </c>
      <c r="K1044" s="15" t="s">
        <v>77</v>
      </c>
      <c r="L1044" s="15" t="s">
        <v>33</v>
      </c>
      <c r="M1044" s="15" t="s">
        <v>34</v>
      </c>
      <c r="N1044" s="15" t="s">
        <v>35</v>
      </c>
      <c r="O1044" s="15" t="s">
        <v>36</v>
      </c>
      <c r="P1044" s="15" t="s">
        <v>53</v>
      </c>
      <c r="Q1044" s="15">
        <v>378.55</v>
      </c>
      <c r="R1044" s="15">
        <v>7.81</v>
      </c>
      <c r="S1044" s="15" t="s">
        <v>38</v>
      </c>
      <c r="T1044" s="15">
        <v>2</v>
      </c>
      <c r="U1044" s="15" t="s">
        <v>39</v>
      </c>
      <c r="V1044" s="15" t="s">
        <v>39</v>
      </c>
      <c r="W1044" s="15">
        <v>69.72</v>
      </c>
      <c r="X1044" s="15" t="s">
        <v>40</v>
      </c>
      <c r="Y1044" s="15">
        <v>2</v>
      </c>
      <c r="Z1044" s="15" t="s">
        <v>999</v>
      </c>
      <c r="AA1044" s="15" t="str">
        <f>IF(Table1[[#This Row],[Engagement_Score]]&gt;=9,"Outstanding",IF(Table1[[#This Row],[Engagement_Score]]&gt;=8,"Excellent",IF(Table1[[#This Row],[Engagement_Score]]&gt;=7,"VeryGood",IF(Table1[[#This Row],[Engagement_Score]]&gt;=6,"Good",IF(Table1[[#This Row],[Engagement_Score]]&gt;=5,"Above Average","Below Average")))))</f>
        <v>VeryGood</v>
      </c>
      <c r="AB1044" s="15">
        <f>IF(Table1[[#This Row],[Completion_Status]]="Complete",1,0)</f>
        <v>0</v>
      </c>
      <c r="AC1044" s="15">
        <f>IF(Table1[[#This Row],[Quiz_Attempted]]="Yes",1,0)</f>
        <v>1</v>
      </c>
      <c r="AD1044" s="15">
        <f>IF(Table1[[#This Row],[Assignment_Submitted]]="Yes",1,0)</f>
        <v>0</v>
      </c>
    </row>
    <row r="1045" spans="1:30" ht="19.95" customHeight="1" x14ac:dyDescent="0.3">
      <c r="A1045" s="15" t="s">
        <v>4441</v>
      </c>
      <c r="B1045" s="15" t="s">
        <v>4442</v>
      </c>
      <c r="C1045" s="15" t="s">
        <v>4443</v>
      </c>
      <c r="D1045" s="15" t="s">
        <v>4444</v>
      </c>
      <c r="E1045" s="15" t="s">
        <v>91</v>
      </c>
      <c r="F1045" s="15" t="s">
        <v>67</v>
      </c>
      <c r="G1045" s="16">
        <v>45761</v>
      </c>
      <c r="H1045" s="17">
        <v>45658.333333333343</v>
      </c>
      <c r="I1045" s="17">
        <v>45658.375</v>
      </c>
      <c r="J1045" s="15">
        <v>60</v>
      </c>
      <c r="K1045" s="15" t="s">
        <v>59</v>
      </c>
      <c r="L1045" s="15" t="s">
        <v>84</v>
      </c>
      <c r="M1045" s="15" t="s">
        <v>50</v>
      </c>
      <c r="N1045" s="15" t="s">
        <v>35</v>
      </c>
      <c r="O1045" s="15" t="s">
        <v>36</v>
      </c>
      <c r="P1045" s="15" t="s">
        <v>53</v>
      </c>
      <c r="Q1045" s="15">
        <v>311.98</v>
      </c>
      <c r="R1045" s="15">
        <v>8.86</v>
      </c>
      <c r="S1045" s="15" t="s">
        <v>38</v>
      </c>
      <c r="T1045" s="15">
        <v>2</v>
      </c>
      <c r="U1045" s="15" t="s">
        <v>39</v>
      </c>
      <c r="V1045" s="15" t="s">
        <v>40</v>
      </c>
      <c r="W1045" s="15">
        <v>61.9</v>
      </c>
      <c r="X1045" s="15" t="s">
        <v>40</v>
      </c>
      <c r="Y1045" s="15">
        <v>1</v>
      </c>
      <c r="Z1045" s="15" t="s">
        <v>260</v>
      </c>
      <c r="AA1045" s="15" t="str">
        <f>IF(Table1[[#This Row],[Engagement_Score]]&gt;=9,"Outstanding",IF(Table1[[#This Row],[Engagement_Score]]&gt;=8,"Excellent",IF(Table1[[#This Row],[Engagement_Score]]&gt;=7,"VeryGood",IF(Table1[[#This Row],[Engagement_Score]]&gt;=6,"Good",IF(Table1[[#This Row],[Engagement_Score]]&gt;=5,"Above Average","Below Average")))))</f>
        <v>Excellent</v>
      </c>
      <c r="AB1045" s="15">
        <f>IF(Table1[[#This Row],[Completion_Status]]="Complete",1,0)</f>
        <v>0</v>
      </c>
      <c r="AC1045" s="15">
        <f>IF(Table1[[#This Row],[Quiz_Attempted]]="Yes",1,0)</f>
        <v>0</v>
      </c>
      <c r="AD1045" s="15">
        <f>IF(Table1[[#This Row],[Assignment_Submitted]]="Yes",1,0)</f>
        <v>0</v>
      </c>
    </row>
    <row r="1046" spans="1:30" ht="19.95" customHeight="1" x14ac:dyDescent="0.3">
      <c r="A1046" s="15" t="s">
        <v>4445</v>
      </c>
      <c r="B1046" s="15" t="s">
        <v>4446</v>
      </c>
      <c r="C1046" s="15" t="s">
        <v>4447</v>
      </c>
      <c r="D1046" s="15" t="s">
        <v>4448</v>
      </c>
      <c r="E1046" s="15" t="s">
        <v>66</v>
      </c>
      <c r="F1046" s="15" t="s">
        <v>100</v>
      </c>
      <c r="G1046" s="16">
        <v>45722</v>
      </c>
      <c r="H1046" s="17">
        <v>45658.583333333343</v>
      </c>
      <c r="I1046" s="17">
        <v>45658.625</v>
      </c>
      <c r="J1046" s="15">
        <v>60</v>
      </c>
      <c r="K1046" s="15" t="s">
        <v>48</v>
      </c>
      <c r="L1046" s="15" t="s">
        <v>93</v>
      </c>
      <c r="M1046" s="15" t="s">
        <v>50</v>
      </c>
      <c r="N1046" s="15" t="s">
        <v>101</v>
      </c>
      <c r="O1046" s="15" t="s">
        <v>150</v>
      </c>
      <c r="P1046" s="15" t="s">
        <v>70</v>
      </c>
      <c r="Q1046" s="15">
        <v>564.76</v>
      </c>
      <c r="R1046" s="15">
        <v>8.27</v>
      </c>
      <c r="S1046" s="15" t="s">
        <v>94</v>
      </c>
      <c r="T1046" s="15">
        <v>5</v>
      </c>
      <c r="U1046" s="15" t="s">
        <v>40</v>
      </c>
      <c r="V1046" s="15" t="s">
        <v>40</v>
      </c>
      <c r="W1046" s="15">
        <v>66.02</v>
      </c>
      <c r="X1046" s="15" t="s">
        <v>39</v>
      </c>
      <c r="Y1046" s="15">
        <v>5</v>
      </c>
      <c r="Z1046" s="15" t="s">
        <v>230</v>
      </c>
      <c r="AA1046" s="15" t="str">
        <f>IF(Table1[[#This Row],[Engagement_Score]]&gt;=9,"Outstanding",IF(Table1[[#This Row],[Engagement_Score]]&gt;=8,"Excellent",IF(Table1[[#This Row],[Engagement_Score]]&gt;=7,"VeryGood",IF(Table1[[#This Row],[Engagement_Score]]&gt;=6,"Good",IF(Table1[[#This Row],[Engagement_Score]]&gt;=5,"Above Average","Below Average")))))</f>
        <v>Excellent</v>
      </c>
      <c r="AB1046" s="15">
        <f>IF(Table1[[#This Row],[Completion_Status]]="Complete",1,0)</f>
        <v>1</v>
      </c>
      <c r="AC1046" s="15">
        <f>IF(Table1[[#This Row],[Quiz_Attempted]]="Yes",1,0)</f>
        <v>0</v>
      </c>
      <c r="AD1046" s="15">
        <f>IF(Table1[[#This Row],[Assignment_Submitted]]="Yes",1,0)</f>
        <v>1</v>
      </c>
    </row>
    <row r="1047" spans="1:30" ht="19.95" customHeight="1" x14ac:dyDescent="0.3">
      <c r="A1047" s="15" t="s">
        <v>4449</v>
      </c>
      <c r="B1047" s="15" t="s">
        <v>4450</v>
      </c>
      <c r="C1047" s="15" t="s">
        <v>4451</v>
      </c>
      <c r="D1047" s="15" t="s">
        <v>4452</v>
      </c>
      <c r="E1047" s="15" t="s">
        <v>46</v>
      </c>
      <c r="F1047" s="15" t="s">
        <v>113</v>
      </c>
      <c r="G1047" s="16">
        <v>45646</v>
      </c>
      <c r="H1047" s="17">
        <v>45658.5</v>
      </c>
      <c r="I1047" s="17">
        <v>45658.541666666657</v>
      </c>
      <c r="J1047" s="15">
        <v>60</v>
      </c>
      <c r="K1047" s="15" t="s">
        <v>77</v>
      </c>
      <c r="L1047" s="15" t="s">
        <v>49</v>
      </c>
      <c r="M1047" s="15" t="s">
        <v>50</v>
      </c>
      <c r="N1047" s="15" t="s">
        <v>101</v>
      </c>
      <c r="O1047" s="15" t="s">
        <v>150</v>
      </c>
      <c r="P1047" s="15" t="s">
        <v>85</v>
      </c>
      <c r="Q1047" s="15">
        <v>610.49</v>
      </c>
      <c r="R1047" s="15">
        <v>2.44</v>
      </c>
      <c r="S1047" s="15" t="s">
        <v>38</v>
      </c>
      <c r="T1047" s="15">
        <v>1</v>
      </c>
      <c r="U1047" s="15" t="s">
        <v>39</v>
      </c>
      <c r="V1047" s="15" t="s">
        <v>39</v>
      </c>
      <c r="W1047" s="15">
        <v>32.630000000000003</v>
      </c>
      <c r="X1047" s="15" t="s">
        <v>40</v>
      </c>
      <c r="Y1047" s="15">
        <v>6</v>
      </c>
      <c r="Z1047" s="15" t="s">
        <v>1384</v>
      </c>
      <c r="AA1047" s="15" t="str">
        <f>IF(Table1[[#This Row],[Engagement_Score]]&gt;=9,"Outstanding",IF(Table1[[#This Row],[Engagement_Score]]&gt;=8,"Excellent",IF(Table1[[#This Row],[Engagement_Score]]&gt;=7,"VeryGood",IF(Table1[[#This Row],[Engagement_Score]]&gt;=6,"Good",IF(Table1[[#This Row],[Engagement_Score]]&gt;=5,"Above Average","Below Average")))))</f>
        <v>Below Average</v>
      </c>
      <c r="AB1047" s="15">
        <f>IF(Table1[[#This Row],[Completion_Status]]="Complete",1,0)</f>
        <v>0</v>
      </c>
      <c r="AC1047" s="15">
        <f>IF(Table1[[#This Row],[Quiz_Attempted]]="Yes",1,0)</f>
        <v>1</v>
      </c>
      <c r="AD1047" s="15">
        <f>IF(Table1[[#This Row],[Assignment_Submitted]]="Yes",1,0)</f>
        <v>0</v>
      </c>
    </row>
    <row r="1048" spans="1:30" ht="19.95" customHeight="1" x14ac:dyDescent="0.3">
      <c r="A1048" s="15" t="s">
        <v>4453</v>
      </c>
      <c r="B1048" s="15" t="s">
        <v>4454</v>
      </c>
      <c r="C1048" s="15" t="s">
        <v>4455</v>
      </c>
      <c r="D1048" s="15" t="s">
        <v>4456</v>
      </c>
      <c r="E1048" s="15" t="s">
        <v>46</v>
      </c>
      <c r="F1048" s="15" t="s">
        <v>47</v>
      </c>
      <c r="G1048" s="16">
        <v>45640</v>
      </c>
      <c r="H1048" s="17">
        <v>45658.333333333343</v>
      </c>
      <c r="I1048" s="17">
        <v>45658.416666666657</v>
      </c>
      <c r="J1048" s="15">
        <v>120</v>
      </c>
      <c r="K1048" s="15" t="s">
        <v>48</v>
      </c>
      <c r="L1048" s="15" t="s">
        <v>33</v>
      </c>
      <c r="M1048" s="15" t="s">
        <v>50</v>
      </c>
      <c r="N1048" s="15" t="s">
        <v>51</v>
      </c>
      <c r="O1048" s="15" t="s">
        <v>60</v>
      </c>
      <c r="P1048" s="15" t="s">
        <v>53</v>
      </c>
      <c r="Q1048" s="15">
        <v>346.43</v>
      </c>
      <c r="R1048" s="15">
        <v>2.4500000000000002</v>
      </c>
      <c r="S1048" s="15" t="s">
        <v>94</v>
      </c>
      <c r="T1048" s="15">
        <v>1</v>
      </c>
      <c r="U1048" s="15" t="s">
        <v>39</v>
      </c>
      <c r="V1048" s="15" t="s">
        <v>39</v>
      </c>
      <c r="W1048" s="15">
        <v>107.29</v>
      </c>
      <c r="X1048" s="15" t="s">
        <v>39</v>
      </c>
      <c r="Y1048" s="15">
        <v>4</v>
      </c>
      <c r="Z1048" s="15" t="s">
        <v>2490</v>
      </c>
      <c r="AA1048" s="15" t="str">
        <f>IF(Table1[[#This Row],[Engagement_Score]]&gt;=9,"Outstanding",IF(Table1[[#This Row],[Engagement_Score]]&gt;=8,"Excellent",IF(Table1[[#This Row],[Engagement_Score]]&gt;=7,"VeryGood",IF(Table1[[#This Row],[Engagement_Score]]&gt;=6,"Good",IF(Table1[[#This Row],[Engagement_Score]]&gt;=5,"Above Average","Below Average")))))</f>
        <v>Below Average</v>
      </c>
      <c r="AB1048" s="15">
        <f>IF(Table1[[#This Row],[Completion_Status]]="Complete",1,0)</f>
        <v>1</v>
      </c>
      <c r="AC1048" s="15">
        <f>IF(Table1[[#This Row],[Quiz_Attempted]]="Yes",1,0)</f>
        <v>1</v>
      </c>
      <c r="AD1048" s="15">
        <f>IF(Table1[[#This Row],[Assignment_Submitted]]="Yes",1,0)</f>
        <v>1</v>
      </c>
    </row>
    <row r="1049" spans="1:30" ht="19.95" customHeight="1" x14ac:dyDescent="0.3">
      <c r="A1049" s="15" t="s">
        <v>4457</v>
      </c>
      <c r="B1049" s="15" t="s">
        <v>4458</v>
      </c>
      <c r="C1049" s="15" t="s">
        <v>4459</v>
      </c>
      <c r="D1049" s="15" t="s">
        <v>4460</v>
      </c>
      <c r="E1049" s="15" t="s">
        <v>91</v>
      </c>
      <c r="F1049" s="15" t="s">
        <v>31</v>
      </c>
      <c r="G1049" s="16">
        <v>45639</v>
      </c>
      <c r="H1049" s="17">
        <v>45658.583333333343</v>
      </c>
      <c r="I1049" s="17">
        <v>45658.625</v>
      </c>
      <c r="J1049" s="15">
        <v>60</v>
      </c>
      <c r="K1049" s="15" t="s">
        <v>77</v>
      </c>
      <c r="L1049" s="15" t="s">
        <v>78</v>
      </c>
      <c r="M1049" s="15" t="s">
        <v>50</v>
      </c>
      <c r="N1049" s="15" t="s">
        <v>51</v>
      </c>
      <c r="O1049" s="15" t="s">
        <v>150</v>
      </c>
      <c r="P1049" s="15" t="s">
        <v>37</v>
      </c>
      <c r="Q1049" s="15">
        <v>223.82</v>
      </c>
      <c r="R1049" s="15">
        <v>9.9700000000000006</v>
      </c>
      <c r="S1049" s="15" t="s">
        <v>38</v>
      </c>
      <c r="T1049" s="15">
        <v>5</v>
      </c>
      <c r="U1049" s="15" t="s">
        <v>39</v>
      </c>
      <c r="V1049" s="15" t="s">
        <v>39</v>
      </c>
      <c r="W1049" s="15">
        <v>93.19</v>
      </c>
      <c r="X1049" s="15" t="s">
        <v>40</v>
      </c>
      <c r="Y1049" s="15">
        <v>3</v>
      </c>
      <c r="Z1049" s="15" t="s">
        <v>1195</v>
      </c>
      <c r="AA1049" s="15" t="str">
        <f>IF(Table1[[#This Row],[Engagement_Score]]&gt;=9,"Outstanding",IF(Table1[[#This Row],[Engagement_Score]]&gt;=8,"Excellent",IF(Table1[[#This Row],[Engagement_Score]]&gt;=7,"VeryGood",IF(Table1[[#This Row],[Engagement_Score]]&gt;=6,"Good",IF(Table1[[#This Row],[Engagement_Score]]&gt;=5,"Above Average","Below Average")))))</f>
        <v>Outstanding</v>
      </c>
      <c r="AB1049" s="15">
        <f>IF(Table1[[#This Row],[Completion_Status]]="Complete",1,0)</f>
        <v>0</v>
      </c>
      <c r="AC1049" s="15">
        <f>IF(Table1[[#This Row],[Quiz_Attempted]]="Yes",1,0)</f>
        <v>1</v>
      </c>
      <c r="AD1049" s="15">
        <f>IF(Table1[[#This Row],[Assignment_Submitted]]="Yes",1,0)</f>
        <v>0</v>
      </c>
    </row>
    <row r="1050" spans="1:30" ht="19.95" customHeight="1" x14ac:dyDescent="0.3">
      <c r="A1050" s="15" t="s">
        <v>4461</v>
      </c>
      <c r="B1050" s="15" t="s">
        <v>4462</v>
      </c>
      <c r="C1050" s="15" t="s">
        <v>4463</v>
      </c>
      <c r="D1050" s="15" t="s">
        <v>4464</v>
      </c>
      <c r="E1050" s="15" t="s">
        <v>91</v>
      </c>
      <c r="F1050" s="15" t="s">
        <v>31</v>
      </c>
      <c r="G1050" s="16">
        <v>45629</v>
      </c>
      <c r="H1050" s="17">
        <v>45658.541666666657</v>
      </c>
      <c r="I1050" s="17">
        <v>45658.583333333343</v>
      </c>
      <c r="J1050" s="15">
        <v>60</v>
      </c>
      <c r="K1050" s="15" t="s">
        <v>77</v>
      </c>
      <c r="L1050" s="15" t="s">
        <v>84</v>
      </c>
      <c r="M1050" s="15" t="s">
        <v>50</v>
      </c>
      <c r="N1050" s="15" t="s">
        <v>35</v>
      </c>
      <c r="O1050" s="15" t="s">
        <v>36</v>
      </c>
      <c r="P1050" s="15" t="s">
        <v>37</v>
      </c>
      <c r="Q1050" s="15">
        <v>996.4</v>
      </c>
      <c r="R1050" s="15">
        <v>9.7200000000000006</v>
      </c>
      <c r="S1050" s="15" t="s">
        <v>94</v>
      </c>
      <c r="T1050" s="15">
        <v>4</v>
      </c>
      <c r="U1050" s="15" t="s">
        <v>39</v>
      </c>
      <c r="V1050" s="15" t="s">
        <v>40</v>
      </c>
      <c r="W1050" s="15">
        <v>108.65</v>
      </c>
      <c r="X1050" s="15" t="s">
        <v>39</v>
      </c>
      <c r="Y1050" s="15">
        <v>8</v>
      </c>
      <c r="Z1050" s="15" t="s">
        <v>396</v>
      </c>
      <c r="AA1050" s="15" t="str">
        <f>IF(Table1[[#This Row],[Engagement_Score]]&gt;=9,"Outstanding",IF(Table1[[#This Row],[Engagement_Score]]&gt;=8,"Excellent",IF(Table1[[#This Row],[Engagement_Score]]&gt;=7,"VeryGood",IF(Table1[[#This Row],[Engagement_Score]]&gt;=6,"Good",IF(Table1[[#This Row],[Engagement_Score]]&gt;=5,"Above Average","Below Average")))))</f>
        <v>Outstanding</v>
      </c>
      <c r="AB1050" s="15">
        <f>IF(Table1[[#This Row],[Completion_Status]]="Complete",1,0)</f>
        <v>1</v>
      </c>
      <c r="AC1050" s="15">
        <f>IF(Table1[[#This Row],[Quiz_Attempted]]="Yes",1,0)</f>
        <v>0</v>
      </c>
      <c r="AD1050" s="15">
        <f>IF(Table1[[#This Row],[Assignment_Submitted]]="Yes",1,0)</f>
        <v>1</v>
      </c>
    </row>
    <row r="1051" spans="1:30" ht="19.95" customHeight="1" x14ac:dyDescent="0.3">
      <c r="A1051" s="15" t="s">
        <v>4465</v>
      </c>
      <c r="B1051" s="15" t="s">
        <v>4466</v>
      </c>
      <c r="C1051" s="15" t="s">
        <v>4467</v>
      </c>
      <c r="D1051" s="15" t="s">
        <v>4468</v>
      </c>
      <c r="E1051" s="15" t="s">
        <v>66</v>
      </c>
      <c r="F1051" s="15" t="s">
        <v>67</v>
      </c>
      <c r="G1051" s="16">
        <v>45804</v>
      </c>
      <c r="H1051" s="17">
        <v>45658.5</v>
      </c>
      <c r="I1051" s="17">
        <v>45658.583333333343</v>
      </c>
      <c r="J1051" s="15">
        <v>120</v>
      </c>
      <c r="K1051" s="15" t="s">
        <v>32</v>
      </c>
      <c r="L1051" s="15" t="s">
        <v>49</v>
      </c>
      <c r="M1051" s="15" t="s">
        <v>34</v>
      </c>
      <c r="N1051" s="15" t="s">
        <v>68</v>
      </c>
      <c r="O1051" s="15" t="s">
        <v>69</v>
      </c>
      <c r="P1051" s="15" t="s">
        <v>53</v>
      </c>
      <c r="Q1051" s="15">
        <v>950.12</v>
      </c>
      <c r="R1051" s="15">
        <v>7.79</v>
      </c>
      <c r="S1051" s="15" t="s">
        <v>38</v>
      </c>
      <c r="T1051" s="15">
        <v>2</v>
      </c>
      <c r="U1051" s="15" t="s">
        <v>39</v>
      </c>
      <c r="V1051" s="15" t="s">
        <v>39</v>
      </c>
      <c r="W1051" s="15">
        <v>79.290000000000006</v>
      </c>
      <c r="X1051" s="15" t="s">
        <v>40</v>
      </c>
      <c r="Y1051" s="15">
        <v>2</v>
      </c>
      <c r="Z1051" s="15" t="s">
        <v>161</v>
      </c>
      <c r="AA1051" s="15" t="str">
        <f>IF(Table1[[#This Row],[Engagement_Score]]&gt;=9,"Outstanding",IF(Table1[[#This Row],[Engagement_Score]]&gt;=8,"Excellent",IF(Table1[[#This Row],[Engagement_Score]]&gt;=7,"VeryGood",IF(Table1[[#This Row],[Engagement_Score]]&gt;=6,"Good",IF(Table1[[#This Row],[Engagement_Score]]&gt;=5,"Above Average","Below Average")))))</f>
        <v>VeryGood</v>
      </c>
      <c r="AB1051" s="15">
        <f>IF(Table1[[#This Row],[Completion_Status]]="Complete",1,0)</f>
        <v>0</v>
      </c>
      <c r="AC1051" s="15">
        <f>IF(Table1[[#This Row],[Quiz_Attempted]]="Yes",1,0)</f>
        <v>1</v>
      </c>
      <c r="AD1051" s="15">
        <f>IF(Table1[[#This Row],[Assignment_Submitted]]="Yes",1,0)</f>
        <v>0</v>
      </c>
    </row>
    <row r="1052" spans="1:30" ht="19.95" customHeight="1" x14ac:dyDescent="0.3">
      <c r="A1052" s="15" t="s">
        <v>4469</v>
      </c>
      <c r="B1052" s="15" t="s">
        <v>4470</v>
      </c>
      <c r="C1052" s="15" t="s">
        <v>4471</v>
      </c>
      <c r="D1052" s="15" t="s">
        <v>4472</v>
      </c>
      <c r="E1052" s="15" t="s">
        <v>30</v>
      </c>
      <c r="F1052" s="15" t="s">
        <v>67</v>
      </c>
      <c r="G1052" s="16">
        <v>45687</v>
      </c>
      <c r="H1052" s="17">
        <v>45658.333333333343</v>
      </c>
      <c r="I1052" s="17">
        <v>45658.416666666657</v>
      </c>
      <c r="J1052" s="15">
        <v>120</v>
      </c>
      <c r="K1052" s="15" t="s">
        <v>77</v>
      </c>
      <c r="L1052" s="15" t="s">
        <v>78</v>
      </c>
      <c r="M1052" s="15" t="s">
        <v>34</v>
      </c>
      <c r="N1052" s="15" t="s">
        <v>119</v>
      </c>
      <c r="O1052" s="15" t="s">
        <v>60</v>
      </c>
      <c r="P1052" s="15" t="s">
        <v>37</v>
      </c>
      <c r="Q1052" s="15">
        <v>745.89</v>
      </c>
      <c r="R1052" s="15">
        <v>8.59</v>
      </c>
      <c r="S1052" s="15" t="s">
        <v>94</v>
      </c>
      <c r="T1052" s="15">
        <v>3</v>
      </c>
      <c r="U1052" s="15" t="s">
        <v>39</v>
      </c>
      <c r="V1052" s="15" t="s">
        <v>40</v>
      </c>
      <c r="W1052" s="15">
        <v>30.74</v>
      </c>
      <c r="X1052" s="15" t="s">
        <v>39</v>
      </c>
      <c r="Y1052" s="15">
        <v>10</v>
      </c>
      <c r="Z1052" s="15" t="s">
        <v>3534</v>
      </c>
      <c r="AA1052" s="15" t="str">
        <f>IF(Table1[[#This Row],[Engagement_Score]]&gt;=9,"Outstanding",IF(Table1[[#This Row],[Engagement_Score]]&gt;=8,"Excellent",IF(Table1[[#This Row],[Engagement_Score]]&gt;=7,"VeryGood",IF(Table1[[#This Row],[Engagement_Score]]&gt;=6,"Good",IF(Table1[[#This Row],[Engagement_Score]]&gt;=5,"Above Average","Below Average")))))</f>
        <v>Excellent</v>
      </c>
      <c r="AB1052" s="15">
        <f>IF(Table1[[#This Row],[Completion_Status]]="Complete",1,0)</f>
        <v>1</v>
      </c>
      <c r="AC1052" s="15">
        <f>IF(Table1[[#This Row],[Quiz_Attempted]]="Yes",1,0)</f>
        <v>0</v>
      </c>
      <c r="AD1052" s="15">
        <f>IF(Table1[[#This Row],[Assignment_Submitted]]="Yes",1,0)</f>
        <v>1</v>
      </c>
    </row>
    <row r="1053" spans="1:30" ht="19.95" customHeight="1" x14ac:dyDescent="0.3">
      <c r="A1053" s="15" t="s">
        <v>4473</v>
      </c>
      <c r="B1053" s="15" t="s">
        <v>4474</v>
      </c>
      <c r="C1053" s="15" t="s">
        <v>4475</v>
      </c>
      <c r="D1053" s="15" t="s">
        <v>4476</v>
      </c>
      <c r="E1053" s="15" t="s">
        <v>76</v>
      </c>
      <c r="F1053" s="15" t="s">
        <v>67</v>
      </c>
      <c r="G1053" s="16">
        <v>45733</v>
      </c>
      <c r="H1053" s="17">
        <v>45658.583333333343</v>
      </c>
      <c r="I1053" s="17">
        <v>45658.666666666657</v>
      </c>
      <c r="J1053" s="15">
        <v>120</v>
      </c>
      <c r="K1053" s="15" t="s">
        <v>32</v>
      </c>
      <c r="L1053" s="15" t="s">
        <v>49</v>
      </c>
      <c r="M1053" s="15" t="s">
        <v>50</v>
      </c>
      <c r="N1053" s="15" t="s">
        <v>51</v>
      </c>
      <c r="O1053" s="15" t="s">
        <v>52</v>
      </c>
      <c r="P1053" s="15" t="s">
        <v>85</v>
      </c>
      <c r="Q1053" s="15">
        <v>724.49</v>
      </c>
      <c r="R1053" s="15">
        <v>5.49</v>
      </c>
      <c r="S1053" s="15" t="s">
        <v>94</v>
      </c>
      <c r="T1053" s="15">
        <v>5</v>
      </c>
      <c r="U1053" s="15" t="s">
        <v>40</v>
      </c>
      <c r="V1053" s="15" t="s">
        <v>40</v>
      </c>
      <c r="W1053" s="15">
        <v>61.26</v>
      </c>
      <c r="X1053" s="15" t="s">
        <v>40</v>
      </c>
      <c r="Y1053" s="15">
        <v>0</v>
      </c>
      <c r="Z1053" s="15" t="s">
        <v>846</v>
      </c>
      <c r="AA1053" s="15" t="str">
        <f>IF(Table1[[#This Row],[Engagement_Score]]&gt;=9,"Outstanding",IF(Table1[[#This Row],[Engagement_Score]]&gt;=8,"Excellent",IF(Table1[[#This Row],[Engagement_Score]]&gt;=7,"VeryGood",IF(Table1[[#This Row],[Engagement_Score]]&gt;=6,"Good",IF(Table1[[#This Row],[Engagement_Score]]&gt;=5,"Above Average","Below Average")))))</f>
        <v>Above Average</v>
      </c>
      <c r="AB1053" s="15">
        <f>IF(Table1[[#This Row],[Completion_Status]]="Complete",1,0)</f>
        <v>1</v>
      </c>
      <c r="AC1053" s="15">
        <f>IF(Table1[[#This Row],[Quiz_Attempted]]="Yes",1,0)</f>
        <v>0</v>
      </c>
      <c r="AD1053" s="15">
        <f>IF(Table1[[#This Row],[Assignment_Submitted]]="Yes",1,0)</f>
        <v>0</v>
      </c>
    </row>
    <row r="1054" spans="1:30" ht="19.95" customHeight="1" x14ac:dyDescent="0.3">
      <c r="A1054" s="15" t="s">
        <v>4477</v>
      </c>
      <c r="B1054" s="15" t="s">
        <v>4478</v>
      </c>
      <c r="C1054" s="15" t="s">
        <v>4479</v>
      </c>
      <c r="D1054" s="15" t="s">
        <v>4480</v>
      </c>
      <c r="E1054" s="15" t="s">
        <v>91</v>
      </c>
      <c r="F1054" s="15" t="s">
        <v>47</v>
      </c>
      <c r="G1054" s="16">
        <v>45741</v>
      </c>
      <c r="H1054" s="17">
        <v>45658.583333333343</v>
      </c>
      <c r="I1054" s="17">
        <v>45658.666666666657</v>
      </c>
      <c r="J1054" s="15">
        <v>120</v>
      </c>
      <c r="K1054" s="15" t="s">
        <v>32</v>
      </c>
      <c r="L1054" s="15" t="s">
        <v>33</v>
      </c>
      <c r="M1054" s="15" t="s">
        <v>50</v>
      </c>
      <c r="N1054" s="15" t="s">
        <v>68</v>
      </c>
      <c r="O1054" s="15" t="s">
        <v>60</v>
      </c>
      <c r="P1054" s="15" t="s">
        <v>85</v>
      </c>
      <c r="Q1054" s="15">
        <v>268.72000000000003</v>
      </c>
      <c r="R1054" s="15">
        <v>2.92</v>
      </c>
      <c r="S1054" s="15" t="s">
        <v>94</v>
      </c>
      <c r="T1054" s="15">
        <v>0</v>
      </c>
      <c r="U1054" s="15" t="s">
        <v>39</v>
      </c>
      <c r="V1054" s="15" t="s">
        <v>40</v>
      </c>
      <c r="W1054" s="15">
        <v>50.51</v>
      </c>
      <c r="X1054" s="15" t="s">
        <v>39</v>
      </c>
      <c r="Y1054" s="15">
        <v>4</v>
      </c>
      <c r="Z1054" s="15" t="s">
        <v>171</v>
      </c>
      <c r="AA1054" s="15" t="str">
        <f>IF(Table1[[#This Row],[Engagement_Score]]&gt;=9,"Outstanding",IF(Table1[[#This Row],[Engagement_Score]]&gt;=8,"Excellent",IF(Table1[[#This Row],[Engagement_Score]]&gt;=7,"VeryGood",IF(Table1[[#This Row],[Engagement_Score]]&gt;=6,"Good",IF(Table1[[#This Row],[Engagement_Score]]&gt;=5,"Above Average","Below Average")))))</f>
        <v>Below Average</v>
      </c>
      <c r="AB1054" s="15">
        <f>IF(Table1[[#This Row],[Completion_Status]]="Complete",1,0)</f>
        <v>1</v>
      </c>
      <c r="AC1054" s="15">
        <f>IF(Table1[[#This Row],[Quiz_Attempted]]="Yes",1,0)</f>
        <v>0</v>
      </c>
      <c r="AD1054" s="15">
        <f>IF(Table1[[#This Row],[Assignment_Submitted]]="Yes",1,0)</f>
        <v>1</v>
      </c>
    </row>
    <row r="1055" spans="1:30" ht="19.95" customHeight="1" x14ac:dyDescent="0.3">
      <c r="A1055" s="15" t="s">
        <v>4481</v>
      </c>
      <c r="B1055" s="15" t="s">
        <v>4482</v>
      </c>
      <c r="C1055" s="15" t="s">
        <v>4483</v>
      </c>
      <c r="D1055" s="15" t="s">
        <v>4484</v>
      </c>
      <c r="E1055" s="15" t="s">
        <v>30</v>
      </c>
      <c r="F1055" s="15" t="s">
        <v>107</v>
      </c>
      <c r="G1055" s="16">
        <v>45790</v>
      </c>
      <c r="H1055" s="17">
        <v>45658.375</v>
      </c>
      <c r="I1055" s="17">
        <v>45658.416666666657</v>
      </c>
      <c r="J1055" s="15">
        <v>60</v>
      </c>
      <c r="K1055" s="15" t="s">
        <v>59</v>
      </c>
      <c r="L1055" s="15" t="s">
        <v>33</v>
      </c>
      <c r="M1055" s="15" t="s">
        <v>50</v>
      </c>
      <c r="N1055" s="15" t="s">
        <v>51</v>
      </c>
      <c r="O1055" s="15" t="s">
        <v>69</v>
      </c>
      <c r="P1055" s="15" t="s">
        <v>85</v>
      </c>
      <c r="Q1055" s="15">
        <v>662.96</v>
      </c>
      <c r="R1055" s="15">
        <v>4.21</v>
      </c>
      <c r="S1055" s="15" t="s">
        <v>38</v>
      </c>
      <c r="T1055" s="15">
        <v>5</v>
      </c>
      <c r="U1055" s="15" t="s">
        <v>39</v>
      </c>
      <c r="V1055" s="15" t="s">
        <v>39</v>
      </c>
      <c r="W1055" s="15">
        <v>35.090000000000003</v>
      </c>
      <c r="X1055" s="15" t="s">
        <v>39</v>
      </c>
      <c r="Y1055" s="15">
        <v>2</v>
      </c>
      <c r="Z1055" s="15" t="s">
        <v>293</v>
      </c>
      <c r="AA1055" s="15" t="str">
        <f>IF(Table1[[#This Row],[Engagement_Score]]&gt;=9,"Outstanding",IF(Table1[[#This Row],[Engagement_Score]]&gt;=8,"Excellent",IF(Table1[[#This Row],[Engagement_Score]]&gt;=7,"VeryGood",IF(Table1[[#This Row],[Engagement_Score]]&gt;=6,"Good",IF(Table1[[#This Row],[Engagement_Score]]&gt;=5,"Above Average","Below Average")))))</f>
        <v>Below Average</v>
      </c>
      <c r="AB1055" s="15">
        <f>IF(Table1[[#This Row],[Completion_Status]]="Complete",1,0)</f>
        <v>0</v>
      </c>
      <c r="AC1055" s="15">
        <f>IF(Table1[[#This Row],[Quiz_Attempted]]="Yes",1,0)</f>
        <v>1</v>
      </c>
      <c r="AD1055" s="15">
        <f>IF(Table1[[#This Row],[Assignment_Submitted]]="Yes",1,0)</f>
        <v>1</v>
      </c>
    </row>
    <row r="1056" spans="1:30" ht="19.95" customHeight="1" x14ac:dyDescent="0.3">
      <c r="A1056" s="15" t="s">
        <v>4485</v>
      </c>
      <c r="B1056" s="15" t="s">
        <v>4486</v>
      </c>
      <c r="C1056" s="15" t="s">
        <v>4487</v>
      </c>
      <c r="D1056" s="15" t="s">
        <v>4488</v>
      </c>
      <c r="E1056" s="15" t="s">
        <v>66</v>
      </c>
      <c r="F1056" s="15" t="s">
        <v>31</v>
      </c>
      <c r="G1056" s="16">
        <v>45750</v>
      </c>
      <c r="H1056" s="17">
        <v>45658.5</v>
      </c>
      <c r="I1056" s="17">
        <v>45658.583333333343</v>
      </c>
      <c r="J1056" s="15">
        <v>120</v>
      </c>
      <c r="K1056" s="15" t="s">
        <v>77</v>
      </c>
      <c r="L1056" s="15" t="s">
        <v>93</v>
      </c>
      <c r="M1056" s="15" t="s">
        <v>50</v>
      </c>
      <c r="N1056" s="15" t="s">
        <v>35</v>
      </c>
      <c r="O1056" s="15" t="s">
        <v>150</v>
      </c>
      <c r="P1056" s="15" t="s">
        <v>53</v>
      </c>
      <c r="Q1056" s="15">
        <v>225.93</v>
      </c>
      <c r="R1056" s="15">
        <v>1.53</v>
      </c>
      <c r="S1056" s="15" t="s">
        <v>94</v>
      </c>
      <c r="T1056" s="15">
        <v>3</v>
      </c>
      <c r="U1056" s="15" t="s">
        <v>39</v>
      </c>
      <c r="V1056" s="15" t="s">
        <v>39</v>
      </c>
      <c r="W1056" s="15">
        <v>38.799999999999997</v>
      </c>
      <c r="X1056" s="15" t="s">
        <v>39</v>
      </c>
      <c r="Y1056" s="15">
        <v>3</v>
      </c>
      <c r="Z1056" s="15" t="s">
        <v>411</v>
      </c>
      <c r="AA1056" s="15" t="str">
        <f>IF(Table1[[#This Row],[Engagement_Score]]&gt;=9,"Outstanding",IF(Table1[[#This Row],[Engagement_Score]]&gt;=8,"Excellent",IF(Table1[[#This Row],[Engagement_Score]]&gt;=7,"VeryGood",IF(Table1[[#This Row],[Engagement_Score]]&gt;=6,"Good",IF(Table1[[#This Row],[Engagement_Score]]&gt;=5,"Above Average","Below Average")))))</f>
        <v>Below Average</v>
      </c>
      <c r="AB1056" s="15">
        <f>IF(Table1[[#This Row],[Completion_Status]]="Complete",1,0)</f>
        <v>1</v>
      </c>
      <c r="AC1056" s="15">
        <f>IF(Table1[[#This Row],[Quiz_Attempted]]="Yes",1,0)</f>
        <v>1</v>
      </c>
      <c r="AD1056" s="15">
        <f>IF(Table1[[#This Row],[Assignment_Submitted]]="Yes",1,0)</f>
        <v>1</v>
      </c>
    </row>
    <row r="1057" spans="1:30" ht="19.95" customHeight="1" x14ac:dyDescent="0.3">
      <c r="A1057" s="15" t="s">
        <v>4489</v>
      </c>
      <c r="B1057" s="15" t="s">
        <v>4490</v>
      </c>
      <c r="C1057" s="15" t="s">
        <v>4491</v>
      </c>
      <c r="D1057" s="15" t="s">
        <v>4492</v>
      </c>
      <c r="E1057" s="15" t="s">
        <v>76</v>
      </c>
      <c r="F1057" s="15" t="s">
        <v>67</v>
      </c>
      <c r="G1057" s="16">
        <v>45642</v>
      </c>
      <c r="H1057" s="17">
        <v>45658.375</v>
      </c>
      <c r="I1057" s="17">
        <v>45658.458333333343</v>
      </c>
      <c r="J1057" s="15">
        <v>120</v>
      </c>
      <c r="K1057" s="15" t="s">
        <v>77</v>
      </c>
      <c r="L1057" s="15" t="s">
        <v>33</v>
      </c>
      <c r="M1057" s="15" t="s">
        <v>50</v>
      </c>
      <c r="N1057" s="15" t="s">
        <v>119</v>
      </c>
      <c r="O1057" s="15" t="s">
        <v>150</v>
      </c>
      <c r="P1057" s="15" t="s">
        <v>37</v>
      </c>
      <c r="Q1057" s="15">
        <v>682.11</v>
      </c>
      <c r="R1057" s="15">
        <v>6.26</v>
      </c>
      <c r="S1057" s="15" t="s">
        <v>38</v>
      </c>
      <c r="T1057" s="15">
        <v>0</v>
      </c>
      <c r="U1057" s="15" t="s">
        <v>39</v>
      </c>
      <c r="V1057" s="15" t="s">
        <v>39</v>
      </c>
      <c r="W1057" s="15">
        <v>10.69</v>
      </c>
      <c r="X1057" s="15" t="s">
        <v>40</v>
      </c>
      <c r="Y1057" s="15">
        <v>9</v>
      </c>
      <c r="Z1057" s="15" t="s">
        <v>2525</v>
      </c>
      <c r="AA1057" s="15" t="str">
        <f>IF(Table1[[#This Row],[Engagement_Score]]&gt;=9,"Outstanding",IF(Table1[[#This Row],[Engagement_Score]]&gt;=8,"Excellent",IF(Table1[[#This Row],[Engagement_Score]]&gt;=7,"VeryGood",IF(Table1[[#This Row],[Engagement_Score]]&gt;=6,"Good",IF(Table1[[#This Row],[Engagement_Score]]&gt;=5,"Above Average","Below Average")))))</f>
        <v>Good</v>
      </c>
      <c r="AB1057" s="15">
        <f>IF(Table1[[#This Row],[Completion_Status]]="Complete",1,0)</f>
        <v>0</v>
      </c>
      <c r="AC1057" s="15">
        <f>IF(Table1[[#This Row],[Quiz_Attempted]]="Yes",1,0)</f>
        <v>1</v>
      </c>
      <c r="AD1057" s="15">
        <f>IF(Table1[[#This Row],[Assignment_Submitted]]="Yes",1,0)</f>
        <v>0</v>
      </c>
    </row>
    <row r="1058" spans="1:30" ht="19.95" customHeight="1" x14ac:dyDescent="0.3">
      <c r="A1058" s="15" t="s">
        <v>4493</v>
      </c>
      <c r="B1058" s="15" t="s">
        <v>4494</v>
      </c>
      <c r="C1058" s="15" t="s">
        <v>4495</v>
      </c>
      <c r="D1058" s="15" t="s">
        <v>4496</v>
      </c>
      <c r="E1058" s="15" t="s">
        <v>91</v>
      </c>
      <c r="F1058" s="15" t="s">
        <v>92</v>
      </c>
      <c r="G1058" s="16">
        <v>45841</v>
      </c>
      <c r="H1058" s="17">
        <v>45658.583333333343</v>
      </c>
      <c r="I1058" s="17">
        <v>45658.666666666657</v>
      </c>
      <c r="J1058" s="15">
        <v>120</v>
      </c>
      <c r="K1058" s="15" t="s">
        <v>77</v>
      </c>
      <c r="L1058" s="15" t="s">
        <v>93</v>
      </c>
      <c r="M1058" s="15" t="s">
        <v>34</v>
      </c>
      <c r="N1058" s="15" t="s">
        <v>35</v>
      </c>
      <c r="O1058" s="15" t="s">
        <v>52</v>
      </c>
      <c r="P1058" s="15" t="s">
        <v>53</v>
      </c>
      <c r="Q1058" s="15">
        <v>832.09</v>
      </c>
      <c r="R1058" s="15">
        <v>5.54</v>
      </c>
      <c r="S1058" s="15" t="s">
        <v>94</v>
      </c>
      <c r="T1058" s="15">
        <v>1</v>
      </c>
      <c r="U1058" s="15" t="s">
        <v>39</v>
      </c>
      <c r="V1058" s="15" t="s">
        <v>39</v>
      </c>
      <c r="W1058" s="15">
        <v>89.56</v>
      </c>
      <c r="X1058" s="15" t="s">
        <v>39</v>
      </c>
      <c r="Y1058" s="15">
        <v>5</v>
      </c>
      <c r="Z1058" s="15" t="s">
        <v>240</v>
      </c>
      <c r="AA1058" s="15" t="str">
        <f>IF(Table1[[#This Row],[Engagement_Score]]&gt;=9,"Outstanding",IF(Table1[[#This Row],[Engagement_Score]]&gt;=8,"Excellent",IF(Table1[[#This Row],[Engagement_Score]]&gt;=7,"VeryGood",IF(Table1[[#This Row],[Engagement_Score]]&gt;=6,"Good",IF(Table1[[#This Row],[Engagement_Score]]&gt;=5,"Above Average","Below Average")))))</f>
        <v>Above Average</v>
      </c>
      <c r="AB1058" s="15">
        <f>IF(Table1[[#This Row],[Completion_Status]]="Complete",1,0)</f>
        <v>1</v>
      </c>
      <c r="AC1058" s="15">
        <f>IF(Table1[[#This Row],[Quiz_Attempted]]="Yes",1,0)</f>
        <v>1</v>
      </c>
      <c r="AD1058" s="15">
        <f>IF(Table1[[#This Row],[Assignment_Submitted]]="Yes",1,0)</f>
        <v>1</v>
      </c>
    </row>
    <row r="1059" spans="1:30" ht="19.95" customHeight="1" x14ac:dyDescent="0.3">
      <c r="A1059" s="15" t="s">
        <v>4497</v>
      </c>
      <c r="B1059" s="15" t="s">
        <v>4498</v>
      </c>
      <c r="C1059" s="15" t="s">
        <v>4499</v>
      </c>
      <c r="D1059" s="15" t="s">
        <v>4500</v>
      </c>
      <c r="E1059" s="15" t="s">
        <v>30</v>
      </c>
      <c r="F1059" s="15" t="s">
        <v>100</v>
      </c>
      <c r="G1059" s="16">
        <v>45811</v>
      </c>
      <c r="H1059" s="17">
        <v>45658.416666666657</v>
      </c>
      <c r="I1059" s="17">
        <v>45658.458333333343</v>
      </c>
      <c r="J1059" s="15">
        <v>60</v>
      </c>
      <c r="K1059" s="15" t="s">
        <v>48</v>
      </c>
      <c r="L1059" s="15" t="s">
        <v>93</v>
      </c>
      <c r="M1059" s="15" t="s">
        <v>34</v>
      </c>
      <c r="N1059" s="15" t="s">
        <v>119</v>
      </c>
      <c r="O1059" s="15" t="s">
        <v>150</v>
      </c>
      <c r="P1059" s="15" t="s">
        <v>70</v>
      </c>
      <c r="Q1059" s="15">
        <v>503.3</v>
      </c>
      <c r="R1059" s="15">
        <v>7.2</v>
      </c>
      <c r="S1059" s="15" t="s">
        <v>94</v>
      </c>
      <c r="T1059" s="15">
        <v>2</v>
      </c>
      <c r="U1059" s="15" t="s">
        <v>40</v>
      </c>
      <c r="V1059" s="15" t="s">
        <v>39</v>
      </c>
      <c r="W1059" s="15">
        <v>50.53</v>
      </c>
      <c r="X1059" s="15" t="s">
        <v>39</v>
      </c>
      <c r="Y1059" s="15">
        <v>4</v>
      </c>
      <c r="Z1059" s="15" t="s">
        <v>883</v>
      </c>
      <c r="AA1059" s="15" t="str">
        <f>IF(Table1[[#This Row],[Engagement_Score]]&gt;=9,"Outstanding",IF(Table1[[#This Row],[Engagement_Score]]&gt;=8,"Excellent",IF(Table1[[#This Row],[Engagement_Score]]&gt;=7,"VeryGood",IF(Table1[[#This Row],[Engagement_Score]]&gt;=6,"Good",IF(Table1[[#This Row],[Engagement_Score]]&gt;=5,"Above Average","Below Average")))))</f>
        <v>VeryGood</v>
      </c>
      <c r="AB1059" s="15">
        <f>IF(Table1[[#This Row],[Completion_Status]]="Complete",1,0)</f>
        <v>1</v>
      </c>
      <c r="AC1059" s="15">
        <f>IF(Table1[[#This Row],[Quiz_Attempted]]="Yes",1,0)</f>
        <v>1</v>
      </c>
      <c r="AD1059" s="15">
        <f>IF(Table1[[#This Row],[Assignment_Submitted]]="Yes",1,0)</f>
        <v>1</v>
      </c>
    </row>
    <row r="1060" spans="1:30" ht="19.95" customHeight="1" x14ac:dyDescent="0.3">
      <c r="A1060" s="15" t="s">
        <v>4501</v>
      </c>
      <c r="B1060" s="15" t="s">
        <v>4502</v>
      </c>
      <c r="C1060" s="15" t="s">
        <v>4503</v>
      </c>
      <c r="D1060" s="15" t="s">
        <v>4504</v>
      </c>
      <c r="E1060" s="15" t="s">
        <v>76</v>
      </c>
      <c r="F1060" s="15" t="s">
        <v>107</v>
      </c>
      <c r="G1060" s="16">
        <v>45788</v>
      </c>
      <c r="H1060" s="17">
        <v>45658.541666666657</v>
      </c>
      <c r="I1060" s="17">
        <v>45658.583333333343</v>
      </c>
      <c r="J1060" s="15">
        <v>60</v>
      </c>
      <c r="K1060" s="15" t="s">
        <v>32</v>
      </c>
      <c r="L1060" s="15" t="s">
        <v>93</v>
      </c>
      <c r="M1060" s="15" t="s">
        <v>50</v>
      </c>
      <c r="N1060" s="15" t="s">
        <v>101</v>
      </c>
      <c r="O1060" s="15" t="s">
        <v>60</v>
      </c>
      <c r="P1060" s="15" t="s">
        <v>37</v>
      </c>
      <c r="Q1060" s="15">
        <v>88.63</v>
      </c>
      <c r="R1060" s="15">
        <v>1.85</v>
      </c>
      <c r="S1060" s="15" t="s">
        <v>94</v>
      </c>
      <c r="T1060" s="15">
        <v>3</v>
      </c>
      <c r="U1060" s="15" t="s">
        <v>39</v>
      </c>
      <c r="V1060" s="15" t="s">
        <v>39</v>
      </c>
      <c r="W1060" s="15">
        <v>10.55</v>
      </c>
      <c r="X1060" s="15" t="s">
        <v>40</v>
      </c>
      <c r="Y1060" s="15">
        <v>8</v>
      </c>
      <c r="Z1060" s="15" t="s">
        <v>1051</v>
      </c>
      <c r="AA1060" s="15" t="str">
        <f>IF(Table1[[#This Row],[Engagement_Score]]&gt;=9,"Outstanding",IF(Table1[[#This Row],[Engagement_Score]]&gt;=8,"Excellent",IF(Table1[[#This Row],[Engagement_Score]]&gt;=7,"VeryGood",IF(Table1[[#This Row],[Engagement_Score]]&gt;=6,"Good",IF(Table1[[#This Row],[Engagement_Score]]&gt;=5,"Above Average","Below Average")))))</f>
        <v>Below Average</v>
      </c>
      <c r="AB1060" s="15">
        <f>IF(Table1[[#This Row],[Completion_Status]]="Complete",1,0)</f>
        <v>1</v>
      </c>
      <c r="AC1060" s="15">
        <f>IF(Table1[[#This Row],[Quiz_Attempted]]="Yes",1,0)</f>
        <v>1</v>
      </c>
      <c r="AD1060" s="15">
        <f>IF(Table1[[#This Row],[Assignment_Submitted]]="Yes",1,0)</f>
        <v>0</v>
      </c>
    </row>
    <row r="1061" spans="1:30" ht="19.95" customHeight="1" x14ac:dyDescent="0.3">
      <c r="A1061" s="15" t="s">
        <v>4505</v>
      </c>
      <c r="B1061" s="15" t="s">
        <v>4506</v>
      </c>
      <c r="C1061" s="15" t="s">
        <v>4507</v>
      </c>
      <c r="D1061" s="15" t="s">
        <v>4508</v>
      </c>
      <c r="E1061" s="15" t="s">
        <v>30</v>
      </c>
      <c r="F1061" s="15" t="s">
        <v>67</v>
      </c>
      <c r="G1061" s="16">
        <v>45611</v>
      </c>
      <c r="H1061" s="17">
        <v>45658.458333333343</v>
      </c>
      <c r="I1061" s="17">
        <v>45658.5</v>
      </c>
      <c r="J1061" s="15">
        <v>60</v>
      </c>
      <c r="K1061" s="15" t="s">
        <v>77</v>
      </c>
      <c r="L1061" s="15" t="s">
        <v>33</v>
      </c>
      <c r="M1061" s="15" t="s">
        <v>50</v>
      </c>
      <c r="N1061" s="15" t="s">
        <v>35</v>
      </c>
      <c r="O1061" s="15" t="s">
        <v>150</v>
      </c>
      <c r="P1061" s="15" t="s">
        <v>70</v>
      </c>
      <c r="Q1061" s="15">
        <v>399.77</v>
      </c>
      <c r="R1061" s="15">
        <v>5.1100000000000003</v>
      </c>
      <c r="S1061" s="15" t="s">
        <v>38</v>
      </c>
      <c r="T1061" s="15">
        <v>2</v>
      </c>
      <c r="U1061" s="15" t="s">
        <v>40</v>
      </c>
      <c r="V1061" s="15" t="s">
        <v>39</v>
      </c>
      <c r="W1061" s="15">
        <v>35.83</v>
      </c>
      <c r="X1061" s="15" t="s">
        <v>40</v>
      </c>
      <c r="Y1061" s="15">
        <v>0</v>
      </c>
      <c r="Z1061" s="15" t="s">
        <v>1085</v>
      </c>
      <c r="AA1061" s="15" t="str">
        <f>IF(Table1[[#This Row],[Engagement_Score]]&gt;=9,"Outstanding",IF(Table1[[#This Row],[Engagement_Score]]&gt;=8,"Excellent",IF(Table1[[#This Row],[Engagement_Score]]&gt;=7,"VeryGood",IF(Table1[[#This Row],[Engagement_Score]]&gt;=6,"Good",IF(Table1[[#This Row],[Engagement_Score]]&gt;=5,"Above Average","Below Average")))))</f>
        <v>Above Average</v>
      </c>
      <c r="AB1061" s="15">
        <f>IF(Table1[[#This Row],[Completion_Status]]="Complete",1,0)</f>
        <v>0</v>
      </c>
      <c r="AC1061" s="15">
        <f>IF(Table1[[#This Row],[Quiz_Attempted]]="Yes",1,0)</f>
        <v>1</v>
      </c>
      <c r="AD1061" s="15">
        <f>IF(Table1[[#This Row],[Assignment_Submitted]]="Yes",1,0)</f>
        <v>0</v>
      </c>
    </row>
    <row r="1062" spans="1:30" ht="19.95" customHeight="1" x14ac:dyDescent="0.3">
      <c r="A1062" s="15" t="s">
        <v>4509</v>
      </c>
      <c r="B1062" s="15" t="s">
        <v>4510</v>
      </c>
      <c r="C1062" s="15" t="s">
        <v>4511</v>
      </c>
      <c r="D1062" s="15" t="s">
        <v>4512</v>
      </c>
      <c r="E1062" s="15" t="s">
        <v>76</v>
      </c>
      <c r="F1062" s="15" t="s">
        <v>100</v>
      </c>
      <c r="G1062" s="16">
        <v>45515</v>
      </c>
      <c r="H1062" s="17">
        <v>45658.416666666657</v>
      </c>
      <c r="I1062" s="17">
        <v>45658.5</v>
      </c>
      <c r="J1062" s="15">
        <v>120</v>
      </c>
      <c r="K1062" s="15" t="s">
        <v>32</v>
      </c>
      <c r="L1062" s="15" t="s">
        <v>93</v>
      </c>
      <c r="M1062" s="15" t="s">
        <v>50</v>
      </c>
      <c r="N1062" s="15" t="s">
        <v>51</v>
      </c>
      <c r="O1062" s="15" t="s">
        <v>52</v>
      </c>
      <c r="P1062" s="15" t="s">
        <v>85</v>
      </c>
      <c r="Q1062" s="15">
        <v>119.83</v>
      </c>
      <c r="R1062" s="15">
        <v>4.16</v>
      </c>
      <c r="S1062" s="15" t="s">
        <v>94</v>
      </c>
      <c r="T1062" s="15">
        <v>4</v>
      </c>
      <c r="U1062" s="15" t="s">
        <v>40</v>
      </c>
      <c r="V1062" s="15" t="s">
        <v>40</v>
      </c>
      <c r="W1062" s="15">
        <v>49.19</v>
      </c>
      <c r="X1062" s="15" t="s">
        <v>39</v>
      </c>
      <c r="Y1062" s="15">
        <v>5</v>
      </c>
      <c r="Z1062" s="15" t="s">
        <v>151</v>
      </c>
      <c r="AA1062" s="15" t="str">
        <f>IF(Table1[[#This Row],[Engagement_Score]]&gt;=9,"Outstanding",IF(Table1[[#This Row],[Engagement_Score]]&gt;=8,"Excellent",IF(Table1[[#This Row],[Engagement_Score]]&gt;=7,"VeryGood",IF(Table1[[#This Row],[Engagement_Score]]&gt;=6,"Good",IF(Table1[[#This Row],[Engagement_Score]]&gt;=5,"Above Average","Below Average")))))</f>
        <v>Below Average</v>
      </c>
      <c r="AB1062" s="15">
        <f>IF(Table1[[#This Row],[Completion_Status]]="Complete",1,0)</f>
        <v>1</v>
      </c>
      <c r="AC1062" s="15">
        <f>IF(Table1[[#This Row],[Quiz_Attempted]]="Yes",1,0)</f>
        <v>0</v>
      </c>
      <c r="AD1062" s="15">
        <f>IF(Table1[[#This Row],[Assignment_Submitted]]="Yes",1,0)</f>
        <v>1</v>
      </c>
    </row>
    <row r="1063" spans="1:30" ht="19.95" customHeight="1" x14ac:dyDescent="0.3">
      <c r="A1063" s="15" t="s">
        <v>4513</v>
      </c>
      <c r="B1063" s="15" t="s">
        <v>4514</v>
      </c>
      <c r="C1063" s="15" t="s">
        <v>4515</v>
      </c>
      <c r="D1063" s="15" t="s">
        <v>4516</v>
      </c>
      <c r="E1063" s="15" t="s">
        <v>30</v>
      </c>
      <c r="F1063" s="15" t="s">
        <v>47</v>
      </c>
      <c r="G1063" s="16">
        <v>45554</v>
      </c>
      <c r="H1063" s="17">
        <v>45658.416666666657</v>
      </c>
      <c r="I1063" s="17">
        <v>45658.458333333343</v>
      </c>
      <c r="J1063" s="15">
        <v>60</v>
      </c>
      <c r="K1063" s="15" t="s">
        <v>48</v>
      </c>
      <c r="L1063" s="15" t="s">
        <v>93</v>
      </c>
      <c r="M1063" s="15" t="s">
        <v>34</v>
      </c>
      <c r="N1063" s="15" t="s">
        <v>119</v>
      </c>
      <c r="O1063" s="15" t="s">
        <v>60</v>
      </c>
      <c r="P1063" s="15" t="s">
        <v>37</v>
      </c>
      <c r="Q1063" s="15">
        <v>944.21</v>
      </c>
      <c r="R1063" s="15">
        <v>4.3899999999999997</v>
      </c>
      <c r="S1063" s="15" t="s">
        <v>94</v>
      </c>
      <c r="T1063" s="15">
        <v>5</v>
      </c>
      <c r="U1063" s="15" t="s">
        <v>39</v>
      </c>
      <c r="V1063" s="15" t="s">
        <v>40</v>
      </c>
      <c r="W1063" s="15">
        <v>33.619999999999997</v>
      </c>
      <c r="X1063" s="15" t="s">
        <v>40</v>
      </c>
      <c r="Y1063" s="15">
        <v>7</v>
      </c>
      <c r="Z1063" s="15" t="s">
        <v>1467</v>
      </c>
      <c r="AA1063" s="15" t="str">
        <f>IF(Table1[[#This Row],[Engagement_Score]]&gt;=9,"Outstanding",IF(Table1[[#This Row],[Engagement_Score]]&gt;=8,"Excellent",IF(Table1[[#This Row],[Engagement_Score]]&gt;=7,"VeryGood",IF(Table1[[#This Row],[Engagement_Score]]&gt;=6,"Good",IF(Table1[[#This Row],[Engagement_Score]]&gt;=5,"Above Average","Below Average")))))</f>
        <v>Below Average</v>
      </c>
      <c r="AB1063" s="15">
        <f>IF(Table1[[#This Row],[Completion_Status]]="Complete",1,0)</f>
        <v>1</v>
      </c>
      <c r="AC1063" s="15">
        <f>IF(Table1[[#This Row],[Quiz_Attempted]]="Yes",1,0)</f>
        <v>0</v>
      </c>
      <c r="AD1063" s="15">
        <f>IF(Table1[[#This Row],[Assignment_Submitted]]="Yes",1,0)</f>
        <v>0</v>
      </c>
    </row>
    <row r="1064" spans="1:30" ht="19.95" customHeight="1" x14ac:dyDescent="0.3">
      <c r="A1064" s="15" t="s">
        <v>4517</v>
      </c>
      <c r="B1064" s="15" t="s">
        <v>4518</v>
      </c>
      <c r="C1064" s="15" t="s">
        <v>4519</v>
      </c>
      <c r="D1064" s="15" t="s">
        <v>4520</v>
      </c>
      <c r="E1064" s="15" t="s">
        <v>91</v>
      </c>
      <c r="F1064" s="15" t="s">
        <v>67</v>
      </c>
      <c r="G1064" s="16">
        <v>45487</v>
      </c>
      <c r="H1064" s="17">
        <v>45658.5</v>
      </c>
      <c r="I1064" s="17">
        <v>45658.541666666657</v>
      </c>
      <c r="J1064" s="15">
        <v>60</v>
      </c>
      <c r="K1064" s="15" t="s">
        <v>77</v>
      </c>
      <c r="L1064" s="15" t="s">
        <v>49</v>
      </c>
      <c r="M1064" s="15" t="s">
        <v>50</v>
      </c>
      <c r="N1064" s="15" t="s">
        <v>51</v>
      </c>
      <c r="O1064" s="15" t="s">
        <v>60</v>
      </c>
      <c r="P1064" s="15" t="s">
        <v>85</v>
      </c>
      <c r="Q1064" s="15">
        <v>165.6</v>
      </c>
      <c r="R1064" s="15">
        <v>3.72</v>
      </c>
      <c r="S1064" s="15" t="s">
        <v>94</v>
      </c>
      <c r="T1064" s="15">
        <v>4</v>
      </c>
      <c r="U1064" s="15" t="s">
        <v>40</v>
      </c>
      <c r="V1064" s="15" t="s">
        <v>39</v>
      </c>
      <c r="W1064" s="15">
        <v>48.52</v>
      </c>
      <c r="X1064" s="15" t="s">
        <v>39</v>
      </c>
      <c r="Y1064" s="15">
        <v>8</v>
      </c>
      <c r="Z1064" s="15" t="s">
        <v>623</v>
      </c>
      <c r="AA1064" s="15" t="str">
        <f>IF(Table1[[#This Row],[Engagement_Score]]&gt;=9,"Outstanding",IF(Table1[[#This Row],[Engagement_Score]]&gt;=8,"Excellent",IF(Table1[[#This Row],[Engagement_Score]]&gt;=7,"VeryGood",IF(Table1[[#This Row],[Engagement_Score]]&gt;=6,"Good",IF(Table1[[#This Row],[Engagement_Score]]&gt;=5,"Above Average","Below Average")))))</f>
        <v>Below Average</v>
      </c>
      <c r="AB1064" s="15">
        <f>IF(Table1[[#This Row],[Completion_Status]]="Complete",1,0)</f>
        <v>1</v>
      </c>
      <c r="AC1064" s="15">
        <f>IF(Table1[[#This Row],[Quiz_Attempted]]="Yes",1,0)</f>
        <v>1</v>
      </c>
      <c r="AD1064" s="15">
        <f>IF(Table1[[#This Row],[Assignment_Submitted]]="Yes",1,0)</f>
        <v>1</v>
      </c>
    </row>
    <row r="1065" spans="1:30" ht="19.95" customHeight="1" x14ac:dyDescent="0.3">
      <c r="A1065" s="15" t="s">
        <v>4521</v>
      </c>
      <c r="B1065" s="15" t="s">
        <v>4522</v>
      </c>
      <c r="C1065" s="15" t="s">
        <v>4523</v>
      </c>
      <c r="D1065" s="15" t="s">
        <v>4524</v>
      </c>
      <c r="E1065" s="15" t="s">
        <v>46</v>
      </c>
      <c r="F1065" s="15" t="s">
        <v>92</v>
      </c>
      <c r="G1065" s="16">
        <v>45699</v>
      </c>
      <c r="H1065" s="17">
        <v>45658.5</v>
      </c>
      <c r="I1065" s="17">
        <v>45658.583333333343</v>
      </c>
      <c r="J1065" s="15">
        <v>120</v>
      </c>
      <c r="K1065" s="15" t="s">
        <v>32</v>
      </c>
      <c r="L1065" s="15" t="s">
        <v>93</v>
      </c>
      <c r="M1065" s="15" t="s">
        <v>34</v>
      </c>
      <c r="N1065" s="15" t="s">
        <v>101</v>
      </c>
      <c r="O1065" s="15" t="s">
        <v>150</v>
      </c>
      <c r="P1065" s="15" t="s">
        <v>37</v>
      </c>
      <c r="Q1065" s="15">
        <v>553.87</v>
      </c>
      <c r="R1065" s="15">
        <v>7.09</v>
      </c>
      <c r="S1065" s="15" t="s">
        <v>94</v>
      </c>
      <c r="T1065" s="15">
        <v>3</v>
      </c>
      <c r="U1065" s="15" t="s">
        <v>40</v>
      </c>
      <c r="V1065" s="15" t="s">
        <v>40</v>
      </c>
      <c r="W1065" s="15">
        <v>11.92</v>
      </c>
      <c r="X1065" s="15" t="s">
        <v>39</v>
      </c>
      <c r="Y1065" s="15">
        <v>2</v>
      </c>
      <c r="Z1065" s="15" t="s">
        <v>1803</v>
      </c>
      <c r="AA1065" s="15" t="str">
        <f>IF(Table1[[#This Row],[Engagement_Score]]&gt;=9,"Outstanding",IF(Table1[[#This Row],[Engagement_Score]]&gt;=8,"Excellent",IF(Table1[[#This Row],[Engagement_Score]]&gt;=7,"VeryGood",IF(Table1[[#This Row],[Engagement_Score]]&gt;=6,"Good",IF(Table1[[#This Row],[Engagement_Score]]&gt;=5,"Above Average","Below Average")))))</f>
        <v>VeryGood</v>
      </c>
      <c r="AB1065" s="15">
        <f>IF(Table1[[#This Row],[Completion_Status]]="Complete",1,0)</f>
        <v>1</v>
      </c>
      <c r="AC1065" s="15">
        <f>IF(Table1[[#This Row],[Quiz_Attempted]]="Yes",1,0)</f>
        <v>0</v>
      </c>
      <c r="AD1065" s="15">
        <f>IF(Table1[[#This Row],[Assignment_Submitted]]="Yes",1,0)</f>
        <v>1</v>
      </c>
    </row>
    <row r="1066" spans="1:30" ht="19.95" customHeight="1" x14ac:dyDescent="0.3">
      <c r="A1066" s="15" t="s">
        <v>4525</v>
      </c>
      <c r="B1066" s="15" t="s">
        <v>4526</v>
      </c>
      <c r="C1066" s="15" t="s">
        <v>4527</v>
      </c>
      <c r="D1066" s="15" t="s">
        <v>4528</v>
      </c>
      <c r="E1066" s="15" t="s">
        <v>46</v>
      </c>
      <c r="F1066" s="15" t="s">
        <v>113</v>
      </c>
      <c r="G1066" s="16">
        <v>45839</v>
      </c>
      <c r="H1066" s="17">
        <v>45658.416666666657</v>
      </c>
      <c r="I1066" s="17">
        <v>45658.5</v>
      </c>
      <c r="J1066" s="15">
        <v>120</v>
      </c>
      <c r="K1066" s="15" t="s">
        <v>32</v>
      </c>
      <c r="L1066" s="15" t="s">
        <v>49</v>
      </c>
      <c r="M1066" s="15" t="s">
        <v>50</v>
      </c>
      <c r="N1066" s="15" t="s">
        <v>68</v>
      </c>
      <c r="O1066" s="15" t="s">
        <v>150</v>
      </c>
      <c r="P1066" s="15" t="s">
        <v>37</v>
      </c>
      <c r="Q1066" s="15">
        <v>947.08</v>
      </c>
      <c r="R1066" s="15">
        <v>6.37</v>
      </c>
      <c r="S1066" s="15" t="s">
        <v>38</v>
      </c>
      <c r="T1066" s="15">
        <v>3</v>
      </c>
      <c r="U1066" s="15" t="s">
        <v>39</v>
      </c>
      <c r="V1066" s="15" t="s">
        <v>39</v>
      </c>
      <c r="W1066" s="15">
        <v>46.78</v>
      </c>
      <c r="X1066" s="15" t="s">
        <v>39</v>
      </c>
      <c r="Y1066" s="15">
        <v>1</v>
      </c>
      <c r="Z1066" s="15" t="s">
        <v>1166</v>
      </c>
      <c r="AA1066" s="15" t="str">
        <f>IF(Table1[[#This Row],[Engagement_Score]]&gt;=9,"Outstanding",IF(Table1[[#This Row],[Engagement_Score]]&gt;=8,"Excellent",IF(Table1[[#This Row],[Engagement_Score]]&gt;=7,"VeryGood",IF(Table1[[#This Row],[Engagement_Score]]&gt;=6,"Good",IF(Table1[[#This Row],[Engagement_Score]]&gt;=5,"Above Average","Below Average")))))</f>
        <v>Good</v>
      </c>
      <c r="AB1066" s="15">
        <f>IF(Table1[[#This Row],[Completion_Status]]="Complete",1,0)</f>
        <v>0</v>
      </c>
      <c r="AC1066" s="15">
        <f>IF(Table1[[#This Row],[Quiz_Attempted]]="Yes",1,0)</f>
        <v>1</v>
      </c>
      <c r="AD1066" s="15">
        <f>IF(Table1[[#This Row],[Assignment_Submitted]]="Yes",1,0)</f>
        <v>1</v>
      </c>
    </row>
    <row r="1067" spans="1:30" ht="19.95" customHeight="1" x14ac:dyDescent="0.3">
      <c r="A1067" s="15" t="s">
        <v>4529</v>
      </c>
      <c r="B1067" s="15" t="s">
        <v>4530</v>
      </c>
      <c r="C1067" s="15" t="s">
        <v>4531</v>
      </c>
      <c r="D1067" s="15" t="s">
        <v>4532</v>
      </c>
      <c r="E1067" s="15" t="s">
        <v>91</v>
      </c>
      <c r="F1067" s="15" t="s">
        <v>67</v>
      </c>
      <c r="G1067" s="16">
        <v>45761</v>
      </c>
      <c r="H1067" s="17">
        <v>45658.333333333343</v>
      </c>
      <c r="I1067" s="17">
        <v>45658.416666666657</v>
      </c>
      <c r="J1067" s="15">
        <v>120</v>
      </c>
      <c r="K1067" s="15" t="s">
        <v>48</v>
      </c>
      <c r="L1067" s="15" t="s">
        <v>93</v>
      </c>
      <c r="M1067" s="15" t="s">
        <v>50</v>
      </c>
      <c r="N1067" s="15" t="s">
        <v>68</v>
      </c>
      <c r="O1067" s="15" t="s">
        <v>52</v>
      </c>
      <c r="P1067" s="15" t="s">
        <v>85</v>
      </c>
      <c r="Q1067" s="15">
        <v>256.54000000000002</v>
      </c>
      <c r="R1067" s="15">
        <v>4.22</v>
      </c>
      <c r="S1067" s="15" t="s">
        <v>94</v>
      </c>
      <c r="T1067" s="15">
        <v>5</v>
      </c>
      <c r="U1067" s="15" t="s">
        <v>40</v>
      </c>
      <c r="V1067" s="15" t="s">
        <v>39</v>
      </c>
      <c r="W1067" s="15">
        <v>16.75</v>
      </c>
      <c r="X1067" s="15" t="s">
        <v>40</v>
      </c>
      <c r="Y1067" s="15">
        <v>2</v>
      </c>
      <c r="Z1067" s="15" t="s">
        <v>736</v>
      </c>
      <c r="AA1067" s="15" t="str">
        <f>IF(Table1[[#This Row],[Engagement_Score]]&gt;=9,"Outstanding",IF(Table1[[#This Row],[Engagement_Score]]&gt;=8,"Excellent",IF(Table1[[#This Row],[Engagement_Score]]&gt;=7,"VeryGood",IF(Table1[[#This Row],[Engagement_Score]]&gt;=6,"Good",IF(Table1[[#This Row],[Engagement_Score]]&gt;=5,"Above Average","Below Average")))))</f>
        <v>Below Average</v>
      </c>
      <c r="AB1067" s="15">
        <f>IF(Table1[[#This Row],[Completion_Status]]="Complete",1,0)</f>
        <v>1</v>
      </c>
      <c r="AC1067" s="15">
        <f>IF(Table1[[#This Row],[Quiz_Attempted]]="Yes",1,0)</f>
        <v>1</v>
      </c>
      <c r="AD1067" s="15">
        <f>IF(Table1[[#This Row],[Assignment_Submitted]]="Yes",1,0)</f>
        <v>0</v>
      </c>
    </row>
    <row r="1068" spans="1:30" ht="19.95" customHeight="1" x14ac:dyDescent="0.3">
      <c r="A1068" s="15" t="s">
        <v>4533</v>
      </c>
      <c r="B1068" s="15" t="s">
        <v>4534</v>
      </c>
      <c r="C1068" s="15" t="s">
        <v>4535</v>
      </c>
      <c r="D1068" s="15" t="s">
        <v>4536</v>
      </c>
      <c r="E1068" s="15" t="s">
        <v>46</v>
      </c>
      <c r="F1068" s="15" t="s">
        <v>100</v>
      </c>
      <c r="G1068" s="16">
        <v>45842</v>
      </c>
      <c r="H1068" s="17">
        <v>45658.458333333343</v>
      </c>
      <c r="I1068" s="17">
        <v>45658.541666666657</v>
      </c>
      <c r="J1068" s="15">
        <v>120</v>
      </c>
      <c r="K1068" s="15" t="s">
        <v>32</v>
      </c>
      <c r="L1068" s="15" t="s">
        <v>33</v>
      </c>
      <c r="M1068" s="15" t="s">
        <v>34</v>
      </c>
      <c r="N1068" s="15" t="s">
        <v>101</v>
      </c>
      <c r="O1068" s="15" t="s">
        <v>150</v>
      </c>
      <c r="P1068" s="15" t="s">
        <v>70</v>
      </c>
      <c r="Q1068" s="15">
        <v>784.86</v>
      </c>
      <c r="R1068" s="15">
        <v>5.6</v>
      </c>
      <c r="S1068" s="15" t="s">
        <v>94</v>
      </c>
      <c r="T1068" s="15">
        <v>4</v>
      </c>
      <c r="U1068" s="15" t="s">
        <v>39</v>
      </c>
      <c r="V1068" s="15" t="s">
        <v>39</v>
      </c>
      <c r="W1068" s="15">
        <v>59.45</v>
      </c>
      <c r="X1068" s="15" t="s">
        <v>40</v>
      </c>
      <c r="Y1068" s="15">
        <v>6</v>
      </c>
      <c r="Z1068" s="15" t="s">
        <v>1645</v>
      </c>
      <c r="AA1068" s="15" t="str">
        <f>IF(Table1[[#This Row],[Engagement_Score]]&gt;=9,"Outstanding",IF(Table1[[#This Row],[Engagement_Score]]&gt;=8,"Excellent",IF(Table1[[#This Row],[Engagement_Score]]&gt;=7,"VeryGood",IF(Table1[[#This Row],[Engagement_Score]]&gt;=6,"Good",IF(Table1[[#This Row],[Engagement_Score]]&gt;=5,"Above Average","Below Average")))))</f>
        <v>Above Average</v>
      </c>
      <c r="AB1068" s="15">
        <f>IF(Table1[[#This Row],[Completion_Status]]="Complete",1,0)</f>
        <v>1</v>
      </c>
      <c r="AC1068" s="15">
        <f>IF(Table1[[#This Row],[Quiz_Attempted]]="Yes",1,0)</f>
        <v>1</v>
      </c>
      <c r="AD1068" s="15">
        <f>IF(Table1[[#This Row],[Assignment_Submitted]]="Yes",1,0)</f>
        <v>0</v>
      </c>
    </row>
    <row r="1069" spans="1:30" ht="19.95" customHeight="1" x14ac:dyDescent="0.3">
      <c r="A1069" s="15" t="s">
        <v>4537</v>
      </c>
      <c r="B1069" s="15" t="s">
        <v>4538</v>
      </c>
      <c r="C1069" s="15" t="s">
        <v>4539</v>
      </c>
      <c r="D1069" s="15" t="s">
        <v>4540</v>
      </c>
      <c r="E1069" s="15" t="s">
        <v>46</v>
      </c>
      <c r="F1069" s="15" t="s">
        <v>92</v>
      </c>
      <c r="G1069" s="16">
        <v>45756</v>
      </c>
      <c r="H1069" s="17">
        <v>45658.541666666657</v>
      </c>
      <c r="I1069" s="17">
        <v>45658.625</v>
      </c>
      <c r="J1069" s="15">
        <v>120</v>
      </c>
      <c r="K1069" s="15" t="s">
        <v>32</v>
      </c>
      <c r="L1069" s="15" t="s">
        <v>84</v>
      </c>
      <c r="M1069" s="15" t="s">
        <v>50</v>
      </c>
      <c r="N1069" s="15" t="s">
        <v>119</v>
      </c>
      <c r="O1069" s="15" t="s">
        <v>150</v>
      </c>
      <c r="P1069" s="15" t="s">
        <v>70</v>
      </c>
      <c r="Q1069" s="15">
        <v>580.22</v>
      </c>
      <c r="R1069" s="15">
        <v>4.5199999999999996</v>
      </c>
      <c r="S1069" s="15" t="s">
        <v>94</v>
      </c>
      <c r="T1069" s="15">
        <v>3</v>
      </c>
      <c r="U1069" s="15" t="s">
        <v>40</v>
      </c>
      <c r="V1069" s="15" t="s">
        <v>40</v>
      </c>
      <c r="W1069" s="15">
        <v>56.08</v>
      </c>
      <c r="X1069" s="15" t="s">
        <v>39</v>
      </c>
      <c r="Y1069" s="15">
        <v>5</v>
      </c>
      <c r="Z1069" s="15" t="s">
        <v>883</v>
      </c>
      <c r="AA1069" s="15" t="str">
        <f>IF(Table1[[#This Row],[Engagement_Score]]&gt;=9,"Outstanding",IF(Table1[[#This Row],[Engagement_Score]]&gt;=8,"Excellent",IF(Table1[[#This Row],[Engagement_Score]]&gt;=7,"VeryGood",IF(Table1[[#This Row],[Engagement_Score]]&gt;=6,"Good",IF(Table1[[#This Row],[Engagement_Score]]&gt;=5,"Above Average","Below Average")))))</f>
        <v>Below Average</v>
      </c>
      <c r="AB1069" s="15">
        <f>IF(Table1[[#This Row],[Completion_Status]]="Complete",1,0)</f>
        <v>1</v>
      </c>
      <c r="AC1069" s="15">
        <f>IF(Table1[[#This Row],[Quiz_Attempted]]="Yes",1,0)</f>
        <v>0</v>
      </c>
      <c r="AD1069" s="15">
        <f>IF(Table1[[#This Row],[Assignment_Submitted]]="Yes",1,0)</f>
        <v>1</v>
      </c>
    </row>
    <row r="1070" spans="1:30" ht="19.95" customHeight="1" x14ac:dyDescent="0.3">
      <c r="A1070" s="15" t="s">
        <v>4541</v>
      </c>
      <c r="B1070" s="15" t="s">
        <v>4542</v>
      </c>
      <c r="C1070" s="15" t="s">
        <v>4543</v>
      </c>
      <c r="D1070" s="15" t="s">
        <v>4544</v>
      </c>
      <c r="E1070" s="15" t="s">
        <v>76</v>
      </c>
      <c r="F1070" s="15" t="s">
        <v>31</v>
      </c>
      <c r="G1070" s="16">
        <v>45625</v>
      </c>
      <c r="H1070" s="17">
        <v>45658.375</v>
      </c>
      <c r="I1070" s="17">
        <v>45658.416666666657</v>
      </c>
      <c r="J1070" s="15">
        <v>60</v>
      </c>
      <c r="K1070" s="15" t="s">
        <v>59</v>
      </c>
      <c r="L1070" s="15" t="s">
        <v>84</v>
      </c>
      <c r="M1070" s="15" t="s">
        <v>50</v>
      </c>
      <c r="N1070" s="15" t="s">
        <v>119</v>
      </c>
      <c r="O1070" s="15" t="s">
        <v>60</v>
      </c>
      <c r="P1070" s="15" t="s">
        <v>85</v>
      </c>
      <c r="Q1070" s="15">
        <v>57.29</v>
      </c>
      <c r="R1070" s="15">
        <v>8.15</v>
      </c>
      <c r="S1070" s="15" t="s">
        <v>38</v>
      </c>
      <c r="T1070" s="15">
        <v>5</v>
      </c>
      <c r="U1070" s="15" t="s">
        <v>39</v>
      </c>
      <c r="V1070" s="15" t="s">
        <v>39</v>
      </c>
      <c r="W1070" s="15">
        <v>114.58</v>
      </c>
      <c r="X1070" s="15" t="s">
        <v>40</v>
      </c>
      <c r="Y1070" s="15">
        <v>1</v>
      </c>
      <c r="Z1070" s="15" t="s">
        <v>1410</v>
      </c>
      <c r="AA1070" s="15" t="str">
        <f>IF(Table1[[#This Row],[Engagement_Score]]&gt;=9,"Outstanding",IF(Table1[[#This Row],[Engagement_Score]]&gt;=8,"Excellent",IF(Table1[[#This Row],[Engagement_Score]]&gt;=7,"VeryGood",IF(Table1[[#This Row],[Engagement_Score]]&gt;=6,"Good",IF(Table1[[#This Row],[Engagement_Score]]&gt;=5,"Above Average","Below Average")))))</f>
        <v>Excellent</v>
      </c>
      <c r="AB1070" s="15">
        <f>IF(Table1[[#This Row],[Completion_Status]]="Complete",1,0)</f>
        <v>0</v>
      </c>
      <c r="AC1070" s="15">
        <f>IF(Table1[[#This Row],[Quiz_Attempted]]="Yes",1,0)</f>
        <v>1</v>
      </c>
      <c r="AD1070" s="15">
        <f>IF(Table1[[#This Row],[Assignment_Submitted]]="Yes",1,0)</f>
        <v>0</v>
      </c>
    </row>
    <row r="1071" spans="1:30" ht="19.95" customHeight="1" x14ac:dyDescent="0.3">
      <c r="A1071" s="15" t="s">
        <v>4545</v>
      </c>
      <c r="B1071" s="15" t="s">
        <v>4546</v>
      </c>
      <c r="C1071" s="15" t="s">
        <v>4547</v>
      </c>
      <c r="D1071" s="15" t="s">
        <v>4548</v>
      </c>
      <c r="E1071" s="15" t="s">
        <v>76</v>
      </c>
      <c r="F1071" s="15" t="s">
        <v>47</v>
      </c>
      <c r="G1071" s="16">
        <v>45677</v>
      </c>
      <c r="H1071" s="17">
        <v>45658.375</v>
      </c>
      <c r="I1071" s="17">
        <v>45658.416666666657</v>
      </c>
      <c r="J1071" s="15">
        <v>60</v>
      </c>
      <c r="K1071" s="15" t="s">
        <v>77</v>
      </c>
      <c r="L1071" s="15" t="s">
        <v>84</v>
      </c>
      <c r="M1071" s="15" t="s">
        <v>34</v>
      </c>
      <c r="N1071" s="15" t="s">
        <v>68</v>
      </c>
      <c r="O1071" s="15" t="s">
        <v>150</v>
      </c>
      <c r="P1071" s="15" t="s">
        <v>85</v>
      </c>
      <c r="Q1071" s="15">
        <v>259.69</v>
      </c>
      <c r="R1071" s="15">
        <v>7.83</v>
      </c>
      <c r="S1071" s="15" t="s">
        <v>38</v>
      </c>
      <c r="T1071" s="15">
        <v>3</v>
      </c>
      <c r="U1071" s="15" t="s">
        <v>40</v>
      </c>
      <c r="V1071" s="15" t="s">
        <v>39</v>
      </c>
      <c r="W1071" s="15">
        <v>81.2</v>
      </c>
      <c r="X1071" s="15" t="s">
        <v>39</v>
      </c>
      <c r="Y1071" s="15">
        <v>10</v>
      </c>
      <c r="Z1071" s="15" t="s">
        <v>1379</v>
      </c>
      <c r="AA1071" s="15" t="str">
        <f>IF(Table1[[#This Row],[Engagement_Score]]&gt;=9,"Outstanding",IF(Table1[[#This Row],[Engagement_Score]]&gt;=8,"Excellent",IF(Table1[[#This Row],[Engagement_Score]]&gt;=7,"VeryGood",IF(Table1[[#This Row],[Engagement_Score]]&gt;=6,"Good",IF(Table1[[#This Row],[Engagement_Score]]&gt;=5,"Above Average","Below Average")))))</f>
        <v>VeryGood</v>
      </c>
      <c r="AB1071" s="15">
        <f>IF(Table1[[#This Row],[Completion_Status]]="Complete",1,0)</f>
        <v>0</v>
      </c>
      <c r="AC1071" s="15">
        <f>IF(Table1[[#This Row],[Quiz_Attempted]]="Yes",1,0)</f>
        <v>1</v>
      </c>
      <c r="AD1071" s="15">
        <f>IF(Table1[[#This Row],[Assignment_Submitted]]="Yes",1,0)</f>
        <v>1</v>
      </c>
    </row>
    <row r="1072" spans="1:30" ht="19.95" customHeight="1" x14ac:dyDescent="0.3">
      <c r="A1072" s="15" t="s">
        <v>4549</v>
      </c>
      <c r="B1072" s="15" t="s">
        <v>4550</v>
      </c>
      <c r="C1072" s="15" t="s">
        <v>4551</v>
      </c>
      <c r="D1072" s="15" t="s">
        <v>4552</v>
      </c>
      <c r="E1072" s="15" t="s">
        <v>46</v>
      </c>
      <c r="F1072" s="15" t="s">
        <v>31</v>
      </c>
      <c r="G1072" s="16">
        <v>45770</v>
      </c>
      <c r="H1072" s="17">
        <v>45658.583333333343</v>
      </c>
      <c r="I1072" s="17">
        <v>45658.666666666657</v>
      </c>
      <c r="J1072" s="15">
        <v>120</v>
      </c>
      <c r="K1072" s="15" t="s">
        <v>59</v>
      </c>
      <c r="L1072" s="15" t="s">
        <v>93</v>
      </c>
      <c r="M1072" s="15" t="s">
        <v>50</v>
      </c>
      <c r="N1072" s="15" t="s">
        <v>68</v>
      </c>
      <c r="O1072" s="15" t="s">
        <v>150</v>
      </c>
      <c r="P1072" s="15" t="s">
        <v>70</v>
      </c>
      <c r="Q1072" s="15">
        <v>722.67</v>
      </c>
      <c r="R1072" s="15">
        <v>4.57</v>
      </c>
      <c r="S1072" s="15" t="s">
        <v>38</v>
      </c>
      <c r="T1072" s="15">
        <v>0</v>
      </c>
      <c r="U1072" s="15" t="s">
        <v>39</v>
      </c>
      <c r="V1072" s="15" t="s">
        <v>40</v>
      </c>
      <c r="W1072" s="15">
        <v>111.53</v>
      </c>
      <c r="X1072" s="15" t="s">
        <v>39</v>
      </c>
      <c r="Y1072" s="15">
        <v>0</v>
      </c>
      <c r="Z1072" s="15" t="s">
        <v>1137</v>
      </c>
      <c r="AA1072" s="15" t="str">
        <f>IF(Table1[[#This Row],[Engagement_Score]]&gt;=9,"Outstanding",IF(Table1[[#This Row],[Engagement_Score]]&gt;=8,"Excellent",IF(Table1[[#This Row],[Engagement_Score]]&gt;=7,"VeryGood",IF(Table1[[#This Row],[Engagement_Score]]&gt;=6,"Good",IF(Table1[[#This Row],[Engagement_Score]]&gt;=5,"Above Average","Below Average")))))</f>
        <v>Below Average</v>
      </c>
      <c r="AB1072" s="15">
        <f>IF(Table1[[#This Row],[Completion_Status]]="Complete",1,0)</f>
        <v>0</v>
      </c>
      <c r="AC1072" s="15">
        <f>IF(Table1[[#This Row],[Quiz_Attempted]]="Yes",1,0)</f>
        <v>0</v>
      </c>
      <c r="AD1072" s="15">
        <f>IF(Table1[[#This Row],[Assignment_Submitted]]="Yes",1,0)</f>
        <v>1</v>
      </c>
    </row>
    <row r="1073" spans="1:30" ht="19.95" customHeight="1" x14ac:dyDescent="0.3">
      <c r="A1073" s="15" t="s">
        <v>4553</v>
      </c>
      <c r="B1073" s="15" t="s">
        <v>4554</v>
      </c>
      <c r="C1073" s="15" t="s">
        <v>4555</v>
      </c>
      <c r="D1073" s="15" t="s">
        <v>4556</v>
      </c>
      <c r="E1073" s="15" t="s">
        <v>30</v>
      </c>
      <c r="F1073" s="15" t="s">
        <v>113</v>
      </c>
      <c r="G1073" s="16">
        <v>45552</v>
      </c>
      <c r="H1073" s="17">
        <v>45658.333333333343</v>
      </c>
      <c r="I1073" s="17">
        <v>45658.375</v>
      </c>
      <c r="J1073" s="15">
        <v>60</v>
      </c>
      <c r="K1073" s="15" t="s">
        <v>77</v>
      </c>
      <c r="L1073" s="15" t="s">
        <v>33</v>
      </c>
      <c r="M1073" s="15" t="s">
        <v>34</v>
      </c>
      <c r="N1073" s="15" t="s">
        <v>119</v>
      </c>
      <c r="O1073" s="15" t="s">
        <v>60</v>
      </c>
      <c r="P1073" s="15" t="s">
        <v>70</v>
      </c>
      <c r="Q1073" s="15">
        <v>957.8</v>
      </c>
      <c r="R1073" s="15">
        <v>6.22</v>
      </c>
      <c r="S1073" s="15" t="s">
        <v>94</v>
      </c>
      <c r="T1073" s="15">
        <v>1</v>
      </c>
      <c r="U1073" s="15" t="s">
        <v>39</v>
      </c>
      <c r="V1073" s="15" t="s">
        <v>39</v>
      </c>
      <c r="W1073" s="15">
        <v>8.6199999999999992</v>
      </c>
      <c r="X1073" s="15" t="s">
        <v>39</v>
      </c>
      <c r="Y1073" s="15">
        <v>6</v>
      </c>
      <c r="Z1073" s="15" t="s">
        <v>457</v>
      </c>
      <c r="AA1073" s="15" t="str">
        <f>IF(Table1[[#This Row],[Engagement_Score]]&gt;=9,"Outstanding",IF(Table1[[#This Row],[Engagement_Score]]&gt;=8,"Excellent",IF(Table1[[#This Row],[Engagement_Score]]&gt;=7,"VeryGood",IF(Table1[[#This Row],[Engagement_Score]]&gt;=6,"Good",IF(Table1[[#This Row],[Engagement_Score]]&gt;=5,"Above Average","Below Average")))))</f>
        <v>Good</v>
      </c>
      <c r="AB1073" s="15">
        <f>IF(Table1[[#This Row],[Completion_Status]]="Complete",1,0)</f>
        <v>1</v>
      </c>
      <c r="AC1073" s="15">
        <f>IF(Table1[[#This Row],[Quiz_Attempted]]="Yes",1,0)</f>
        <v>1</v>
      </c>
      <c r="AD1073" s="15">
        <f>IF(Table1[[#This Row],[Assignment_Submitted]]="Yes",1,0)</f>
        <v>1</v>
      </c>
    </row>
    <row r="1074" spans="1:30" ht="19.95" customHeight="1" x14ac:dyDescent="0.3">
      <c r="A1074" s="15" t="s">
        <v>4557</v>
      </c>
      <c r="B1074" s="15" t="s">
        <v>4558</v>
      </c>
      <c r="C1074" s="15" t="s">
        <v>4559</v>
      </c>
      <c r="D1074" s="15" t="s">
        <v>4560</v>
      </c>
      <c r="E1074" s="15" t="s">
        <v>30</v>
      </c>
      <c r="F1074" s="15" t="s">
        <v>47</v>
      </c>
      <c r="G1074" s="16">
        <v>45751</v>
      </c>
      <c r="H1074" s="17">
        <v>45658.458333333343</v>
      </c>
      <c r="I1074" s="17">
        <v>45658.541666666657</v>
      </c>
      <c r="J1074" s="15">
        <v>120</v>
      </c>
      <c r="K1074" s="15" t="s">
        <v>48</v>
      </c>
      <c r="L1074" s="15" t="s">
        <v>49</v>
      </c>
      <c r="M1074" s="15" t="s">
        <v>34</v>
      </c>
      <c r="N1074" s="15" t="s">
        <v>119</v>
      </c>
      <c r="O1074" s="15" t="s">
        <v>60</v>
      </c>
      <c r="P1074" s="15" t="s">
        <v>85</v>
      </c>
      <c r="Q1074" s="15">
        <v>967.96</v>
      </c>
      <c r="R1074" s="15">
        <v>2.46</v>
      </c>
      <c r="S1074" s="15" t="s">
        <v>94</v>
      </c>
      <c r="T1074" s="15">
        <v>5</v>
      </c>
      <c r="U1074" s="15" t="s">
        <v>39</v>
      </c>
      <c r="V1074" s="15" t="s">
        <v>39</v>
      </c>
      <c r="W1074" s="15">
        <v>69.38</v>
      </c>
      <c r="X1074" s="15" t="s">
        <v>39</v>
      </c>
      <c r="Y1074" s="15">
        <v>6</v>
      </c>
      <c r="Z1074" s="15" t="s">
        <v>1365</v>
      </c>
      <c r="AA1074" s="15" t="str">
        <f>IF(Table1[[#This Row],[Engagement_Score]]&gt;=9,"Outstanding",IF(Table1[[#This Row],[Engagement_Score]]&gt;=8,"Excellent",IF(Table1[[#This Row],[Engagement_Score]]&gt;=7,"VeryGood",IF(Table1[[#This Row],[Engagement_Score]]&gt;=6,"Good",IF(Table1[[#This Row],[Engagement_Score]]&gt;=5,"Above Average","Below Average")))))</f>
        <v>Below Average</v>
      </c>
      <c r="AB1074" s="15">
        <f>IF(Table1[[#This Row],[Completion_Status]]="Complete",1,0)</f>
        <v>1</v>
      </c>
      <c r="AC1074" s="15">
        <f>IF(Table1[[#This Row],[Quiz_Attempted]]="Yes",1,0)</f>
        <v>1</v>
      </c>
      <c r="AD1074" s="15">
        <f>IF(Table1[[#This Row],[Assignment_Submitted]]="Yes",1,0)</f>
        <v>1</v>
      </c>
    </row>
    <row r="1075" spans="1:30" ht="19.95" customHeight="1" x14ac:dyDescent="0.3">
      <c r="A1075" s="15" t="s">
        <v>4561</v>
      </c>
      <c r="B1075" s="15" t="s">
        <v>4562</v>
      </c>
      <c r="C1075" s="15" t="s">
        <v>4563</v>
      </c>
      <c r="D1075" s="15" t="s">
        <v>4564</v>
      </c>
      <c r="E1075" s="15" t="s">
        <v>30</v>
      </c>
      <c r="F1075" s="15" t="s">
        <v>113</v>
      </c>
      <c r="G1075" s="16">
        <v>45769</v>
      </c>
      <c r="H1075" s="17">
        <v>45658.333333333343</v>
      </c>
      <c r="I1075" s="17">
        <v>45658.375</v>
      </c>
      <c r="J1075" s="15">
        <v>60</v>
      </c>
      <c r="K1075" s="15" t="s">
        <v>32</v>
      </c>
      <c r="L1075" s="15" t="s">
        <v>84</v>
      </c>
      <c r="M1075" s="15" t="s">
        <v>34</v>
      </c>
      <c r="N1075" s="15" t="s">
        <v>35</v>
      </c>
      <c r="O1075" s="15" t="s">
        <v>52</v>
      </c>
      <c r="P1075" s="15" t="s">
        <v>53</v>
      </c>
      <c r="Q1075" s="15">
        <v>409.6</v>
      </c>
      <c r="R1075" s="15">
        <v>2.4500000000000002</v>
      </c>
      <c r="S1075" s="15" t="s">
        <v>94</v>
      </c>
      <c r="T1075" s="15">
        <v>5</v>
      </c>
      <c r="U1075" s="15" t="s">
        <v>39</v>
      </c>
      <c r="V1075" s="15" t="s">
        <v>40</v>
      </c>
      <c r="W1075" s="15">
        <v>118.78</v>
      </c>
      <c r="X1075" s="15" t="s">
        <v>39</v>
      </c>
      <c r="Y1075" s="15">
        <v>8</v>
      </c>
      <c r="Z1075" s="15" t="s">
        <v>1880</v>
      </c>
      <c r="AA1075" s="15" t="str">
        <f>IF(Table1[[#This Row],[Engagement_Score]]&gt;=9,"Outstanding",IF(Table1[[#This Row],[Engagement_Score]]&gt;=8,"Excellent",IF(Table1[[#This Row],[Engagement_Score]]&gt;=7,"VeryGood",IF(Table1[[#This Row],[Engagement_Score]]&gt;=6,"Good",IF(Table1[[#This Row],[Engagement_Score]]&gt;=5,"Above Average","Below Average")))))</f>
        <v>Below Average</v>
      </c>
      <c r="AB1075" s="15">
        <f>IF(Table1[[#This Row],[Completion_Status]]="Complete",1,0)</f>
        <v>1</v>
      </c>
      <c r="AC1075" s="15">
        <f>IF(Table1[[#This Row],[Quiz_Attempted]]="Yes",1,0)</f>
        <v>0</v>
      </c>
      <c r="AD1075" s="15">
        <f>IF(Table1[[#This Row],[Assignment_Submitted]]="Yes",1,0)</f>
        <v>1</v>
      </c>
    </row>
    <row r="1076" spans="1:30" ht="19.95" customHeight="1" x14ac:dyDescent="0.3">
      <c r="A1076" s="15" t="s">
        <v>4565</v>
      </c>
      <c r="B1076" s="15" t="s">
        <v>4566</v>
      </c>
      <c r="C1076" s="15" t="s">
        <v>4567</v>
      </c>
      <c r="D1076" s="15" t="s">
        <v>4568</v>
      </c>
      <c r="E1076" s="15" t="s">
        <v>76</v>
      </c>
      <c r="F1076" s="15" t="s">
        <v>47</v>
      </c>
      <c r="G1076" s="16">
        <v>45691</v>
      </c>
      <c r="H1076" s="17">
        <v>45658.375</v>
      </c>
      <c r="I1076" s="17">
        <v>45658.416666666657</v>
      </c>
      <c r="J1076" s="15">
        <v>60</v>
      </c>
      <c r="K1076" s="15" t="s">
        <v>77</v>
      </c>
      <c r="L1076" s="15" t="s">
        <v>78</v>
      </c>
      <c r="M1076" s="15" t="s">
        <v>34</v>
      </c>
      <c r="N1076" s="15" t="s">
        <v>35</v>
      </c>
      <c r="O1076" s="15" t="s">
        <v>52</v>
      </c>
      <c r="P1076" s="15" t="s">
        <v>37</v>
      </c>
      <c r="Q1076" s="15">
        <v>696.15</v>
      </c>
      <c r="R1076" s="15">
        <v>9.51</v>
      </c>
      <c r="S1076" s="15" t="s">
        <v>94</v>
      </c>
      <c r="T1076" s="15">
        <v>3</v>
      </c>
      <c r="U1076" s="15" t="s">
        <v>39</v>
      </c>
      <c r="V1076" s="15" t="s">
        <v>40</v>
      </c>
      <c r="W1076" s="15">
        <v>66.260000000000005</v>
      </c>
      <c r="X1076" s="15" t="s">
        <v>40</v>
      </c>
      <c r="Y1076" s="15">
        <v>10</v>
      </c>
      <c r="Z1076" s="15" t="s">
        <v>657</v>
      </c>
      <c r="AA1076" s="15" t="str">
        <f>IF(Table1[[#This Row],[Engagement_Score]]&gt;=9,"Outstanding",IF(Table1[[#This Row],[Engagement_Score]]&gt;=8,"Excellent",IF(Table1[[#This Row],[Engagement_Score]]&gt;=7,"VeryGood",IF(Table1[[#This Row],[Engagement_Score]]&gt;=6,"Good",IF(Table1[[#This Row],[Engagement_Score]]&gt;=5,"Above Average","Below Average")))))</f>
        <v>Outstanding</v>
      </c>
      <c r="AB1076" s="15">
        <f>IF(Table1[[#This Row],[Completion_Status]]="Complete",1,0)</f>
        <v>1</v>
      </c>
      <c r="AC1076" s="15">
        <f>IF(Table1[[#This Row],[Quiz_Attempted]]="Yes",1,0)</f>
        <v>0</v>
      </c>
      <c r="AD1076" s="15">
        <f>IF(Table1[[#This Row],[Assignment_Submitted]]="Yes",1,0)</f>
        <v>0</v>
      </c>
    </row>
    <row r="1077" spans="1:30" ht="19.95" customHeight="1" x14ac:dyDescent="0.3">
      <c r="A1077" s="15" t="s">
        <v>4569</v>
      </c>
      <c r="B1077" s="15" t="s">
        <v>4570</v>
      </c>
      <c r="C1077" s="15" t="s">
        <v>4571</v>
      </c>
      <c r="D1077" s="15" t="s">
        <v>4572</v>
      </c>
      <c r="E1077" s="15" t="s">
        <v>30</v>
      </c>
      <c r="F1077" s="15" t="s">
        <v>113</v>
      </c>
      <c r="G1077" s="16">
        <v>45841</v>
      </c>
      <c r="H1077" s="17">
        <v>45658.333333333343</v>
      </c>
      <c r="I1077" s="17">
        <v>45658.375</v>
      </c>
      <c r="J1077" s="15">
        <v>60</v>
      </c>
      <c r="K1077" s="15" t="s">
        <v>32</v>
      </c>
      <c r="L1077" s="15" t="s">
        <v>78</v>
      </c>
      <c r="M1077" s="15" t="s">
        <v>50</v>
      </c>
      <c r="N1077" s="15" t="s">
        <v>35</v>
      </c>
      <c r="O1077" s="15" t="s">
        <v>150</v>
      </c>
      <c r="P1077" s="15" t="s">
        <v>70</v>
      </c>
      <c r="Q1077" s="15">
        <v>822.81</v>
      </c>
      <c r="R1077" s="15">
        <v>9.89</v>
      </c>
      <c r="S1077" s="15" t="s">
        <v>94</v>
      </c>
      <c r="T1077" s="15">
        <v>0</v>
      </c>
      <c r="U1077" s="15" t="s">
        <v>39</v>
      </c>
      <c r="V1077" s="15" t="s">
        <v>40</v>
      </c>
      <c r="W1077" s="15">
        <v>9.59</v>
      </c>
      <c r="X1077" s="15" t="s">
        <v>39</v>
      </c>
      <c r="Y1077" s="15">
        <v>10</v>
      </c>
      <c r="Z1077" s="15" t="s">
        <v>386</v>
      </c>
      <c r="AA1077" s="15" t="str">
        <f>IF(Table1[[#This Row],[Engagement_Score]]&gt;=9,"Outstanding",IF(Table1[[#This Row],[Engagement_Score]]&gt;=8,"Excellent",IF(Table1[[#This Row],[Engagement_Score]]&gt;=7,"VeryGood",IF(Table1[[#This Row],[Engagement_Score]]&gt;=6,"Good",IF(Table1[[#This Row],[Engagement_Score]]&gt;=5,"Above Average","Below Average")))))</f>
        <v>Outstanding</v>
      </c>
      <c r="AB1077" s="15">
        <f>IF(Table1[[#This Row],[Completion_Status]]="Complete",1,0)</f>
        <v>1</v>
      </c>
      <c r="AC1077" s="15">
        <f>IF(Table1[[#This Row],[Quiz_Attempted]]="Yes",1,0)</f>
        <v>0</v>
      </c>
      <c r="AD1077" s="15">
        <f>IF(Table1[[#This Row],[Assignment_Submitted]]="Yes",1,0)</f>
        <v>1</v>
      </c>
    </row>
    <row r="1078" spans="1:30" ht="19.95" customHeight="1" x14ac:dyDescent="0.3">
      <c r="A1078" s="15" t="s">
        <v>4573</v>
      </c>
      <c r="B1078" s="15" t="s">
        <v>4574</v>
      </c>
      <c r="C1078" s="15" t="s">
        <v>4575</v>
      </c>
      <c r="D1078" s="15" t="s">
        <v>4576</v>
      </c>
      <c r="E1078" s="15" t="s">
        <v>46</v>
      </c>
      <c r="F1078" s="15" t="s">
        <v>67</v>
      </c>
      <c r="G1078" s="16">
        <v>45841</v>
      </c>
      <c r="H1078" s="17">
        <v>45658.5</v>
      </c>
      <c r="I1078" s="17">
        <v>45658.583333333343</v>
      </c>
      <c r="J1078" s="15">
        <v>120</v>
      </c>
      <c r="K1078" s="15" t="s">
        <v>59</v>
      </c>
      <c r="L1078" s="15" t="s">
        <v>93</v>
      </c>
      <c r="M1078" s="15" t="s">
        <v>50</v>
      </c>
      <c r="N1078" s="15" t="s">
        <v>51</v>
      </c>
      <c r="O1078" s="15" t="s">
        <v>69</v>
      </c>
      <c r="P1078" s="15" t="s">
        <v>37</v>
      </c>
      <c r="Q1078" s="15">
        <v>844.68</v>
      </c>
      <c r="R1078" s="15">
        <v>9.5399999999999991</v>
      </c>
      <c r="S1078" s="15" t="s">
        <v>94</v>
      </c>
      <c r="T1078" s="15">
        <v>3</v>
      </c>
      <c r="U1078" s="15" t="s">
        <v>40</v>
      </c>
      <c r="V1078" s="15" t="s">
        <v>40</v>
      </c>
      <c r="W1078" s="15">
        <v>118.09</v>
      </c>
      <c r="X1078" s="15" t="s">
        <v>39</v>
      </c>
      <c r="Y1078" s="15">
        <v>0</v>
      </c>
      <c r="Z1078" s="15" t="s">
        <v>1176</v>
      </c>
      <c r="AA1078" s="15" t="str">
        <f>IF(Table1[[#This Row],[Engagement_Score]]&gt;=9,"Outstanding",IF(Table1[[#This Row],[Engagement_Score]]&gt;=8,"Excellent",IF(Table1[[#This Row],[Engagement_Score]]&gt;=7,"VeryGood",IF(Table1[[#This Row],[Engagement_Score]]&gt;=6,"Good",IF(Table1[[#This Row],[Engagement_Score]]&gt;=5,"Above Average","Below Average")))))</f>
        <v>Outstanding</v>
      </c>
      <c r="AB1078" s="15">
        <f>IF(Table1[[#This Row],[Completion_Status]]="Complete",1,0)</f>
        <v>1</v>
      </c>
      <c r="AC1078" s="15">
        <f>IF(Table1[[#This Row],[Quiz_Attempted]]="Yes",1,0)</f>
        <v>0</v>
      </c>
      <c r="AD1078" s="15">
        <f>IF(Table1[[#This Row],[Assignment_Submitted]]="Yes",1,0)</f>
        <v>1</v>
      </c>
    </row>
    <row r="1079" spans="1:30" ht="19.95" customHeight="1" x14ac:dyDescent="0.3">
      <c r="A1079" s="15" t="s">
        <v>4577</v>
      </c>
      <c r="B1079" s="15" t="s">
        <v>4578</v>
      </c>
      <c r="C1079" s="15" t="s">
        <v>4579</v>
      </c>
      <c r="D1079" s="15" t="s">
        <v>4580</v>
      </c>
      <c r="E1079" s="15" t="s">
        <v>30</v>
      </c>
      <c r="F1079" s="15" t="s">
        <v>107</v>
      </c>
      <c r="G1079" s="16">
        <v>45781</v>
      </c>
      <c r="H1079" s="17">
        <v>45658.375</v>
      </c>
      <c r="I1079" s="17">
        <v>45658.416666666657</v>
      </c>
      <c r="J1079" s="15">
        <v>60</v>
      </c>
      <c r="K1079" s="15" t="s">
        <v>59</v>
      </c>
      <c r="L1079" s="15" t="s">
        <v>33</v>
      </c>
      <c r="M1079" s="15" t="s">
        <v>50</v>
      </c>
      <c r="N1079" s="15" t="s">
        <v>35</v>
      </c>
      <c r="O1079" s="15" t="s">
        <v>52</v>
      </c>
      <c r="P1079" s="15" t="s">
        <v>70</v>
      </c>
      <c r="Q1079" s="15">
        <v>957.14</v>
      </c>
      <c r="R1079" s="15">
        <v>1.77</v>
      </c>
      <c r="S1079" s="15" t="s">
        <v>94</v>
      </c>
      <c r="T1079" s="15">
        <v>0</v>
      </c>
      <c r="U1079" s="15" t="s">
        <v>39</v>
      </c>
      <c r="V1079" s="15" t="s">
        <v>39</v>
      </c>
      <c r="W1079" s="15">
        <v>25.47</v>
      </c>
      <c r="X1079" s="15" t="s">
        <v>40</v>
      </c>
      <c r="Y1079" s="15">
        <v>9</v>
      </c>
      <c r="Z1079" s="15" t="s">
        <v>628</v>
      </c>
      <c r="AA1079" s="15" t="str">
        <f>IF(Table1[[#This Row],[Engagement_Score]]&gt;=9,"Outstanding",IF(Table1[[#This Row],[Engagement_Score]]&gt;=8,"Excellent",IF(Table1[[#This Row],[Engagement_Score]]&gt;=7,"VeryGood",IF(Table1[[#This Row],[Engagement_Score]]&gt;=6,"Good",IF(Table1[[#This Row],[Engagement_Score]]&gt;=5,"Above Average","Below Average")))))</f>
        <v>Below Average</v>
      </c>
      <c r="AB1079" s="15">
        <f>IF(Table1[[#This Row],[Completion_Status]]="Complete",1,0)</f>
        <v>1</v>
      </c>
      <c r="AC1079" s="15">
        <f>IF(Table1[[#This Row],[Quiz_Attempted]]="Yes",1,0)</f>
        <v>1</v>
      </c>
      <c r="AD1079" s="15">
        <f>IF(Table1[[#This Row],[Assignment_Submitted]]="Yes",1,0)</f>
        <v>0</v>
      </c>
    </row>
    <row r="1080" spans="1:30" ht="19.95" customHeight="1" x14ac:dyDescent="0.3">
      <c r="A1080" s="15" t="s">
        <v>4581</v>
      </c>
      <c r="B1080" s="15" t="s">
        <v>4582</v>
      </c>
      <c r="C1080" s="15" t="s">
        <v>4583</v>
      </c>
      <c r="D1080" s="15" t="s">
        <v>4584</v>
      </c>
      <c r="E1080" s="15" t="s">
        <v>91</v>
      </c>
      <c r="F1080" s="15" t="s">
        <v>107</v>
      </c>
      <c r="G1080" s="16">
        <v>45675</v>
      </c>
      <c r="H1080" s="17">
        <v>45658.5</v>
      </c>
      <c r="I1080" s="17">
        <v>45658.583333333343</v>
      </c>
      <c r="J1080" s="15">
        <v>120</v>
      </c>
      <c r="K1080" s="15" t="s">
        <v>32</v>
      </c>
      <c r="L1080" s="15" t="s">
        <v>93</v>
      </c>
      <c r="M1080" s="15" t="s">
        <v>34</v>
      </c>
      <c r="N1080" s="15" t="s">
        <v>101</v>
      </c>
      <c r="O1080" s="15" t="s">
        <v>69</v>
      </c>
      <c r="P1080" s="15" t="s">
        <v>70</v>
      </c>
      <c r="Q1080" s="15">
        <v>906.98</v>
      </c>
      <c r="R1080" s="15">
        <v>5.3</v>
      </c>
      <c r="S1080" s="15" t="s">
        <v>94</v>
      </c>
      <c r="T1080" s="15">
        <v>2</v>
      </c>
      <c r="U1080" s="15" t="s">
        <v>39</v>
      </c>
      <c r="V1080" s="15" t="s">
        <v>39</v>
      </c>
      <c r="W1080" s="15">
        <v>76.650000000000006</v>
      </c>
      <c r="X1080" s="15" t="s">
        <v>40</v>
      </c>
      <c r="Y1080" s="15">
        <v>8</v>
      </c>
      <c r="Z1080" s="15" t="s">
        <v>828</v>
      </c>
      <c r="AA1080" s="15" t="str">
        <f>IF(Table1[[#This Row],[Engagement_Score]]&gt;=9,"Outstanding",IF(Table1[[#This Row],[Engagement_Score]]&gt;=8,"Excellent",IF(Table1[[#This Row],[Engagement_Score]]&gt;=7,"VeryGood",IF(Table1[[#This Row],[Engagement_Score]]&gt;=6,"Good",IF(Table1[[#This Row],[Engagement_Score]]&gt;=5,"Above Average","Below Average")))))</f>
        <v>Above Average</v>
      </c>
      <c r="AB1080" s="15">
        <f>IF(Table1[[#This Row],[Completion_Status]]="Complete",1,0)</f>
        <v>1</v>
      </c>
      <c r="AC1080" s="15">
        <f>IF(Table1[[#This Row],[Quiz_Attempted]]="Yes",1,0)</f>
        <v>1</v>
      </c>
      <c r="AD1080" s="15">
        <f>IF(Table1[[#This Row],[Assignment_Submitted]]="Yes",1,0)</f>
        <v>0</v>
      </c>
    </row>
    <row r="1081" spans="1:30" ht="19.95" customHeight="1" x14ac:dyDescent="0.3">
      <c r="A1081" s="15" t="s">
        <v>4585</v>
      </c>
      <c r="B1081" s="15" t="s">
        <v>4586</v>
      </c>
      <c r="C1081" s="15" t="s">
        <v>4587</v>
      </c>
      <c r="D1081" s="15" t="s">
        <v>4588</v>
      </c>
      <c r="E1081" s="15" t="s">
        <v>30</v>
      </c>
      <c r="F1081" s="15" t="s">
        <v>67</v>
      </c>
      <c r="G1081" s="16">
        <v>45742</v>
      </c>
      <c r="H1081" s="17">
        <v>45658.541666666657</v>
      </c>
      <c r="I1081" s="17">
        <v>45658.583333333343</v>
      </c>
      <c r="J1081" s="15">
        <v>60</v>
      </c>
      <c r="K1081" s="15" t="s">
        <v>48</v>
      </c>
      <c r="L1081" s="15" t="s">
        <v>49</v>
      </c>
      <c r="M1081" s="15" t="s">
        <v>34</v>
      </c>
      <c r="N1081" s="15" t="s">
        <v>51</v>
      </c>
      <c r="O1081" s="15" t="s">
        <v>150</v>
      </c>
      <c r="P1081" s="15" t="s">
        <v>37</v>
      </c>
      <c r="Q1081" s="15">
        <v>381.95</v>
      </c>
      <c r="R1081" s="15">
        <v>6.73</v>
      </c>
      <c r="S1081" s="15" t="s">
        <v>94</v>
      </c>
      <c r="T1081" s="15">
        <v>5</v>
      </c>
      <c r="U1081" s="15" t="s">
        <v>40</v>
      </c>
      <c r="V1081" s="15" t="s">
        <v>40</v>
      </c>
      <c r="W1081" s="15">
        <v>62.37</v>
      </c>
      <c r="X1081" s="15" t="s">
        <v>40</v>
      </c>
      <c r="Y1081" s="15">
        <v>8</v>
      </c>
      <c r="Z1081" s="15" t="s">
        <v>610</v>
      </c>
      <c r="AA1081" s="15" t="str">
        <f>IF(Table1[[#This Row],[Engagement_Score]]&gt;=9,"Outstanding",IF(Table1[[#This Row],[Engagement_Score]]&gt;=8,"Excellent",IF(Table1[[#This Row],[Engagement_Score]]&gt;=7,"VeryGood",IF(Table1[[#This Row],[Engagement_Score]]&gt;=6,"Good",IF(Table1[[#This Row],[Engagement_Score]]&gt;=5,"Above Average","Below Average")))))</f>
        <v>Good</v>
      </c>
      <c r="AB1081" s="15">
        <f>IF(Table1[[#This Row],[Completion_Status]]="Complete",1,0)</f>
        <v>1</v>
      </c>
      <c r="AC1081" s="15">
        <f>IF(Table1[[#This Row],[Quiz_Attempted]]="Yes",1,0)</f>
        <v>0</v>
      </c>
      <c r="AD1081" s="15">
        <f>IF(Table1[[#This Row],[Assignment_Submitted]]="Yes",1,0)</f>
        <v>0</v>
      </c>
    </row>
    <row r="1082" spans="1:30" ht="19.95" customHeight="1" x14ac:dyDescent="0.3">
      <c r="A1082" s="15" t="s">
        <v>4589</v>
      </c>
      <c r="B1082" s="15" t="s">
        <v>4590</v>
      </c>
      <c r="C1082" s="15" t="s">
        <v>3935</v>
      </c>
      <c r="D1082" s="15" t="s">
        <v>4591</v>
      </c>
      <c r="E1082" s="15" t="s">
        <v>76</v>
      </c>
      <c r="F1082" s="15" t="s">
        <v>31</v>
      </c>
      <c r="G1082" s="16">
        <v>45555</v>
      </c>
      <c r="H1082" s="17">
        <v>45658.541666666657</v>
      </c>
      <c r="I1082" s="17">
        <v>45658.583333333343</v>
      </c>
      <c r="J1082" s="15">
        <v>60</v>
      </c>
      <c r="K1082" s="15" t="s">
        <v>48</v>
      </c>
      <c r="L1082" s="15" t="s">
        <v>33</v>
      </c>
      <c r="M1082" s="15" t="s">
        <v>50</v>
      </c>
      <c r="N1082" s="15" t="s">
        <v>35</v>
      </c>
      <c r="O1082" s="15" t="s">
        <v>150</v>
      </c>
      <c r="P1082" s="15" t="s">
        <v>53</v>
      </c>
      <c r="Q1082" s="15">
        <v>438.79</v>
      </c>
      <c r="R1082" s="15">
        <v>4.6100000000000003</v>
      </c>
      <c r="S1082" s="15" t="s">
        <v>94</v>
      </c>
      <c r="T1082" s="15">
        <v>4</v>
      </c>
      <c r="U1082" s="15" t="s">
        <v>39</v>
      </c>
      <c r="V1082" s="15" t="s">
        <v>40</v>
      </c>
      <c r="W1082" s="15">
        <v>36.28</v>
      </c>
      <c r="X1082" s="15" t="s">
        <v>39</v>
      </c>
      <c r="Y1082" s="15">
        <v>7</v>
      </c>
      <c r="Z1082" s="15" t="s">
        <v>851</v>
      </c>
      <c r="AA1082" s="15" t="str">
        <f>IF(Table1[[#This Row],[Engagement_Score]]&gt;=9,"Outstanding",IF(Table1[[#This Row],[Engagement_Score]]&gt;=8,"Excellent",IF(Table1[[#This Row],[Engagement_Score]]&gt;=7,"VeryGood",IF(Table1[[#This Row],[Engagement_Score]]&gt;=6,"Good",IF(Table1[[#This Row],[Engagement_Score]]&gt;=5,"Above Average","Below Average")))))</f>
        <v>Below Average</v>
      </c>
      <c r="AB1082" s="15">
        <f>IF(Table1[[#This Row],[Completion_Status]]="Complete",1,0)</f>
        <v>1</v>
      </c>
      <c r="AC1082" s="15">
        <f>IF(Table1[[#This Row],[Quiz_Attempted]]="Yes",1,0)</f>
        <v>0</v>
      </c>
      <c r="AD1082" s="15">
        <f>IF(Table1[[#This Row],[Assignment_Submitted]]="Yes",1,0)</f>
        <v>1</v>
      </c>
    </row>
    <row r="1083" spans="1:30" ht="19.95" customHeight="1" x14ac:dyDescent="0.3">
      <c r="A1083" s="15" t="s">
        <v>4592</v>
      </c>
      <c r="B1083" s="15" t="s">
        <v>4593</v>
      </c>
      <c r="C1083" s="15" t="s">
        <v>4594</v>
      </c>
      <c r="D1083" s="15" t="s">
        <v>4595</v>
      </c>
      <c r="E1083" s="15" t="s">
        <v>30</v>
      </c>
      <c r="F1083" s="15" t="s">
        <v>92</v>
      </c>
      <c r="G1083" s="16">
        <v>45620</v>
      </c>
      <c r="H1083" s="17">
        <v>45658.583333333343</v>
      </c>
      <c r="I1083" s="17">
        <v>45658.625</v>
      </c>
      <c r="J1083" s="15">
        <v>60</v>
      </c>
      <c r="K1083" s="15" t="s">
        <v>48</v>
      </c>
      <c r="L1083" s="15" t="s">
        <v>93</v>
      </c>
      <c r="M1083" s="15" t="s">
        <v>50</v>
      </c>
      <c r="N1083" s="15" t="s">
        <v>51</v>
      </c>
      <c r="O1083" s="15" t="s">
        <v>69</v>
      </c>
      <c r="P1083" s="15" t="s">
        <v>53</v>
      </c>
      <c r="Q1083" s="15">
        <v>910.56</v>
      </c>
      <c r="R1083" s="15">
        <v>7.76</v>
      </c>
      <c r="S1083" s="15" t="s">
        <v>38</v>
      </c>
      <c r="T1083" s="15">
        <v>5</v>
      </c>
      <c r="U1083" s="15" t="s">
        <v>40</v>
      </c>
      <c r="V1083" s="15" t="s">
        <v>40</v>
      </c>
      <c r="W1083" s="15">
        <v>49.97</v>
      </c>
      <c r="X1083" s="15" t="s">
        <v>39</v>
      </c>
      <c r="Y1083" s="15">
        <v>2</v>
      </c>
      <c r="Z1083" s="15" t="s">
        <v>557</v>
      </c>
      <c r="AA1083" s="15" t="str">
        <f>IF(Table1[[#This Row],[Engagement_Score]]&gt;=9,"Outstanding",IF(Table1[[#This Row],[Engagement_Score]]&gt;=8,"Excellent",IF(Table1[[#This Row],[Engagement_Score]]&gt;=7,"VeryGood",IF(Table1[[#This Row],[Engagement_Score]]&gt;=6,"Good",IF(Table1[[#This Row],[Engagement_Score]]&gt;=5,"Above Average","Below Average")))))</f>
        <v>VeryGood</v>
      </c>
      <c r="AB1083" s="15">
        <f>IF(Table1[[#This Row],[Completion_Status]]="Complete",1,0)</f>
        <v>0</v>
      </c>
      <c r="AC1083" s="15">
        <f>IF(Table1[[#This Row],[Quiz_Attempted]]="Yes",1,0)</f>
        <v>0</v>
      </c>
      <c r="AD1083" s="15">
        <f>IF(Table1[[#This Row],[Assignment_Submitted]]="Yes",1,0)</f>
        <v>1</v>
      </c>
    </row>
    <row r="1084" spans="1:30" ht="19.95" customHeight="1" x14ac:dyDescent="0.3">
      <c r="A1084" s="15" t="s">
        <v>4596</v>
      </c>
      <c r="B1084" s="15" t="s">
        <v>4597</v>
      </c>
      <c r="C1084" s="15" t="s">
        <v>4598</v>
      </c>
      <c r="D1084" s="15" t="s">
        <v>4599</v>
      </c>
      <c r="E1084" s="15" t="s">
        <v>46</v>
      </c>
      <c r="F1084" s="15" t="s">
        <v>67</v>
      </c>
      <c r="G1084" s="16">
        <v>45556</v>
      </c>
      <c r="H1084" s="17">
        <v>45658.541666666657</v>
      </c>
      <c r="I1084" s="17">
        <v>45658.583333333343</v>
      </c>
      <c r="J1084" s="15">
        <v>60</v>
      </c>
      <c r="K1084" s="15" t="s">
        <v>77</v>
      </c>
      <c r="L1084" s="15" t="s">
        <v>84</v>
      </c>
      <c r="M1084" s="15" t="s">
        <v>50</v>
      </c>
      <c r="N1084" s="15" t="s">
        <v>119</v>
      </c>
      <c r="O1084" s="15" t="s">
        <v>60</v>
      </c>
      <c r="P1084" s="15" t="s">
        <v>70</v>
      </c>
      <c r="Q1084" s="15">
        <v>536.05999999999995</v>
      </c>
      <c r="R1084" s="15">
        <v>9.7899999999999991</v>
      </c>
      <c r="S1084" s="15" t="s">
        <v>38</v>
      </c>
      <c r="T1084" s="15">
        <v>0</v>
      </c>
      <c r="U1084" s="15" t="s">
        <v>40</v>
      </c>
      <c r="V1084" s="15" t="s">
        <v>40</v>
      </c>
      <c r="W1084" s="15">
        <v>20.9</v>
      </c>
      <c r="X1084" s="15" t="s">
        <v>40</v>
      </c>
      <c r="Y1084" s="15">
        <v>0</v>
      </c>
      <c r="Z1084" s="15" t="s">
        <v>313</v>
      </c>
      <c r="AA1084" s="15" t="str">
        <f>IF(Table1[[#This Row],[Engagement_Score]]&gt;=9,"Outstanding",IF(Table1[[#This Row],[Engagement_Score]]&gt;=8,"Excellent",IF(Table1[[#This Row],[Engagement_Score]]&gt;=7,"VeryGood",IF(Table1[[#This Row],[Engagement_Score]]&gt;=6,"Good",IF(Table1[[#This Row],[Engagement_Score]]&gt;=5,"Above Average","Below Average")))))</f>
        <v>Outstanding</v>
      </c>
      <c r="AB1084" s="15">
        <f>IF(Table1[[#This Row],[Completion_Status]]="Complete",1,0)</f>
        <v>0</v>
      </c>
      <c r="AC1084" s="15">
        <f>IF(Table1[[#This Row],[Quiz_Attempted]]="Yes",1,0)</f>
        <v>0</v>
      </c>
      <c r="AD1084" s="15">
        <f>IF(Table1[[#This Row],[Assignment_Submitted]]="Yes",1,0)</f>
        <v>0</v>
      </c>
    </row>
    <row r="1085" spans="1:30" ht="19.95" customHeight="1" x14ac:dyDescent="0.3">
      <c r="A1085" s="15" t="s">
        <v>4600</v>
      </c>
      <c r="B1085" s="15" t="s">
        <v>4601</v>
      </c>
      <c r="C1085" s="15" t="s">
        <v>4602</v>
      </c>
      <c r="D1085" s="15" t="s">
        <v>4603</v>
      </c>
      <c r="E1085" s="15" t="s">
        <v>30</v>
      </c>
      <c r="F1085" s="15" t="s">
        <v>107</v>
      </c>
      <c r="G1085" s="16">
        <v>45800</v>
      </c>
      <c r="H1085" s="17">
        <v>45658.458333333343</v>
      </c>
      <c r="I1085" s="17">
        <v>45658.541666666657</v>
      </c>
      <c r="J1085" s="15">
        <v>120</v>
      </c>
      <c r="K1085" s="15" t="s">
        <v>32</v>
      </c>
      <c r="L1085" s="15" t="s">
        <v>78</v>
      </c>
      <c r="M1085" s="15" t="s">
        <v>50</v>
      </c>
      <c r="N1085" s="15" t="s">
        <v>51</v>
      </c>
      <c r="O1085" s="15" t="s">
        <v>36</v>
      </c>
      <c r="P1085" s="15" t="s">
        <v>53</v>
      </c>
      <c r="Q1085" s="15">
        <v>129.51</v>
      </c>
      <c r="R1085" s="15">
        <v>4.3499999999999996</v>
      </c>
      <c r="S1085" s="15" t="s">
        <v>38</v>
      </c>
      <c r="T1085" s="15">
        <v>4</v>
      </c>
      <c r="U1085" s="15" t="s">
        <v>39</v>
      </c>
      <c r="V1085" s="15" t="s">
        <v>39</v>
      </c>
      <c r="W1085" s="15">
        <v>94.07</v>
      </c>
      <c r="X1085" s="15" t="s">
        <v>39</v>
      </c>
      <c r="Y1085" s="15">
        <v>10</v>
      </c>
      <c r="Z1085" s="15" t="s">
        <v>362</v>
      </c>
      <c r="AA1085" s="15" t="str">
        <f>IF(Table1[[#This Row],[Engagement_Score]]&gt;=9,"Outstanding",IF(Table1[[#This Row],[Engagement_Score]]&gt;=8,"Excellent",IF(Table1[[#This Row],[Engagement_Score]]&gt;=7,"VeryGood",IF(Table1[[#This Row],[Engagement_Score]]&gt;=6,"Good",IF(Table1[[#This Row],[Engagement_Score]]&gt;=5,"Above Average","Below Average")))))</f>
        <v>Below Average</v>
      </c>
      <c r="AB1085" s="15">
        <f>IF(Table1[[#This Row],[Completion_Status]]="Complete",1,0)</f>
        <v>0</v>
      </c>
      <c r="AC1085" s="15">
        <f>IF(Table1[[#This Row],[Quiz_Attempted]]="Yes",1,0)</f>
        <v>1</v>
      </c>
      <c r="AD1085" s="15">
        <f>IF(Table1[[#This Row],[Assignment_Submitted]]="Yes",1,0)</f>
        <v>1</v>
      </c>
    </row>
    <row r="1086" spans="1:30" ht="19.95" customHeight="1" x14ac:dyDescent="0.3">
      <c r="A1086" s="15" t="s">
        <v>4604</v>
      </c>
      <c r="B1086" s="15" t="s">
        <v>4605</v>
      </c>
      <c r="C1086" s="15" t="s">
        <v>4606</v>
      </c>
      <c r="D1086" s="15" t="s">
        <v>4607</v>
      </c>
      <c r="E1086" s="15" t="s">
        <v>91</v>
      </c>
      <c r="F1086" s="15" t="s">
        <v>107</v>
      </c>
      <c r="G1086" s="16">
        <v>45500</v>
      </c>
      <c r="H1086" s="17">
        <v>45658.5</v>
      </c>
      <c r="I1086" s="17">
        <v>45658.541666666657</v>
      </c>
      <c r="J1086" s="15">
        <v>60</v>
      </c>
      <c r="K1086" s="15" t="s">
        <v>59</v>
      </c>
      <c r="L1086" s="15" t="s">
        <v>84</v>
      </c>
      <c r="M1086" s="15" t="s">
        <v>34</v>
      </c>
      <c r="N1086" s="15" t="s">
        <v>35</v>
      </c>
      <c r="O1086" s="15" t="s">
        <v>150</v>
      </c>
      <c r="P1086" s="15" t="s">
        <v>70</v>
      </c>
      <c r="Q1086" s="15">
        <v>588.57000000000005</v>
      </c>
      <c r="R1086" s="15">
        <v>6.1</v>
      </c>
      <c r="S1086" s="15" t="s">
        <v>94</v>
      </c>
      <c r="T1086" s="15">
        <v>1</v>
      </c>
      <c r="U1086" s="15" t="s">
        <v>39</v>
      </c>
      <c r="V1086" s="15" t="s">
        <v>39</v>
      </c>
      <c r="W1086" s="15">
        <v>52.74</v>
      </c>
      <c r="X1086" s="15" t="s">
        <v>40</v>
      </c>
      <c r="Y1086" s="15">
        <v>2</v>
      </c>
      <c r="Z1086" s="15" t="s">
        <v>338</v>
      </c>
      <c r="AA1086" s="15" t="str">
        <f>IF(Table1[[#This Row],[Engagement_Score]]&gt;=9,"Outstanding",IF(Table1[[#This Row],[Engagement_Score]]&gt;=8,"Excellent",IF(Table1[[#This Row],[Engagement_Score]]&gt;=7,"VeryGood",IF(Table1[[#This Row],[Engagement_Score]]&gt;=6,"Good",IF(Table1[[#This Row],[Engagement_Score]]&gt;=5,"Above Average","Below Average")))))</f>
        <v>Good</v>
      </c>
      <c r="AB1086" s="15">
        <f>IF(Table1[[#This Row],[Completion_Status]]="Complete",1,0)</f>
        <v>1</v>
      </c>
      <c r="AC1086" s="15">
        <f>IF(Table1[[#This Row],[Quiz_Attempted]]="Yes",1,0)</f>
        <v>1</v>
      </c>
      <c r="AD1086" s="15">
        <f>IF(Table1[[#This Row],[Assignment_Submitted]]="Yes",1,0)</f>
        <v>0</v>
      </c>
    </row>
    <row r="1087" spans="1:30" ht="19.95" customHeight="1" x14ac:dyDescent="0.3">
      <c r="A1087" s="15" t="s">
        <v>4608</v>
      </c>
      <c r="B1087" s="15" t="s">
        <v>4609</v>
      </c>
      <c r="C1087" s="15" t="s">
        <v>4610</v>
      </c>
      <c r="D1087" s="15" t="s">
        <v>4611</v>
      </c>
      <c r="E1087" s="15" t="s">
        <v>76</v>
      </c>
      <c r="F1087" s="15" t="s">
        <v>107</v>
      </c>
      <c r="G1087" s="16">
        <v>45819</v>
      </c>
      <c r="H1087" s="17">
        <v>45658.333333333343</v>
      </c>
      <c r="I1087" s="17">
        <v>45658.375</v>
      </c>
      <c r="J1087" s="15">
        <v>60</v>
      </c>
      <c r="K1087" s="15" t="s">
        <v>48</v>
      </c>
      <c r="L1087" s="15" t="s">
        <v>84</v>
      </c>
      <c r="M1087" s="15" t="s">
        <v>50</v>
      </c>
      <c r="N1087" s="15" t="s">
        <v>119</v>
      </c>
      <c r="O1087" s="15" t="s">
        <v>69</v>
      </c>
      <c r="P1087" s="15" t="s">
        <v>70</v>
      </c>
      <c r="Q1087" s="15">
        <v>806</v>
      </c>
      <c r="R1087" s="15">
        <v>6.07</v>
      </c>
      <c r="S1087" s="15" t="s">
        <v>94</v>
      </c>
      <c r="T1087" s="15">
        <v>0</v>
      </c>
      <c r="U1087" s="15" t="s">
        <v>40</v>
      </c>
      <c r="V1087" s="15" t="s">
        <v>39</v>
      </c>
      <c r="W1087" s="15">
        <v>88.93</v>
      </c>
      <c r="X1087" s="15" t="s">
        <v>39</v>
      </c>
      <c r="Y1087" s="15">
        <v>9</v>
      </c>
      <c r="Z1087" s="15" t="s">
        <v>1432</v>
      </c>
      <c r="AA1087" s="15" t="str">
        <f>IF(Table1[[#This Row],[Engagement_Score]]&gt;=9,"Outstanding",IF(Table1[[#This Row],[Engagement_Score]]&gt;=8,"Excellent",IF(Table1[[#This Row],[Engagement_Score]]&gt;=7,"VeryGood",IF(Table1[[#This Row],[Engagement_Score]]&gt;=6,"Good",IF(Table1[[#This Row],[Engagement_Score]]&gt;=5,"Above Average","Below Average")))))</f>
        <v>Good</v>
      </c>
      <c r="AB1087" s="15">
        <f>IF(Table1[[#This Row],[Completion_Status]]="Complete",1,0)</f>
        <v>1</v>
      </c>
      <c r="AC1087" s="15">
        <f>IF(Table1[[#This Row],[Quiz_Attempted]]="Yes",1,0)</f>
        <v>1</v>
      </c>
      <c r="AD1087" s="15">
        <f>IF(Table1[[#This Row],[Assignment_Submitted]]="Yes",1,0)</f>
        <v>1</v>
      </c>
    </row>
    <row r="1088" spans="1:30" ht="19.95" customHeight="1" x14ac:dyDescent="0.3">
      <c r="A1088" s="15" t="s">
        <v>4612</v>
      </c>
      <c r="B1088" s="15" t="s">
        <v>4613</v>
      </c>
      <c r="C1088" s="15" t="s">
        <v>1781</v>
      </c>
      <c r="D1088" s="15" t="s">
        <v>4614</v>
      </c>
      <c r="E1088" s="15" t="s">
        <v>66</v>
      </c>
      <c r="F1088" s="15" t="s">
        <v>31</v>
      </c>
      <c r="G1088" s="16">
        <v>45608</v>
      </c>
      <c r="H1088" s="17">
        <v>45658.541666666657</v>
      </c>
      <c r="I1088" s="17">
        <v>45658.583333333343</v>
      </c>
      <c r="J1088" s="15">
        <v>60</v>
      </c>
      <c r="K1088" s="15" t="s">
        <v>32</v>
      </c>
      <c r="L1088" s="15" t="s">
        <v>84</v>
      </c>
      <c r="M1088" s="15" t="s">
        <v>50</v>
      </c>
      <c r="N1088" s="15" t="s">
        <v>119</v>
      </c>
      <c r="O1088" s="15" t="s">
        <v>60</v>
      </c>
      <c r="P1088" s="15" t="s">
        <v>70</v>
      </c>
      <c r="Q1088" s="15">
        <v>594.04999999999995</v>
      </c>
      <c r="R1088" s="15">
        <v>1.36</v>
      </c>
      <c r="S1088" s="15" t="s">
        <v>38</v>
      </c>
      <c r="T1088" s="15">
        <v>5</v>
      </c>
      <c r="U1088" s="15" t="s">
        <v>40</v>
      </c>
      <c r="V1088" s="15" t="s">
        <v>39</v>
      </c>
      <c r="W1088" s="15">
        <v>88.29</v>
      </c>
      <c r="X1088" s="15" t="s">
        <v>40</v>
      </c>
      <c r="Y1088" s="15">
        <v>5</v>
      </c>
      <c r="Z1088" s="15" t="s">
        <v>151</v>
      </c>
      <c r="AA1088" s="15" t="str">
        <f>IF(Table1[[#This Row],[Engagement_Score]]&gt;=9,"Outstanding",IF(Table1[[#This Row],[Engagement_Score]]&gt;=8,"Excellent",IF(Table1[[#This Row],[Engagement_Score]]&gt;=7,"VeryGood",IF(Table1[[#This Row],[Engagement_Score]]&gt;=6,"Good",IF(Table1[[#This Row],[Engagement_Score]]&gt;=5,"Above Average","Below Average")))))</f>
        <v>Below Average</v>
      </c>
      <c r="AB1088" s="15">
        <f>IF(Table1[[#This Row],[Completion_Status]]="Complete",1,0)</f>
        <v>0</v>
      </c>
      <c r="AC1088" s="15">
        <f>IF(Table1[[#This Row],[Quiz_Attempted]]="Yes",1,0)</f>
        <v>1</v>
      </c>
      <c r="AD1088" s="15">
        <f>IF(Table1[[#This Row],[Assignment_Submitted]]="Yes",1,0)</f>
        <v>0</v>
      </c>
    </row>
    <row r="1089" spans="1:30" ht="19.95" customHeight="1" x14ac:dyDescent="0.3">
      <c r="A1089" s="15" t="s">
        <v>4615</v>
      </c>
      <c r="B1089" s="15" t="s">
        <v>4616</v>
      </c>
      <c r="C1089" s="15" t="s">
        <v>4617</v>
      </c>
      <c r="D1089" s="15" t="s">
        <v>4618</v>
      </c>
      <c r="E1089" s="15" t="s">
        <v>91</v>
      </c>
      <c r="F1089" s="15" t="s">
        <v>100</v>
      </c>
      <c r="G1089" s="16">
        <v>45783</v>
      </c>
      <c r="H1089" s="17">
        <v>45658.458333333343</v>
      </c>
      <c r="I1089" s="17">
        <v>45658.541666666657</v>
      </c>
      <c r="J1089" s="15">
        <v>120</v>
      </c>
      <c r="K1089" s="15" t="s">
        <v>32</v>
      </c>
      <c r="L1089" s="15" t="s">
        <v>33</v>
      </c>
      <c r="M1089" s="15" t="s">
        <v>50</v>
      </c>
      <c r="N1089" s="15" t="s">
        <v>51</v>
      </c>
      <c r="O1089" s="15" t="s">
        <v>52</v>
      </c>
      <c r="P1089" s="15" t="s">
        <v>70</v>
      </c>
      <c r="Q1089" s="15">
        <v>166.74</v>
      </c>
      <c r="R1089" s="15">
        <v>5.76</v>
      </c>
      <c r="S1089" s="15" t="s">
        <v>38</v>
      </c>
      <c r="T1089" s="15">
        <v>1</v>
      </c>
      <c r="U1089" s="15" t="s">
        <v>39</v>
      </c>
      <c r="V1089" s="15" t="s">
        <v>40</v>
      </c>
      <c r="W1089" s="15">
        <v>49.93</v>
      </c>
      <c r="X1089" s="15" t="s">
        <v>39</v>
      </c>
      <c r="Y1089" s="15">
        <v>9</v>
      </c>
      <c r="Z1089" s="15" t="s">
        <v>2151</v>
      </c>
      <c r="AA1089" s="15" t="str">
        <f>IF(Table1[[#This Row],[Engagement_Score]]&gt;=9,"Outstanding",IF(Table1[[#This Row],[Engagement_Score]]&gt;=8,"Excellent",IF(Table1[[#This Row],[Engagement_Score]]&gt;=7,"VeryGood",IF(Table1[[#This Row],[Engagement_Score]]&gt;=6,"Good",IF(Table1[[#This Row],[Engagement_Score]]&gt;=5,"Above Average","Below Average")))))</f>
        <v>Above Average</v>
      </c>
      <c r="AB1089" s="15">
        <f>IF(Table1[[#This Row],[Completion_Status]]="Complete",1,0)</f>
        <v>0</v>
      </c>
      <c r="AC1089" s="15">
        <f>IF(Table1[[#This Row],[Quiz_Attempted]]="Yes",1,0)</f>
        <v>0</v>
      </c>
      <c r="AD1089" s="15">
        <f>IF(Table1[[#This Row],[Assignment_Submitted]]="Yes",1,0)</f>
        <v>1</v>
      </c>
    </row>
    <row r="1090" spans="1:30" ht="19.95" customHeight="1" x14ac:dyDescent="0.3">
      <c r="A1090" s="15" t="s">
        <v>4619</v>
      </c>
      <c r="B1090" s="15" t="s">
        <v>4620</v>
      </c>
      <c r="C1090" s="15" t="s">
        <v>4621</v>
      </c>
      <c r="D1090" s="15" t="s">
        <v>4622</v>
      </c>
      <c r="E1090" s="15" t="s">
        <v>46</v>
      </c>
      <c r="F1090" s="15" t="s">
        <v>47</v>
      </c>
      <c r="G1090" s="16">
        <v>45831</v>
      </c>
      <c r="H1090" s="17">
        <v>45658.416666666657</v>
      </c>
      <c r="I1090" s="17">
        <v>45658.5</v>
      </c>
      <c r="J1090" s="15">
        <v>120</v>
      </c>
      <c r="K1090" s="15" t="s">
        <v>59</v>
      </c>
      <c r="L1090" s="15" t="s">
        <v>49</v>
      </c>
      <c r="M1090" s="15" t="s">
        <v>50</v>
      </c>
      <c r="N1090" s="15" t="s">
        <v>68</v>
      </c>
      <c r="O1090" s="15" t="s">
        <v>60</v>
      </c>
      <c r="P1090" s="15" t="s">
        <v>53</v>
      </c>
      <c r="Q1090" s="15">
        <v>133.87</v>
      </c>
      <c r="R1090" s="15">
        <v>5.88</v>
      </c>
      <c r="S1090" s="15" t="s">
        <v>94</v>
      </c>
      <c r="T1090" s="15">
        <v>3</v>
      </c>
      <c r="U1090" s="15" t="s">
        <v>40</v>
      </c>
      <c r="V1090" s="15" t="s">
        <v>39</v>
      </c>
      <c r="W1090" s="15">
        <v>59.5</v>
      </c>
      <c r="X1090" s="15" t="s">
        <v>40</v>
      </c>
      <c r="Y1090" s="15">
        <v>4</v>
      </c>
      <c r="Z1090" s="15" t="s">
        <v>681</v>
      </c>
      <c r="AA1090" s="15" t="str">
        <f>IF(Table1[[#This Row],[Engagement_Score]]&gt;=9,"Outstanding",IF(Table1[[#This Row],[Engagement_Score]]&gt;=8,"Excellent",IF(Table1[[#This Row],[Engagement_Score]]&gt;=7,"VeryGood",IF(Table1[[#This Row],[Engagement_Score]]&gt;=6,"Good",IF(Table1[[#This Row],[Engagement_Score]]&gt;=5,"Above Average","Below Average")))))</f>
        <v>Above Average</v>
      </c>
      <c r="AB1090" s="15">
        <f>IF(Table1[[#This Row],[Completion_Status]]="Complete",1,0)</f>
        <v>1</v>
      </c>
      <c r="AC1090" s="15">
        <f>IF(Table1[[#This Row],[Quiz_Attempted]]="Yes",1,0)</f>
        <v>1</v>
      </c>
      <c r="AD1090" s="15">
        <f>IF(Table1[[#This Row],[Assignment_Submitted]]="Yes",1,0)</f>
        <v>0</v>
      </c>
    </row>
    <row r="1091" spans="1:30" ht="19.95" customHeight="1" x14ac:dyDescent="0.3">
      <c r="A1091" s="15" t="s">
        <v>4623</v>
      </c>
      <c r="B1091" s="15" t="s">
        <v>4624</v>
      </c>
      <c r="C1091" s="15" t="s">
        <v>4625</v>
      </c>
      <c r="D1091" s="15" t="s">
        <v>4626</v>
      </c>
      <c r="E1091" s="15" t="s">
        <v>76</v>
      </c>
      <c r="F1091" s="15" t="s">
        <v>47</v>
      </c>
      <c r="G1091" s="16">
        <v>45569</v>
      </c>
      <c r="H1091" s="17">
        <v>45658.541666666657</v>
      </c>
      <c r="I1091" s="17">
        <v>45658.625</v>
      </c>
      <c r="J1091" s="15">
        <v>120</v>
      </c>
      <c r="K1091" s="15" t="s">
        <v>59</v>
      </c>
      <c r="L1091" s="15" t="s">
        <v>78</v>
      </c>
      <c r="M1091" s="15" t="s">
        <v>34</v>
      </c>
      <c r="N1091" s="15" t="s">
        <v>68</v>
      </c>
      <c r="O1091" s="15" t="s">
        <v>60</v>
      </c>
      <c r="P1091" s="15" t="s">
        <v>85</v>
      </c>
      <c r="Q1091" s="15">
        <v>393.75</v>
      </c>
      <c r="R1091" s="15">
        <v>1.24</v>
      </c>
      <c r="S1091" s="15" t="s">
        <v>38</v>
      </c>
      <c r="T1091" s="15">
        <v>0</v>
      </c>
      <c r="U1091" s="15" t="s">
        <v>40</v>
      </c>
      <c r="V1091" s="15" t="s">
        <v>40</v>
      </c>
      <c r="W1091" s="15">
        <v>53.57</v>
      </c>
      <c r="X1091" s="15" t="s">
        <v>39</v>
      </c>
      <c r="Y1091" s="15">
        <v>2</v>
      </c>
      <c r="Z1091" s="15" t="s">
        <v>4202</v>
      </c>
      <c r="AA1091" s="15" t="str">
        <f>IF(Table1[[#This Row],[Engagement_Score]]&gt;=9,"Outstanding",IF(Table1[[#This Row],[Engagement_Score]]&gt;=8,"Excellent",IF(Table1[[#This Row],[Engagement_Score]]&gt;=7,"VeryGood",IF(Table1[[#This Row],[Engagement_Score]]&gt;=6,"Good",IF(Table1[[#This Row],[Engagement_Score]]&gt;=5,"Above Average","Below Average")))))</f>
        <v>Below Average</v>
      </c>
      <c r="AB1091" s="15">
        <f>IF(Table1[[#This Row],[Completion_Status]]="Complete",1,0)</f>
        <v>0</v>
      </c>
      <c r="AC1091" s="15">
        <f>IF(Table1[[#This Row],[Quiz_Attempted]]="Yes",1,0)</f>
        <v>0</v>
      </c>
      <c r="AD1091" s="15">
        <f>IF(Table1[[#This Row],[Assignment_Submitted]]="Yes",1,0)</f>
        <v>1</v>
      </c>
    </row>
    <row r="1092" spans="1:30" ht="19.95" customHeight="1" x14ac:dyDescent="0.3">
      <c r="A1092" s="15" t="s">
        <v>4627</v>
      </c>
      <c r="B1092" s="15" t="s">
        <v>4628</v>
      </c>
      <c r="C1092" s="15" t="s">
        <v>4629</v>
      </c>
      <c r="D1092" s="15" t="s">
        <v>4630</v>
      </c>
      <c r="E1092" s="15" t="s">
        <v>30</v>
      </c>
      <c r="F1092" s="15" t="s">
        <v>47</v>
      </c>
      <c r="G1092" s="16">
        <v>45685</v>
      </c>
      <c r="H1092" s="17">
        <v>45658.458333333343</v>
      </c>
      <c r="I1092" s="17">
        <v>45658.5</v>
      </c>
      <c r="J1092" s="15">
        <v>60</v>
      </c>
      <c r="K1092" s="15" t="s">
        <v>59</v>
      </c>
      <c r="L1092" s="15" t="s">
        <v>78</v>
      </c>
      <c r="M1092" s="15" t="s">
        <v>50</v>
      </c>
      <c r="N1092" s="15" t="s">
        <v>35</v>
      </c>
      <c r="O1092" s="15" t="s">
        <v>52</v>
      </c>
      <c r="P1092" s="15" t="s">
        <v>70</v>
      </c>
      <c r="Q1092" s="15">
        <v>410.54</v>
      </c>
      <c r="R1092" s="15">
        <v>7.28</v>
      </c>
      <c r="S1092" s="15" t="s">
        <v>38</v>
      </c>
      <c r="T1092" s="15">
        <v>3</v>
      </c>
      <c r="U1092" s="15" t="s">
        <v>39</v>
      </c>
      <c r="V1092" s="15" t="s">
        <v>39</v>
      </c>
      <c r="W1092" s="15">
        <v>2.41</v>
      </c>
      <c r="X1092" s="15" t="s">
        <v>39</v>
      </c>
      <c r="Y1092" s="15">
        <v>9</v>
      </c>
      <c r="Z1092" s="15" t="s">
        <v>41</v>
      </c>
      <c r="AA1092" s="15" t="str">
        <f>IF(Table1[[#This Row],[Engagement_Score]]&gt;=9,"Outstanding",IF(Table1[[#This Row],[Engagement_Score]]&gt;=8,"Excellent",IF(Table1[[#This Row],[Engagement_Score]]&gt;=7,"VeryGood",IF(Table1[[#This Row],[Engagement_Score]]&gt;=6,"Good",IF(Table1[[#This Row],[Engagement_Score]]&gt;=5,"Above Average","Below Average")))))</f>
        <v>VeryGood</v>
      </c>
      <c r="AB1092" s="15">
        <f>IF(Table1[[#This Row],[Completion_Status]]="Complete",1,0)</f>
        <v>0</v>
      </c>
      <c r="AC1092" s="15">
        <f>IF(Table1[[#This Row],[Quiz_Attempted]]="Yes",1,0)</f>
        <v>1</v>
      </c>
      <c r="AD1092" s="15">
        <f>IF(Table1[[#This Row],[Assignment_Submitted]]="Yes",1,0)</f>
        <v>1</v>
      </c>
    </row>
    <row r="1093" spans="1:30" ht="19.95" customHeight="1" x14ac:dyDescent="0.3">
      <c r="A1093" s="15" t="s">
        <v>4631</v>
      </c>
      <c r="B1093" s="15" t="s">
        <v>4632</v>
      </c>
      <c r="C1093" s="15" t="s">
        <v>4633</v>
      </c>
      <c r="D1093" s="15" t="s">
        <v>4634</v>
      </c>
      <c r="E1093" s="15" t="s">
        <v>76</v>
      </c>
      <c r="F1093" s="15" t="s">
        <v>100</v>
      </c>
      <c r="G1093" s="16">
        <v>45629</v>
      </c>
      <c r="H1093" s="17">
        <v>45658.541666666657</v>
      </c>
      <c r="I1093" s="17">
        <v>45658.625</v>
      </c>
      <c r="J1093" s="15">
        <v>120</v>
      </c>
      <c r="K1093" s="15" t="s">
        <v>59</v>
      </c>
      <c r="L1093" s="15" t="s">
        <v>78</v>
      </c>
      <c r="M1093" s="15" t="s">
        <v>50</v>
      </c>
      <c r="N1093" s="15" t="s">
        <v>119</v>
      </c>
      <c r="O1093" s="15" t="s">
        <v>52</v>
      </c>
      <c r="P1093" s="15" t="s">
        <v>53</v>
      </c>
      <c r="Q1093" s="15">
        <v>769.7</v>
      </c>
      <c r="R1093" s="15">
        <v>2.94</v>
      </c>
      <c r="S1093" s="15" t="s">
        <v>94</v>
      </c>
      <c r="T1093" s="15">
        <v>4</v>
      </c>
      <c r="U1093" s="15" t="s">
        <v>40</v>
      </c>
      <c r="V1093" s="15" t="s">
        <v>40</v>
      </c>
      <c r="W1093" s="15">
        <v>25.3</v>
      </c>
      <c r="X1093" s="15" t="s">
        <v>39</v>
      </c>
      <c r="Y1093" s="15">
        <v>0</v>
      </c>
      <c r="Z1093" s="15" t="s">
        <v>633</v>
      </c>
      <c r="AA1093" s="15" t="str">
        <f>IF(Table1[[#This Row],[Engagement_Score]]&gt;=9,"Outstanding",IF(Table1[[#This Row],[Engagement_Score]]&gt;=8,"Excellent",IF(Table1[[#This Row],[Engagement_Score]]&gt;=7,"VeryGood",IF(Table1[[#This Row],[Engagement_Score]]&gt;=6,"Good",IF(Table1[[#This Row],[Engagement_Score]]&gt;=5,"Above Average","Below Average")))))</f>
        <v>Below Average</v>
      </c>
      <c r="AB1093" s="15">
        <f>IF(Table1[[#This Row],[Completion_Status]]="Complete",1,0)</f>
        <v>1</v>
      </c>
      <c r="AC1093" s="15">
        <f>IF(Table1[[#This Row],[Quiz_Attempted]]="Yes",1,0)</f>
        <v>0</v>
      </c>
      <c r="AD1093" s="15">
        <f>IF(Table1[[#This Row],[Assignment_Submitted]]="Yes",1,0)</f>
        <v>1</v>
      </c>
    </row>
    <row r="1094" spans="1:30" ht="19.95" customHeight="1" x14ac:dyDescent="0.3">
      <c r="A1094" s="15" t="s">
        <v>4635</v>
      </c>
      <c r="B1094" s="15" t="s">
        <v>4636</v>
      </c>
      <c r="C1094" s="15" t="s">
        <v>4637</v>
      </c>
      <c r="D1094" s="15" t="s">
        <v>4638</v>
      </c>
      <c r="E1094" s="15" t="s">
        <v>46</v>
      </c>
      <c r="F1094" s="15" t="s">
        <v>47</v>
      </c>
      <c r="G1094" s="16">
        <v>45586</v>
      </c>
      <c r="H1094" s="17">
        <v>45658.416666666657</v>
      </c>
      <c r="I1094" s="17">
        <v>45658.458333333343</v>
      </c>
      <c r="J1094" s="15">
        <v>60</v>
      </c>
      <c r="K1094" s="15" t="s">
        <v>32</v>
      </c>
      <c r="L1094" s="15" t="s">
        <v>33</v>
      </c>
      <c r="M1094" s="15" t="s">
        <v>34</v>
      </c>
      <c r="N1094" s="15" t="s">
        <v>119</v>
      </c>
      <c r="O1094" s="15" t="s">
        <v>60</v>
      </c>
      <c r="P1094" s="15" t="s">
        <v>53</v>
      </c>
      <c r="Q1094" s="15">
        <v>385.83</v>
      </c>
      <c r="R1094" s="15">
        <v>2.35</v>
      </c>
      <c r="S1094" s="15" t="s">
        <v>38</v>
      </c>
      <c r="T1094" s="15">
        <v>3</v>
      </c>
      <c r="U1094" s="15" t="s">
        <v>39</v>
      </c>
      <c r="V1094" s="15" t="s">
        <v>39</v>
      </c>
      <c r="W1094" s="15">
        <v>108.61</v>
      </c>
      <c r="X1094" s="15" t="s">
        <v>40</v>
      </c>
      <c r="Y1094" s="15">
        <v>8</v>
      </c>
      <c r="Z1094" s="15" t="s">
        <v>447</v>
      </c>
      <c r="AA1094" s="15" t="str">
        <f>IF(Table1[[#This Row],[Engagement_Score]]&gt;=9,"Outstanding",IF(Table1[[#This Row],[Engagement_Score]]&gt;=8,"Excellent",IF(Table1[[#This Row],[Engagement_Score]]&gt;=7,"VeryGood",IF(Table1[[#This Row],[Engagement_Score]]&gt;=6,"Good",IF(Table1[[#This Row],[Engagement_Score]]&gt;=5,"Above Average","Below Average")))))</f>
        <v>Below Average</v>
      </c>
      <c r="AB1094" s="15">
        <f>IF(Table1[[#This Row],[Completion_Status]]="Complete",1,0)</f>
        <v>0</v>
      </c>
      <c r="AC1094" s="15">
        <f>IF(Table1[[#This Row],[Quiz_Attempted]]="Yes",1,0)</f>
        <v>1</v>
      </c>
      <c r="AD1094" s="15">
        <f>IF(Table1[[#This Row],[Assignment_Submitted]]="Yes",1,0)</f>
        <v>0</v>
      </c>
    </row>
    <row r="1095" spans="1:30" ht="19.95" customHeight="1" x14ac:dyDescent="0.3">
      <c r="A1095" s="15" t="s">
        <v>4639</v>
      </c>
      <c r="B1095" s="15" t="s">
        <v>4640</v>
      </c>
      <c r="C1095" s="15" t="s">
        <v>4641</v>
      </c>
      <c r="D1095" s="15" t="s">
        <v>4642</v>
      </c>
      <c r="E1095" s="15" t="s">
        <v>76</v>
      </c>
      <c r="F1095" s="15" t="s">
        <v>31</v>
      </c>
      <c r="G1095" s="16">
        <v>45689</v>
      </c>
      <c r="H1095" s="17">
        <v>45658.416666666657</v>
      </c>
      <c r="I1095" s="17">
        <v>45658.5</v>
      </c>
      <c r="J1095" s="15">
        <v>120</v>
      </c>
      <c r="K1095" s="15" t="s">
        <v>48</v>
      </c>
      <c r="L1095" s="15" t="s">
        <v>93</v>
      </c>
      <c r="M1095" s="15" t="s">
        <v>50</v>
      </c>
      <c r="N1095" s="15" t="s">
        <v>51</v>
      </c>
      <c r="O1095" s="15" t="s">
        <v>150</v>
      </c>
      <c r="P1095" s="15" t="s">
        <v>85</v>
      </c>
      <c r="Q1095" s="15">
        <v>397.86</v>
      </c>
      <c r="R1095" s="15">
        <v>6.75</v>
      </c>
      <c r="S1095" s="15" t="s">
        <v>94</v>
      </c>
      <c r="T1095" s="15">
        <v>3</v>
      </c>
      <c r="U1095" s="15" t="s">
        <v>40</v>
      </c>
      <c r="V1095" s="15" t="s">
        <v>40</v>
      </c>
      <c r="W1095" s="15">
        <v>71.12</v>
      </c>
      <c r="X1095" s="15" t="s">
        <v>39</v>
      </c>
      <c r="Y1095" s="15">
        <v>5</v>
      </c>
      <c r="Z1095" s="15" t="s">
        <v>2508</v>
      </c>
      <c r="AA1095" s="15" t="str">
        <f>IF(Table1[[#This Row],[Engagement_Score]]&gt;=9,"Outstanding",IF(Table1[[#This Row],[Engagement_Score]]&gt;=8,"Excellent",IF(Table1[[#This Row],[Engagement_Score]]&gt;=7,"VeryGood",IF(Table1[[#This Row],[Engagement_Score]]&gt;=6,"Good",IF(Table1[[#This Row],[Engagement_Score]]&gt;=5,"Above Average","Below Average")))))</f>
        <v>Good</v>
      </c>
      <c r="AB1095" s="15">
        <f>IF(Table1[[#This Row],[Completion_Status]]="Complete",1,0)</f>
        <v>1</v>
      </c>
      <c r="AC1095" s="15">
        <f>IF(Table1[[#This Row],[Quiz_Attempted]]="Yes",1,0)</f>
        <v>0</v>
      </c>
      <c r="AD1095" s="15">
        <f>IF(Table1[[#This Row],[Assignment_Submitted]]="Yes",1,0)</f>
        <v>1</v>
      </c>
    </row>
    <row r="1096" spans="1:30" ht="19.95" customHeight="1" x14ac:dyDescent="0.3">
      <c r="A1096" s="15" t="s">
        <v>4643</v>
      </c>
      <c r="B1096" s="15" t="s">
        <v>4644</v>
      </c>
      <c r="C1096" s="15" t="s">
        <v>4645</v>
      </c>
      <c r="D1096" s="15" t="s">
        <v>4646</v>
      </c>
      <c r="E1096" s="15" t="s">
        <v>76</v>
      </c>
      <c r="F1096" s="15" t="s">
        <v>113</v>
      </c>
      <c r="G1096" s="16">
        <v>45754</v>
      </c>
      <c r="H1096" s="17">
        <v>45658.541666666657</v>
      </c>
      <c r="I1096" s="17">
        <v>45658.625</v>
      </c>
      <c r="J1096" s="15">
        <v>120</v>
      </c>
      <c r="K1096" s="15" t="s">
        <v>48</v>
      </c>
      <c r="L1096" s="15" t="s">
        <v>93</v>
      </c>
      <c r="M1096" s="15" t="s">
        <v>50</v>
      </c>
      <c r="N1096" s="15" t="s">
        <v>119</v>
      </c>
      <c r="O1096" s="15" t="s">
        <v>36</v>
      </c>
      <c r="P1096" s="15" t="s">
        <v>85</v>
      </c>
      <c r="Q1096" s="15">
        <v>843.92</v>
      </c>
      <c r="R1096" s="15">
        <v>5.16</v>
      </c>
      <c r="S1096" s="15" t="s">
        <v>94</v>
      </c>
      <c r="T1096" s="15">
        <v>3</v>
      </c>
      <c r="U1096" s="15" t="s">
        <v>40</v>
      </c>
      <c r="V1096" s="15" t="s">
        <v>40</v>
      </c>
      <c r="W1096" s="15">
        <v>3.81</v>
      </c>
      <c r="X1096" s="15" t="s">
        <v>40</v>
      </c>
      <c r="Y1096" s="15">
        <v>0</v>
      </c>
      <c r="Z1096" s="15" t="s">
        <v>1085</v>
      </c>
      <c r="AA1096" s="15" t="str">
        <f>IF(Table1[[#This Row],[Engagement_Score]]&gt;=9,"Outstanding",IF(Table1[[#This Row],[Engagement_Score]]&gt;=8,"Excellent",IF(Table1[[#This Row],[Engagement_Score]]&gt;=7,"VeryGood",IF(Table1[[#This Row],[Engagement_Score]]&gt;=6,"Good",IF(Table1[[#This Row],[Engagement_Score]]&gt;=5,"Above Average","Below Average")))))</f>
        <v>Above Average</v>
      </c>
      <c r="AB1096" s="15">
        <f>IF(Table1[[#This Row],[Completion_Status]]="Complete",1,0)</f>
        <v>1</v>
      </c>
      <c r="AC1096" s="15">
        <f>IF(Table1[[#This Row],[Quiz_Attempted]]="Yes",1,0)</f>
        <v>0</v>
      </c>
      <c r="AD1096" s="15">
        <f>IF(Table1[[#This Row],[Assignment_Submitted]]="Yes",1,0)</f>
        <v>0</v>
      </c>
    </row>
    <row r="1097" spans="1:30" ht="19.95" customHeight="1" x14ac:dyDescent="0.3">
      <c r="A1097" s="15" t="s">
        <v>4647</v>
      </c>
      <c r="B1097" s="15" t="s">
        <v>4648</v>
      </c>
      <c r="C1097" s="15" t="s">
        <v>4649</v>
      </c>
      <c r="D1097" s="15" t="s">
        <v>4650</v>
      </c>
      <c r="E1097" s="15" t="s">
        <v>46</v>
      </c>
      <c r="F1097" s="15" t="s">
        <v>100</v>
      </c>
      <c r="G1097" s="16">
        <v>45739</v>
      </c>
      <c r="H1097" s="17">
        <v>45658.458333333343</v>
      </c>
      <c r="I1097" s="17">
        <v>45658.541666666657</v>
      </c>
      <c r="J1097" s="15">
        <v>120</v>
      </c>
      <c r="K1097" s="15" t="s">
        <v>59</v>
      </c>
      <c r="L1097" s="15" t="s">
        <v>93</v>
      </c>
      <c r="M1097" s="15" t="s">
        <v>50</v>
      </c>
      <c r="N1097" s="15" t="s">
        <v>35</v>
      </c>
      <c r="O1097" s="15" t="s">
        <v>69</v>
      </c>
      <c r="P1097" s="15" t="s">
        <v>70</v>
      </c>
      <c r="Q1097" s="15">
        <v>352.19</v>
      </c>
      <c r="R1097" s="15">
        <v>7.09</v>
      </c>
      <c r="S1097" s="15" t="s">
        <v>94</v>
      </c>
      <c r="T1097" s="15">
        <v>2</v>
      </c>
      <c r="U1097" s="15" t="s">
        <v>39</v>
      </c>
      <c r="V1097" s="15" t="s">
        <v>39</v>
      </c>
      <c r="W1097" s="15">
        <v>100.96</v>
      </c>
      <c r="X1097" s="15" t="s">
        <v>39</v>
      </c>
      <c r="Y1097" s="15">
        <v>7</v>
      </c>
      <c r="Z1097" s="15" t="s">
        <v>1932</v>
      </c>
      <c r="AA1097" s="15" t="str">
        <f>IF(Table1[[#This Row],[Engagement_Score]]&gt;=9,"Outstanding",IF(Table1[[#This Row],[Engagement_Score]]&gt;=8,"Excellent",IF(Table1[[#This Row],[Engagement_Score]]&gt;=7,"VeryGood",IF(Table1[[#This Row],[Engagement_Score]]&gt;=6,"Good",IF(Table1[[#This Row],[Engagement_Score]]&gt;=5,"Above Average","Below Average")))))</f>
        <v>VeryGood</v>
      </c>
      <c r="AB1097" s="15">
        <f>IF(Table1[[#This Row],[Completion_Status]]="Complete",1,0)</f>
        <v>1</v>
      </c>
      <c r="AC1097" s="15">
        <f>IF(Table1[[#This Row],[Quiz_Attempted]]="Yes",1,0)</f>
        <v>1</v>
      </c>
      <c r="AD1097" s="15">
        <f>IF(Table1[[#This Row],[Assignment_Submitted]]="Yes",1,0)</f>
        <v>1</v>
      </c>
    </row>
    <row r="1098" spans="1:30" ht="19.95" customHeight="1" x14ac:dyDescent="0.3">
      <c r="A1098" s="15" t="s">
        <v>4651</v>
      </c>
      <c r="B1098" s="15" t="s">
        <v>4098</v>
      </c>
      <c r="C1098" s="15" t="s">
        <v>4652</v>
      </c>
      <c r="D1098" s="15" t="s">
        <v>4653</v>
      </c>
      <c r="E1098" s="15" t="s">
        <v>76</v>
      </c>
      <c r="F1098" s="15" t="s">
        <v>31</v>
      </c>
      <c r="G1098" s="16">
        <v>45645</v>
      </c>
      <c r="H1098" s="17">
        <v>45658.416666666657</v>
      </c>
      <c r="I1098" s="17">
        <v>45658.458333333343</v>
      </c>
      <c r="J1098" s="15">
        <v>60</v>
      </c>
      <c r="K1098" s="15" t="s">
        <v>59</v>
      </c>
      <c r="L1098" s="15" t="s">
        <v>33</v>
      </c>
      <c r="M1098" s="15" t="s">
        <v>50</v>
      </c>
      <c r="N1098" s="15" t="s">
        <v>51</v>
      </c>
      <c r="O1098" s="15" t="s">
        <v>69</v>
      </c>
      <c r="P1098" s="15" t="s">
        <v>37</v>
      </c>
      <c r="Q1098" s="15">
        <v>957.75</v>
      </c>
      <c r="R1098" s="15">
        <v>6.43</v>
      </c>
      <c r="S1098" s="15" t="s">
        <v>94</v>
      </c>
      <c r="T1098" s="15">
        <v>2</v>
      </c>
      <c r="U1098" s="15" t="s">
        <v>39</v>
      </c>
      <c r="V1098" s="15" t="s">
        <v>39</v>
      </c>
      <c r="W1098" s="15">
        <v>30.63</v>
      </c>
      <c r="X1098" s="15" t="s">
        <v>40</v>
      </c>
      <c r="Y1098" s="15">
        <v>4</v>
      </c>
      <c r="Z1098" s="15" t="s">
        <v>2503</v>
      </c>
      <c r="AA1098" s="15" t="str">
        <f>IF(Table1[[#This Row],[Engagement_Score]]&gt;=9,"Outstanding",IF(Table1[[#This Row],[Engagement_Score]]&gt;=8,"Excellent",IF(Table1[[#This Row],[Engagement_Score]]&gt;=7,"VeryGood",IF(Table1[[#This Row],[Engagement_Score]]&gt;=6,"Good",IF(Table1[[#This Row],[Engagement_Score]]&gt;=5,"Above Average","Below Average")))))</f>
        <v>Good</v>
      </c>
      <c r="AB1098" s="15">
        <f>IF(Table1[[#This Row],[Completion_Status]]="Complete",1,0)</f>
        <v>1</v>
      </c>
      <c r="AC1098" s="15">
        <f>IF(Table1[[#This Row],[Quiz_Attempted]]="Yes",1,0)</f>
        <v>1</v>
      </c>
      <c r="AD1098" s="15">
        <f>IF(Table1[[#This Row],[Assignment_Submitted]]="Yes",1,0)</f>
        <v>0</v>
      </c>
    </row>
    <row r="1099" spans="1:30" ht="19.95" customHeight="1" x14ac:dyDescent="0.3">
      <c r="A1099" s="15" t="s">
        <v>4654</v>
      </c>
      <c r="B1099" s="15" t="s">
        <v>4655</v>
      </c>
      <c r="C1099" s="15" t="s">
        <v>4656</v>
      </c>
      <c r="D1099" s="15" t="s">
        <v>4657</v>
      </c>
      <c r="E1099" s="15" t="s">
        <v>66</v>
      </c>
      <c r="F1099" s="15" t="s">
        <v>113</v>
      </c>
      <c r="G1099" s="16">
        <v>45778</v>
      </c>
      <c r="H1099" s="17">
        <v>45658.5</v>
      </c>
      <c r="I1099" s="17">
        <v>45658.541666666657</v>
      </c>
      <c r="J1099" s="15">
        <v>60</v>
      </c>
      <c r="K1099" s="15" t="s">
        <v>32</v>
      </c>
      <c r="L1099" s="15" t="s">
        <v>49</v>
      </c>
      <c r="M1099" s="15" t="s">
        <v>34</v>
      </c>
      <c r="N1099" s="15" t="s">
        <v>101</v>
      </c>
      <c r="O1099" s="15" t="s">
        <v>36</v>
      </c>
      <c r="P1099" s="15" t="s">
        <v>85</v>
      </c>
      <c r="Q1099" s="15">
        <v>275.47000000000003</v>
      </c>
      <c r="R1099" s="15">
        <v>5.78</v>
      </c>
      <c r="S1099" s="15" t="s">
        <v>38</v>
      </c>
      <c r="T1099" s="15">
        <v>0</v>
      </c>
      <c r="U1099" s="15" t="s">
        <v>39</v>
      </c>
      <c r="V1099" s="15" t="s">
        <v>39</v>
      </c>
      <c r="W1099" s="15">
        <v>35.880000000000003</v>
      </c>
      <c r="X1099" s="15" t="s">
        <v>39</v>
      </c>
      <c r="Y1099" s="15">
        <v>10</v>
      </c>
      <c r="Z1099" s="15" t="s">
        <v>1343</v>
      </c>
      <c r="AA1099" s="15" t="str">
        <f>IF(Table1[[#This Row],[Engagement_Score]]&gt;=9,"Outstanding",IF(Table1[[#This Row],[Engagement_Score]]&gt;=8,"Excellent",IF(Table1[[#This Row],[Engagement_Score]]&gt;=7,"VeryGood",IF(Table1[[#This Row],[Engagement_Score]]&gt;=6,"Good",IF(Table1[[#This Row],[Engagement_Score]]&gt;=5,"Above Average","Below Average")))))</f>
        <v>Above Average</v>
      </c>
      <c r="AB1099" s="15">
        <f>IF(Table1[[#This Row],[Completion_Status]]="Complete",1,0)</f>
        <v>0</v>
      </c>
      <c r="AC1099" s="15">
        <f>IF(Table1[[#This Row],[Quiz_Attempted]]="Yes",1,0)</f>
        <v>1</v>
      </c>
      <c r="AD1099" s="15">
        <f>IF(Table1[[#This Row],[Assignment_Submitted]]="Yes",1,0)</f>
        <v>1</v>
      </c>
    </row>
    <row r="1100" spans="1:30" ht="19.95" customHeight="1" x14ac:dyDescent="0.3">
      <c r="A1100" s="15" t="s">
        <v>4658</v>
      </c>
      <c r="B1100" s="15" t="s">
        <v>4659</v>
      </c>
      <c r="C1100" s="15" t="s">
        <v>4660</v>
      </c>
      <c r="D1100" s="15" t="s">
        <v>4661</v>
      </c>
      <c r="E1100" s="15" t="s">
        <v>30</v>
      </c>
      <c r="F1100" s="15" t="s">
        <v>31</v>
      </c>
      <c r="G1100" s="16">
        <v>45847</v>
      </c>
      <c r="H1100" s="17">
        <v>45658.541666666657</v>
      </c>
      <c r="I1100" s="17">
        <v>45658.625</v>
      </c>
      <c r="J1100" s="15">
        <v>120</v>
      </c>
      <c r="K1100" s="15" t="s">
        <v>48</v>
      </c>
      <c r="L1100" s="15" t="s">
        <v>93</v>
      </c>
      <c r="M1100" s="15" t="s">
        <v>34</v>
      </c>
      <c r="N1100" s="15" t="s">
        <v>51</v>
      </c>
      <c r="O1100" s="15" t="s">
        <v>60</v>
      </c>
      <c r="P1100" s="15" t="s">
        <v>53</v>
      </c>
      <c r="Q1100" s="15">
        <v>505.25</v>
      </c>
      <c r="R1100" s="15">
        <v>2.69</v>
      </c>
      <c r="S1100" s="15" t="s">
        <v>94</v>
      </c>
      <c r="T1100" s="15">
        <v>1</v>
      </c>
      <c r="U1100" s="15" t="s">
        <v>39</v>
      </c>
      <c r="V1100" s="15" t="s">
        <v>40</v>
      </c>
      <c r="W1100" s="15">
        <v>104.84</v>
      </c>
      <c r="X1100" s="15" t="s">
        <v>39</v>
      </c>
      <c r="Y1100" s="15">
        <v>6</v>
      </c>
      <c r="Z1100" s="15" t="s">
        <v>386</v>
      </c>
      <c r="AA1100" s="15" t="str">
        <f>IF(Table1[[#This Row],[Engagement_Score]]&gt;=9,"Outstanding",IF(Table1[[#This Row],[Engagement_Score]]&gt;=8,"Excellent",IF(Table1[[#This Row],[Engagement_Score]]&gt;=7,"VeryGood",IF(Table1[[#This Row],[Engagement_Score]]&gt;=6,"Good",IF(Table1[[#This Row],[Engagement_Score]]&gt;=5,"Above Average","Below Average")))))</f>
        <v>Below Average</v>
      </c>
      <c r="AB1100" s="15">
        <f>IF(Table1[[#This Row],[Completion_Status]]="Complete",1,0)</f>
        <v>1</v>
      </c>
      <c r="AC1100" s="15">
        <f>IF(Table1[[#This Row],[Quiz_Attempted]]="Yes",1,0)</f>
        <v>0</v>
      </c>
      <c r="AD1100" s="15">
        <f>IF(Table1[[#This Row],[Assignment_Submitted]]="Yes",1,0)</f>
        <v>1</v>
      </c>
    </row>
    <row r="1101" spans="1:30" ht="19.95" customHeight="1" x14ac:dyDescent="0.3">
      <c r="A1101" s="15" t="s">
        <v>4662</v>
      </c>
      <c r="B1101" s="15" t="s">
        <v>4663</v>
      </c>
      <c r="C1101" s="15" t="s">
        <v>4664</v>
      </c>
      <c r="D1101" s="15" t="s">
        <v>4665</v>
      </c>
      <c r="E1101" s="15" t="s">
        <v>46</v>
      </c>
      <c r="F1101" s="15" t="s">
        <v>67</v>
      </c>
      <c r="G1101" s="16">
        <v>45707</v>
      </c>
      <c r="H1101" s="17">
        <v>45658.5</v>
      </c>
      <c r="I1101" s="17">
        <v>45658.541666666657</v>
      </c>
      <c r="J1101" s="15">
        <v>60</v>
      </c>
      <c r="K1101" s="15" t="s">
        <v>32</v>
      </c>
      <c r="L1101" s="15" t="s">
        <v>84</v>
      </c>
      <c r="M1101" s="15" t="s">
        <v>50</v>
      </c>
      <c r="N1101" s="15" t="s">
        <v>101</v>
      </c>
      <c r="O1101" s="15" t="s">
        <v>36</v>
      </c>
      <c r="P1101" s="15" t="s">
        <v>85</v>
      </c>
      <c r="Q1101" s="15">
        <v>269.45999999999998</v>
      </c>
      <c r="R1101" s="15">
        <v>5.03</v>
      </c>
      <c r="S1101" s="15" t="s">
        <v>94</v>
      </c>
      <c r="T1101" s="15">
        <v>0</v>
      </c>
      <c r="U1101" s="15" t="s">
        <v>40</v>
      </c>
      <c r="V1101" s="15" t="s">
        <v>40</v>
      </c>
      <c r="W1101" s="15">
        <v>26.76</v>
      </c>
      <c r="X1101" s="15" t="s">
        <v>39</v>
      </c>
      <c r="Y1101" s="15">
        <v>7</v>
      </c>
      <c r="Z1101" s="15" t="s">
        <v>921</v>
      </c>
      <c r="AA1101" s="15" t="str">
        <f>IF(Table1[[#This Row],[Engagement_Score]]&gt;=9,"Outstanding",IF(Table1[[#This Row],[Engagement_Score]]&gt;=8,"Excellent",IF(Table1[[#This Row],[Engagement_Score]]&gt;=7,"VeryGood",IF(Table1[[#This Row],[Engagement_Score]]&gt;=6,"Good",IF(Table1[[#This Row],[Engagement_Score]]&gt;=5,"Above Average","Below Average")))))</f>
        <v>Above Average</v>
      </c>
      <c r="AB1101" s="15">
        <f>IF(Table1[[#This Row],[Completion_Status]]="Complete",1,0)</f>
        <v>1</v>
      </c>
      <c r="AC1101" s="15">
        <f>IF(Table1[[#This Row],[Quiz_Attempted]]="Yes",1,0)</f>
        <v>0</v>
      </c>
      <c r="AD1101" s="15">
        <f>IF(Table1[[#This Row],[Assignment_Submitted]]="Yes",1,0)</f>
        <v>1</v>
      </c>
    </row>
    <row r="1102" spans="1:30" ht="19.95" customHeight="1" x14ac:dyDescent="0.3">
      <c r="A1102" s="15" t="s">
        <v>4666</v>
      </c>
      <c r="B1102" s="15" t="s">
        <v>4667</v>
      </c>
      <c r="C1102" s="15" t="s">
        <v>4668</v>
      </c>
      <c r="D1102" s="15" t="s">
        <v>4669</v>
      </c>
      <c r="E1102" s="15" t="s">
        <v>46</v>
      </c>
      <c r="F1102" s="15" t="s">
        <v>67</v>
      </c>
      <c r="G1102" s="16">
        <v>45613</v>
      </c>
      <c r="H1102" s="17">
        <v>45658.458333333343</v>
      </c>
      <c r="I1102" s="17">
        <v>45658.5</v>
      </c>
      <c r="J1102" s="15">
        <v>60</v>
      </c>
      <c r="K1102" s="15" t="s">
        <v>59</v>
      </c>
      <c r="L1102" s="15" t="s">
        <v>33</v>
      </c>
      <c r="M1102" s="15" t="s">
        <v>34</v>
      </c>
      <c r="N1102" s="15" t="s">
        <v>51</v>
      </c>
      <c r="O1102" s="15" t="s">
        <v>69</v>
      </c>
      <c r="P1102" s="15" t="s">
        <v>85</v>
      </c>
      <c r="Q1102" s="15">
        <v>303.02</v>
      </c>
      <c r="R1102" s="15">
        <v>6.51</v>
      </c>
      <c r="S1102" s="15" t="s">
        <v>38</v>
      </c>
      <c r="T1102" s="15">
        <v>3</v>
      </c>
      <c r="U1102" s="15" t="s">
        <v>39</v>
      </c>
      <c r="V1102" s="15" t="s">
        <v>39</v>
      </c>
      <c r="W1102" s="15">
        <v>74.38</v>
      </c>
      <c r="X1102" s="15" t="s">
        <v>39</v>
      </c>
      <c r="Y1102" s="15">
        <v>7</v>
      </c>
      <c r="Z1102" s="15" t="s">
        <v>411</v>
      </c>
      <c r="AA1102" s="15" t="str">
        <f>IF(Table1[[#This Row],[Engagement_Score]]&gt;=9,"Outstanding",IF(Table1[[#This Row],[Engagement_Score]]&gt;=8,"Excellent",IF(Table1[[#This Row],[Engagement_Score]]&gt;=7,"VeryGood",IF(Table1[[#This Row],[Engagement_Score]]&gt;=6,"Good",IF(Table1[[#This Row],[Engagement_Score]]&gt;=5,"Above Average","Below Average")))))</f>
        <v>Good</v>
      </c>
      <c r="AB1102" s="15">
        <f>IF(Table1[[#This Row],[Completion_Status]]="Complete",1,0)</f>
        <v>0</v>
      </c>
      <c r="AC1102" s="15">
        <f>IF(Table1[[#This Row],[Quiz_Attempted]]="Yes",1,0)</f>
        <v>1</v>
      </c>
      <c r="AD1102" s="15">
        <f>IF(Table1[[#This Row],[Assignment_Submitted]]="Yes",1,0)</f>
        <v>1</v>
      </c>
    </row>
    <row r="1103" spans="1:30" ht="19.95" customHeight="1" x14ac:dyDescent="0.3">
      <c r="A1103" s="15" t="s">
        <v>4670</v>
      </c>
      <c r="B1103" s="15" t="s">
        <v>4671</v>
      </c>
      <c r="C1103" s="15" t="s">
        <v>4672</v>
      </c>
      <c r="D1103" s="15" t="s">
        <v>4673</v>
      </c>
      <c r="E1103" s="15" t="s">
        <v>66</v>
      </c>
      <c r="F1103" s="15" t="s">
        <v>67</v>
      </c>
      <c r="G1103" s="16">
        <v>45647</v>
      </c>
      <c r="H1103" s="17">
        <v>45658.416666666657</v>
      </c>
      <c r="I1103" s="17">
        <v>45658.5</v>
      </c>
      <c r="J1103" s="15">
        <v>120</v>
      </c>
      <c r="K1103" s="15" t="s">
        <v>48</v>
      </c>
      <c r="L1103" s="15" t="s">
        <v>84</v>
      </c>
      <c r="M1103" s="15" t="s">
        <v>34</v>
      </c>
      <c r="N1103" s="15" t="s">
        <v>68</v>
      </c>
      <c r="O1103" s="15" t="s">
        <v>60</v>
      </c>
      <c r="P1103" s="15" t="s">
        <v>85</v>
      </c>
      <c r="Q1103" s="15">
        <v>710.77</v>
      </c>
      <c r="R1103" s="15">
        <v>4.95</v>
      </c>
      <c r="S1103" s="15" t="s">
        <v>94</v>
      </c>
      <c r="T1103" s="15">
        <v>2</v>
      </c>
      <c r="U1103" s="15" t="s">
        <v>39</v>
      </c>
      <c r="V1103" s="15" t="s">
        <v>39</v>
      </c>
      <c r="W1103" s="15">
        <v>52.57</v>
      </c>
      <c r="X1103" s="15" t="s">
        <v>39</v>
      </c>
      <c r="Y1103" s="15">
        <v>0</v>
      </c>
      <c r="Z1103" s="15" t="s">
        <v>618</v>
      </c>
      <c r="AA1103" s="15" t="str">
        <f>IF(Table1[[#This Row],[Engagement_Score]]&gt;=9,"Outstanding",IF(Table1[[#This Row],[Engagement_Score]]&gt;=8,"Excellent",IF(Table1[[#This Row],[Engagement_Score]]&gt;=7,"VeryGood",IF(Table1[[#This Row],[Engagement_Score]]&gt;=6,"Good",IF(Table1[[#This Row],[Engagement_Score]]&gt;=5,"Above Average","Below Average")))))</f>
        <v>Below Average</v>
      </c>
      <c r="AB1103" s="15">
        <f>IF(Table1[[#This Row],[Completion_Status]]="Complete",1,0)</f>
        <v>1</v>
      </c>
      <c r="AC1103" s="15">
        <f>IF(Table1[[#This Row],[Quiz_Attempted]]="Yes",1,0)</f>
        <v>1</v>
      </c>
      <c r="AD1103" s="15">
        <f>IF(Table1[[#This Row],[Assignment_Submitted]]="Yes",1,0)</f>
        <v>1</v>
      </c>
    </row>
    <row r="1104" spans="1:30" ht="19.95" customHeight="1" x14ac:dyDescent="0.3">
      <c r="A1104" s="15" t="s">
        <v>4674</v>
      </c>
      <c r="B1104" s="15" t="s">
        <v>4675</v>
      </c>
      <c r="C1104" s="15" t="s">
        <v>4676</v>
      </c>
      <c r="D1104" s="15" t="s">
        <v>4677</v>
      </c>
      <c r="E1104" s="15" t="s">
        <v>46</v>
      </c>
      <c r="F1104" s="15" t="s">
        <v>92</v>
      </c>
      <c r="G1104" s="16">
        <v>45522</v>
      </c>
      <c r="H1104" s="17">
        <v>45658.333333333343</v>
      </c>
      <c r="I1104" s="17">
        <v>45658.416666666657</v>
      </c>
      <c r="J1104" s="15">
        <v>120</v>
      </c>
      <c r="K1104" s="15" t="s">
        <v>32</v>
      </c>
      <c r="L1104" s="15" t="s">
        <v>84</v>
      </c>
      <c r="M1104" s="15" t="s">
        <v>50</v>
      </c>
      <c r="N1104" s="15" t="s">
        <v>119</v>
      </c>
      <c r="O1104" s="15" t="s">
        <v>36</v>
      </c>
      <c r="P1104" s="15" t="s">
        <v>53</v>
      </c>
      <c r="Q1104" s="15">
        <v>617.12</v>
      </c>
      <c r="R1104" s="15">
        <v>7.78</v>
      </c>
      <c r="S1104" s="15" t="s">
        <v>94</v>
      </c>
      <c r="T1104" s="15">
        <v>2</v>
      </c>
      <c r="U1104" s="15" t="s">
        <v>39</v>
      </c>
      <c r="V1104" s="15" t="s">
        <v>39</v>
      </c>
      <c r="W1104" s="15">
        <v>83.82</v>
      </c>
      <c r="X1104" s="15" t="s">
        <v>39</v>
      </c>
      <c r="Y1104" s="15">
        <v>3</v>
      </c>
      <c r="Z1104" s="15" t="s">
        <v>986</v>
      </c>
      <c r="AA1104" s="15" t="str">
        <f>IF(Table1[[#This Row],[Engagement_Score]]&gt;=9,"Outstanding",IF(Table1[[#This Row],[Engagement_Score]]&gt;=8,"Excellent",IF(Table1[[#This Row],[Engagement_Score]]&gt;=7,"VeryGood",IF(Table1[[#This Row],[Engagement_Score]]&gt;=6,"Good",IF(Table1[[#This Row],[Engagement_Score]]&gt;=5,"Above Average","Below Average")))))</f>
        <v>VeryGood</v>
      </c>
      <c r="AB1104" s="15">
        <f>IF(Table1[[#This Row],[Completion_Status]]="Complete",1,0)</f>
        <v>1</v>
      </c>
      <c r="AC1104" s="15">
        <f>IF(Table1[[#This Row],[Quiz_Attempted]]="Yes",1,0)</f>
        <v>1</v>
      </c>
      <c r="AD1104" s="15">
        <f>IF(Table1[[#This Row],[Assignment_Submitted]]="Yes",1,0)</f>
        <v>1</v>
      </c>
    </row>
    <row r="1105" spans="1:30" ht="19.95" customHeight="1" x14ac:dyDescent="0.3">
      <c r="A1105" s="15" t="s">
        <v>4678</v>
      </c>
      <c r="B1105" s="15" t="s">
        <v>4679</v>
      </c>
      <c r="C1105" s="15" t="s">
        <v>4680</v>
      </c>
      <c r="D1105" s="15" t="s">
        <v>4681</v>
      </c>
      <c r="E1105" s="15" t="s">
        <v>76</v>
      </c>
      <c r="F1105" s="15" t="s">
        <v>67</v>
      </c>
      <c r="G1105" s="16">
        <v>45759</v>
      </c>
      <c r="H1105" s="17">
        <v>45658.458333333343</v>
      </c>
      <c r="I1105" s="17">
        <v>45658.541666666657</v>
      </c>
      <c r="J1105" s="15">
        <v>120</v>
      </c>
      <c r="K1105" s="15" t="s">
        <v>59</v>
      </c>
      <c r="L1105" s="15" t="s">
        <v>78</v>
      </c>
      <c r="M1105" s="15" t="s">
        <v>50</v>
      </c>
      <c r="N1105" s="15" t="s">
        <v>51</v>
      </c>
      <c r="O1105" s="15" t="s">
        <v>60</v>
      </c>
      <c r="P1105" s="15" t="s">
        <v>53</v>
      </c>
      <c r="Q1105" s="15">
        <v>509.72</v>
      </c>
      <c r="R1105" s="15">
        <v>7.03</v>
      </c>
      <c r="S1105" s="15" t="s">
        <v>38</v>
      </c>
      <c r="T1105" s="15">
        <v>5</v>
      </c>
      <c r="U1105" s="15" t="s">
        <v>40</v>
      </c>
      <c r="V1105" s="15" t="s">
        <v>39</v>
      </c>
      <c r="W1105" s="15">
        <v>42.45</v>
      </c>
      <c r="X1105" s="15" t="s">
        <v>40</v>
      </c>
      <c r="Y1105" s="15">
        <v>10</v>
      </c>
      <c r="Z1105" s="15" t="s">
        <v>1393</v>
      </c>
      <c r="AA1105" s="15" t="str">
        <f>IF(Table1[[#This Row],[Engagement_Score]]&gt;=9,"Outstanding",IF(Table1[[#This Row],[Engagement_Score]]&gt;=8,"Excellent",IF(Table1[[#This Row],[Engagement_Score]]&gt;=7,"VeryGood",IF(Table1[[#This Row],[Engagement_Score]]&gt;=6,"Good",IF(Table1[[#This Row],[Engagement_Score]]&gt;=5,"Above Average","Below Average")))))</f>
        <v>VeryGood</v>
      </c>
      <c r="AB1105" s="15">
        <f>IF(Table1[[#This Row],[Completion_Status]]="Complete",1,0)</f>
        <v>0</v>
      </c>
      <c r="AC1105" s="15">
        <f>IF(Table1[[#This Row],[Quiz_Attempted]]="Yes",1,0)</f>
        <v>1</v>
      </c>
      <c r="AD1105" s="15">
        <f>IF(Table1[[#This Row],[Assignment_Submitted]]="Yes",1,0)</f>
        <v>0</v>
      </c>
    </row>
    <row r="1106" spans="1:30" ht="19.95" customHeight="1" x14ac:dyDescent="0.3">
      <c r="A1106" s="15" t="s">
        <v>4682</v>
      </c>
      <c r="B1106" s="15" t="s">
        <v>4683</v>
      </c>
      <c r="C1106" s="15" t="s">
        <v>4684</v>
      </c>
      <c r="D1106" s="15" t="s">
        <v>4685</v>
      </c>
      <c r="E1106" s="15" t="s">
        <v>66</v>
      </c>
      <c r="F1106" s="15" t="s">
        <v>47</v>
      </c>
      <c r="G1106" s="16">
        <v>45605</v>
      </c>
      <c r="H1106" s="17">
        <v>45658.416666666657</v>
      </c>
      <c r="I1106" s="17">
        <v>45658.458333333343</v>
      </c>
      <c r="J1106" s="15">
        <v>60</v>
      </c>
      <c r="K1106" s="15" t="s">
        <v>77</v>
      </c>
      <c r="L1106" s="15" t="s">
        <v>78</v>
      </c>
      <c r="M1106" s="15" t="s">
        <v>50</v>
      </c>
      <c r="N1106" s="15" t="s">
        <v>35</v>
      </c>
      <c r="O1106" s="15" t="s">
        <v>52</v>
      </c>
      <c r="P1106" s="15" t="s">
        <v>53</v>
      </c>
      <c r="Q1106" s="15">
        <v>431.24</v>
      </c>
      <c r="R1106" s="15">
        <v>6.65</v>
      </c>
      <c r="S1106" s="15" t="s">
        <v>38</v>
      </c>
      <c r="T1106" s="15">
        <v>0</v>
      </c>
      <c r="U1106" s="15" t="s">
        <v>39</v>
      </c>
      <c r="V1106" s="15" t="s">
        <v>39</v>
      </c>
      <c r="W1106" s="15">
        <v>57.15</v>
      </c>
      <c r="X1106" s="15" t="s">
        <v>40</v>
      </c>
      <c r="Y1106" s="15">
        <v>10</v>
      </c>
      <c r="Z1106" s="15" t="s">
        <v>1030</v>
      </c>
      <c r="AA1106" s="15" t="str">
        <f>IF(Table1[[#This Row],[Engagement_Score]]&gt;=9,"Outstanding",IF(Table1[[#This Row],[Engagement_Score]]&gt;=8,"Excellent",IF(Table1[[#This Row],[Engagement_Score]]&gt;=7,"VeryGood",IF(Table1[[#This Row],[Engagement_Score]]&gt;=6,"Good",IF(Table1[[#This Row],[Engagement_Score]]&gt;=5,"Above Average","Below Average")))))</f>
        <v>Good</v>
      </c>
      <c r="AB1106" s="15">
        <f>IF(Table1[[#This Row],[Completion_Status]]="Complete",1,0)</f>
        <v>0</v>
      </c>
      <c r="AC1106" s="15">
        <f>IF(Table1[[#This Row],[Quiz_Attempted]]="Yes",1,0)</f>
        <v>1</v>
      </c>
      <c r="AD1106" s="15">
        <f>IF(Table1[[#This Row],[Assignment_Submitted]]="Yes",1,0)</f>
        <v>0</v>
      </c>
    </row>
    <row r="1107" spans="1:30" ht="19.95" customHeight="1" x14ac:dyDescent="0.3">
      <c r="A1107" s="15" t="s">
        <v>4686</v>
      </c>
      <c r="B1107" s="15" t="s">
        <v>4687</v>
      </c>
      <c r="C1107" s="15" t="s">
        <v>4688</v>
      </c>
      <c r="D1107" s="15" t="s">
        <v>4689</v>
      </c>
      <c r="E1107" s="15" t="s">
        <v>46</v>
      </c>
      <c r="F1107" s="15" t="s">
        <v>107</v>
      </c>
      <c r="G1107" s="16">
        <v>45678</v>
      </c>
      <c r="H1107" s="17">
        <v>45658.541666666657</v>
      </c>
      <c r="I1107" s="17">
        <v>45658.625</v>
      </c>
      <c r="J1107" s="15">
        <v>120</v>
      </c>
      <c r="K1107" s="15" t="s">
        <v>59</v>
      </c>
      <c r="L1107" s="15" t="s">
        <v>33</v>
      </c>
      <c r="M1107" s="15" t="s">
        <v>34</v>
      </c>
      <c r="N1107" s="15" t="s">
        <v>35</v>
      </c>
      <c r="O1107" s="15" t="s">
        <v>69</v>
      </c>
      <c r="P1107" s="15" t="s">
        <v>53</v>
      </c>
      <c r="Q1107" s="15">
        <v>947.99</v>
      </c>
      <c r="R1107" s="15">
        <v>7.62</v>
      </c>
      <c r="S1107" s="15" t="s">
        <v>38</v>
      </c>
      <c r="T1107" s="15">
        <v>3</v>
      </c>
      <c r="U1107" s="15" t="s">
        <v>39</v>
      </c>
      <c r="V1107" s="15" t="s">
        <v>39</v>
      </c>
      <c r="W1107" s="15">
        <v>25.3</v>
      </c>
      <c r="X1107" s="15" t="s">
        <v>40</v>
      </c>
      <c r="Y1107" s="15">
        <v>9</v>
      </c>
      <c r="Z1107" s="15" t="s">
        <v>976</v>
      </c>
      <c r="AA1107" s="15" t="str">
        <f>IF(Table1[[#This Row],[Engagement_Score]]&gt;=9,"Outstanding",IF(Table1[[#This Row],[Engagement_Score]]&gt;=8,"Excellent",IF(Table1[[#This Row],[Engagement_Score]]&gt;=7,"VeryGood",IF(Table1[[#This Row],[Engagement_Score]]&gt;=6,"Good",IF(Table1[[#This Row],[Engagement_Score]]&gt;=5,"Above Average","Below Average")))))</f>
        <v>VeryGood</v>
      </c>
      <c r="AB1107" s="15">
        <f>IF(Table1[[#This Row],[Completion_Status]]="Complete",1,0)</f>
        <v>0</v>
      </c>
      <c r="AC1107" s="15">
        <f>IF(Table1[[#This Row],[Quiz_Attempted]]="Yes",1,0)</f>
        <v>1</v>
      </c>
      <c r="AD1107" s="15">
        <f>IF(Table1[[#This Row],[Assignment_Submitted]]="Yes",1,0)</f>
        <v>0</v>
      </c>
    </row>
    <row r="1108" spans="1:30" ht="19.95" customHeight="1" x14ac:dyDescent="0.3">
      <c r="A1108" s="15" t="s">
        <v>4690</v>
      </c>
      <c r="B1108" s="15" t="s">
        <v>4691</v>
      </c>
      <c r="C1108" s="15" t="s">
        <v>4692</v>
      </c>
      <c r="D1108" s="15" t="s">
        <v>4693</v>
      </c>
      <c r="E1108" s="15" t="s">
        <v>30</v>
      </c>
      <c r="F1108" s="15" t="s">
        <v>113</v>
      </c>
      <c r="G1108" s="16">
        <v>45846</v>
      </c>
      <c r="H1108" s="17">
        <v>45658.416666666657</v>
      </c>
      <c r="I1108" s="17">
        <v>45658.5</v>
      </c>
      <c r="J1108" s="15">
        <v>120</v>
      </c>
      <c r="K1108" s="15" t="s">
        <v>77</v>
      </c>
      <c r="L1108" s="15" t="s">
        <v>78</v>
      </c>
      <c r="M1108" s="15" t="s">
        <v>50</v>
      </c>
      <c r="N1108" s="15" t="s">
        <v>35</v>
      </c>
      <c r="O1108" s="15" t="s">
        <v>150</v>
      </c>
      <c r="P1108" s="15" t="s">
        <v>70</v>
      </c>
      <c r="Q1108" s="15">
        <v>654.04</v>
      </c>
      <c r="R1108" s="15">
        <v>7.96</v>
      </c>
      <c r="S1108" s="15" t="s">
        <v>38</v>
      </c>
      <c r="T1108" s="15">
        <v>1</v>
      </c>
      <c r="U1108" s="15" t="s">
        <v>39</v>
      </c>
      <c r="V1108" s="15" t="s">
        <v>39</v>
      </c>
      <c r="W1108" s="15">
        <v>40.01</v>
      </c>
      <c r="X1108" s="15" t="s">
        <v>39</v>
      </c>
      <c r="Y1108" s="15">
        <v>2</v>
      </c>
      <c r="Z1108" s="15" t="s">
        <v>1734</v>
      </c>
      <c r="AA1108" s="15" t="str">
        <f>IF(Table1[[#This Row],[Engagement_Score]]&gt;=9,"Outstanding",IF(Table1[[#This Row],[Engagement_Score]]&gt;=8,"Excellent",IF(Table1[[#This Row],[Engagement_Score]]&gt;=7,"VeryGood",IF(Table1[[#This Row],[Engagement_Score]]&gt;=6,"Good",IF(Table1[[#This Row],[Engagement_Score]]&gt;=5,"Above Average","Below Average")))))</f>
        <v>VeryGood</v>
      </c>
      <c r="AB1108" s="15">
        <f>IF(Table1[[#This Row],[Completion_Status]]="Complete",1,0)</f>
        <v>0</v>
      </c>
      <c r="AC1108" s="15">
        <f>IF(Table1[[#This Row],[Quiz_Attempted]]="Yes",1,0)</f>
        <v>1</v>
      </c>
      <c r="AD1108" s="15">
        <f>IF(Table1[[#This Row],[Assignment_Submitted]]="Yes",1,0)</f>
        <v>1</v>
      </c>
    </row>
    <row r="1109" spans="1:30" ht="19.95" customHeight="1" x14ac:dyDescent="0.3">
      <c r="A1109" s="15" t="s">
        <v>4694</v>
      </c>
      <c r="B1109" s="15" t="s">
        <v>4695</v>
      </c>
      <c r="C1109" s="15" t="s">
        <v>4696</v>
      </c>
      <c r="D1109" s="15" t="s">
        <v>4697</v>
      </c>
      <c r="E1109" s="15" t="s">
        <v>66</v>
      </c>
      <c r="F1109" s="15" t="s">
        <v>113</v>
      </c>
      <c r="G1109" s="16">
        <v>45707</v>
      </c>
      <c r="H1109" s="17">
        <v>45658.541666666657</v>
      </c>
      <c r="I1109" s="17">
        <v>45658.583333333343</v>
      </c>
      <c r="J1109" s="15">
        <v>60</v>
      </c>
      <c r="K1109" s="15" t="s">
        <v>48</v>
      </c>
      <c r="L1109" s="15" t="s">
        <v>84</v>
      </c>
      <c r="M1109" s="15" t="s">
        <v>50</v>
      </c>
      <c r="N1109" s="15" t="s">
        <v>119</v>
      </c>
      <c r="O1109" s="15" t="s">
        <v>52</v>
      </c>
      <c r="P1109" s="15" t="s">
        <v>70</v>
      </c>
      <c r="Q1109" s="15">
        <v>393.32</v>
      </c>
      <c r="R1109" s="15">
        <v>7.38</v>
      </c>
      <c r="S1109" s="15" t="s">
        <v>94</v>
      </c>
      <c r="T1109" s="15">
        <v>3</v>
      </c>
      <c r="U1109" s="15" t="s">
        <v>40</v>
      </c>
      <c r="V1109" s="15" t="s">
        <v>40</v>
      </c>
      <c r="W1109" s="15">
        <v>40.270000000000003</v>
      </c>
      <c r="X1109" s="15" t="s">
        <v>40</v>
      </c>
      <c r="Y1109" s="15">
        <v>1</v>
      </c>
      <c r="Z1109" s="15" t="s">
        <v>511</v>
      </c>
      <c r="AA1109" s="15" t="str">
        <f>IF(Table1[[#This Row],[Engagement_Score]]&gt;=9,"Outstanding",IF(Table1[[#This Row],[Engagement_Score]]&gt;=8,"Excellent",IF(Table1[[#This Row],[Engagement_Score]]&gt;=7,"VeryGood",IF(Table1[[#This Row],[Engagement_Score]]&gt;=6,"Good",IF(Table1[[#This Row],[Engagement_Score]]&gt;=5,"Above Average","Below Average")))))</f>
        <v>VeryGood</v>
      </c>
      <c r="AB1109" s="15">
        <f>IF(Table1[[#This Row],[Completion_Status]]="Complete",1,0)</f>
        <v>1</v>
      </c>
      <c r="AC1109" s="15">
        <f>IF(Table1[[#This Row],[Quiz_Attempted]]="Yes",1,0)</f>
        <v>0</v>
      </c>
      <c r="AD1109" s="15">
        <f>IF(Table1[[#This Row],[Assignment_Submitted]]="Yes",1,0)</f>
        <v>0</v>
      </c>
    </row>
    <row r="1110" spans="1:30" ht="19.95" customHeight="1" x14ac:dyDescent="0.3">
      <c r="A1110" s="15" t="s">
        <v>4698</v>
      </c>
      <c r="B1110" s="15" t="s">
        <v>4699</v>
      </c>
      <c r="C1110" s="15" t="s">
        <v>4700</v>
      </c>
      <c r="D1110" s="15" t="s">
        <v>4701</v>
      </c>
      <c r="E1110" s="15" t="s">
        <v>91</v>
      </c>
      <c r="F1110" s="15" t="s">
        <v>47</v>
      </c>
      <c r="G1110" s="16">
        <v>45679</v>
      </c>
      <c r="H1110" s="17">
        <v>45658.583333333343</v>
      </c>
      <c r="I1110" s="17">
        <v>45658.666666666657</v>
      </c>
      <c r="J1110" s="15">
        <v>120</v>
      </c>
      <c r="K1110" s="15" t="s">
        <v>59</v>
      </c>
      <c r="L1110" s="15" t="s">
        <v>93</v>
      </c>
      <c r="M1110" s="15" t="s">
        <v>50</v>
      </c>
      <c r="N1110" s="15" t="s">
        <v>119</v>
      </c>
      <c r="O1110" s="15" t="s">
        <v>69</v>
      </c>
      <c r="P1110" s="15" t="s">
        <v>70</v>
      </c>
      <c r="Q1110" s="15">
        <v>485.76</v>
      </c>
      <c r="R1110" s="15">
        <v>8.2200000000000006</v>
      </c>
      <c r="S1110" s="15" t="s">
        <v>38</v>
      </c>
      <c r="T1110" s="15">
        <v>2</v>
      </c>
      <c r="U1110" s="15" t="s">
        <v>40</v>
      </c>
      <c r="V1110" s="15" t="s">
        <v>40</v>
      </c>
      <c r="W1110" s="15">
        <v>12.74</v>
      </c>
      <c r="X1110" s="15" t="s">
        <v>40</v>
      </c>
      <c r="Y1110" s="15">
        <v>2</v>
      </c>
      <c r="Z1110" s="15" t="s">
        <v>1343</v>
      </c>
      <c r="AA1110" s="15" t="str">
        <f>IF(Table1[[#This Row],[Engagement_Score]]&gt;=9,"Outstanding",IF(Table1[[#This Row],[Engagement_Score]]&gt;=8,"Excellent",IF(Table1[[#This Row],[Engagement_Score]]&gt;=7,"VeryGood",IF(Table1[[#This Row],[Engagement_Score]]&gt;=6,"Good",IF(Table1[[#This Row],[Engagement_Score]]&gt;=5,"Above Average","Below Average")))))</f>
        <v>Excellent</v>
      </c>
      <c r="AB1110" s="15">
        <f>IF(Table1[[#This Row],[Completion_Status]]="Complete",1,0)</f>
        <v>0</v>
      </c>
      <c r="AC1110" s="15">
        <f>IF(Table1[[#This Row],[Quiz_Attempted]]="Yes",1,0)</f>
        <v>0</v>
      </c>
      <c r="AD1110" s="15">
        <f>IF(Table1[[#This Row],[Assignment_Submitted]]="Yes",1,0)</f>
        <v>0</v>
      </c>
    </row>
    <row r="1111" spans="1:30" ht="19.95" customHeight="1" x14ac:dyDescent="0.3">
      <c r="A1111" s="15" t="s">
        <v>4702</v>
      </c>
      <c r="B1111" s="15" t="s">
        <v>4703</v>
      </c>
      <c r="C1111" s="15" t="s">
        <v>4704</v>
      </c>
      <c r="D1111" s="15" t="s">
        <v>4705</v>
      </c>
      <c r="E1111" s="15" t="s">
        <v>76</v>
      </c>
      <c r="F1111" s="15" t="s">
        <v>92</v>
      </c>
      <c r="G1111" s="16">
        <v>45763</v>
      </c>
      <c r="H1111" s="17">
        <v>45658.416666666657</v>
      </c>
      <c r="I1111" s="17">
        <v>45658.5</v>
      </c>
      <c r="J1111" s="15">
        <v>120</v>
      </c>
      <c r="K1111" s="15" t="s">
        <v>59</v>
      </c>
      <c r="L1111" s="15" t="s">
        <v>49</v>
      </c>
      <c r="M1111" s="15" t="s">
        <v>50</v>
      </c>
      <c r="N1111" s="15" t="s">
        <v>68</v>
      </c>
      <c r="O1111" s="15" t="s">
        <v>52</v>
      </c>
      <c r="P1111" s="15" t="s">
        <v>85</v>
      </c>
      <c r="Q1111" s="15">
        <v>632.37</v>
      </c>
      <c r="R1111" s="15">
        <v>9.84</v>
      </c>
      <c r="S1111" s="15" t="s">
        <v>94</v>
      </c>
      <c r="T1111" s="15">
        <v>2</v>
      </c>
      <c r="U1111" s="15" t="s">
        <v>39</v>
      </c>
      <c r="V1111" s="15" t="s">
        <v>40</v>
      </c>
      <c r="W1111" s="15">
        <v>81.400000000000006</v>
      </c>
      <c r="X1111" s="15" t="s">
        <v>40</v>
      </c>
      <c r="Y1111" s="15">
        <v>8</v>
      </c>
      <c r="Z1111" s="15" t="s">
        <v>704</v>
      </c>
      <c r="AA1111" s="15" t="str">
        <f>IF(Table1[[#This Row],[Engagement_Score]]&gt;=9,"Outstanding",IF(Table1[[#This Row],[Engagement_Score]]&gt;=8,"Excellent",IF(Table1[[#This Row],[Engagement_Score]]&gt;=7,"VeryGood",IF(Table1[[#This Row],[Engagement_Score]]&gt;=6,"Good",IF(Table1[[#This Row],[Engagement_Score]]&gt;=5,"Above Average","Below Average")))))</f>
        <v>Outstanding</v>
      </c>
      <c r="AB1111" s="15">
        <f>IF(Table1[[#This Row],[Completion_Status]]="Complete",1,0)</f>
        <v>1</v>
      </c>
      <c r="AC1111" s="15">
        <f>IF(Table1[[#This Row],[Quiz_Attempted]]="Yes",1,0)</f>
        <v>0</v>
      </c>
      <c r="AD1111" s="15">
        <f>IF(Table1[[#This Row],[Assignment_Submitted]]="Yes",1,0)</f>
        <v>0</v>
      </c>
    </row>
    <row r="1112" spans="1:30" ht="19.95" customHeight="1" x14ac:dyDescent="0.3">
      <c r="A1112" s="15" t="s">
        <v>4706</v>
      </c>
      <c r="B1112" s="15" t="s">
        <v>4707</v>
      </c>
      <c r="C1112" s="15" t="s">
        <v>4708</v>
      </c>
      <c r="D1112" s="15" t="s">
        <v>4709</v>
      </c>
      <c r="E1112" s="15" t="s">
        <v>91</v>
      </c>
      <c r="F1112" s="15" t="s">
        <v>31</v>
      </c>
      <c r="G1112" s="16">
        <v>45577</v>
      </c>
      <c r="H1112" s="17">
        <v>45658.333333333343</v>
      </c>
      <c r="I1112" s="17">
        <v>45658.416666666657</v>
      </c>
      <c r="J1112" s="15">
        <v>120</v>
      </c>
      <c r="K1112" s="15" t="s">
        <v>32</v>
      </c>
      <c r="L1112" s="15" t="s">
        <v>78</v>
      </c>
      <c r="M1112" s="15" t="s">
        <v>50</v>
      </c>
      <c r="N1112" s="15" t="s">
        <v>35</v>
      </c>
      <c r="O1112" s="15" t="s">
        <v>60</v>
      </c>
      <c r="P1112" s="15" t="s">
        <v>85</v>
      </c>
      <c r="Q1112" s="15">
        <v>762.55</v>
      </c>
      <c r="R1112" s="15">
        <v>7.77</v>
      </c>
      <c r="S1112" s="15" t="s">
        <v>38</v>
      </c>
      <c r="T1112" s="15">
        <v>2</v>
      </c>
      <c r="U1112" s="15" t="s">
        <v>40</v>
      </c>
      <c r="V1112" s="15" t="s">
        <v>40</v>
      </c>
      <c r="W1112" s="15">
        <v>112.23</v>
      </c>
      <c r="X1112" s="15" t="s">
        <v>39</v>
      </c>
      <c r="Y1112" s="15">
        <v>10</v>
      </c>
      <c r="Z1112" s="15" t="s">
        <v>279</v>
      </c>
      <c r="AA1112" s="15" t="str">
        <f>IF(Table1[[#This Row],[Engagement_Score]]&gt;=9,"Outstanding",IF(Table1[[#This Row],[Engagement_Score]]&gt;=8,"Excellent",IF(Table1[[#This Row],[Engagement_Score]]&gt;=7,"VeryGood",IF(Table1[[#This Row],[Engagement_Score]]&gt;=6,"Good",IF(Table1[[#This Row],[Engagement_Score]]&gt;=5,"Above Average","Below Average")))))</f>
        <v>VeryGood</v>
      </c>
      <c r="AB1112" s="15">
        <f>IF(Table1[[#This Row],[Completion_Status]]="Complete",1,0)</f>
        <v>0</v>
      </c>
      <c r="AC1112" s="15">
        <f>IF(Table1[[#This Row],[Quiz_Attempted]]="Yes",1,0)</f>
        <v>0</v>
      </c>
      <c r="AD1112" s="15">
        <f>IF(Table1[[#This Row],[Assignment_Submitted]]="Yes",1,0)</f>
        <v>1</v>
      </c>
    </row>
    <row r="1113" spans="1:30" ht="19.95" customHeight="1" x14ac:dyDescent="0.3">
      <c r="A1113" s="15" t="s">
        <v>4710</v>
      </c>
      <c r="B1113" s="15" t="s">
        <v>4711</v>
      </c>
      <c r="C1113" s="15" t="s">
        <v>4712</v>
      </c>
      <c r="D1113" s="15" t="s">
        <v>4713</v>
      </c>
      <c r="E1113" s="15" t="s">
        <v>46</v>
      </c>
      <c r="F1113" s="15" t="s">
        <v>113</v>
      </c>
      <c r="G1113" s="16">
        <v>45636</v>
      </c>
      <c r="H1113" s="17">
        <v>45658.5</v>
      </c>
      <c r="I1113" s="17">
        <v>45658.541666666657</v>
      </c>
      <c r="J1113" s="15">
        <v>60</v>
      </c>
      <c r="K1113" s="15" t="s">
        <v>59</v>
      </c>
      <c r="L1113" s="15" t="s">
        <v>78</v>
      </c>
      <c r="M1113" s="15" t="s">
        <v>34</v>
      </c>
      <c r="N1113" s="15" t="s">
        <v>51</v>
      </c>
      <c r="O1113" s="15" t="s">
        <v>69</v>
      </c>
      <c r="P1113" s="15" t="s">
        <v>53</v>
      </c>
      <c r="Q1113" s="15">
        <v>823.33</v>
      </c>
      <c r="R1113" s="15">
        <v>4.78</v>
      </c>
      <c r="S1113" s="15" t="s">
        <v>38</v>
      </c>
      <c r="T1113" s="15">
        <v>0</v>
      </c>
      <c r="U1113" s="15" t="s">
        <v>40</v>
      </c>
      <c r="V1113" s="15" t="s">
        <v>40</v>
      </c>
      <c r="W1113" s="15">
        <v>95.71</v>
      </c>
      <c r="X1113" s="15" t="s">
        <v>39</v>
      </c>
      <c r="Y1113" s="15">
        <v>4</v>
      </c>
      <c r="Z1113" s="15" t="s">
        <v>767</v>
      </c>
      <c r="AA1113" s="15" t="str">
        <f>IF(Table1[[#This Row],[Engagement_Score]]&gt;=9,"Outstanding",IF(Table1[[#This Row],[Engagement_Score]]&gt;=8,"Excellent",IF(Table1[[#This Row],[Engagement_Score]]&gt;=7,"VeryGood",IF(Table1[[#This Row],[Engagement_Score]]&gt;=6,"Good",IF(Table1[[#This Row],[Engagement_Score]]&gt;=5,"Above Average","Below Average")))))</f>
        <v>Below Average</v>
      </c>
      <c r="AB1113" s="15">
        <f>IF(Table1[[#This Row],[Completion_Status]]="Complete",1,0)</f>
        <v>0</v>
      </c>
      <c r="AC1113" s="15">
        <f>IF(Table1[[#This Row],[Quiz_Attempted]]="Yes",1,0)</f>
        <v>0</v>
      </c>
      <c r="AD1113" s="15">
        <f>IF(Table1[[#This Row],[Assignment_Submitted]]="Yes",1,0)</f>
        <v>1</v>
      </c>
    </row>
    <row r="1114" spans="1:30" ht="19.95" customHeight="1" x14ac:dyDescent="0.3">
      <c r="A1114" s="15" t="s">
        <v>4714</v>
      </c>
      <c r="B1114" s="15" t="s">
        <v>4715</v>
      </c>
      <c r="C1114" s="15" t="s">
        <v>4716</v>
      </c>
      <c r="D1114" s="15" t="s">
        <v>4717</v>
      </c>
      <c r="E1114" s="15" t="s">
        <v>66</v>
      </c>
      <c r="F1114" s="15" t="s">
        <v>67</v>
      </c>
      <c r="G1114" s="16">
        <v>45688</v>
      </c>
      <c r="H1114" s="17">
        <v>45658.375</v>
      </c>
      <c r="I1114" s="17">
        <v>45658.416666666657</v>
      </c>
      <c r="J1114" s="15">
        <v>60</v>
      </c>
      <c r="K1114" s="15" t="s">
        <v>48</v>
      </c>
      <c r="L1114" s="15" t="s">
        <v>93</v>
      </c>
      <c r="M1114" s="15" t="s">
        <v>50</v>
      </c>
      <c r="N1114" s="15" t="s">
        <v>51</v>
      </c>
      <c r="O1114" s="15" t="s">
        <v>150</v>
      </c>
      <c r="P1114" s="15" t="s">
        <v>85</v>
      </c>
      <c r="Q1114" s="15">
        <v>848.43</v>
      </c>
      <c r="R1114" s="15">
        <v>3.62</v>
      </c>
      <c r="S1114" s="15" t="s">
        <v>38</v>
      </c>
      <c r="T1114" s="15">
        <v>4</v>
      </c>
      <c r="U1114" s="15" t="s">
        <v>40</v>
      </c>
      <c r="V1114" s="15" t="s">
        <v>39</v>
      </c>
      <c r="W1114" s="15">
        <v>34.869999999999997</v>
      </c>
      <c r="X1114" s="15" t="s">
        <v>40</v>
      </c>
      <c r="Y1114" s="15">
        <v>5</v>
      </c>
      <c r="Z1114" s="15" t="s">
        <v>396</v>
      </c>
      <c r="AA1114" s="15" t="str">
        <f>IF(Table1[[#This Row],[Engagement_Score]]&gt;=9,"Outstanding",IF(Table1[[#This Row],[Engagement_Score]]&gt;=8,"Excellent",IF(Table1[[#This Row],[Engagement_Score]]&gt;=7,"VeryGood",IF(Table1[[#This Row],[Engagement_Score]]&gt;=6,"Good",IF(Table1[[#This Row],[Engagement_Score]]&gt;=5,"Above Average","Below Average")))))</f>
        <v>Below Average</v>
      </c>
      <c r="AB1114" s="15">
        <f>IF(Table1[[#This Row],[Completion_Status]]="Complete",1,0)</f>
        <v>0</v>
      </c>
      <c r="AC1114" s="15">
        <f>IF(Table1[[#This Row],[Quiz_Attempted]]="Yes",1,0)</f>
        <v>1</v>
      </c>
      <c r="AD1114" s="15">
        <f>IF(Table1[[#This Row],[Assignment_Submitted]]="Yes",1,0)</f>
        <v>0</v>
      </c>
    </row>
    <row r="1115" spans="1:30" ht="19.95" customHeight="1" x14ac:dyDescent="0.3">
      <c r="A1115" s="15" t="s">
        <v>4718</v>
      </c>
      <c r="B1115" s="15" t="s">
        <v>4719</v>
      </c>
      <c r="C1115" s="15" t="s">
        <v>4720</v>
      </c>
      <c r="D1115" s="15" t="s">
        <v>4721</v>
      </c>
      <c r="E1115" s="15" t="s">
        <v>66</v>
      </c>
      <c r="F1115" s="15" t="s">
        <v>47</v>
      </c>
      <c r="G1115" s="16">
        <v>45719</v>
      </c>
      <c r="H1115" s="17">
        <v>45658.541666666657</v>
      </c>
      <c r="I1115" s="17">
        <v>45658.625</v>
      </c>
      <c r="J1115" s="15">
        <v>120</v>
      </c>
      <c r="K1115" s="15" t="s">
        <v>48</v>
      </c>
      <c r="L1115" s="15" t="s">
        <v>78</v>
      </c>
      <c r="M1115" s="15" t="s">
        <v>50</v>
      </c>
      <c r="N1115" s="15" t="s">
        <v>119</v>
      </c>
      <c r="O1115" s="15" t="s">
        <v>52</v>
      </c>
      <c r="P1115" s="15" t="s">
        <v>70</v>
      </c>
      <c r="Q1115" s="15">
        <v>425.73</v>
      </c>
      <c r="R1115" s="15">
        <v>6.63</v>
      </c>
      <c r="S1115" s="15" t="s">
        <v>38</v>
      </c>
      <c r="T1115" s="15">
        <v>5</v>
      </c>
      <c r="U1115" s="15" t="s">
        <v>40</v>
      </c>
      <c r="V1115" s="15" t="s">
        <v>39</v>
      </c>
      <c r="W1115" s="15">
        <v>45.25</v>
      </c>
      <c r="X1115" s="15" t="s">
        <v>39</v>
      </c>
      <c r="Y1115" s="15">
        <v>6</v>
      </c>
      <c r="Z1115" s="15" t="s">
        <v>235</v>
      </c>
      <c r="AA1115" s="15" t="str">
        <f>IF(Table1[[#This Row],[Engagement_Score]]&gt;=9,"Outstanding",IF(Table1[[#This Row],[Engagement_Score]]&gt;=8,"Excellent",IF(Table1[[#This Row],[Engagement_Score]]&gt;=7,"VeryGood",IF(Table1[[#This Row],[Engagement_Score]]&gt;=6,"Good",IF(Table1[[#This Row],[Engagement_Score]]&gt;=5,"Above Average","Below Average")))))</f>
        <v>Good</v>
      </c>
      <c r="AB1115" s="15">
        <f>IF(Table1[[#This Row],[Completion_Status]]="Complete",1,0)</f>
        <v>0</v>
      </c>
      <c r="AC1115" s="15">
        <f>IF(Table1[[#This Row],[Quiz_Attempted]]="Yes",1,0)</f>
        <v>1</v>
      </c>
      <c r="AD1115" s="15">
        <f>IF(Table1[[#This Row],[Assignment_Submitted]]="Yes",1,0)</f>
        <v>1</v>
      </c>
    </row>
    <row r="1116" spans="1:30" ht="19.95" customHeight="1" x14ac:dyDescent="0.3">
      <c r="A1116" s="15" t="s">
        <v>4722</v>
      </c>
      <c r="B1116" s="15" t="s">
        <v>4723</v>
      </c>
      <c r="C1116" s="15" t="s">
        <v>4724</v>
      </c>
      <c r="D1116" s="15" t="s">
        <v>4725</v>
      </c>
      <c r="E1116" s="15" t="s">
        <v>46</v>
      </c>
      <c r="F1116" s="15" t="s">
        <v>47</v>
      </c>
      <c r="G1116" s="16">
        <v>45629</v>
      </c>
      <c r="H1116" s="17">
        <v>45658.333333333343</v>
      </c>
      <c r="I1116" s="17">
        <v>45658.416666666657</v>
      </c>
      <c r="J1116" s="15">
        <v>120</v>
      </c>
      <c r="K1116" s="15" t="s">
        <v>59</v>
      </c>
      <c r="L1116" s="15" t="s">
        <v>84</v>
      </c>
      <c r="M1116" s="15" t="s">
        <v>34</v>
      </c>
      <c r="N1116" s="15" t="s">
        <v>119</v>
      </c>
      <c r="O1116" s="15" t="s">
        <v>52</v>
      </c>
      <c r="P1116" s="15" t="s">
        <v>85</v>
      </c>
      <c r="Q1116" s="15">
        <v>149.85</v>
      </c>
      <c r="R1116" s="15">
        <v>9</v>
      </c>
      <c r="S1116" s="15" t="s">
        <v>94</v>
      </c>
      <c r="T1116" s="15">
        <v>4</v>
      </c>
      <c r="U1116" s="15" t="s">
        <v>40</v>
      </c>
      <c r="V1116" s="15" t="s">
        <v>40</v>
      </c>
      <c r="W1116" s="15">
        <v>111.19</v>
      </c>
      <c r="X1116" s="15" t="s">
        <v>39</v>
      </c>
      <c r="Y1116" s="15">
        <v>1</v>
      </c>
      <c r="Z1116" s="15" t="s">
        <v>250</v>
      </c>
      <c r="AA1116" s="15" t="str">
        <f>IF(Table1[[#This Row],[Engagement_Score]]&gt;=9,"Outstanding",IF(Table1[[#This Row],[Engagement_Score]]&gt;=8,"Excellent",IF(Table1[[#This Row],[Engagement_Score]]&gt;=7,"VeryGood",IF(Table1[[#This Row],[Engagement_Score]]&gt;=6,"Good",IF(Table1[[#This Row],[Engagement_Score]]&gt;=5,"Above Average","Below Average")))))</f>
        <v>Outstanding</v>
      </c>
      <c r="AB1116" s="15">
        <f>IF(Table1[[#This Row],[Completion_Status]]="Complete",1,0)</f>
        <v>1</v>
      </c>
      <c r="AC1116" s="15">
        <f>IF(Table1[[#This Row],[Quiz_Attempted]]="Yes",1,0)</f>
        <v>0</v>
      </c>
      <c r="AD1116" s="15">
        <f>IF(Table1[[#This Row],[Assignment_Submitted]]="Yes",1,0)</f>
        <v>1</v>
      </c>
    </row>
    <row r="1117" spans="1:30" ht="19.95" customHeight="1" x14ac:dyDescent="0.3">
      <c r="A1117" s="15" t="s">
        <v>4726</v>
      </c>
      <c r="B1117" s="15" t="s">
        <v>4727</v>
      </c>
      <c r="C1117" s="15" t="s">
        <v>4728</v>
      </c>
      <c r="D1117" s="15" t="s">
        <v>4729</v>
      </c>
      <c r="E1117" s="15" t="s">
        <v>76</v>
      </c>
      <c r="F1117" s="15" t="s">
        <v>67</v>
      </c>
      <c r="G1117" s="16">
        <v>45671</v>
      </c>
      <c r="H1117" s="17">
        <v>45658.375</v>
      </c>
      <c r="I1117" s="17">
        <v>45658.458333333343</v>
      </c>
      <c r="J1117" s="15">
        <v>120</v>
      </c>
      <c r="K1117" s="15" t="s">
        <v>59</v>
      </c>
      <c r="L1117" s="15" t="s">
        <v>84</v>
      </c>
      <c r="M1117" s="15" t="s">
        <v>34</v>
      </c>
      <c r="N1117" s="15" t="s">
        <v>101</v>
      </c>
      <c r="O1117" s="15" t="s">
        <v>36</v>
      </c>
      <c r="P1117" s="15" t="s">
        <v>70</v>
      </c>
      <c r="Q1117" s="15">
        <v>401.04</v>
      </c>
      <c r="R1117" s="15">
        <v>2.8</v>
      </c>
      <c r="S1117" s="15" t="s">
        <v>94</v>
      </c>
      <c r="T1117" s="15">
        <v>0</v>
      </c>
      <c r="U1117" s="15" t="s">
        <v>40</v>
      </c>
      <c r="V1117" s="15" t="s">
        <v>39</v>
      </c>
      <c r="W1117" s="15">
        <v>102.12</v>
      </c>
      <c r="X1117" s="15" t="s">
        <v>39</v>
      </c>
      <c r="Y1117" s="15">
        <v>1</v>
      </c>
      <c r="Z1117" s="15" t="s">
        <v>396</v>
      </c>
      <c r="AA1117" s="15" t="str">
        <f>IF(Table1[[#This Row],[Engagement_Score]]&gt;=9,"Outstanding",IF(Table1[[#This Row],[Engagement_Score]]&gt;=8,"Excellent",IF(Table1[[#This Row],[Engagement_Score]]&gt;=7,"VeryGood",IF(Table1[[#This Row],[Engagement_Score]]&gt;=6,"Good",IF(Table1[[#This Row],[Engagement_Score]]&gt;=5,"Above Average","Below Average")))))</f>
        <v>Below Average</v>
      </c>
      <c r="AB1117" s="15">
        <f>IF(Table1[[#This Row],[Completion_Status]]="Complete",1,0)</f>
        <v>1</v>
      </c>
      <c r="AC1117" s="15">
        <f>IF(Table1[[#This Row],[Quiz_Attempted]]="Yes",1,0)</f>
        <v>1</v>
      </c>
      <c r="AD1117" s="15">
        <f>IF(Table1[[#This Row],[Assignment_Submitted]]="Yes",1,0)</f>
        <v>1</v>
      </c>
    </row>
    <row r="1118" spans="1:30" ht="19.95" customHeight="1" x14ac:dyDescent="0.3">
      <c r="A1118" s="15" t="s">
        <v>4730</v>
      </c>
      <c r="B1118" s="15" t="s">
        <v>4731</v>
      </c>
      <c r="C1118" s="15" t="s">
        <v>4732</v>
      </c>
      <c r="D1118" s="15" t="s">
        <v>4733</v>
      </c>
      <c r="E1118" s="15" t="s">
        <v>76</v>
      </c>
      <c r="F1118" s="15" t="s">
        <v>92</v>
      </c>
      <c r="G1118" s="16">
        <v>45487</v>
      </c>
      <c r="H1118" s="17">
        <v>45658.541666666657</v>
      </c>
      <c r="I1118" s="17">
        <v>45658.625</v>
      </c>
      <c r="J1118" s="15">
        <v>120</v>
      </c>
      <c r="K1118" s="15" t="s">
        <v>77</v>
      </c>
      <c r="L1118" s="15" t="s">
        <v>84</v>
      </c>
      <c r="M1118" s="15" t="s">
        <v>34</v>
      </c>
      <c r="N1118" s="15" t="s">
        <v>68</v>
      </c>
      <c r="O1118" s="15" t="s">
        <v>150</v>
      </c>
      <c r="P1118" s="15" t="s">
        <v>85</v>
      </c>
      <c r="Q1118" s="15">
        <v>479.92</v>
      </c>
      <c r="R1118" s="15">
        <v>4.6500000000000004</v>
      </c>
      <c r="S1118" s="15" t="s">
        <v>38</v>
      </c>
      <c r="T1118" s="15">
        <v>3</v>
      </c>
      <c r="U1118" s="15" t="s">
        <v>40</v>
      </c>
      <c r="V1118" s="15" t="s">
        <v>39</v>
      </c>
      <c r="W1118" s="15">
        <v>59.77</v>
      </c>
      <c r="X1118" s="15" t="s">
        <v>40</v>
      </c>
      <c r="Y1118" s="15">
        <v>6</v>
      </c>
      <c r="Z1118" s="15" t="s">
        <v>1318</v>
      </c>
      <c r="AA1118" s="15" t="str">
        <f>IF(Table1[[#This Row],[Engagement_Score]]&gt;=9,"Outstanding",IF(Table1[[#This Row],[Engagement_Score]]&gt;=8,"Excellent",IF(Table1[[#This Row],[Engagement_Score]]&gt;=7,"VeryGood",IF(Table1[[#This Row],[Engagement_Score]]&gt;=6,"Good",IF(Table1[[#This Row],[Engagement_Score]]&gt;=5,"Above Average","Below Average")))))</f>
        <v>Below Average</v>
      </c>
      <c r="AB1118" s="15">
        <f>IF(Table1[[#This Row],[Completion_Status]]="Complete",1,0)</f>
        <v>0</v>
      </c>
      <c r="AC1118" s="15">
        <f>IF(Table1[[#This Row],[Quiz_Attempted]]="Yes",1,0)</f>
        <v>1</v>
      </c>
      <c r="AD1118" s="15">
        <f>IF(Table1[[#This Row],[Assignment_Submitted]]="Yes",1,0)</f>
        <v>0</v>
      </c>
    </row>
    <row r="1119" spans="1:30" ht="19.95" customHeight="1" x14ac:dyDescent="0.3">
      <c r="A1119" s="15" t="s">
        <v>4734</v>
      </c>
      <c r="B1119" s="15" t="s">
        <v>4735</v>
      </c>
      <c r="C1119" s="15" t="s">
        <v>4736</v>
      </c>
      <c r="D1119" s="15" t="s">
        <v>4737</v>
      </c>
      <c r="E1119" s="15" t="s">
        <v>46</v>
      </c>
      <c r="F1119" s="15" t="s">
        <v>92</v>
      </c>
      <c r="G1119" s="16">
        <v>45615</v>
      </c>
      <c r="H1119" s="17">
        <v>45658.5</v>
      </c>
      <c r="I1119" s="17">
        <v>45658.583333333343</v>
      </c>
      <c r="J1119" s="15">
        <v>120</v>
      </c>
      <c r="K1119" s="15" t="s">
        <v>59</v>
      </c>
      <c r="L1119" s="15" t="s">
        <v>84</v>
      </c>
      <c r="M1119" s="15" t="s">
        <v>34</v>
      </c>
      <c r="N1119" s="15" t="s">
        <v>68</v>
      </c>
      <c r="O1119" s="15" t="s">
        <v>36</v>
      </c>
      <c r="P1119" s="15" t="s">
        <v>85</v>
      </c>
      <c r="Q1119" s="15">
        <v>972.01</v>
      </c>
      <c r="R1119" s="15">
        <v>6.54</v>
      </c>
      <c r="S1119" s="15" t="s">
        <v>38</v>
      </c>
      <c r="T1119" s="15">
        <v>4</v>
      </c>
      <c r="U1119" s="15" t="s">
        <v>40</v>
      </c>
      <c r="V1119" s="15" t="s">
        <v>39</v>
      </c>
      <c r="W1119" s="15">
        <v>8.44</v>
      </c>
      <c r="X1119" s="15" t="s">
        <v>40</v>
      </c>
      <c r="Y1119" s="15">
        <v>10</v>
      </c>
      <c r="Z1119" s="15" t="s">
        <v>1467</v>
      </c>
      <c r="AA1119" s="15" t="str">
        <f>IF(Table1[[#This Row],[Engagement_Score]]&gt;=9,"Outstanding",IF(Table1[[#This Row],[Engagement_Score]]&gt;=8,"Excellent",IF(Table1[[#This Row],[Engagement_Score]]&gt;=7,"VeryGood",IF(Table1[[#This Row],[Engagement_Score]]&gt;=6,"Good",IF(Table1[[#This Row],[Engagement_Score]]&gt;=5,"Above Average","Below Average")))))</f>
        <v>Good</v>
      </c>
      <c r="AB1119" s="15">
        <f>IF(Table1[[#This Row],[Completion_Status]]="Complete",1,0)</f>
        <v>0</v>
      </c>
      <c r="AC1119" s="15">
        <f>IF(Table1[[#This Row],[Quiz_Attempted]]="Yes",1,0)</f>
        <v>1</v>
      </c>
      <c r="AD1119" s="15">
        <f>IF(Table1[[#This Row],[Assignment_Submitted]]="Yes",1,0)</f>
        <v>0</v>
      </c>
    </row>
    <row r="1120" spans="1:30" ht="19.95" customHeight="1" x14ac:dyDescent="0.3">
      <c r="A1120" s="15" t="s">
        <v>4738</v>
      </c>
      <c r="B1120" s="15" t="s">
        <v>4739</v>
      </c>
      <c r="C1120" s="15" t="s">
        <v>4740</v>
      </c>
      <c r="D1120" s="15" t="s">
        <v>4741</v>
      </c>
      <c r="E1120" s="15" t="s">
        <v>91</v>
      </c>
      <c r="F1120" s="15" t="s">
        <v>31</v>
      </c>
      <c r="G1120" s="16">
        <v>45804</v>
      </c>
      <c r="H1120" s="17">
        <v>45658.416666666657</v>
      </c>
      <c r="I1120" s="17">
        <v>45658.458333333343</v>
      </c>
      <c r="J1120" s="15">
        <v>60</v>
      </c>
      <c r="K1120" s="15" t="s">
        <v>59</v>
      </c>
      <c r="L1120" s="15" t="s">
        <v>49</v>
      </c>
      <c r="M1120" s="15" t="s">
        <v>34</v>
      </c>
      <c r="N1120" s="15" t="s">
        <v>119</v>
      </c>
      <c r="O1120" s="15" t="s">
        <v>150</v>
      </c>
      <c r="P1120" s="15" t="s">
        <v>70</v>
      </c>
      <c r="Q1120" s="15">
        <v>610.78</v>
      </c>
      <c r="R1120" s="15">
        <v>3.03</v>
      </c>
      <c r="S1120" s="15" t="s">
        <v>38</v>
      </c>
      <c r="T1120" s="15">
        <v>1</v>
      </c>
      <c r="U1120" s="15" t="s">
        <v>40</v>
      </c>
      <c r="V1120" s="15" t="s">
        <v>39</v>
      </c>
      <c r="W1120" s="15">
        <v>88.43</v>
      </c>
      <c r="X1120" s="15" t="s">
        <v>40</v>
      </c>
      <c r="Y1120" s="15">
        <v>6</v>
      </c>
      <c r="Z1120" s="15" t="s">
        <v>3181</v>
      </c>
      <c r="AA1120" s="15" t="str">
        <f>IF(Table1[[#This Row],[Engagement_Score]]&gt;=9,"Outstanding",IF(Table1[[#This Row],[Engagement_Score]]&gt;=8,"Excellent",IF(Table1[[#This Row],[Engagement_Score]]&gt;=7,"VeryGood",IF(Table1[[#This Row],[Engagement_Score]]&gt;=6,"Good",IF(Table1[[#This Row],[Engagement_Score]]&gt;=5,"Above Average","Below Average")))))</f>
        <v>Below Average</v>
      </c>
      <c r="AB1120" s="15">
        <f>IF(Table1[[#This Row],[Completion_Status]]="Complete",1,0)</f>
        <v>0</v>
      </c>
      <c r="AC1120" s="15">
        <f>IF(Table1[[#This Row],[Quiz_Attempted]]="Yes",1,0)</f>
        <v>1</v>
      </c>
      <c r="AD1120" s="15">
        <f>IF(Table1[[#This Row],[Assignment_Submitted]]="Yes",1,0)</f>
        <v>0</v>
      </c>
    </row>
    <row r="1121" spans="1:30" ht="19.95" customHeight="1" x14ac:dyDescent="0.3">
      <c r="A1121" s="15" t="s">
        <v>4742</v>
      </c>
      <c r="B1121" s="15" t="s">
        <v>4743</v>
      </c>
      <c r="C1121" s="15" t="s">
        <v>4744</v>
      </c>
      <c r="D1121" s="15" t="s">
        <v>4745</v>
      </c>
      <c r="E1121" s="15" t="s">
        <v>76</v>
      </c>
      <c r="F1121" s="15" t="s">
        <v>67</v>
      </c>
      <c r="G1121" s="16">
        <v>45568</v>
      </c>
      <c r="H1121" s="17">
        <v>45658.375</v>
      </c>
      <c r="I1121" s="17">
        <v>45658.416666666657</v>
      </c>
      <c r="J1121" s="15">
        <v>60</v>
      </c>
      <c r="K1121" s="15" t="s">
        <v>59</v>
      </c>
      <c r="L1121" s="15" t="s">
        <v>93</v>
      </c>
      <c r="M1121" s="15" t="s">
        <v>50</v>
      </c>
      <c r="N1121" s="15" t="s">
        <v>35</v>
      </c>
      <c r="O1121" s="15" t="s">
        <v>69</v>
      </c>
      <c r="P1121" s="15" t="s">
        <v>70</v>
      </c>
      <c r="Q1121" s="15">
        <v>965.41</v>
      </c>
      <c r="R1121" s="15">
        <v>1.71</v>
      </c>
      <c r="S1121" s="15" t="s">
        <v>94</v>
      </c>
      <c r="T1121" s="15">
        <v>5</v>
      </c>
      <c r="U1121" s="15" t="s">
        <v>40</v>
      </c>
      <c r="V1121" s="15" t="s">
        <v>39</v>
      </c>
      <c r="W1121" s="15">
        <v>44.36</v>
      </c>
      <c r="X1121" s="15" t="s">
        <v>40</v>
      </c>
      <c r="Y1121" s="15">
        <v>8</v>
      </c>
      <c r="Z1121" s="15" t="s">
        <v>376</v>
      </c>
      <c r="AA1121" s="15" t="str">
        <f>IF(Table1[[#This Row],[Engagement_Score]]&gt;=9,"Outstanding",IF(Table1[[#This Row],[Engagement_Score]]&gt;=8,"Excellent",IF(Table1[[#This Row],[Engagement_Score]]&gt;=7,"VeryGood",IF(Table1[[#This Row],[Engagement_Score]]&gt;=6,"Good",IF(Table1[[#This Row],[Engagement_Score]]&gt;=5,"Above Average","Below Average")))))</f>
        <v>Below Average</v>
      </c>
      <c r="AB1121" s="15">
        <f>IF(Table1[[#This Row],[Completion_Status]]="Complete",1,0)</f>
        <v>1</v>
      </c>
      <c r="AC1121" s="15">
        <f>IF(Table1[[#This Row],[Quiz_Attempted]]="Yes",1,0)</f>
        <v>1</v>
      </c>
      <c r="AD1121" s="15">
        <f>IF(Table1[[#This Row],[Assignment_Submitted]]="Yes",1,0)</f>
        <v>0</v>
      </c>
    </row>
    <row r="1122" spans="1:30" ht="19.95" customHeight="1" x14ac:dyDescent="0.3">
      <c r="A1122" s="15" t="s">
        <v>4746</v>
      </c>
      <c r="B1122" s="15" t="s">
        <v>4747</v>
      </c>
      <c r="C1122" s="15" t="s">
        <v>4748</v>
      </c>
      <c r="D1122" s="15" t="s">
        <v>4749</v>
      </c>
      <c r="E1122" s="15" t="s">
        <v>76</v>
      </c>
      <c r="F1122" s="15" t="s">
        <v>67</v>
      </c>
      <c r="G1122" s="16">
        <v>45803</v>
      </c>
      <c r="H1122" s="17">
        <v>45658.375</v>
      </c>
      <c r="I1122" s="17">
        <v>45658.458333333343</v>
      </c>
      <c r="J1122" s="15">
        <v>120</v>
      </c>
      <c r="K1122" s="15" t="s">
        <v>59</v>
      </c>
      <c r="L1122" s="15" t="s">
        <v>84</v>
      </c>
      <c r="M1122" s="15" t="s">
        <v>34</v>
      </c>
      <c r="N1122" s="15" t="s">
        <v>119</v>
      </c>
      <c r="O1122" s="15" t="s">
        <v>150</v>
      </c>
      <c r="P1122" s="15" t="s">
        <v>53</v>
      </c>
      <c r="Q1122" s="15">
        <v>554.03</v>
      </c>
      <c r="R1122" s="15">
        <v>6.35</v>
      </c>
      <c r="S1122" s="15" t="s">
        <v>94</v>
      </c>
      <c r="T1122" s="15">
        <v>3</v>
      </c>
      <c r="U1122" s="15" t="s">
        <v>39</v>
      </c>
      <c r="V1122" s="15" t="s">
        <v>39</v>
      </c>
      <c r="W1122" s="15">
        <v>92.22</v>
      </c>
      <c r="X1122" s="15" t="s">
        <v>40</v>
      </c>
      <c r="Y1122" s="15">
        <v>4</v>
      </c>
      <c r="Z1122" s="15" t="s">
        <v>930</v>
      </c>
      <c r="AA1122" s="15" t="str">
        <f>IF(Table1[[#This Row],[Engagement_Score]]&gt;=9,"Outstanding",IF(Table1[[#This Row],[Engagement_Score]]&gt;=8,"Excellent",IF(Table1[[#This Row],[Engagement_Score]]&gt;=7,"VeryGood",IF(Table1[[#This Row],[Engagement_Score]]&gt;=6,"Good",IF(Table1[[#This Row],[Engagement_Score]]&gt;=5,"Above Average","Below Average")))))</f>
        <v>Good</v>
      </c>
      <c r="AB1122" s="15">
        <f>IF(Table1[[#This Row],[Completion_Status]]="Complete",1,0)</f>
        <v>1</v>
      </c>
      <c r="AC1122" s="15">
        <f>IF(Table1[[#This Row],[Quiz_Attempted]]="Yes",1,0)</f>
        <v>1</v>
      </c>
      <c r="AD1122" s="15">
        <f>IF(Table1[[#This Row],[Assignment_Submitted]]="Yes",1,0)</f>
        <v>0</v>
      </c>
    </row>
    <row r="1123" spans="1:30" ht="19.95" customHeight="1" x14ac:dyDescent="0.3">
      <c r="A1123" s="15" t="s">
        <v>4750</v>
      </c>
      <c r="B1123" s="15" t="s">
        <v>4751</v>
      </c>
      <c r="C1123" s="15" t="s">
        <v>4752</v>
      </c>
      <c r="D1123" s="15" t="s">
        <v>4753</v>
      </c>
      <c r="E1123" s="15" t="s">
        <v>30</v>
      </c>
      <c r="F1123" s="15" t="s">
        <v>67</v>
      </c>
      <c r="G1123" s="16">
        <v>45725</v>
      </c>
      <c r="H1123" s="17">
        <v>45658.583333333343</v>
      </c>
      <c r="I1123" s="17">
        <v>45658.666666666657</v>
      </c>
      <c r="J1123" s="15">
        <v>120</v>
      </c>
      <c r="K1123" s="15" t="s">
        <v>77</v>
      </c>
      <c r="L1123" s="15" t="s">
        <v>49</v>
      </c>
      <c r="M1123" s="15" t="s">
        <v>50</v>
      </c>
      <c r="N1123" s="15" t="s">
        <v>35</v>
      </c>
      <c r="O1123" s="15" t="s">
        <v>150</v>
      </c>
      <c r="P1123" s="15" t="s">
        <v>37</v>
      </c>
      <c r="Q1123" s="15">
        <v>863.73</v>
      </c>
      <c r="R1123" s="15">
        <v>7.62</v>
      </c>
      <c r="S1123" s="15" t="s">
        <v>94</v>
      </c>
      <c r="T1123" s="15">
        <v>0</v>
      </c>
      <c r="U1123" s="15" t="s">
        <v>40</v>
      </c>
      <c r="V1123" s="15" t="s">
        <v>40</v>
      </c>
      <c r="W1123" s="15">
        <v>48.63</v>
      </c>
      <c r="X1123" s="15" t="s">
        <v>39</v>
      </c>
      <c r="Y1123" s="15">
        <v>10</v>
      </c>
      <c r="Z1123" s="15" t="s">
        <v>1774</v>
      </c>
      <c r="AA1123" s="15" t="str">
        <f>IF(Table1[[#This Row],[Engagement_Score]]&gt;=9,"Outstanding",IF(Table1[[#This Row],[Engagement_Score]]&gt;=8,"Excellent",IF(Table1[[#This Row],[Engagement_Score]]&gt;=7,"VeryGood",IF(Table1[[#This Row],[Engagement_Score]]&gt;=6,"Good",IF(Table1[[#This Row],[Engagement_Score]]&gt;=5,"Above Average","Below Average")))))</f>
        <v>VeryGood</v>
      </c>
      <c r="AB1123" s="15">
        <f>IF(Table1[[#This Row],[Completion_Status]]="Complete",1,0)</f>
        <v>1</v>
      </c>
      <c r="AC1123" s="15">
        <f>IF(Table1[[#This Row],[Quiz_Attempted]]="Yes",1,0)</f>
        <v>0</v>
      </c>
      <c r="AD1123" s="15">
        <f>IF(Table1[[#This Row],[Assignment_Submitted]]="Yes",1,0)</f>
        <v>1</v>
      </c>
    </row>
    <row r="1124" spans="1:30" ht="19.95" customHeight="1" x14ac:dyDescent="0.3">
      <c r="A1124" s="15" t="s">
        <v>4754</v>
      </c>
      <c r="B1124" s="15" t="s">
        <v>4755</v>
      </c>
      <c r="C1124" s="15" t="s">
        <v>4756</v>
      </c>
      <c r="D1124" s="15" t="s">
        <v>4757</v>
      </c>
      <c r="E1124" s="15" t="s">
        <v>30</v>
      </c>
      <c r="F1124" s="15" t="s">
        <v>31</v>
      </c>
      <c r="G1124" s="16">
        <v>45783</v>
      </c>
      <c r="H1124" s="17">
        <v>45658.541666666657</v>
      </c>
      <c r="I1124" s="17">
        <v>45658.583333333343</v>
      </c>
      <c r="J1124" s="15">
        <v>60</v>
      </c>
      <c r="K1124" s="15" t="s">
        <v>59</v>
      </c>
      <c r="L1124" s="15" t="s">
        <v>33</v>
      </c>
      <c r="M1124" s="15" t="s">
        <v>34</v>
      </c>
      <c r="N1124" s="15" t="s">
        <v>35</v>
      </c>
      <c r="O1124" s="15" t="s">
        <v>36</v>
      </c>
      <c r="P1124" s="15" t="s">
        <v>37</v>
      </c>
      <c r="Q1124" s="15">
        <v>337.04</v>
      </c>
      <c r="R1124" s="15">
        <v>5.94</v>
      </c>
      <c r="S1124" s="15" t="s">
        <v>94</v>
      </c>
      <c r="T1124" s="15">
        <v>1</v>
      </c>
      <c r="U1124" s="15" t="s">
        <v>39</v>
      </c>
      <c r="V1124" s="15" t="s">
        <v>40</v>
      </c>
      <c r="W1124" s="15">
        <v>42.75</v>
      </c>
      <c r="X1124" s="15" t="s">
        <v>39</v>
      </c>
      <c r="Y1124" s="15">
        <v>9</v>
      </c>
      <c r="Z1124" s="15" t="s">
        <v>353</v>
      </c>
      <c r="AA1124" s="15" t="str">
        <f>IF(Table1[[#This Row],[Engagement_Score]]&gt;=9,"Outstanding",IF(Table1[[#This Row],[Engagement_Score]]&gt;=8,"Excellent",IF(Table1[[#This Row],[Engagement_Score]]&gt;=7,"VeryGood",IF(Table1[[#This Row],[Engagement_Score]]&gt;=6,"Good",IF(Table1[[#This Row],[Engagement_Score]]&gt;=5,"Above Average","Below Average")))))</f>
        <v>Above Average</v>
      </c>
      <c r="AB1124" s="15">
        <f>IF(Table1[[#This Row],[Completion_Status]]="Complete",1,0)</f>
        <v>1</v>
      </c>
      <c r="AC1124" s="15">
        <f>IF(Table1[[#This Row],[Quiz_Attempted]]="Yes",1,0)</f>
        <v>0</v>
      </c>
      <c r="AD1124" s="15">
        <f>IF(Table1[[#This Row],[Assignment_Submitted]]="Yes",1,0)</f>
        <v>1</v>
      </c>
    </row>
    <row r="1125" spans="1:30" ht="19.95" customHeight="1" x14ac:dyDescent="0.3">
      <c r="A1125" s="15" t="s">
        <v>4758</v>
      </c>
      <c r="B1125" s="15" t="s">
        <v>4759</v>
      </c>
      <c r="C1125" s="15" t="s">
        <v>4760</v>
      </c>
      <c r="D1125" s="15" t="s">
        <v>4761</v>
      </c>
      <c r="E1125" s="15" t="s">
        <v>30</v>
      </c>
      <c r="F1125" s="15" t="s">
        <v>107</v>
      </c>
      <c r="G1125" s="16">
        <v>45835</v>
      </c>
      <c r="H1125" s="17">
        <v>45658.333333333343</v>
      </c>
      <c r="I1125" s="17">
        <v>45658.416666666657</v>
      </c>
      <c r="J1125" s="15">
        <v>120</v>
      </c>
      <c r="K1125" s="15" t="s">
        <v>77</v>
      </c>
      <c r="L1125" s="15" t="s">
        <v>84</v>
      </c>
      <c r="M1125" s="15" t="s">
        <v>34</v>
      </c>
      <c r="N1125" s="15" t="s">
        <v>119</v>
      </c>
      <c r="O1125" s="15" t="s">
        <v>36</v>
      </c>
      <c r="P1125" s="15" t="s">
        <v>70</v>
      </c>
      <c r="Q1125" s="15">
        <v>96.11</v>
      </c>
      <c r="R1125" s="15">
        <v>6.87</v>
      </c>
      <c r="S1125" s="15" t="s">
        <v>94</v>
      </c>
      <c r="T1125" s="15">
        <v>5</v>
      </c>
      <c r="U1125" s="15" t="s">
        <v>39</v>
      </c>
      <c r="V1125" s="15" t="s">
        <v>40</v>
      </c>
      <c r="W1125" s="15">
        <v>93.92</v>
      </c>
      <c r="X1125" s="15" t="s">
        <v>39</v>
      </c>
      <c r="Y1125" s="15">
        <v>8</v>
      </c>
      <c r="Z1125" s="15" t="s">
        <v>457</v>
      </c>
      <c r="AA1125" s="15" t="str">
        <f>IF(Table1[[#This Row],[Engagement_Score]]&gt;=9,"Outstanding",IF(Table1[[#This Row],[Engagement_Score]]&gt;=8,"Excellent",IF(Table1[[#This Row],[Engagement_Score]]&gt;=7,"VeryGood",IF(Table1[[#This Row],[Engagement_Score]]&gt;=6,"Good",IF(Table1[[#This Row],[Engagement_Score]]&gt;=5,"Above Average","Below Average")))))</f>
        <v>Good</v>
      </c>
      <c r="AB1125" s="15">
        <f>IF(Table1[[#This Row],[Completion_Status]]="Complete",1,0)</f>
        <v>1</v>
      </c>
      <c r="AC1125" s="15">
        <f>IF(Table1[[#This Row],[Quiz_Attempted]]="Yes",1,0)</f>
        <v>0</v>
      </c>
      <c r="AD1125" s="15">
        <f>IF(Table1[[#This Row],[Assignment_Submitted]]="Yes",1,0)</f>
        <v>1</v>
      </c>
    </row>
    <row r="1126" spans="1:30" ht="19.95" customHeight="1" x14ac:dyDescent="0.3">
      <c r="A1126" s="15" t="s">
        <v>4762</v>
      </c>
      <c r="B1126" s="15" t="s">
        <v>4763</v>
      </c>
      <c r="C1126" s="15" t="s">
        <v>4764</v>
      </c>
      <c r="D1126" s="15" t="s">
        <v>4765</v>
      </c>
      <c r="E1126" s="15" t="s">
        <v>66</v>
      </c>
      <c r="F1126" s="15" t="s">
        <v>31</v>
      </c>
      <c r="G1126" s="16">
        <v>45680</v>
      </c>
      <c r="H1126" s="17">
        <v>45658.5</v>
      </c>
      <c r="I1126" s="17">
        <v>45658.583333333343</v>
      </c>
      <c r="J1126" s="15">
        <v>120</v>
      </c>
      <c r="K1126" s="15" t="s">
        <v>59</v>
      </c>
      <c r="L1126" s="15" t="s">
        <v>33</v>
      </c>
      <c r="M1126" s="15" t="s">
        <v>34</v>
      </c>
      <c r="N1126" s="15" t="s">
        <v>119</v>
      </c>
      <c r="O1126" s="15" t="s">
        <v>150</v>
      </c>
      <c r="P1126" s="15" t="s">
        <v>53</v>
      </c>
      <c r="Q1126" s="15">
        <v>546.03</v>
      </c>
      <c r="R1126" s="15">
        <v>2.1</v>
      </c>
      <c r="S1126" s="15" t="s">
        <v>38</v>
      </c>
      <c r="T1126" s="15">
        <v>1</v>
      </c>
      <c r="U1126" s="15" t="s">
        <v>39</v>
      </c>
      <c r="V1126" s="15" t="s">
        <v>40</v>
      </c>
      <c r="W1126" s="15">
        <v>40.1</v>
      </c>
      <c r="X1126" s="15" t="s">
        <v>39</v>
      </c>
      <c r="Y1126" s="15">
        <v>3</v>
      </c>
      <c r="Z1126" s="15" t="s">
        <v>1234</v>
      </c>
      <c r="AA1126" s="15" t="str">
        <f>IF(Table1[[#This Row],[Engagement_Score]]&gt;=9,"Outstanding",IF(Table1[[#This Row],[Engagement_Score]]&gt;=8,"Excellent",IF(Table1[[#This Row],[Engagement_Score]]&gt;=7,"VeryGood",IF(Table1[[#This Row],[Engagement_Score]]&gt;=6,"Good",IF(Table1[[#This Row],[Engagement_Score]]&gt;=5,"Above Average","Below Average")))))</f>
        <v>Below Average</v>
      </c>
      <c r="AB1126" s="15">
        <f>IF(Table1[[#This Row],[Completion_Status]]="Complete",1,0)</f>
        <v>0</v>
      </c>
      <c r="AC1126" s="15">
        <f>IF(Table1[[#This Row],[Quiz_Attempted]]="Yes",1,0)</f>
        <v>0</v>
      </c>
      <c r="AD1126" s="15">
        <f>IF(Table1[[#This Row],[Assignment_Submitted]]="Yes",1,0)</f>
        <v>1</v>
      </c>
    </row>
    <row r="1127" spans="1:30" ht="19.95" customHeight="1" x14ac:dyDescent="0.3">
      <c r="A1127" s="15" t="s">
        <v>4766</v>
      </c>
      <c r="B1127" s="15" t="s">
        <v>4767</v>
      </c>
      <c r="C1127" s="15" t="s">
        <v>4768</v>
      </c>
      <c r="D1127" s="15" t="s">
        <v>4769</v>
      </c>
      <c r="E1127" s="15" t="s">
        <v>91</v>
      </c>
      <c r="F1127" s="15" t="s">
        <v>67</v>
      </c>
      <c r="G1127" s="16">
        <v>45671</v>
      </c>
      <c r="H1127" s="17">
        <v>45658.458333333343</v>
      </c>
      <c r="I1127" s="17">
        <v>45658.541666666657</v>
      </c>
      <c r="J1127" s="15">
        <v>120</v>
      </c>
      <c r="K1127" s="15" t="s">
        <v>77</v>
      </c>
      <c r="L1127" s="15" t="s">
        <v>78</v>
      </c>
      <c r="M1127" s="15" t="s">
        <v>50</v>
      </c>
      <c r="N1127" s="15" t="s">
        <v>51</v>
      </c>
      <c r="O1127" s="15" t="s">
        <v>60</v>
      </c>
      <c r="P1127" s="15" t="s">
        <v>53</v>
      </c>
      <c r="Q1127" s="15">
        <v>926.08</v>
      </c>
      <c r="R1127" s="15">
        <v>1.3</v>
      </c>
      <c r="S1127" s="15" t="s">
        <v>38</v>
      </c>
      <c r="T1127" s="15">
        <v>2</v>
      </c>
      <c r="U1127" s="15" t="s">
        <v>40</v>
      </c>
      <c r="V1127" s="15" t="s">
        <v>40</v>
      </c>
      <c r="W1127" s="15">
        <v>57.56</v>
      </c>
      <c r="X1127" s="15" t="s">
        <v>39</v>
      </c>
      <c r="Y1127" s="15">
        <v>4</v>
      </c>
      <c r="Z1127" s="15" t="s">
        <v>61</v>
      </c>
      <c r="AA1127" s="15" t="str">
        <f>IF(Table1[[#This Row],[Engagement_Score]]&gt;=9,"Outstanding",IF(Table1[[#This Row],[Engagement_Score]]&gt;=8,"Excellent",IF(Table1[[#This Row],[Engagement_Score]]&gt;=7,"VeryGood",IF(Table1[[#This Row],[Engagement_Score]]&gt;=6,"Good",IF(Table1[[#This Row],[Engagement_Score]]&gt;=5,"Above Average","Below Average")))))</f>
        <v>Below Average</v>
      </c>
      <c r="AB1127" s="15">
        <f>IF(Table1[[#This Row],[Completion_Status]]="Complete",1,0)</f>
        <v>0</v>
      </c>
      <c r="AC1127" s="15">
        <f>IF(Table1[[#This Row],[Quiz_Attempted]]="Yes",1,0)</f>
        <v>0</v>
      </c>
      <c r="AD1127" s="15">
        <f>IF(Table1[[#This Row],[Assignment_Submitted]]="Yes",1,0)</f>
        <v>1</v>
      </c>
    </row>
    <row r="1128" spans="1:30" ht="19.95" customHeight="1" x14ac:dyDescent="0.3">
      <c r="A1128" s="15" t="s">
        <v>4770</v>
      </c>
      <c r="B1128" s="15" t="s">
        <v>4771</v>
      </c>
      <c r="C1128" s="15" t="s">
        <v>4772</v>
      </c>
      <c r="D1128" s="15" t="s">
        <v>4773</v>
      </c>
      <c r="E1128" s="15" t="s">
        <v>30</v>
      </c>
      <c r="F1128" s="15" t="s">
        <v>31</v>
      </c>
      <c r="G1128" s="16">
        <v>45499</v>
      </c>
      <c r="H1128" s="17">
        <v>45658.541666666657</v>
      </c>
      <c r="I1128" s="17">
        <v>45658.583333333343</v>
      </c>
      <c r="J1128" s="15">
        <v>60</v>
      </c>
      <c r="K1128" s="15" t="s">
        <v>77</v>
      </c>
      <c r="L1128" s="15" t="s">
        <v>33</v>
      </c>
      <c r="M1128" s="15" t="s">
        <v>50</v>
      </c>
      <c r="N1128" s="15" t="s">
        <v>101</v>
      </c>
      <c r="O1128" s="15" t="s">
        <v>150</v>
      </c>
      <c r="P1128" s="15" t="s">
        <v>53</v>
      </c>
      <c r="Q1128" s="15">
        <v>617.59</v>
      </c>
      <c r="R1128" s="15">
        <v>3.02</v>
      </c>
      <c r="S1128" s="15" t="s">
        <v>94</v>
      </c>
      <c r="T1128" s="15">
        <v>0</v>
      </c>
      <c r="U1128" s="15" t="s">
        <v>40</v>
      </c>
      <c r="V1128" s="15" t="s">
        <v>40</v>
      </c>
      <c r="W1128" s="15">
        <v>0.91</v>
      </c>
      <c r="X1128" s="15" t="s">
        <v>40</v>
      </c>
      <c r="Y1128" s="15">
        <v>3</v>
      </c>
      <c r="Z1128" s="15" t="s">
        <v>269</v>
      </c>
      <c r="AA1128" s="15" t="str">
        <f>IF(Table1[[#This Row],[Engagement_Score]]&gt;=9,"Outstanding",IF(Table1[[#This Row],[Engagement_Score]]&gt;=8,"Excellent",IF(Table1[[#This Row],[Engagement_Score]]&gt;=7,"VeryGood",IF(Table1[[#This Row],[Engagement_Score]]&gt;=6,"Good",IF(Table1[[#This Row],[Engagement_Score]]&gt;=5,"Above Average","Below Average")))))</f>
        <v>Below Average</v>
      </c>
      <c r="AB1128" s="15">
        <f>IF(Table1[[#This Row],[Completion_Status]]="Complete",1,0)</f>
        <v>1</v>
      </c>
      <c r="AC1128" s="15">
        <f>IF(Table1[[#This Row],[Quiz_Attempted]]="Yes",1,0)</f>
        <v>0</v>
      </c>
      <c r="AD1128" s="15">
        <f>IF(Table1[[#This Row],[Assignment_Submitted]]="Yes",1,0)</f>
        <v>0</v>
      </c>
    </row>
    <row r="1129" spans="1:30" ht="19.95" customHeight="1" x14ac:dyDescent="0.3">
      <c r="A1129" s="15" t="s">
        <v>4774</v>
      </c>
      <c r="B1129" s="15" t="s">
        <v>4775</v>
      </c>
      <c r="C1129" s="15" t="s">
        <v>4776</v>
      </c>
      <c r="D1129" s="15" t="s">
        <v>4777</v>
      </c>
      <c r="E1129" s="15" t="s">
        <v>30</v>
      </c>
      <c r="F1129" s="15" t="s">
        <v>31</v>
      </c>
      <c r="G1129" s="16">
        <v>45490</v>
      </c>
      <c r="H1129" s="17">
        <v>45658.375</v>
      </c>
      <c r="I1129" s="17">
        <v>45658.416666666657</v>
      </c>
      <c r="J1129" s="15">
        <v>60</v>
      </c>
      <c r="K1129" s="15" t="s">
        <v>48</v>
      </c>
      <c r="L1129" s="15" t="s">
        <v>93</v>
      </c>
      <c r="M1129" s="15" t="s">
        <v>50</v>
      </c>
      <c r="N1129" s="15" t="s">
        <v>101</v>
      </c>
      <c r="O1129" s="15" t="s">
        <v>69</v>
      </c>
      <c r="P1129" s="15" t="s">
        <v>85</v>
      </c>
      <c r="Q1129" s="15">
        <v>456.79</v>
      </c>
      <c r="R1129" s="15">
        <v>4.75</v>
      </c>
      <c r="S1129" s="15" t="s">
        <v>94</v>
      </c>
      <c r="T1129" s="15">
        <v>3</v>
      </c>
      <c r="U1129" s="15" t="s">
        <v>40</v>
      </c>
      <c r="V1129" s="15" t="s">
        <v>39</v>
      </c>
      <c r="W1129" s="15">
        <v>78.16</v>
      </c>
      <c r="X1129" s="15" t="s">
        <v>39</v>
      </c>
      <c r="Y1129" s="15">
        <v>8</v>
      </c>
      <c r="Z1129" s="15" t="s">
        <v>240</v>
      </c>
      <c r="AA1129" s="15" t="str">
        <f>IF(Table1[[#This Row],[Engagement_Score]]&gt;=9,"Outstanding",IF(Table1[[#This Row],[Engagement_Score]]&gt;=8,"Excellent",IF(Table1[[#This Row],[Engagement_Score]]&gt;=7,"VeryGood",IF(Table1[[#This Row],[Engagement_Score]]&gt;=6,"Good",IF(Table1[[#This Row],[Engagement_Score]]&gt;=5,"Above Average","Below Average")))))</f>
        <v>Below Average</v>
      </c>
      <c r="AB1129" s="15">
        <f>IF(Table1[[#This Row],[Completion_Status]]="Complete",1,0)</f>
        <v>1</v>
      </c>
      <c r="AC1129" s="15">
        <f>IF(Table1[[#This Row],[Quiz_Attempted]]="Yes",1,0)</f>
        <v>1</v>
      </c>
      <c r="AD1129" s="15">
        <f>IF(Table1[[#This Row],[Assignment_Submitted]]="Yes",1,0)</f>
        <v>1</v>
      </c>
    </row>
    <row r="1130" spans="1:30" ht="19.95" customHeight="1" x14ac:dyDescent="0.3">
      <c r="A1130" s="15" t="s">
        <v>4778</v>
      </c>
      <c r="B1130" s="15" t="s">
        <v>4779</v>
      </c>
      <c r="C1130" s="15" t="s">
        <v>4780</v>
      </c>
      <c r="D1130" s="15" t="s">
        <v>4781</v>
      </c>
      <c r="E1130" s="15" t="s">
        <v>66</v>
      </c>
      <c r="F1130" s="15" t="s">
        <v>67</v>
      </c>
      <c r="G1130" s="16">
        <v>45745</v>
      </c>
      <c r="H1130" s="17">
        <v>45658.333333333343</v>
      </c>
      <c r="I1130" s="17">
        <v>45658.375</v>
      </c>
      <c r="J1130" s="15">
        <v>60</v>
      </c>
      <c r="K1130" s="15" t="s">
        <v>48</v>
      </c>
      <c r="L1130" s="15" t="s">
        <v>84</v>
      </c>
      <c r="M1130" s="15" t="s">
        <v>34</v>
      </c>
      <c r="N1130" s="15" t="s">
        <v>119</v>
      </c>
      <c r="O1130" s="15" t="s">
        <v>36</v>
      </c>
      <c r="P1130" s="15" t="s">
        <v>70</v>
      </c>
      <c r="Q1130" s="15">
        <v>541.20000000000005</v>
      </c>
      <c r="R1130" s="15">
        <v>6.25</v>
      </c>
      <c r="S1130" s="15" t="s">
        <v>38</v>
      </c>
      <c r="T1130" s="15">
        <v>3</v>
      </c>
      <c r="U1130" s="15" t="s">
        <v>39</v>
      </c>
      <c r="V1130" s="15" t="s">
        <v>39</v>
      </c>
      <c r="W1130" s="15">
        <v>11.99</v>
      </c>
      <c r="X1130" s="15" t="s">
        <v>39</v>
      </c>
      <c r="Y1130" s="15">
        <v>10</v>
      </c>
      <c r="Z1130" s="15" t="s">
        <v>643</v>
      </c>
      <c r="AA1130" s="15" t="str">
        <f>IF(Table1[[#This Row],[Engagement_Score]]&gt;=9,"Outstanding",IF(Table1[[#This Row],[Engagement_Score]]&gt;=8,"Excellent",IF(Table1[[#This Row],[Engagement_Score]]&gt;=7,"VeryGood",IF(Table1[[#This Row],[Engagement_Score]]&gt;=6,"Good",IF(Table1[[#This Row],[Engagement_Score]]&gt;=5,"Above Average","Below Average")))))</f>
        <v>Good</v>
      </c>
      <c r="AB1130" s="15">
        <f>IF(Table1[[#This Row],[Completion_Status]]="Complete",1,0)</f>
        <v>0</v>
      </c>
      <c r="AC1130" s="15">
        <f>IF(Table1[[#This Row],[Quiz_Attempted]]="Yes",1,0)</f>
        <v>1</v>
      </c>
      <c r="AD1130" s="15">
        <f>IF(Table1[[#This Row],[Assignment_Submitted]]="Yes",1,0)</f>
        <v>1</v>
      </c>
    </row>
    <row r="1131" spans="1:30" ht="19.95" customHeight="1" x14ac:dyDescent="0.3">
      <c r="A1131" s="15" t="s">
        <v>4782</v>
      </c>
      <c r="B1131" s="15" t="s">
        <v>4783</v>
      </c>
      <c r="C1131" s="15" t="s">
        <v>4784</v>
      </c>
      <c r="D1131" s="15" t="s">
        <v>4785</v>
      </c>
      <c r="E1131" s="15" t="s">
        <v>76</v>
      </c>
      <c r="F1131" s="15" t="s">
        <v>100</v>
      </c>
      <c r="G1131" s="16">
        <v>45660</v>
      </c>
      <c r="H1131" s="17">
        <v>45658.416666666657</v>
      </c>
      <c r="I1131" s="17">
        <v>45658.458333333343</v>
      </c>
      <c r="J1131" s="15">
        <v>60</v>
      </c>
      <c r="K1131" s="15" t="s">
        <v>48</v>
      </c>
      <c r="L1131" s="15" t="s">
        <v>84</v>
      </c>
      <c r="M1131" s="15" t="s">
        <v>34</v>
      </c>
      <c r="N1131" s="15" t="s">
        <v>35</v>
      </c>
      <c r="O1131" s="15" t="s">
        <v>150</v>
      </c>
      <c r="P1131" s="15" t="s">
        <v>70</v>
      </c>
      <c r="Q1131" s="15">
        <v>196.07</v>
      </c>
      <c r="R1131" s="15">
        <v>8.14</v>
      </c>
      <c r="S1131" s="15" t="s">
        <v>38</v>
      </c>
      <c r="T1131" s="15">
        <v>1</v>
      </c>
      <c r="U1131" s="15" t="s">
        <v>40</v>
      </c>
      <c r="V1131" s="15" t="s">
        <v>39</v>
      </c>
      <c r="W1131" s="15">
        <v>7.71</v>
      </c>
      <c r="X1131" s="15" t="s">
        <v>40</v>
      </c>
      <c r="Y1131" s="15">
        <v>3</v>
      </c>
      <c r="Z1131" s="15" t="s">
        <v>1171</v>
      </c>
      <c r="AA1131" s="15" t="str">
        <f>IF(Table1[[#This Row],[Engagement_Score]]&gt;=9,"Outstanding",IF(Table1[[#This Row],[Engagement_Score]]&gt;=8,"Excellent",IF(Table1[[#This Row],[Engagement_Score]]&gt;=7,"VeryGood",IF(Table1[[#This Row],[Engagement_Score]]&gt;=6,"Good",IF(Table1[[#This Row],[Engagement_Score]]&gt;=5,"Above Average","Below Average")))))</f>
        <v>Excellent</v>
      </c>
      <c r="AB1131" s="15">
        <f>IF(Table1[[#This Row],[Completion_Status]]="Complete",1,0)</f>
        <v>0</v>
      </c>
      <c r="AC1131" s="15">
        <f>IF(Table1[[#This Row],[Quiz_Attempted]]="Yes",1,0)</f>
        <v>1</v>
      </c>
      <c r="AD1131" s="15">
        <f>IF(Table1[[#This Row],[Assignment_Submitted]]="Yes",1,0)</f>
        <v>0</v>
      </c>
    </row>
    <row r="1132" spans="1:30" ht="19.95" customHeight="1" x14ac:dyDescent="0.3">
      <c r="A1132" s="15" t="s">
        <v>4786</v>
      </c>
      <c r="B1132" s="15" t="s">
        <v>4787</v>
      </c>
      <c r="C1132" s="15" t="s">
        <v>4788</v>
      </c>
      <c r="D1132" s="15" t="s">
        <v>4789</v>
      </c>
      <c r="E1132" s="15" t="s">
        <v>66</v>
      </c>
      <c r="F1132" s="15" t="s">
        <v>100</v>
      </c>
      <c r="G1132" s="16">
        <v>45731</v>
      </c>
      <c r="H1132" s="17">
        <v>45658.5</v>
      </c>
      <c r="I1132" s="17">
        <v>45658.583333333343</v>
      </c>
      <c r="J1132" s="15">
        <v>120</v>
      </c>
      <c r="K1132" s="15" t="s">
        <v>77</v>
      </c>
      <c r="L1132" s="15" t="s">
        <v>33</v>
      </c>
      <c r="M1132" s="15" t="s">
        <v>34</v>
      </c>
      <c r="N1132" s="15" t="s">
        <v>101</v>
      </c>
      <c r="O1132" s="15" t="s">
        <v>36</v>
      </c>
      <c r="P1132" s="15" t="s">
        <v>53</v>
      </c>
      <c r="Q1132" s="15">
        <v>177.64</v>
      </c>
      <c r="R1132" s="15">
        <v>9.0500000000000007</v>
      </c>
      <c r="S1132" s="15" t="s">
        <v>94</v>
      </c>
      <c r="T1132" s="15">
        <v>4</v>
      </c>
      <c r="U1132" s="15" t="s">
        <v>39</v>
      </c>
      <c r="V1132" s="15" t="s">
        <v>39</v>
      </c>
      <c r="W1132" s="15">
        <v>92.45</v>
      </c>
      <c r="X1132" s="15" t="s">
        <v>39</v>
      </c>
      <c r="Y1132" s="15">
        <v>0</v>
      </c>
      <c r="Z1132" s="15" t="s">
        <v>815</v>
      </c>
      <c r="AA1132" s="15" t="str">
        <f>IF(Table1[[#This Row],[Engagement_Score]]&gt;=9,"Outstanding",IF(Table1[[#This Row],[Engagement_Score]]&gt;=8,"Excellent",IF(Table1[[#This Row],[Engagement_Score]]&gt;=7,"VeryGood",IF(Table1[[#This Row],[Engagement_Score]]&gt;=6,"Good",IF(Table1[[#This Row],[Engagement_Score]]&gt;=5,"Above Average","Below Average")))))</f>
        <v>Outstanding</v>
      </c>
      <c r="AB1132" s="15">
        <f>IF(Table1[[#This Row],[Completion_Status]]="Complete",1,0)</f>
        <v>1</v>
      </c>
      <c r="AC1132" s="15">
        <f>IF(Table1[[#This Row],[Quiz_Attempted]]="Yes",1,0)</f>
        <v>1</v>
      </c>
      <c r="AD1132" s="15">
        <f>IF(Table1[[#This Row],[Assignment_Submitted]]="Yes",1,0)</f>
        <v>1</v>
      </c>
    </row>
    <row r="1133" spans="1:30" ht="19.95" customHeight="1" x14ac:dyDescent="0.3">
      <c r="A1133" s="15" t="s">
        <v>4790</v>
      </c>
      <c r="B1133" s="15" t="s">
        <v>4791</v>
      </c>
      <c r="C1133" s="15" t="s">
        <v>4792</v>
      </c>
      <c r="D1133" s="15" t="s">
        <v>4793</v>
      </c>
      <c r="E1133" s="15" t="s">
        <v>46</v>
      </c>
      <c r="F1133" s="15" t="s">
        <v>92</v>
      </c>
      <c r="G1133" s="16">
        <v>45635</v>
      </c>
      <c r="H1133" s="17">
        <v>45658.583333333343</v>
      </c>
      <c r="I1133" s="17">
        <v>45658.666666666657</v>
      </c>
      <c r="J1133" s="15">
        <v>120</v>
      </c>
      <c r="K1133" s="15" t="s">
        <v>59</v>
      </c>
      <c r="L1133" s="15" t="s">
        <v>78</v>
      </c>
      <c r="M1133" s="15" t="s">
        <v>34</v>
      </c>
      <c r="N1133" s="15" t="s">
        <v>51</v>
      </c>
      <c r="O1133" s="15" t="s">
        <v>36</v>
      </c>
      <c r="P1133" s="15" t="s">
        <v>37</v>
      </c>
      <c r="Q1133" s="15">
        <v>201.93</v>
      </c>
      <c r="R1133" s="15">
        <v>5.44</v>
      </c>
      <c r="S1133" s="15" t="s">
        <v>94</v>
      </c>
      <c r="T1133" s="15">
        <v>0</v>
      </c>
      <c r="U1133" s="15" t="s">
        <v>39</v>
      </c>
      <c r="V1133" s="15" t="s">
        <v>39</v>
      </c>
      <c r="W1133" s="15">
        <v>71.92</v>
      </c>
      <c r="X1133" s="15" t="s">
        <v>40</v>
      </c>
      <c r="Y1133" s="15">
        <v>4</v>
      </c>
      <c r="Z1133" s="15" t="s">
        <v>1204</v>
      </c>
      <c r="AA1133" s="15" t="str">
        <f>IF(Table1[[#This Row],[Engagement_Score]]&gt;=9,"Outstanding",IF(Table1[[#This Row],[Engagement_Score]]&gt;=8,"Excellent",IF(Table1[[#This Row],[Engagement_Score]]&gt;=7,"VeryGood",IF(Table1[[#This Row],[Engagement_Score]]&gt;=6,"Good",IF(Table1[[#This Row],[Engagement_Score]]&gt;=5,"Above Average","Below Average")))))</f>
        <v>Above Average</v>
      </c>
      <c r="AB1133" s="15">
        <f>IF(Table1[[#This Row],[Completion_Status]]="Complete",1,0)</f>
        <v>1</v>
      </c>
      <c r="AC1133" s="15">
        <f>IF(Table1[[#This Row],[Quiz_Attempted]]="Yes",1,0)</f>
        <v>1</v>
      </c>
      <c r="AD1133" s="15">
        <f>IF(Table1[[#This Row],[Assignment_Submitted]]="Yes",1,0)</f>
        <v>0</v>
      </c>
    </row>
    <row r="1134" spans="1:30" ht="19.95" customHeight="1" x14ac:dyDescent="0.3">
      <c r="A1134" s="15" t="s">
        <v>4794</v>
      </c>
      <c r="B1134" s="15" t="s">
        <v>4795</v>
      </c>
      <c r="C1134" s="15" t="s">
        <v>4796</v>
      </c>
      <c r="D1134" s="15" t="s">
        <v>4797</v>
      </c>
      <c r="E1134" s="15" t="s">
        <v>30</v>
      </c>
      <c r="F1134" s="15" t="s">
        <v>31</v>
      </c>
      <c r="G1134" s="16">
        <v>45697</v>
      </c>
      <c r="H1134" s="17">
        <v>45658.583333333343</v>
      </c>
      <c r="I1134" s="17">
        <v>45658.625</v>
      </c>
      <c r="J1134" s="15">
        <v>60</v>
      </c>
      <c r="K1134" s="15" t="s">
        <v>32</v>
      </c>
      <c r="L1134" s="15" t="s">
        <v>49</v>
      </c>
      <c r="M1134" s="15" t="s">
        <v>34</v>
      </c>
      <c r="N1134" s="15" t="s">
        <v>119</v>
      </c>
      <c r="O1134" s="15" t="s">
        <v>150</v>
      </c>
      <c r="P1134" s="15" t="s">
        <v>70</v>
      </c>
      <c r="Q1134" s="15">
        <v>682.2</v>
      </c>
      <c r="R1134" s="15">
        <v>7.67</v>
      </c>
      <c r="S1134" s="15" t="s">
        <v>94</v>
      </c>
      <c r="T1134" s="15">
        <v>3</v>
      </c>
      <c r="U1134" s="15" t="s">
        <v>39</v>
      </c>
      <c r="V1134" s="15" t="s">
        <v>39</v>
      </c>
      <c r="W1134" s="15">
        <v>118.73</v>
      </c>
      <c r="X1134" s="15" t="s">
        <v>39</v>
      </c>
      <c r="Y1134" s="15">
        <v>9</v>
      </c>
      <c r="Z1134" s="15" t="s">
        <v>552</v>
      </c>
      <c r="AA1134" s="15" t="str">
        <f>IF(Table1[[#This Row],[Engagement_Score]]&gt;=9,"Outstanding",IF(Table1[[#This Row],[Engagement_Score]]&gt;=8,"Excellent",IF(Table1[[#This Row],[Engagement_Score]]&gt;=7,"VeryGood",IF(Table1[[#This Row],[Engagement_Score]]&gt;=6,"Good",IF(Table1[[#This Row],[Engagement_Score]]&gt;=5,"Above Average","Below Average")))))</f>
        <v>VeryGood</v>
      </c>
      <c r="AB1134" s="15">
        <f>IF(Table1[[#This Row],[Completion_Status]]="Complete",1,0)</f>
        <v>1</v>
      </c>
      <c r="AC1134" s="15">
        <f>IF(Table1[[#This Row],[Quiz_Attempted]]="Yes",1,0)</f>
        <v>1</v>
      </c>
      <c r="AD1134" s="15">
        <f>IF(Table1[[#This Row],[Assignment_Submitted]]="Yes",1,0)</f>
        <v>1</v>
      </c>
    </row>
    <row r="1135" spans="1:30" ht="19.95" customHeight="1" x14ac:dyDescent="0.3">
      <c r="A1135" s="15" t="s">
        <v>4798</v>
      </c>
      <c r="B1135" s="15" t="s">
        <v>4799</v>
      </c>
      <c r="C1135" s="15" t="s">
        <v>4800</v>
      </c>
      <c r="D1135" s="15" t="s">
        <v>4801</v>
      </c>
      <c r="E1135" s="15" t="s">
        <v>46</v>
      </c>
      <c r="F1135" s="15" t="s">
        <v>31</v>
      </c>
      <c r="G1135" s="16">
        <v>45799</v>
      </c>
      <c r="H1135" s="17">
        <v>45658.416666666657</v>
      </c>
      <c r="I1135" s="17">
        <v>45658.5</v>
      </c>
      <c r="J1135" s="15">
        <v>120</v>
      </c>
      <c r="K1135" s="15" t="s">
        <v>59</v>
      </c>
      <c r="L1135" s="15" t="s">
        <v>49</v>
      </c>
      <c r="M1135" s="15" t="s">
        <v>50</v>
      </c>
      <c r="N1135" s="15" t="s">
        <v>119</v>
      </c>
      <c r="O1135" s="15" t="s">
        <v>69</v>
      </c>
      <c r="P1135" s="15" t="s">
        <v>53</v>
      </c>
      <c r="Q1135" s="15">
        <v>51.14</v>
      </c>
      <c r="R1135" s="15">
        <v>8.9700000000000006</v>
      </c>
      <c r="S1135" s="15" t="s">
        <v>94</v>
      </c>
      <c r="T1135" s="15">
        <v>4</v>
      </c>
      <c r="U1135" s="15" t="s">
        <v>40</v>
      </c>
      <c r="V1135" s="15" t="s">
        <v>40</v>
      </c>
      <c r="W1135" s="15">
        <v>109.72</v>
      </c>
      <c r="X1135" s="15" t="s">
        <v>40</v>
      </c>
      <c r="Y1135" s="15">
        <v>5</v>
      </c>
      <c r="Z1135" s="15" t="s">
        <v>750</v>
      </c>
      <c r="AA1135" s="15" t="str">
        <f>IF(Table1[[#This Row],[Engagement_Score]]&gt;=9,"Outstanding",IF(Table1[[#This Row],[Engagement_Score]]&gt;=8,"Excellent",IF(Table1[[#This Row],[Engagement_Score]]&gt;=7,"VeryGood",IF(Table1[[#This Row],[Engagement_Score]]&gt;=6,"Good",IF(Table1[[#This Row],[Engagement_Score]]&gt;=5,"Above Average","Below Average")))))</f>
        <v>Excellent</v>
      </c>
      <c r="AB1135" s="15">
        <f>IF(Table1[[#This Row],[Completion_Status]]="Complete",1,0)</f>
        <v>1</v>
      </c>
      <c r="AC1135" s="15">
        <f>IF(Table1[[#This Row],[Quiz_Attempted]]="Yes",1,0)</f>
        <v>0</v>
      </c>
      <c r="AD1135" s="15">
        <f>IF(Table1[[#This Row],[Assignment_Submitted]]="Yes",1,0)</f>
        <v>0</v>
      </c>
    </row>
    <row r="1136" spans="1:30" ht="19.95" customHeight="1" x14ac:dyDescent="0.3">
      <c r="A1136" s="15" t="s">
        <v>4802</v>
      </c>
      <c r="B1136" s="15" t="s">
        <v>4803</v>
      </c>
      <c r="C1136" s="15" t="s">
        <v>4804</v>
      </c>
      <c r="D1136" s="15" t="s">
        <v>4805</v>
      </c>
      <c r="E1136" s="15" t="s">
        <v>66</v>
      </c>
      <c r="F1136" s="15" t="s">
        <v>107</v>
      </c>
      <c r="G1136" s="16">
        <v>45540</v>
      </c>
      <c r="H1136" s="17">
        <v>45658.416666666657</v>
      </c>
      <c r="I1136" s="17">
        <v>45658.458333333343</v>
      </c>
      <c r="J1136" s="15">
        <v>60</v>
      </c>
      <c r="K1136" s="15" t="s">
        <v>59</v>
      </c>
      <c r="L1136" s="15" t="s">
        <v>78</v>
      </c>
      <c r="M1136" s="15" t="s">
        <v>50</v>
      </c>
      <c r="N1136" s="15" t="s">
        <v>119</v>
      </c>
      <c r="O1136" s="15" t="s">
        <v>52</v>
      </c>
      <c r="P1136" s="15" t="s">
        <v>53</v>
      </c>
      <c r="Q1136" s="15">
        <v>739.29</v>
      </c>
      <c r="R1136" s="15">
        <v>6.74</v>
      </c>
      <c r="S1136" s="15" t="s">
        <v>38</v>
      </c>
      <c r="T1136" s="15">
        <v>3</v>
      </c>
      <c r="U1136" s="15" t="s">
        <v>39</v>
      </c>
      <c r="V1136" s="15" t="s">
        <v>39</v>
      </c>
      <c r="W1136" s="15">
        <v>107.72</v>
      </c>
      <c r="X1136" s="15" t="s">
        <v>40</v>
      </c>
      <c r="Y1136" s="15">
        <v>4</v>
      </c>
      <c r="Z1136" s="15" t="s">
        <v>308</v>
      </c>
      <c r="AA1136" s="15" t="str">
        <f>IF(Table1[[#This Row],[Engagement_Score]]&gt;=9,"Outstanding",IF(Table1[[#This Row],[Engagement_Score]]&gt;=8,"Excellent",IF(Table1[[#This Row],[Engagement_Score]]&gt;=7,"VeryGood",IF(Table1[[#This Row],[Engagement_Score]]&gt;=6,"Good",IF(Table1[[#This Row],[Engagement_Score]]&gt;=5,"Above Average","Below Average")))))</f>
        <v>Good</v>
      </c>
      <c r="AB1136" s="15">
        <f>IF(Table1[[#This Row],[Completion_Status]]="Complete",1,0)</f>
        <v>0</v>
      </c>
      <c r="AC1136" s="15">
        <f>IF(Table1[[#This Row],[Quiz_Attempted]]="Yes",1,0)</f>
        <v>1</v>
      </c>
      <c r="AD1136" s="15">
        <f>IF(Table1[[#This Row],[Assignment_Submitted]]="Yes",1,0)</f>
        <v>0</v>
      </c>
    </row>
    <row r="1137" spans="1:30" ht="19.95" customHeight="1" x14ac:dyDescent="0.3">
      <c r="A1137" s="15" t="s">
        <v>4806</v>
      </c>
      <c r="B1137" s="15" t="s">
        <v>4807</v>
      </c>
      <c r="C1137" s="15" t="s">
        <v>4808</v>
      </c>
      <c r="D1137" s="15" t="s">
        <v>4809</v>
      </c>
      <c r="E1137" s="15" t="s">
        <v>76</v>
      </c>
      <c r="F1137" s="15" t="s">
        <v>47</v>
      </c>
      <c r="G1137" s="16">
        <v>45731</v>
      </c>
      <c r="H1137" s="17">
        <v>45658.583333333343</v>
      </c>
      <c r="I1137" s="17">
        <v>45658.666666666657</v>
      </c>
      <c r="J1137" s="15">
        <v>120</v>
      </c>
      <c r="K1137" s="15" t="s">
        <v>48</v>
      </c>
      <c r="L1137" s="15" t="s">
        <v>78</v>
      </c>
      <c r="M1137" s="15" t="s">
        <v>34</v>
      </c>
      <c r="N1137" s="15" t="s">
        <v>119</v>
      </c>
      <c r="O1137" s="15" t="s">
        <v>60</v>
      </c>
      <c r="P1137" s="15" t="s">
        <v>85</v>
      </c>
      <c r="Q1137" s="15">
        <v>123.08</v>
      </c>
      <c r="R1137" s="15">
        <v>9.7799999999999994</v>
      </c>
      <c r="S1137" s="15" t="s">
        <v>94</v>
      </c>
      <c r="T1137" s="15">
        <v>0</v>
      </c>
      <c r="U1137" s="15" t="s">
        <v>39</v>
      </c>
      <c r="V1137" s="15" t="s">
        <v>39</v>
      </c>
      <c r="W1137" s="15">
        <v>113.5</v>
      </c>
      <c r="X1137" s="15" t="s">
        <v>40</v>
      </c>
      <c r="Y1137" s="15">
        <v>7</v>
      </c>
      <c r="Z1137" s="15" t="s">
        <v>530</v>
      </c>
      <c r="AA1137" s="15" t="str">
        <f>IF(Table1[[#This Row],[Engagement_Score]]&gt;=9,"Outstanding",IF(Table1[[#This Row],[Engagement_Score]]&gt;=8,"Excellent",IF(Table1[[#This Row],[Engagement_Score]]&gt;=7,"VeryGood",IF(Table1[[#This Row],[Engagement_Score]]&gt;=6,"Good",IF(Table1[[#This Row],[Engagement_Score]]&gt;=5,"Above Average","Below Average")))))</f>
        <v>Outstanding</v>
      </c>
      <c r="AB1137" s="15">
        <f>IF(Table1[[#This Row],[Completion_Status]]="Complete",1,0)</f>
        <v>1</v>
      </c>
      <c r="AC1137" s="15">
        <f>IF(Table1[[#This Row],[Quiz_Attempted]]="Yes",1,0)</f>
        <v>1</v>
      </c>
      <c r="AD1137" s="15">
        <f>IF(Table1[[#This Row],[Assignment_Submitted]]="Yes",1,0)</f>
        <v>0</v>
      </c>
    </row>
    <row r="1138" spans="1:30" ht="19.95" customHeight="1" x14ac:dyDescent="0.3">
      <c r="A1138" s="15" t="s">
        <v>4810</v>
      </c>
      <c r="B1138" s="15" t="s">
        <v>4811</v>
      </c>
      <c r="C1138" s="15" t="s">
        <v>4812</v>
      </c>
      <c r="D1138" s="15" t="s">
        <v>4813</v>
      </c>
      <c r="E1138" s="15" t="s">
        <v>66</v>
      </c>
      <c r="F1138" s="15" t="s">
        <v>47</v>
      </c>
      <c r="G1138" s="16">
        <v>45530</v>
      </c>
      <c r="H1138" s="17">
        <v>45658.458333333343</v>
      </c>
      <c r="I1138" s="17">
        <v>45658.5</v>
      </c>
      <c r="J1138" s="15">
        <v>60</v>
      </c>
      <c r="K1138" s="15" t="s">
        <v>59</v>
      </c>
      <c r="L1138" s="15" t="s">
        <v>33</v>
      </c>
      <c r="M1138" s="15" t="s">
        <v>50</v>
      </c>
      <c r="N1138" s="15" t="s">
        <v>35</v>
      </c>
      <c r="O1138" s="15" t="s">
        <v>36</v>
      </c>
      <c r="P1138" s="15" t="s">
        <v>85</v>
      </c>
      <c r="Q1138" s="15">
        <v>94.89</v>
      </c>
      <c r="R1138" s="15">
        <v>4.67</v>
      </c>
      <c r="S1138" s="15" t="s">
        <v>94</v>
      </c>
      <c r="T1138" s="15">
        <v>1</v>
      </c>
      <c r="U1138" s="15" t="s">
        <v>39</v>
      </c>
      <c r="V1138" s="15" t="s">
        <v>39</v>
      </c>
      <c r="W1138" s="15">
        <v>63.44</v>
      </c>
      <c r="X1138" s="15" t="s">
        <v>39</v>
      </c>
      <c r="Y1138" s="15">
        <v>2</v>
      </c>
      <c r="Z1138" s="15" t="s">
        <v>1017</v>
      </c>
      <c r="AA1138" s="15" t="str">
        <f>IF(Table1[[#This Row],[Engagement_Score]]&gt;=9,"Outstanding",IF(Table1[[#This Row],[Engagement_Score]]&gt;=8,"Excellent",IF(Table1[[#This Row],[Engagement_Score]]&gt;=7,"VeryGood",IF(Table1[[#This Row],[Engagement_Score]]&gt;=6,"Good",IF(Table1[[#This Row],[Engagement_Score]]&gt;=5,"Above Average","Below Average")))))</f>
        <v>Below Average</v>
      </c>
      <c r="AB1138" s="15">
        <f>IF(Table1[[#This Row],[Completion_Status]]="Complete",1,0)</f>
        <v>1</v>
      </c>
      <c r="AC1138" s="15">
        <f>IF(Table1[[#This Row],[Quiz_Attempted]]="Yes",1,0)</f>
        <v>1</v>
      </c>
      <c r="AD1138" s="15">
        <f>IF(Table1[[#This Row],[Assignment_Submitted]]="Yes",1,0)</f>
        <v>1</v>
      </c>
    </row>
    <row r="1139" spans="1:30" ht="19.95" customHeight="1" x14ac:dyDescent="0.3">
      <c r="A1139" s="15" t="s">
        <v>4814</v>
      </c>
      <c r="B1139" s="15" t="s">
        <v>4815</v>
      </c>
      <c r="C1139" s="15" t="s">
        <v>4816</v>
      </c>
      <c r="D1139" s="15" t="s">
        <v>4817</v>
      </c>
      <c r="E1139" s="15" t="s">
        <v>91</v>
      </c>
      <c r="F1139" s="15" t="s">
        <v>107</v>
      </c>
      <c r="G1139" s="16">
        <v>45719</v>
      </c>
      <c r="H1139" s="17">
        <v>45658.583333333343</v>
      </c>
      <c r="I1139" s="17">
        <v>45658.625</v>
      </c>
      <c r="J1139" s="15">
        <v>60</v>
      </c>
      <c r="K1139" s="15" t="s">
        <v>48</v>
      </c>
      <c r="L1139" s="15" t="s">
        <v>78</v>
      </c>
      <c r="M1139" s="15" t="s">
        <v>50</v>
      </c>
      <c r="N1139" s="15" t="s">
        <v>35</v>
      </c>
      <c r="O1139" s="15" t="s">
        <v>150</v>
      </c>
      <c r="P1139" s="15" t="s">
        <v>53</v>
      </c>
      <c r="Q1139" s="15">
        <v>756.34</v>
      </c>
      <c r="R1139" s="15">
        <v>7.36</v>
      </c>
      <c r="S1139" s="15" t="s">
        <v>94</v>
      </c>
      <c r="T1139" s="15">
        <v>0</v>
      </c>
      <c r="U1139" s="15" t="s">
        <v>39</v>
      </c>
      <c r="V1139" s="15" t="s">
        <v>40</v>
      </c>
      <c r="W1139" s="15">
        <v>39.93</v>
      </c>
      <c r="X1139" s="15" t="s">
        <v>39</v>
      </c>
      <c r="Y1139" s="15">
        <v>3</v>
      </c>
      <c r="Z1139" s="15" t="s">
        <v>892</v>
      </c>
      <c r="AA1139" s="15" t="str">
        <f>IF(Table1[[#This Row],[Engagement_Score]]&gt;=9,"Outstanding",IF(Table1[[#This Row],[Engagement_Score]]&gt;=8,"Excellent",IF(Table1[[#This Row],[Engagement_Score]]&gt;=7,"VeryGood",IF(Table1[[#This Row],[Engagement_Score]]&gt;=6,"Good",IF(Table1[[#This Row],[Engagement_Score]]&gt;=5,"Above Average","Below Average")))))</f>
        <v>VeryGood</v>
      </c>
      <c r="AB1139" s="15">
        <f>IF(Table1[[#This Row],[Completion_Status]]="Complete",1,0)</f>
        <v>1</v>
      </c>
      <c r="AC1139" s="15">
        <f>IF(Table1[[#This Row],[Quiz_Attempted]]="Yes",1,0)</f>
        <v>0</v>
      </c>
      <c r="AD1139" s="15">
        <f>IF(Table1[[#This Row],[Assignment_Submitted]]="Yes",1,0)</f>
        <v>1</v>
      </c>
    </row>
    <row r="1140" spans="1:30" ht="19.95" customHeight="1" x14ac:dyDescent="0.3">
      <c r="A1140" s="15" t="s">
        <v>4818</v>
      </c>
      <c r="B1140" s="15" t="s">
        <v>4819</v>
      </c>
      <c r="C1140" s="15" t="s">
        <v>4820</v>
      </c>
      <c r="D1140" s="15" t="s">
        <v>4821</v>
      </c>
      <c r="E1140" s="15" t="s">
        <v>30</v>
      </c>
      <c r="F1140" s="15" t="s">
        <v>31</v>
      </c>
      <c r="G1140" s="16">
        <v>45602</v>
      </c>
      <c r="H1140" s="17">
        <v>45658.375</v>
      </c>
      <c r="I1140" s="17">
        <v>45658.416666666657</v>
      </c>
      <c r="J1140" s="15">
        <v>60</v>
      </c>
      <c r="K1140" s="15" t="s">
        <v>59</v>
      </c>
      <c r="L1140" s="15" t="s">
        <v>33</v>
      </c>
      <c r="M1140" s="15" t="s">
        <v>50</v>
      </c>
      <c r="N1140" s="15" t="s">
        <v>68</v>
      </c>
      <c r="O1140" s="15" t="s">
        <v>69</v>
      </c>
      <c r="P1140" s="15" t="s">
        <v>37</v>
      </c>
      <c r="Q1140" s="15">
        <v>96.36</v>
      </c>
      <c r="R1140" s="15">
        <v>7.81</v>
      </c>
      <c r="S1140" s="15" t="s">
        <v>94</v>
      </c>
      <c r="T1140" s="15">
        <v>4</v>
      </c>
      <c r="U1140" s="15" t="s">
        <v>40</v>
      </c>
      <c r="V1140" s="15" t="s">
        <v>39</v>
      </c>
      <c r="W1140" s="15">
        <v>60.16</v>
      </c>
      <c r="X1140" s="15" t="s">
        <v>39</v>
      </c>
      <c r="Y1140" s="15">
        <v>6</v>
      </c>
      <c r="Z1140" s="15" t="s">
        <v>2106</v>
      </c>
      <c r="AA1140" s="15" t="str">
        <f>IF(Table1[[#This Row],[Engagement_Score]]&gt;=9,"Outstanding",IF(Table1[[#This Row],[Engagement_Score]]&gt;=8,"Excellent",IF(Table1[[#This Row],[Engagement_Score]]&gt;=7,"VeryGood",IF(Table1[[#This Row],[Engagement_Score]]&gt;=6,"Good",IF(Table1[[#This Row],[Engagement_Score]]&gt;=5,"Above Average","Below Average")))))</f>
        <v>VeryGood</v>
      </c>
      <c r="AB1140" s="15">
        <f>IF(Table1[[#This Row],[Completion_Status]]="Complete",1,0)</f>
        <v>1</v>
      </c>
      <c r="AC1140" s="15">
        <f>IF(Table1[[#This Row],[Quiz_Attempted]]="Yes",1,0)</f>
        <v>1</v>
      </c>
      <c r="AD1140" s="15">
        <f>IF(Table1[[#This Row],[Assignment_Submitted]]="Yes",1,0)</f>
        <v>1</v>
      </c>
    </row>
    <row r="1141" spans="1:30" ht="19.95" customHeight="1" x14ac:dyDescent="0.3">
      <c r="A1141" s="15" t="s">
        <v>4822</v>
      </c>
      <c r="B1141" s="15" t="s">
        <v>4823</v>
      </c>
      <c r="C1141" s="15" t="s">
        <v>4824</v>
      </c>
      <c r="D1141" s="15" t="s">
        <v>4825</v>
      </c>
      <c r="E1141" s="15" t="s">
        <v>46</v>
      </c>
      <c r="F1141" s="15" t="s">
        <v>92</v>
      </c>
      <c r="G1141" s="16">
        <v>45846</v>
      </c>
      <c r="H1141" s="17">
        <v>45658.458333333343</v>
      </c>
      <c r="I1141" s="17">
        <v>45658.5</v>
      </c>
      <c r="J1141" s="15">
        <v>60</v>
      </c>
      <c r="K1141" s="15" t="s">
        <v>32</v>
      </c>
      <c r="L1141" s="15" t="s">
        <v>93</v>
      </c>
      <c r="M1141" s="15" t="s">
        <v>50</v>
      </c>
      <c r="N1141" s="15" t="s">
        <v>101</v>
      </c>
      <c r="O1141" s="15" t="s">
        <v>69</v>
      </c>
      <c r="P1141" s="15" t="s">
        <v>70</v>
      </c>
      <c r="Q1141" s="15">
        <v>313.77999999999997</v>
      </c>
      <c r="R1141" s="15">
        <v>7.06</v>
      </c>
      <c r="S1141" s="15" t="s">
        <v>38</v>
      </c>
      <c r="T1141" s="15">
        <v>2</v>
      </c>
      <c r="U1141" s="15" t="s">
        <v>40</v>
      </c>
      <c r="V1141" s="15" t="s">
        <v>39</v>
      </c>
      <c r="W1141" s="15">
        <v>15.14</v>
      </c>
      <c r="X1141" s="15" t="s">
        <v>40</v>
      </c>
      <c r="Y1141" s="15">
        <v>1</v>
      </c>
      <c r="Z1141" s="15" t="s">
        <v>600</v>
      </c>
      <c r="AA1141" s="15" t="str">
        <f>IF(Table1[[#This Row],[Engagement_Score]]&gt;=9,"Outstanding",IF(Table1[[#This Row],[Engagement_Score]]&gt;=8,"Excellent",IF(Table1[[#This Row],[Engagement_Score]]&gt;=7,"VeryGood",IF(Table1[[#This Row],[Engagement_Score]]&gt;=6,"Good",IF(Table1[[#This Row],[Engagement_Score]]&gt;=5,"Above Average","Below Average")))))</f>
        <v>VeryGood</v>
      </c>
      <c r="AB1141" s="15">
        <f>IF(Table1[[#This Row],[Completion_Status]]="Complete",1,0)</f>
        <v>0</v>
      </c>
      <c r="AC1141" s="15">
        <f>IF(Table1[[#This Row],[Quiz_Attempted]]="Yes",1,0)</f>
        <v>1</v>
      </c>
      <c r="AD1141" s="15">
        <f>IF(Table1[[#This Row],[Assignment_Submitted]]="Yes",1,0)</f>
        <v>0</v>
      </c>
    </row>
    <row r="1142" spans="1:30" ht="19.95" customHeight="1" x14ac:dyDescent="0.3">
      <c r="A1142" s="15" t="s">
        <v>4826</v>
      </c>
      <c r="B1142" s="15" t="s">
        <v>4827</v>
      </c>
      <c r="C1142" s="15" t="s">
        <v>4828</v>
      </c>
      <c r="D1142" s="15" t="s">
        <v>4829</v>
      </c>
      <c r="E1142" s="15" t="s">
        <v>91</v>
      </c>
      <c r="F1142" s="15" t="s">
        <v>92</v>
      </c>
      <c r="G1142" s="16">
        <v>45485</v>
      </c>
      <c r="H1142" s="17">
        <v>45658.333333333343</v>
      </c>
      <c r="I1142" s="17">
        <v>45658.375</v>
      </c>
      <c r="J1142" s="15">
        <v>60</v>
      </c>
      <c r="K1142" s="15" t="s">
        <v>48</v>
      </c>
      <c r="L1142" s="15" t="s">
        <v>84</v>
      </c>
      <c r="M1142" s="15" t="s">
        <v>34</v>
      </c>
      <c r="N1142" s="15" t="s">
        <v>119</v>
      </c>
      <c r="O1142" s="15" t="s">
        <v>150</v>
      </c>
      <c r="P1142" s="15" t="s">
        <v>53</v>
      </c>
      <c r="Q1142" s="15">
        <v>928.53</v>
      </c>
      <c r="R1142" s="15">
        <v>3.37</v>
      </c>
      <c r="S1142" s="15" t="s">
        <v>94</v>
      </c>
      <c r="T1142" s="15">
        <v>3</v>
      </c>
      <c r="U1142" s="15" t="s">
        <v>40</v>
      </c>
      <c r="V1142" s="15" t="s">
        <v>39</v>
      </c>
      <c r="W1142" s="15">
        <v>35.94</v>
      </c>
      <c r="X1142" s="15" t="s">
        <v>40</v>
      </c>
      <c r="Y1142" s="15">
        <v>2</v>
      </c>
      <c r="Z1142" s="15" t="s">
        <v>447</v>
      </c>
      <c r="AA1142" s="15" t="str">
        <f>IF(Table1[[#This Row],[Engagement_Score]]&gt;=9,"Outstanding",IF(Table1[[#This Row],[Engagement_Score]]&gt;=8,"Excellent",IF(Table1[[#This Row],[Engagement_Score]]&gt;=7,"VeryGood",IF(Table1[[#This Row],[Engagement_Score]]&gt;=6,"Good",IF(Table1[[#This Row],[Engagement_Score]]&gt;=5,"Above Average","Below Average")))))</f>
        <v>Below Average</v>
      </c>
      <c r="AB1142" s="15">
        <f>IF(Table1[[#This Row],[Completion_Status]]="Complete",1,0)</f>
        <v>1</v>
      </c>
      <c r="AC1142" s="15">
        <f>IF(Table1[[#This Row],[Quiz_Attempted]]="Yes",1,0)</f>
        <v>1</v>
      </c>
      <c r="AD1142" s="15">
        <f>IF(Table1[[#This Row],[Assignment_Submitted]]="Yes",1,0)</f>
        <v>0</v>
      </c>
    </row>
    <row r="1143" spans="1:30" ht="19.95" customHeight="1" x14ac:dyDescent="0.3">
      <c r="A1143" s="15" t="s">
        <v>4830</v>
      </c>
      <c r="B1143" s="15" t="s">
        <v>4831</v>
      </c>
      <c r="C1143" s="15" t="s">
        <v>4832</v>
      </c>
      <c r="D1143" s="15" t="s">
        <v>4833</v>
      </c>
      <c r="E1143" s="15" t="s">
        <v>66</v>
      </c>
      <c r="F1143" s="15" t="s">
        <v>113</v>
      </c>
      <c r="G1143" s="16">
        <v>45605</v>
      </c>
      <c r="H1143" s="17">
        <v>45658.458333333343</v>
      </c>
      <c r="I1143" s="17">
        <v>45658.541666666657</v>
      </c>
      <c r="J1143" s="15">
        <v>120</v>
      </c>
      <c r="K1143" s="15" t="s">
        <v>77</v>
      </c>
      <c r="L1143" s="15" t="s">
        <v>84</v>
      </c>
      <c r="M1143" s="15" t="s">
        <v>34</v>
      </c>
      <c r="N1143" s="15" t="s">
        <v>119</v>
      </c>
      <c r="O1143" s="15" t="s">
        <v>150</v>
      </c>
      <c r="P1143" s="15" t="s">
        <v>37</v>
      </c>
      <c r="Q1143" s="15">
        <v>569.30999999999995</v>
      </c>
      <c r="R1143" s="15">
        <v>3.66</v>
      </c>
      <c r="S1143" s="15" t="s">
        <v>94</v>
      </c>
      <c r="T1143" s="15">
        <v>0</v>
      </c>
      <c r="U1143" s="15" t="s">
        <v>40</v>
      </c>
      <c r="V1143" s="15" t="s">
        <v>40</v>
      </c>
      <c r="W1143" s="15">
        <v>58.73</v>
      </c>
      <c r="X1143" s="15" t="s">
        <v>39</v>
      </c>
      <c r="Y1143" s="15">
        <v>6</v>
      </c>
      <c r="Z1143" s="15" t="s">
        <v>949</v>
      </c>
      <c r="AA1143" s="15" t="str">
        <f>IF(Table1[[#This Row],[Engagement_Score]]&gt;=9,"Outstanding",IF(Table1[[#This Row],[Engagement_Score]]&gt;=8,"Excellent",IF(Table1[[#This Row],[Engagement_Score]]&gt;=7,"VeryGood",IF(Table1[[#This Row],[Engagement_Score]]&gt;=6,"Good",IF(Table1[[#This Row],[Engagement_Score]]&gt;=5,"Above Average","Below Average")))))</f>
        <v>Below Average</v>
      </c>
      <c r="AB1143" s="15">
        <f>IF(Table1[[#This Row],[Completion_Status]]="Complete",1,0)</f>
        <v>1</v>
      </c>
      <c r="AC1143" s="15">
        <f>IF(Table1[[#This Row],[Quiz_Attempted]]="Yes",1,0)</f>
        <v>0</v>
      </c>
      <c r="AD1143" s="15">
        <f>IF(Table1[[#This Row],[Assignment_Submitted]]="Yes",1,0)</f>
        <v>1</v>
      </c>
    </row>
    <row r="1144" spans="1:30" ht="19.95" customHeight="1" x14ac:dyDescent="0.3">
      <c r="A1144" s="15" t="s">
        <v>4834</v>
      </c>
      <c r="B1144" s="15" t="s">
        <v>4835</v>
      </c>
      <c r="C1144" s="15" t="s">
        <v>4836</v>
      </c>
      <c r="D1144" s="15" t="s">
        <v>4837</v>
      </c>
      <c r="E1144" s="15" t="s">
        <v>46</v>
      </c>
      <c r="F1144" s="15" t="s">
        <v>107</v>
      </c>
      <c r="G1144" s="16">
        <v>45820</v>
      </c>
      <c r="H1144" s="17">
        <v>45658.333333333343</v>
      </c>
      <c r="I1144" s="17">
        <v>45658.416666666657</v>
      </c>
      <c r="J1144" s="15">
        <v>120</v>
      </c>
      <c r="K1144" s="15" t="s">
        <v>77</v>
      </c>
      <c r="L1144" s="15" t="s">
        <v>84</v>
      </c>
      <c r="M1144" s="15" t="s">
        <v>50</v>
      </c>
      <c r="N1144" s="15" t="s">
        <v>101</v>
      </c>
      <c r="O1144" s="15" t="s">
        <v>52</v>
      </c>
      <c r="P1144" s="15" t="s">
        <v>53</v>
      </c>
      <c r="Q1144" s="15">
        <v>935.61</v>
      </c>
      <c r="R1144" s="15">
        <v>3.36</v>
      </c>
      <c r="S1144" s="15" t="s">
        <v>94</v>
      </c>
      <c r="T1144" s="15">
        <v>4</v>
      </c>
      <c r="U1144" s="15" t="s">
        <v>39</v>
      </c>
      <c r="V1144" s="15" t="s">
        <v>39</v>
      </c>
      <c r="W1144" s="15">
        <v>113.18</v>
      </c>
      <c r="X1144" s="15" t="s">
        <v>40</v>
      </c>
      <c r="Y1144" s="15">
        <v>2</v>
      </c>
      <c r="Z1144" s="15" t="s">
        <v>1204</v>
      </c>
      <c r="AA1144" s="15" t="str">
        <f>IF(Table1[[#This Row],[Engagement_Score]]&gt;=9,"Outstanding",IF(Table1[[#This Row],[Engagement_Score]]&gt;=8,"Excellent",IF(Table1[[#This Row],[Engagement_Score]]&gt;=7,"VeryGood",IF(Table1[[#This Row],[Engagement_Score]]&gt;=6,"Good",IF(Table1[[#This Row],[Engagement_Score]]&gt;=5,"Above Average","Below Average")))))</f>
        <v>Below Average</v>
      </c>
      <c r="AB1144" s="15">
        <f>IF(Table1[[#This Row],[Completion_Status]]="Complete",1,0)</f>
        <v>1</v>
      </c>
      <c r="AC1144" s="15">
        <f>IF(Table1[[#This Row],[Quiz_Attempted]]="Yes",1,0)</f>
        <v>1</v>
      </c>
      <c r="AD1144" s="15">
        <f>IF(Table1[[#This Row],[Assignment_Submitted]]="Yes",1,0)</f>
        <v>0</v>
      </c>
    </row>
    <row r="1145" spans="1:30" ht="19.95" customHeight="1" x14ac:dyDescent="0.3">
      <c r="A1145" s="15" t="s">
        <v>4838</v>
      </c>
      <c r="B1145" s="15" t="s">
        <v>4839</v>
      </c>
      <c r="C1145" s="15" t="s">
        <v>4840</v>
      </c>
      <c r="D1145" s="15" t="s">
        <v>4841</v>
      </c>
      <c r="E1145" s="15" t="s">
        <v>30</v>
      </c>
      <c r="F1145" s="15" t="s">
        <v>113</v>
      </c>
      <c r="G1145" s="16">
        <v>45793</v>
      </c>
      <c r="H1145" s="17">
        <v>45658.375</v>
      </c>
      <c r="I1145" s="17">
        <v>45658.458333333343</v>
      </c>
      <c r="J1145" s="15">
        <v>120</v>
      </c>
      <c r="K1145" s="15" t="s">
        <v>32</v>
      </c>
      <c r="L1145" s="15" t="s">
        <v>84</v>
      </c>
      <c r="M1145" s="15" t="s">
        <v>34</v>
      </c>
      <c r="N1145" s="15" t="s">
        <v>68</v>
      </c>
      <c r="O1145" s="15" t="s">
        <v>36</v>
      </c>
      <c r="P1145" s="15" t="s">
        <v>70</v>
      </c>
      <c r="Q1145" s="15">
        <v>908.68</v>
      </c>
      <c r="R1145" s="15">
        <v>2.02</v>
      </c>
      <c r="S1145" s="15" t="s">
        <v>38</v>
      </c>
      <c r="T1145" s="15">
        <v>3</v>
      </c>
      <c r="U1145" s="15" t="s">
        <v>39</v>
      </c>
      <c r="V1145" s="15" t="s">
        <v>40</v>
      </c>
      <c r="W1145" s="15">
        <v>31.85</v>
      </c>
      <c r="X1145" s="15" t="s">
        <v>40</v>
      </c>
      <c r="Y1145" s="15">
        <v>7</v>
      </c>
      <c r="Z1145" s="15" t="s">
        <v>181</v>
      </c>
      <c r="AA1145" s="15" t="str">
        <f>IF(Table1[[#This Row],[Engagement_Score]]&gt;=9,"Outstanding",IF(Table1[[#This Row],[Engagement_Score]]&gt;=8,"Excellent",IF(Table1[[#This Row],[Engagement_Score]]&gt;=7,"VeryGood",IF(Table1[[#This Row],[Engagement_Score]]&gt;=6,"Good",IF(Table1[[#This Row],[Engagement_Score]]&gt;=5,"Above Average","Below Average")))))</f>
        <v>Below Average</v>
      </c>
      <c r="AB1145" s="15">
        <f>IF(Table1[[#This Row],[Completion_Status]]="Complete",1,0)</f>
        <v>0</v>
      </c>
      <c r="AC1145" s="15">
        <f>IF(Table1[[#This Row],[Quiz_Attempted]]="Yes",1,0)</f>
        <v>0</v>
      </c>
      <c r="AD1145" s="15">
        <f>IF(Table1[[#This Row],[Assignment_Submitted]]="Yes",1,0)</f>
        <v>0</v>
      </c>
    </row>
    <row r="1146" spans="1:30" ht="19.95" customHeight="1" x14ac:dyDescent="0.3">
      <c r="A1146" s="15" t="s">
        <v>4842</v>
      </c>
      <c r="B1146" s="15" t="s">
        <v>4843</v>
      </c>
      <c r="C1146" s="15" t="s">
        <v>169</v>
      </c>
      <c r="D1146" s="15" t="s">
        <v>4844</v>
      </c>
      <c r="E1146" s="15" t="s">
        <v>76</v>
      </c>
      <c r="F1146" s="15" t="s">
        <v>113</v>
      </c>
      <c r="G1146" s="16">
        <v>45626</v>
      </c>
      <c r="H1146" s="17">
        <v>45658.375</v>
      </c>
      <c r="I1146" s="17">
        <v>45658.416666666657</v>
      </c>
      <c r="J1146" s="15">
        <v>60</v>
      </c>
      <c r="K1146" s="15" t="s">
        <v>77</v>
      </c>
      <c r="L1146" s="15" t="s">
        <v>93</v>
      </c>
      <c r="M1146" s="15" t="s">
        <v>50</v>
      </c>
      <c r="N1146" s="15" t="s">
        <v>51</v>
      </c>
      <c r="O1146" s="15" t="s">
        <v>52</v>
      </c>
      <c r="P1146" s="15" t="s">
        <v>70</v>
      </c>
      <c r="Q1146" s="15">
        <v>293.67</v>
      </c>
      <c r="R1146" s="15">
        <v>2.27</v>
      </c>
      <c r="S1146" s="15" t="s">
        <v>38</v>
      </c>
      <c r="T1146" s="15">
        <v>2</v>
      </c>
      <c r="U1146" s="15" t="s">
        <v>39</v>
      </c>
      <c r="V1146" s="15" t="s">
        <v>39</v>
      </c>
      <c r="W1146" s="15">
        <v>45.44</v>
      </c>
      <c r="X1146" s="15" t="s">
        <v>40</v>
      </c>
      <c r="Y1146" s="15">
        <v>3</v>
      </c>
      <c r="Z1146" s="15" t="s">
        <v>1094</v>
      </c>
      <c r="AA1146" s="15" t="str">
        <f>IF(Table1[[#This Row],[Engagement_Score]]&gt;=9,"Outstanding",IF(Table1[[#This Row],[Engagement_Score]]&gt;=8,"Excellent",IF(Table1[[#This Row],[Engagement_Score]]&gt;=7,"VeryGood",IF(Table1[[#This Row],[Engagement_Score]]&gt;=6,"Good",IF(Table1[[#This Row],[Engagement_Score]]&gt;=5,"Above Average","Below Average")))))</f>
        <v>Below Average</v>
      </c>
      <c r="AB1146" s="15">
        <f>IF(Table1[[#This Row],[Completion_Status]]="Complete",1,0)</f>
        <v>0</v>
      </c>
      <c r="AC1146" s="15">
        <f>IF(Table1[[#This Row],[Quiz_Attempted]]="Yes",1,0)</f>
        <v>1</v>
      </c>
      <c r="AD1146" s="15">
        <f>IF(Table1[[#This Row],[Assignment_Submitted]]="Yes",1,0)</f>
        <v>0</v>
      </c>
    </row>
    <row r="1147" spans="1:30" ht="19.95" customHeight="1" x14ac:dyDescent="0.3">
      <c r="A1147" s="15" t="s">
        <v>4845</v>
      </c>
      <c r="B1147" s="15" t="s">
        <v>4846</v>
      </c>
      <c r="C1147" s="15" t="s">
        <v>4847</v>
      </c>
      <c r="D1147" s="15" t="s">
        <v>4848</v>
      </c>
      <c r="E1147" s="15" t="s">
        <v>76</v>
      </c>
      <c r="F1147" s="15" t="s">
        <v>31</v>
      </c>
      <c r="G1147" s="16">
        <v>45834</v>
      </c>
      <c r="H1147" s="17">
        <v>45658.458333333343</v>
      </c>
      <c r="I1147" s="17">
        <v>45658.541666666657</v>
      </c>
      <c r="J1147" s="15">
        <v>120</v>
      </c>
      <c r="K1147" s="15" t="s">
        <v>77</v>
      </c>
      <c r="L1147" s="15" t="s">
        <v>78</v>
      </c>
      <c r="M1147" s="15" t="s">
        <v>50</v>
      </c>
      <c r="N1147" s="15" t="s">
        <v>35</v>
      </c>
      <c r="O1147" s="15" t="s">
        <v>60</v>
      </c>
      <c r="P1147" s="15" t="s">
        <v>37</v>
      </c>
      <c r="Q1147" s="15">
        <v>725.24</v>
      </c>
      <c r="R1147" s="15">
        <v>9.65</v>
      </c>
      <c r="S1147" s="15" t="s">
        <v>94</v>
      </c>
      <c r="T1147" s="15">
        <v>5</v>
      </c>
      <c r="U1147" s="15" t="s">
        <v>39</v>
      </c>
      <c r="V1147" s="15" t="s">
        <v>40</v>
      </c>
      <c r="W1147" s="15">
        <v>27.36</v>
      </c>
      <c r="X1147" s="15" t="s">
        <v>40</v>
      </c>
      <c r="Y1147" s="15">
        <v>8</v>
      </c>
      <c r="Z1147" s="15" t="s">
        <v>1553</v>
      </c>
      <c r="AA1147" s="15" t="str">
        <f>IF(Table1[[#This Row],[Engagement_Score]]&gt;=9,"Outstanding",IF(Table1[[#This Row],[Engagement_Score]]&gt;=8,"Excellent",IF(Table1[[#This Row],[Engagement_Score]]&gt;=7,"VeryGood",IF(Table1[[#This Row],[Engagement_Score]]&gt;=6,"Good",IF(Table1[[#This Row],[Engagement_Score]]&gt;=5,"Above Average","Below Average")))))</f>
        <v>Outstanding</v>
      </c>
      <c r="AB1147" s="15">
        <f>IF(Table1[[#This Row],[Completion_Status]]="Complete",1,0)</f>
        <v>1</v>
      </c>
      <c r="AC1147" s="15">
        <f>IF(Table1[[#This Row],[Quiz_Attempted]]="Yes",1,0)</f>
        <v>0</v>
      </c>
      <c r="AD1147" s="15">
        <f>IF(Table1[[#This Row],[Assignment_Submitted]]="Yes",1,0)</f>
        <v>0</v>
      </c>
    </row>
    <row r="1148" spans="1:30" ht="19.95" customHeight="1" x14ac:dyDescent="0.3">
      <c r="A1148" s="15" t="s">
        <v>4849</v>
      </c>
      <c r="B1148" s="15" t="s">
        <v>4850</v>
      </c>
      <c r="C1148" s="15" t="s">
        <v>4851</v>
      </c>
      <c r="D1148" s="15" t="s">
        <v>4852</v>
      </c>
      <c r="E1148" s="15" t="s">
        <v>66</v>
      </c>
      <c r="F1148" s="15" t="s">
        <v>113</v>
      </c>
      <c r="G1148" s="16">
        <v>45630</v>
      </c>
      <c r="H1148" s="17">
        <v>45658.416666666657</v>
      </c>
      <c r="I1148" s="17">
        <v>45658.458333333343</v>
      </c>
      <c r="J1148" s="15">
        <v>60</v>
      </c>
      <c r="K1148" s="15" t="s">
        <v>32</v>
      </c>
      <c r="L1148" s="15" t="s">
        <v>33</v>
      </c>
      <c r="M1148" s="15" t="s">
        <v>50</v>
      </c>
      <c r="N1148" s="15" t="s">
        <v>35</v>
      </c>
      <c r="O1148" s="15" t="s">
        <v>36</v>
      </c>
      <c r="P1148" s="15" t="s">
        <v>37</v>
      </c>
      <c r="Q1148" s="15">
        <v>159.84</v>
      </c>
      <c r="R1148" s="15">
        <v>9.8699999999999992</v>
      </c>
      <c r="S1148" s="15" t="s">
        <v>94</v>
      </c>
      <c r="T1148" s="15">
        <v>0</v>
      </c>
      <c r="U1148" s="15" t="s">
        <v>40</v>
      </c>
      <c r="V1148" s="15" t="s">
        <v>40</v>
      </c>
      <c r="W1148" s="15">
        <v>87.26</v>
      </c>
      <c r="X1148" s="15" t="s">
        <v>40</v>
      </c>
      <c r="Y1148" s="15">
        <v>3</v>
      </c>
      <c r="Z1148" s="15" t="s">
        <v>2257</v>
      </c>
      <c r="AA1148" s="15" t="str">
        <f>IF(Table1[[#This Row],[Engagement_Score]]&gt;=9,"Outstanding",IF(Table1[[#This Row],[Engagement_Score]]&gt;=8,"Excellent",IF(Table1[[#This Row],[Engagement_Score]]&gt;=7,"VeryGood",IF(Table1[[#This Row],[Engagement_Score]]&gt;=6,"Good",IF(Table1[[#This Row],[Engagement_Score]]&gt;=5,"Above Average","Below Average")))))</f>
        <v>Outstanding</v>
      </c>
      <c r="AB1148" s="15">
        <f>IF(Table1[[#This Row],[Completion_Status]]="Complete",1,0)</f>
        <v>1</v>
      </c>
      <c r="AC1148" s="15">
        <f>IF(Table1[[#This Row],[Quiz_Attempted]]="Yes",1,0)</f>
        <v>0</v>
      </c>
      <c r="AD1148" s="15">
        <f>IF(Table1[[#This Row],[Assignment_Submitted]]="Yes",1,0)</f>
        <v>0</v>
      </c>
    </row>
    <row r="1149" spans="1:30" ht="19.95" customHeight="1" x14ac:dyDescent="0.3">
      <c r="A1149" s="15" t="s">
        <v>4853</v>
      </c>
      <c r="B1149" s="15" t="s">
        <v>4854</v>
      </c>
      <c r="C1149" s="15" t="s">
        <v>4855</v>
      </c>
      <c r="D1149" s="15" t="s">
        <v>4856</v>
      </c>
      <c r="E1149" s="15" t="s">
        <v>91</v>
      </c>
      <c r="F1149" s="15" t="s">
        <v>100</v>
      </c>
      <c r="G1149" s="16">
        <v>45570</v>
      </c>
      <c r="H1149" s="17">
        <v>45658.458333333343</v>
      </c>
      <c r="I1149" s="17">
        <v>45658.5</v>
      </c>
      <c r="J1149" s="15">
        <v>60</v>
      </c>
      <c r="K1149" s="15" t="s">
        <v>32</v>
      </c>
      <c r="L1149" s="15" t="s">
        <v>49</v>
      </c>
      <c r="M1149" s="15" t="s">
        <v>34</v>
      </c>
      <c r="N1149" s="15" t="s">
        <v>101</v>
      </c>
      <c r="O1149" s="15" t="s">
        <v>60</v>
      </c>
      <c r="P1149" s="15" t="s">
        <v>37</v>
      </c>
      <c r="Q1149" s="15">
        <v>519.54999999999995</v>
      </c>
      <c r="R1149" s="15">
        <v>1.92</v>
      </c>
      <c r="S1149" s="15" t="s">
        <v>94</v>
      </c>
      <c r="T1149" s="15">
        <v>4</v>
      </c>
      <c r="U1149" s="15" t="s">
        <v>39</v>
      </c>
      <c r="V1149" s="15" t="s">
        <v>40</v>
      </c>
      <c r="W1149" s="15">
        <v>17.73</v>
      </c>
      <c r="X1149" s="15" t="s">
        <v>40</v>
      </c>
      <c r="Y1149" s="15">
        <v>2</v>
      </c>
      <c r="Z1149" s="15" t="s">
        <v>695</v>
      </c>
      <c r="AA1149" s="15" t="str">
        <f>IF(Table1[[#This Row],[Engagement_Score]]&gt;=9,"Outstanding",IF(Table1[[#This Row],[Engagement_Score]]&gt;=8,"Excellent",IF(Table1[[#This Row],[Engagement_Score]]&gt;=7,"VeryGood",IF(Table1[[#This Row],[Engagement_Score]]&gt;=6,"Good",IF(Table1[[#This Row],[Engagement_Score]]&gt;=5,"Above Average","Below Average")))))</f>
        <v>Below Average</v>
      </c>
      <c r="AB1149" s="15">
        <f>IF(Table1[[#This Row],[Completion_Status]]="Complete",1,0)</f>
        <v>1</v>
      </c>
      <c r="AC1149" s="15">
        <f>IF(Table1[[#This Row],[Quiz_Attempted]]="Yes",1,0)</f>
        <v>0</v>
      </c>
      <c r="AD1149" s="15">
        <f>IF(Table1[[#This Row],[Assignment_Submitted]]="Yes",1,0)</f>
        <v>0</v>
      </c>
    </row>
    <row r="1150" spans="1:30" ht="19.95" customHeight="1" x14ac:dyDescent="0.3">
      <c r="A1150" s="15" t="s">
        <v>4857</v>
      </c>
      <c r="B1150" s="15" t="s">
        <v>4858</v>
      </c>
      <c r="C1150" s="15" t="s">
        <v>4859</v>
      </c>
      <c r="D1150" s="15" t="s">
        <v>4860</v>
      </c>
      <c r="E1150" s="15" t="s">
        <v>66</v>
      </c>
      <c r="F1150" s="15" t="s">
        <v>100</v>
      </c>
      <c r="G1150" s="16">
        <v>45595</v>
      </c>
      <c r="H1150" s="17">
        <v>45658.5</v>
      </c>
      <c r="I1150" s="17">
        <v>45658.583333333343</v>
      </c>
      <c r="J1150" s="15">
        <v>120</v>
      </c>
      <c r="K1150" s="15" t="s">
        <v>59</v>
      </c>
      <c r="L1150" s="15" t="s">
        <v>78</v>
      </c>
      <c r="M1150" s="15" t="s">
        <v>34</v>
      </c>
      <c r="N1150" s="15" t="s">
        <v>35</v>
      </c>
      <c r="O1150" s="15" t="s">
        <v>150</v>
      </c>
      <c r="P1150" s="15" t="s">
        <v>70</v>
      </c>
      <c r="Q1150" s="15">
        <v>649.14</v>
      </c>
      <c r="R1150" s="15">
        <v>3.06</v>
      </c>
      <c r="S1150" s="15" t="s">
        <v>94</v>
      </c>
      <c r="T1150" s="15">
        <v>4</v>
      </c>
      <c r="U1150" s="15" t="s">
        <v>39</v>
      </c>
      <c r="V1150" s="15" t="s">
        <v>40</v>
      </c>
      <c r="W1150" s="15">
        <v>71.819999999999993</v>
      </c>
      <c r="X1150" s="15" t="s">
        <v>39</v>
      </c>
      <c r="Y1150" s="15">
        <v>6</v>
      </c>
      <c r="Z1150" s="15" t="s">
        <v>2712</v>
      </c>
      <c r="AA1150" s="15" t="str">
        <f>IF(Table1[[#This Row],[Engagement_Score]]&gt;=9,"Outstanding",IF(Table1[[#This Row],[Engagement_Score]]&gt;=8,"Excellent",IF(Table1[[#This Row],[Engagement_Score]]&gt;=7,"VeryGood",IF(Table1[[#This Row],[Engagement_Score]]&gt;=6,"Good",IF(Table1[[#This Row],[Engagement_Score]]&gt;=5,"Above Average","Below Average")))))</f>
        <v>Below Average</v>
      </c>
      <c r="AB1150" s="15">
        <f>IF(Table1[[#This Row],[Completion_Status]]="Complete",1,0)</f>
        <v>1</v>
      </c>
      <c r="AC1150" s="15">
        <f>IF(Table1[[#This Row],[Quiz_Attempted]]="Yes",1,0)</f>
        <v>0</v>
      </c>
      <c r="AD1150" s="15">
        <f>IF(Table1[[#This Row],[Assignment_Submitted]]="Yes",1,0)</f>
        <v>1</v>
      </c>
    </row>
    <row r="1151" spans="1:30" ht="19.95" customHeight="1" x14ac:dyDescent="0.3">
      <c r="A1151" s="15" t="s">
        <v>4861</v>
      </c>
      <c r="B1151" s="15" t="s">
        <v>4862</v>
      </c>
      <c r="C1151" s="15" t="s">
        <v>4863</v>
      </c>
      <c r="D1151" s="15" t="s">
        <v>4864</v>
      </c>
      <c r="E1151" s="15" t="s">
        <v>76</v>
      </c>
      <c r="F1151" s="15" t="s">
        <v>31</v>
      </c>
      <c r="G1151" s="16">
        <v>45793</v>
      </c>
      <c r="H1151" s="17">
        <v>45658.583333333343</v>
      </c>
      <c r="I1151" s="17">
        <v>45658.666666666657</v>
      </c>
      <c r="J1151" s="15">
        <v>120</v>
      </c>
      <c r="K1151" s="15" t="s">
        <v>77</v>
      </c>
      <c r="L1151" s="15" t="s">
        <v>93</v>
      </c>
      <c r="M1151" s="15" t="s">
        <v>34</v>
      </c>
      <c r="N1151" s="15" t="s">
        <v>119</v>
      </c>
      <c r="O1151" s="15" t="s">
        <v>52</v>
      </c>
      <c r="P1151" s="15" t="s">
        <v>37</v>
      </c>
      <c r="Q1151" s="15">
        <v>543.84</v>
      </c>
      <c r="R1151" s="15">
        <v>3.54</v>
      </c>
      <c r="S1151" s="15" t="s">
        <v>38</v>
      </c>
      <c r="T1151" s="15">
        <v>4</v>
      </c>
      <c r="U1151" s="15" t="s">
        <v>40</v>
      </c>
      <c r="V1151" s="15" t="s">
        <v>39</v>
      </c>
      <c r="W1151" s="15">
        <v>64.83</v>
      </c>
      <c r="X1151" s="15" t="s">
        <v>39</v>
      </c>
      <c r="Y1151" s="15">
        <v>6</v>
      </c>
      <c r="Z1151" s="15" t="s">
        <v>220</v>
      </c>
      <c r="AA1151" s="15" t="str">
        <f>IF(Table1[[#This Row],[Engagement_Score]]&gt;=9,"Outstanding",IF(Table1[[#This Row],[Engagement_Score]]&gt;=8,"Excellent",IF(Table1[[#This Row],[Engagement_Score]]&gt;=7,"VeryGood",IF(Table1[[#This Row],[Engagement_Score]]&gt;=6,"Good",IF(Table1[[#This Row],[Engagement_Score]]&gt;=5,"Above Average","Below Average")))))</f>
        <v>Below Average</v>
      </c>
      <c r="AB1151" s="15">
        <f>IF(Table1[[#This Row],[Completion_Status]]="Complete",1,0)</f>
        <v>0</v>
      </c>
      <c r="AC1151" s="15">
        <f>IF(Table1[[#This Row],[Quiz_Attempted]]="Yes",1,0)</f>
        <v>1</v>
      </c>
      <c r="AD1151" s="15">
        <f>IF(Table1[[#This Row],[Assignment_Submitted]]="Yes",1,0)</f>
        <v>1</v>
      </c>
    </row>
    <row r="1152" spans="1:30" ht="19.95" customHeight="1" x14ac:dyDescent="0.3">
      <c r="A1152" s="15" t="s">
        <v>4865</v>
      </c>
      <c r="B1152" s="15" t="s">
        <v>4866</v>
      </c>
      <c r="C1152" s="15" t="s">
        <v>4867</v>
      </c>
      <c r="D1152" s="15" t="s">
        <v>4868</v>
      </c>
      <c r="E1152" s="15" t="s">
        <v>91</v>
      </c>
      <c r="F1152" s="15" t="s">
        <v>100</v>
      </c>
      <c r="G1152" s="16">
        <v>45787</v>
      </c>
      <c r="H1152" s="17">
        <v>45658.375</v>
      </c>
      <c r="I1152" s="17">
        <v>45658.416666666657</v>
      </c>
      <c r="J1152" s="15">
        <v>60</v>
      </c>
      <c r="K1152" s="15" t="s">
        <v>59</v>
      </c>
      <c r="L1152" s="15" t="s">
        <v>49</v>
      </c>
      <c r="M1152" s="15" t="s">
        <v>34</v>
      </c>
      <c r="N1152" s="15" t="s">
        <v>101</v>
      </c>
      <c r="O1152" s="15" t="s">
        <v>69</v>
      </c>
      <c r="P1152" s="15" t="s">
        <v>70</v>
      </c>
      <c r="Q1152" s="15">
        <v>50.1</v>
      </c>
      <c r="R1152" s="15">
        <v>2.72</v>
      </c>
      <c r="S1152" s="15" t="s">
        <v>38</v>
      </c>
      <c r="T1152" s="15">
        <v>4</v>
      </c>
      <c r="U1152" s="15" t="s">
        <v>39</v>
      </c>
      <c r="V1152" s="15" t="s">
        <v>40</v>
      </c>
      <c r="W1152" s="15">
        <v>87.46</v>
      </c>
      <c r="X1152" s="15" t="s">
        <v>40</v>
      </c>
      <c r="Y1152" s="15">
        <v>3</v>
      </c>
      <c r="Z1152" s="15" t="s">
        <v>676</v>
      </c>
      <c r="AA1152" s="15" t="str">
        <f>IF(Table1[[#This Row],[Engagement_Score]]&gt;=9,"Outstanding",IF(Table1[[#This Row],[Engagement_Score]]&gt;=8,"Excellent",IF(Table1[[#This Row],[Engagement_Score]]&gt;=7,"VeryGood",IF(Table1[[#This Row],[Engagement_Score]]&gt;=6,"Good",IF(Table1[[#This Row],[Engagement_Score]]&gt;=5,"Above Average","Below Average")))))</f>
        <v>Below Average</v>
      </c>
      <c r="AB1152" s="15">
        <f>IF(Table1[[#This Row],[Completion_Status]]="Complete",1,0)</f>
        <v>0</v>
      </c>
      <c r="AC1152" s="15">
        <f>IF(Table1[[#This Row],[Quiz_Attempted]]="Yes",1,0)</f>
        <v>0</v>
      </c>
      <c r="AD1152" s="15">
        <f>IF(Table1[[#This Row],[Assignment_Submitted]]="Yes",1,0)</f>
        <v>0</v>
      </c>
    </row>
    <row r="1153" spans="1:30" ht="19.95" customHeight="1" x14ac:dyDescent="0.3">
      <c r="A1153" s="15" t="s">
        <v>4869</v>
      </c>
      <c r="B1153" s="15" t="s">
        <v>4870</v>
      </c>
      <c r="C1153" s="15" t="s">
        <v>4871</v>
      </c>
      <c r="D1153" s="15" t="s">
        <v>4872</v>
      </c>
      <c r="E1153" s="15" t="s">
        <v>46</v>
      </c>
      <c r="F1153" s="15" t="s">
        <v>47</v>
      </c>
      <c r="G1153" s="16">
        <v>45670</v>
      </c>
      <c r="H1153" s="17">
        <v>45658.583333333343</v>
      </c>
      <c r="I1153" s="17">
        <v>45658.666666666657</v>
      </c>
      <c r="J1153" s="15">
        <v>120</v>
      </c>
      <c r="K1153" s="15" t="s">
        <v>77</v>
      </c>
      <c r="L1153" s="15" t="s">
        <v>33</v>
      </c>
      <c r="M1153" s="15" t="s">
        <v>50</v>
      </c>
      <c r="N1153" s="15" t="s">
        <v>68</v>
      </c>
      <c r="O1153" s="15" t="s">
        <v>69</v>
      </c>
      <c r="P1153" s="15" t="s">
        <v>53</v>
      </c>
      <c r="Q1153" s="15">
        <v>629.91999999999996</v>
      </c>
      <c r="R1153" s="15">
        <v>7.45</v>
      </c>
      <c r="S1153" s="15" t="s">
        <v>38</v>
      </c>
      <c r="T1153" s="15">
        <v>5</v>
      </c>
      <c r="U1153" s="15" t="s">
        <v>39</v>
      </c>
      <c r="V1153" s="15" t="s">
        <v>39</v>
      </c>
      <c r="W1153" s="15">
        <v>45.75</v>
      </c>
      <c r="X1153" s="15" t="s">
        <v>39</v>
      </c>
      <c r="Y1153" s="15">
        <v>0</v>
      </c>
      <c r="Z1153" s="15" t="s">
        <v>971</v>
      </c>
      <c r="AA1153" s="15" t="str">
        <f>IF(Table1[[#This Row],[Engagement_Score]]&gt;=9,"Outstanding",IF(Table1[[#This Row],[Engagement_Score]]&gt;=8,"Excellent",IF(Table1[[#This Row],[Engagement_Score]]&gt;=7,"VeryGood",IF(Table1[[#This Row],[Engagement_Score]]&gt;=6,"Good",IF(Table1[[#This Row],[Engagement_Score]]&gt;=5,"Above Average","Below Average")))))</f>
        <v>VeryGood</v>
      </c>
      <c r="AB1153" s="15">
        <f>IF(Table1[[#This Row],[Completion_Status]]="Complete",1,0)</f>
        <v>0</v>
      </c>
      <c r="AC1153" s="15">
        <f>IF(Table1[[#This Row],[Quiz_Attempted]]="Yes",1,0)</f>
        <v>1</v>
      </c>
      <c r="AD1153" s="15">
        <f>IF(Table1[[#This Row],[Assignment_Submitted]]="Yes",1,0)</f>
        <v>1</v>
      </c>
    </row>
    <row r="1154" spans="1:30" ht="19.95" customHeight="1" x14ac:dyDescent="0.3">
      <c r="A1154" s="15" t="s">
        <v>4873</v>
      </c>
      <c r="B1154" s="15" t="s">
        <v>4874</v>
      </c>
      <c r="C1154" s="15" t="s">
        <v>4875</v>
      </c>
      <c r="D1154" s="15" t="s">
        <v>4876</v>
      </c>
      <c r="E1154" s="15" t="s">
        <v>30</v>
      </c>
      <c r="F1154" s="15" t="s">
        <v>67</v>
      </c>
      <c r="G1154" s="16">
        <v>45596</v>
      </c>
      <c r="H1154" s="17">
        <v>45658.583333333343</v>
      </c>
      <c r="I1154" s="17">
        <v>45658.625</v>
      </c>
      <c r="J1154" s="15">
        <v>60</v>
      </c>
      <c r="K1154" s="15" t="s">
        <v>59</v>
      </c>
      <c r="L1154" s="15" t="s">
        <v>78</v>
      </c>
      <c r="M1154" s="15" t="s">
        <v>50</v>
      </c>
      <c r="N1154" s="15" t="s">
        <v>51</v>
      </c>
      <c r="O1154" s="15" t="s">
        <v>36</v>
      </c>
      <c r="P1154" s="15" t="s">
        <v>70</v>
      </c>
      <c r="Q1154" s="15">
        <v>820.97</v>
      </c>
      <c r="R1154" s="15">
        <v>3.37</v>
      </c>
      <c r="S1154" s="15" t="s">
        <v>94</v>
      </c>
      <c r="T1154" s="15">
        <v>2</v>
      </c>
      <c r="U1154" s="15" t="s">
        <v>39</v>
      </c>
      <c r="V1154" s="15" t="s">
        <v>40</v>
      </c>
      <c r="W1154" s="15">
        <v>114.01</v>
      </c>
      <c r="X1154" s="15" t="s">
        <v>39</v>
      </c>
      <c r="Y1154" s="15">
        <v>3</v>
      </c>
      <c r="Z1154" s="15" t="s">
        <v>511</v>
      </c>
      <c r="AA1154" s="15" t="str">
        <f>IF(Table1[[#This Row],[Engagement_Score]]&gt;=9,"Outstanding",IF(Table1[[#This Row],[Engagement_Score]]&gt;=8,"Excellent",IF(Table1[[#This Row],[Engagement_Score]]&gt;=7,"VeryGood",IF(Table1[[#This Row],[Engagement_Score]]&gt;=6,"Good",IF(Table1[[#This Row],[Engagement_Score]]&gt;=5,"Above Average","Below Average")))))</f>
        <v>Below Average</v>
      </c>
      <c r="AB1154" s="15">
        <f>IF(Table1[[#This Row],[Completion_Status]]="Complete",1,0)</f>
        <v>1</v>
      </c>
      <c r="AC1154" s="15">
        <f>IF(Table1[[#This Row],[Quiz_Attempted]]="Yes",1,0)</f>
        <v>0</v>
      </c>
      <c r="AD1154" s="15">
        <f>IF(Table1[[#This Row],[Assignment_Submitted]]="Yes",1,0)</f>
        <v>1</v>
      </c>
    </row>
    <row r="1155" spans="1:30" ht="19.95" customHeight="1" x14ac:dyDescent="0.3">
      <c r="A1155" s="15" t="s">
        <v>4877</v>
      </c>
      <c r="B1155" s="15" t="s">
        <v>4878</v>
      </c>
      <c r="C1155" s="15" t="s">
        <v>4879</v>
      </c>
      <c r="D1155" s="15" t="s">
        <v>4880</v>
      </c>
      <c r="E1155" s="15" t="s">
        <v>91</v>
      </c>
      <c r="F1155" s="15" t="s">
        <v>113</v>
      </c>
      <c r="G1155" s="16">
        <v>45798</v>
      </c>
      <c r="H1155" s="17">
        <v>45658.5</v>
      </c>
      <c r="I1155" s="17">
        <v>45658.541666666657</v>
      </c>
      <c r="J1155" s="15">
        <v>60</v>
      </c>
      <c r="K1155" s="15" t="s">
        <v>77</v>
      </c>
      <c r="L1155" s="15" t="s">
        <v>49</v>
      </c>
      <c r="M1155" s="15" t="s">
        <v>50</v>
      </c>
      <c r="N1155" s="15" t="s">
        <v>51</v>
      </c>
      <c r="O1155" s="15" t="s">
        <v>52</v>
      </c>
      <c r="P1155" s="15" t="s">
        <v>53</v>
      </c>
      <c r="Q1155" s="15">
        <v>263.58999999999997</v>
      </c>
      <c r="R1155" s="15">
        <v>9.92</v>
      </c>
      <c r="S1155" s="15" t="s">
        <v>94</v>
      </c>
      <c r="T1155" s="15">
        <v>4</v>
      </c>
      <c r="U1155" s="15" t="s">
        <v>39</v>
      </c>
      <c r="V1155" s="15" t="s">
        <v>39</v>
      </c>
      <c r="W1155" s="15">
        <v>83.9</v>
      </c>
      <c r="X1155" s="15" t="s">
        <v>40</v>
      </c>
      <c r="Y1155" s="15">
        <v>6</v>
      </c>
      <c r="Z1155" s="15" t="s">
        <v>1476</v>
      </c>
      <c r="AA1155" s="15" t="str">
        <f>IF(Table1[[#This Row],[Engagement_Score]]&gt;=9,"Outstanding",IF(Table1[[#This Row],[Engagement_Score]]&gt;=8,"Excellent",IF(Table1[[#This Row],[Engagement_Score]]&gt;=7,"VeryGood",IF(Table1[[#This Row],[Engagement_Score]]&gt;=6,"Good",IF(Table1[[#This Row],[Engagement_Score]]&gt;=5,"Above Average","Below Average")))))</f>
        <v>Outstanding</v>
      </c>
      <c r="AB1155" s="15">
        <f>IF(Table1[[#This Row],[Completion_Status]]="Complete",1,0)</f>
        <v>1</v>
      </c>
      <c r="AC1155" s="15">
        <f>IF(Table1[[#This Row],[Quiz_Attempted]]="Yes",1,0)</f>
        <v>1</v>
      </c>
      <c r="AD1155" s="15">
        <f>IF(Table1[[#This Row],[Assignment_Submitted]]="Yes",1,0)</f>
        <v>0</v>
      </c>
    </row>
    <row r="1156" spans="1:30" ht="19.95" customHeight="1" x14ac:dyDescent="0.3">
      <c r="A1156" s="15" t="s">
        <v>4881</v>
      </c>
      <c r="B1156" s="15" t="s">
        <v>4882</v>
      </c>
      <c r="C1156" s="15" t="s">
        <v>4883</v>
      </c>
      <c r="D1156" s="15" t="s">
        <v>4884</v>
      </c>
      <c r="E1156" s="15" t="s">
        <v>46</v>
      </c>
      <c r="F1156" s="15" t="s">
        <v>113</v>
      </c>
      <c r="G1156" s="16">
        <v>45675</v>
      </c>
      <c r="H1156" s="17">
        <v>45658.5</v>
      </c>
      <c r="I1156" s="17">
        <v>45658.541666666657</v>
      </c>
      <c r="J1156" s="15">
        <v>60</v>
      </c>
      <c r="K1156" s="15" t="s">
        <v>77</v>
      </c>
      <c r="L1156" s="15" t="s">
        <v>49</v>
      </c>
      <c r="M1156" s="15" t="s">
        <v>50</v>
      </c>
      <c r="N1156" s="15" t="s">
        <v>119</v>
      </c>
      <c r="O1156" s="15" t="s">
        <v>60</v>
      </c>
      <c r="P1156" s="15" t="s">
        <v>85</v>
      </c>
      <c r="Q1156" s="15">
        <v>137.5</v>
      </c>
      <c r="R1156" s="15">
        <v>5.64</v>
      </c>
      <c r="S1156" s="15" t="s">
        <v>38</v>
      </c>
      <c r="T1156" s="15">
        <v>0</v>
      </c>
      <c r="U1156" s="15" t="s">
        <v>39</v>
      </c>
      <c r="V1156" s="15" t="s">
        <v>40</v>
      </c>
      <c r="W1156" s="15">
        <v>3.43</v>
      </c>
      <c r="X1156" s="15" t="s">
        <v>39</v>
      </c>
      <c r="Y1156" s="15">
        <v>1</v>
      </c>
      <c r="Z1156" s="15" t="s">
        <v>171</v>
      </c>
      <c r="AA1156" s="15" t="str">
        <f>IF(Table1[[#This Row],[Engagement_Score]]&gt;=9,"Outstanding",IF(Table1[[#This Row],[Engagement_Score]]&gt;=8,"Excellent",IF(Table1[[#This Row],[Engagement_Score]]&gt;=7,"VeryGood",IF(Table1[[#This Row],[Engagement_Score]]&gt;=6,"Good",IF(Table1[[#This Row],[Engagement_Score]]&gt;=5,"Above Average","Below Average")))))</f>
        <v>Above Average</v>
      </c>
      <c r="AB1156" s="15">
        <f>IF(Table1[[#This Row],[Completion_Status]]="Complete",1,0)</f>
        <v>0</v>
      </c>
      <c r="AC1156" s="15">
        <f>IF(Table1[[#This Row],[Quiz_Attempted]]="Yes",1,0)</f>
        <v>0</v>
      </c>
      <c r="AD1156" s="15">
        <f>IF(Table1[[#This Row],[Assignment_Submitted]]="Yes",1,0)</f>
        <v>1</v>
      </c>
    </row>
    <row r="1157" spans="1:30" ht="19.95" customHeight="1" x14ac:dyDescent="0.3">
      <c r="A1157" s="15" t="s">
        <v>4885</v>
      </c>
      <c r="B1157" s="15" t="s">
        <v>4886</v>
      </c>
      <c r="C1157" s="15" t="s">
        <v>4887</v>
      </c>
      <c r="D1157" s="15" t="s">
        <v>4888</v>
      </c>
      <c r="E1157" s="15" t="s">
        <v>66</v>
      </c>
      <c r="F1157" s="15" t="s">
        <v>107</v>
      </c>
      <c r="G1157" s="16">
        <v>45678</v>
      </c>
      <c r="H1157" s="17">
        <v>45658.5</v>
      </c>
      <c r="I1157" s="17">
        <v>45658.583333333343</v>
      </c>
      <c r="J1157" s="15">
        <v>120</v>
      </c>
      <c r="K1157" s="15" t="s">
        <v>59</v>
      </c>
      <c r="L1157" s="15" t="s">
        <v>49</v>
      </c>
      <c r="M1157" s="15" t="s">
        <v>50</v>
      </c>
      <c r="N1157" s="15" t="s">
        <v>68</v>
      </c>
      <c r="O1157" s="15" t="s">
        <v>150</v>
      </c>
      <c r="P1157" s="15" t="s">
        <v>85</v>
      </c>
      <c r="Q1157" s="15">
        <v>802.4</v>
      </c>
      <c r="R1157" s="15">
        <v>2.8</v>
      </c>
      <c r="S1157" s="15" t="s">
        <v>94</v>
      </c>
      <c r="T1157" s="15">
        <v>5</v>
      </c>
      <c r="U1157" s="15" t="s">
        <v>40</v>
      </c>
      <c r="V1157" s="15" t="s">
        <v>40</v>
      </c>
      <c r="W1157" s="15">
        <v>28.96</v>
      </c>
      <c r="X1157" s="15" t="s">
        <v>39</v>
      </c>
      <c r="Y1157" s="15">
        <v>5</v>
      </c>
      <c r="Z1157" s="15" t="s">
        <v>95</v>
      </c>
      <c r="AA1157" s="15" t="str">
        <f>IF(Table1[[#This Row],[Engagement_Score]]&gt;=9,"Outstanding",IF(Table1[[#This Row],[Engagement_Score]]&gt;=8,"Excellent",IF(Table1[[#This Row],[Engagement_Score]]&gt;=7,"VeryGood",IF(Table1[[#This Row],[Engagement_Score]]&gt;=6,"Good",IF(Table1[[#This Row],[Engagement_Score]]&gt;=5,"Above Average","Below Average")))))</f>
        <v>Below Average</v>
      </c>
      <c r="AB1157" s="15">
        <f>IF(Table1[[#This Row],[Completion_Status]]="Complete",1,0)</f>
        <v>1</v>
      </c>
      <c r="AC1157" s="15">
        <f>IF(Table1[[#This Row],[Quiz_Attempted]]="Yes",1,0)</f>
        <v>0</v>
      </c>
      <c r="AD1157" s="15">
        <f>IF(Table1[[#This Row],[Assignment_Submitted]]="Yes",1,0)</f>
        <v>1</v>
      </c>
    </row>
    <row r="1158" spans="1:30" ht="19.95" customHeight="1" x14ac:dyDescent="0.3">
      <c r="A1158" s="15" t="s">
        <v>4889</v>
      </c>
      <c r="B1158" s="15" t="s">
        <v>4890</v>
      </c>
      <c r="C1158" s="15" t="s">
        <v>4891</v>
      </c>
      <c r="D1158" s="15" t="s">
        <v>4892</v>
      </c>
      <c r="E1158" s="15" t="s">
        <v>66</v>
      </c>
      <c r="F1158" s="15" t="s">
        <v>31</v>
      </c>
      <c r="G1158" s="16">
        <v>45849</v>
      </c>
      <c r="H1158" s="17">
        <v>45658.583333333343</v>
      </c>
      <c r="I1158" s="17">
        <v>45658.666666666657</v>
      </c>
      <c r="J1158" s="15">
        <v>120</v>
      </c>
      <c r="K1158" s="15" t="s">
        <v>77</v>
      </c>
      <c r="L1158" s="15" t="s">
        <v>33</v>
      </c>
      <c r="M1158" s="15" t="s">
        <v>50</v>
      </c>
      <c r="N1158" s="15" t="s">
        <v>68</v>
      </c>
      <c r="O1158" s="15" t="s">
        <v>36</v>
      </c>
      <c r="P1158" s="15" t="s">
        <v>53</v>
      </c>
      <c r="Q1158" s="15">
        <v>452.16</v>
      </c>
      <c r="R1158" s="15">
        <v>8.84</v>
      </c>
      <c r="S1158" s="15" t="s">
        <v>94</v>
      </c>
      <c r="T1158" s="15">
        <v>5</v>
      </c>
      <c r="U1158" s="15" t="s">
        <v>39</v>
      </c>
      <c r="V1158" s="15" t="s">
        <v>39</v>
      </c>
      <c r="W1158" s="15">
        <v>119.07</v>
      </c>
      <c r="X1158" s="15" t="s">
        <v>39</v>
      </c>
      <c r="Y1158" s="15">
        <v>0</v>
      </c>
      <c r="Z1158" s="15" t="s">
        <v>2335</v>
      </c>
      <c r="AA1158" s="15" t="str">
        <f>IF(Table1[[#This Row],[Engagement_Score]]&gt;=9,"Outstanding",IF(Table1[[#This Row],[Engagement_Score]]&gt;=8,"Excellent",IF(Table1[[#This Row],[Engagement_Score]]&gt;=7,"VeryGood",IF(Table1[[#This Row],[Engagement_Score]]&gt;=6,"Good",IF(Table1[[#This Row],[Engagement_Score]]&gt;=5,"Above Average","Below Average")))))</f>
        <v>Excellent</v>
      </c>
      <c r="AB1158" s="15">
        <f>IF(Table1[[#This Row],[Completion_Status]]="Complete",1,0)</f>
        <v>1</v>
      </c>
      <c r="AC1158" s="15">
        <f>IF(Table1[[#This Row],[Quiz_Attempted]]="Yes",1,0)</f>
        <v>1</v>
      </c>
      <c r="AD1158" s="15">
        <f>IF(Table1[[#This Row],[Assignment_Submitted]]="Yes",1,0)</f>
        <v>1</v>
      </c>
    </row>
    <row r="1159" spans="1:30" ht="19.95" customHeight="1" x14ac:dyDescent="0.3">
      <c r="A1159" s="15" t="s">
        <v>4893</v>
      </c>
      <c r="B1159" s="15" t="s">
        <v>4894</v>
      </c>
      <c r="C1159" s="15" t="s">
        <v>4895</v>
      </c>
      <c r="D1159" s="15" t="s">
        <v>4896</v>
      </c>
      <c r="E1159" s="15" t="s">
        <v>76</v>
      </c>
      <c r="F1159" s="15" t="s">
        <v>92</v>
      </c>
      <c r="G1159" s="16">
        <v>45630</v>
      </c>
      <c r="H1159" s="17">
        <v>45658.416666666657</v>
      </c>
      <c r="I1159" s="17">
        <v>45658.458333333343</v>
      </c>
      <c r="J1159" s="15">
        <v>60</v>
      </c>
      <c r="K1159" s="15" t="s">
        <v>77</v>
      </c>
      <c r="L1159" s="15" t="s">
        <v>84</v>
      </c>
      <c r="M1159" s="15" t="s">
        <v>34</v>
      </c>
      <c r="N1159" s="15" t="s">
        <v>35</v>
      </c>
      <c r="O1159" s="15" t="s">
        <v>69</v>
      </c>
      <c r="P1159" s="15" t="s">
        <v>85</v>
      </c>
      <c r="Q1159" s="15">
        <v>706.53</v>
      </c>
      <c r="R1159" s="15">
        <v>9.1</v>
      </c>
      <c r="S1159" s="15" t="s">
        <v>94</v>
      </c>
      <c r="T1159" s="15">
        <v>3</v>
      </c>
      <c r="U1159" s="15" t="s">
        <v>39</v>
      </c>
      <c r="V1159" s="15" t="s">
        <v>40</v>
      </c>
      <c r="W1159" s="15">
        <v>43.17</v>
      </c>
      <c r="X1159" s="15" t="s">
        <v>39</v>
      </c>
      <c r="Y1159" s="15">
        <v>7</v>
      </c>
      <c r="Z1159" s="15" t="s">
        <v>279</v>
      </c>
      <c r="AA1159" s="15" t="str">
        <f>IF(Table1[[#This Row],[Engagement_Score]]&gt;=9,"Outstanding",IF(Table1[[#This Row],[Engagement_Score]]&gt;=8,"Excellent",IF(Table1[[#This Row],[Engagement_Score]]&gt;=7,"VeryGood",IF(Table1[[#This Row],[Engagement_Score]]&gt;=6,"Good",IF(Table1[[#This Row],[Engagement_Score]]&gt;=5,"Above Average","Below Average")))))</f>
        <v>Outstanding</v>
      </c>
      <c r="AB1159" s="15">
        <f>IF(Table1[[#This Row],[Completion_Status]]="Complete",1,0)</f>
        <v>1</v>
      </c>
      <c r="AC1159" s="15">
        <f>IF(Table1[[#This Row],[Quiz_Attempted]]="Yes",1,0)</f>
        <v>0</v>
      </c>
      <c r="AD1159" s="15">
        <f>IF(Table1[[#This Row],[Assignment_Submitted]]="Yes",1,0)</f>
        <v>1</v>
      </c>
    </row>
    <row r="1160" spans="1:30" ht="19.95" customHeight="1" x14ac:dyDescent="0.3">
      <c r="A1160" s="15" t="s">
        <v>4897</v>
      </c>
      <c r="B1160" s="15" t="s">
        <v>4898</v>
      </c>
      <c r="C1160" s="15" t="s">
        <v>4899</v>
      </c>
      <c r="D1160" s="15" t="s">
        <v>4900</v>
      </c>
      <c r="E1160" s="15" t="s">
        <v>30</v>
      </c>
      <c r="F1160" s="15" t="s">
        <v>92</v>
      </c>
      <c r="G1160" s="16">
        <v>45752</v>
      </c>
      <c r="H1160" s="17">
        <v>45658.541666666657</v>
      </c>
      <c r="I1160" s="17">
        <v>45658.625</v>
      </c>
      <c r="J1160" s="15">
        <v>120</v>
      </c>
      <c r="K1160" s="15" t="s">
        <v>32</v>
      </c>
      <c r="L1160" s="15" t="s">
        <v>33</v>
      </c>
      <c r="M1160" s="15" t="s">
        <v>34</v>
      </c>
      <c r="N1160" s="15" t="s">
        <v>51</v>
      </c>
      <c r="O1160" s="15" t="s">
        <v>150</v>
      </c>
      <c r="P1160" s="15" t="s">
        <v>85</v>
      </c>
      <c r="Q1160" s="15">
        <v>853.59</v>
      </c>
      <c r="R1160" s="15">
        <v>6.45</v>
      </c>
      <c r="S1160" s="15" t="s">
        <v>94</v>
      </c>
      <c r="T1160" s="15">
        <v>5</v>
      </c>
      <c r="U1160" s="15" t="s">
        <v>40</v>
      </c>
      <c r="V1160" s="15" t="s">
        <v>39</v>
      </c>
      <c r="W1160" s="15">
        <v>67.31</v>
      </c>
      <c r="X1160" s="15" t="s">
        <v>39</v>
      </c>
      <c r="Y1160" s="15">
        <v>10</v>
      </c>
      <c r="Z1160" s="15" t="s">
        <v>2646</v>
      </c>
      <c r="AA1160" s="15" t="str">
        <f>IF(Table1[[#This Row],[Engagement_Score]]&gt;=9,"Outstanding",IF(Table1[[#This Row],[Engagement_Score]]&gt;=8,"Excellent",IF(Table1[[#This Row],[Engagement_Score]]&gt;=7,"VeryGood",IF(Table1[[#This Row],[Engagement_Score]]&gt;=6,"Good",IF(Table1[[#This Row],[Engagement_Score]]&gt;=5,"Above Average","Below Average")))))</f>
        <v>Good</v>
      </c>
      <c r="AB1160" s="15">
        <f>IF(Table1[[#This Row],[Completion_Status]]="Complete",1,0)</f>
        <v>1</v>
      </c>
      <c r="AC1160" s="15">
        <f>IF(Table1[[#This Row],[Quiz_Attempted]]="Yes",1,0)</f>
        <v>1</v>
      </c>
      <c r="AD1160" s="15">
        <f>IF(Table1[[#This Row],[Assignment_Submitted]]="Yes",1,0)</f>
        <v>1</v>
      </c>
    </row>
    <row r="1161" spans="1:30" ht="19.95" customHeight="1" x14ac:dyDescent="0.3">
      <c r="A1161" s="15" t="s">
        <v>4901</v>
      </c>
      <c r="B1161" s="15" t="s">
        <v>4902</v>
      </c>
      <c r="C1161" s="15" t="s">
        <v>4903</v>
      </c>
      <c r="D1161" s="15" t="s">
        <v>4904</v>
      </c>
      <c r="E1161" s="15" t="s">
        <v>76</v>
      </c>
      <c r="F1161" s="15" t="s">
        <v>100</v>
      </c>
      <c r="G1161" s="16">
        <v>45589</v>
      </c>
      <c r="H1161" s="17">
        <v>45658.375</v>
      </c>
      <c r="I1161" s="17">
        <v>45658.458333333343</v>
      </c>
      <c r="J1161" s="15">
        <v>120</v>
      </c>
      <c r="K1161" s="15" t="s">
        <v>77</v>
      </c>
      <c r="L1161" s="15" t="s">
        <v>78</v>
      </c>
      <c r="M1161" s="15" t="s">
        <v>50</v>
      </c>
      <c r="N1161" s="15" t="s">
        <v>119</v>
      </c>
      <c r="O1161" s="15" t="s">
        <v>69</v>
      </c>
      <c r="P1161" s="15" t="s">
        <v>37</v>
      </c>
      <c r="Q1161" s="15">
        <v>832.27</v>
      </c>
      <c r="R1161" s="15">
        <v>5.81</v>
      </c>
      <c r="S1161" s="15" t="s">
        <v>38</v>
      </c>
      <c r="T1161" s="15">
        <v>5</v>
      </c>
      <c r="U1161" s="15" t="s">
        <v>40</v>
      </c>
      <c r="V1161" s="15" t="s">
        <v>39</v>
      </c>
      <c r="W1161" s="15">
        <v>30.91</v>
      </c>
      <c r="X1161" s="15" t="s">
        <v>40</v>
      </c>
      <c r="Y1161" s="15">
        <v>7</v>
      </c>
      <c r="Z1161" s="15" t="s">
        <v>1849</v>
      </c>
      <c r="AA1161" s="15" t="str">
        <f>IF(Table1[[#This Row],[Engagement_Score]]&gt;=9,"Outstanding",IF(Table1[[#This Row],[Engagement_Score]]&gt;=8,"Excellent",IF(Table1[[#This Row],[Engagement_Score]]&gt;=7,"VeryGood",IF(Table1[[#This Row],[Engagement_Score]]&gt;=6,"Good",IF(Table1[[#This Row],[Engagement_Score]]&gt;=5,"Above Average","Below Average")))))</f>
        <v>Above Average</v>
      </c>
      <c r="AB1161" s="15">
        <f>IF(Table1[[#This Row],[Completion_Status]]="Complete",1,0)</f>
        <v>0</v>
      </c>
      <c r="AC1161" s="15">
        <f>IF(Table1[[#This Row],[Quiz_Attempted]]="Yes",1,0)</f>
        <v>1</v>
      </c>
      <c r="AD1161" s="15">
        <f>IF(Table1[[#This Row],[Assignment_Submitted]]="Yes",1,0)</f>
        <v>0</v>
      </c>
    </row>
    <row r="1162" spans="1:30" ht="19.95" customHeight="1" x14ac:dyDescent="0.3">
      <c r="A1162" s="15" t="s">
        <v>4905</v>
      </c>
      <c r="B1162" s="15" t="s">
        <v>4906</v>
      </c>
      <c r="C1162" s="15" t="s">
        <v>4907</v>
      </c>
      <c r="D1162" s="15" t="s">
        <v>4908</v>
      </c>
      <c r="E1162" s="15" t="s">
        <v>66</v>
      </c>
      <c r="F1162" s="15" t="s">
        <v>92</v>
      </c>
      <c r="G1162" s="16">
        <v>45574</v>
      </c>
      <c r="H1162" s="17">
        <v>45658.375</v>
      </c>
      <c r="I1162" s="17">
        <v>45658.458333333343</v>
      </c>
      <c r="J1162" s="15">
        <v>120</v>
      </c>
      <c r="K1162" s="15" t="s">
        <v>59</v>
      </c>
      <c r="L1162" s="15" t="s">
        <v>49</v>
      </c>
      <c r="M1162" s="15" t="s">
        <v>50</v>
      </c>
      <c r="N1162" s="15" t="s">
        <v>68</v>
      </c>
      <c r="O1162" s="15" t="s">
        <v>150</v>
      </c>
      <c r="P1162" s="15" t="s">
        <v>37</v>
      </c>
      <c r="Q1162" s="15">
        <v>487.82</v>
      </c>
      <c r="R1162" s="15">
        <v>2.2000000000000002</v>
      </c>
      <c r="S1162" s="15" t="s">
        <v>94</v>
      </c>
      <c r="T1162" s="15">
        <v>0</v>
      </c>
      <c r="U1162" s="15" t="s">
        <v>40</v>
      </c>
      <c r="V1162" s="15" t="s">
        <v>40</v>
      </c>
      <c r="W1162" s="15">
        <v>97.77</v>
      </c>
      <c r="X1162" s="15" t="s">
        <v>39</v>
      </c>
      <c r="Y1162" s="15">
        <v>9</v>
      </c>
      <c r="Z1162" s="15" t="s">
        <v>600</v>
      </c>
      <c r="AA1162" s="15" t="str">
        <f>IF(Table1[[#This Row],[Engagement_Score]]&gt;=9,"Outstanding",IF(Table1[[#This Row],[Engagement_Score]]&gt;=8,"Excellent",IF(Table1[[#This Row],[Engagement_Score]]&gt;=7,"VeryGood",IF(Table1[[#This Row],[Engagement_Score]]&gt;=6,"Good",IF(Table1[[#This Row],[Engagement_Score]]&gt;=5,"Above Average","Below Average")))))</f>
        <v>Below Average</v>
      </c>
      <c r="AB1162" s="15">
        <f>IF(Table1[[#This Row],[Completion_Status]]="Complete",1,0)</f>
        <v>1</v>
      </c>
      <c r="AC1162" s="15">
        <f>IF(Table1[[#This Row],[Quiz_Attempted]]="Yes",1,0)</f>
        <v>0</v>
      </c>
      <c r="AD1162" s="15">
        <f>IF(Table1[[#This Row],[Assignment_Submitted]]="Yes",1,0)</f>
        <v>1</v>
      </c>
    </row>
    <row r="1163" spans="1:30" ht="19.95" customHeight="1" x14ac:dyDescent="0.3">
      <c r="A1163" s="15" t="s">
        <v>4909</v>
      </c>
      <c r="B1163" s="15" t="s">
        <v>4910</v>
      </c>
      <c r="C1163" s="15" t="s">
        <v>4911</v>
      </c>
      <c r="D1163" s="15" t="s">
        <v>4912</v>
      </c>
      <c r="E1163" s="15" t="s">
        <v>30</v>
      </c>
      <c r="F1163" s="15" t="s">
        <v>100</v>
      </c>
      <c r="G1163" s="16">
        <v>45692</v>
      </c>
      <c r="H1163" s="17">
        <v>45658.541666666657</v>
      </c>
      <c r="I1163" s="17">
        <v>45658.625</v>
      </c>
      <c r="J1163" s="15">
        <v>120</v>
      </c>
      <c r="K1163" s="15" t="s">
        <v>32</v>
      </c>
      <c r="L1163" s="15" t="s">
        <v>78</v>
      </c>
      <c r="M1163" s="15" t="s">
        <v>50</v>
      </c>
      <c r="N1163" s="15" t="s">
        <v>51</v>
      </c>
      <c r="O1163" s="15" t="s">
        <v>60</v>
      </c>
      <c r="P1163" s="15" t="s">
        <v>53</v>
      </c>
      <c r="Q1163" s="15">
        <v>488.97</v>
      </c>
      <c r="R1163" s="15">
        <v>3.76</v>
      </c>
      <c r="S1163" s="15" t="s">
        <v>38</v>
      </c>
      <c r="T1163" s="15">
        <v>2</v>
      </c>
      <c r="U1163" s="15" t="s">
        <v>40</v>
      </c>
      <c r="V1163" s="15" t="s">
        <v>40</v>
      </c>
      <c r="W1163" s="15">
        <v>28.01</v>
      </c>
      <c r="X1163" s="15" t="s">
        <v>40</v>
      </c>
      <c r="Y1163" s="15">
        <v>1</v>
      </c>
      <c r="Z1163" s="15" t="s">
        <v>1701</v>
      </c>
      <c r="AA1163" s="15" t="str">
        <f>IF(Table1[[#This Row],[Engagement_Score]]&gt;=9,"Outstanding",IF(Table1[[#This Row],[Engagement_Score]]&gt;=8,"Excellent",IF(Table1[[#This Row],[Engagement_Score]]&gt;=7,"VeryGood",IF(Table1[[#This Row],[Engagement_Score]]&gt;=6,"Good",IF(Table1[[#This Row],[Engagement_Score]]&gt;=5,"Above Average","Below Average")))))</f>
        <v>Below Average</v>
      </c>
      <c r="AB1163" s="15">
        <f>IF(Table1[[#This Row],[Completion_Status]]="Complete",1,0)</f>
        <v>0</v>
      </c>
      <c r="AC1163" s="15">
        <f>IF(Table1[[#This Row],[Quiz_Attempted]]="Yes",1,0)</f>
        <v>0</v>
      </c>
      <c r="AD1163" s="15">
        <f>IF(Table1[[#This Row],[Assignment_Submitted]]="Yes",1,0)</f>
        <v>0</v>
      </c>
    </row>
    <row r="1164" spans="1:30" ht="19.95" customHeight="1" x14ac:dyDescent="0.3">
      <c r="A1164" s="15" t="s">
        <v>4913</v>
      </c>
      <c r="B1164" s="15" t="s">
        <v>4914</v>
      </c>
      <c r="C1164" s="15" t="s">
        <v>4915</v>
      </c>
      <c r="D1164" s="15" t="s">
        <v>4916</v>
      </c>
      <c r="E1164" s="15" t="s">
        <v>46</v>
      </c>
      <c r="F1164" s="15" t="s">
        <v>92</v>
      </c>
      <c r="G1164" s="16">
        <v>45805</v>
      </c>
      <c r="H1164" s="17">
        <v>45658.375</v>
      </c>
      <c r="I1164" s="17">
        <v>45658.416666666657</v>
      </c>
      <c r="J1164" s="15">
        <v>60</v>
      </c>
      <c r="K1164" s="15" t="s">
        <v>48</v>
      </c>
      <c r="L1164" s="15" t="s">
        <v>93</v>
      </c>
      <c r="M1164" s="15" t="s">
        <v>34</v>
      </c>
      <c r="N1164" s="15" t="s">
        <v>101</v>
      </c>
      <c r="O1164" s="15" t="s">
        <v>69</v>
      </c>
      <c r="P1164" s="15" t="s">
        <v>85</v>
      </c>
      <c r="Q1164" s="15">
        <v>992.21</v>
      </c>
      <c r="R1164" s="15">
        <v>5.18</v>
      </c>
      <c r="S1164" s="15" t="s">
        <v>94</v>
      </c>
      <c r="T1164" s="15">
        <v>3</v>
      </c>
      <c r="U1164" s="15" t="s">
        <v>40</v>
      </c>
      <c r="V1164" s="15" t="s">
        <v>40</v>
      </c>
      <c r="W1164" s="15">
        <v>106.3</v>
      </c>
      <c r="X1164" s="15" t="s">
        <v>40</v>
      </c>
      <c r="Y1164" s="15">
        <v>8</v>
      </c>
      <c r="Z1164" s="15" t="s">
        <v>1871</v>
      </c>
      <c r="AA1164" s="15" t="str">
        <f>IF(Table1[[#This Row],[Engagement_Score]]&gt;=9,"Outstanding",IF(Table1[[#This Row],[Engagement_Score]]&gt;=8,"Excellent",IF(Table1[[#This Row],[Engagement_Score]]&gt;=7,"VeryGood",IF(Table1[[#This Row],[Engagement_Score]]&gt;=6,"Good",IF(Table1[[#This Row],[Engagement_Score]]&gt;=5,"Above Average","Below Average")))))</f>
        <v>Above Average</v>
      </c>
      <c r="AB1164" s="15">
        <f>IF(Table1[[#This Row],[Completion_Status]]="Complete",1,0)</f>
        <v>1</v>
      </c>
      <c r="AC1164" s="15">
        <f>IF(Table1[[#This Row],[Quiz_Attempted]]="Yes",1,0)</f>
        <v>0</v>
      </c>
      <c r="AD1164" s="15">
        <f>IF(Table1[[#This Row],[Assignment_Submitted]]="Yes",1,0)</f>
        <v>0</v>
      </c>
    </row>
    <row r="1165" spans="1:30" ht="19.95" customHeight="1" x14ac:dyDescent="0.3">
      <c r="A1165" s="15" t="s">
        <v>4917</v>
      </c>
      <c r="B1165" s="15" t="s">
        <v>4918</v>
      </c>
      <c r="C1165" s="15" t="s">
        <v>4919</v>
      </c>
      <c r="D1165" s="15" t="s">
        <v>4920</v>
      </c>
      <c r="E1165" s="15" t="s">
        <v>30</v>
      </c>
      <c r="F1165" s="15" t="s">
        <v>67</v>
      </c>
      <c r="G1165" s="16">
        <v>45523</v>
      </c>
      <c r="H1165" s="17">
        <v>45658.541666666657</v>
      </c>
      <c r="I1165" s="17">
        <v>45658.583333333343</v>
      </c>
      <c r="J1165" s="15">
        <v>60</v>
      </c>
      <c r="K1165" s="15" t="s">
        <v>77</v>
      </c>
      <c r="L1165" s="15" t="s">
        <v>93</v>
      </c>
      <c r="M1165" s="15" t="s">
        <v>34</v>
      </c>
      <c r="N1165" s="15" t="s">
        <v>35</v>
      </c>
      <c r="O1165" s="15" t="s">
        <v>69</v>
      </c>
      <c r="P1165" s="15" t="s">
        <v>53</v>
      </c>
      <c r="Q1165" s="15">
        <v>708.48</v>
      </c>
      <c r="R1165" s="15">
        <v>3.08</v>
      </c>
      <c r="S1165" s="15" t="s">
        <v>94</v>
      </c>
      <c r="T1165" s="15">
        <v>0</v>
      </c>
      <c r="U1165" s="15" t="s">
        <v>39</v>
      </c>
      <c r="V1165" s="15" t="s">
        <v>40</v>
      </c>
      <c r="W1165" s="15">
        <v>62.81</v>
      </c>
      <c r="X1165" s="15" t="s">
        <v>39</v>
      </c>
      <c r="Y1165" s="15">
        <v>6</v>
      </c>
      <c r="Z1165" s="15" t="s">
        <v>772</v>
      </c>
      <c r="AA1165" s="15" t="str">
        <f>IF(Table1[[#This Row],[Engagement_Score]]&gt;=9,"Outstanding",IF(Table1[[#This Row],[Engagement_Score]]&gt;=8,"Excellent",IF(Table1[[#This Row],[Engagement_Score]]&gt;=7,"VeryGood",IF(Table1[[#This Row],[Engagement_Score]]&gt;=6,"Good",IF(Table1[[#This Row],[Engagement_Score]]&gt;=5,"Above Average","Below Average")))))</f>
        <v>Below Average</v>
      </c>
      <c r="AB1165" s="15">
        <f>IF(Table1[[#This Row],[Completion_Status]]="Complete",1,0)</f>
        <v>1</v>
      </c>
      <c r="AC1165" s="15">
        <f>IF(Table1[[#This Row],[Quiz_Attempted]]="Yes",1,0)</f>
        <v>0</v>
      </c>
      <c r="AD1165" s="15">
        <f>IF(Table1[[#This Row],[Assignment_Submitted]]="Yes",1,0)</f>
        <v>1</v>
      </c>
    </row>
    <row r="1166" spans="1:30" ht="19.95" customHeight="1" x14ac:dyDescent="0.3">
      <c r="A1166" s="15" t="s">
        <v>4921</v>
      </c>
      <c r="B1166" s="15" t="s">
        <v>4922</v>
      </c>
      <c r="C1166" s="15" t="s">
        <v>4923</v>
      </c>
      <c r="D1166" s="15" t="s">
        <v>4924</v>
      </c>
      <c r="E1166" s="15" t="s">
        <v>91</v>
      </c>
      <c r="F1166" s="15" t="s">
        <v>100</v>
      </c>
      <c r="G1166" s="16">
        <v>45689</v>
      </c>
      <c r="H1166" s="17">
        <v>45658.541666666657</v>
      </c>
      <c r="I1166" s="17">
        <v>45658.625</v>
      </c>
      <c r="J1166" s="15">
        <v>120</v>
      </c>
      <c r="K1166" s="15" t="s">
        <v>48</v>
      </c>
      <c r="L1166" s="15" t="s">
        <v>33</v>
      </c>
      <c r="M1166" s="15" t="s">
        <v>34</v>
      </c>
      <c r="N1166" s="15" t="s">
        <v>101</v>
      </c>
      <c r="O1166" s="15" t="s">
        <v>52</v>
      </c>
      <c r="P1166" s="15" t="s">
        <v>37</v>
      </c>
      <c r="Q1166" s="15">
        <v>586.78</v>
      </c>
      <c r="R1166" s="15">
        <v>9.33</v>
      </c>
      <c r="S1166" s="15" t="s">
        <v>94</v>
      </c>
      <c r="T1166" s="15">
        <v>1</v>
      </c>
      <c r="U1166" s="15" t="s">
        <v>40</v>
      </c>
      <c r="V1166" s="15" t="s">
        <v>40</v>
      </c>
      <c r="W1166" s="15">
        <v>87.86</v>
      </c>
      <c r="X1166" s="15" t="s">
        <v>40</v>
      </c>
      <c r="Y1166" s="15">
        <v>4</v>
      </c>
      <c r="Z1166" s="15" t="s">
        <v>638</v>
      </c>
      <c r="AA1166" s="15" t="str">
        <f>IF(Table1[[#This Row],[Engagement_Score]]&gt;=9,"Outstanding",IF(Table1[[#This Row],[Engagement_Score]]&gt;=8,"Excellent",IF(Table1[[#This Row],[Engagement_Score]]&gt;=7,"VeryGood",IF(Table1[[#This Row],[Engagement_Score]]&gt;=6,"Good",IF(Table1[[#This Row],[Engagement_Score]]&gt;=5,"Above Average","Below Average")))))</f>
        <v>Outstanding</v>
      </c>
      <c r="AB1166" s="15">
        <f>IF(Table1[[#This Row],[Completion_Status]]="Complete",1,0)</f>
        <v>1</v>
      </c>
      <c r="AC1166" s="15">
        <f>IF(Table1[[#This Row],[Quiz_Attempted]]="Yes",1,0)</f>
        <v>0</v>
      </c>
      <c r="AD1166" s="15">
        <f>IF(Table1[[#This Row],[Assignment_Submitted]]="Yes",1,0)</f>
        <v>0</v>
      </c>
    </row>
    <row r="1167" spans="1:30" ht="19.95" customHeight="1" x14ac:dyDescent="0.3">
      <c r="A1167" s="15" t="s">
        <v>4925</v>
      </c>
      <c r="B1167" s="15" t="s">
        <v>4926</v>
      </c>
      <c r="C1167" s="15" t="s">
        <v>4927</v>
      </c>
      <c r="D1167" s="15" t="s">
        <v>4928</v>
      </c>
      <c r="E1167" s="15" t="s">
        <v>76</v>
      </c>
      <c r="F1167" s="15" t="s">
        <v>113</v>
      </c>
      <c r="G1167" s="16">
        <v>45638</v>
      </c>
      <c r="H1167" s="17">
        <v>45658.458333333343</v>
      </c>
      <c r="I1167" s="17">
        <v>45658.5</v>
      </c>
      <c r="J1167" s="15">
        <v>60</v>
      </c>
      <c r="K1167" s="15" t="s">
        <v>48</v>
      </c>
      <c r="L1167" s="15" t="s">
        <v>78</v>
      </c>
      <c r="M1167" s="15" t="s">
        <v>50</v>
      </c>
      <c r="N1167" s="15" t="s">
        <v>101</v>
      </c>
      <c r="O1167" s="15" t="s">
        <v>150</v>
      </c>
      <c r="P1167" s="15" t="s">
        <v>85</v>
      </c>
      <c r="Q1167" s="15">
        <v>317.5</v>
      </c>
      <c r="R1167" s="15">
        <v>8.59</v>
      </c>
      <c r="S1167" s="15" t="s">
        <v>94</v>
      </c>
      <c r="T1167" s="15">
        <v>3</v>
      </c>
      <c r="U1167" s="15" t="s">
        <v>39</v>
      </c>
      <c r="V1167" s="15" t="s">
        <v>40</v>
      </c>
      <c r="W1167" s="15">
        <v>5.77</v>
      </c>
      <c r="X1167" s="15" t="s">
        <v>40</v>
      </c>
      <c r="Y1167" s="15">
        <v>2</v>
      </c>
      <c r="Z1167" s="15" t="s">
        <v>391</v>
      </c>
      <c r="AA1167" s="15" t="str">
        <f>IF(Table1[[#This Row],[Engagement_Score]]&gt;=9,"Outstanding",IF(Table1[[#This Row],[Engagement_Score]]&gt;=8,"Excellent",IF(Table1[[#This Row],[Engagement_Score]]&gt;=7,"VeryGood",IF(Table1[[#This Row],[Engagement_Score]]&gt;=6,"Good",IF(Table1[[#This Row],[Engagement_Score]]&gt;=5,"Above Average","Below Average")))))</f>
        <v>Excellent</v>
      </c>
      <c r="AB1167" s="15">
        <f>IF(Table1[[#This Row],[Completion_Status]]="Complete",1,0)</f>
        <v>1</v>
      </c>
      <c r="AC1167" s="15">
        <f>IF(Table1[[#This Row],[Quiz_Attempted]]="Yes",1,0)</f>
        <v>0</v>
      </c>
      <c r="AD1167" s="15">
        <f>IF(Table1[[#This Row],[Assignment_Submitted]]="Yes",1,0)</f>
        <v>0</v>
      </c>
    </row>
    <row r="1168" spans="1:30" ht="19.95" customHeight="1" x14ac:dyDescent="0.3">
      <c r="A1168" s="15" t="s">
        <v>4929</v>
      </c>
      <c r="B1168" s="15" t="s">
        <v>4930</v>
      </c>
      <c r="C1168" s="15" t="s">
        <v>4931</v>
      </c>
      <c r="D1168" s="15" t="s">
        <v>4932</v>
      </c>
      <c r="E1168" s="15" t="s">
        <v>66</v>
      </c>
      <c r="F1168" s="15" t="s">
        <v>113</v>
      </c>
      <c r="G1168" s="16">
        <v>45539</v>
      </c>
      <c r="H1168" s="17">
        <v>45658.333333333343</v>
      </c>
      <c r="I1168" s="17">
        <v>45658.416666666657</v>
      </c>
      <c r="J1168" s="15">
        <v>120</v>
      </c>
      <c r="K1168" s="15" t="s">
        <v>48</v>
      </c>
      <c r="L1168" s="15" t="s">
        <v>33</v>
      </c>
      <c r="M1168" s="15" t="s">
        <v>50</v>
      </c>
      <c r="N1168" s="15" t="s">
        <v>51</v>
      </c>
      <c r="O1168" s="15" t="s">
        <v>36</v>
      </c>
      <c r="P1168" s="15" t="s">
        <v>37</v>
      </c>
      <c r="Q1168" s="15">
        <v>600.89</v>
      </c>
      <c r="R1168" s="15">
        <v>9.33</v>
      </c>
      <c r="S1168" s="15" t="s">
        <v>94</v>
      </c>
      <c r="T1168" s="15">
        <v>5</v>
      </c>
      <c r="U1168" s="15" t="s">
        <v>40</v>
      </c>
      <c r="V1168" s="15" t="s">
        <v>39</v>
      </c>
      <c r="W1168" s="15">
        <v>38.119999999999997</v>
      </c>
      <c r="X1168" s="15" t="s">
        <v>39</v>
      </c>
      <c r="Y1168" s="15">
        <v>5</v>
      </c>
      <c r="Z1168" s="15" t="s">
        <v>1094</v>
      </c>
      <c r="AA1168" s="15" t="str">
        <f>IF(Table1[[#This Row],[Engagement_Score]]&gt;=9,"Outstanding",IF(Table1[[#This Row],[Engagement_Score]]&gt;=8,"Excellent",IF(Table1[[#This Row],[Engagement_Score]]&gt;=7,"VeryGood",IF(Table1[[#This Row],[Engagement_Score]]&gt;=6,"Good",IF(Table1[[#This Row],[Engagement_Score]]&gt;=5,"Above Average","Below Average")))))</f>
        <v>Outstanding</v>
      </c>
      <c r="AB1168" s="15">
        <f>IF(Table1[[#This Row],[Completion_Status]]="Complete",1,0)</f>
        <v>1</v>
      </c>
      <c r="AC1168" s="15">
        <f>IF(Table1[[#This Row],[Quiz_Attempted]]="Yes",1,0)</f>
        <v>1</v>
      </c>
      <c r="AD1168" s="15">
        <f>IF(Table1[[#This Row],[Assignment_Submitted]]="Yes",1,0)</f>
        <v>1</v>
      </c>
    </row>
    <row r="1169" spans="1:30" ht="19.95" customHeight="1" x14ac:dyDescent="0.3">
      <c r="A1169" s="15" t="s">
        <v>4933</v>
      </c>
      <c r="B1169" s="15" t="s">
        <v>4934</v>
      </c>
      <c r="C1169" s="15" t="s">
        <v>4935</v>
      </c>
      <c r="D1169" s="15" t="s">
        <v>4936</v>
      </c>
      <c r="E1169" s="15" t="s">
        <v>91</v>
      </c>
      <c r="F1169" s="15" t="s">
        <v>100</v>
      </c>
      <c r="G1169" s="16">
        <v>45711</v>
      </c>
      <c r="H1169" s="17">
        <v>45658.375</v>
      </c>
      <c r="I1169" s="17">
        <v>45658.416666666657</v>
      </c>
      <c r="J1169" s="15">
        <v>60</v>
      </c>
      <c r="K1169" s="15" t="s">
        <v>59</v>
      </c>
      <c r="L1169" s="15" t="s">
        <v>93</v>
      </c>
      <c r="M1169" s="15" t="s">
        <v>50</v>
      </c>
      <c r="N1169" s="15" t="s">
        <v>119</v>
      </c>
      <c r="O1169" s="15" t="s">
        <v>150</v>
      </c>
      <c r="P1169" s="15" t="s">
        <v>85</v>
      </c>
      <c r="Q1169" s="15">
        <v>197.06</v>
      </c>
      <c r="R1169" s="15">
        <v>8.8000000000000007</v>
      </c>
      <c r="S1169" s="15" t="s">
        <v>94</v>
      </c>
      <c r="T1169" s="15">
        <v>4</v>
      </c>
      <c r="U1169" s="15" t="s">
        <v>39</v>
      </c>
      <c r="V1169" s="15" t="s">
        <v>40</v>
      </c>
      <c r="W1169" s="15">
        <v>55.59</v>
      </c>
      <c r="X1169" s="15" t="s">
        <v>40</v>
      </c>
      <c r="Y1169" s="15">
        <v>0</v>
      </c>
      <c r="Z1169" s="15" t="s">
        <v>1060</v>
      </c>
      <c r="AA1169" s="15" t="str">
        <f>IF(Table1[[#This Row],[Engagement_Score]]&gt;=9,"Outstanding",IF(Table1[[#This Row],[Engagement_Score]]&gt;=8,"Excellent",IF(Table1[[#This Row],[Engagement_Score]]&gt;=7,"VeryGood",IF(Table1[[#This Row],[Engagement_Score]]&gt;=6,"Good",IF(Table1[[#This Row],[Engagement_Score]]&gt;=5,"Above Average","Below Average")))))</f>
        <v>Excellent</v>
      </c>
      <c r="AB1169" s="15">
        <f>IF(Table1[[#This Row],[Completion_Status]]="Complete",1,0)</f>
        <v>1</v>
      </c>
      <c r="AC1169" s="15">
        <f>IF(Table1[[#This Row],[Quiz_Attempted]]="Yes",1,0)</f>
        <v>0</v>
      </c>
      <c r="AD1169" s="15">
        <f>IF(Table1[[#This Row],[Assignment_Submitted]]="Yes",1,0)</f>
        <v>0</v>
      </c>
    </row>
    <row r="1170" spans="1:30" ht="19.95" customHeight="1" x14ac:dyDescent="0.3">
      <c r="A1170" s="15" t="s">
        <v>4937</v>
      </c>
      <c r="B1170" s="15" t="s">
        <v>4938</v>
      </c>
      <c r="C1170" s="15" t="s">
        <v>4939</v>
      </c>
      <c r="D1170" s="15" t="s">
        <v>4940</v>
      </c>
      <c r="E1170" s="15" t="s">
        <v>46</v>
      </c>
      <c r="F1170" s="15" t="s">
        <v>67</v>
      </c>
      <c r="G1170" s="16">
        <v>45840</v>
      </c>
      <c r="H1170" s="17">
        <v>45658.416666666657</v>
      </c>
      <c r="I1170" s="17">
        <v>45658.5</v>
      </c>
      <c r="J1170" s="15">
        <v>120</v>
      </c>
      <c r="K1170" s="15" t="s">
        <v>77</v>
      </c>
      <c r="L1170" s="15" t="s">
        <v>78</v>
      </c>
      <c r="M1170" s="15" t="s">
        <v>34</v>
      </c>
      <c r="N1170" s="15" t="s">
        <v>101</v>
      </c>
      <c r="O1170" s="15" t="s">
        <v>150</v>
      </c>
      <c r="P1170" s="15" t="s">
        <v>37</v>
      </c>
      <c r="Q1170" s="15">
        <v>55.78</v>
      </c>
      <c r="R1170" s="15">
        <v>9.42</v>
      </c>
      <c r="S1170" s="15" t="s">
        <v>38</v>
      </c>
      <c r="T1170" s="15">
        <v>3</v>
      </c>
      <c r="U1170" s="15" t="s">
        <v>39</v>
      </c>
      <c r="V1170" s="15" t="s">
        <v>39</v>
      </c>
      <c r="W1170" s="15">
        <v>41.53</v>
      </c>
      <c r="X1170" s="15" t="s">
        <v>40</v>
      </c>
      <c r="Y1170" s="15">
        <v>8</v>
      </c>
      <c r="Z1170" s="15" t="s">
        <v>860</v>
      </c>
      <c r="AA1170" s="15" t="str">
        <f>IF(Table1[[#This Row],[Engagement_Score]]&gt;=9,"Outstanding",IF(Table1[[#This Row],[Engagement_Score]]&gt;=8,"Excellent",IF(Table1[[#This Row],[Engagement_Score]]&gt;=7,"VeryGood",IF(Table1[[#This Row],[Engagement_Score]]&gt;=6,"Good",IF(Table1[[#This Row],[Engagement_Score]]&gt;=5,"Above Average","Below Average")))))</f>
        <v>Outstanding</v>
      </c>
      <c r="AB1170" s="15">
        <f>IF(Table1[[#This Row],[Completion_Status]]="Complete",1,0)</f>
        <v>0</v>
      </c>
      <c r="AC1170" s="15">
        <f>IF(Table1[[#This Row],[Quiz_Attempted]]="Yes",1,0)</f>
        <v>1</v>
      </c>
      <c r="AD1170" s="15">
        <f>IF(Table1[[#This Row],[Assignment_Submitted]]="Yes",1,0)</f>
        <v>0</v>
      </c>
    </row>
    <row r="1171" spans="1:30" ht="19.95" customHeight="1" x14ac:dyDescent="0.3">
      <c r="A1171" s="15" t="s">
        <v>4941</v>
      </c>
      <c r="B1171" s="15" t="s">
        <v>4942</v>
      </c>
      <c r="C1171" s="15" t="s">
        <v>4943</v>
      </c>
      <c r="D1171" s="15" t="s">
        <v>4944</v>
      </c>
      <c r="E1171" s="15" t="s">
        <v>66</v>
      </c>
      <c r="F1171" s="15" t="s">
        <v>113</v>
      </c>
      <c r="G1171" s="16">
        <v>45765</v>
      </c>
      <c r="H1171" s="17">
        <v>45658.416666666657</v>
      </c>
      <c r="I1171" s="17">
        <v>45658.5</v>
      </c>
      <c r="J1171" s="15">
        <v>120</v>
      </c>
      <c r="K1171" s="15" t="s">
        <v>32</v>
      </c>
      <c r="L1171" s="15" t="s">
        <v>49</v>
      </c>
      <c r="M1171" s="15" t="s">
        <v>34</v>
      </c>
      <c r="N1171" s="15" t="s">
        <v>51</v>
      </c>
      <c r="O1171" s="15" t="s">
        <v>69</v>
      </c>
      <c r="P1171" s="15" t="s">
        <v>85</v>
      </c>
      <c r="Q1171" s="15">
        <v>161.47999999999999</v>
      </c>
      <c r="R1171" s="15">
        <v>3.27</v>
      </c>
      <c r="S1171" s="15" t="s">
        <v>38</v>
      </c>
      <c r="T1171" s="15">
        <v>4</v>
      </c>
      <c r="U1171" s="15" t="s">
        <v>40</v>
      </c>
      <c r="V1171" s="15" t="s">
        <v>40</v>
      </c>
      <c r="W1171" s="15">
        <v>45.78</v>
      </c>
      <c r="X1171" s="15" t="s">
        <v>40</v>
      </c>
      <c r="Y1171" s="15">
        <v>7</v>
      </c>
      <c r="Z1171" s="15" t="s">
        <v>1803</v>
      </c>
      <c r="AA1171" s="15" t="str">
        <f>IF(Table1[[#This Row],[Engagement_Score]]&gt;=9,"Outstanding",IF(Table1[[#This Row],[Engagement_Score]]&gt;=8,"Excellent",IF(Table1[[#This Row],[Engagement_Score]]&gt;=7,"VeryGood",IF(Table1[[#This Row],[Engagement_Score]]&gt;=6,"Good",IF(Table1[[#This Row],[Engagement_Score]]&gt;=5,"Above Average","Below Average")))))</f>
        <v>Below Average</v>
      </c>
      <c r="AB1171" s="15">
        <f>IF(Table1[[#This Row],[Completion_Status]]="Complete",1,0)</f>
        <v>0</v>
      </c>
      <c r="AC1171" s="15">
        <f>IF(Table1[[#This Row],[Quiz_Attempted]]="Yes",1,0)</f>
        <v>0</v>
      </c>
      <c r="AD1171" s="15">
        <f>IF(Table1[[#This Row],[Assignment_Submitted]]="Yes",1,0)</f>
        <v>0</v>
      </c>
    </row>
    <row r="1172" spans="1:30" ht="19.95" customHeight="1" x14ac:dyDescent="0.3">
      <c r="A1172" s="15" t="s">
        <v>4945</v>
      </c>
      <c r="B1172" s="15" t="s">
        <v>4946</v>
      </c>
      <c r="C1172" s="15" t="s">
        <v>4947</v>
      </c>
      <c r="D1172" s="15" t="s">
        <v>4948</v>
      </c>
      <c r="E1172" s="15" t="s">
        <v>46</v>
      </c>
      <c r="F1172" s="15" t="s">
        <v>100</v>
      </c>
      <c r="G1172" s="16">
        <v>45673</v>
      </c>
      <c r="H1172" s="17">
        <v>45658.583333333343</v>
      </c>
      <c r="I1172" s="17">
        <v>45658.666666666657</v>
      </c>
      <c r="J1172" s="15">
        <v>120</v>
      </c>
      <c r="K1172" s="15" t="s">
        <v>59</v>
      </c>
      <c r="L1172" s="15" t="s">
        <v>49</v>
      </c>
      <c r="M1172" s="15" t="s">
        <v>50</v>
      </c>
      <c r="N1172" s="15" t="s">
        <v>119</v>
      </c>
      <c r="O1172" s="15" t="s">
        <v>60</v>
      </c>
      <c r="P1172" s="15" t="s">
        <v>70</v>
      </c>
      <c r="Q1172" s="15">
        <v>614.78</v>
      </c>
      <c r="R1172" s="15">
        <v>9.69</v>
      </c>
      <c r="S1172" s="15" t="s">
        <v>38</v>
      </c>
      <c r="T1172" s="15">
        <v>2</v>
      </c>
      <c r="U1172" s="15" t="s">
        <v>40</v>
      </c>
      <c r="V1172" s="15" t="s">
        <v>40</v>
      </c>
      <c r="W1172" s="15">
        <v>51.15</v>
      </c>
      <c r="X1172" s="15" t="s">
        <v>40</v>
      </c>
      <c r="Y1172" s="15">
        <v>10</v>
      </c>
      <c r="Z1172" s="15" t="s">
        <v>1370</v>
      </c>
      <c r="AA1172" s="15" t="str">
        <f>IF(Table1[[#This Row],[Engagement_Score]]&gt;=9,"Outstanding",IF(Table1[[#This Row],[Engagement_Score]]&gt;=8,"Excellent",IF(Table1[[#This Row],[Engagement_Score]]&gt;=7,"VeryGood",IF(Table1[[#This Row],[Engagement_Score]]&gt;=6,"Good",IF(Table1[[#This Row],[Engagement_Score]]&gt;=5,"Above Average","Below Average")))))</f>
        <v>Outstanding</v>
      </c>
      <c r="AB1172" s="15">
        <f>IF(Table1[[#This Row],[Completion_Status]]="Complete",1,0)</f>
        <v>0</v>
      </c>
      <c r="AC1172" s="15">
        <f>IF(Table1[[#This Row],[Quiz_Attempted]]="Yes",1,0)</f>
        <v>0</v>
      </c>
      <c r="AD1172" s="15">
        <f>IF(Table1[[#This Row],[Assignment_Submitted]]="Yes",1,0)</f>
        <v>0</v>
      </c>
    </row>
    <row r="1173" spans="1:30" ht="19.95" customHeight="1" x14ac:dyDescent="0.3">
      <c r="A1173" s="15" t="s">
        <v>4949</v>
      </c>
      <c r="B1173" s="15" t="s">
        <v>4950</v>
      </c>
      <c r="C1173" s="15" t="s">
        <v>4951</v>
      </c>
      <c r="D1173" s="15" t="s">
        <v>4952</v>
      </c>
      <c r="E1173" s="15" t="s">
        <v>46</v>
      </c>
      <c r="F1173" s="15" t="s">
        <v>47</v>
      </c>
      <c r="G1173" s="16">
        <v>45546</v>
      </c>
      <c r="H1173" s="17">
        <v>45658.333333333343</v>
      </c>
      <c r="I1173" s="17">
        <v>45658.416666666657</v>
      </c>
      <c r="J1173" s="15">
        <v>120</v>
      </c>
      <c r="K1173" s="15" t="s">
        <v>32</v>
      </c>
      <c r="L1173" s="15" t="s">
        <v>33</v>
      </c>
      <c r="M1173" s="15" t="s">
        <v>50</v>
      </c>
      <c r="N1173" s="15" t="s">
        <v>68</v>
      </c>
      <c r="O1173" s="15" t="s">
        <v>60</v>
      </c>
      <c r="P1173" s="15" t="s">
        <v>37</v>
      </c>
      <c r="Q1173" s="15">
        <v>313.33999999999997</v>
      </c>
      <c r="R1173" s="15">
        <v>8.5</v>
      </c>
      <c r="S1173" s="15" t="s">
        <v>38</v>
      </c>
      <c r="T1173" s="15">
        <v>4</v>
      </c>
      <c r="U1173" s="15" t="s">
        <v>39</v>
      </c>
      <c r="V1173" s="15" t="s">
        <v>40</v>
      </c>
      <c r="W1173" s="15">
        <v>11.97</v>
      </c>
      <c r="X1173" s="15" t="s">
        <v>40</v>
      </c>
      <c r="Y1173" s="15">
        <v>4</v>
      </c>
      <c r="Z1173" s="15" t="s">
        <v>54</v>
      </c>
      <c r="AA1173" s="15" t="str">
        <f>IF(Table1[[#This Row],[Engagement_Score]]&gt;=9,"Outstanding",IF(Table1[[#This Row],[Engagement_Score]]&gt;=8,"Excellent",IF(Table1[[#This Row],[Engagement_Score]]&gt;=7,"VeryGood",IF(Table1[[#This Row],[Engagement_Score]]&gt;=6,"Good",IF(Table1[[#This Row],[Engagement_Score]]&gt;=5,"Above Average","Below Average")))))</f>
        <v>Excellent</v>
      </c>
      <c r="AB1173" s="15">
        <f>IF(Table1[[#This Row],[Completion_Status]]="Complete",1,0)</f>
        <v>0</v>
      </c>
      <c r="AC1173" s="15">
        <f>IF(Table1[[#This Row],[Quiz_Attempted]]="Yes",1,0)</f>
        <v>0</v>
      </c>
      <c r="AD1173" s="15">
        <f>IF(Table1[[#This Row],[Assignment_Submitted]]="Yes",1,0)</f>
        <v>0</v>
      </c>
    </row>
    <row r="1174" spans="1:30" ht="19.95" customHeight="1" x14ac:dyDescent="0.3">
      <c r="A1174" s="15" t="s">
        <v>4953</v>
      </c>
      <c r="B1174" s="15" t="s">
        <v>4954</v>
      </c>
      <c r="C1174" s="15" t="s">
        <v>4955</v>
      </c>
      <c r="D1174" s="15" t="s">
        <v>4956</v>
      </c>
      <c r="E1174" s="15" t="s">
        <v>30</v>
      </c>
      <c r="F1174" s="15" t="s">
        <v>100</v>
      </c>
      <c r="G1174" s="16">
        <v>45534</v>
      </c>
      <c r="H1174" s="17">
        <v>45658.458333333343</v>
      </c>
      <c r="I1174" s="17">
        <v>45658.541666666657</v>
      </c>
      <c r="J1174" s="15">
        <v>120</v>
      </c>
      <c r="K1174" s="15" t="s">
        <v>48</v>
      </c>
      <c r="L1174" s="15" t="s">
        <v>33</v>
      </c>
      <c r="M1174" s="15" t="s">
        <v>50</v>
      </c>
      <c r="N1174" s="15" t="s">
        <v>101</v>
      </c>
      <c r="O1174" s="15" t="s">
        <v>52</v>
      </c>
      <c r="P1174" s="15" t="s">
        <v>53</v>
      </c>
      <c r="Q1174" s="15">
        <v>338.77</v>
      </c>
      <c r="R1174" s="15">
        <v>8.3800000000000008</v>
      </c>
      <c r="S1174" s="15" t="s">
        <v>38</v>
      </c>
      <c r="T1174" s="15">
        <v>2</v>
      </c>
      <c r="U1174" s="15" t="s">
        <v>40</v>
      </c>
      <c r="V1174" s="15" t="s">
        <v>40</v>
      </c>
      <c r="W1174" s="15">
        <v>108.66</v>
      </c>
      <c r="X1174" s="15" t="s">
        <v>40</v>
      </c>
      <c r="Y1174" s="15">
        <v>8</v>
      </c>
      <c r="Z1174" s="15" t="s">
        <v>695</v>
      </c>
      <c r="AA1174" s="15" t="str">
        <f>IF(Table1[[#This Row],[Engagement_Score]]&gt;=9,"Outstanding",IF(Table1[[#This Row],[Engagement_Score]]&gt;=8,"Excellent",IF(Table1[[#This Row],[Engagement_Score]]&gt;=7,"VeryGood",IF(Table1[[#This Row],[Engagement_Score]]&gt;=6,"Good",IF(Table1[[#This Row],[Engagement_Score]]&gt;=5,"Above Average","Below Average")))))</f>
        <v>Excellent</v>
      </c>
      <c r="AB1174" s="15">
        <f>IF(Table1[[#This Row],[Completion_Status]]="Complete",1,0)</f>
        <v>0</v>
      </c>
      <c r="AC1174" s="15">
        <f>IF(Table1[[#This Row],[Quiz_Attempted]]="Yes",1,0)</f>
        <v>0</v>
      </c>
      <c r="AD1174" s="15">
        <f>IF(Table1[[#This Row],[Assignment_Submitted]]="Yes",1,0)</f>
        <v>0</v>
      </c>
    </row>
    <row r="1175" spans="1:30" ht="19.95" customHeight="1" x14ac:dyDescent="0.3">
      <c r="A1175" s="15" t="s">
        <v>4957</v>
      </c>
      <c r="B1175" s="15" t="s">
        <v>4958</v>
      </c>
      <c r="C1175" s="15" t="s">
        <v>2964</v>
      </c>
      <c r="D1175" s="15" t="s">
        <v>4959</v>
      </c>
      <c r="E1175" s="15" t="s">
        <v>46</v>
      </c>
      <c r="F1175" s="15" t="s">
        <v>92</v>
      </c>
      <c r="G1175" s="16">
        <v>45583</v>
      </c>
      <c r="H1175" s="17">
        <v>45658.416666666657</v>
      </c>
      <c r="I1175" s="17">
        <v>45658.458333333343</v>
      </c>
      <c r="J1175" s="15">
        <v>60</v>
      </c>
      <c r="K1175" s="15" t="s">
        <v>77</v>
      </c>
      <c r="L1175" s="15" t="s">
        <v>49</v>
      </c>
      <c r="M1175" s="15" t="s">
        <v>34</v>
      </c>
      <c r="N1175" s="15" t="s">
        <v>68</v>
      </c>
      <c r="O1175" s="15" t="s">
        <v>69</v>
      </c>
      <c r="P1175" s="15" t="s">
        <v>37</v>
      </c>
      <c r="Q1175" s="15">
        <v>219.79</v>
      </c>
      <c r="R1175" s="15">
        <v>8.6199999999999992</v>
      </c>
      <c r="S1175" s="15" t="s">
        <v>38</v>
      </c>
      <c r="T1175" s="15">
        <v>3</v>
      </c>
      <c r="U1175" s="15" t="s">
        <v>39</v>
      </c>
      <c r="V1175" s="15" t="s">
        <v>40</v>
      </c>
      <c r="W1175" s="15">
        <v>32.56</v>
      </c>
      <c r="X1175" s="15" t="s">
        <v>39</v>
      </c>
      <c r="Y1175" s="15">
        <v>9</v>
      </c>
      <c r="Z1175" s="15" t="s">
        <v>362</v>
      </c>
      <c r="AA1175" s="15" t="str">
        <f>IF(Table1[[#This Row],[Engagement_Score]]&gt;=9,"Outstanding",IF(Table1[[#This Row],[Engagement_Score]]&gt;=8,"Excellent",IF(Table1[[#This Row],[Engagement_Score]]&gt;=7,"VeryGood",IF(Table1[[#This Row],[Engagement_Score]]&gt;=6,"Good",IF(Table1[[#This Row],[Engagement_Score]]&gt;=5,"Above Average","Below Average")))))</f>
        <v>Excellent</v>
      </c>
      <c r="AB1175" s="15">
        <f>IF(Table1[[#This Row],[Completion_Status]]="Complete",1,0)</f>
        <v>0</v>
      </c>
      <c r="AC1175" s="15">
        <f>IF(Table1[[#This Row],[Quiz_Attempted]]="Yes",1,0)</f>
        <v>0</v>
      </c>
      <c r="AD1175" s="15">
        <f>IF(Table1[[#This Row],[Assignment_Submitted]]="Yes",1,0)</f>
        <v>1</v>
      </c>
    </row>
    <row r="1176" spans="1:30" ht="19.95" customHeight="1" x14ac:dyDescent="0.3">
      <c r="A1176" s="15" t="s">
        <v>4960</v>
      </c>
      <c r="B1176" s="15" t="s">
        <v>4961</v>
      </c>
      <c r="C1176" s="15" t="s">
        <v>4962</v>
      </c>
      <c r="D1176" s="15" t="s">
        <v>4963</v>
      </c>
      <c r="E1176" s="15" t="s">
        <v>76</v>
      </c>
      <c r="F1176" s="15" t="s">
        <v>31</v>
      </c>
      <c r="G1176" s="16">
        <v>45525</v>
      </c>
      <c r="H1176" s="17">
        <v>45658.583333333343</v>
      </c>
      <c r="I1176" s="17">
        <v>45658.666666666657</v>
      </c>
      <c r="J1176" s="15">
        <v>120</v>
      </c>
      <c r="K1176" s="15" t="s">
        <v>59</v>
      </c>
      <c r="L1176" s="15" t="s">
        <v>33</v>
      </c>
      <c r="M1176" s="15" t="s">
        <v>34</v>
      </c>
      <c r="N1176" s="15" t="s">
        <v>35</v>
      </c>
      <c r="O1176" s="15" t="s">
        <v>60</v>
      </c>
      <c r="P1176" s="15" t="s">
        <v>70</v>
      </c>
      <c r="Q1176" s="15">
        <v>457.55</v>
      </c>
      <c r="R1176" s="15">
        <v>1.06</v>
      </c>
      <c r="S1176" s="15" t="s">
        <v>94</v>
      </c>
      <c r="T1176" s="15">
        <v>0</v>
      </c>
      <c r="U1176" s="15" t="s">
        <v>39</v>
      </c>
      <c r="V1176" s="15" t="s">
        <v>40</v>
      </c>
      <c r="W1176" s="15">
        <v>24.63</v>
      </c>
      <c r="X1176" s="15" t="s">
        <v>39</v>
      </c>
      <c r="Y1176" s="15">
        <v>6</v>
      </c>
      <c r="Z1176" s="15" t="s">
        <v>323</v>
      </c>
      <c r="AA1176" s="15" t="str">
        <f>IF(Table1[[#This Row],[Engagement_Score]]&gt;=9,"Outstanding",IF(Table1[[#This Row],[Engagement_Score]]&gt;=8,"Excellent",IF(Table1[[#This Row],[Engagement_Score]]&gt;=7,"VeryGood",IF(Table1[[#This Row],[Engagement_Score]]&gt;=6,"Good",IF(Table1[[#This Row],[Engagement_Score]]&gt;=5,"Above Average","Below Average")))))</f>
        <v>Below Average</v>
      </c>
      <c r="AB1176" s="15">
        <f>IF(Table1[[#This Row],[Completion_Status]]="Complete",1,0)</f>
        <v>1</v>
      </c>
      <c r="AC1176" s="15">
        <f>IF(Table1[[#This Row],[Quiz_Attempted]]="Yes",1,0)</f>
        <v>0</v>
      </c>
      <c r="AD1176" s="15">
        <f>IF(Table1[[#This Row],[Assignment_Submitted]]="Yes",1,0)</f>
        <v>1</v>
      </c>
    </row>
    <row r="1177" spans="1:30" ht="19.95" customHeight="1" x14ac:dyDescent="0.3">
      <c r="A1177" s="15" t="s">
        <v>4964</v>
      </c>
      <c r="B1177" s="15" t="s">
        <v>4965</v>
      </c>
      <c r="C1177" s="15" t="s">
        <v>4966</v>
      </c>
      <c r="D1177" s="15" t="s">
        <v>4967</v>
      </c>
      <c r="E1177" s="15" t="s">
        <v>30</v>
      </c>
      <c r="F1177" s="15" t="s">
        <v>107</v>
      </c>
      <c r="G1177" s="16">
        <v>45531</v>
      </c>
      <c r="H1177" s="17">
        <v>45658.333333333343</v>
      </c>
      <c r="I1177" s="17">
        <v>45658.375</v>
      </c>
      <c r="J1177" s="15">
        <v>60</v>
      </c>
      <c r="K1177" s="15" t="s">
        <v>48</v>
      </c>
      <c r="L1177" s="15" t="s">
        <v>49</v>
      </c>
      <c r="M1177" s="15" t="s">
        <v>34</v>
      </c>
      <c r="N1177" s="15" t="s">
        <v>68</v>
      </c>
      <c r="O1177" s="15" t="s">
        <v>60</v>
      </c>
      <c r="P1177" s="15" t="s">
        <v>70</v>
      </c>
      <c r="Q1177" s="15">
        <v>946.97</v>
      </c>
      <c r="R1177" s="15">
        <v>6.11</v>
      </c>
      <c r="S1177" s="15" t="s">
        <v>38</v>
      </c>
      <c r="T1177" s="15">
        <v>5</v>
      </c>
      <c r="U1177" s="15" t="s">
        <v>40</v>
      </c>
      <c r="V1177" s="15" t="s">
        <v>39</v>
      </c>
      <c r="W1177" s="15">
        <v>12.23</v>
      </c>
      <c r="X1177" s="15" t="s">
        <v>39</v>
      </c>
      <c r="Y1177" s="15">
        <v>4</v>
      </c>
      <c r="Z1177" s="15" t="s">
        <v>1862</v>
      </c>
      <c r="AA1177" s="15" t="str">
        <f>IF(Table1[[#This Row],[Engagement_Score]]&gt;=9,"Outstanding",IF(Table1[[#This Row],[Engagement_Score]]&gt;=8,"Excellent",IF(Table1[[#This Row],[Engagement_Score]]&gt;=7,"VeryGood",IF(Table1[[#This Row],[Engagement_Score]]&gt;=6,"Good",IF(Table1[[#This Row],[Engagement_Score]]&gt;=5,"Above Average","Below Average")))))</f>
        <v>Good</v>
      </c>
      <c r="AB1177" s="15">
        <f>IF(Table1[[#This Row],[Completion_Status]]="Complete",1,0)</f>
        <v>0</v>
      </c>
      <c r="AC1177" s="15">
        <f>IF(Table1[[#This Row],[Quiz_Attempted]]="Yes",1,0)</f>
        <v>1</v>
      </c>
      <c r="AD1177" s="15">
        <f>IF(Table1[[#This Row],[Assignment_Submitted]]="Yes",1,0)</f>
        <v>1</v>
      </c>
    </row>
    <row r="1178" spans="1:30" ht="19.95" customHeight="1" x14ac:dyDescent="0.3">
      <c r="A1178" s="15" t="s">
        <v>4968</v>
      </c>
      <c r="B1178" s="15" t="s">
        <v>4969</v>
      </c>
      <c r="C1178" s="15" t="s">
        <v>4970</v>
      </c>
      <c r="D1178" s="15" t="s">
        <v>4971</v>
      </c>
      <c r="E1178" s="15" t="s">
        <v>30</v>
      </c>
      <c r="F1178" s="15" t="s">
        <v>31</v>
      </c>
      <c r="G1178" s="16">
        <v>45639</v>
      </c>
      <c r="H1178" s="17">
        <v>45658.416666666657</v>
      </c>
      <c r="I1178" s="17">
        <v>45658.458333333343</v>
      </c>
      <c r="J1178" s="15">
        <v>60</v>
      </c>
      <c r="K1178" s="15" t="s">
        <v>59</v>
      </c>
      <c r="L1178" s="15" t="s">
        <v>49</v>
      </c>
      <c r="M1178" s="15" t="s">
        <v>50</v>
      </c>
      <c r="N1178" s="15" t="s">
        <v>119</v>
      </c>
      <c r="O1178" s="15" t="s">
        <v>36</v>
      </c>
      <c r="P1178" s="15" t="s">
        <v>85</v>
      </c>
      <c r="Q1178" s="15">
        <v>227.79</v>
      </c>
      <c r="R1178" s="15">
        <v>8.3699999999999992</v>
      </c>
      <c r="S1178" s="15" t="s">
        <v>38</v>
      </c>
      <c r="T1178" s="15">
        <v>0</v>
      </c>
      <c r="U1178" s="15" t="s">
        <v>39</v>
      </c>
      <c r="V1178" s="15" t="s">
        <v>40</v>
      </c>
      <c r="W1178" s="15">
        <v>51.49</v>
      </c>
      <c r="X1178" s="15" t="s">
        <v>39</v>
      </c>
      <c r="Y1178" s="15">
        <v>9</v>
      </c>
      <c r="Z1178" s="15" t="s">
        <v>2659</v>
      </c>
      <c r="AA1178" s="15" t="str">
        <f>IF(Table1[[#This Row],[Engagement_Score]]&gt;=9,"Outstanding",IF(Table1[[#This Row],[Engagement_Score]]&gt;=8,"Excellent",IF(Table1[[#This Row],[Engagement_Score]]&gt;=7,"VeryGood",IF(Table1[[#This Row],[Engagement_Score]]&gt;=6,"Good",IF(Table1[[#This Row],[Engagement_Score]]&gt;=5,"Above Average","Below Average")))))</f>
        <v>Excellent</v>
      </c>
      <c r="AB1178" s="15">
        <f>IF(Table1[[#This Row],[Completion_Status]]="Complete",1,0)</f>
        <v>0</v>
      </c>
      <c r="AC1178" s="15">
        <f>IF(Table1[[#This Row],[Quiz_Attempted]]="Yes",1,0)</f>
        <v>0</v>
      </c>
      <c r="AD1178" s="15">
        <f>IF(Table1[[#This Row],[Assignment_Submitted]]="Yes",1,0)</f>
        <v>1</v>
      </c>
    </row>
    <row r="1179" spans="1:30" ht="19.95" customHeight="1" x14ac:dyDescent="0.3">
      <c r="A1179" s="15" t="s">
        <v>4972</v>
      </c>
      <c r="B1179" s="15" t="s">
        <v>4973</v>
      </c>
      <c r="C1179" s="15" t="s">
        <v>4974</v>
      </c>
      <c r="D1179" s="15" t="s">
        <v>4975</v>
      </c>
      <c r="E1179" s="15" t="s">
        <v>46</v>
      </c>
      <c r="F1179" s="15" t="s">
        <v>100</v>
      </c>
      <c r="G1179" s="16">
        <v>45833</v>
      </c>
      <c r="H1179" s="17">
        <v>45658.333333333343</v>
      </c>
      <c r="I1179" s="17">
        <v>45658.416666666657</v>
      </c>
      <c r="J1179" s="15">
        <v>120</v>
      </c>
      <c r="K1179" s="15" t="s">
        <v>32</v>
      </c>
      <c r="L1179" s="15" t="s">
        <v>33</v>
      </c>
      <c r="M1179" s="15" t="s">
        <v>50</v>
      </c>
      <c r="N1179" s="15" t="s">
        <v>51</v>
      </c>
      <c r="O1179" s="15" t="s">
        <v>36</v>
      </c>
      <c r="P1179" s="15" t="s">
        <v>70</v>
      </c>
      <c r="Q1179" s="15">
        <v>545.63</v>
      </c>
      <c r="R1179" s="15">
        <v>6.07</v>
      </c>
      <c r="S1179" s="15" t="s">
        <v>38</v>
      </c>
      <c r="T1179" s="15">
        <v>2</v>
      </c>
      <c r="U1179" s="15" t="s">
        <v>39</v>
      </c>
      <c r="V1179" s="15" t="s">
        <v>40</v>
      </c>
      <c r="W1179" s="15">
        <v>63.5</v>
      </c>
      <c r="X1179" s="15" t="s">
        <v>40</v>
      </c>
      <c r="Y1179" s="15">
        <v>1</v>
      </c>
      <c r="Z1179" s="15" t="s">
        <v>628</v>
      </c>
      <c r="AA1179" s="15" t="str">
        <f>IF(Table1[[#This Row],[Engagement_Score]]&gt;=9,"Outstanding",IF(Table1[[#This Row],[Engagement_Score]]&gt;=8,"Excellent",IF(Table1[[#This Row],[Engagement_Score]]&gt;=7,"VeryGood",IF(Table1[[#This Row],[Engagement_Score]]&gt;=6,"Good",IF(Table1[[#This Row],[Engagement_Score]]&gt;=5,"Above Average","Below Average")))))</f>
        <v>Good</v>
      </c>
      <c r="AB1179" s="15">
        <f>IF(Table1[[#This Row],[Completion_Status]]="Complete",1,0)</f>
        <v>0</v>
      </c>
      <c r="AC1179" s="15">
        <f>IF(Table1[[#This Row],[Quiz_Attempted]]="Yes",1,0)</f>
        <v>0</v>
      </c>
      <c r="AD1179" s="15">
        <f>IF(Table1[[#This Row],[Assignment_Submitted]]="Yes",1,0)</f>
        <v>0</v>
      </c>
    </row>
    <row r="1180" spans="1:30" ht="19.95" customHeight="1" x14ac:dyDescent="0.3">
      <c r="A1180" s="15" t="s">
        <v>4976</v>
      </c>
      <c r="B1180" s="15" t="s">
        <v>4977</v>
      </c>
      <c r="C1180" s="15" t="s">
        <v>4978</v>
      </c>
      <c r="D1180" s="15" t="s">
        <v>4979</v>
      </c>
      <c r="E1180" s="15" t="s">
        <v>76</v>
      </c>
      <c r="F1180" s="15" t="s">
        <v>92</v>
      </c>
      <c r="G1180" s="16">
        <v>45488</v>
      </c>
      <c r="H1180" s="17">
        <v>45658.416666666657</v>
      </c>
      <c r="I1180" s="17">
        <v>45658.458333333343</v>
      </c>
      <c r="J1180" s="15">
        <v>60</v>
      </c>
      <c r="K1180" s="15" t="s">
        <v>32</v>
      </c>
      <c r="L1180" s="15" t="s">
        <v>84</v>
      </c>
      <c r="M1180" s="15" t="s">
        <v>50</v>
      </c>
      <c r="N1180" s="15" t="s">
        <v>51</v>
      </c>
      <c r="O1180" s="15" t="s">
        <v>69</v>
      </c>
      <c r="P1180" s="15" t="s">
        <v>53</v>
      </c>
      <c r="Q1180" s="15">
        <v>141.94</v>
      </c>
      <c r="R1180" s="15">
        <v>1.01</v>
      </c>
      <c r="S1180" s="15" t="s">
        <v>38</v>
      </c>
      <c r="T1180" s="15">
        <v>4</v>
      </c>
      <c r="U1180" s="15" t="s">
        <v>40</v>
      </c>
      <c r="V1180" s="15" t="s">
        <v>40</v>
      </c>
      <c r="W1180" s="15">
        <v>6.17</v>
      </c>
      <c r="X1180" s="15" t="s">
        <v>39</v>
      </c>
      <c r="Y1180" s="15">
        <v>2</v>
      </c>
      <c r="Z1180" s="15" t="s">
        <v>3233</v>
      </c>
      <c r="AA1180" s="15" t="str">
        <f>IF(Table1[[#This Row],[Engagement_Score]]&gt;=9,"Outstanding",IF(Table1[[#This Row],[Engagement_Score]]&gt;=8,"Excellent",IF(Table1[[#This Row],[Engagement_Score]]&gt;=7,"VeryGood",IF(Table1[[#This Row],[Engagement_Score]]&gt;=6,"Good",IF(Table1[[#This Row],[Engagement_Score]]&gt;=5,"Above Average","Below Average")))))</f>
        <v>Below Average</v>
      </c>
      <c r="AB1180" s="15">
        <f>IF(Table1[[#This Row],[Completion_Status]]="Complete",1,0)</f>
        <v>0</v>
      </c>
      <c r="AC1180" s="15">
        <f>IF(Table1[[#This Row],[Quiz_Attempted]]="Yes",1,0)</f>
        <v>0</v>
      </c>
      <c r="AD1180" s="15">
        <f>IF(Table1[[#This Row],[Assignment_Submitted]]="Yes",1,0)</f>
        <v>1</v>
      </c>
    </row>
    <row r="1181" spans="1:30" ht="19.95" customHeight="1" x14ac:dyDescent="0.3">
      <c r="A1181" s="15" t="s">
        <v>4980</v>
      </c>
      <c r="B1181" s="15" t="s">
        <v>4981</v>
      </c>
      <c r="C1181" s="15" t="s">
        <v>4982</v>
      </c>
      <c r="D1181" s="15" t="s">
        <v>4983</v>
      </c>
      <c r="E1181" s="15" t="s">
        <v>91</v>
      </c>
      <c r="F1181" s="15" t="s">
        <v>92</v>
      </c>
      <c r="G1181" s="16">
        <v>45608</v>
      </c>
      <c r="H1181" s="17">
        <v>45658.458333333343</v>
      </c>
      <c r="I1181" s="17">
        <v>45658.541666666657</v>
      </c>
      <c r="J1181" s="15">
        <v>120</v>
      </c>
      <c r="K1181" s="15" t="s">
        <v>77</v>
      </c>
      <c r="L1181" s="15" t="s">
        <v>84</v>
      </c>
      <c r="M1181" s="15" t="s">
        <v>50</v>
      </c>
      <c r="N1181" s="15" t="s">
        <v>51</v>
      </c>
      <c r="O1181" s="15" t="s">
        <v>150</v>
      </c>
      <c r="P1181" s="15" t="s">
        <v>70</v>
      </c>
      <c r="Q1181" s="15">
        <v>637.45000000000005</v>
      </c>
      <c r="R1181" s="15">
        <v>6.68</v>
      </c>
      <c r="S1181" s="15" t="s">
        <v>94</v>
      </c>
      <c r="T1181" s="15">
        <v>1</v>
      </c>
      <c r="U1181" s="15" t="s">
        <v>39</v>
      </c>
      <c r="V1181" s="15" t="s">
        <v>39</v>
      </c>
      <c r="W1181" s="15">
        <v>74.849999999999994</v>
      </c>
      <c r="X1181" s="15" t="s">
        <v>40</v>
      </c>
      <c r="Y1181" s="15">
        <v>3</v>
      </c>
      <c r="Z1181" s="15" t="s">
        <v>386</v>
      </c>
      <c r="AA1181" s="15" t="str">
        <f>IF(Table1[[#This Row],[Engagement_Score]]&gt;=9,"Outstanding",IF(Table1[[#This Row],[Engagement_Score]]&gt;=8,"Excellent",IF(Table1[[#This Row],[Engagement_Score]]&gt;=7,"VeryGood",IF(Table1[[#This Row],[Engagement_Score]]&gt;=6,"Good",IF(Table1[[#This Row],[Engagement_Score]]&gt;=5,"Above Average","Below Average")))))</f>
        <v>Good</v>
      </c>
      <c r="AB1181" s="15">
        <f>IF(Table1[[#This Row],[Completion_Status]]="Complete",1,0)</f>
        <v>1</v>
      </c>
      <c r="AC1181" s="15">
        <f>IF(Table1[[#This Row],[Quiz_Attempted]]="Yes",1,0)</f>
        <v>1</v>
      </c>
      <c r="AD1181" s="15">
        <f>IF(Table1[[#This Row],[Assignment_Submitted]]="Yes",1,0)</f>
        <v>0</v>
      </c>
    </row>
    <row r="1182" spans="1:30" ht="19.95" customHeight="1" x14ac:dyDescent="0.3">
      <c r="A1182" s="15" t="s">
        <v>4984</v>
      </c>
      <c r="B1182" s="15" t="s">
        <v>4985</v>
      </c>
      <c r="C1182" s="15" t="s">
        <v>4986</v>
      </c>
      <c r="D1182" s="15" t="s">
        <v>4987</v>
      </c>
      <c r="E1182" s="15" t="s">
        <v>46</v>
      </c>
      <c r="F1182" s="15" t="s">
        <v>67</v>
      </c>
      <c r="G1182" s="16">
        <v>45749</v>
      </c>
      <c r="H1182" s="17">
        <v>45658.583333333343</v>
      </c>
      <c r="I1182" s="17">
        <v>45658.625</v>
      </c>
      <c r="J1182" s="15">
        <v>60</v>
      </c>
      <c r="K1182" s="15" t="s">
        <v>48</v>
      </c>
      <c r="L1182" s="15" t="s">
        <v>49</v>
      </c>
      <c r="M1182" s="15" t="s">
        <v>50</v>
      </c>
      <c r="N1182" s="15" t="s">
        <v>101</v>
      </c>
      <c r="O1182" s="15" t="s">
        <v>36</v>
      </c>
      <c r="P1182" s="15" t="s">
        <v>53</v>
      </c>
      <c r="Q1182" s="15">
        <v>518.59</v>
      </c>
      <c r="R1182" s="15">
        <v>2.3199999999999998</v>
      </c>
      <c r="S1182" s="15" t="s">
        <v>94</v>
      </c>
      <c r="T1182" s="15">
        <v>1</v>
      </c>
      <c r="U1182" s="15" t="s">
        <v>40</v>
      </c>
      <c r="V1182" s="15" t="s">
        <v>40</v>
      </c>
      <c r="W1182" s="15">
        <v>76.31</v>
      </c>
      <c r="X1182" s="15" t="s">
        <v>40</v>
      </c>
      <c r="Y1182" s="15">
        <v>10</v>
      </c>
      <c r="Z1182" s="15" t="s">
        <v>487</v>
      </c>
      <c r="AA1182" s="15" t="str">
        <f>IF(Table1[[#This Row],[Engagement_Score]]&gt;=9,"Outstanding",IF(Table1[[#This Row],[Engagement_Score]]&gt;=8,"Excellent",IF(Table1[[#This Row],[Engagement_Score]]&gt;=7,"VeryGood",IF(Table1[[#This Row],[Engagement_Score]]&gt;=6,"Good",IF(Table1[[#This Row],[Engagement_Score]]&gt;=5,"Above Average","Below Average")))))</f>
        <v>Below Average</v>
      </c>
      <c r="AB1182" s="15">
        <f>IF(Table1[[#This Row],[Completion_Status]]="Complete",1,0)</f>
        <v>1</v>
      </c>
      <c r="AC1182" s="15">
        <f>IF(Table1[[#This Row],[Quiz_Attempted]]="Yes",1,0)</f>
        <v>0</v>
      </c>
      <c r="AD1182" s="15">
        <f>IF(Table1[[#This Row],[Assignment_Submitted]]="Yes",1,0)</f>
        <v>0</v>
      </c>
    </row>
    <row r="1183" spans="1:30" ht="19.95" customHeight="1" x14ac:dyDescent="0.3">
      <c r="A1183" s="15" t="s">
        <v>4988</v>
      </c>
      <c r="B1183" s="15" t="s">
        <v>4989</v>
      </c>
      <c r="C1183" s="15" t="s">
        <v>4990</v>
      </c>
      <c r="D1183" s="15" t="s">
        <v>4991</v>
      </c>
      <c r="E1183" s="15" t="s">
        <v>46</v>
      </c>
      <c r="F1183" s="15" t="s">
        <v>107</v>
      </c>
      <c r="G1183" s="16">
        <v>45700</v>
      </c>
      <c r="H1183" s="17">
        <v>45658.458333333343</v>
      </c>
      <c r="I1183" s="17">
        <v>45658.541666666657</v>
      </c>
      <c r="J1183" s="15">
        <v>120</v>
      </c>
      <c r="K1183" s="15" t="s">
        <v>77</v>
      </c>
      <c r="L1183" s="15" t="s">
        <v>93</v>
      </c>
      <c r="M1183" s="15" t="s">
        <v>34</v>
      </c>
      <c r="N1183" s="15" t="s">
        <v>51</v>
      </c>
      <c r="O1183" s="15" t="s">
        <v>36</v>
      </c>
      <c r="P1183" s="15" t="s">
        <v>70</v>
      </c>
      <c r="Q1183" s="15">
        <v>379.39</v>
      </c>
      <c r="R1183" s="15">
        <v>4.08</v>
      </c>
      <c r="S1183" s="15" t="s">
        <v>38</v>
      </c>
      <c r="T1183" s="15">
        <v>0</v>
      </c>
      <c r="U1183" s="15" t="s">
        <v>39</v>
      </c>
      <c r="V1183" s="15" t="s">
        <v>39</v>
      </c>
      <c r="W1183" s="15">
        <v>107.84</v>
      </c>
      <c r="X1183" s="15" t="s">
        <v>39</v>
      </c>
      <c r="Y1183" s="15">
        <v>4</v>
      </c>
      <c r="Z1183" s="15" t="s">
        <v>396</v>
      </c>
      <c r="AA1183" s="15" t="str">
        <f>IF(Table1[[#This Row],[Engagement_Score]]&gt;=9,"Outstanding",IF(Table1[[#This Row],[Engagement_Score]]&gt;=8,"Excellent",IF(Table1[[#This Row],[Engagement_Score]]&gt;=7,"VeryGood",IF(Table1[[#This Row],[Engagement_Score]]&gt;=6,"Good",IF(Table1[[#This Row],[Engagement_Score]]&gt;=5,"Above Average","Below Average")))))</f>
        <v>Below Average</v>
      </c>
      <c r="AB1183" s="15">
        <f>IF(Table1[[#This Row],[Completion_Status]]="Complete",1,0)</f>
        <v>0</v>
      </c>
      <c r="AC1183" s="15">
        <f>IF(Table1[[#This Row],[Quiz_Attempted]]="Yes",1,0)</f>
        <v>1</v>
      </c>
      <c r="AD1183" s="15">
        <f>IF(Table1[[#This Row],[Assignment_Submitted]]="Yes",1,0)</f>
        <v>1</v>
      </c>
    </row>
    <row r="1184" spans="1:30" ht="19.95" customHeight="1" x14ac:dyDescent="0.3">
      <c r="A1184" s="15" t="s">
        <v>4992</v>
      </c>
      <c r="B1184" s="15" t="s">
        <v>4993</v>
      </c>
      <c r="C1184" s="15" t="s">
        <v>4994</v>
      </c>
      <c r="D1184" s="15" t="s">
        <v>4995</v>
      </c>
      <c r="E1184" s="15" t="s">
        <v>66</v>
      </c>
      <c r="F1184" s="15" t="s">
        <v>92</v>
      </c>
      <c r="G1184" s="16">
        <v>45749</v>
      </c>
      <c r="H1184" s="17">
        <v>45658.541666666657</v>
      </c>
      <c r="I1184" s="17">
        <v>45658.583333333343</v>
      </c>
      <c r="J1184" s="15">
        <v>60</v>
      </c>
      <c r="K1184" s="15" t="s">
        <v>59</v>
      </c>
      <c r="L1184" s="15" t="s">
        <v>93</v>
      </c>
      <c r="M1184" s="15" t="s">
        <v>50</v>
      </c>
      <c r="N1184" s="15" t="s">
        <v>101</v>
      </c>
      <c r="O1184" s="15" t="s">
        <v>36</v>
      </c>
      <c r="P1184" s="15" t="s">
        <v>53</v>
      </c>
      <c r="Q1184" s="15">
        <v>215.83</v>
      </c>
      <c r="R1184" s="15">
        <v>3.06</v>
      </c>
      <c r="S1184" s="15" t="s">
        <v>38</v>
      </c>
      <c r="T1184" s="15">
        <v>1</v>
      </c>
      <c r="U1184" s="15" t="s">
        <v>39</v>
      </c>
      <c r="V1184" s="15" t="s">
        <v>40</v>
      </c>
      <c r="W1184" s="15">
        <v>48.64</v>
      </c>
      <c r="X1184" s="15" t="s">
        <v>40</v>
      </c>
      <c r="Y1184" s="15">
        <v>6</v>
      </c>
      <c r="Z1184" s="15" t="s">
        <v>86</v>
      </c>
      <c r="AA1184" s="15" t="str">
        <f>IF(Table1[[#This Row],[Engagement_Score]]&gt;=9,"Outstanding",IF(Table1[[#This Row],[Engagement_Score]]&gt;=8,"Excellent",IF(Table1[[#This Row],[Engagement_Score]]&gt;=7,"VeryGood",IF(Table1[[#This Row],[Engagement_Score]]&gt;=6,"Good",IF(Table1[[#This Row],[Engagement_Score]]&gt;=5,"Above Average","Below Average")))))</f>
        <v>Below Average</v>
      </c>
      <c r="AB1184" s="15">
        <f>IF(Table1[[#This Row],[Completion_Status]]="Complete",1,0)</f>
        <v>0</v>
      </c>
      <c r="AC1184" s="15">
        <f>IF(Table1[[#This Row],[Quiz_Attempted]]="Yes",1,0)</f>
        <v>0</v>
      </c>
      <c r="AD1184" s="15">
        <f>IF(Table1[[#This Row],[Assignment_Submitted]]="Yes",1,0)</f>
        <v>0</v>
      </c>
    </row>
    <row r="1185" spans="1:30" ht="19.95" customHeight="1" x14ac:dyDescent="0.3">
      <c r="A1185" s="15" t="s">
        <v>4996</v>
      </c>
      <c r="B1185" s="15" t="s">
        <v>4997</v>
      </c>
      <c r="C1185" s="15" t="s">
        <v>4998</v>
      </c>
      <c r="D1185" s="15" t="s">
        <v>4999</v>
      </c>
      <c r="E1185" s="15" t="s">
        <v>30</v>
      </c>
      <c r="F1185" s="15" t="s">
        <v>107</v>
      </c>
      <c r="G1185" s="16">
        <v>45821</v>
      </c>
      <c r="H1185" s="17">
        <v>45658.416666666657</v>
      </c>
      <c r="I1185" s="17">
        <v>45658.5</v>
      </c>
      <c r="J1185" s="15">
        <v>120</v>
      </c>
      <c r="K1185" s="15" t="s">
        <v>48</v>
      </c>
      <c r="L1185" s="15" t="s">
        <v>49</v>
      </c>
      <c r="M1185" s="15" t="s">
        <v>50</v>
      </c>
      <c r="N1185" s="15" t="s">
        <v>51</v>
      </c>
      <c r="O1185" s="15" t="s">
        <v>36</v>
      </c>
      <c r="P1185" s="15" t="s">
        <v>85</v>
      </c>
      <c r="Q1185" s="15">
        <v>455.93</v>
      </c>
      <c r="R1185" s="15">
        <v>2.87</v>
      </c>
      <c r="S1185" s="15" t="s">
        <v>94</v>
      </c>
      <c r="T1185" s="15">
        <v>5</v>
      </c>
      <c r="U1185" s="15" t="s">
        <v>39</v>
      </c>
      <c r="V1185" s="15" t="s">
        <v>39</v>
      </c>
      <c r="W1185" s="15">
        <v>79.03</v>
      </c>
      <c r="X1185" s="15" t="s">
        <v>39</v>
      </c>
      <c r="Y1185" s="15">
        <v>8</v>
      </c>
      <c r="Z1185" s="15" t="s">
        <v>562</v>
      </c>
      <c r="AA1185" s="15" t="str">
        <f>IF(Table1[[#This Row],[Engagement_Score]]&gt;=9,"Outstanding",IF(Table1[[#This Row],[Engagement_Score]]&gt;=8,"Excellent",IF(Table1[[#This Row],[Engagement_Score]]&gt;=7,"VeryGood",IF(Table1[[#This Row],[Engagement_Score]]&gt;=6,"Good",IF(Table1[[#This Row],[Engagement_Score]]&gt;=5,"Above Average","Below Average")))))</f>
        <v>Below Average</v>
      </c>
      <c r="AB1185" s="15">
        <f>IF(Table1[[#This Row],[Completion_Status]]="Complete",1,0)</f>
        <v>1</v>
      </c>
      <c r="AC1185" s="15">
        <f>IF(Table1[[#This Row],[Quiz_Attempted]]="Yes",1,0)</f>
        <v>1</v>
      </c>
      <c r="AD1185" s="15">
        <f>IF(Table1[[#This Row],[Assignment_Submitted]]="Yes",1,0)</f>
        <v>1</v>
      </c>
    </row>
    <row r="1186" spans="1:30" ht="19.95" customHeight="1" x14ac:dyDescent="0.3">
      <c r="A1186" s="15" t="s">
        <v>5000</v>
      </c>
      <c r="B1186" s="15" t="s">
        <v>5001</v>
      </c>
      <c r="C1186" s="15" t="s">
        <v>5002</v>
      </c>
      <c r="D1186" s="15" t="s">
        <v>5003</v>
      </c>
      <c r="E1186" s="15" t="s">
        <v>76</v>
      </c>
      <c r="F1186" s="15" t="s">
        <v>113</v>
      </c>
      <c r="G1186" s="16">
        <v>45573</v>
      </c>
      <c r="H1186" s="17">
        <v>45658.541666666657</v>
      </c>
      <c r="I1186" s="17">
        <v>45658.583333333343</v>
      </c>
      <c r="J1186" s="15">
        <v>60</v>
      </c>
      <c r="K1186" s="15" t="s">
        <v>59</v>
      </c>
      <c r="L1186" s="15" t="s">
        <v>78</v>
      </c>
      <c r="M1186" s="15" t="s">
        <v>34</v>
      </c>
      <c r="N1186" s="15" t="s">
        <v>35</v>
      </c>
      <c r="O1186" s="15" t="s">
        <v>36</v>
      </c>
      <c r="P1186" s="15" t="s">
        <v>53</v>
      </c>
      <c r="Q1186" s="15">
        <v>751.6</v>
      </c>
      <c r="R1186" s="15">
        <v>7.47</v>
      </c>
      <c r="S1186" s="15" t="s">
        <v>38</v>
      </c>
      <c r="T1186" s="15">
        <v>1</v>
      </c>
      <c r="U1186" s="15" t="s">
        <v>40</v>
      </c>
      <c r="V1186" s="15" t="s">
        <v>40</v>
      </c>
      <c r="W1186" s="15">
        <v>99.17</v>
      </c>
      <c r="X1186" s="15" t="s">
        <v>40</v>
      </c>
      <c r="Y1186" s="15">
        <v>6</v>
      </c>
      <c r="Z1186" s="15" t="s">
        <v>600</v>
      </c>
      <c r="AA1186" s="15" t="str">
        <f>IF(Table1[[#This Row],[Engagement_Score]]&gt;=9,"Outstanding",IF(Table1[[#This Row],[Engagement_Score]]&gt;=8,"Excellent",IF(Table1[[#This Row],[Engagement_Score]]&gt;=7,"VeryGood",IF(Table1[[#This Row],[Engagement_Score]]&gt;=6,"Good",IF(Table1[[#This Row],[Engagement_Score]]&gt;=5,"Above Average","Below Average")))))</f>
        <v>VeryGood</v>
      </c>
      <c r="AB1186" s="15">
        <f>IF(Table1[[#This Row],[Completion_Status]]="Complete",1,0)</f>
        <v>0</v>
      </c>
      <c r="AC1186" s="15">
        <f>IF(Table1[[#This Row],[Quiz_Attempted]]="Yes",1,0)</f>
        <v>0</v>
      </c>
      <c r="AD1186" s="15">
        <f>IF(Table1[[#This Row],[Assignment_Submitted]]="Yes",1,0)</f>
        <v>0</v>
      </c>
    </row>
    <row r="1187" spans="1:30" ht="19.95" customHeight="1" x14ac:dyDescent="0.3">
      <c r="A1187" s="15" t="s">
        <v>5004</v>
      </c>
      <c r="B1187" s="15" t="s">
        <v>5005</v>
      </c>
      <c r="C1187" s="15" t="s">
        <v>5006</v>
      </c>
      <c r="D1187" s="15" t="s">
        <v>5007</v>
      </c>
      <c r="E1187" s="15" t="s">
        <v>91</v>
      </c>
      <c r="F1187" s="15" t="s">
        <v>107</v>
      </c>
      <c r="G1187" s="16">
        <v>45741</v>
      </c>
      <c r="H1187" s="17">
        <v>45658.541666666657</v>
      </c>
      <c r="I1187" s="17">
        <v>45658.583333333343</v>
      </c>
      <c r="J1187" s="15">
        <v>60</v>
      </c>
      <c r="K1187" s="15" t="s">
        <v>59</v>
      </c>
      <c r="L1187" s="15" t="s">
        <v>93</v>
      </c>
      <c r="M1187" s="15" t="s">
        <v>50</v>
      </c>
      <c r="N1187" s="15" t="s">
        <v>35</v>
      </c>
      <c r="O1187" s="15" t="s">
        <v>150</v>
      </c>
      <c r="P1187" s="15" t="s">
        <v>37</v>
      </c>
      <c r="Q1187" s="15">
        <v>257.02999999999997</v>
      </c>
      <c r="R1187" s="15">
        <v>5.9</v>
      </c>
      <c r="S1187" s="15" t="s">
        <v>94</v>
      </c>
      <c r="T1187" s="15">
        <v>3</v>
      </c>
      <c r="U1187" s="15" t="s">
        <v>40</v>
      </c>
      <c r="V1187" s="15" t="s">
        <v>39</v>
      </c>
      <c r="W1187" s="15">
        <v>47.7</v>
      </c>
      <c r="X1187" s="15" t="s">
        <v>39</v>
      </c>
      <c r="Y1187" s="15">
        <v>3</v>
      </c>
      <c r="Z1187" s="15" t="s">
        <v>1318</v>
      </c>
      <c r="AA1187" s="15" t="str">
        <f>IF(Table1[[#This Row],[Engagement_Score]]&gt;=9,"Outstanding",IF(Table1[[#This Row],[Engagement_Score]]&gt;=8,"Excellent",IF(Table1[[#This Row],[Engagement_Score]]&gt;=7,"VeryGood",IF(Table1[[#This Row],[Engagement_Score]]&gt;=6,"Good",IF(Table1[[#This Row],[Engagement_Score]]&gt;=5,"Above Average","Below Average")))))</f>
        <v>Above Average</v>
      </c>
      <c r="AB1187" s="15">
        <f>IF(Table1[[#This Row],[Completion_Status]]="Complete",1,0)</f>
        <v>1</v>
      </c>
      <c r="AC1187" s="15">
        <f>IF(Table1[[#This Row],[Quiz_Attempted]]="Yes",1,0)</f>
        <v>1</v>
      </c>
      <c r="AD1187" s="15">
        <f>IF(Table1[[#This Row],[Assignment_Submitted]]="Yes",1,0)</f>
        <v>1</v>
      </c>
    </row>
    <row r="1188" spans="1:30" ht="19.95" customHeight="1" x14ac:dyDescent="0.3">
      <c r="A1188" s="15" t="s">
        <v>5008</v>
      </c>
      <c r="B1188" s="15" t="s">
        <v>5009</v>
      </c>
      <c r="C1188" s="15" t="s">
        <v>233</v>
      </c>
      <c r="D1188" s="15" t="s">
        <v>5010</v>
      </c>
      <c r="E1188" s="15" t="s">
        <v>76</v>
      </c>
      <c r="F1188" s="15" t="s">
        <v>47</v>
      </c>
      <c r="G1188" s="16">
        <v>45607</v>
      </c>
      <c r="H1188" s="17">
        <v>45658.583333333343</v>
      </c>
      <c r="I1188" s="17">
        <v>45658.666666666657</v>
      </c>
      <c r="J1188" s="15">
        <v>120</v>
      </c>
      <c r="K1188" s="15" t="s">
        <v>59</v>
      </c>
      <c r="L1188" s="15" t="s">
        <v>49</v>
      </c>
      <c r="M1188" s="15" t="s">
        <v>50</v>
      </c>
      <c r="N1188" s="15" t="s">
        <v>119</v>
      </c>
      <c r="O1188" s="15" t="s">
        <v>69</v>
      </c>
      <c r="P1188" s="15" t="s">
        <v>53</v>
      </c>
      <c r="Q1188" s="15">
        <v>587.09</v>
      </c>
      <c r="R1188" s="15">
        <v>6.61</v>
      </c>
      <c r="S1188" s="15" t="s">
        <v>38</v>
      </c>
      <c r="T1188" s="15">
        <v>1</v>
      </c>
      <c r="U1188" s="15" t="s">
        <v>39</v>
      </c>
      <c r="V1188" s="15" t="s">
        <v>40</v>
      </c>
      <c r="W1188" s="15">
        <v>91.08</v>
      </c>
      <c r="X1188" s="15" t="s">
        <v>40</v>
      </c>
      <c r="Y1188" s="15">
        <v>4</v>
      </c>
      <c r="Z1188" s="15" t="s">
        <v>2503</v>
      </c>
      <c r="AA1188" s="15" t="str">
        <f>IF(Table1[[#This Row],[Engagement_Score]]&gt;=9,"Outstanding",IF(Table1[[#This Row],[Engagement_Score]]&gt;=8,"Excellent",IF(Table1[[#This Row],[Engagement_Score]]&gt;=7,"VeryGood",IF(Table1[[#This Row],[Engagement_Score]]&gt;=6,"Good",IF(Table1[[#This Row],[Engagement_Score]]&gt;=5,"Above Average","Below Average")))))</f>
        <v>Good</v>
      </c>
      <c r="AB1188" s="15">
        <f>IF(Table1[[#This Row],[Completion_Status]]="Complete",1,0)</f>
        <v>0</v>
      </c>
      <c r="AC1188" s="15">
        <f>IF(Table1[[#This Row],[Quiz_Attempted]]="Yes",1,0)</f>
        <v>0</v>
      </c>
      <c r="AD1188" s="15">
        <f>IF(Table1[[#This Row],[Assignment_Submitted]]="Yes",1,0)</f>
        <v>0</v>
      </c>
    </row>
    <row r="1189" spans="1:30" ht="19.95" customHeight="1" x14ac:dyDescent="0.3">
      <c r="A1189" s="15" t="s">
        <v>5011</v>
      </c>
      <c r="B1189" s="15" t="s">
        <v>5012</v>
      </c>
      <c r="C1189" s="15" t="s">
        <v>5013</v>
      </c>
      <c r="D1189" s="15" t="s">
        <v>5014</v>
      </c>
      <c r="E1189" s="15" t="s">
        <v>76</v>
      </c>
      <c r="F1189" s="15" t="s">
        <v>47</v>
      </c>
      <c r="G1189" s="16">
        <v>45503</v>
      </c>
      <c r="H1189" s="17">
        <v>45658.416666666657</v>
      </c>
      <c r="I1189" s="17">
        <v>45658.5</v>
      </c>
      <c r="J1189" s="15">
        <v>120</v>
      </c>
      <c r="K1189" s="15" t="s">
        <v>48</v>
      </c>
      <c r="L1189" s="15" t="s">
        <v>33</v>
      </c>
      <c r="M1189" s="15" t="s">
        <v>34</v>
      </c>
      <c r="N1189" s="15" t="s">
        <v>51</v>
      </c>
      <c r="O1189" s="15" t="s">
        <v>36</v>
      </c>
      <c r="P1189" s="15" t="s">
        <v>37</v>
      </c>
      <c r="Q1189" s="15">
        <v>612.5</v>
      </c>
      <c r="R1189" s="15">
        <v>3</v>
      </c>
      <c r="S1189" s="15" t="s">
        <v>94</v>
      </c>
      <c r="T1189" s="15">
        <v>0</v>
      </c>
      <c r="U1189" s="15" t="s">
        <v>39</v>
      </c>
      <c r="V1189" s="15" t="s">
        <v>39</v>
      </c>
      <c r="W1189" s="15">
        <v>15.22</v>
      </c>
      <c r="X1189" s="15" t="s">
        <v>40</v>
      </c>
      <c r="Y1189" s="15">
        <v>0</v>
      </c>
      <c r="Z1189" s="15" t="s">
        <v>1628</v>
      </c>
      <c r="AA1189" s="15" t="str">
        <f>IF(Table1[[#This Row],[Engagement_Score]]&gt;=9,"Outstanding",IF(Table1[[#This Row],[Engagement_Score]]&gt;=8,"Excellent",IF(Table1[[#This Row],[Engagement_Score]]&gt;=7,"VeryGood",IF(Table1[[#This Row],[Engagement_Score]]&gt;=6,"Good",IF(Table1[[#This Row],[Engagement_Score]]&gt;=5,"Above Average","Below Average")))))</f>
        <v>Below Average</v>
      </c>
      <c r="AB1189" s="15">
        <f>IF(Table1[[#This Row],[Completion_Status]]="Complete",1,0)</f>
        <v>1</v>
      </c>
      <c r="AC1189" s="15">
        <f>IF(Table1[[#This Row],[Quiz_Attempted]]="Yes",1,0)</f>
        <v>1</v>
      </c>
      <c r="AD1189" s="15">
        <f>IF(Table1[[#This Row],[Assignment_Submitted]]="Yes",1,0)</f>
        <v>0</v>
      </c>
    </row>
    <row r="1190" spans="1:30" ht="19.95" customHeight="1" x14ac:dyDescent="0.3">
      <c r="A1190" s="15" t="s">
        <v>5015</v>
      </c>
      <c r="B1190" s="15" t="s">
        <v>5016</v>
      </c>
      <c r="C1190" s="15" t="s">
        <v>5017</v>
      </c>
      <c r="D1190" s="15" t="s">
        <v>5018</v>
      </c>
      <c r="E1190" s="15" t="s">
        <v>30</v>
      </c>
      <c r="F1190" s="15" t="s">
        <v>107</v>
      </c>
      <c r="G1190" s="16">
        <v>45677</v>
      </c>
      <c r="H1190" s="17">
        <v>45658.5</v>
      </c>
      <c r="I1190" s="17">
        <v>45658.541666666657</v>
      </c>
      <c r="J1190" s="15">
        <v>60</v>
      </c>
      <c r="K1190" s="15" t="s">
        <v>59</v>
      </c>
      <c r="L1190" s="15" t="s">
        <v>33</v>
      </c>
      <c r="M1190" s="15" t="s">
        <v>50</v>
      </c>
      <c r="N1190" s="15" t="s">
        <v>68</v>
      </c>
      <c r="O1190" s="15" t="s">
        <v>69</v>
      </c>
      <c r="P1190" s="15" t="s">
        <v>37</v>
      </c>
      <c r="Q1190" s="15">
        <v>923.88</v>
      </c>
      <c r="R1190" s="15">
        <v>1.81</v>
      </c>
      <c r="S1190" s="15" t="s">
        <v>38</v>
      </c>
      <c r="T1190" s="15">
        <v>3</v>
      </c>
      <c r="U1190" s="15" t="s">
        <v>40</v>
      </c>
      <c r="V1190" s="15" t="s">
        <v>39</v>
      </c>
      <c r="W1190" s="15">
        <v>62.77</v>
      </c>
      <c r="X1190" s="15" t="s">
        <v>39</v>
      </c>
      <c r="Y1190" s="15">
        <v>5</v>
      </c>
      <c r="Z1190" s="15" t="s">
        <v>930</v>
      </c>
      <c r="AA1190" s="15" t="str">
        <f>IF(Table1[[#This Row],[Engagement_Score]]&gt;=9,"Outstanding",IF(Table1[[#This Row],[Engagement_Score]]&gt;=8,"Excellent",IF(Table1[[#This Row],[Engagement_Score]]&gt;=7,"VeryGood",IF(Table1[[#This Row],[Engagement_Score]]&gt;=6,"Good",IF(Table1[[#This Row],[Engagement_Score]]&gt;=5,"Above Average","Below Average")))))</f>
        <v>Below Average</v>
      </c>
      <c r="AB1190" s="15">
        <f>IF(Table1[[#This Row],[Completion_Status]]="Complete",1,0)</f>
        <v>0</v>
      </c>
      <c r="AC1190" s="15">
        <f>IF(Table1[[#This Row],[Quiz_Attempted]]="Yes",1,0)</f>
        <v>1</v>
      </c>
      <c r="AD1190" s="15">
        <f>IF(Table1[[#This Row],[Assignment_Submitted]]="Yes",1,0)</f>
        <v>1</v>
      </c>
    </row>
    <row r="1191" spans="1:30" ht="19.95" customHeight="1" x14ac:dyDescent="0.3">
      <c r="A1191" s="15" t="s">
        <v>5019</v>
      </c>
      <c r="B1191" s="15" t="s">
        <v>5020</v>
      </c>
      <c r="C1191" s="15" t="s">
        <v>5021</v>
      </c>
      <c r="D1191" s="15" t="s">
        <v>5022</v>
      </c>
      <c r="E1191" s="15" t="s">
        <v>76</v>
      </c>
      <c r="F1191" s="15" t="s">
        <v>107</v>
      </c>
      <c r="G1191" s="16">
        <v>45734</v>
      </c>
      <c r="H1191" s="17">
        <v>45658.375</v>
      </c>
      <c r="I1191" s="17">
        <v>45658.416666666657</v>
      </c>
      <c r="J1191" s="15">
        <v>60</v>
      </c>
      <c r="K1191" s="15" t="s">
        <v>48</v>
      </c>
      <c r="L1191" s="15" t="s">
        <v>33</v>
      </c>
      <c r="M1191" s="15" t="s">
        <v>34</v>
      </c>
      <c r="N1191" s="15" t="s">
        <v>68</v>
      </c>
      <c r="O1191" s="15" t="s">
        <v>36</v>
      </c>
      <c r="P1191" s="15" t="s">
        <v>85</v>
      </c>
      <c r="Q1191" s="15">
        <v>944.45</v>
      </c>
      <c r="R1191" s="15">
        <v>7.26</v>
      </c>
      <c r="S1191" s="15" t="s">
        <v>38</v>
      </c>
      <c r="T1191" s="15">
        <v>3</v>
      </c>
      <c r="U1191" s="15" t="s">
        <v>39</v>
      </c>
      <c r="V1191" s="15" t="s">
        <v>39</v>
      </c>
      <c r="W1191" s="15">
        <v>2.36</v>
      </c>
      <c r="X1191" s="15" t="s">
        <v>39</v>
      </c>
      <c r="Y1191" s="15">
        <v>0</v>
      </c>
      <c r="Z1191" s="15" t="s">
        <v>2192</v>
      </c>
      <c r="AA1191" s="15" t="str">
        <f>IF(Table1[[#This Row],[Engagement_Score]]&gt;=9,"Outstanding",IF(Table1[[#This Row],[Engagement_Score]]&gt;=8,"Excellent",IF(Table1[[#This Row],[Engagement_Score]]&gt;=7,"VeryGood",IF(Table1[[#This Row],[Engagement_Score]]&gt;=6,"Good",IF(Table1[[#This Row],[Engagement_Score]]&gt;=5,"Above Average","Below Average")))))</f>
        <v>VeryGood</v>
      </c>
      <c r="AB1191" s="15">
        <f>IF(Table1[[#This Row],[Completion_Status]]="Complete",1,0)</f>
        <v>0</v>
      </c>
      <c r="AC1191" s="15">
        <f>IF(Table1[[#This Row],[Quiz_Attempted]]="Yes",1,0)</f>
        <v>1</v>
      </c>
      <c r="AD1191" s="15">
        <f>IF(Table1[[#This Row],[Assignment_Submitted]]="Yes",1,0)</f>
        <v>1</v>
      </c>
    </row>
    <row r="1192" spans="1:30" ht="19.95" customHeight="1" x14ac:dyDescent="0.3">
      <c r="A1192" s="15" t="s">
        <v>5023</v>
      </c>
      <c r="B1192" s="15" t="s">
        <v>5024</v>
      </c>
      <c r="C1192" s="15" t="s">
        <v>5025</v>
      </c>
      <c r="D1192" s="15" t="s">
        <v>5026</v>
      </c>
      <c r="E1192" s="15" t="s">
        <v>91</v>
      </c>
      <c r="F1192" s="15" t="s">
        <v>92</v>
      </c>
      <c r="G1192" s="16">
        <v>45660</v>
      </c>
      <c r="H1192" s="17">
        <v>45658.458333333343</v>
      </c>
      <c r="I1192" s="17">
        <v>45658.5</v>
      </c>
      <c r="J1192" s="15">
        <v>60</v>
      </c>
      <c r="K1192" s="15" t="s">
        <v>77</v>
      </c>
      <c r="L1192" s="15" t="s">
        <v>84</v>
      </c>
      <c r="M1192" s="15" t="s">
        <v>50</v>
      </c>
      <c r="N1192" s="15" t="s">
        <v>68</v>
      </c>
      <c r="O1192" s="15" t="s">
        <v>69</v>
      </c>
      <c r="P1192" s="15" t="s">
        <v>37</v>
      </c>
      <c r="Q1192" s="15">
        <v>437.72</v>
      </c>
      <c r="R1192" s="15">
        <v>2.82</v>
      </c>
      <c r="S1192" s="15" t="s">
        <v>38</v>
      </c>
      <c r="T1192" s="15">
        <v>4</v>
      </c>
      <c r="U1192" s="15" t="s">
        <v>39</v>
      </c>
      <c r="V1192" s="15" t="s">
        <v>39</v>
      </c>
      <c r="W1192" s="15">
        <v>5.84</v>
      </c>
      <c r="X1192" s="15" t="s">
        <v>39</v>
      </c>
      <c r="Y1192" s="15">
        <v>1</v>
      </c>
      <c r="Z1192" s="15" t="s">
        <v>833</v>
      </c>
      <c r="AA1192" s="15" t="str">
        <f>IF(Table1[[#This Row],[Engagement_Score]]&gt;=9,"Outstanding",IF(Table1[[#This Row],[Engagement_Score]]&gt;=8,"Excellent",IF(Table1[[#This Row],[Engagement_Score]]&gt;=7,"VeryGood",IF(Table1[[#This Row],[Engagement_Score]]&gt;=6,"Good",IF(Table1[[#This Row],[Engagement_Score]]&gt;=5,"Above Average","Below Average")))))</f>
        <v>Below Average</v>
      </c>
      <c r="AB1192" s="15">
        <f>IF(Table1[[#This Row],[Completion_Status]]="Complete",1,0)</f>
        <v>0</v>
      </c>
      <c r="AC1192" s="15">
        <f>IF(Table1[[#This Row],[Quiz_Attempted]]="Yes",1,0)</f>
        <v>1</v>
      </c>
      <c r="AD1192" s="15">
        <f>IF(Table1[[#This Row],[Assignment_Submitted]]="Yes",1,0)</f>
        <v>1</v>
      </c>
    </row>
    <row r="1193" spans="1:30" ht="19.95" customHeight="1" x14ac:dyDescent="0.3">
      <c r="A1193" s="15" t="s">
        <v>5027</v>
      </c>
      <c r="B1193" s="15" t="s">
        <v>5028</v>
      </c>
      <c r="C1193" s="15" t="s">
        <v>5029</v>
      </c>
      <c r="D1193" s="15" t="s">
        <v>5030</v>
      </c>
      <c r="E1193" s="15" t="s">
        <v>91</v>
      </c>
      <c r="F1193" s="15" t="s">
        <v>92</v>
      </c>
      <c r="G1193" s="16">
        <v>45505</v>
      </c>
      <c r="H1193" s="17">
        <v>45658.416666666657</v>
      </c>
      <c r="I1193" s="17">
        <v>45658.458333333343</v>
      </c>
      <c r="J1193" s="15">
        <v>60</v>
      </c>
      <c r="K1193" s="15" t="s">
        <v>59</v>
      </c>
      <c r="L1193" s="15" t="s">
        <v>78</v>
      </c>
      <c r="M1193" s="15" t="s">
        <v>34</v>
      </c>
      <c r="N1193" s="15" t="s">
        <v>101</v>
      </c>
      <c r="O1193" s="15" t="s">
        <v>52</v>
      </c>
      <c r="P1193" s="15" t="s">
        <v>37</v>
      </c>
      <c r="Q1193" s="15">
        <v>966.47</v>
      </c>
      <c r="R1193" s="15">
        <v>1.97</v>
      </c>
      <c r="S1193" s="15" t="s">
        <v>38</v>
      </c>
      <c r="T1193" s="15">
        <v>1</v>
      </c>
      <c r="U1193" s="15" t="s">
        <v>39</v>
      </c>
      <c r="V1193" s="15" t="s">
        <v>40</v>
      </c>
      <c r="W1193" s="15">
        <v>10.08</v>
      </c>
      <c r="X1193" s="15" t="s">
        <v>39</v>
      </c>
      <c r="Y1193" s="15">
        <v>9</v>
      </c>
      <c r="Z1193" s="15" t="s">
        <v>145</v>
      </c>
      <c r="AA1193" s="15" t="str">
        <f>IF(Table1[[#This Row],[Engagement_Score]]&gt;=9,"Outstanding",IF(Table1[[#This Row],[Engagement_Score]]&gt;=8,"Excellent",IF(Table1[[#This Row],[Engagement_Score]]&gt;=7,"VeryGood",IF(Table1[[#This Row],[Engagement_Score]]&gt;=6,"Good",IF(Table1[[#This Row],[Engagement_Score]]&gt;=5,"Above Average","Below Average")))))</f>
        <v>Below Average</v>
      </c>
      <c r="AB1193" s="15">
        <f>IF(Table1[[#This Row],[Completion_Status]]="Complete",1,0)</f>
        <v>0</v>
      </c>
      <c r="AC1193" s="15">
        <f>IF(Table1[[#This Row],[Quiz_Attempted]]="Yes",1,0)</f>
        <v>0</v>
      </c>
      <c r="AD1193" s="15">
        <f>IF(Table1[[#This Row],[Assignment_Submitted]]="Yes",1,0)</f>
        <v>1</v>
      </c>
    </row>
    <row r="1194" spans="1:30" ht="19.95" customHeight="1" x14ac:dyDescent="0.3">
      <c r="A1194" s="15" t="s">
        <v>5031</v>
      </c>
      <c r="B1194" s="15" t="s">
        <v>5032</v>
      </c>
      <c r="C1194" s="15" t="s">
        <v>5033</v>
      </c>
      <c r="D1194" s="15" t="s">
        <v>5034</v>
      </c>
      <c r="E1194" s="15" t="s">
        <v>91</v>
      </c>
      <c r="F1194" s="15" t="s">
        <v>31</v>
      </c>
      <c r="G1194" s="16">
        <v>45828</v>
      </c>
      <c r="H1194" s="17">
        <v>45658.541666666657</v>
      </c>
      <c r="I1194" s="17">
        <v>45658.583333333343</v>
      </c>
      <c r="J1194" s="15">
        <v>60</v>
      </c>
      <c r="K1194" s="15" t="s">
        <v>48</v>
      </c>
      <c r="L1194" s="15" t="s">
        <v>84</v>
      </c>
      <c r="M1194" s="15" t="s">
        <v>50</v>
      </c>
      <c r="N1194" s="15" t="s">
        <v>51</v>
      </c>
      <c r="O1194" s="15" t="s">
        <v>150</v>
      </c>
      <c r="P1194" s="15" t="s">
        <v>70</v>
      </c>
      <c r="Q1194" s="15">
        <v>869.72</v>
      </c>
      <c r="R1194" s="15">
        <v>8.99</v>
      </c>
      <c r="S1194" s="15" t="s">
        <v>94</v>
      </c>
      <c r="T1194" s="15">
        <v>1</v>
      </c>
      <c r="U1194" s="15" t="s">
        <v>40</v>
      </c>
      <c r="V1194" s="15" t="s">
        <v>40</v>
      </c>
      <c r="W1194" s="15">
        <v>7.81</v>
      </c>
      <c r="X1194" s="15" t="s">
        <v>39</v>
      </c>
      <c r="Y1194" s="15">
        <v>10</v>
      </c>
      <c r="Z1194" s="15" t="s">
        <v>1671</v>
      </c>
      <c r="AA1194" s="15" t="str">
        <f>IF(Table1[[#This Row],[Engagement_Score]]&gt;=9,"Outstanding",IF(Table1[[#This Row],[Engagement_Score]]&gt;=8,"Excellent",IF(Table1[[#This Row],[Engagement_Score]]&gt;=7,"VeryGood",IF(Table1[[#This Row],[Engagement_Score]]&gt;=6,"Good",IF(Table1[[#This Row],[Engagement_Score]]&gt;=5,"Above Average","Below Average")))))</f>
        <v>Excellent</v>
      </c>
      <c r="AB1194" s="15">
        <f>IF(Table1[[#This Row],[Completion_Status]]="Complete",1,0)</f>
        <v>1</v>
      </c>
      <c r="AC1194" s="15">
        <f>IF(Table1[[#This Row],[Quiz_Attempted]]="Yes",1,0)</f>
        <v>0</v>
      </c>
      <c r="AD1194" s="15">
        <f>IF(Table1[[#This Row],[Assignment_Submitted]]="Yes",1,0)</f>
        <v>1</v>
      </c>
    </row>
    <row r="1195" spans="1:30" ht="19.95" customHeight="1" x14ac:dyDescent="0.3">
      <c r="A1195" s="15" t="s">
        <v>5035</v>
      </c>
      <c r="B1195" s="15" t="s">
        <v>5036</v>
      </c>
      <c r="C1195" s="15" t="s">
        <v>5037</v>
      </c>
      <c r="D1195" s="15" t="s">
        <v>5038</v>
      </c>
      <c r="E1195" s="15" t="s">
        <v>76</v>
      </c>
      <c r="F1195" s="15" t="s">
        <v>47</v>
      </c>
      <c r="G1195" s="16">
        <v>45670</v>
      </c>
      <c r="H1195" s="17">
        <v>45658.375</v>
      </c>
      <c r="I1195" s="17">
        <v>45658.458333333343</v>
      </c>
      <c r="J1195" s="15">
        <v>120</v>
      </c>
      <c r="K1195" s="15" t="s">
        <v>77</v>
      </c>
      <c r="L1195" s="15" t="s">
        <v>93</v>
      </c>
      <c r="M1195" s="15" t="s">
        <v>50</v>
      </c>
      <c r="N1195" s="15" t="s">
        <v>35</v>
      </c>
      <c r="O1195" s="15" t="s">
        <v>150</v>
      </c>
      <c r="P1195" s="15" t="s">
        <v>85</v>
      </c>
      <c r="Q1195" s="15">
        <v>387.81</v>
      </c>
      <c r="R1195" s="15">
        <v>6.43</v>
      </c>
      <c r="S1195" s="15" t="s">
        <v>94</v>
      </c>
      <c r="T1195" s="15">
        <v>0</v>
      </c>
      <c r="U1195" s="15" t="s">
        <v>39</v>
      </c>
      <c r="V1195" s="15" t="s">
        <v>40</v>
      </c>
      <c r="W1195" s="15">
        <v>84.72</v>
      </c>
      <c r="X1195" s="15" t="s">
        <v>40</v>
      </c>
      <c r="Y1195" s="15">
        <v>10</v>
      </c>
      <c r="Z1195" s="15" t="s">
        <v>125</v>
      </c>
      <c r="AA1195" s="15" t="str">
        <f>IF(Table1[[#This Row],[Engagement_Score]]&gt;=9,"Outstanding",IF(Table1[[#This Row],[Engagement_Score]]&gt;=8,"Excellent",IF(Table1[[#This Row],[Engagement_Score]]&gt;=7,"VeryGood",IF(Table1[[#This Row],[Engagement_Score]]&gt;=6,"Good",IF(Table1[[#This Row],[Engagement_Score]]&gt;=5,"Above Average","Below Average")))))</f>
        <v>Good</v>
      </c>
      <c r="AB1195" s="15">
        <f>IF(Table1[[#This Row],[Completion_Status]]="Complete",1,0)</f>
        <v>1</v>
      </c>
      <c r="AC1195" s="15">
        <f>IF(Table1[[#This Row],[Quiz_Attempted]]="Yes",1,0)</f>
        <v>0</v>
      </c>
      <c r="AD1195" s="15">
        <f>IF(Table1[[#This Row],[Assignment_Submitted]]="Yes",1,0)</f>
        <v>0</v>
      </c>
    </row>
    <row r="1196" spans="1:30" ht="19.95" customHeight="1" x14ac:dyDescent="0.3">
      <c r="A1196" s="15" t="s">
        <v>5039</v>
      </c>
      <c r="B1196" s="15" t="s">
        <v>5040</v>
      </c>
      <c r="C1196" s="15" t="s">
        <v>5041</v>
      </c>
      <c r="D1196" s="15" t="s">
        <v>5042</v>
      </c>
      <c r="E1196" s="15" t="s">
        <v>30</v>
      </c>
      <c r="F1196" s="15" t="s">
        <v>67</v>
      </c>
      <c r="G1196" s="16">
        <v>45730</v>
      </c>
      <c r="H1196" s="17">
        <v>45658.583333333343</v>
      </c>
      <c r="I1196" s="17">
        <v>45658.666666666657</v>
      </c>
      <c r="J1196" s="15">
        <v>120</v>
      </c>
      <c r="K1196" s="15" t="s">
        <v>32</v>
      </c>
      <c r="L1196" s="15" t="s">
        <v>33</v>
      </c>
      <c r="M1196" s="15" t="s">
        <v>50</v>
      </c>
      <c r="N1196" s="15" t="s">
        <v>35</v>
      </c>
      <c r="O1196" s="15" t="s">
        <v>69</v>
      </c>
      <c r="P1196" s="15" t="s">
        <v>53</v>
      </c>
      <c r="Q1196" s="15">
        <v>252.37</v>
      </c>
      <c r="R1196" s="15">
        <v>3.17</v>
      </c>
      <c r="S1196" s="15" t="s">
        <v>94</v>
      </c>
      <c r="T1196" s="15">
        <v>3</v>
      </c>
      <c r="U1196" s="15" t="s">
        <v>40</v>
      </c>
      <c r="V1196" s="15" t="s">
        <v>39</v>
      </c>
      <c r="W1196" s="15">
        <v>63.39</v>
      </c>
      <c r="X1196" s="15" t="s">
        <v>39</v>
      </c>
      <c r="Y1196" s="15">
        <v>4</v>
      </c>
      <c r="Z1196" s="15" t="s">
        <v>1562</v>
      </c>
      <c r="AA1196" s="15" t="str">
        <f>IF(Table1[[#This Row],[Engagement_Score]]&gt;=9,"Outstanding",IF(Table1[[#This Row],[Engagement_Score]]&gt;=8,"Excellent",IF(Table1[[#This Row],[Engagement_Score]]&gt;=7,"VeryGood",IF(Table1[[#This Row],[Engagement_Score]]&gt;=6,"Good",IF(Table1[[#This Row],[Engagement_Score]]&gt;=5,"Above Average","Below Average")))))</f>
        <v>Below Average</v>
      </c>
      <c r="AB1196" s="15">
        <f>IF(Table1[[#This Row],[Completion_Status]]="Complete",1,0)</f>
        <v>1</v>
      </c>
      <c r="AC1196" s="15">
        <f>IF(Table1[[#This Row],[Quiz_Attempted]]="Yes",1,0)</f>
        <v>1</v>
      </c>
      <c r="AD1196" s="15">
        <f>IF(Table1[[#This Row],[Assignment_Submitted]]="Yes",1,0)</f>
        <v>1</v>
      </c>
    </row>
    <row r="1197" spans="1:30" ht="19.95" customHeight="1" x14ac:dyDescent="0.3">
      <c r="A1197" s="15" t="s">
        <v>5043</v>
      </c>
      <c r="B1197" s="15" t="s">
        <v>5044</v>
      </c>
      <c r="C1197" s="15" t="s">
        <v>5045</v>
      </c>
      <c r="D1197" s="15" t="s">
        <v>5046</v>
      </c>
      <c r="E1197" s="15" t="s">
        <v>91</v>
      </c>
      <c r="F1197" s="15" t="s">
        <v>67</v>
      </c>
      <c r="G1197" s="16">
        <v>45795</v>
      </c>
      <c r="H1197" s="17">
        <v>45658.416666666657</v>
      </c>
      <c r="I1197" s="17">
        <v>45658.5</v>
      </c>
      <c r="J1197" s="15">
        <v>120</v>
      </c>
      <c r="K1197" s="15" t="s">
        <v>59</v>
      </c>
      <c r="L1197" s="15" t="s">
        <v>78</v>
      </c>
      <c r="M1197" s="15" t="s">
        <v>50</v>
      </c>
      <c r="N1197" s="15" t="s">
        <v>51</v>
      </c>
      <c r="O1197" s="15" t="s">
        <v>36</v>
      </c>
      <c r="P1197" s="15" t="s">
        <v>53</v>
      </c>
      <c r="Q1197" s="15">
        <v>365.74</v>
      </c>
      <c r="R1197" s="15">
        <v>7.76</v>
      </c>
      <c r="S1197" s="15" t="s">
        <v>38</v>
      </c>
      <c r="T1197" s="15">
        <v>2</v>
      </c>
      <c r="U1197" s="15" t="s">
        <v>40</v>
      </c>
      <c r="V1197" s="15" t="s">
        <v>40</v>
      </c>
      <c r="W1197" s="15">
        <v>37.869999999999997</v>
      </c>
      <c r="X1197" s="15" t="s">
        <v>40</v>
      </c>
      <c r="Y1197" s="15">
        <v>0</v>
      </c>
      <c r="Z1197" s="15" t="s">
        <v>1030</v>
      </c>
      <c r="AA1197" s="15" t="str">
        <f>IF(Table1[[#This Row],[Engagement_Score]]&gt;=9,"Outstanding",IF(Table1[[#This Row],[Engagement_Score]]&gt;=8,"Excellent",IF(Table1[[#This Row],[Engagement_Score]]&gt;=7,"VeryGood",IF(Table1[[#This Row],[Engagement_Score]]&gt;=6,"Good",IF(Table1[[#This Row],[Engagement_Score]]&gt;=5,"Above Average","Below Average")))))</f>
        <v>VeryGood</v>
      </c>
      <c r="AB1197" s="15">
        <f>IF(Table1[[#This Row],[Completion_Status]]="Complete",1,0)</f>
        <v>0</v>
      </c>
      <c r="AC1197" s="15">
        <f>IF(Table1[[#This Row],[Quiz_Attempted]]="Yes",1,0)</f>
        <v>0</v>
      </c>
      <c r="AD1197" s="15">
        <f>IF(Table1[[#This Row],[Assignment_Submitted]]="Yes",1,0)</f>
        <v>0</v>
      </c>
    </row>
    <row r="1198" spans="1:30" ht="19.95" customHeight="1" x14ac:dyDescent="0.3">
      <c r="A1198" s="15" t="s">
        <v>5047</v>
      </c>
      <c r="B1198" s="15" t="s">
        <v>5048</v>
      </c>
      <c r="C1198" s="15" t="s">
        <v>5049</v>
      </c>
      <c r="D1198" s="15" t="s">
        <v>5050</v>
      </c>
      <c r="E1198" s="15" t="s">
        <v>46</v>
      </c>
      <c r="F1198" s="15" t="s">
        <v>47</v>
      </c>
      <c r="G1198" s="16">
        <v>45533</v>
      </c>
      <c r="H1198" s="17">
        <v>45658.375</v>
      </c>
      <c r="I1198" s="17">
        <v>45658.458333333343</v>
      </c>
      <c r="J1198" s="15">
        <v>120</v>
      </c>
      <c r="K1198" s="15" t="s">
        <v>32</v>
      </c>
      <c r="L1198" s="15" t="s">
        <v>78</v>
      </c>
      <c r="M1198" s="15" t="s">
        <v>50</v>
      </c>
      <c r="N1198" s="15" t="s">
        <v>101</v>
      </c>
      <c r="O1198" s="15" t="s">
        <v>36</v>
      </c>
      <c r="P1198" s="15" t="s">
        <v>37</v>
      </c>
      <c r="Q1198" s="15">
        <v>165.67</v>
      </c>
      <c r="R1198" s="15">
        <v>1.81</v>
      </c>
      <c r="S1198" s="15" t="s">
        <v>38</v>
      </c>
      <c r="T1198" s="15">
        <v>0</v>
      </c>
      <c r="U1198" s="15" t="s">
        <v>39</v>
      </c>
      <c r="V1198" s="15" t="s">
        <v>39</v>
      </c>
      <c r="W1198" s="15">
        <v>3.75</v>
      </c>
      <c r="X1198" s="15" t="s">
        <v>40</v>
      </c>
      <c r="Y1198" s="15">
        <v>5</v>
      </c>
      <c r="Z1198" s="15" t="s">
        <v>1961</v>
      </c>
      <c r="AA1198" s="15" t="str">
        <f>IF(Table1[[#This Row],[Engagement_Score]]&gt;=9,"Outstanding",IF(Table1[[#This Row],[Engagement_Score]]&gt;=8,"Excellent",IF(Table1[[#This Row],[Engagement_Score]]&gt;=7,"VeryGood",IF(Table1[[#This Row],[Engagement_Score]]&gt;=6,"Good",IF(Table1[[#This Row],[Engagement_Score]]&gt;=5,"Above Average","Below Average")))))</f>
        <v>Below Average</v>
      </c>
      <c r="AB1198" s="15">
        <f>IF(Table1[[#This Row],[Completion_Status]]="Complete",1,0)</f>
        <v>0</v>
      </c>
      <c r="AC1198" s="15">
        <f>IF(Table1[[#This Row],[Quiz_Attempted]]="Yes",1,0)</f>
        <v>1</v>
      </c>
      <c r="AD1198" s="15">
        <f>IF(Table1[[#This Row],[Assignment_Submitted]]="Yes",1,0)</f>
        <v>0</v>
      </c>
    </row>
    <row r="1199" spans="1:30" ht="19.95" customHeight="1" x14ac:dyDescent="0.3">
      <c r="A1199" s="15" t="s">
        <v>5051</v>
      </c>
      <c r="B1199" s="15" t="s">
        <v>5052</v>
      </c>
      <c r="C1199" s="15" t="s">
        <v>5053</v>
      </c>
      <c r="D1199" s="15" t="s">
        <v>5054</v>
      </c>
      <c r="E1199" s="15" t="s">
        <v>76</v>
      </c>
      <c r="F1199" s="15" t="s">
        <v>113</v>
      </c>
      <c r="G1199" s="16">
        <v>45786</v>
      </c>
      <c r="H1199" s="17">
        <v>45658.583333333343</v>
      </c>
      <c r="I1199" s="17">
        <v>45658.625</v>
      </c>
      <c r="J1199" s="15">
        <v>60</v>
      </c>
      <c r="K1199" s="15" t="s">
        <v>32</v>
      </c>
      <c r="L1199" s="15" t="s">
        <v>93</v>
      </c>
      <c r="M1199" s="15" t="s">
        <v>50</v>
      </c>
      <c r="N1199" s="15" t="s">
        <v>51</v>
      </c>
      <c r="O1199" s="15" t="s">
        <v>36</v>
      </c>
      <c r="P1199" s="15" t="s">
        <v>70</v>
      </c>
      <c r="Q1199" s="15">
        <v>204.8</v>
      </c>
      <c r="R1199" s="15">
        <v>9.35</v>
      </c>
      <c r="S1199" s="15" t="s">
        <v>94</v>
      </c>
      <c r="T1199" s="15">
        <v>3</v>
      </c>
      <c r="U1199" s="15" t="s">
        <v>39</v>
      </c>
      <c r="V1199" s="15" t="s">
        <v>40</v>
      </c>
      <c r="W1199" s="15">
        <v>19.420000000000002</v>
      </c>
      <c r="X1199" s="15" t="s">
        <v>39</v>
      </c>
      <c r="Y1199" s="15">
        <v>4</v>
      </c>
      <c r="Z1199" s="15" t="s">
        <v>1544</v>
      </c>
      <c r="AA1199" s="15" t="str">
        <f>IF(Table1[[#This Row],[Engagement_Score]]&gt;=9,"Outstanding",IF(Table1[[#This Row],[Engagement_Score]]&gt;=8,"Excellent",IF(Table1[[#This Row],[Engagement_Score]]&gt;=7,"VeryGood",IF(Table1[[#This Row],[Engagement_Score]]&gt;=6,"Good",IF(Table1[[#This Row],[Engagement_Score]]&gt;=5,"Above Average","Below Average")))))</f>
        <v>Outstanding</v>
      </c>
      <c r="AB1199" s="15">
        <f>IF(Table1[[#This Row],[Completion_Status]]="Complete",1,0)</f>
        <v>1</v>
      </c>
      <c r="AC1199" s="15">
        <f>IF(Table1[[#This Row],[Quiz_Attempted]]="Yes",1,0)</f>
        <v>0</v>
      </c>
      <c r="AD1199" s="15">
        <f>IF(Table1[[#This Row],[Assignment_Submitted]]="Yes",1,0)</f>
        <v>1</v>
      </c>
    </row>
    <row r="1200" spans="1:30" ht="19.95" customHeight="1" x14ac:dyDescent="0.3">
      <c r="A1200" s="15" t="s">
        <v>5055</v>
      </c>
      <c r="B1200" s="15" t="s">
        <v>5056</v>
      </c>
      <c r="C1200" s="15" t="s">
        <v>5057</v>
      </c>
      <c r="D1200" s="15" t="s">
        <v>5058</v>
      </c>
      <c r="E1200" s="15" t="s">
        <v>46</v>
      </c>
      <c r="F1200" s="15" t="s">
        <v>67</v>
      </c>
      <c r="G1200" s="16">
        <v>45822</v>
      </c>
      <c r="H1200" s="17">
        <v>45658.375</v>
      </c>
      <c r="I1200" s="17">
        <v>45658.458333333343</v>
      </c>
      <c r="J1200" s="15">
        <v>120</v>
      </c>
      <c r="K1200" s="15" t="s">
        <v>48</v>
      </c>
      <c r="L1200" s="15" t="s">
        <v>33</v>
      </c>
      <c r="M1200" s="15" t="s">
        <v>50</v>
      </c>
      <c r="N1200" s="15" t="s">
        <v>101</v>
      </c>
      <c r="O1200" s="15" t="s">
        <v>69</v>
      </c>
      <c r="P1200" s="15" t="s">
        <v>70</v>
      </c>
      <c r="Q1200" s="15">
        <v>320.10000000000002</v>
      </c>
      <c r="R1200" s="15">
        <v>2.46</v>
      </c>
      <c r="S1200" s="15" t="s">
        <v>94</v>
      </c>
      <c r="T1200" s="15">
        <v>1</v>
      </c>
      <c r="U1200" s="15" t="s">
        <v>40</v>
      </c>
      <c r="V1200" s="15" t="s">
        <v>39</v>
      </c>
      <c r="W1200" s="15">
        <v>114.84</v>
      </c>
      <c r="X1200" s="15" t="s">
        <v>40</v>
      </c>
      <c r="Y1200" s="15">
        <v>4</v>
      </c>
      <c r="Z1200" s="15" t="s">
        <v>648</v>
      </c>
      <c r="AA1200" s="15" t="str">
        <f>IF(Table1[[#This Row],[Engagement_Score]]&gt;=9,"Outstanding",IF(Table1[[#This Row],[Engagement_Score]]&gt;=8,"Excellent",IF(Table1[[#This Row],[Engagement_Score]]&gt;=7,"VeryGood",IF(Table1[[#This Row],[Engagement_Score]]&gt;=6,"Good",IF(Table1[[#This Row],[Engagement_Score]]&gt;=5,"Above Average","Below Average")))))</f>
        <v>Below Average</v>
      </c>
      <c r="AB1200" s="15">
        <f>IF(Table1[[#This Row],[Completion_Status]]="Complete",1,0)</f>
        <v>1</v>
      </c>
      <c r="AC1200" s="15">
        <f>IF(Table1[[#This Row],[Quiz_Attempted]]="Yes",1,0)</f>
        <v>1</v>
      </c>
      <c r="AD1200" s="15">
        <f>IF(Table1[[#This Row],[Assignment_Submitted]]="Yes",1,0)</f>
        <v>0</v>
      </c>
    </row>
    <row r="1201" spans="1:30" ht="19.95" customHeight="1" x14ac:dyDescent="0.3">
      <c r="A1201" s="15" t="s">
        <v>5059</v>
      </c>
      <c r="B1201" s="15" t="s">
        <v>5060</v>
      </c>
      <c r="C1201" s="15" t="s">
        <v>5061</v>
      </c>
      <c r="D1201" s="15" t="s">
        <v>5062</v>
      </c>
      <c r="E1201" s="15" t="s">
        <v>76</v>
      </c>
      <c r="F1201" s="15" t="s">
        <v>107</v>
      </c>
      <c r="G1201" s="16">
        <v>45545</v>
      </c>
      <c r="H1201" s="17">
        <v>45658.458333333343</v>
      </c>
      <c r="I1201" s="17">
        <v>45658.541666666657</v>
      </c>
      <c r="J1201" s="15">
        <v>120</v>
      </c>
      <c r="K1201" s="15" t="s">
        <v>77</v>
      </c>
      <c r="L1201" s="15" t="s">
        <v>78</v>
      </c>
      <c r="M1201" s="15" t="s">
        <v>50</v>
      </c>
      <c r="N1201" s="15" t="s">
        <v>68</v>
      </c>
      <c r="O1201" s="15" t="s">
        <v>69</v>
      </c>
      <c r="P1201" s="15" t="s">
        <v>85</v>
      </c>
      <c r="Q1201" s="15">
        <v>919.98</v>
      </c>
      <c r="R1201" s="15">
        <v>9.64</v>
      </c>
      <c r="S1201" s="15" t="s">
        <v>38</v>
      </c>
      <c r="T1201" s="15">
        <v>4</v>
      </c>
      <c r="U1201" s="15" t="s">
        <v>40</v>
      </c>
      <c r="V1201" s="15" t="s">
        <v>40</v>
      </c>
      <c r="W1201" s="15">
        <v>83.66</v>
      </c>
      <c r="X1201" s="15" t="s">
        <v>40</v>
      </c>
      <c r="Y1201" s="15">
        <v>7</v>
      </c>
      <c r="Z1201" s="15" t="s">
        <v>3242</v>
      </c>
      <c r="AA1201" s="15" t="str">
        <f>IF(Table1[[#This Row],[Engagement_Score]]&gt;=9,"Outstanding",IF(Table1[[#This Row],[Engagement_Score]]&gt;=8,"Excellent",IF(Table1[[#This Row],[Engagement_Score]]&gt;=7,"VeryGood",IF(Table1[[#This Row],[Engagement_Score]]&gt;=6,"Good",IF(Table1[[#This Row],[Engagement_Score]]&gt;=5,"Above Average","Below Average")))))</f>
        <v>Outstanding</v>
      </c>
      <c r="AB1201" s="15">
        <f>IF(Table1[[#This Row],[Completion_Status]]="Complete",1,0)</f>
        <v>0</v>
      </c>
      <c r="AC1201" s="15">
        <f>IF(Table1[[#This Row],[Quiz_Attempted]]="Yes",1,0)</f>
        <v>0</v>
      </c>
      <c r="AD1201" s="15">
        <f>IF(Table1[[#This Row],[Assignment_Submitted]]="Yes",1,0)</f>
        <v>0</v>
      </c>
    </row>
    <row r="1202" spans="1:30" ht="19.95" customHeight="1" x14ac:dyDescent="0.3">
      <c r="A1202" s="15" t="s">
        <v>5063</v>
      </c>
      <c r="B1202" s="15" t="s">
        <v>5064</v>
      </c>
      <c r="C1202" s="15" t="s">
        <v>5065</v>
      </c>
      <c r="D1202" s="15" t="s">
        <v>5066</v>
      </c>
      <c r="E1202" s="15" t="s">
        <v>91</v>
      </c>
      <c r="F1202" s="15" t="s">
        <v>47</v>
      </c>
      <c r="G1202" s="16">
        <v>45666</v>
      </c>
      <c r="H1202" s="17">
        <v>45658.5</v>
      </c>
      <c r="I1202" s="17">
        <v>45658.541666666657</v>
      </c>
      <c r="J1202" s="15">
        <v>60</v>
      </c>
      <c r="K1202" s="15" t="s">
        <v>48</v>
      </c>
      <c r="L1202" s="15" t="s">
        <v>33</v>
      </c>
      <c r="M1202" s="15" t="s">
        <v>50</v>
      </c>
      <c r="N1202" s="15" t="s">
        <v>68</v>
      </c>
      <c r="O1202" s="15" t="s">
        <v>52</v>
      </c>
      <c r="P1202" s="15" t="s">
        <v>70</v>
      </c>
      <c r="Q1202" s="15">
        <v>768.88</v>
      </c>
      <c r="R1202" s="15">
        <v>2.93</v>
      </c>
      <c r="S1202" s="15" t="s">
        <v>94</v>
      </c>
      <c r="T1202" s="15">
        <v>4</v>
      </c>
      <c r="U1202" s="15" t="s">
        <v>40</v>
      </c>
      <c r="V1202" s="15" t="s">
        <v>39</v>
      </c>
      <c r="W1202" s="15">
        <v>81.17</v>
      </c>
      <c r="X1202" s="15" t="s">
        <v>40</v>
      </c>
      <c r="Y1202" s="15">
        <v>1</v>
      </c>
      <c r="Z1202" s="15" t="s">
        <v>1862</v>
      </c>
      <c r="AA1202" s="15" t="str">
        <f>IF(Table1[[#This Row],[Engagement_Score]]&gt;=9,"Outstanding",IF(Table1[[#This Row],[Engagement_Score]]&gt;=8,"Excellent",IF(Table1[[#This Row],[Engagement_Score]]&gt;=7,"VeryGood",IF(Table1[[#This Row],[Engagement_Score]]&gt;=6,"Good",IF(Table1[[#This Row],[Engagement_Score]]&gt;=5,"Above Average","Below Average")))))</f>
        <v>Below Average</v>
      </c>
      <c r="AB1202" s="15">
        <f>IF(Table1[[#This Row],[Completion_Status]]="Complete",1,0)</f>
        <v>1</v>
      </c>
      <c r="AC1202" s="15">
        <f>IF(Table1[[#This Row],[Quiz_Attempted]]="Yes",1,0)</f>
        <v>1</v>
      </c>
      <c r="AD1202" s="15">
        <f>IF(Table1[[#This Row],[Assignment_Submitted]]="Yes",1,0)</f>
        <v>0</v>
      </c>
    </row>
    <row r="1203" spans="1:30" ht="19.95" customHeight="1" x14ac:dyDescent="0.3">
      <c r="A1203" s="15" t="s">
        <v>5067</v>
      </c>
      <c r="B1203" s="15" t="s">
        <v>5068</v>
      </c>
      <c r="C1203" s="15" t="s">
        <v>5069</v>
      </c>
      <c r="D1203" s="15" t="s">
        <v>5070</v>
      </c>
      <c r="E1203" s="15" t="s">
        <v>91</v>
      </c>
      <c r="F1203" s="15" t="s">
        <v>47</v>
      </c>
      <c r="G1203" s="16">
        <v>45713</v>
      </c>
      <c r="H1203" s="17">
        <v>45658.333333333343</v>
      </c>
      <c r="I1203" s="17">
        <v>45658.375</v>
      </c>
      <c r="J1203" s="15">
        <v>60</v>
      </c>
      <c r="K1203" s="15" t="s">
        <v>32</v>
      </c>
      <c r="L1203" s="15" t="s">
        <v>78</v>
      </c>
      <c r="M1203" s="15" t="s">
        <v>34</v>
      </c>
      <c r="N1203" s="15" t="s">
        <v>68</v>
      </c>
      <c r="O1203" s="15" t="s">
        <v>52</v>
      </c>
      <c r="P1203" s="15" t="s">
        <v>53</v>
      </c>
      <c r="Q1203" s="15">
        <v>869.63</v>
      </c>
      <c r="R1203" s="15">
        <v>3.36</v>
      </c>
      <c r="S1203" s="15" t="s">
        <v>38</v>
      </c>
      <c r="T1203" s="15">
        <v>5</v>
      </c>
      <c r="U1203" s="15" t="s">
        <v>39</v>
      </c>
      <c r="V1203" s="15" t="s">
        <v>39</v>
      </c>
      <c r="W1203" s="15">
        <v>60.71</v>
      </c>
      <c r="X1203" s="15" t="s">
        <v>40</v>
      </c>
      <c r="Y1203" s="15">
        <v>10</v>
      </c>
      <c r="Z1203" s="15" t="s">
        <v>1476</v>
      </c>
      <c r="AA1203" s="15" t="str">
        <f>IF(Table1[[#This Row],[Engagement_Score]]&gt;=9,"Outstanding",IF(Table1[[#This Row],[Engagement_Score]]&gt;=8,"Excellent",IF(Table1[[#This Row],[Engagement_Score]]&gt;=7,"VeryGood",IF(Table1[[#This Row],[Engagement_Score]]&gt;=6,"Good",IF(Table1[[#This Row],[Engagement_Score]]&gt;=5,"Above Average","Below Average")))))</f>
        <v>Below Average</v>
      </c>
      <c r="AB1203" s="15">
        <f>IF(Table1[[#This Row],[Completion_Status]]="Complete",1,0)</f>
        <v>0</v>
      </c>
      <c r="AC1203" s="15">
        <f>IF(Table1[[#This Row],[Quiz_Attempted]]="Yes",1,0)</f>
        <v>1</v>
      </c>
      <c r="AD1203" s="15">
        <f>IF(Table1[[#This Row],[Assignment_Submitted]]="Yes",1,0)</f>
        <v>0</v>
      </c>
    </row>
    <row r="1204" spans="1:30" ht="19.95" customHeight="1" x14ac:dyDescent="0.3">
      <c r="A1204" s="15" t="s">
        <v>5071</v>
      </c>
      <c r="B1204" s="15" t="s">
        <v>5072</v>
      </c>
      <c r="C1204" s="15" t="s">
        <v>5073</v>
      </c>
      <c r="D1204" s="15" t="s">
        <v>5074</v>
      </c>
      <c r="E1204" s="15" t="s">
        <v>76</v>
      </c>
      <c r="F1204" s="15" t="s">
        <v>113</v>
      </c>
      <c r="G1204" s="16">
        <v>45656</v>
      </c>
      <c r="H1204" s="17">
        <v>45658.416666666657</v>
      </c>
      <c r="I1204" s="17">
        <v>45658.458333333343</v>
      </c>
      <c r="J1204" s="15">
        <v>60</v>
      </c>
      <c r="K1204" s="15" t="s">
        <v>59</v>
      </c>
      <c r="L1204" s="15" t="s">
        <v>84</v>
      </c>
      <c r="M1204" s="15" t="s">
        <v>34</v>
      </c>
      <c r="N1204" s="15" t="s">
        <v>101</v>
      </c>
      <c r="O1204" s="15" t="s">
        <v>52</v>
      </c>
      <c r="P1204" s="15" t="s">
        <v>70</v>
      </c>
      <c r="Q1204" s="15">
        <v>730.81</v>
      </c>
      <c r="R1204" s="15">
        <v>1.2</v>
      </c>
      <c r="S1204" s="15" t="s">
        <v>94</v>
      </c>
      <c r="T1204" s="15">
        <v>0</v>
      </c>
      <c r="U1204" s="15" t="s">
        <v>40</v>
      </c>
      <c r="V1204" s="15" t="s">
        <v>40</v>
      </c>
      <c r="W1204" s="15">
        <v>49.16</v>
      </c>
      <c r="X1204" s="15" t="s">
        <v>39</v>
      </c>
      <c r="Y1204" s="15">
        <v>4</v>
      </c>
      <c r="Z1204" s="15" t="s">
        <v>878</v>
      </c>
      <c r="AA1204" s="15" t="str">
        <f>IF(Table1[[#This Row],[Engagement_Score]]&gt;=9,"Outstanding",IF(Table1[[#This Row],[Engagement_Score]]&gt;=8,"Excellent",IF(Table1[[#This Row],[Engagement_Score]]&gt;=7,"VeryGood",IF(Table1[[#This Row],[Engagement_Score]]&gt;=6,"Good",IF(Table1[[#This Row],[Engagement_Score]]&gt;=5,"Above Average","Below Average")))))</f>
        <v>Below Average</v>
      </c>
      <c r="AB1204" s="15">
        <f>IF(Table1[[#This Row],[Completion_Status]]="Complete",1,0)</f>
        <v>1</v>
      </c>
      <c r="AC1204" s="15">
        <f>IF(Table1[[#This Row],[Quiz_Attempted]]="Yes",1,0)</f>
        <v>0</v>
      </c>
      <c r="AD1204" s="15">
        <f>IF(Table1[[#This Row],[Assignment_Submitted]]="Yes",1,0)</f>
        <v>1</v>
      </c>
    </row>
    <row r="1205" spans="1:30" ht="19.95" customHeight="1" x14ac:dyDescent="0.3">
      <c r="A1205" s="15" t="s">
        <v>5075</v>
      </c>
      <c r="B1205" s="15" t="s">
        <v>5076</v>
      </c>
      <c r="C1205" s="15" t="s">
        <v>5077</v>
      </c>
      <c r="D1205" s="15" t="s">
        <v>5078</v>
      </c>
      <c r="E1205" s="15" t="s">
        <v>76</v>
      </c>
      <c r="F1205" s="15" t="s">
        <v>31</v>
      </c>
      <c r="G1205" s="16">
        <v>45698</v>
      </c>
      <c r="H1205" s="17">
        <v>45658.375</v>
      </c>
      <c r="I1205" s="17">
        <v>45658.458333333343</v>
      </c>
      <c r="J1205" s="15">
        <v>120</v>
      </c>
      <c r="K1205" s="15" t="s">
        <v>32</v>
      </c>
      <c r="L1205" s="15" t="s">
        <v>78</v>
      </c>
      <c r="M1205" s="15" t="s">
        <v>50</v>
      </c>
      <c r="N1205" s="15" t="s">
        <v>51</v>
      </c>
      <c r="O1205" s="15" t="s">
        <v>150</v>
      </c>
      <c r="P1205" s="15" t="s">
        <v>53</v>
      </c>
      <c r="Q1205" s="15">
        <v>786.05</v>
      </c>
      <c r="R1205" s="15">
        <v>8.3800000000000008</v>
      </c>
      <c r="S1205" s="15" t="s">
        <v>94</v>
      </c>
      <c r="T1205" s="15">
        <v>2</v>
      </c>
      <c r="U1205" s="15" t="s">
        <v>39</v>
      </c>
      <c r="V1205" s="15" t="s">
        <v>40</v>
      </c>
      <c r="W1205" s="15">
        <v>97.62</v>
      </c>
      <c r="X1205" s="15" t="s">
        <v>40</v>
      </c>
      <c r="Y1205" s="15">
        <v>2</v>
      </c>
      <c r="Z1205" s="15" t="s">
        <v>976</v>
      </c>
      <c r="AA1205" s="15" t="str">
        <f>IF(Table1[[#This Row],[Engagement_Score]]&gt;=9,"Outstanding",IF(Table1[[#This Row],[Engagement_Score]]&gt;=8,"Excellent",IF(Table1[[#This Row],[Engagement_Score]]&gt;=7,"VeryGood",IF(Table1[[#This Row],[Engagement_Score]]&gt;=6,"Good",IF(Table1[[#This Row],[Engagement_Score]]&gt;=5,"Above Average","Below Average")))))</f>
        <v>Excellent</v>
      </c>
      <c r="AB1205" s="15">
        <f>IF(Table1[[#This Row],[Completion_Status]]="Complete",1,0)</f>
        <v>1</v>
      </c>
      <c r="AC1205" s="15">
        <f>IF(Table1[[#This Row],[Quiz_Attempted]]="Yes",1,0)</f>
        <v>0</v>
      </c>
      <c r="AD1205" s="15">
        <f>IF(Table1[[#This Row],[Assignment_Submitted]]="Yes",1,0)</f>
        <v>0</v>
      </c>
    </row>
    <row r="1206" spans="1:30" ht="19.95" customHeight="1" x14ac:dyDescent="0.3">
      <c r="A1206" s="15" t="s">
        <v>5079</v>
      </c>
      <c r="B1206" s="15" t="s">
        <v>5080</v>
      </c>
      <c r="C1206" s="15" t="s">
        <v>5081</v>
      </c>
      <c r="D1206" s="15" t="s">
        <v>5082</v>
      </c>
      <c r="E1206" s="15" t="s">
        <v>91</v>
      </c>
      <c r="F1206" s="15" t="s">
        <v>47</v>
      </c>
      <c r="G1206" s="16">
        <v>45611</v>
      </c>
      <c r="H1206" s="17">
        <v>45658.5</v>
      </c>
      <c r="I1206" s="17">
        <v>45658.541666666657</v>
      </c>
      <c r="J1206" s="15">
        <v>60</v>
      </c>
      <c r="K1206" s="15" t="s">
        <v>77</v>
      </c>
      <c r="L1206" s="15" t="s">
        <v>84</v>
      </c>
      <c r="M1206" s="15" t="s">
        <v>34</v>
      </c>
      <c r="N1206" s="15" t="s">
        <v>35</v>
      </c>
      <c r="O1206" s="15" t="s">
        <v>60</v>
      </c>
      <c r="P1206" s="15" t="s">
        <v>70</v>
      </c>
      <c r="Q1206" s="15">
        <v>204.86</v>
      </c>
      <c r="R1206" s="15">
        <v>5.66</v>
      </c>
      <c r="S1206" s="15" t="s">
        <v>38</v>
      </c>
      <c r="T1206" s="15">
        <v>5</v>
      </c>
      <c r="U1206" s="15" t="s">
        <v>40</v>
      </c>
      <c r="V1206" s="15" t="s">
        <v>40</v>
      </c>
      <c r="W1206" s="15">
        <v>17.98</v>
      </c>
      <c r="X1206" s="15" t="s">
        <v>39</v>
      </c>
      <c r="Y1206" s="15">
        <v>6</v>
      </c>
      <c r="Z1206" s="15" t="s">
        <v>595</v>
      </c>
      <c r="AA1206" s="15" t="str">
        <f>IF(Table1[[#This Row],[Engagement_Score]]&gt;=9,"Outstanding",IF(Table1[[#This Row],[Engagement_Score]]&gt;=8,"Excellent",IF(Table1[[#This Row],[Engagement_Score]]&gt;=7,"VeryGood",IF(Table1[[#This Row],[Engagement_Score]]&gt;=6,"Good",IF(Table1[[#This Row],[Engagement_Score]]&gt;=5,"Above Average","Below Average")))))</f>
        <v>Above Average</v>
      </c>
      <c r="AB1206" s="15">
        <f>IF(Table1[[#This Row],[Completion_Status]]="Complete",1,0)</f>
        <v>0</v>
      </c>
      <c r="AC1206" s="15">
        <f>IF(Table1[[#This Row],[Quiz_Attempted]]="Yes",1,0)</f>
        <v>0</v>
      </c>
      <c r="AD1206" s="15">
        <f>IF(Table1[[#This Row],[Assignment_Submitted]]="Yes",1,0)</f>
        <v>1</v>
      </c>
    </row>
    <row r="1207" spans="1:30" ht="19.95" customHeight="1" x14ac:dyDescent="0.3">
      <c r="A1207" s="15" t="s">
        <v>5083</v>
      </c>
      <c r="B1207" s="15" t="s">
        <v>5084</v>
      </c>
      <c r="C1207" s="15" t="s">
        <v>5085</v>
      </c>
      <c r="D1207" s="15" t="s">
        <v>5086</v>
      </c>
      <c r="E1207" s="15" t="s">
        <v>30</v>
      </c>
      <c r="F1207" s="15" t="s">
        <v>107</v>
      </c>
      <c r="G1207" s="16">
        <v>45820</v>
      </c>
      <c r="H1207" s="17">
        <v>45658.375</v>
      </c>
      <c r="I1207" s="17">
        <v>45658.416666666657</v>
      </c>
      <c r="J1207" s="15">
        <v>60</v>
      </c>
      <c r="K1207" s="15" t="s">
        <v>77</v>
      </c>
      <c r="L1207" s="15" t="s">
        <v>78</v>
      </c>
      <c r="M1207" s="15" t="s">
        <v>34</v>
      </c>
      <c r="N1207" s="15" t="s">
        <v>68</v>
      </c>
      <c r="O1207" s="15" t="s">
        <v>150</v>
      </c>
      <c r="P1207" s="15" t="s">
        <v>70</v>
      </c>
      <c r="Q1207" s="15">
        <v>150.12</v>
      </c>
      <c r="R1207" s="15">
        <v>4.9000000000000004</v>
      </c>
      <c r="S1207" s="15" t="s">
        <v>94</v>
      </c>
      <c r="T1207" s="15">
        <v>5</v>
      </c>
      <c r="U1207" s="15" t="s">
        <v>39</v>
      </c>
      <c r="V1207" s="15" t="s">
        <v>39</v>
      </c>
      <c r="W1207" s="15">
        <v>112.73</v>
      </c>
      <c r="X1207" s="15" t="s">
        <v>39</v>
      </c>
      <c r="Y1207" s="15">
        <v>9</v>
      </c>
      <c r="Z1207" s="15" t="s">
        <v>1115</v>
      </c>
      <c r="AA1207" s="15" t="str">
        <f>IF(Table1[[#This Row],[Engagement_Score]]&gt;=9,"Outstanding",IF(Table1[[#This Row],[Engagement_Score]]&gt;=8,"Excellent",IF(Table1[[#This Row],[Engagement_Score]]&gt;=7,"VeryGood",IF(Table1[[#This Row],[Engagement_Score]]&gt;=6,"Good",IF(Table1[[#This Row],[Engagement_Score]]&gt;=5,"Above Average","Below Average")))))</f>
        <v>Below Average</v>
      </c>
      <c r="AB1207" s="15">
        <f>IF(Table1[[#This Row],[Completion_Status]]="Complete",1,0)</f>
        <v>1</v>
      </c>
      <c r="AC1207" s="15">
        <f>IF(Table1[[#This Row],[Quiz_Attempted]]="Yes",1,0)</f>
        <v>1</v>
      </c>
      <c r="AD1207" s="15">
        <f>IF(Table1[[#This Row],[Assignment_Submitted]]="Yes",1,0)</f>
        <v>1</v>
      </c>
    </row>
    <row r="1208" spans="1:30" ht="19.95" customHeight="1" x14ac:dyDescent="0.3">
      <c r="A1208" s="15" t="s">
        <v>5087</v>
      </c>
      <c r="B1208" s="15" t="s">
        <v>5088</v>
      </c>
      <c r="C1208" s="15" t="s">
        <v>5089</v>
      </c>
      <c r="D1208" s="15" t="s">
        <v>5090</v>
      </c>
      <c r="E1208" s="15" t="s">
        <v>91</v>
      </c>
      <c r="F1208" s="15" t="s">
        <v>92</v>
      </c>
      <c r="G1208" s="16">
        <v>45684</v>
      </c>
      <c r="H1208" s="17">
        <v>45658.416666666657</v>
      </c>
      <c r="I1208" s="17">
        <v>45658.458333333343</v>
      </c>
      <c r="J1208" s="15">
        <v>60</v>
      </c>
      <c r="K1208" s="15" t="s">
        <v>59</v>
      </c>
      <c r="L1208" s="15" t="s">
        <v>49</v>
      </c>
      <c r="M1208" s="15" t="s">
        <v>34</v>
      </c>
      <c r="N1208" s="15" t="s">
        <v>35</v>
      </c>
      <c r="O1208" s="15" t="s">
        <v>150</v>
      </c>
      <c r="P1208" s="15" t="s">
        <v>37</v>
      </c>
      <c r="Q1208" s="15">
        <v>714.47</v>
      </c>
      <c r="R1208" s="15">
        <v>1.74</v>
      </c>
      <c r="S1208" s="15" t="s">
        <v>94</v>
      </c>
      <c r="T1208" s="15">
        <v>3</v>
      </c>
      <c r="U1208" s="15" t="s">
        <v>40</v>
      </c>
      <c r="V1208" s="15" t="s">
        <v>39</v>
      </c>
      <c r="W1208" s="15">
        <v>119.18</v>
      </c>
      <c r="X1208" s="15" t="s">
        <v>39</v>
      </c>
      <c r="Y1208" s="15">
        <v>0</v>
      </c>
      <c r="Z1208" s="15" t="s">
        <v>396</v>
      </c>
      <c r="AA1208" s="15" t="str">
        <f>IF(Table1[[#This Row],[Engagement_Score]]&gt;=9,"Outstanding",IF(Table1[[#This Row],[Engagement_Score]]&gt;=8,"Excellent",IF(Table1[[#This Row],[Engagement_Score]]&gt;=7,"VeryGood",IF(Table1[[#This Row],[Engagement_Score]]&gt;=6,"Good",IF(Table1[[#This Row],[Engagement_Score]]&gt;=5,"Above Average","Below Average")))))</f>
        <v>Below Average</v>
      </c>
      <c r="AB1208" s="15">
        <f>IF(Table1[[#This Row],[Completion_Status]]="Complete",1,0)</f>
        <v>1</v>
      </c>
      <c r="AC1208" s="15">
        <f>IF(Table1[[#This Row],[Quiz_Attempted]]="Yes",1,0)</f>
        <v>1</v>
      </c>
      <c r="AD1208" s="15">
        <f>IF(Table1[[#This Row],[Assignment_Submitted]]="Yes",1,0)</f>
        <v>1</v>
      </c>
    </row>
    <row r="1209" spans="1:30" ht="19.95" customHeight="1" x14ac:dyDescent="0.3">
      <c r="A1209" s="15" t="s">
        <v>5091</v>
      </c>
      <c r="B1209" s="15" t="s">
        <v>5092</v>
      </c>
      <c r="C1209" s="15" t="s">
        <v>5093</v>
      </c>
      <c r="D1209" s="15" t="s">
        <v>5094</v>
      </c>
      <c r="E1209" s="15" t="s">
        <v>76</v>
      </c>
      <c r="F1209" s="15" t="s">
        <v>92</v>
      </c>
      <c r="G1209" s="16">
        <v>45615</v>
      </c>
      <c r="H1209" s="17">
        <v>45658.333333333343</v>
      </c>
      <c r="I1209" s="17">
        <v>45658.375</v>
      </c>
      <c r="J1209" s="15">
        <v>60</v>
      </c>
      <c r="K1209" s="15" t="s">
        <v>77</v>
      </c>
      <c r="L1209" s="15" t="s">
        <v>33</v>
      </c>
      <c r="M1209" s="15" t="s">
        <v>50</v>
      </c>
      <c r="N1209" s="15" t="s">
        <v>35</v>
      </c>
      <c r="O1209" s="15" t="s">
        <v>69</v>
      </c>
      <c r="P1209" s="15" t="s">
        <v>85</v>
      </c>
      <c r="Q1209" s="15">
        <v>604.95000000000005</v>
      </c>
      <c r="R1209" s="15">
        <v>7.07</v>
      </c>
      <c r="S1209" s="15" t="s">
        <v>38</v>
      </c>
      <c r="T1209" s="15">
        <v>1</v>
      </c>
      <c r="U1209" s="15" t="s">
        <v>39</v>
      </c>
      <c r="V1209" s="15" t="s">
        <v>39</v>
      </c>
      <c r="W1209" s="15">
        <v>58.48</v>
      </c>
      <c r="X1209" s="15" t="s">
        <v>40</v>
      </c>
      <c r="Y1209" s="15">
        <v>3</v>
      </c>
      <c r="Z1209" s="15" t="s">
        <v>1247</v>
      </c>
      <c r="AA1209" s="15" t="str">
        <f>IF(Table1[[#This Row],[Engagement_Score]]&gt;=9,"Outstanding",IF(Table1[[#This Row],[Engagement_Score]]&gt;=8,"Excellent",IF(Table1[[#This Row],[Engagement_Score]]&gt;=7,"VeryGood",IF(Table1[[#This Row],[Engagement_Score]]&gt;=6,"Good",IF(Table1[[#This Row],[Engagement_Score]]&gt;=5,"Above Average","Below Average")))))</f>
        <v>VeryGood</v>
      </c>
      <c r="AB1209" s="15">
        <f>IF(Table1[[#This Row],[Completion_Status]]="Complete",1,0)</f>
        <v>0</v>
      </c>
      <c r="AC1209" s="15">
        <f>IF(Table1[[#This Row],[Quiz_Attempted]]="Yes",1,0)</f>
        <v>1</v>
      </c>
      <c r="AD1209" s="15">
        <f>IF(Table1[[#This Row],[Assignment_Submitted]]="Yes",1,0)</f>
        <v>0</v>
      </c>
    </row>
    <row r="1210" spans="1:30" ht="19.95" customHeight="1" x14ac:dyDescent="0.3">
      <c r="A1210" s="15" t="s">
        <v>5095</v>
      </c>
      <c r="B1210" s="15" t="s">
        <v>5096</v>
      </c>
      <c r="C1210" s="15" t="s">
        <v>5097</v>
      </c>
      <c r="D1210" s="15" t="s">
        <v>5098</v>
      </c>
      <c r="E1210" s="15" t="s">
        <v>66</v>
      </c>
      <c r="F1210" s="15" t="s">
        <v>31</v>
      </c>
      <c r="G1210" s="16">
        <v>45745</v>
      </c>
      <c r="H1210" s="17">
        <v>45658.458333333343</v>
      </c>
      <c r="I1210" s="17">
        <v>45658.541666666657</v>
      </c>
      <c r="J1210" s="15">
        <v>120</v>
      </c>
      <c r="K1210" s="15" t="s">
        <v>77</v>
      </c>
      <c r="L1210" s="15" t="s">
        <v>78</v>
      </c>
      <c r="M1210" s="15" t="s">
        <v>50</v>
      </c>
      <c r="N1210" s="15" t="s">
        <v>119</v>
      </c>
      <c r="O1210" s="15" t="s">
        <v>69</v>
      </c>
      <c r="P1210" s="15" t="s">
        <v>53</v>
      </c>
      <c r="Q1210" s="15">
        <v>758.74</v>
      </c>
      <c r="R1210" s="15">
        <v>3.98</v>
      </c>
      <c r="S1210" s="15" t="s">
        <v>38</v>
      </c>
      <c r="T1210" s="15">
        <v>0</v>
      </c>
      <c r="U1210" s="15" t="s">
        <v>39</v>
      </c>
      <c r="V1210" s="15" t="s">
        <v>39</v>
      </c>
      <c r="W1210" s="15">
        <v>91.21</v>
      </c>
      <c r="X1210" s="15" t="s">
        <v>40</v>
      </c>
      <c r="Y1210" s="15">
        <v>10</v>
      </c>
      <c r="Z1210" s="15" t="s">
        <v>376</v>
      </c>
      <c r="AA1210" s="15" t="str">
        <f>IF(Table1[[#This Row],[Engagement_Score]]&gt;=9,"Outstanding",IF(Table1[[#This Row],[Engagement_Score]]&gt;=8,"Excellent",IF(Table1[[#This Row],[Engagement_Score]]&gt;=7,"VeryGood",IF(Table1[[#This Row],[Engagement_Score]]&gt;=6,"Good",IF(Table1[[#This Row],[Engagement_Score]]&gt;=5,"Above Average","Below Average")))))</f>
        <v>Below Average</v>
      </c>
      <c r="AB1210" s="15">
        <f>IF(Table1[[#This Row],[Completion_Status]]="Complete",1,0)</f>
        <v>0</v>
      </c>
      <c r="AC1210" s="15">
        <f>IF(Table1[[#This Row],[Quiz_Attempted]]="Yes",1,0)</f>
        <v>1</v>
      </c>
      <c r="AD1210" s="15">
        <f>IF(Table1[[#This Row],[Assignment_Submitted]]="Yes",1,0)</f>
        <v>0</v>
      </c>
    </row>
    <row r="1211" spans="1:30" ht="19.95" customHeight="1" x14ac:dyDescent="0.3">
      <c r="A1211" s="15" t="s">
        <v>5099</v>
      </c>
      <c r="B1211" s="15" t="s">
        <v>5100</v>
      </c>
      <c r="C1211" s="15" t="s">
        <v>5101</v>
      </c>
      <c r="D1211" s="15" t="s">
        <v>5102</v>
      </c>
      <c r="E1211" s="15" t="s">
        <v>46</v>
      </c>
      <c r="F1211" s="15" t="s">
        <v>67</v>
      </c>
      <c r="G1211" s="16">
        <v>45728</v>
      </c>
      <c r="H1211" s="17">
        <v>45658.333333333343</v>
      </c>
      <c r="I1211" s="17">
        <v>45658.416666666657</v>
      </c>
      <c r="J1211" s="15">
        <v>120</v>
      </c>
      <c r="K1211" s="15" t="s">
        <v>77</v>
      </c>
      <c r="L1211" s="15" t="s">
        <v>78</v>
      </c>
      <c r="M1211" s="15" t="s">
        <v>34</v>
      </c>
      <c r="N1211" s="15" t="s">
        <v>35</v>
      </c>
      <c r="O1211" s="15" t="s">
        <v>69</v>
      </c>
      <c r="P1211" s="15" t="s">
        <v>53</v>
      </c>
      <c r="Q1211" s="15">
        <v>324.48</v>
      </c>
      <c r="R1211" s="15">
        <v>9.33</v>
      </c>
      <c r="S1211" s="15" t="s">
        <v>38</v>
      </c>
      <c r="T1211" s="15">
        <v>4</v>
      </c>
      <c r="U1211" s="15" t="s">
        <v>39</v>
      </c>
      <c r="V1211" s="15" t="s">
        <v>39</v>
      </c>
      <c r="W1211" s="15">
        <v>28.4</v>
      </c>
      <c r="X1211" s="15" t="s">
        <v>39</v>
      </c>
      <c r="Y1211" s="15">
        <v>3</v>
      </c>
      <c r="Z1211" s="15" t="s">
        <v>1489</v>
      </c>
      <c r="AA1211" s="15" t="str">
        <f>IF(Table1[[#This Row],[Engagement_Score]]&gt;=9,"Outstanding",IF(Table1[[#This Row],[Engagement_Score]]&gt;=8,"Excellent",IF(Table1[[#This Row],[Engagement_Score]]&gt;=7,"VeryGood",IF(Table1[[#This Row],[Engagement_Score]]&gt;=6,"Good",IF(Table1[[#This Row],[Engagement_Score]]&gt;=5,"Above Average","Below Average")))))</f>
        <v>Outstanding</v>
      </c>
      <c r="AB1211" s="15">
        <f>IF(Table1[[#This Row],[Completion_Status]]="Complete",1,0)</f>
        <v>0</v>
      </c>
      <c r="AC1211" s="15">
        <f>IF(Table1[[#This Row],[Quiz_Attempted]]="Yes",1,0)</f>
        <v>1</v>
      </c>
      <c r="AD1211" s="15">
        <f>IF(Table1[[#This Row],[Assignment_Submitted]]="Yes",1,0)</f>
        <v>1</v>
      </c>
    </row>
    <row r="1212" spans="1:30" ht="19.95" customHeight="1" x14ac:dyDescent="0.3">
      <c r="A1212" s="15" t="s">
        <v>5103</v>
      </c>
      <c r="B1212" s="15" t="s">
        <v>5104</v>
      </c>
      <c r="C1212" s="15" t="s">
        <v>5105</v>
      </c>
      <c r="D1212" s="15" t="s">
        <v>5106</v>
      </c>
      <c r="E1212" s="15" t="s">
        <v>76</v>
      </c>
      <c r="F1212" s="15" t="s">
        <v>31</v>
      </c>
      <c r="G1212" s="16">
        <v>45600</v>
      </c>
      <c r="H1212" s="17">
        <v>45658.458333333343</v>
      </c>
      <c r="I1212" s="17">
        <v>45658.541666666657</v>
      </c>
      <c r="J1212" s="15">
        <v>120</v>
      </c>
      <c r="K1212" s="15" t="s">
        <v>32</v>
      </c>
      <c r="L1212" s="15" t="s">
        <v>49</v>
      </c>
      <c r="M1212" s="15" t="s">
        <v>50</v>
      </c>
      <c r="N1212" s="15" t="s">
        <v>68</v>
      </c>
      <c r="O1212" s="15" t="s">
        <v>52</v>
      </c>
      <c r="P1212" s="15" t="s">
        <v>53</v>
      </c>
      <c r="Q1212" s="15">
        <v>657.72</v>
      </c>
      <c r="R1212" s="15">
        <v>8.3800000000000008</v>
      </c>
      <c r="S1212" s="15" t="s">
        <v>94</v>
      </c>
      <c r="T1212" s="15">
        <v>5</v>
      </c>
      <c r="U1212" s="15" t="s">
        <v>40</v>
      </c>
      <c r="V1212" s="15" t="s">
        <v>40</v>
      </c>
      <c r="W1212" s="15">
        <v>45.51</v>
      </c>
      <c r="X1212" s="15" t="s">
        <v>40</v>
      </c>
      <c r="Y1212" s="15">
        <v>4</v>
      </c>
      <c r="Z1212" s="15" t="s">
        <v>293</v>
      </c>
      <c r="AA1212" s="15" t="str">
        <f>IF(Table1[[#This Row],[Engagement_Score]]&gt;=9,"Outstanding",IF(Table1[[#This Row],[Engagement_Score]]&gt;=8,"Excellent",IF(Table1[[#This Row],[Engagement_Score]]&gt;=7,"VeryGood",IF(Table1[[#This Row],[Engagement_Score]]&gt;=6,"Good",IF(Table1[[#This Row],[Engagement_Score]]&gt;=5,"Above Average","Below Average")))))</f>
        <v>Excellent</v>
      </c>
      <c r="AB1212" s="15">
        <f>IF(Table1[[#This Row],[Completion_Status]]="Complete",1,0)</f>
        <v>1</v>
      </c>
      <c r="AC1212" s="15">
        <f>IF(Table1[[#This Row],[Quiz_Attempted]]="Yes",1,0)</f>
        <v>0</v>
      </c>
      <c r="AD1212" s="15">
        <f>IF(Table1[[#This Row],[Assignment_Submitted]]="Yes",1,0)</f>
        <v>0</v>
      </c>
    </row>
    <row r="1213" spans="1:30" ht="19.95" customHeight="1" x14ac:dyDescent="0.3">
      <c r="A1213" s="15" t="s">
        <v>5107</v>
      </c>
      <c r="B1213" s="15" t="s">
        <v>5108</v>
      </c>
      <c r="C1213" s="15" t="s">
        <v>5109</v>
      </c>
      <c r="D1213" s="15" t="s">
        <v>5110</v>
      </c>
      <c r="E1213" s="15" t="s">
        <v>46</v>
      </c>
      <c r="F1213" s="15" t="s">
        <v>113</v>
      </c>
      <c r="G1213" s="16">
        <v>45647</v>
      </c>
      <c r="H1213" s="17">
        <v>45658.375</v>
      </c>
      <c r="I1213" s="17">
        <v>45658.458333333343</v>
      </c>
      <c r="J1213" s="15">
        <v>120</v>
      </c>
      <c r="K1213" s="15" t="s">
        <v>32</v>
      </c>
      <c r="L1213" s="15" t="s">
        <v>49</v>
      </c>
      <c r="M1213" s="15" t="s">
        <v>34</v>
      </c>
      <c r="N1213" s="15" t="s">
        <v>101</v>
      </c>
      <c r="O1213" s="15" t="s">
        <v>60</v>
      </c>
      <c r="P1213" s="15" t="s">
        <v>85</v>
      </c>
      <c r="Q1213" s="15">
        <v>128</v>
      </c>
      <c r="R1213" s="15">
        <v>4.5199999999999996</v>
      </c>
      <c r="S1213" s="15" t="s">
        <v>38</v>
      </c>
      <c r="T1213" s="15">
        <v>3</v>
      </c>
      <c r="U1213" s="15" t="s">
        <v>40</v>
      </c>
      <c r="V1213" s="15" t="s">
        <v>39</v>
      </c>
      <c r="W1213" s="15">
        <v>108.71</v>
      </c>
      <c r="X1213" s="15" t="s">
        <v>39</v>
      </c>
      <c r="Y1213" s="15">
        <v>7</v>
      </c>
      <c r="Z1213" s="15" t="s">
        <v>2542</v>
      </c>
      <c r="AA1213" s="15" t="str">
        <f>IF(Table1[[#This Row],[Engagement_Score]]&gt;=9,"Outstanding",IF(Table1[[#This Row],[Engagement_Score]]&gt;=8,"Excellent",IF(Table1[[#This Row],[Engagement_Score]]&gt;=7,"VeryGood",IF(Table1[[#This Row],[Engagement_Score]]&gt;=6,"Good",IF(Table1[[#This Row],[Engagement_Score]]&gt;=5,"Above Average","Below Average")))))</f>
        <v>Below Average</v>
      </c>
      <c r="AB1213" s="15">
        <f>IF(Table1[[#This Row],[Completion_Status]]="Complete",1,0)</f>
        <v>0</v>
      </c>
      <c r="AC1213" s="15">
        <f>IF(Table1[[#This Row],[Quiz_Attempted]]="Yes",1,0)</f>
        <v>1</v>
      </c>
      <c r="AD1213" s="15">
        <f>IF(Table1[[#This Row],[Assignment_Submitted]]="Yes",1,0)</f>
        <v>1</v>
      </c>
    </row>
    <row r="1214" spans="1:30" ht="19.95" customHeight="1" x14ac:dyDescent="0.3">
      <c r="A1214" s="15" t="s">
        <v>5111</v>
      </c>
      <c r="B1214" s="15" t="s">
        <v>5112</v>
      </c>
      <c r="C1214" s="15" t="s">
        <v>5113</v>
      </c>
      <c r="D1214" s="15" t="s">
        <v>5114</v>
      </c>
      <c r="E1214" s="15" t="s">
        <v>46</v>
      </c>
      <c r="F1214" s="15" t="s">
        <v>67</v>
      </c>
      <c r="G1214" s="16">
        <v>45839</v>
      </c>
      <c r="H1214" s="17">
        <v>45658.5</v>
      </c>
      <c r="I1214" s="17">
        <v>45658.541666666657</v>
      </c>
      <c r="J1214" s="15">
        <v>60</v>
      </c>
      <c r="K1214" s="15" t="s">
        <v>59</v>
      </c>
      <c r="L1214" s="15" t="s">
        <v>93</v>
      </c>
      <c r="M1214" s="15" t="s">
        <v>50</v>
      </c>
      <c r="N1214" s="15" t="s">
        <v>51</v>
      </c>
      <c r="O1214" s="15" t="s">
        <v>150</v>
      </c>
      <c r="P1214" s="15" t="s">
        <v>70</v>
      </c>
      <c r="Q1214" s="15">
        <v>530.84</v>
      </c>
      <c r="R1214" s="15">
        <v>9.48</v>
      </c>
      <c r="S1214" s="15" t="s">
        <v>94</v>
      </c>
      <c r="T1214" s="15">
        <v>5</v>
      </c>
      <c r="U1214" s="15" t="s">
        <v>40</v>
      </c>
      <c r="V1214" s="15" t="s">
        <v>39</v>
      </c>
      <c r="W1214" s="15">
        <v>112.05</v>
      </c>
      <c r="X1214" s="15" t="s">
        <v>40</v>
      </c>
      <c r="Y1214" s="15">
        <v>2</v>
      </c>
      <c r="Z1214" s="15" t="s">
        <v>2629</v>
      </c>
      <c r="AA1214" s="15" t="str">
        <f>IF(Table1[[#This Row],[Engagement_Score]]&gt;=9,"Outstanding",IF(Table1[[#This Row],[Engagement_Score]]&gt;=8,"Excellent",IF(Table1[[#This Row],[Engagement_Score]]&gt;=7,"VeryGood",IF(Table1[[#This Row],[Engagement_Score]]&gt;=6,"Good",IF(Table1[[#This Row],[Engagement_Score]]&gt;=5,"Above Average","Below Average")))))</f>
        <v>Outstanding</v>
      </c>
      <c r="AB1214" s="15">
        <f>IF(Table1[[#This Row],[Completion_Status]]="Complete",1,0)</f>
        <v>1</v>
      </c>
      <c r="AC1214" s="15">
        <f>IF(Table1[[#This Row],[Quiz_Attempted]]="Yes",1,0)</f>
        <v>1</v>
      </c>
      <c r="AD1214" s="15">
        <f>IF(Table1[[#This Row],[Assignment_Submitted]]="Yes",1,0)</f>
        <v>0</v>
      </c>
    </row>
    <row r="1215" spans="1:30" ht="19.95" customHeight="1" x14ac:dyDescent="0.3">
      <c r="A1215" s="15" t="s">
        <v>5115</v>
      </c>
      <c r="B1215" s="15" t="s">
        <v>5116</v>
      </c>
      <c r="C1215" s="15" t="s">
        <v>5117</v>
      </c>
      <c r="D1215" s="15" t="s">
        <v>5118</v>
      </c>
      <c r="E1215" s="15" t="s">
        <v>66</v>
      </c>
      <c r="F1215" s="15" t="s">
        <v>92</v>
      </c>
      <c r="G1215" s="16">
        <v>45785</v>
      </c>
      <c r="H1215" s="17">
        <v>45658.458333333343</v>
      </c>
      <c r="I1215" s="17">
        <v>45658.5</v>
      </c>
      <c r="J1215" s="15">
        <v>60</v>
      </c>
      <c r="K1215" s="15" t="s">
        <v>48</v>
      </c>
      <c r="L1215" s="15" t="s">
        <v>78</v>
      </c>
      <c r="M1215" s="15" t="s">
        <v>34</v>
      </c>
      <c r="N1215" s="15" t="s">
        <v>68</v>
      </c>
      <c r="O1215" s="15" t="s">
        <v>69</v>
      </c>
      <c r="P1215" s="15" t="s">
        <v>85</v>
      </c>
      <c r="Q1215" s="15">
        <v>920.72</v>
      </c>
      <c r="R1215" s="15">
        <v>5.22</v>
      </c>
      <c r="S1215" s="15" t="s">
        <v>94</v>
      </c>
      <c r="T1215" s="15">
        <v>0</v>
      </c>
      <c r="U1215" s="15" t="s">
        <v>39</v>
      </c>
      <c r="V1215" s="15" t="s">
        <v>40</v>
      </c>
      <c r="W1215" s="15">
        <v>92.24</v>
      </c>
      <c r="X1215" s="15" t="s">
        <v>39</v>
      </c>
      <c r="Y1215" s="15">
        <v>9</v>
      </c>
      <c r="Z1215" s="15" t="s">
        <v>293</v>
      </c>
      <c r="AA1215" s="15" t="str">
        <f>IF(Table1[[#This Row],[Engagement_Score]]&gt;=9,"Outstanding",IF(Table1[[#This Row],[Engagement_Score]]&gt;=8,"Excellent",IF(Table1[[#This Row],[Engagement_Score]]&gt;=7,"VeryGood",IF(Table1[[#This Row],[Engagement_Score]]&gt;=6,"Good",IF(Table1[[#This Row],[Engagement_Score]]&gt;=5,"Above Average","Below Average")))))</f>
        <v>Above Average</v>
      </c>
      <c r="AB1215" s="15">
        <f>IF(Table1[[#This Row],[Completion_Status]]="Complete",1,0)</f>
        <v>1</v>
      </c>
      <c r="AC1215" s="15">
        <f>IF(Table1[[#This Row],[Quiz_Attempted]]="Yes",1,0)</f>
        <v>0</v>
      </c>
      <c r="AD1215" s="15">
        <f>IF(Table1[[#This Row],[Assignment_Submitted]]="Yes",1,0)</f>
        <v>1</v>
      </c>
    </row>
    <row r="1216" spans="1:30" ht="19.95" customHeight="1" x14ac:dyDescent="0.3">
      <c r="A1216" s="15" t="s">
        <v>5119</v>
      </c>
      <c r="B1216" s="15" t="s">
        <v>5120</v>
      </c>
      <c r="C1216" s="15" t="s">
        <v>5121</v>
      </c>
      <c r="D1216" s="15" t="s">
        <v>5122</v>
      </c>
      <c r="E1216" s="15" t="s">
        <v>66</v>
      </c>
      <c r="F1216" s="15" t="s">
        <v>31</v>
      </c>
      <c r="G1216" s="16">
        <v>45637</v>
      </c>
      <c r="H1216" s="17">
        <v>45658.375</v>
      </c>
      <c r="I1216" s="17">
        <v>45658.458333333343</v>
      </c>
      <c r="J1216" s="15">
        <v>120</v>
      </c>
      <c r="K1216" s="15" t="s">
        <v>32</v>
      </c>
      <c r="L1216" s="15" t="s">
        <v>93</v>
      </c>
      <c r="M1216" s="15" t="s">
        <v>34</v>
      </c>
      <c r="N1216" s="15" t="s">
        <v>35</v>
      </c>
      <c r="O1216" s="15" t="s">
        <v>150</v>
      </c>
      <c r="P1216" s="15" t="s">
        <v>53</v>
      </c>
      <c r="Q1216" s="15">
        <v>338.28</v>
      </c>
      <c r="R1216" s="15">
        <v>4.42</v>
      </c>
      <c r="S1216" s="15" t="s">
        <v>38</v>
      </c>
      <c r="T1216" s="15">
        <v>5</v>
      </c>
      <c r="U1216" s="15" t="s">
        <v>40</v>
      </c>
      <c r="V1216" s="15" t="s">
        <v>39</v>
      </c>
      <c r="W1216" s="15">
        <v>113.9</v>
      </c>
      <c r="X1216" s="15" t="s">
        <v>39</v>
      </c>
      <c r="Y1216" s="15">
        <v>3</v>
      </c>
      <c r="Z1216" s="15" t="s">
        <v>269</v>
      </c>
      <c r="AA1216" s="15" t="str">
        <f>IF(Table1[[#This Row],[Engagement_Score]]&gt;=9,"Outstanding",IF(Table1[[#This Row],[Engagement_Score]]&gt;=8,"Excellent",IF(Table1[[#This Row],[Engagement_Score]]&gt;=7,"VeryGood",IF(Table1[[#This Row],[Engagement_Score]]&gt;=6,"Good",IF(Table1[[#This Row],[Engagement_Score]]&gt;=5,"Above Average","Below Average")))))</f>
        <v>Below Average</v>
      </c>
      <c r="AB1216" s="15">
        <f>IF(Table1[[#This Row],[Completion_Status]]="Complete",1,0)</f>
        <v>0</v>
      </c>
      <c r="AC1216" s="15">
        <f>IF(Table1[[#This Row],[Quiz_Attempted]]="Yes",1,0)</f>
        <v>1</v>
      </c>
      <c r="AD1216" s="15">
        <f>IF(Table1[[#This Row],[Assignment_Submitted]]="Yes",1,0)</f>
        <v>1</v>
      </c>
    </row>
    <row r="1217" spans="1:30" ht="19.95" customHeight="1" x14ac:dyDescent="0.3">
      <c r="A1217" s="15" t="s">
        <v>5123</v>
      </c>
      <c r="B1217" s="15" t="s">
        <v>5124</v>
      </c>
      <c r="C1217" s="15" t="s">
        <v>5125</v>
      </c>
      <c r="D1217" s="15" t="s">
        <v>5126</v>
      </c>
      <c r="E1217" s="15" t="s">
        <v>76</v>
      </c>
      <c r="F1217" s="15" t="s">
        <v>107</v>
      </c>
      <c r="G1217" s="16">
        <v>45594</v>
      </c>
      <c r="H1217" s="17">
        <v>45658.541666666657</v>
      </c>
      <c r="I1217" s="17">
        <v>45658.583333333343</v>
      </c>
      <c r="J1217" s="15">
        <v>60</v>
      </c>
      <c r="K1217" s="15" t="s">
        <v>77</v>
      </c>
      <c r="L1217" s="15" t="s">
        <v>93</v>
      </c>
      <c r="M1217" s="15" t="s">
        <v>34</v>
      </c>
      <c r="N1217" s="15" t="s">
        <v>119</v>
      </c>
      <c r="O1217" s="15" t="s">
        <v>60</v>
      </c>
      <c r="P1217" s="15" t="s">
        <v>53</v>
      </c>
      <c r="Q1217" s="15">
        <v>241.75</v>
      </c>
      <c r="R1217" s="15">
        <v>7.11</v>
      </c>
      <c r="S1217" s="15" t="s">
        <v>38</v>
      </c>
      <c r="T1217" s="15">
        <v>0</v>
      </c>
      <c r="U1217" s="15" t="s">
        <v>40</v>
      </c>
      <c r="V1217" s="15" t="s">
        <v>40</v>
      </c>
      <c r="W1217" s="15">
        <v>11.08</v>
      </c>
      <c r="X1217" s="15" t="s">
        <v>40</v>
      </c>
      <c r="Y1217" s="15">
        <v>7</v>
      </c>
      <c r="Z1217" s="15" t="s">
        <v>220</v>
      </c>
      <c r="AA1217" s="15" t="str">
        <f>IF(Table1[[#This Row],[Engagement_Score]]&gt;=9,"Outstanding",IF(Table1[[#This Row],[Engagement_Score]]&gt;=8,"Excellent",IF(Table1[[#This Row],[Engagement_Score]]&gt;=7,"VeryGood",IF(Table1[[#This Row],[Engagement_Score]]&gt;=6,"Good",IF(Table1[[#This Row],[Engagement_Score]]&gt;=5,"Above Average","Below Average")))))</f>
        <v>VeryGood</v>
      </c>
      <c r="AB1217" s="15">
        <f>IF(Table1[[#This Row],[Completion_Status]]="Complete",1,0)</f>
        <v>0</v>
      </c>
      <c r="AC1217" s="15">
        <f>IF(Table1[[#This Row],[Quiz_Attempted]]="Yes",1,0)</f>
        <v>0</v>
      </c>
      <c r="AD1217" s="15">
        <f>IF(Table1[[#This Row],[Assignment_Submitted]]="Yes",1,0)</f>
        <v>0</v>
      </c>
    </row>
    <row r="1218" spans="1:30" ht="19.95" customHeight="1" x14ac:dyDescent="0.3">
      <c r="A1218" s="15" t="s">
        <v>5127</v>
      </c>
      <c r="B1218" s="15" t="s">
        <v>5128</v>
      </c>
      <c r="C1218" s="15" t="s">
        <v>5129</v>
      </c>
      <c r="D1218" s="15" t="s">
        <v>5130</v>
      </c>
      <c r="E1218" s="15" t="s">
        <v>66</v>
      </c>
      <c r="F1218" s="15" t="s">
        <v>100</v>
      </c>
      <c r="G1218" s="16">
        <v>45493</v>
      </c>
      <c r="H1218" s="17">
        <v>45658.416666666657</v>
      </c>
      <c r="I1218" s="17">
        <v>45658.458333333343</v>
      </c>
      <c r="J1218" s="15">
        <v>60</v>
      </c>
      <c r="K1218" s="15" t="s">
        <v>77</v>
      </c>
      <c r="L1218" s="15" t="s">
        <v>78</v>
      </c>
      <c r="M1218" s="15" t="s">
        <v>50</v>
      </c>
      <c r="N1218" s="15" t="s">
        <v>68</v>
      </c>
      <c r="O1218" s="15" t="s">
        <v>52</v>
      </c>
      <c r="P1218" s="15" t="s">
        <v>37</v>
      </c>
      <c r="Q1218" s="15">
        <v>893.03</v>
      </c>
      <c r="R1218" s="15">
        <v>8.0399999999999991</v>
      </c>
      <c r="S1218" s="15" t="s">
        <v>38</v>
      </c>
      <c r="T1218" s="15">
        <v>0</v>
      </c>
      <c r="U1218" s="15" t="s">
        <v>39</v>
      </c>
      <c r="V1218" s="15" t="s">
        <v>40</v>
      </c>
      <c r="W1218" s="15">
        <v>54.38</v>
      </c>
      <c r="X1218" s="15" t="s">
        <v>40</v>
      </c>
      <c r="Y1218" s="15">
        <v>0</v>
      </c>
      <c r="Z1218" s="15" t="s">
        <v>230</v>
      </c>
      <c r="AA1218" s="15" t="str">
        <f>IF(Table1[[#This Row],[Engagement_Score]]&gt;=9,"Outstanding",IF(Table1[[#This Row],[Engagement_Score]]&gt;=8,"Excellent",IF(Table1[[#This Row],[Engagement_Score]]&gt;=7,"VeryGood",IF(Table1[[#This Row],[Engagement_Score]]&gt;=6,"Good",IF(Table1[[#This Row],[Engagement_Score]]&gt;=5,"Above Average","Below Average")))))</f>
        <v>Excellent</v>
      </c>
      <c r="AB1218" s="15">
        <f>IF(Table1[[#This Row],[Completion_Status]]="Complete",1,0)</f>
        <v>0</v>
      </c>
      <c r="AC1218" s="15">
        <f>IF(Table1[[#This Row],[Quiz_Attempted]]="Yes",1,0)</f>
        <v>0</v>
      </c>
      <c r="AD1218" s="15">
        <f>IF(Table1[[#This Row],[Assignment_Submitted]]="Yes",1,0)</f>
        <v>0</v>
      </c>
    </row>
    <row r="1219" spans="1:30" ht="19.95" customHeight="1" x14ac:dyDescent="0.3">
      <c r="A1219" s="15" t="s">
        <v>5131</v>
      </c>
      <c r="B1219" s="15" t="s">
        <v>5132</v>
      </c>
      <c r="C1219" s="15" t="s">
        <v>5133</v>
      </c>
      <c r="D1219" s="15" t="s">
        <v>5134</v>
      </c>
      <c r="E1219" s="15" t="s">
        <v>30</v>
      </c>
      <c r="F1219" s="15" t="s">
        <v>107</v>
      </c>
      <c r="G1219" s="16">
        <v>45738</v>
      </c>
      <c r="H1219" s="17">
        <v>45658.416666666657</v>
      </c>
      <c r="I1219" s="17">
        <v>45658.5</v>
      </c>
      <c r="J1219" s="15">
        <v>120</v>
      </c>
      <c r="K1219" s="15" t="s">
        <v>48</v>
      </c>
      <c r="L1219" s="15" t="s">
        <v>93</v>
      </c>
      <c r="M1219" s="15" t="s">
        <v>50</v>
      </c>
      <c r="N1219" s="15" t="s">
        <v>51</v>
      </c>
      <c r="O1219" s="15" t="s">
        <v>52</v>
      </c>
      <c r="P1219" s="15" t="s">
        <v>37</v>
      </c>
      <c r="Q1219" s="15">
        <v>131.72</v>
      </c>
      <c r="R1219" s="15">
        <v>2.2999999999999998</v>
      </c>
      <c r="S1219" s="15" t="s">
        <v>38</v>
      </c>
      <c r="T1219" s="15">
        <v>1</v>
      </c>
      <c r="U1219" s="15" t="s">
        <v>39</v>
      </c>
      <c r="V1219" s="15" t="s">
        <v>39</v>
      </c>
      <c r="W1219" s="15">
        <v>105.53</v>
      </c>
      <c r="X1219" s="15" t="s">
        <v>39</v>
      </c>
      <c r="Y1219" s="15">
        <v>4</v>
      </c>
      <c r="Z1219" s="15" t="s">
        <v>791</v>
      </c>
      <c r="AA1219" s="15" t="str">
        <f>IF(Table1[[#This Row],[Engagement_Score]]&gt;=9,"Outstanding",IF(Table1[[#This Row],[Engagement_Score]]&gt;=8,"Excellent",IF(Table1[[#This Row],[Engagement_Score]]&gt;=7,"VeryGood",IF(Table1[[#This Row],[Engagement_Score]]&gt;=6,"Good",IF(Table1[[#This Row],[Engagement_Score]]&gt;=5,"Above Average","Below Average")))))</f>
        <v>Below Average</v>
      </c>
      <c r="AB1219" s="15">
        <f>IF(Table1[[#This Row],[Completion_Status]]="Complete",1,0)</f>
        <v>0</v>
      </c>
      <c r="AC1219" s="15">
        <f>IF(Table1[[#This Row],[Quiz_Attempted]]="Yes",1,0)</f>
        <v>1</v>
      </c>
      <c r="AD1219" s="15">
        <f>IF(Table1[[#This Row],[Assignment_Submitted]]="Yes",1,0)</f>
        <v>1</v>
      </c>
    </row>
    <row r="1220" spans="1:30" ht="19.95" customHeight="1" x14ac:dyDescent="0.3">
      <c r="A1220" s="15" t="s">
        <v>5135</v>
      </c>
      <c r="B1220" s="15" t="s">
        <v>5136</v>
      </c>
      <c r="C1220" s="15" t="s">
        <v>5137</v>
      </c>
      <c r="D1220" s="15" t="s">
        <v>5138</v>
      </c>
      <c r="E1220" s="15" t="s">
        <v>66</v>
      </c>
      <c r="F1220" s="15" t="s">
        <v>67</v>
      </c>
      <c r="G1220" s="16">
        <v>45710</v>
      </c>
      <c r="H1220" s="17">
        <v>45658.5</v>
      </c>
      <c r="I1220" s="17">
        <v>45658.583333333343</v>
      </c>
      <c r="J1220" s="15">
        <v>120</v>
      </c>
      <c r="K1220" s="15" t="s">
        <v>48</v>
      </c>
      <c r="L1220" s="15" t="s">
        <v>93</v>
      </c>
      <c r="M1220" s="15" t="s">
        <v>34</v>
      </c>
      <c r="N1220" s="15" t="s">
        <v>35</v>
      </c>
      <c r="O1220" s="15" t="s">
        <v>36</v>
      </c>
      <c r="P1220" s="15" t="s">
        <v>53</v>
      </c>
      <c r="Q1220" s="15">
        <v>496.64</v>
      </c>
      <c r="R1220" s="15">
        <v>4.9000000000000004</v>
      </c>
      <c r="S1220" s="15" t="s">
        <v>38</v>
      </c>
      <c r="T1220" s="15">
        <v>2</v>
      </c>
      <c r="U1220" s="15" t="s">
        <v>39</v>
      </c>
      <c r="V1220" s="15" t="s">
        <v>39</v>
      </c>
      <c r="W1220" s="15">
        <v>79.42</v>
      </c>
      <c r="X1220" s="15" t="s">
        <v>39</v>
      </c>
      <c r="Y1220" s="15">
        <v>3</v>
      </c>
      <c r="Z1220" s="15" t="s">
        <v>1252</v>
      </c>
      <c r="AA1220" s="15" t="str">
        <f>IF(Table1[[#This Row],[Engagement_Score]]&gt;=9,"Outstanding",IF(Table1[[#This Row],[Engagement_Score]]&gt;=8,"Excellent",IF(Table1[[#This Row],[Engagement_Score]]&gt;=7,"VeryGood",IF(Table1[[#This Row],[Engagement_Score]]&gt;=6,"Good",IF(Table1[[#This Row],[Engagement_Score]]&gt;=5,"Above Average","Below Average")))))</f>
        <v>Below Average</v>
      </c>
      <c r="AB1220" s="15">
        <f>IF(Table1[[#This Row],[Completion_Status]]="Complete",1,0)</f>
        <v>0</v>
      </c>
      <c r="AC1220" s="15">
        <f>IF(Table1[[#This Row],[Quiz_Attempted]]="Yes",1,0)</f>
        <v>1</v>
      </c>
      <c r="AD1220" s="15">
        <f>IF(Table1[[#This Row],[Assignment_Submitted]]="Yes",1,0)</f>
        <v>1</v>
      </c>
    </row>
    <row r="1221" spans="1:30" ht="19.95" customHeight="1" x14ac:dyDescent="0.3">
      <c r="A1221" s="15" t="s">
        <v>5139</v>
      </c>
      <c r="B1221" s="15" t="s">
        <v>5140</v>
      </c>
      <c r="C1221" s="15" t="s">
        <v>5141</v>
      </c>
      <c r="D1221" s="15" t="s">
        <v>5142</v>
      </c>
      <c r="E1221" s="15" t="s">
        <v>66</v>
      </c>
      <c r="F1221" s="15" t="s">
        <v>92</v>
      </c>
      <c r="G1221" s="16">
        <v>45830</v>
      </c>
      <c r="H1221" s="17">
        <v>45658.583333333343</v>
      </c>
      <c r="I1221" s="17">
        <v>45658.625</v>
      </c>
      <c r="J1221" s="15">
        <v>60</v>
      </c>
      <c r="K1221" s="15" t="s">
        <v>32</v>
      </c>
      <c r="L1221" s="15" t="s">
        <v>84</v>
      </c>
      <c r="M1221" s="15" t="s">
        <v>34</v>
      </c>
      <c r="N1221" s="15" t="s">
        <v>35</v>
      </c>
      <c r="O1221" s="15" t="s">
        <v>150</v>
      </c>
      <c r="P1221" s="15" t="s">
        <v>70</v>
      </c>
      <c r="Q1221" s="15">
        <v>888.14</v>
      </c>
      <c r="R1221" s="15">
        <v>6.41</v>
      </c>
      <c r="S1221" s="15" t="s">
        <v>94</v>
      </c>
      <c r="T1221" s="15">
        <v>1</v>
      </c>
      <c r="U1221" s="15" t="s">
        <v>39</v>
      </c>
      <c r="V1221" s="15" t="s">
        <v>40</v>
      </c>
      <c r="W1221" s="15">
        <v>46.61</v>
      </c>
      <c r="X1221" s="15" t="s">
        <v>40</v>
      </c>
      <c r="Y1221" s="15">
        <v>1</v>
      </c>
      <c r="Z1221" s="15" t="s">
        <v>386</v>
      </c>
      <c r="AA1221" s="15" t="str">
        <f>IF(Table1[[#This Row],[Engagement_Score]]&gt;=9,"Outstanding",IF(Table1[[#This Row],[Engagement_Score]]&gt;=8,"Excellent",IF(Table1[[#This Row],[Engagement_Score]]&gt;=7,"VeryGood",IF(Table1[[#This Row],[Engagement_Score]]&gt;=6,"Good",IF(Table1[[#This Row],[Engagement_Score]]&gt;=5,"Above Average","Below Average")))))</f>
        <v>Good</v>
      </c>
      <c r="AB1221" s="15">
        <f>IF(Table1[[#This Row],[Completion_Status]]="Complete",1,0)</f>
        <v>1</v>
      </c>
      <c r="AC1221" s="15">
        <f>IF(Table1[[#This Row],[Quiz_Attempted]]="Yes",1,0)</f>
        <v>0</v>
      </c>
      <c r="AD1221" s="15">
        <f>IF(Table1[[#This Row],[Assignment_Submitted]]="Yes",1,0)</f>
        <v>0</v>
      </c>
    </row>
    <row r="1222" spans="1:30" ht="19.95" customHeight="1" x14ac:dyDescent="0.3">
      <c r="A1222" s="15" t="s">
        <v>5143</v>
      </c>
      <c r="B1222" s="15" t="s">
        <v>5144</v>
      </c>
      <c r="C1222" s="15" t="s">
        <v>5145</v>
      </c>
      <c r="D1222" s="15" t="s">
        <v>5146</v>
      </c>
      <c r="E1222" s="15" t="s">
        <v>30</v>
      </c>
      <c r="F1222" s="15" t="s">
        <v>113</v>
      </c>
      <c r="G1222" s="16">
        <v>45765</v>
      </c>
      <c r="H1222" s="17">
        <v>45658.5</v>
      </c>
      <c r="I1222" s="17">
        <v>45658.541666666657</v>
      </c>
      <c r="J1222" s="15">
        <v>60</v>
      </c>
      <c r="K1222" s="15" t="s">
        <v>77</v>
      </c>
      <c r="L1222" s="15" t="s">
        <v>84</v>
      </c>
      <c r="M1222" s="15" t="s">
        <v>50</v>
      </c>
      <c r="N1222" s="15" t="s">
        <v>101</v>
      </c>
      <c r="O1222" s="15" t="s">
        <v>69</v>
      </c>
      <c r="P1222" s="15" t="s">
        <v>85</v>
      </c>
      <c r="Q1222" s="15">
        <v>403.45</v>
      </c>
      <c r="R1222" s="15">
        <v>2.4900000000000002</v>
      </c>
      <c r="S1222" s="15" t="s">
        <v>94</v>
      </c>
      <c r="T1222" s="15">
        <v>1</v>
      </c>
      <c r="U1222" s="15" t="s">
        <v>39</v>
      </c>
      <c r="V1222" s="15" t="s">
        <v>39</v>
      </c>
      <c r="W1222" s="15">
        <v>1.27</v>
      </c>
      <c r="X1222" s="15" t="s">
        <v>40</v>
      </c>
      <c r="Y1222" s="15">
        <v>10</v>
      </c>
      <c r="Z1222" s="15" t="s">
        <v>196</v>
      </c>
      <c r="AA1222" s="15" t="str">
        <f>IF(Table1[[#This Row],[Engagement_Score]]&gt;=9,"Outstanding",IF(Table1[[#This Row],[Engagement_Score]]&gt;=8,"Excellent",IF(Table1[[#This Row],[Engagement_Score]]&gt;=7,"VeryGood",IF(Table1[[#This Row],[Engagement_Score]]&gt;=6,"Good",IF(Table1[[#This Row],[Engagement_Score]]&gt;=5,"Above Average","Below Average")))))</f>
        <v>Below Average</v>
      </c>
      <c r="AB1222" s="15">
        <f>IF(Table1[[#This Row],[Completion_Status]]="Complete",1,0)</f>
        <v>1</v>
      </c>
      <c r="AC1222" s="15">
        <f>IF(Table1[[#This Row],[Quiz_Attempted]]="Yes",1,0)</f>
        <v>1</v>
      </c>
      <c r="AD1222" s="15">
        <f>IF(Table1[[#This Row],[Assignment_Submitted]]="Yes",1,0)</f>
        <v>0</v>
      </c>
    </row>
    <row r="1223" spans="1:30" ht="19.95" customHeight="1" x14ac:dyDescent="0.3">
      <c r="A1223" s="15" t="s">
        <v>5147</v>
      </c>
      <c r="B1223" s="15" t="s">
        <v>5148</v>
      </c>
      <c r="C1223" s="15" t="s">
        <v>5149</v>
      </c>
      <c r="D1223" s="15" t="s">
        <v>5150</v>
      </c>
      <c r="E1223" s="15" t="s">
        <v>76</v>
      </c>
      <c r="F1223" s="15" t="s">
        <v>67</v>
      </c>
      <c r="G1223" s="16">
        <v>45623</v>
      </c>
      <c r="H1223" s="17">
        <v>45658.416666666657</v>
      </c>
      <c r="I1223" s="17">
        <v>45658.5</v>
      </c>
      <c r="J1223" s="15">
        <v>120</v>
      </c>
      <c r="K1223" s="15" t="s">
        <v>59</v>
      </c>
      <c r="L1223" s="15" t="s">
        <v>84</v>
      </c>
      <c r="M1223" s="15" t="s">
        <v>34</v>
      </c>
      <c r="N1223" s="15" t="s">
        <v>68</v>
      </c>
      <c r="O1223" s="15" t="s">
        <v>69</v>
      </c>
      <c r="P1223" s="15" t="s">
        <v>37</v>
      </c>
      <c r="Q1223" s="15">
        <v>889.1</v>
      </c>
      <c r="R1223" s="15">
        <v>1.1499999999999999</v>
      </c>
      <c r="S1223" s="15" t="s">
        <v>38</v>
      </c>
      <c r="T1223" s="15">
        <v>2</v>
      </c>
      <c r="U1223" s="15" t="s">
        <v>40</v>
      </c>
      <c r="V1223" s="15" t="s">
        <v>40</v>
      </c>
      <c r="W1223" s="15">
        <v>9.27</v>
      </c>
      <c r="X1223" s="15" t="s">
        <v>39</v>
      </c>
      <c r="Y1223" s="15">
        <v>5</v>
      </c>
      <c r="Z1223" s="15" t="s">
        <v>41</v>
      </c>
      <c r="AA1223" s="15" t="str">
        <f>IF(Table1[[#This Row],[Engagement_Score]]&gt;=9,"Outstanding",IF(Table1[[#This Row],[Engagement_Score]]&gt;=8,"Excellent",IF(Table1[[#This Row],[Engagement_Score]]&gt;=7,"VeryGood",IF(Table1[[#This Row],[Engagement_Score]]&gt;=6,"Good",IF(Table1[[#This Row],[Engagement_Score]]&gt;=5,"Above Average","Below Average")))))</f>
        <v>Below Average</v>
      </c>
      <c r="AB1223" s="15">
        <f>IF(Table1[[#This Row],[Completion_Status]]="Complete",1,0)</f>
        <v>0</v>
      </c>
      <c r="AC1223" s="15">
        <f>IF(Table1[[#This Row],[Quiz_Attempted]]="Yes",1,0)</f>
        <v>0</v>
      </c>
      <c r="AD1223" s="15">
        <f>IF(Table1[[#This Row],[Assignment_Submitted]]="Yes",1,0)</f>
        <v>1</v>
      </c>
    </row>
    <row r="1224" spans="1:30" ht="19.95" customHeight="1" x14ac:dyDescent="0.3">
      <c r="A1224" s="15" t="s">
        <v>5151</v>
      </c>
      <c r="B1224" s="15" t="s">
        <v>5152</v>
      </c>
      <c r="C1224" s="15" t="s">
        <v>5153</v>
      </c>
      <c r="D1224" s="15" t="s">
        <v>5154</v>
      </c>
      <c r="E1224" s="15" t="s">
        <v>30</v>
      </c>
      <c r="F1224" s="15" t="s">
        <v>113</v>
      </c>
      <c r="G1224" s="16">
        <v>45604</v>
      </c>
      <c r="H1224" s="17">
        <v>45658.416666666657</v>
      </c>
      <c r="I1224" s="17">
        <v>45658.458333333343</v>
      </c>
      <c r="J1224" s="15">
        <v>60</v>
      </c>
      <c r="K1224" s="15" t="s">
        <v>59</v>
      </c>
      <c r="L1224" s="15" t="s">
        <v>84</v>
      </c>
      <c r="M1224" s="15" t="s">
        <v>50</v>
      </c>
      <c r="N1224" s="15" t="s">
        <v>35</v>
      </c>
      <c r="O1224" s="15" t="s">
        <v>60</v>
      </c>
      <c r="P1224" s="15" t="s">
        <v>53</v>
      </c>
      <c r="Q1224" s="15">
        <v>766.44</v>
      </c>
      <c r="R1224" s="15">
        <v>1.55</v>
      </c>
      <c r="S1224" s="15" t="s">
        <v>94</v>
      </c>
      <c r="T1224" s="15">
        <v>5</v>
      </c>
      <c r="U1224" s="15" t="s">
        <v>40</v>
      </c>
      <c r="V1224" s="15" t="s">
        <v>40</v>
      </c>
      <c r="W1224" s="15">
        <v>43.73</v>
      </c>
      <c r="X1224" s="15" t="s">
        <v>40</v>
      </c>
      <c r="Y1224" s="15">
        <v>10</v>
      </c>
      <c r="Z1224" s="15" t="s">
        <v>736</v>
      </c>
      <c r="AA1224" s="15" t="str">
        <f>IF(Table1[[#This Row],[Engagement_Score]]&gt;=9,"Outstanding",IF(Table1[[#This Row],[Engagement_Score]]&gt;=8,"Excellent",IF(Table1[[#This Row],[Engagement_Score]]&gt;=7,"VeryGood",IF(Table1[[#This Row],[Engagement_Score]]&gt;=6,"Good",IF(Table1[[#This Row],[Engagement_Score]]&gt;=5,"Above Average","Below Average")))))</f>
        <v>Below Average</v>
      </c>
      <c r="AB1224" s="15">
        <f>IF(Table1[[#This Row],[Completion_Status]]="Complete",1,0)</f>
        <v>1</v>
      </c>
      <c r="AC1224" s="15">
        <f>IF(Table1[[#This Row],[Quiz_Attempted]]="Yes",1,0)</f>
        <v>0</v>
      </c>
      <c r="AD1224" s="15">
        <f>IF(Table1[[#This Row],[Assignment_Submitted]]="Yes",1,0)</f>
        <v>0</v>
      </c>
    </row>
    <row r="1225" spans="1:30" ht="19.95" customHeight="1" x14ac:dyDescent="0.3">
      <c r="A1225" s="15" t="s">
        <v>5155</v>
      </c>
      <c r="B1225" s="15" t="s">
        <v>5156</v>
      </c>
      <c r="C1225" s="15" t="s">
        <v>5157</v>
      </c>
      <c r="D1225" s="15" t="s">
        <v>5158</v>
      </c>
      <c r="E1225" s="15" t="s">
        <v>30</v>
      </c>
      <c r="F1225" s="15" t="s">
        <v>47</v>
      </c>
      <c r="G1225" s="16">
        <v>45687</v>
      </c>
      <c r="H1225" s="17">
        <v>45658.458333333343</v>
      </c>
      <c r="I1225" s="17">
        <v>45658.541666666657</v>
      </c>
      <c r="J1225" s="15">
        <v>120</v>
      </c>
      <c r="K1225" s="15" t="s">
        <v>32</v>
      </c>
      <c r="L1225" s="15" t="s">
        <v>93</v>
      </c>
      <c r="M1225" s="15" t="s">
        <v>34</v>
      </c>
      <c r="N1225" s="15" t="s">
        <v>101</v>
      </c>
      <c r="O1225" s="15" t="s">
        <v>60</v>
      </c>
      <c r="P1225" s="15" t="s">
        <v>37</v>
      </c>
      <c r="Q1225" s="15">
        <v>337.86</v>
      </c>
      <c r="R1225" s="15">
        <v>3.43</v>
      </c>
      <c r="S1225" s="15" t="s">
        <v>38</v>
      </c>
      <c r="T1225" s="15">
        <v>5</v>
      </c>
      <c r="U1225" s="15" t="s">
        <v>40</v>
      </c>
      <c r="V1225" s="15" t="s">
        <v>39</v>
      </c>
      <c r="W1225" s="15">
        <v>74.650000000000006</v>
      </c>
      <c r="X1225" s="15" t="s">
        <v>40</v>
      </c>
      <c r="Y1225" s="15">
        <v>7</v>
      </c>
      <c r="Z1225" s="15" t="s">
        <v>1419</v>
      </c>
      <c r="AA1225" s="15" t="str">
        <f>IF(Table1[[#This Row],[Engagement_Score]]&gt;=9,"Outstanding",IF(Table1[[#This Row],[Engagement_Score]]&gt;=8,"Excellent",IF(Table1[[#This Row],[Engagement_Score]]&gt;=7,"VeryGood",IF(Table1[[#This Row],[Engagement_Score]]&gt;=6,"Good",IF(Table1[[#This Row],[Engagement_Score]]&gt;=5,"Above Average","Below Average")))))</f>
        <v>Below Average</v>
      </c>
      <c r="AB1225" s="15">
        <f>IF(Table1[[#This Row],[Completion_Status]]="Complete",1,0)</f>
        <v>0</v>
      </c>
      <c r="AC1225" s="15">
        <f>IF(Table1[[#This Row],[Quiz_Attempted]]="Yes",1,0)</f>
        <v>1</v>
      </c>
      <c r="AD1225" s="15">
        <f>IF(Table1[[#This Row],[Assignment_Submitted]]="Yes",1,0)</f>
        <v>0</v>
      </c>
    </row>
    <row r="1226" spans="1:30" ht="19.95" customHeight="1" x14ac:dyDescent="0.3">
      <c r="A1226" s="15" t="s">
        <v>5159</v>
      </c>
      <c r="B1226" s="15" t="s">
        <v>5160</v>
      </c>
      <c r="C1226" s="15" t="s">
        <v>5161</v>
      </c>
      <c r="D1226" s="15" t="s">
        <v>5162</v>
      </c>
      <c r="E1226" s="15" t="s">
        <v>30</v>
      </c>
      <c r="F1226" s="15" t="s">
        <v>100</v>
      </c>
      <c r="G1226" s="16">
        <v>45706</v>
      </c>
      <c r="H1226" s="17">
        <v>45658.5</v>
      </c>
      <c r="I1226" s="17">
        <v>45658.541666666657</v>
      </c>
      <c r="J1226" s="15">
        <v>60</v>
      </c>
      <c r="K1226" s="15" t="s">
        <v>59</v>
      </c>
      <c r="L1226" s="15" t="s">
        <v>33</v>
      </c>
      <c r="M1226" s="15" t="s">
        <v>50</v>
      </c>
      <c r="N1226" s="15" t="s">
        <v>51</v>
      </c>
      <c r="O1226" s="15" t="s">
        <v>60</v>
      </c>
      <c r="P1226" s="15" t="s">
        <v>53</v>
      </c>
      <c r="Q1226" s="15">
        <v>782.09</v>
      </c>
      <c r="R1226" s="15">
        <v>7.29</v>
      </c>
      <c r="S1226" s="15" t="s">
        <v>94</v>
      </c>
      <c r="T1226" s="15">
        <v>1</v>
      </c>
      <c r="U1226" s="15" t="s">
        <v>40</v>
      </c>
      <c r="V1226" s="15" t="s">
        <v>40</v>
      </c>
      <c r="W1226" s="15">
        <v>106.93</v>
      </c>
      <c r="X1226" s="15" t="s">
        <v>40</v>
      </c>
      <c r="Y1226" s="15">
        <v>5</v>
      </c>
      <c r="Z1226" s="15" t="s">
        <v>557</v>
      </c>
      <c r="AA1226" s="15" t="str">
        <f>IF(Table1[[#This Row],[Engagement_Score]]&gt;=9,"Outstanding",IF(Table1[[#This Row],[Engagement_Score]]&gt;=8,"Excellent",IF(Table1[[#This Row],[Engagement_Score]]&gt;=7,"VeryGood",IF(Table1[[#This Row],[Engagement_Score]]&gt;=6,"Good",IF(Table1[[#This Row],[Engagement_Score]]&gt;=5,"Above Average","Below Average")))))</f>
        <v>VeryGood</v>
      </c>
      <c r="AB1226" s="15">
        <f>IF(Table1[[#This Row],[Completion_Status]]="Complete",1,0)</f>
        <v>1</v>
      </c>
      <c r="AC1226" s="15">
        <f>IF(Table1[[#This Row],[Quiz_Attempted]]="Yes",1,0)</f>
        <v>0</v>
      </c>
      <c r="AD1226" s="15">
        <f>IF(Table1[[#This Row],[Assignment_Submitted]]="Yes",1,0)</f>
        <v>0</v>
      </c>
    </row>
    <row r="1227" spans="1:30" ht="19.95" customHeight="1" x14ac:dyDescent="0.3">
      <c r="A1227" s="15" t="s">
        <v>5163</v>
      </c>
      <c r="B1227" s="15" t="s">
        <v>5164</v>
      </c>
      <c r="C1227" s="15" t="s">
        <v>5165</v>
      </c>
      <c r="D1227" s="15" t="s">
        <v>5166</v>
      </c>
      <c r="E1227" s="15" t="s">
        <v>91</v>
      </c>
      <c r="F1227" s="15" t="s">
        <v>67</v>
      </c>
      <c r="G1227" s="16">
        <v>45642</v>
      </c>
      <c r="H1227" s="17">
        <v>45658.416666666657</v>
      </c>
      <c r="I1227" s="17">
        <v>45658.458333333343</v>
      </c>
      <c r="J1227" s="15">
        <v>60</v>
      </c>
      <c r="K1227" s="15" t="s">
        <v>59</v>
      </c>
      <c r="L1227" s="15" t="s">
        <v>93</v>
      </c>
      <c r="M1227" s="15" t="s">
        <v>50</v>
      </c>
      <c r="N1227" s="15" t="s">
        <v>119</v>
      </c>
      <c r="O1227" s="15" t="s">
        <v>150</v>
      </c>
      <c r="P1227" s="15" t="s">
        <v>53</v>
      </c>
      <c r="Q1227" s="15">
        <v>212.71</v>
      </c>
      <c r="R1227" s="15">
        <v>2.68</v>
      </c>
      <c r="S1227" s="15" t="s">
        <v>94</v>
      </c>
      <c r="T1227" s="15">
        <v>4</v>
      </c>
      <c r="U1227" s="15" t="s">
        <v>39</v>
      </c>
      <c r="V1227" s="15" t="s">
        <v>39</v>
      </c>
      <c r="W1227" s="15">
        <v>59.06</v>
      </c>
      <c r="X1227" s="15" t="s">
        <v>40</v>
      </c>
      <c r="Y1227" s="15">
        <v>9</v>
      </c>
      <c r="Z1227" s="15" t="s">
        <v>470</v>
      </c>
      <c r="AA1227" s="15" t="str">
        <f>IF(Table1[[#This Row],[Engagement_Score]]&gt;=9,"Outstanding",IF(Table1[[#This Row],[Engagement_Score]]&gt;=8,"Excellent",IF(Table1[[#This Row],[Engagement_Score]]&gt;=7,"VeryGood",IF(Table1[[#This Row],[Engagement_Score]]&gt;=6,"Good",IF(Table1[[#This Row],[Engagement_Score]]&gt;=5,"Above Average","Below Average")))))</f>
        <v>Below Average</v>
      </c>
      <c r="AB1227" s="15">
        <f>IF(Table1[[#This Row],[Completion_Status]]="Complete",1,0)</f>
        <v>1</v>
      </c>
      <c r="AC1227" s="15">
        <f>IF(Table1[[#This Row],[Quiz_Attempted]]="Yes",1,0)</f>
        <v>1</v>
      </c>
      <c r="AD1227" s="15">
        <f>IF(Table1[[#This Row],[Assignment_Submitted]]="Yes",1,0)</f>
        <v>0</v>
      </c>
    </row>
    <row r="1228" spans="1:30" ht="19.95" customHeight="1" x14ac:dyDescent="0.3">
      <c r="A1228" s="15" t="s">
        <v>5167</v>
      </c>
      <c r="B1228" s="15" t="s">
        <v>5168</v>
      </c>
      <c r="C1228" s="15" t="s">
        <v>5169</v>
      </c>
      <c r="D1228" s="15" t="s">
        <v>5170</v>
      </c>
      <c r="E1228" s="15" t="s">
        <v>91</v>
      </c>
      <c r="F1228" s="15" t="s">
        <v>92</v>
      </c>
      <c r="G1228" s="16">
        <v>45757</v>
      </c>
      <c r="H1228" s="17">
        <v>45658.541666666657</v>
      </c>
      <c r="I1228" s="17">
        <v>45658.625</v>
      </c>
      <c r="J1228" s="15">
        <v>120</v>
      </c>
      <c r="K1228" s="15" t="s">
        <v>59</v>
      </c>
      <c r="L1228" s="15" t="s">
        <v>33</v>
      </c>
      <c r="M1228" s="15" t="s">
        <v>34</v>
      </c>
      <c r="N1228" s="15" t="s">
        <v>51</v>
      </c>
      <c r="O1228" s="15" t="s">
        <v>36</v>
      </c>
      <c r="P1228" s="15" t="s">
        <v>85</v>
      </c>
      <c r="Q1228" s="15">
        <v>605.72</v>
      </c>
      <c r="R1228" s="15">
        <v>9.0299999999999994</v>
      </c>
      <c r="S1228" s="15" t="s">
        <v>94</v>
      </c>
      <c r="T1228" s="15">
        <v>1</v>
      </c>
      <c r="U1228" s="15" t="s">
        <v>39</v>
      </c>
      <c r="V1228" s="15" t="s">
        <v>39</v>
      </c>
      <c r="W1228" s="15">
        <v>50.16</v>
      </c>
      <c r="X1228" s="15" t="s">
        <v>40</v>
      </c>
      <c r="Y1228" s="15">
        <v>6</v>
      </c>
      <c r="Z1228" s="15" t="s">
        <v>293</v>
      </c>
      <c r="AA1228" s="15" t="str">
        <f>IF(Table1[[#This Row],[Engagement_Score]]&gt;=9,"Outstanding",IF(Table1[[#This Row],[Engagement_Score]]&gt;=8,"Excellent",IF(Table1[[#This Row],[Engagement_Score]]&gt;=7,"VeryGood",IF(Table1[[#This Row],[Engagement_Score]]&gt;=6,"Good",IF(Table1[[#This Row],[Engagement_Score]]&gt;=5,"Above Average","Below Average")))))</f>
        <v>Outstanding</v>
      </c>
      <c r="AB1228" s="15">
        <f>IF(Table1[[#This Row],[Completion_Status]]="Complete",1,0)</f>
        <v>1</v>
      </c>
      <c r="AC1228" s="15">
        <f>IF(Table1[[#This Row],[Quiz_Attempted]]="Yes",1,0)</f>
        <v>1</v>
      </c>
      <c r="AD1228" s="15">
        <f>IF(Table1[[#This Row],[Assignment_Submitted]]="Yes",1,0)</f>
        <v>0</v>
      </c>
    </row>
    <row r="1229" spans="1:30" ht="19.95" customHeight="1" x14ac:dyDescent="0.3">
      <c r="A1229" s="15" t="s">
        <v>5171</v>
      </c>
      <c r="B1229" s="15" t="s">
        <v>5172</v>
      </c>
      <c r="C1229" s="15" t="s">
        <v>5173</v>
      </c>
      <c r="D1229" s="15" t="s">
        <v>5174</v>
      </c>
      <c r="E1229" s="15" t="s">
        <v>91</v>
      </c>
      <c r="F1229" s="15" t="s">
        <v>92</v>
      </c>
      <c r="G1229" s="16">
        <v>45493</v>
      </c>
      <c r="H1229" s="17">
        <v>45658.583333333343</v>
      </c>
      <c r="I1229" s="17">
        <v>45658.666666666657</v>
      </c>
      <c r="J1229" s="15">
        <v>120</v>
      </c>
      <c r="K1229" s="15" t="s">
        <v>59</v>
      </c>
      <c r="L1229" s="15" t="s">
        <v>93</v>
      </c>
      <c r="M1229" s="15" t="s">
        <v>50</v>
      </c>
      <c r="N1229" s="15" t="s">
        <v>119</v>
      </c>
      <c r="O1229" s="15" t="s">
        <v>69</v>
      </c>
      <c r="P1229" s="15" t="s">
        <v>85</v>
      </c>
      <c r="Q1229" s="15">
        <v>783.84</v>
      </c>
      <c r="R1229" s="15">
        <v>1.88</v>
      </c>
      <c r="S1229" s="15" t="s">
        <v>38</v>
      </c>
      <c r="T1229" s="15">
        <v>4</v>
      </c>
      <c r="U1229" s="15" t="s">
        <v>39</v>
      </c>
      <c r="V1229" s="15" t="s">
        <v>40</v>
      </c>
      <c r="W1229" s="15">
        <v>83.09</v>
      </c>
      <c r="X1229" s="15" t="s">
        <v>39</v>
      </c>
      <c r="Y1229" s="15">
        <v>9</v>
      </c>
      <c r="Z1229" s="15" t="s">
        <v>2303</v>
      </c>
      <c r="AA1229" s="15" t="str">
        <f>IF(Table1[[#This Row],[Engagement_Score]]&gt;=9,"Outstanding",IF(Table1[[#This Row],[Engagement_Score]]&gt;=8,"Excellent",IF(Table1[[#This Row],[Engagement_Score]]&gt;=7,"VeryGood",IF(Table1[[#This Row],[Engagement_Score]]&gt;=6,"Good",IF(Table1[[#This Row],[Engagement_Score]]&gt;=5,"Above Average","Below Average")))))</f>
        <v>Below Average</v>
      </c>
      <c r="AB1229" s="15">
        <f>IF(Table1[[#This Row],[Completion_Status]]="Complete",1,0)</f>
        <v>0</v>
      </c>
      <c r="AC1229" s="15">
        <f>IF(Table1[[#This Row],[Quiz_Attempted]]="Yes",1,0)</f>
        <v>0</v>
      </c>
      <c r="AD1229" s="15">
        <f>IF(Table1[[#This Row],[Assignment_Submitted]]="Yes",1,0)</f>
        <v>1</v>
      </c>
    </row>
    <row r="1230" spans="1:30" ht="19.95" customHeight="1" x14ac:dyDescent="0.3">
      <c r="A1230" s="15" t="s">
        <v>5175</v>
      </c>
      <c r="B1230" s="15" t="s">
        <v>5176</v>
      </c>
      <c r="C1230" s="15" t="s">
        <v>5177</v>
      </c>
      <c r="D1230" s="15" t="s">
        <v>5178</v>
      </c>
      <c r="E1230" s="15" t="s">
        <v>91</v>
      </c>
      <c r="F1230" s="15" t="s">
        <v>92</v>
      </c>
      <c r="G1230" s="16">
        <v>45791</v>
      </c>
      <c r="H1230" s="17">
        <v>45658.458333333343</v>
      </c>
      <c r="I1230" s="17">
        <v>45658.5</v>
      </c>
      <c r="J1230" s="15">
        <v>60</v>
      </c>
      <c r="K1230" s="15" t="s">
        <v>77</v>
      </c>
      <c r="L1230" s="15" t="s">
        <v>93</v>
      </c>
      <c r="M1230" s="15" t="s">
        <v>34</v>
      </c>
      <c r="N1230" s="15" t="s">
        <v>119</v>
      </c>
      <c r="O1230" s="15" t="s">
        <v>69</v>
      </c>
      <c r="P1230" s="15" t="s">
        <v>85</v>
      </c>
      <c r="Q1230" s="15">
        <v>635.82000000000005</v>
      </c>
      <c r="R1230" s="15">
        <v>6.54</v>
      </c>
      <c r="S1230" s="15" t="s">
        <v>94</v>
      </c>
      <c r="T1230" s="15">
        <v>4</v>
      </c>
      <c r="U1230" s="15" t="s">
        <v>39</v>
      </c>
      <c r="V1230" s="15" t="s">
        <v>39</v>
      </c>
      <c r="W1230" s="15">
        <v>58.84</v>
      </c>
      <c r="X1230" s="15" t="s">
        <v>40</v>
      </c>
      <c r="Y1230" s="15">
        <v>3</v>
      </c>
      <c r="Z1230" s="15" t="s">
        <v>196</v>
      </c>
      <c r="AA1230" s="15" t="str">
        <f>IF(Table1[[#This Row],[Engagement_Score]]&gt;=9,"Outstanding",IF(Table1[[#This Row],[Engagement_Score]]&gt;=8,"Excellent",IF(Table1[[#This Row],[Engagement_Score]]&gt;=7,"VeryGood",IF(Table1[[#This Row],[Engagement_Score]]&gt;=6,"Good",IF(Table1[[#This Row],[Engagement_Score]]&gt;=5,"Above Average","Below Average")))))</f>
        <v>Good</v>
      </c>
      <c r="AB1230" s="15">
        <f>IF(Table1[[#This Row],[Completion_Status]]="Complete",1,0)</f>
        <v>1</v>
      </c>
      <c r="AC1230" s="15">
        <f>IF(Table1[[#This Row],[Quiz_Attempted]]="Yes",1,0)</f>
        <v>1</v>
      </c>
      <c r="AD1230" s="15">
        <f>IF(Table1[[#This Row],[Assignment_Submitted]]="Yes",1,0)</f>
        <v>0</v>
      </c>
    </row>
    <row r="1231" spans="1:30" ht="19.95" customHeight="1" x14ac:dyDescent="0.3">
      <c r="A1231" s="15" t="s">
        <v>5179</v>
      </c>
      <c r="B1231" s="15" t="s">
        <v>5180</v>
      </c>
      <c r="C1231" s="15" t="s">
        <v>5181</v>
      </c>
      <c r="D1231" s="15" t="s">
        <v>5182</v>
      </c>
      <c r="E1231" s="15" t="s">
        <v>46</v>
      </c>
      <c r="F1231" s="15" t="s">
        <v>47</v>
      </c>
      <c r="G1231" s="16">
        <v>45819</v>
      </c>
      <c r="H1231" s="17">
        <v>45658.375</v>
      </c>
      <c r="I1231" s="17">
        <v>45658.458333333343</v>
      </c>
      <c r="J1231" s="15">
        <v>120</v>
      </c>
      <c r="K1231" s="15" t="s">
        <v>48</v>
      </c>
      <c r="L1231" s="15" t="s">
        <v>78</v>
      </c>
      <c r="M1231" s="15" t="s">
        <v>34</v>
      </c>
      <c r="N1231" s="15" t="s">
        <v>119</v>
      </c>
      <c r="O1231" s="15" t="s">
        <v>52</v>
      </c>
      <c r="P1231" s="15" t="s">
        <v>85</v>
      </c>
      <c r="Q1231" s="15">
        <v>681.62</v>
      </c>
      <c r="R1231" s="15">
        <v>7.4</v>
      </c>
      <c r="S1231" s="15" t="s">
        <v>94</v>
      </c>
      <c r="T1231" s="15">
        <v>2</v>
      </c>
      <c r="U1231" s="15" t="s">
        <v>40</v>
      </c>
      <c r="V1231" s="15" t="s">
        <v>40</v>
      </c>
      <c r="W1231" s="15">
        <v>17.670000000000002</v>
      </c>
      <c r="X1231" s="15" t="s">
        <v>39</v>
      </c>
      <c r="Y1231" s="15">
        <v>6</v>
      </c>
      <c r="Z1231" s="15" t="s">
        <v>156</v>
      </c>
      <c r="AA1231" s="15" t="str">
        <f>IF(Table1[[#This Row],[Engagement_Score]]&gt;=9,"Outstanding",IF(Table1[[#This Row],[Engagement_Score]]&gt;=8,"Excellent",IF(Table1[[#This Row],[Engagement_Score]]&gt;=7,"VeryGood",IF(Table1[[#This Row],[Engagement_Score]]&gt;=6,"Good",IF(Table1[[#This Row],[Engagement_Score]]&gt;=5,"Above Average","Below Average")))))</f>
        <v>VeryGood</v>
      </c>
      <c r="AB1231" s="15">
        <f>IF(Table1[[#This Row],[Completion_Status]]="Complete",1,0)</f>
        <v>1</v>
      </c>
      <c r="AC1231" s="15">
        <f>IF(Table1[[#This Row],[Quiz_Attempted]]="Yes",1,0)</f>
        <v>0</v>
      </c>
      <c r="AD1231" s="15">
        <f>IF(Table1[[#This Row],[Assignment_Submitted]]="Yes",1,0)</f>
        <v>1</v>
      </c>
    </row>
    <row r="1232" spans="1:30" ht="19.95" customHeight="1" x14ac:dyDescent="0.3">
      <c r="A1232" s="15" t="s">
        <v>5183</v>
      </c>
      <c r="B1232" s="15" t="s">
        <v>5184</v>
      </c>
      <c r="C1232" s="15" t="s">
        <v>5185</v>
      </c>
      <c r="D1232" s="15" t="s">
        <v>5186</v>
      </c>
      <c r="E1232" s="15" t="s">
        <v>76</v>
      </c>
      <c r="F1232" s="15" t="s">
        <v>92</v>
      </c>
      <c r="G1232" s="16">
        <v>45574</v>
      </c>
      <c r="H1232" s="17">
        <v>45658.5</v>
      </c>
      <c r="I1232" s="17">
        <v>45658.583333333343</v>
      </c>
      <c r="J1232" s="15">
        <v>120</v>
      </c>
      <c r="K1232" s="15" t="s">
        <v>59</v>
      </c>
      <c r="L1232" s="15" t="s">
        <v>78</v>
      </c>
      <c r="M1232" s="15" t="s">
        <v>34</v>
      </c>
      <c r="N1232" s="15" t="s">
        <v>51</v>
      </c>
      <c r="O1232" s="15" t="s">
        <v>150</v>
      </c>
      <c r="P1232" s="15" t="s">
        <v>85</v>
      </c>
      <c r="Q1232" s="15">
        <v>141.04</v>
      </c>
      <c r="R1232" s="15">
        <v>9.6300000000000008</v>
      </c>
      <c r="S1232" s="15" t="s">
        <v>94</v>
      </c>
      <c r="T1232" s="15">
        <v>2</v>
      </c>
      <c r="U1232" s="15" t="s">
        <v>40</v>
      </c>
      <c r="V1232" s="15" t="s">
        <v>39</v>
      </c>
      <c r="W1232" s="15">
        <v>43.32</v>
      </c>
      <c r="X1232" s="15" t="s">
        <v>39</v>
      </c>
      <c r="Y1232" s="15">
        <v>4</v>
      </c>
      <c r="Z1232" s="15" t="s">
        <v>3181</v>
      </c>
      <c r="AA1232" s="15" t="str">
        <f>IF(Table1[[#This Row],[Engagement_Score]]&gt;=9,"Outstanding",IF(Table1[[#This Row],[Engagement_Score]]&gt;=8,"Excellent",IF(Table1[[#This Row],[Engagement_Score]]&gt;=7,"VeryGood",IF(Table1[[#This Row],[Engagement_Score]]&gt;=6,"Good",IF(Table1[[#This Row],[Engagement_Score]]&gt;=5,"Above Average","Below Average")))))</f>
        <v>Outstanding</v>
      </c>
      <c r="AB1232" s="15">
        <f>IF(Table1[[#This Row],[Completion_Status]]="Complete",1,0)</f>
        <v>1</v>
      </c>
      <c r="AC1232" s="15">
        <f>IF(Table1[[#This Row],[Quiz_Attempted]]="Yes",1,0)</f>
        <v>1</v>
      </c>
      <c r="AD1232" s="15">
        <f>IF(Table1[[#This Row],[Assignment_Submitted]]="Yes",1,0)</f>
        <v>1</v>
      </c>
    </row>
    <row r="1233" spans="1:30" ht="19.95" customHeight="1" x14ac:dyDescent="0.3">
      <c r="A1233" s="15" t="s">
        <v>5187</v>
      </c>
      <c r="B1233" s="15" t="s">
        <v>5188</v>
      </c>
      <c r="C1233" s="15" t="s">
        <v>4293</v>
      </c>
      <c r="D1233" s="15" t="s">
        <v>5189</v>
      </c>
      <c r="E1233" s="15" t="s">
        <v>30</v>
      </c>
      <c r="F1233" s="15" t="s">
        <v>107</v>
      </c>
      <c r="G1233" s="16">
        <v>45715</v>
      </c>
      <c r="H1233" s="17">
        <v>45658.5</v>
      </c>
      <c r="I1233" s="17">
        <v>45658.583333333343</v>
      </c>
      <c r="J1233" s="15">
        <v>120</v>
      </c>
      <c r="K1233" s="15" t="s">
        <v>48</v>
      </c>
      <c r="L1233" s="15" t="s">
        <v>49</v>
      </c>
      <c r="M1233" s="15" t="s">
        <v>50</v>
      </c>
      <c r="N1233" s="15" t="s">
        <v>51</v>
      </c>
      <c r="O1233" s="15" t="s">
        <v>52</v>
      </c>
      <c r="P1233" s="15" t="s">
        <v>70</v>
      </c>
      <c r="Q1233" s="15">
        <v>570.32000000000005</v>
      </c>
      <c r="R1233" s="15">
        <v>7.66</v>
      </c>
      <c r="S1233" s="15" t="s">
        <v>38</v>
      </c>
      <c r="T1233" s="15">
        <v>0</v>
      </c>
      <c r="U1233" s="15" t="s">
        <v>39</v>
      </c>
      <c r="V1233" s="15" t="s">
        <v>39</v>
      </c>
      <c r="W1233" s="15">
        <v>2.06</v>
      </c>
      <c r="X1233" s="15" t="s">
        <v>39</v>
      </c>
      <c r="Y1233" s="15">
        <v>5</v>
      </c>
      <c r="Z1233" s="15" t="s">
        <v>1343</v>
      </c>
      <c r="AA1233" s="15" t="str">
        <f>IF(Table1[[#This Row],[Engagement_Score]]&gt;=9,"Outstanding",IF(Table1[[#This Row],[Engagement_Score]]&gt;=8,"Excellent",IF(Table1[[#This Row],[Engagement_Score]]&gt;=7,"VeryGood",IF(Table1[[#This Row],[Engagement_Score]]&gt;=6,"Good",IF(Table1[[#This Row],[Engagement_Score]]&gt;=5,"Above Average","Below Average")))))</f>
        <v>VeryGood</v>
      </c>
      <c r="AB1233" s="15">
        <f>IF(Table1[[#This Row],[Completion_Status]]="Complete",1,0)</f>
        <v>0</v>
      </c>
      <c r="AC1233" s="15">
        <f>IF(Table1[[#This Row],[Quiz_Attempted]]="Yes",1,0)</f>
        <v>1</v>
      </c>
      <c r="AD1233" s="15">
        <f>IF(Table1[[#This Row],[Assignment_Submitted]]="Yes",1,0)</f>
        <v>1</v>
      </c>
    </row>
    <row r="1234" spans="1:30" ht="19.95" customHeight="1" x14ac:dyDescent="0.3">
      <c r="A1234" s="15" t="s">
        <v>5190</v>
      </c>
      <c r="B1234" s="15" t="s">
        <v>5191</v>
      </c>
      <c r="C1234" s="15" t="s">
        <v>5192</v>
      </c>
      <c r="D1234" s="15" t="s">
        <v>5193</v>
      </c>
      <c r="E1234" s="15" t="s">
        <v>76</v>
      </c>
      <c r="F1234" s="15" t="s">
        <v>100</v>
      </c>
      <c r="G1234" s="16">
        <v>45601</v>
      </c>
      <c r="H1234" s="17">
        <v>45658.416666666657</v>
      </c>
      <c r="I1234" s="17">
        <v>45658.458333333343</v>
      </c>
      <c r="J1234" s="15">
        <v>60</v>
      </c>
      <c r="K1234" s="15" t="s">
        <v>59</v>
      </c>
      <c r="L1234" s="15" t="s">
        <v>84</v>
      </c>
      <c r="M1234" s="15" t="s">
        <v>34</v>
      </c>
      <c r="N1234" s="15" t="s">
        <v>35</v>
      </c>
      <c r="O1234" s="15" t="s">
        <v>52</v>
      </c>
      <c r="P1234" s="15" t="s">
        <v>37</v>
      </c>
      <c r="Q1234" s="15">
        <v>474.73</v>
      </c>
      <c r="R1234" s="15">
        <v>1.65</v>
      </c>
      <c r="S1234" s="15" t="s">
        <v>38</v>
      </c>
      <c r="T1234" s="15">
        <v>1</v>
      </c>
      <c r="U1234" s="15" t="s">
        <v>40</v>
      </c>
      <c r="V1234" s="15" t="s">
        <v>40</v>
      </c>
      <c r="W1234" s="15">
        <v>89.47</v>
      </c>
      <c r="X1234" s="15" t="s">
        <v>40</v>
      </c>
      <c r="Y1234" s="15">
        <v>2</v>
      </c>
      <c r="Z1234" s="15" t="s">
        <v>125</v>
      </c>
      <c r="AA1234" s="15" t="str">
        <f>IF(Table1[[#This Row],[Engagement_Score]]&gt;=9,"Outstanding",IF(Table1[[#This Row],[Engagement_Score]]&gt;=8,"Excellent",IF(Table1[[#This Row],[Engagement_Score]]&gt;=7,"VeryGood",IF(Table1[[#This Row],[Engagement_Score]]&gt;=6,"Good",IF(Table1[[#This Row],[Engagement_Score]]&gt;=5,"Above Average","Below Average")))))</f>
        <v>Below Average</v>
      </c>
      <c r="AB1234" s="15">
        <f>IF(Table1[[#This Row],[Completion_Status]]="Complete",1,0)</f>
        <v>0</v>
      </c>
      <c r="AC1234" s="15">
        <f>IF(Table1[[#This Row],[Quiz_Attempted]]="Yes",1,0)</f>
        <v>0</v>
      </c>
      <c r="AD1234" s="15">
        <f>IF(Table1[[#This Row],[Assignment_Submitted]]="Yes",1,0)</f>
        <v>0</v>
      </c>
    </row>
    <row r="1235" spans="1:30" ht="19.95" customHeight="1" x14ac:dyDescent="0.3">
      <c r="A1235" s="15" t="s">
        <v>5194</v>
      </c>
      <c r="B1235" s="15" t="s">
        <v>5195</v>
      </c>
      <c r="C1235" s="15" t="s">
        <v>5196</v>
      </c>
      <c r="D1235" s="15" t="s">
        <v>5197</v>
      </c>
      <c r="E1235" s="15" t="s">
        <v>76</v>
      </c>
      <c r="F1235" s="15" t="s">
        <v>92</v>
      </c>
      <c r="G1235" s="16">
        <v>45637</v>
      </c>
      <c r="H1235" s="17">
        <v>45658.416666666657</v>
      </c>
      <c r="I1235" s="17">
        <v>45658.5</v>
      </c>
      <c r="J1235" s="15">
        <v>120</v>
      </c>
      <c r="K1235" s="15" t="s">
        <v>59</v>
      </c>
      <c r="L1235" s="15" t="s">
        <v>93</v>
      </c>
      <c r="M1235" s="15" t="s">
        <v>50</v>
      </c>
      <c r="N1235" s="15" t="s">
        <v>35</v>
      </c>
      <c r="O1235" s="15" t="s">
        <v>69</v>
      </c>
      <c r="P1235" s="15" t="s">
        <v>37</v>
      </c>
      <c r="Q1235" s="15">
        <v>655.79</v>
      </c>
      <c r="R1235" s="15">
        <v>6.05</v>
      </c>
      <c r="S1235" s="15" t="s">
        <v>94</v>
      </c>
      <c r="T1235" s="15">
        <v>4</v>
      </c>
      <c r="U1235" s="15" t="s">
        <v>40</v>
      </c>
      <c r="V1235" s="15" t="s">
        <v>39</v>
      </c>
      <c r="W1235" s="15">
        <v>42.22</v>
      </c>
      <c r="X1235" s="15" t="s">
        <v>39</v>
      </c>
      <c r="Y1235" s="15">
        <v>6</v>
      </c>
      <c r="Z1235" s="15" t="s">
        <v>2286</v>
      </c>
      <c r="AA1235" s="15" t="str">
        <f>IF(Table1[[#This Row],[Engagement_Score]]&gt;=9,"Outstanding",IF(Table1[[#This Row],[Engagement_Score]]&gt;=8,"Excellent",IF(Table1[[#This Row],[Engagement_Score]]&gt;=7,"VeryGood",IF(Table1[[#This Row],[Engagement_Score]]&gt;=6,"Good",IF(Table1[[#This Row],[Engagement_Score]]&gt;=5,"Above Average","Below Average")))))</f>
        <v>Good</v>
      </c>
      <c r="AB1235" s="15">
        <f>IF(Table1[[#This Row],[Completion_Status]]="Complete",1,0)</f>
        <v>1</v>
      </c>
      <c r="AC1235" s="15">
        <f>IF(Table1[[#This Row],[Quiz_Attempted]]="Yes",1,0)</f>
        <v>1</v>
      </c>
      <c r="AD1235" s="15">
        <f>IF(Table1[[#This Row],[Assignment_Submitted]]="Yes",1,0)</f>
        <v>1</v>
      </c>
    </row>
    <row r="1236" spans="1:30" ht="19.95" customHeight="1" x14ac:dyDescent="0.3">
      <c r="A1236" s="15" t="s">
        <v>5198</v>
      </c>
      <c r="B1236" s="15" t="s">
        <v>5199</v>
      </c>
      <c r="C1236" s="15" t="s">
        <v>5200</v>
      </c>
      <c r="D1236" s="15" t="s">
        <v>5201</v>
      </c>
      <c r="E1236" s="15" t="s">
        <v>76</v>
      </c>
      <c r="F1236" s="15" t="s">
        <v>92</v>
      </c>
      <c r="G1236" s="16">
        <v>45652</v>
      </c>
      <c r="H1236" s="17">
        <v>45658.416666666657</v>
      </c>
      <c r="I1236" s="17">
        <v>45658.5</v>
      </c>
      <c r="J1236" s="15">
        <v>120</v>
      </c>
      <c r="K1236" s="15" t="s">
        <v>48</v>
      </c>
      <c r="L1236" s="15" t="s">
        <v>93</v>
      </c>
      <c r="M1236" s="15" t="s">
        <v>50</v>
      </c>
      <c r="N1236" s="15" t="s">
        <v>68</v>
      </c>
      <c r="O1236" s="15" t="s">
        <v>36</v>
      </c>
      <c r="P1236" s="15" t="s">
        <v>70</v>
      </c>
      <c r="Q1236" s="15">
        <v>110.29</v>
      </c>
      <c r="R1236" s="15">
        <v>6.61</v>
      </c>
      <c r="S1236" s="15" t="s">
        <v>94</v>
      </c>
      <c r="T1236" s="15">
        <v>0</v>
      </c>
      <c r="U1236" s="15" t="s">
        <v>40</v>
      </c>
      <c r="V1236" s="15" t="s">
        <v>39</v>
      </c>
      <c r="W1236" s="15">
        <v>114.78</v>
      </c>
      <c r="X1236" s="15" t="s">
        <v>39</v>
      </c>
      <c r="Y1236" s="15">
        <v>7</v>
      </c>
      <c r="Z1236" s="15" t="s">
        <v>333</v>
      </c>
      <c r="AA1236" s="15" t="str">
        <f>IF(Table1[[#This Row],[Engagement_Score]]&gt;=9,"Outstanding",IF(Table1[[#This Row],[Engagement_Score]]&gt;=8,"Excellent",IF(Table1[[#This Row],[Engagement_Score]]&gt;=7,"VeryGood",IF(Table1[[#This Row],[Engagement_Score]]&gt;=6,"Good",IF(Table1[[#This Row],[Engagement_Score]]&gt;=5,"Above Average","Below Average")))))</f>
        <v>Good</v>
      </c>
      <c r="AB1236" s="15">
        <f>IF(Table1[[#This Row],[Completion_Status]]="Complete",1,0)</f>
        <v>1</v>
      </c>
      <c r="AC1236" s="15">
        <f>IF(Table1[[#This Row],[Quiz_Attempted]]="Yes",1,0)</f>
        <v>1</v>
      </c>
      <c r="AD1236" s="15">
        <f>IF(Table1[[#This Row],[Assignment_Submitted]]="Yes",1,0)</f>
        <v>1</v>
      </c>
    </row>
    <row r="1237" spans="1:30" ht="19.95" customHeight="1" x14ac:dyDescent="0.3">
      <c r="A1237" s="15" t="s">
        <v>5202</v>
      </c>
      <c r="B1237" s="15" t="s">
        <v>5203</v>
      </c>
      <c r="C1237" s="15" t="s">
        <v>5204</v>
      </c>
      <c r="D1237" s="15" t="s">
        <v>5205</v>
      </c>
      <c r="E1237" s="15" t="s">
        <v>76</v>
      </c>
      <c r="F1237" s="15" t="s">
        <v>92</v>
      </c>
      <c r="G1237" s="16">
        <v>45798</v>
      </c>
      <c r="H1237" s="17">
        <v>45658.583333333343</v>
      </c>
      <c r="I1237" s="17">
        <v>45658.666666666657</v>
      </c>
      <c r="J1237" s="15">
        <v>120</v>
      </c>
      <c r="K1237" s="15" t="s">
        <v>32</v>
      </c>
      <c r="L1237" s="15" t="s">
        <v>49</v>
      </c>
      <c r="M1237" s="15" t="s">
        <v>50</v>
      </c>
      <c r="N1237" s="15" t="s">
        <v>51</v>
      </c>
      <c r="O1237" s="15" t="s">
        <v>36</v>
      </c>
      <c r="P1237" s="15" t="s">
        <v>70</v>
      </c>
      <c r="Q1237" s="15">
        <v>921.01</v>
      </c>
      <c r="R1237" s="15">
        <v>7.01</v>
      </c>
      <c r="S1237" s="15" t="s">
        <v>38</v>
      </c>
      <c r="T1237" s="15">
        <v>0</v>
      </c>
      <c r="U1237" s="15" t="s">
        <v>39</v>
      </c>
      <c r="V1237" s="15" t="s">
        <v>39</v>
      </c>
      <c r="W1237" s="15">
        <v>27.52</v>
      </c>
      <c r="X1237" s="15" t="s">
        <v>40</v>
      </c>
      <c r="Y1237" s="15">
        <v>8</v>
      </c>
      <c r="Z1237" s="15" t="s">
        <v>201</v>
      </c>
      <c r="AA1237" s="15" t="str">
        <f>IF(Table1[[#This Row],[Engagement_Score]]&gt;=9,"Outstanding",IF(Table1[[#This Row],[Engagement_Score]]&gt;=8,"Excellent",IF(Table1[[#This Row],[Engagement_Score]]&gt;=7,"VeryGood",IF(Table1[[#This Row],[Engagement_Score]]&gt;=6,"Good",IF(Table1[[#This Row],[Engagement_Score]]&gt;=5,"Above Average","Below Average")))))</f>
        <v>VeryGood</v>
      </c>
      <c r="AB1237" s="15">
        <f>IF(Table1[[#This Row],[Completion_Status]]="Complete",1,0)</f>
        <v>0</v>
      </c>
      <c r="AC1237" s="15">
        <f>IF(Table1[[#This Row],[Quiz_Attempted]]="Yes",1,0)</f>
        <v>1</v>
      </c>
      <c r="AD1237" s="15">
        <f>IF(Table1[[#This Row],[Assignment_Submitted]]="Yes",1,0)</f>
        <v>0</v>
      </c>
    </row>
    <row r="1238" spans="1:30" ht="19.95" customHeight="1" x14ac:dyDescent="0.3">
      <c r="A1238" s="15" t="s">
        <v>5206</v>
      </c>
      <c r="B1238" s="15" t="s">
        <v>5207</v>
      </c>
      <c r="C1238" s="15" t="s">
        <v>5208</v>
      </c>
      <c r="D1238" s="15" t="s">
        <v>5209</v>
      </c>
      <c r="E1238" s="15" t="s">
        <v>91</v>
      </c>
      <c r="F1238" s="15" t="s">
        <v>67</v>
      </c>
      <c r="G1238" s="16">
        <v>45781</v>
      </c>
      <c r="H1238" s="17">
        <v>45658.541666666657</v>
      </c>
      <c r="I1238" s="17">
        <v>45658.583333333343</v>
      </c>
      <c r="J1238" s="15">
        <v>60</v>
      </c>
      <c r="K1238" s="15" t="s">
        <v>32</v>
      </c>
      <c r="L1238" s="15" t="s">
        <v>33</v>
      </c>
      <c r="M1238" s="15" t="s">
        <v>50</v>
      </c>
      <c r="N1238" s="15" t="s">
        <v>119</v>
      </c>
      <c r="O1238" s="15" t="s">
        <v>150</v>
      </c>
      <c r="P1238" s="15" t="s">
        <v>85</v>
      </c>
      <c r="Q1238" s="15">
        <v>555.79999999999995</v>
      </c>
      <c r="R1238" s="15">
        <v>8.83</v>
      </c>
      <c r="S1238" s="15" t="s">
        <v>38</v>
      </c>
      <c r="T1238" s="15">
        <v>1</v>
      </c>
      <c r="U1238" s="15" t="s">
        <v>39</v>
      </c>
      <c r="V1238" s="15" t="s">
        <v>40</v>
      </c>
      <c r="W1238" s="15">
        <v>73.98</v>
      </c>
      <c r="X1238" s="15" t="s">
        <v>40</v>
      </c>
      <c r="Y1238" s="15">
        <v>0</v>
      </c>
      <c r="Z1238" s="15" t="s">
        <v>2490</v>
      </c>
      <c r="AA1238" s="15" t="str">
        <f>IF(Table1[[#This Row],[Engagement_Score]]&gt;=9,"Outstanding",IF(Table1[[#This Row],[Engagement_Score]]&gt;=8,"Excellent",IF(Table1[[#This Row],[Engagement_Score]]&gt;=7,"VeryGood",IF(Table1[[#This Row],[Engagement_Score]]&gt;=6,"Good",IF(Table1[[#This Row],[Engagement_Score]]&gt;=5,"Above Average","Below Average")))))</f>
        <v>Excellent</v>
      </c>
      <c r="AB1238" s="15">
        <f>IF(Table1[[#This Row],[Completion_Status]]="Complete",1,0)</f>
        <v>0</v>
      </c>
      <c r="AC1238" s="15">
        <f>IF(Table1[[#This Row],[Quiz_Attempted]]="Yes",1,0)</f>
        <v>0</v>
      </c>
      <c r="AD1238" s="15">
        <f>IF(Table1[[#This Row],[Assignment_Submitted]]="Yes",1,0)</f>
        <v>0</v>
      </c>
    </row>
    <row r="1239" spans="1:30" ht="19.95" customHeight="1" x14ac:dyDescent="0.3">
      <c r="A1239" s="15" t="s">
        <v>5210</v>
      </c>
      <c r="B1239" s="15" t="s">
        <v>5211</v>
      </c>
      <c r="C1239" s="15" t="s">
        <v>5212</v>
      </c>
      <c r="D1239" s="15" t="s">
        <v>5213</v>
      </c>
      <c r="E1239" s="15" t="s">
        <v>66</v>
      </c>
      <c r="F1239" s="15" t="s">
        <v>100</v>
      </c>
      <c r="G1239" s="16">
        <v>45817</v>
      </c>
      <c r="H1239" s="17">
        <v>45658.416666666657</v>
      </c>
      <c r="I1239" s="17">
        <v>45658.5</v>
      </c>
      <c r="J1239" s="15">
        <v>120</v>
      </c>
      <c r="K1239" s="15" t="s">
        <v>32</v>
      </c>
      <c r="L1239" s="15" t="s">
        <v>33</v>
      </c>
      <c r="M1239" s="15" t="s">
        <v>34</v>
      </c>
      <c r="N1239" s="15" t="s">
        <v>35</v>
      </c>
      <c r="O1239" s="15" t="s">
        <v>36</v>
      </c>
      <c r="P1239" s="15" t="s">
        <v>85</v>
      </c>
      <c r="Q1239" s="15">
        <v>412.88</v>
      </c>
      <c r="R1239" s="15">
        <v>6.81</v>
      </c>
      <c r="S1239" s="15" t="s">
        <v>38</v>
      </c>
      <c r="T1239" s="15">
        <v>2</v>
      </c>
      <c r="U1239" s="15" t="s">
        <v>39</v>
      </c>
      <c r="V1239" s="15" t="s">
        <v>40</v>
      </c>
      <c r="W1239" s="15">
        <v>110.2</v>
      </c>
      <c r="X1239" s="15" t="s">
        <v>39</v>
      </c>
      <c r="Y1239" s="15">
        <v>7</v>
      </c>
      <c r="Z1239" s="15" t="s">
        <v>1343</v>
      </c>
      <c r="AA1239" s="15" t="str">
        <f>IF(Table1[[#This Row],[Engagement_Score]]&gt;=9,"Outstanding",IF(Table1[[#This Row],[Engagement_Score]]&gt;=8,"Excellent",IF(Table1[[#This Row],[Engagement_Score]]&gt;=7,"VeryGood",IF(Table1[[#This Row],[Engagement_Score]]&gt;=6,"Good",IF(Table1[[#This Row],[Engagement_Score]]&gt;=5,"Above Average","Below Average")))))</f>
        <v>Good</v>
      </c>
      <c r="AB1239" s="15">
        <f>IF(Table1[[#This Row],[Completion_Status]]="Complete",1,0)</f>
        <v>0</v>
      </c>
      <c r="AC1239" s="15">
        <f>IF(Table1[[#This Row],[Quiz_Attempted]]="Yes",1,0)</f>
        <v>0</v>
      </c>
      <c r="AD1239" s="15">
        <f>IF(Table1[[#This Row],[Assignment_Submitted]]="Yes",1,0)</f>
        <v>1</v>
      </c>
    </row>
    <row r="1240" spans="1:30" ht="19.95" customHeight="1" x14ac:dyDescent="0.3">
      <c r="A1240" s="15" t="s">
        <v>5214</v>
      </c>
      <c r="B1240" s="15" t="s">
        <v>5215</v>
      </c>
      <c r="C1240" s="15" t="s">
        <v>5216</v>
      </c>
      <c r="D1240" s="15" t="s">
        <v>5217</v>
      </c>
      <c r="E1240" s="15" t="s">
        <v>91</v>
      </c>
      <c r="F1240" s="15" t="s">
        <v>31</v>
      </c>
      <c r="G1240" s="16">
        <v>45559</v>
      </c>
      <c r="H1240" s="17">
        <v>45658.333333333343</v>
      </c>
      <c r="I1240" s="17">
        <v>45658.416666666657</v>
      </c>
      <c r="J1240" s="15">
        <v>120</v>
      </c>
      <c r="K1240" s="15" t="s">
        <v>77</v>
      </c>
      <c r="L1240" s="15" t="s">
        <v>78</v>
      </c>
      <c r="M1240" s="15" t="s">
        <v>34</v>
      </c>
      <c r="N1240" s="15" t="s">
        <v>68</v>
      </c>
      <c r="O1240" s="15" t="s">
        <v>60</v>
      </c>
      <c r="P1240" s="15" t="s">
        <v>53</v>
      </c>
      <c r="Q1240" s="15">
        <v>922.8</v>
      </c>
      <c r="R1240" s="15">
        <v>4.4800000000000004</v>
      </c>
      <c r="S1240" s="15" t="s">
        <v>38</v>
      </c>
      <c r="T1240" s="15">
        <v>1</v>
      </c>
      <c r="U1240" s="15" t="s">
        <v>40</v>
      </c>
      <c r="V1240" s="15" t="s">
        <v>39</v>
      </c>
      <c r="W1240" s="15">
        <v>112.36</v>
      </c>
      <c r="X1240" s="15" t="s">
        <v>40</v>
      </c>
      <c r="Y1240" s="15">
        <v>3</v>
      </c>
      <c r="Z1240" s="15" t="s">
        <v>420</v>
      </c>
      <c r="AA1240" s="15" t="str">
        <f>IF(Table1[[#This Row],[Engagement_Score]]&gt;=9,"Outstanding",IF(Table1[[#This Row],[Engagement_Score]]&gt;=8,"Excellent",IF(Table1[[#This Row],[Engagement_Score]]&gt;=7,"VeryGood",IF(Table1[[#This Row],[Engagement_Score]]&gt;=6,"Good",IF(Table1[[#This Row],[Engagement_Score]]&gt;=5,"Above Average","Below Average")))))</f>
        <v>Below Average</v>
      </c>
      <c r="AB1240" s="15">
        <f>IF(Table1[[#This Row],[Completion_Status]]="Complete",1,0)</f>
        <v>0</v>
      </c>
      <c r="AC1240" s="15">
        <f>IF(Table1[[#This Row],[Quiz_Attempted]]="Yes",1,0)</f>
        <v>1</v>
      </c>
      <c r="AD1240" s="15">
        <f>IF(Table1[[#This Row],[Assignment_Submitted]]="Yes",1,0)</f>
        <v>0</v>
      </c>
    </row>
    <row r="1241" spans="1:30" ht="19.95" customHeight="1" x14ac:dyDescent="0.3">
      <c r="A1241" s="15" t="s">
        <v>5218</v>
      </c>
      <c r="B1241" s="15" t="s">
        <v>5219</v>
      </c>
      <c r="C1241" s="15" t="s">
        <v>5220</v>
      </c>
      <c r="D1241" s="15" t="s">
        <v>5221</v>
      </c>
      <c r="E1241" s="15" t="s">
        <v>30</v>
      </c>
      <c r="F1241" s="15" t="s">
        <v>107</v>
      </c>
      <c r="G1241" s="16">
        <v>45621</v>
      </c>
      <c r="H1241" s="17">
        <v>45658.583333333343</v>
      </c>
      <c r="I1241" s="17">
        <v>45658.666666666657</v>
      </c>
      <c r="J1241" s="15">
        <v>120</v>
      </c>
      <c r="K1241" s="15" t="s">
        <v>59</v>
      </c>
      <c r="L1241" s="15" t="s">
        <v>84</v>
      </c>
      <c r="M1241" s="15" t="s">
        <v>34</v>
      </c>
      <c r="N1241" s="15" t="s">
        <v>101</v>
      </c>
      <c r="O1241" s="15" t="s">
        <v>36</v>
      </c>
      <c r="P1241" s="15" t="s">
        <v>70</v>
      </c>
      <c r="Q1241" s="15">
        <v>411.4</v>
      </c>
      <c r="R1241" s="15">
        <v>7.85</v>
      </c>
      <c r="S1241" s="15" t="s">
        <v>94</v>
      </c>
      <c r="T1241" s="15">
        <v>0</v>
      </c>
      <c r="U1241" s="15" t="s">
        <v>39</v>
      </c>
      <c r="V1241" s="15" t="s">
        <v>40</v>
      </c>
      <c r="W1241" s="15">
        <v>102.03</v>
      </c>
      <c r="X1241" s="15" t="s">
        <v>40</v>
      </c>
      <c r="Y1241" s="15">
        <v>0</v>
      </c>
      <c r="Z1241" s="15" t="s">
        <v>525</v>
      </c>
      <c r="AA1241" s="15" t="str">
        <f>IF(Table1[[#This Row],[Engagement_Score]]&gt;=9,"Outstanding",IF(Table1[[#This Row],[Engagement_Score]]&gt;=8,"Excellent",IF(Table1[[#This Row],[Engagement_Score]]&gt;=7,"VeryGood",IF(Table1[[#This Row],[Engagement_Score]]&gt;=6,"Good",IF(Table1[[#This Row],[Engagement_Score]]&gt;=5,"Above Average","Below Average")))))</f>
        <v>VeryGood</v>
      </c>
      <c r="AB1241" s="15">
        <f>IF(Table1[[#This Row],[Completion_Status]]="Complete",1,0)</f>
        <v>1</v>
      </c>
      <c r="AC1241" s="15">
        <f>IF(Table1[[#This Row],[Quiz_Attempted]]="Yes",1,0)</f>
        <v>0</v>
      </c>
      <c r="AD1241" s="15">
        <f>IF(Table1[[#This Row],[Assignment_Submitted]]="Yes",1,0)</f>
        <v>0</v>
      </c>
    </row>
    <row r="1242" spans="1:30" ht="19.95" customHeight="1" x14ac:dyDescent="0.3">
      <c r="A1242" s="15" t="s">
        <v>5222</v>
      </c>
      <c r="B1242" s="15" t="s">
        <v>5223</v>
      </c>
      <c r="C1242" s="15" t="s">
        <v>5224</v>
      </c>
      <c r="D1242" s="15" t="s">
        <v>5225</v>
      </c>
      <c r="E1242" s="15" t="s">
        <v>76</v>
      </c>
      <c r="F1242" s="15" t="s">
        <v>107</v>
      </c>
      <c r="G1242" s="16">
        <v>45558</v>
      </c>
      <c r="H1242" s="17">
        <v>45658.416666666657</v>
      </c>
      <c r="I1242" s="17">
        <v>45658.458333333343</v>
      </c>
      <c r="J1242" s="15">
        <v>60</v>
      </c>
      <c r="K1242" s="15" t="s">
        <v>48</v>
      </c>
      <c r="L1242" s="15" t="s">
        <v>93</v>
      </c>
      <c r="M1242" s="15" t="s">
        <v>50</v>
      </c>
      <c r="N1242" s="15" t="s">
        <v>51</v>
      </c>
      <c r="O1242" s="15" t="s">
        <v>36</v>
      </c>
      <c r="P1242" s="15" t="s">
        <v>85</v>
      </c>
      <c r="Q1242" s="15">
        <v>92.59</v>
      </c>
      <c r="R1242" s="15">
        <v>5.23</v>
      </c>
      <c r="S1242" s="15" t="s">
        <v>94</v>
      </c>
      <c r="T1242" s="15">
        <v>0</v>
      </c>
      <c r="U1242" s="15" t="s">
        <v>39</v>
      </c>
      <c r="V1242" s="15" t="s">
        <v>39</v>
      </c>
      <c r="W1242" s="15">
        <v>61.02</v>
      </c>
      <c r="X1242" s="15" t="s">
        <v>39</v>
      </c>
      <c r="Y1242" s="15">
        <v>8</v>
      </c>
      <c r="Z1242" s="15" t="s">
        <v>1836</v>
      </c>
      <c r="AA1242" s="15" t="str">
        <f>IF(Table1[[#This Row],[Engagement_Score]]&gt;=9,"Outstanding",IF(Table1[[#This Row],[Engagement_Score]]&gt;=8,"Excellent",IF(Table1[[#This Row],[Engagement_Score]]&gt;=7,"VeryGood",IF(Table1[[#This Row],[Engagement_Score]]&gt;=6,"Good",IF(Table1[[#This Row],[Engagement_Score]]&gt;=5,"Above Average","Below Average")))))</f>
        <v>Above Average</v>
      </c>
      <c r="AB1242" s="15">
        <f>IF(Table1[[#This Row],[Completion_Status]]="Complete",1,0)</f>
        <v>1</v>
      </c>
      <c r="AC1242" s="15">
        <f>IF(Table1[[#This Row],[Quiz_Attempted]]="Yes",1,0)</f>
        <v>1</v>
      </c>
      <c r="AD1242" s="15">
        <f>IF(Table1[[#This Row],[Assignment_Submitted]]="Yes",1,0)</f>
        <v>1</v>
      </c>
    </row>
    <row r="1243" spans="1:30" ht="19.95" customHeight="1" x14ac:dyDescent="0.3">
      <c r="A1243" s="15" t="s">
        <v>5226</v>
      </c>
      <c r="B1243" s="15" t="s">
        <v>5227</v>
      </c>
      <c r="C1243" s="15" t="s">
        <v>5228</v>
      </c>
      <c r="D1243" s="15" t="s">
        <v>5229</v>
      </c>
      <c r="E1243" s="15" t="s">
        <v>46</v>
      </c>
      <c r="F1243" s="15" t="s">
        <v>31</v>
      </c>
      <c r="G1243" s="16">
        <v>45848</v>
      </c>
      <c r="H1243" s="17">
        <v>45658.375</v>
      </c>
      <c r="I1243" s="17">
        <v>45658.458333333343</v>
      </c>
      <c r="J1243" s="15">
        <v>120</v>
      </c>
      <c r="K1243" s="15" t="s">
        <v>77</v>
      </c>
      <c r="L1243" s="15" t="s">
        <v>78</v>
      </c>
      <c r="M1243" s="15" t="s">
        <v>34</v>
      </c>
      <c r="N1243" s="15" t="s">
        <v>51</v>
      </c>
      <c r="O1243" s="15" t="s">
        <v>52</v>
      </c>
      <c r="P1243" s="15" t="s">
        <v>53</v>
      </c>
      <c r="Q1243" s="15">
        <v>86.09</v>
      </c>
      <c r="R1243" s="15">
        <v>1.75</v>
      </c>
      <c r="S1243" s="15" t="s">
        <v>38</v>
      </c>
      <c r="T1243" s="15">
        <v>5</v>
      </c>
      <c r="U1243" s="15" t="s">
        <v>40</v>
      </c>
      <c r="V1243" s="15" t="s">
        <v>39</v>
      </c>
      <c r="W1243" s="15">
        <v>62.96</v>
      </c>
      <c r="X1243" s="15" t="s">
        <v>39</v>
      </c>
      <c r="Y1243" s="15">
        <v>8</v>
      </c>
      <c r="Z1243" s="15" t="s">
        <v>1774</v>
      </c>
      <c r="AA1243" s="15" t="str">
        <f>IF(Table1[[#This Row],[Engagement_Score]]&gt;=9,"Outstanding",IF(Table1[[#This Row],[Engagement_Score]]&gt;=8,"Excellent",IF(Table1[[#This Row],[Engagement_Score]]&gt;=7,"VeryGood",IF(Table1[[#This Row],[Engagement_Score]]&gt;=6,"Good",IF(Table1[[#This Row],[Engagement_Score]]&gt;=5,"Above Average","Below Average")))))</f>
        <v>Below Average</v>
      </c>
      <c r="AB1243" s="15">
        <f>IF(Table1[[#This Row],[Completion_Status]]="Complete",1,0)</f>
        <v>0</v>
      </c>
      <c r="AC1243" s="15">
        <f>IF(Table1[[#This Row],[Quiz_Attempted]]="Yes",1,0)</f>
        <v>1</v>
      </c>
      <c r="AD1243" s="15">
        <f>IF(Table1[[#This Row],[Assignment_Submitted]]="Yes",1,0)</f>
        <v>1</v>
      </c>
    </row>
    <row r="1244" spans="1:30" ht="19.95" customHeight="1" x14ac:dyDescent="0.3">
      <c r="A1244" s="15" t="s">
        <v>5230</v>
      </c>
      <c r="B1244" s="15" t="s">
        <v>5231</v>
      </c>
      <c r="C1244" s="15" t="s">
        <v>5232</v>
      </c>
      <c r="D1244" s="15" t="s">
        <v>5233</v>
      </c>
      <c r="E1244" s="15" t="s">
        <v>66</v>
      </c>
      <c r="F1244" s="15" t="s">
        <v>92</v>
      </c>
      <c r="G1244" s="16">
        <v>45625</v>
      </c>
      <c r="H1244" s="17">
        <v>45658.416666666657</v>
      </c>
      <c r="I1244" s="17">
        <v>45658.5</v>
      </c>
      <c r="J1244" s="15">
        <v>120</v>
      </c>
      <c r="K1244" s="15" t="s">
        <v>32</v>
      </c>
      <c r="L1244" s="15" t="s">
        <v>49</v>
      </c>
      <c r="M1244" s="15" t="s">
        <v>50</v>
      </c>
      <c r="N1244" s="15" t="s">
        <v>51</v>
      </c>
      <c r="O1244" s="15" t="s">
        <v>36</v>
      </c>
      <c r="P1244" s="15" t="s">
        <v>37</v>
      </c>
      <c r="Q1244" s="15">
        <v>447.01</v>
      </c>
      <c r="R1244" s="15">
        <v>4.0999999999999996</v>
      </c>
      <c r="S1244" s="15" t="s">
        <v>38</v>
      </c>
      <c r="T1244" s="15">
        <v>0</v>
      </c>
      <c r="U1244" s="15" t="s">
        <v>39</v>
      </c>
      <c r="V1244" s="15" t="s">
        <v>39</v>
      </c>
      <c r="W1244" s="15">
        <v>40.86</v>
      </c>
      <c r="X1244" s="15" t="s">
        <v>39</v>
      </c>
      <c r="Y1244" s="15">
        <v>3</v>
      </c>
      <c r="Z1244" s="15" t="s">
        <v>71</v>
      </c>
      <c r="AA1244" s="15" t="str">
        <f>IF(Table1[[#This Row],[Engagement_Score]]&gt;=9,"Outstanding",IF(Table1[[#This Row],[Engagement_Score]]&gt;=8,"Excellent",IF(Table1[[#This Row],[Engagement_Score]]&gt;=7,"VeryGood",IF(Table1[[#This Row],[Engagement_Score]]&gt;=6,"Good",IF(Table1[[#This Row],[Engagement_Score]]&gt;=5,"Above Average","Below Average")))))</f>
        <v>Below Average</v>
      </c>
      <c r="AB1244" s="15">
        <f>IF(Table1[[#This Row],[Completion_Status]]="Complete",1,0)</f>
        <v>0</v>
      </c>
      <c r="AC1244" s="15">
        <f>IF(Table1[[#This Row],[Quiz_Attempted]]="Yes",1,0)</f>
        <v>1</v>
      </c>
      <c r="AD1244" s="15">
        <f>IF(Table1[[#This Row],[Assignment_Submitted]]="Yes",1,0)</f>
        <v>1</v>
      </c>
    </row>
    <row r="1245" spans="1:30" ht="19.95" customHeight="1" x14ac:dyDescent="0.3">
      <c r="A1245" s="15" t="s">
        <v>5234</v>
      </c>
      <c r="B1245" s="15" t="s">
        <v>5235</v>
      </c>
      <c r="C1245" s="15" t="s">
        <v>5236</v>
      </c>
      <c r="D1245" s="15" t="s">
        <v>5237</v>
      </c>
      <c r="E1245" s="15" t="s">
        <v>91</v>
      </c>
      <c r="F1245" s="15" t="s">
        <v>100</v>
      </c>
      <c r="G1245" s="16">
        <v>45635</v>
      </c>
      <c r="H1245" s="17">
        <v>45658.416666666657</v>
      </c>
      <c r="I1245" s="17">
        <v>45658.458333333343</v>
      </c>
      <c r="J1245" s="15">
        <v>60</v>
      </c>
      <c r="K1245" s="15" t="s">
        <v>77</v>
      </c>
      <c r="L1245" s="15" t="s">
        <v>84</v>
      </c>
      <c r="M1245" s="15" t="s">
        <v>34</v>
      </c>
      <c r="N1245" s="15" t="s">
        <v>101</v>
      </c>
      <c r="O1245" s="15" t="s">
        <v>36</v>
      </c>
      <c r="P1245" s="15" t="s">
        <v>53</v>
      </c>
      <c r="Q1245" s="15">
        <v>448.29</v>
      </c>
      <c r="R1245" s="15">
        <v>2.61</v>
      </c>
      <c r="S1245" s="15" t="s">
        <v>38</v>
      </c>
      <c r="T1245" s="15">
        <v>3</v>
      </c>
      <c r="U1245" s="15" t="s">
        <v>40</v>
      </c>
      <c r="V1245" s="15" t="s">
        <v>40</v>
      </c>
      <c r="W1245" s="15">
        <v>37.479999999999997</v>
      </c>
      <c r="X1245" s="15" t="s">
        <v>39</v>
      </c>
      <c r="Y1245" s="15">
        <v>10</v>
      </c>
      <c r="Z1245" s="15" t="s">
        <v>865</v>
      </c>
      <c r="AA1245" s="15" t="str">
        <f>IF(Table1[[#This Row],[Engagement_Score]]&gt;=9,"Outstanding",IF(Table1[[#This Row],[Engagement_Score]]&gt;=8,"Excellent",IF(Table1[[#This Row],[Engagement_Score]]&gt;=7,"VeryGood",IF(Table1[[#This Row],[Engagement_Score]]&gt;=6,"Good",IF(Table1[[#This Row],[Engagement_Score]]&gt;=5,"Above Average","Below Average")))))</f>
        <v>Below Average</v>
      </c>
      <c r="AB1245" s="15">
        <f>IF(Table1[[#This Row],[Completion_Status]]="Complete",1,0)</f>
        <v>0</v>
      </c>
      <c r="AC1245" s="15">
        <f>IF(Table1[[#This Row],[Quiz_Attempted]]="Yes",1,0)</f>
        <v>0</v>
      </c>
      <c r="AD1245" s="15">
        <f>IF(Table1[[#This Row],[Assignment_Submitted]]="Yes",1,0)</f>
        <v>1</v>
      </c>
    </row>
    <row r="1246" spans="1:30" ht="19.95" customHeight="1" x14ac:dyDescent="0.3">
      <c r="A1246" s="15" t="s">
        <v>5238</v>
      </c>
      <c r="B1246" s="15" t="s">
        <v>5239</v>
      </c>
      <c r="C1246" s="15" t="s">
        <v>5240</v>
      </c>
      <c r="D1246" s="15" t="s">
        <v>5241</v>
      </c>
      <c r="E1246" s="15" t="s">
        <v>30</v>
      </c>
      <c r="F1246" s="15" t="s">
        <v>67</v>
      </c>
      <c r="G1246" s="16">
        <v>45717</v>
      </c>
      <c r="H1246" s="17">
        <v>45658.375</v>
      </c>
      <c r="I1246" s="17">
        <v>45658.458333333343</v>
      </c>
      <c r="J1246" s="15">
        <v>120</v>
      </c>
      <c r="K1246" s="15" t="s">
        <v>48</v>
      </c>
      <c r="L1246" s="15" t="s">
        <v>49</v>
      </c>
      <c r="M1246" s="15" t="s">
        <v>50</v>
      </c>
      <c r="N1246" s="15" t="s">
        <v>35</v>
      </c>
      <c r="O1246" s="15" t="s">
        <v>36</v>
      </c>
      <c r="P1246" s="15" t="s">
        <v>37</v>
      </c>
      <c r="Q1246" s="15">
        <v>384.11</v>
      </c>
      <c r="R1246" s="15">
        <v>2.4700000000000002</v>
      </c>
      <c r="S1246" s="15" t="s">
        <v>94</v>
      </c>
      <c r="T1246" s="15">
        <v>1</v>
      </c>
      <c r="U1246" s="15" t="s">
        <v>40</v>
      </c>
      <c r="V1246" s="15" t="s">
        <v>39</v>
      </c>
      <c r="W1246" s="15">
        <v>31.11</v>
      </c>
      <c r="X1246" s="15" t="s">
        <v>39</v>
      </c>
      <c r="Y1246" s="15">
        <v>1</v>
      </c>
      <c r="Z1246" s="15" t="s">
        <v>1562</v>
      </c>
      <c r="AA1246" s="15" t="str">
        <f>IF(Table1[[#This Row],[Engagement_Score]]&gt;=9,"Outstanding",IF(Table1[[#This Row],[Engagement_Score]]&gt;=8,"Excellent",IF(Table1[[#This Row],[Engagement_Score]]&gt;=7,"VeryGood",IF(Table1[[#This Row],[Engagement_Score]]&gt;=6,"Good",IF(Table1[[#This Row],[Engagement_Score]]&gt;=5,"Above Average","Below Average")))))</f>
        <v>Below Average</v>
      </c>
      <c r="AB1246" s="15">
        <f>IF(Table1[[#This Row],[Completion_Status]]="Complete",1,0)</f>
        <v>1</v>
      </c>
      <c r="AC1246" s="15">
        <f>IF(Table1[[#This Row],[Quiz_Attempted]]="Yes",1,0)</f>
        <v>1</v>
      </c>
      <c r="AD1246" s="15">
        <f>IF(Table1[[#This Row],[Assignment_Submitted]]="Yes",1,0)</f>
        <v>1</v>
      </c>
    </row>
    <row r="1247" spans="1:30" ht="19.95" customHeight="1" x14ac:dyDescent="0.3">
      <c r="A1247" s="15" t="s">
        <v>5242</v>
      </c>
      <c r="B1247" s="15" t="s">
        <v>5243</v>
      </c>
      <c r="C1247" s="15" t="s">
        <v>5244</v>
      </c>
      <c r="D1247" s="15" t="s">
        <v>5245</v>
      </c>
      <c r="E1247" s="15" t="s">
        <v>46</v>
      </c>
      <c r="F1247" s="15" t="s">
        <v>100</v>
      </c>
      <c r="G1247" s="16">
        <v>45730</v>
      </c>
      <c r="H1247" s="17">
        <v>45658.541666666657</v>
      </c>
      <c r="I1247" s="17">
        <v>45658.583333333343</v>
      </c>
      <c r="J1247" s="15">
        <v>60</v>
      </c>
      <c r="K1247" s="15" t="s">
        <v>59</v>
      </c>
      <c r="L1247" s="15" t="s">
        <v>49</v>
      </c>
      <c r="M1247" s="15" t="s">
        <v>34</v>
      </c>
      <c r="N1247" s="15" t="s">
        <v>119</v>
      </c>
      <c r="O1247" s="15" t="s">
        <v>150</v>
      </c>
      <c r="P1247" s="15" t="s">
        <v>70</v>
      </c>
      <c r="Q1247" s="15">
        <v>685.96</v>
      </c>
      <c r="R1247" s="15">
        <v>1.6</v>
      </c>
      <c r="S1247" s="15" t="s">
        <v>94</v>
      </c>
      <c r="T1247" s="15">
        <v>5</v>
      </c>
      <c r="U1247" s="15" t="s">
        <v>39</v>
      </c>
      <c r="V1247" s="15" t="s">
        <v>40</v>
      </c>
      <c r="W1247" s="15">
        <v>82.8</v>
      </c>
      <c r="X1247" s="15" t="s">
        <v>40</v>
      </c>
      <c r="Y1247" s="15">
        <v>0</v>
      </c>
      <c r="Z1247" s="15" t="s">
        <v>318</v>
      </c>
      <c r="AA1247" s="15" t="str">
        <f>IF(Table1[[#This Row],[Engagement_Score]]&gt;=9,"Outstanding",IF(Table1[[#This Row],[Engagement_Score]]&gt;=8,"Excellent",IF(Table1[[#This Row],[Engagement_Score]]&gt;=7,"VeryGood",IF(Table1[[#This Row],[Engagement_Score]]&gt;=6,"Good",IF(Table1[[#This Row],[Engagement_Score]]&gt;=5,"Above Average","Below Average")))))</f>
        <v>Below Average</v>
      </c>
      <c r="AB1247" s="15">
        <f>IF(Table1[[#This Row],[Completion_Status]]="Complete",1,0)</f>
        <v>1</v>
      </c>
      <c r="AC1247" s="15">
        <f>IF(Table1[[#This Row],[Quiz_Attempted]]="Yes",1,0)</f>
        <v>0</v>
      </c>
      <c r="AD1247" s="15">
        <f>IF(Table1[[#This Row],[Assignment_Submitted]]="Yes",1,0)</f>
        <v>0</v>
      </c>
    </row>
    <row r="1248" spans="1:30" ht="19.95" customHeight="1" x14ac:dyDescent="0.3">
      <c r="A1248" s="15" t="s">
        <v>5246</v>
      </c>
      <c r="B1248" s="15" t="s">
        <v>5247</v>
      </c>
      <c r="C1248" s="15" t="s">
        <v>5248</v>
      </c>
      <c r="D1248" s="15" t="s">
        <v>5249</v>
      </c>
      <c r="E1248" s="15" t="s">
        <v>91</v>
      </c>
      <c r="F1248" s="15" t="s">
        <v>31</v>
      </c>
      <c r="G1248" s="16">
        <v>45647</v>
      </c>
      <c r="H1248" s="17">
        <v>45658.458333333343</v>
      </c>
      <c r="I1248" s="17">
        <v>45658.541666666657</v>
      </c>
      <c r="J1248" s="15">
        <v>120</v>
      </c>
      <c r="K1248" s="15" t="s">
        <v>32</v>
      </c>
      <c r="L1248" s="15" t="s">
        <v>33</v>
      </c>
      <c r="M1248" s="15" t="s">
        <v>50</v>
      </c>
      <c r="N1248" s="15" t="s">
        <v>101</v>
      </c>
      <c r="O1248" s="15" t="s">
        <v>36</v>
      </c>
      <c r="P1248" s="15" t="s">
        <v>70</v>
      </c>
      <c r="Q1248" s="15">
        <v>554.97</v>
      </c>
      <c r="R1248" s="15">
        <v>5</v>
      </c>
      <c r="S1248" s="15" t="s">
        <v>94</v>
      </c>
      <c r="T1248" s="15">
        <v>5</v>
      </c>
      <c r="U1248" s="15" t="s">
        <v>39</v>
      </c>
      <c r="V1248" s="15" t="s">
        <v>39</v>
      </c>
      <c r="W1248" s="15">
        <v>67.98</v>
      </c>
      <c r="X1248" s="15" t="s">
        <v>39</v>
      </c>
      <c r="Y1248" s="15">
        <v>5</v>
      </c>
      <c r="Z1248" s="15" t="s">
        <v>2356</v>
      </c>
      <c r="AA1248" s="15" t="str">
        <f>IF(Table1[[#This Row],[Engagement_Score]]&gt;=9,"Outstanding",IF(Table1[[#This Row],[Engagement_Score]]&gt;=8,"Excellent",IF(Table1[[#This Row],[Engagement_Score]]&gt;=7,"VeryGood",IF(Table1[[#This Row],[Engagement_Score]]&gt;=6,"Good",IF(Table1[[#This Row],[Engagement_Score]]&gt;=5,"Above Average","Below Average")))))</f>
        <v>Above Average</v>
      </c>
      <c r="AB1248" s="15">
        <f>IF(Table1[[#This Row],[Completion_Status]]="Complete",1,0)</f>
        <v>1</v>
      </c>
      <c r="AC1248" s="15">
        <f>IF(Table1[[#This Row],[Quiz_Attempted]]="Yes",1,0)</f>
        <v>1</v>
      </c>
      <c r="AD1248" s="15">
        <f>IF(Table1[[#This Row],[Assignment_Submitted]]="Yes",1,0)</f>
        <v>1</v>
      </c>
    </row>
    <row r="1249" spans="1:30" ht="19.95" customHeight="1" x14ac:dyDescent="0.3">
      <c r="A1249" s="15" t="s">
        <v>5250</v>
      </c>
      <c r="B1249" s="15" t="s">
        <v>5251</v>
      </c>
      <c r="C1249" s="15" t="s">
        <v>5252</v>
      </c>
      <c r="D1249" s="15" t="s">
        <v>5253</v>
      </c>
      <c r="E1249" s="15" t="s">
        <v>76</v>
      </c>
      <c r="F1249" s="15" t="s">
        <v>47</v>
      </c>
      <c r="G1249" s="16">
        <v>45679</v>
      </c>
      <c r="H1249" s="17">
        <v>45658.375</v>
      </c>
      <c r="I1249" s="17">
        <v>45658.416666666657</v>
      </c>
      <c r="J1249" s="15">
        <v>60</v>
      </c>
      <c r="K1249" s="15" t="s">
        <v>77</v>
      </c>
      <c r="L1249" s="15" t="s">
        <v>33</v>
      </c>
      <c r="M1249" s="15" t="s">
        <v>50</v>
      </c>
      <c r="N1249" s="15" t="s">
        <v>51</v>
      </c>
      <c r="O1249" s="15" t="s">
        <v>60</v>
      </c>
      <c r="P1249" s="15" t="s">
        <v>85</v>
      </c>
      <c r="Q1249" s="15">
        <v>135.25</v>
      </c>
      <c r="R1249" s="15">
        <v>1.74</v>
      </c>
      <c r="S1249" s="15" t="s">
        <v>38</v>
      </c>
      <c r="T1249" s="15">
        <v>0</v>
      </c>
      <c r="U1249" s="15" t="s">
        <v>39</v>
      </c>
      <c r="V1249" s="15" t="s">
        <v>39</v>
      </c>
      <c r="W1249" s="15">
        <v>5.86</v>
      </c>
      <c r="X1249" s="15" t="s">
        <v>39</v>
      </c>
      <c r="Y1249" s="15">
        <v>8</v>
      </c>
      <c r="Z1249" s="15" t="s">
        <v>2712</v>
      </c>
      <c r="AA1249" s="15" t="str">
        <f>IF(Table1[[#This Row],[Engagement_Score]]&gt;=9,"Outstanding",IF(Table1[[#This Row],[Engagement_Score]]&gt;=8,"Excellent",IF(Table1[[#This Row],[Engagement_Score]]&gt;=7,"VeryGood",IF(Table1[[#This Row],[Engagement_Score]]&gt;=6,"Good",IF(Table1[[#This Row],[Engagement_Score]]&gt;=5,"Above Average","Below Average")))))</f>
        <v>Below Average</v>
      </c>
      <c r="AB1249" s="15">
        <f>IF(Table1[[#This Row],[Completion_Status]]="Complete",1,0)</f>
        <v>0</v>
      </c>
      <c r="AC1249" s="15">
        <f>IF(Table1[[#This Row],[Quiz_Attempted]]="Yes",1,0)</f>
        <v>1</v>
      </c>
      <c r="AD1249" s="15">
        <f>IF(Table1[[#This Row],[Assignment_Submitted]]="Yes",1,0)</f>
        <v>1</v>
      </c>
    </row>
    <row r="1250" spans="1:30" ht="19.95" customHeight="1" x14ac:dyDescent="0.3">
      <c r="A1250" s="15" t="s">
        <v>5254</v>
      </c>
      <c r="B1250" s="15" t="s">
        <v>5255</v>
      </c>
      <c r="C1250" s="15" t="s">
        <v>5256</v>
      </c>
      <c r="D1250" s="15" t="s">
        <v>5257</v>
      </c>
      <c r="E1250" s="15" t="s">
        <v>76</v>
      </c>
      <c r="F1250" s="15" t="s">
        <v>47</v>
      </c>
      <c r="G1250" s="16">
        <v>45553</v>
      </c>
      <c r="H1250" s="17">
        <v>45658.5</v>
      </c>
      <c r="I1250" s="17">
        <v>45658.583333333343</v>
      </c>
      <c r="J1250" s="15">
        <v>120</v>
      </c>
      <c r="K1250" s="15" t="s">
        <v>32</v>
      </c>
      <c r="L1250" s="15" t="s">
        <v>93</v>
      </c>
      <c r="M1250" s="15" t="s">
        <v>50</v>
      </c>
      <c r="N1250" s="15" t="s">
        <v>119</v>
      </c>
      <c r="O1250" s="15" t="s">
        <v>60</v>
      </c>
      <c r="P1250" s="15" t="s">
        <v>53</v>
      </c>
      <c r="Q1250" s="15">
        <v>365.75</v>
      </c>
      <c r="R1250" s="15">
        <v>9.02</v>
      </c>
      <c r="S1250" s="15" t="s">
        <v>38</v>
      </c>
      <c r="T1250" s="15">
        <v>5</v>
      </c>
      <c r="U1250" s="15" t="s">
        <v>39</v>
      </c>
      <c r="V1250" s="15" t="s">
        <v>40</v>
      </c>
      <c r="W1250" s="15">
        <v>97.92</v>
      </c>
      <c r="X1250" s="15" t="s">
        <v>40</v>
      </c>
      <c r="Y1250" s="15">
        <v>0</v>
      </c>
      <c r="Z1250" s="15" t="s">
        <v>411</v>
      </c>
      <c r="AA1250" s="15" t="str">
        <f>IF(Table1[[#This Row],[Engagement_Score]]&gt;=9,"Outstanding",IF(Table1[[#This Row],[Engagement_Score]]&gt;=8,"Excellent",IF(Table1[[#This Row],[Engagement_Score]]&gt;=7,"VeryGood",IF(Table1[[#This Row],[Engagement_Score]]&gt;=6,"Good",IF(Table1[[#This Row],[Engagement_Score]]&gt;=5,"Above Average","Below Average")))))</f>
        <v>Outstanding</v>
      </c>
      <c r="AB1250" s="15">
        <f>IF(Table1[[#This Row],[Completion_Status]]="Complete",1,0)</f>
        <v>0</v>
      </c>
      <c r="AC1250" s="15">
        <f>IF(Table1[[#This Row],[Quiz_Attempted]]="Yes",1,0)</f>
        <v>0</v>
      </c>
      <c r="AD1250" s="15">
        <f>IF(Table1[[#This Row],[Assignment_Submitted]]="Yes",1,0)</f>
        <v>0</v>
      </c>
    </row>
    <row r="1251" spans="1:30" ht="19.95" customHeight="1" x14ac:dyDescent="0.3">
      <c r="A1251" s="15" t="s">
        <v>5258</v>
      </c>
      <c r="B1251" s="15" t="s">
        <v>1324</v>
      </c>
      <c r="C1251" s="15" t="s">
        <v>5259</v>
      </c>
      <c r="D1251" s="15" t="s">
        <v>5260</v>
      </c>
      <c r="E1251" s="15" t="s">
        <v>30</v>
      </c>
      <c r="F1251" s="15" t="s">
        <v>67</v>
      </c>
      <c r="G1251" s="16">
        <v>45743</v>
      </c>
      <c r="H1251" s="17">
        <v>45658.375</v>
      </c>
      <c r="I1251" s="17">
        <v>45658.416666666657</v>
      </c>
      <c r="J1251" s="15">
        <v>60</v>
      </c>
      <c r="K1251" s="15" t="s">
        <v>32</v>
      </c>
      <c r="L1251" s="15" t="s">
        <v>33</v>
      </c>
      <c r="M1251" s="15" t="s">
        <v>50</v>
      </c>
      <c r="N1251" s="15" t="s">
        <v>51</v>
      </c>
      <c r="O1251" s="15" t="s">
        <v>36</v>
      </c>
      <c r="P1251" s="15" t="s">
        <v>70</v>
      </c>
      <c r="Q1251" s="15">
        <v>759.72</v>
      </c>
      <c r="R1251" s="15">
        <v>3</v>
      </c>
      <c r="S1251" s="15" t="s">
        <v>94</v>
      </c>
      <c r="T1251" s="15">
        <v>2</v>
      </c>
      <c r="U1251" s="15" t="s">
        <v>39</v>
      </c>
      <c r="V1251" s="15" t="s">
        <v>39</v>
      </c>
      <c r="W1251" s="15">
        <v>60.67</v>
      </c>
      <c r="X1251" s="15" t="s">
        <v>40</v>
      </c>
      <c r="Y1251" s="15">
        <v>1</v>
      </c>
      <c r="Z1251" s="15" t="s">
        <v>442</v>
      </c>
      <c r="AA1251" s="15" t="str">
        <f>IF(Table1[[#This Row],[Engagement_Score]]&gt;=9,"Outstanding",IF(Table1[[#This Row],[Engagement_Score]]&gt;=8,"Excellent",IF(Table1[[#This Row],[Engagement_Score]]&gt;=7,"VeryGood",IF(Table1[[#This Row],[Engagement_Score]]&gt;=6,"Good",IF(Table1[[#This Row],[Engagement_Score]]&gt;=5,"Above Average","Below Average")))))</f>
        <v>Below Average</v>
      </c>
      <c r="AB1251" s="15">
        <f>IF(Table1[[#This Row],[Completion_Status]]="Complete",1,0)</f>
        <v>1</v>
      </c>
      <c r="AC1251" s="15">
        <f>IF(Table1[[#This Row],[Quiz_Attempted]]="Yes",1,0)</f>
        <v>1</v>
      </c>
      <c r="AD1251" s="15">
        <f>IF(Table1[[#This Row],[Assignment_Submitted]]="Yes",1,0)</f>
        <v>0</v>
      </c>
    </row>
    <row r="1252" spans="1:30" ht="19.95" customHeight="1" x14ac:dyDescent="0.3">
      <c r="A1252" s="15" t="s">
        <v>5261</v>
      </c>
      <c r="B1252" s="15" t="s">
        <v>5262</v>
      </c>
      <c r="C1252" s="15" t="s">
        <v>5263</v>
      </c>
      <c r="D1252" s="15" t="s">
        <v>5264</v>
      </c>
      <c r="E1252" s="15" t="s">
        <v>91</v>
      </c>
      <c r="F1252" s="15" t="s">
        <v>47</v>
      </c>
      <c r="G1252" s="16">
        <v>45642</v>
      </c>
      <c r="H1252" s="17">
        <v>45658.5</v>
      </c>
      <c r="I1252" s="17">
        <v>45658.541666666657</v>
      </c>
      <c r="J1252" s="15">
        <v>60</v>
      </c>
      <c r="K1252" s="15" t="s">
        <v>59</v>
      </c>
      <c r="L1252" s="15" t="s">
        <v>33</v>
      </c>
      <c r="M1252" s="15" t="s">
        <v>34</v>
      </c>
      <c r="N1252" s="15" t="s">
        <v>51</v>
      </c>
      <c r="O1252" s="15" t="s">
        <v>36</v>
      </c>
      <c r="P1252" s="15" t="s">
        <v>70</v>
      </c>
      <c r="Q1252" s="15">
        <v>604.24</v>
      </c>
      <c r="R1252" s="15">
        <v>8.48</v>
      </c>
      <c r="S1252" s="15" t="s">
        <v>38</v>
      </c>
      <c r="T1252" s="15">
        <v>3</v>
      </c>
      <c r="U1252" s="15" t="s">
        <v>39</v>
      </c>
      <c r="V1252" s="15" t="s">
        <v>39</v>
      </c>
      <c r="W1252" s="15">
        <v>29.27</v>
      </c>
      <c r="X1252" s="15" t="s">
        <v>40</v>
      </c>
      <c r="Y1252" s="15">
        <v>6</v>
      </c>
      <c r="Z1252" s="15" t="s">
        <v>671</v>
      </c>
      <c r="AA1252" s="15" t="str">
        <f>IF(Table1[[#This Row],[Engagement_Score]]&gt;=9,"Outstanding",IF(Table1[[#This Row],[Engagement_Score]]&gt;=8,"Excellent",IF(Table1[[#This Row],[Engagement_Score]]&gt;=7,"VeryGood",IF(Table1[[#This Row],[Engagement_Score]]&gt;=6,"Good",IF(Table1[[#This Row],[Engagement_Score]]&gt;=5,"Above Average","Below Average")))))</f>
        <v>Excellent</v>
      </c>
      <c r="AB1252" s="15">
        <f>IF(Table1[[#This Row],[Completion_Status]]="Complete",1,0)</f>
        <v>0</v>
      </c>
      <c r="AC1252" s="15">
        <f>IF(Table1[[#This Row],[Quiz_Attempted]]="Yes",1,0)</f>
        <v>1</v>
      </c>
      <c r="AD1252" s="15">
        <f>IF(Table1[[#This Row],[Assignment_Submitted]]="Yes",1,0)</f>
        <v>0</v>
      </c>
    </row>
    <row r="1253" spans="1:30" ht="19.95" customHeight="1" x14ac:dyDescent="0.3">
      <c r="A1253" s="15" t="s">
        <v>5265</v>
      </c>
      <c r="B1253" s="15" t="s">
        <v>5266</v>
      </c>
      <c r="C1253" s="15" t="s">
        <v>5267</v>
      </c>
      <c r="D1253" s="15" t="s">
        <v>5268</v>
      </c>
      <c r="E1253" s="15" t="s">
        <v>91</v>
      </c>
      <c r="F1253" s="15" t="s">
        <v>107</v>
      </c>
      <c r="G1253" s="16">
        <v>45843</v>
      </c>
      <c r="H1253" s="17">
        <v>45658.333333333343</v>
      </c>
      <c r="I1253" s="17">
        <v>45658.375</v>
      </c>
      <c r="J1253" s="15">
        <v>60</v>
      </c>
      <c r="K1253" s="15" t="s">
        <v>59</v>
      </c>
      <c r="L1253" s="15" t="s">
        <v>84</v>
      </c>
      <c r="M1253" s="15" t="s">
        <v>50</v>
      </c>
      <c r="N1253" s="15" t="s">
        <v>68</v>
      </c>
      <c r="O1253" s="15" t="s">
        <v>52</v>
      </c>
      <c r="P1253" s="15" t="s">
        <v>37</v>
      </c>
      <c r="Q1253" s="15">
        <v>68.83</v>
      </c>
      <c r="R1253" s="15">
        <v>7.72</v>
      </c>
      <c r="S1253" s="15" t="s">
        <v>94</v>
      </c>
      <c r="T1253" s="15">
        <v>3</v>
      </c>
      <c r="U1253" s="15" t="s">
        <v>39</v>
      </c>
      <c r="V1253" s="15" t="s">
        <v>39</v>
      </c>
      <c r="W1253" s="15">
        <v>102.95</v>
      </c>
      <c r="X1253" s="15" t="s">
        <v>39</v>
      </c>
      <c r="Y1253" s="15">
        <v>9</v>
      </c>
      <c r="Z1253" s="15" t="s">
        <v>1535</v>
      </c>
      <c r="AA1253" s="15" t="str">
        <f>IF(Table1[[#This Row],[Engagement_Score]]&gt;=9,"Outstanding",IF(Table1[[#This Row],[Engagement_Score]]&gt;=8,"Excellent",IF(Table1[[#This Row],[Engagement_Score]]&gt;=7,"VeryGood",IF(Table1[[#This Row],[Engagement_Score]]&gt;=6,"Good",IF(Table1[[#This Row],[Engagement_Score]]&gt;=5,"Above Average","Below Average")))))</f>
        <v>VeryGood</v>
      </c>
      <c r="AB1253" s="15">
        <f>IF(Table1[[#This Row],[Completion_Status]]="Complete",1,0)</f>
        <v>1</v>
      </c>
      <c r="AC1253" s="15">
        <f>IF(Table1[[#This Row],[Quiz_Attempted]]="Yes",1,0)</f>
        <v>1</v>
      </c>
      <c r="AD1253" s="15">
        <f>IF(Table1[[#This Row],[Assignment_Submitted]]="Yes",1,0)</f>
        <v>1</v>
      </c>
    </row>
    <row r="1254" spans="1:30" ht="19.95" customHeight="1" x14ac:dyDescent="0.3">
      <c r="A1254" s="15" t="s">
        <v>5269</v>
      </c>
      <c r="B1254" s="15" t="s">
        <v>5270</v>
      </c>
      <c r="C1254" s="15" t="s">
        <v>5271</v>
      </c>
      <c r="D1254" s="15" t="s">
        <v>5272</v>
      </c>
      <c r="E1254" s="15" t="s">
        <v>30</v>
      </c>
      <c r="F1254" s="15" t="s">
        <v>67</v>
      </c>
      <c r="G1254" s="16">
        <v>45838</v>
      </c>
      <c r="H1254" s="17">
        <v>45658.375</v>
      </c>
      <c r="I1254" s="17">
        <v>45658.458333333343</v>
      </c>
      <c r="J1254" s="15">
        <v>120</v>
      </c>
      <c r="K1254" s="15" t="s">
        <v>59</v>
      </c>
      <c r="L1254" s="15" t="s">
        <v>33</v>
      </c>
      <c r="M1254" s="15" t="s">
        <v>50</v>
      </c>
      <c r="N1254" s="15" t="s">
        <v>119</v>
      </c>
      <c r="O1254" s="15" t="s">
        <v>69</v>
      </c>
      <c r="P1254" s="15" t="s">
        <v>70</v>
      </c>
      <c r="Q1254" s="15">
        <v>181.75</v>
      </c>
      <c r="R1254" s="15">
        <v>5.53</v>
      </c>
      <c r="S1254" s="15" t="s">
        <v>38</v>
      </c>
      <c r="T1254" s="15">
        <v>5</v>
      </c>
      <c r="U1254" s="15" t="s">
        <v>39</v>
      </c>
      <c r="V1254" s="15" t="s">
        <v>39</v>
      </c>
      <c r="W1254" s="15">
        <v>41.73</v>
      </c>
      <c r="X1254" s="15" t="s">
        <v>40</v>
      </c>
      <c r="Y1254" s="15">
        <v>8</v>
      </c>
      <c r="Z1254" s="15" t="s">
        <v>135</v>
      </c>
      <c r="AA1254" s="15" t="str">
        <f>IF(Table1[[#This Row],[Engagement_Score]]&gt;=9,"Outstanding",IF(Table1[[#This Row],[Engagement_Score]]&gt;=8,"Excellent",IF(Table1[[#This Row],[Engagement_Score]]&gt;=7,"VeryGood",IF(Table1[[#This Row],[Engagement_Score]]&gt;=6,"Good",IF(Table1[[#This Row],[Engagement_Score]]&gt;=5,"Above Average","Below Average")))))</f>
        <v>Above Average</v>
      </c>
      <c r="AB1254" s="15">
        <f>IF(Table1[[#This Row],[Completion_Status]]="Complete",1,0)</f>
        <v>0</v>
      </c>
      <c r="AC1254" s="15">
        <f>IF(Table1[[#This Row],[Quiz_Attempted]]="Yes",1,0)</f>
        <v>1</v>
      </c>
      <c r="AD1254" s="15">
        <f>IF(Table1[[#This Row],[Assignment_Submitted]]="Yes",1,0)</f>
        <v>0</v>
      </c>
    </row>
    <row r="1255" spans="1:30" ht="19.95" customHeight="1" x14ac:dyDescent="0.3">
      <c r="A1255" s="15" t="s">
        <v>5273</v>
      </c>
      <c r="B1255" s="15" t="s">
        <v>5274</v>
      </c>
      <c r="C1255" s="15" t="s">
        <v>5275</v>
      </c>
      <c r="D1255" s="15" t="s">
        <v>5276</v>
      </c>
      <c r="E1255" s="15" t="s">
        <v>30</v>
      </c>
      <c r="F1255" s="15" t="s">
        <v>47</v>
      </c>
      <c r="G1255" s="16">
        <v>45810</v>
      </c>
      <c r="H1255" s="17">
        <v>45658.458333333343</v>
      </c>
      <c r="I1255" s="17">
        <v>45658.5</v>
      </c>
      <c r="J1255" s="15">
        <v>60</v>
      </c>
      <c r="K1255" s="15" t="s">
        <v>48</v>
      </c>
      <c r="L1255" s="15" t="s">
        <v>93</v>
      </c>
      <c r="M1255" s="15" t="s">
        <v>34</v>
      </c>
      <c r="N1255" s="15" t="s">
        <v>51</v>
      </c>
      <c r="O1255" s="15" t="s">
        <v>60</v>
      </c>
      <c r="P1255" s="15" t="s">
        <v>70</v>
      </c>
      <c r="Q1255" s="15">
        <v>673.02</v>
      </c>
      <c r="R1255" s="15">
        <v>4.3099999999999996</v>
      </c>
      <c r="S1255" s="15" t="s">
        <v>38</v>
      </c>
      <c r="T1255" s="15">
        <v>4</v>
      </c>
      <c r="U1255" s="15" t="s">
        <v>39</v>
      </c>
      <c r="V1255" s="15" t="s">
        <v>40</v>
      </c>
      <c r="W1255" s="15">
        <v>0.03</v>
      </c>
      <c r="X1255" s="15" t="s">
        <v>40</v>
      </c>
      <c r="Y1255" s="15">
        <v>5</v>
      </c>
      <c r="Z1255" s="15" t="s">
        <v>41</v>
      </c>
      <c r="AA1255" s="15" t="str">
        <f>IF(Table1[[#This Row],[Engagement_Score]]&gt;=9,"Outstanding",IF(Table1[[#This Row],[Engagement_Score]]&gt;=8,"Excellent",IF(Table1[[#This Row],[Engagement_Score]]&gt;=7,"VeryGood",IF(Table1[[#This Row],[Engagement_Score]]&gt;=6,"Good",IF(Table1[[#This Row],[Engagement_Score]]&gt;=5,"Above Average","Below Average")))))</f>
        <v>Below Average</v>
      </c>
      <c r="AB1255" s="15">
        <f>IF(Table1[[#This Row],[Completion_Status]]="Complete",1,0)</f>
        <v>0</v>
      </c>
      <c r="AC1255" s="15">
        <f>IF(Table1[[#This Row],[Quiz_Attempted]]="Yes",1,0)</f>
        <v>0</v>
      </c>
      <c r="AD1255" s="15">
        <f>IF(Table1[[#This Row],[Assignment_Submitted]]="Yes",1,0)</f>
        <v>0</v>
      </c>
    </row>
    <row r="1256" spans="1:30" ht="19.95" customHeight="1" x14ac:dyDescent="0.3">
      <c r="A1256" s="15" t="s">
        <v>5277</v>
      </c>
      <c r="B1256" s="15" t="s">
        <v>5278</v>
      </c>
      <c r="C1256" s="15" t="s">
        <v>5279</v>
      </c>
      <c r="D1256" s="15" t="s">
        <v>5280</v>
      </c>
      <c r="E1256" s="15" t="s">
        <v>76</v>
      </c>
      <c r="F1256" s="15" t="s">
        <v>100</v>
      </c>
      <c r="G1256" s="16">
        <v>45507</v>
      </c>
      <c r="H1256" s="17">
        <v>45658.583333333343</v>
      </c>
      <c r="I1256" s="17">
        <v>45658.625</v>
      </c>
      <c r="J1256" s="15">
        <v>60</v>
      </c>
      <c r="K1256" s="15" t="s">
        <v>32</v>
      </c>
      <c r="L1256" s="15" t="s">
        <v>78</v>
      </c>
      <c r="M1256" s="15" t="s">
        <v>34</v>
      </c>
      <c r="N1256" s="15" t="s">
        <v>119</v>
      </c>
      <c r="O1256" s="15" t="s">
        <v>60</v>
      </c>
      <c r="P1256" s="15" t="s">
        <v>70</v>
      </c>
      <c r="Q1256" s="15">
        <v>959.31</v>
      </c>
      <c r="R1256" s="15">
        <v>6.82</v>
      </c>
      <c r="S1256" s="15" t="s">
        <v>38</v>
      </c>
      <c r="T1256" s="15">
        <v>5</v>
      </c>
      <c r="U1256" s="15" t="s">
        <v>39</v>
      </c>
      <c r="V1256" s="15" t="s">
        <v>39</v>
      </c>
      <c r="W1256" s="15">
        <v>108.49</v>
      </c>
      <c r="X1256" s="15" t="s">
        <v>39</v>
      </c>
      <c r="Y1256" s="15">
        <v>5</v>
      </c>
      <c r="Z1256" s="15" t="s">
        <v>260</v>
      </c>
      <c r="AA1256" s="15" t="str">
        <f>IF(Table1[[#This Row],[Engagement_Score]]&gt;=9,"Outstanding",IF(Table1[[#This Row],[Engagement_Score]]&gt;=8,"Excellent",IF(Table1[[#This Row],[Engagement_Score]]&gt;=7,"VeryGood",IF(Table1[[#This Row],[Engagement_Score]]&gt;=6,"Good",IF(Table1[[#This Row],[Engagement_Score]]&gt;=5,"Above Average","Below Average")))))</f>
        <v>Good</v>
      </c>
      <c r="AB1256" s="15">
        <f>IF(Table1[[#This Row],[Completion_Status]]="Complete",1,0)</f>
        <v>0</v>
      </c>
      <c r="AC1256" s="15">
        <f>IF(Table1[[#This Row],[Quiz_Attempted]]="Yes",1,0)</f>
        <v>1</v>
      </c>
      <c r="AD1256" s="15">
        <f>IF(Table1[[#This Row],[Assignment_Submitted]]="Yes",1,0)</f>
        <v>1</v>
      </c>
    </row>
    <row r="1257" spans="1:30" ht="19.95" customHeight="1" x14ac:dyDescent="0.3">
      <c r="A1257" s="15" t="s">
        <v>5281</v>
      </c>
      <c r="B1257" s="15" t="s">
        <v>5282</v>
      </c>
      <c r="C1257" s="15" t="s">
        <v>5283</v>
      </c>
      <c r="D1257" s="15" t="s">
        <v>5284</v>
      </c>
      <c r="E1257" s="15" t="s">
        <v>76</v>
      </c>
      <c r="F1257" s="15" t="s">
        <v>100</v>
      </c>
      <c r="G1257" s="16">
        <v>45539</v>
      </c>
      <c r="H1257" s="17">
        <v>45658.583333333343</v>
      </c>
      <c r="I1257" s="17">
        <v>45658.666666666657</v>
      </c>
      <c r="J1257" s="15">
        <v>120</v>
      </c>
      <c r="K1257" s="15" t="s">
        <v>77</v>
      </c>
      <c r="L1257" s="15" t="s">
        <v>84</v>
      </c>
      <c r="M1257" s="15" t="s">
        <v>50</v>
      </c>
      <c r="N1257" s="15" t="s">
        <v>35</v>
      </c>
      <c r="O1257" s="15" t="s">
        <v>150</v>
      </c>
      <c r="P1257" s="15" t="s">
        <v>37</v>
      </c>
      <c r="Q1257" s="15">
        <v>663.54</v>
      </c>
      <c r="R1257" s="15">
        <v>7.65</v>
      </c>
      <c r="S1257" s="15" t="s">
        <v>94</v>
      </c>
      <c r="T1257" s="15">
        <v>1</v>
      </c>
      <c r="U1257" s="15" t="s">
        <v>39</v>
      </c>
      <c r="V1257" s="15" t="s">
        <v>40</v>
      </c>
      <c r="W1257" s="15">
        <v>86.08</v>
      </c>
      <c r="X1257" s="15" t="s">
        <v>39</v>
      </c>
      <c r="Y1257" s="15">
        <v>10</v>
      </c>
      <c r="Z1257" s="15" t="s">
        <v>206</v>
      </c>
      <c r="AA1257" s="15" t="str">
        <f>IF(Table1[[#This Row],[Engagement_Score]]&gt;=9,"Outstanding",IF(Table1[[#This Row],[Engagement_Score]]&gt;=8,"Excellent",IF(Table1[[#This Row],[Engagement_Score]]&gt;=7,"VeryGood",IF(Table1[[#This Row],[Engagement_Score]]&gt;=6,"Good",IF(Table1[[#This Row],[Engagement_Score]]&gt;=5,"Above Average","Below Average")))))</f>
        <v>VeryGood</v>
      </c>
      <c r="AB1257" s="15">
        <f>IF(Table1[[#This Row],[Completion_Status]]="Complete",1,0)</f>
        <v>1</v>
      </c>
      <c r="AC1257" s="15">
        <f>IF(Table1[[#This Row],[Quiz_Attempted]]="Yes",1,0)</f>
        <v>0</v>
      </c>
      <c r="AD1257" s="15">
        <f>IF(Table1[[#This Row],[Assignment_Submitted]]="Yes",1,0)</f>
        <v>1</v>
      </c>
    </row>
    <row r="1258" spans="1:30" ht="19.95" customHeight="1" x14ac:dyDescent="0.3">
      <c r="A1258" s="15" t="s">
        <v>5285</v>
      </c>
      <c r="B1258" s="15" t="s">
        <v>5286</v>
      </c>
      <c r="C1258" s="15" t="s">
        <v>5287</v>
      </c>
      <c r="D1258" s="15" t="s">
        <v>5288</v>
      </c>
      <c r="E1258" s="15" t="s">
        <v>30</v>
      </c>
      <c r="F1258" s="15" t="s">
        <v>67</v>
      </c>
      <c r="G1258" s="16">
        <v>45734</v>
      </c>
      <c r="H1258" s="17">
        <v>45658.333333333343</v>
      </c>
      <c r="I1258" s="17">
        <v>45658.375</v>
      </c>
      <c r="J1258" s="15">
        <v>60</v>
      </c>
      <c r="K1258" s="15" t="s">
        <v>77</v>
      </c>
      <c r="L1258" s="15" t="s">
        <v>84</v>
      </c>
      <c r="M1258" s="15" t="s">
        <v>34</v>
      </c>
      <c r="N1258" s="15" t="s">
        <v>51</v>
      </c>
      <c r="O1258" s="15" t="s">
        <v>60</v>
      </c>
      <c r="P1258" s="15" t="s">
        <v>53</v>
      </c>
      <c r="Q1258" s="15">
        <v>330.36</v>
      </c>
      <c r="R1258" s="15">
        <v>6.94</v>
      </c>
      <c r="S1258" s="15" t="s">
        <v>94</v>
      </c>
      <c r="T1258" s="15">
        <v>4</v>
      </c>
      <c r="U1258" s="15" t="s">
        <v>39</v>
      </c>
      <c r="V1258" s="15" t="s">
        <v>39</v>
      </c>
      <c r="W1258" s="15">
        <v>87.06</v>
      </c>
      <c r="X1258" s="15" t="s">
        <v>40</v>
      </c>
      <c r="Y1258" s="15">
        <v>1</v>
      </c>
      <c r="Z1258" s="15" t="s">
        <v>1124</v>
      </c>
      <c r="AA1258" s="15" t="str">
        <f>IF(Table1[[#This Row],[Engagement_Score]]&gt;=9,"Outstanding",IF(Table1[[#This Row],[Engagement_Score]]&gt;=8,"Excellent",IF(Table1[[#This Row],[Engagement_Score]]&gt;=7,"VeryGood",IF(Table1[[#This Row],[Engagement_Score]]&gt;=6,"Good",IF(Table1[[#This Row],[Engagement_Score]]&gt;=5,"Above Average","Below Average")))))</f>
        <v>Good</v>
      </c>
      <c r="AB1258" s="15">
        <f>IF(Table1[[#This Row],[Completion_Status]]="Complete",1,0)</f>
        <v>1</v>
      </c>
      <c r="AC1258" s="15">
        <f>IF(Table1[[#This Row],[Quiz_Attempted]]="Yes",1,0)</f>
        <v>1</v>
      </c>
      <c r="AD1258" s="15">
        <f>IF(Table1[[#This Row],[Assignment_Submitted]]="Yes",1,0)</f>
        <v>0</v>
      </c>
    </row>
    <row r="1259" spans="1:30" ht="19.95" customHeight="1" x14ac:dyDescent="0.3">
      <c r="A1259" s="15" t="s">
        <v>5289</v>
      </c>
      <c r="B1259" s="15" t="s">
        <v>5290</v>
      </c>
      <c r="C1259" s="15" t="s">
        <v>5291</v>
      </c>
      <c r="D1259" s="15" t="s">
        <v>5292</v>
      </c>
      <c r="E1259" s="15" t="s">
        <v>66</v>
      </c>
      <c r="F1259" s="15" t="s">
        <v>113</v>
      </c>
      <c r="G1259" s="16">
        <v>45577</v>
      </c>
      <c r="H1259" s="17">
        <v>45658.416666666657</v>
      </c>
      <c r="I1259" s="17">
        <v>45658.458333333343</v>
      </c>
      <c r="J1259" s="15">
        <v>60</v>
      </c>
      <c r="K1259" s="15" t="s">
        <v>77</v>
      </c>
      <c r="L1259" s="15" t="s">
        <v>78</v>
      </c>
      <c r="M1259" s="15" t="s">
        <v>50</v>
      </c>
      <c r="N1259" s="15" t="s">
        <v>101</v>
      </c>
      <c r="O1259" s="15" t="s">
        <v>36</v>
      </c>
      <c r="P1259" s="15" t="s">
        <v>85</v>
      </c>
      <c r="Q1259" s="15">
        <v>239.45</v>
      </c>
      <c r="R1259" s="15">
        <v>8.61</v>
      </c>
      <c r="S1259" s="15" t="s">
        <v>94</v>
      </c>
      <c r="T1259" s="15">
        <v>4</v>
      </c>
      <c r="U1259" s="15" t="s">
        <v>39</v>
      </c>
      <c r="V1259" s="15" t="s">
        <v>39</v>
      </c>
      <c r="W1259" s="15">
        <v>75.739999999999995</v>
      </c>
      <c r="X1259" s="15" t="s">
        <v>40</v>
      </c>
      <c r="Y1259" s="15">
        <v>2</v>
      </c>
      <c r="Z1259" s="15" t="s">
        <v>114</v>
      </c>
      <c r="AA1259" s="15" t="str">
        <f>IF(Table1[[#This Row],[Engagement_Score]]&gt;=9,"Outstanding",IF(Table1[[#This Row],[Engagement_Score]]&gt;=8,"Excellent",IF(Table1[[#This Row],[Engagement_Score]]&gt;=7,"VeryGood",IF(Table1[[#This Row],[Engagement_Score]]&gt;=6,"Good",IF(Table1[[#This Row],[Engagement_Score]]&gt;=5,"Above Average","Below Average")))))</f>
        <v>Excellent</v>
      </c>
      <c r="AB1259" s="15">
        <f>IF(Table1[[#This Row],[Completion_Status]]="Complete",1,0)</f>
        <v>1</v>
      </c>
      <c r="AC1259" s="15">
        <f>IF(Table1[[#This Row],[Quiz_Attempted]]="Yes",1,0)</f>
        <v>1</v>
      </c>
      <c r="AD1259" s="15">
        <f>IF(Table1[[#This Row],[Assignment_Submitted]]="Yes",1,0)</f>
        <v>0</v>
      </c>
    </row>
    <row r="1260" spans="1:30" ht="19.95" customHeight="1" x14ac:dyDescent="0.3">
      <c r="A1260" s="15" t="s">
        <v>5293</v>
      </c>
      <c r="B1260" s="15" t="s">
        <v>5294</v>
      </c>
      <c r="C1260" s="15" t="s">
        <v>5295</v>
      </c>
      <c r="D1260" s="15" t="s">
        <v>5296</v>
      </c>
      <c r="E1260" s="15" t="s">
        <v>46</v>
      </c>
      <c r="F1260" s="15" t="s">
        <v>67</v>
      </c>
      <c r="G1260" s="16">
        <v>45747</v>
      </c>
      <c r="H1260" s="17">
        <v>45658.458333333343</v>
      </c>
      <c r="I1260" s="17">
        <v>45658.541666666657</v>
      </c>
      <c r="J1260" s="15">
        <v>120</v>
      </c>
      <c r="K1260" s="15" t="s">
        <v>32</v>
      </c>
      <c r="L1260" s="15" t="s">
        <v>78</v>
      </c>
      <c r="M1260" s="15" t="s">
        <v>34</v>
      </c>
      <c r="N1260" s="15" t="s">
        <v>101</v>
      </c>
      <c r="O1260" s="15" t="s">
        <v>60</v>
      </c>
      <c r="P1260" s="15" t="s">
        <v>70</v>
      </c>
      <c r="Q1260" s="15">
        <v>851.15</v>
      </c>
      <c r="R1260" s="15">
        <v>3.96</v>
      </c>
      <c r="S1260" s="15" t="s">
        <v>38</v>
      </c>
      <c r="T1260" s="15">
        <v>2</v>
      </c>
      <c r="U1260" s="15" t="s">
        <v>39</v>
      </c>
      <c r="V1260" s="15" t="s">
        <v>40</v>
      </c>
      <c r="W1260" s="15">
        <v>5.15</v>
      </c>
      <c r="X1260" s="15" t="s">
        <v>39</v>
      </c>
      <c r="Y1260" s="15">
        <v>5</v>
      </c>
      <c r="Z1260" s="15" t="s">
        <v>833</v>
      </c>
      <c r="AA1260" s="15" t="str">
        <f>IF(Table1[[#This Row],[Engagement_Score]]&gt;=9,"Outstanding",IF(Table1[[#This Row],[Engagement_Score]]&gt;=8,"Excellent",IF(Table1[[#This Row],[Engagement_Score]]&gt;=7,"VeryGood",IF(Table1[[#This Row],[Engagement_Score]]&gt;=6,"Good",IF(Table1[[#This Row],[Engagement_Score]]&gt;=5,"Above Average","Below Average")))))</f>
        <v>Below Average</v>
      </c>
      <c r="AB1260" s="15">
        <f>IF(Table1[[#This Row],[Completion_Status]]="Complete",1,0)</f>
        <v>0</v>
      </c>
      <c r="AC1260" s="15">
        <f>IF(Table1[[#This Row],[Quiz_Attempted]]="Yes",1,0)</f>
        <v>0</v>
      </c>
      <c r="AD1260" s="15">
        <f>IF(Table1[[#This Row],[Assignment_Submitted]]="Yes",1,0)</f>
        <v>1</v>
      </c>
    </row>
    <row r="1261" spans="1:30" ht="19.95" customHeight="1" x14ac:dyDescent="0.3">
      <c r="A1261" s="15" t="s">
        <v>5297</v>
      </c>
      <c r="B1261" s="15" t="s">
        <v>5298</v>
      </c>
      <c r="C1261" s="15" t="s">
        <v>5299</v>
      </c>
      <c r="D1261" s="15" t="s">
        <v>5300</v>
      </c>
      <c r="E1261" s="15" t="s">
        <v>30</v>
      </c>
      <c r="F1261" s="15" t="s">
        <v>107</v>
      </c>
      <c r="G1261" s="16">
        <v>45728</v>
      </c>
      <c r="H1261" s="17">
        <v>45658.375</v>
      </c>
      <c r="I1261" s="17">
        <v>45658.458333333343</v>
      </c>
      <c r="J1261" s="15">
        <v>120</v>
      </c>
      <c r="K1261" s="15" t="s">
        <v>48</v>
      </c>
      <c r="L1261" s="15" t="s">
        <v>84</v>
      </c>
      <c r="M1261" s="15" t="s">
        <v>50</v>
      </c>
      <c r="N1261" s="15" t="s">
        <v>101</v>
      </c>
      <c r="O1261" s="15" t="s">
        <v>36</v>
      </c>
      <c r="P1261" s="15" t="s">
        <v>53</v>
      </c>
      <c r="Q1261" s="15">
        <v>94.36</v>
      </c>
      <c r="R1261" s="15">
        <v>4.8600000000000003</v>
      </c>
      <c r="S1261" s="15" t="s">
        <v>94</v>
      </c>
      <c r="T1261" s="15">
        <v>3</v>
      </c>
      <c r="U1261" s="15" t="s">
        <v>40</v>
      </c>
      <c r="V1261" s="15" t="s">
        <v>39</v>
      </c>
      <c r="W1261" s="15">
        <v>15.09</v>
      </c>
      <c r="X1261" s="15" t="s">
        <v>39</v>
      </c>
      <c r="Y1261" s="15">
        <v>7</v>
      </c>
      <c r="Z1261" s="15" t="s">
        <v>1209</v>
      </c>
      <c r="AA1261" s="15" t="str">
        <f>IF(Table1[[#This Row],[Engagement_Score]]&gt;=9,"Outstanding",IF(Table1[[#This Row],[Engagement_Score]]&gt;=8,"Excellent",IF(Table1[[#This Row],[Engagement_Score]]&gt;=7,"VeryGood",IF(Table1[[#This Row],[Engagement_Score]]&gt;=6,"Good",IF(Table1[[#This Row],[Engagement_Score]]&gt;=5,"Above Average","Below Average")))))</f>
        <v>Below Average</v>
      </c>
      <c r="AB1261" s="15">
        <f>IF(Table1[[#This Row],[Completion_Status]]="Complete",1,0)</f>
        <v>1</v>
      </c>
      <c r="AC1261" s="15">
        <f>IF(Table1[[#This Row],[Quiz_Attempted]]="Yes",1,0)</f>
        <v>1</v>
      </c>
      <c r="AD1261" s="15">
        <f>IF(Table1[[#This Row],[Assignment_Submitted]]="Yes",1,0)</f>
        <v>1</v>
      </c>
    </row>
    <row r="1262" spans="1:30" ht="19.95" customHeight="1" x14ac:dyDescent="0.3">
      <c r="A1262" s="15" t="s">
        <v>5301</v>
      </c>
      <c r="B1262" s="15" t="s">
        <v>5302</v>
      </c>
      <c r="C1262" s="15" t="s">
        <v>5303</v>
      </c>
      <c r="D1262" s="15" t="s">
        <v>5304</v>
      </c>
      <c r="E1262" s="15" t="s">
        <v>91</v>
      </c>
      <c r="F1262" s="15" t="s">
        <v>113</v>
      </c>
      <c r="G1262" s="16">
        <v>45716</v>
      </c>
      <c r="H1262" s="17">
        <v>45658.375</v>
      </c>
      <c r="I1262" s="17">
        <v>45658.416666666657</v>
      </c>
      <c r="J1262" s="15">
        <v>60</v>
      </c>
      <c r="K1262" s="15" t="s">
        <v>32</v>
      </c>
      <c r="L1262" s="15" t="s">
        <v>84</v>
      </c>
      <c r="M1262" s="15" t="s">
        <v>50</v>
      </c>
      <c r="N1262" s="15" t="s">
        <v>68</v>
      </c>
      <c r="O1262" s="15" t="s">
        <v>36</v>
      </c>
      <c r="P1262" s="15" t="s">
        <v>85</v>
      </c>
      <c r="Q1262" s="15">
        <v>701.48</v>
      </c>
      <c r="R1262" s="15">
        <v>5.01</v>
      </c>
      <c r="S1262" s="15" t="s">
        <v>38</v>
      </c>
      <c r="T1262" s="15">
        <v>5</v>
      </c>
      <c r="U1262" s="15" t="s">
        <v>39</v>
      </c>
      <c r="V1262" s="15" t="s">
        <v>40</v>
      </c>
      <c r="W1262" s="15">
        <v>114.81</v>
      </c>
      <c r="X1262" s="15" t="s">
        <v>39</v>
      </c>
      <c r="Y1262" s="15">
        <v>10</v>
      </c>
      <c r="Z1262" s="15" t="s">
        <v>686</v>
      </c>
      <c r="AA1262" s="15" t="str">
        <f>IF(Table1[[#This Row],[Engagement_Score]]&gt;=9,"Outstanding",IF(Table1[[#This Row],[Engagement_Score]]&gt;=8,"Excellent",IF(Table1[[#This Row],[Engagement_Score]]&gt;=7,"VeryGood",IF(Table1[[#This Row],[Engagement_Score]]&gt;=6,"Good",IF(Table1[[#This Row],[Engagement_Score]]&gt;=5,"Above Average","Below Average")))))</f>
        <v>Above Average</v>
      </c>
      <c r="AB1262" s="15">
        <f>IF(Table1[[#This Row],[Completion_Status]]="Complete",1,0)</f>
        <v>0</v>
      </c>
      <c r="AC1262" s="15">
        <f>IF(Table1[[#This Row],[Quiz_Attempted]]="Yes",1,0)</f>
        <v>0</v>
      </c>
      <c r="AD1262" s="15">
        <f>IF(Table1[[#This Row],[Assignment_Submitted]]="Yes",1,0)</f>
        <v>1</v>
      </c>
    </row>
    <row r="1263" spans="1:30" ht="19.95" customHeight="1" x14ac:dyDescent="0.3">
      <c r="A1263" s="15" t="s">
        <v>5305</v>
      </c>
      <c r="B1263" s="15" t="s">
        <v>5306</v>
      </c>
      <c r="C1263" s="15" t="s">
        <v>5307</v>
      </c>
      <c r="D1263" s="15" t="s">
        <v>5308</v>
      </c>
      <c r="E1263" s="15" t="s">
        <v>30</v>
      </c>
      <c r="F1263" s="15" t="s">
        <v>92</v>
      </c>
      <c r="G1263" s="16">
        <v>45583</v>
      </c>
      <c r="H1263" s="17">
        <v>45658.458333333343</v>
      </c>
      <c r="I1263" s="17">
        <v>45658.541666666657</v>
      </c>
      <c r="J1263" s="15">
        <v>120</v>
      </c>
      <c r="K1263" s="15" t="s">
        <v>32</v>
      </c>
      <c r="L1263" s="15" t="s">
        <v>78</v>
      </c>
      <c r="M1263" s="15" t="s">
        <v>34</v>
      </c>
      <c r="N1263" s="15" t="s">
        <v>119</v>
      </c>
      <c r="O1263" s="15" t="s">
        <v>36</v>
      </c>
      <c r="P1263" s="15" t="s">
        <v>53</v>
      </c>
      <c r="Q1263" s="15">
        <v>630.51</v>
      </c>
      <c r="R1263" s="15">
        <v>5.07</v>
      </c>
      <c r="S1263" s="15" t="s">
        <v>94</v>
      </c>
      <c r="T1263" s="15">
        <v>5</v>
      </c>
      <c r="U1263" s="15" t="s">
        <v>40</v>
      </c>
      <c r="V1263" s="15" t="s">
        <v>40</v>
      </c>
      <c r="W1263" s="15">
        <v>18.54</v>
      </c>
      <c r="X1263" s="15" t="s">
        <v>39</v>
      </c>
      <c r="Y1263" s="15">
        <v>3</v>
      </c>
      <c r="Z1263" s="15" t="s">
        <v>1437</v>
      </c>
      <c r="AA1263" s="15" t="str">
        <f>IF(Table1[[#This Row],[Engagement_Score]]&gt;=9,"Outstanding",IF(Table1[[#This Row],[Engagement_Score]]&gt;=8,"Excellent",IF(Table1[[#This Row],[Engagement_Score]]&gt;=7,"VeryGood",IF(Table1[[#This Row],[Engagement_Score]]&gt;=6,"Good",IF(Table1[[#This Row],[Engagement_Score]]&gt;=5,"Above Average","Below Average")))))</f>
        <v>Above Average</v>
      </c>
      <c r="AB1263" s="15">
        <f>IF(Table1[[#This Row],[Completion_Status]]="Complete",1,0)</f>
        <v>1</v>
      </c>
      <c r="AC1263" s="15">
        <f>IF(Table1[[#This Row],[Quiz_Attempted]]="Yes",1,0)</f>
        <v>0</v>
      </c>
      <c r="AD1263" s="15">
        <f>IF(Table1[[#This Row],[Assignment_Submitted]]="Yes",1,0)</f>
        <v>1</v>
      </c>
    </row>
    <row r="1264" spans="1:30" ht="19.95" customHeight="1" x14ac:dyDescent="0.3">
      <c r="A1264" s="15" t="s">
        <v>5309</v>
      </c>
      <c r="B1264" s="15" t="s">
        <v>5310</v>
      </c>
      <c r="C1264" s="15" t="s">
        <v>4696</v>
      </c>
      <c r="D1264" s="15" t="s">
        <v>5311</v>
      </c>
      <c r="E1264" s="15" t="s">
        <v>30</v>
      </c>
      <c r="F1264" s="15" t="s">
        <v>92</v>
      </c>
      <c r="G1264" s="16">
        <v>45827</v>
      </c>
      <c r="H1264" s="17">
        <v>45658.416666666657</v>
      </c>
      <c r="I1264" s="17">
        <v>45658.458333333343</v>
      </c>
      <c r="J1264" s="15">
        <v>60</v>
      </c>
      <c r="K1264" s="15" t="s">
        <v>48</v>
      </c>
      <c r="L1264" s="15" t="s">
        <v>84</v>
      </c>
      <c r="M1264" s="15" t="s">
        <v>50</v>
      </c>
      <c r="N1264" s="15" t="s">
        <v>51</v>
      </c>
      <c r="O1264" s="15" t="s">
        <v>36</v>
      </c>
      <c r="P1264" s="15" t="s">
        <v>85</v>
      </c>
      <c r="Q1264" s="15">
        <v>825.66</v>
      </c>
      <c r="R1264" s="15">
        <v>5.93</v>
      </c>
      <c r="S1264" s="15" t="s">
        <v>94</v>
      </c>
      <c r="T1264" s="15">
        <v>4</v>
      </c>
      <c r="U1264" s="15" t="s">
        <v>39</v>
      </c>
      <c r="V1264" s="15" t="s">
        <v>40</v>
      </c>
      <c r="W1264" s="15">
        <v>103.49</v>
      </c>
      <c r="X1264" s="15" t="s">
        <v>39</v>
      </c>
      <c r="Y1264" s="15">
        <v>3</v>
      </c>
      <c r="Z1264" s="15" t="s">
        <v>944</v>
      </c>
      <c r="AA1264" s="15" t="str">
        <f>IF(Table1[[#This Row],[Engagement_Score]]&gt;=9,"Outstanding",IF(Table1[[#This Row],[Engagement_Score]]&gt;=8,"Excellent",IF(Table1[[#This Row],[Engagement_Score]]&gt;=7,"VeryGood",IF(Table1[[#This Row],[Engagement_Score]]&gt;=6,"Good",IF(Table1[[#This Row],[Engagement_Score]]&gt;=5,"Above Average","Below Average")))))</f>
        <v>Above Average</v>
      </c>
      <c r="AB1264" s="15">
        <f>IF(Table1[[#This Row],[Completion_Status]]="Complete",1,0)</f>
        <v>1</v>
      </c>
      <c r="AC1264" s="15">
        <f>IF(Table1[[#This Row],[Quiz_Attempted]]="Yes",1,0)</f>
        <v>0</v>
      </c>
      <c r="AD1264" s="15">
        <f>IF(Table1[[#This Row],[Assignment_Submitted]]="Yes",1,0)</f>
        <v>1</v>
      </c>
    </row>
    <row r="1265" spans="1:30" ht="19.95" customHeight="1" x14ac:dyDescent="0.3">
      <c r="A1265" s="15" t="s">
        <v>5312</v>
      </c>
      <c r="B1265" s="15" t="s">
        <v>5313</v>
      </c>
      <c r="C1265" s="15" t="s">
        <v>5314</v>
      </c>
      <c r="D1265" s="15" t="s">
        <v>5315</v>
      </c>
      <c r="E1265" s="15" t="s">
        <v>46</v>
      </c>
      <c r="F1265" s="15" t="s">
        <v>107</v>
      </c>
      <c r="G1265" s="16">
        <v>45749</v>
      </c>
      <c r="H1265" s="17">
        <v>45658.416666666657</v>
      </c>
      <c r="I1265" s="17">
        <v>45658.458333333343</v>
      </c>
      <c r="J1265" s="15">
        <v>60</v>
      </c>
      <c r="K1265" s="15" t="s">
        <v>48</v>
      </c>
      <c r="L1265" s="15" t="s">
        <v>84</v>
      </c>
      <c r="M1265" s="15" t="s">
        <v>34</v>
      </c>
      <c r="N1265" s="15" t="s">
        <v>68</v>
      </c>
      <c r="O1265" s="15" t="s">
        <v>150</v>
      </c>
      <c r="P1265" s="15" t="s">
        <v>37</v>
      </c>
      <c r="Q1265" s="15">
        <v>987.03</v>
      </c>
      <c r="R1265" s="15">
        <v>9.68</v>
      </c>
      <c r="S1265" s="15" t="s">
        <v>38</v>
      </c>
      <c r="T1265" s="15">
        <v>4</v>
      </c>
      <c r="U1265" s="15" t="s">
        <v>39</v>
      </c>
      <c r="V1265" s="15" t="s">
        <v>40</v>
      </c>
      <c r="W1265" s="15">
        <v>48.84</v>
      </c>
      <c r="X1265" s="15" t="s">
        <v>40</v>
      </c>
      <c r="Y1265" s="15">
        <v>7</v>
      </c>
      <c r="Z1265" s="15" t="s">
        <v>1774</v>
      </c>
      <c r="AA1265" s="15" t="str">
        <f>IF(Table1[[#This Row],[Engagement_Score]]&gt;=9,"Outstanding",IF(Table1[[#This Row],[Engagement_Score]]&gt;=8,"Excellent",IF(Table1[[#This Row],[Engagement_Score]]&gt;=7,"VeryGood",IF(Table1[[#This Row],[Engagement_Score]]&gt;=6,"Good",IF(Table1[[#This Row],[Engagement_Score]]&gt;=5,"Above Average","Below Average")))))</f>
        <v>Outstanding</v>
      </c>
      <c r="AB1265" s="15">
        <f>IF(Table1[[#This Row],[Completion_Status]]="Complete",1,0)</f>
        <v>0</v>
      </c>
      <c r="AC1265" s="15">
        <f>IF(Table1[[#This Row],[Quiz_Attempted]]="Yes",1,0)</f>
        <v>0</v>
      </c>
      <c r="AD1265" s="15">
        <f>IF(Table1[[#This Row],[Assignment_Submitted]]="Yes",1,0)</f>
        <v>0</v>
      </c>
    </row>
    <row r="1266" spans="1:30" ht="19.95" customHeight="1" x14ac:dyDescent="0.3">
      <c r="A1266" s="15" t="s">
        <v>5316</v>
      </c>
      <c r="B1266" s="15" t="s">
        <v>5317</v>
      </c>
      <c r="C1266" s="15" t="s">
        <v>5318</v>
      </c>
      <c r="D1266" s="15" t="s">
        <v>5319</v>
      </c>
      <c r="E1266" s="15" t="s">
        <v>30</v>
      </c>
      <c r="F1266" s="15" t="s">
        <v>92</v>
      </c>
      <c r="G1266" s="16">
        <v>45701</v>
      </c>
      <c r="H1266" s="17">
        <v>45658.333333333343</v>
      </c>
      <c r="I1266" s="17">
        <v>45658.375</v>
      </c>
      <c r="J1266" s="15">
        <v>60</v>
      </c>
      <c r="K1266" s="15" t="s">
        <v>77</v>
      </c>
      <c r="L1266" s="15" t="s">
        <v>84</v>
      </c>
      <c r="M1266" s="15" t="s">
        <v>50</v>
      </c>
      <c r="N1266" s="15" t="s">
        <v>51</v>
      </c>
      <c r="O1266" s="15" t="s">
        <v>150</v>
      </c>
      <c r="P1266" s="15" t="s">
        <v>37</v>
      </c>
      <c r="Q1266" s="15">
        <v>501.48</v>
      </c>
      <c r="R1266" s="15">
        <v>7.15</v>
      </c>
      <c r="S1266" s="15" t="s">
        <v>94</v>
      </c>
      <c r="T1266" s="15">
        <v>4</v>
      </c>
      <c r="U1266" s="15" t="s">
        <v>39</v>
      </c>
      <c r="V1266" s="15" t="s">
        <v>40</v>
      </c>
      <c r="W1266" s="15">
        <v>48.15</v>
      </c>
      <c r="X1266" s="15" t="s">
        <v>40</v>
      </c>
      <c r="Y1266" s="15">
        <v>5</v>
      </c>
      <c r="Z1266" s="15" t="s">
        <v>176</v>
      </c>
      <c r="AA1266" s="15" t="str">
        <f>IF(Table1[[#This Row],[Engagement_Score]]&gt;=9,"Outstanding",IF(Table1[[#This Row],[Engagement_Score]]&gt;=8,"Excellent",IF(Table1[[#This Row],[Engagement_Score]]&gt;=7,"VeryGood",IF(Table1[[#This Row],[Engagement_Score]]&gt;=6,"Good",IF(Table1[[#This Row],[Engagement_Score]]&gt;=5,"Above Average","Below Average")))))</f>
        <v>VeryGood</v>
      </c>
      <c r="AB1266" s="15">
        <f>IF(Table1[[#This Row],[Completion_Status]]="Complete",1,0)</f>
        <v>1</v>
      </c>
      <c r="AC1266" s="15">
        <f>IF(Table1[[#This Row],[Quiz_Attempted]]="Yes",1,0)</f>
        <v>0</v>
      </c>
      <c r="AD1266" s="15">
        <f>IF(Table1[[#This Row],[Assignment_Submitted]]="Yes",1,0)</f>
        <v>0</v>
      </c>
    </row>
    <row r="1267" spans="1:30" ht="19.95" customHeight="1" x14ac:dyDescent="0.3">
      <c r="A1267" s="15" t="s">
        <v>5320</v>
      </c>
      <c r="B1267" s="15" t="s">
        <v>5321</v>
      </c>
      <c r="C1267" s="15" t="s">
        <v>5322</v>
      </c>
      <c r="D1267" s="15" t="s">
        <v>5323</v>
      </c>
      <c r="E1267" s="15" t="s">
        <v>46</v>
      </c>
      <c r="F1267" s="15" t="s">
        <v>31</v>
      </c>
      <c r="G1267" s="16">
        <v>45672</v>
      </c>
      <c r="H1267" s="17">
        <v>45658.458333333343</v>
      </c>
      <c r="I1267" s="17">
        <v>45658.5</v>
      </c>
      <c r="J1267" s="15">
        <v>60</v>
      </c>
      <c r="K1267" s="15" t="s">
        <v>32</v>
      </c>
      <c r="L1267" s="15" t="s">
        <v>78</v>
      </c>
      <c r="M1267" s="15" t="s">
        <v>34</v>
      </c>
      <c r="N1267" s="15" t="s">
        <v>68</v>
      </c>
      <c r="O1267" s="15" t="s">
        <v>60</v>
      </c>
      <c r="P1267" s="15" t="s">
        <v>70</v>
      </c>
      <c r="Q1267" s="15">
        <v>992.07</v>
      </c>
      <c r="R1267" s="15">
        <v>7.85</v>
      </c>
      <c r="S1267" s="15" t="s">
        <v>94</v>
      </c>
      <c r="T1267" s="15">
        <v>1</v>
      </c>
      <c r="U1267" s="15" t="s">
        <v>40</v>
      </c>
      <c r="V1267" s="15" t="s">
        <v>39</v>
      </c>
      <c r="W1267" s="15">
        <v>74.989999999999995</v>
      </c>
      <c r="X1267" s="15" t="s">
        <v>39</v>
      </c>
      <c r="Y1267" s="15">
        <v>9</v>
      </c>
      <c r="Z1267" s="15" t="s">
        <v>638</v>
      </c>
      <c r="AA1267" s="15" t="str">
        <f>IF(Table1[[#This Row],[Engagement_Score]]&gt;=9,"Outstanding",IF(Table1[[#This Row],[Engagement_Score]]&gt;=8,"Excellent",IF(Table1[[#This Row],[Engagement_Score]]&gt;=7,"VeryGood",IF(Table1[[#This Row],[Engagement_Score]]&gt;=6,"Good",IF(Table1[[#This Row],[Engagement_Score]]&gt;=5,"Above Average","Below Average")))))</f>
        <v>VeryGood</v>
      </c>
      <c r="AB1267" s="15">
        <f>IF(Table1[[#This Row],[Completion_Status]]="Complete",1,0)</f>
        <v>1</v>
      </c>
      <c r="AC1267" s="15">
        <f>IF(Table1[[#This Row],[Quiz_Attempted]]="Yes",1,0)</f>
        <v>1</v>
      </c>
      <c r="AD1267" s="15">
        <f>IF(Table1[[#This Row],[Assignment_Submitted]]="Yes",1,0)</f>
        <v>1</v>
      </c>
    </row>
    <row r="1268" spans="1:30" ht="19.95" customHeight="1" x14ac:dyDescent="0.3">
      <c r="A1268" s="15" t="s">
        <v>5324</v>
      </c>
      <c r="B1268" s="15" t="s">
        <v>5325</v>
      </c>
      <c r="C1268" s="15" t="s">
        <v>5326</v>
      </c>
      <c r="D1268" s="15" t="s">
        <v>5327</v>
      </c>
      <c r="E1268" s="15" t="s">
        <v>91</v>
      </c>
      <c r="F1268" s="15" t="s">
        <v>92</v>
      </c>
      <c r="G1268" s="16">
        <v>45542</v>
      </c>
      <c r="H1268" s="17">
        <v>45658.583333333343</v>
      </c>
      <c r="I1268" s="17">
        <v>45658.666666666657</v>
      </c>
      <c r="J1268" s="15">
        <v>120</v>
      </c>
      <c r="K1268" s="15" t="s">
        <v>48</v>
      </c>
      <c r="L1268" s="15" t="s">
        <v>49</v>
      </c>
      <c r="M1268" s="15" t="s">
        <v>34</v>
      </c>
      <c r="N1268" s="15" t="s">
        <v>119</v>
      </c>
      <c r="O1268" s="15" t="s">
        <v>52</v>
      </c>
      <c r="P1268" s="15" t="s">
        <v>37</v>
      </c>
      <c r="Q1268" s="15">
        <v>61.22</v>
      </c>
      <c r="R1268" s="15">
        <v>6.5</v>
      </c>
      <c r="S1268" s="15" t="s">
        <v>38</v>
      </c>
      <c r="T1268" s="15">
        <v>5</v>
      </c>
      <c r="U1268" s="15" t="s">
        <v>40</v>
      </c>
      <c r="V1268" s="15" t="s">
        <v>39</v>
      </c>
      <c r="W1268" s="15">
        <v>92.29</v>
      </c>
      <c r="X1268" s="15" t="s">
        <v>40</v>
      </c>
      <c r="Y1268" s="15">
        <v>7</v>
      </c>
      <c r="Z1268" s="15" t="s">
        <v>935</v>
      </c>
      <c r="AA1268" s="15" t="str">
        <f>IF(Table1[[#This Row],[Engagement_Score]]&gt;=9,"Outstanding",IF(Table1[[#This Row],[Engagement_Score]]&gt;=8,"Excellent",IF(Table1[[#This Row],[Engagement_Score]]&gt;=7,"VeryGood",IF(Table1[[#This Row],[Engagement_Score]]&gt;=6,"Good",IF(Table1[[#This Row],[Engagement_Score]]&gt;=5,"Above Average","Below Average")))))</f>
        <v>Good</v>
      </c>
      <c r="AB1268" s="15">
        <f>IF(Table1[[#This Row],[Completion_Status]]="Complete",1,0)</f>
        <v>0</v>
      </c>
      <c r="AC1268" s="15">
        <f>IF(Table1[[#This Row],[Quiz_Attempted]]="Yes",1,0)</f>
        <v>1</v>
      </c>
      <c r="AD1268" s="15">
        <f>IF(Table1[[#This Row],[Assignment_Submitted]]="Yes",1,0)</f>
        <v>0</v>
      </c>
    </row>
    <row r="1269" spans="1:30" ht="19.95" customHeight="1" x14ac:dyDescent="0.3">
      <c r="A1269" s="15" t="s">
        <v>5328</v>
      </c>
      <c r="B1269" s="15" t="s">
        <v>5329</v>
      </c>
      <c r="C1269" s="15" t="s">
        <v>5330</v>
      </c>
      <c r="D1269" s="15" t="s">
        <v>5331</v>
      </c>
      <c r="E1269" s="15" t="s">
        <v>46</v>
      </c>
      <c r="F1269" s="15" t="s">
        <v>47</v>
      </c>
      <c r="G1269" s="16">
        <v>45841</v>
      </c>
      <c r="H1269" s="17">
        <v>45658.5</v>
      </c>
      <c r="I1269" s="17">
        <v>45658.583333333343</v>
      </c>
      <c r="J1269" s="15">
        <v>120</v>
      </c>
      <c r="K1269" s="15" t="s">
        <v>32</v>
      </c>
      <c r="L1269" s="15" t="s">
        <v>78</v>
      </c>
      <c r="M1269" s="15" t="s">
        <v>50</v>
      </c>
      <c r="N1269" s="15" t="s">
        <v>35</v>
      </c>
      <c r="O1269" s="15" t="s">
        <v>36</v>
      </c>
      <c r="P1269" s="15" t="s">
        <v>53</v>
      </c>
      <c r="Q1269" s="15">
        <v>186.09</v>
      </c>
      <c r="R1269" s="15">
        <v>7.96</v>
      </c>
      <c r="S1269" s="15" t="s">
        <v>94</v>
      </c>
      <c r="T1269" s="15">
        <v>1</v>
      </c>
      <c r="U1269" s="15" t="s">
        <v>40</v>
      </c>
      <c r="V1269" s="15" t="s">
        <v>39</v>
      </c>
      <c r="W1269" s="15">
        <v>21.44</v>
      </c>
      <c r="X1269" s="15" t="s">
        <v>39</v>
      </c>
      <c r="Y1269" s="15">
        <v>9</v>
      </c>
      <c r="Z1269" s="15" t="s">
        <v>772</v>
      </c>
      <c r="AA1269" s="15" t="str">
        <f>IF(Table1[[#This Row],[Engagement_Score]]&gt;=9,"Outstanding",IF(Table1[[#This Row],[Engagement_Score]]&gt;=8,"Excellent",IF(Table1[[#This Row],[Engagement_Score]]&gt;=7,"VeryGood",IF(Table1[[#This Row],[Engagement_Score]]&gt;=6,"Good",IF(Table1[[#This Row],[Engagement_Score]]&gt;=5,"Above Average","Below Average")))))</f>
        <v>VeryGood</v>
      </c>
      <c r="AB1269" s="15">
        <f>IF(Table1[[#This Row],[Completion_Status]]="Complete",1,0)</f>
        <v>1</v>
      </c>
      <c r="AC1269" s="15">
        <f>IF(Table1[[#This Row],[Quiz_Attempted]]="Yes",1,0)</f>
        <v>1</v>
      </c>
      <c r="AD1269" s="15">
        <f>IF(Table1[[#This Row],[Assignment_Submitted]]="Yes",1,0)</f>
        <v>1</v>
      </c>
    </row>
    <row r="1270" spans="1:30" ht="19.95" customHeight="1" x14ac:dyDescent="0.3">
      <c r="A1270" s="15" t="s">
        <v>5332</v>
      </c>
      <c r="B1270" s="15" t="s">
        <v>5333</v>
      </c>
      <c r="C1270" s="15" t="s">
        <v>5334</v>
      </c>
      <c r="D1270" s="15" t="s">
        <v>5335</v>
      </c>
      <c r="E1270" s="15" t="s">
        <v>91</v>
      </c>
      <c r="F1270" s="15" t="s">
        <v>100</v>
      </c>
      <c r="G1270" s="16">
        <v>45637</v>
      </c>
      <c r="H1270" s="17">
        <v>45658.583333333343</v>
      </c>
      <c r="I1270" s="17">
        <v>45658.666666666657</v>
      </c>
      <c r="J1270" s="15">
        <v>120</v>
      </c>
      <c r="K1270" s="15" t="s">
        <v>77</v>
      </c>
      <c r="L1270" s="15" t="s">
        <v>33</v>
      </c>
      <c r="M1270" s="15" t="s">
        <v>34</v>
      </c>
      <c r="N1270" s="15" t="s">
        <v>119</v>
      </c>
      <c r="O1270" s="15" t="s">
        <v>69</v>
      </c>
      <c r="P1270" s="15" t="s">
        <v>85</v>
      </c>
      <c r="Q1270" s="15">
        <v>372.69</v>
      </c>
      <c r="R1270" s="15">
        <v>1.86</v>
      </c>
      <c r="S1270" s="15" t="s">
        <v>38</v>
      </c>
      <c r="T1270" s="15">
        <v>5</v>
      </c>
      <c r="U1270" s="15" t="s">
        <v>39</v>
      </c>
      <c r="V1270" s="15" t="s">
        <v>39</v>
      </c>
      <c r="W1270" s="15">
        <v>56.53</v>
      </c>
      <c r="X1270" s="15" t="s">
        <v>40</v>
      </c>
      <c r="Y1270" s="15">
        <v>4</v>
      </c>
      <c r="Z1270" s="15" t="s">
        <v>279</v>
      </c>
      <c r="AA1270" s="15" t="str">
        <f>IF(Table1[[#This Row],[Engagement_Score]]&gt;=9,"Outstanding",IF(Table1[[#This Row],[Engagement_Score]]&gt;=8,"Excellent",IF(Table1[[#This Row],[Engagement_Score]]&gt;=7,"VeryGood",IF(Table1[[#This Row],[Engagement_Score]]&gt;=6,"Good",IF(Table1[[#This Row],[Engagement_Score]]&gt;=5,"Above Average","Below Average")))))</f>
        <v>Below Average</v>
      </c>
      <c r="AB1270" s="15">
        <f>IF(Table1[[#This Row],[Completion_Status]]="Complete",1,0)</f>
        <v>0</v>
      </c>
      <c r="AC1270" s="15">
        <f>IF(Table1[[#This Row],[Quiz_Attempted]]="Yes",1,0)</f>
        <v>1</v>
      </c>
      <c r="AD1270" s="15">
        <f>IF(Table1[[#This Row],[Assignment_Submitted]]="Yes",1,0)</f>
        <v>0</v>
      </c>
    </row>
    <row r="1271" spans="1:30" ht="19.95" customHeight="1" x14ac:dyDescent="0.3">
      <c r="A1271" s="15" t="s">
        <v>5336</v>
      </c>
      <c r="B1271" s="15" t="s">
        <v>5337</v>
      </c>
      <c r="C1271" s="15" t="s">
        <v>5338</v>
      </c>
      <c r="D1271" s="15" t="s">
        <v>5339</v>
      </c>
      <c r="E1271" s="15" t="s">
        <v>66</v>
      </c>
      <c r="F1271" s="15" t="s">
        <v>100</v>
      </c>
      <c r="G1271" s="16">
        <v>45597</v>
      </c>
      <c r="H1271" s="17">
        <v>45658.458333333343</v>
      </c>
      <c r="I1271" s="17">
        <v>45658.5</v>
      </c>
      <c r="J1271" s="15">
        <v>60</v>
      </c>
      <c r="K1271" s="15" t="s">
        <v>59</v>
      </c>
      <c r="L1271" s="15" t="s">
        <v>78</v>
      </c>
      <c r="M1271" s="15" t="s">
        <v>50</v>
      </c>
      <c r="N1271" s="15" t="s">
        <v>35</v>
      </c>
      <c r="O1271" s="15" t="s">
        <v>60</v>
      </c>
      <c r="P1271" s="15" t="s">
        <v>70</v>
      </c>
      <c r="Q1271" s="15">
        <v>723.63</v>
      </c>
      <c r="R1271" s="15">
        <v>2.77</v>
      </c>
      <c r="S1271" s="15" t="s">
        <v>38</v>
      </c>
      <c r="T1271" s="15">
        <v>3</v>
      </c>
      <c r="U1271" s="15" t="s">
        <v>39</v>
      </c>
      <c r="V1271" s="15" t="s">
        <v>39</v>
      </c>
      <c r="W1271" s="15">
        <v>38.69</v>
      </c>
      <c r="X1271" s="15" t="s">
        <v>40</v>
      </c>
      <c r="Y1271" s="15">
        <v>7</v>
      </c>
      <c r="Z1271" s="15" t="s">
        <v>1932</v>
      </c>
      <c r="AA1271" s="15" t="str">
        <f>IF(Table1[[#This Row],[Engagement_Score]]&gt;=9,"Outstanding",IF(Table1[[#This Row],[Engagement_Score]]&gt;=8,"Excellent",IF(Table1[[#This Row],[Engagement_Score]]&gt;=7,"VeryGood",IF(Table1[[#This Row],[Engagement_Score]]&gt;=6,"Good",IF(Table1[[#This Row],[Engagement_Score]]&gt;=5,"Above Average","Below Average")))))</f>
        <v>Below Average</v>
      </c>
      <c r="AB1271" s="15">
        <f>IF(Table1[[#This Row],[Completion_Status]]="Complete",1,0)</f>
        <v>0</v>
      </c>
      <c r="AC1271" s="15">
        <f>IF(Table1[[#This Row],[Quiz_Attempted]]="Yes",1,0)</f>
        <v>1</v>
      </c>
      <c r="AD1271" s="15">
        <f>IF(Table1[[#This Row],[Assignment_Submitted]]="Yes",1,0)</f>
        <v>0</v>
      </c>
    </row>
    <row r="1272" spans="1:30" ht="19.95" customHeight="1" x14ac:dyDescent="0.3">
      <c r="A1272" s="15" t="s">
        <v>5340</v>
      </c>
      <c r="B1272" s="15" t="s">
        <v>5341</v>
      </c>
      <c r="C1272" s="15" t="s">
        <v>5342</v>
      </c>
      <c r="D1272" s="15" t="s">
        <v>5343</v>
      </c>
      <c r="E1272" s="15" t="s">
        <v>66</v>
      </c>
      <c r="F1272" s="15" t="s">
        <v>67</v>
      </c>
      <c r="G1272" s="16">
        <v>45561</v>
      </c>
      <c r="H1272" s="17">
        <v>45658.583333333343</v>
      </c>
      <c r="I1272" s="17">
        <v>45658.666666666657</v>
      </c>
      <c r="J1272" s="15">
        <v>120</v>
      </c>
      <c r="K1272" s="15" t="s">
        <v>32</v>
      </c>
      <c r="L1272" s="15" t="s">
        <v>93</v>
      </c>
      <c r="M1272" s="15" t="s">
        <v>50</v>
      </c>
      <c r="N1272" s="15" t="s">
        <v>35</v>
      </c>
      <c r="O1272" s="15" t="s">
        <v>52</v>
      </c>
      <c r="P1272" s="15" t="s">
        <v>85</v>
      </c>
      <c r="Q1272" s="15">
        <v>883.53</v>
      </c>
      <c r="R1272" s="15">
        <v>6.71</v>
      </c>
      <c r="S1272" s="15" t="s">
        <v>94</v>
      </c>
      <c r="T1272" s="15">
        <v>0</v>
      </c>
      <c r="U1272" s="15" t="s">
        <v>39</v>
      </c>
      <c r="V1272" s="15" t="s">
        <v>39</v>
      </c>
      <c r="W1272" s="15">
        <v>3.65</v>
      </c>
      <c r="X1272" s="15" t="s">
        <v>40</v>
      </c>
      <c r="Y1272" s="15">
        <v>6</v>
      </c>
      <c r="Z1272" s="15" t="s">
        <v>1309</v>
      </c>
      <c r="AA1272" s="15" t="str">
        <f>IF(Table1[[#This Row],[Engagement_Score]]&gt;=9,"Outstanding",IF(Table1[[#This Row],[Engagement_Score]]&gt;=8,"Excellent",IF(Table1[[#This Row],[Engagement_Score]]&gt;=7,"VeryGood",IF(Table1[[#This Row],[Engagement_Score]]&gt;=6,"Good",IF(Table1[[#This Row],[Engagement_Score]]&gt;=5,"Above Average","Below Average")))))</f>
        <v>Good</v>
      </c>
      <c r="AB1272" s="15">
        <f>IF(Table1[[#This Row],[Completion_Status]]="Complete",1,0)</f>
        <v>1</v>
      </c>
      <c r="AC1272" s="15">
        <f>IF(Table1[[#This Row],[Quiz_Attempted]]="Yes",1,0)</f>
        <v>1</v>
      </c>
      <c r="AD1272" s="15">
        <f>IF(Table1[[#This Row],[Assignment_Submitted]]="Yes",1,0)</f>
        <v>0</v>
      </c>
    </row>
    <row r="1273" spans="1:30" ht="19.95" customHeight="1" x14ac:dyDescent="0.3">
      <c r="A1273" s="15" t="s">
        <v>5344</v>
      </c>
      <c r="B1273" s="15" t="s">
        <v>5345</v>
      </c>
      <c r="C1273" s="15" t="s">
        <v>5346</v>
      </c>
      <c r="D1273" s="15" t="s">
        <v>5347</v>
      </c>
      <c r="E1273" s="15" t="s">
        <v>66</v>
      </c>
      <c r="F1273" s="15" t="s">
        <v>100</v>
      </c>
      <c r="G1273" s="16">
        <v>45491</v>
      </c>
      <c r="H1273" s="17">
        <v>45658.416666666657</v>
      </c>
      <c r="I1273" s="17">
        <v>45658.458333333343</v>
      </c>
      <c r="J1273" s="15">
        <v>60</v>
      </c>
      <c r="K1273" s="15" t="s">
        <v>32</v>
      </c>
      <c r="L1273" s="15" t="s">
        <v>84</v>
      </c>
      <c r="M1273" s="15" t="s">
        <v>34</v>
      </c>
      <c r="N1273" s="15" t="s">
        <v>101</v>
      </c>
      <c r="O1273" s="15" t="s">
        <v>60</v>
      </c>
      <c r="P1273" s="15" t="s">
        <v>53</v>
      </c>
      <c r="Q1273" s="15">
        <v>693.54</v>
      </c>
      <c r="R1273" s="15">
        <v>2.34</v>
      </c>
      <c r="S1273" s="15" t="s">
        <v>94</v>
      </c>
      <c r="T1273" s="15">
        <v>0</v>
      </c>
      <c r="U1273" s="15" t="s">
        <v>40</v>
      </c>
      <c r="V1273" s="15" t="s">
        <v>39</v>
      </c>
      <c r="W1273" s="15">
        <v>105.04</v>
      </c>
      <c r="X1273" s="15" t="s">
        <v>40</v>
      </c>
      <c r="Y1273" s="15">
        <v>6</v>
      </c>
      <c r="Z1273" s="15" t="s">
        <v>530</v>
      </c>
      <c r="AA1273" s="15" t="str">
        <f>IF(Table1[[#This Row],[Engagement_Score]]&gt;=9,"Outstanding",IF(Table1[[#This Row],[Engagement_Score]]&gt;=8,"Excellent",IF(Table1[[#This Row],[Engagement_Score]]&gt;=7,"VeryGood",IF(Table1[[#This Row],[Engagement_Score]]&gt;=6,"Good",IF(Table1[[#This Row],[Engagement_Score]]&gt;=5,"Above Average","Below Average")))))</f>
        <v>Below Average</v>
      </c>
      <c r="AB1273" s="15">
        <f>IF(Table1[[#This Row],[Completion_Status]]="Complete",1,0)</f>
        <v>1</v>
      </c>
      <c r="AC1273" s="15">
        <f>IF(Table1[[#This Row],[Quiz_Attempted]]="Yes",1,0)</f>
        <v>1</v>
      </c>
      <c r="AD1273" s="15">
        <f>IF(Table1[[#This Row],[Assignment_Submitted]]="Yes",1,0)</f>
        <v>0</v>
      </c>
    </row>
    <row r="1274" spans="1:30" ht="19.95" customHeight="1" x14ac:dyDescent="0.3">
      <c r="A1274" s="15" t="s">
        <v>5348</v>
      </c>
      <c r="B1274" s="15" t="s">
        <v>5349</v>
      </c>
      <c r="C1274" s="15" t="s">
        <v>5350</v>
      </c>
      <c r="D1274" s="15" t="s">
        <v>5351</v>
      </c>
      <c r="E1274" s="15" t="s">
        <v>66</v>
      </c>
      <c r="F1274" s="15" t="s">
        <v>113</v>
      </c>
      <c r="G1274" s="16">
        <v>45659</v>
      </c>
      <c r="H1274" s="17">
        <v>45658.583333333343</v>
      </c>
      <c r="I1274" s="17">
        <v>45658.625</v>
      </c>
      <c r="J1274" s="15">
        <v>60</v>
      </c>
      <c r="K1274" s="15" t="s">
        <v>48</v>
      </c>
      <c r="L1274" s="15" t="s">
        <v>49</v>
      </c>
      <c r="M1274" s="15" t="s">
        <v>34</v>
      </c>
      <c r="N1274" s="15" t="s">
        <v>68</v>
      </c>
      <c r="O1274" s="15" t="s">
        <v>60</v>
      </c>
      <c r="P1274" s="15" t="s">
        <v>85</v>
      </c>
      <c r="Q1274" s="15">
        <v>376.75</v>
      </c>
      <c r="R1274" s="15">
        <v>9.6999999999999993</v>
      </c>
      <c r="S1274" s="15" t="s">
        <v>94</v>
      </c>
      <c r="T1274" s="15">
        <v>3</v>
      </c>
      <c r="U1274" s="15" t="s">
        <v>39</v>
      </c>
      <c r="V1274" s="15" t="s">
        <v>40</v>
      </c>
      <c r="W1274" s="15">
        <v>86.16</v>
      </c>
      <c r="X1274" s="15" t="s">
        <v>40</v>
      </c>
      <c r="Y1274" s="15">
        <v>8</v>
      </c>
      <c r="Z1274" s="15" t="s">
        <v>2490</v>
      </c>
      <c r="AA1274" s="15" t="str">
        <f>IF(Table1[[#This Row],[Engagement_Score]]&gt;=9,"Outstanding",IF(Table1[[#This Row],[Engagement_Score]]&gt;=8,"Excellent",IF(Table1[[#This Row],[Engagement_Score]]&gt;=7,"VeryGood",IF(Table1[[#This Row],[Engagement_Score]]&gt;=6,"Good",IF(Table1[[#This Row],[Engagement_Score]]&gt;=5,"Above Average","Below Average")))))</f>
        <v>Outstanding</v>
      </c>
      <c r="AB1274" s="15">
        <f>IF(Table1[[#This Row],[Completion_Status]]="Complete",1,0)</f>
        <v>1</v>
      </c>
      <c r="AC1274" s="15">
        <f>IF(Table1[[#This Row],[Quiz_Attempted]]="Yes",1,0)</f>
        <v>0</v>
      </c>
      <c r="AD1274" s="15">
        <f>IF(Table1[[#This Row],[Assignment_Submitted]]="Yes",1,0)</f>
        <v>0</v>
      </c>
    </row>
    <row r="1275" spans="1:30" ht="19.95" customHeight="1" x14ac:dyDescent="0.3">
      <c r="A1275" s="15" t="s">
        <v>5352</v>
      </c>
      <c r="B1275" s="15" t="s">
        <v>5353</v>
      </c>
      <c r="C1275" s="15" t="s">
        <v>5354</v>
      </c>
      <c r="D1275" s="15" t="s">
        <v>5355</v>
      </c>
      <c r="E1275" s="15" t="s">
        <v>76</v>
      </c>
      <c r="F1275" s="15" t="s">
        <v>113</v>
      </c>
      <c r="G1275" s="16">
        <v>45836</v>
      </c>
      <c r="H1275" s="17">
        <v>45658.541666666657</v>
      </c>
      <c r="I1275" s="17">
        <v>45658.625</v>
      </c>
      <c r="J1275" s="15">
        <v>120</v>
      </c>
      <c r="K1275" s="15" t="s">
        <v>59</v>
      </c>
      <c r="L1275" s="15" t="s">
        <v>49</v>
      </c>
      <c r="M1275" s="15" t="s">
        <v>34</v>
      </c>
      <c r="N1275" s="15" t="s">
        <v>101</v>
      </c>
      <c r="O1275" s="15" t="s">
        <v>36</v>
      </c>
      <c r="P1275" s="15" t="s">
        <v>53</v>
      </c>
      <c r="Q1275" s="15">
        <v>521.98</v>
      </c>
      <c r="R1275" s="15">
        <v>5.5</v>
      </c>
      <c r="S1275" s="15" t="s">
        <v>38</v>
      </c>
      <c r="T1275" s="15">
        <v>4</v>
      </c>
      <c r="U1275" s="15" t="s">
        <v>39</v>
      </c>
      <c r="V1275" s="15" t="s">
        <v>40</v>
      </c>
      <c r="W1275" s="15">
        <v>37.229999999999997</v>
      </c>
      <c r="X1275" s="15" t="s">
        <v>39</v>
      </c>
      <c r="Y1275" s="15">
        <v>0</v>
      </c>
      <c r="Z1275" s="15" t="s">
        <v>2629</v>
      </c>
      <c r="AA1275" s="15" t="str">
        <f>IF(Table1[[#This Row],[Engagement_Score]]&gt;=9,"Outstanding",IF(Table1[[#This Row],[Engagement_Score]]&gt;=8,"Excellent",IF(Table1[[#This Row],[Engagement_Score]]&gt;=7,"VeryGood",IF(Table1[[#This Row],[Engagement_Score]]&gt;=6,"Good",IF(Table1[[#This Row],[Engagement_Score]]&gt;=5,"Above Average","Below Average")))))</f>
        <v>Above Average</v>
      </c>
      <c r="AB1275" s="15">
        <f>IF(Table1[[#This Row],[Completion_Status]]="Complete",1,0)</f>
        <v>0</v>
      </c>
      <c r="AC1275" s="15">
        <f>IF(Table1[[#This Row],[Quiz_Attempted]]="Yes",1,0)</f>
        <v>0</v>
      </c>
      <c r="AD1275" s="15">
        <f>IF(Table1[[#This Row],[Assignment_Submitted]]="Yes",1,0)</f>
        <v>1</v>
      </c>
    </row>
    <row r="1276" spans="1:30" ht="19.95" customHeight="1" x14ac:dyDescent="0.3">
      <c r="A1276" s="15" t="s">
        <v>5356</v>
      </c>
      <c r="B1276" s="15" t="s">
        <v>5357</v>
      </c>
      <c r="C1276" s="15" t="s">
        <v>5358</v>
      </c>
      <c r="D1276" s="15" t="s">
        <v>5359</v>
      </c>
      <c r="E1276" s="15" t="s">
        <v>76</v>
      </c>
      <c r="F1276" s="15" t="s">
        <v>113</v>
      </c>
      <c r="G1276" s="16">
        <v>45836</v>
      </c>
      <c r="H1276" s="17">
        <v>45658.416666666657</v>
      </c>
      <c r="I1276" s="17">
        <v>45658.458333333343</v>
      </c>
      <c r="J1276" s="15">
        <v>60</v>
      </c>
      <c r="K1276" s="15" t="s">
        <v>48</v>
      </c>
      <c r="L1276" s="15" t="s">
        <v>49</v>
      </c>
      <c r="M1276" s="15" t="s">
        <v>50</v>
      </c>
      <c r="N1276" s="15" t="s">
        <v>119</v>
      </c>
      <c r="O1276" s="15" t="s">
        <v>36</v>
      </c>
      <c r="P1276" s="15" t="s">
        <v>85</v>
      </c>
      <c r="Q1276" s="15">
        <v>760.21</v>
      </c>
      <c r="R1276" s="15">
        <v>2.5499999999999998</v>
      </c>
      <c r="S1276" s="15" t="s">
        <v>38</v>
      </c>
      <c r="T1276" s="15">
        <v>1</v>
      </c>
      <c r="U1276" s="15" t="s">
        <v>40</v>
      </c>
      <c r="V1276" s="15" t="s">
        <v>40</v>
      </c>
      <c r="W1276" s="15">
        <v>98.86</v>
      </c>
      <c r="X1276" s="15" t="s">
        <v>39</v>
      </c>
      <c r="Y1276" s="15">
        <v>3</v>
      </c>
      <c r="Z1276" s="15" t="s">
        <v>2508</v>
      </c>
      <c r="AA1276" s="15" t="str">
        <f>IF(Table1[[#This Row],[Engagement_Score]]&gt;=9,"Outstanding",IF(Table1[[#This Row],[Engagement_Score]]&gt;=8,"Excellent",IF(Table1[[#This Row],[Engagement_Score]]&gt;=7,"VeryGood",IF(Table1[[#This Row],[Engagement_Score]]&gt;=6,"Good",IF(Table1[[#This Row],[Engagement_Score]]&gt;=5,"Above Average","Below Average")))))</f>
        <v>Below Average</v>
      </c>
      <c r="AB1276" s="15">
        <f>IF(Table1[[#This Row],[Completion_Status]]="Complete",1,0)</f>
        <v>0</v>
      </c>
      <c r="AC1276" s="15">
        <f>IF(Table1[[#This Row],[Quiz_Attempted]]="Yes",1,0)</f>
        <v>0</v>
      </c>
      <c r="AD1276" s="15">
        <f>IF(Table1[[#This Row],[Assignment_Submitted]]="Yes",1,0)</f>
        <v>1</v>
      </c>
    </row>
    <row r="1277" spans="1:30" ht="19.95" customHeight="1" x14ac:dyDescent="0.3">
      <c r="A1277" s="15" t="s">
        <v>5360</v>
      </c>
      <c r="B1277" s="15" t="s">
        <v>5361</v>
      </c>
      <c r="C1277" s="15" t="s">
        <v>5362</v>
      </c>
      <c r="D1277" s="15" t="s">
        <v>5363</v>
      </c>
      <c r="E1277" s="15" t="s">
        <v>91</v>
      </c>
      <c r="F1277" s="15" t="s">
        <v>47</v>
      </c>
      <c r="G1277" s="16">
        <v>45514</v>
      </c>
      <c r="H1277" s="17">
        <v>45658.333333333343</v>
      </c>
      <c r="I1277" s="17">
        <v>45658.416666666657</v>
      </c>
      <c r="J1277" s="15">
        <v>120</v>
      </c>
      <c r="K1277" s="15" t="s">
        <v>48</v>
      </c>
      <c r="L1277" s="15" t="s">
        <v>49</v>
      </c>
      <c r="M1277" s="15" t="s">
        <v>34</v>
      </c>
      <c r="N1277" s="15" t="s">
        <v>51</v>
      </c>
      <c r="O1277" s="15" t="s">
        <v>150</v>
      </c>
      <c r="P1277" s="15" t="s">
        <v>85</v>
      </c>
      <c r="Q1277" s="15">
        <v>73.87</v>
      </c>
      <c r="R1277" s="15">
        <v>4.6900000000000004</v>
      </c>
      <c r="S1277" s="15" t="s">
        <v>38</v>
      </c>
      <c r="T1277" s="15">
        <v>0</v>
      </c>
      <c r="U1277" s="15" t="s">
        <v>39</v>
      </c>
      <c r="V1277" s="15" t="s">
        <v>39</v>
      </c>
      <c r="W1277" s="15">
        <v>57.66</v>
      </c>
      <c r="X1277" s="15" t="s">
        <v>40</v>
      </c>
      <c r="Y1277" s="15">
        <v>9</v>
      </c>
      <c r="Z1277" s="15" t="s">
        <v>501</v>
      </c>
      <c r="AA1277" s="15" t="str">
        <f>IF(Table1[[#This Row],[Engagement_Score]]&gt;=9,"Outstanding",IF(Table1[[#This Row],[Engagement_Score]]&gt;=8,"Excellent",IF(Table1[[#This Row],[Engagement_Score]]&gt;=7,"VeryGood",IF(Table1[[#This Row],[Engagement_Score]]&gt;=6,"Good",IF(Table1[[#This Row],[Engagement_Score]]&gt;=5,"Above Average","Below Average")))))</f>
        <v>Below Average</v>
      </c>
      <c r="AB1277" s="15">
        <f>IF(Table1[[#This Row],[Completion_Status]]="Complete",1,0)</f>
        <v>0</v>
      </c>
      <c r="AC1277" s="15">
        <f>IF(Table1[[#This Row],[Quiz_Attempted]]="Yes",1,0)</f>
        <v>1</v>
      </c>
      <c r="AD1277" s="15">
        <f>IF(Table1[[#This Row],[Assignment_Submitted]]="Yes",1,0)</f>
        <v>0</v>
      </c>
    </row>
    <row r="1278" spans="1:30" ht="19.95" customHeight="1" x14ac:dyDescent="0.3">
      <c r="A1278" s="15" t="s">
        <v>5364</v>
      </c>
      <c r="B1278" s="15" t="s">
        <v>5365</v>
      </c>
      <c r="C1278" s="15" t="s">
        <v>5366</v>
      </c>
      <c r="D1278" s="15" t="s">
        <v>5367</v>
      </c>
      <c r="E1278" s="15" t="s">
        <v>91</v>
      </c>
      <c r="F1278" s="15" t="s">
        <v>113</v>
      </c>
      <c r="G1278" s="16">
        <v>45849</v>
      </c>
      <c r="H1278" s="17">
        <v>45658.458333333343</v>
      </c>
      <c r="I1278" s="17">
        <v>45658.5</v>
      </c>
      <c r="J1278" s="15">
        <v>60</v>
      </c>
      <c r="K1278" s="15" t="s">
        <v>48</v>
      </c>
      <c r="L1278" s="15" t="s">
        <v>78</v>
      </c>
      <c r="M1278" s="15" t="s">
        <v>34</v>
      </c>
      <c r="N1278" s="15" t="s">
        <v>51</v>
      </c>
      <c r="O1278" s="15" t="s">
        <v>69</v>
      </c>
      <c r="P1278" s="15" t="s">
        <v>53</v>
      </c>
      <c r="Q1278" s="15">
        <v>622.83000000000004</v>
      </c>
      <c r="R1278" s="15">
        <v>1.63</v>
      </c>
      <c r="S1278" s="15" t="s">
        <v>38</v>
      </c>
      <c r="T1278" s="15">
        <v>2</v>
      </c>
      <c r="U1278" s="15" t="s">
        <v>40</v>
      </c>
      <c r="V1278" s="15" t="s">
        <v>40</v>
      </c>
      <c r="W1278" s="15">
        <v>61.2</v>
      </c>
      <c r="X1278" s="15" t="s">
        <v>40</v>
      </c>
      <c r="Y1278" s="15">
        <v>6</v>
      </c>
      <c r="Z1278" s="15" t="s">
        <v>1295</v>
      </c>
      <c r="AA1278" s="15" t="str">
        <f>IF(Table1[[#This Row],[Engagement_Score]]&gt;=9,"Outstanding",IF(Table1[[#This Row],[Engagement_Score]]&gt;=8,"Excellent",IF(Table1[[#This Row],[Engagement_Score]]&gt;=7,"VeryGood",IF(Table1[[#This Row],[Engagement_Score]]&gt;=6,"Good",IF(Table1[[#This Row],[Engagement_Score]]&gt;=5,"Above Average","Below Average")))))</f>
        <v>Below Average</v>
      </c>
      <c r="AB1278" s="15">
        <f>IF(Table1[[#This Row],[Completion_Status]]="Complete",1,0)</f>
        <v>0</v>
      </c>
      <c r="AC1278" s="15">
        <f>IF(Table1[[#This Row],[Quiz_Attempted]]="Yes",1,0)</f>
        <v>0</v>
      </c>
      <c r="AD1278" s="15">
        <f>IF(Table1[[#This Row],[Assignment_Submitted]]="Yes",1,0)</f>
        <v>0</v>
      </c>
    </row>
    <row r="1279" spans="1:30" ht="19.95" customHeight="1" x14ac:dyDescent="0.3">
      <c r="A1279" s="15" t="s">
        <v>5368</v>
      </c>
      <c r="B1279" s="15" t="s">
        <v>5369</v>
      </c>
      <c r="C1279" s="15" t="s">
        <v>5370</v>
      </c>
      <c r="D1279" s="15" t="s">
        <v>5371</v>
      </c>
      <c r="E1279" s="15" t="s">
        <v>30</v>
      </c>
      <c r="F1279" s="15" t="s">
        <v>67</v>
      </c>
      <c r="G1279" s="16">
        <v>45796</v>
      </c>
      <c r="H1279" s="17">
        <v>45658.375</v>
      </c>
      <c r="I1279" s="17">
        <v>45658.416666666657</v>
      </c>
      <c r="J1279" s="15">
        <v>60</v>
      </c>
      <c r="K1279" s="15" t="s">
        <v>77</v>
      </c>
      <c r="L1279" s="15" t="s">
        <v>93</v>
      </c>
      <c r="M1279" s="15" t="s">
        <v>50</v>
      </c>
      <c r="N1279" s="15" t="s">
        <v>119</v>
      </c>
      <c r="O1279" s="15" t="s">
        <v>60</v>
      </c>
      <c r="P1279" s="15" t="s">
        <v>70</v>
      </c>
      <c r="Q1279" s="15">
        <v>484.47</v>
      </c>
      <c r="R1279" s="15">
        <v>1.88</v>
      </c>
      <c r="S1279" s="15" t="s">
        <v>94</v>
      </c>
      <c r="T1279" s="15">
        <v>3</v>
      </c>
      <c r="U1279" s="15" t="s">
        <v>40</v>
      </c>
      <c r="V1279" s="15" t="s">
        <v>40</v>
      </c>
      <c r="W1279" s="15">
        <v>95.93</v>
      </c>
      <c r="X1279" s="15" t="s">
        <v>39</v>
      </c>
      <c r="Y1279" s="15">
        <v>1</v>
      </c>
      <c r="Z1279" s="15" t="s">
        <v>1442</v>
      </c>
      <c r="AA1279" s="15" t="str">
        <f>IF(Table1[[#This Row],[Engagement_Score]]&gt;=9,"Outstanding",IF(Table1[[#This Row],[Engagement_Score]]&gt;=8,"Excellent",IF(Table1[[#This Row],[Engagement_Score]]&gt;=7,"VeryGood",IF(Table1[[#This Row],[Engagement_Score]]&gt;=6,"Good",IF(Table1[[#This Row],[Engagement_Score]]&gt;=5,"Above Average","Below Average")))))</f>
        <v>Below Average</v>
      </c>
      <c r="AB1279" s="15">
        <f>IF(Table1[[#This Row],[Completion_Status]]="Complete",1,0)</f>
        <v>1</v>
      </c>
      <c r="AC1279" s="15">
        <f>IF(Table1[[#This Row],[Quiz_Attempted]]="Yes",1,0)</f>
        <v>0</v>
      </c>
      <c r="AD1279" s="15">
        <f>IF(Table1[[#This Row],[Assignment_Submitted]]="Yes",1,0)</f>
        <v>1</v>
      </c>
    </row>
    <row r="1280" spans="1:30" ht="19.95" customHeight="1" x14ac:dyDescent="0.3">
      <c r="A1280" s="15" t="s">
        <v>5372</v>
      </c>
      <c r="B1280" s="15" t="s">
        <v>5373</v>
      </c>
      <c r="C1280" s="15" t="s">
        <v>5374</v>
      </c>
      <c r="D1280" s="15" t="s">
        <v>5375</v>
      </c>
      <c r="E1280" s="15" t="s">
        <v>46</v>
      </c>
      <c r="F1280" s="15" t="s">
        <v>100</v>
      </c>
      <c r="G1280" s="16">
        <v>45599</v>
      </c>
      <c r="H1280" s="17">
        <v>45658.5</v>
      </c>
      <c r="I1280" s="17">
        <v>45658.541666666657</v>
      </c>
      <c r="J1280" s="15">
        <v>60</v>
      </c>
      <c r="K1280" s="15" t="s">
        <v>32</v>
      </c>
      <c r="L1280" s="15" t="s">
        <v>49</v>
      </c>
      <c r="M1280" s="15" t="s">
        <v>34</v>
      </c>
      <c r="N1280" s="15" t="s">
        <v>101</v>
      </c>
      <c r="O1280" s="15" t="s">
        <v>69</v>
      </c>
      <c r="P1280" s="15" t="s">
        <v>37</v>
      </c>
      <c r="Q1280" s="15">
        <v>623.44000000000005</v>
      </c>
      <c r="R1280" s="15">
        <v>1.05</v>
      </c>
      <c r="S1280" s="15" t="s">
        <v>94</v>
      </c>
      <c r="T1280" s="15">
        <v>0</v>
      </c>
      <c r="U1280" s="15" t="s">
        <v>39</v>
      </c>
      <c r="V1280" s="15" t="s">
        <v>40</v>
      </c>
      <c r="W1280" s="15">
        <v>117.27</v>
      </c>
      <c r="X1280" s="15" t="s">
        <v>40</v>
      </c>
      <c r="Y1280" s="15">
        <v>5</v>
      </c>
      <c r="Z1280" s="15" t="s">
        <v>1849</v>
      </c>
      <c r="AA1280" s="15" t="str">
        <f>IF(Table1[[#This Row],[Engagement_Score]]&gt;=9,"Outstanding",IF(Table1[[#This Row],[Engagement_Score]]&gt;=8,"Excellent",IF(Table1[[#This Row],[Engagement_Score]]&gt;=7,"VeryGood",IF(Table1[[#This Row],[Engagement_Score]]&gt;=6,"Good",IF(Table1[[#This Row],[Engagement_Score]]&gt;=5,"Above Average","Below Average")))))</f>
        <v>Below Average</v>
      </c>
      <c r="AB1280" s="15">
        <f>IF(Table1[[#This Row],[Completion_Status]]="Complete",1,0)</f>
        <v>1</v>
      </c>
      <c r="AC1280" s="15">
        <f>IF(Table1[[#This Row],[Quiz_Attempted]]="Yes",1,0)</f>
        <v>0</v>
      </c>
      <c r="AD1280" s="15">
        <f>IF(Table1[[#This Row],[Assignment_Submitted]]="Yes",1,0)</f>
        <v>0</v>
      </c>
    </row>
    <row r="1281" spans="1:30" ht="19.95" customHeight="1" x14ac:dyDescent="0.3">
      <c r="A1281" s="15" t="s">
        <v>5376</v>
      </c>
      <c r="B1281" s="15" t="s">
        <v>5377</v>
      </c>
      <c r="C1281" s="15" t="s">
        <v>5378</v>
      </c>
      <c r="D1281" s="15" t="s">
        <v>5379</v>
      </c>
      <c r="E1281" s="15" t="s">
        <v>76</v>
      </c>
      <c r="F1281" s="15" t="s">
        <v>113</v>
      </c>
      <c r="G1281" s="16">
        <v>45556</v>
      </c>
      <c r="H1281" s="17">
        <v>45658.458333333343</v>
      </c>
      <c r="I1281" s="17">
        <v>45658.5</v>
      </c>
      <c r="J1281" s="15">
        <v>60</v>
      </c>
      <c r="K1281" s="15" t="s">
        <v>77</v>
      </c>
      <c r="L1281" s="15" t="s">
        <v>84</v>
      </c>
      <c r="M1281" s="15" t="s">
        <v>34</v>
      </c>
      <c r="N1281" s="15" t="s">
        <v>101</v>
      </c>
      <c r="O1281" s="15" t="s">
        <v>36</v>
      </c>
      <c r="P1281" s="15" t="s">
        <v>53</v>
      </c>
      <c r="Q1281" s="15">
        <v>583.49</v>
      </c>
      <c r="R1281" s="15">
        <v>3.46</v>
      </c>
      <c r="S1281" s="15" t="s">
        <v>38</v>
      </c>
      <c r="T1281" s="15">
        <v>4</v>
      </c>
      <c r="U1281" s="15" t="s">
        <v>39</v>
      </c>
      <c r="V1281" s="15" t="s">
        <v>40</v>
      </c>
      <c r="W1281" s="15">
        <v>82.59</v>
      </c>
      <c r="X1281" s="15" t="s">
        <v>39</v>
      </c>
      <c r="Y1281" s="15">
        <v>9</v>
      </c>
      <c r="Z1281" s="15" t="s">
        <v>362</v>
      </c>
      <c r="AA1281" s="15" t="str">
        <f>IF(Table1[[#This Row],[Engagement_Score]]&gt;=9,"Outstanding",IF(Table1[[#This Row],[Engagement_Score]]&gt;=8,"Excellent",IF(Table1[[#This Row],[Engagement_Score]]&gt;=7,"VeryGood",IF(Table1[[#This Row],[Engagement_Score]]&gt;=6,"Good",IF(Table1[[#This Row],[Engagement_Score]]&gt;=5,"Above Average","Below Average")))))</f>
        <v>Below Average</v>
      </c>
      <c r="AB1281" s="15">
        <f>IF(Table1[[#This Row],[Completion_Status]]="Complete",1,0)</f>
        <v>0</v>
      </c>
      <c r="AC1281" s="15">
        <f>IF(Table1[[#This Row],[Quiz_Attempted]]="Yes",1,0)</f>
        <v>0</v>
      </c>
      <c r="AD1281" s="15">
        <f>IF(Table1[[#This Row],[Assignment_Submitted]]="Yes",1,0)</f>
        <v>1</v>
      </c>
    </row>
    <row r="1282" spans="1:30" ht="19.95" customHeight="1" x14ac:dyDescent="0.3">
      <c r="A1282" s="15" t="s">
        <v>5380</v>
      </c>
      <c r="B1282" s="15" t="s">
        <v>5381</v>
      </c>
      <c r="C1282" s="15" t="s">
        <v>5382</v>
      </c>
      <c r="D1282" s="15" t="s">
        <v>5383</v>
      </c>
      <c r="E1282" s="15" t="s">
        <v>30</v>
      </c>
      <c r="F1282" s="15" t="s">
        <v>107</v>
      </c>
      <c r="G1282" s="16">
        <v>45718</v>
      </c>
      <c r="H1282" s="17">
        <v>45658.541666666657</v>
      </c>
      <c r="I1282" s="17">
        <v>45658.583333333343</v>
      </c>
      <c r="J1282" s="15">
        <v>60</v>
      </c>
      <c r="K1282" s="15" t="s">
        <v>48</v>
      </c>
      <c r="L1282" s="15" t="s">
        <v>33</v>
      </c>
      <c r="M1282" s="15" t="s">
        <v>50</v>
      </c>
      <c r="N1282" s="15" t="s">
        <v>35</v>
      </c>
      <c r="O1282" s="15" t="s">
        <v>52</v>
      </c>
      <c r="P1282" s="15" t="s">
        <v>70</v>
      </c>
      <c r="Q1282" s="15">
        <v>592.91</v>
      </c>
      <c r="R1282" s="15">
        <v>9.92</v>
      </c>
      <c r="S1282" s="15" t="s">
        <v>38</v>
      </c>
      <c r="T1282" s="15">
        <v>2</v>
      </c>
      <c r="U1282" s="15" t="s">
        <v>39</v>
      </c>
      <c r="V1282" s="15" t="s">
        <v>39</v>
      </c>
      <c r="W1282" s="15">
        <v>91.59</v>
      </c>
      <c r="X1282" s="15" t="s">
        <v>39</v>
      </c>
      <c r="Y1282" s="15">
        <v>5</v>
      </c>
      <c r="Z1282" s="15" t="s">
        <v>1137</v>
      </c>
      <c r="AA1282" s="15" t="str">
        <f>IF(Table1[[#This Row],[Engagement_Score]]&gt;=9,"Outstanding",IF(Table1[[#This Row],[Engagement_Score]]&gt;=8,"Excellent",IF(Table1[[#This Row],[Engagement_Score]]&gt;=7,"VeryGood",IF(Table1[[#This Row],[Engagement_Score]]&gt;=6,"Good",IF(Table1[[#This Row],[Engagement_Score]]&gt;=5,"Above Average","Below Average")))))</f>
        <v>Outstanding</v>
      </c>
      <c r="AB1282" s="15">
        <f>IF(Table1[[#This Row],[Completion_Status]]="Complete",1,0)</f>
        <v>0</v>
      </c>
      <c r="AC1282" s="15">
        <f>IF(Table1[[#This Row],[Quiz_Attempted]]="Yes",1,0)</f>
        <v>1</v>
      </c>
      <c r="AD1282" s="15">
        <f>IF(Table1[[#This Row],[Assignment_Submitted]]="Yes",1,0)</f>
        <v>1</v>
      </c>
    </row>
    <row r="1283" spans="1:30" ht="19.95" customHeight="1" x14ac:dyDescent="0.3">
      <c r="A1283" s="15" t="s">
        <v>5384</v>
      </c>
      <c r="B1283" s="15" t="s">
        <v>5385</v>
      </c>
      <c r="C1283" s="15" t="s">
        <v>5386</v>
      </c>
      <c r="D1283" s="15" t="s">
        <v>5387</v>
      </c>
      <c r="E1283" s="15" t="s">
        <v>46</v>
      </c>
      <c r="F1283" s="15" t="s">
        <v>31</v>
      </c>
      <c r="G1283" s="16">
        <v>45491</v>
      </c>
      <c r="H1283" s="17">
        <v>45658.583333333343</v>
      </c>
      <c r="I1283" s="17">
        <v>45658.666666666657</v>
      </c>
      <c r="J1283" s="15">
        <v>120</v>
      </c>
      <c r="K1283" s="15" t="s">
        <v>77</v>
      </c>
      <c r="L1283" s="15" t="s">
        <v>93</v>
      </c>
      <c r="M1283" s="15" t="s">
        <v>50</v>
      </c>
      <c r="N1283" s="15" t="s">
        <v>35</v>
      </c>
      <c r="O1283" s="15" t="s">
        <v>36</v>
      </c>
      <c r="P1283" s="15" t="s">
        <v>53</v>
      </c>
      <c r="Q1283" s="15">
        <v>780.28</v>
      </c>
      <c r="R1283" s="15">
        <v>9.23</v>
      </c>
      <c r="S1283" s="15" t="s">
        <v>38</v>
      </c>
      <c r="T1283" s="15">
        <v>3</v>
      </c>
      <c r="U1283" s="15" t="s">
        <v>39</v>
      </c>
      <c r="V1283" s="15" t="s">
        <v>40</v>
      </c>
      <c r="W1283" s="15">
        <v>13.91</v>
      </c>
      <c r="X1283" s="15" t="s">
        <v>39</v>
      </c>
      <c r="Y1283" s="15">
        <v>10</v>
      </c>
      <c r="Z1283" s="15" t="s">
        <v>921</v>
      </c>
      <c r="AA1283" s="15" t="str">
        <f>IF(Table1[[#This Row],[Engagement_Score]]&gt;=9,"Outstanding",IF(Table1[[#This Row],[Engagement_Score]]&gt;=8,"Excellent",IF(Table1[[#This Row],[Engagement_Score]]&gt;=7,"VeryGood",IF(Table1[[#This Row],[Engagement_Score]]&gt;=6,"Good",IF(Table1[[#This Row],[Engagement_Score]]&gt;=5,"Above Average","Below Average")))))</f>
        <v>Outstanding</v>
      </c>
      <c r="AB1283" s="15">
        <f>IF(Table1[[#This Row],[Completion_Status]]="Complete",1,0)</f>
        <v>0</v>
      </c>
      <c r="AC1283" s="15">
        <f>IF(Table1[[#This Row],[Quiz_Attempted]]="Yes",1,0)</f>
        <v>0</v>
      </c>
      <c r="AD1283" s="15">
        <f>IF(Table1[[#This Row],[Assignment_Submitted]]="Yes",1,0)</f>
        <v>1</v>
      </c>
    </row>
    <row r="1284" spans="1:30" ht="19.95" customHeight="1" x14ac:dyDescent="0.3">
      <c r="A1284" s="15" t="s">
        <v>5388</v>
      </c>
      <c r="B1284" s="15" t="s">
        <v>5389</v>
      </c>
      <c r="C1284" s="15" t="s">
        <v>5390</v>
      </c>
      <c r="D1284" s="15" t="s">
        <v>5391</v>
      </c>
      <c r="E1284" s="15" t="s">
        <v>91</v>
      </c>
      <c r="F1284" s="15" t="s">
        <v>47</v>
      </c>
      <c r="G1284" s="16">
        <v>45765</v>
      </c>
      <c r="H1284" s="17">
        <v>45658.5</v>
      </c>
      <c r="I1284" s="17">
        <v>45658.541666666657</v>
      </c>
      <c r="J1284" s="15">
        <v>60</v>
      </c>
      <c r="K1284" s="15" t="s">
        <v>77</v>
      </c>
      <c r="L1284" s="15" t="s">
        <v>93</v>
      </c>
      <c r="M1284" s="15" t="s">
        <v>50</v>
      </c>
      <c r="N1284" s="15" t="s">
        <v>35</v>
      </c>
      <c r="O1284" s="15" t="s">
        <v>60</v>
      </c>
      <c r="P1284" s="15" t="s">
        <v>70</v>
      </c>
      <c r="Q1284" s="15">
        <v>792.27</v>
      </c>
      <c r="R1284" s="15">
        <v>9.84</v>
      </c>
      <c r="S1284" s="15" t="s">
        <v>94</v>
      </c>
      <c r="T1284" s="15">
        <v>1</v>
      </c>
      <c r="U1284" s="15" t="s">
        <v>40</v>
      </c>
      <c r="V1284" s="15" t="s">
        <v>39</v>
      </c>
      <c r="W1284" s="15">
        <v>118.68</v>
      </c>
      <c r="X1284" s="15" t="s">
        <v>40</v>
      </c>
      <c r="Y1284" s="15">
        <v>5</v>
      </c>
      <c r="Z1284" s="15" t="s">
        <v>333</v>
      </c>
      <c r="AA1284" s="15" t="str">
        <f>IF(Table1[[#This Row],[Engagement_Score]]&gt;=9,"Outstanding",IF(Table1[[#This Row],[Engagement_Score]]&gt;=8,"Excellent",IF(Table1[[#This Row],[Engagement_Score]]&gt;=7,"VeryGood",IF(Table1[[#This Row],[Engagement_Score]]&gt;=6,"Good",IF(Table1[[#This Row],[Engagement_Score]]&gt;=5,"Above Average","Below Average")))))</f>
        <v>Outstanding</v>
      </c>
      <c r="AB1284" s="15">
        <f>IF(Table1[[#This Row],[Completion_Status]]="Complete",1,0)</f>
        <v>1</v>
      </c>
      <c r="AC1284" s="15">
        <f>IF(Table1[[#This Row],[Quiz_Attempted]]="Yes",1,0)</f>
        <v>1</v>
      </c>
      <c r="AD1284" s="15">
        <f>IF(Table1[[#This Row],[Assignment_Submitted]]="Yes",1,0)</f>
        <v>0</v>
      </c>
    </row>
    <row r="1285" spans="1:30" ht="19.95" customHeight="1" x14ac:dyDescent="0.3">
      <c r="A1285" s="15" t="s">
        <v>5392</v>
      </c>
      <c r="B1285" s="15" t="s">
        <v>5393</v>
      </c>
      <c r="C1285" s="15" t="s">
        <v>5394</v>
      </c>
      <c r="D1285" s="15" t="s">
        <v>5395</v>
      </c>
      <c r="E1285" s="15" t="s">
        <v>66</v>
      </c>
      <c r="F1285" s="15" t="s">
        <v>92</v>
      </c>
      <c r="G1285" s="16">
        <v>45755</v>
      </c>
      <c r="H1285" s="17">
        <v>45658.458333333343</v>
      </c>
      <c r="I1285" s="17">
        <v>45658.541666666657</v>
      </c>
      <c r="J1285" s="15">
        <v>120</v>
      </c>
      <c r="K1285" s="15" t="s">
        <v>48</v>
      </c>
      <c r="L1285" s="15" t="s">
        <v>93</v>
      </c>
      <c r="M1285" s="15" t="s">
        <v>50</v>
      </c>
      <c r="N1285" s="15" t="s">
        <v>119</v>
      </c>
      <c r="O1285" s="15" t="s">
        <v>150</v>
      </c>
      <c r="P1285" s="15" t="s">
        <v>37</v>
      </c>
      <c r="Q1285" s="15">
        <v>636.37</v>
      </c>
      <c r="R1285" s="15">
        <v>10</v>
      </c>
      <c r="S1285" s="15" t="s">
        <v>38</v>
      </c>
      <c r="T1285" s="15">
        <v>5</v>
      </c>
      <c r="U1285" s="15" t="s">
        <v>39</v>
      </c>
      <c r="V1285" s="15" t="s">
        <v>40</v>
      </c>
      <c r="W1285" s="15">
        <v>103.19</v>
      </c>
      <c r="X1285" s="15" t="s">
        <v>39</v>
      </c>
      <c r="Y1285" s="15">
        <v>1</v>
      </c>
      <c r="Z1285" s="15" t="s">
        <v>401</v>
      </c>
      <c r="AA1285" s="15" t="str">
        <f>IF(Table1[[#This Row],[Engagement_Score]]&gt;=9,"Outstanding",IF(Table1[[#This Row],[Engagement_Score]]&gt;=8,"Excellent",IF(Table1[[#This Row],[Engagement_Score]]&gt;=7,"VeryGood",IF(Table1[[#This Row],[Engagement_Score]]&gt;=6,"Good",IF(Table1[[#This Row],[Engagement_Score]]&gt;=5,"Above Average","Below Average")))))</f>
        <v>Outstanding</v>
      </c>
      <c r="AB1285" s="15">
        <f>IF(Table1[[#This Row],[Completion_Status]]="Complete",1,0)</f>
        <v>0</v>
      </c>
      <c r="AC1285" s="15">
        <f>IF(Table1[[#This Row],[Quiz_Attempted]]="Yes",1,0)</f>
        <v>0</v>
      </c>
      <c r="AD1285" s="15">
        <f>IF(Table1[[#This Row],[Assignment_Submitted]]="Yes",1,0)</f>
        <v>1</v>
      </c>
    </row>
    <row r="1286" spans="1:30" ht="19.95" customHeight="1" x14ac:dyDescent="0.3">
      <c r="A1286" s="15" t="s">
        <v>5396</v>
      </c>
      <c r="B1286" s="15" t="s">
        <v>5397</v>
      </c>
      <c r="C1286" s="15" t="s">
        <v>5398</v>
      </c>
      <c r="D1286" s="15" t="s">
        <v>5399</v>
      </c>
      <c r="E1286" s="15" t="s">
        <v>66</v>
      </c>
      <c r="F1286" s="15" t="s">
        <v>67</v>
      </c>
      <c r="G1286" s="16">
        <v>45512</v>
      </c>
      <c r="H1286" s="17">
        <v>45658.416666666657</v>
      </c>
      <c r="I1286" s="17">
        <v>45658.458333333343</v>
      </c>
      <c r="J1286" s="15">
        <v>60</v>
      </c>
      <c r="K1286" s="15" t="s">
        <v>59</v>
      </c>
      <c r="L1286" s="15" t="s">
        <v>78</v>
      </c>
      <c r="M1286" s="15" t="s">
        <v>50</v>
      </c>
      <c r="N1286" s="15" t="s">
        <v>51</v>
      </c>
      <c r="O1286" s="15" t="s">
        <v>60</v>
      </c>
      <c r="P1286" s="15" t="s">
        <v>37</v>
      </c>
      <c r="Q1286" s="15">
        <v>544.79999999999995</v>
      </c>
      <c r="R1286" s="15">
        <v>1.97</v>
      </c>
      <c r="S1286" s="15" t="s">
        <v>38</v>
      </c>
      <c r="T1286" s="15">
        <v>5</v>
      </c>
      <c r="U1286" s="15" t="s">
        <v>40</v>
      </c>
      <c r="V1286" s="15" t="s">
        <v>40</v>
      </c>
      <c r="W1286" s="15">
        <v>18.22</v>
      </c>
      <c r="X1286" s="15" t="s">
        <v>40</v>
      </c>
      <c r="Y1286" s="15">
        <v>3</v>
      </c>
      <c r="Z1286" s="15" t="s">
        <v>1803</v>
      </c>
      <c r="AA1286" s="15" t="str">
        <f>IF(Table1[[#This Row],[Engagement_Score]]&gt;=9,"Outstanding",IF(Table1[[#This Row],[Engagement_Score]]&gt;=8,"Excellent",IF(Table1[[#This Row],[Engagement_Score]]&gt;=7,"VeryGood",IF(Table1[[#This Row],[Engagement_Score]]&gt;=6,"Good",IF(Table1[[#This Row],[Engagement_Score]]&gt;=5,"Above Average","Below Average")))))</f>
        <v>Below Average</v>
      </c>
      <c r="AB1286" s="15">
        <f>IF(Table1[[#This Row],[Completion_Status]]="Complete",1,0)</f>
        <v>0</v>
      </c>
      <c r="AC1286" s="15">
        <f>IF(Table1[[#This Row],[Quiz_Attempted]]="Yes",1,0)</f>
        <v>0</v>
      </c>
      <c r="AD1286" s="15">
        <f>IF(Table1[[#This Row],[Assignment_Submitted]]="Yes",1,0)</f>
        <v>0</v>
      </c>
    </row>
    <row r="1287" spans="1:30" ht="19.95" customHeight="1" x14ac:dyDescent="0.3">
      <c r="A1287" s="15" t="s">
        <v>5400</v>
      </c>
      <c r="B1287" s="15" t="s">
        <v>5401</v>
      </c>
      <c r="C1287" s="15" t="s">
        <v>5402</v>
      </c>
      <c r="D1287" s="15" t="s">
        <v>5403</v>
      </c>
      <c r="E1287" s="15" t="s">
        <v>76</v>
      </c>
      <c r="F1287" s="15" t="s">
        <v>100</v>
      </c>
      <c r="G1287" s="16">
        <v>45500</v>
      </c>
      <c r="H1287" s="17">
        <v>45658.541666666657</v>
      </c>
      <c r="I1287" s="17">
        <v>45658.625</v>
      </c>
      <c r="J1287" s="15">
        <v>120</v>
      </c>
      <c r="K1287" s="15" t="s">
        <v>32</v>
      </c>
      <c r="L1287" s="15" t="s">
        <v>49</v>
      </c>
      <c r="M1287" s="15" t="s">
        <v>34</v>
      </c>
      <c r="N1287" s="15" t="s">
        <v>51</v>
      </c>
      <c r="O1287" s="15" t="s">
        <v>60</v>
      </c>
      <c r="P1287" s="15" t="s">
        <v>70</v>
      </c>
      <c r="Q1287" s="15">
        <v>484.57</v>
      </c>
      <c r="R1287" s="15">
        <v>5.77</v>
      </c>
      <c r="S1287" s="15" t="s">
        <v>94</v>
      </c>
      <c r="T1287" s="15">
        <v>1</v>
      </c>
      <c r="U1287" s="15" t="s">
        <v>39</v>
      </c>
      <c r="V1287" s="15" t="s">
        <v>39</v>
      </c>
      <c r="W1287" s="15">
        <v>92.27</v>
      </c>
      <c r="X1287" s="15" t="s">
        <v>39</v>
      </c>
      <c r="Y1287" s="15">
        <v>0</v>
      </c>
      <c r="Z1287" s="15" t="s">
        <v>567</v>
      </c>
      <c r="AA1287" s="15" t="str">
        <f>IF(Table1[[#This Row],[Engagement_Score]]&gt;=9,"Outstanding",IF(Table1[[#This Row],[Engagement_Score]]&gt;=8,"Excellent",IF(Table1[[#This Row],[Engagement_Score]]&gt;=7,"VeryGood",IF(Table1[[#This Row],[Engagement_Score]]&gt;=6,"Good",IF(Table1[[#This Row],[Engagement_Score]]&gt;=5,"Above Average","Below Average")))))</f>
        <v>Above Average</v>
      </c>
      <c r="AB1287" s="15">
        <f>IF(Table1[[#This Row],[Completion_Status]]="Complete",1,0)</f>
        <v>1</v>
      </c>
      <c r="AC1287" s="15">
        <f>IF(Table1[[#This Row],[Quiz_Attempted]]="Yes",1,0)</f>
        <v>1</v>
      </c>
      <c r="AD1287" s="15">
        <f>IF(Table1[[#This Row],[Assignment_Submitted]]="Yes",1,0)</f>
        <v>1</v>
      </c>
    </row>
    <row r="1288" spans="1:30" ht="19.95" customHeight="1" x14ac:dyDescent="0.3">
      <c r="A1288" s="15" t="s">
        <v>5404</v>
      </c>
      <c r="B1288" s="15" t="s">
        <v>5405</v>
      </c>
      <c r="C1288" s="15" t="s">
        <v>5406</v>
      </c>
      <c r="D1288" s="15" t="s">
        <v>5407</v>
      </c>
      <c r="E1288" s="15" t="s">
        <v>91</v>
      </c>
      <c r="F1288" s="15" t="s">
        <v>92</v>
      </c>
      <c r="G1288" s="16">
        <v>45634</v>
      </c>
      <c r="H1288" s="17">
        <v>45658.583333333343</v>
      </c>
      <c r="I1288" s="17">
        <v>45658.625</v>
      </c>
      <c r="J1288" s="15">
        <v>60</v>
      </c>
      <c r="K1288" s="15" t="s">
        <v>77</v>
      </c>
      <c r="L1288" s="15" t="s">
        <v>84</v>
      </c>
      <c r="M1288" s="15" t="s">
        <v>50</v>
      </c>
      <c r="N1288" s="15" t="s">
        <v>119</v>
      </c>
      <c r="O1288" s="15" t="s">
        <v>150</v>
      </c>
      <c r="P1288" s="15" t="s">
        <v>53</v>
      </c>
      <c r="Q1288" s="15">
        <v>927.37</v>
      </c>
      <c r="R1288" s="15">
        <v>1.6</v>
      </c>
      <c r="S1288" s="15" t="s">
        <v>38</v>
      </c>
      <c r="T1288" s="15">
        <v>2</v>
      </c>
      <c r="U1288" s="15" t="s">
        <v>39</v>
      </c>
      <c r="V1288" s="15" t="s">
        <v>40</v>
      </c>
      <c r="W1288" s="15">
        <v>86.33</v>
      </c>
      <c r="X1288" s="15" t="s">
        <v>40</v>
      </c>
      <c r="Y1288" s="15">
        <v>6</v>
      </c>
      <c r="Z1288" s="15" t="s">
        <v>1774</v>
      </c>
      <c r="AA1288" s="15" t="str">
        <f>IF(Table1[[#This Row],[Engagement_Score]]&gt;=9,"Outstanding",IF(Table1[[#This Row],[Engagement_Score]]&gt;=8,"Excellent",IF(Table1[[#This Row],[Engagement_Score]]&gt;=7,"VeryGood",IF(Table1[[#This Row],[Engagement_Score]]&gt;=6,"Good",IF(Table1[[#This Row],[Engagement_Score]]&gt;=5,"Above Average","Below Average")))))</f>
        <v>Below Average</v>
      </c>
      <c r="AB1288" s="15">
        <f>IF(Table1[[#This Row],[Completion_Status]]="Complete",1,0)</f>
        <v>0</v>
      </c>
      <c r="AC1288" s="15">
        <f>IF(Table1[[#This Row],[Quiz_Attempted]]="Yes",1,0)</f>
        <v>0</v>
      </c>
      <c r="AD1288" s="15">
        <f>IF(Table1[[#This Row],[Assignment_Submitted]]="Yes",1,0)</f>
        <v>0</v>
      </c>
    </row>
    <row r="1289" spans="1:30" ht="19.95" customHeight="1" x14ac:dyDescent="0.3">
      <c r="A1289" s="15" t="s">
        <v>5408</v>
      </c>
      <c r="B1289" s="15" t="s">
        <v>5409</v>
      </c>
      <c r="C1289" s="15" t="s">
        <v>5410</v>
      </c>
      <c r="D1289" s="15" t="s">
        <v>5411</v>
      </c>
      <c r="E1289" s="15" t="s">
        <v>76</v>
      </c>
      <c r="F1289" s="15" t="s">
        <v>67</v>
      </c>
      <c r="G1289" s="16">
        <v>45837</v>
      </c>
      <c r="H1289" s="17">
        <v>45658.5</v>
      </c>
      <c r="I1289" s="17">
        <v>45658.541666666657</v>
      </c>
      <c r="J1289" s="15">
        <v>60</v>
      </c>
      <c r="K1289" s="15" t="s">
        <v>77</v>
      </c>
      <c r="L1289" s="15" t="s">
        <v>93</v>
      </c>
      <c r="M1289" s="15" t="s">
        <v>50</v>
      </c>
      <c r="N1289" s="15" t="s">
        <v>119</v>
      </c>
      <c r="O1289" s="15" t="s">
        <v>52</v>
      </c>
      <c r="P1289" s="15" t="s">
        <v>70</v>
      </c>
      <c r="Q1289" s="15">
        <v>990.78</v>
      </c>
      <c r="R1289" s="15">
        <v>8.69</v>
      </c>
      <c r="S1289" s="15" t="s">
        <v>94</v>
      </c>
      <c r="T1289" s="15">
        <v>2</v>
      </c>
      <c r="U1289" s="15" t="s">
        <v>39</v>
      </c>
      <c r="V1289" s="15" t="s">
        <v>40</v>
      </c>
      <c r="W1289" s="15">
        <v>11.12</v>
      </c>
      <c r="X1289" s="15" t="s">
        <v>39</v>
      </c>
      <c r="Y1289" s="15">
        <v>9</v>
      </c>
      <c r="Z1289" s="15" t="s">
        <v>269</v>
      </c>
      <c r="AA1289" s="15" t="str">
        <f>IF(Table1[[#This Row],[Engagement_Score]]&gt;=9,"Outstanding",IF(Table1[[#This Row],[Engagement_Score]]&gt;=8,"Excellent",IF(Table1[[#This Row],[Engagement_Score]]&gt;=7,"VeryGood",IF(Table1[[#This Row],[Engagement_Score]]&gt;=6,"Good",IF(Table1[[#This Row],[Engagement_Score]]&gt;=5,"Above Average","Below Average")))))</f>
        <v>Excellent</v>
      </c>
      <c r="AB1289" s="15">
        <f>IF(Table1[[#This Row],[Completion_Status]]="Complete",1,0)</f>
        <v>1</v>
      </c>
      <c r="AC1289" s="15">
        <f>IF(Table1[[#This Row],[Quiz_Attempted]]="Yes",1,0)</f>
        <v>0</v>
      </c>
      <c r="AD1289" s="15">
        <f>IF(Table1[[#This Row],[Assignment_Submitted]]="Yes",1,0)</f>
        <v>1</v>
      </c>
    </row>
    <row r="1290" spans="1:30" ht="19.95" customHeight="1" x14ac:dyDescent="0.3">
      <c r="A1290" s="15" t="s">
        <v>5412</v>
      </c>
      <c r="B1290" s="15" t="s">
        <v>5413</v>
      </c>
      <c r="C1290" s="15" t="s">
        <v>5414</v>
      </c>
      <c r="D1290" s="15" t="s">
        <v>5415</v>
      </c>
      <c r="E1290" s="15" t="s">
        <v>66</v>
      </c>
      <c r="F1290" s="15" t="s">
        <v>31</v>
      </c>
      <c r="G1290" s="16">
        <v>45520</v>
      </c>
      <c r="H1290" s="17">
        <v>45658.458333333343</v>
      </c>
      <c r="I1290" s="17">
        <v>45658.541666666657</v>
      </c>
      <c r="J1290" s="15">
        <v>120</v>
      </c>
      <c r="K1290" s="15" t="s">
        <v>59</v>
      </c>
      <c r="L1290" s="15" t="s">
        <v>93</v>
      </c>
      <c r="M1290" s="15" t="s">
        <v>50</v>
      </c>
      <c r="N1290" s="15" t="s">
        <v>51</v>
      </c>
      <c r="O1290" s="15" t="s">
        <v>60</v>
      </c>
      <c r="P1290" s="15" t="s">
        <v>53</v>
      </c>
      <c r="Q1290" s="15">
        <v>443.62</v>
      </c>
      <c r="R1290" s="15">
        <v>5.69</v>
      </c>
      <c r="S1290" s="15" t="s">
        <v>94</v>
      </c>
      <c r="T1290" s="15">
        <v>5</v>
      </c>
      <c r="U1290" s="15" t="s">
        <v>39</v>
      </c>
      <c r="V1290" s="15" t="s">
        <v>40</v>
      </c>
      <c r="W1290" s="15">
        <v>0.83</v>
      </c>
      <c r="X1290" s="15" t="s">
        <v>39</v>
      </c>
      <c r="Y1290" s="15">
        <v>7</v>
      </c>
      <c r="Z1290" s="15" t="s">
        <v>525</v>
      </c>
      <c r="AA1290" s="15" t="str">
        <f>IF(Table1[[#This Row],[Engagement_Score]]&gt;=9,"Outstanding",IF(Table1[[#This Row],[Engagement_Score]]&gt;=8,"Excellent",IF(Table1[[#This Row],[Engagement_Score]]&gt;=7,"VeryGood",IF(Table1[[#This Row],[Engagement_Score]]&gt;=6,"Good",IF(Table1[[#This Row],[Engagement_Score]]&gt;=5,"Above Average","Below Average")))))</f>
        <v>Above Average</v>
      </c>
      <c r="AB1290" s="15">
        <f>IF(Table1[[#This Row],[Completion_Status]]="Complete",1,0)</f>
        <v>1</v>
      </c>
      <c r="AC1290" s="15">
        <f>IF(Table1[[#This Row],[Quiz_Attempted]]="Yes",1,0)</f>
        <v>0</v>
      </c>
      <c r="AD1290" s="15">
        <f>IF(Table1[[#This Row],[Assignment_Submitted]]="Yes",1,0)</f>
        <v>1</v>
      </c>
    </row>
    <row r="1291" spans="1:30" ht="19.95" customHeight="1" x14ac:dyDescent="0.3">
      <c r="A1291" s="15" t="s">
        <v>5416</v>
      </c>
      <c r="B1291" s="15" t="s">
        <v>5417</v>
      </c>
      <c r="C1291" s="15" t="s">
        <v>5418</v>
      </c>
      <c r="D1291" s="15" t="s">
        <v>5419</v>
      </c>
      <c r="E1291" s="15" t="s">
        <v>30</v>
      </c>
      <c r="F1291" s="15" t="s">
        <v>107</v>
      </c>
      <c r="G1291" s="16">
        <v>45785</v>
      </c>
      <c r="H1291" s="17">
        <v>45658.375</v>
      </c>
      <c r="I1291" s="17">
        <v>45658.416666666657</v>
      </c>
      <c r="J1291" s="15">
        <v>60</v>
      </c>
      <c r="K1291" s="15" t="s">
        <v>77</v>
      </c>
      <c r="L1291" s="15" t="s">
        <v>49</v>
      </c>
      <c r="M1291" s="15" t="s">
        <v>50</v>
      </c>
      <c r="N1291" s="15" t="s">
        <v>68</v>
      </c>
      <c r="O1291" s="15" t="s">
        <v>52</v>
      </c>
      <c r="P1291" s="15" t="s">
        <v>37</v>
      </c>
      <c r="Q1291" s="15">
        <v>407.58</v>
      </c>
      <c r="R1291" s="15">
        <v>4.07</v>
      </c>
      <c r="S1291" s="15" t="s">
        <v>38</v>
      </c>
      <c r="T1291" s="15">
        <v>5</v>
      </c>
      <c r="U1291" s="15" t="s">
        <v>40</v>
      </c>
      <c r="V1291" s="15" t="s">
        <v>39</v>
      </c>
      <c r="W1291" s="15">
        <v>43.39</v>
      </c>
      <c r="X1291" s="15" t="s">
        <v>39</v>
      </c>
      <c r="Y1291" s="15">
        <v>10</v>
      </c>
      <c r="Z1291" s="15" t="s">
        <v>662</v>
      </c>
      <c r="AA1291" s="15" t="str">
        <f>IF(Table1[[#This Row],[Engagement_Score]]&gt;=9,"Outstanding",IF(Table1[[#This Row],[Engagement_Score]]&gt;=8,"Excellent",IF(Table1[[#This Row],[Engagement_Score]]&gt;=7,"VeryGood",IF(Table1[[#This Row],[Engagement_Score]]&gt;=6,"Good",IF(Table1[[#This Row],[Engagement_Score]]&gt;=5,"Above Average","Below Average")))))</f>
        <v>Below Average</v>
      </c>
      <c r="AB1291" s="15">
        <f>IF(Table1[[#This Row],[Completion_Status]]="Complete",1,0)</f>
        <v>0</v>
      </c>
      <c r="AC1291" s="15">
        <f>IF(Table1[[#This Row],[Quiz_Attempted]]="Yes",1,0)</f>
        <v>1</v>
      </c>
      <c r="AD1291" s="15">
        <f>IF(Table1[[#This Row],[Assignment_Submitted]]="Yes",1,0)</f>
        <v>1</v>
      </c>
    </row>
    <row r="1292" spans="1:30" ht="19.95" customHeight="1" x14ac:dyDescent="0.3">
      <c r="A1292" s="15" t="s">
        <v>5420</v>
      </c>
      <c r="B1292" s="15" t="s">
        <v>5421</v>
      </c>
      <c r="C1292" s="15" t="s">
        <v>5422</v>
      </c>
      <c r="D1292" s="15" t="s">
        <v>5423</v>
      </c>
      <c r="E1292" s="15" t="s">
        <v>66</v>
      </c>
      <c r="F1292" s="15" t="s">
        <v>92</v>
      </c>
      <c r="G1292" s="16">
        <v>45785</v>
      </c>
      <c r="H1292" s="17">
        <v>45658.541666666657</v>
      </c>
      <c r="I1292" s="17">
        <v>45658.625</v>
      </c>
      <c r="J1292" s="15">
        <v>120</v>
      </c>
      <c r="K1292" s="15" t="s">
        <v>32</v>
      </c>
      <c r="L1292" s="15" t="s">
        <v>84</v>
      </c>
      <c r="M1292" s="15" t="s">
        <v>50</v>
      </c>
      <c r="N1292" s="15" t="s">
        <v>101</v>
      </c>
      <c r="O1292" s="15" t="s">
        <v>150</v>
      </c>
      <c r="P1292" s="15" t="s">
        <v>85</v>
      </c>
      <c r="Q1292" s="15">
        <v>857.15</v>
      </c>
      <c r="R1292" s="15">
        <v>2.0499999999999998</v>
      </c>
      <c r="S1292" s="15" t="s">
        <v>38</v>
      </c>
      <c r="T1292" s="15">
        <v>5</v>
      </c>
      <c r="U1292" s="15" t="s">
        <v>39</v>
      </c>
      <c r="V1292" s="15" t="s">
        <v>40</v>
      </c>
      <c r="W1292" s="15">
        <v>83.85</v>
      </c>
      <c r="X1292" s="15" t="s">
        <v>40</v>
      </c>
      <c r="Y1292" s="15">
        <v>8</v>
      </c>
      <c r="Z1292" s="15" t="s">
        <v>211</v>
      </c>
      <c r="AA1292" s="15" t="str">
        <f>IF(Table1[[#This Row],[Engagement_Score]]&gt;=9,"Outstanding",IF(Table1[[#This Row],[Engagement_Score]]&gt;=8,"Excellent",IF(Table1[[#This Row],[Engagement_Score]]&gt;=7,"VeryGood",IF(Table1[[#This Row],[Engagement_Score]]&gt;=6,"Good",IF(Table1[[#This Row],[Engagement_Score]]&gt;=5,"Above Average","Below Average")))))</f>
        <v>Below Average</v>
      </c>
      <c r="AB1292" s="15">
        <f>IF(Table1[[#This Row],[Completion_Status]]="Complete",1,0)</f>
        <v>0</v>
      </c>
      <c r="AC1292" s="15">
        <f>IF(Table1[[#This Row],[Quiz_Attempted]]="Yes",1,0)</f>
        <v>0</v>
      </c>
      <c r="AD1292" s="15">
        <f>IF(Table1[[#This Row],[Assignment_Submitted]]="Yes",1,0)</f>
        <v>0</v>
      </c>
    </row>
    <row r="1293" spans="1:30" ht="19.95" customHeight="1" x14ac:dyDescent="0.3">
      <c r="A1293" s="15" t="s">
        <v>5424</v>
      </c>
      <c r="B1293" s="15" t="s">
        <v>5425</v>
      </c>
      <c r="C1293" s="15" t="s">
        <v>5426</v>
      </c>
      <c r="D1293" s="15" t="s">
        <v>5427</v>
      </c>
      <c r="E1293" s="15" t="s">
        <v>91</v>
      </c>
      <c r="F1293" s="15" t="s">
        <v>31</v>
      </c>
      <c r="G1293" s="16">
        <v>45815</v>
      </c>
      <c r="H1293" s="17">
        <v>45658.416666666657</v>
      </c>
      <c r="I1293" s="17">
        <v>45658.458333333343</v>
      </c>
      <c r="J1293" s="15">
        <v>60</v>
      </c>
      <c r="K1293" s="15" t="s">
        <v>59</v>
      </c>
      <c r="L1293" s="15" t="s">
        <v>49</v>
      </c>
      <c r="M1293" s="15" t="s">
        <v>34</v>
      </c>
      <c r="N1293" s="15" t="s">
        <v>51</v>
      </c>
      <c r="O1293" s="15" t="s">
        <v>150</v>
      </c>
      <c r="P1293" s="15" t="s">
        <v>70</v>
      </c>
      <c r="Q1293" s="15">
        <v>580.09</v>
      </c>
      <c r="R1293" s="15">
        <v>4.57</v>
      </c>
      <c r="S1293" s="15" t="s">
        <v>38</v>
      </c>
      <c r="T1293" s="15">
        <v>5</v>
      </c>
      <c r="U1293" s="15" t="s">
        <v>39</v>
      </c>
      <c r="V1293" s="15" t="s">
        <v>39</v>
      </c>
      <c r="W1293" s="15">
        <v>88.86</v>
      </c>
      <c r="X1293" s="15" t="s">
        <v>40</v>
      </c>
      <c r="Y1293" s="15">
        <v>0</v>
      </c>
      <c r="Z1293" s="15" t="s">
        <v>401</v>
      </c>
      <c r="AA1293" s="15" t="str">
        <f>IF(Table1[[#This Row],[Engagement_Score]]&gt;=9,"Outstanding",IF(Table1[[#This Row],[Engagement_Score]]&gt;=8,"Excellent",IF(Table1[[#This Row],[Engagement_Score]]&gt;=7,"VeryGood",IF(Table1[[#This Row],[Engagement_Score]]&gt;=6,"Good",IF(Table1[[#This Row],[Engagement_Score]]&gt;=5,"Above Average","Below Average")))))</f>
        <v>Below Average</v>
      </c>
      <c r="AB1293" s="15">
        <f>IF(Table1[[#This Row],[Completion_Status]]="Complete",1,0)</f>
        <v>0</v>
      </c>
      <c r="AC1293" s="15">
        <f>IF(Table1[[#This Row],[Quiz_Attempted]]="Yes",1,0)</f>
        <v>1</v>
      </c>
      <c r="AD1293" s="15">
        <f>IF(Table1[[#This Row],[Assignment_Submitted]]="Yes",1,0)</f>
        <v>0</v>
      </c>
    </row>
    <row r="1294" spans="1:30" ht="19.95" customHeight="1" x14ac:dyDescent="0.3">
      <c r="A1294" s="15" t="s">
        <v>5428</v>
      </c>
      <c r="B1294" s="15" t="s">
        <v>5429</v>
      </c>
      <c r="C1294" s="15" t="s">
        <v>5430</v>
      </c>
      <c r="D1294" s="15" t="s">
        <v>5431</v>
      </c>
      <c r="E1294" s="15" t="s">
        <v>66</v>
      </c>
      <c r="F1294" s="15" t="s">
        <v>47</v>
      </c>
      <c r="G1294" s="16">
        <v>45781</v>
      </c>
      <c r="H1294" s="17">
        <v>45658.583333333343</v>
      </c>
      <c r="I1294" s="17">
        <v>45658.666666666657</v>
      </c>
      <c r="J1294" s="15">
        <v>120</v>
      </c>
      <c r="K1294" s="15" t="s">
        <v>48</v>
      </c>
      <c r="L1294" s="15" t="s">
        <v>33</v>
      </c>
      <c r="M1294" s="15" t="s">
        <v>34</v>
      </c>
      <c r="N1294" s="15" t="s">
        <v>68</v>
      </c>
      <c r="O1294" s="15" t="s">
        <v>36</v>
      </c>
      <c r="P1294" s="15" t="s">
        <v>53</v>
      </c>
      <c r="Q1294" s="15">
        <v>302.75</v>
      </c>
      <c r="R1294" s="15">
        <v>3.66</v>
      </c>
      <c r="S1294" s="15" t="s">
        <v>94</v>
      </c>
      <c r="T1294" s="15">
        <v>4</v>
      </c>
      <c r="U1294" s="15" t="s">
        <v>40</v>
      </c>
      <c r="V1294" s="15" t="s">
        <v>39</v>
      </c>
      <c r="W1294" s="15">
        <v>3.03</v>
      </c>
      <c r="X1294" s="15" t="s">
        <v>39</v>
      </c>
      <c r="Y1294" s="15">
        <v>5</v>
      </c>
      <c r="Z1294" s="15" t="s">
        <v>1774</v>
      </c>
      <c r="AA1294" s="15" t="str">
        <f>IF(Table1[[#This Row],[Engagement_Score]]&gt;=9,"Outstanding",IF(Table1[[#This Row],[Engagement_Score]]&gt;=8,"Excellent",IF(Table1[[#This Row],[Engagement_Score]]&gt;=7,"VeryGood",IF(Table1[[#This Row],[Engagement_Score]]&gt;=6,"Good",IF(Table1[[#This Row],[Engagement_Score]]&gt;=5,"Above Average","Below Average")))))</f>
        <v>Below Average</v>
      </c>
      <c r="AB1294" s="15">
        <f>IF(Table1[[#This Row],[Completion_Status]]="Complete",1,0)</f>
        <v>1</v>
      </c>
      <c r="AC1294" s="15">
        <f>IF(Table1[[#This Row],[Quiz_Attempted]]="Yes",1,0)</f>
        <v>1</v>
      </c>
      <c r="AD1294" s="15">
        <f>IF(Table1[[#This Row],[Assignment_Submitted]]="Yes",1,0)</f>
        <v>1</v>
      </c>
    </row>
    <row r="1295" spans="1:30" ht="19.95" customHeight="1" x14ac:dyDescent="0.3">
      <c r="A1295" s="15" t="s">
        <v>5432</v>
      </c>
      <c r="B1295" s="15" t="s">
        <v>5433</v>
      </c>
      <c r="C1295" s="15" t="s">
        <v>5434</v>
      </c>
      <c r="D1295" s="15" t="s">
        <v>5435</v>
      </c>
      <c r="E1295" s="15" t="s">
        <v>91</v>
      </c>
      <c r="F1295" s="15" t="s">
        <v>67</v>
      </c>
      <c r="G1295" s="16">
        <v>45670</v>
      </c>
      <c r="H1295" s="17">
        <v>45658.375</v>
      </c>
      <c r="I1295" s="17">
        <v>45658.458333333343</v>
      </c>
      <c r="J1295" s="15">
        <v>120</v>
      </c>
      <c r="K1295" s="15" t="s">
        <v>32</v>
      </c>
      <c r="L1295" s="15" t="s">
        <v>49</v>
      </c>
      <c r="M1295" s="15" t="s">
        <v>50</v>
      </c>
      <c r="N1295" s="15" t="s">
        <v>35</v>
      </c>
      <c r="O1295" s="15" t="s">
        <v>69</v>
      </c>
      <c r="P1295" s="15" t="s">
        <v>85</v>
      </c>
      <c r="Q1295" s="15">
        <v>866.85</v>
      </c>
      <c r="R1295" s="15">
        <v>3.61</v>
      </c>
      <c r="S1295" s="15" t="s">
        <v>94</v>
      </c>
      <c r="T1295" s="15">
        <v>0</v>
      </c>
      <c r="U1295" s="15" t="s">
        <v>39</v>
      </c>
      <c r="V1295" s="15" t="s">
        <v>39</v>
      </c>
      <c r="W1295" s="15">
        <v>106.95</v>
      </c>
      <c r="X1295" s="15" t="s">
        <v>39</v>
      </c>
      <c r="Y1295" s="15">
        <v>1</v>
      </c>
      <c r="Z1295" s="15" t="s">
        <v>4202</v>
      </c>
      <c r="AA1295" s="15" t="str">
        <f>IF(Table1[[#This Row],[Engagement_Score]]&gt;=9,"Outstanding",IF(Table1[[#This Row],[Engagement_Score]]&gt;=8,"Excellent",IF(Table1[[#This Row],[Engagement_Score]]&gt;=7,"VeryGood",IF(Table1[[#This Row],[Engagement_Score]]&gt;=6,"Good",IF(Table1[[#This Row],[Engagement_Score]]&gt;=5,"Above Average","Below Average")))))</f>
        <v>Below Average</v>
      </c>
      <c r="AB1295" s="15">
        <f>IF(Table1[[#This Row],[Completion_Status]]="Complete",1,0)</f>
        <v>1</v>
      </c>
      <c r="AC1295" s="15">
        <f>IF(Table1[[#This Row],[Quiz_Attempted]]="Yes",1,0)</f>
        <v>1</v>
      </c>
      <c r="AD1295" s="15">
        <f>IF(Table1[[#This Row],[Assignment_Submitted]]="Yes",1,0)</f>
        <v>1</v>
      </c>
    </row>
    <row r="1296" spans="1:30" ht="19.95" customHeight="1" x14ac:dyDescent="0.3">
      <c r="A1296" s="15" t="s">
        <v>5436</v>
      </c>
      <c r="B1296" s="15" t="s">
        <v>5437</v>
      </c>
      <c r="C1296" s="15" t="s">
        <v>5438</v>
      </c>
      <c r="D1296" s="15" t="s">
        <v>5439</v>
      </c>
      <c r="E1296" s="15" t="s">
        <v>46</v>
      </c>
      <c r="F1296" s="15" t="s">
        <v>47</v>
      </c>
      <c r="G1296" s="16">
        <v>45630</v>
      </c>
      <c r="H1296" s="17">
        <v>45658.333333333343</v>
      </c>
      <c r="I1296" s="17">
        <v>45658.416666666657</v>
      </c>
      <c r="J1296" s="15">
        <v>120</v>
      </c>
      <c r="K1296" s="15" t="s">
        <v>77</v>
      </c>
      <c r="L1296" s="15" t="s">
        <v>49</v>
      </c>
      <c r="M1296" s="15" t="s">
        <v>34</v>
      </c>
      <c r="N1296" s="15" t="s">
        <v>51</v>
      </c>
      <c r="O1296" s="15" t="s">
        <v>36</v>
      </c>
      <c r="P1296" s="15" t="s">
        <v>70</v>
      </c>
      <c r="Q1296" s="15">
        <v>96.42</v>
      </c>
      <c r="R1296" s="15">
        <v>3.57</v>
      </c>
      <c r="S1296" s="15" t="s">
        <v>94</v>
      </c>
      <c r="T1296" s="15">
        <v>4</v>
      </c>
      <c r="U1296" s="15" t="s">
        <v>39</v>
      </c>
      <c r="V1296" s="15" t="s">
        <v>39</v>
      </c>
      <c r="W1296" s="15">
        <v>10.94</v>
      </c>
      <c r="X1296" s="15" t="s">
        <v>39</v>
      </c>
      <c r="Y1296" s="15">
        <v>10</v>
      </c>
      <c r="Z1296" s="15" t="s">
        <v>1961</v>
      </c>
      <c r="AA1296" s="15" t="str">
        <f>IF(Table1[[#This Row],[Engagement_Score]]&gt;=9,"Outstanding",IF(Table1[[#This Row],[Engagement_Score]]&gt;=8,"Excellent",IF(Table1[[#This Row],[Engagement_Score]]&gt;=7,"VeryGood",IF(Table1[[#This Row],[Engagement_Score]]&gt;=6,"Good",IF(Table1[[#This Row],[Engagement_Score]]&gt;=5,"Above Average","Below Average")))))</f>
        <v>Below Average</v>
      </c>
      <c r="AB1296" s="15">
        <f>IF(Table1[[#This Row],[Completion_Status]]="Complete",1,0)</f>
        <v>1</v>
      </c>
      <c r="AC1296" s="15">
        <f>IF(Table1[[#This Row],[Quiz_Attempted]]="Yes",1,0)</f>
        <v>1</v>
      </c>
      <c r="AD1296" s="15">
        <f>IF(Table1[[#This Row],[Assignment_Submitted]]="Yes",1,0)</f>
        <v>1</v>
      </c>
    </row>
    <row r="1297" spans="1:30" ht="19.95" customHeight="1" x14ac:dyDescent="0.3">
      <c r="A1297" s="15" t="s">
        <v>5440</v>
      </c>
      <c r="B1297" s="15" t="s">
        <v>5441</v>
      </c>
      <c r="C1297" s="15" t="s">
        <v>5442</v>
      </c>
      <c r="D1297" s="15" t="s">
        <v>5443</v>
      </c>
      <c r="E1297" s="15" t="s">
        <v>30</v>
      </c>
      <c r="F1297" s="15" t="s">
        <v>47</v>
      </c>
      <c r="G1297" s="16">
        <v>45780</v>
      </c>
      <c r="H1297" s="17">
        <v>45658.333333333343</v>
      </c>
      <c r="I1297" s="17">
        <v>45658.375</v>
      </c>
      <c r="J1297" s="15">
        <v>60</v>
      </c>
      <c r="K1297" s="15" t="s">
        <v>32</v>
      </c>
      <c r="L1297" s="15" t="s">
        <v>78</v>
      </c>
      <c r="M1297" s="15" t="s">
        <v>50</v>
      </c>
      <c r="N1297" s="15" t="s">
        <v>119</v>
      </c>
      <c r="O1297" s="15" t="s">
        <v>150</v>
      </c>
      <c r="P1297" s="15" t="s">
        <v>37</v>
      </c>
      <c r="Q1297" s="15">
        <v>178.88</v>
      </c>
      <c r="R1297" s="15">
        <v>6.39</v>
      </c>
      <c r="S1297" s="15" t="s">
        <v>38</v>
      </c>
      <c r="T1297" s="15">
        <v>5</v>
      </c>
      <c r="U1297" s="15" t="s">
        <v>40</v>
      </c>
      <c r="V1297" s="15" t="s">
        <v>40</v>
      </c>
      <c r="W1297" s="15">
        <v>69.97</v>
      </c>
      <c r="X1297" s="15" t="s">
        <v>40</v>
      </c>
      <c r="Y1297" s="15">
        <v>9</v>
      </c>
      <c r="Z1297" s="15" t="s">
        <v>338</v>
      </c>
      <c r="AA1297" s="15" t="str">
        <f>IF(Table1[[#This Row],[Engagement_Score]]&gt;=9,"Outstanding",IF(Table1[[#This Row],[Engagement_Score]]&gt;=8,"Excellent",IF(Table1[[#This Row],[Engagement_Score]]&gt;=7,"VeryGood",IF(Table1[[#This Row],[Engagement_Score]]&gt;=6,"Good",IF(Table1[[#This Row],[Engagement_Score]]&gt;=5,"Above Average","Below Average")))))</f>
        <v>Good</v>
      </c>
      <c r="AB1297" s="15">
        <f>IF(Table1[[#This Row],[Completion_Status]]="Complete",1,0)</f>
        <v>0</v>
      </c>
      <c r="AC1297" s="15">
        <f>IF(Table1[[#This Row],[Quiz_Attempted]]="Yes",1,0)</f>
        <v>0</v>
      </c>
      <c r="AD1297" s="15">
        <f>IF(Table1[[#This Row],[Assignment_Submitted]]="Yes",1,0)</f>
        <v>0</v>
      </c>
    </row>
    <row r="1298" spans="1:30" ht="19.95" customHeight="1" x14ac:dyDescent="0.3">
      <c r="A1298" s="15" t="s">
        <v>5444</v>
      </c>
      <c r="B1298" s="15" t="s">
        <v>5445</v>
      </c>
      <c r="C1298" s="15" t="s">
        <v>5446</v>
      </c>
      <c r="D1298" s="15" t="s">
        <v>5447</v>
      </c>
      <c r="E1298" s="15" t="s">
        <v>91</v>
      </c>
      <c r="F1298" s="15" t="s">
        <v>100</v>
      </c>
      <c r="G1298" s="16">
        <v>45585</v>
      </c>
      <c r="H1298" s="17">
        <v>45658.333333333343</v>
      </c>
      <c r="I1298" s="17">
        <v>45658.375</v>
      </c>
      <c r="J1298" s="15">
        <v>60</v>
      </c>
      <c r="K1298" s="15" t="s">
        <v>77</v>
      </c>
      <c r="L1298" s="15" t="s">
        <v>49</v>
      </c>
      <c r="M1298" s="15" t="s">
        <v>50</v>
      </c>
      <c r="N1298" s="15" t="s">
        <v>68</v>
      </c>
      <c r="O1298" s="15" t="s">
        <v>69</v>
      </c>
      <c r="P1298" s="15" t="s">
        <v>37</v>
      </c>
      <c r="Q1298" s="15">
        <v>319.35000000000002</v>
      </c>
      <c r="R1298" s="15">
        <v>3.11</v>
      </c>
      <c r="S1298" s="15" t="s">
        <v>94</v>
      </c>
      <c r="T1298" s="15">
        <v>4</v>
      </c>
      <c r="U1298" s="15" t="s">
        <v>39</v>
      </c>
      <c r="V1298" s="15" t="s">
        <v>39</v>
      </c>
      <c r="W1298" s="15">
        <v>78.150000000000006</v>
      </c>
      <c r="X1298" s="15" t="s">
        <v>39</v>
      </c>
      <c r="Y1298" s="15">
        <v>10</v>
      </c>
      <c r="Z1298" s="15" t="s">
        <v>1304</v>
      </c>
      <c r="AA1298" s="15" t="str">
        <f>IF(Table1[[#This Row],[Engagement_Score]]&gt;=9,"Outstanding",IF(Table1[[#This Row],[Engagement_Score]]&gt;=8,"Excellent",IF(Table1[[#This Row],[Engagement_Score]]&gt;=7,"VeryGood",IF(Table1[[#This Row],[Engagement_Score]]&gt;=6,"Good",IF(Table1[[#This Row],[Engagement_Score]]&gt;=5,"Above Average","Below Average")))))</f>
        <v>Below Average</v>
      </c>
      <c r="AB1298" s="15">
        <f>IF(Table1[[#This Row],[Completion_Status]]="Complete",1,0)</f>
        <v>1</v>
      </c>
      <c r="AC1298" s="15">
        <f>IF(Table1[[#This Row],[Quiz_Attempted]]="Yes",1,0)</f>
        <v>1</v>
      </c>
      <c r="AD1298" s="15">
        <f>IF(Table1[[#This Row],[Assignment_Submitted]]="Yes",1,0)</f>
        <v>1</v>
      </c>
    </row>
    <row r="1299" spans="1:30" ht="19.95" customHeight="1" x14ac:dyDescent="0.3">
      <c r="A1299" s="15" t="s">
        <v>5448</v>
      </c>
      <c r="B1299" s="15" t="s">
        <v>5449</v>
      </c>
      <c r="C1299" s="15" t="s">
        <v>5450</v>
      </c>
      <c r="D1299" s="15" t="s">
        <v>5451</v>
      </c>
      <c r="E1299" s="15" t="s">
        <v>30</v>
      </c>
      <c r="F1299" s="15" t="s">
        <v>113</v>
      </c>
      <c r="G1299" s="16">
        <v>45717</v>
      </c>
      <c r="H1299" s="17">
        <v>45658.416666666657</v>
      </c>
      <c r="I1299" s="17">
        <v>45658.458333333343</v>
      </c>
      <c r="J1299" s="15">
        <v>60</v>
      </c>
      <c r="K1299" s="15" t="s">
        <v>32</v>
      </c>
      <c r="L1299" s="15" t="s">
        <v>84</v>
      </c>
      <c r="M1299" s="15" t="s">
        <v>50</v>
      </c>
      <c r="N1299" s="15" t="s">
        <v>51</v>
      </c>
      <c r="O1299" s="15" t="s">
        <v>150</v>
      </c>
      <c r="P1299" s="15" t="s">
        <v>85</v>
      </c>
      <c r="Q1299" s="15">
        <v>961.43</v>
      </c>
      <c r="R1299" s="15">
        <v>1.59</v>
      </c>
      <c r="S1299" s="15" t="s">
        <v>94</v>
      </c>
      <c r="T1299" s="15">
        <v>0</v>
      </c>
      <c r="U1299" s="15" t="s">
        <v>40</v>
      </c>
      <c r="V1299" s="15" t="s">
        <v>40</v>
      </c>
      <c r="W1299" s="15">
        <v>96.04</v>
      </c>
      <c r="X1299" s="15" t="s">
        <v>40</v>
      </c>
      <c r="Y1299" s="15">
        <v>6</v>
      </c>
      <c r="Z1299" s="15" t="s">
        <v>186</v>
      </c>
      <c r="AA1299" s="15" t="str">
        <f>IF(Table1[[#This Row],[Engagement_Score]]&gt;=9,"Outstanding",IF(Table1[[#This Row],[Engagement_Score]]&gt;=8,"Excellent",IF(Table1[[#This Row],[Engagement_Score]]&gt;=7,"VeryGood",IF(Table1[[#This Row],[Engagement_Score]]&gt;=6,"Good",IF(Table1[[#This Row],[Engagement_Score]]&gt;=5,"Above Average","Below Average")))))</f>
        <v>Below Average</v>
      </c>
      <c r="AB1299" s="15">
        <f>IF(Table1[[#This Row],[Completion_Status]]="Complete",1,0)</f>
        <v>1</v>
      </c>
      <c r="AC1299" s="15">
        <f>IF(Table1[[#This Row],[Quiz_Attempted]]="Yes",1,0)</f>
        <v>0</v>
      </c>
      <c r="AD1299" s="15">
        <f>IF(Table1[[#This Row],[Assignment_Submitted]]="Yes",1,0)</f>
        <v>0</v>
      </c>
    </row>
    <row r="1300" spans="1:30" ht="19.95" customHeight="1" x14ac:dyDescent="0.3">
      <c r="A1300" s="15" t="s">
        <v>5452</v>
      </c>
      <c r="B1300" s="15" t="s">
        <v>5453</v>
      </c>
      <c r="C1300" s="15" t="s">
        <v>5454</v>
      </c>
      <c r="D1300" s="15" t="s">
        <v>5455</v>
      </c>
      <c r="E1300" s="15" t="s">
        <v>76</v>
      </c>
      <c r="F1300" s="15" t="s">
        <v>92</v>
      </c>
      <c r="G1300" s="16">
        <v>45657</v>
      </c>
      <c r="H1300" s="17">
        <v>45658.583333333343</v>
      </c>
      <c r="I1300" s="17">
        <v>45658.666666666657</v>
      </c>
      <c r="J1300" s="15">
        <v>120</v>
      </c>
      <c r="K1300" s="15" t="s">
        <v>59</v>
      </c>
      <c r="L1300" s="15" t="s">
        <v>84</v>
      </c>
      <c r="M1300" s="15" t="s">
        <v>34</v>
      </c>
      <c r="N1300" s="15" t="s">
        <v>51</v>
      </c>
      <c r="O1300" s="15" t="s">
        <v>36</v>
      </c>
      <c r="P1300" s="15" t="s">
        <v>37</v>
      </c>
      <c r="Q1300" s="15">
        <v>872.94</v>
      </c>
      <c r="R1300" s="15">
        <v>2.17</v>
      </c>
      <c r="S1300" s="15" t="s">
        <v>38</v>
      </c>
      <c r="T1300" s="15">
        <v>1</v>
      </c>
      <c r="U1300" s="15" t="s">
        <v>40</v>
      </c>
      <c r="V1300" s="15" t="s">
        <v>39</v>
      </c>
      <c r="W1300" s="15">
        <v>92.39</v>
      </c>
      <c r="X1300" s="15" t="s">
        <v>40</v>
      </c>
      <c r="Y1300" s="15">
        <v>5</v>
      </c>
      <c r="Z1300" s="15" t="s">
        <v>4153</v>
      </c>
      <c r="AA1300" s="15" t="str">
        <f>IF(Table1[[#This Row],[Engagement_Score]]&gt;=9,"Outstanding",IF(Table1[[#This Row],[Engagement_Score]]&gt;=8,"Excellent",IF(Table1[[#This Row],[Engagement_Score]]&gt;=7,"VeryGood",IF(Table1[[#This Row],[Engagement_Score]]&gt;=6,"Good",IF(Table1[[#This Row],[Engagement_Score]]&gt;=5,"Above Average","Below Average")))))</f>
        <v>Below Average</v>
      </c>
      <c r="AB1300" s="15">
        <f>IF(Table1[[#This Row],[Completion_Status]]="Complete",1,0)</f>
        <v>0</v>
      </c>
      <c r="AC1300" s="15">
        <f>IF(Table1[[#This Row],[Quiz_Attempted]]="Yes",1,0)</f>
        <v>1</v>
      </c>
      <c r="AD1300" s="15">
        <f>IF(Table1[[#This Row],[Assignment_Submitted]]="Yes",1,0)</f>
        <v>0</v>
      </c>
    </row>
    <row r="1301" spans="1:30" ht="19.95" customHeight="1" x14ac:dyDescent="0.3">
      <c r="A1301" s="15" t="s">
        <v>5456</v>
      </c>
      <c r="B1301" s="15" t="s">
        <v>5457</v>
      </c>
      <c r="C1301" s="15" t="s">
        <v>5458</v>
      </c>
      <c r="D1301" s="15" t="s">
        <v>5459</v>
      </c>
      <c r="E1301" s="15" t="s">
        <v>76</v>
      </c>
      <c r="F1301" s="15" t="s">
        <v>107</v>
      </c>
      <c r="G1301" s="16">
        <v>45845</v>
      </c>
      <c r="H1301" s="17">
        <v>45658.375</v>
      </c>
      <c r="I1301" s="17">
        <v>45658.416666666657</v>
      </c>
      <c r="J1301" s="15">
        <v>60</v>
      </c>
      <c r="K1301" s="15" t="s">
        <v>77</v>
      </c>
      <c r="L1301" s="15" t="s">
        <v>33</v>
      </c>
      <c r="M1301" s="15" t="s">
        <v>50</v>
      </c>
      <c r="N1301" s="15" t="s">
        <v>101</v>
      </c>
      <c r="O1301" s="15" t="s">
        <v>60</v>
      </c>
      <c r="P1301" s="15" t="s">
        <v>53</v>
      </c>
      <c r="Q1301" s="15">
        <v>321.63</v>
      </c>
      <c r="R1301" s="15">
        <v>3.96</v>
      </c>
      <c r="S1301" s="15" t="s">
        <v>94</v>
      </c>
      <c r="T1301" s="15">
        <v>1</v>
      </c>
      <c r="U1301" s="15" t="s">
        <v>39</v>
      </c>
      <c r="V1301" s="15" t="s">
        <v>40</v>
      </c>
      <c r="W1301" s="15">
        <v>109.4</v>
      </c>
      <c r="X1301" s="15" t="s">
        <v>40</v>
      </c>
      <c r="Y1301" s="15">
        <v>6</v>
      </c>
      <c r="Z1301" s="15" t="s">
        <v>4202</v>
      </c>
      <c r="AA1301" s="15" t="str">
        <f>IF(Table1[[#This Row],[Engagement_Score]]&gt;=9,"Outstanding",IF(Table1[[#This Row],[Engagement_Score]]&gt;=8,"Excellent",IF(Table1[[#This Row],[Engagement_Score]]&gt;=7,"VeryGood",IF(Table1[[#This Row],[Engagement_Score]]&gt;=6,"Good",IF(Table1[[#This Row],[Engagement_Score]]&gt;=5,"Above Average","Below Average")))))</f>
        <v>Below Average</v>
      </c>
      <c r="AB1301" s="15">
        <f>IF(Table1[[#This Row],[Completion_Status]]="Complete",1,0)</f>
        <v>1</v>
      </c>
      <c r="AC1301" s="15">
        <f>IF(Table1[[#This Row],[Quiz_Attempted]]="Yes",1,0)</f>
        <v>0</v>
      </c>
      <c r="AD1301" s="15">
        <f>IF(Table1[[#This Row],[Assignment_Submitted]]="Yes",1,0)</f>
        <v>0</v>
      </c>
    </row>
    <row r="1302" spans="1:30" ht="19.95" customHeight="1" x14ac:dyDescent="0.3">
      <c r="A1302" s="15" t="s">
        <v>5460</v>
      </c>
      <c r="B1302" s="15" t="s">
        <v>5461</v>
      </c>
      <c r="C1302" s="15" t="s">
        <v>5462</v>
      </c>
      <c r="D1302" s="15" t="s">
        <v>5463</v>
      </c>
      <c r="E1302" s="15" t="s">
        <v>66</v>
      </c>
      <c r="F1302" s="15" t="s">
        <v>67</v>
      </c>
      <c r="G1302" s="16">
        <v>45726</v>
      </c>
      <c r="H1302" s="17">
        <v>45658.458333333343</v>
      </c>
      <c r="I1302" s="17">
        <v>45658.5</v>
      </c>
      <c r="J1302" s="15">
        <v>60</v>
      </c>
      <c r="K1302" s="15" t="s">
        <v>77</v>
      </c>
      <c r="L1302" s="15" t="s">
        <v>78</v>
      </c>
      <c r="M1302" s="15" t="s">
        <v>34</v>
      </c>
      <c r="N1302" s="15" t="s">
        <v>68</v>
      </c>
      <c r="O1302" s="15" t="s">
        <v>52</v>
      </c>
      <c r="P1302" s="15" t="s">
        <v>37</v>
      </c>
      <c r="Q1302" s="15">
        <v>373.32</v>
      </c>
      <c r="R1302" s="15">
        <v>5.99</v>
      </c>
      <c r="S1302" s="15" t="s">
        <v>94</v>
      </c>
      <c r="T1302" s="15">
        <v>1</v>
      </c>
      <c r="U1302" s="15" t="s">
        <v>39</v>
      </c>
      <c r="V1302" s="15" t="s">
        <v>39</v>
      </c>
      <c r="W1302" s="15">
        <v>3.4</v>
      </c>
      <c r="X1302" s="15" t="s">
        <v>39</v>
      </c>
      <c r="Y1302" s="15">
        <v>3</v>
      </c>
      <c r="Z1302" s="15" t="s">
        <v>878</v>
      </c>
      <c r="AA1302" s="15" t="str">
        <f>IF(Table1[[#This Row],[Engagement_Score]]&gt;=9,"Outstanding",IF(Table1[[#This Row],[Engagement_Score]]&gt;=8,"Excellent",IF(Table1[[#This Row],[Engagement_Score]]&gt;=7,"VeryGood",IF(Table1[[#This Row],[Engagement_Score]]&gt;=6,"Good",IF(Table1[[#This Row],[Engagement_Score]]&gt;=5,"Above Average","Below Average")))))</f>
        <v>Above Average</v>
      </c>
      <c r="AB1302" s="15">
        <f>IF(Table1[[#This Row],[Completion_Status]]="Complete",1,0)</f>
        <v>1</v>
      </c>
      <c r="AC1302" s="15">
        <f>IF(Table1[[#This Row],[Quiz_Attempted]]="Yes",1,0)</f>
        <v>1</v>
      </c>
      <c r="AD1302" s="15">
        <f>IF(Table1[[#This Row],[Assignment_Submitted]]="Yes",1,0)</f>
        <v>1</v>
      </c>
    </row>
    <row r="1303" spans="1:30" ht="19.95" customHeight="1" x14ac:dyDescent="0.3">
      <c r="A1303" s="15" t="s">
        <v>5464</v>
      </c>
      <c r="B1303" s="15" t="s">
        <v>5465</v>
      </c>
      <c r="C1303" s="15" t="s">
        <v>5466</v>
      </c>
      <c r="D1303" s="15" t="s">
        <v>5467</v>
      </c>
      <c r="E1303" s="15" t="s">
        <v>66</v>
      </c>
      <c r="F1303" s="15" t="s">
        <v>113</v>
      </c>
      <c r="G1303" s="16">
        <v>45668</v>
      </c>
      <c r="H1303" s="17">
        <v>45658.416666666657</v>
      </c>
      <c r="I1303" s="17">
        <v>45658.5</v>
      </c>
      <c r="J1303" s="15">
        <v>120</v>
      </c>
      <c r="K1303" s="15" t="s">
        <v>59</v>
      </c>
      <c r="L1303" s="15" t="s">
        <v>49</v>
      </c>
      <c r="M1303" s="15" t="s">
        <v>34</v>
      </c>
      <c r="N1303" s="15" t="s">
        <v>101</v>
      </c>
      <c r="O1303" s="15" t="s">
        <v>69</v>
      </c>
      <c r="P1303" s="15" t="s">
        <v>70</v>
      </c>
      <c r="Q1303" s="15">
        <v>562.38</v>
      </c>
      <c r="R1303" s="15">
        <v>3.22</v>
      </c>
      <c r="S1303" s="15" t="s">
        <v>94</v>
      </c>
      <c r="T1303" s="15">
        <v>4</v>
      </c>
      <c r="U1303" s="15" t="s">
        <v>40</v>
      </c>
      <c r="V1303" s="15" t="s">
        <v>40</v>
      </c>
      <c r="W1303" s="15">
        <v>82.8</v>
      </c>
      <c r="X1303" s="15" t="s">
        <v>39</v>
      </c>
      <c r="Y1303" s="15">
        <v>3</v>
      </c>
      <c r="Z1303" s="15" t="s">
        <v>750</v>
      </c>
      <c r="AA1303" s="15" t="str">
        <f>IF(Table1[[#This Row],[Engagement_Score]]&gt;=9,"Outstanding",IF(Table1[[#This Row],[Engagement_Score]]&gt;=8,"Excellent",IF(Table1[[#This Row],[Engagement_Score]]&gt;=7,"VeryGood",IF(Table1[[#This Row],[Engagement_Score]]&gt;=6,"Good",IF(Table1[[#This Row],[Engagement_Score]]&gt;=5,"Above Average","Below Average")))))</f>
        <v>Below Average</v>
      </c>
      <c r="AB1303" s="15">
        <f>IF(Table1[[#This Row],[Completion_Status]]="Complete",1,0)</f>
        <v>1</v>
      </c>
      <c r="AC1303" s="15">
        <f>IF(Table1[[#This Row],[Quiz_Attempted]]="Yes",1,0)</f>
        <v>0</v>
      </c>
      <c r="AD1303" s="15">
        <f>IF(Table1[[#This Row],[Assignment_Submitted]]="Yes",1,0)</f>
        <v>1</v>
      </c>
    </row>
    <row r="1304" spans="1:30" ht="19.95" customHeight="1" x14ac:dyDescent="0.3">
      <c r="A1304" s="15" t="s">
        <v>5468</v>
      </c>
      <c r="B1304" s="15" t="s">
        <v>5469</v>
      </c>
      <c r="C1304" s="15" t="s">
        <v>5470</v>
      </c>
      <c r="D1304" s="15" t="s">
        <v>5471</v>
      </c>
      <c r="E1304" s="15" t="s">
        <v>76</v>
      </c>
      <c r="F1304" s="15" t="s">
        <v>100</v>
      </c>
      <c r="G1304" s="16">
        <v>45754</v>
      </c>
      <c r="H1304" s="17">
        <v>45658.583333333343</v>
      </c>
      <c r="I1304" s="17">
        <v>45658.666666666657</v>
      </c>
      <c r="J1304" s="15">
        <v>120</v>
      </c>
      <c r="K1304" s="15" t="s">
        <v>48</v>
      </c>
      <c r="L1304" s="15" t="s">
        <v>49</v>
      </c>
      <c r="M1304" s="15" t="s">
        <v>50</v>
      </c>
      <c r="N1304" s="15" t="s">
        <v>119</v>
      </c>
      <c r="O1304" s="15" t="s">
        <v>150</v>
      </c>
      <c r="P1304" s="15" t="s">
        <v>53</v>
      </c>
      <c r="Q1304" s="15">
        <v>270.44</v>
      </c>
      <c r="R1304" s="15">
        <v>7.72</v>
      </c>
      <c r="S1304" s="15" t="s">
        <v>38</v>
      </c>
      <c r="T1304" s="15">
        <v>4</v>
      </c>
      <c r="U1304" s="15" t="s">
        <v>40</v>
      </c>
      <c r="V1304" s="15" t="s">
        <v>40</v>
      </c>
      <c r="W1304" s="15">
        <v>47.17</v>
      </c>
      <c r="X1304" s="15" t="s">
        <v>40</v>
      </c>
      <c r="Y1304" s="15">
        <v>8</v>
      </c>
      <c r="Z1304" s="15" t="s">
        <v>741</v>
      </c>
      <c r="AA1304" s="15" t="str">
        <f>IF(Table1[[#This Row],[Engagement_Score]]&gt;=9,"Outstanding",IF(Table1[[#This Row],[Engagement_Score]]&gt;=8,"Excellent",IF(Table1[[#This Row],[Engagement_Score]]&gt;=7,"VeryGood",IF(Table1[[#This Row],[Engagement_Score]]&gt;=6,"Good",IF(Table1[[#This Row],[Engagement_Score]]&gt;=5,"Above Average","Below Average")))))</f>
        <v>VeryGood</v>
      </c>
      <c r="AB1304" s="15">
        <f>IF(Table1[[#This Row],[Completion_Status]]="Complete",1,0)</f>
        <v>0</v>
      </c>
      <c r="AC1304" s="15">
        <f>IF(Table1[[#This Row],[Quiz_Attempted]]="Yes",1,0)</f>
        <v>0</v>
      </c>
      <c r="AD1304" s="15">
        <f>IF(Table1[[#This Row],[Assignment_Submitted]]="Yes",1,0)</f>
        <v>0</v>
      </c>
    </row>
    <row r="1305" spans="1:30" ht="19.95" customHeight="1" x14ac:dyDescent="0.3">
      <c r="A1305" s="15" t="s">
        <v>5472</v>
      </c>
      <c r="B1305" s="15" t="s">
        <v>5473</v>
      </c>
      <c r="C1305" s="15" t="s">
        <v>5474</v>
      </c>
      <c r="D1305" s="15" t="s">
        <v>5475</v>
      </c>
      <c r="E1305" s="15" t="s">
        <v>76</v>
      </c>
      <c r="F1305" s="15" t="s">
        <v>31</v>
      </c>
      <c r="G1305" s="16">
        <v>45840</v>
      </c>
      <c r="H1305" s="17">
        <v>45658.458333333343</v>
      </c>
      <c r="I1305" s="17">
        <v>45658.5</v>
      </c>
      <c r="J1305" s="15">
        <v>60</v>
      </c>
      <c r="K1305" s="15" t="s">
        <v>32</v>
      </c>
      <c r="L1305" s="15" t="s">
        <v>78</v>
      </c>
      <c r="M1305" s="15" t="s">
        <v>34</v>
      </c>
      <c r="N1305" s="15" t="s">
        <v>101</v>
      </c>
      <c r="O1305" s="15" t="s">
        <v>36</v>
      </c>
      <c r="P1305" s="15" t="s">
        <v>85</v>
      </c>
      <c r="Q1305" s="15">
        <v>173.43</v>
      </c>
      <c r="R1305" s="15">
        <v>5.71</v>
      </c>
      <c r="S1305" s="15" t="s">
        <v>94</v>
      </c>
      <c r="T1305" s="15">
        <v>1</v>
      </c>
      <c r="U1305" s="15" t="s">
        <v>39</v>
      </c>
      <c r="V1305" s="15" t="s">
        <v>39</v>
      </c>
      <c r="W1305" s="15">
        <v>36.42</v>
      </c>
      <c r="X1305" s="15" t="s">
        <v>39</v>
      </c>
      <c r="Y1305" s="15">
        <v>9</v>
      </c>
      <c r="Z1305" s="15" t="s">
        <v>643</v>
      </c>
      <c r="AA1305" s="15" t="str">
        <f>IF(Table1[[#This Row],[Engagement_Score]]&gt;=9,"Outstanding",IF(Table1[[#This Row],[Engagement_Score]]&gt;=8,"Excellent",IF(Table1[[#This Row],[Engagement_Score]]&gt;=7,"VeryGood",IF(Table1[[#This Row],[Engagement_Score]]&gt;=6,"Good",IF(Table1[[#This Row],[Engagement_Score]]&gt;=5,"Above Average","Below Average")))))</f>
        <v>Above Average</v>
      </c>
      <c r="AB1305" s="15">
        <f>IF(Table1[[#This Row],[Completion_Status]]="Complete",1,0)</f>
        <v>1</v>
      </c>
      <c r="AC1305" s="15">
        <f>IF(Table1[[#This Row],[Quiz_Attempted]]="Yes",1,0)</f>
        <v>1</v>
      </c>
      <c r="AD1305" s="15">
        <f>IF(Table1[[#This Row],[Assignment_Submitted]]="Yes",1,0)</f>
        <v>1</v>
      </c>
    </row>
    <row r="1306" spans="1:30" ht="19.95" customHeight="1" x14ac:dyDescent="0.3">
      <c r="A1306" s="15" t="s">
        <v>5476</v>
      </c>
      <c r="B1306" s="15" t="s">
        <v>5477</v>
      </c>
      <c r="C1306" s="15" t="s">
        <v>5478</v>
      </c>
      <c r="D1306" s="15" t="s">
        <v>5479</v>
      </c>
      <c r="E1306" s="15" t="s">
        <v>91</v>
      </c>
      <c r="F1306" s="15" t="s">
        <v>47</v>
      </c>
      <c r="G1306" s="16">
        <v>45636</v>
      </c>
      <c r="H1306" s="17">
        <v>45658.416666666657</v>
      </c>
      <c r="I1306" s="17">
        <v>45658.458333333343</v>
      </c>
      <c r="J1306" s="15">
        <v>60</v>
      </c>
      <c r="K1306" s="15" t="s">
        <v>32</v>
      </c>
      <c r="L1306" s="15" t="s">
        <v>84</v>
      </c>
      <c r="M1306" s="15" t="s">
        <v>50</v>
      </c>
      <c r="N1306" s="15" t="s">
        <v>68</v>
      </c>
      <c r="O1306" s="15" t="s">
        <v>69</v>
      </c>
      <c r="P1306" s="15" t="s">
        <v>70</v>
      </c>
      <c r="Q1306" s="15">
        <v>968.6</v>
      </c>
      <c r="R1306" s="15">
        <v>5.79</v>
      </c>
      <c r="S1306" s="15" t="s">
        <v>94</v>
      </c>
      <c r="T1306" s="15">
        <v>4</v>
      </c>
      <c r="U1306" s="15" t="s">
        <v>39</v>
      </c>
      <c r="V1306" s="15" t="s">
        <v>40</v>
      </c>
      <c r="W1306" s="15">
        <v>28.14</v>
      </c>
      <c r="X1306" s="15" t="s">
        <v>40</v>
      </c>
      <c r="Y1306" s="15">
        <v>10</v>
      </c>
      <c r="Z1306" s="15" t="s">
        <v>2106</v>
      </c>
      <c r="AA1306" s="15" t="str">
        <f>IF(Table1[[#This Row],[Engagement_Score]]&gt;=9,"Outstanding",IF(Table1[[#This Row],[Engagement_Score]]&gt;=8,"Excellent",IF(Table1[[#This Row],[Engagement_Score]]&gt;=7,"VeryGood",IF(Table1[[#This Row],[Engagement_Score]]&gt;=6,"Good",IF(Table1[[#This Row],[Engagement_Score]]&gt;=5,"Above Average","Below Average")))))</f>
        <v>Above Average</v>
      </c>
      <c r="AB1306" s="15">
        <f>IF(Table1[[#This Row],[Completion_Status]]="Complete",1,0)</f>
        <v>1</v>
      </c>
      <c r="AC1306" s="15">
        <f>IF(Table1[[#This Row],[Quiz_Attempted]]="Yes",1,0)</f>
        <v>0</v>
      </c>
      <c r="AD1306" s="15">
        <f>IF(Table1[[#This Row],[Assignment_Submitted]]="Yes",1,0)</f>
        <v>0</v>
      </c>
    </row>
    <row r="1307" spans="1:30" ht="19.95" customHeight="1" x14ac:dyDescent="0.3">
      <c r="A1307" s="15" t="s">
        <v>5480</v>
      </c>
      <c r="B1307" s="15" t="s">
        <v>5481</v>
      </c>
      <c r="C1307" s="15" t="s">
        <v>5482</v>
      </c>
      <c r="D1307" s="15" t="s">
        <v>5483</v>
      </c>
      <c r="E1307" s="15" t="s">
        <v>30</v>
      </c>
      <c r="F1307" s="15" t="s">
        <v>67</v>
      </c>
      <c r="G1307" s="16">
        <v>45569</v>
      </c>
      <c r="H1307" s="17">
        <v>45658.5</v>
      </c>
      <c r="I1307" s="17">
        <v>45658.541666666657</v>
      </c>
      <c r="J1307" s="15">
        <v>60</v>
      </c>
      <c r="K1307" s="15" t="s">
        <v>48</v>
      </c>
      <c r="L1307" s="15" t="s">
        <v>33</v>
      </c>
      <c r="M1307" s="15" t="s">
        <v>50</v>
      </c>
      <c r="N1307" s="15" t="s">
        <v>35</v>
      </c>
      <c r="O1307" s="15" t="s">
        <v>60</v>
      </c>
      <c r="P1307" s="15" t="s">
        <v>85</v>
      </c>
      <c r="Q1307" s="15">
        <v>451.98</v>
      </c>
      <c r="R1307" s="15">
        <v>2.15</v>
      </c>
      <c r="S1307" s="15" t="s">
        <v>38</v>
      </c>
      <c r="T1307" s="15">
        <v>0</v>
      </c>
      <c r="U1307" s="15" t="s">
        <v>39</v>
      </c>
      <c r="V1307" s="15" t="s">
        <v>39</v>
      </c>
      <c r="W1307" s="15">
        <v>66.680000000000007</v>
      </c>
      <c r="X1307" s="15" t="s">
        <v>39</v>
      </c>
      <c r="Y1307" s="15">
        <v>6</v>
      </c>
      <c r="Z1307" s="15" t="s">
        <v>921</v>
      </c>
      <c r="AA1307" s="15" t="str">
        <f>IF(Table1[[#This Row],[Engagement_Score]]&gt;=9,"Outstanding",IF(Table1[[#This Row],[Engagement_Score]]&gt;=8,"Excellent",IF(Table1[[#This Row],[Engagement_Score]]&gt;=7,"VeryGood",IF(Table1[[#This Row],[Engagement_Score]]&gt;=6,"Good",IF(Table1[[#This Row],[Engagement_Score]]&gt;=5,"Above Average","Below Average")))))</f>
        <v>Below Average</v>
      </c>
      <c r="AB1307" s="15">
        <f>IF(Table1[[#This Row],[Completion_Status]]="Complete",1,0)</f>
        <v>0</v>
      </c>
      <c r="AC1307" s="15">
        <f>IF(Table1[[#This Row],[Quiz_Attempted]]="Yes",1,0)</f>
        <v>1</v>
      </c>
      <c r="AD1307" s="15">
        <f>IF(Table1[[#This Row],[Assignment_Submitted]]="Yes",1,0)</f>
        <v>1</v>
      </c>
    </row>
    <row r="1308" spans="1:30" ht="19.95" customHeight="1" x14ac:dyDescent="0.3">
      <c r="A1308" s="15" t="s">
        <v>5484</v>
      </c>
      <c r="B1308" s="15" t="s">
        <v>5485</v>
      </c>
      <c r="C1308" s="15" t="s">
        <v>5486</v>
      </c>
      <c r="D1308" s="15" t="s">
        <v>5487</v>
      </c>
      <c r="E1308" s="15" t="s">
        <v>30</v>
      </c>
      <c r="F1308" s="15" t="s">
        <v>92</v>
      </c>
      <c r="G1308" s="16">
        <v>45664</v>
      </c>
      <c r="H1308" s="17">
        <v>45658.541666666657</v>
      </c>
      <c r="I1308" s="17">
        <v>45658.625</v>
      </c>
      <c r="J1308" s="15">
        <v>120</v>
      </c>
      <c r="K1308" s="15" t="s">
        <v>48</v>
      </c>
      <c r="L1308" s="15" t="s">
        <v>33</v>
      </c>
      <c r="M1308" s="15" t="s">
        <v>34</v>
      </c>
      <c r="N1308" s="15" t="s">
        <v>101</v>
      </c>
      <c r="O1308" s="15" t="s">
        <v>52</v>
      </c>
      <c r="P1308" s="15" t="s">
        <v>85</v>
      </c>
      <c r="Q1308" s="15">
        <v>648.55999999999995</v>
      </c>
      <c r="R1308" s="15">
        <v>3.88</v>
      </c>
      <c r="S1308" s="15" t="s">
        <v>38</v>
      </c>
      <c r="T1308" s="15">
        <v>2</v>
      </c>
      <c r="U1308" s="15" t="s">
        <v>39</v>
      </c>
      <c r="V1308" s="15" t="s">
        <v>40</v>
      </c>
      <c r="W1308" s="15">
        <v>23.39</v>
      </c>
      <c r="X1308" s="15" t="s">
        <v>39</v>
      </c>
      <c r="Y1308" s="15">
        <v>10</v>
      </c>
      <c r="Z1308" s="15" t="s">
        <v>623</v>
      </c>
      <c r="AA1308" s="15" t="str">
        <f>IF(Table1[[#This Row],[Engagement_Score]]&gt;=9,"Outstanding",IF(Table1[[#This Row],[Engagement_Score]]&gt;=8,"Excellent",IF(Table1[[#This Row],[Engagement_Score]]&gt;=7,"VeryGood",IF(Table1[[#This Row],[Engagement_Score]]&gt;=6,"Good",IF(Table1[[#This Row],[Engagement_Score]]&gt;=5,"Above Average","Below Average")))))</f>
        <v>Below Average</v>
      </c>
      <c r="AB1308" s="15">
        <f>IF(Table1[[#This Row],[Completion_Status]]="Complete",1,0)</f>
        <v>0</v>
      </c>
      <c r="AC1308" s="15">
        <f>IF(Table1[[#This Row],[Quiz_Attempted]]="Yes",1,0)</f>
        <v>0</v>
      </c>
      <c r="AD1308" s="15">
        <f>IF(Table1[[#This Row],[Assignment_Submitted]]="Yes",1,0)</f>
        <v>1</v>
      </c>
    </row>
    <row r="1309" spans="1:30" ht="19.95" customHeight="1" x14ac:dyDescent="0.3">
      <c r="A1309" s="15" t="s">
        <v>5488</v>
      </c>
      <c r="B1309" s="15" t="s">
        <v>5489</v>
      </c>
      <c r="C1309" s="15" t="s">
        <v>5490</v>
      </c>
      <c r="D1309" s="15" t="s">
        <v>5491</v>
      </c>
      <c r="E1309" s="15" t="s">
        <v>30</v>
      </c>
      <c r="F1309" s="15" t="s">
        <v>31</v>
      </c>
      <c r="G1309" s="16">
        <v>45722</v>
      </c>
      <c r="H1309" s="17">
        <v>45658.541666666657</v>
      </c>
      <c r="I1309" s="17">
        <v>45658.583333333343</v>
      </c>
      <c r="J1309" s="15">
        <v>60</v>
      </c>
      <c r="K1309" s="15" t="s">
        <v>48</v>
      </c>
      <c r="L1309" s="15" t="s">
        <v>84</v>
      </c>
      <c r="M1309" s="15" t="s">
        <v>34</v>
      </c>
      <c r="N1309" s="15" t="s">
        <v>68</v>
      </c>
      <c r="O1309" s="15" t="s">
        <v>60</v>
      </c>
      <c r="P1309" s="15" t="s">
        <v>53</v>
      </c>
      <c r="Q1309" s="15">
        <v>691.8</v>
      </c>
      <c r="R1309" s="15">
        <v>7.69</v>
      </c>
      <c r="S1309" s="15" t="s">
        <v>38</v>
      </c>
      <c r="T1309" s="15">
        <v>2</v>
      </c>
      <c r="U1309" s="15" t="s">
        <v>39</v>
      </c>
      <c r="V1309" s="15" t="s">
        <v>40</v>
      </c>
      <c r="W1309" s="15">
        <v>56.65</v>
      </c>
      <c r="X1309" s="15" t="s">
        <v>40</v>
      </c>
      <c r="Y1309" s="15">
        <v>5</v>
      </c>
      <c r="Z1309" s="15" t="s">
        <v>681</v>
      </c>
      <c r="AA1309" s="15" t="str">
        <f>IF(Table1[[#This Row],[Engagement_Score]]&gt;=9,"Outstanding",IF(Table1[[#This Row],[Engagement_Score]]&gt;=8,"Excellent",IF(Table1[[#This Row],[Engagement_Score]]&gt;=7,"VeryGood",IF(Table1[[#This Row],[Engagement_Score]]&gt;=6,"Good",IF(Table1[[#This Row],[Engagement_Score]]&gt;=5,"Above Average","Below Average")))))</f>
        <v>VeryGood</v>
      </c>
      <c r="AB1309" s="15">
        <f>IF(Table1[[#This Row],[Completion_Status]]="Complete",1,0)</f>
        <v>0</v>
      </c>
      <c r="AC1309" s="15">
        <f>IF(Table1[[#This Row],[Quiz_Attempted]]="Yes",1,0)</f>
        <v>0</v>
      </c>
      <c r="AD1309" s="15">
        <f>IF(Table1[[#This Row],[Assignment_Submitted]]="Yes",1,0)</f>
        <v>0</v>
      </c>
    </row>
    <row r="1310" spans="1:30" ht="19.95" customHeight="1" x14ac:dyDescent="0.3">
      <c r="A1310" s="15" t="s">
        <v>5492</v>
      </c>
      <c r="B1310" s="15" t="s">
        <v>5493</v>
      </c>
      <c r="C1310" s="15" t="s">
        <v>5494</v>
      </c>
      <c r="D1310" s="15" t="s">
        <v>5495</v>
      </c>
      <c r="E1310" s="15" t="s">
        <v>76</v>
      </c>
      <c r="F1310" s="15" t="s">
        <v>100</v>
      </c>
      <c r="G1310" s="16">
        <v>45810</v>
      </c>
      <c r="H1310" s="17">
        <v>45658.583333333343</v>
      </c>
      <c r="I1310" s="17">
        <v>45658.625</v>
      </c>
      <c r="J1310" s="15">
        <v>60</v>
      </c>
      <c r="K1310" s="15" t="s">
        <v>59</v>
      </c>
      <c r="L1310" s="15" t="s">
        <v>93</v>
      </c>
      <c r="M1310" s="15" t="s">
        <v>50</v>
      </c>
      <c r="N1310" s="15" t="s">
        <v>35</v>
      </c>
      <c r="O1310" s="15" t="s">
        <v>150</v>
      </c>
      <c r="P1310" s="15" t="s">
        <v>53</v>
      </c>
      <c r="Q1310" s="15">
        <v>557.35</v>
      </c>
      <c r="R1310" s="15">
        <v>9.18</v>
      </c>
      <c r="S1310" s="15" t="s">
        <v>94</v>
      </c>
      <c r="T1310" s="15">
        <v>2</v>
      </c>
      <c r="U1310" s="15" t="s">
        <v>40</v>
      </c>
      <c r="V1310" s="15" t="s">
        <v>40</v>
      </c>
      <c r="W1310" s="15">
        <v>57.78</v>
      </c>
      <c r="X1310" s="15" t="s">
        <v>39</v>
      </c>
      <c r="Y1310" s="15">
        <v>9</v>
      </c>
      <c r="Z1310" s="15" t="s">
        <v>3732</v>
      </c>
      <c r="AA1310" s="15" t="str">
        <f>IF(Table1[[#This Row],[Engagement_Score]]&gt;=9,"Outstanding",IF(Table1[[#This Row],[Engagement_Score]]&gt;=8,"Excellent",IF(Table1[[#This Row],[Engagement_Score]]&gt;=7,"VeryGood",IF(Table1[[#This Row],[Engagement_Score]]&gt;=6,"Good",IF(Table1[[#This Row],[Engagement_Score]]&gt;=5,"Above Average","Below Average")))))</f>
        <v>Outstanding</v>
      </c>
      <c r="AB1310" s="15">
        <f>IF(Table1[[#This Row],[Completion_Status]]="Complete",1,0)</f>
        <v>1</v>
      </c>
      <c r="AC1310" s="15">
        <f>IF(Table1[[#This Row],[Quiz_Attempted]]="Yes",1,0)</f>
        <v>0</v>
      </c>
      <c r="AD1310" s="15">
        <f>IF(Table1[[#This Row],[Assignment_Submitted]]="Yes",1,0)</f>
        <v>1</v>
      </c>
    </row>
    <row r="1311" spans="1:30" ht="19.95" customHeight="1" x14ac:dyDescent="0.3">
      <c r="A1311" s="15" t="s">
        <v>5496</v>
      </c>
      <c r="B1311" s="15" t="s">
        <v>5497</v>
      </c>
      <c r="C1311" s="15" t="s">
        <v>5498</v>
      </c>
      <c r="D1311" s="15" t="s">
        <v>5499</v>
      </c>
      <c r="E1311" s="15" t="s">
        <v>91</v>
      </c>
      <c r="F1311" s="15" t="s">
        <v>113</v>
      </c>
      <c r="G1311" s="16">
        <v>45571</v>
      </c>
      <c r="H1311" s="17">
        <v>45658.583333333343</v>
      </c>
      <c r="I1311" s="17">
        <v>45658.666666666657</v>
      </c>
      <c r="J1311" s="15">
        <v>120</v>
      </c>
      <c r="K1311" s="15" t="s">
        <v>59</v>
      </c>
      <c r="L1311" s="15" t="s">
        <v>78</v>
      </c>
      <c r="M1311" s="15" t="s">
        <v>50</v>
      </c>
      <c r="N1311" s="15" t="s">
        <v>35</v>
      </c>
      <c r="O1311" s="15" t="s">
        <v>69</v>
      </c>
      <c r="P1311" s="15" t="s">
        <v>53</v>
      </c>
      <c r="Q1311" s="15">
        <v>992.58</v>
      </c>
      <c r="R1311" s="15">
        <v>1.17</v>
      </c>
      <c r="S1311" s="15" t="s">
        <v>94</v>
      </c>
      <c r="T1311" s="15">
        <v>3</v>
      </c>
      <c r="U1311" s="15" t="s">
        <v>39</v>
      </c>
      <c r="V1311" s="15" t="s">
        <v>39</v>
      </c>
      <c r="W1311" s="15">
        <v>19.579999999999998</v>
      </c>
      <c r="X1311" s="15" t="s">
        <v>40</v>
      </c>
      <c r="Y1311" s="15">
        <v>0</v>
      </c>
      <c r="Z1311" s="15" t="s">
        <v>2712</v>
      </c>
      <c r="AA1311" s="15" t="str">
        <f>IF(Table1[[#This Row],[Engagement_Score]]&gt;=9,"Outstanding",IF(Table1[[#This Row],[Engagement_Score]]&gt;=8,"Excellent",IF(Table1[[#This Row],[Engagement_Score]]&gt;=7,"VeryGood",IF(Table1[[#This Row],[Engagement_Score]]&gt;=6,"Good",IF(Table1[[#This Row],[Engagement_Score]]&gt;=5,"Above Average","Below Average")))))</f>
        <v>Below Average</v>
      </c>
      <c r="AB1311" s="15">
        <f>IF(Table1[[#This Row],[Completion_Status]]="Complete",1,0)</f>
        <v>1</v>
      </c>
      <c r="AC1311" s="15">
        <f>IF(Table1[[#This Row],[Quiz_Attempted]]="Yes",1,0)</f>
        <v>1</v>
      </c>
      <c r="AD1311" s="15">
        <f>IF(Table1[[#This Row],[Assignment_Submitted]]="Yes",1,0)</f>
        <v>0</v>
      </c>
    </row>
    <row r="1312" spans="1:30" ht="19.95" customHeight="1" x14ac:dyDescent="0.3">
      <c r="A1312" s="15" t="s">
        <v>5500</v>
      </c>
      <c r="B1312" s="15" t="s">
        <v>5501</v>
      </c>
      <c r="C1312" s="15" t="s">
        <v>5502</v>
      </c>
      <c r="D1312" s="15" t="s">
        <v>5503</v>
      </c>
      <c r="E1312" s="15" t="s">
        <v>66</v>
      </c>
      <c r="F1312" s="15" t="s">
        <v>107</v>
      </c>
      <c r="G1312" s="16">
        <v>45828</v>
      </c>
      <c r="H1312" s="17">
        <v>45658.333333333343</v>
      </c>
      <c r="I1312" s="17">
        <v>45658.375</v>
      </c>
      <c r="J1312" s="15">
        <v>60</v>
      </c>
      <c r="K1312" s="15" t="s">
        <v>77</v>
      </c>
      <c r="L1312" s="15" t="s">
        <v>93</v>
      </c>
      <c r="M1312" s="15" t="s">
        <v>50</v>
      </c>
      <c r="N1312" s="15" t="s">
        <v>68</v>
      </c>
      <c r="O1312" s="15" t="s">
        <v>52</v>
      </c>
      <c r="P1312" s="15" t="s">
        <v>70</v>
      </c>
      <c r="Q1312" s="15">
        <v>197.47</v>
      </c>
      <c r="R1312" s="15">
        <v>1.22</v>
      </c>
      <c r="S1312" s="15" t="s">
        <v>94</v>
      </c>
      <c r="T1312" s="15">
        <v>3</v>
      </c>
      <c r="U1312" s="15" t="s">
        <v>39</v>
      </c>
      <c r="V1312" s="15" t="s">
        <v>40</v>
      </c>
      <c r="W1312" s="15">
        <v>94.47</v>
      </c>
      <c r="X1312" s="15" t="s">
        <v>39</v>
      </c>
      <c r="Y1312" s="15">
        <v>7</v>
      </c>
      <c r="Z1312" s="15" t="s">
        <v>1692</v>
      </c>
      <c r="AA1312" s="15" t="str">
        <f>IF(Table1[[#This Row],[Engagement_Score]]&gt;=9,"Outstanding",IF(Table1[[#This Row],[Engagement_Score]]&gt;=8,"Excellent",IF(Table1[[#This Row],[Engagement_Score]]&gt;=7,"VeryGood",IF(Table1[[#This Row],[Engagement_Score]]&gt;=6,"Good",IF(Table1[[#This Row],[Engagement_Score]]&gt;=5,"Above Average","Below Average")))))</f>
        <v>Below Average</v>
      </c>
      <c r="AB1312" s="15">
        <f>IF(Table1[[#This Row],[Completion_Status]]="Complete",1,0)</f>
        <v>1</v>
      </c>
      <c r="AC1312" s="15">
        <f>IF(Table1[[#This Row],[Quiz_Attempted]]="Yes",1,0)</f>
        <v>0</v>
      </c>
      <c r="AD1312" s="15">
        <f>IF(Table1[[#This Row],[Assignment_Submitted]]="Yes",1,0)</f>
        <v>1</v>
      </c>
    </row>
    <row r="1313" spans="1:30" ht="19.95" customHeight="1" x14ac:dyDescent="0.3">
      <c r="A1313" s="15" t="s">
        <v>5504</v>
      </c>
      <c r="B1313" s="15" t="s">
        <v>5505</v>
      </c>
      <c r="C1313" s="15" t="s">
        <v>5506</v>
      </c>
      <c r="D1313" s="15" t="s">
        <v>5507</v>
      </c>
      <c r="E1313" s="15" t="s">
        <v>66</v>
      </c>
      <c r="F1313" s="15" t="s">
        <v>47</v>
      </c>
      <c r="G1313" s="16">
        <v>45737</v>
      </c>
      <c r="H1313" s="17">
        <v>45658.333333333343</v>
      </c>
      <c r="I1313" s="17">
        <v>45658.375</v>
      </c>
      <c r="J1313" s="15">
        <v>60</v>
      </c>
      <c r="K1313" s="15" t="s">
        <v>77</v>
      </c>
      <c r="L1313" s="15" t="s">
        <v>49</v>
      </c>
      <c r="M1313" s="15" t="s">
        <v>50</v>
      </c>
      <c r="N1313" s="15" t="s">
        <v>51</v>
      </c>
      <c r="O1313" s="15" t="s">
        <v>69</v>
      </c>
      <c r="P1313" s="15" t="s">
        <v>85</v>
      </c>
      <c r="Q1313" s="15">
        <v>201.12</v>
      </c>
      <c r="R1313" s="15">
        <v>2.76</v>
      </c>
      <c r="S1313" s="15" t="s">
        <v>94</v>
      </c>
      <c r="T1313" s="15">
        <v>4</v>
      </c>
      <c r="U1313" s="15" t="s">
        <v>39</v>
      </c>
      <c r="V1313" s="15" t="s">
        <v>40</v>
      </c>
      <c r="W1313" s="15">
        <v>100.64</v>
      </c>
      <c r="X1313" s="15" t="s">
        <v>40</v>
      </c>
      <c r="Y1313" s="15">
        <v>4</v>
      </c>
      <c r="Z1313" s="15" t="s">
        <v>1166</v>
      </c>
      <c r="AA1313" s="15" t="str">
        <f>IF(Table1[[#This Row],[Engagement_Score]]&gt;=9,"Outstanding",IF(Table1[[#This Row],[Engagement_Score]]&gt;=8,"Excellent",IF(Table1[[#This Row],[Engagement_Score]]&gt;=7,"VeryGood",IF(Table1[[#This Row],[Engagement_Score]]&gt;=6,"Good",IF(Table1[[#This Row],[Engagement_Score]]&gt;=5,"Above Average","Below Average")))))</f>
        <v>Below Average</v>
      </c>
      <c r="AB1313" s="15">
        <f>IF(Table1[[#This Row],[Completion_Status]]="Complete",1,0)</f>
        <v>1</v>
      </c>
      <c r="AC1313" s="15">
        <f>IF(Table1[[#This Row],[Quiz_Attempted]]="Yes",1,0)</f>
        <v>0</v>
      </c>
      <c r="AD1313" s="15">
        <f>IF(Table1[[#This Row],[Assignment_Submitted]]="Yes",1,0)</f>
        <v>0</v>
      </c>
    </row>
    <row r="1314" spans="1:30" ht="19.95" customHeight="1" x14ac:dyDescent="0.3">
      <c r="A1314" s="15" t="s">
        <v>5508</v>
      </c>
      <c r="B1314" s="15" t="s">
        <v>5509</v>
      </c>
      <c r="C1314" s="15" t="s">
        <v>5510</v>
      </c>
      <c r="D1314" s="15" t="s">
        <v>5511</v>
      </c>
      <c r="E1314" s="15" t="s">
        <v>30</v>
      </c>
      <c r="F1314" s="15" t="s">
        <v>67</v>
      </c>
      <c r="G1314" s="16">
        <v>45834</v>
      </c>
      <c r="H1314" s="17">
        <v>45658.583333333343</v>
      </c>
      <c r="I1314" s="17">
        <v>45658.625</v>
      </c>
      <c r="J1314" s="15">
        <v>60</v>
      </c>
      <c r="K1314" s="15" t="s">
        <v>48</v>
      </c>
      <c r="L1314" s="15" t="s">
        <v>49</v>
      </c>
      <c r="M1314" s="15" t="s">
        <v>34</v>
      </c>
      <c r="N1314" s="15" t="s">
        <v>51</v>
      </c>
      <c r="O1314" s="15" t="s">
        <v>69</v>
      </c>
      <c r="P1314" s="15" t="s">
        <v>85</v>
      </c>
      <c r="Q1314" s="15">
        <v>148.88</v>
      </c>
      <c r="R1314" s="15">
        <v>1.05</v>
      </c>
      <c r="S1314" s="15" t="s">
        <v>38</v>
      </c>
      <c r="T1314" s="15">
        <v>4</v>
      </c>
      <c r="U1314" s="15" t="s">
        <v>39</v>
      </c>
      <c r="V1314" s="15" t="s">
        <v>39</v>
      </c>
      <c r="W1314" s="15">
        <v>0.18</v>
      </c>
      <c r="X1314" s="15" t="s">
        <v>39</v>
      </c>
      <c r="Y1314" s="15">
        <v>2</v>
      </c>
      <c r="Z1314" s="15" t="s">
        <v>86</v>
      </c>
      <c r="AA1314" s="15" t="str">
        <f>IF(Table1[[#This Row],[Engagement_Score]]&gt;=9,"Outstanding",IF(Table1[[#This Row],[Engagement_Score]]&gt;=8,"Excellent",IF(Table1[[#This Row],[Engagement_Score]]&gt;=7,"VeryGood",IF(Table1[[#This Row],[Engagement_Score]]&gt;=6,"Good",IF(Table1[[#This Row],[Engagement_Score]]&gt;=5,"Above Average","Below Average")))))</f>
        <v>Below Average</v>
      </c>
      <c r="AB1314" s="15">
        <f>IF(Table1[[#This Row],[Completion_Status]]="Complete",1,0)</f>
        <v>0</v>
      </c>
      <c r="AC1314" s="15">
        <f>IF(Table1[[#This Row],[Quiz_Attempted]]="Yes",1,0)</f>
        <v>1</v>
      </c>
      <c r="AD1314" s="15">
        <f>IF(Table1[[#This Row],[Assignment_Submitted]]="Yes",1,0)</f>
        <v>1</v>
      </c>
    </row>
    <row r="1315" spans="1:30" ht="19.95" customHeight="1" x14ac:dyDescent="0.3">
      <c r="A1315" s="15" t="s">
        <v>5512</v>
      </c>
      <c r="B1315" s="15" t="s">
        <v>5513</v>
      </c>
      <c r="C1315" s="15" t="s">
        <v>5514</v>
      </c>
      <c r="D1315" s="15" t="s">
        <v>5515</v>
      </c>
      <c r="E1315" s="15" t="s">
        <v>91</v>
      </c>
      <c r="F1315" s="15" t="s">
        <v>92</v>
      </c>
      <c r="G1315" s="16">
        <v>45823</v>
      </c>
      <c r="H1315" s="17">
        <v>45658.5</v>
      </c>
      <c r="I1315" s="17">
        <v>45658.541666666657</v>
      </c>
      <c r="J1315" s="15">
        <v>60</v>
      </c>
      <c r="K1315" s="15" t="s">
        <v>77</v>
      </c>
      <c r="L1315" s="15" t="s">
        <v>33</v>
      </c>
      <c r="M1315" s="15" t="s">
        <v>50</v>
      </c>
      <c r="N1315" s="15" t="s">
        <v>35</v>
      </c>
      <c r="O1315" s="15" t="s">
        <v>36</v>
      </c>
      <c r="P1315" s="15" t="s">
        <v>37</v>
      </c>
      <c r="Q1315" s="15">
        <v>463.08</v>
      </c>
      <c r="R1315" s="15">
        <v>2.88</v>
      </c>
      <c r="S1315" s="15" t="s">
        <v>38</v>
      </c>
      <c r="T1315" s="15">
        <v>1</v>
      </c>
      <c r="U1315" s="15" t="s">
        <v>40</v>
      </c>
      <c r="V1315" s="15" t="s">
        <v>40</v>
      </c>
      <c r="W1315" s="15">
        <v>62.37</v>
      </c>
      <c r="X1315" s="15" t="s">
        <v>40</v>
      </c>
      <c r="Y1315" s="15">
        <v>8</v>
      </c>
      <c r="Z1315" s="15" t="s">
        <v>610</v>
      </c>
      <c r="AA1315" s="15" t="str">
        <f>IF(Table1[[#This Row],[Engagement_Score]]&gt;=9,"Outstanding",IF(Table1[[#This Row],[Engagement_Score]]&gt;=8,"Excellent",IF(Table1[[#This Row],[Engagement_Score]]&gt;=7,"VeryGood",IF(Table1[[#This Row],[Engagement_Score]]&gt;=6,"Good",IF(Table1[[#This Row],[Engagement_Score]]&gt;=5,"Above Average","Below Average")))))</f>
        <v>Below Average</v>
      </c>
      <c r="AB1315" s="15">
        <f>IF(Table1[[#This Row],[Completion_Status]]="Complete",1,0)</f>
        <v>0</v>
      </c>
      <c r="AC1315" s="15">
        <f>IF(Table1[[#This Row],[Quiz_Attempted]]="Yes",1,0)</f>
        <v>0</v>
      </c>
      <c r="AD1315" s="15">
        <f>IF(Table1[[#This Row],[Assignment_Submitted]]="Yes",1,0)</f>
        <v>0</v>
      </c>
    </row>
    <row r="1316" spans="1:30" ht="19.95" customHeight="1" x14ac:dyDescent="0.3">
      <c r="A1316" s="15" t="s">
        <v>5516</v>
      </c>
      <c r="B1316" s="15" t="s">
        <v>5517</v>
      </c>
      <c r="C1316" s="15" t="s">
        <v>5518</v>
      </c>
      <c r="D1316" s="15" t="s">
        <v>5519</v>
      </c>
      <c r="E1316" s="15" t="s">
        <v>46</v>
      </c>
      <c r="F1316" s="15" t="s">
        <v>92</v>
      </c>
      <c r="G1316" s="16">
        <v>45813</v>
      </c>
      <c r="H1316" s="17">
        <v>45658.583333333343</v>
      </c>
      <c r="I1316" s="17">
        <v>45658.625</v>
      </c>
      <c r="J1316" s="15">
        <v>60</v>
      </c>
      <c r="K1316" s="15" t="s">
        <v>32</v>
      </c>
      <c r="L1316" s="15" t="s">
        <v>33</v>
      </c>
      <c r="M1316" s="15" t="s">
        <v>50</v>
      </c>
      <c r="N1316" s="15" t="s">
        <v>35</v>
      </c>
      <c r="O1316" s="15" t="s">
        <v>36</v>
      </c>
      <c r="P1316" s="15" t="s">
        <v>53</v>
      </c>
      <c r="Q1316" s="15">
        <v>485.15</v>
      </c>
      <c r="R1316" s="15">
        <v>4.8600000000000003</v>
      </c>
      <c r="S1316" s="15" t="s">
        <v>94</v>
      </c>
      <c r="T1316" s="15">
        <v>5</v>
      </c>
      <c r="U1316" s="15" t="s">
        <v>40</v>
      </c>
      <c r="V1316" s="15" t="s">
        <v>39</v>
      </c>
      <c r="W1316" s="15">
        <v>70.37</v>
      </c>
      <c r="X1316" s="15" t="s">
        <v>40</v>
      </c>
      <c r="Y1316" s="15">
        <v>8</v>
      </c>
      <c r="Z1316" s="15" t="s">
        <v>279</v>
      </c>
      <c r="AA1316" s="15" t="str">
        <f>IF(Table1[[#This Row],[Engagement_Score]]&gt;=9,"Outstanding",IF(Table1[[#This Row],[Engagement_Score]]&gt;=8,"Excellent",IF(Table1[[#This Row],[Engagement_Score]]&gt;=7,"VeryGood",IF(Table1[[#This Row],[Engagement_Score]]&gt;=6,"Good",IF(Table1[[#This Row],[Engagement_Score]]&gt;=5,"Above Average","Below Average")))))</f>
        <v>Below Average</v>
      </c>
      <c r="AB1316" s="15">
        <f>IF(Table1[[#This Row],[Completion_Status]]="Complete",1,0)</f>
        <v>1</v>
      </c>
      <c r="AC1316" s="15">
        <f>IF(Table1[[#This Row],[Quiz_Attempted]]="Yes",1,0)</f>
        <v>1</v>
      </c>
      <c r="AD1316" s="15">
        <f>IF(Table1[[#This Row],[Assignment_Submitted]]="Yes",1,0)</f>
        <v>0</v>
      </c>
    </row>
    <row r="1317" spans="1:30" ht="19.95" customHeight="1" x14ac:dyDescent="0.3">
      <c r="A1317" s="15" t="s">
        <v>5520</v>
      </c>
      <c r="B1317" s="15" t="s">
        <v>5521</v>
      </c>
      <c r="C1317" s="15" t="s">
        <v>5522</v>
      </c>
      <c r="D1317" s="15" t="s">
        <v>5523</v>
      </c>
      <c r="E1317" s="15" t="s">
        <v>30</v>
      </c>
      <c r="F1317" s="15" t="s">
        <v>67</v>
      </c>
      <c r="G1317" s="16">
        <v>45578</v>
      </c>
      <c r="H1317" s="17">
        <v>45658.375</v>
      </c>
      <c r="I1317" s="17">
        <v>45658.458333333343</v>
      </c>
      <c r="J1317" s="15">
        <v>120</v>
      </c>
      <c r="K1317" s="15" t="s">
        <v>48</v>
      </c>
      <c r="L1317" s="15" t="s">
        <v>78</v>
      </c>
      <c r="M1317" s="15" t="s">
        <v>34</v>
      </c>
      <c r="N1317" s="15" t="s">
        <v>68</v>
      </c>
      <c r="O1317" s="15" t="s">
        <v>36</v>
      </c>
      <c r="P1317" s="15" t="s">
        <v>37</v>
      </c>
      <c r="Q1317" s="15">
        <v>909.11</v>
      </c>
      <c r="R1317" s="15">
        <v>6.35</v>
      </c>
      <c r="S1317" s="15" t="s">
        <v>38</v>
      </c>
      <c r="T1317" s="15">
        <v>4</v>
      </c>
      <c r="U1317" s="15" t="s">
        <v>40</v>
      </c>
      <c r="V1317" s="15" t="s">
        <v>40</v>
      </c>
      <c r="W1317" s="15">
        <v>33.11</v>
      </c>
      <c r="X1317" s="15" t="s">
        <v>40</v>
      </c>
      <c r="Y1317" s="15">
        <v>5</v>
      </c>
      <c r="Z1317" s="15" t="s">
        <v>2559</v>
      </c>
      <c r="AA1317" s="15" t="str">
        <f>IF(Table1[[#This Row],[Engagement_Score]]&gt;=9,"Outstanding",IF(Table1[[#This Row],[Engagement_Score]]&gt;=8,"Excellent",IF(Table1[[#This Row],[Engagement_Score]]&gt;=7,"VeryGood",IF(Table1[[#This Row],[Engagement_Score]]&gt;=6,"Good",IF(Table1[[#This Row],[Engagement_Score]]&gt;=5,"Above Average","Below Average")))))</f>
        <v>Good</v>
      </c>
      <c r="AB1317" s="15">
        <f>IF(Table1[[#This Row],[Completion_Status]]="Complete",1,0)</f>
        <v>0</v>
      </c>
      <c r="AC1317" s="15">
        <f>IF(Table1[[#This Row],[Quiz_Attempted]]="Yes",1,0)</f>
        <v>0</v>
      </c>
      <c r="AD1317" s="15">
        <f>IF(Table1[[#This Row],[Assignment_Submitted]]="Yes",1,0)</f>
        <v>0</v>
      </c>
    </row>
    <row r="1318" spans="1:30" ht="19.95" customHeight="1" x14ac:dyDescent="0.3">
      <c r="A1318" s="15" t="s">
        <v>5524</v>
      </c>
      <c r="B1318" s="15" t="s">
        <v>5525</v>
      </c>
      <c r="C1318" s="15" t="s">
        <v>5526</v>
      </c>
      <c r="D1318" s="15" t="s">
        <v>5527</v>
      </c>
      <c r="E1318" s="15" t="s">
        <v>30</v>
      </c>
      <c r="F1318" s="15" t="s">
        <v>47</v>
      </c>
      <c r="G1318" s="16">
        <v>45811</v>
      </c>
      <c r="H1318" s="17">
        <v>45658.333333333343</v>
      </c>
      <c r="I1318" s="17">
        <v>45658.416666666657</v>
      </c>
      <c r="J1318" s="15">
        <v>120</v>
      </c>
      <c r="K1318" s="15" t="s">
        <v>48</v>
      </c>
      <c r="L1318" s="15" t="s">
        <v>33</v>
      </c>
      <c r="M1318" s="15" t="s">
        <v>50</v>
      </c>
      <c r="N1318" s="15" t="s">
        <v>35</v>
      </c>
      <c r="O1318" s="15" t="s">
        <v>60</v>
      </c>
      <c r="P1318" s="15" t="s">
        <v>85</v>
      </c>
      <c r="Q1318" s="15">
        <v>515.70000000000005</v>
      </c>
      <c r="R1318" s="15">
        <v>2.66</v>
      </c>
      <c r="S1318" s="15" t="s">
        <v>94</v>
      </c>
      <c r="T1318" s="15">
        <v>2</v>
      </c>
      <c r="U1318" s="15" t="s">
        <v>39</v>
      </c>
      <c r="V1318" s="15" t="s">
        <v>39</v>
      </c>
      <c r="W1318" s="15">
        <v>34.89</v>
      </c>
      <c r="X1318" s="15" t="s">
        <v>40</v>
      </c>
      <c r="Y1318" s="15">
        <v>9</v>
      </c>
      <c r="Z1318" s="15" t="s">
        <v>1252</v>
      </c>
      <c r="AA1318" s="15" t="str">
        <f>IF(Table1[[#This Row],[Engagement_Score]]&gt;=9,"Outstanding",IF(Table1[[#This Row],[Engagement_Score]]&gt;=8,"Excellent",IF(Table1[[#This Row],[Engagement_Score]]&gt;=7,"VeryGood",IF(Table1[[#This Row],[Engagement_Score]]&gt;=6,"Good",IF(Table1[[#This Row],[Engagement_Score]]&gt;=5,"Above Average","Below Average")))))</f>
        <v>Below Average</v>
      </c>
      <c r="AB1318" s="15">
        <f>IF(Table1[[#This Row],[Completion_Status]]="Complete",1,0)</f>
        <v>1</v>
      </c>
      <c r="AC1318" s="15">
        <f>IF(Table1[[#This Row],[Quiz_Attempted]]="Yes",1,0)</f>
        <v>1</v>
      </c>
      <c r="AD1318" s="15">
        <f>IF(Table1[[#This Row],[Assignment_Submitted]]="Yes",1,0)</f>
        <v>0</v>
      </c>
    </row>
    <row r="1319" spans="1:30" ht="19.95" customHeight="1" x14ac:dyDescent="0.3">
      <c r="A1319" s="15" t="s">
        <v>5528</v>
      </c>
      <c r="B1319" s="15" t="s">
        <v>5529</v>
      </c>
      <c r="C1319" s="15" t="s">
        <v>5530</v>
      </c>
      <c r="D1319" s="15" t="s">
        <v>5531</v>
      </c>
      <c r="E1319" s="15" t="s">
        <v>30</v>
      </c>
      <c r="F1319" s="15" t="s">
        <v>100</v>
      </c>
      <c r="G1319" s="16">
        <v>45513</v>
      </c>
      <c r="H1319" s="17">
        <v>45658.333333333343</v>
      </c>
      <c r="I1319" s="17">
        <v>45658.375</v>
      </c>
      <c r="J1319" s="15">
        <v>60</v>
      </c>
      <c r="K1319" s="15" t="s">
        <v>32</v>
      </c>
      <c r="L1319" s="15" t="s">
        <v>78</v>
      </c>
      <c r="M1319" s="15" t="s">
        <v>34</v>
      </c>
      <c r="N1319" s="15" t="s">
        <v>35</v>
      </c>
      <c r="O1319" s="15" t="s">
        <v>60</v>
      </c>
      <c r="P1319" s="15" t="s">
        <v>53</v>
      </c>
      <c r="Q1319" s="15">
        <v>440.72</v>
      </c>
      <c r="R1319" s="15">
        <v>8.7799999999999994</v>
      </c>
      <c r="S1319" s="15" t="s">
        <v>94</v>
      </c>
      <c r="T1319" s="15">
        <v>0</v>
      </c>
      <c r="U1319" s="15" t="s">
        <v>40</v>
      </c>
      <c r="V1319" s="15" t="s">
        <v>39</v>
      </c>
      <c r="W1319" s="15">
        <v>96.47</v>
      </c>
      <c r="X1319" s="15" t="s">
        <v>40</v>
      </c>
      <c r="Y1319" s="15">
        <v>1</v>
      </c>
      <c r="Z1319" s="15" t="s">
        <v>102</v>
      </c>
      <c r="AA1319" s="15" t="str">
        <f>IF(Table1[[#This Row],[Engagement_Score]]&gt;=9,"Outstanding",IF(Table1[[#This Row],[Engagement_Score]]&gt;=8,"Excellent",IF(Table1[[#This Row],[Engagement_Score]]&gt;=7,"VeryGood",IF(Table1[[#This Row],[Engagement_Score]]&gt;=6,"Good",IF(Table1[[#This Row],[Engagement_Score]]&gt;=5,"Above Average","Below Average")))))</f>
        <v>Excellent</v>
      </c>
      <c r="AB1319" s="15">
        <f>IF(Table1[[#This Row],[Completion_Status]]="Complete",1,0)</f>
        <v>1</v>
      </c>
      <c r="AC1319" s="15">
        <f>IF(Table1[[#This Row],[Quiz_Attempted]]="Yes",1,0)</f>
        <v>1</v>
      </c>
      <c r="AD1319" s="15">
        <f>IF(Table1[[#This Row],[Assignment_Submitted]]="Yes",1,0)</f>
        <v>0</v>
      </c>
    </row>
    <row r="1320" spans="1:30" ht="19.95" customHeight="1" x14ac:dyDescent="0.3">
      <c r="A1320" s="15" t="s">
        <v>5532</v>
      </c>
      <c r="B1320" s="15" t="s">
        <v>5533</v>
      </c>
      <c r="C1320" s="15" t="s">
        <v>5534</v>
      </c>
      <c r="D1320" s="15" t="s">
        <v>5535</v>
      </c>
      <c r="E1320" s="15" t="s">
        <v>76</v>
      </c>
      <c r="F1320" s="15" t="s">
        <v>47</v>
      </c>
      <c r="G1320" s="16">
        <v>45627</v>
      </c>
      <c r="H1320" s="17">
        <v>45658.375</v>
      </c>
      <c r="I1320" s="17">
        <v>45658.458333333343</v>
      </c>
      <c r="J1320" s="15">
        <v>120</v>
      </c>
      <c r="K1320" s="15" t="s">
        <v>32</v>
      </c>
      <c r="L1320" s="15" t="s">
        <v>93</v>
      </c>
      <c r="M1320" s="15" t="s">
        <v>50</v>
      </c>
      <c r="N1320" s="15" t="s">
        <v>119</v>
      </c>
      <c r="O1320" s="15" t="s">
        <v>150</v>
      </c>
      <c r="P1320" s="15" t="s">
        <v>85</v>
      </c>
      <c r="Q1320" s="15">
        <v>830.34</v>
      </c>
      <c r="R1320" s="15">
        <v>3.02</v>
      </c>
      <c r="S1320" s="15" t="s">
        <v>38</v>
      </c>
      <c r="T1320" s="15">
        <v>0</v>
      </c>
      <c r="U1320" s="15" t="s">
        <v>40</v>
      </c>
      <c r="V1320" s="15" t="s">
        <v>39</v>
      </c>
      <c r="W1320" s="15">
        <v>100.28</v>
      </c>
      <c r="X1320" s="15" t="s">
        <v>40</v>
      </c>
      <c r="Y1320" s="15">
        <v>3</v>
      </c>
      <c r="Z1320" s="15" t="s">
        <v>269</v>
      </c>
      <c r="AA1320" s="15" t="str">
        <f>IF(Table1[[#This Row],[Engagement_Score]]&gt;=9,"Outstanding",IF(Table1[[#This Row],[Engagement_Score]]&gt;=8,"Excellent",IF(Table1[[#This Row],[Engagement_Score]]&gt;=7,"VeryGood",IF(Table1[[#This Row],[Engagement_Score]]&gt;=6,"Good",IF(Table1[[#This Row],[Engagement_Score]]&gt;=5,"Above Average","Below Average")))))</f>
        <v>Below Average</v>
      </c>
      <c r="AB1320" s="15">
        <f>IF(Table1[[#This Row],[Completion_Status]]="Complete",1,0)</f>
        <v>0</v>
      </c>
      <c r="AC1320" s="15">
        <f>IF(Table1[[#This Row],[Quiz_Attempted]]="Yes",1,0)</f>
        <v>1</v>
      </c>
      <c r="AD1320" s="15">
        <f>IF(Table1[[#This Row],[Assignment_Submitted]]="Yes",1,0)</f>
        <v>0</v>
      </c>
    </row>
    <row r="1321" spans="1:30" ht="19.95" customHeight="1" x14ac:dyDescent="0.3">
      <c r="A1321" s="15" t="s">
        <v>5536</v>
      </c>
      <c r="B1321" s="15" t="s">
        <v>5537</v>
      </c>
      <c r="C1321" s="15" t="s">
        <v>5538</v>
      </c>
      <c r="D1321" s="15" t="s">
        <v>5539</v>
      </c>
      <c r="E1321" s="15" t="s">
        <v>30</v>
      </c>
      <c r="F1321" s="15" t="s">
        <v>67</v>
      </c>
      <c r="G1321" s="16">
        <v>45748</v>
      </c>
      <c r="H1321" s="17">
        <v>45658.375</v>
      </c>
      <c r="I1321" s="17">
        <v>45658.458333333343</v>
      </c>
      <c r="J1321" s="15">
        <v>120</v>
      </c>
      <c r="K1321" s="15" t="s">
        <v>32</v>
      </c>
      <c r="L1321" s="15" t="s">
        <v>93</v>
      </c>
      <c r="M1321" s="15" t="s">
        <v>50</v>
      </c>
      <c r="N1321" s="15" t="s">
        <v>51</v>
      </c>
      <c r="O1321" s="15" t="s">
        <v>69</v>
      </c>
      <c r="P1321" s="15" t="s">
        <v>85</v>
      </c>
      <c r="Q1321" s="15">
        <v>254.44</v>
      </c>
      <c r="R1321" s="15">
        <v>6.91</v>
      </c>
      <c r="S1321" s="15" t="s">
        <v>94</v>
      </c>
      <c r="T1321" s="15">
        <v>1</v>
      </c>
      <c r="U1321" s="15" t="s">
        <v>40</v>
      </c>
      <c r="V1321" s="15" t="s">
        <v>39</v>
      </c>
      <c r="W1321" s="15">
        <v>115.49</v>
      </c>
      <c r="X1321" s="15" t="s">
        <v>40</v>
      </c>
      <c r="Y1321" s="15">
        <v>4</v>
      </c>
      <c r="Z1321" s="15" t="s">
        <v>781</v>
      </c>
      <c r="AA1321" s="15" t="str">
        <f>IF(Table1[[#This Row],[Engagement_Score]]&gt;=9,"Outstanding",IF(Table1[[#This Row],[Engagement_Score]]&gt;=8,"Excellent",IF(Table1[[#This Row],[Engagement_Score]]&gt;=7,"VeryGood",IF(Table1[[#This Row],[Engagement_Score]]&gt;=6,"Good",IF(Table1[[#This Row],[Engagement_Score]]&gt;=5,"Above Average","Below Average")))))</f>
        <v>Good</v>
      </c>
      <c r="AB1321" s="15">
        <f>IF(Table1[[#This Row],[Completion_Status]]="Complete",1,0)</f>
        <v>1</v>
      </c>
      <c r="AC1321" s="15">
        <f>IF(Table1[[#This Row],[Quiz_Attempted]]="Yes",1,0)</f>
        <v>1</v>
      </c>
      <c r="AD1321" s="15">
        <f>IF(Table1[[#This Row],[Assignment_Submitted]]="Yes",1,0)</f>
        <v>0</v>
      </c>
    </row>
    <row r="1322" spans="1:30" ht="19.95" customHeight="1" x14ac:dyDescent="0.3">
      <c r="A1322" s="15" t="s">
        <v>5540</v>
      </c>
      <c r="B1322" s="15" t="s">
        <v>5541</v>
      </c>
      <c r="C1322" s="15" t="s">
        <v>5542</v>
      </c>
      <c r="D1322" s="15" t="s">
        <v>5543</v>
      </c>
      <c r="E1322" s="15" t="s">
        <v>76</v>
      </c>
      <c r="F1322" s="15" t="s">
        <v>67</v>
      </c>
      <c r="G1322" s="16">
        <v>45593</v>
      </c>
      <c r="H1322" s="17">
        <v>45658.5</v>
      </c>
      <c r="I1322" s="17">
        <v>45658.583333333343</v>
      </c>
      <c r="J1322" s="15">
        <v>120</v>
      </c>
      <c r="K1322" s="15" t="s">
        <v>48</v>
      </c>
      <c r="L1322" s="15" t="s">
        <v>93</v>
      </c>
      <c r="M1322" s="15" t="s">
        <v>50</v>
      </c>
      <c r="N1322" s="15" t="s">
        <v>119</v>
      </c>
      <c r="O1322" s="15" t="s">
        <v>36</v>
      </c>
      <c r="P1322" s="15" t="s">
        <v>70</v>
      </c>
      <c r="Q1322" s="15">
        <v>119.96</v>
      </c>
      <c r="R1322" s="15">
        <v>2.44</v>
      </c>
      <c r="S1322" s="15" t="s">
        <v>94</v>
      </c>
      <c r="T1322" s="15">
        <v>4</v>
      </c>
      <c r="U1322" s="15" t="s">
        <v>39</v>
      </c>
      <c r="V1322" s="15" t="s">
        <v>40</v>
      </c>
      <c r="W1322" s="15">
        <v>21.77</v>
      </c>
      <c r="X1322" s="15" t="s">
        <v>40</v>
      </c>
      <c r="Y1322" s="15">
        <v>3</v>
      </c>
      <c r="Z1322" s="15" t="s">
        <v>726</v>
      </c>
      <c r="AA1322" s="15" t="str">
        <f>IF(Table1[[#This Row],[Engagement_Score]]&gt;=9,"Outstanding",IF(Table1[[#This Row],[Engagement_Score]]&gt;=8,"Excellent",IF(Table1[[#This Row],[Engagement_Score]]&gt;=7,"VeryGood",IF(Table1[[#This Row],[Engagement_Score]]&gt;=6,"Good",IF(Table1[[#This Row],[Engagement_Score]]&gt;=5,"Above Average","Below Average")))))</f>
        <v>Below Average</v>
      </c>
      <c r="AB1322" s="15">
        <f>IF(Table1[[#This Row],[Completion_Status]]="Complete",1,0)</f>
        <v>1</v>
      </c>
      <c r="AC1322" s="15">
        <f>IF(Table1[[#This Row],[Quiz_Attempted]]="Yes",1,0)</f>
        <v>0</v>
      </c>
      <c r="AD1322" s="15">
        <f>IF(Table1[[#This Row],[Assignment_Submitted]]="Yes",1,0)</f>
        <v>0</v>
      </c>
    </row>
    <row r="1323" spans="1:30" ht="19.95" customHeight="1" x14ac:dyDescent="0.3">
      <c r="A1323" s="15" t="s">
        <v>5544</v>
      </c>
      <c r="B1323" s="15" t="s">
        <v>5545</v>
      </c>
      <c r="C1323" s="15" t="s">
        <v>5546</v>
      </c>
      <c r="D1323" s="15" t="s">
        <v>5547</v>
      </c>
      <c r="E1323" s="15" t="s">
        <v>91</v>
      </c>
      <c r="F1323" s="15" t="s">
        <v>67</v>
      </c>
      <c r="G1323" s="16">
        <v>45538</v>
      </c>
      <c r="H1323" s="17">
        <v>45658.333333333343</v>
      </c>
      <c r="I1323" s="17">
        <v>45658.375</v>
      </c>
      <c r="J1323" s="15">
        <v>60</v>
      </c>
      <c r="K1323" s="15" t="s">
        <v>32</v>
      </c>
      <c r="L1323" s="15" t="s">
        <v>33</v>
      </c>
      <c r="M1323" s="15" t="s">
        <v>50</v>
      </c>
      <c r="N1323" s="15" t="s">
        <v>119</v>
      </c>
      <c r="O1323" s="15" t="s">
        <v>69</v>
      </c>
      <c r="P1323" s="15" t="s">
        <v>70</v>
      </c>
      <c r="Q1323" s="15">
        <v>631.94000000000005</v>
      </c>
      <c r="R1323" s="15">
        <v>2.63</v>
      </c>
      <c r="S1323" s="15" t="s">
        <v>38</v>
      </c>
      <c r="T1323" s="15">
        <v>2</v>
      </c>
      <c r="U1323" s="15" t="s">
        <v>40</v>
      </c>
      <c r="V1323" s="15" t="s">
        <v>39</v>
      </c>
      <c r="W1323" s="15">
        <v>94.01</v>
      </c>
      <c r="X1323" s="15" t="s">
        <v>40</v>
      </c>
      <c r="Y1323" s="15">
        <v>2</v>
      </c>
      <c r="Z1323" s="15" t="s">
        <v>1166</v>
      </c>
      <c r="AA1323" s="15" t="str">
        <f>IF(Table1[[#This Row],[Engagement_Score]]&gt;=9,"Outstanding",IF(Table1[[#This Row],[Engagement_Score]]&gt;=8,"Excellent",IF(Table1[[#This Row],[Engagement_Score]]&gt;=7,"VeryGood",IF(Table1[[#This Row],[Engagement_Score]]&gt;=6,"Good",IF(Table1[[#This Row],[Engagement_Score]]&gt;=5,"Above Average","Below Average")))))</f>
        <v>Below Average</v>
      </c>
      <c r="AB1323" s="15">
        <f>IF(Table1[[#This Row],[Completion_Status]]="Complete",1,0)</f>
        <v>0</v>
      </c>
      <c r="AC1323" s="15">
        <f>IF(Table1[[#This Row],[Quiz_Attempted]]="Yes",1,0)</f>
        <v>1</v>
      </c>
      <c r="AD1323" s="15">
        <f>IF(Table1[[#This Row],[Assignment_Submitted]]="Yes",1,0)</f>
        <v>0</v>
      </c>
    </row>
    <row r="1324" spans="1:30" ht="19.95" customHeight="1" x14ac:dyDescent="0.3">
      <c r="A1324" s="15" t="s">
        <v>5548</v>
      </c>
      <c r="B1324" s="15" t="s">
        <v>5549</v>
      </c>
      <c r="C1324" s="15" t="s">
        <v>5550</v>
      </c>
      <c r="D1324" s="15" t="s">
        <v>5551</v>
      </c>
      <c r="E1324" s="15" t="s">
        <v>76</v>
      </c>
      <c r="F1324" s="15" t="s">
        <v>100</v>
      </c>
      <c r="G1324" s="16">
        <v>45701</v>
      </c>
      <c r="H1324" s="17">
        <v>45658.583333333343</v>
      </c>
      <c r="I1324" s="17">
        <v>45658.666666666657</v>
      </c>
      <c r="J1324" s="15">
        <v>120</v>
      </c>
      <c r="K1324" s="15" t="s">
        <v>77</v>
      </c>
      <c r="L1324" s="15" t="s">
        <v>84</v>
      </c>
      <c r="M1324" s="15" t="s">
        <v>50</v>
      </c>
      <c r="N1324" s="15" t="s">
        <v>68</v>
      </c>
      <c r="O1324" s="15" t="s">
        <v>52</v>
      </c>
      <c r="P1324" s="15" t="s">
        <v>53</v>
      </c>
      <c r="Q1324" s="15">
        <v>437.35</v>
      </c>
      <c r="R1324" s="15">
        <v>6.08</v>
      </c>
      <c r="S1324" s="15" t="s">
        <v>38</v>
      </c>
      <c r="T1324" s="15">
        <v>5</v>
      </c>
      <c r="U1324" s="15" t="s">
        <v>39</v>
      </c>
      <c r="V1324" s="15" t="s">
        <v>39</v>
      </c>
      <c r="W1324" s="15">
        <v>45.09</v>
      </c>
      <c r="X1324" s="15" t="s">
        <v>39</v>
      </c>
      <c r="Y1324" s="15">
        <v>5</v>
      </c>
      <c r="Z1324" s="15" t="s">
        <v>657</v>
      </c>
      <c r="AA1324" s="15" t="str">
        <f>IF(Table1[[#This Row],[Engagement_Score]]&gt;=9,"Outstanding",IF(Table1[[#This Row],[Engagement_Score]]&gt;=8,"Excellent",IF(Table1[[#This Row],[Engagement_Score]]&gt;=7,"VeryGood",IF(Table1[[#This Row],[Engagement_Score]]&gt;=6,"Good",IF(Table1[[#This Row],[Engagement_Score]]&gt;=5,"Above Average","Below Average")))))</f>
        <v>Good</v>
      </c>
      <c r="AB1324" s="15">
        <f>IF(Table1[[#This Row],[Completion_Status]]="Complete",1,0)</f>
        <v>0</v>
      </c>
      <c r="AC1324" s="15">
        <f>IF(Table1[[#This Row],[Quiz_Attempted]]="Yes",1,0)</f>
        <v>1</v>
      </c>
      <c r="AD1324" s="15">
        <f>IF(Table1[[#This Row],[Assignment_Submitted]]="Yes",1,0)</f>
        <v>1</v>
      </c>
    </row>
    <row r="1325" spans="1:30" ht="19.95" customHeight="1" x14ac:dyDescent="0.3">
      <c r="A1325" s="15" t="s">
        <v>5552</v>
      </c>
      <c r="B1325" s="15" t="s">
        <v>5553</v>
      </c>
      <c r="C1325" s="15" t="s">
        <v>5554</v>
      </c>
      <c r="D1325" s="15" t="s">
        <v>5555</v>
      </c>
      <c r="E1325" s="15" t="s">
        <v>30</v>
      </c>
      <c r="F1325" s="15" t="s">
        <v>31</v>
      </c>
      <c r="G1325" s="16">
        <v>45755</v>
      </c>
      <c r="H1325" s="17">
        <v>45658.5</v>
      </c>
      <c r="I1325" s="17">
        <v>45658.583333333343</v>
      </c>
      <c r="J1325" s="15">
        <v>120</v>
      </c>
      <c r="K1325" s="15" t="s">
        <v>32</v>
      </c>
      <c r="L1325" s="15" t="s">
        <v>49</v>
      </c>
      <c r="M1325" s="15" t="s">
        <v>34</v>
      </c>
      <c r="N1325" s="15" t="s">
        <v>119</v>
      </c>
      <c r="O1325" s="15" t="s">
        <v>69</v>
      </c>
      <c r="P1325" s="15" t="s">
        <v>37</v>
      </c>
      <c r="Q1325" s="15">
        <v>799.23</v>
      </c>
      <c r="R1325" s="15">
        <v>8.0500000000000007</v>
      </c>
      <c r="S1325" s="15" t="s">
        <v>94</v>
      </c>
      <c r="T1325" s="15">
        <v>3</v>
      </c>
      <c r="U1325" s="15" t="s">
        <v>40</v>
      </c>
      <c r="V1325" s="15" t="s">
        <v>40</v>
      </c>
      <c r="W1325" s="15">
        <v>102.82</v>
      </c>
      <c r="X1325" s="15" t="s">
        <v>39</v>
      </c>
      <c r="Y1325" s="15">
        <v>8</v>
      </c>
      <c r="Z1325" s="15" t="s">
        <v>1645</v>
      </c>
      <c r="AA1325" s="15" t="str">
        <f>IF(Table1[[#This Row],[Engagement_Score]]&gt;=9,"Outstanding",IF(Table1[[#This Row],[Engagement_Score]]&gt;=8,"Excellent",IF(Table1[[#This Row],[Engagement_Score]]&gt;=7,"VeryGood",IF(Table1[[#This Row],[Engagement_Score]]&gt;=6,"Good",IF(Table1[[#This Row],[Engagement_Score]]&gt;=5,"Above Average","Below Average")))))</f>
        <v>Excellent</v>
      </c>
      <c r="AB1325" s="15">
        <f>IF(Table1[[#This Row],[Completion_Status]]="Complete",1,0)</f>
        <v>1</v>
      </c>
      <c r="AC1325" s="15">
        <f>IF(Table1[[#This Row],[Quiz_Attempted]]="Yes",1,0)</f>
        <v>0</v>
      </c>
      <c r="AD1325" s="15">
        <f>IF(Table1[[#This Row],[Assignment_Submitted]]="Yes",1,0)</f>
        <v>1</v>
      </c>
    </row>
    <row r="1326" spans="1:30" ht="19.95" customHeight="1" x14ac:dyDescent="0.3">
      <c r="A1326" s="15" t="s">
        <v>5556</v>
      </c>
      <c r="B1326" s="15" t="s">
        <v>5557</v>
      </c>
      <c r="C1326" s="15" t="s">
        <v>5558</v>
      </c>
      <c r="D1326" s="15" t="s">
        <v>5559</v>
      </c>
      <c r="E1326" s="15" t="s">
        <v>30</v>
      </c>
      <c r="F1326" s="15" t="s">
        <v>113</v>
      </c>
      <c r="G1326" s="16">
        <v>45592</v>
      </c>
      <c r="H1326" s="17">
        <v>45658.416666666657</v>
      </c>
      <c r="I1326" s="17">
        <v>45658.5</v>
      </c>
      <c r="J1326" s="15">
        <v>120</v>
      </c>
      <c r="K1326" s="15" t="s">
        <v>77</v>
      </c>
      <c r="L1326" s="15" t="s">
        <v>78</v>
      </c>
      <c r="M1326" s="15" t="s">
        <v>34</v>
      </c>
      <c r="N1326" s="15" t="s">
        <v>119</v>
      </c>
      <c r="O1326" s="15" t="s">
        <v>36</v>
      </c>
      <c r="P1326" s="15" t="s">
        <v>53</v>
      </c>
      <c r="Q1326" s="15">
        <v>733.86</v>
      </c>
      <c r="R1326" s="15">
        <v>4.8899999999999997</v>
      </c>
      <c r="S1326" s="15" t="s">
        <v>94</v>
      </c>
      <c r="T1326" s="15">
        <v>0</v>
      </c>
      <c r="U1326" s="15" t="s">
        <v>40</v>
      </c>
      <c r="V1326" s="15" t="s">
        <v>40</v>
      </c>
      <c r="W1326" s="15">
        <v>30.15</v>
      </c>
      <c r="X1326" s="15" t="s">
        <v>39</v>
      </c>
      <c r="Y1326" s="15">
        <v>5</v>
      </c>
      <c r="Z1326" s="15" t="s">
        <v>2151</v>
      </c>
      <c r="AA1326" s="15" t="str">
        <f>IF(Table1[[#This Row],[Engagement_Score]]&gt;=9,"Outstanding",IF(Table1[[#This Row],[Engagement_Score]]&gt;=8,"Excellent",IF(Table1[[#This Row],[Engagement_Score]]&gt;=7,"VeryGood",IF(Table1[[#This Row],[Engagement_Score]]&gt;=6,"Good",IF(Table1[[#This Row],[Engagement_Score]]&gt;=5,"Above Average","Below Average")))))</f>
        <v>Below Average</v>
      </c>
      <c r="AB1326" s="15">
        <f>IF(Table1[[#This Row],[Completion_Status]]="Complete",1,0)</f>
        <v>1</v>
      </c>
      <c r="AC1326" s="15">
        <f>IF(Table1[[#This Row],[Quiz_Attempted]]="Yes",1,0)</f>
        <v>0</v>
      </c>
      <c r="AD1326" s="15">
        <f>IF(Table1[[#This Row],[Assignment_Submitted]]="Yes",1,0)</f>
        <v>1</v>
      </c>
    </row>
    <row r="1327" spans="1:30" ht="19.95" customHeight="1" x14ac:dyDescent="0.3">
      <c r="A1327" s="15" t="s">
        <v>5560</v>
      </c>
      <c r="B1327" s="15" t="s">
        <v>5561</v>
      </c>
      <c r="C1327" s="15" t="s">
        <v>5562</v>
      </c>
      <c r="D1327" s="15" t="s">
        <v>5563</v>
      </c>
      <c r="E1327" s="15" t="s">
        <v>91</v>
      </c>
      <c r="F1327" s="15" t="s">
        <v>113</v>
      </c>
      <c r="G1327" s="16">
        <v>45569</v>
      </c>
      <c r="H1327" s="17">
        <v>45658.375</v>
      </c>
      <c r="I1327" s="17">
        <v>45658.458333333343</v>
      </c>
      <c r="J1327" s="15">
        <v>120</v>
      </c>
      <c r="K1327" s="15" t="s">
        <v>48</v>
      </c>
      <c r="L1327" s="15" t="s">
        <v>93</v>
      </c>
      <c r="M1327" s="15" t="s">
        <v>34</v>
      </c>
      <c r="N1327" s="15" t="s">
        <v>101</v>
      </c>
      <c r="O1327" s="15" t="s">
        <v>52</v>
      </c>
      <c r="P1327" s="15" t="s">
        <v>53</v>
      </c>
      <c r="Q1327" s="15">
        <v>237.02</v>
      </c>
      <c r="R1327" s="15">
        <v>8.73</v>
      </c>
      <c r="S1327" s="15" t="s">
        <v>94</v>
      </c>
      <c r="T1327" s="15">
        <v>3</v>
      </c>
      <c r="U1327" s="15" t="s">
        <v>40</v>
      </c>
      <c r="V1327" s="15" t="s">
        <v>39</v>
      </c>
      <c r="W1327" s="15">
        <v>61.09</v>
      </c>
      <c r="X1327" s="15" t="s">
        <v>40</v>
      </c>
      <c r="Y1327" s="15">
        <v>7</v>
      </c>
      <c r="Z1327" s="15" t="s">
        <v>801</v>
      </c>
      <c r="AA1327" s="15" t="str">
        <f>IF(Table1[[#This Row],[Engagement_Score]]&gt;=9,"Outstanding",IF(Table1[[#This Row],[Engagement_Score]]&gt;=8,"Excellent",IF(Table1[[#This Row],[Engagement_Score]]&gt;=7,"VeryGood",IF(Table1[[#This Row],[Engagement_Score]]&gt;=6,"Good",IF(Table1[[#This Row],[Engagement_Score]]&gt;=5,"Above Average","Below Average")))))</f>
        <v>Excellent</v>
      </c>
      <c r="AB1327" s="15">
        <f>IF(Table1[[#This Row],[Completion_Status]]="Complete",1,0)</f>
        <v>1</v>
      </c>
      <c r="AC1327" s="15">
        <f>IF(Table1[[#This Row],[Quiz_Attempted]]="Yes",1,0)</f>
        <v>1</v>
      </c>
      <c r="AD1327" s="15">
        <f>IF(Table1[[#This Row],[Assignment_Submitted]]="Yes",1,0)</f>
        <v>0</v>
      </c>
    </row>
    <row r="1328" spans="1:30" ht="19.95" customHeight="1" x14ac:dyDescent="0.3">
      <c r="A1328" s="15" t="s">
        <v>5564</v>
      </c>
      <c r="B1328" s="15" t="s">
        <v>5565</v>
      </c>
      <c r="C1328" s="15" t="s">
        <v>5566</v>
      </c>
      <c r="D1328" s="15" t="s">
        <v>5567</v>
      </c>
      <c r="E1328" s="15" t="s">
        <v>66</v>
      </c>
      <c r="F1328" s="15" t="s">
        <v>107</v>
      </c>
      <c r="G1328" s="16">
        <v>45509</v>
      </c>
      <c r="H1328" s="17">
        <v>45658.541666666657</v>
      </c>
      <c r="I1328" s="17">
        <v>45658.583333333343</v>
      </c>
      <c r="J1328" s="15">
        <v>60</v>
      </c>
      <c r="K1328" s="15" t="s">
        <v>32</v>
      </c>
      <c r="L1328" s="15" t="s">
        <v>49</v>
      </c>
      <c r="M1328" s="15" t="s">
        <v>50</v>
      </c>
      <c r="N1328" s="15" t="s">
        <v>35</v>
      </c>
      <c r="O1328" s="15" t="s">
        <v>60</v>
      </c>
      <c r="P1328" s="15" t="s">
        <v>37</v>
      </c>
      <c r="Q1328" s="15">
        <v>962.38</v>
      </c>
      <c r="R1328" s="15">
        <v>2.37</v>
      </c>
      <c r="S1328" s="15" t="s">
        <v>94</v>
      </c>
      <c r="T1328" s="15">
        <v>1</v>
      </c>
      <c r="U1328" s="15" t="s">
        <v>40</v>
      </c>
      <c r="V1328" s="15" t="s">
        <v>39</v>
      </c>
      <c r="W1328" s="15">
        <v>2.5299999999999998</v>
      </c>
      <c r="X1328" s="15" t="s">
        <v>39</v>
      </c>
      <c r="Y1328" s="15">
        <v>2</v>
      </c>
      <c r="Z1328" s="15" t="s">
        <v>2712</v>
      </c>
      <c r="AA1328" s="15" t="str">
        <f>IF(Table1[[#This Row],[Engagement_Score]]&gt;=9,"Outstanding",IF(Table1[[#This Row],[Engagement_Score]]&gt;=8,"Excellent",IF(Table1[[#This Row],[Engagement_Score]]&gt;=7,"VeryGood",IF(Table1[[#This Row],[Engagement_Score]]&gt;=6,"Good",IF(Table1[[#This Row],[Engagement_Score]]&gt;=5,"Above Average","Below Average")))))</f>
        <v>Below Average</v>
      </c>
      <c r="AB1328" s="15">
        <f>IF(Table1[[#This Row],[Completion_Status]]="Complete",1,0)</f>
        <v>1</v>
      </c>
      <c r="AC1328" s="15">
        <f>IF(Table1[[#This Row],[Quiz_Attempted]]="Yes",1,0)</f>
        <v>1</v>
      </c>
      <c r="AD1328" s="15">
        <f>IF(Table1[[#This Row],[Assignment_Submitted]]="Yes",1,0)</f>
        <v>1</v>
      </c>
    </row>
    <row r="1329" spans="1:30" ht="19.95" customHeight="1" x14ac:dyDescent="0.3">
      <c r="A1329" s="15" t="s">
        <v>5568</v>
      </c>
      <c r="B1329" s="15" t="s">
        <v>5569</v>
      </c>
      <c r="C1329" s="15" t="s">
        <v>5570</v>
      </c>
      <c r="D1329" s="15" t="s">
        <v>5571</v>
      </c>
      <c r="E1329" s="15" t="s">
        <v>46</v>
      </c>
      <c r="F1329" s="15" t="s">
        <v>92</v>
      </c>
      <c r="G1329" s="16">
        <v>45635</v>
      </c>
      <c r="H1329" s="17">
        <v>45658.583333333343</v>
      </c>
      <c r="I1329" s="17">
        <v>45658.666666666657</v>
      </c>
      <c r="J1329" s="15">
        <v>120</v>
      </c>
      <c r="K1329" s="15" t="s">
        <v>77</v>
      </c>
      <c r="L1329" s="15" t="s">
        <v>78</v>
      </c>
      <c r="M1329" s="15" t="s">
        <v>34</v>
      </c>
      <c r="N1329" s="15" t="s">
        <v>119</v>
      </c>
      <c r="O1329" s="15" t="s">
        <v>60</v>
      </c>
      <c r="P1329" s="15" t="s">
        <v>70</v>
      </c>
      <c r="Q1329" s="15">
        <v>954</v>
      </c>
      <c r="R1329" s="15">
        <v>9.64</v>
      </c>
      <c r="S1329" s="15" t="s">
        <v>38</v>
      </c>
      <c r="T1329" s="15">
        <v>4</v>
      </c>
      <c r="U1329" s="15" t="s">
        <v>40</v>
      </c>
      <c r="V1329" s="15" t="s">
        <v>40</v>
      </c>
      <c r="W1329" s="15">
        <v>69.84</v>
      </c>
      <c r="X1329" s="15" t="s">
        <v>40</v>
      </c>
      <c r="Y1329" s="15">
        <v>3</v>
      </c>
      <c r="Z1329" s="15" t="s">
        <v>86</v>
      </c>
      <c r="AA1329" s="15" t="str">
        <f>IF(Table1[[#This Row],[Engagement_Score]]&gt;=9,"Outstanding",IF(Table1[[#This Row],[Engagement_Score]]&gt;=8,"Excellent",IF(Table1[[#This Row],[Engagement_Score]]&gt;=7,"VeryGood",IF(Table1[[#This Row],[Engagement_Score]]&gt;=6,"Good",IF(Table1[[#This Row],[Engagement_Score]]&gt;=5,"Above Average","Below Average")))))</f>
        <v>Outstanding</v>
      </c>
      <c r="AB1329" s="15">
        <f>IF(Table1[[#This Row],[Completion_Status]]="Complete",1,0)</f>
        <v>0</v>
      </c>
      <c r="AC1329" s="15">
        <f>IF(Table1[[#This Row],[Quiz_Attempted]]="Yes",1,0)</f>
        <v>0</v>
      </c>
      <c r="AD1329" s="15">
        <f>IF(Table1[[#This Row],[Assignment_Submitted]]="Yes",1,0)</f>
        <v>0</v>
      </c>
    </row>
    <row r="1330" spans="1:30" ht="19.95" customHeight="1" x14ac:dyDescent="0.3">
      <c r="A1330" s="15" t="s">
        <v>5572</v>
      </c>
      <c r="B1330" s="15" t="s">
        <v>5573</v>
      </c>
      <c r="C1330" s="15" t="s">
        <v>5574</v>
      </c>
      <c r="D1330" s="15" t="s">
        <v>5575</v>
      </c>
      <c r="E1330" s="15" t="s">
        <v>91</v>
      </c>
      <c r="F1330" s="15" t="s">
        <v>92</v>
      </c>
      <c r="G1330" s="16">
        <v>45712</v>
      </c>
      <c r="H1330" s="17">
        <v>45658.375</v>
      </c>
      <c r="I1330" s="17">
        <v>45658.458333333343</v>
      </c>
      <c r="J1330" s="15">
        <v>120</v>
      </c>
      <c r="K1330" s="15" t="s">
        <v>59</v>
      </c>
      <c r="L1330" s="15" t="s">
        <v>84</v>
      </c>
      <c r="M1330" s="15" t="s">
        <v>34</v>
      </c>
      <c r="N1330" s="15" t="s">
        <v>101</v>
      </c>
      <c r="O1330" s="15" t="s">
        <v>36</v>
      </c>
      <c r="P1330" s="15" t="s">
        <v>53</v>
      </c>
      <c r="Q1330" s="15">
        <v>167.64</v>
      </c>
      <c r="R1330" s="15">
        <v>4.67</v>
      </c>
      <c r="S1330" s="15" t="s">
        <v>38</v>
      </c>
      <c r="T1330" s="15">
        <v>4</v>
      </c>
      <c r="U1330" s="15" t="s">
        <v>40</v>
      </c>
      <c r="V1330" s="15" t="s">
        <v>39</v>
      </c>
      <c r="W1330" s="15">
        <v>110.33</v>
      </c>
      <c r="X1330" s="15" t="s">
        <v>39</v>
      </c>
      <c r="Y1330" s="15">
        <v>0</v>
      </c>
      <c r="Z1330" s="15" t="s">
        <v>406</v>
      </c>
      <c r="AA1330" s="15" t="str">
        <f>IF(Table1[[#This Row],[Engagement_Score]]&gt;=9,"Outstanding",IF(Table1[[#This Row],[Engagement_Score]]&gt;=8,"Excellent",IF(Table1[[#This Row],[Engagement_Score]]&gt;=7,"VeryGood",IF(Table1[[#This Row],[Engagement_Score]]&gt;=6,"Good",IF(Table1[[#This Row],[Engagement_Score]]&gt;=5,"Above Average","Below Average")))))</f>
        <v>Below Average</v>
      </c>
      <c r="AB1330" s="15">
        <f>IF(Table1[[#This Row],[Completion_Status]]="Complete",1,0)</f>
        <v>0</v>
      </c>
      <c r="AC1330" s="15">
        <f>IF(Table1[[#This Row],[Quiz_Attempted]]="Yes",1,0)</f>
        <v>1</v>
      </c>
      <c r="AD1330" s="15">
        <f>IF(Table1[[#This Row],[Assignment_Submitted]]="Yes",1,0)</f>
        <v>1</v>
      </c>
    </row>
    <row r="1331" spans="1:30" ht="19.95" customHeight="1" x14ac:dyDescent="0.3">
      <c r="A1331" s="15" t="s">
        <v>5576</v>
      </c>
      <c r="B1331" s="15" t="s">
        <v>5577</v>
      </c>
      <c r="C1331" s="15" t="s">
        <v>5578</v>
      </c>
      <c r="D1331" s="15" t="s">
        <v>5579</v>
      </c>
      <c r="E1331" s="15" t="s">
        <v>66</v>
      </c>
      <c r="F1331" s="15" t="s">
        <v>47</v>
      </c>
      <c r="G1331" s="16">
        <v>45519</v>
      </c>
      <c r="H1331" s="17">
        <v>45658.333333333343</v>
      </c>
      <c r="I1331" s="17">
        <v>45658.375</v>
      </c>
      <c r="J1331" s="15">
        <v>60</v>
      </c>
      <c r="K1331" s="15" t="s">
        <v>48</v>
      </c>
      <c r="L1331" s="15" t="s">
        <v>33</v>
      </c>
      <c r="M1331" s="15" t="s">
        <v>50</v>
      </c>
      <c r="N1331" s="15" t="s">
        <v>51</v>
      </c>
      <c r="O1331" s="15" t="s">
        <v>69</v>
      </c>
      <c r="P1331" s="15" t="s">
        <v>53</v>
      </c>
      <c r="Q1331" s="15">
        <v>548.14</v>
      </c>
      <c r="R1331" s="15">
        <v>2.31</v>
      </c>
      <c r="S1331" s="15" t="s">
        <v>94</v>
      </c>
      <c r="T1331" s="15">
        <v>1</v>
      </c>
      <c r="U1331" s="15" t="s">
        <v>39</v>
      </c>
      <c r="V1331" s="15" t="s">
        <v>39</v>
      </c>
      <c r="W1331" s="15">
        <v>35.97</v>
      </c>
      <c r="X1331" s="15" t="s">
        <v>39</v>
      </c>
      <c r="Y1331" s="15">
        <v>0</v>
      </c>
      <c r="Z1331" s="15" t="s">
        <v>851</v>
      </c>
      <c r="AA1331" s="15" t="str">
        <f>IF(Table1[[#This Row],[Engagement_Score]]&gt;=9,"Outstanding",IF(Table1[[#This Row],[Engagement_Score]]&gt;=8,"Excellent",IF(Table1[[#This Row],[Engagement_Score]]&gt;=7,"VeryGood",IF(Table1[[#This Row],[Engagement_Score]]&gt;=6,"Good",IF(Table1[[#This Row],[Engagement_Score]]&gt;=5,"Above Average","Below Average")))))</f>
        <v>Below Average</v>
      </c>
      <c r="AB1331" s="15">
        <f>IF(Table1[[#This Row],[Completion_Status]]="Complete",1,0)</f>
        <v>1</v>
      </c>
      <c r="AC1331" s="15">
        <f>IF(Table1[[#This Row],[Quiz_Attempted]]="Yes",1,0)</f>
        <v>1</v>
      </c>
      <c r="AD1331" s="15">
        <f>IF(Table1[[#This Row],[Assignment_Submitted]]="Yes",1,0)</f>
        <v>1</v>
      </c>
    </row>
    <row r="1332" spans="1:30" ht="19.95" customHeight="1" x14ac:dyDescent="0.3">
      <c r="A1332" s="15" t="s">
        <v>5580</v>
      </c>
      <c r="B1332" s="15" t="s">
        <v>5581</v>
      </c>
      <c r="C1332" s="15" t="s">
        <v>5582</v>
      </c>
      <c r="D1332" s="15" t="s">
        <v>5583</v>
      </c>
      <c r="E1332" s="15" t="s">
        <v>66</v>
      </c>
      <c r="F1332" s="15" t="s">
        <v>107</v>
      </c>
      <c r="G1332" s="16">
        <v>45743</v>
      </c>
      <c r="H1332" s="17">
        <v>45658.541666666657</v>
      </c>
      <c r="I1332" s="17">
        <v>45658.583333333343</v>
      </c>
      <c r="J1332" s="15">
        <v>60</v>
      </c>
      <c r="K1332" s="15" t="s">
        <v>48</v>
      </c>
      <c r="L1332" s="15" t="s">
        <v>49</v>
      </c>
      <c r="M1332" s="15" t="s">
        <v>34</v>
      </c>
      <c r="N1332" s="15" t="s">
        <v>101</v>
      </c>
      <c r="O1332" s="15" t="s">
        <v>36</v>
      </c>
      <c r="P1332" s="15" t="s">
        <v>85</v>
      </c>
      <c r="Q1332" s="15">
        <v>806.95</v>
      </c>
      <c r="R1332" s="15">
        <v>7.81</v>
      </c>
      <c r="S1332" s="15" t="s">
        <v>94</v>
      </c>
      <c r="T1332" s="15">
        <v>4</v>
      </c>
      <c r="U1332" s="15" t="s">
        <v>40</v>
      </c>
      <c r="V1332" s="15" t="s">
        <v>39</v>
      </c>
      <c r="W1332" s="15">
        <v>12.64</v>
      </c>
      <c r="X1332" s="15" t="s">
        <v>40</v>
      </c>
      <c r="Y1332" s="15">
        <v>2</v>
      </c>
      <c r="Z1332" s="15" t="s">
        <v>3242</v>
      </c>
      <c r="AA1332" s="15" t="str">
        <f>IF(Table1[[#This Row],[Engagement_Score]]&gt;=9,"Outstanding",IF(Table1[[#This Row],[Engagement_Score]]&gt;=8,"Excellent",IF(Table1[[#This Row],[Engagement_Score]]&gt;=7,"VeryGood",IF(Table1[[#This Row],[Engagement_Score]]&gt;=6,"Good",IF(Table1[[#This Row],[Engagement_Score]]&gt;=5,"Above Average","Below Average")))))</f>
        <v>VeryGood</v>
      </c>
      <c r="AB1332" s="15">
        <f>IF(Table1[[#This Row],[Completion_Status]]="Complete",1,0)</f>
        <v>1</v>
      </c>
      <c r="AC1332" s="15">
        <f>IF(Table1[[#This Row],[Quiz_Attempted]]="Yes",1,0)</f>
        <v>1</v>
      </c>
      <c r="AD1332" s="15">
        <f>IF(Table1[[#This Row],[Assignment_Submitted]]="Yes",1,0)</f>
        <v>0</v>
      </c>
    </row>
    <row r="1333" spans="1:30" ht="19.95" customHeight="1" x14ac:dyDescent="0.3">
      <c r="A1333" s="15" t="s">
        <v>5584</v>
      </c>
      <c r="B1333" s="15" t="s">
        <v>5585</v>
      </c>
      <c r="C1333" s="15" t="s">
        <v>5586</v>
      </c>
      <c r="D1333" s="15" t="s">
        <v>5587</v>
      </c>
      <c r="E1333" s="15" t="s">
        <v>66</v>
      </c>
      <c r="F1333" s="15" t="s">
        <v>113</v>
      </c>
      <c r="G1333" s="16">
        <v>45591</v>
      </c>
      <c r="H1333" s="17">
        <v>45658.458333333343</v>
      </c>
      <c r="I1333" s="17">
        <v>45658.541666666657</v>
      </c>
      <c r="J1333" s="15">
        <v>120</v>
      </c>
      <c r="K1333" s="15" t="s">
        <v>32</v>
      </c>
      <c r="L1333" s="15" t="s">
        <v>49</v>
      </c>
      <c r="M1333" s="15" t="s">
        <v>50</v>
      </c>
      <c r="N1333" s="15" t="s">
        <v>119</v>
      </c>
      <c r="O1333" s="15" t="s">
        <v>52</v>
      </c>
      <c r="P1333" s="15" t="s">
        <v>37</v>
      </c>
      <c r="Q1333" s="15">
        <v>837.11</v>
      </c>
      <c r="R1333" s="15">
        <v>7.41</v>
      </c>
      <c r="S1333" s="15" t="s">
        <v>38</v>
      </c>
      <c r="T1333" s="15">
        <v>1</v>
      </c>
      <c r="U1333" s="15" t="s">
        <v>40</v>
      </c>
      <c r="V1333" s="15" t="s">
        <v>39</v>
      </c>
      <c r="W1333" s="15">
        <v>35.76</v>
      </c>
      <c r="X1333" s="15" t="s">
        <v>40</v>
      </c>
      <c r="Y1333" s="15">
        <v>5</v>
      </c>
      <c r="Z1333" s="15" t="s">
        <v>557</v>
      </c>
      <c r="AA1333" s="15" t="str">
        <f>IF(Table1[[#This Row],[Engagement_Score]]&gt;=9,"Outstanding",IF(Table1[[#This Row],[Engagement_Score]]&gt;=8,"Excellent",IF(Table1[[#This Row],[Engagement_Score]]&gt;=7,"VeryGood",IF(Table1[[#This Row],[Engagement_Score]]&gt;=6,"Good",IF(Table1[[#This Row],[Engagement_Score]]&gt;=5,"Above Average","Below Average")))))</f>
        <v>VeryGood</v>
      </c>
      <c r="AB1333" s="15">
        <f>IF(Table1[[#This Row],[Completion_Status]]="Complete",1,0)</f>
        <v>0</v>
      </c>
      <c r="AC1333" s="15">
        <f>IF(Table1[[#This Row],[Quiz_Attempted]]="Yes",1,0)</f>
        <v>1</v>
      </c>
      <c r="AD1333" s="15">
        <f>IF(Table1[[#This Row],[Assignment_Submitted]]="Yes",1,0)</f>
        <v>0</v>
      </c>
    </row>
    <row r="1334" spans="1:30" ht="19.95" customHeight="1" x14ac:dyDescent="0.3">
      <c r="A1334" s="15" t="s">
        <v>5588</v>
      </c>
      <c r="B1334" s="15" t="s">
        <v>5589</v>
      </c>
      <c r="C1334" s="15" t="s">
        <v>5590</v>
      </c>
      <c r="D1334" s="15" t="s">
        <v>5591</v>
      </c>
      <c r="E1334" s="15" t="s">
        <v>46</v>
      </c>
      <c r="F1334" s="15" t="s">
        <v>92</v>
      </c>
      <c r="G1334" s="16">
        <v>45597</v>
      </c>
      <c r="H1334" s="17">
        <v>45658.5</v>
      </c>
      <c r="I1334" s="17">
        <v>45658.583333333343</v>
      </c>
      <c r="J1334" s="15">
        <v>120</v>
      </c>
      <c r="K1334" s="15" t="s">
        <v>77</v>
      </c>
      <c r="L1334" s="15" t="s">
        <v>33</v>
      </c>
      <c r="M1334" s="15" t="s">
        <v>50</v>
      </c>
      <c r="N1334" s="15" t="s">
        <v>119</v>
      </c>
      <c r="O1334" s="15" t="s">
        <v>36</v>
      </c>
      <c r="P1334" s="15" t="s">
        <v>53</v>
      </c>
      <c r="Q1334" s="15">
        <v>390.27</v>
      </c>
      <c r="R1334" s="15">
        <v>5.38</v>
      </c>
      <c r="S1334" s="15" t="s">
        <v>38</v>
      </c>
      <c r="T1334" s="15">
        <v>0</v>
      </c>
      <c r="U1334" s="15" t="s">
        <v>39</v>
      </c>
      <c r="V1334" s="15" t="s">
        <v>39</v>
      </c>
      <c r="W1334" s="15">
        <v>38.299999999999997</v>
      </c>
      <c r="X1334" s="15" t="s">
        <v>40</v>
      </c>
      <c r="Y1334" s="15">
        <v>1</v>
      </c>
      <c r="Z1334" s="15" t="s">
        <v>1166</v>
      </c>
      <c r="AA1334" s="15" t="str">
        <f>IF(Table1[[#This Row],[Engagement_Score]]&gt;=9,"Outstanding",IF(Table1[[#This Row],[Engagement_Score]]&gt;=8,"Excellent",IF(Table1[[#This Row],[Engagement_Score]]&gt;=7,"VeryGood",IF(Table1[[#This Row],[Engagement_Score]]&gt;=6,"Good",IF(Table1[[#This Row],[Engagement_Score]]&gt;=5,"Above Average","Below Average")))))</f>
        <v>Above Average</v>
      </c>
      <c r="AB1334" s="15">
        <f>IF(Table1[[#This Row],[Completion_Status]]="Complete",1,0)</f>
        <v>0</v>
      </c>
      <c r="AC1334" s="15">
        <f>IF(Table1[[#This Row],[Quiz_Attempted]]="Yes",1,0)</f>
        <v>1</v>
      </c>
      <c r="AD1334" s="15">
        <f>IF(Table1[[#This Row],[Assignment_Submitted]]="Yes",1,0)</f>
        <v>0</v>
      </c>
    </row>
    <row r="1335" spans="1:30" ht="19.95" customHeight="1" x14ac:dyDescent="0.3">
      <c r="A1335" s="15" t="s">
        <v>5592</v>
      </c>
      <c r="B1335" s="15" t="s">
        <v>5593</v>
      </c>
      <c r="C1335" s="15" t="s">
        <v>5594</v>
      </c>
      <c r="D1335" s="15" t="s">
        <v>5595</v>
      </c>
      <c r="E1335" s="15" t="s">
        <v>66</v>
      </c>
      <c r="F1335" s="15" t="s">
        <v>31</v>
      </c>
      <c r="G1335" s="16">
        <v>45614</v>
      </c>
      <c r="H1335" s="17">
        <v>45658.375</v>
      </c>
      <c r="I1335" s="17">
        <v>45658.416666666657</v>
      </c>
      <c r="J1335" s="15">
        <v>60</v>
      </c>
      <c r="K1335" s="15" t="s">
        <v>48</v>
      </c>
      <c r="L1335" s="15" t="s">
        <v>78</v>
      </c>
      <c r="M1335" s="15" t="s">
        <v>50</v>
      </c>
      <c r="N1335" s="15" t="s">
        <v>35</v>
      </c>
      <c r="O1335" s="15" t="s">
        <v>69</v>
      </c>
      <c r="P1335" s="15" t="s">
        <v>70</v>
      </c>
      <c r="Q1335" s="15">
        <v>475.17</v>
      </c>
      <c r="R1335" s="15">
        <v>1.76</v>
      </c>
      <c r="S1335" s="15" t="s">
        <v>94</v>
      </c>
      <c r="T1335" s="15">
        <v>2</v>
      </c>
      <c r="U1335" s="15" t="s">
        <v>40</v>
      </c>
      <c r="V1335" s="15" t="s">
        <v>40</v>
      </c>
      <c r="W1335" s="15">
        <v>73.099999999999994</v>
      </c>
      <c r="X1335" s="15" t="s">
        <v>39</v>
      </c>
      <c r="Y1335" s="15">
        <v>4</v>
      </c>
      <c r="Z1335" s="15" t="s">
        <v>935</v>
      </c>
      <c r="AA1335" s="15" t="str">
        <f>IF(Table1[[#This Row],[Engagement_Score]]&gt;=9,"Outstanding",IF(Table1[[#This Row],[Engagement_Score]]&gt;=8,"Excellent",IF(Table1[[#This Row],[Engagement_Score]]&gt;=7,"VeryGood",IF(Table1[[#This Row],[Engagement_Score]]&gt;=6,"Good",IF(Table1[[#This Row],[Engagement_Score]]&gt;=5,"Above Average","Below Average")))))</f>
        <v>Below Average</v>
      </c>
      <c r="AB1335" s="15">
        <f>IF(Table1[[#This Row],[Completion_Status]]="Complete",1,0)</f>
        <v>1</v>
      </c>
      <c r="AC1335" s="15">
        <f>IF(Table1[[#This Row],[Quiz_Attempted]]="Yes",1,0)</f>
        <v>0</v>
      </c>
      <c r="AD1335" s="15">
        <f>IF(Table1[[#This Row],[Assignment_Submitted]]="Yes",1,0)</f>
        <v>1</v>
      </c>
    </row>
    <row r="1336" spans="1:30" ht="19.95" customHeight="1" x14ac:dyDescent="0.3">
      <c r="A1336" s="15" t="s">
        <v>5596</v>
      </c>
      <c r="B1336" s="15" t="s">
        <v>5597</v>
      </c>
      <c r="C1336" s="15" t="s">
        <v>5598</v>
      </c>
      <c r="D1336" s="15" t="s">
        <v>5599</v>
      </c>
      <c r="E1336" s="15" t="s">
        <v>76</v>
      </c>
      <c r="F1336" s="15" t="s">
        <v>47</v>
      </c>
      <c r="G1336" s="16">
        <v>45510</v>
      </c>
      <c r="H1336" s="17">
        <v>45658.375</v>
      </c>
      <c r="I1336" s="17">
        <v>45658.416666666657</v>
      </c>
      <c r="J1336" s="15">
        <v>60</v>
      </c>
      <c r="K1336" s="15" t="s">
        <v>59</v>
      </c>
      <c r="L1336" s="15" t="s">
        <v>78</v>
      </c>
      <c r="M1336" s="15" t="s">
        <v>50</v>
      </c>
      <c r="N1336" s="15" t="s">
        <v>101</v>
      </c>
      <c r="O1336" s="15" t="s">
        <v>69</v>
      </c>
      <c r="P1336" s="15" t="s">
        <v>53</v>
      </c>
      <c r="Q1336" s="15">
        <v>762.03</v>
      </c>
      <c r="R1336" s="15">
        <v>5.44</v>
      </c>
      <c r="S1336" s="15" t="s">
        <v>94</v>
      </c>
      <c r="T1336" s="15">
        <v>3</v>
      </c>
      <c r="U1336" s="15" t="s">
        <v>39</v>
      </c>
      <c r="V1336" s="15" t="s">
        <v>39</v>
      </c>
      <c r="W1336" s="15">
        <v>32.26</v>
      </c>
      <c r="X1336" s="15" t="s">
        <v>39</v>
      </c>
      <c r="Y1336" s="15">
        <v>3</v>
      </c>
      <c r="Z1336" s="15" t="s">
        <v>447</v>
      </c>
      <c r="AA1336" s="15" t="str">
        <f>IF(Table1[[#This Row],[Engagement_Score]]&gt;=9,"Outstanding",IF(Table1[[#This Row],[Engagement_Score]]&gt;=8,"Excellent",IF(Table1[[#This Row],[Engagement_Score]]&gt;=7,"VeryGood",IF(Table1[[#This Row],[Engagement_Score]]&gt;=6,"Good",IF(Table1[[#This Row],[Engagement_Score]]&gt;=5,"Above Average","Below Average")))))</f>
        <v>Above Average</v>
      </c>
      <c r="AB1336" s="15">
        <f>IF(Table1[[#This Row],[Completion_Status]]="Complete",1,0)</f>
        <v>1</v>
      </c>
      <c r="AC1336" s="15">
        <f>IF(Table1[[#This Row],[Quiz_Attempted]]="Yes",1,0)</f>
        <v>1</v>
      </c>
      <c r="AD1336" s="15">
        <f>IF(Table1[[#This Row],[Assignment_Submitted]]="Yes",1,0)</f>
        <v>1</v>
      </c>
    </row>
    <row r="1337" spans="1:30" ht="19.95" customHeight="1" x14ac:dyDescent="0.3">
      <c r="A1337" s="15" t="s">
        <v>5600</v>
      </c>
      <c r="B1337" s="15" t="s">
        <v>5601</v>
      </c>
      <c r="C1337" s="15" t="s">
        <v>5602</v>
      </c>
      <c r="D1337" s="15" t="s">
        <v>5603</v>
      </c>
      <c r="E1337" s="15" t="s">
        <v>66</v>
      </c>
      <c r="F1337" s="15" t="s">
        <v>47</v>
      </c>
      <c r="G1337" s="16">
        <v>45824</v>
      </c>
      <c r="H1337" s="17">
        <v>45658.333333333343</v>
      </c>
      <c r="I1337" s="17">
        <v>45658.416666666657</v>
      </c>
      <c r="J1337" s="15">
        <v>120</v>
      </c>
      <c r="K1337" s="15" t="s">
        <v>48</v>
      </c>
      <c r="L1337" s="15" t="s">
        <v>33</v>
      </c>
      <c r="M1337" s="15" t="s">
        <v>50</v>
      </c>
      <c r="N1337" s="15" t="s">
        <v>68</v>
      </c>
      <c r="O1337" s="15" t="s">
        <v>52</v>
      </c>
      <c r="P1337" s="15" t="s">
        <v>37</v>
      </c>
      <c r="Q1337" s="15">
        <v>759.27</v>
      </c>
      <c r="R1337" s="15">
        <v>2.7</v>
      </c>
      <c r="S1337" s="15" t="s">
        <v>94</v>
      </c>
      <c r="T1337" s="15">
        <v>0</v>
      </c>
      <c r="U1337" s="15" t="s">
        <v>39</v>
      </c>
      <c r="V1337" s="15" t="s">
        <v>40</v>
      </c>
      <c r="W1337" s="15">
        <v>25.27</v>
      </c>
      <c r="X1337" s="15" t="s">
        <v>40</v>
      </c>
      <c r="Y1337" s="15">
        <v>5</v>
      </c>
      <c r="Z1337" s="15" t="s">
        <v>958</v>
      </c>
      <c r="AA1337" s="15" t="str">
        <f>IF(Table1[[#This Row],[Engagement_Score]]&gt;=9,"Outstanding",IF(Table1[[#This Row],[Engagement_Score]]&gt;=8,"Excellent",IF(Table1[[#This Row],[Engagement_Score]]&gt;=7,"VeryGood",IF(Table1[[#This Row],[Engagement_Score]]&gt;=6,"Good",IF(Table1[[#This Row],[Engagement_Score]]&gt;=5,"Above Average","Below Average")))))</f>
        <v>Below Average</v>
      </c>
      <c r="AB1337" s="15">
        <f>IF(Table1[[#This Row],[Completion_Status]]="Complete",1,0)</f>
        <v>1</v>
      </c>
      <c r="AC1337" s="15">
        <f>IF(Table1[[#This Row],[Quiz_Attempted]]="Yes",1,0)</f>
        <v>0</v>
      </c>
      <c r="AD1337" s="15">
        <f>IF(Table1[[#This Row],[Assignment_Submitted]]="Yes",1,0)</f>
        <v>0</v>
      </c>
    </row>
    <row r="1338" spans="1:30" ht="19.95" customHeight="1" x14ac:dyDescent="0.3">
      <c r="A1338" s="15" t="s">
        <v>5604</v>
      </c>
      <c r="B1338" s="15" t="s">
        <v>5605</v>
      </c>
      <c r="C1338" s="15" t="s">
        <v>5606</v>
      </c>
      <c r="D1338" s="15" t="s">
        <v>5607</v>
      </c>
      <c r="E1338" s="15" t="s">
        <v>91</v>
      </c>
      <c r="F1338" s="15" t="s">
        <v>47</v>
      </c>
      <c r="G1338" s="16">
        <v>45603</v>
      </c>
      <c r="H1338" s="17">
        <v>45658.333333333343</v>
      </c>
      <c r="I1338" s="17">
        <v>45658.375</v>
      </c>
      <c r="J1338" s="15">
        <v>60</v>
      </c>
      <c r="K1338" s="15" t="s">
        <v>77</v>
      </c>
      <c r="L1338" s="15" t="s">
        <v>84</v>
      </c>
      <c r="M1338" s="15" t="s">
        <v>50</v>
      </c>
      <c r="N1338" s="15" t="s">
        <v>68</v>
      </c>
      <c r="O1338" s="15" t="s">
        <v>60</v>
      </c>
      <c r="P1338" s="15" t="s">
        <v>85</v>
      </c>
      <c r="Q1338" s="15">
        <v>164.39</v>
      </c>
      <c r="R1338" s="15">
        <v>7.92</v>
      </c>
      <c r="S1338" s="15" t="s">
        <v>94</v>
      </c>
      <c r="T1338" s="15">
        <v>0</v>
      </c>
      <c r="U1338" s="15" t="s">
        <v>39</v>
      </c>
      <c r="V1338" s="15" t="s">
        <v>40</v>
      </c>
      <c r="W1338" s="15">
        <v>109.31</v>
      </c>
      <c r="X1338" s="15" t="s">
        <v>40</v>
      </c>
      <c r="Y1338" s="15">
        <v>5</v>
      </c>
      <c r="Z1338" s="15" t="s">
        <v>676</v>
      </c>
      <c r="AA1338" s="15" t="str">
        <f>IF(Table1[[#This Row],[Engagement_Score]]&gt;=9,"Outstanding",IF(Table1[[#This Row],[Engagement_Score]]&gt;=8,"Excellent",IF(Table1[[#This Row],[Engagement_Score]]&gt;=7,"VeryGood",IF(Table1[[#This Row],[Engagement_Score]]&gt;=6,"Good",IF(Table1[[#This Row],[Engagement_Score]]&gt;=5,"Above Average","Below Average")))))</f>
        <v>VeryGood</v>
      </c>
      <c r="AB1338" s="15">
        <f>IF(Table1[[#This Row],[Completion_Status]]="Complete",1,0)</f>
        <v>1</v>
      </c>
      <c r="AC1338" s="15">
        <f>IF(Table1[[#This Row],[Quiz_Attempted]]="Yes",1,0)</f>
        <v>0</v>
      </c>
      <c r="AD1338" s="15">
        <f>IF(Table1[[#This Row],[Assignment_Submitted]]="Yes",1,0)</f>
        <v>0</v>
      </c>
    </row>
    <row r="1339" spans="1:30" ht="19.95" customHeight="1" x14ac:dyDescent="0.3">
      <c r="A1339" s="15" t="s">
        <v>5608</v>
      </c>
      <c r="B1339" s="15" t="s">
        <v>5609</v>
      </c>
      <c r="C1339" s="15" t="s">
        <v>5610</v>
      </c>
      <c r="D1339" s="15" t="s">
        <v>5611</v>
      </c>
      <c r="E1339" s="15" t="s">
        <v>66</v>
      </c>
      <c r="F1339" s="15" t="s">
        <v>92</v>
      </c>
      <c r="G1339" s="16">
        <v>45523</v>
      </c>
      <c r="H1339" s="17">
        <v>45658.458333333343</v>
      </c>
      <c r="I1339" s="17">
        <v>45658.5</v>
      </c>
      <c r="J1339" s="15">
        <v>60</v>
      </c>
      <c r="K1339" s="15" t="s">
        <v>32</v>
      </c>
      <c r="L1339" s="15" t="s">
        <v>33</v>
      </c>
      <c r="M1339" s="15" t="s">
        <v>50</v>
      </c>
      <c r="N1339" s="15" t="s">
        <v>119</v>
      </c>
      <c r="O1339" s="15" t="s">
        <v>36</v>
      </c>
      <c r="P1339" s="15" t="s">
        <v>37</v>
      </c>
      <c r="Q1339" s="15">
        <v>469.19</v>
      </c>
      <c r="R1339" s="15">
        <v>5.13</v>
      </c>
      <c r="S1339" s="15" t="s">
        <v>38</v>
      </c>
      <c r="T1339" s="15">
        <v>5</v>
      </c>
      <c r="U1339" s="15" t="s">
        <v>40</v>
      </c>
      <c r="V1339" s="15" t="s">
        <v>39</v>
      </c>
      <c r="W1339" s="15">
        <v>36.82</v>
      </c>
      <c r="X1339" s="15" t="s">
        <v>39</v>
      </c>
      <c r="Y1339" s="15">
        <v>6</v>
      </c>
      <c r="Z1339" s="15" t="s">
        <v>3181</v>
      </c>
      <c r="AA1339" s="15" t="str">
        <f>IF(Table1[[#This Row],[Engagement_Score]]&gt;=9,"Outstanding",IF(Table1[[#This Row],[Engagement_Score]]&gt;=8,"Excellent",IF(Table1[[#This Row],[Engagement_Score]]&gt;=7,"VeryGood",IF(Table1[[#This Row],[Engagement_Score]]&gt;=6,"Good",IF(Table1[[#This Row],[Engagement_Score]]&gt;=5,"Above Average","Below Average")))))</f>
        <v>Above Average</v>
      </c>
      <c r="AB1339" s="15">
        <f>IF(Table1[[#This Row],[Completion_Status]]="Complete",1,0)</f>
        <v>0</v>
      </c>
      <c r="AC1339" s="15">
        <f>IF(Table1[[#This Row],[Quiz_Attempted]]="Yes",1,0)</f>
        <v>1</v>
      </c>
      <c r="AD1339" s="15">
        <f>IF(Table1[[#This Row],[Assignment_Submitted]]="Yes",1,0)</f>
        <v>1</v>
      </c>
    </row>
    <row r="1340" spans="1:30" ht="19.95" customHeight="1" x14ac:dyDescent="0.3">
      <c r="A1340" s="15" t="s">
        <v>5612</v>
      </c>
      <c r="B1340" s="15" t="s">
        <v>5613</v>
      </c>
      <c r="C1340" s="15" t="s">
        <v>5614</v>
      </c>
      <c r="D1340" s="15" t="s">
        <v>5615</v>
      </c>
      <c r="E1340" s="15" t="s">
        <v>30</v>
      </c>
      <c r="F1340" s="15" t="s">
        <v>67</v>
      </c>
      <c r="G1340" s="16">
        <v>45617</v>
      </c>
      <c r="H1340" s="17">
        <v>45658.416666666657</v>
      </c>
      <c r="I1340" s="17">
        <v>45658.5</v>
      </c>
      <c r="J1340" s="15">
        <v>120</v>
      </c>
      <c r="K1340" s="15" t="s">
        <v>48</v>
      </c>
      <c r="L1340" s="15" t="s">
        <v>93</v>
      </c>
      <c r="M1340" s="15" t="s">
        <v>34</v>
      </c>
      <c r="N1340" s="15" t="s">
        <v>51</v>
      </c>
      <c r="O1340" s="15" t="s">
        <v>69</v>
      </c>
      <c r="P1340" s="15" t="s">
        <v>85</v>
      </c>
      <c r="Q1340" s="15">
        <v>521.02</v>
      </c>
      <c r="R1340" s="15">
        <v>8.85</v>
      </c>
      <c r="S1340" s="15" t="s">
        <v>38</v>
      </c>
      <c r="T1340" s="15">
        <v>1</v>
      </c>
      <c r="U1340" s="15" t="s">
        <v>39</v>
      </c>
      <c r="V1340" s="15" t="s">
        <v>39</v>
      </c>
      <c r="W1340" s="15">
        <v>106.44</v>
      </c>
      <c r="X1340" s="15" t="s">
        <v>40</v>
      </c>
      <c r="Y1340" s="15">
        <v>9</v>
      </c>
      <c r="Z1340" s="15" t="s">
        <v>2356</v>
      </c>
      <c r="AA1340" s="15" t="str">
        <f>IF(Table1[[#This Row],[Engagement_Score]]&gt;=9,"Outstanding",IF(Table1[[#This Row],[Engagement_Score]]&gt;=8,"Excellent",IF(Table1[[#This Row],[Engagement_Score]]&gt;=7,"VeryGood",IF(Table1[[#This Row],[Engagement_Score]]&gt;=6,"Good",IF(Table1[[#This Row],[Engagement_Score]]&gt;=5,"Above Average","Below Average")))))</f>
        <v>Excellent</v>
      </c>
      <c r="AB1340" s="15">
        <f>IF(Table1[[#This Row],[Completion_Status]]="Complete",1,0)</f>
        <v>0</v>
      </c>
      <c r="AC1340" s="15">
        <f>IF(Table1[[#This Row],[Quiz_Attempted]]="Yes",1,0)</f>
        <v>1</v>
      </c>
      <c r="AD1340" s="15">
        <f>IF(Table1[[#This Row],[Assignment_Submitted]]="Yes",1,0)</f>
        <v>0</v>
      </c>
    </row>
    <row r="1341" spans="1:30" ht="19.95" customHeight="1" x14ac:dyDescent="0.3">
      <c r="A1341" s="15" t="s">
        <v>5616</v>
      </c>
      <c r="B1341" s="15" t="s">
        <v>5617</v>
      </c>
      <c r="C1341" s="15" t="s">
        <v>5618</v>
      </c>
      <c r="D1341" s="15" t="s">
        <v>5619</v>
      </c>
      <c r="E1341" s="15" t="s">
        <v>30</v>
      </c>
      <c r="F1341" s="15" t="s">
        <v>67</v>
      </c>
      <c r="G1341" s="16">
        <v>45731</v>
      </c>
      <c r="H1341" s="17">
        <v>45658.416666666657</v>
      </c>
      <c r="I1341" s="17">
        <v>45658.458333333343</v>
      </c>
      <c r="J1341" s="15">
        <v>60</v>
      </c>
      <c r="K1341" s="15" t="s">
        <v>59</v>
      </c>
      <c r="L1341" s="15" t="s">
        <v>93</v>
      </c>
      <c r="M1341" s="15" t="s">
        <v>50</v>
      </c>
      <c r="N1341" s="15" t="s">
        <v>68</v>
      </c>
      <c r="O1341" s="15" t="s">
        <v>36</v>
      </c>
      <c r="P1341" s="15" t="s">
        <v>70</v>
      </c>
      <c r="Q1341" s="15">
        <v>940.57</v>
      </c>
      <c r="R1341" s="15">
        <v>5.42</v>
      </c>
      <c r="S1341" s="15" t="s">
        <v>94</v>
      </c>
      <c r="T1341" s="15">
        <v>5</v>
      </c>
      <c r="U1341" s="15" t="s">
        <v>40</v>
      </c>
      <c r="V1341" s="15" t="s">
        <v>39</v>
      </c>
      <c r="W1341" s="15">
        <v>81.239999999999995</v>
      </c>
      <c r="X1341" s="15" t="s">
        <v>39</v>
      </c>
      <c r="Y1341" s="15">
        <v>10</v>
      </c>
      <c r="Z1341" s="15" t="s">
        <v>2335</v>
      </c>
      <c r="AA1341" s="15" t="str">
        <f>IF(Table1[[#This Row],[Engagement_Score]]&gt;=9,"Outstanding",IF(Table1[[#This Row],[Engagement_Score]]&gt;=8,"Excellent",IF(Table1[[#This Row],[Engagement_Score]]&gt;=7,"VeryGood",IF(Table1[[#This Row],[Engagement_Score]]&gt;=6,"Good",IF(Table1[[#This Row],[Engagement_Score]]&gt;=5,"Above Average","Below Average")))))</f>
        <v>Above Average</v>
      </c>
      <c r="AB1341" s="15">
        <f>IF(Table1[[#This Row],[Completion_Status]]="Complete",1,0)</f>
        <v>1</v>
      </c>
      <c r="AC1341" s="15">
        <f>IF(Table1[[#This Row],[Quiz_Attempted]]="Yes",1,0)</f>
        <v>1</v>
      </c>
      <c r="AD1341" s="15">
        <f>IF(Table1[[#This Row],[Assignment_Submitted]]="Yes",1,0)</f>
        <v>1</v>
      </c>
    </row>
    <row r="1342" spans="1:30" ht="19.95" customHeight="1" x14ac:dyDescent="0.3">
      <c r="A1342" s="15" t="s">
        <v>5620</v>
      </c>
      <c r="B1342" s="15" t="s">
        <v>5621</v>
      </c>
      <c r="C1342" s="15" t="s">
        <v>5622</v>
      </c>
      <c r="D1342" s="15" t="s">
        <v>5623</v>
      </c>
      <c r="E1342" s="15" t="s">
        <v>66</v>
      </c>
      <c r="F1342" s="15" t="s">
        <v>47</v>
      </c>
      <c r="G1342" s="16">
        <v>45530</v>
      </c>
      <c r="H1342" s="17">
        <v>45658.333333333343</v>
      </c>
      <c r="I1342" s="17">
        <v>45658.375</v>
      </c>
      <c r="J1342" s="15">
        <v>60</v>
      </c>
      <c r="K1342" s="15" t="s">
        <v>59</v>
      </c>
      <c r="L1342" s="15" t="s">
        <v>78</v>
      </c>
      <c r="M1342" s="15" t="s">
        <v>34</v>
      </c>
      <c r="N1342" s="15" t="s">
        <v>51</v>
      </c>
      <c r="O1342" s="15" t="s">
        <v>150</v>
      </c>
      <c r="P1342" s="15" t="s">
        <v>70</v>
      </c>
      <c r="Q1342" s="15">
        <v>72.91</v>
      </c>
      <c r="R1342" s="15">
        <v>9.92</v>
      </c>
      <c r="S1342" s="15" t="s">
        <v>38</v>
      </c>
      <c r="T1342" s="15">
        <v>2</v>
      </c>
      <c r="U1342" s="15" t="s">
        <v>40</v>
      </c>
      <c r="V1342" s="15" t="s">
        <v>39</v>
      </c>
      <c r="W1342" s="15">
        <v>20.66</v>
      </c>
      <c r="X1342" s="15" t="s">
        <v>40</v>
      </c>
      <c r="Y1342" s="15">
        <v>10</v>
      </c>
      <c r="Z1342" s="15" t="s">
        <v>958</v>
      </c>
      <c r="AA1342" s="15" t="str">
        <f>IF(Table1[[#This Row],[Engagement_Score]]&gt;=9,"Outstanding",IF(Table1[[#This Row],[Engagement_Score]]&gt;=8,"Excellent",IF(Table1[[#This Row],[Engagement_Score]]&gt;=7,"VeryGood",IF(Table1[[#This Row],[Engagement_Score]]&gt;=6,"Good",IF(Table1[[#This Row],[Engagement_Score]]&gt;=5,"Above Average","Below Average")))))</f>
        <v>Outstanding</v>
      </c>
      <c r="AB1342" s="15">
        <f>IF(Table1[[#This Row],[Completion_Status]]="Complete",1,0)</f>
        <v>0</v>
      </c>
      <c r="AC1342" s="15">
        <f>IF(Table1[[#This Row],[Quiz_Attempted]]="Yes",1,0)</f>
        <v>1</v>
      </c>
      <c r="AD1342" s="15">
        <f>IF(Table1[[#This Row],[Assignment_Submitted]]="Yes",1,0)</f>
        <v>0</v>
      </c>
    </row>
    <row r="1343" spans="1:30" ht="19.95" customHeight="1" x14ac:dyDescent="0.3">
      <c r="A1343" s="15" t="s">
        <v>5624</v>
      </c>
      <c r="B1343" s="15" t="s">
        <v>5625</v>
      </c>
      <c r="C1343" s="15" t="s">
        <v>5626</v>
      </c>
      <c r="D1343" s="15" t="s">
        <v>5627</v>
      </c>
      <c r="E1343" s="15" t="s">
        <v>76</v>
      </c>
      <c r="F1343" s="15" t="s">
        <v>100</v>
      </c>
      <c r="G1343" s="16">
        <v>45551</v>
      </c>
      <c r="H1343" s="17">
        <v>45658.458333333343</v>
      </c>
      <c r="I1343" s="17">
        <v>45658.541666666657</v>
      </c>
      <c r="J1343" s="15">
        <v>120</v>
      </c>
      <c r="K1343" s="15" t="s">
        <v>59</v>
      </c>
      <c r="L1343" s="15" t="s">
        <v>84</v>
      </c>
      <c r="M1343" s="15" t="s">
        <v>34</v>
      </c>
      <c r="N1343" s="15" t="s">
        <v>101</v>
      </c>
      <c r="O1343" s="15" t="s">
        <v>150</v>
      </c>
      <c r="P1343" s="15" t="s">
        <v>85</v>
      </c>
      <c r="Q1343" s="15">
        <v>321.17</v>
      </c>
      <c r="R1343" s="15">
        <v>5.19</v>
      </c>
      <c r="S1343" s="15" t="s">
        <v>94</v>
      </c>
      <c r="T1343" s="15">
        <v>0</v>
      </c>
      <c r="U1343" s="15" t="s">
        <v>40</v>
      </c>
      <c r="V1343" s="15" t="s">
        <v>40</v>
      </c>
      <c r="W1343" s="15">
        <v>4.43</v>
      </c>
      <c r="X1343" s="15" t="s">
        <v>39</v>
      </c>
      <c r="Y1343" s="15">
        <v>9</v>
      </c>
      <c r="Z1343" s="15" t="s">
        <v>371</v>
      </c>
      <c r="AA1343" s="15" t="str">
        <f>IF(Table1[[#This Row],[Engagement_Score]]&gt;=9,"Outstanding",IF(Table1[[#This Row],[Engagement_Score]]&gt;=8,"Excellent",IF(Table1[[#This Row],[Engagement_Score]]&gt;=7,"VeryGood",IF(Table1[[#This Row],[Engagement_Score]]&gt;=6,"Good",IF(Table1[[#This Row],[Engagement_Score]]&gt;=5,"Above Average","Below Average")))))</f>
        <v>Above Average</v>
      </c>
      <c r="AB1343" s="15">
        <f>IF(Table1[[#This Row],[Completion_Status]]="Complete",1,0)</f>
        <v>1</v>
      </c>
      <c r="AC1343" s="15">
        <f>IF(Table1[[#This Row],[Quiz_Attempted]]="Yes",1,0)</f>
        <v>0</v>
      </c>
      <c r="AD1343" s="15">
        <f>IF(Table1[[#This Row],[Assignment_Submitted]]="Yes",1,0)</f>
        <v>1</v>
      </c>
    </row>
    <row r="1344" spans="1:30" ht="19.95" customHeight="1" x14ac:dyDescent="0.3">
      <c r="A1344" s="15" t="s">
        <v>5628</v>
      </c>
      <c r="B1344" s="15" t="s">
        <v>5629</v>
      </c>
      <c r="C1344" s="15" t="s">
        <v>5630</v>
      </c>
      <c r="D1344" s="15" t="s">
        <v>5631</v>
      </c>
      <c r="E1344" s="15" t="s">
        <v>66</v>
      </c>
      <c r="F1344" s="15" t="s">
        <v>100</v>
      </c>
      <c r="G1344" s="16">
        <v>45821</v>
      </c>
      <c r="H1344" s="17">
        <v>45658.333333333343</v>
      </c>
      <c r="I1344" s="17">
        <v>45658.375</v>
      </c>
      <c r="J1344" s="15">
        <v>60</v>
      </c>
      <c r="K1344" s="15" t="s">
        <v>32</v>
      </c>
      <c r="L1344" s="15" t="s">
        <v>93</v>
      </c>
      <c r="M1344" s="15" t="s">
        <v>50</v>
      </c>
      <c r="N1344" s="15" t="s">
        <v>51</v>
      </c>
      <c r="O1344" s="15" t="s">
        <v>60</v>
      </c>
      <c r="P1344" s="15" t="s">
        <v>85</v>
      </c>
      <c r="Q1344" s="15">
        <v>525.95000000000005</v>
      </c>
      <c r="R1344" s="15">
        <v>3.73</v>
      </c>
      <c r="S1344" s="15" t="s">
        <v>94</v>
      </c>
      <c r="T1344" s="15">
        <v>3</v>
      </c>
      <c r="U1344" s="15" t="s">
        <v>40</v>
      </c>
      <c r="V1344" s="15" t="s">
        <v>40</v>
      </c>
      <c r="W1344" s="15">
        <v>38.81</v>
      </c>
      <c r="X1344" s="15" t="s">
        <v>39</v>
      </c>
      <c r="Y1344" s="15">
        <v>4</v>
      </c>
      <c r="Z1344" s="15" t="s">
        <v>2257</v>
      </c>
      <c r="AA1344" s="15" t="str">
        <f>IF(Table1[[#This Row],[Engagement_Score]]&gt;=9,"Outstanding",IF(Table1[[#This Row],[Engagement_Score]]&gt;=8,"Excellent",IF(Table1[[#This Row],[Engagement_Score]]&gt;=7,"VeryGood",IF(Table1[[#This Row],[Engagement_Score]]&gt;=6,"Good",IF(Table1[[#This Row],[Engagement_Score]]&gt;=5,"Above Average","Below Average")))))</f>
        <v>Below Average</v>
      </c>
      <c r="AB1344" s="15">
        <f>IF(Table1[[#This Row],[Completion_Status]]="Complete",1,0)</f>
        <v>1</v>
      </c>
      <c r="AC1344" s="15">
        <f>IF(Table1[[#This Row],[Quiz_Attempted]]="Yes",1,0)</f>
        <v>0</v>
      </c>
      <c r="AD1344" s="15">
        <f>IF(Table1[[#This Row],[Assignment_Submitted]]="Yes",1,0)</f>
        <v>1</v>
      </c>
    </row>
    <row r="1345" spans="1:30" ht="19.95" customHeight="1" x14ac:dyDescent="0.3">
      <c r="A1345" s="15" t="s">
        <v>5632</v>
      </c>
      <c r="B1345" s="15" t="s">
        <v>5633</v>
      </c>
      <c r="C1345" s="15" t="s">
        <v>5634</v>
      </c>
      <c r="D1345" s="15" t="s">
        <v>5635</v>
      </c>
      <c r="E1345" s="15" t="s">
        <v>91</v>
      </c>
      <c r="F1345" s="15" t="s">
        <v>113</v>
      </c>
      <c r="G1345" s="16">
        <v>45684</v>
      </c>
      <c r="H1345" s="17">
        <v>45658.416666666657</v>
      </c>
      <c r="I1345" s="17">
        <v>45658.458333333343</v>
      </c>
      <c r="J1345" s="15">
        <v>60</v>
      </c>
      <c r="K1345" s="15" t="s">
        <v>48</v>
      </c>
      <c r="L1345" s="15" t="s">
        <v>84</v>
      </c>
      <c r="M1345" s="15" t="s">
        <v>34</v>
      </c>
      <c r="N1345" s="15" t="s">
        <v>101</v>
      </c>
      <c r="O1345" s="15" t="s">
        <v>69</v>
      </c>
      <c r="P1345" s="15" t="s">
        <v>85</v>
      </c>
      <c r="Q1345" s="15">
        <v>644.24</v>
      </c>
      <c r="R1345" s="15">
        <v>1.23</v>
      </c>
      <c r="S1345" s="15" t="s">
        <v>94</v>
      </c>
      <c r="T1345" s="15">
        <v>5</v>
      </c>
      <c r="U1345" s="15" t="s">
        <v>40</v>
      </c>
      <c r="V1345" s="15" t="s">
        <v>39</v>
      </c>
      <c r="W1345" s="15">
        <v>98.28</v>
      </c>
      <c r="X1345" s="15" t="s">
        <v>39</v>
      </c>
      <c r="Y1345" s="15">
        <v>3</v>
      </c>
      <c r="Z1345" s="15" t="s">
        <v>1004</v>
      </c>
      <c r="AA1345" s="15" t="str">
        <f>IF(Table1[[#This Row],[Engagement_Score]]&gt;=9,"Outstanding",IF(Table1[[#This Row],[Engagement_Score]]&gt;=8,"Excellent",IF(Table1[[#This Row],[Engagement_Score]]&gt;=7,"VeryGood",IF(Table1[[#This Row],[Engagement_Score]]&gt;=6,"Good",IF(Table1[[#This Row],[Engagement_Score]]&gt;=5,"Above Average","Below Average")))))</f>
        <v>Below Average</v>
      </c>
      <c r="AB1345" s="15">
        <f>IF(Table1[[#This Row],[Completion_Status]]="Complete",1,0)</f>
        <v>1</v>
      </c>
      <c r="AC1345" s="15">
        <f>IF(Table1[[#This Row],[Quiz_Attempted]]="Yes",1,0)</f>
        <v>1</v>
      </c>
      <c r="AD1345" s="15">
        <f>IF(Table1[[#This Row],[Assignment_Submitted]]="Yes",1,0)</f>
        <v>1</v>
      </c>
    </row>
    <row r="1346" spans="1:30" ht="19.95" customHeight="1" x14ac:dyDescent="0.3">
      <c r="A1346" s="15" t="s">
        <v>5636</v>
      </c>
      <c r="B1346" s="15" t="s">
        <v>5637</v>
      </c>
      <c r="C1346" s="15" t="s">
        <v>5638</v>
      </c>
      <c r="D1346" s="15" t="s">
        <v>5639</v>
      </c>
      <c r="E1346" s="15" t="s">
        <v>66</v>
      </c>
      <c r="F1346" s="15" t="s">
        <v>67</v>
      </c>
      <c r="G1346" s="16">
        <v>45514</v>
      </c>
      <c r="H1346" s="17">
        <v>45658.5</v>
      </c>
      <c r="I1346" s="17">
        <v>45658.583333333343</v>
      </c>
      <c r="J1346" s="15">
        <v>120</v>
      </c>
      <c r="K1346" s="15" t="s">
        <v>48</v>
      </c>
      <c r="L1346" s="15" t="s">
        <v>49</v>
      </c>
      <c r="M1346" s="15" t="s">
        <v>34</v>
      </c>
      <c r="N1346" s="15" t="s">
        <v>119</v>
      </c>
      <c r="O1346" s="15" t="s">
        <v>36</v>
      </c>
      <c r="P1346" s="15" t="s">
        <v>53</v>
      </c>
      <c r="Q1346" s="15">
        <v>258.85000000000002</v>
      </c>
      <c r="R1346" s="15">
        <v>1.32</v>
      </c>
      <c r="S1346" s="15" t="s">
        <v>94</v>
      </c>
      <c r="T1346" s="15">
        <v>4</v>
      </c>
      <c r="U1346" s="15" t="s">
        <v>40</v>
      </c>
      <c r="V1346" s="15" t="s">
        <v>39</v>
      </c>
      <c r="W1346" s="15">
        <v>58.6</v>
      </c>
      <c r="X1346" s="15" t="s">
        <v>40</v>
      </c>
      <c r="Y1346" s="15">
        <v>5</v>
      </c>
      <c r="Z1346" s="15" t="s">
        <v>1181</v>
      </c>
      <c r="AA1346" s="15" t="str">
        <f>IF(Table1[[#This Row],[Engagement_Score]]&gt;=9,"Outstanding",IF(Table1[[#This Row],[Engagement_Score]]&gt;=8,"Excellent",IF(Table1[[#This Row],[Engagement_Score]]&gt;=7,"VeryGood",IF(Table1[[#This Row],[Engagement_Score]]&gt;=6,"Good",IF(Table1[[#This Row],[Engagement_Score]]&gt;=5,"Above Average","Below Average")))))</f>
        <v>Below Average</v>
      </c>
      <c r="AB1346" s="15">
        <f>IF(Table1[[#This Row],[Completion_Status]]="Complete",1,0)</f>
        <v>1</v>
      </c>
      <c r="AC1346" s="15">
        <f>IF(Table1[[#This Row],[Quiz_Attempted]]="Yes",1,0)</f>
        <v>1</v>
      </c>
      <c r="AD1346" s="15">
        <f>IF(Table1[[#This Row],[Assignment_Submitted]]="Yes",1,0)</f>
        <v>0</v>
      </c>
    </row>
    <row r="1347" spans="1:30" ht="19.95" customHeight="1" x14ac:dyDescent="0.3">
      <c r="A1347" s="15" t="s">
        <v>5640</v>
      </c>
      <c r="B1347" s="15" t="s">
        <v>5641</v>
      </c>
      <c r="C1347" s="15" t="s">
        <v>5642</v>
      </c>
      <c r="D1347" s="15" t="s">
        <v>5643</v>
      </c>
      <c r="E1347" s="15" t="s">
        <v>66</v>
      </c>
      <c r="F1347" s="15" t="s">
        <v>113</v>
      </c>
      <c r="G1347" s="16">
        <v>45603</v>
      </c>
      <c r="H1347" s="17">
        <v>45658.375</v>
      </c>
      <c r="I1347" s="17">
        <v>45658.416666666657</v>
      </c>
      <c r="J1347" s="15">
        <v>60</v>
      </c>
      <c r="K1347" s="15" t="s">
        <v>77</v>
      </c>
      <c r="L1347" s="15" t="s">
        <v>84</v>
      </c>
      <c r="M1347" s="15" t="s">
        <v>34</v>
      </c>
      <c r="N1347" s="15" t="s">
        <v>51</v>
      </c>
      <c r="O1347" s="15" t="s">
        <v>69</v>
      </c>
      <c r="P1347" s="15" t="s">
        <v>85</v>
      </c>
      <c r="Q1347" s="15">
        <v>302.39999999999998</v>
      </c>
      <c r="R1347" s="15">
        <v>2.35</v>
      </c>
      <c r="S1347" s="15" t="s">
        <v>38</v>
      </c>
      <c r="T1347" s="15">
        <v>3</v>
      </c>
      <c r="U1347" s="15" t="s">
        <v>39</v>
      </c>
      <c r="V1347" s="15" t="s">
        <v>39</v>
      </c>
      <c r="W1347" s="15">
        <v>62.06</v>
      </c>
      <c r="X1347" s="15" t="s">
        <v>39</v>
      </c>
      <c r="Y1347" s="15">
        <v>4</v>
      </c>
      <c r="Z1347" s="15" t="s">
        <v>1687</v>
      </c>
      <c r="AA1347" s="15" t="str">
        <f>IF(Table1[[#This Row],[Engagement_Score]]&gt;=9,"Outstanding",IF(Table1[[#This Row],[Engagement_Score]]&gt;=8,"Excellent",IF(Table1[[#This Row],[Engagement_Score]]&gt;=7,"VeryGood",IF(Table1[[#This Row],[Engagement_Score]]&gt;=6,"Good",IF(Table1[[#This Row],[Engagement_Score]]&gt;=5,"Above Average","Below Average")))))</f>
        <v>Below Average</v>
      </c>
      <c r="AB1347" s="15">
        <f>IF(Table1[[#This Row],[Completion_Status]]="Complete",1,0)</f>
        <v>0</v>
      </c>
      <c r="AC1347" s="15">
        <f>IF(Table1[[#This Row],[Quiz_Attempted]]="Yes",1,0)</f>
        <v>1</v>
      </c>
      <c r="AD1347" s="15">
        <f>IF(Table1[[#This Row],[Assignment_Submitted]]="Yes",1,0)</f>
        <v>1</v>
      </c>
    </row>
    <row r="1348" spans="1:30" ht="19.95" customHeight="1" x14ac:dyDescent="0.3">
      <c r="A1348" s="15" t="s">
        <v>5644</v>
      </c>
      <c r="B1348" s="15" t="s">
        <v>5645</v>
      </c>
      <c r="C1348" s="15" t="s">
        <v>5646</v>
      </c>
      <c r="D1348" s="15" t="s">
        <v>5647</v>
      </c>
      <c r="E1348" s="15" t="s">
        <v>46</v>
      </c>
      <c r="F1348" s="15" t="s">
        <v>107</v>
      </c>
      <c r="G1348" s="16">
        <v>45730</v>
      </c>
      <c r="H1348" s="17">
        <v>45658.375</v>
      </c>
      <c r="I1348" s="17">
        <v>45658.416666666657</v>
      </c>
      <c r="J1348" s="15">
        <v>60</v>
      </c>
      <c r="K1348" s="15" t="s">
        <v>32</v>
      </c>
      <c r="L1348" s="15" t="s">
        <v>93</v>
      </c>
      <c r="M1348" s="15" t="s">
        <v>50</v>
      </c>
      <c r="N1348" s="15" t="s">
        <v>35</v>
      </c>
      <c r="O1348" s="15" t="s">
        <v>52</v>
      </c>
      <c r="P1348" s="15" t="s">
        <v>70</v>
      </c>
      <c r="Q1348" s="15">
        <v>812.28</v>
      </c>
      <c r="R1348" s="15">
        <v>4.63</v>
      </c>
      <c r="S1348" s="15" t="s">
        <v>94</v>
      </c>
      <c r="T1348" s="15">
        <v>5</v>
      </c>
      <c r="U1348" s="15" t="s">
        <v>40</v>
      </c>
      <c r="V1348" s="15" t="s">
        <v>39</v>
      </c>
      <c r="W1348" s="15">
        <v>42.62</v>
      </c>
      <c r="X1348" s="15" t="s">
        <v>40</v>
      </c>
      <c r="Y1348" s="15">
        <v>2</v>
      </c>
      <c r="Z1348" s="15" t="s">
        <v>371</v>
      </c>
      <c r="AA1348" s="15" t="str">
        <f>IF(Table1[[#This Row],[Engagement_Score]]&gt;=9,"Outstanding",IF(Table1[[#This Row],[Engagement_Score]]&gt;=8,"Excellent",IF(Table1[[#This Row],[Engagement_Score]]&gt;=7,"VeryGood",IF(Table1[[#This Row],[Engagement_Score]]&gt;=6,"Good",IF(Table1[[#This Row],[Engagement_Score]]&gt;=5,"Above Average","Below Average")))))</f>
        <v>Below Average</v>
      </c>
      <c r="AB1348" s="15">
        <f>IF(Table1[[#This Row],[Completion_Status]]="Complete",1,0)</f>
        <v>1</v>
      </c>
      <c r="AC1348" s="15">
        <f>IF(Table1[[#This Row],[Quiz_Attempted]]="Yes",1,0)</f>
        <v>1</v>
      </c>
      <c r="AD1348" s="15">
        <f>IF(Table1[[#This Row],[Assignment_Submitted]]="Yes",1,0)</f>
        <v>0</v>
      </c>
    </row>
    <row r="1349" spans="1:30" ht="19.95" customHeight="1" x14ac:dyDescent="0.3">
      <c r="A1349" s="15" t="s">
        <v>5648</v>
      </c>
      <c r="B1349" s="15" t="s">
        <v>5649</v>
      </c>
      <c r="C1349" s="15" t="s">
        <v>5650</v>
      </c>
      <c r="D1349" s="15" t="s">
        <v>5651</v>
      </c>
      <c r="E1349" s="15" t="s">
        <v>91</v>
      </c>
      <c r="F1349" s="15" t="s">
        <v>67</v>
      </c>
      <c r="G1349" s="16">
        <v>45801</v>
      </c>
      <c r="H1349" s="17">
        <v>45658.458333333343</v>
      </c>
      <c r="I1349" s="17">
        <v>45658.5</v>
      </c>
      <c r="J1349" s="15">
        <v>60</v>
      </c>
      <c r="K1349" s="15" t="s">
        <v>77</v>
      </c>
      <c r="L1349" s="15" t="s">
        <v>93</v>
      </c>
      <c r="M1349" s="15" t="s">
        <v>34</v>
      </c>
      <c r="N1349" s="15" t="s">
        <v>51</v>
      </c>
      <c r="O1349" s="15" t="s">
        <v>69</v>
      </c>
      <c r="P1349" s="15" t="s">
        <v>70</v>
      </c>
      <c r="Q1349" s="15">
        <v>833.38</v>
      </c>
      <c r="R1349" s="15">
        <v>2.0699999999999998</v>
      </c>
      <c r="S1349" s="15" t="s">
        <v>38</v>
      </c>
      <c r="T1349" s="15">
        <v>2</v>
      </c>
      <c r="U1349" s="15" t="s">
        <v>39</v>
      </c>
      <c r="V1349" s="15" t="s">
        <v>40</v>
      </c>
      <c r="W1349" s="15">
        <v>93.69</v>
      </c>
      <c r="X1349" s="15" t="s">
        <v>39</v>
      </c>
      <c r="Y1349" s="15">
        <v>8</v>
      </c>
      <c r="Z1349" s="15" t="s">
        <v>2559</v>
      </c>
      <c r="AA1349" s="15" t="str">
        <f>IF(Table1[[#This Row],[Engagement_Score]]&gt;=9,"Outstanding",IF(Table1[[#This Row],[Engagement_Score]]&gt;=8,"Excellent",IF(Table1[[#This Row],[Engagement_Score]]&gt;=7,"VeryGood",IF(Table1[[#This Row],[Engagement_Score]]&gt;=6,"Good",IF(Table1[[#This Row],[Engagement_Score]]&gt;=5,"Above Average","Below Average")))))</f>
        <v>Below Average</v>
      </c>
      <c r="AB1349" s="15">
        <f>IF(Table1[[#This Row],[Completion_Status]]="Complete",1,0)</f>
        <v>0</v>
      </c>
      <c r="AC1349" s="15">
        <f>IF(Table1[[#This Row],[Quiz_Attempted]]="Yes",1,0)</f>
        <v>0</v>
      </c>
      <c r="AD1349" s="15">
        <f>IF(Table1[[#This Row],[Assignment_Submitted]]="Yes",1,0)</f>
        <v>1</v>
      </c>
    </row>
    <row r="1350" spans="1:30" ht="19.95" customHeight="1" x14ac:dyDescent="0.3">
      <c r="A1350" s="15" t="s">
        <v>5652</v>
      </c>
      <c r="B1350" s="15" t="s">
        <v>5653</v>
      </c>
      <c r="C1350" s="15" t="s">
        <v>1271</v>
      </c>
      <c r="D1350" s="15" t="s">
        <v>5654</v>
      </c>
      <c r="E1350" s="15" t="s">
        <v>30</v>
      </c>
      <c r="F1350" s="15" t="s">
        <v>107</v>
      </c>
      <c r="G1350" s="16">
        <v>45728</v>
      </c>
      <c r="H1350" s="17">
        <v>45658.416666666657</v>
      </c>
      <c r="I1350" s="17">
        <v>45658.458333333343</v>
      </c>
      <c r="J1350" s="15">
        <v>60</v>
      </c>
      <c r="K1350" s="15" t="s">
        <v>48</v>
      </c>
      <c r="L1350" s="15" t="s">
        <v>33</v>
      </c>
      <c r="M1350" s="15" t="s">
        <v>34</v>
      </c>
      <c r="N1350" s="15" t="s">
        <v>101</v>
      </c>
      <c r="O1350" s="15" t="s">
        <v>52</v>
      </c>
      <c r="P1350" s="15" t="s">
        <v>53</v>
      </c>
      <c r="Q1350" s="15">
        <v>851.2</v>
      </c>
      <c r="R1350" s="15">
        <v>7.04</v>
      </c>
      <c r="S1350" s="15" t="s">
        <v>38</v>
      </c>
      <c r="T1350" s="15">
        <v>0</v>
      </c>
      <c r="U1350" s="15" t="s">
        <v>40</v>
      </c>
      <c r="V1350" s="15" t="s">
        <v>39</v>
      </c>
      <c r="W1350" s="15">
        <v>106.56</v>
      </c>
      <c r="X1350" s="15" t="s">
        <v>39</v>
      </c>
      <c r="Y1350" s="15">
        <v>7</v>
      </c>
      <c r="Z1350" s="15" t="s">
        <v>269</v>
      </c>
      <c r="AA1350" s="15" t="str">
        <f>IF(Table1[[#This Row],[Engagement_Score]]&gt;=9,"Outstanding",IF(Table1[[#This Row],[Engagement_Score]]&gt;=8,"Excellent",IF(Table1[[#This Row],[Engagement_Score]]&gt;=7,"VeryGood",IF(Table1[[#This Row],[Engagement_Score]]&gt;=6,"Good",IF(Table1[[#This Row],[Engagement_Score]]&gt;=5,"Above Average","Below Average")))))</f>
        <v>VeryGood</v>
      </c>
      <c r="AB1350" s="15">
        <f>IF(Table1[[#This Row],[Completion_Status]]="Complete",1,0)</f>
        <v>0</v>
      </c>
      <c r="AC1350" s="15">
        <f>IF(Table1[[#This Row],[Quiz_Attempted]]="Yes",1,0)</f>
        <v>1</v>
      </c>
      <c r="AD1350" s="15">
        <f>IF(Table1[[#This Row],[Assignment_Submitted]]="Yes",1,0)</f>
        <v>1</v>
      </c>
    </row>
    <row r="1351" spans="1:30" ht="19.95" customHeight="1" x14ac:dyDescent="0.3">
      <c r="A1351" s="15" t="s">
        <v>5655</v>
      </c>
      <c r="B1351" s="15" t="s">
        <v>5656</v>
      </c>
      <c r="C1351" s="15" t="s">
        <v>5657</v>
      </c>
      <c r="D1351" s="15" t="s">
        <v>5658</v>
      </c>
      <c r="E1351" s="15" t="s">
        <v>76</v>
      </c>
      <c r="F1351" s="15" t="s">
        <v>113</v>
      </c>
      <c r="G1351" s="16">
        <v>45494</v>
      </c>
      <c r="H1351" s="17">
        <v>45658.541666666657</v>
      </c>
      <c r="I1351" s="17">
        <v>45658.583333333343</v>
      </c>
      <c r="J1351" s="15">
        <v>60</v>
      </c>
      <c r="K1351" s="15" t="s">
        <v>48</v>
      </c>
      <c r="L1351" s="15" t="s">
        <v>49</v>
      </c>
      <c r="M1351" s="15" t="s">
        <v>50</v>
      </c>
      <c r="N1351" s="15" t="s">
        <v>35</v>
      </c>
      <c r="O1351" s="15" t="s">
        <v>52</v>
      </c>
      <c r="P1351" s="15" t="s">
        <v>53</v>
      </c>
      <c r="Q1351" s="15">
        <v>510.6</v>
      </c>
      <c r="R1351" s="15">
        <v>6.62</v>
      </c>
      <c r="S1351" s="15" t="s">
        <v>38</v>
      </c>
      <c r="T1351" s="15">
        <v>0</v>
      </c>
      <c r="U1351" s="15" t="s">
        <v>39</v>
      </c>
      <c r="V1351" s="15" t="s">
        <v>40</v>
      </c>
      <c r="W1351" s="15">
        <v>61.92</v>
      </c>
      <c r="X1351" s="15" t="s">
        <v>40</v>
      </c>
      <c r="Y1351" s="15">
        <v>10</v>
      </c>
      <c r="Z1351" s="15" t="s">
        <v>1734</v>
      </c>
      <c r="AA1351" s="15" t="str">
        <f>IF(Table1[[#This Row],[Engagement_Score]]&gt;=9,"Outstanding",IF(Table1[[#This Row],[Engagement_Score]]&gt;=8,"Excellent",IF(Table1[[#This Row],[Engagement_Score]]&gt;=7,"VeryGood",IF(Table1[[#This Row],[Engagement_Score]]&gt;=6,"Good",IF(Table1[[#This Row],[Engagement_Score]]&gt;=5,"Above Average","Below Average")))))</f>
        <v>Good</v>
      </c>
      <c r="AB1351" s="15">
        <f>IF(Table1[[#This Row],[Completion_Status]]="Complete",1,0)</f>
        <v>0</v>
      </c>
      <c r="AC1351" s="15">
        <f>IF(Table1[[#This Row],[Quiz_Attempted]]="Yes",1,0)</f>
        <v>0</v>
      </c>
      <c r="AD1351" s="15">
        <f>IF(Table1[[#This Row],[Assignment_Submitted]]="Yes",1,0)</f>
        <v>0</v>
      </c>
    </row>
    <row r="1352" spans="1:30" ht="19.95" customHeight="1" x14ac:dyDescent="0.3">
      <c r="A1352" s="15" t="s">
        <v>5659</v>
      </c>
      <c r="B1352" s="15" t="s">
        <v>5660</v>
      </c>
      <c r="C1352" s="15" t="s">
        <v>5661</v>
      </c>
      <c r="D1352" s="15" t="s">
        <v>5662</v>
      </c>
      <c r="E1352" s="15" t="s">
        <v>76</v>
      </c>
      <c r="F1352" s="15" t="s">
        <v>113</v>
      </c>
      <c r="G1352" s="16">
        <v>45645</v>
      </c>
      <c r="H1352" s="17">
        <v>45658.458333333343</v>
      </c>
      <c r="I1352" s="17">
        <v>45658.5</v>
      </c>
      <c r="J1352" s="15">
        <v>60</v>
      </c>
      <c r="K1352" s="15" t="s">
        <v>77</v>
      </c>
      <c r="L1352" s="15" t="s">
        <v>33</v>
      </c>
      <c r="M1352" s="15" t="s">
        <v>34</v>
      </c>
      <c r="N1352" s="15" t="s">
        <v>68</v>
      </c>
      <c r="O1352" s="15" t="s">
        <v>150</v>
      </c>
      <c r="P1352" s="15" t="s">
        <v>37</v>
      </c>
      <c r="Q1352" s="15">
        <v>877.01</v>
      </c>
      <c r="R1352" s="15">
        <v>6.02</v>
      </c>
      <c r="S1352" s="15" t="s">
        <v>94</v>
      </c>
      <c r="T1352" s="15">
        <v>2</v>
      </c>
      <c r="U1352" s="15" t="s">
        <v>39</v>
      </c>
      <c r="V1352" s="15" t="s">
        <v>40</v>
      </c>
      <c r="W1352" s="15">
        <v>17.28</v>
      </c>
      <c r="X1352" s="15" t="s">
        <v>40</v>
      </c>
      <c r="Y1352" s="15">
        <v>9</v>
      </c>
      <c r="Z1352" s="15" t="s">
        <v>1932</v>
      </c>
      <c r="AA1352" s="15" t="str">
        <f>IF(Table1[[#This Row],[Engagement_Score]]&gt;=9,"Outstanding",IF(Table1[[#This Row],[Engagement_Score]]&gt;=8,"Excellent",IF(Table1[[#This Row],[Engagement_Score]]&gt;=7,"VeryGood",IF(Table1[[#This Row],[Engagement_Score]]&gt;=6,"Good",IF(Table1[[#This Row],[Engagement_Score]]&gt;=5,"Above Average","Below Average")))))</f>
        <v>Good</v>
      </c>
      <c r="AB1352" s="15">
        <f>IF(Table1[[#This Row],[Completion_Status]]="Complete",1,0)</f>
        <v>1</v>
      </c>
      <c r="AC1352" s="15">
        <f>IF(Table1[[#This Row],[Quiz_Attempted]]="Yes",1,0)</f>
        <v>0</v>
      </c>
      <c r="AD1352" s="15">
        <f>IF(Table1[[#This Row],[Assignment_Submitted]]="Yes",1,0)</f>
        <v>0</v>
      </c>
    </row>
    <row r="1353" spans="1:30" ht="19.95" customHeight="1" x14ac:dyDescent="0.3">
      <c r="A1353" s="15" t="s">
        <v>5663</v>
      </c>
      <c r="B1353" s="15" t="s">
        <v>5664</v>
      </c>
      <c r="C1353" s="15" t="s">
        <v>5665</v>
      </c>
      <c r="D1353" s="15" t="s">
        <v>5666</v>
      </c>
      <c r="E1353" s="15" t="s">
        <v>30</v>
      </c>
      <c r="F1353" s="15" t="s">
        <v>107</v>
      </c>
      <c r="G1353" s="16">
        <v>45847</v>
      </c>
      <c r="H1353" s="17">
        <v>45658.458333333343</v>
      </c>
      <c r="I1353" s="17">
        <v>45658.541666666657</v>
      </c>
      <c r="J1353" s="15">
        <v>120</v>
      </c>
      <c r="K1353" s="15" t="s">
        <v>77</v>
      </c>
      <c r="L1353" s="15" t="s">
        <v>78</v>
      </c>
      <c r="M1353" s="15" t="s">
        <v>34</v>
      </c>
      <c r="N1353" s="15" t="s">
        <v>35</v>
      </c>
      <c r="O1353" s="15" t="s">
        <v>52</v>
      </c>
      <c r="P1353" s="15" t="s">
        <v>70</v>
      </c>
      <c r="Q1353" s="15">
        <v>862.56</v>
      </c>
      <c r="R1353" s="15">
        <v>6.73</v>
      </c>
      <c r="S1353" s="15" t="s">
        <v>38</v>
      </c>
      <c r="T1353" s="15">
        <v>4</v>
      </c>
      <c r="U1353" s="15" t="s">
        <v>40</v>
      </c>
      <c r="V1353" s="15" t="s">
        <v>40</v>
      </c>
      <c r="W1353" s="15">
        <v>107.7</v>
      </c>
      <c r="X1353" s="15" t="s">
        <v>39</v>
      </c>
      <c r="Y1353" s="15">
        <v>5</v>
      </c>
      <c r="Z1353" s="15" t="s">
        <v>1204</v>
      </c>
      <c r="AA1353" s="15" t="str">
        <f>IF(Table1[[#This Row],[Engagement_Score]]&gt;=9,"Outstanding",IF(Table1[[#This Row],[Engagement_Score]]&gt;=8,"Excellent",IF(Table1[[#This Row],[Engagement_Score]]&gt;=7,"VeryGood",IF(Table1[[#This Row],[Engagement_Score]]&gt;=6,"Good",IF(Table1[[#This Row],[Engagement_Score]]&gt;=5,"Above Average","Below Average")))))</f>
        <v>Good</v>
      </c>
      <c r="AB1353" s="15">
        <f>IF(Table1[[#This Row],[Completion_Status]]="Complete",1,0)</f>
        <v>0</v>
      </c>
      <c r="AC1353" s="15">
        <f>IF(Table1[[#This Row],[Quiz_Attempted]]="Yes",1,0)</f>
        <v>0</v>
      </c>
      <c r="AD1353" s="15">
        <f>IF(Table1[[#This Row],[Assignment_Submitted]]="Yes",1,0)</f>
        <v>1</v>
      </c>
    </row>
    <row r="1354" spans="1:30" ht="19.95" customHeight="1" x14ac:dyDescent="0.3">
      <c r="A1354" s="15" t="s">
        <v>5667</v>
      </c>
      <c r="B1354" s="15" t="s">
        <v>5668</v>
      </c>
      <c r="C1354" s="15" t="s">
        <v>5669</v>
      </c>
      <c r="D1354" s="15" t="s">
        <v>5670</v>
      </c>
      <c r="E1354" s="15" t="s">
        <v>30</v>
      </c>
      <c r="F1354" s="15" t="s">
        <v>67</v>
      </c>
      <c r="G1354" s="16">
        <v>45597</v>
      </c>
      <c r="H1354" s="17">
        <v>45658.458333333343</v>
      </c>
      <c r="I1354" s="17">
        <v>45658.541666666657</v>
      </c>
      <c r="J1354" s="15">
        <v>120</v>
      </c>
      <c r="K1354" s="15" t="s">
        <v>32</v>
      </c>
      <c r="L1354" s="15" t="s">
        <v>78</v>
      </c>
      <c r="M1354" s="15" t="s">
        <v>34</v>
      </c>
      <c r="N1354" s="15" t="s">
        <v>101</v>
      </c>
      <c r="O1354" s="15" t="s">
        <v>52</v>
      </c>
      <c r="P1354" s="15" t="s">
        <v>53</v>
      </c>
      <c r="Q1354" s="15">
        <v>472.96</v>
      </c>
      <c r="R1354" s="15">
        <v>3.5</v>
      </c>
      <c r="S1354" s="15" t="s">
        <v>38</v>
      </c>
      <c r="T1354" s="15">
        <v>5</v>
      </c>
      <c r="U1354" s="15" t="s">
        <v>40</v>
      </c>
      <c r="V1354" s="15" t="s">
        <v>40</v>
      </c>
      <c r="W1354" s="15">
        <v>4.57</v>
      </c>
      <c r="X1354" s="15" t="s">
        <v>39</v>
      </c>
      <c r="Y1354" s="15">
        <v>10</v>
      </c>
      <c r="Z1354" s="15" t="s">
        <v>470</v>
      </c>
      <c r="AA1354" s="15" t="str">
        <f>IF(Table1[[#This Row],[Engagement_Score]]&gt;=9,"Outstanding",IF(Table1[[#This Row],[Engagement_Score]]&gt;=8,"Excellent",IF(Table1[[#This Row],[Engagement_Score]]&gt;=7,"VeryGood",IF(Table1[[#This Row],[Engagement_Score]]&gt;=6,"Good",IF(Table1[[#This Row],[Engagement_Score]]&gt;=5,"Above Average","Below Average")))))</f>
        <v>Below Average</v>
      </c>
      <c r="AB1354" s="15">
        <f>IF(Table1[[#This Row],[Completion_Status]]="Complete",1,0)</f>
        <v>0</v>
      </c>
      <c r="AC1354" s="15">
        <f>IF(Table1[[#This Row],[Quiz_Attempted]]="Yes",1,0)</f>
        <v>0</v>
      </c>
      <c r="AD1354" s="15">
        <f>IF(Table1[[#This Row],[Assignment_Submitted]]="Yes",1,0)</f>
        <v>1</v>
      </c>
    </row>
    <row r="1355" spans="1:30" ht="19.95" customHeight="1" x14ac:dyDescent="0.3">
      <c r="A1355" s="15" t="s">
        <v>5671</v>
      </c>
      <c r="B1355" s="15" t="s">
        <v>5672</v>
      </c>
      <c r="C1355" s="15" t="s">
        <v>5673</v>
      </c>
      <c r="D1355" s="15" t="s">
        <v>5674</v>
      </c>
      <c r="E1355" s="15" t="s">
        <v>30</v>
      </c>
      <c r="F1355" s="15" t="s">
        <v>31</v>
      </c>
      <c r="G1355" s="16">
        <v>45795</v>
      </c>
      <c r="H1355" s="17">
        <v>45658.375</v>
      </c>
      <c r="I1355" s="17">
        <v>45658.416666666657</v>
      </c>
      <c r="J1355" s="15">
        <v>60</v>
      </c>
      <c r="K1355" s="15" t="s">
        <v>48</v>
      </c>
      <c r="L1355" s="15" t="s">
        <v>78</v>
      </c>
      <c r="M1355" s="15" t="s">
        <v>50</v>
      </c>
      <c r="N1355" s="15" t="s">
        <v>119</v>
      </c>
      <c r="O1355" s="15" t="s">
        <v>52</v>
      </c>
      <c r="P1355" s="15" t="s">
        <v>70</v>
      </c>
      <c r="Q1355" s="15">
        <v>457.04</v>
      </c>
      <c r="R1355" s="15">
        <v>2.98</v>
      </c>
      <c r="S1355" s="15" t="s">
        <v>38</v>
      </c>
      <c r="T1355" s="15">
        <v>3</v>
      </c>
      <c r="U1355" s="15" t="s">
        <v>39</v>
      </c>
      <c r="V1355" s="15" t="s">
        <v>39</v>
      </c>
      <c r="W1355" s="15">
        <v>52.94</v>
      </c>
      <c r="X1355" s="15" t="s">
        <v>40</v>
      </c>
      <c r="Y1355" s="15">
        <v>10</v>
      </c>
      <c r="Z1355" s="15" t="s">
        <v>958</v>
      </c>
      <c r="AA1355" s="15" t="str">
        <f>IF(Table1[[#This Row],[Engagement_Score]]&gt;=9,"Outstanding",IF(Table1[[#This Row],[Engagement_Score]]&gt;=8,"Excellent",IF(Table1[[#This Row],[Engagement_Score]]&gt;=7,"VeryGood",IF(Table1[[#This Row],[Engagement_Score]]&gt;=6,"Good",IF(Table1[[#This Row],[Engagement_Score]]&gt;=5,"Above Average","Below Average")))))</f>
        <v>Below Average</v>
      </c>
      <c r="AB1355" s="15">
        <f>IF(Table1[[#This Row],[Completion_Status]]="Complete",1,0)</f>
        <v>0</v>
      </c>
      <c r="AC1355" s="15">
        <f>IF(Table1[[#This Row],[Quiz_Attempted]]="Yes",1,0)</f>
        <v>1</v>
      </c>
      <c r="AD1355" s="15">
        <f>IF(Table1[[#This Row],[Assignment_Submitted]]="Yes",1,0)</f>
        <v>0</v>
      </c>
    </row>
    <row r="1356" spans="1:30" ht="19.95" customHeight="1" x14ac:dyDescent="0.3">
      <c r="A1356" s="15" t="s">
        <v>5675</v>
      </c>
      <c r="B1356" s="15" t="s">
        <v>5676</v>
      </c>
      <c r="C1356" s="15" t="s">
        <v>5677</v>
      </c>
      <c r="D1356" s="15" t="s">
        <v>5678</v>
      </c>
      <c r="E1356" s="15" t="s">
        <v>46</v>
      </c>
      <c r="F1356" s="15" t="s">
        <v>47</v>
      </c>
      <c r="G1356" s="16">
        <v>45679</v>
      </c>
      <c r="H1356" s="17">
        <v>45658.458333333343</v>
      </c>
      <c r="I1356" s="17">
        <v>45658.5</v>
      </c>
      <c r="J1356" s="15">
        <v>60</v>
      </c>
      <c r="K1356" s="15" t="s">
        <v>48</v>
      </c>
      <c r="L1356" s="15" t="s">
        <v>33</v>
      </c>
      <c r="M1356" s="15" t="s">
        <v>34</v>
      </c>
      <c r="N1356" s="15" t="s">
        <v>119</v>
      </c>
      <c r="O1356" s="15" t="s">
        <v>60</v>
      </c>
      <c r="P1356" s="15" t="s">
        <v>53</v>
      </c>
      <c r="Q1356" s="15">
        <v>366.16</v>
      </c>
      <c r="R1356" s="15">
        <v>9.8699999999999992</v>
      </c>
      <c r="S1356" s="15" t="s">
        <v>38</v>
      </c>
      <c r="T1356" s="15">
        <v>5</v>
      </c>
      <c r="U1356" s="15" t="s">
        <v>40</v>
      </c>
      <c r="V1356" s="15" t="s">
        <v>40</v>
      </c>
      <c r="W1356" s="15">
        <v>20.03</v>
      </c>
      <c r="X1356" s="15" t="s">
        <v>39</v>
      </c>
      <c r="Y1356" s="15">
        <v>7</v>
      </c>
      <c r="Z1356" s="15" t="s">
        <v>255</v>
      </c>
      <c r="AA1356" s="15" t="str">
        <f>IF(Table1[[#This Row],[Engagement_Score]]&gt;=9,"Outstanding",IF(Table1[[#This Row],[Engagement_Score]]&gt;=8,"Excellent",IF(Table1[[#This Row],[Engagement_Score]]&gt;=7,"VeryGood",IF(Table1[[#This Row],[Engagement_Score]]&gt;=6,"Good",IF(Table1[[#This Row],[Engagement_Score]]&gt;=5,"Above Average","Below Average")))))</f>
        <v>Outstanding</v>
      </c>
      <c r="AB1356" s="15">
        <f>IF(Table1[[#This Row],[Completion_Status]]="Complete",1,0)</f>
        <v>0</v>
      </c>
      <c r="AC1356" s="15">
        <f>IF(Table1[[#This Row],[Quiz_Attempted]]="Yes",1,0)</f>
        <v>0</v>
      </c>
      <c r="AD1356" s="15">
        <f>IF(Table1[[#This Row],[Assignment_Submitted]]="Yes",1,0)</f>
        <v>1</v>
      </c>
    </row>
    <row r="1357" spans="1:30" ht="19.95" customHeight="1" x14ac:dyDescent="0.3">
      <c r="A1357" s="15" t="s">
        <v>5679</v>
      </c>
      <c r="B1357" s="15" t="s">
        <v>5680</v>
      </c>
      <c r="C1357" s="15" t="s">
        <v>5681</v>
      </c>
      <c r="D1357" s="15" t="s">
        <v>5682</v>
      </c>
      <c r="E1357" s="15" t="s">
        <v>91</v>
      </c>
      <c r="F1357" s="15" t="s">
        <v>92</v>
      </c>
      <c r="G1357" s="16">
        <v>45587</v>
      </c>
      <c r="H1357" s="17">
        <v>45658.416666666657</v>
      </c>
      <c r="I1357" s="17">
        <v>45658.458333333343</v>
      </c>
      <c r="J1357" s="15">
        <v>60</v>
      </c>
      <c r="K1357" s="15" t="s">
        <v>77</v>
      </c>
      <c r="L1357" s="15" t="s">
        <v>33</v>
      </c>
      <c r="M1357" s="15" t="s">
        <v>34</v>
      </c>
      <c r="N1357" s="15" t="s">
        <v>119</v>
      </c>
      <c r="O1357" s="15" t="s">
        <v>52</v>
      </c>
      <c r="P1357" s="15" t="s">
        <v>70</v>
      </c>
      <c r="Q1357" s="15">
        <v>77.569999999999993</v>
      </c>
      <c r="R1357" s="15">
        <v>8.75</v>
      </c>
      <c r="S1357" s="15" t="s">
        <v>38</v>
      </c>
      <c r="T1357" s="15">
        <v>4</v>
      </c>
      <c r="U1357" s="15" t="s">
        <v>39</v>
      </c>
      <c r="V1357" s="15" t="s">
        <v>40</v>
      </c>
      <c r="W1357" s="15">
        <v>15.06</v>
      </c>
      <c r="X1357" s="15" t="s">
        <v>40</v>
      </c>
      <c r="Y1357" s="15">
        <v>3</v>
      </c>
      <c r="Z1357" s="15" t="s">
        <v>1442</v>
      </c>
      <c r="AA1357" s="15" t="str">
        <f>IF(Table1[[#This Row],[Engagement_Score]]&gt;=9,"Outstanding",IF(Table1[[#This Row],[Engagement_Score]]&gt;=8,"Excellent",IF(Table1[[#This Row],[Engagement_Score]]&gt;=7,"VeryGood",IF(Table1[[#This Row],[Engagement_Score]]&gt;=6,"Good",IF(Table1[[#This Row],[Engagement_Score]]&gt;=5,"Above Average","Below Average")))))</f>
        <v>Excellent</v>
      </c>
      <c r="AB1357" s="15">
        <f>IF(Table1[[#This Row],[Completion_Status]]="Complete",1,0)</f>
        <v>0</v>
      </c>
      <c r="AC1357" s="15">
        <f>IF(Table1[[#This Row],[Quiz_Attempted]]="Yes",1,0)</f>
        <v>0</v>
      </c>
      <c r="AD1357" s="15">
        <f>IF(Table1[[#This Row],[Assignment_Submitted]]="Yes",1,0)</f>
        <v>0</v>
      </c>
    </row>
    <row r="1358" spans="1:30" ht="19.95" customHeight="1" x14ac:dyDescent="0.3">
      <c r="A1358" s="15" t="s">
        <v>5683</v>
      </c>
      <c r="B1358" s="15" t="s">
        <v>5684</v>
      </c>
      <c r="C1358" s="15" t="s">
        <v>5685</v>
      </c>
      <c r="D1358" s="15" t="s">
        <v>5686</v>
      </c>
      <c r="E1358" s="15" t="s">
        <v>76</v>
      </c>
      <c r="F1358" s="15" t="s">
        <v>100</v>
      </c>
      <c r="G1358" s="16">
        <v>45741</v>
      </c>
      <c r="H1358" s="17">
        <v>45658.541666666657</v>
      </c>
      <c r="I1358" s="17">
        <v>45658.625</v>
      </c>
      <c r="J1358" s="15">
        <v>120</v>
      </c>
      <c r="K1358" s="15" t="s">
        <v>32</v>
      </c>
      <c r="L1358" s="15" t="s">
        <v>84</v>
      </c>
      <c r="M1358" s="15" t="s">
        <v>34</v>
      </c>
      <c r="N1358" s="15" t="s">
        <v>51</v>
      </c>
      <c r="O1358" s="15" t="s">
        <v>69</v>
      </c>
      <c r="P1358" s="15" t="s">
        <v>37</v>
      </c>
      <c r="Q1358" s="15">
        <v>72.05</v>
      </c>
      <c r="R1358" s="15">
        <v>8.4700000000000006</v>
      </c>
      <c r="S1358" s="15" t="s">
        <v>38</v>
      </c>
      <c r="T1358" s="15">
        <v>2</v>
      </c>
      <c r="U1358" s="15" t="s">
        <v>39</v>
      </c>
      <c r="V1358" s="15" t="s">
        <v>39</v>
      </c>
      <c r="W1358" s="15">
        <v>66.069999999999993</v>
      </c>
      <c r="X1358" s="15" t="s">
        <v>39</v>
      </c>
      <c r="Y1358" s="15">
        <v>3</v>
      </c>
      <c r="Z1358" s="15" t="s">
        <v>442</v>
      </c>
      <c r="AA1358" s="15" t="str">
        <f>IF(Table1[[#This Row],[Engagement_Score]]&gt;=9,"Outstanding",IF(Table1[[#This Row],[Engagement_Score]]&gt;=8,"Excellent",IF(Table1[[#This Row],[Engagement_Score]]&gt;=7,"VeryGood",IF(Table1[[#This Row],[Engagement_Score]]&gt;=6,"Good",IF(Table1[[#This Row],[Engagement_Score]]&gt;=5,"Above Average","Below Average")))))</f>
        <v>Excellent</v>
      </c>
      <c r="AB1358" s="15">
        <f>IF(Table1[[#This Row],[Completion_Status]]="Complete",1,0)</f>
        <v>0</v>
      </c>
      <c r="AC1358" s="15">
        <f>IF(Table1[[#This Row],[Quiz_Attempted]]="Yes",1,0)</f>
        <v>1</v>
      </c>
      <c r="AD1358" s="15">
        <f>IF(Table1[[#This Row],[Assignment_Submitted]]="Yes",1,0)</f>
        <v>1</v>
      </c>
    </row>
    <row r="1359" spans="1:30" ht="19.95" customHeight="1" x14ac:dyDescent="0.3">
      <c r="A1359" s="15" t="s">
        <v>5687</v>
      </c>
      <c r="B1359" s="15" t="s">
        <v>5688</v>
      </c>
      <c r="C1359" s="15" t="s">
        <v>5689</v>
      </c>
      <c r="D1359" s="15" t="s">
        <v>5690</v>
      </c>
      <c r="E1359" s="15" t="s">
        <v>91</v>
      </c>
      <c r="F1359" s="15" t="s">
        <v>100</v>
      </c>
      <c r="G1359" s="16">
        <v>45792</v>
      </c>
      <c r="H1359" s="17">
        <v>45658.416666666657</v>
      </c>
      <c r="I1359" s="17">
        <v>45658.5</v>
      </c>
      <c r="J1359" s="15">
        <v>120</v>
      </c>
      <c r="K1359" s="15" t="s">
        <v>77</v>
      </c>
      <c r="L1359" s="15" t="s">
        <v>78</v>
      </c>
      <c r="M1359" s="15" t="s">
        <v>34</v>
      </c>
      <c r="N1359" s="15" t="s">
        <v>68</v>
      </c>
      <c r="O1359" s="15" t="s">
        <v>52</v>
      </c>
      <c r="P1359" s="15" t="s">
        <v>37</v>
      </c>
      <c r="Q1359" s="15">
        <v>992.23</v>
      </c>
      <c r="R1359" s="15">
        <v>6.8</v>
      </c>
      <c r="S1359" s="15" t="s">
        <v>94</v>
      </c>
      <c r="T1359" s="15">
        <v>1</v>
      </c>
      <c r="U1359" s="15" t="s">
        <v>39</v>
      </c>
      <c r="V1359" s="15" t="s">
        <v>40</v>
      </c>
      <c r="W1359" s="15">
        <v>32.67</v>
      </c>
      <c r="X1359" s="15" t="s">
        <v>40</v>
      </c>
      <c r="Y1359" s="15">
        <v>6</v>
      </c>
      <c r="Z1359" s="15" t="s">
        <v>865</v>
      </c>
      <c r="AA1359" s="15" t="str">
        <f>IF(Table1[[#This Row],[Engagement_Score]]&gt;=9,"Outstanding",IF(Table1[[#This Row],[Engagement_Score]]&gt;=8,"Excellent",IF(Table1[[#This Row],[Engagement_Score]]&gt;=7,"VeryGood",IF(Table1[[#This Row],[Engagement_Score]]&gt;=6,"Good",IF(Table1[[#This Row],[Engagement_Score]]&gt;=5,"Above Average","Below Average")))))</f>
        <v>Good</v>
      </c>
      <c r="AB1359" s="15">
        <f>IF(Table1[[#This Row],[Completion_Status]]="Complete",1,0)</f>
        <v>1</v>
      </c>
      <c r="AC1359" s="15">
        <f>IF(Table1[[#This Row],[Quiz_Attempted]]="Yes",1,0)</f>
        <v>0</v>
      </c>
      <c r="AD1359" s="15">
        <f>IF(Table1[[#This Row],[Assignment_Submitted]]="Yes",1,0)</f>
        <v>0</v>
      </c>
    </row>
    <row r="1360" spans="1:30" ht="19.95" customHeight="1" x14ac:dyDescent="0.3">
      <c r="A1360" s="15" t="s">
        <v>5691</v>
      </c>
      <c r="B1360" s="15" t="s">
        <v>5692</v>
      </c>
      <c r="C1360" s="15" t="s">
        <v>5693</v>
      </c>
      <c r="D1360" s="15" t="s">
        <v>5694</v>
      </c>
      <c r="E1360" s="15" t="s">
        <v>76</v>
      </c>
      <c r="F1360" s="15" t="s">
        <v>100</v>
      </c>
      <c r="G1360" s="16">
        <v>45560</v>
      </c>
      <c r="H1360" s="17">
        <v>45658.541666666657</v>
      </c>
      <c r="I1360" s="17">
        <v>45658.625</v>
      </c>
      <c r="J1360" s="15">
        <v>120</v>
      </c>
      <c r="K1360" s="15" t="s">
        <v>32</v>
      </c>
      <c r="L1360" s="15" t="s">
        <v>93</v>
      </c>
      <c r="M1360" s="15" t="s">
        <v>34</v>
      </c>
      <c r="N1360" s="15" t="s">
        <v>119</v>
      </c>
      <c r="O1360" s="15" t="s">
        <v>69</v>
      </c>
      <c r="P1360" s="15" t="s">
        <v>85</v>
      </c>
      <c r="Q1360" s="15">
        <v>272.95999999999998</v>
      </c>
      <c r="R1360" s="15">
        <v>1.99</v>
      </c>
      <c r="S1360" s="15" t="s">
        <v>38</v>
      </c>
      <c r="T1360" s="15">
        <v>3</v>
      </c>
      <c r="U1360" s="15" t="s">
        <v>39</v>
      </c>
      <c r="V1360" s="15" t="s">
        <v>40</v>
      </c>
      <c r="W1360" s="15">
        <v>42.61</v>
      </c>
      <c r="X1360" s="15" t="s">
        <v>39</v>
      </c>
      <c r="Y1360" s="15">
        <v>9</v>
      </c>
      <c r="Z1360" s="15" t="s">
        <v>3603</v>
      </c>
      <c r="AA1360" s="15" t="str">
        <f>IF(Table1[[#This Row],[Engagement_Score]]&gt;=9,"Outstanding",IF(Table1[[#This Row],[Engagement_Score]]&gt;=8,"Excellent",IF(Table1[[#This Row],[Engagement_Score]]&gt;=7,"VeryGood",IF(Table1[[#This Row],[Engagement_Score]]&gt;=6,"Good",IF(Table1[[#This Row],[Engagement_Score]]&gt;=5,"Above Average","Below Average")))))</f>
        <v>Below Average</v>
      </c>
      <c r="AB1360" s="15">
        <f>IF(Table1[[#This Row],[Completion_Status]]="Complete",1,0)</f>
        <v>0</v>
      </c>
      <c r="AC1360" s="15">
        <f>IF(Table1[[#This Row],[Quiz_Attempted]]="Yes",1,0)</f>
        <v>0</v>
      </c>
      <c r="AD1360" s="15">
        <f>IF(Table1[[#This Row],[Assignment_Submitted]]="Yes",1,0)</f>
        <v>1</v>
      </c>
    </row>
    <row r="1361" spans="1:30" ht="19.95" customHeight="1" x14ac:dyDescent="0.3">
      <c r="A1361" s="15" t="s">
        <v>5695</v>
      </c>
      <c r="B1361" s="15" t="s">
        <v>5696</v>
      </c>
      <c r="C1361" s="15" t="s">
        <v>5697</v>
      </c>
      <c r="D1361" s="15" t="s">
        <v>5698</v>
      </c>
      <c r="E1361" s="15" t="s">
        <v>46</v>
      </c>
      <c r="F1361" s="15" t="s">
        <v>92</v>
      </c>
      <c r="G1361" s="16">
        <v>45606</v>
      </c>
      <c r="H1361" s="17">
        <v>45658.5</v>
      </c>
      <c r="I1361" s="17">
        <v>45658.541666666657</v>
      </c>
      <c r="J1361" s="15">
        <v>60</v>
      </c>
      <c r="K1361" s="15" t="s">
        <v>59</v>
      </c>
      <c r="L1361" s="15" t="s">
        <v>93</v>
      </c>
      <c r="M1361" s="15" t="s">
        <v>50</v>
      </c>
      <c r="N1361" s="15" t="s">
        <v>35</v>
      </c>
      <c r="O1361" s="15" t="s">
        <v>36</v>
      </c>
      <c r="P1361" s="15" t="s">
        <v>70</v>
      </c>
      <c r="Q1361" s="15">
        <v>981.69</v>
      </c>
      <c r="R1361" s="15">
        <v>5.24</v>
      </c>
      <c r="S1361" s="15" t="s">
        <v>38</v>
      </c>
      <c r="T1361" s="15">
        <v>0</v>
      </c>
      <c r="U1361" s="15" t="s">
        <v>40</v>
      </c>
      <c r="V1361" s="15" t="s">
        <v>40</v>
      </c>
      <c r="W1361" s="15">
        <v>101.66</v>
      </c>
      <c r="X1361" s="15" t="s">
        <v>39</v>
      </c>
      <c r="Y1361" s="15">
        <v>6</v>
      </c>
      <c r="Z1361" s="15" t="s">
        <v>176</v>
      </c>
      <c r="AA1361" s="15" t="str">
        <f>IF(Table1[[#This Row],[Engagement_Score]]&gt;=9,"Outstanding",IF(Table1[[#This Row],[Engagement_Score]]&gt;=8,"Excellent",IF(Table1[[#This Row],[Engagement_Score]]&gt;=7,"VeryGood",IF(Table1[[#This Row],[Engagement_Score]]&gt;=6,"Good",IF(Table1[[#This Row],[Engagement_Score]]&gt;=5,"Above Average","Below Average")))))</f>
        <v>Above Average</v>
      </c>
      <c r="AB1361" s="15">
        <f>IF(Table1[[#This Row],[Completion_Status]]="Complete",1,0)</f>
        <v>0</v>
      </c>
      <c r="AC1361" s="15">
        <f>IF(Table1[[#This Row],[Quiz_Attempted]]="Yes",1,0)</f>
        <v>0</v>
      </c>
      <c r="AD1361" s="15">
        <f>IF(Table1[[#This Row],[Assignment_Submitted]]="Yes",1,0)</f>
        <v>1</v>
      </c>
    </row>
    <row r="1362" spans="1:30" ht="19.95" customHeight="1" x14ac:dyDescent="0.3">
      <c r="A1362" s="15" t="s">
        <v>5699</v>
      </c>
      <c r="B1362" s="15" t="s">
        <v>5700</v>
      </c>
      <c r="C1362" s="15" t="s">
        <v>5701</v>
      </c>
      <c r="D1362" s="15" t="s">
        <v>5702</v>
      </c>
      <c r="E1362" s="15" t="s">
        <v>91</v>
      </c>
      <c r="F1362" s="15" t="s">
        <v>92</v>
      </c>
      <c r="G1362" s="16">
        <v>45618</v>
      </c>
      <c r="H1362" s="17">
        <v>45658.541666666657</v>
      </c>
      <c r="I1362" s="17">
        <v>45658.583333333343</v>
      </c>
      <c r="J1362" s="15">
        <v>60</v>
      </c>
      <c r="K1362" s="15" t="s">
        <v>32</v>
      </c>
      <c r="L1362" s="15" t="s">
        <v>78</v>
      </c>
      <c r="M1362" s="15" t="s">
        <v>34</v>
      </c>
      <c r="N1362" s="15" t="s">
        <v>68</v>
      </c>
      <c r="O1362" s="15" t="s">
        <v>36</v>
      </c>
      <c r="P1362" s="15" t="s">
        <v>70</v>
      </c>
      <c r="Q1362" s="15">
        <v>538.55999999999995</v>
      </c>
      <c r="R1362" s="15">
        <v>1.22</v>
      </c>
      <c r="S1362" s="15" t="s">
        <v>38</v>
      </c>
      <c r="T1362" s="15">
        <v>1</v>
      </c>
      <c r="U1362" s="15" t="s">
        <v>39</v>
      </c>
      <c r="V1362" s="15" t="s">
        <v>40</v>
      </c>
      <c r="W1362" s="15">
        <v>53.54</v>
      </c>
      <c r="X1362" s="15" t="s">
        <v>39</v>
      </c>
      <c r="Y1362" s="15">
        <v>10</v>
      </c>
      <c r="Z1362" s="15" t="s">
        <v>406</v>
      </c>
      <c r="AA1362" s="15" t="str">
        <f>IF(Table1[[#This Row],[Engagement_Score]]&gt;=9,"Outstanding",IF(Table1[[#This Row],[Engagement_Score]]&gt;=8,"Excellent",IF(Table1[[#This Row],[Engagement_Score]]&gt;=7,"VeryGood",IF(Table1[[#This Row],[Engagement_Score]]&gt;=6,"Good",IF(Table1[[#This Row],[Engagement_Score]]&gt;=5,"Above Average","Below Average")))))</f>
        <v>Below Average</v>
      </c>
      <c r="AB1362" s="15">
        <f>IF(Table1[[#This Row],[Completion_Status]]="Complete",1,0)</f>
        <v>0</v>
      </c>
      <c r="AC1362" s="15">
        <f>IF(Table1[[#This Row],[Quiz_Attempted]]="Yes",1,0)</f>
        <v>0</v>
      </c>
      <c r="AD1362" s="15">
        <f>IF(Table1[[#This Row],[Assignment_Submitted]]="Yes",1,0)</f>
        <v>1</v>
      </c>
    </row>
    <row r="1363" spans="1:30" ht="19.95" customHeight="1" x14ac:dyDescent="0.3">
      <c r="A1363" s="15" t="s">
        <v>5703</v>
      </c>
      <c r="B1363" s="15" t="s">
        <v>5704</v>
      </c>
      <c r="C1363" s="15" t="s">
        <v>5705</v>
      </c>
      <c r="D1363" s="15" t="s">
        <v>5706</v>
      </c>
      <c r="E1363" s="15" t="s">
        <v>46</v>
      </c>
      <c r="F1363" s="15" t="s">
        <v>47</v>
      </c>
      <c r="G1363" s="16">
        <v>45492</v>
      </c>
      <c r="H1363" s="17">
        <v>45658.416666666657</v>
      </c>
      <c r="I1363" s="17">
        <v>45658.5</v>
      </c>
      <c r="J1363" s="15">
        <v>120</v>
      </c>
      <c r="K1363" s="15" t="s">
        <v>59</v>
      </c>
      <c r="L1363" s="15" t="s">
        <v>49</v>
      </c>
      <c r="M1363" s="15" t="s">
        <v>50</v>
      </c>
      <c r="N1363" s="15" t="s">
        <v>35</v>
      </c>
      <c r="O1363" s="15" t="s">
        <v>150</v>
      </c>
      <c r="P1363" s="15" t="s">
        <v>70</v>
      </c>
      <c r="Q1363" s="15">
        <v>59.76</v>
      </c>
      <c r="R1363" s="15">
        <v>9.3699999999999992</v>
      </c>
      <c r="S1363" s="15" t="s">
        <v>38</v>
      </c>
      <c r="T1363" s="15">
        <v>0</v>
      </c>
      <c r="U1363" s="15" t="s">
        <v>39</v>
      </c>
      <c r="V1363" s="15" t="s">
        <v>40</v>
      </c>
      <c r="W1363" s="15">
        <v>93.67</v>
      </c>
      <c r="X1363" s="15" t="s">
        <v>39</v>
      </c>
      <c r="Y1363" s="15">
        <v>7</v>
      </c>
      <c r="Z1363" s="15" t="s">
        <v>1506</v>
      </c>
      <c r="AA1363" s="15" t="str">
        <f>IF(Table1[[#This Row],[Engagement_Score]]&gt;=9,"Outstanding",IF(Table1[[#This Row],[Engagement_Score]]&gt;=8,"Excellent",IF(Table1[[#This Row],[Engagement_Score]]&gt;=7,"VeryGood",IF(Table1[[#This Row],[Engagement_Score]]&gt;=6,"Good",IF(Table1[[#This Row],[Engagement_Score]]&gt;=5,"Above Average","Below Average")))))</f>
        <v>Outstanding</v>
      </c>
      <c r="AB1363" s="15">
        <f>IF(Table1[[#This Row],[Completion_Status]]="Complete",1,0)</f>
        <v>0</v>
      </c>
      <c r="AC1363" s="15">
        <f>IF(Table1[[#This Row],[Quiz_Attempted]]="Yes",1,0)</f>
        <v>0</v>
      </c>
      <c r="AD1363" s="15">
        <f>IF(Table1[[#This Row],[Assignment_Submitted]]="Yes",1,0)</f>
        <v>1</v>
      </c>
    </row>
    <row r="1364" spans="1:30" ht="19.95" customHeight="1" x14ac:dyDescent="0.3">
      <c r="A1364" s="15" t="s">
        <v>5707</v>
      </c>
      <c r="B1364" s="15" t="s">
        <v>5708</v>
      </c>
      <c r="C1364" s="15" t="s">
        <v>5709</v>
      </c>
      <c r="D1364" s="15" t="s">
        <v>5710</v>
      </c>
      <c r="E1364" s="15" t="s">
        <v>46</v>
      </c>
      <c r="F1364" s="15" t="s">
        <v>31</v>
      </c>
      <c r="G1364" s="16">
        <v>45675</v>
      </c>
      <c r="H1364" s="17">
        <v>45658.375</v>
      </c>
      <c r="I1364" s="17">
        <v>45658.416666666657</v>
      </c>
      <c r="J1364" s="15">
        <v>60</v>
      </c>
      <c r="K1364" s="15" t="s">
        <v>77</v>
      </c>
      <c r="L1364" s="15" t="s">
        <v>33</v>
      </c>
      <c r="M1364" s="15" t="s">
        <v>50</v>
      </c>
      <c r="N1364" s="15" t="s">
        <v>119</v>
      </c>
      <c r="O1364" s="15" t="s">
        <v>36</v>
      </c>
      <c r="P1364" s="15" t="s">
        <v>37</v>
      </c>
      <c r="Q1364" s="15">
        <v>587.94000000000005</v>
      </c>
      <c r="R1364" s="15">
        <v>1.86</v>
      </c>
      <c r="S1364" s="15" t="s">
        <v>94</v>
      </c>
      <c r="T1364" s="15">
        <v>2</v>
      </c>
      <c r="U1364" s="15" t="s">
        <v>40</v>
      </c>
      <c r="V1364" s="15" t="s">
        <v>39</v>
      </c>
      <c r="W1364" s="15">
        <v>21.14</v>
      </c>
      <c r="X1364" s="15" t="s">
        <v>39</v>
      </c>
      <c r="Y1364" s="15">
        <v>9</v>
      </c>
      <c r="Z1364" s="15" t="s">
        <v>786</v>
      </c>
      <c r="AA1364" s="15" t="str">
        <f>IF(Table1[[#This Row],[Engagement_Score]]&gt;=9,"Outstanding",IF(Table1[[#This Row],[Engagement_Score]]&gt;=8,"Excellent",IF(Table1[[#This Row],[Engagement_Score]]&gt;=7,"VeryGood",IF(Table1[[#This Row],[Engagement_Score]]&gt;=6,"Good",IF(Table1[[#This Row],[Engagement_Score]]&gt;=5,"Above Average","Below Average")))))</f>
        <v>Below Average</v>
      </c>
      <c r="AB1364" s="15">
        <f>IF(Table1[[#This Row],[Completion_Status]]="Complete",1,0)</f>
        <v>1</v>
      </c>
      <c r="AC1364" s="15">
        <f>IF(Table1[[#This Row],[Quiz_Attempted]]="Yes",1,0)</f>
        <v>1</v>
      </c>
      <c r="AD1364" s="15">
        <f>IF(Table1[[#This Row],[Assignment_Submitted]]="Yes",1,0)</f>
        <v>1</v>
      </c>
    </row>
    <row r="1365" spans="1:30" ht="19.95" customHeight="1" x14ac:dyDescent="0.3">
      <c r="A1365" s="15" t="s">
        <v>5711</v>
      </c>
      <c r="B1365" s="15" t="s">
        <v>5712</v>
      </c>
      <c r="C1365" s="15" t="s">
        <v>5713</v>
      </c>
      <c r="D1365" s="15" t="s">
        <v>5714</v>
      </c>
      <c r="E1365" s="15" t="s">
        <v>30</v>
      </c>
      <c r="F1365" s="15" t="s">
        <v>92</v>
      </c>
      <c r="G1365" s="16">
        <v>45581</v>
      </c>
      <c r="H1365" s="17">
        <v>45658.416666666657</v>
      </c>
      <c r="I1365" s="17">
        <v>45658.5</v>
      </c>
      <c r="J1365" s="15">
        <v>120</v>
      </c>
      <c r="K1365" s="15" t="s">
        <v>32</v>
      </c>
      <c r="L1365" s="15" t="s">
        <v>93</v>
      </c>
      <c r="M1365" s="15" t="s">
        <v>34</v>
      </c>
      <c r="N1365" s="15" t="s">
        <v>35</v>
      </c>
      <c r="O1365" s="15" t="s">
        <v>69</v>
      </c>
      <c r="P1365" s="15" t="s">
        <v>53</v>
      </c>
      <c r="Q1365" s="15">
        <v>115.42</v>
      </c>
      <c r="R1365" s="15">
        <v>5.3</v>
      </c>
      <c r="S1365" s="15" t="s">
        <v>38</v>
      </c>
      <c r="T1365" s="15">
        <v>2</v>
      </c>
      <c r="U1365" s="15" t="s">
        <v>40</v>
      </c>
      <c r="V1365" s="15" t="s">
        <v>39</v>
      </c>
      <c r="W1365" s="15">
        <v>97.79</v>
      </c>
      <c r="X1365" s="15" t="s">
        <v>39</v>
      </c>
      <c r="Y1365" s="15">
        <v>8</v>
      </c>
      <c r="Z1365" s="15" t="s">
        <v>1628</v>
      </c>
      <c r="AA1365" s="15" t="str">
        <f>IF(Table1[[#This Row],[Engagement_Score]]&gt;=9,"Outstanding",IF(Table1[[#This Row],[Engagement_Score]]&gt;=8,"Excellent",IF(Table1[[#This Row],[Engagement_Score]]&gt;=7,"VeryGood",IF(Table1[[#This Row],[Engagement_Score]]&gt;=6,"Good",IF(Table1[[#This Row],[Engagement_Score]]&gt;=5,"Above Average","Below Average")))))</f>
        <v>Above Average</v>
      </c>
      <c r="AB1365" s="15">
        <f>IF(Table1[[#This Row],[Completion_Status]]="Complete",1,0)</f>
        <v>0</v>
      </c>
      <c r="AC1365" s="15">
        <f>IF(Table1[[#This Row],[Quiz_Attempted]]="Yes",1,0)</f>
        <v>1</v>
      </c>
      <c r="AD1365" s="15">
        <f>IF(Table1[[#This Row],[Assignment_Submitted]]="Yes",1,0)</f>
        <v>1</v>
      </c>
    </row>
    <row r="1366" spans="1:30" ht="19.95" customHeight="1" x14ac:dyDescent="0.3">
      <c r="A1366" s="15" t="s">
        <v>5715</v>
      </c>
      <c r="B1366" s="15" t="s">
        <v>5716</v>
      </c>
      <c r="C1366" s="15" t="s">
        <v>5717</v>
      </c>
      <c r="D1366" s="15" t="s">
        <v>5718</v>
      </c>
      <c r="E1366" s="15" t="s">
        <v>66</v>
      </c>
      <c r="F1366" s="15" t="s">
        <v>92</v>
      </c>
      <c r="G1366" s="16">
        <v>45574</v>
      </c>
      <c r="H1366" s="17">
        <v>45658.583333333343</v>
      </c>
      <c r="I1366" s="17">
        <v>45658.666666666657</v>
      </c>
      <c r="J1366" s="15">
        <v>120</v>
      </c>
      <c r="K1366" s="15" t="s">
        <v>77</v>
      </c>
      <c r="L1366" s="15" t="s">
        <v>93</v>
      </c>
      <c r="M1366" s="15" t="s">
        <v>50</v>
      </c>
      <c r="N1366" s="15" t="s">
        <v>119</v>
      </c>
      <c r="O1366" s="15" t="s">
        <v>60</v>
      </c>
      <c r="P1366" s="15" t="s">
        <v>85</v>
      </c>
      <c r="Q1366" s="15">
        <v>143.57</v>
      </c>
      <c r="R1366" s="15">
        <v>8.6300000000000008</v>
      </c>
      <c r="S1366" s="15" t="s">
        <v>38</v>
      </c>
      <c r="T1366" s="15">
        <v>5</v>
      </c>
      <c r="U1366" s="15" t="s">
        <v>39</v>
      </c>
      <c r="V1366" s="15" t="s">
        <v>39</v>
      </c>
      <c r="W1366" s="15">
        <v>51.92</v>
      </c>
      <c r="X1366" s="15" t="s">
        <v>39</v>
      </c>
      <c r="Y1366" s="15">
        <v>3</v>
      </c>
      <c r="Z1366" s="15" t="s">
        <v>1961</v>
      </c>
      <c r="AA1366" s="15" t="str">
        <f>IF(Table1[[#This Row],[Engagement_Score]]&gt;=9,"Outstanding",IF(Table1[[#This Row],[Engagement_Score]]&gt;=8,"Excellent",IF(Table1[[#This Row],[Engagement_Score]]&gt;=7,"VeryGood",IF(Table1[[#This Row],[Engagement_Score]]&gt;=6,"Good",IF(Table1[[#This Row],[Engagement_Score]]&gt;=5,"Above Average","Below Average")))))</f>
        <v>Excellent</v>
      </c>
      <c r="AB1366" s="15">
        <f>IF(Table1[[#This Row],[Completion_Status]]="Complete",1,0)</f>
        <v>0</v>
      </c>
      <c r="AC1366" s="15">
        <f>IF(Table1[[#This Row],[Quiz_Attempted]]="Yes",1,0)</f>
        <v>1</v>
      </c>
      <c r="AD1366" s="15">
        <f>IF(Table1[[#This Row],[Assignment_Submitted]]="Yes",1,0)</f>
        <v>1</v>
      </c>
    </row>
    <row r="1367" spans="1:30" ht="19.95" customHeight="1" x14ac:dyDescent="0.3">
      <c r="A1367" s="15" t="s">
        <v>5719</v>
      </c>
      <c r="B1367" s="15" t="s">
        <v>5720</v>
      </c>
      <c r="C1367" s="15" t="s">
        <v>5721</v>
      </c>
      <c r="D1367" s="15" t="s">
        <v>5722</v>
      </c>
      <c r="E1367" s="15" t="s">
        <v>46</v>
      </c>
      <c r="F1367" s="15" t="s">
        <v>113</v>
      </c>
      <c r="G1367" s="16">
        <v>45624</v>
      </c>
      <c r="H1367" s="17">
        <v>45658.583333333343</v>
      </c>
      <c r="I1367" s="17">
        <v>45658.666666666657</v>
      </c>
      <c r="J1367" s="15">
        <v>120</v>
      </c>
      <c r="K1367" s="15" t="s">
        <v>77</v>
      </c>
      <c r="L1367" s="15" t="s">
        <v>78</v>
      </c>
      <c r="M1367" s="15" t="s">
        <v>34</v>
      </c>
      <c r="N1367" s="15" t="s">
        <v>101</v>
      </c>
      <c r="O1367" s="15" t="s">
        <v>69</v>
      </c>
      <c r="P1367" s="15" t="s">
        <v>85</v>
      </c>
      <c r="Q1367" s="15">
        <v>934.81</v>
      </c>
      <c r="R1367" s="15">
        <v>5.81</v>
      </c>
      <c r="S1367" s="15" t="s">
        <v>38</v>
      </c>
      <c r="T1367" s="15">
        <v>3</v>
      </c>
      <c r="U1367" s="15" t="s">
        <v>39</v>
      </c>
      <c r="V1367" s="15" t="s">
        <v>40</v>
      </c>
      <c r="W1367" s="15">
        <v>49.01</v>
      </c>
      <c r="X1367" s="15" t="s">
        <v>40</v>
      </c>
      <c r="Y1367" s="15">
        <v>7</v>
      </c>
      <c r="Z1367" s="15" t="s">
        <v>376</v>
      </c>
      <c r="AA1367" s="15" t="str">
        <f>IF(Table1[[#This Row],[Engagement_Score]]&gt;=9,"Outstanding",IF(Table1[[#This Row],[Engagement_Score]]&gt;=8,"Excellent",IF(Table1[[#This Row],[Engagement_Score]]&gt;=7,"VeryGood",IF(Table1[[#This Row],[Engagement_Score]]&gt;=6,"Good",IF(Table1[[#This Row],[Engagement_Score]]&gt;=5,"Above Average","Below Average")))))</f>
        <v>Above Average</v>
      </c>
      <c r="AB1367" s="15">
        <f>IF(Table1[[#This Row],[Completion_Status]]="Complete",1,0)</f>
        <v>0</v>
      </c>
      <c r="AC1367" s="15">
        <f>IF(Table1[[#This Row],[Quiz_Attempted]]="Yes",1,0)</f>
        <v>0</v>
      </c>
      <c r="AD1367" s="15">
        <f>IF(Table1[[#This Row],[Assignment_Submitted]]="Yes",1,0)</f>
        <v>0</v>
      </c>
    </row>
    <row r="1368" spans="1:30" ht="19.95" customHeight="1" x14ac:dyDescent="0.3">
      <c r="A1368" s="15" t="s">
        <v>5723</v>
      </c>
      <c r="B1368" s="15" t="s">
        <v>5724</v>
      </c>
      <c r="C1368" s="15" t="s">
        <v>5725</v>
      </c>
      <c r="D1368" s="15" t="s">
        <v>5726</v>
      </c>
      <c r="E1368" s="15" t="s">
        <v>66</v>
      </c>
      <c r="F1368" s="15" t="s">
        <v>107</v>
      </c>
      <c r="G1368" s="16">
        <v>45516</v>
      </c>
      <c r="H1368" s="17">
        <v>45658.541666666657</v>
      </c>
      <c r="I1368" s="17">
        <v>45658.625</v>
      </c>
      <c r="J1368" s="15">
        <v>120</v>
      </c>
      <c r="K1368" s="15" t="s">
        <v>48</v>
      </c>
      <c r="L1368" s="15" t="s">
        <v>84</v>
      </c>
      <c r="M1368" s="15" t="s">
        <v>34</v>
      </c>
      <c r="N1368" s="15" t="s">
        <v>119</v>
      </c>
      <c r="O1368" s="15" t="s">
        <v>36</v>
      </c>
      <c r="P1368" s="15" t="s">
        <v>37</v>
      </c>
      <c r="Q1368" s="15">
        <v>436.24</v>
      </c>
      <c r="R1368" s="15">
        <v>9.9499999999999993</v>
      </c>
      <c r="S1368" s="15" t="s">
        <v>38</v>
      </c>
      <c r="T1368" s="15">
        <v>4</v>
      </c>
      <c r="U1368" s="15" t="s">
        <v>39</v>
      </c>
      <c r="V1368" s="15" t="s">
        <v>39</v>
      </c>
      <c r="W1368" s="15">
        <v>26.3</v>
      </c>
      <c r="X1368" s="15" t="s">
        <v>40</v>
      </c>
      <c r="Y1368" s="15">
        <v>3</v>
      </c>
      <c r="Z1368" s="15" t="s">
        <v>323</v>
      </c>
      <c r="AA1368" s="15" t="str">
        <f>IF(Table1[[#This Row],[Engagement_Score]]&gt;=9,"Outstanding",IF(Table1[[#This Row],[Engagement_Score]]&gt;=8,"Excellent",IF(Table1[[#This Row],[Engagement_Score]]&gt;=7,"VeryGood",IF(Table1[[#This Row],[Engagement_Score]]&gt;=6,"Good",IF(Table1[[#This Row],[Engagement_Score]]&gt;=5,"Above Average","Below Average")))))</f>
        <v>Outstanding</v>
      </c>
      <c r="AB1368" s="15">
        <f>IF(Table1[[#This Row],[Completion_Status]]="Complete",1,0)</f>
        <v>0</v>
      </c>
      <c r="AC1368" s="15">
        <f>IF(Table1[[#This Row],[Quiz_Attempted]]="Yes",1,0)</f>
        <v>1</v>
      </c>
      <c r="AD1368" s="15">
        <f>IF(Table1[[#This Row],[Assignment_Submitted]]="Yes",1,0)</f>
        <v>0</v>
      </c>
    </row>
    <row r="1369" spans="1:30" ht="19.95" customHeight="1" x14ac:dyDescent="0.3">
      <c r="A1369" s="15" t="s">
        <v>5727</v>
      </c>
      <c r="B1369" s="15" t="s">
        <v>5728</v>
      </c>
      <c r="C1369" s="15" t="s">
        <v>5204</v>
      </c>
      <c r="D1369" s="15" t="s">
        <v>5729</v>
      </c>
      <c r="E1369" s="15" t="s">
        <v>91</v>
      </c>
      <c r="F1369" s="15" t="s">
        <v>47</v>
      </c>
      <c r="G1369" s="16">
        <v>45769</v>
      </c>
      <c r="H1369" s="17">
        <v>45658.333333333343</v>
      </c>
      <c r="I1369" s="17">
        <v>45658.375</v>
      </c>
      <c r="J1369" s="15">
        <v>60</v>
      </c>
      <c r="K1369" s="15" t="s">
        <v>59</v>
      </c>
      <c r="L1369" s="15" t="s">
        <v>93</v>
      </c>
      <c r="M1369" s="15" t="s">
        <v>50</v>
      </c>
      <c r="N1369" s="15" t="s">
        <v>68</v>
      </c>
      <c r="O1369" s="15" t="s">
        <v>52</v>
      </c>
      <c r="P1369" s="15" t="s">
        <v>85</v>
      </c>
      <c r="Q1369" s="15">
        <v>267.94</v>
      </c>
      <c r="R1369" s="15">
        <v>2.71</v>
      </c>
      <c r="S1369" s="15" t="s">
        <v>38</v>
      </c>
      <c r="T1369" s="15">
        <v>0</v>
      </c>
      <c r="U1369" s="15" t="s">
        <v>39</v>
      </c>
      <c r="V1369" s="15" t="s">
        <v>39</v>
      </c>
      <c r="W1369" s="15">
        <v>44.15</v>
      </c>
      <c r="X1369" s="15" t="s">
        <v>40</v>
      </c>
      <c r="Y1369" s="15">
        <v>7</v>
      </c>
      <c r="Z1369" s="15" t="s">
        <v>452</v>
      </c>
      <c r="AA1369" s="15" t="str">
        <f>IF(Table1[[#This Row],[Engagement_Score]]&gt;=9,"Outstanding",IF(Table1[[#This Row],[Engagement_Score]]&gt;=8,"Excellent",IF(Table1[[#This Row],[Engagement_Score]]&gt;=7,"VeryGood",IF(Table1[[#This Row],[Engagement_Score]]&gt;=6,"Good",IF(Table1[[#This Row],[Engagement_Score]]&gt;=5,"Above Average","Below Average")))))</f>
        <v>Below Average</v>
      </c>
      <c r="AB1369" s="15">
        <f>IF(Table1[[#This Row],[Completion_Status]]="Complete",1,0)</f>
        <v>0</v>
      </c>
      <c r="AC1369" s="15">
        <f>IF(Table1[[#This Row],[Quiz_Attempted]]="Yes",1,0)</f>
        <v>1</v>
      </c>
      <c r="AD1369" s="15">
        <f>IF(Table1[[#This Row],[Assignment_Submitted]]="Yes",1,0)</f>
        <v>0</v>
      </c>
    </row>
    <row r="1370" spans="1:30" ht="19.95" customHeight="1" x14ac:dyDescent="0.3">
      <c r="A1370" s="15" t="s">
        <v>5730</v>
      </c>
      <c r="B1370" s="15" t="s">
        <v>5731</v>
      </c>
      <c r="C1370" s="15" t="s">
        <v>5732</v>
      </c>
      <c r="D1370" s="15" t="s">
        <v>5733</v>
      </c>
      <c r="E1370" s="15" t="s">
        <v>76</v>
      </c>
      <c r="F1370" s="15" t="s">
        <v>31</v>
      </c>
      <c r="G1370" s="16">
        <v>45735</v>
      </c>
      <c r="H1370" s="17">
        <v>45658.458333333343</v>
      </c>
      <c r="I1370" s="17">
        <v>45658.5</v>
      </c>
      <c r="J1370" s="15">
        <v>60</v>
      </c>
      <c r="K1370" s="15" t="s">
        <v>59</v>
      </c>
      <c r="L1370" s="15" t="s">
        <v>49</v>
      </c>
      <c r="M1370" s="15" t="s">
        <v>34</v>
      </c>
      <c r="N1370" s="15" t="s">
        <v>35</v>
      </c>
      <c r="O1370" s="15" t="s">
        <v>36</v>
      </c>
      <c r="P1370" s="15" t="s">
        <v>37</v>
      </c>
      <c r="Q1370" s="15">
        <v>76.87</v>
      </c>
      <c r="R1370" s="15">
        <v>3.93</v>
      </c>
      <c r="S1370" s="15" t="s">
        <v>38</v>
      </c>
      <c r="T1370" s="15">
        <v>2</v>
      </c>
      <c r="U1370" s="15" t="s">
        <v>40</v>
      </c>
      <c r="V1370" s="15" t="s">
        <v>39</v>
      </c>
      <c r="W1370" s="15">
        <v>105.26</v>
      </c>
      <c r="X1370" s="15" t="s">
        <v>40</v>
      </c>
      <c r="Y1370" s="15">
        <v>1</v>
      </c>
      <c r="Z1370" s="15" t="s">
        <v>1295</v>
      </c>
      <c r="AA1370" s="15" t="str">
        <f>IF(Table1[[#This Row],[Engagement_Score]]&gt;=9,"Outstanding",IF(Table1[[#This Row],[Engagement_Score]]&gt;=8,"Excellent",IF(Table1[[#This Row],[Engagement_Score]]&gt;=7,"VeryGood",IF(Table1[[#This Row],[Engagement_Score]]&gt;=6,"Good",IF(Table1[[#This Row],[Engagement_Score]]&gt;=5,"Above Average","Below Average")))))</f>
        <v>Below Average</v>
      </c>
      <c r="AB1370" s="15">
        <f>IF(Table1[[#This Row],[Completion_Status]]="Complete",1,0)</f>
        <v>0</v>
      </c>
      <c r="AC1370" s="15">
        <f>IF(Table1[[#This Row],[Quiz_Attempted]]="Yes",1,0)</f>
        <v>1</v>
      </c>
      <c r="AD1370" s="15">
        <f>IF(Table1[[#This Row],[Assignment_Submitted]]="Yes",1,0)</f>
        <v>0</v>
      </c>
    </row>
    <row r="1371" spans="1:30" ht="19.95" customHeight="1" x14ac:dyDescent="0.3">
      <c r="A1371" s="15" t="s">
        <v>5734</v>
      </c>
      <c r="B1371" s="15" t="s">
        <v>5735</v>
      </c>
      <c r="C1371" s="15" t="s">
        <v>5736</v>
      </c>
      <c r="D1371" s="15" t="s">
        <v>5737</v>
      </c>
      <c r="E1371" s="15" t="s">
        <v>30</v>
      </c>
      <c r="F1371" s="15" t="s">
        <v>31</v>
      </c>
      <c r="G1371" s="16">
        <v>45559</v>
      </c>
      <c r="H1371" s="17">
        <v>45658.541666666657</v>
      </c>
      <c r="I1371" s="17">
        <v>45658.583333333343</v>
      </c>
      <c r="J1371" s="15">
        <v>60</v>
      </c>
      <c r="K1371" s="15" t="s">
        <v>77</v>
      </c>
      <c r="L1371" s="15" t="s">
        <v>78</v>
      </c>
      <c r="M1371" s="15" t="s">
        <v>50</v>
      </c>
      <c r="N1371" s="15" t="s">
        <v>68</v>
      </c>
      <c r="O1371" s="15" t="s">
        <v>52</v>
      </c>
      <c r="P1371" s="15" t="s">
        <v>37</v>
      </c>
      <c r="Q1371" s="15">
        <v>819.31</v>
      </c>
      <c r="R1371" s="15">
        <v>4.75</v>
      </c>
      <c r="S1371" s="15" t="s">
        <v>38</v>
      </c>
      <c r="T1371" s="15">
        <v>4</v>
      </c>
      <c r="U1371" s="15" t="s">
        <v>39</v>
      </c>
      <c r="V1371" s="15" t="s">
        <v>39</v>
      </c>
      <c r="W1371" s="15">
        <v>9.6300000000000008</v>
      </c>
      <c r="X1371" s="15" t="s">
        <v>40</v>
      </c>
      <c r="Y1371" s="15">
        <v>5</v>
      </c>
      <c r="Z1371" s="15" t="s">
        <v>577</v>
      </c>
      <c r="AA1371" s="15" t="str">
        <f>IF(Table1[[#This Row],[Engagement_Score]]&gt;=9,"Outstanding",IF(Table1[[#This Row],[Engagement_Score]]&gt;=8,"Excellent",IF(Table1[[#This Row],[Engagement_Score]]&gt;=7,"VeryGood",IF(Table1[[#This Row],[Engagement_Score]]&gt;=6,"Good",IF(Table1[[#This Row],[Engagement_Score]]&gt;=5,"Above Average","Below Average")))))</f>
        <v>Below Average</v>
      </c>
      <c r="AB1371" s="15">
        <f>IF(Table1[[#This Row],[Completion_Status]]="Complete",1,0)</f>
        <v>0</v>
      </c>
      <c r="AC1371" s="15">
        <f>IF(Table1[[#This Row],[Quiz_Attempted]]="Yes",1,0)</f>
        <v>1</v>
      </c>
      <c r="AD1371" s="15">
        <f>IF(Table1[[#This Row],[Assignment_Submitted]]="Yes",1,0)</f>
        <v>0</v>
      </c>
    </row>
    <row r="1372" spans="1:30" ht="19.95" customHeight="1" x14ac:dyDescent="0.3">
      <c r="A1372" s="15" t="s">
        <v>5738</v>
      </c>
      <c r="B1372" s="15" t="s">
        <v>5739</v>
      </c>
      <c r="C1372" s="15" t="s">
        <v>5740</v>
      </c>
      <c r="D1372" s="15" t="s">
        <v>5741</v>
      </c>
      <c r="E1372" s="15" t="s">
        <v>30</v>
      </c>
      <c r="F1372" s="15" t="s">
        <v>107</v>
      </c>
      <c r="G1372" s="16">
        <v>45621</v>
      </c>
      <c r="H1372" s="17">
        <v>45658.5</v>
      </c>
      <c r="I1372" s="17">
        <v>45658.541666666657</v>
      </c>
      <c r="J1372" s="15">
        <v>60</v>
      </c>
      <c r="K1372" s="15" t="s">
        <v>77</v>
      </c>
      <c r="L1372" s="15" t="s">
        <v>93</v>
      </c>
      <c r="M1372" s="15" t="s">
        <v>34</v>
      </c>
      <c r="N1372" s="15" t="s">
        <v>68</v>
      </c>
      <c r="O1372" s="15" t="s">
        <v>69</v>
      </c>
      <c r="P1372" s="15" t="s">
        <v>37</v>
      </c>
      <c r="Q1372" s="15">
        <v>243.79</v>
      </c>
      <c r="R1372" s="15">
        <v>2.72</v>
      </c>
      <c r="S1372" s="15" t="s">
        <v>94</v>
      </c>
      <c r="T1372" s="15">
        <v>0</v>
      </c>
      <c r="U1372" s="15" t="s">
        <v>40</v>
      </c>
      <c r="V1372" s="15" t="s">
        <v>39</v>
      </c>
      <c r="W1372" s="15">
        <v>41.42</v>
      </c>
      <c r="X1372" s="15" t="s">
        <v>39</v>
      </c>
      <c r="Y1372" s="15">
        <v>8</v>
      </c>
      <c r="Z1372" s="15" t="s">
        <v>930</v>
      </c>
      <c r="AA1372" s="15" t="str">
        <f>IF(Table1[[#This Row],[Engagement_Score]]&gt;=9,"Outstanding",IF(Table1[[#This Row],[Engagement_Score]]&gt;=8,"Excellent",IF(Table1[[#This Row],[Engagement_Score]]&gt;=7,"VeryGood",IF(Table1[[#This Row],[Engagement_Score]]&gt;=6,"Good",IF(Table1[[#This Row],[Engagement_Score]]&gt;=5,"Above Average","Below Average")))))</f>
        <v>Below Average</v>
      </c>
      <c r="AB1372" s="15">
        <f>IF(Table1[[#This Row],[Completion_Status]]="Complete",1,0)</f>
        <v>1</v>
      </c>
      <c r="AC1372" s="15">
        <f>IF(Table1[[#This Row],[Quiz_Attempted]]="Yes",1,0)</f>
        <v>1</v>
      </c>
      <c r="AD1372" s="15">
        <f>IF(Table1[[#This Row],[Assignment_Submitted]]="Yes",1,0)</f>
        <v>1</v>
      </c>
    </row>
    <row r="1373" spans="1:30" ht="19.95" customHeight="1" x14ac:dyDescent="0.3">
      <c r="A1373" s="15" t="s">
        <v>5742</v>
      </c>
      <c r="B1373" s="15" t="s">
        <v>5743</v>
      </c>
      <c r="C1373" s="15" t="s">
        <v>5744</v>
      </c>
      <c r="D1373" s="15" t="s">
        <v>5745</v>
      </c>
      <c r="E1373" s="15" t="s">
        <v>46</v>
      </c>
      <c r="F1373" s="15" t="s">
        <v>100</v>
      </c>
      <c r="G1373" s="16">
        <v>45776</v>
      </c>
      <c r="H1373" s="17">
        <v>45658.583333333343</v>
      </c>
      <c r="I1373" s="17">
        <v>45658.625</v>
      </c>
      <c r="J1373" s="15">
        <v>60</v>
      </c>
      <c r="K1373" s="15" t="s">
        <v>77</v>
      </c>
      <c r="L1373" s="15" t="s">
        <v>49</v>
      </c>
      <c r="M1373" s="15" t="s">
        <v>50</v>
      </c>
      <c r="N1373" s="15" t="s">
        <v>68</v>
      </c>
      <c r="O1373" s="15" t="s">
        <v>150</v>
      </c>
      <c r="P1373" s="15" t="s">
        <v>70</v>
      </c>
      <c r="Q1373" s="15">
        <v>172.71</v>
      </c>
      <c r="R1373" s="15">
        <v>7.96</v>
      </c>
      <c r="S1373" s="15" t="s">
        <v>38</v>
      </c>
      <c r="T1373" s="15">
        <v>3</v>
      </c>
      <c r="U1373" s="15" t="s">
        <v>40</v>
      </c>
      <c r="V1373" s="15" t="s">
        <v>40</v>
      </c>
      <c r="W1373" s="15">
        <v>87.35</v>
      </c>
      <c r="X1373" s="15" t="s">
        <v>39</v>
      </c>
      <c r="Y1373" s="15">
        <v>1</v>
      </c>
      <c r="Z1373" s="15" t="s">
        <v>520</v>
      </c>
      <c r="AA1373" s="15" t="str">
        <f>IF(Table1[[#This Row],[Engagement_Score]]&gt;=9,"Outstanding",IF(Table1[[#This Row],[Engagement_Score]]&gt;=8,"Excellent",IF(Table1[[#This Row],[Engagement_Score]]&gt;=7,"VeryGood",IF(Table1[[#This Row],[Engagement_Score]]&gt;=6,"Good",IF(Table1[[#This Row],[Engagement_Score]]&gt;=5,"Above Average","Below Average")))))</f>
        <v>VeryGood</v>
      </c>
      <c r="AB1373" s="15">
        <f>IF(Table1[[#This Row],[Completion_Status]]="Complete",1,0)</f>
        <v>0</v>
      </c>
      <c r="AC1373" s="15">
        <f>IF(Table1[[#This Row],[Quiz_Attempted]]="Yes",1,0)</f>
        <v>0</v>
      </c>
      <c r="AD1373" s="15">
        <f>IF(Table1[[#This Row],[Assignment_Submitted]]="Yes",1,0)</f>
        <v>1</v>
      </c>
    </row>
    <row r="1374" spans="1:30" ht="19.95" customHeight="1" x14ac:dyDescent="0.3">
      <c r="A1374" s="15" t="s">
        <v>5746</v>
      </c>
      <c r="B1374" s="15" t="s">
        <v>5747</v>
      </c>
      <c r="C1374" s="15" t="s">
        <v>5748</v>
      </c>
      <c r="D1374" s="15" t="s">
        <v>5749</v>
      </c>
      <c r="E1374" s="15" t="s">
        <v>76</v>
      </c>
      <c r="F1374" s="15" t="s">
        <v>31</v>
      </c>
      <c r="G1374" s="16">
        <v>45626</v>
      </c>
      <c r="H1374" s="17">
        <v>45658.333333333343</v>
      </c>
      <c r="I1374" s="17">
        <v>45658.416666666657</v>
      </c>
      <c r="J1374" s="15">
        <v>120</v>
      </c>
      <c r="K1374" s="15" t="s">
        <v>77</v>
      </c>
      <c r="L1374" s="15" t="s">
        <v>49</v>
      </c>
      <c r="M1374" s="15" t="s">
        <v>50</v>
      </c>
      <c r="N1374" s="15" t="s">
        <v>101</v>
      </c>
      <c r="O1374" s="15" t="s">
        <v>69</v>
      </c>
      <c r="P1374" s="15" t="s">
        <v>85</v>
      </c>
      <c r="Q1374" s="15">
        <v>854.14</v>
      </c>
      <c r="R1374" s="15">
        <v>1.03</v>
      </c>
      <c r="S1374" s="15" t="s">
        <v>94</v>
      </c>
      <c r="T1374" s="15">
        <v>4</v>
      </c>
      <c r="U1374" s="15" t="s">
        <v>39</v>
      </c>
      <c r="V1374" s="15" t="s">
        <v>40</v>
      </c>
      <c r="W1374" s="15">
        <v>84.03</v>
      </c>
      <c r="X1374" s="15" t="s">
        <v>39</v>
      </c>
      <c r="Y1374" s="15">
        <v>3</v>
      </c>
      <c r="Z1374" s="15" t="s">
        <v>1051</v>
      </c>
      <c r="AA1374" s="15" t="str">
        <f>IF(Table1[[#This Row],[Engagement_Score]]&gt;=9,"Outstanding",IF(Table1[[#This Row],[Engagement_Score]]&gt;=8,"Excellent",IF(Table1[[#This Row],[Engagement_Score]]&gt;=7,"VeryGood",IF(Table1[[#This Row],[Engagement_Score]]&gt;=6,"Good",IF(Table1[[#This Row],[Engagement_Score]]&gt;=5,"Above Average","Below Average")))))</f>
        <v>Below Average</v>
      </c>
      <c r="AB1374" s="15">
        <f>IF(Table1[[#This Row],[Completion_Status]]="Complete",1,0)</f>
        <v>1</v>
      </c>
      <c r="AC1374" s="15">
        <f>IF(Table1[[#This Row],[Quiz_Attempted]]="Yes",1,0)</f>
        <v>0</v>
      </c>
      <c r="AD1374" s="15">
        <f>IF(Table1[[#This Row],[Assignment_Submitted]]="Yes",1,0)</f>
        <v>1</v>
      </c>
    </row>
    <row r="1375" spans="1:30" ht="19.95" customHeight="1" x14ac:dyDescent="0.3">
      <c r="A1375" s="15" t="s">
        <v>5750</v>
      </c>
      <c r="B1375" s="15" t="s">
        <v>5751</v>
      </c>
      <c r="C1375" s="15" t="s">
        <v>5752</v>
      </c>
      <c r="D1375" s="15" t="s">
        <v>5753</v>
      </c>
      <c r="E1375" s="15" t="s">
        <v>76</v>
      </c>
      <c r="F1375" s="15" t="s">
        <v>47</v>
      </c>
      <c r="G1375" s="16">
        <v>45661</v>
      </c>
      <c r="H1375" s="17">
        <v>45658.583333333343</v>
      </c>
      <c r="I1375" s="17">
        <v>45658.666666666657</v>
      </c>
      <c r="J1375" s="15">
        <v>120</v>
      </c>
      <c r="K1375" s="15" t="s">
        <v>32</v>
      </c>
      <c r="L1375" s="15" t="s">
        <v>93</v>
      </c>
      <c r="M1375" s="15" t="s">
        <v>34</v>
      </c>
      <c r="N1375" s="15" t="s">
        <v>68</v>
      </c>
      <c r="O1375" s="15" t="s">
        <v>52</v>
      </c>
      <c r="P1375" s="15" t="s">
        <v>70</v>
      </c>
      <c r="Q1375" s="15">
        <v>772.88</v>
      </c>
      <c r="R1375" s="15">
        <v>6.3</v>
      </c>
      <c r="S1375" s="15" t="s">
        <v>38</v>
      </c>
      <c r="T1375" s="15">
        <v>4</v>
      </c>
      <c r="U1375" s="15" t="s">
        <v>39</v>
      </c>
      <c r="V1375" s="15" t="s">
        <v>40</v>
      </c>
      <c r="W1375" s="15">
        <v>58.57</v>
      </c>
      <c r="X1375" s="15" t="s">
        <v>40</v>
      </c>
      <c r="Y1375" s="15">
        <v>8</v>
      </c>
      <c r="Z1375" s="15" t="s">
        <v>1176</v>
      </c>
      <c r="AA1375" s="15" t="str">
        <f>IF(Table1[[#This Row],[Engagement_Score]]&gt;=9,"Outstanding",IF(Table1[[#This Row],[Engagement_Score]]&gt;=8,"Excellent",IF(Table1[[#This Row],[Engagement_Score]]&gt;=7,"VeryGood",IF(Table1[[#This Row],[Engagement_Score]]&gt;=6,"Good",IF(Table1[[#This Row],[Engagement_Score]]&gt;=5,"Above Average","Below Average")))))</f>
        <v>Good</v>
      </c>
      <c r="AB1375" s="15">
        <f>IF(Table1[[#This Row],[Completion_Status]]="Complete",1,0)</f>
        <v>0</v>
      </c>
      <c r="AC1375" s="15">
        <f>IF(Table1[[#This Row],[Quiz_Attempted]]="Yes",1,0)</f>
        <v>0</v>
      </c>
      <c r="AD1375" s="15">
        <f>IF(Table1[[#This Row],[Assignment_Submitted]]="Yes",1,0)</f>
        <v>0</v>
      </c>
    </row>
    <row r="1376" spans="1:30" ht="19.95" customHeight="1" x14ac:dyDescent="0.3">
      <c r="A1376" s="15" t="s">
        <v>5754</v>
      </c>
      <c r="B1376" s="15" t="s">
        <v>5755</v>
      </c>
      <c r="C1376" s="15" t="s">
        <v>5756</v>
      </c>
      <c r="D1376" s="15" t="s">
        <v>5757</v>
      </c>
      <c r="E1376" s="15" t="s">
        <v>30</v>
      </c>
      <c r="F1376" s="15" t="s">
        <v>67</v>
      </c>
      <c r="G1376" s="16">
        <v>45772</v>
      </c>
      <c r="H1376" s="17">
        <v>45658.416666666657</v>
      </c>
      <c r="I1376" s="17">
        <v>45658.458333333343</v>
      </c>
      <c r="J1376" s="15">
        <v>60</v>
      </c>
      <c r="K1376" s="15" t="s">
        <v>48</v>
      </c>
      <c r="L1376" s="15" t="s">
        <v>93</v>
      </c>
      <c r="M1376" s="15" t="s">
        <v>34</v>
      </c>
      <c r="N1376" s="15" t="s">
        <v>35</v>
      </c>
      <c r="O1376" s="15" t="s">
        <v>60</v>
      </c>
      <c r="P1376" s="15" t="s">
        <v>53</v>
      </c>
      <c r="Q1376" s="15">
        <v>834.99</v>
      </c>
      <c r="R1376" s="15">
        <v>1.97</v>
      </c>
      <c r="S1376" s="15" t="s">
        <v>94</v>
      </c>
      <c r="T1376" s="15">
        <v>2</v>
      </c>
      <c r="U1376" s="15" t="s">
        <v>39</v>
      </c>
      <c r="V1376" s="15" t="s">
        <v>39</v>
      </c>
      <c r="W1376" s="15">
        <v>15.13</v>
      </c>
      <c r="X1376" s="15" t="s">
        <v>40</v>
      </c>
      <c r="Y1376" s="15">
        <v>2</v>
      </c>
      <c r="Z1376" s="15" t="s">
        <v>2286</v>
      </c>
      <c r="AA1376" s="15" t="str">
        <f>IF(Table1[[#This Row],[Engagement_Score]]&gt;=9,"Outstanding",IF(Table1[[#This Row],[Engagement_Score]]&gt;=8,"Excellent",IF(Table1[[#This Row],[Engagement_Score]]&gt;=7,"VeryGood",IF(Table1[[#This Row],[Engagement_Score]]&gt;=6,"Good",IF(Table1[[#This Row],[Engagement_Score]]&gt;=5,"Above Average","Below Average")))))</f>
        <v>Below Average</v>
      </c>
      <c r="AB1376" s="15">
        <f>IF(Table1[[#This Row],[Completion_Status]]="Complete",1,0)</f>
        <v>1</v>
      </c>
      <c r="AC1376" s="15">
        <f>IF(Table1[[#This Row],[Quiz_Attempted]]="Yes",1,0)</f>
        <v>1</v>
      </c>
      <c r="AD1376" s="15">
        <f>IF(Table1[[#This Row],[Assignment_Submitted]]="Yes",1,0)</f>
        <v>0</v>
      </c>
    </row>
    <row r="1377" spans="1:30" ht="19.95" customHeight="1" x14ac:dyDescent="0.3">
      <c r="A1377" s="15" t="s">
        <v>5758</v>
      </c>
      <c r="B1377" s="15" t="s">
        <v>5759</v>
      </c>
      <c r="C1377" s="15" t="s">
        <v>5760</v>
      </c>
      <c r="D1377" s="15" t="s">
        <v>5761</v>
      </c>
      <c r="E1377" s="15" t="s">
        <v>46</v>
      </c>
      <c r="F1377" s="15" t="s">
        <v>100</v>
      </c>
      <c r="G1377" s="16">
        <v>45610</v>
      </c>
      <c r="H1377" s="17">
        <v>45658.416666666657</v>
      </c>
      <c r="I1377" s="17">
        <v>45658.458333333343</v>
      </c>
      <c r="J1377" s="15">
        <v>60</v>
      </c>
      <c r="K1377" s="15" t="s">
        <v>32</v>
      </c>
      <c r="L1377" s="15" t="s">
        <v>78</v>
      </c>
      <c r="M1377" s="15" t="s">
        <v>50</v>
      </c>
      <c r="N1377" s="15" t="s">
        <v>101</v>
      </c>
      <c r="O1377" s="15" t="s">
        <v>36</v>
      </c>
      <c r="P1377" s="15" t="s">
        <v>37</v>
      </c>
      <c r="Q1377" s="15">
        <v>307.27</v>
      </c>
      <c r="R1377" s="15">
        <v>7.64</v>
      </c>
      <c r="S1377" s="15" t="s">
        <v>38</v>
      </c>
      <c r="T1377" s="15">
        <v>0</v>
      </c>
      <c r="U1377" s="15" t="s">
        <v>40</v>
      </c>
      <c r="V1377" s="15" t="s">
        <v>39</v>
      </c>
      <c r="W1377" s="15">
        <v>80.39</v>
      </c>
      <c r="X1377" s="15" t="s">
        <v>40</v>
      </c>
      <c r="Y1377" s="15">
        <v>2</v>
      </c>
      <c r="Z1377" s="15" t="s">
        <v>437</v>
      </c>
      <c r="AA1377" s="15" t="str">
        <f>IF(Table1[[#This Row],[Engagement_Score]]&gt;=9,"Outstanding",IF(Table1[[#This Row],[Engagement_Score]]&gt;=8,"Excellent",IF(Table1[[#This Row],[Engagement_Score]]&gt;=7,"VeryGood",IF(Table1[[#This Row],[Engagement_Score]]&gt;=6,"Good",IF(Table1[[#This Row],[Engagement_Score]]&gt;=5,"Above Average","Below Average")))))</f>
        <v>VeryGood</v>
      </c>
      <c r="AB1377" s="15">
        <f>IF(Table1[[#This Row],[Completion_Status]]="Complete",1,0)</f>
        <v>0</v>
      </c>
      <c r="AC1377" s="15">
        <f>IF(Table1[[#This Row],[Quiz_Attempted]]="Yes",1,0)</f>
        <v>1</v>
      </c>
      <c r="AD1377" s="15">
        <f>IF(Table1[[#This Row],[Assignment_Submitted]]="Yes",1,0)</f>
        <v>0</v>
      </c>
    </row>
    <row r="1378" spans="1:30" ht="19.95" customHeight="1" x14ac:dyDescent="0.3">
      <c r="A1378" s="15" t="s">
        <v>5762</v>
      </c>
      <c r="B1378" s="15" t="s">
        <v>5763</v>
      </c>
      <c r="C1378" s="15" t="s">
        <v>5764</v>
      </c>
      <c r="D1378" s="15" t="s">
        <v>5765</v>
      </c>
      <c r="E1378" s="15" t="s">
        <v>76</v>
      </c>
      <c r="F1378" s="15" t="s">
        <v>31</v>
      </c>
      <c r="G1378" s="16">
        <v>45787</v>
      </c>
      <c r="H1378" s="17">
        <v>45658.541666666657</v>
      </c>
      <c r="I1378" s="17">
        <v>45658.625</v>
      </c>
      <c r="J1378" s="15">
        <v>120</v>
      </c>
      <c r="K1378" s="15" t="s">
        <v>77</v>
      </c>
      <c r="L1378" s="15" t="s">
        <v>93</v>
      </c>
      <c r="M1378" s="15" t="s">
        <v>34</v>
      </c>
      <c r="N1378" s="15" t="s">
        <v>101</v>
      </c>
      <c r="O1378" s="15" t="s">
        <v>36</v>
      </c>
      <c r="P1378" s="15" t="s">
        <v>85</v>
      </c>
      <c r="Q1378" s="15">
        <v>445.02</v>
      </c>
      <c r="R1378" s="15">
        <v>3.5</v>
      </c>
      <c r="S1378" s="15" t="s">
        <v>38</v>
      </c>
      <c r="T1378" s="15">
        <v>0</v>
      </c>
      <c r="U1378" s="15" t="s">
        <v>39</v>
      </c>
      <c r="V1378" s="15" t="s">
        <v>39</v>
      </c>
      <c r="W1378" s="15">
        <v>23.91</v>
      </c>
      <c r="X1378" s="15" t="s">
        <v>40</v>
      </c>
      <c r="Y1378" s="15">
        <v>10</v>
      </c>
      <c r="Z1378" s="15" t="s">
        <v>457</v>
      </c>
      <c r="AA1378" s="15" t="str">
        <f>IF(Table1[[#This Row],[Engagement_Score]]&gt;=9,"Outstanding",IF(Table1[[#This Row],[Engagement_Score]]&gt;=8,"Excellent",IF(Table1[[#This Row],[Engagement_Score]]&gt;=7,"VeryGood",IF(Table1[[#This Row],[Engagement_Score]]&gt;=6,"Good",IF(Table1[[#This Row],[Engagement_Score]]&gt;=5,"Above Average","Below Average")))))</f>
        <v>Below Average</v>
      </c>
      <c r="AB1378" s="15">
        <f>IF(Table1[[#This Row],[Completion_Status]]="Complete",1,0)</f>
        <v>0</v>
      </c>
      <c r="AC1378" s="15">
        <f>IF(Table1[[#This Row],[Quiz_Attempted]]="Yes",1,0)</f>
        <v>1</v>
      </c>
      <c r="AD1378" s="15">
        <f>IF(Table1[[#This Row],[Assignment_Submitted]]="Yes",1,0)</f>
        <v>0</v>
      </c>
    </row>
    <row r="1379" spans="1:30" ht="19.95" customHeight="1" x14ac:dyDescent="0.3">
      <c r="A1379" s="15" t="s">
        <v>5766</v>
      </c>
      <c r="B1379" s="15" t="s">
        <v>5767</v>
      </c>
      <c r="C1379" s="15" t="s">
        <v>5768</v>
      </c>
      <c r="D1379" s="15" t="s">
        <v>5769</v>
      </c>
      <c r="E1379" s="15" t="s">
        <v>46</v>
      </c>
      <c r="F1379" s="15" t="s">
        <v>31</v>
      </c>
      <c r="G1379" s="16">
        <v>45499</v>
      </c>
      <c r="H1379" s="17">
        <v>45658.458333333343</v>
      </c>
      <c r="I1379" s="17">
        <v>45658.541666666657</v>
      </c>
      <c r="J1379" s="15">
        <v>120</v>
      </c>
      <c r="K1379" s="15" t="s">
        <v>32</v>
      </c>
      <c r="L1379" s="15" t="s">
        <v>78</v>
      </c>
      <c r="M1379" s="15" t="s">
        <v>34</v>
      </c>
      <c r="N1379" s="15" t="s">
        <v>35</v>
      </c>
      <c r="O1379" s="15" t="s">
        <v>69</v>
      </c>
      <c r="P1379" s="15" t="s">
        <v>53</v>
      </c>
      <c r="Q1379" s="15">
        <v>142.97999999999999</v>
      </c>
      <c r="R1379" s="15">
        <v>6.82</v>
      </c>
      <c r="S1379" s="15" t="s">
        <v>38</v>
      </c>
      <c r="T1379" s="15">
        <v>2</v>
      </c>
      <c r="U1379" s="15" t="s">
        <v>39</v>
      </c>
      <c r="V1379" s="15" t="s">
        <v>39</v>
      </c>
      <c r="W1379" s="15">
        <v>8.3699999999999992</v>
      </c>
      <c r="X1379" s="15" t="s">
        <v>40</v>
      </c>
      <c r="Y1379" s="15">
        <v>5</v>
      </c>
      <c r="Z1379" s="15" t="s">
        <v>648</v>
      </c>
      <c r="AA1379" s="15" t="str">
        <f>IF(Table1[[#This Row],[Engagement_Score]]&gt;=9,"Outstanding",IF(Table1[[#This Row],[Engagement_Score]]&gt;=8,"Excellent",IF(Table1[[#This Row],[Engagement_Score]]&gt;=7,"VeryGood",IF(Table1[[#This Row],[Engagement_Score]]&gt;=6,"Good",IF(Table1[[#This Row],[Engagement_Score]]&gt;=5,"Above Average","Below Average")))))</f>
        <v>Good</v>
      </c>
      <c r="AB1379" s="15">
        <f>IF(Table1[[#This Row],[Completion_Status]]="Complete",1,0)</f>
        <v>0</v>
      </c>
      <c r="AC1379" s="15">
        <f>IF(Table1[[#This Row],[Quiz_Attempted]]="Yes",1,0)</f>
        <v>1</v>
      </c>
      <c r="AD1379" s="15">
        <f>IF(Table1[[#This Row],[Assignment_Submitted]]="Yes",1,0)</f>
        <v>0</v>
      </c>
    </row>
    <row r="1380" spans="1:30" ht="19.95" customHeight="1" x14ac:dyDescent="0.3">
      <c r="A1380" s="15" t="s">
        <v>5770</v>
      </c>
      <c r="B1380" s="15" t="s">
        <v>2573</v>
      </c>
      <c r="C1380" s="15" t="s">
        <v>5771</v>
      </c>
      <c r="D1380" s="15" t="s">
        <v>5772</v>
      </c>
      <c r="E1380" s="15" t="s">
        <v>91</v>
      </c>
      <c r="F1380" s="15" t="s">
        <v>31</v>
      </c>
      <c r="G1380" s="16">
        <v>45664</v>
      </c>
      <c r="H1380" s="17">
        <v>45658.458333333343</v>
      </c>
      <c r="I1380" s="17">
        <v>45658.541666666657</v>
      </c>
      <c r="J1380" s="15">
        <v>120</v>
      </c>
      <c r="K1380" s="15" t="s">
        <v>77</v>
      </c>
      <c r="L1380" s="15" t="s">
        <v>33</v>
      </c>
      <c r="M1380" s="15" t="s">
        <v>34</v>
      </c>
      <c r="N1380" s="15" t="s">
        <v>101</v>
      </c>
      <c r="O1380" s="15" t="s">
        <v>36</v>
      </c>
      <c r="P1380" s="15" t="s">
        <v>37</v>
      </c>
      <c r="Q1380" s="15">
        <v>946.35</v>
      </c>
      <c r="R1380" s="15">
        <v>4.9000000000000004</v>
      </c>
      <c r="S1380" s="15" t="s">
        <v>94</v>
      </c>
      <c r="T1380" s="15">
        <v>4</v>
      </c>
      <c r="U1380" s="15" t="s">
        <v>40</v>
      </c>
      <c r="V1380" s="15" t="s">
        <v>39</v>
      </c>
      <c r="W1380" s="15">
        <v>77.81</v>
      </c>
      <c r="X1380" s="15" t="s">
        <v>39</v>
      </c>
      <c r="Y1380" s="15">
        <v>4</v>
      </c>
      <c r="Z1380" s="15" t="s">
        <v>487</v>
      </c>
      <c r="AA1380" s="15" t="str">
        <f>IF(Table1[[#This Row],[Engagement_Score]]&gt;=9,"Outstanding",IF(Table1[[#This Row],[Engagement_Score]]&gt;=8,"Excellent",IF(Table1[[#This Row],[Engagement_Score]]&gt;=7,"VeryGood",IF(Table1[[#This Row],[Engagement_Score]]&gt;=6,"Good",IF(Table1[[#This Row],[Engagement_Score]]&gt;=5,"Above Average","Below Average")))))</f>
        <v>Below Average</v>
      </c>
      <c r="AB1380" s="15">
        <f>IF(Table1[[#This Row],[Completion_Status]]="Complete",1,0)</f>
        <v>1</v>
      </c>
      <c r="AC1380" s="15">
        <f>IF(Table1[[#This Row],[Quiz_Attempted]]="Yes",1,0)</f>
        <v>1</v>
      </c>
      <c r="AD1380" s="15">
        <f>IF(Table1[[#This Row],[Assignment_Submitted]]="Yes",1,0)</f>
        <v>1</v>
      </c>
    </row>
    <row r="1381" spans="1:30" ht="19.95" customHeight="1" x14ac:dyDescent="0.3">
      <c r="A1381" s="15" t="s">
        <v>5773</v>
      </c>
      <c r="B1381" s="15" t="s">
        <v>5774</v>
      </c>
      <c r="C1381" s="15" t="s">
        <v>5775</v>
      </c>
      <c r="D1381" s="15" t="s">
        <v>5776</v>
      </c>
      <c r="E1381" s="15" t="s">
        <v>30</v>
      </c>
      <c r="F1381" s="15" t="s">
        <v>47</v>
      </c>
      <c r="G1381" s="16">
        <v>45614</v>
      </c>
      <c r="H1381" s="17">
        <v>45658.375</v>
      </c>
      <c r="I1381" s="17">
        <v>45658.458333333343</v>
      </c>
      <c r="J1381" s="15">
        <v>120</v>
      </c>
      <c r="K1381" s="15" t="s">
        <v>32</v>
      </c>
      <c r="L1381" s="15" t="s">
        <v>33</v>
      </c>
      <c r="M1381" s="15" t="s">
        <v>34</v>
      </c>
      <c r="N1381" s="15" t="s">
        <v>101</v>
      </c>
      <c r="O1381" s="15" t="s">
        <v>36</v>
      </c>
      <c r="P1381" s="15" t="s">
        <v>53</v>
      </c>
      <c r="Q1381" s="15">
        <v>307.56</v>
      </c>
      <c r="R1381" s="15">
        <v>1.43</v>
      </c>
      <c r="S1381" s="15" t="s">
        <v>38</v>
      </c>
      <c r="T1381" s="15">
        <v>3</v>
      </c>
      <c r="U1381" s="15" t="s">
        <v>39</v>
      </c>
      <c r="V1381" s="15" t="s">
        <v>39</v>
      </c>
      <c r="W1381" s="15">
        <v>104.66</v>
      </c>
      <c r="X1381" s="15" t="s">
        <v>39</v>
      </c>
      <c r="Y1381" s="15">
        <v>5</v>
      </c>
      <c r="Z1381" s="15" t="s">
        <v>2646</v>
      </c>
      <c r="AA1381" s="15" t="str">
        <f>IF(Table1[[#This Row],[Engagement_Score]]&gt;=9,"Outstanding",IF(Table1[[#This Row],[Engagement_Score]]&gt;=8,"Excellent",IF(Table1[[#This Row],[Engagement_Score]]&gt;=7,"VeryGood",IF(Table1[[#This Row],[Engagement_Score]]&gt;=6,"Good",IF(Table1[[#This Row],[Engagement_Score]]&gt;=5,"Above Average","Below Average")))))</f>
        <v>Below Average</v>
      </c>
      <c r="AB1381" s="15">
        <f>IF(Table1[[#This Row],[Completion_Status]]="Complete",1,0)</f>
        <v>0</v>
      </c>
      <c r="AC1381" s="15">
        <f>IF(Table1[[#This Row],[Quiz_Attempted]]="Yes",1,0)</f>
        <v>1</v>
      </c>
      <c r="AD1381" s="15">
        <f>IF(Table1[[#This Row],[Assignment_Submitted]]="Yes",1,0)</f>
        <v>1</v>
      </c>
    </row>
    <row r="1382" spans="1:30" ht="19.95" customHeight="1" x14ac:dyDescent="0.3">
      <c r="A1382" s="15" t="s">
        <v>5777</v>
      </c>
      <c r="B1382" s="15" t="s">
        <v>5778</v>
      </c>
      <c r="C1382" s="15" t="s">
        <v>5779</v>
      </c>
      <c r="D1382" s="15" t="s">
        <v>5780</v>
      </c>
      <c r="E1382" s="15" t="s">
        <v>66</v>
      </c>
      <c r="F1382" s="15" t="s">
        <v>92</v>
      </c>
      <c r="G1382" s="16">
        <v>45801</v>
      </c>
      <c r="H1382" s="17">
        <v>45658.541666666657</v>
      </c>
      <c r="I1382" s="17">
        <v>45658.625</v>
      </c>
      <c r="J1382" s="15">
        <v>120</v>
      </c>
      <c r="K1382" s="15" t="s">
        <v>59</v>
      </c>
      <c r="L1382" s="15" t="s">
        <v>33</v>
      </c>
      <c r="M1382" s="15" t="s">
        <v>34</v>
      </c>
      <c r="N1382" s="15" t="s">
        <v>119</v>
      </c>
      <c r="O1382" s="15" t="s">
        <v>69</v>
      </c>
      <c r="P1382" s="15" t="s">
        <v>37</v>
      </c>
      <c r="Q1382" s="15">
        <v>707.6</v>
      </c>
      <c r="R1382" s="15">
        <v>4.0999999999999996</v>
      </c>
      <c r="S1382" s="15" t="s">
        <v>94</v>
      </c>
      <c r="T1382" s="15">
        <v>1</v>
      </c>
      <c r="U1382" s="15" t="s">
        <v>40</v>
      </c>
      <c r="V1382" s="15" t="s">
        <v>40</v>
      </c>
      <c r="W1382" s="15">
        <v>110.92</v>
      </c>
      <c r="X1382" s="15" t="s">
        <v>39</v>
      </c>
      <c r="Y1382" s="15">
        <v>2</v>
      </c>
      <c r="Z1382" s="15" t="s">
        <v>1318</v>
      </c>
      <c r="AA1382" s="15" t="str">
        <f>IF(Table1[[#This Row],[Engagement_Score]]&gt;=9,"Outstanding",IF(Table1[[#This Row],[Engagement_Score]]&gt;=8,"Excellent",IF(Table1[[#This Row],[Engagement_Score]]&gt;=7,"VeryGood",IF(Table1[[#This Row],[Engagement_Score]]&gt;=6,"Good",IF(Table1[[#This Row],[Engagement_Score]]&gt;=5,"Above Average","Below Average")))))</f>
        <v>Below Average</v>
      </c>
      <c r="AB1382" s="15">
        <f>IF(Table1[[#This Row],[Completion_Status]]="Complete",1,0)</f>
        <v>1</v>
      </c>
      <c r="AC1382" s="15">
        <f>IF(Table1[[#This Row],[Quiz_Attempted]]="Yes",1,0)</f>
        <v>0</v>
      </c>
      <c r="AD1382" s="15">
        <f>IF(Table1[[#This Row],[Assignment_Submitted]]="Yes",1,0)</f>
        <v>1</v>
      </c>
    </row>
    <row r="1383" spans="1:30" ht="19.95" customHeight="1" x14ac:dyDescent="0.3">
      <c r="A1383" s="15" t="s">
        <v>5781</v>
      </c>
      <c r="B1383" s="15" t="s">
        <v>5782</v>
      </c>
      <c r="C1383" s="15" t="s">
        <v>5783</v>
      </c>
      <c r="D1383" s="15" t="s">
        <v>5784</v>
      </c>
      <c r="E1383" s="15" t="s">
        <v>91</v>
      </c>
      <c r="F1383" s="15" t="s">
        <v>100</v>
      </c>
      <c r="G1383" s="16">
        <v>45523</v>
      </c>
      <c r="H1383" s="17">
        <v>45658.5</v>
      </c>
      <c r="I1383" s="17">
        <v>45658.583333333343</v>
      </c>
      <c r="J1383" s="15">
        <v>120</v>
      </c>
      <c r="K1383" s="15" t="s">
        <v>48</v>
      </c>
      <c r="L1383" s="15" t="s">
        <v>49</v>
      </c>
      <c r="M1383" s="15" t="s">
        <v>50</v>
      </c>
      <c r="N1383" s="15" t="s">
        <v>101</v>
      </c>
      <c r="O1383" s="15" t="s">
        <v>52</v>
      </c>
      <c r="P1383" s="15" t="s">
        <v>37</v>
      </c>
      <c r="Q1383" s="15">
        <v>743.78</v>
      </c>
      <c r="R1383" s="15">
        <v>3.28</v>
      </c>
      <c r="S1383" s="15" t="s">
        <v>94</v>
      </c>
      <c r="T1383" s="15">
        <v>5</v>
      </c>
      <c r="U1383" s="15" t="s">
        <v>40</v>
      </c>
      <c r="V1383" s="15" t="s">
        <v>40</v>
      </c>
      <c r="W1383" s="15">
        <v>118.58</v>
      </c>
      <c r="X1383" s="15" t="s">
        <v>39</v>
      </c>
      <c r="Y1383" s="15">
        <v>4</v>
      </c>
      <c r="Z1383" s="15" t="s">
        <v>2106</v>
      </c>
      <c r="AA1383" s="15" t="str">
        <f>IF(Table1[[#This Row],[Engagement_Score]]&gt;=9,"Outstanding",IF(Table1[[#This Row],[Engagement_Score]]&gt;=8,"Excellent",IF(Table1[[#This Row],[Engagement_Score]]&gt;=7,"VeryGood",IF(Table1[[#This Row],[Engagement_Score]]&gt;=6,"Good",IF(Table1[[#This Row],[Engagement_Score]]&gt;=5,"Above Average","Below Average")))))</f>
        <v>Below Average</v>
      </c>
      <c r="AB1383" s="15">
        <f>IF(Table1[[#This Row],[Completion_Status]]="Complete",1,0)</f>
        <v>1</v>
      </c>
      <c r="AC1383" s="15">
        <f>IF(Table1[[#This Row],[Quiz_Attempted]]="Yes",1,0)</f>
        <v>0</v>
      </c>
      <c r="AD1383" s="15">
        <f>IF(Table1[[#This Row],[Assignment_Submitted]]="Yes",1,0)</f>
        <v>1</v>
      </c>
    </row>
    <row r="1384" spans="1:30" ht="19.95" customHeight="1" x14ac:dyDescent="0.3">
      <c r="A1384" s="15" t="s">
        <v>5785</v>
      </c>
      <c r="B1384" s="15" t="s">
        <v>5786</v>
      </c>
      <c r="C1384" s="15" t="s">
        <v>5787</v>
      </c>
      <c r="D1384" s="15" t="s">
        <v>5788</v>
      </c>
      <c r="E1384" s="15" t="s">
        <v>46</v>
      </c>
      <c r="F1384" s="15" t="s">
        <v>31</v>
      </c>
      <c r="G1384" s="16">
        <v>45668</v>
      </c>
      <c r="H1384" s="17">
        <v>45658.375</v>
      </c>
      <c r="I1384" s="17">
        <v>45658.458333333343</v>
      </c>
      <c r="J1384" s="15">
        <v>120</v>
      </c>
      <c r="K1384" s="15" t="s">
        <v>48</v>
      </c>
      <c r="L1384" s="15" t="s">
        <v>78</v>
      </c>
      <c r="M1384" s="15" t="s">
        <v>34</v>
      </c>
      <c r="N1384" s="15" t="s">
        <v>119</v>
      </c>
      <c r="O1384" s="15" t="s">
        <v>60</v>
      </c>
      <c r="P1384" s="15" t="s">
        <v>53</v>
      </c>
      <c r="Q1384" s="15">
        <v>790.39</v>
      </c>
      <c r="R1384" s="15">
        <v>6.74</v>
      </c>
      <c r="S1384" s="15" t="s">
        <v>94</v>
      </c>
      <c r="T1384" s="15">
        <v>4</v>
      </c>
      <c r="U1384" s="15" t="s">
        <v>39</v>
      </c>
      <c r="V1384" s="15" t="s">
        <v>40</v>
      </c>
      <c r="W1384" s="15">
        <v>98.23</v>
      </c>
      <c r="X1384" s="15" t="s">
        <v>40</v>
      </c>
      <c r="Y1384" s="15">
        <v>5</v>
      </c>
      <c r="Z1384" s="15" t="s">
        <v>1186</v>
      </c>
      <c r="AA1384" s="15" t="str">
        <f>IF(Table1[[#This Row],[Engagement_Score]]&gt;=9,"Outstanding",IF(Table1[[#This Row],[Engagement_Score]]&gt;=8,"Excellent",IF(Table1[[#This Row],[Engagement_Score]]&gt;=7,"VeryGood",IF(Table1[[#This Row],[Engagement_Score]]&gt;=6,"Good",IF(Table1[[#This Row],[Engagement_Score]]&gt;=5,"Above Average","Below Average")))))</f>
        <v>Good</v>
      </c>
      <c r="AB1384" s="15">
        <f>IF(Table1[[#This Row],[Completion_Status]]="Complete",1,0)</f>
        <v>1</v>
      </c>
      <c r="AC1384" s="15">
        <f>IF(Table1[[#This Row],[Quiz_Attempted]]="Yes",1,0)</f>
        <v>0</v>
      </c>
      <c r="AD1384" s="15">
        <f>IF(Table1[[#This Row],[Assignment_Submitted]]="Yes",1,0)</f>
        <v>0</v>
      </c>
    </row>
    <row r="1385" spans="1:30" ht="19.95" customHeight="1" x14ac:dyDescent="0.3">
      <c r="A1385" s="15" t="s">
        <v>5789</v>
      </c>
      <c r="B1385" s="15" t="s">
        <v>5790</v>
      </c>
      <c r="C1385" s="15" t="s">
        <v>5791</v>
      </c>
      <c r="D1385" s="15" t="s">
        <v>5792</v>
      </c>
      <c r="E1385" s="15" t="s">
        <v>46</v>
      </c>
      <c r="F1385" s="15" t="s">
        <v>67</v>
      </c>
      <c r="G1385" s="16">
        <v>45578</v>
      </c>
      <c r="H1385" s="17">
        <v>45658.416666666657</v>
      </c>
      <c r="I1385" s="17">
        <v>45658.458333333343</v>
      </c>
      <c r="J1385" s="15">
        <v>60</v>
      </c>
      <c r="K1385" s="15" t="s">
        <v>59</v>
      </c>
      <c r="L1385" s="15" t="s">
        <v>84</v>
      </c>
      <c r="M1385" s="15" t="s">
        <v>34</v>
      </c>
      <c r="N1385" s="15" t="s">
        <v>101</v>
      </c>
      <c r="O1385" s="15" t="s">
        <v>52</v>
      </c>
      <c r="P1385" s="15" t="s">
        <v>37</v>
      </c>
      <c r="Q1385" s="15">
        <v>467.16</v>
      </c>
      <c r="R1385" s="15">
        <v>9.91</v>
      </c>
      <c r="S1385" s="15" t="s">
        <v>94</v>
      </c>
      <c r="T1385" s="15">
        <v>3</v>
      </c>
      <c r="U1385" s="15" t="s">
        <v>40</v>
      </c>
      <c r="V1385" s="15" t="s">
        <v>39</v>
      </c>
      <c r="W1385" s="15">
        <v>99.72</v>
      </c>
      <c r="X1385" s="15" t="s">
        <v>39</v>
      </c>
      <c r="Y1385" s="15">
        <v>9</v>
      </c>
      <c r="Z1385" s="15" t="s">
        <v>102</v>
      </c>
      <c r="AA1385" s="15" t="str">
        <f>IF(Table1[[#This Row],[Engagement_Score]]&gt;=9,"Outstanding",IF(Table1[[#This Row],[Engagement_Score]]&gt;=8,"Excellent",IF(Table1[[#This Row],[Engagement_Score]]&gt;=7,"VeryGood",IF(Table1[[#This Row],[Engagement_Score]]&gt;=6,"Good",IF(Table1[[#This Row],[Engagement_Score]]&gt;=5,"Above Average","Below Average")))))</f>
        <v>Outstanding</v>
      </c>
      <c r="AB1385" s="15">
        <f>IF(Table1[[#This Row],[Completion_Status]]="Complete",1,0)</f>
        <v>1</v>
      </c>
      <c r="AC1385" s="15">
        <f>IF(Table1[[#This Row],[Quiz_Attempted]]="Yes",1,0)</f>
        <v>1</v>
      </c>
      <c r="AD1385" s="15">
        <f>IF(Table1[[#This Row],[Assignment_Submitted]]="Yes",1,0)</f>
        <v>1</v>
      </c>
    </row>
    <row r="1386" spans="1:30" ht="19.95" customHeight="1" x14ac:dyDescent="0.3">
      <c r="A1386" s="15" t="s">
        <v>5793</v>
      </c>
      <c r="B1386" s="15" t="s">
        <v>5794</v>
      </c>
      <c r="C1386" s="15" t="s">
        <v>5795</v>
      </c>
      <c r="D1386" s="15" t="s">
        <v>5796</v>
      </c>
      <c r="E1386" s="15" t="s">
        <v>76</v>
      </c>
      <c r="F1386" s="15" t="s">
        <v>67</v>
      </c>
      <c r="G1386" s="16">
        <v>45839</v>
      </c>
      <c r="H1386" s="17">
        <v>45658.583333333343</v>
      </c>
      <c r="I1386" s="17">
        <v>45658.666666666657</v>
      </c>
      <c r="J1386" s="15">
        <v>120</v>
      </c>
      <c r="K1386" s="15" t="s">
        <v>59</v>
      </c>
      <c r="L1386" s="15" t="s">
        <v>93</v>
      </c>
      <c r="M1386" s="15" t="s">
        <v>34</v>
      </c>
      <c r="N1386" s="15" t="s">
        <v>119</v>
      </c>
      <c r="O1386" s="15" t="s">
        <v>36</v>
      </c>
      <c r="P1386" s="15" t="s">
        <v>53</v>
      </c>
      <c r="Q1386" s="15">
        <v>854.39</v>
      </c>
      <c r="R1386" s="15">
        <v>5.59</v>
      </c>
      <c r="S1386" s="15" t="s">
        <v>94</v>
      </c>
      <c r="T1386" s="15">
        <v>3</v>
      </c>
      <c r="U1386" s="15" t="s">
        <v>40</v>
      </c>
      <c r="V1386" s="15" t="s">
        <v>39</v>
      </c>
      <c r="W1386" s="15">
        <v>118.28</v>
      </c>
      <c r="X1386" s="15" t="s">
        <v>39</v>
      </c>
      <c r="Y1386" s="15">
        <v>3</v>
      </c>
      <c r="Z1386" s="15" t="s">
        <v>2559</v>
      </c>
      <c r="AA1386" s="15" t="str">
        <f>IF(Table1[[#This Row],[Engagement_Score]]&gt;=9,"Outstanding",IF(Table1[[#This Row],[Engagement_Score]]&gt;=8,"Excellent",IF(Table1[[#This Row],[Engagement_Score]]&gt;=7,"VeryGood",IF(Table1[[#This Row],[Engagement_Score]]&gt;=6,"Good",IF(Table1[[#This Row],[Engagement_Score]]&gt;=5,"Above Average","Below Average")))))</f>
        <v>Above Average</v>
      </c>
      <c r="AB1386" s="15">
        <f>IF(Table1[[#This Row],[Completion_Status]]="Complete",1,0)</f>
        <v>1</v>
      </c>
      <c r="AC1386" s="15">
        <f>IF(Table1[[#This Row],[Quiz_Attempted]]="Yes",1,0)</f>
        <v>1</v>
      </c>
      <c r="AD1386" s="15">
        <f>IF(Table1[[#This Row],[Assignment_Submitted]]="Yes",1,0)</f>
        <v>1</v>
      </c>
    </row>
    <row r="1387" spans="1:30" ht="19.95" customHeight="1" x14ac:dyDescent="0.3">
      <c r="A1387" s="15" t="s">
        <v>5797</v>
      </c>
      <c r="B1387" s="15" t="s">
        <v>5798</v>
      </c>
      <c r="C1387" s="15" t="s">
        <v>5799</v>
      </c>
      <c r="D1387" s="15" t="s">
        <v>5800</v>
      </c>
      <c r="E1387" s="15" t="s">
        <v>46</v>
      </c>
      <c r="F1387" s="15" t="s">
        <v>67</v>
      </c>
      <c r="G1387" s="16">
        <v>45803</v>
      </c>
      <c r="H1387" s="17">
        <v>45658.541666666657</v>
      </c>
      <c r="I1387" s="17">
        <v>45658.625</v>
      </c>
      <c r="J1387" s="15">
        <v>120</v>
      </c>
      <c r="K1387" s="15" t="s">
        <v>48</v>
      </c>
      <c r="L1387" s="15" t="s">
        <v>93</v>
      </c>
      <c r="M1387" s="15" t="s">
        <v>50</v>
      </c>
      <c r="N1387" s="15" t="s">
        <v>119</v>
      </c>
      <c r="O1387" s="15" t="s">
        <v>60</v>
      </c>
      <c r="P1387" s="15" t="s">
        <v>37</v>
      </c>
      <c r="Q1387" s="15">
        <v>567.36</v>
      </c>
      <c r="R1387" s="15">
        <v>2.25</v>
      </c>
      <c r="S1387" s="15" t="s">
        <v>38</v>
      </c>
      <c r="T1387" s="15">
        <v>5</v>
      </c>
      <c r="U1387" s="15" t="s">
        <v>39</v>
      </c>
      <c r="V1387" s="15" t="s">
        <v>39</v>
      </c>
      <c r="W1387" s="15">
        <v>14.92</v>
      </c>
      <c r="X1387" s="15" t="s">
        <v>39</v>
      </c>
      <c r="Y1387" s="15">
        <v>1</v>
      </c>
      <c r="Z1387" s="15" t="s">
        <v>577</v>
      </c>
      <c r="AA1387" s="15" t="str">
        <f>IF(Table1[[#This Row],[Engagement_Score]]&gt;=9,"Outstanding",IF(Table1[[#This Row],[Engagement_Score]]&gt;=8,"Excellent",IF(Table1[[#This Row],[Engagement_Score]]&gt;=7,"VeryGood",IF(Table1[[#This Row],[Engagement_Score]]&gt;=6,"Good",IF(Table1[[#This Row],[Engagement_Score]]&gt;=5,"Above Average","Below Average")))))</f>
        <v>Below Average</v>
      </c>
      <c r="AB1387" s="15">
        <f>IF(Table1[[#This Row],[Completion_Status]]="Complete",1,0)</f>
        <v>0</v>
      </c>
      <c r="AC1387" s="15">
        <f>IF(Table1[[#This Row],[Quiz_Attempted]]="Yes",1,0)</f>
        <v>1</v>
      </c>
      <c r="AD1387" s="15">
        <f>IF(Table1[[#This Row],[Assignment_Submitted]]="Yes",1,0)</f>
        <v>1</v>
      </c>
    </row>
    <row r="1388" spans="1:30" ht="19.95" customHeight="1" x14ac:dyDescent="0.3">
      <c r="A1388" s="15" t="s">
        <v>5801</v>
      </c>
      <c r="B1388" s="15" t="s">
        <v>5802</v>
      </c>
      <c r="C1388" s="15" t="s">
        <v>5803</v>
      </c>
      <c r="D1388" s="15" t="s">
        <v>5804</v>
      </c>
      <c r="E1388" s="15" t="s">
        <v>91</v>
      </c>
      <c r="F1388" s="15" t="s">
        <v>107</v>
      </c>
      <c r="G1388" s="16">
        <v>45818</v>
      </c>
      <c r="H1388" s="17">
        <v>45658.5</v>
      </c>
      <c r="I1388" s="17">
        <v>45658.541666666657</v>
      </c>
      <c r="J1388" s="15">
        <v>60</v>
      </c>
      <c r="K1388" s="15" t="s">
        <v>32</v>
      </c>
      <c r="L1388" s="15" t="s">
        <v>33</v>
      </c>
      <c r="M1388" s="15" t="s">
        <v>34</v>
      </c>
      <c r="N1388" s="15" t="s">
        <v>51</v>
      </c>
      <c r="O1388" s="15" t="s">
        <v>36</v>
      </c>
      <c r="P1388" s="15" t="s">
        <v>70</v>
      </c>
      <c r="Q1388" s="15">
        <v>832.76</v>
      </c>
      <c r="R1388" s="15">
        <v>2.6</v>
      </c>
      <c r="S1388" s="15" t="s">
        <v>38</v>
      </c>
      <c r="T1388" s="15">
        <v>0</v>
      </c>
      <c r="U1388" s="15" t="s">
        <v>40</v>
      </c>
      <c r="V1388" s="15" t="s">
        <v>39</v>
      </c>
      <c r="W1388" s="15">
        <v>106.44</v>
      </c>
      <c r="X1388" s="15" t="s">
        <v>40</v>
      </c>
      <c r="Y1388" s="15">
        <v>7</v>
      </c>
      <c r="Z1388" s="15" t="s">
        <v>726</v>
      </c>
      <c r="AA1388" s="15" t="str">
        <f>IF(Table1[[#This Row],[Engagement_Score]]&gt;=9,"Outstanding",IF(Table1[[#This Row],[Engagement_Score]]&gt;=8,"Excellent",IF(Table1[[#This Row],[Engagement_Score]]&gt;=7,"VeryGood",IF(Table1[[#This Row],[Engagement_Score]]&gt;=6,"Good",IF(Table1[[#This Row],[Engagement_Score]]&gt;=5,"Above Average","Below Average")))))</f>
        <v>Below Average</v>
      </c>
      <c r="AB1388" s="15">
        <f>IF(Table1[[#This Row],[Completion_Status]]="Complete",1,0)</f>
        <v>0</v>
      </c>
      <c r="AC1388" s="15">
        <f>IF(Table1[[#This Row],[Quiz_Attempted]]="Yes",1,0)</f>
        <v>1</v>
      </c>
      <c r="AD1388" s="15">
        <f>IF(Table1[[#This Row],[Assignment_Submitted]]="Yes",1,0)</f>
        <v>0</v>
      </c>
    </row>
    <row r="1389" spans="1:30" ht="19.95" customHeight="1" x14ac:dyDescent="0.3">
      <c r="A1389" s="15" t="s">
        <v>5805</v>
      </c>
      <c r="B1389" s="15" t="s">
        <v>5806</v>
      </c>
      <c r="C1389" s="15" t="s">
        <v>5807</v>
      </c>
      <c r="D1389" s="15" t="s">
        <v>5808</v>
      </c>
      <c r="E1389" s="15" t="s">
        <v>76</v>
      </c>
      <c r="F1389" s="15" t="s">
        <v>113</v>
      </c>
      <c r="G1389" s="16">
        <v>45719</v>
      </c>
      <c r="H1389" s="17">
        <v>45658.5</v>
      </c>
      <c r="I1389" s="17">
        <v>45658.583333333343</v>
      </c>
      <c r="J1389" s="15">
        <v>120</v>
      </c>
      <c r="K1389" s="15" t="s">
        <v>59</v>
      </c>
      <c r="L1389" s="15" t="s">
        <v>78</v>
      </c>
      <c r="M1389" s="15" t="s">
        <v>34</v>
      </c>
      <c r="N1389" s="15" t="s">
        <v>101</v>
      </c>
      <c r="O1389" s="15" t="s">
        <v>36</v>
      </c>
      <c r="P1389" s="15" t="s">
        <v>37</v>
      </c>
      <c r="Q1389" s="15">
        <v>295.33</v>
      </c>
      <c r="R1389" s="15">
        <v>1.41</v>
      </c>
      <c r="S1389" s="15" t="s">
        <v>94</v>
      </c>
      <c r="T1389" s="15">
        <v>0</v>
      </c>
      <c r="U1389" s="15" t="s">
        <v>40</v>
      </c>
      <c r="V1389" s="15" t="s">
        <v>39</v>
      </c>
      <c r="W1389" s="15">
        <v>68.7</v>
      </c>
      <c r="X1389" s="15" t="s">
        <v>40</v>
      </c>
      <c r="Y1389" s="15">
        <v>9</v>
      </c>
      <c r="Z1389" s="15" t="s">
        <v>240</v>
      </c>
      <c r="AA1389" s="15" t="str">
        <f>IF(Table1[[#This Row],[Engagement_Score]]&gt;=9,"Outstanding",IF(Table1[[#This Row],[Engagement_Score]]&gt;=8,"Excellent",IF(Table1[[#This Row],[Engagement_Score]]&gt;=7,"VeryGood",IF(Table1[[#This Row],[Engagement_Score]]&gt;=6,"Good",IF(Table1[[#This Row],[Engagement_Score]]&gt;=5,"Above Average","Below Average")))))</f>
        <v>Below Average</v>
      </c>
      <c r="AB1389" s="15">
        <f>IF(Table1[[#This Row],[Completion_Status]]="Complete",1,0)</f>
        <v>1</v>
      </c>
      <c r="AC1389" s="15">
        <f>IF(Table1[[#This Row],[Quiz_Attempted]]="Yes",1,0)</f>
        <v>1</v>
      </c>
      <c r="AD1389" s="15">
        <f>IF(Table1[[#This Row],[Assignment_Submitted]]="Yes",1,0)</f>
        <v>0</v>
      </c>
    </row>
    <row r="1390" spans="1:30" ht="19.95" customHeight="1" x14ac:dyDescent="0.3">
      <c r="A1390" s="15" t="s">
        <v>5809</v>
      </c>
      <c r="B1390" s="15" t="s">
        <v>5810</v>
      </c>
      <c r="C1390" s="15" t="s">
        <v>5811</v>
      </c>
      <c r="D1390" s="15" t="s">
        <v>5812</v>
      </c>
      <c r="E1390" s="15" t="s">
        <v>66</v>
      </c>
      <c r="F1390" s="15" t="s">
        <v>92</v>
      </c>
      <c r="G1390" s="16">
        <v>45773</v>
      </c>
      <c r="H1390" s="17">
        <v>45658.541666666657</v>
      </c>
      <c r="I1390" s="17">
        <v>45658.583333333343</v>
      </c>
      <c r="J1390" s="15">
        <v>60</v>
      </c>
      <c r="K1390" s="15" t="s">
        <v>77</v>
      </c>
      <c r="L1390" s="15" t="s">
        <v>93</v>
      </c>
      <c r="M1390" s="15" t="s">
        <v>50</v>
      </c>
      <c r="N1390" s="15" t="s">
        <v>68</v>
      </c>
      <c r="O1390" s="15" t="s">
        <v>69</v>
      </c>
      <c r="P1390" s="15" t="s">
        <v>37</v>
      </c>
      <c r="Q1390" s="15">
        <v>318.87</v>
      </c>
      <c r="R1390" s="15">
        <v>6.69</v>
      </c>
      <c r="S1390" s="15" t="s">
        <v>94</v>
      </c>
      <c r="T1390" s="15">
        <v>5</v>
      </c>
      <c r="U1390" s="15" t="s">
        <v>39</v>
      </c>
      <c r="V1390" s="15" t="s">
        <v>39</v>
      </c>
      <c r="W1390" s="15">
        <v>20.46</v>
      </c>
      <c r="X1390" s="15" t="s">
        <v>40</v>
      </c>
      <c r="Y1390" s="15">
        <v>1</v>
      </c>
      <c r="Z1390" s="15" t="s">
        <v>220</v>
      </c>
      <c r="AA1390" s="15" t="str">
        <f>IF(Table1[[#This Row],[Engagement_Score]]&gt;=9,"Outstanding",IF(Table1[[#This Row],[Engagement_Score]]&gt;=8,"Excellent",IF(Table1[[#This Row],[Engagement_Score]]&gt;=7,"VeryGood",IF(Table1[[#This Row],[Engagement_Score]]&gt;=6,"Good",IF(Table1[[#This Row],[Engagement_Score]]&gt;=5,"Above Average","Below Average")))))</f>
        <v>Good</v>
      </c>
      <c r="AB1390" s="15">
        <f>IF(Table1[[#This Row],[Completion_Status]]="Complete",1,0)</f>
        <v>1</v>
      </c>
      <c r="AC1390" s="15">
        <f>IF(Table1[[#This Row],[Quiz_Attempted]]="Yes",1,0)</f>
        <v>1</v>
      </c>
      <c r="AD1390" s="15">
        <f>IF(Table1[[#This Row],[Assignment_Submitted]]="Yes",1,0)</f>
        <v>0</v>
      </c>
    </row>
    <row r="1391" spans="1:30" ht="19.95" customHeight="1" x14ac:dyDescent="0.3">
      <c r="A1391" s="15" t="s">
        <v>5813</v>
      </c>
      <c r="B1391" s="15" t="s">
        <v>5814</v>
      </c>
      <c r="C1391" s="15" t="s">
        <v>5815</v>
      </c>
      <c r="D1391" s="15" t="s">
        <v>5816</v>
      </c>
      <c r="E1391" s="15" t="s">
        <v>46</v>
      </c>
      <c r="F1391" s="15" t="s">
        <v>67</v>
      </c>
      <c r="G1391" s="16">
        <v>45647</v>
      </c>
      <c r="H1391" s="17">
        <v>45658.583333333343</v>
      </c>
      <c r="I1391" s="17">
        <v>45658.625</v>
      </c>
      <c r="J1391" s="15">
        <v>60</v>
      </c>
      <c r="K1391" s="15" t="s">
        <v>48</v>
      </c>
      <c r="L1391" s="15" t="s">
        <v>84</v>
      </c>
      <c r="M1391" s="15" t="s">
        <v>34</v>
      </c>
      <c r="N1391" s="15" t="s">
        <v>68</v>
      </c>
      <c r="O1391" s="15" t="s">
        <v>36</v>
      </c>
      <c r="P1391" s="15" t="s">
        <v>53</v>
      </c>
      <c r="Q1391" s="15">
        <v>172.65</v>
      </c>
      <c r="R1391" s="15">
        <v>6.31</v>
      </c>
      <c r="S1391" s="15" t="s">
        <v>38</v>
      </c>
      <c r="T1391" s="15">
        <v>4</v>
      </c>
      <c r="U1391" s="15" t="s">
        <v>40</v>
      </c>
      <c r="V1391" s="15" t="s">
        <v>40</v>
      </c>
      <c r="W1391" s="15">
        <v>82.97</v>
      </c>
      <c r="X1391" s="15" t="s">
        <v>40</v>
      </c>
      <c r="Y1391" s="15">
        <v>10</v>
      </c>
      <c r="Z1391" s="15" t="s">
        <v>338</v>
      </c>
      <c r="AA1391" s="15" t="str">
        <f>IF(Table1[[#This Row],[Engagement_Score]]&gt;=9,"Outstanding",IF(Table1[[#This Row],[Engagement_Score]]&gt;=8,"Excellent",IF(Table1[[#This Row],[Engagement_Score]]&gt;=7,"VeryGood",IF(Table1[[#This Row],[Engagement_Score]]&gt;=6,"Good",IF(Table1[[#This Row],[Engagement_Score]]&gt;=5,"Above Average","Below Average")))))</f>
        <v>Good</v>
      </c>
      <c r="AB1391" s="15">
        <f>IF(Table1[[#This Row],[Completion_Status]]="Complete",1,0)</f>
        <v>0</v>
      </c>
      <c r="AC1391" s="15">
        <f>IF(Table1[[#This Row],[Quiz_Attempted]]="Yes",1,0)</f>
        <v>0</v>
      </c>
      <c r="AD1391" s="15">
        <f>IF(Table1[[#This Row],[Assignment_Submitted]]="Yes",1,0)</f>
        <v>0</v>
      </c>
    </row>
    <row r="1392" spans="1:30" ht="19.95" customHeight="1" x14ac:dyDescent="0.3">
      <c r="A1392" s="15" t="s">
        <v>5817</v>
      </c>
      <c r="B1392" s="15" t="s">
        <v>5818</v>
      </c>
      <c r="C1392" s="15" t="s">
        <v>5819</v>
      </c>
      <c r="D1392" s="15" t="s">
        <v>5820</v>
      </c>
      <c r="E1392" s="15" t="s">
        <v>66</v>
      </c>
      <c r="F1392" s="15" t="s">
        <v>92</v>
      </c>
      <c r="G1392" s="16">
        <v>45642</v>
      </c>
      <c r="H1392" s="17">
        <v>45658.583333333343</v>
      </c>
      <c r="I1392" s="17">
        <v>45658.625</v>
      </c>
      <c r="J1392" s="15">
        <v>60</v>
      </c>
      <c r="K1392" s="15" t="s">
        <v>59</v>
      </c>
      <c r="L1392" s="15" t="s">
        <v>49</v>
      </c>
      <c r="M1392" s="15" t="s">
        <v>50</v>
      </c>
      <c r="N1392" s="15" t="s">
        <v>35</v>
      </c>
      <c r="O1392" s="15" t="s">
        <v>36</v>
      </c>
      <c r="P1392" s="15" t="s">
        <v>37</v>
      </c>
      <c r="Q1392" s="15">
        <v>285.36</v>
      </c>
      <c r="R1392" s="15">
        <v>8.41</v>
      </c>
      <c r="S1392" s="15" t="s">
        <v>38</v>
      </c>
      <c r="T1392" s="15">
        <v>3</v>
      </c>
      <c r="U1392" s="15" t="s">
        <v>39</v>
      </c>
      <c r="V1392" s="15" t="s">
        <v>40</v>
      </c>
      <c r="W1392" s="15">
        <v>67.180000000000007</v>
      </c>
      <c r="X1392" s="15" t="s">
        <v>40</v>
      </c>
      <c r="Y1392" s="15">
        <v>4</v>
      </c>
      <c r="Z1392" s="15" t="s">
        <v>1544</v>
      </c>
      <c r="AA1392" s="15" t="str">
        <f>IF(Table1[[#This Row],[Engagement_Score]]&gt;=9,"Outstanding",IF(Table1[[#This Row],[Engagement_Score]]&gt;=8,"Excellent",IF(Table1[[#This Row],[Engagement_Score]]&gt;=7,"VeryGood",IF(Table1[[#This Row],[Engagement_Score]]&gt;=6,"Good",IF(Table1[[#This Row],[Engagement_Score]]&gt;=5,"Above Average","Below Average")))))</f>
        <v>Excellent</v>
      </c>
      <c r="AB1392" s="15">
        <f>IF(Table1[[#This Row],[Completion_Status]]="Complete",1,0)</f>
        <v>0</v>
      </c>
      <c r="AC1392" s="15">
        <f>IF(Table1[[#This Row],[Quiz_Attempted]]="Yes",1,0)</f>
        <v>0</v>
      </c>
      <c r="AD1392" s="15">
        <f>IF(Table1[[#This Row],[Assignment_Submitted]]="Yes",1,0)</f>
        <v>0</v>
      </c>
    </row>
    <row r="1393" spans="1:30" ht="19.95" customHeight="1" x14ac:dyDescent="0.3">
      <c r="A1393" s="15" t="s">
        <v>5821</v>
      </c>
      <c r="B1393" s="15" t="s">
        <v>5822</v>
      </c>
      <c r="C1393" s="15" t="s">
        <v>5823</v>
      </c>
      <c r="D1393" s="15" t="s">
        <v>5824</v>
      </c>
      <c r="E1393" s="15" t="s">
        <v>76</v>
      </c>
      <c r="F1393" s="15" t="s">
        <v>67</v>
      </c>
      <c r="G1393" s="16">
        <v>45815</v>
      </c>
      <c r="H1393" s="17">
        <v>45658.375</v>
      </c>
      <c r="I1393" s="17">
        <v>45658.416666666657</v>
      </c>
      <c r="J1393" s="15">
        <v>60</v>
      </c>
      <c r="K1393" s="15" t="s">
        <v>77</v>
      </c>
      <c r="L1393" s="15" t="s">
        <v>84</v>
      </c>
      <c r="M1393" s="15" t="s">
        <v>50</v>
      </c>
      <c r="N1393" s="15" t="s">
        <v>35</v>
      </c>
      <c r="O1393" s="15" t="s">
        <v>36</v>
      </c>
      <c r="P1393" s="15" t="s">
        <v>37</v>
      </c>
      <c r="Q1393" s="15">
        <v>547.57000000000005</v>
      </c>
      <c r="R1393" s="15">
        <v>9.76</v>
      </c>
      <c r="S1393" s="15" t="s">
        <v>38</v>
      </c>
      <c r="T1393" s="15">
        <v>0</v>
      </c>
      <c r="U1393" s="15" t="s">
        <v>40</v>
      </c>
      <c r="V1393" s="15" t="s">
        <v>40</v>
      </c>
      <c r="W1393" s="15">
        <v>76.83</v>
      </c>
      <c r="X1393" s="15" t="s">
        <v>40</v>
      </c>
      <c r="Y1393" s="15">
        <v>6</v>
      </c>
      <c r="Z1393" s="15" t="s">
        <v>151</v>
      </c>
      <c r="AA1393" s="15" t="str">
        <f>IF(Table1[[#This Row],[Engagement_Score]]&gt;=9,"Outstanding",IF(Table1[[#This Row],[Engagement_Score]]&gt;=8,"Excellent",IF(Table1[[#This Row],[Engagement_Score]]&gt;=7,"VeryGood",IF(Table1[[#This Row],[Engagement_Score]]&gt;=6,"Good",IF(Table1[[#This Row],[Engagement_Score]]&gt;=5,"Above Average","Below Average")))))</f>
        <v>Outstanding</v>
      </c>
      <c r="AB1393" s="15">
        <f>IF(Table1[[#This Row],[Completion_Status]]="Complete",1,0)</f>
        <v>0</v>
      </c>
      <c r="AC1393" s="15">
        <f>IF(Table1[[#This Row],[Quiz_Attempted]]="Yes",1,0)</f>
        <v>0</v>
      </c>
      <c r="AD1393" s="15">
        <f>IF(Table1[[#This Row],[Assignment_Submitted]]="Yes",1,0)</f>
        <v>0</v>
      </c>
    </row>
    <row r="1394" spans="1:30" ht="19.95" customHeight="1" x14ac:dyDescent="0.3">
      <c r="A1394" s="15" t="s">
        <v>5825</v>
      </c>
      <c r="B1394" s="15" t="s">
        <v>5826</v>
      </c>
      <c r="C1394" s="15" t="s">
        <v>5827</v>
      </c>
      <c r="D1394" s="15" t="s">
        <v>5828</v>
      </c>
      <c r="E1394" s="15" t="s">
        <v>91</v>
      </c>
      <c r="F1394" s="15" t="s">
        <v>100</v>
      </c>
      <c r="G1394" s="16">
        <v>45596</v>
      </c>
      <c r="H1394" s="17">
        <v>45658.416666666657</v>
      </c>
      <c r="I1394" s="17">
        <v>45658.5</v>
      </c>
      <c r="J1394" s="15">
        <v>120</v>
      </c>
      <c r="K1394" s="15" t="s">
        <v>32</v>
      </c>
      <c r="L1394" s="15" t="s">
        <v>78</v>
      </c>
      <c r="M1394" s="15" t="s">
        <v>34</v>
      </c>
      <c r="N1394" s="15" t="s">
        <v>68</v>
      </c>
      <c r="O1394" s="15" t="s">
        <v>52</v>
      </c>
      <c r="P1394" s="15" t="s">
        <v>70</v>
      </c>
      <c r="Q1394" s="15">
        <v>482.92</v>
      </c>
      <c r="R1394" s="15">
        <v>6.51</v>
      </c>
      <c r="S1394" s="15" t="s">
        <v>94</v>
      </c>
      <c r="T1394" s="15">
        <v>0</v>
      </c>
      <c r="U1394" s="15" t="s">
        <v>40</v>
      </c>
      <c r="V1394" s="15" t="s">
        <v>40</v>
      </c>
      <c r="W1394" s="15">
        <v>92.42</v>
      </c>
      <c r="X1394" s="15" t="s">
        <v>39</v>
      </c>
      <c r="Y1394" s="15">
        <v>5</v>
      </c>
      <c r="Z1394" s="15" t="s">
        <v>156</v>
      </c>
      <c r="AA1394" s="15" t="str">
        <f>IF(Table1[[#This Row],[Engagement_Score]]&gt;=9,"Outstanding",IF(Table1[[#This Row],[Engagement_Score]]&gt;=8,"Excellent",IF(Table1[[#This Row],[Engagement_Score]]&gt;=7,"VeryGood",IF(Table1[[#This Row],[Engagement_Score]]&gt;=6,"Good",IF(Table1[[#This Row],[Engagement_Score]]&gt;=5,"Above Average","Below Average")))))</f>
        <v>Good</v>
      </c>
      <c r="AB1394" s="15">
        <f>IF(Table1[[#This Row],[Completion_Status]]="Complete",1,0)</f>
        <v>1</v>
      </c>
      <c r="AC1394" s="15">
        <f>IF(Table1[[#This Row],[Quiz_Attempted]]="Yes",1,0)</f>
        <v>0</v>
      </c>
      <c r="AD1394" s="15">
        <f>IF(Table1[[#This Row],[Assignment_Submitted]]="Yes",1,0)</f>
        <v>1</v>
      </c>
    </row>
    <row r="1395" spans="1:30" ht="19.95" customHeight="1" x14ac:dyDescent="0.3">
      <c r="A1395" s="15" t="s">
        <v>5829</v>
      </c>
      <c r="B1395" s="15" t="s">
        <v>5830</v>
      </c>
      <c r="C1395" s="15" t="s">
        <v>5831</v>
      </c>
      <c r="D1395" s="15" t="s">
        <v>980</v>
      </c>
      <c r="E1395" s="15" t="s">
        <v>30</v>
      </c>
      <c r="F1395" s="15" t="s">
        <v>67</v>
      </c>
      <c r="G1395" s="16">
        <v>45631</v>
      </c>
      <c r="H1395" s="17">
        <v>45658.416666666657</v>
      </c>
      <c r="I1395" s="17">
        <v>45658.5</v>
      </c>
      <c r="J1395" s="15">
        <v>120</v>
      </c>
      <c r="K1395" s="15" t="s">
        <v>59</v>
      </c>
      <c r="L1395" s="15" t="s">
        <v>49</v>
      </c>
      <c r="M1395" s="15" t="s">
        <v>50</v>
      </c>
      <c r="N1395" s="15" t="s">
        <v>101</v>
      </c>
      <c r="O1395" s="15" t="s">
        <v>52</v>
      </c>
      <c r="P1395" s="15" t="s">
        <v>85</v>
      </c>
      <c r="Q1395" s="15">
        <v>672.56</v>
      </c>
      <c r="R1395" s="15">
        <v>9.0399999999999991</v>
      </c>
      <c r="S1395" s="15" t="s">
        <v>38</v>
      </c>
      <c r="T1395" s="15">
        <v>3</v>
      </c>
      <c r="U1395" s="15" t="s">
        <v>40</v>
      </c>
      <c r="V1395" s="15" t="s">
        <v>39</v>
      </c>
      <c r="W1395" s="15">
        <v>83.52</v>
      </c>
      <c r="X1395" s="15" t="s">
        <v>39</v>
      </c>
      <c r="Y1395" s="15">
        <v>9</v>
      </c>
      <c r="Z1395" s="15" t="s">
        <v>1060</v>
      </c>
      <c r="AA1395" s="15" t="str">
        <f>IF(Table1[[#This Row],[Engagement_Score]]&gt;=9,"Outstanding",IF(Table1[[#This Row],[Engagement_Score]]&gt;=8,"Excellent",IF(Table1[[#This Row],[Engagement_Score]]&gt;=7,"VeryGood",IF(Table1[[#This Row],[Engagement_Score]]&gt;=6,"Good",IF(Table1[[#This Row],[Engagement_Score]]&gt;=5,"Above Average","Below Average")))))</f>
        <v>Outstanding</v>
      </c>
      <c r="AB1395" s="15">
        <f>IF(Table1[[#This Row],[Completion_Status]]="Complete",1,0)</f>
        <v>0</v>
      </c>
      <c r="AC1395" s="15">
        <f>IF(Table1[[#This Row],[Quiz_Attempted]]="Yes",1,0)</f>
        <v>1</v>
      </c>
      <c r="AD1395" s="15">
        <f>IF(Table1[[#This Row],[Assignment_Submitted]]="Yes",1,0)</f>
        <v>1</v>
      </c>
    </row>
    <row r="1396" spans="1:30" ht="19.95" customHeight="1" x14ac:dyDescent="0.3">
      <c r="A1396" s="15" t="s">
        <v>5832</v>
      </c>
      <c r="B1396" s="15" t="s">
        <v>5833</v>
      </c>
      <c r="C1396" s="15" t="s">
        <v>3480</v>
      </c>
      <c r="D1396" s="15" t="s">
        <v>5834</v>
      </c>
      <c r="E1396" s="15" t="s">
        <v>46</v>
      </c>
      <c r="F1396" s="15" t="s">
        <v>100</v>
      </c>
      <c r="G1396" s="16">
        <v>45653</v>
      </c>
      <c r="H1396" s="17">
        <v>45658.375</v>
      </c>
      <c r="I1396" s="17">
        <v>45658.458333333343</v>
      </c>
      <c r="J1396" s="15">
        <v>120</v>
      </c>
      <c r="K1396" s="15" t="s">
        <v>59</v>
      </c>
      <c r="L1396" s="15" t="s">
        <v>33</v>
      </c>
      <c r="M1396" s="15" t="s">
        <v>50</v>
      </c>
      <c r="N1396" s="15" t="s">
        <v>35</v>
      </c>
      <c r="O1396" s="15" t="s">
        <v>69</v>
      </c>
      <c r="P1396" s="15" t="s">
        <v>53</v>
      </c>
      <c r="Q1396" s="15">
        <v>688.51</v>
      </c>
      <c r="R1396" s="15">
        <v>6.9</v>
      </c>
      <c r="S1396" s="15" t="s">
        <v>94</v>
      </c>
      <c r="T1396" s="15">
        <v>1</v>
      </c>
      <c r="U1396" s="15" t="s">
        <v>39</v>
      </c>
      <c r="V1396" s="15" t="s">
        <v>39</v>
      </c>
      <c r="W1396" s="15">
        <v>35.81</v>
      </c>
      <c r="X1396" s="15" t="s">
        <v>40</v>
      </c>
      <c r="Y1396" s="15">
        <v>0</v>
      </c>
      <c r="Z1396" s="15" t="s">
        <v>506</v>
      </c>
      <c r="AA1396" s="15" t="str">
        <f>IF(Table1[[#This Row],[Engagement_Score]]&gt;=9,"Outstanding",IF(Table1[[#This Row],[Engagement_Score]]&gt;=8,"Excellent",IF(Table1[[#This Row],[Engagement_Score]]&gt;=7,"VeryGood",IF(Table1[[#This Row],[Engagement_Score]]&gt;=6,"Good",IF(Table1[[#This Row],[Engagement_Score]]&gt;=5,"Above Average","Below Average")))))</f>
        <v>Good</v>
      </c>
      <c r="AB1396" s="15">
        <f>IF(Table1[[#This Row],[Completion_Status]]="Complete",1,0)</f>
        <v>1</v>
      </c>
      <c r="AC1396" s="15">
        <f>IF(Table1[[#This Row],[Quiz_Attempted]]="Yes",1,0)</f>
        <v>1</v>
      </c>
      <c r="AD1396" s="15">
        <f>IF(Table1[[#This Row],[Assignment_Submitted]]="Yes",1,0)</f>
        <v>0</v>
      </c>
    </row>
    <row r="1397" spans="1:30" ht="19.95" customHeight="1" x14ac:dyDescent="0.3">
      <c r="A1397" s="15" t="s">
        <v>5835</v>
      </c>
      <c r="B1397" s="15" t="s">
        <v>5836</v>
      </c>
      <c r="C1397" s="15" t="s">
        <v>5837</v>
      </c>
      <c r="D1397" s="15" t="s">
        <v>5838</v>
      </c>
      <c r="E1397" s="15" t="s">
        <v>66</v>
      </c>
      <c r="F1397" s="15" t="s">
        <v>100</v>
      </c>
      <c r="G1397" s="16">
        <v>45845</v>
      </c>
      <c r="H1397" s="17">
        <v>45658.5</v>
      </c>
      <c r="I1397" s="17">
        <v>45658.541666666657</v>
      </c>
      <c r="J1397" s="15">
        <v>60</v>
      </c>
      <c r="K1397" s="15" t="s">
        <v>77</v>
      </c>
      <c r="L1397" s="15" t="s">
        <v>33</v>
      </c>
      <c r="M1397" s="15" t="s">
        <v>50</v>
      </c>
      <c r="N1397" s="15" t="s">
        <v>101</v>
      </c>
      <c r="O1397" s="15" t="s">
        <v>60</v>
      </c>
      <c r="P1397" s="15" t="s">
        <v>85</v>
      </c>
      <c r="Q1397" s="15">
        <v>345.42</v>
      </c>
      <c r="R1397" s="15">
        <v>4.68</v>
      </c>
      <c r="S1397" s="15" t="s">
        <v>38</v>
      </c>
      <c r="T1397" s="15">
        <v>3</v>
      </c>
      <c r="U1397" s="15" t="s">
        <v>40</v>
      </c>
      <c r="V1397" s="15" t="s">
        <v>40</v>
      </c>
      <c r="W1397" s="15">
        <v>0.94</v>
      </c>
      <c r="X1397" s="15" t="s">
        <v>40</v>
      </c>
      <c r="Y1397" s="15">
        <v>7</v>
      </c>
      <c r="Z1397" s="15" t="s">
        <v>1252</v>
      </c>
      <c r="AA1397" s="15" t="str">
        <f>IF(Table1[[#This Row],[Engagement_Score]]&gt;=9,"Outstanding",IF(Table1[[#This Row],[Engagement_Score]]&gt;=8,"Excellent",IF(Table1[[#This Row],[Engagement_Score]]&gt;=7,"VeryGood",IF(Table1[[#This Row],[Engagement_Score]]&gt;=6,"Good",IF(Table1[[#This Row],[Engagement_Score]]&gt;=5,"Above Average","Below Average")))))</f>
        <v>Below Average</v>
      </c>
      <c r="AB1397" s="15">
        <f>IF(Table1[[#This Row],[Completion_Status]]="Complete",1,0)</f>
        <v>0</v>
      </c>
      <c r="AC1397" s="15">
        <f>IF(Table1[[#This Row],[Quiz_Attempted]]="Yes",1,0)</f>
        <v>0</v>
      </c>
      <c r="AD1397" s="15">
        <f>IF(Table1[[#This Row],[Assignment_Submitted]]="Yes",1,0)</f>
        <v>0</v>
      </c>
    </row>
    <row r="1398" spans="1:30" ht="19.95" customHeight="1" x14ac:dyDescent="0.3">
      <c r="A1398" s="15" t="s">
        <v>5839</v>
      </c>
      <c r="B1398" s="15" t="s">
        <v>5840</v>
      </c>
      <c r="C1398" s="15" t="s">
        <v>5841</v>
      </c>
      <c r="D1398" s="15" t="s">
        <v>5842</v>
      </c>
      <c r="E1398" s="15" t="s">
        <v>76</v>
      </c>
      <c r="F1398" s="15" t="s">
        <v>67</v>
      </c>
      <c r="G1398" s="16">
        <v>45642</v>
      </c>
      <c r="H1398" s="17">
        <v>45658.5</v>
      </c>
      <c r="I1398" s="17">
        <v>45658.583333333343</v>
      </c>
      <c r="J1398" s="15">
        <v>120</v>
      </c>
      <c r="K1398" s="15" t="s">
        <v>48</v>
      </c>
      <c r="L1398" s="15" t="s">
        <v>78</v>
      </c>
      <c r="M1398" s="15" t="s">
        <v>34</v>
      </c>
      <c r="N1398" s="15" t="s">
        <v>101</v>
      </c>
      <c r="O1398" s="15" t="s">
        <v>36</v>
      </c>
      <c r="P1398" s="15" t="s">
        <v>85</v>
      </c>
      <c r="Q1398" s="15">
        <v>918.46</v>
      </c>
      <c r="R1398" s="15">
        <v>8.23</v>
      </c>
      <c r="S1398" s="15" t="s">
        <v>94</v>
      </c>
      <c r="T1398" s="15">
        <v>0</v>
      </c>
      <c r="U1398" s="15" t="s">
        <v>39</v>
      </c>
      <c r="V1398" s="15" t="s">
        <v>39</v>
      </c>
      <c r="W1398" s="15">
        <v>12.33</v>
      </c>
      <c r="X1398" s="15" t="s">
        <v>39</v>
      </c>
      <c r="Y1398" s="15">
        <v>8</v>
      </c>
      <c r="Z1398" s="15" t="s">
        <v>166</v>
      </c>
      <c r="AA1398" s="15" t="str">
        <f>IF(Table1[[#This Row],[Engagement_Score]]&gt;=9,"Outstanding",IF(Table1[[#This Row],[Engagement_Score]]&gt;=8,"Excellent",IF(Table1[[#This Row],[Engagement_Score]]&gt;=7,"VeryGood",IF(Table1[[#This Row],[Engagement_Score]]&gt;=6,"Good",IF(Table1[[#This Row],[Engagement_Score]]&gt;=5,"Above Average","Below Average")))))</f>
        <v>Excellent</v>
      </c>
      <c r="AB1398" s="15">
        <f>IF(Table1[[#This Row],[Completion_Status]]="Complete",1,0)</f>
        <v>1</v>
      </c>
      <c r="AC1398" s="15">
        <f>IF(Table1[[#This Row],[Quiz_Attempted]]="Yes",1,0)</f>
        <v>1</v>
      </c>
      <c r="AD1398" s="15">
        <f>IF(Table1[[#This Row],[Assignment_Submitted]]="Yes",1,0)</f>
        <v>1</v>
      </c>
    </row>
    <row r="1399" spans="1:30" ht="19.95" customHeight="1" x14ac:dyDescent="0.3">
      <c r="A1399" s="15" t="s">
        <v>5843</v>
      </c>
      <c r="B1399" s="15" t="s">
        <v>5844</v>
      </c>
      <c r="C1399" s="15" t="s">
        <v>5845</v>
      </c>
      <c r="D1399" s="15" t="s">
        <v>5846</v>
      </c>
      <c r="E1399" s="15" t="s">
        <v>46</v>
      </c>
      <c r="F1399" s="15" t="s">
        <v>100</v>
      </c>
      <c r="G1399" s="16">
        <v>45757</v>
      </c>
      <c r="H1399" s="17">
        <v>45658.333333333343</v>
      </c>
      <c r="I1399" s="17">
        <v>45658.375</v>
      </c>
      <c r="J1399" s="15">
        <v>60</v>
      </c>
      <c r="K1399" s="15" t="s">
        <v>48</v>
      </c>
      <c r="L1399" s="15" t="s">
        <v>93</v>
      </c>
      <c r="M1399" s="15" t="s">
        <v>34</v>
      </c>
      <c r="N1399" s="15" t="s">
        <v>35</v>
      </c>
      <c r="O1399" s="15" t="s">
        <v>150</v>
      </c>
      <c r="P1399" s="15" t="s">
        <v>37</v>
      </c>
      <c r="Q1399" s="15">
        <v>144.94999999999999</v>
      </c>
      <c r="R1399" s="15">
        <v>8.56</v>
      </c>
      <c r="S1399" s="15" t="s">
        <v>94</v>
      </c>
      <c r="T1399" s="15">
        <v>4</v>
      </c>
      <c r="U1399" s="15" t="s">
        <v>39</v>
      </c>
      <c r="V1399" s="15" t="s">
        <v>40</v>
      </c>
      <c r="W1399" s="15">
        <v>84.75</v>
      </c>
      <c r="X1399" s="15" t="s">
        <v>40</v>
      </c>
      <c r="Y1399" s="15">
        <v>3</v>
      </c>
      <c r="Z1399" s="15" t="s">
        <v>577</v>
      </c>
      <c r="AA1399" s="15" t="str">
        <f>IF(Table1[[#This Row],[Engagement_Score]]&gt;=9,"Outstanding",IF(Table1[[#This Row],[Engagement_Score]]&gt;=8,"Excellent",IF(Table1[[#This Row],[Engagement_Score]]&gt;=7,"VeryGood",IF(Table1[[#This Row],[Engagement_Score]]&gt;=6,"Good",IF(Table1[[#This Row],[Engagement_Score]]&gt;=5,"Above Average","Below Average")))))</f>
        <v>Excellent</v>
      </c>
      <c r="AB1399" s="15">
        <f>IF(Table1[[#This Row],[Completion_Status]]="Complete",1,0)</f>
        <v>1</v>
      </c>
      <c r="AC1399" s="15">
        <f>IF(Table1[[#This Row],[Quiz_Attempted]]="Yes",1,0)</f>
        <v>0</v>
      </c>
      <c r="AD1399" s="15">
        <f>IF(Table1[[#This Row],[Assignment_Submitted]]="Yes",1,0)</f>
        <v>0</v>
      </c>
    </row>
    <row r="1400" spans="1:30" ht="19.95" customHeight="1" x14ac:dyDescent="0.3">
      <c r="A1400" s="15" t="s">
        <v>5847</v>
      </c>
      <c r="B1400" s="15" t="s">
        <v>5848</v>
      </c>
      <c r="C1400" s="15" t="s">
        <v>5849</v>
      </c>
      <c r="D1400" s="15" t="s">
        <v>5850</v>
      </c>
      <c r="E1400" s="15" t="s">
        <v>66</v>
      </c>
      <c r="F1400" s="15" t="s">
        <v>67</v>
      </c>
      <c r="G1400" s="16">
        <v>45559</v>
      </c>
      <c r="H1400" s="17">
        <v>45658.541666666657</v>
      </c>
      <c r="I1400" s="17">
        <v>45658.583333333343</v>
      </c>
      <c r="J1400" s="15">
        <v>60</v>
      </c>
      <c r="K1400" s="15" t="s">
        <v>32</v>
      </c>
      <c r="L1400" s="15" t="s">
        <v>84</v>
      </c>
      <c r="M1400" s="15" t="s">
        <v>34</v>
      </c>
      <c r="N1400" s="15" t="s">
        <v>35</v>
      </c>
      <c r="O1400" s="15" t="s">
        <v>52</v>
      </c>
      <c r="P1400" s="15" t="s">
        <v>85</v>
      </c>
      <c r="Q1400" s="15">
        <v>89.17</v>
      </c>
      <c r="R1400" s="15">
        <v>8.35</v>
      </c>
      <c r="S1400" s="15" t="s">
        <v>38</v>
      </c>
      <c r="T1400" s="15">
        <v>2</v>
      </c>
      <c r="U1400" s="15" t="s">
        <v>39</v>
      </c>
      <c r="V1400" s="15" t="s">
        <v>40</v>
      </c>
      <c r="W1400" s="15">
        <v>112.49</v>
      </c>
      <c r="X1400" s="15" t="s">
        <v>39</v>
      </c>
      <c r="Y1400" s="15">
        <v>3</v>
      </c>
      <c r="Z1400" s="15" t="s">
        <v>186</v>
      </c>
      <c r="AA1400" s="15" t="str">
        <f>IF(Table1[[#This Row],[Engagement_Score]]&gt;=9,"Outstanding",IF(Table1[[#This Row],[Engagement_Score]]&gt;=8,"Excellent",IF(Table1[[#This Row],[Engagement_Score]]&gt;=7,"VeryGood",IF(Table1[[#This Row],[Engagement_Score]]&gt;=6,"Good",IF(Table1[[#This Row],[Engagement_Score]]&gt;=5,"Above Average","Below Average")))))</f>
        <v>Excellent</v>
      </c>
      <c r="AB1400" s="15">
        <f>IF(Table1[[#This Row],[Completion_Status]]="Complete",1,0)</f>
        <v>0</v>
      </c>
      <c r="AC1400" s="15">
        <f>IF(Table1[[#This Row],[Quiz_Attempted]]="Yes",1,0)</f>
        <v>0</v>
      </c>
      <c r="AD1400" s="15">
        <f>IF(Table1[[#This Row],[Assignment_Submitted]]="Yes",1,0)</f>
        <v>1</v>
      </c>
    </row>
    <row r="1401" spans="1:30" ht="19.95" customHeight="1" x14ac:dyDescent="0.3">
      <c r="A1401" s="15" t="s">
        <v>5851</v>
      </c>
      <c r="B1401" s="15" t="s">
        <v>5852</v>
      </c>
      <c r="C1401" s="15" t="s">
        <v>5853</v>
      </c>
      <c r="D1401" s="15" t="s">
        <v>5854</v>
      </c>
      <c r="E1401" s="15" t="s">
        <v>30</v>
      </c>
      <c r="F1401" s="15" t="s">
        <v>31</v>
      </c>
      <c r="G1401" s="16">
        <v>45667</v>
      </c>
      <c r="H1401" s="17">
        <v>45658.375</v>
      </c>
      <c r="I1401" s="17">
        <v>45658.416666666657</v>
      </c>
      <c r="J1401" s="15">
        <v>60</v>
      </c>
      <c r="K1401" s="15" t="s">
        <v>77</v>
      </c>
      <c r="L1401" s="15" t="s">
        <v>78</v>
      </c>
      <c r="M1401" s="15" t="s">
        <v>50</v>
      </c>
      <c r="N1401" s="15" t="s">
        <v>101</v>
      </c>
      <c r="O1401" s="15" t="s">
        <v>52</v>
      </c>
      <c r="P1401" s="15" t="s">
        <v>53</v>
      </c>
      <c r="Q1401" s="15">
        <v>667.85</v>
      </c>
      <c r="R1401" s="15">
        <v>7.31</v>
      </c>
      <c r="S1401" s="15" t="s">
        <v>38</v>
      </c>
      <c r="T1401" s="15">
        <v>3</v>
      </c>
      <c r="U1401" s="15" t="s">
        <v>39</v>
      </c>
      <c r="V1401" s="15" t="s">
        <v>40</v>
      </c>
      <c r="W1401" s="15">
        <v>23.08</v>
      </c>
      <c r="X1401" s="15" t="s">
        <v>39</v>
      </c>
      <c r="Y1401" s="15">
        <v>3</v>
      </c>
      <c r="Z1401" s="15" t="s">
        <v>704</v>
      </c>
      <c r="AA1401" s="15" t="str">
        <f>IF(Table1[[#This Row],[Engagement_Score]]&gt;=9,"Outstanding",IF(Table1[[#This Row],[Engagement_Score]]&gt;=8,"Excellent",IF(Table1[[#This Row],[Engagement_Score]]&gt;=7,"VeryGood",IF(Table1[[#This Row],[Engagement_Score]]&gt;=6,"Good",IF(Table1[[#This Row],[Engagement_Score]]&gt;=5,"Above Average","Below Average")))))</f>
        <v>VeryGood</v>
      </c>
      <c r="AB1401" s="15">
        <f>IF(Table1[[#This Row],[Completion_Status]]="Complete",1,0)</f>
        <v>0</v>
      </c>
      <c r="AC1401" s="15">
        <f>IF(Table1[[#This Row],[Quiz_Attempted]]="Yes",1,0)</f>
        <v>0</v>
      </c>
      <c r="AD1401" s="15">
        <f>IF(Table1[[#This Row],[Assignment_Submitted]]="Yes",1,0)</f>
        <v>1</v>
      </c>
    </row>
    <row r="1402" spans="1:30" ht="19.95" customHeight="1" x14ac:dyDescent="0.3">
      <c r="A1402" s="15" t="s">
        <v>5855</v>
      </c>
      <c r="B1402" s="15" t="s">
        <v>5856</v>
      </c>
      <c r="C1402" s="15" t="s">
        <v>5857</v>
      </c>
      <c r="D1402" s="15" t="s">
        <v>5858</v>
      </c>
      <c r="E1402" s="15" t="s">
        <v>91</v>
      </c>
      <c r="F1402" s="15" t="s">
        <v>107</v>
      </c>
      <c r="G1402" s="16">
        <v>45656</v>
      </c>
      <c r="H1402" s="17">
        <v>45658.416666666657</v>
      </c>
      <c r="I1402" s="17">
        <v>45658.5</v>
      </c>
      <c r="J1402" s="15">
        <v>120</v>
      </c>
      <c r="K1402" s="15" t="s">
        <v>48</v>
      </c>
      <c r="L1402" s="15" t="s">
        <v>49</v>
      </c>
      <c r="M1402" s="15" t="s">
        <v>50</v>
      </c>
      <c r="N1402" s="15" t="s">
        <v>101</v>
      </c>
      <c r="O1402" s="15" t="s">
        <v>52</v>
      </c>
      <c r="P1402" s="15" t="s">
        <v>70</v>
      </c>
      <c r="Q1402" s="15">
        <v>278.49</v>
      </c>
      <c r="R1402" s="15">
        <v>9.66</v>
      </c>
      <c r="S1402" s="15" t="s">
        <v>94</v>
      </c>
      <c r="T1402" s="15">
        <v>5</v>
      </c>
      <c r="U1402" s="15" t="s">
        <v>39</v>
      </c>
      <c r="V1402" s="15" t="s">
        <v>40</v>
      </c>
      <c r="W1402" s="15">
        <v>35.67</v>
      </c>
      <c r="X1402" s="15" t="s">
        <v>39</v>
      </c>
      <c r="Y1402" s="15">
        <v>6</v>
      </c>
      <c r="Z1402" s="15" t="s">
        <v>1124</v>
      </c>
      <c r="AA1402" s="15" t="str">
        <f>IF(Table1[[#This Row],[Engagement_Score]]&gt;=9,"Outstanding",IF(Table1[[#This Row],[Engagement_Score]]&gt;=8,"Excellent",IF(Table1[[#This Row],[Engagement_Score]]&gt;=7,"VeryGood",IF(Table1[[#This Row],[Engagement_Score]]&gt;=6,"Good",IF(Table1[[#This Row],[Engagement_Score]]&gt;=5,"Above Average","Below Average")))))</f>
        <v>Outstanding</v>
      </c>
      <c r="AB1402" s="15">
        <f>IF(Table1[[#This Row],[Completion_Status]]="Complete",1,0)</f>
        <v>1</v>
      </c>
      <c r="AC1402" s="15">
        <f>IF(Table1[[#This Row],[Quiz_Attempted]]="Yes",1,0)</f>
        <v>0</v>
      </c>
      <c r="AD1402" s="15">
        <f>IF(Table1[[#This Row],[Assignment_Submitted]]="Yes",1,0)</f>
        <v>1</v>
      </c>
    </row>
    <row r="1403" spans="1:30" ht="19.95" customHeight="1" x14ac:dyDescent="0.3">
      <c r="A1403" s="15" t="s">
        <v>5859</v>
      </c>
      <c r="B1403" s="15" t="s">
        <v>8264</v>
      </c>
      <c r="C1403" s="15" t="s">
        <v>5860</v>
      </c>
      <c r="D1403" s="15" t="s">
        <v>5861</v>
      </c>
      <c r="E1403" s="15" t="s">
        <v>76</v>
      </c>
      <c r="F1403" s="15" t="s">
        <v>107</v>
      </c>
      <c r="G1403" s="16">
        <v>45519</v>
      </c>
      <c r="H1403" s="17">
        <v>45658.333333333343</v>
      </c>
      <c r="I1403" s="17">
        <v>45658.416666666657</v>
      </c>
      <c r="J1403" s="15">
        <v>120</v>
      </c>
      <c r="K1403" s="15" t="s">
        <v>32</v>
      </c>
      <c r="L1403" s="15" t="s">
        <v>84</v>
      </c>
      <c r="M1403" s="15" t="s">
        <v>50</v>
      </c>
      <c r="N1403" s="15" t="s">
        <v>68</v>
      </c>
      <c r="O1403" s="15" t="s">
        <v>36</v>
      </c>
      <c r="P1403" s="15" t="s">
        <v>70</v>
      </c>
      <c r="Q1403" s="15">
        <v>909.51</v>
      </c>
      <c r="R1403" s="15">
        <v>9.6300000000000008</v>
      </c>
      <c r="S1403" s="15" t="s">
        <v>94</v>
      </c>
      <c r="T1403" s="15">
        <v>1</v>
      </c>
      <c r="U1403" s="15" t="s">
        <v>39</v>
      </c>
      <c r="V1403" s="15" t="s">
        <v>39</v>
      </c>
      <c r="W1403" s="15">
        <v>100.8</v>
      </c>
      <c r="X1403" s="15" t="s">
        <v>39</v>
      </c>
      <c r="Y1403" s="15">
        <v>0</v>
      </c>
      <c r="Z1403" s="15" t="s">
        <v>1687</v>
      </c>
      <c r="AA1403" s="15" t="str">
        <f>IF(Table1[[#This Row],[Engagement_Score]]&gt;=9,"Outstanding",IF(Table1[[#This Row],[Engagement_Score]]&gt;=8,"Excellent",IF(Table1[[#This Row],[Engagement_Score]]&gt;=7,"VeryGood",IF(Table1[[#This Row],[Engagement_Score]]&gt;=6,"Good",IF(Table1[[#This Row],[Engagement_Score]]&gt;=5,"Above Average","Below Average")))))</f>
        <v>Outstanding</v>
      </c>
      <c r="AB1403" s="15">
        <f>IF(Table1[[#This Row],[Completion_Status]]="Complete",1,0)</f>
        <v>1</v>
      </c>
      <c r="AC1403" s="15">
        <f>IF(Table1[[#This Row],[Quiz_Attempted]]="Yes",1,0)</f>
        <v>1</v>
      </c>
      <c r="AD1403" s="15">
        <f>IF(Table1[[#This Row],[Assignment_Submitted]]="Yes",1,0)</f>
        <v>1</v>
      </c>
    </row>
    <row r="1404" spans="1:30" ht="19.95" customHeight="1" x14ac:dyDescent="0.3">
      <c r="A1404" s="15" t="s">
        <v>5862</v>
      </c>
      <c r="B1404" s="15" t="s">
        <v>5863</v>
      </c>
      <c r="C1404" s="15" t="s">
        <v>5864</v>
      </c>
      <c r="D1404" s="15" t="s">
        <v>5865</v>
      </c>
      <c r="E1404" s="15" t="s">
        <v>66</v>
      </c>
      <c r="F1404" s="15" t="s">
        <v>113</v>
      </c>
      <c r="G1404" s="16">
        <v>45565</v>
      </c>
      <c r="H1404" s="17">
        <v>45658.583333333343</v>
      </c>
      <c r="I1404" s="17">
        <v>45658.625</v>
      </c>
      <c r="J1404" s="15">
        <v>60</v>
      </c>
      <c r="K1404" s="15" t="s">
        <v>32</v>
      </c>
      <c r="L1404" s="15" t="s">
        <v>93</v>
      </c>
      <c r="M1404" s="15" t="s">
        <v>34</v>
      </c>
      <c r="N1404" s="15" t="s">
        <v>51</v>
      </c>
      <c r="O1404" s="15" t="s">
        <v>60</v>
      </c>
      <c r="P1404" s="15" t="s">
        <v>85</v>
      </c>
      <c r="Q1404" s="15">
        <v>927.81</v>
      </c>
      <c r="R1404" s="15">
        <v>1.45</v>
      </c>
      <c r="S1404" s="15" t="s">
        <v>38</v>
      </c>
      <c r="T1404" s="15">
        <v>2</v>
      </c>
      <c r="U1404" s="15" t="s">
        <v>39</v>
      </c>
      <c r="V1404" s="15" t="s">
        <v>39</v>
      </c>
      <c r="W1404" s="15">
        <v>105.4</v>
      </c>
      <c r="X1404" s="15" t="s">
        <v>40</v>
      </c>
      <c r="Y1404" s="15">
        <v>0</v>
      </c>
      <c r="Z1404" s="15" t="s">
        <v>618</v>
      </c>
      <c r="AA1404" s="15" t="str">
        <f>IF(Table1[[#This Row],[Engagement_Score]]&gt;=9,"Outstanding",IF(Table1[[#This Row],[Engagement_Score]]&gt;=8,"Excellent",IF(Table1[[#This Row],[Engagement_Score]]&gt;=7,"VeryGood",IF(Table1[[#This Row],[Engagement_Score]]&gt;=6,"Good",IF(Table1[[#This Row],[Engagement_Score]]&gt;=5,"Above Average","Below Average")))))</f>
        <v>Below Average</v>
      </c>
      <c r="AB1404" s="15">
        <f>IF(Table1[[#This Row],[Completion_Status]]="Complete",1,0)</f>
        <v>0</v>
      </c>
      <c r="AC1404" s="15">
        <f>IF(Table1[[#This Row],[Quiz_Attempted]]="Yes",1,0)</f>
        <v>1</v>
      </c>
      <c r="AD1404" s="15">
        <f>IF(Table1[[#This Row],[Assignment_Submitted]]="Yes",1,0)</f>
        <v>0</v>
      </c>
    </row>
    <row r="1405" spans="1:30" ht="19.95" customHeight="1" x14ac:dyDescent="0.3">
      <c r="A1405" s="15" t="s">
        <v>5866</v>
      </c>
      <c r="B1405" s="15" t="s">
        <v>5867</v>
      </c>
      <c r="C1405" s="15" t="s">
        <v>5868</v>
      </c>
      <c r="D1405" s="15" t="s">
        <v>5869</v>
      </c>
      <c r="E1405" s="15" t="s">
        <v>91</v>
      </c>
      <c r="F1405" s="15" t="s">
        <v>113</v>
      </c>
      <c r="G1405" s="16">
        <v>45646</v>
      </c>
      <c r="H1405" s="17">
        <v>45658.583333333343</v>
      </c>
      <c r="I1405" s="17">
        <v>45658.666666666657</v>
      </c>
      <c r="J1405" s="15">
        <v>120</v>
      </c>
      <c r="K1405" s="15" t="s">
        <v>32</v>
      </c>
      <c r="L1405" s="15" t="s">
        <v>33</v>
      </c>
      <c r="M1405" s="15" t="s">
        <v>50</v>
      </c>
      <c r="N1405" s="15" t="s">
        <v>51</v>
      </c>
      <c r="O1405" s="15" t="s">
        <v>150</v>
      </c>
      <c r="P1405" s="15" t="s">
        <v>53</v>
      </c>
      <c r="Q1405" s="15">
        <v>217.98</v>
      </c>
      <c r="R1405" s="15">
        <v>6.89</v>
      </c>
      <c r="S1405" s="15" t="s">
        <v>38</v>
      </c>
      <c r="T1405" s="15">
        <v>5</v>
      </c>
      <c r="U1405" s="15" t="s">
        <v>39</v>
      </c>
      <c r="V1405" s="15" t="s">
        <v>39</v>
      </c>
      <c r="W1405" s="15">
        <v>21.23</v>
      </c>
      <c r="X1405" s="15" t="s">
        <v>39</v>
      </c>
      <c r="Y1405" s="15">
        <v>9</v>
      </c>
      <c r="Z1405" s="15" t="s">
        <v>186</v>
      </c>
      <c r="AA1405" s="15" t="str">
        <f>IF(Table1[[#This Row],[Engagement_Score]]&gt;=9,"Outstanding",IF(Table1[[#This Row],[Engagement_Score]]&gt;=8,"Excellent",IF(Table1[[#This Row],[Engagement_Score]]&gt;=7,"VeryGood",IF(Table1[[#This Row],[Engagement_Score]]&gt;=6,"Good",IF(Table1[[#This Row],[Engagement_Score]]&gt;=5,"Above Average","Below Average")))))</f>
        <v>Good</v>
      </c>
      <c r="AB1405" s="15">
        <f>IF(Table1[[#This Row],[Completion_Status]]="Complete",1,0)</f>
        <v>0</v>
      </c>
      <c r="AC1405" s="15">
        <f>IF(Table1[[#This Row],[Quiz_Attempted]]="Yes",1,0)</f>
        <v>1</v>
      </c>
      <c r="AD1405" s="15">
        <f>IF(Table1[[#This Row],[Assignment_Submitted]]="Yes",1,0)</f>
        <v>1</v>
      </c>
    </row>
    <row r="1406" spans="1:30" ht="19.95" customHeight="1" x14ac:dyDescent="0.3">
      <c r="A1406" s="15" t="s">
        <v>5870</v>
      </c>
      <c r="B1406" s="15" t="s">
        <v>5871</v>
      </c>
      <c r="C1406" s="15" t="s">
        <v>5872</v>
      </c>
      <c r="D1406" s="15" t="s">
        <v>5873</v>
      </c>
      <c r="E1406" s="15" t="s">
        <v>66</v>
      </c>
      <c r="F1406" s="15" t="s">
        <v>100</v>
      </c>
      <c r="G1406" s="16">
        <v>45544</v>
      </c>
      <c r="H1406" s="17">
        <v>45658.375</v>
      </c>
      <c r="I1406" s="17">
        <v>45658.458333333343</v>
      </c>
      <c r="J1406" s="15">
        <v>120</v>
      </c>
      <c r="K1406" s="15" t="s">
        <v>59</v>
      </c>
      <c r="L1406" s="15" t="s">
        <v>93</v>
      </c>
      <c r="M1406" s="15" t="s">
        <v>34</v>
      </c>
      <c r="N1406" s="15" t="s">
        <v>101</v>
      </c>
      <c r="O1406" s="15" t="s">
        <v>52</v>
      </c>
      <c r="P1406" s="15" t="s">
        <v>85</v>
      </c>
      <c r="Q1406" s="15">
        <v>484.11</v>
      </c>
      <c r="R1406" s="15">
        <v>4.5999999999999996</v>
      </c>
      <c r="S1406" s="15" t="s">
        <v>94</v>
      </c>
      <c r="T1406" s="15">
        <v>2</v>
      </c>
      <c r="U1406" s="15" t="s">
        <v>40</v>
      </c>
      <c r="V1406" s="15" t="s">
        <v>39</v>
      </c>
      <c r="W1406" s="15">
        <v>12.61</v>
      </c>
      <c r="X1406" s="15" t="s">
        <v>40</v>
      </c>
      <c r="Y1406" s="15">
        <v>8</v>
      </c>
      <c r="Z1406" s="15" t="s">
        <v>240</v>
      </c>
      <c r="AA1406" s="15" t="str">
        <f>IF(Table1[[#This Row],[Engagement_Score]]&gt;=9,"Outstanding",IF(Table1[[#This Row],[Engagement_Score]]&gt;=8,"Excellent",IF(Table1[[#This Row],[Engagement_Score]]&gt;=7,"VeryGood",IF(Table1[[#This Row],[Engagement_Score]]&gt;=6,"Good",IF(Table1[[#This Row],[Engagement_Score]]&gt;=5,"Above Average","Below Average")))))</f>
        <v>Below Average</v>
      </c>
      <c r="AB1406" s="15">
        <f>IF(Table1[[#This Row],[Completion_Status]]="Complete",1,0)</f>
        <v>1</v>
      </c>
      <c r="AC1406" s="15">
        <f>IF(Table1[[#This Row],[Quiz_Attempted]]="Yes",1,0)</f>
        <v>1</v>
      </c>
      <c r="AD1406" s="15">
        <f>IF(Table1[[#This Row],[Assignment_Submitted]]="Yes",1,0)</f>
        <v>0</v>
      </c>
    </row>
    <row r="1407" spans="1:30" ht="19.95" customHeight="1" x14ac:dyDescent="0.3">
      <c r="A1407" s="15" t="s">
        <v>5874</v>
      </c>
      <c r="B1407" s="15" t="s">
        <v>5875</v>
      </c>
      <c r="C1407" s="15" t="s">
        <v>5876</v>
      </c>
      <c r="D1407" s="15" t="s">
        <v>5877</v>
      </c>
      <c r="E1407" s="15" t="s">
        <v>30</v>
      </c>
      <c r="F1407" s="15" t="s">
        <v>100</v>
      </c>
      <c r="G1407" s="16">
        <v>45553</v>
      </c>
      <c r="H1407" s="17">
        <v>45658.541666666657</v>
      </c>
      <c r="I1407" s="17">
        <v>45658.625</v>
      </c>
      <c r="J1407" s="15">
        <v>120</v>
      </c>
      <c r="K1407" s="15" t="s">
        <v>77</v>
      </c>
      <c r="L1407" s="15" t="s">
        <v>93</v>
      </c>
      <c r="M1407" s="15" t="s">
        <v>34</v>
      </c>
      <c r="N1407" s="15" t="s">
        <v>119</v>
      </c>
      <c r="O1407" s="15" t="s">
        <v>36</v>
      </c>
      <c r="P1407" s="15" t="s">
        <v>70</v>
      </c>
      <c r="Q1407" s="15">
        <v>420.37</v>
      </c>
      <c r="R1407" s="15">
        <v>5.55</v>
      </c>
      <c r="S1407" s="15" t="s">
        <v>94</v>
      </c>
      <c r="T1407" s="15">
        <v>0</v>
      </c>
      <c r="U1407" s="15" t="s">
        <v>39</v>
      </c>
      <c r="V1407" s="15" t="s">
        <v>40</v>
      </c>
      <c r="W1407" s="15">
        <v>81.87</v>
      </c>
      <c r="X1407" s="15" t="s">
        <v>39</v>
      </c>
      <c r="Y1407" s="15">
        <v>8</v>
      </c>
      <c r="Z1407" s="15" t="s">
        <v>145</v>
      </c>
      <c r="AA1407" s="15" t="str">
        <f>IF(Table1[[#This Row],[Engagement_Score]]&gt;=9,"Outstanding",IF(Table1[[#This Row],[Engagement_Score]]&gt;=8,"Excellent",IF(Table1[[#This Row],[Engagement_Score]]&gt;=7,"VeryGood",IF(Table1[[#This Row],[Engagement_Score]]&gt;=6,"Good",IF(Table1[[#This Row],[Engagement_Score]]&gt;=5,"Above Average","Below Average")))))</f>
        <v>Above Average</v>
      </c>
      <c r="AB1407" s="15">
        <f>IF(Table1[[#This Row],[Completion_Status]]="Complete",1,0)</f>
        <v>1</v>
      </c>
      <c r="AC1407" s="15">
        <f>IF(Table1[[#This Row],[Quiz_Attempted]]="Yes",1,0)</f>
        <v>0</v>
      </c>
      <c r="AD1407" s="15">
        <f>IF(Table1[[#This Row],[Assignment_Submitted]]="Yes",1,0)</f>
        <v>1</v>
      </c>
    </row>
    <row r="1408" spans="1:30" ht="19.95" customHeight="1" x14ac:dyDescent="0.3">
      <c r="A1408" s="15" t="s">
        <v>5878</v>
      </c>
      <c r="B1408" s="15" t="s">
        <v>5879</v>
      </c>
      <c r="C1408" s="15" t="s">
        <v>5880</v>
      </c>
      <c r="D1408" s="15" t="s">
        <v>5881</v>
      </c>
      <c r="E1408" s="15" t="s">
        <v>30</v>
      </c>
      <c r="F1408" s="15" t="s">
        <v>107</v>
      </c>
      <c r="G1408" s="16">
        <v>45644</v>
      </c>
      <c r="H1408" s="17">
        <v>45658.583333333343</v>
      </c>
      <c r="I1408" s="17">
        <v>45658.625</v>
      </c>
      <c r="J1408" s="15">
        <v>60</v>
      </c>
      <c r="K1408" s="15" t="s">
        <v>77</v>
      </c>
      <c r="L1408" s="15" t="s">
        <v>84</v>
      </c>
      <c r="M1408" s="15" t="s">
        <v>34</v>
      </c>
      <c r="N1408" s="15" t="s">
        <v>68</v>
      </c>
      <c r="O1408" s="15" t="s">
        <v>150</v>
      </c>
      <c r="P1408" s="15" t="s">
        <v>85</v>
      </c>
      <c r="Q1408" s="15">
        <v>888.05</v>
      </c>
      <c r="R1408" s="15">
        <v>6.05</v>
      </c>
      <c r="S1408" s="15" t="s">
        <v>38</v>
      </c>
      <c r="T1408" s="15">
        <v>2</v>
      </c>
      <c r="U1408" s="15" t="s">
        <v>40</v>
      </c>
      <c r="V1408" s="15" t="s">
        <v>39</v>
      </c>
      <c r="W1408" s="15">
        <v>52.38</v>
      </c>
      <c r="X1408" s="15" t="s">
        <v>39</v>
      </c>
      <c r="Y1408" s="15">
        <v>5</v>
      </c>
      <c r="Z1408" s="15" t="s">
        <v>1234</v>
      </c>
      <c r="AA1408" s="15" t="str">
        <f>IF(Table1[[#This Row],[Engagement_Score]]&gt;=9,"Outstanding",IF(Table1[[#This Row],[Engagement_Score]]&gt;=8,"Excellent",IF(Table1[[#This Row],[Engagement_Score]]&gt;=7,"VeryGood",IF(Table1[[#This Row],[Engagement_Score]]&gt;=6,"Good",IF(Table1[[#This Row],[Engagement_Score]]&gt;=5,"Above Average","Below Average")))))</f>
        <v>Good</v>
      </c>
      <c r="AB1408" s="15">
        <f>IF(Table1[[#This Row],[Completion_Status]]="Complete",1,0)</f>
        <v>0</v>
      </c>
      <c r="AC1408" s="15">
        <f>IF(Table1[[#This Row],[Quiz_Attempted]]="Yes",1,0)</f>
        <v>1</v>
      </c>
      <c r="AD1408" s="15">
        <f>IF(Table1[[#This Row],[Assignment_Submitted]]="Yes",1,0)</f>
        <v>1</v>
      </c>
    </row>
    <row r="1409" spans="1:30" ht="19.95" customHeight="1" x14ac:dyDescent="0.3">
      <c r="A1409" s="15" t="s">
        <v>5882</v>
      </c>
      <c r="B1409" s="15" t="s">
        <v>5883</v>
      </c>
      <c r="C1409" s="15" t="s">
        <v>5884</v>
      </c>
      <c r="D1409" s="15" t="s">
        <v>5885</v>
      </c>
      <c r="E1409" s="15" t="s">
        <v>30</v>
      </c>
      <c r="F1409" s="15" t="s">
        <v>92</v>
      </c>
      <c r="G1409" s="16">
        <v>45486</v>
      </c>
      <c r="H1409" s="17">
        <v>45658.5</v>
      </c>
      <c r="I1409" s="17">
        <v>45658.583333333343</v>
      </c>
      <c r="J1409" s="15">
        <v>120</v>
      </c>
      <c r="K1409" s="15" t="s">
        <v>77</v>
      </c>
      <c r="L1409" s="15" t="s">
        <v>49</v>
      </c>
      <c r="M1409" s="15" t="s">
        <v>50</v>
      </c>
      <c r="N1409" s="15" t="s">
        <v>68</v>
      </c>
      <c r="O1409" s="15" t="s">
        <v>36</v>
      </c>
      <c r="P1409" s="15" t="s">
        <v>37</v>
      </c>
      <c r="Q1409" s="15">
        <v>798.87</v>
      </c>
      <c r="R1409" s="15">
        <v>5.7</v>
      </c>
      <c r="S1409" s="15" t="s">
        <v>94</v>
      </c>
      <c r="T1409" s="15">
        <v>3</v>
      </c>
      <c r="U1409" s="15" t="s">
        <v>40</v>
      </c>
      <c r="V1409" s="15" t="s">
        <v>39</v>
      </c>
      <c r="W1409" s="15">
        <v>34.25</v>
      </c>
      <c r="X1409" s="15" t="s">
        <v>39</v>
      </c>
      <c r="Y1409" s="15">
        <v>9</v>
      </c>
      <c r="Z1409" s="15" t="s">
        <v>986</v>
      </c>
      <c r="AA1409" s="15" t="str">
        <f>IF(Table1[[#This Row],[Engagement_Score]]&gt;=9,"Outstanding",IF(Table1[[#This Row],[Engagement_Score]]&gt;=8,"Excellent",IF(Table1[[#This Row],[Engagement_Score]]&gt;=7,"VeryGood",IF(Table1[[#This Row],[Engagement_Score]]&gt;=6,"Good",IF(Table1[[#This Row],[Engagement_Score]]&gt;=5,"Above Average","Below Average")))))</f>
        <v>Above Average</v>
      </c>
      <c r="AB1409" s="15">
        <f>IF(Table1[[#This Row],[Completion_Status]]="Complete",1,0)</f>
        <v>1</v>
      </c>
      <c r="AC1409" s="15">
        <f>IF(Table1[[#This Row],[Quiz_Attempted]]="Yes",1,0)</f>
        <v>1</v>
      </c>
      <c r="AD1409" s="15">
        <f>IF(Table1[[#This Row],[Assignment_Submitted]]="Yes",1,0)</f>
        <v>1</v>
      </c>
    </row>
    <row r="1410" spans="1:30" ht="19.95" customHeight="1" x14ac:dyDescent="0.3">
      <c r="A1410" s="15" t="s">
        <v>5886</v>
      </c>
      <c r="B1410" s="15" t="s">
        <v>5887</v>
      </c>
      <c r="C1410" s="15" t="s">
        <v>5888</v>
      </c>
      <c r="D1410" s="15" t="s">
        <v>5889</v>
      </c>
      <c r="E1410" s="15" t="s">
        <v>66</v>
      </c>
      <c r="F1410" s="15" t="s">
        <v>107</v>
      </c>
      <c r="G1410" s="16">
        <v>45620</v>
      </c>
      <c r="H1410" s="17">
        <v>45658.458333333343</v>
      </c>
      <c r="I1410" s="17">
        <v>45658.5</v>
      </c>
      <c r="J1410" s="15">
        <v>60</v>
      </c>
      <c r="K1410" s="15" t="s">
        <v>59</v>
      </c>
      <c r="L1410" s="15" t="s">
        <v>84</v>
      </c>
      <c r="M1410" s="15" t="s">
        <v>50</v>
      </c>
      <c r="N1410" s="15" t="s">
        <v>35</v>
      </c>
      <c r="O1410" s="15" t="s">
        <v>60</v>
      </c>
      <c r="P1410" s="15" t="s">
        <v>37</v>
      </c>
      <c r="Q1410" s="15">
        <v>980.65</v>
      </c>
      <c r="R1410" s="15">
        <v>7.64</v>
      </c>
      <c r="S1410" s="15" t="s">
        <v>38</v>
      </c>
      <c r="T1410" s="15">
        <v>0</v>
      </c>
      <c r="U1410" s="15" t="s">
        <v>39</v>
      </c>
      <c r="V1410" s="15" t="s">
        <v>40</v>
      </c>
      <c r="W1410" s="15">
        <v>92.64</v>
      </c>
      <c r="X1410" s="15" t="s">
        <v>40</v>
      </c>
      <c r="Y1410" s="15">
        <v>5</v>
      </c>
      <c r="Z1410" s="15" t="s">
        <v>1129</v>
      </c>
      <c r="AA1410" s="15" t="str">
        <f>IF(Table1[[#This Row],[Engagement_Score]]&gt;=9,"Outstanding",IF(Table1[[#This Row],[Engagement_Score]]&gt;=8,"Excellent",IF(Table1[[#This Row],[Engagement_Score]]&gt;=7,"VeryGood",IF(Table1[[#This Row],[Engagement_Score]]&gt;=6,"Good",IF(Table1[[#This Row],[Engagement_Score]]&gt;=5,"Above Average","Below Average")))))</f>
        <v>VeryGood</v>
      </c>
      <c r="AB1410" s="15">
        <f>IF(Table1[[#This Row],[Completion_Status]]="Complete",1,0)</f>
        <v>0</v>
      </c>
      <c r="AC1410" s="15">
        <f>IF(Table1[[#This Row],[Quiz_Attempted]]="Yes",1,0)</f>
        <v>0</v>
      </c>
      <c r="AD1410" s="15">
        <f>IF(Table1[[#This Row],[Assignment_Submitted]]="Yes",1,0)</f>
        <v>0</v>
      </c>
    </row>
    <row r="1411" spans="1:30" ht="19.95" customHeight="1" x14ac:dyDescent="0.3">
      <c r="A1411" s="15" t="s">
        <v>5890</v>
      </c>
      <c r="B1411" s="15" t="s">
        <v>5891</v>
      </c>
      <c r="C1411" s="15" t="s">
        <v>5892</v>
      </c>
      <c r="D1411" s="15" t="s">
        <v>5893</v>
      </c>
      <c r="E1411" s="15" t="s">
        <v>91</v>
      </c>
      <c r="F1411" s="15" t="s">
        <v>31</v>
      </c>
      <c r="G1411" s="16">
        <v>45757</v>
      </c>
      <c r="H1411" s="17">
        <v>45658.375</v>
      </c>
      <c r="I1411" s="17">
        <v>45658.458333333343</v>
      </c>
      <c r="J1411" s="15">
        <v>120</v>
      </c>
      <c r="K1411" s="15" t="s">
        <v>77</v>
      </c>
      <c r="L1411" s="15" t="s">
        <v>93</v>
      </c>
      <c r="M1411" s="15" t="s">
        <v>34</v>
      </c>
      <c r="N1411" s="15" t="s">
        <v>35</v>
      </c>
      <c r="O1411" s="15" t="s">
        <v>60</v>
      </c>
      <c r="P1411" s="15" t="s">
        <v>85</v>
      </c>
      <c r="Q1411" s="15">
        <v>699.03</v>
      </c>
      <c r="R1411" s="15">
        <v>3.27</v>
      </c>
      <c r="S1411" s="15" t="s">
        <v>38</v>
      </c>
      <c r="T1411" s="15">
        <v>1</v>
      </c>
      <c r="U1411" s="15" t="s">
        <v>39</v>
      </c>
      <c r="V1411" s="15" t="s">
        <v>40</v>
      </c>
      <c r="W1411" s="15">
        <v>4.9800000000000004</v>
      </c>
      <c r="X1411" s="15" t="s">
        <v>40</v>
      </c>
      <c r="Y1411" s="15">
        <v>8</v>
      </c>
      <c r="Z1411" s="15" t="s">
        <v>883</v>
      </c>
      <c r="AA1411" s="15" t="str">
        <f>IF(Table1[[#This Row],[Engagement_Score]]&gt;=9,"Outstanding",IF(Table1[[#This Row],[Engagement_Score]]&gt;=8,"Excellent",IF(Table1[[#This Row],[Engagement_Score]]&gt;=7,"VeryGood",IF(Table1[[#This Row],[Engagement_Score]]&gt;=6,"Good",IF(Table1[[#This Row],[Engagement_Score]]&gt;=5,"Above Average","Below Average")))))</f>
        <v>Below Average</v>
      </c>
      <c r="AB1411" s="15">
        <f>IF(Table1[[#This Row],[Completion_Status]]="Complete",1,0)</f>
        <v>0</v>
      </c>
      <c r="AC1411" s="15">
        <f>IF(Table1[[#This Row],[Quiz_Attempted]]="Yes",1,0)</f>
        <v>0</v>
      </c>
      <c r="AD1411" s="15">
        <f>IF(Table1[[#This Row],[Assignment_Submitted]]="Yes",1,0)</f>
        <v>0</v>
      </c>
    </row>
    <row r="1412" spans="1:30" ht="19.95" customHeight="1" x14ac:dyDescent="0.3">
      <c r="A1412" s="15" t="s">
        <v>5894</v>
      </c>
      <c r="B1412" s="15" t="s">
        <v>5895</v>
      </c>
      <c r="C1412" s="15" t="s">
        <v>5896</v>
      </c>
      <c r="D1412" s="15" t="s">
        <v>5897</v>
      </c>
      <c r="E1412" s="15" t="s">
        <v>30</v>
      </c>
      <c r="F1412" s="15" t="s">
        <v>100</v>
      </c>
      <c r="G1412" s="16">
        <v>45485</v>
      </c>
      <c r="H1412" s="17">
        <v>45658.5</v>
      </c>
      <c r="I1412" s="17">
        <v>45658.583333333343</v>
      </c>
      <c r="J1412" s="15">
        <v>120</v>
      </c>
      <c r="K1412" s="15" t="s">
        <v>32</v>
      </c>
      <c r="L1412" s="15" t="s">
        <v>84</v>
      </c>
      <c r="M1412" s="15" t="s">
        <v>50</v>
      </c>
      <c r="N1412" s="15" t="s">
        <v>119</v>
      </c>
      <c r="O1412" s="15" t="s">
        <v>60</v>
      </c>
      <c r="P1412" s="15" t="s">
        <v>70</v>
      </c>
      <c r="Q1412" s="15">
        <v>645.80999999999995</v>
      </c>
      <c r="R1412" s="15">
        <v>7.82</v>
      </c>
      <c r="S1412" s="15" t="s">
        <v>38</v>
      </c>
      <c r="T1412" s="15">
        <v>5</v>
      </c>
      <c r="U1412" s="15" t="s">
        <v>39</v>
      </c>
      <c r="V1412" s="15" t="s">
        <v>40</v>
      </c>
      <c r="W1412" s="15">
        <v>11.33</v>
      </c>
      <c r="X1412" s="15" t="s">
        <v>40</v>
      </c>
      <c r="Y1412" s="15">
        <v>8</v>
      </c>
      <c r="Z1412" s="15" t="s">
        <v>815</v>
      </c>
      <c r="AA1412" s="15" t="str">
        <f>IF(Table1[[#This Row],[Engagement_Score]]&gt;=9,"Outstanding",IF(Table1[[#This Row],[Engagement_Score]]&gt;=8,"Excellent",IF(Table1[[#This Row],[Engagement_Score]]&gt;=7,"VeryGood",IF(Table1[[#This Row],[Engagement_Score]]&gt;=6,"Good",IF(Table1[[#This Row],[Engagement_Score]]&gt;=5,"Above Average","Below Average")))))</f>
        <v>VeryGood</v>
      </c>
      <c r="AB1412" s="15">
        <f>IF(Table1[[#This Row],[Completion_Status]]="Complete",1,0)</f>
        <v>0</v>
      </c>
      <c r="AC1412" s="15">
        <f>IF(Table1[[#This Row],[Quiz_Attempted]]="Yes",1,0)</f>
        <v>0</v>
      </c>
      <c r="AD1412" s="15">
        <f>IF(Table1[[#This Row],[Assignment_Submitted]]="Yes",1,0)</f>
        <v>0</v>
      </c>
    </row>
    <row r="1413" spans="1:30" ht="19.95" customHeight="1" x14ac:dyDescent="0.3">
      <c r="A1413" s="15" t="s">
        <v>5898</v>
      </c>
      <c r="B1413" s="15" t="s">
        <v>5899</v>
      </c>
      <c r="C1413" s="15" t="s">
        <v>5900</v>
      </c>
      <c r="D1413" s="15" t="s">
        <v>5901</v>
      </c>
      <c r="E1413" s="15" t="s">
        <v>30</v>
      </c>
      <c r="F1413" s="15" t="s">
        <v>92</v>
      </c>
      <c r="G1413" s="16">
        <v>45683</v>
      </c>
      <c r="H1413" s="17">
        <v>45658.541666666657</v>
      </c>
      <c r="I1413" s="17">
        <v>45658.625</v>
      </c>
      <c r="J1413" s="15">
        <v>120</v>
      </c>
      <c r="K1413" s="15" t="s">
        <v>48</v>
      </c>
      <c r="L1413" s="15" t="s">
        <v>93</v>
      </c>
      <c r="M1413" s="15" t="s">
        <v>50</v>
      </c>
      <c r="N1413" s="15" t="s">
        <v>119</v>
      </c>
      <c r="O1413" s="15" t="s">
        <v>52</v>
      </c>
      <c r="P1413" s="15" t="s">
        <v>70</v>
      </c>
      <c r="Q1413" s="15">
        <v>958.91</v>
      </c>
      <c r="R1413" s="15">
        <v>4.84</v>
      </c>
      <c r="S1413" s="15" t="s">
        <v>38</v>
      </c>
      <c r="T1413" s="15">
        <v>0</v>
      </c>
      <c r="U1413" s="15" t="s">
        <v>39</v>
      </c>
      <c r="V1413" s="15" t="s">
        <v>39</v>
      </c>
      <c r="W1413" s="15">
        <v>34.630000000000003</v>
      </c>
      <c r="X1413" s="15" t="s">
        <v>39</v>
      </c>
      <c r="Y1413" s="15">
        <v>0</v>
      </c>
      <c r="Z1413" s="15" t="s">
        <v>371</v>
      </c>
      <c r="AA1413" s="15" t="str">
        <f>IF(Table1[[#This Row],[Engagement_Score]]&gt;=9,"Outstanding",IF(Table1[[#This Row],[Engagement_Score]]&gt;=8,"Excellent",IF(Table1[[#This Row],[Engagement_Score]]&gt;=7,"VeryGood",IF(Table1[[#This Row],[Engagement_Score]]&gt;=6,"Good",IF(Table1[[#This Row],[Engagement_Score]]&gt;=5,"Above Average","Below Average")))))</f>
        <v>Below Average</v>
      </c>
      <c r="AB1413" s="15">
        <f>IF(Table1[[#This Row],[Completion_Status]]="Complete",1,0)</f>
        <v>0</v>
      </c>
      <c r="AC1413" s="15">
        <f>IF(Table1[[#This Row],[Quiz_Attempted]]="Yes",1,0)</f>
        <v>1</v>
      </c>
      <c r="AD1413" s="15">
        <f>IF(Table1[[#This Row],[Assignment_Submitted]]="Yes",1,0)</f>
        <v>1</v>
      </c>
    </row>
    <row r="1414" spans="1:30" ht="19.95" customHeight="1" x14ac:dyDescent="0.3">
      <c r="A1414" s="15" t="s">
        <v>5902</v>
      </c>
      <c r="B1414" s="15" t="s">
        <v>5903</v>
      </c>
      <c r="C1414" s="15" t="s">
        <v>5904</v>
      </c>
      <c r="D1414" s="15" t="s">
        <v>5905</v>
      </c>
      <c r="E1414" s="15" t="s">
        <v>30</v>
      </c>
      <c r="F1414" s="15" t="s">
        <v>100</v>
      </c>
      <c r="G1414" s="16">
        <v>45626</v>
      </c>
      <c r="H1414" s="17">
        <v>45658.458333333343</v>
      </c>
      <c r="I1414" s="17">
        <v>45658.5</v>
      </c>
      <c r="J1414" s="15">
        <v>60</v>
      </c>
      <c r="K1414" s="15" t="s">
        <v>48</v>
      </c>
      <c r="L1414" s="15" t="s">
        <v>33</v>
      </c>
      <c r="M1414" s="15" t="s">
        <v>50</v>
      </c>
      <c r="N1414" s="15" t="s">
        <v>51</v>
      </c>
      <c r="O1414" s="15" t="s">
        <v>150</v>
      </c>
      <c r="P1414" s="15" t="s">
        <v>53</v>
      </c>
      <c r="Q1414" s="15">
        <v>621.78</v>
      </c>
      <c r="R1414" s="15">
        <v>1.92</v>
      </c>
      <c r="S1414" s="15" t="s">
        <v>94</v>
      </c>
      <c r="T1414" s="15">
        <v>5</v>
      </c>
      <c r="U1414" s="15" t="s">
        <v>39</v>
      </c>
      <c r="V1414" s="15" t="s">
        <v>40</v>
      </c>
      <c r="W1414" s="15">
        <v>93.8</v>
      </c>
      <c r="X1414" s="15" t="s">
        <v>39</v>
      </c>
      <c r="Y1414" s="15">
        <v>10</v>
      </c>
      <c r="Z1414" s="15" t="s">
        <v>114</v>
      </c>
      <c r="AA1414" s="15" t="str">
        <f>IF(Table1[[#This Row],[Engagement_Score]]&gt;=9,"Outstanding",IF(Table1[[#This Row],[Engagement_Score]]&gt;=8,"Excellent",IF(Table1[[#This Row],[Engagement_Score]]&gt;=7,"VeryGood",IF(Table1[[#This Row],[Engagement_Score]]&gt;=6,"Good",IF(Table1[[#This Row],[Engagement_Score]]&gt;=5,"Above Average","Below Average")))))</f>
        <v>Below Average</v>
      </c>
      <c r="AB1414" s="15">
        <f>IF(Table1[[#This Row],[Completion_Status]]="Complete",1,0)</f>
        <v>1</v>
      </c>
      <c r="AC1414" s="15">
        <f>IF(Table1[[#This Row],[Quiz_Attempted]]="Yes",1,0)</f>
        <v>0</v>
      </c>
      <c r="AD1414" s="15">
        <f>IF(Table1[[#This Row],[Assignment_Submitted]]="Yes",1,0)</f>
        <v>1</v>
      </c>
    </row>
    <row r="1415" spans="1:30" ht="19.95" customHeight="1" x14ac:dyDescent="0.3">
      <c r="A1415" s="15" t="s">
        <v>5906</v>
      </c>
      <c r="B1415" s="15" t="s">
        <v>5907</v>
      </c>
      <c r="C1415" s="15" t="s">
        <v>5908</v>
      </c>
      <c r="D1415" s="15" t="s">
        <v>5909</v>
      </c>
      <c r="E1415" s="15" t="s">
        <v>76</v>
      </c>
      <c r="F1415" s="15" t="s">
        <v>47</v>
      </c>
      <c r="G1415" s="16">
        <v>45532</v>
      </c>
      <c r="H1415" s="17">
        <v>45658.416666666657</v>
      </c>
      <c r="I1415" s="17">
        <v>45658.458333333343</v>
      </c>
      <c r="J1415" s="15">
        <v>60</v>
      </c>
      <c r="K1415" s="15" t="s">
        <v>32</v>
      </c>
      <c r="L1415" s="15" t="s">
        <v>33</v>
      </c>
      <c r="M1415" s="15" t="s">
        <v>50</v>
      </c>
      <c r="N1415" s="15" t="s">
        <v>101</v>
      </c>
      <c r="O1415" s="15" t="s">
        <v>60</v>
      </c>
      <c r="P1415" s="15" t="s">
        <v>37</v>
      </c>
      <c r="Q1415" s="15">
        <v>751.98</v>
      </c>
      <c r="R1415" s="15">
        <v>2.2599999999999998</v>
      </c>
      <c r="S1415" s="15" t="s">
        <v>94</v>
      </c>
      <c r="T1415" s="15">
        <v>0</v>
      </c>
      <c r="U1415" s="15" t="s">
        <v>40</v>
      </c>
      <c r="V1415" s="15" t="s">
        <v>39</v>
      </c>
      <c r="W1415" s="15">
        <v>66.540000000000006</v>
      </c>
      <c r="X1415" s="15" t="s">
        <v>39</v>
      </c>
      <c r="Y1415" s="15">
        <v>5</v>
      </c>
      <c r="Z1415" s="15" t="s">
        <v>420</v>
      </c>
      <c r="AA1415" s="15" t="str">
        <f>IF(Table1[[#This Row],[Engagement_Score]]&gt;=9,"Outstanding",IF(Table1[[#This Row],[Engagement_Score]]&gt;=8,"Excellent",IF(Table1[[#This Row],[Engagement_Score]]&gt;=7,"VeryGood",IF(Table1[[#This Row],[Engagement_Score]]&gt;=6,"Good",IF(Table1[[#This Row],[Engagement_Score]]&gt;=5,"Above Average","Below Average")))))</f>
        <v>Below Average</v>
      </c>
      <c r="AB1415" s="15">
        <f>IF(Table1[[#This Row],[Completion_Status]]="Complete",1,0)</f>
        <v>1</v>
      </c>
      <c r="AC1415" s="15">
        <f>IF(Table1[[#This Row],[Quiz_Attempted]]="Yes",1,0)</f>
        <v>1</v>
      </c>
      <c r="AD1415" s="15">
        <f>IF(Table1[[#This Row],[Assignment_Submitted]]="Yes",1,0)</f>
        <v>1</v>
      </c>
    </row>
    <row r="1416" spans="1:30" ht="19.95" customHeight="1" x14ac:dyDescent="0.3">
      <c r="A1416" s="15" t="s">
        <v>5910</v>
      </c>
      <c r="B1416" s="15" t="s">
        <v>5911</v>
      </c>
      <c r="C1416" s="15" t="s">
        <v>5912</v>
      </c>
      <c r="D1416" s="15" t="s">
        <v>5913</v>
      </c>
      <c r="E1416" s="15" t="s">
        <v>30</v>
      </c>
      <c r="F1416" s="15" t="s">
        <v>100</v>
      </c>
      <c r="G1416" s="16">
        <v>45670</v>
      </c>
      <c r="H1416" s="17">
        <v>45658.583333333343</v>
      </c>
      <c r="I1416" s="17">
        <v>45658.666666666657</v>
      </c>
      <c r="J1416" s="15">
        <v>120</v>
      </c>
      <c r="K1416" s="15" t="s">
        <v>48</v>
      </c>
      <c r="L1416" s="15" t="s">
        <v>84</v>
      </c>
      <c r="M1416" s="15" t="s">
        <v>34</v>
      </c>
      <c r="N1416" s="15" t="s">
        <v>68</v>
      </c>
      <c r="O1416" s="15" t="s">
        <v>52</v>
      </c>
      <c r="P1416" s="15" t="s">
        <v>70</v>
      </c>
      <c r="Q1416" s="15">
        <v>810.2</v>
      </c>
      <c r="R1416" s="15">
        <v>7.56</v>
      </c>
      <c r="S1416" s="15" t="s">
        <v>94</v>
      </c>
      <c r="T1416" s="15">
        <v>2</v>
      </c>
      <c r="U1416" s="15" t="s">
        <v>40</v>
      </c>
      <c r="V1416" s="15" t="s">
        <v>40</v>
      </c>
      <c r="W1416" s="15">
        <v>98.78</v>
      </c>
      <c r="X1416" s="15" t="s">
        <v>40</v>
      </c>
      <c r="Y1416" s="15">
        <v>1</v>
      </c>
      <c r="Z1416" s="15" t="s">
        <v>1094</v>
      </c>
      <c r="AA1416" s="15" t="str">
        <f>IF(Table1[[#This Row],[Engagement_Score]]&gt;=9,"Outstanding",IF(Table1[[#This Row],[Engagement_Score]]&gt;=8,"Excellent",IF(Table1[[#This Row],[Engagement_Score]]&gt;=7,"VeryGood",IF(Table1[[#This Row],[Engagement_Score]]&gt;=6,"Good",IF(Table1[[#This Row],[Engagement_Score]]&gt;=5,"Above Average","Below Average")))))</f>
        <v>VeryGood</v>
      </c>
      <c r="AB1416" s="15">
        <f>IF(Table1[[#This Row],[Completion_Status]]="Complete",1,0)</f>
        <v>1</v>
      </c>
      <c r="AC1416" s="15">
        <f>IF(Table1[[#This Row],[Quiz_Attempted]]="Yes",1,0)</f>
        <v>0</v>
      </c>
      <c r="AD1416" s="15">
        <f>IF(Table1[[#This Row],[Assignment_Submitted]]="Yes",1,0)</f>
        <v>0</v>
      </c>
    </row>
    <row r="1417" spans="1:30" ht="19.95" customHeight="1" x14ac:dyDescent="0.3">
      <c r="A1417" s="15" t="s">
        <v>5914</v>
      </c>
      <c r="B1417" s="15" t="s">
        <v>5915</v>
      </c>
      <c r="C1417" s="15" t="s">
        <v>5916</v>
      </c>
      <c r="D1417" s="15" t="s">
        <v>5917</v>
      </c>
      <c r="E1417" s="15" t="s">
        <v>91</v>
      </c>
      <c r="F1417" s="15" t="s">
        <v>92</v>
      </c>
      <c r="G1417" s="16">
        <v>45735</v>
      </c>
      <c r="H1417" s="17">
        <v>45658.583333333343</v>
      </c>
      <c r="I1417" s="17">
        <v>45658.625</v>
      </c>
      <c r="J1417" s="15">
        <v>60</v>
      </c>
      <c r="K1417" s="15" t="s">
        <v>48</v>
      </c>
      <c r="L1417" s="15" t="s">
        <v>33</v>
      </c>
      <c r="M1417" s="15" t="s">
        <v>50</v>
      </c>
      <c r="N1417" s="15" t="s">
        <v>35</v>
      </c>
      <c r="O1417" s="15" t="s">
        <v>36</v>
      </c>
      <c r="P1417" s="15" t="s">
        <v>37</v>
      </c>
      <c r="Q1417" s="15">
        <v>666.94</v>
      </c>
      <c r="R1417" s="15">
        <v>6.21</v>
      </c>
      <c r="S1417" s="15" t="s">
        <v>94</v>
      </c>
      <c r="T1417" s="15">
        <v>3</v>
      </c>
      <c r="U1417" s="15" t="s">
        <v>40</v>
      </c>
      <c r="V1417" s="15" t="s">
        <v>40</v>
      </c>
      <c r="W1417" s="15">
        <v>0.85</v>
      </c>
      <c r="X1417" s="15" t="s">
        <v>40</v>
      </c>
      <c r="Y1417" s="15">
        <v>8</v>
      </c>
      <c r="Z1417" s="15" t="s">
        <v>4153</v>
      </c>
      <c r="AA1417" s="15" t="str">
        <f>IF(Table1[[#This Row],[Engagement_Score]]&gt;=9,"Outstanding",IF(Table1[[#This Row],[Engagement_Score]]&gt;=8,"Excellent",IF(Table1[[#This Row],[Engagement_Score]]&gt;=7,"VeryGood",IF(Table1[[#This Row],[Engagement_Score]]&gt;=6,"Good",IF(Table1[[#This Row],[Engagement_Score]]&gt;=5,"Above Average","Below Average")))))</f>
        <v>Good</v>
      </c>
      <c r="AB1417" s="15">
        <f>IF(Table1[[#This Row],[Completion_Status]]="Complete",1,0)</f>
        <v>1</v>
      </c>
      <c r="AC1417" s="15">
        <f>IF(Table1[[#This Row],[Quiz_Attempted]]="Yes",1,0)</f>
        <v>0</v>
      </c>
      <c r="AD1417" s="15">
        <f>IF(Table1[[#This Row],[Assignment_Submitted]]="Yes",1,0)</f>
        <v>0</v>
      </c>
    </row>
    <row r="1418" spans="1:30" ht="19.95" customHeight="1" x14ac:dyDescent="0.3">
      <c r="A1418" s="15" t="s">
        <v>5918</v>
      </c>
      <c r="B1418" s="15" t="s">
        <v>5919</v>
      </c>
      <c r="C1418" s="15" t="s">
        <v>5920</v>
      </c>
      <c r="D1418" s="15" t="s">
        <v>5921</v>
      </c>
      <c r="E1418" s="15" t="s">
        <v>46</v>
      </c>
      <c r="F1418" s="15" t="s">
        <v>113</v>
      </c>
      <c r="G1418" s="16">
        <v>45599</v>
      </c>
      <c r="H1418" s="17">
        <v>45658.458333333343</v>
      </c>
      <c r="I1418" s="17">
        <v>45658.541666666657</v>
      </c>
      <c r="J1418" s="15">
        <v>120</v>
      </c>
      <c r="K1418" s="15" t="s">
        <v>77</v>
      </c>
      <c r="L1418" s="15" t="s">
        <v>78</v>
      </c>
      <c r="M1418" s="15" t="s">
        <v>34</v>
      </c>
      <c r="N1418" s="15" t="s">
        <v>68</v>
      </c>
      <c r="O1418" s="15" t="s">
        <v>150</v>
      </c>
      <c r="P1418" s="15" t="s">
        <v>37</v>
      </c>
      <c r="Q1418" s="15">
        <v>678.01</v>
      </c>
      <c r="R1418" s="15">
        <v>2.16</v>
      </c>
      <c r="S1418" s="15" t="s">
        <v>94</v>
      </c>
      <c r="T1418" s="15">
        <v>0</v>
      </c>
      <c r="U1418" s="15" t="s">
        <v>40</v>
      </c>
      <c r="V1418" s="15" t="s">
        <v>40</v>
      </c>
      <c r="W1418" s="15">
        <v>77.27</v>
      </c>
      <c r="X1418" s="15" t="s">
        <v>39</v>
      </c>
      <c r="Y1418" s="15">
        <v>4</v>
      </c>
      <c r="Z1418" s="15" t="s">
        <v>1115</v>
      </c>
      <c r="AA1418" s="15" t="str">
        <f>IF(Table1[[#This Row],[Engagement_Score]]&gt;=9,"Outstanding",IF(Table1[[#This Row],[Engagement_Score]]&gt;=8,"Excellent",IF(Table1[[#This Row],[Engagement_Score]]&gt;=7,"VeryGood",IF(Table1[[#This Row],[Engagement_Score]]&gt;=6,"Good",IF(Table1[[#This Row],[Engagement_Score]]&gt;=5,"Above Average","Below Average")))))</f>
        <v>Below Average</v>
      </c>
      <c r="AB1418" s="15">
        <f>IF(Table1[[#This Row],[Completion_Status]]="Complete",1,0)</f>
        <v>1</v>
      </c>
      <c r="AC1418" s="15">
        <f>IF(Table1[[#This Row],[Quiz_Attempted]]="Yes",1,0)</f>
        <v>0</v>
      </c>
      <c r="AD1418" s="15">
        <f>IF(Table1[[#This Row],[Assignment_Submitted]]="Yes",1,0)</f>
        <v>1</v>
      </c>
    </row>
    <row r="1419" spans="1:30" ht="19.95" customHeight="1" x14ac:dyDescent="0.3">
      <c r="A1419" s="15" t="s">
        <v>5922</v>
      </c>
      <c r="B1419" s="15" t="s">
        <v>5923</v>
      </c>
      <c r="C1419" s="15" t="s">
        <v>5924</v>
      </c>
      <c r="D1419" s="15" t="s">
        <v>5925</v>
      </c>
      <c r="E1419" s="15" t="s">
        <v>30</v>
      </c>
      <c r="F1419" s="15" t="s">
        <v>31</v>
      </c>
      <c r="G1419" s="16">
        <v>45801</v>
      </c>
      <c r="H1419" s="17">
        <v>45658.416666666657</v>
      </c>
      <c r="I1419" s="17">
        <v>45658.5</v>
      </c>
      <c r="J1419" s="15">
        <v>120</v>
      </c>
      <c r="K1419" s="15" t="s">
        <v>59</v>
      </c>
      <c r="L1419" s="15" t="s">
        <v>78</v>
      </c>
      <c r="M1419" s="15" t="s">
        <v>34</v>
      </c>
      <c r="N1419" s="15" t="s">
        <v>51</v>
      </c>
      <c r="O1419" s="15" t="s">
        <v>60</v>
      </c>
      <c r="P1419" s="15" t="s">
        <v>70</v>
      </c>
      <c r="Q1419" s="15">
        <v>870.74</v>
      </c>
      <c r="R1419" s="15">
        <v>9.58</v>
      </c>
      <c r="S1419" s="15" t="s">
        <v>94</v>
      </c>
      <c r="T1419" s="15">
        <v>5</v>
      </c>
      <c r="U1419" s="15" t="s">
        <v>40</v>
      </c>
      <c r="V1419" s="15" t="s">
        <v>40</v>
      </c>
      <c r="W1419" s="15">
        <v>11.25</v>
      </c>
      <c r="X1419" s="15" t="s">
        <v>40</v>
      </c>
      <c r="Y1419" s="15">
        <v>10</v>
      </c>
      <c r="Z1419" s="15" t="s">
        <v>1017</v>
      </c>
      <c r="AA1419" s="15" t="str">
        <f>IF(Table1[[#This Row],[Engagement_Score]]&gt;=9,"Outstanding",IF(Table1[[#This Row],[Engagement_Score]]&gt;=8,"Excellent",IF(Table1[[#This Row],[Engagement_Score]]&gt;=7,"VeryGood",IF(Table1[[#This Row],[Engagement_Score]]&gt;=6,"Good",IF(Table1[[#This Row],[Engagement_Score]]&gt;=5,"Above Average","Below Average")))))</f>
        <v>Outstanding</v>
      </c>
      <c r="AB1419" s="15">
        <f>IF(Table1[[#This Row],[Completion_Status]]="Complete",1,0)</f>
        <v>1</v>
      </c>
      <c r="AC1419" s="15">
        <f>IF(Table1[[#This Row],[Quiz_Attempted]]="Yes",1,0)</f>
        <v>0</v>
      </c>
      <c r="AD1419" s="15">
        <f>IF(Table1[[#This Row],[Assignment_Submitted]]="Yes",1,0)</f>
        <v>0</v>
      </c>
    </row>
    <row r="1420" spans="1:30" ht="19.95" customHeight="1" x14ac:dyDescent="0.3">
      <c r="A1420" s="15" t="s">
        <v>5926</v>
      </c>
      <c r="B1420" s="15" t="s">
        <v>5927</v>
      </c>
      <c r="C1420" s="15" t="s">
        <v>5928</v>
      </c>
      <c r="D1420" s="15" t="s">
        <v>5929</v>
      </c>
      <c r="E1420" s="15" t="s">
        <v>30</v>
      </c>
      <c r="F1420" s="15" t="s">
        <v>92</v>
      </c>
      <c r="G1420" s="16">
        <v>45519</v>
      </c>
      <c r="H1420" s="17">
        <v>45658.458333333343</v>
      </c>
      <c r="I1420" s="17">
        <v>45658.541666666657</v>
      </c>
      <c r="J1420" s="15">
        <v>120</v>
      </c>
      <c r="K1420" s="15" t="s">
        <v>32</v>
      </c>
      <c r="L1420" s="15" t="s">
        <v>33</v>
      </c>
      <c r="M1420" s="15" t="s">
        <v>34</v>
      </c>
      <c r="N1420" s="15" t="s">
        <v>35</v>
      </c>
      <c r="O1420" s="15" t="s">
        <v>36</v>
      </c>
      <c r="P1420" s="15" t="s">
        <v>70</v>
      </c>
      <c r="Q1420" s="15">
        <v>467.55</v>
      </c>
      <c r="R1420" s="15">
        <v>6.5</v>
      </c>
      <c r="S1420" s="15" t="s">
        <v>38</v>
      </c>
      <c r="T1420" s="15">
        <v>1</v>
      </c>
      <c r="U1420" s="15" t="s">
        <v>40</v>
      </c>
      <c r="V1420" s="15" t="s">
        <v>39</v>
      </c>
      <c r="W1420" s="15">
        <v>116.93</v>
      </c>
      <c r="X1420" s="15" t="s">
        <v>40</v>
      </c>
      <c r="Y1420" s="15">
        <v>6</v>
      </c>
      <c r="Z1420" s="15" t="s">
        <v>958</v>
      </c>
      <c r="AA1420" s="15" t="str">
        <f>IF(Table1[[#This Row],[Engagement_Score]]&gt;=9,"Outstanding",IF(Table1[[#This Row],[Engagement_Score]]&gt;=8,"Excellent",IF(Table1[[#This Row],[Engagement_Score]]&gt;=7,"VeryGood",IF(Table1[[#This Row],[Engagement_Score]]&gt;=6,"Good",IF(Table1[[#This Row],[Engagement_Score]]&gt;=5,"Above Average","Below Average")))))</f>
        <v>Good</v>
      </c>
      <c r="AB1420" s="15">
        <f>IF(Table1[[#This Row],[Completion_Status]]="Complete",1,0)</f>
        <v>0</v>
      </c>
      <c r="AC1420" s="15">
        <f>IF(Table1[[#This Row],[Quiz_Attempted]]="Yes",1,0)</f>
        <v>1</v>
      </c>
      <c r="AD1420" s="15">
        <f>IF(Table1[[#This Row],[Assignment_Submitted]]="Yes",1,0)</f>
        <v>0</v>
      </c>
    </row>
    <row r="1421" spans="1:30" ht="19.95" customHeight="1" x14ac:dyDescent="0.3">
      <c r="A1421" s="15" t="s">
        <v>5930</v>
      </c>
      <c r="B1421" s="15" t="s">
        <v>5931</v>
      </c>
      <c r="C1421" s="15" t="s">
        <v>5932</v>
      </c>
      <c r="D1421" s="15" t="s">
        <v>5933</v>
      </c>
      <c r="E1421" s="15" t="s">
        <v>91</v>
      </c>
      <c r="F1421" s="15" t="s">
        <v>47</v>
      </c>
      <c r="G1421" s="16">
        <v>45607</v>
      </c>
      <c r="H1421" s="17">
        <v>45658.583333333343</v>
      </c>
      <c r="I1421" s="17">
        <v>45658.666666666657</v>
      </c>
      <c r="J1421" s="15">
        <v>120</v>
      </c>
      <c r="K1421" s="15" t="s">
        <v>77</v>
      </c>
      <c r="L1421" s="15" t="s">
        <v>49</v>
      </c>
      <c r="M1421" s="15" t="s">
        <v>50</v>
      </c>
      <c r="N1421" s="15" t="s">
        <v>119</v>
      </c>
      <c r="O1421" s="15" t="s">
        <v>150</v>
      </c>
      <c r="P1421" s="15" t="s">
        <v>53</v>
      </c>
      <c r="Q1421" s="15">
        <v>446.77</v>
      </c>
      <c r="R1421" s="15">
        <v>1.98</v>
      </c>
      <c r="S1421" s="15" t="s">
        <v>38</v>
      </c>
      <c r="T1421" s="15">
        <v>0</v>
      </c>
      <c r="U1421" s="15" t="s">
        <v>39</v>
      </c>
      <c r="V1421" s="15" t="s">
        <v>39</v>
      </c>
      <c r="W1421" s="15">
        <v>10.41</v>
      </c>
      <c r="X1421" s="15" t="s">
        <v>40</v>
      </c>
      <c r="Y1421" s="15">
        <v>1</v>
      </c>
      <c r="Z1421" s="15" t="s">
        <v>810</v>
      </c>
      <c r="AA1421" s="15" t="str">
        <f>IF(Table1[[#This Row],[Engagement_Score]]&gt;=9,"Outstanding",IF(Table1[[#This Row],[Engagement_Score]]&gt;=8,"Excellent",IF(Table1[[#This Row],[Engagement_Score]]&gt;=7,"VeryGood",IF(Table1[[#This Row],[Engagement_Score]]&gt;=6,"Good",IF(Table1[[#This Row],[Engagement_Score]]&gt;=5,"Above Average","Below Average")))))</f>
        <v>Below Average</v>
      </c>
      <c r="AB1421" s="15">
        <f>IF(Table1[[#This Row],[Completion_Status]]="Complete",1,0)</f>
        <v>0</v>
      </c>
      <c r="AC1421" s="15">
        <f>IF(Table1[[#This Row],[Quiz_Attempted]]="Yes",1,0)</f>
        <v>1</v>
      </c>
      <c r="AD1421" s="15">
        <f>IF(Table1[[#This Row],[Assignment_Submitted]]="Yes",1,0)</f>
        <v>0</v>
      </c>
    </row>
    <row r="1422" spans="1:30" ht="19.95" customHeight="1" x14ac:dyDescent="0.3">
      <c r="A1422" s="15" t="s">
        <v>5934</v>
      </c>
      <c r="B1422" s="15" t="s">
        <v>5935</v>
      </c>
      <c r="C1422" s="15" t="s">
        <v>5936</v>
      </c>
      <c r="D1422" s="15" t="s">
        <v>5937</v>
      </c>
      <c r="E1422" s="15" t="s">
        <v>66</v>
      </c>
      <c r="F1422" s="15" t="s">
        <v>92</v>
      </c>
      <c r="G1422" s="16">
        <v>45529</v>
      </c>
      <c r="H1422" s="17">
        <v>45658.583333333343</v>
      </c>
      <c r="I1422" s="17">
        <v>45658.666666666657</v>
      </c>
      <c r="J1422" s="15">
        <v>120</v>
      </c>
      <c r="K1422" s="15" t="s">
        <v>32</v>
      </c>
      <c r="L1422" s="15" t="s">
        <v>84</v>
      </c>
      <c r="M1422" s="15" t="s">
        <v>50</v>
      </c>
      <c r="N1422" s="15" t="s">
        <v>51</v>
      </c>
      <c r="O1422" s="15" t="s">
        <v>150</v>
      </c>
      <c r="P1422" s="15" t="s">
        <v>70</v>
      </c>
      <c r="Q1422" s="15">
        <v>609.76</v>
      </c>
      <c r="R1422" s="15">
        <v>5.17</v>
      </c>
      <c r="S1422" s="15" t="s">
        <v>94</v>
      </c>
      <c r="T1422" s="15">
        <v>3</v>
      </c>
      <c r="U1422" s="15" t="s">
        <v>40</v>
      </c>
      <c r="V1422" s="15" t="s">
        <v>39</v>
      </c>
      <c r="W1422" s="15">
        <v>29.63</v>
      </c>
      <c r="X1422" s="15" t="s">
        <v>39</v>
      </c>
      <c r="Y1422" s="15">
        <v>0</v>
      </c>
      <c r="Z1422" s="15" t="s">
        <v>1129</v>
      </c>
      <c r="AA1422" s="15" t="str">
        <f>IF(Table1[[#This Row],[Engagement_Score]]&gt;=9,"Outstanding",IF(Table1[[#This Row],[Engagement_Score]]&gt;=8,"Excellent",IF(Table1[[#This Row],[Engagement_Score]]&gt;=7,"VeryGood",IF(Table1[[#This Row],[Engagement_Score]]&gt;=6,"Good",IF(Table1[[#This Row],[Engagement_Score]]&gt;=5,"Above Average","Below Average")))))</f>
        <v>Above Average</v>
      </c>
      <c r="AB1422" s="15">
        <f>IF(Table1[[#This Row],[Completion_Status]]="Complete",1,0)</f>
        <v>1</v>
      </c>
      <c r="AC1422" s="15">
        <f>IF(Table1[[#This Row],[Quiz_Attempted]]="Yes",1,0)</f>
        <v>1</v>
      </c>
      <c r="AD1422" s="15">
        <f>IF(Table1[[#This Row],[Assignment_Submitted]]="Yes",1,0)</f>
        <v>1</v>
      </c>
    </row>
    <row r="1423" spans="1:30" ht="19.95" customHeight="1" x14ac:dyDescent="0.3">
      <c r="A1423" s="15" t="s">
        <v>5938</v>
      </c>
      <c r="B1423" s="15" t="s">
        <v>5939</v>
      </c>
      <c r="C1423" s="15" t="s">
        <v>5940</v>
      </c>
      <c r="D1423" s="15" t="s">
        <v>5941</v>
      </c>
      <c r="E1423" s="15" t="s">
        <v>66</v>
      </c>
      <c r="F1423" s="15" t="s">
        <v>31</v>
      </c>
      <c r="G1423" s="16">
        <v>45826</v>
      </c>
      <c r="H1423" s="17">
        <v>45658.5</v>
      </c>
      <c r="I1423" s="17">
        <v>45658.541666666657</v>
      </c>
      <c r="J1423" s="15">
        <v>60</v>
      </c>
      <c r="K1423" s="15" t="s">
        <v>48</v>
      </c>
      <c r="L1423" s="15" t="s">
        <v>93</v>
      </c>
      <c r="M1423" s="15" t="s">
        <v>34</v>
      </c>
      <c r="N1423" s="15" t="s">
        <v>119</v>
      </c>
      <c r="O1423" s="15" t="s">
        <v>36</v>
      </c>
      <c r="P1423" s="15" t="s">
        <v>53</v>
      </c>
      <c r="Q1423" s="15">
        <v>450.38</v>
      </c>
      <c r="R1423" s="15">
        <v>4.22</v>
      </c>
      <c r="S1423" s="15" t="s">
        <v>38</v>
      </c>
      <c r="T1423" s="15">
        <v>2</v>
      </c>
      <c r="U1423" s="15" t="s">
        <v>39</v>
      </c>
      <c r="V1423" s="15" t="s">
        <v>39</v>
      </c>
      <c r="W1423" s="15">
        <v>5.47</v>
      </c>
      <c r="X1423" s="15" t="s">
        <v>40</v>
      </c>
      <c r="Y1423" s="15">
        <v>8</v>
      </c>
      <c r="Z1423" s="15" t="s">
        <v>3732</v>
      </c>
      <c r="AA1423" s="15" t="str">
        <f>IF(Table1[[#This Row],[Engagement_Score]]&gt;=9,"Outstanding",IF(Table1[[#This Row],[Engagement_Score]]&gt;=8,"Excellent",IF(Table1[[#This Row],[Engagement_Score]]&gt;=7,"VeryGood",IF(Table1[[#This Row],[Engagement_Score]]&gt;=6,"Good",IF(Table1[[#This Row],[Engagement_Score]]&gt;=5,"Above Average","Below Average")))))</f>
        <v>Below Average</v>
      </c>
      <c r="AB1423" s="15">
        <f>IF(Table1[[#This Row],[Completion_Status]]="Complete",1,0)</f>
        <v>0</v>
      </c>
      <c r="AC1423" s="15">
        <f>IF(Table1[[#This Row],[Quiz_Attempted]]="Yes",1,0)</f>
        <v>1</v>
      </c>
      <c r="AD1423" s="15">
        <f>IF(Table1[[#This Row],[Assignment_Submitted]]="Yes",1,0)</f>
        <v>0</v>
      </c>
    </row>
    <row r="1424" spans="1:30" ht="19.95" customHeight="1" x14ac:dyDescent="0.3">
      <c r="A1424" s="15" t="s">
        <v>5942</v>
      </c>
      <c r="B1424" s="15" t="s">
        <v>5943</v>
      </c>
      <c r="C1424" s="15" t="s">
        <v>5944</v>
      </c>
      <c r="D1424" s="15" t="s">
        <v>5945</v>
      </c>
      <c r="E1424" s="15" t="s">
        <v>30</v>
      </c>
      <c r="F1424" s="15" t="s">
        <v>100</v>
      </c>
      <c r="G1424" s="16">
        <v>45668</v>
      </c>
      <c r="H1424" s="17">
        <v>45658.333333333343</v>
      </c>
      <c r="I1424" s="17">
        <v>45658.375</v>
      </c>
      <c r="J1424" s="15">
        <v>60</v>
      </c>
      <c r="K1424" s="15" t="s">
        <v>77</v>
      </c>
      <c r="L1424" s="15" t="s">
        <v>93</v>
      </c>
      <c r="M1424" s="15" t="s">
        <v>34</v>
      </c>
      <c r="N1424" s="15" t="s">
        <v>68</v>
      </c>
      <c r="O1424" s="15" t="s">
        <v>60</v>
      </c>
      <c r="P1424" s="15" t="s">
        <v>85</v>
      </c>
      <c r="Q1424" s="15">
        <v>392.74</v>
      </c>
      <c r="R1424" s="15">
        <v>4.5199999999999996</v>
      </c>
      <c r="S1424" s="15" t="s">
        <v>38</v>
      </c>
      <c r="T1424" s="15">
        <v>4</v>
      </c>
      <c r="U1424" s="15" t="s">
        <v>40</v>
      </c>
      <c r="V1424" s="15" t="s">
        <v>40</v>
      </c>
      <c r="W1424" s="15">
        <v>19.25</v>
      </c>
      <c r="X1424" s="15" t="s">
        <v>40</v>
      </c>
      <c r="Y1424" s="15">
        <v>5</v>
      </c>
      <c r="Z1424" s="15" t="s">
        <v>1124</v>
      </c>
      <c r="AA1424" s="15" t="str">
        <f>IF(Table1[[#This Row],[Engagement_Score]]&gt;=9,"Outstanding",IF(Table1[[#This Row],[Engagement_Score]]&gt;=8,"Excellent",IF(Table1[[#This Row],[Engagement_Score]]&gt;=7,"VeryGood",IF(Table1[[#This Row],[Engagement_Score]]&gt;=6,"Good",IF(Table1[[#This Row],[Engagement_Score]]&gt;=5,"Above Average","Below Average")))))</f>
        <v>Below Average</v>
      </c>
      <c r="AB1424" s="15">
        <f>IF(Table1[[#This Row],[Completion_Status]]="Complete",1,0)</f>
        <v>0</v>
      </c>
      <c r="AC1424" s="15">
        <f>IF(Table1[[#This Row],[Quiz_Attempted]]="Yes",1,0)</f>
        <v>0</v>
      </c>
      <c r="AD1424" s="15">
        <f>IF(Table1[[#This Row],[Assignment_Submitted]]="Yes",1,0)</f>
        <v>0</v>
      </c>
    </row>
    <row r="1425" spans="1:30" ht="19.95" customHeight="1" x14ac:dyDescent="0.3">
      <c r="A1425" s="15" t="s">
        <v>5946</v>
      </c>
      <c r="B1425" s="15" t="s">
        <v>5947</v>
      </c>
      <c r="C1425" s="15" t="s">
        <v>5948</v>
      </c>
      <c r="D1425" s="15" t="s">
        <v>5949</v>
      </c>
      <c r="E1425" s="15" t="s">
        <v>46</v>
      </c>
      <c r="F1425" s="15" t="s">
        <v>100</v>
      </c>
      <c r="G1425" s="16">
        <v>45653</v>
      </c>
      <c r="H1425" s="17">
        <v>45658.416666666657</v>
      </c>
      <c r="I1425" s="17">
        <v>45658.5</v>
      </c>
      <c r="J1425" s="15">
        <v>120</v>
      </c>
      <c r="K1425" s="15" t="s">
        <v>59</v>
      </c>
      <c r="L1425" s="15" t="s">
        <v>78</v>
      </c>
      <c r="M1425" s="15" t="s">
        <v>50</v>
      </c>
      <c r="N1425" s="15" t="s">
        <v>68</v>
      </c>
      <c r="O1425" s="15" t="s">
        <v>52</v>
      </c>
      <c r="P1425" s="15" t="s">
        <v>70</v>
      </c>
      <c r="Q1425" s="15">
        <v>547.13</v>
      </c>
      <c r="R1425" s="15">
        <v>8.25</v>
      </c>
      <c r="S1425" s="15" t="s">
        <v>38</v>
      </c>
      <c r="T1425" s="15">
        <v>2</v>
      </c>
      <c r="U1425" s="15" t="s">
        <v>39</v>
      </c>
      <c r="V1425" s="15" t="s">
        <v>40</v>
      </c>
      <c r="W1425" s="15">
        <v>45.96</v>
      </c>
      <c r="X1425" s="15" t="s">
        <v>39</v>
      </c>
      <c r="Y1425" s="15">
        <v>5</v>
      </c>
      <c r="Z1425" s="15" t="s">
        <v>1379</v>
      </c>
      <c r="AA1425" s="15" t="str">
        <f>IF(Table1[[#This Row],[Engagement_Score]]&gt;=9,"Outstanding",IF(Table1[[#This Row],[Engagement_Score]]&gt;=8,"Excellent",IF(Table1[[#This Row],[Engagement_Score]]&gt;=7,"VeryGood",IF(Table1[[#This Row],[Engagement_Score]]&gt;=6,"Good",IF(Table1[[#This Row],[Engagement_Score]]&gt;=5,"Above Average","Below Average")))))</f>
        <v>Excellent</v>
      </c>
      <c r="AB1425" s="15">
        <f>IF(Table1[[#This Row],[Completion_Status]]="Complete",1,0)</f>
        <v>0</v>
      </c>
      <c r="AC1425" s="15">
        <f>IF(Table1[[#This Row],[Quiz_Attempted]]="Yes",1,0)</f>
        <v>0</v>
      </c>
      <c r="AD1425" s="15">
        <f>IF(Table1[[#This Row],[Assignment_Submitted]]="Yes",1,0)</f>
        <v>1</v>
      </c>
    </row>
    <row r="1426" spans="1:30" ht="19.95" customHeight="1" x14ac:dyDescent="0.3">
      <c r="A1426" s="15" t="s">
        <v>5950</v>
      </c>
      <c r="B1426" s="15" t="s">
        <v>5951</v>
      </c>
      <c r="C1426" s="15" t="s">
        <v>5952</v>
      </c>
      <c r="D1426" s="15" t="s">
        <v>5953</v>
      </c>
      <c r="E1426" s="15" t="s">
        <v>91</v>
      </c>
      <c r="F1426" s="15" t="s">
        <v>113</v>
      </c>
      <c r="G1426" s="16">
        <v>45503</v>
      </c>
      <c r="H1426" s="17">
        <v>45658.541666666657</v>
      </c>
      <c r="I1426" s="17">
        <v>45658.583333333343</v>
      </c>
      <c r="J1426" s="15">
        <v>60</v>
      </c>
      <c r="K1426" s="15" t="s">
        <v>77</v>
      </c>
      <c r="L1426" s="15" t="s">
        <v>93</v>
      </c>
      <c r="M1426" s="15" t="s">
        <v>34</v>
      </c>
      <c r="N1426" s="15" t="s">
        <v>119</v>
      </c>
      <c r="O1426" s="15" t="s">
        <v>36</v>
      </c>
      <c r="P1426" s="15" t="s">
        <v>37</v>
      </c>
      <c r="Q1426" s="15">
        <v>155.94</v>
      </c>
      <c r="R1426" s="15">
        <v>4.4000000000000004</v>
      </c>
      <c r="S1426" s="15" t="s">
        <v>94</v>
      </c>
      <c r="T1426" s="15">
        <v>2</v>
      </c>
      <c r="U1426" s="15" t="s">
        <v>40</v>
      </c>
      <c r="V1426" s="15" t="s">
        <v>39</v>
      </c>
      <c r="W1426" s="15">
        <v>116.29</v>
      </c>
      <c r="X1426" s="15" t="s">
        <v>40</v>
      </c>
      <c r="Y1426" s="15">
        <v>4</v>
      </c>
      <c r="Z1426" s="15" t="s">
        <v>2503</v>
      </c>
      <c r="AA1426" s="15" t="str">
        <f>IF(Table1[[#This Row],[Engagement_Score]]&gt;=9,"Outstanding",IF(Table1[[#This Row],[Engagement_Score]]&gt;=8,"Excellent",IF(Table1[[#This Row],[Engagement_Score]]&gt;=7,"VeryGood",IF(Table1[[#This Row],[Engagement_Score]]&gt;=6,"Good",IF(Table1[[#This Row],[Engagement_Score]]&gt;=5,"Above Average","Below Average")))))</f>
        <v>Below Average</v>
      </c>
      <c r="AB1426" s="15">
        <f>IF(Table1[[#This Row],[Completion_Status]]="Complete",1,0)</f>
        <v>1</v>
      </c>
      <c r="AC1426" s="15">
        <f>IF(Table1[[#This Row],[Quiz_Attempted]]="Yes",1,0)</f>
        <v>1</v>
      </c>
      <c r="AD1426" s="15">
        <f>IF(Table1[[#This Row],[Assignment_Submitted]]="Yes",1,0)</f>
        <v>0</v>
      </c>
    </row>
    <row r="1427" spans="1:30" ht="19.95" customHeight="1" x14ac:dyDescent="0.3">
      <c r="A1427" s="15" t="s">
        <v>5954</v>
      </c>
      <c r="B1427" s="15" t="s">
        <v>5955</v>
      </c>
      <c r="C1427" s="15" t="s">
        <v>5956</v>
      </c>
      <c r="D1427" s="15" t="s">
        <v>5957</v>
      </c>
      <c r="E1427" s="15" t="s">
        <v>76</v>
      </c>
      <c r="F1427" s="15" t="s">
        <v>92</v>
      </c>
      <c r="G1427" s="16">
        <v>45579</v>
      </c>
      <c r="H1427" s="17">
        <v>45658.375</v>
      </c>
      <c r="I1427" s="17">
        <v>45658.458333333343</v>
      </c>
      <c r="J1427" s="15">
        <v>120</v>
      </c>
      <c r="K1427" s="15" t="s">
        <v>32</v>
      </c>
      <c r="L1427" s="15" t="s">
        <v>49</v>
      </c>
      <c r="M1427" s="15" t="s">
        <v>34</v>
      </c>
      <c r="N1427" s="15" t="s">
        <v>51</v>
      </c>
      <c r="O1427" s="15" t="s">
        <v>52</v>
      </c>
      <c r="P1427" s="15" t="s">
        <v>37</v>
      </c>
      <c r="Q1427" s="15">
        <v>811.51</v>
      </c>
      <c r="R1427" s="15">
        <v>3.16</v>
      </c>
      <c r="S1427" s="15" t="s">
        <v>38</v>
      </c>
      <c r="T1427" s="15">
        <v>1</v>
      </c>
      <c r="U1427" s="15" t="s">
        <v>39</v>
      </c>
      <c r="V1427" s="15" t="s">
        <v>39</v>
      </c>
      <c r="W1427" s="15">
        <v>116.42</v>
      </c>
      <c r="X1427" s="15" t="s">
        <v>40</v>
      </c>
      <c r="Y1427" s="15">
        <v>7</v>
      </c>
      <c r="Z1427" s="15" t="s">
        <v>348</v>
      </c>
      <c r="AA1427" s="15" t="str">
        <f>IF(Table1[[#This Row],[Engagement_Score]]&gt;=9,"Outstanding",IF(Table1[[#This Row],[Engagement_Score]]&gt;=8,"Excellent",IF(Table1[[#This Row],[Engagement_Score]]&gt;=7,"VeryGood",IF(Table1[[#This Row],[Engagement_Score]]&gt;=6,"Good",IF(Table1[[#This Row],[Engagement_Score]]&gt;=5,"Above Average","Below Average")))))</f>
        <v>Below Average</v>
      </c>
      <c r="AB1427" s="15">
        <f>IF(Table1[[#This Row],[Completion_Status]]="Complete",1,0)</f>
        <v>0</v>
      </c>
      <c r="AC1427" s="15">
        <f>IF(Table1[[#This Row],[Quiz_Attempted]]="Yes",1,0)</f>
        <v>1</v>
      </c>
      <c r="AD1427" s="15">
        <f>IF(Table1[[#This Row],[Assignment_Submitted]]="Yes",1,0)</f>
        <v>0</v>
      </c>
    </row>
    <row r="1428" spans="1:30" ht="19.95" customHeight="1" x14ac:dyDescent="0.3">
      <c r="A1428" s="15" t="s">
        <v>5958</v>
      </c>
      <c r="B1428" s="15" t="s">
        <v>5959</v>
      </c>
      <c r="C1428" s="15" t="s">
        <v>5960</v>
      </c>
      <c r="D1428" s="15" t="s">
        <v>5961</v>
      </c>
      <c r="E1428" s="15" t="s">
        <v>66</v>
      </c>
      <c r="F1428" s="15" t="s">
        <v>113</v>
      </c>
      <c r="G1428" s="16">
        <v>45549</v>
      </c>
      <c r="H1428" s="17">
        <v>45658.458333333343</v>
      </c>
      <c r="I1428" s="17">
        <v>45658.5</v>
      </c>
      <c r="J1428" s="15">
        <v>60</v>
      </c>
      <c r="K1428" s="15" t="s">
        <v>59</v>
      </c>
      <c r="L1428" s="15" t="s">
        <v>84</v>
      </c>
      <c r="M1428" s="15" t="s">
        <v>34</v>
      </c>
      <c r="N1428" s="15" t="s">
        <v>101</v>
      </c>
      <c r="O1428" s="15" t="s">
        <v>52</v>
      </c>
      <c r="P1428" s="15" t="s">
        <v>70</v>
      </c>
      <c r="Q1428" s="15">
        <v>234.75</v>
      </c>
      <c r="R1428" s="15">
        <v>4.3499999999999996</v>
      </c>
      <c r="S1428" s="15" t="s">
        <v>38</v>
      </c>
      <c r="T1428" s="15">
        <v>5</v>
      </c>
      <c r="U1428" s="15" t="s">
        <v>39</v>
      </c>
      <c r="V1428" s="15" t="s">
        <v>39</v>
      </c>
      <c r="W1428" s="15">
        <v>79.69</v>
      </c>
      <c r="X1428" s="15" t="s">
        <v>39</v>
      </c>
      <c r="Y1428" s="15">
        <v>6</v>
      </c>
      <c r="Z1428" s="15" t="s">
        <v>846</v>
      </c>
      <c r="AA1428" s="15" t="str">
        <f>IF(Table1[[#This Row],[Engagement_Score]]&gt;=9,"Outstanding",IF(Table1[[#This Row],[Engagement_Score]]&gt;=8,"Excellent",IF(Table1[[#This Row],[Engagement_Score]]&gt;=7,"VeryGood",IF(Table1[[#This Row],[Engagement_Score]]&gt;=6,"Good",IF(Table1[[#This Row],[Engagement_Score]]&gt;=5,"Above Average","Below Average")))))</f>
        <v>Below Average</v>
      </c>
      <c r="AB1428" s="15">
        <f>IF(Table1[[#This Row],[Completion_Status]]="Complete",1,0)</f>
        <v>0</v>
      </c>
      <c r="AC1428" s="15">
        <f>IF(Table1[[#This Row],[Quiz_Attempted]]="Yes",1,0)</f>
        <v>1</v>
      </c>
      <c r="AD1428" s="15">
        <f>IF(Table1[[#This Row],[Assignment_Submitted]]="Yes",1,0)</f>
        <v>1</v>
      </c>
    </row>
    <row r="1429" spans="1:30" ht="19.95" customHeight="1" x14ac:dyDescent="0.3">
      <c r="A1429" s="15" t="s">
        <v>5962</v>
      </c>
      <c r="B1429" s="15" t="s">
        <v>5963</v>
      </c>
      <c r="C1429" s="15" t="s">
        <v>5964</v>
      </c>
      <c r="D1429" s="15" t="s">
        <v>5965</v>
      </c>
      <c r="E1429" s="15" t="s">
        <v>30</v>
      </c>
      <c r="F1429" s="15" t="s">
        <v>47</v>
      </c>
      <c r="G1429" s="16">
        <v>45819</v>
      </c>
      <c r="H1429" s="17">
        <v>45658.375</v>
      </c>
      <c r="I1429" s="17">
        <v>45658.416666666657</v>
      </c>
      <c r="J1429" s="15">
        <v>60</v>
      </c>
      <c r="K1429" s="15" t="s">
        <v>77</v>
      </c>
      <c r="L1429" s="15" t="s">
        <v>84</v>
      </c>
      <c r="M1429" s="15" t="s">
        <v>34</v>
      </c>
      <c r="N1429" s="15" t="s">
        <v>101</v>
      </c>
      <c r="O1429" s="15" t="s">
        <v>69</v>
      </c>
      <c r="P1429" s="15" t="s">
        <v>53</v>
      </c>
      <c r="Q1429" s="15">
        <v>904.36</v>
      </c>
      <c r="R1429" s="15">
        <v>7.37</v>
      </c>
      <c r="S1429" s="15" t="s">
        <v>38</v>
      </c>
      <c r="T1429" s="15">
        <v>3</v>
      </c>
      <c r="U1429" s="15" t="s">
        <v>40</v>
      </c>
      <c r="V1429" s="15" t="s">
        <v>39</v>
      </c>
      <c r="W1429" s="15">
        <v>2.16</v>
      </c>
      <c r="X1429" s="15" t="s">
        <v>39</v>
      </c>
      <c r="Y1429" s="15">
        <v>3</v>
      </c>
      <c r="Z1429" s="15" t="s">
        <v>303</v>
      </c>
      <c r="AA1429" s="15" t="str">
        <f>IF(Table1[[#This Row],[Engagement_Score]]&gt;=9,"Outstanding",IF(Table1[[#This Row],[Engagement_Score]]&gt;=8,"Excellent",IF(Table1[[#This Row],[Engagement_Score]]&gt;=7,"VeryGood",IF(Table1[[#This Row],[Engagement_Score]]&gt;=6,"Good",IF(Table1[[#This Row],[Engagement_Score]]&gt;=5,"Above Average","Below Average")))))</f>
        <v>VeryGood</v>
      </c>
      <c r="AB1429" s="15">
        <f>IF(Table1[[#This Row],[Completion_Status]]="Complete",1,0)</f>
        <v>0</v>
      </c>
      <c r="AC1429" s="15">
        <f>IF(Table1[[#This Row],[Quiz_Attempted]]="Yes",1,0)</f>
        <v>1</v>
      </c>
      <c r="AD1429" s="15">
        <f>IF(Table1[[#This Row],[Assignment_Submitted]]="Yes",1,0)</f>
        <v>1</v>
      </c>
    </row>
    <row r="1430" spans="1:30" ht="19.95" customHeight="1" x14ac:dyDescent="0.3">
      <c r="A1430" s="15" t="s">
        <v>5966</v>
      </c>
      <c r="B1430" s="15" t="s">
        <v>5967</v>
      </c>
      <c r="C1430" s="15" t="s">
        <v>5968</v>
      </c>
      <c r="D1430" s="15" t="s">
        <v>5969</v>
      </c>
      <c r="E1430" s="15" t="s">
        <v>91</v>
      </c>
      <c r="F1430" s="15" t="s">
        <v>107</v>
      </c>
      <c r="G1430" s="16">
        <v>45740</v>
      </c>
      <c r="H1430" s="17">
        <v>45658.416666666657</v>
      </c>
      <c r="I1430" s="17">
        <v>45658.5</v>
      </c>
      <c r="J1430" s="15">
        <v>120</v>
      </c>
      <c r="K1430" s="15" t="s">
        <v>77</v>
      </c>
      <c r="L1430" s="15" t="s">
        <v>84</v>
      </c>
      <c r="M1430" s="15" t="s">
        <v>50</v>
      </c>
      <c r="N1430" s="15" t="s">
        <v>101</v>
      </c>
      <c r="O1430" s="15" t="s">
        <v>69</v>
      </c>
      <c r="P1430" s="15" t="s">
        <v>70</v>
      </c>
      <c r="Q1430" s="15">
        <v>175.23</v>
      </c>
      <c r="R1430" s="15">
        <v>1.46</v>
      </c>
      <c r="S1430" s="15" t="s">
        <v>38</v>
      </c>
      <c r="T1430" s="15">
        <v>5</v>
      </c>
      <c r="U1430" s="15" t="s">
        <v>40</v>
      </c>
      <c r="V1430" s="15" t="s">
        <v>40</v>
      </c>
      <c r="W1430" s="15">
        <v>112.74</v>
      </c>
      <c r="X1430" s="15" t="s">
        <v>40</v>
      </c>
      <c r="Y1430" s="15">
        <v>5</v>
      </c>
      <c r="Z1430" s="15" t="s">
        <v>3445</v>
      </c>
      <c r="AA1430" s="15" t="str">
        <f>IF(Table1[[#This Row],[Engagement_Score]]&gt;=9,"Outstanding",IF(Table1[[#This Row],[Engagement_Score]]&gt;=8,"Excellent",IF(Table1[[#This Row],[Engagement_Score]]&gt;=7,"VeryGood",IF(Table1[[#This Row],[Engagement_Score]]&gt;=6,"Good",IF(Table1[[#This Row],[Engagement_Score]]&gt;=5,"Above Average","Below Average")))))</f>
        <v>Below Average</v>
      </c>
      <c r="AB1430" s="15">
        <f>IF(Table1[[#This Row],[Completion_Status]]="Complete",1,0)</f>
        <v>0</v>
      </c>
      <c r="AC1430" s="15">
        <f>IF(Table1[[#This Row],[Quiz_Attempted]]="Yes",1,0)</f>
        <v>0</v>
      </c>
      <c r="AD1430" s="15">
        <f>IF(Table1[[#This Row],[Assignment_Submitted]]="Yes",1,0)</f>
        <v>0</v>
      </c>
    </row>
    <row r="1431" spans="1:30" ht="19.95" customHeight="1" x14ac:dyDescent="0.3">
      <c r="A1431" s="15" t="s">
        <v>5970</v>
      </c>
      <c r="B1431" s="15" t="s">
        <v>5971</v>
      </c>
      <c r="C1431" s="15" t="s">
        <v>5972</v>
      </c>
      <c r="D1431" s="15" t="s">
        <v>5973</v>
      </c>
      <c r="E1431" s="15" t="s">
        <v>30</v>
      </c>
      <c r="F1431" s="15" t="s">
        <v>113</v>
      </c>
      <c r="G1431" s="16">
        <v>45562</v>
      </c>
      <c r="H1431" s="17">
        <v>45658.416666666657</v>
      </c>
      <c r="I1431" s="17">
        <v>45658.5</v>
      </c>
      <c r="J1431" s="15">
        <v>120</v>
      </c>
      <c r="K1431" s="15" t="s">
        <v>32</v>
      </c>
      <c r="L1431" s="15" t="s">
        <v>78</v>
      </c>
      <c r="M1431" s="15" t="s">
        <v>34</v>
      </c>
      <c r="N1431" s="15" t="s">
        <v>119</v>
      </c>
      <c r="O1431" s="15" t="s">
        <v>52</v>
      </c>
      <c r="P1431" s="15" t="s">
        <v>85</v>
      </c>
      <c r="Q1431" s="15">
        <v>525.34</v>
      </c>
      <c r="R1431" s="15">
        <v>8.32</v>
      </c>
      <c r="S1431" s="15" t="s">
        <v>94</v>
      </c>
      <c r="T1431" s="15">
        <v>5</v>
      </c>
      <c r="U1431" s="15" t="s">
        <v>39</v>
      </c>
      <c r="V1431" s="15" t="s">
        <v>40</v>
      </c>
      <c r="W1431" s="15">
        <v>3.91</v>
      </c>
      <c r="X1431" s="15" t="s">
        <v>39</v>
      </c>
      <c r="Y1431" s="15">
        <v>8</v>
      </c>
      <c r="Z1431" s="15" t="s">
        <v>130</v>
      </c>
      <c r="AA1431" s="15" t="str">
        <f>IF(Table1[[#This Row],[Engagement_Score]]&gt;=9,"Outstanding",IF(Table1[[#This Row],[Engagement_Score]]&gt;=8,"Excellent",IF(Table1[[#This Row],[Engagement_Score]]&gt;=7,"VeryGood",IF(Table1[[#This Row],[Engagement_Score]]&gt;=6,"Good",IF(Table1[[#This Row],[Engagement_Score]]&gt;=5,"Above Average","Below Average")))))</f>
        <v>Excellent</v>
      </c>
      <c r="AB1431" s="15">
        <f>IF(Table1[[#This Row],[Completion_Status]]="Complete",1,0)</f>
        <v>1</v>
      </c>
      <c r="AC1431" s="15">
        <f>IF(Table1[[#This Row],[Quiz_Attempted]]="Yes",1,0)</f>
        <v>0</v>
      </c>
      <c r="AD1431" s="15">
        <f>IF(Table1[[#This Row],[Assignment_Submitted]]="Yes",1,0)</f>
        <v>1</v>
      </c>
    </row>
    <row r="1432" spans="1:30" ht="19.95" customHeight="1" x14ac:dyDescent="0.3">
      <c r="A1432" s="15" t="s">
        <v>5974</v>
      </c>
      <c r="B1432" s="15" t="s">
        <v>5975</v>
      </c>
      <c r="C1432" s="15" t="s">
        <v>5976</v>
      </c>
      <c r="D1432" s="15" t="s">
        <v>5977</v>
      </c>
      <c r="E1432" s="15" t="s">
        <v>30</v>
      </c>
      <c r="F1432" s="15" t="s">
        <v>113</v>
      </c>
      <c r="G1432" s="16">
        <v>45540</v>
      </c>
      <c r="H1432" s="17">
        <v>45658.458333333343</v>
      </c>
      <c r="I1432" s="17">
        <v>45658.541666666657</v>
      </c>
      <c r="J1432" s="15">
        <v>120</v>
      </c>
      <c r="K1432" s="15" t="s">
        <v>32</v>
      </c>
      <c r="L1432" s="15" t="s">
        <v>33</v>
      </c>
      <c r="M1432" s="15" t="s">
        <v>34</v>
      </c>
      <c r="N1432" s="15" t="s">
        <v>119</v>
      </c>
      <c r="O1432" s="15" t="s">
        <v>36</v>
      </c>
      <c r="P1432" s="15" t="s">
        <v>85</v>
      </c>
      <c r="Q1432" s="15">
        <v>907.16</v>
      </c>
      <c r="R1432" s="15">
        <v>9.27</v>
      </c>
      <c r="S1432" s="15" t="s">
        <v>38</v>
      </c>
      <c r="T1432" s="15">
        <v>3</v>
      </c>
      <c r="U1432" s="15" t="s">
        <v>40</v>
      </c>
      <c r="V1432" s="15" t="s">
        <v>39</v>
      </c>
      <c r="W1432" s="15">
        <v>84.55</v>
      </c>
      <c r="X1432" s="15" t="s">
        <v>40</v>
      </c>
      <c r="Y1432" s="15">
        <v>10</v>
      </c>
      <c r="Z1432" s="15" t="s">
        <v>2335</v>
      </c>
      <c r="AA1432" s="15" t="str">
        <f>IF(Table1[[#This Row],[Engagement_Score]]&gt;=9,"Outstanding",IF(Table1[[#This Row],[Engagement_Score]]&gt;=8,"Excellent",IF(Table1[[#This Row],[Engagement_Score]]&gt;=7,"VeryGood",IF(Table1[[#This Row],[Engagement_Score]]&gt;=6,"Good",IF(Table1[[#This Row],[Engagement_Score]]&gt;=5,"Above Average","Below Average")))))</f>
        <v>Outstanding</v>
      </c>
      <c r="AB1432" s="15">
        <f>IF(Table1[[#This Row],[Completion_Status]]="Complete",1,0)</f>
        <v>0</v>
      </c>
      <c r="AC1432" s="15">
        <f>IF(Table1[[#This Row],[Quiz_Attempted]]="Yes",1,0)</f>
        <v>1</v>
      </c>
      <c r="AD1432" s="15">
        <f>IF(Table1[[#This Row],[Assignment_Submitted]]="Yes",1,0)</f>
        <v>0</v>
      </c>
    </row>
    <row r="1433" spans="1:30" ht="19.95" customHeight="1" x14ac:dyDescent="0.3">
      <c r="A1433" s="15" t="s">
        <v>5978</v>
      </c>
      <c r="B1433" s="15" t="s">
        <v>5979</v>
      </c>
      <c r="C1433" s="15" t="s">
        <v>5980</v>
      </c>
      <c r="D1433" s="15" t="s">
        <v>5981</v>
      </c>
      <c r="E1433" s="15" t="s">
        <v>66</v>
      </c>
      <c r="F1433" s="15" t="s">
        <v>92</v>
      </c>
      <c r="G1433" s="16">
        <v>45665</v>
      </c>
      <c r="H1433" s="17">
        <v>45658.375</v>
      </c>
      <c r="I1433" s="17">
        <v>45658.416666666657</v>
      </c>
      <c r="J1433" s="15">
        <v>60</v>
      </c>
      <c r="K1433" s="15" t="s">
        <v>77</v>
      </c>
      <c r="L1433" s="15" t="s">
        <v>78</v>
      </c>
      <c r="M1433" s="15" t="s">
        <v>34</v>
      </c>
      <c r="N1433" s="15" t="s">
        <v>51</v>
      </c>
      <c r="O1433" s="15" t="s">
        <v>52</v>
      </c>
      <c r="P1433" s="15" t="s">
        <v>37</v>
      </c>
      <c r="Q1433" s="15">
        <v>600.98</v>
      </c>
      <c r="R1433" s="15">
        <v>1.64</v>
      </c>
      <c r="S1433" s="15" t="s">
        <v>38</v>
      </c>
      <c r="T1433" s="15">
        <v>2</v>
      </c>
      <c r="U1433" s="15" t="s">
        <v>40</v>
      </c>
      <c r="V1433" s="15" t="s">
        <v>40</v>
      </c>
      <c r="W1433" s="15">
        <v>48.42</v>
      </c>
      <c r="X1433" s="15" t="s">
        <v>39</v>
      </c>
      <c r="Y1433" s="15">
        <v>1</v>
      </c>
      <c r="Z1433" s="15" t="s">
        <v>671</v>
      </c>
      <c r="AA1433" s="15" t="str">
        <f>IF(Table1[[#This Row],[Engagement_Score]]&gt;=9,"Outstanding",IF(Table1[[#This Row],[Engagement_Score]]&gt;=8,"Excellent",IF(Table1[[#This Row],[Engagement_Score]]&gt;=7,"VeryGood",IF(Table1[[#This Row],[Engagement_Score]]&gt;=6,"Good",IF(Table1[[#This Row],[Engagement_Score]]&gt;=5,"Above Average","Below Average")))))</f>
        <v>Below Average</v>
      </c>
      <c r="AB1433" s="15">
        <f>IF(Table1[[#This Row],[Completion_Status]]="Complete",1,0)</f>
        <v>0</v>
      </c>
      <c r="AC1433" s="15">
        <f>IF(Table1[[#This Row],[Quiz_Attempted]]="Yes",1,0)</f>
        <v>0</v>
      </c>
      <c r="AD1433" s="15">
        <f>IF(Table1[[#This Row],[Assignment_Submitted]]="Yes",1,0)</f>
        <v>1</v>
      </c>
    </row>
    <row r="1434" spans="1:30" ht="19.95" customHeight="1" x14ac:dyDescent="0.3">
      <c r="A1434" s="15" t="s">
        <v>5982</v>
      </c>
      <c r="B1434" s="15" t="s">
        <v>5983</v>
      </c>
      <c r="C1434" s="15" t="s">
        <v>5984</v>
      </c>
      <c r="D1434" s="15" t="s">
        <v>5985</v>
      </c>
      <c r="E1434" s="15" t="s">
        <v>76</v>
      </c>
      <c r="F1434" s="15" t="s">
        <v>67</v>
      </c>
      <c r="G1434" s="16">
        <v>45595</v>
      </c>
      <c r="H1434" s="17">
        <v>45658.333333333343</v>
      </c>
      <c r="I1434" s="17">
        <v>45658.375</v>
      </c>
      <c r="J1434" s="15">
        <v>60</v>
      </c>
      <c r="K1434" s="15" t="s">
        <v>48</v>
      </c>
      <c r="L1434" s="15" t="s">
        <v>49</v>
      </c>
      <c r="M1434" s="15" t="s">
        <v>50</v>
      </c>
      <c r="N1434" s="15" t="s">
        <v>35</v>
      </c>
      <c r="O1434" s="15" t="s">
        <v>52</v>
      </c>
      <c r="P1434" s="15" t="s">
        <v>70</v>
      </c>
      <c r="Q1434" s="15">
        <v>718.99</v>
      </c>
      <c r="R1434" s="15">
        <v>3.02</v>
      </c>
      <c r="S1434" s="15" t="s">
        <v>38</v>
      </c>
      <c r="T1434" s="15">
        <v>4</v>
      </c>
      <c r="U1434" s="15" t="s">
        <v>39</v>
      </c>
      <c r="V1434" s="15" t="s">
        <v>39</v>
      </c>
      <c r="W1434" s="15">
        <v>94.82</v>
      </c>
      <c r="X1434" s="15" t="s">
        <v>40</v>
      </c>
      <c r="Y1434" s="15">
        <v>5</v>
      </c>
      <c r="Z1434" s="15" t="s">
        <v>235</v>
      </c>
      <c r="AA1434" s="15" t="str">
        <f>IF(Table1[[#This Row],[Engagement_Score]]&gt;=9,"Outstanding",IF(Table1[[#This Row],[Engagement_Score]]&gt;=8,"Excellent",IF(Table1[[#This Row],[Engagement_Score]]&gt;=7,"VeryGood",IF(Table1[[#This Row],[Engagement_Score]]&gt;=6,"Good",IF(Table1[[#This Row],[Engagement_Score]]&gt;=5,"Above Average","Below Average")))))</f>
        <v>Below Average</v>
      </c>
      <c r="AB1434" s="15">
        <f>IF(Table1[[#This Row],[Completion_Status]]="Complete",1,0)</f>
        <v>0</v>
      </c>
      <c r="AC1434" s="15">
        <f>IF(Table1[[#This Row],[Quiz_Attempted]]="Yes",1,0)</f>
        <v>1</v>
      </c>
      <c r="AD1434" s="15">
        <f>IF(Table1[[#This Row],[Assignment_Submitted]]="Yes",1,0)</f>
        <v>0</v>
      </c>
    </row>
    <row r="1435" spans="1:30" ht="19.95" customHeight="1" x14ac:dyDescent="0.3">
      <c r="A1435" s="15" t="s">
        <v>5986</v>
      </c>
      <c r="B1435" s="15" t="s">
        <v>5987</v>
      </c>
      <c r="C1435" s="15" t="s">
        <v>5988</v>
      </c>
      <c r="D1435" s="15" t="s">
        <v>5989</v>
      </c>
      <c r="E1435" s="15" t="s">
        <v>30</v>
      </c>
      <c r="F1435" s="15" t="s">
        <v>92</v>
      </c>
      <c r="G1435" s="16">
        <v>45562</v>
      </c>
      <c r="H1435" s="17">
        <v>45658.333333333343</v>
      </c>
      <c r="I1435" s="17">
        <v>45658.416666666657</v>
      </c>
      <c r="J1435" s="15">
        <v>120</v>
      </c>
      <c r="K1435" s="15" t="s">
        <v>77</v>
      </c>
      <c r="L1435" s="15" t="s">
        <v>49</v>
      </c>
      <c r="M1435" s="15" t="s">
        <v>50</v>
      </c>
      <c r="N1435" s="15" t="s">
        <v>101</v>
      </c>
      <c r="O1435" s="15" t="s">
        <v>150</v>
      </c>
      <c r="P1435" s="15" t="s">
        <v>37</v>
      </c>
      <c r="Q1435" s="15">
        <v>905.33</v>
      </c>
      <c r="R1435" s="15">
        <v>2.4700000000000002</v>
      </c>
      <c r="S1435" s="15" t="s">
        <v>38</v>
      </c>
      <c r="T1435" s="15">
        <v>5</v>
      </c>
      <c r="U1435" s="15" t="s">
        <v>39</v>
      </c>
      <c r="V1435" s="15" t="s">
        <v>40</v>
      </c>
      <c r="W1435" s="15">
        <v>104.68</v>
      </c>
      <c r="X1435" s="15" t="s">
        <v>40</v>
      </c>
      <c r="Y1435" s="15">
        <v>2</v>
      </c>
      <c r="Z1435" s="15" t="s">
        <v>815</v>
      </c>
      <c r="AA1435" s="15" t="str">
        <f>IF(Table1[[#This Row],[Engagement_Score]]&gt;=9,"Outstanding",IF(Table1[[#This Row],[Engagement_Score]]&gt;=8,"Excellent",IF(Table1[[#This Row],[Engagement_Score]]&gt;=7,"VeryGood",IF(Table1[[#This Row],[Engagement_Score]]&gt;=6,"Good",IF(Table1[[#This Row],[Engagement_Score]]&gt;=5,"Above Average","Below Average")))))</f>
        <v>Below Average</v>
      </c>
      <c r="AB1435" s="15">
        <f>IF(Table1[[#This Row],[Completion_Status]]="Complete",1,0)</f>
        <v>0</v>
      </c>
      <c r="AC1435" s="15">
        <f>IF(Table1[[#This Row],[Quiz_Attempted]]="Yes",1,0)</f>
        <v>0</v>
      </c>
      <c r="AD1435" s="15">
        <f>IF(Table1[[#This Row],[Assignment_Submitted]]="Yes",1,0)</f>
        <v>0</v>
      </c>
    </row>
    <row r="1436" spans="1:30" ht="19.95" customHeight="1" x14ac:dyDescent="0.3">
      <c r="A1436" s="15" t="s">
        <v>5990</v>
      </c>
      <c r="B1436" s="15" t="s">
        <v>5991</v>
      </c>
      <c r="C1436" s="15" t="s">
        <v>5992</v>
      </c>
      <c r="D1436" s="15" t="s">
        <v>5993</v>
      </c>
      <c r="E1436" s="15" t="s">
        <v>46</v>
      </c>
      <c r="F1436" s="15" t="s">
        <v>113</v>
      </c>
      <c r="G1436" s="16">
        <v>45758</v>
      </c>
      <c r="H1436" s="17">
        <v>45658.333333333343</v>
      </c>
      <c r="I1436" s="17">
        <v>45658.375</v>
      </c>
      <c r="J1436" s="15">
        <v>60</v>
      </c>
      <c r="K1436" s="15" t="s">
        <v>32</v>
      </c>
      <c r="L1436" s="15" t="s">
        <v>93</v>
      </c>
      <c r="M1436" s="15" t="s">
        <v>50</v>
      </c>
      <c r="N1436" s="15" t="s">
        <v>68</v>
      </c>
      <c r="O1436" s="15" t="s">
        <v>36</v>
      </c>
      <c r="P1436" s="15" t="s">
        <v>85</v>
      </c>
      <c r="Q1436" s="15">
        <v>379.52</v>
      </c>
      <c r="R1436" s="15">
        <v>7.56</v>
      </c>
      <c r="S1436" s="15" t="s">
        <v>94</v>
      </c>
      <c r="T1436" s="15">
        <v>4</v>
      </c>
      <c r="U1436" s="15" t="s">
        <v>40</v>
      </c>
      <c r="V1436" s="15" t="s">
        <v>39</v>
      </c>
      <c r="W1436" s="15">
        <v>53.05</v>
      </c>
      <c r="X1436" s="15" t="s">
        <v>39</v>
      </c>
      <c r="Y1436" s="15">
        <v>5</v>
      </c>
      <c r="Z1436" s="15" t="s">
        <v>1348</v>
      </c>
      <c r="AA1436" s="15" t="str">
        <f>IF(Table1[[#This Row],[Engagement_Score]]&gt;=9,"Outstanding",IF(Table1[[#This Row],[Engagement_Score]]&gt;=8,"Excellent",IF(Table1[[#This Row],[Engagement_Score]]&gt;=7,"VeryGood",IF(Table1[[#This Row],[Engagement_Score]]&gt;=6,"Good",IF(Table1[[#This Row],[Engagement_Score]]&gt;=5,"Above Average","Below Average")))))</f>
        <v>VeryGood</v>
      </c>
      <c r="AB1436" s="15">
        <f>IF(Table1[[#This Row],[Completion_Status]]="Complete",1,0)</f>
        <v>1</v>
      </c>
      <c r="AC1436" s="15">
        <f>IF(Table1[[#This Row],[Quiz_Attempted]]="Yes",1,0)</f>
        <v>1</v>
      </c>
      <c r="AD1436" s="15">
        <f>IF(Table1[[#This Row],[Assignment_Submitted]]="Yes",1,0)</f>
        <v>1</v>
      </c>
    </row>
    <row r="1437" spans="1:30" ht="19.95" customHeight="1" x14ac:dyDescent="0.3">
      <c r="A1437" s="15" t="s">
        <v>5994</v>
      </c>
      <c r="B1437" s="15" t="s">
        <v>5995</v>
      </c>
      <c r="C1437" s="15" t="s">
        <v>5996</v>
      </c>
      <c r="D1437" s="15" t="s">
        <v>5997</v>
      </c>
      <c r="E1437" s="15" t="s">
        <v>91</v>
      </c>
      <c r="F1437" s="15" t="s">
        <v>113</v>
      </c>
      <c r="G1437" s="16">
        <v>45823</v>
      </c>
      <c r="H1437" s="17">
        <v>45658.541666666657</v>
      </c>
      <c r="I1437" s="17">
        <v>45658.625</v>
      </c>
      <c r="J1437" s="15">
        <v>120</v>
      </c>
      <c r="K1437" s="15" t="s">
        <v>77</v>
      </c>
      <c r="L1437" s="15" t="s">
        <v>78</v>
      </c>
      <c r="M1437" s="15" t="s">
        <v>50</v>
      </c>
      <c r="N1437" s="15" t="s">
        <v>101</v>
      </c>
      <c r="O1437" s="15" t="s">
        <v>69</v>
      </c>
      <c r="P1437" s="15" t="s">
        <v>85</v>
      </c>
      <c r="Q1437" s="15">
        <v>336.23</v>
      </c>
      <c r="R1437" s="15">
        <v>6.59</v>
      </c>
      <c r="S1437" s="15" t="s">
        <v>94</v>
      </c>
      <c r="T1437" s="15">
        <v>0</v>
      </c>
      <c r="U1437" s="15" t="s">
        <v>39</v>
      </c>
      <c r="V1437" s="15" t="s">
        <v>40</v>
      </c>
      <c r="W1437" s="15">
        <v>46.59</v>
      </c>
      <c r="X1437" s="15" t="s">
        <v>40</v>
      </c>
      <c r="Y1437" s="15">
        <v>1</v>
      </c>
      <c r="Z1437" s="15" t="s">
        <v>892</v>
      </c>
      <c r="AA1437" s="15" t="str">
        <f>IF(Table1[[#This Row],[Engagement_Score]]&gt;=9,"Outstanding",IF(Table1[[#This Row],[Engagement_Score]]&gt;=8,"Excellent",IF(Table1[[#This Row],[Engagement_Score]]&gt;=7,"VeryGood",IF(Table1[[#This Row],[Engagement_Score]]&gt;=6,"Good",IF(Table1[[#This Row],[Engagement_Score]]&gt;=5,"Above Average","Below Average")))))</f>
        <v>Good</v>
      </c>
      <c r="AB1437" s="15">
        <f>IF(Table1[[#This Row],[Completion_Status]]="Complete",1,0)</f>
        <v>1</v>
      </c>
      <c r="AC1437" s="15">
        <f>IF(Table1[[#This Row],[Quiz_Attempted]]="Yes",1,0)</f>
        <v>0</v>
      </c>
      <c r="AD1437" s="15">
        <f>IF(Table1[[#This Row],[Assignment_Submitted]]="Yes",1,0)</f>
        <v>0</v>
      </c>
    </row>
    <row r="1438" spans="1:30" ht="19.95" customHeight="1" x14ac:dyDescent="0.3">
      <c r="A1438" s="15" t="s">
        <v>5998</v>
      </c>
      <c r="B1438" s="15" t="s">
        <v>5999</v>
      </c>
      <c r="C1438" s="15" t="s">
        <v>6000</v>
      </c>
      <c r="D1438" s="15" t="s">
        <v>6001</v>
      </c>
      <c r="E1438" s="15" t="s">
        <v>46</v>
      </c>
      <c r="F1438" s="15" t="s">
        <v>31</v>
      </c>
      <c r="G1438" s="16">
        <v>45682</v>
      </c>
      <c r="H1438" s="17">
        <v>45658.583333333343</v>
      </c>
      <c r="I1438" s="17">
        <v>45658.666666666657</v>
      </c>
      <c r="J1438" s="15">
        <v>120</v>
      </c>
      <c r="K1438" s="15" t="s">
        <v>48</v>
      </c>
      <c r="L1438" s="15" t="s">
        <v>78</v>
      </c>
      <c r="M1438" s="15" t="s">
        <v>50</v>
      </c>
      <c r="N1438" s="15" t="s">
        <v>51</v>
      </c>
      <c r="O1438" s="15" t="s">
        <v>150</v>
      </c>
      <c r="P1438" s="15" t="s">
        <v>53</v>
      </c>
      <c r="Q1438" s="15">
        <v>856.96</v>
      </c>
      <c r="R1438" s="15">
        <v>2.9</v>
      </c>
      <c r="S1438" s="15" t="s">
        <v>94</v>
      </c>
      <c r="T1438" s="15">
        <v>2</v>
      </c>
      <c r="U1438" s="15" t="s">
        <v>39</v>
      </c>
      <c r="V1438" s="15" t="s">
        <v>39</v>
      </c>
      <c r="W1438" s="15">
        <v>50.26</v>
      </c>
      <c r="X1438" s="15" t="s">
        <v>40</v>
      </c>
      <c r="Y1438" s="15">
        <v>10</v>
      </c>
      <c r="Z1438" s="15" t="s">
        <v>1836</v>
      </c>
      <c r="AA1438" s="15" t="str">
        <f>IF(Table1[[#This Row],[Engagement_Score]]&gt;=9,"Outstanding",IF(Table1[[#This Row],[Engagement_Score]]&gt;=8,"Excellent",IF(Table1[[#This Row],[Engagement_Score]]&gt;=7,"VeryGood",IF(Table1[[#This Row],[Engagement_Score]]&gt;=6,"Good",IF(Table1[[#This Row],[Engagement_Score]]&gt;=5,"Above Average","Below Average")))))</f>
        <v>Below Average</v>
      </c>
      <c r="AB1438" s="15">
        <f>IF(Table1[[#This Row],[Completion_Status]]="Complete",1,0)</f>
        <v>1</v>
      </c>
      <c r="AC1438" s="15">
        <f>IF(Table1[[#This Row],[Quiz_Attempted]]="Yes",1,0)</f>
        <v>1</v>
      </c>
      <c r="AD1438" s="15">
        <f>IF(Table1[[#This Row],[Assignment_Submitted]]="Yes",1,0)</f>
        <v>0</v>
      </c>
    </row>
    <row r="1439" spans="1:30" ht="19.95" customHeight="1" x14ac:dyDescent="0.3">
      <c r="A1439" s="15" t="s">
        <v>6002</v>
      </c>
      <c r="B1439" s="15" t="s">
        <v>6003</v>
      </c>
      <c r="C1439" s="15" t="s">
        <v>6004</v>
      </c>
      <c r="D1439" s="15" t="s">
        <v>6005</v>
      </c>
      <c r="E1439" s="15" t="s">
        <v>46</v>
      </c>
      <c r="F1439" s="15" t="s">
        <v>47</v>
      </c>
      <c r="G1439" s="16">
        <v>45662</v>
      </c>
      <c r="H1439" s="17">
        <v>45658.541666666657</v>
      </c>
      <c r="I1439" s="17">
        <v>45658.625</v>
      </c>
      <c r="J1439" s="15">
        <v>120</v>
      </c>
      <c r="K1439" s="15" t="s">
        <v>59</v>
      </c>
      <c r="L1439" s="15" t="s">
        <v>33</v>
      </c>
      <c r="M1439" s="15" t="s">
        <v>34</v>
      </c>
      <c r="N1439" s="15" t="s">
        <v>35</v>
      </c>
      <c r="O1439" s="15" t="s">
        <v>36</v>
      </c>
      <c r="P1439" s="15" t="s">
        <v>53</v>
      </c>
      <c r="Q1439" s="15">
        <v>802.13</v>
      </c>
      <c r="R1439" s="15">
        <v>4.08</v>
      </c>
      <c r="S1439" s="15" t="s">
        <v>94</v>
      </c>
      <c r="T1439" s="15">
        <v>1</v>
      </c>
      <c r="U1439" s="15" t="s">
        <v>39</v>
      </c>
      <c r="V1439" s="15" t="s">
        <v>39</v>
      </c>
      <c r="W1439" s="15">
        <v>57.68</v>
      </c>
      <c r="X1439" s="15" t="s">
        <v>40</v>
      </c>
      <c r="Y1439" s="15">
        <v>1</v>
      </c>
      <c r="Z1439" s="15" t="s">
        <v>860</v>
      </c>
      <c r="AA1439" s="15" t="str">
        <f>IF(Table1[[#This Row],[Engagement_Score]]&gt;=9,"Outstanding",IF(Table1[[#This Row],[Engagement_Score]]&gt;=8,"Excellent",IF(Table1[[#This Row],[Engagement_Score]]&gt;=7,"VeryGood",IF(Table1[[#This Row],[Engagement_Score]]&gt;=6,"Good",IF(Table1[[#This Row],[Engagement_Score]]&gt;=5,"Above Average","Below Average")))))</f>
        <v>Below Average</v>
      </c>
      <c r="AB1439" s="15">
        <f>IF(Table1[[#This Row],[Completion_Status]]="Complete",1,0)</f>
        <v>1</v>
      </c>
      <c r="AC1439" s="15">
        <f>IF(Table1[[#This Row],[Quiz_Attempted]]="Yes",1,0)</f>
        <v>1</v>
      </c>
      <c r="AD1439" s="15">
        <f>IF(Table1[[#This Row],[Assignment_Submitted]]="Yes",1,0)</f>
        <v>0</v>
      </c>
    </row>
    <row r="1440" spans="1:30" ht="19.95" customHeight="1" x14ac:dyDescent="0.3">
      <c r="A1440" s="15" t="s">
        <v>6006</v>
      </c>
      <c r="B1440" s="15" t="s">
        <v>6007</v>
      </c>
      <c r="C1440" s="15" t="s">
        <v>6008</v>
      </c>
      <c r="D1440" s="15" t="s">
        <v>6009</v>
      </c>
      <c r="E1440" s="15" t="s">
        <v>76</v>
      </c>
      <c r="F1440" s="15" t="s">
        <v>92</v>
      </c>
      <c r="G1440" s="16">
        <v>45544</v>
      </c>
      <c r="H1440" s="17">
        <v>45658.333333333343</v>
      </c>
      <c r="I1440" s="17">
        <v>45658.416666666657</v>
      </c>
      <c r="J1440" s="15">
        <v>120</v>
      </c>
      <c r="K1440" s="15" t="s">
        <v>32</v>
      </c>
      <c r="L1440" s="15" t="s">
        <v>78</v>
      </c>
      <c r="M1440" s="15" t="s">
        <v>34</v>
      </c>
      <c r="N1440" s="15" t="s">
        <v>35</v>
      </c>
      <c r="O1440" s="15" t="s">
        <v>69</v>
      </c>
      <c r="P1440" s="15" t="s">
        <v>70</v>
      </c>
      <c r="Q1440" s="15">
        <v>344.53</v>
      </c>
      <c r="R1440" s="15">
        <v>6.35</v>
      </c>
      <c r="S1440" s="15" t="s">
        <v>94</v>
      </c>
      <c r="T1440" s="15">
        <v>3</v>
      </c>
      <c r="U1440" s="15" t="s">
        <v>40</v>
      </c>
      <c r="V1440" s="15" t="s">
        <v>39</v>
      </c>
      <c r="W1440" s="15">
        <v>11.66</v>
      </c>
      <c r="X1440" s="15" t="s">
        <v>40</v>
      </c>
      <c r="Y1440" s="15">
        <v>10</v>
      </c>
      <c r="Z1440" s="15" t="s">
        <v>1290</v>
      </c>
      <c r="AA1440" s="15" t="str">
        <f>IF(Table1[[#This Row],[Engagement_Score]]&gt;=9,"Outstanding",IF(Table1[[#This Row],[Engagement_Score]]&gt;=8,"Excellent",IF(Table1[[#This Row],[Engagement_Score]]&gt;=7,"VeryGood",IF(Table1[[#This Row],[Engagement_Score]]&gt;=6,"Good",IF(Table1[[#This Row],[Engagement_Score]]&gt;=5,"Above Average","Below Average")))))</f>
        <v>Good</v>
      </c>
      <c r="AB1440" s="15">
        <f>IF(Table1[[#This Row],[Completion_Status]]="Complete",1,0)</f>
        <v>1</v>
      </c>
      <c r="AC1440" s="15">
        <f>IF(Table1[[#This Row],[Quiz_Attempted]]="Yes",1,0)</f>
        <v>1</v>
      </c>
      <c r="AD1440" s="15">
        <f>IF(Table1[[#This Row],[Assignment_Submitted]]="Yes",1,0)</f>
        <v>0</v>
      </c>
    </row>
    <row r="1441" spans="1:30" ht="19.95" customHeight="1" x14ac:dyDescent="0.3">
      <c r="A1441" s="15" t="s">
        <v>6010</v>
      </c>
      <c r="B1441" s="15" t="s">
        <v>6011</v>
      </c>
      <c r="C1441" s="15" t="s">
        <v>6012</v>
      </c>
      <c r="D1441" s="15" t="s">
        <v>6013</v>
      </c>
      <c r="E1441" s="15" t="s">
        <v>46</v>
      </c>
      <c r="F1441" s="15" t="s">
        <v>31</v>
      </c>
      <c r="G1441" s="16">
        <v>45485</v>
      </c>
      <c r="H1441" s="17">
        <v>45658.333333333343</v>
      </c>
      <c r="I1441" s="17">
        <v>45658.416666666657</v>
      </c>
      <c r="J1441" s="15">
        <v>120</v>
      </c>
      <c r="K1441" s="15" t="s">
        <v>32</v>
      </c>
      <c r="L1441" s="15" t="s">
        <v>93</v>
      </c>
      <c r="M1441" s="15" t="s">
        <v>34</v>
      </c>
      <c r="N1441" s="15" t="s">
        <v>119</v>
      </c>
      <c r="O1441" s="15" t="s">
        <v>150</v>
      </c>
      <c r="P1441" s="15" t="s">
        <v>53</v>
      </c>
      <c r="Q1441" s="15">
        <v>716.23</v>
      </c>
      <c r="R1441" s="15">
        <v>7</v>
      </c>
      <c r="S1441" s="15" t="s">
        <v>38</v>
      </c>
      <c r="T1441" s="15">
        <v>3</v>
      </c>
      <c r="U1441" s="15" t="s">
        <v>39</v>
      </c>
      <c r="V1441" s="15" t="s">
        <v>40</v>
      </c>
      <c r="W1441" s="15">
        <v>85.2</v>
      </c>
      <c r="X1441" s="15" t="s">
        <v>40</v>
      </c>
      <c r="Y1441" s="15">
        <v>8</v>
      </c>
      <c r="Z1441" s="15" t="s">
        <v>501</v>
      </c>
      <c r="AA1441" s="15" t="str">
        <f>IF(Table1[[#This Row],[Engagement_Score]]&gt;=9,"Outstanding",IF(Table1[[#This Row],[Engagement_Score]]&gt;=8,"Excellent",IF(Table1[[#This Row],[Engagement_Score]]&gt;=7,"VeryGood",IF(Table1[[#This Row],[Engagement_Score]]&gt;=6,"Good",IF(Table1[[#This Row],[Engagement_Score]]&gt;=5,"Above Average","Below Average")))))</f>
        <v>VeryGood</v>
      </c>
      <c r="AB1441" s="15">
        <f>IF(Table1[[#This Row],[Completion_Status]]="Complete",1,0)</f>
        <v>0</v>
      </c>
      <c r="AC1441" s="15">
        <f>IF(Table1[[#This Row],[Quiz_Attempted]]="Yes",1,0)</f>
        <v>0</v>
      </c>
      <c r="AD1441" s="15">
        <f>IF(Table1[[#This Row],[Assignment_Submitted]]="Yes",1,0)</f>
        <v>0</v>
      </c>
    </row>
    <row r="1442" spans="1:30" ht="19.95" customHeight="1" x14ac:dyDescent="0.3">
      <c r="A1442" s="15" t="s">
        <v>6014</v>
      </c>
      <c r="B1442" s="15" t="s">
        <v>6015</v>
      </c>
      <c r="C1442" s="15" t="s">
        <v>6016</v>
      </c>
      <c r="D1442" s="15" t="s">
        <v>6017</v>
      </c>
      <c r="E1442" s="15" t="s">
        <v>46</v>
      </c>
      <c r="F1442" s="15" t="s">
        <v>92</v>
      </c>
      <c r="G1442" s="16">
        <v>45505</v>
      </c>
      <c r="H1442" s="17">
        <v>45658.458333333343</v>
      </c>
      <c r="I1442" s="17">
        <v>45658.541666666657</v>
      </c>
      <c r="J1442" s="15">
        <v>120</v>
      </c>
      <c r="K1442" s="15" t="s">
        <v>77</v>
      </c>
      <c r="L1442" s="15" t="s">
        <v>84</v>
      </c>
      <c r="M1442" s="15" t="s">
        <v>50</v>
      </c>
      <c r="N1442" s="15" t="s">
        <v>35</v>
      </c>
      <c r="O1442" s="15" t="s">
        <v>69</v>
      </c>
      <c r="P1442" s="15" t="s">
        <v>37</v>
      </c>
      <c r="Q1442" s="15">
        <v>980.83</v>
      </c>
      <c r="R1442" s="15">
        <v>5.37</v>
      </c>
      <c r="S1442" s="15" t="s">
        <v>94</v>
      </c>
      <c r="T1442" s="15">
        <v>4</v>
      </c>
      <c r="U1442" s="15" t="s">
        <v>40</v>
      </c>
      <c r="V1442" s="15" t="s">
        <v>40</v>
      </c>
      <c r="W1442" s="15">
        <v>6.88</v>
      </c>
      <c r="X1442" s="15" t="s">
        <v>40</v>
      </c>
      <c r="Y1442" s="15">
        <v>4</v>
      </c>
      <c r="Z1442" s="15" t="s">
        <v>343</v>
      </c>
      <c r="AA1442" s="15" t="str">
        <f>IF(Table1[[#This Row],[Engagement_Score]]&gt;=9,"Outstanding",IF(Table1[[#This Row],[Engagement_Score]]&gt;=8,"Excellent",IF(Table1[[#This Row],[Engagement_Score]]&gt;=7,"VeryGood",IF(Table1[[#This Row],[Engagement_Score]]&gt;=6,"Good",IF(Table1[[#This Row],[Engagement_Score]]&gt;=5,"Above Average","Below Average")))))</f>
        <v>Above Average</v>
      </c>
      <c r="AB1442" s="15">
        <f>IF(Table1[[#This Row],[Completion_Status]]="Complete",1,0)</f>
        <v>1</v>
      </c>
      <c r="AC1442" s="15">
        <f>IF(Table1[[#This Row],[Quiz_Attempted]]="Yes",1,0)</f>
        <v>0</v>
      </c>
      <c r="AD1442" s="15">
        <f>IF(Table1[[#This Row],[Assignment_Submitted]]="Yes",1,0)</f>
        <v>0</v>
      </c>
    </row>
    <row r="1443" spans="1:30" ht="19.95" customHeight="1" x14ac:dyDescent="0.3">
      <c r="A1443" s="15" t="s">
        <v>6018</v>
      </c>
      <c r="B1443" s="15" t="s">
        <v>6019</v>
      </c>
      <c r="C1443" s="15" t="s">
        <v>6020</v>
      </c>
      <c r="D1443" s="15" t="s">
        <v>6021</v>
      </c>
      <c r="E1443" s="15" t="s">
        <v>76</v>
      </c>
      <c r="F1443" s="15" t="s">
        <v>47</v>
      </c>
      <c r="G1443" s="16">
        <v>45529</v>
      </c>
      <c r="H1443" s="17">
        <v>45658.333333333343</v>
      </c>
      <c r="I1443" s="17">
        <v>45658.416666666657</v>
      </c>
      <c r="J1443" s="15">
        <v>120</v>
      </c>
      <c r="K1443" s="15" t="s">
        <v>32</v>
      </c>
      <c r="L1443" s="15" t="s">
        <v>49</v>
      </c>
      <c r="M1443" s="15" t="s">
        <v>50</v>
      </c>
      <c r="N1443" s="15" t="s">
        <v>119</v>
      </c>
      <c r="O1443" s="15" t="s">
        <v>52</v>
      </c>
      <c r="P1443" s="15" t="s">
        <v>37</v>
      </c>
      <c r="Q1443" s="15">
        <v>69.209999999999994</v>
      </c>
      <c r="R1443" s="15">
        <v>7.12</v>
      </c>
      <c r="S1443" s="15" t="s">
        <v>94</v>
      </c>
      <c r="T1443" s="15">
        <v>0</v>
      </c>
      <c r="U1443" s="15" t="s">
        <v>40</v>
      </c>
      <c r="V1443" s="15" t="s">
        <v>39</v>
      </c>
      <c r="W1443" s="15">
        <v>4.99</v>
      </c>
      <c r="X1443" s="15" t="s">
        <v>39</v>
      </c>
      <c r="Y1443" s="15">
        <v>8</v>
      </c>
      <c r="Z1443" s="15" t="s">
        <v>1030</v>
      </c>
      <c r="AA1443" s="15" t="str">
        <f>IF(Table1[[#This Row],[Engagement_Score]]&gt;=9,"Outstanding",IF(Table1[[#This Row],[Engagement_Score]]&gt;=8,"Excellent",IF(Table1[[#This Row],[Engagement_Score]]&gt;=7,"VeryGood",IF(Table1[[#This Row],[Engagement_Score]]&gt;=6,"Good",IF(Table1[[#This Row],[Engagement_Score]]&gt;=5,"Above Average","Below Average")))))</f>
        <v>VeryGood</v>
      </c>
      <c r="AB1443" s="15">
        <f>IF(Table1[[#This Row],[Completion_Status]]="Complete",1,0)</f>
        <v>1</v>
      </c>
      <c r="AC1443" s="15">
        <f>IF(Table1[[#This Row],[Quiz_Attempted]]="Yes",1,0)</f>
        <v>1</v>
      </c>
      <c r="AD1443" s="15">
        <f>IF(Table1[[#This Row],[Assignment_Submitted]]="Yes",1,0)</f>
        <v>1</v>
      </c>
    </row>
    <row r="1444" spans="1:30" ht="19.95" customHeight="1" x14ac:dyDescent="0.3">
      <c r="A1444" s="15" t="s">
        <v>6022</v>
      </c>
      <c r="B1444" s="15" t="s">
        <v>6023</v>
      </c>
      <c r="C1444" s="15" t="s">
        <v>6024</v>
      </c>
      <c r="D1444" s="15" t="s">
        <v>6025</v>
      </c>
      <c r="E1444" s="15" t="s">
        <v>46</v>
      </c>
      <c r="F1444" s="15" t="s">
        <v>100</v>
      </c>
      <c r="G1444" s="16">
        <v>45728</v>
      </c>
      <c r="H1444" s="17">
        <v>45658.416666666657</v>
      </c>
      <c r="I1444" s="17">
        <v>45658.5</v>
      </c>
      <c r="J1444" s="15">
        <v>120</v>
      </c>
      <c r="K1444" s="15" t="s">
        <v>32</v>
      </c>
      <c r="L1444" s="15" t="s">
        <v>78</v>
      </c>
      <c r="M1444" s="15" t="s">
        <v>34</v>
      </c>
      <c r="N1444" s="15" t="s">
        <v>119</v>
      </c>
      <c r="O1444" s="15" t="s">
        <v>150</v>
      </c>
      <c r="P1444" s="15" t="s">
        <v>85</v>
      </c>
      <c r="Q1444" s="15">
        <v>354.8</v>
      </c>
      <c r="R1444" s="15">
        <v>2.2200000000000002</v>
      </c>
      <c r="S1444" s="15" t="s">
        <v>94</v>
      </c>
      <c r="T1444" s="15">
        <v>3</v>
      </c>
      <c r="U1444" s="15" t="s">
        <v>39</v>
      </c>
      <c r="V1444" s="15" t="s">
        <v>39</v>
      </c>
      <c r="W1444" s="15">
        <v>13.27</v>
      </c>
      <c r="X1444" s="15" t="s">
        <v>40</v>
      </c>
      <c r="Y1444" s="15">
        <v>0</v>
      </c>
      <c r="Z1444" s="15" t="s">
        <v>2629</v>
      </c>
      <c r="AA1444" s="15" t="str">
        <f>IF(Table1[[#This Row],[Engagement_Score]]&gt;=9,"Outstanding",IF(Table1[[#This Row],[Engagement_Score]]&gt;=8,"Excellent",IF(Table1[[#This Row],[Engagement_Score]]&gt;=7,"VeryGood",IF(Table1[[#This Row],[Engagement_Score]]&gt;=6,"Good",IF(Table1[[#This Row],[Engagement_Score]]&gt;=5,"Above Average","Below Average")))))</f>
        <v>Below Average</v>
      </c>
      <c r="AB1444" s="15">
        <f>IF(Table1[[#This Row],[Completion_Status]]="Complete",1,0)</f>
        <v>1</v>
      </c>
      <c r="AC1444" s="15">
        <f>IF(Table1[[#This Row],[Quiz_Attempted]]="Yes",1,0)</f>
        <v>1</v>
      </c>
      <c r="AD1444" s="15">
        <f>IF(Table1[[#This Row],[Assignment_Submitted]]="Yes",1,0)</f>
        <v>0</v>
      </c>
    </row>
    <row r="1445" spans="1:30" ht="19.95" customHeight="1" x14ac:dyDescent="0.3">
      <c r="A1445" s="15" t="s">
        <v>6026</v>
      </c>
      <c r="B1445" s="15" t="s">
        <v>6027</v>
      </c>
      <c r="C1445" s="15" t="s">
        <v>6028</v>
      </c>
      <c r="D1445" s="15" t="s">
        <v>6029</v>
      </c>
      <c r="E1445" s="15" t="s">
        <v>66</v>
      </c>
      <c r="F1445" s="15" t="s">
        <v>92</v>
      </c>
      <c r="G1445" s="16">
        <v>45752</v>
      </c>
      <c r="H1445" s="17">
        <v>45658.583333333343</v>
      </c>
      <c r="I1445" s="17">
        <v>45658.666666666657</v>
      </c>
      <c r="J1445" s="15">
        <v>120</v>
      </c>
      <c r="K1445" s="15" t="s">
        <v>48</v>
      </c>
      <c r="L1445" s="15" t="s">
        <v>49</v>
      </c>
      <c r="M1445" s="15" t="s">
        <v>34</v>
      </c>
      <c r="N1445" s="15" t="s">
        <v>68</v>
      </c>
      <c r="O1445" s="15" t="s">
        <v>60</v>
      </c>
      <c r="P1445" s="15" t="s">
        <v>70</v>
      </c>
      <c r="Q1445" s="15">
        <v>607.09</v>
      </c>
      <c r="R1445" s="15">
        <v>1.45</v>
      </c>
      <c r="S1445" s="15" t="s">
        <v>94</v>
      </c>
      <c r="T1445" s="15">
        <v>5</v>
      </c>
      <c r="U1445" s="15" t="s">
        <v>40</v>
      </c>
      <c r="V1445" s="15" t="s">
        <v>39</v>
      </c>
      <c r="W1445" s="15">
        <v>113.18</v>
      </c>
      <c r="X1445" s="15" t="s">
        <v>39</v>
      </c>
      <c r="Y1445" s="15">
        <v>9</v>
      </c>
      <c r="Z1445" s="15" t="s">
        <v>772</v>
      </c>
      <c r="AA1445" s="15" t="str">
        <f>IF(Table1[[#This Row],[Engagement_Score]]&gt;=9,"Outstanding",IF(Table1[[#This Row],[Engagement_Score]]&gt;=8,"Excellent",IF(Table1[[#This Row],[Engagement_Score]]&gt;=7,"VeryGood",IF(Table1[[#This Row],[Engagement_Score]]&gt;=6,"Good",IF(Table1[[#This Row],[Engagement_Score]]&gt;=5,"Above Average","Below Average")))))</f>
        <v>Below Average</v>
      </c>
      <c r="AB1445" s="15">
        <f>IF(Table1[[#This Row],[Completion_Status]]="Complete",1,0)</f>
        <v>1</v>
      </c>
      <c r="AC1445" s="15">
        <f>IF(Table1[[#This Row],[Quiz_Attempted]]="Yes",1,0)</f>
        <v>1</v>
      </c>
      <c r="AD1445" s="15">
        <f>IF(Table1[[#This Row],[Assignment_Submitted]]="Yes",1,0)</f>
        <v>1</v>
      </c>
    </row>
    <row r="1446" spans="1:30" ht="19.95" customHeight="1" x14ac:dyDescent="0.3">
      <c r="A1446" s="15" t="s">
        <v>6030</v>
      </c>
      <c r="B1446" s="15" t="s">
        <v>6031</v>
      </c>
      <c r="C1446" s="15" t="s">
        <v>6032</v>
      </c>
      <c r="D1446" s="15" t="s">
        <v>6033</v>
      </c>
      <c r="E1446" s="15" t="s">
        <v>76</v>
      </c>
      <c r="F1446" s="15" t="s">
        <v>47</v>
      </c>
      <c r="G1446" s="16">
        <v>45542</v>
      </c>
      <c r="H1446" s="17">
        <v>45658.541666666657</v>
      </c>
      <c r="I1446" s="17">
        <v>45658.625</v>
      </c>
      <c r="J1446" s="15">
        <v>120</v>
      </c>
      <c r="K1446" s="15" t="s">
        <v>59</v>
      </c>
      <c r="L1446" s="15" t="s">
        <v>49</v>
      </c>
      <c r="M1446" s="15" t="s">
        <v>34</v>
      </c>
      <c r="N1446" s="15" t="s">
        <v>101</v>
      </c>
      <c r="O1446" s="15" t="s">
        <v>60</v>
      </c>
      <c r="P1446" s="15" t="s">
        <v>53</v>
      </c>
      <c r="Q1446" s="15">
        <v>383.78</v>
      </c>
      <c r="R1446" s="15">
        <v>6.11</v>
      </c>
      <c r="S1446" s="15" t="s">
        <v>94</v>
      </c>
      <c r="T1446" s="15">
        <v>2</v>
      </c>
      <c r="U1446" s="15" t="s">
        <v>40</v>
      </c>
      <c r="V1446" s="15" t="s">
        <v>40</v>
      </c>
      <c r="W1446" s="15">
        <v>79.58</v>
      </c>
      <c r="X1446" s="15" t="s">
        <v>39</v>
      </c>
      <c r="Y1446" s="15">
        <v>10</v>
      </c>
      <c r="Z1446" s="15" t="s">
        <v>618</v>
      </c>
      <c r="AA1446" s="15" t="str">
        <f>IF(Table1[[#This Row],[Engagement_Score]]&gt;=9,"Outstanding",IF(Table1[[#This Row],[Engagement_Score]]&gt;=8,"Excellent",IF(Table1[[#This Row],[Engagement_Score]]&gt;=7,"VeryGood",IF(Table1[[#This Row],[Engagement_Score]]&gt;=6,"Good",IF(Table1[[#This Row],[Engagement_Score]]&gt;=5,"Above Average","Below Average")))))</f>
        <v>Good</v>
      </c>
      <c r="AB1446" s="15">
        <f>IF(Table1[[#This Row],[Completion_Status]]="Complete",1,0)</f>
        <v>1</v>
      </c>
      <c r="AC1446" s="15">
        <f>IF(Table1[[#This Row],[Quiz_Attempted]]="Yes",1,0)</f>
        <v>0</v>
      </c>
      <c r="AD1446" s="15">
        <f>IF(Table1[[#This Row],[Assignment_Submitted]]="Yes",1,0)</f>
        <v>1</v>
      </c>
    </row>
    <row r="1447" spans="1:30" ht="19.95" customHeight="1" x14ac:dyDescent="0.3">
      <c r="A1447" s="15" t="s">
        <v>6034</v>
      </c>
      <c r="B1447" s="15" t="s">
        <v>6035</v>
      </c>
      <c r="C1447" s="15" t="s">
        <v>6036</v>
      </c>
      <c r="D1447" s="15" t="s">
        <v>6037</v>
      </c>
      <c r="E1447" s="15" t="s">
        <v>30</v>
      </c>
      <c r="F1447" s="15" t="s">
        <v>113</v>
      </c>
      <c r="G1447" s="16">
        <v>45688</v>
      </c>
      <c r="H1447" s="17">
        <v>45658.583333333343</v>
      </c>
      <c r="I1447" s="17">
        <v>45658.666666666657</v>
      </c>
      <c r="J1447" s="15">
        <v>120</v>
      </c>
      <c r="K1447" s="15" t="s">
        <v>32</v>
      </c>
      <c r="L1447" s="15" t="s">
        <v>84</v>
      </c>
      <c r="M1447" s="15" t="s">
        <v>34</v>
      </c>
      <c r="N1447" s="15" t="s">
        <v>101</v>
      </c>
      <c r="O1447" s="15" t="s">
        <v>36</v>
      </c>
      <c r="P1447" s="15" t="s">
        <v>85</v>
      </c>
      <c r="Q1447" s="15">
        <v>445.93</v>
      </c>
      <c r="R1447" s="15">
        <v>2.93</v>
      </c>
      <c r="S1447" s="15" t="s">
        <v>94</v>
      </c>
      <c r="T1447" s="15">
        <v>3</v>
      </c>
      <c r="U1447" s="15" t="s">
        <v>39</v>
      </c>
      <c r="V1447" s="15" t="s">
        <v>39</v>
      </c>
      <c r="W1447" s="15">
        <v>52.94</v>
      </c>
      <c r="X1447" s="15" t="s">
        <v>40</v>
      </c>
      <c r="Y1447" s="15">
        <v>7</v>
      </c>
      <c r="Z1447" s="15" t="s">
        <v>704</v>
      </c>
      <c r="AA1447" s="15" t="str">
        <f>IF(Table1[[#This Row],[Engagement_Score]]&gt;=9,"Outstanding",IF(Table1[[#This Row],[Engagement_Score]]&gt;=8,"Excellent",IF(Table1[[#This Row],[Engagement_Score]]&gt;=7,"VeryGood",IF(Table1[[#This Row],[Engagement_Score]]&gt;=6,"Good",IF(Table1[[#This Row],[Engagement_Score]]&gt;=5,"Above Average","Below Average")))))</f>
        <v>Below Average</v>
      </c>
      <c r="AB1447" s="15">
        <f>IF(Table1[[#This Row],[Completion_Status]]="Complete",1,0)</f>
        <v>1</v>
      </c>
      <c r="AC1447" s="15">
        <f>IF(Table1[[#This Row],[Quiz_Attempted]]="Yes",1,0)</f>
        <v>1</v>
      </c>
      <c r="AD1447" s="15">
        <f>IF(Table1[[#This Row],[Assignment_Submitted]]="Yes",1,0)</f>
        <v>0</v>
      </c>
    </row>
    <row r="1448" spans="1:30" ht="19.95" customHeight="1" x14ac:dyDescent="0.3">
      <c r="A1448" s="15" t="s">
        <v>6038</v>
      </c>
      <c r="B1448" s="15" t="s">
        <v>6039</v>
      </c>
      <c r="C1448" s="15" t="s">
        <v>6040</v>
      </c>
      <c r="D1448" s="15" t="s">
        <v>6041</v>
      </c>
      <c r="E1448" s="15" t="s">
        <v>66</v>
      </c>
      <c r="F1448" s="15" t="s">
        <v>67</v>
      </c>
      <c r="G1448" s="16">
        <v>45763</v>
      </c>
      <c r="H1448" s="17">
        <v>45658.416666666657</v>
      </c>
      <c r="I1448" s="17">
        <v>45658.458333333343</v>
      </c>
      <c r="J1448" s="15">
        <v>60</v>
      </c>
      <c r="K1448" s="15" t="s">
        <v>48</v>
      </c>
      <c r="L1448" s="15" t="s">
        <v>49</v>
      </c>
      <c r="M1448" s="15" t="s">
        <v>50</v>
      </c>
      <c r="N1448" s="15" t="s">
        <v>119</v>
      </c>
      <c r="O1448" s="15" t="s">
        <v>150</v>
      </c>
      <c r="P1448" s="15" t="s">
        <v>70</v>
      </c>
      <c r="Q1448" s="15">
        <v>449.45</v>
      </c>
      <c r="R1448" s="15">
        <v>2.87</v>
      </c>
      <c r="S1448" s="15" t="s">
        <v>94</v>
      </c>
      <c r="T1448" s="15">
        <v>2</v>
      </c>
      <c r="U1448" s="15" t="s">
        <v>39</v>
      </c>
      <c r="V1448" s="15" t="s">
        <v>39</v>
      </c>
      <c r="W1448" s="15">
        <v>7.56</v>
      </c>
      <c r="X1448" s="15" t="s">
        <v>40</v>
      </c>
      <c r="Y1448" s="15">
        <v>7</v>
      </c>
      <c r="Z1448" s="15" t="s">
        <v>401</v>
      </c>
      <c r="AA1448" s="15" t="str">
        <f>IF(Table1[[#This Row],[Engagement_Score]]&gt;=9,"Outstanding",IF(Table1[[#This Row],[Engagement_Score]]&gt;=8,"Excellent",IF(Table1[[#This Row],[Engagement_Score]]&gt;=7,"VeryGood",IF(Table1[[#This Row],[Engagement_Score]]&gt;=6,"Good",IF(Table1[[#This Row],[Engagement_Score]]&gt;=5,"Above Average","Below Average")))))</f>
        <v>Below Average</v>
      </c>
      <c r="AB1448" s="15">
        <f>IF(Table1[[#This Row],[Completion_Status]]="Complete",1,0)</f>
        <v>1</v>
      </c>
      <c r="AC1448" s="15">
        <f>IF(Table1[[#This Row],[Quiz_Attempted]]="Yes",1,0)</f>
        <v>1</v>
      </c>
      <c r="AD1448" s="15">
        <f>IF(Table1[[#This Row],[Assignment_Submitted]]="Yes",1,0)</f>
        <v>0</v>
      </c>
    </row>
    <row r="1449" spans="1:30" ht="19.95" customHeight="1" x14ac:dyDescent="0.3">
      <c r="A1449" s="15" t="s">
        <v>6042</v>
      </c>
      <c r="B1449" s="15" t="s">
        <v>6043</v>
      </c>
      <c r="C1449" s="15" t="s">
        <v>6044</v>
      </c>
      <c r="D1449" s="15" t="s">
        <v>6045</v>
      </c>
      <c r="E1449" s="15" t="s">
        <v>66</v>
      </c>
      <c r="F1449" s="15" t="s">
        <v>47</v>
      </c>
      <c r="G1449" s="16">
        <v>45626</v>
      </c>
      <c r="H1449" s="17">
        <v>45658.458333333343</v>
      </c>
      <c r="I1449" s="17">
        <v>45658.541666666657</v>
      </c>
      <c r="J1449" s="15">
        <v>120</v>
      </c>
      <c r="K1449" s="15" t="s">
        <v>48</v>
      </c>
      <c r="L1449" s="15" t="s">
        <v>78</v>
      </c>
      <c r="M1449" s="15" t="s">
        <v>50</v>
      </c>
      <c r="N1449" s="15" t="s">
        <v>101</v>
      </c>
      <c r="O1449" s="15" t="s">
        <v>69</v>
      </c>
      <c r="P1449" s="15" t="s">
        <v>85</v>
      </c>
      <c r="Q1449" s="15">
        <v>979.63</v>
      </c>
      <c r="R1449" s="15">
        <v>2.4500000000000002</v>
      </c>
      <c r="S1449" s="15" t="s">
        <v>94</v>
      </c>
      <c r="T1449" s="15">
        <v>2</v>
      </c>
      <c r="U1449" s="15" t="s">
        <v>39</v>
      </c>
      <c r="V1449" s="15" t="s">
        <v>40</v>
      </c>
      <c r="W1449" s="15">
        <v>66.709999999999994</v>
      </c>
      <c r="X1449" s="15" t="s">
        <v>39</v>
      </c>
      <c r="Y1449" s="15">
        <v>9</v>
      </c>
      <c r="Z1449" s="15" t="s">
        <v>731</v>
      </c>
      <c r="AA1449" s="15" t="str">
        <f>IF(Table1[[#This Row],[Engagement_Score]]&gt;=9,"Outstanding",IF(Table1[[#This Row],[Engagement_Score]]&gt;=8,"Excellent",IF(Table1[[#This Row],[Engagement_Score]]&gt;=7,"VeryGood",IF(Table1[[#This Row],[Engagement_Score]]&gt;=6,"Good",IF(Table1[[#This Row],[Engagement_Score]]&gt;=5,"Above Average","Below Average")))))</f>
        <v>Below Average</v>
      </c>
      <c r="AB1449" s="15">
        <f>IF(Table1[[#This Row],[Completion_Status]]="Complete",1,0)</f>
        <v>1</v>
      </c>
      <c r="AC1449" s="15">
        <f>IF(Table1[[#This Row],[Quiz_Attempted]]="Yes",1,0)</f>
        <v>0</v>
      </c>
      <c r="AD1449" s="15">
        <f>IF(Table1[[#This Row],[Assignment_Submitted]]="Yes",1,0)</f>
        <v>1</v>
      </c>
    </row>
    <row r="1450" spans="1:30" ht="19.95" customHeight="1" x14ac:dyDescent="0.3">
      <c r="A1450" s="15" t="s">
        <v>6046</v>
      </c>
      <c r="B1450" s="15" t="s">
        <v>6047</v>
      </c>
      <c r="C1450" s="15" t="s">
        <v>6048</v>
      </c>
      <c r="D1450" s="15" t="s">
        <v>6049</v>
      </c>
      <c r="E1450" s="15" t="s">
        <v>66</v>
      </c>
      <c r="F1450" s="15" t="s">
        <v>67</v>
      </c>
      <c r="G1450" s="16">
        <v>45689</v>
      </c>
      <c r="H1450" s="17">
        <v>45658.333333333343</v>
      </c>
      <c r="I1450" s="17">
        <v>45658.375</v>
      </c>
      <c r="J1450" s="15">
        <v>60</v>
      </c>
      <c r="K1450" s="15" t="s">
        <v>59</v>
      </c>
      <c r="L1450" s="15" t="s">
        <v>49</v>
      </c>
      <c r="M1450" s="15" t="s">
        <v>34</v>
      </c>
      <c r="N1450" s="15" t="s">
        <v>35</v>
      </c>
      <c r="O1450" s="15" t="s">
        <v>69</v>
      </c>
      <c r="P1450" s="15" t="s">
        <v>85</v>
      </c>
      <c r="Q1450" s="15">
        <v>726.88</v>
      </c>
      <c r="R1450" s="15">
        <v>9.69</v>
      </c>
      <c r="S1450" s="15" t="s">
        <v>38</v>
      </c>
      <c r="T1450" s="15">
        <v>0</v>
      </c>
      <c r="U1450" s="15" t="s">
        <v>40</v>
      </c>
      <c r="V1450" s="15" t="s">
        <v>39</v>
      </c>
      <c r="W1450" s="15">
        <v>36.18</v>
      </c>
      <c r="X1450" s="15" t="s">
        <v>39</v>
      </c>
      <c r="Y1450" s="15">
        <v>7</v>
      </c>
      <c r="Z1450" s="15" t="s">
        <v>206</v>
      </c>
      <c r="AA1450" s="15" t="str">
        <f>IF(Table1[[#This Row],[Engagement_Score]]&gt;=9,"Outstanding",IF(Table1[[#This Row],[Engagement_Score]]&gt;=8,"Excellent",IF(Table1[[#This Row],[Engagement_Score]]&gt;=7,"VeryGood",IF(Table1[[#This Row],[Engagement_Score]]&gt;=6,"Good",IF(Table1[[#This Row],[Engagement_Score]]&gt;=5,"Above Average","Below Average")))))</f>
        <v>Outstanding</v>
      </c>
      <c r="AB1450" s="15">
        <f>IF(Table1[[#This Row],[Completion_Status]]="Complete",1,0)</f>
        <v>0</v>
      </c>
      <c r="AC1450" s="15">
        <f>IF(Table1[[#This Row],[Quiz_Attempted]]="Yes",1,0)</f>
        <v>1</v>
      </c>
      <c r="AD1450" s="15">
        <f>IF(Table1[[#This Row],[Assignment_Submitted]]="Yes",1,0)</f>
        <v>1</v>
      </c>
    </row>
    <row r="1451" spans="1:30" ht="19.95" customHeight="1" x14ac:dyDescent="0.3">
      <c r="A1451" s="15" t="s">
        <v>6050</v>
      </c>
      <c r="B1451" s="15" t="s">
        <v>6051</v>
      </c>
      <c r="C1451" s="15" t="s">
        <v>6052</v>
      </c>
      <c r="D1451" s="15" t="s">
        <v>6053</v>
      </c>
      <c r="E1451" s="15" t="s">
        <v>66</v>
      </c>
      <c r="F1451" s="15" t="s">
        <v>31</v>
      </c>
      <c r="G1451" s="16">
        <v>45771</v>
      </c>
      <c r="H1451" s="17">
        <v>45658.541666666657</v>
      </c>
      <c r="I1451" s="17">
        <v>45658.625</v>
      </c>
      <c r="J1451" s="15">
        <v>120</v>
      </c>
      <c r="K1451" s="15" t="s">
        <v>77</v>
      </c>
      <c r="L1451" s="15" t="s">
        <v>84</v>
      </c>
      <c r="M1451" s="15" t="s">
        <v>50</v>
      </c>
      <c r="N1451" s="15" t="s">
        <v>68</v>
      </c>
      <c r="O1451" s="15" t="s">
        <v>150</v>
      </c>
      <c r="P1451" s="15" t="s">
        <v>70</v>
      </c>
      <c r="Q1451" s="15">
        <v>439.59</v>
      </c>
      <c r="R1451" s="15">
        <v>8.06</v>
      </c>
      <c r="S1451" s="15" t="s">
        <v>94</v>
      </c>
      <c r="T1451" s="15">
        <v>2</v>
      </c>
      <c r="U1451" s="15" t="s">
        <v>39</v>
      </c>
      <c r="V1451" s="15" t="s">
        <v>40</v>
      </c>
      <c r="W1451" s="15">
        <v>11.53</v>
      </c>
      <c r="X1451" s="15" t="s">
        <v>39</v>
      </c>
      <c r="Y1451" s="15">
        <v>7</v>
      </c>
      <c r="Z1451" s="15" t="s">
        <v>1628</v>
      </c>
      <c r="AA1451" s="15" t="str">
        <f>IF(Table1[[#This Row],[Engagement_Score]]&gt;=9,"Outstanding",IF(Table1[[#This Row],[Engagement_Score]]&gt;=8,"Excellent",IF(Table1[[#This Row],[Engagement_Score]]&gt;=7,"VeryGood",IF(Table1[[#This Row],[Engagement_Score]]&gt;=6,"Good",IF(Table1[[#This Row],[Engagement_Score]]&gt;=5,"Above Average","Below Average")))))</f>
        <v>Excellent</v>
      </c>
      <c r="AB1451" s="15">
        <f>IF(Table1[[#This Row],[Completion_Status]]="Complete",1,0)</f>
        <v>1</v>
      </c>
      <c r="AC1451" s="15">
        <f>IF(Table1[[#This Row],[Quiz_Attempted]]="Yes",1,0)</f>
        <v>0</v>
      </c>
      <c r="AD1451" s="15">
        <f>IF(Table1[[#This Row],[Assignment_Submitted]]="Yes",1,0)</f>
        <v>1</v>
      </c>
    </row>
    <row r="1452" spans="1:30" ht="19.95" customHeight="1" x14ac:dyDescent="0.3">
      <c r="A1452" s="15" t="s">
        <v>6054</v>
      </c>
      <c r="B1452" s="15" t="s">
        <v>6055</v>
      </c>
      <c r="C1452" s="15" t="s">
        <v>6056</v>
      </c>
      <c r="D1452" s="15" t="s">
        <v>6057</v>
      </c>
      <c r="E1452" s="15" t="s">
        <v>91</v>
      </c>
      <c r="F1452" s="15" t="s">
        <v>31</v>
      </c>
      <c r="G1452" s="16">
        <v>45675</v>
      </c>
      <c r="H1452" s="17">
        <v>45658.458333333343</v>
      </c>
      <c r="I1452" s="17">
        <v>45658.541666666657</v>
      </c>
      <c r="J1452" s="15">
        <v>120</v>
      </c>
      <c r="K1452" s="15" t="s">
        <v>77</v>
      </c>
      <c r="L1452" s="15" t="s">
        <v>84</v>
      </c>
      <c r="M1452" s="15" t="s">
        <v>34</v>
      </c>
      <c r="N1452" s="15" t="s">
        <v>51</v>
      </c>
      <c r="O1452" s="15" t="s">
        <v>36</v>
      </c>
      <c r="P1452" s="15" t="s">
        <v>70</v>
      </c>
      <c r="Q1452" s="15">
        <v>190.8</v>
      </c>
      <c r="R1452" s="15">
        <v>8.67</v>
      </c>
      <c r="S1452" s="15" t="s">
        <v>94</v>
      </c>
      <c r="T1452" s="15">
        <v>4</v>
      </c>
      <c r="U1452" s="15" t="s">
        <v>39</v>
      </c>
      <c r="V1452" s="15" t="s">
        <v>39</v>
      </c>
      <c r="W1452" s="15">
        <v>64.53</v>
      </c>
      <c r="X1452" s="15" t="s">
        <v>39</v>
      </c>
      <c r="Y1452" s="15">
        <v>0</v>
      </c>
      <c r="Z1452" s="15" t="s">
        <v>108</v>
      </c>
      <c r="AA1452" s="15" t="str">
        <f>IF(Table1[[#This Row],[Engagement_Score]]&gt;=9,"Outstanding",IF(Table1[[#This Row],[Engagement_Score]]&gt;=8,"Excellent",IF(Table1[[#This Row],[Engagement_Score]]&gt;=7,"VeryGood",IF(Table1[[#This Row],[Engagement_Score]]&gt;=6,"Good",IF(Table1[[#This Row],[Engagement_Score]]&gt;=5,"Above Average","Below Average")))))</f>
        <v>Excellent</v>
      </c>
      <c r="AB1452" s="15">
        <f>IF(Table1[[#This Row],[Completion_Status]]="Complete",1,0)</f>
        <v>1</v>
      </c>
      <c r="AC1452" s="15">
        <f>IF(Table1[[#This Row],[Quiz_Attempted]]="Yes",1,0)</f>
        <v>1</v>
      </c>
      <c r="AD1452" s="15">
        <f>IF(Table1[[#This Row],[Assignment_Submitted]]="Yes",1,0)</f>
        <v>1</v>
      </c>
    </row>
    <row r="1453" spans="1:30" ht="19.95" customHeight="1" x14ac:dyDescent="0.3">
      <c r="A1453" s="15" t="s">
        <v>6058</v>
      </c>
      <c r="B1453" s="15" t="s">
        <v>6059</v>
      </c>
      <c r="C1453" s="15" t="s">
        <v>6060</v>
      </c>
      <c r="D1453" s="15" t="s">
        <v>6061</v>
      </c>
      <c r="E1453" s="15" t="s">
        <v>76</v>
      </c>
      <c r="F1453" s="15" t="s">
        <v>113</v>
      </c>
      <c r="G1453" s="16">
        <v>45614</v>
      </c>
      <c r="H1453" s="17">
        <v>45658.458333333343</v>
      </c>
      <c r="I1453" s="17">
        <v>45658.5</v>
      </c>
      <c r="J1453" s="15">
        <v>60</v>
      </c>
      <c r="K1453" s="15" t="s">
        <v>32</v>
      </c>
      <c r="L1453" s="15" t="s">
        <v>84</v>
      </c>
      <c r="M1453" s="15" t="s">
        <v>50</v>
      </c>
      <c r="N1453" s="15" t="s">
        <v>68</v>
      </c>
      <c r="O1453" s="15" t="s">
        <v>150</v>
      </c>
      <c r="P1453" s="15" t="s">
        <v>53</v>
      </c>
      <c r="Q1453" s="15">
        <v>565.23</v>
      </c>
      <c r="R1453" s="15">
        <v>5.47</v>
      </c>
      <c r="S1453" s="15" t="s">
        <v>38</v>
      </c>
      <c r="T1453" s="15">
        <v>1</v>
      </c>
      <c r="U1453" s="15" t="s">
        <v>39</v>
      </c>
      <c r="V1453" s="15" t="s">
        <v>39</v>
      </c>
      <c r="W1453" s="15">
        <v>60.96</v>
      </c>
      <c r="X1453" s="15" t="s">
        <v>39</v>
      </c>
      <c r="Y1453" s="15">
        <v>0</v>
      </c>
      <c r="Z1453" s="15" t="s">
        <v>308</v>
      </c>
      <c r="AA1453" s="15" t="str">
        <f>IF(Table1[[#This Row],[Engagement_Score]]&gt;=9,"Outstanding",IF(Table1[[#This Row],[Engagement_Score]]&gt;=8,"Excellent",IF(Table1[[#This Row],[Engagement_Score]]&gt;=7,"VeryGood",IF(Table1[[#This Row],[Engagement_Score]]&gt;=6,"Good",IF(Table1[[#This Row],[Engagement_Score]]&gt;=5,"Above Average","Below Average")))))</f>
        <v>Above Average</v>
      </c>
      <c r="AB1453" s="15">
        <f>IF(Table1[[#This Row],[Completion_Status]]="Complete",1,0)</f>
        <v>0</v>
      </c>
      <c r="AC1453" s="15">
        <f>IF(Table1[[#This Row],[Quiz_Attempted]]="Yes",1,0)</f>
        <v>1</v>
      </c>
      <c r="AD1453" s="15">
        <f>IF(Table1[[#This Row],[Assignment_Submitted]]="Yes",1,0)</f>
        <v>1</v>
      </c>
    </row>
    <row r="1454" spans="1:30" ht="19.95" customHeight="1" x14ac:dyDescent="0.3">
      <c r="A1454" s="15" t="s">
        <v>6062</v>
      </c>
      <c r="B1454" s="15" t="s">
        <v>6063</v>
      </c>
      <c r="C1454" s="15" t="s">
        <v>6064</v>
      </c>
      <c r="D1454" s="15" t="s">
        <v>6065</v>
      </c>
      <c r="E1454" s="15" t="s">
        <v>46</v>
      </c>
      <c r="F1454" s="15" t="s">
        <v>31</v>
      </c>
      <c r="G1454" s="16">
        <v>45542</v>
      </c>
      <c r="H1454" s="17">
        <v>45658.5</v>
      </c>
      <c r="I1454" s="17">
        <v>45658.541666666657</v>
      </c>
      <c r="J1454" s="15">
        <v>60</v>
      </c>
      <c r="K1454" s="15" t="s">
        <v>32</v>
      </c>
      <c r="L1454" s="15" t="s">
        <v>93</v>
      </c>
      <c r="M1454" s="15" t="s">
        <v>50</v>
      </c>
      <c r="N1454" s="15" t="s">
        <v>68</v>
      </c>
      <c r="O1454" s="15" t="s">
        <v>52</v>
      </c>
      <c r="P1454" s="15" t="s">
        <v>53</v>
      </c>
      <c r="Q1454" s="15">
        <v>258.54000000000002</v>
      </c>
      <c r="R1454" s="15">
        <v>6.76</v>
      </c>
      <c r="S1454" s="15" t="s">
        <v>38</v>
      </c>
      <c r="T1454" s="15">
        <v>1</v>
      </c>
      <c r="U1454" s="15" t="s">
        <v>39</v>
      </c>
      <c r="V1454" s="15" t="s">
        <v>39</v>
      </c>
      <c r="W1454" s="15">
        <v>71.94</v>
      </c>
      <c r="X1454" s="15" t="s">
        <v>39</v>
      </c>
      <c r="Y1454" s="15">
        <v>5</v>
      </c>
      <c r="Z1454" s="15" t="s">
        <v>865</v>
      </c>
      <c r="AA1454" s="15" t="str">
        <f>IF(Table1[[#This Row],[Engagement_Score]]&gt;=9,"Outstanding",IF(Table1[[#This Row],[Engagement_Score]]&gt;=8,"Excellent",IF(Table1[[#This Row],[Engagement_Score]]&gt;=7,"VeryGood",IF(Table1[[#This Row],[Engagement_Score]]&gt;=6,"Good",IF(Table1[[#This Row],[Engagement_Score]]&gt;=5,"Above Average","Below Average")))))</f>
        <v>Good</v>
      </c>
      <c r="AB1454" s="15">
        <f>IF(Table1[[#This Row],[Completion_Status]]="Complete",1,0)</f>
        <v>0</v>
      </c>
      <c r="AC1454" s="15">
        <f>IF(Table1[[#This Row],[Quiz_Attempted]]="Yes",1,0)</f>
        <v>1</v>
      </c>
      <c r="AD1454" s="15">
        <f>IF(Table1[[#This Row],[Assignment_Submitted]]="Yes",1,0)</f>
        <v>1</v>
      </c>
    </row>
    <row r="1455" spans="1:30" ht="19.95" customHeight="1" x14ac:dyDescent="0.3">
      <c r="A1455" s="15" t="s">
        <v>6066</v>
      </c>
      <c r="B1455" s="15" t="s">
        <v>6067</v>
      </c>
      <c r="C1455" s="15" t="s">
        <v>6068</v>
      </c>
      <c r="D1455" s="15" t="s">
        <v>6069</v>
      </c>
      <c r="E1455" s="15" t="s">
        <v>76</v>
      </c>
      <c r="F1455" s="15" t="s">
        <v>113</v>
      </c>
      <c r="G1455" s="16">
        <v>45836</v>
      </c>
      <c r="H1455" s="17">
        <v>45658.416666666657</v>
      </c>
      <c r="I1455" s="17">
        <v>45658.458333333343</v>
      </c>
      <c r="J1455" s="15">
        <v>60</v>
      </c>
      <c r="K1455" s="15" t="s">
        <v>59</v>
      </c>
      <c r="L1455" s="15" t="s">
        <v>78</v>
      </c>
      <c r="M1455" s="15" t="s">
        <v>50</v>
      </c>
      <c r="N1455" s="15" t="s">
        <v>101</v>
      </c>
      <c r="O1455" s="15" t="s">
        <v>69</v>
      </c>
      <c r="P1455" s="15" t="s">
        <v>37</v>
      </c>
      <c r="Q1455" s="15">
        <v>756.31</v>
      </c>
      <c r="R1455" s="15">
        <v>4.8899999999999997</v>
      </c>
      <c r="S1455" s="15" t="s">
        <v>94</v>
      </c>
      <c r="T1455" s="15">
        <v>3</v>
      </c>
      <c r="U1455" s="15" t="s">
        <v>40</v>
      </c>
      <c r="V1455" s="15" t="s">
        <v>40</v>
      </c>
      <c r="W1455" s="15">
        <v>88.64</v>
      </c>
      <c r="X1455" s="15" t="s">
        <v>39</v>
      </c>
      <c r="Y1455" s="15">
        <v>2</v>
      </c>
      <c r="Z1455" s="15" t="s">
        <v>750</v>
      </c>
      <c r="AA1455" s="15" t="str">
        <f>IF(Table1[[#This Row],[Engagement_Score]]&gt;=9,"Outstanding",IF(Table1[[#This Row],[Engagement_Score]]&gt;=8,"Excellent",IF(Table1[[#This Row],[Engagement_Score]]&gt;=7,"VeryGood",IF(Table1[[#This Row],[Engagement_Score]]&gt;=6,"Good",IF(Table1[[#This Row],[Engagement_Score]]&gt;=5,"Above Average","Below Average")))))</f>
        <v>Below Average</v>
      </c>
      <c r="AB1455" s="15">
        <f>IF(Table1[[#This Row],[Completion_Status]]="Complete",1,0)</f>
        <v>1</v>
      </c>
      <c r="AC1455" s="15">
        <f>IF(Table1[[#This Row],[Quiz_Attempted]]="Yes",1,0)</f>
        <v>0</v>
      </c>
      <c r="AD1455" s="15">
        <f>IF(Table1[[#This Row],[Assignment_Submitted]]="Yes",1,0)</f>
        <v>1</v>
      </c>
    </row>
    <row r="1456" spans="1:30" ht="19.95" customHeight="1" x14ac:dyDescent="0.3">
      <c r="A1456" s="15" t="s">
        <v>6070</v>
      </c>
      <c r="B1456" s="15" t="s">
        <v>6071</v>
      </c>
      <c r="C1456" s="15" t="s">
        <v>6072</v>
      </c>
      <c r="D1456" s="15" t="s">
        <v>6073</v>
      </c>
      <c r="E1456" s="15" t="s">
        <v>76</v>
      </c>
      <c r="F1456" s="15" t="s">
        <v>47</v>
      </c>
      <c r="G1456" s="16">
        <v>45675</v>
      </c>
      <c r="H1456" s="17">
        <v>45658.375</v>
      </c>
      <c r="I1456" s="17">
        <v>45658.416666666657</v>
      </c>
      <c r="J1456" s="15">
        <v>60</v>
      </c>
      <c r="K1456" s="15" t="s">
        <v>77</v>
      </c>
      <c r="L1456" s="15" t="s">
        <v>84</v>
      </c>
      <c r="M1456" s="15" t="s">
        <v>34</v>
      </c>
      <c r="N1456" s="15" t="s">
        <v>119</v>
      </c>
      <c r="O1456" s="15" t="s">
        <v>52</v>
      </c>
      <c r="P1456" s="15" t="s">
        <v>70</v>
      </c>
      <c r="Q1456" s="15">
        <v>957.49</v>
      </c>
      <c r="R1456" s="15">
        <v>9.1</v>
      </c>
      <c r="S1456" s="15" t="s">
        <v>94</v>
      </c>
      <c r="T1456" s="15">
        <v>0</v>
      </c>
      <c r="U1456" s="15" t="s">
        <v>40</v>
      </c>
      <c r="V1456" s="15" t="s">
        <v>39</v>
      </c>
      <c r="W1456" s="15">
        <v>20.88</v>
      </c>
      <c r="X1456" s="15" t="s">
        <v>39</v>
      </c>
      <c r="Y1456" s="15">
        <v>3</v>
      </c>
      <c r="Z1456" s="15" t="s">
        <v>2151</v>
      </c>
      <c r="AA1456" s="15" t="str">
        <f>IF(Table1[[#This Row],[Engagement_Score]]&gt;=9,"Outstanding",IF(Table1[[#This Row],[Engagement_Score]]&gt;=8,"Excellent",IF(Table1[[#This Row],[Engagement_Score]]&gt;=7,"VeryGood",IF(Table1[[#This Row],[Engagement_Score]]&gt;=6,"Good",IF(Table1[[#This Row],[Engagement_Score]]&gt;=5,"Above Average","Below Average")))))</f>
        <v>Outstanding</v>
      </c>
      <c r="AB1456" s="15">
        <f>IF(Table1[[#This Row],[Completion_Status]]="Complete",1,0)</f>
        <v>1</v>
      </c>
      <c r="AC1456" s="15">
        <f>IF(Table1[[#This Row],[Quiz_Attempted]]="Yes",1,0)</f>
        <v>1</v>
      </c>
      <c r="AD1456" s="15">
        <f>IF(Table1[[#This Row],[Assignment_Submitted]]="Yes",1,0)</f>
        <v>1</v>
      </c>
    </row>
    <row r="1457" spans="1:30" ht="19.95" customHeight="1" x14ac:dyDescent="0.3">
      <c r="A1457" s="15" t="s">
        <v>6074</v>
      </c>
      <c r="B1457" s="15" t="s">
        <v>6075</v>
      </c>
      <c r="C1457" s="15" t="s">
        <v>6076</v>
      </c>
      <c r="D1457" s="15" t="s">
        <v>6077</v>
      </c>
      <c r="E1457" s="15" t="s">
        <v>30</v>
      </c>
      <c r="F1457" s="15" t="s">
        <v>67</v>
      </c>
      <c r="G1457" s="16">
        <v>45527</v>
      </c>
      <c r="H1457" s="17">
        <v>45658.583333333343</v>
      </c>
      <c r="I1457" s="17">
        <v>45658.625</v>
      </c>
      <c r="J1457" s="15">
        <v>60</v>
      </c>
      <c r="K1457" s="15" t="s">
        <v>48</v>
      </c>
      <c r="L1457" s="15" t="s">
        <v>78</v>
      </c>
      <c r="M1457" s="15" t="s">
        <v>34</v>
      </c>
      <c r="N1457" s="15" t="s">
        <v>51</v>
      </c>
      <c r="O1457" s="15" t="s">
        <v>60</v>
      </c>
      <c r="P1457" s="15" t="s">
        <v>37</v>
      </c>
      <c r="Q1457" s="15">
        <v>740.91</v>
      </c>
      <c r="R1457" s="15">
        <v>9.9600000000000009</v>
      </c>
      <c r="S1457" s="15" t="s">
        <v>94</v>
      </c>
      <c r="T1457" s="15">
        <v>4</v>
      </c>
      <c r="U1457" s="15" t="s">
        <v>40</v>
      </c>
      <c r="V1457" s="15" t="s">
        <v>39</v>
      </c>
      <c r="W1457" s="15">
        <v>81.42</v>
      </c>
      <c r="X1457" s="15" t="s">
        <v>40</v>
      </c>
      <c r="Y1457" s="15">
        <v>1</v>
      </c>
      <c r="Z1457" s="15" t="s">
        <v>958</v>
      </c>
      <c r="AA1457" s="15" t="str">
        <f>IF(Table1[[#This Row],[Engagement_Score]]&gt;=9,"Outstanding",IF(Table1[[#This Row],[Engagement_Score]]&gt;=8,"Excellent",IF(Table1[[#This Row],[Engagement_Score]]&gt;=7,"VeryGood",IF(Table1[[#This Row],[Engagement_Score]]&gt;=6,"Good",IF(Table1[[#This Row],[Engagement_Score]]&gt;=5,"Above Average","Below Average")))))</f>
        <v>Outstanding</v>
      </c>
      <c r="AB1457" s="15">
        <f>IF(Table1[[#This Row],[Completion_Status]]="Complete",1,0)</f>
        <v>1</v>
      </c>
      <c r="AC1457" s="15">
        <f>IF(Table1[[#This Row],[Quiz_Attempted]]="Yes",1,0)</f>
        <v>1</v>
      </c>
      <c r="AD1457" s="15">
        <f>IF(Table1[[#This Row],[Assignment_Submitted]]="Yes",1,0)</f>
        <v>0</v>
      </c>
    </row>
    <row r="1458" spans="1:30" ht="19.95" customHeight="1" x14ac:dyDescent="0.3">
      <c r="A1458" s="15" t="s">
        <v>6078</v>
      </c>
      <c r="B1458" s="15" t="s">
        <v>6079</v>
      </c>
      <c r="C1458" s="15" t="s">
        <v>6080</v>
      </c>
      <c r="D1458" s="15" t="s">
        <v>6081</v>
      </c>
      <c r="E1458" s="15" t="s">
        <v>91</v>
      </c>
      <c r="F1458" s="15" t="s">
        <v>67</v>
      </c>
      <c r="G1458" s="16">
        <v>45576</v>
      </c>
      <c r="H1458" s="17">
        <v>45658.458333333343</v>
      </c>
      <c r="I1458" s="17">
        <v>45658.5</v>
      </c>
      <c r="J1458" s="15">
        <v>60</v>
      </c>
      <c r="K1458" s="15" t="s">
        <v>59</v>
      </c>
      <c r="L1458" s="15" t="s">
        <v>33</v>
      </c>
      <c r="M1458" s="15" t="s">
        <v>50</v>
      </c>
      <c r="N1458" s="15" t="s">
        <v>119</v>
      </c>
      <c r="O1458" s="15" t="s">
        <v>36</v>
      </c>
      <c r="P1458" s="15" t="s">
        <v>85</v>
      </c>
      <c r="Q1458" s="15">
        <v>361.89</v>
      </c>
      <c r="R1458" s="15">
        <v>1.1499999999999999</v>
      </c>
      <c r="S1458" s="15" t="s">
        <v>94</v>
      </c>
      <c r="T1458" s="15">
        <v>4</v>
      </c>
      <c r="U1458" s="15" t="s">
        <v>40</v>
      </c>
      <c r="V1458" s="15" t="s">
        <v>39</v>
      </c>
      <c r="W1458" s="15">
        <v>12.02</v>
      </c>
      <c r="X1458" s="15" t="s">
        <v>39</v>
      </c>
      <c r="Y1458" s="15">
        <v>4</v>
      </c>
      <c r="Z1458" s="15" t="s">
        <v>1318</v>
      </c>
      <c r="AA1458" s="15" t="str">
        <f>IF(Table1[[#This Row],[Engagement_Score]]&gt;=9,"Outstanding",IF(Table1[[#This Row],[Engagement_Score]]&gt;=8,"Excellent",IF(Table1[[#This Row],[Engagement_Score]]&gt;=7,"VeryGood",IF(Table1[[#This Row],[Engagement_Score]]&gt;=6,"Good",IF(Table1[[#This Row],[Engagement_Score]]&gt;=5,"Above Average","Below Average")))))</f>
        <v>Below Average</v>
      </c>
      <c r="AB1458" s="15">
        <f>IF(Table1[[#This Row],[Completion_Status]]="Complete",1,0)</f>
        <v>1</v>
      </c>
      <c r="AC1458" s="15">
        <f>IF(Table1[[#This Row],[Quiz_Attempted]]="Yes",1,0)</f>
        <v>1</v>
      </c>
      <c r="AD1458" s="15">
        <f>IF(Table1[[#This Row],[Assignment_Submitted]]="Yes",1,0)</f>
        <v>1</v>
      </c>
    </row>
    <row r="1459" spans="1:30" ht="19.95" customHeight="1" x14ac:dyDescent="0.3">
      <c r="A1459" s="15" t="s">
        <v>6082</v>
      </c>
      <c r="B1459" s="15" t="s">
        <v>6083</v>
      </c>
      <c r="C1459" s="15" t="s">
        <v>2674</v>
      </c>
      <c r="D1459" s="15" t="s">
        <v>6084</v>
      </c>
      <c r="E1459" s="15" t="s">
        <v>76</v>
      </c>
      <c r="F1459" s="15" t="s">
        <v>47</v>
      </c>
      <c r="G1459" s="16">
        <v>45555</v>
      </c>
      <c r="H1459" s="17">
        <v>45658.458333333343</v>
      </c>
      <c r="I1459" s="17">
        <v>45658.541666666657</v>
      </c>
      <c r="J1459" s="15">
        <v>120</v>
      </c>
      <c r="K1459" s="15" t="s">
        <v>59</v>
      </c>
      <c r="L1459" s="15" t="s">
        <v>78</v>
      </c>
      <c r="M1459" s="15" t="s">
        <v>50</v>
      </c>
      <c r="N1459" s="15" t="s">
        <v>68</v>
      </c>
      <c r="O1459" s="15" t="s">
        <v>52</v>
      </c>
      <c r="P1459" s="15" t="s">
        <v>37</v>
      </c>
      <c r="Q1459" s="15">
        <v>384.7</v>
      </c>
      <c r="R1459" s="15">
        <v>2.63</v>
      </c>
      <c r="S1459" s="15" t="s">
        <v>94</v>
      </c>
      <c r="T1459" s="15">
        <v>2</v>
      </c>
      <c r="U1459" s="15" t="s">
        <v>40</v>
      </c>
      <c r="V1459" s="15" t="s">
        <v>40</v>
      </c>
      <c r="W1459" s="15">
        <v>87.27</v>
      </c>
      <c r="X1459" s="15" t="s">
        <v>40</v>
      </c>
      <c r="Y1459" s="15">
        <v>2</v>
      </c>
      <c r="Z1459" s="15" t="s">
        <v>860</v>
      </c>
      <c r="AA1459" s="15" t="str">
        <f>IF(Table1[[#This Row],[Engagement_Score]]&gt;=9,"Outstanding",IF(Table1[[#This Row],[Engagement_Score]]&gt;=8,"Excellent",IF(Table1[[#This Row],[Engagement_Score]]&gt;=7,"VeryGood",IF(Table1[[#This Row],[Engagement_Score]]&gt;=6,"Good",IF(Table1[[#This Row],[Engagement_Score]]&gt;=5,"Above Average","Below Average")))))</f>
        <v>Below Average</v>
      </c>
      <c r="AB1459" s="15">
        <f>IF(Table1[[#This Row],[Completion_Status]]="Complete",1,0)</f>
        <v>1</v>
      </c>
      <c r="AC1459" s="15">
        <f>IF(Table1[[#This Row],[Quiz_Attempted]]="Yes",1,0)</f>
        <v>0</v>
      </c>
      <c r="AD1459" s="15">
        <f>IF(Table1[[#This Row],[Assignment_Submitted]]="Yes",1,0)</f>
        <v>0</v>
      </c>
    </row>
    <row r="1460" spans="1:30" ht="19.95" customHeight="1" x14ac:dyDescent="0.3">
      <c r="A1460" s="15" t="s">
        <v>6085</v>
      </c>
      <c r="B1460" s="15" t="s">
        <v>6086</v>
      </c>
      <c r="C1460" s="15" t="s">
        <v>5960</v>
      </c>
      <c r="D1460" s="15" t="s">
        <v>6087</v>
      </c>
      <c r="E1460" s="15" t="s">
        <v>91</v>
      </c>
      <c r="F1460" s="15" t="s">
        <v>31</v>
      </c>
      <c r="G1460" s="16">
        <v>45836</v>
      </c>
      <c r="H1460" s="17">
        <v>45658.583333333343</v>
      </c>
      <c r="I1460" s="17">
        <v>45658.666666666657</v>
      </c>
      <c r="J1460" s="15">
        <v>120</v>
      </c>
      <c r="K1460" s="15" t="s">
        <v>48</v>
      </c>
      <c r="L1460" s="15" t="s">
        <v>49</v>
      </c>
      <c r="M1460" s="15" t="s">
        <v>50</v>
      </c>
      <c r="N1460" s="15" t="s">
        <v>51</v>
      </c>
      <c r="O1460" s="15" t="s">
        <v>52</v>
      </c>
      <c r="P1460" s="15" t="s">
        <v>37</v>
      </c>
      <c r="Q1460" s="15">
        <v>512.52</v>
      </c>
      <c r="R1460" s="15">
        <v>5.93</v>
      </c>
      <c r="S1460" s="15" t="s">
        <v>94</v>
      </c>
      <c r="T1460" s="15">
        <v>4</v>
      </c>
      <c r="U1460" s="15" t="s">
        <v>40</v>
      </c>
      <c r="V1460" s="15" t="s">
        <v>40</v>
      </c>
      <c r="W1460" s="15">
        <v>45.1</v>
      </c>
      <c r="X1460" s="15" t="s">
        <v>39</v>
      </c>
      <c r="Y1460" s="15">
        <v>4</v>
      </c>
      <c r="Z1460" s="15" t="s">
        <v>230</v>
      </c>
      <c r="AA1460" s="15" t="str">
        <f>IF(Table1[[#This Row],[Engagement_Score]]&gt;=9,"Outstanding",IF(Table1[[#This Row],[Engagement_Score]]&gt;=8,"Excellent",IF(Table1[[#This Row],[Engagement_Score]]&gt;=7,"VeryGood",IF(Table1[[#This Row],[Engagement_Score]]&gt;=6,"Good",IF(Table1[[#This Row],[Engagement_Score]]&gt;=5,"Above Average","Below Average")))))</f>
        <v>Above Average</v>
      </c>
      <c r="AB1460" s="15">
        <f>IF(Table1[[#This Row],[Completion_Status]]="Complete",1,0)</f>
        <v>1</v>
      </c>
      <c r="AC1460" s="15">
        <f>IF(Table1[[#This Row],[Quiz_Attempted]]="Yes",1,0)</f>
        <v>0</v>
      </c>
      <c r="AD1460" s="15">
        <f>IF(Table1[[#This Row],[Assignment_Submitted]]="Yes",1,0)</f>
        <v>1</v>
      </c>
    </row>
    <row r="1461" spans="1:30" ht="19.95" customHeight="1" x14ac:dyDescent="0.3">
      <c r="A1461" s="15" t="s">
        <v>6088</v>
      </c>
      <c r="B1461" s="15" t="s">
        <v>6089</v>
      </c>
      <c r="C1461" s="15" t="s">
        <v>6090</v>
      </c>
      <c r="D1461" s="15" t="s">
        <v>6091</v>
      </c>
      <c r="E1461" s="15" t="s">
        <v>91</v>
      </c>
      <c r="F1461" s="15" t="s">
        <v>107</v>
      </c>
      <c r="G1461" s="16">
        <v>45640</v>
      </c>
      <c r="H1461" s="17">
        <v>45658.458333333343</v>
      </c>
      <c r="I1461" s="17">
        <v>45658.5</v>
      </c>
      <c r="J1461" s="15">
        <v>60</v>
      </c>
      <c r="K1461" s="15" t="s">
        <v>32</v>
      </c>
      <c r="L1461" s="15" t="s">
        <v>33</v>
      </c>
      <c r="M1461" s="15" t="s">
        <v>34</v>
      </c>
      <c r="N1461" s="15" t="s">
        <v>119</v>
      </c>
      <c r="O1461" s="15" t="s">
        <v>52</v>
      </c>
      <c r="P1461" s="15" t="s">
        <v>53</v>
      </c>
      <c r="Q1461" s="15">
        <v>243.59</v>
      </c>
      <c r="R1461" s="15">
        <v>7.3</v>
      </c>
      <c r="S1461" s="15" t="s">
        <v>94</v>
      </c>
      <c r="T1461" s="15">
        <v>2</v>
      </c>
      <c r="U1461" s="15" t="s">
        <v>39</v>
      </c>
      <c r="V1461" s="15" t="s">
        <v>40</v>
      </c>
      <c r="W1461" s="15">
        <v>77.739999999999995</v>
      </c>
      <c r="X1461" s="15" t="s">
        <v>40</v>
      </c>
      <c r="Y1461" s="15">
        <v>0</v>
      </c>
      <c r="Z1461" s="15" t="s">
        <v>1932</v>
      </c>
      <c r="AA1461" s="15" t="str">
        <f>IF(Table1[[#This Row],[Engagement_Score]]&gt;=9,"Outstanding",IF(Table1[[#This Row],[Engagement_Score]]&gt;=8,"Excellent",IF(Table1[[#This Row],[Engagement_Score]]&gt;=7,"VeryGood",IF(Table1[[#This Row],[Engagement_Score]]&gt;=6,"Good",IF(Table1[[#This Row],[Engagement_Score]]&gt;=5,"Above Average","Below Average")))))</f>
        <v>VeryGood</v>
      </c>
      <c r="AB1461" s="15">
        <f>IF(Table1[[#This Row],[Completion_Status]]="Complete",1,0)</f>
        <v>1</v>
      </c>
      <c r="AC1461" s="15">
        <f>IF(Table1[[#This Row],[Quiz_Attempted]]="Yes",1,0)</f>
        <v>0</v>
      </c>
      <c r="AD1461" s="15">
        <f>IF(Table1[[#This Row],[Assignment_Submitted]]="Yes",1,0)</f>
        <v>0</v>
      </c>
    </row>
    <row r="1462" spans="1:30" ht="19.95" customHeight="1" x14ac:dyDescent="0.3">
      <c r="A1462" s="15" t="s">
        <v>6092</v>
      </c>
      <c r="B1462" s="15" t="s">
        <v>6093</v>
      </c>
      <c r="C1462" s="15" t="s">
        <v>6094</v>
      </c>
      <c r="D1462" s="15" t="s">
        <v>6095</v>
      </c>
      <c r="E1462" s="15" t="s">
        <v>66</v>
      </c>
      <c r="F1462" s="15" t="s">
        <v>67</v>
      </c>
      <c r="G1462" s="16">
        <v>45644</v>
      </c>
      <c r="H1462" s="17">
        <v>45658.541666666657</v>
      </c>
      <c r="I1462" s="17">
        <v>45658.583333333343</v>
      </c>
      <c r="J1462" s="15">
        <v>60</v>
      </c>
      <c r="K1462" s="15" t="s">
        <v>77</v>
      </c>
      <c r="L1462" s="15" t="s">
        <v>78</v>
      </c>
      <c r="M1462" s="15" t="s">
        <v>34</v>
      </c>
      <c r="N1462" s="15" t="s">
        <v>68</v>
      </c>
      <c r="O1462" s="15" t="s">
        <v>52</v>
      </c>
      <c r="P1462" s="15" t="s">
        <v>70</v>
      </c>
      <c r="Q1462" s="15">
        <v>943.28</v>
      </c>
      <c r="R1462" s="15">
        <v>9.57</v>
      </c>
      <c r="S1462" s="15" t="s">
        <v>38</v>
      </c>
      <c r="T1462" s="15">
        <v>1</v>
      </c>
      <c r="U1462" s="15" t="s">
        <v>40</v>
      </c>
      <c r="V1462" s="15" t="s">
        <v>40</v>
      </c>
      <c r="W1462" s="15">
        <v>117.56</v>
      </c>
      <c r="X1462" s="15" t="s">
        <v>40</v>
      </c>
      <c r="Y1462" s="15">
        <v>3</v>
      </c>
      <c r="Z1462" s="15" t="s">
        <v>2490</v>
      </c>
      <c r="AA1462" s="15" t="str">
        <f>IF(Table1[[#This Row],[Engagement_Score]]&gt;=9,"Outstanding",IF(Table1[[#This Row],[Engagement_Score]]&gt;=8,"Excellent",IF(Table1[[#This Row],[Engagement_Score]]&gt;=7,"VeryGood",IF(Table1[[#This Row],[Engagement_Score]]&gt;=6,"Good",IF(Table1[[#This Row],[Engagement_Score]]&gt;=5,"Above Average","Below Average")))))</f>
        <v>Outstanding</v>
      </c>
      <c r="AB1462" s="15">
        <f>IF(Table1[[#This Row],[Completion_Status]]="Complete",1,0)</f>
        <v>0</v>
      </c>
      <c r="AC1462" s="15">
        <f>IF(Table1[[#This Row],[Quiz_Attempted]]="Yes",1,0)</f>
        <v>0</v>
      </c>
      <c r="AD1462" s="15">
        <f>IF(Table1[[#This Row],[Assignment_Submitted]]="Yes",1,0)</f>
        <v>0</v>
      </c>
    </row>
    <row r="1463" spans="1:30" ht="19.95" customHeight="1" x14ac:dyDescent="0.3">
      <c r="A1463" s="15" t="s">
        <v>6096</v>
      </c>
      <c r="B1463" s="15" t="s">
        <v>6097</v>
      </c>
      <c r="C1463" s="15" t="s">
        <v>6098</v>
      </c>
      <c r="D1463" s="15" t="s">
        <v>6099</v>
      </c>
      <c r="E1463" s="15" t="s">
        <v>66</v>
      </c>
      <c r="F1463" s="15" t="s">
        <v>67</v>
      </c>
      <c r="G1463" s="16">
        <v>45827</v>
      </c>
      <c r="H1463" s="17">
        <v>45658.541666666657</v>
      </c>
      <c r="I1463" s="17">
        <v>45658.625</v>
      </c>
      <c r="J1463" s="15">
        <v>120</v>
      </c>
      <c r="K1463" s="15" t="s">
        <v>48</v>
      </c>
      <c r="L1463" s="15" t="s">
        <v>84</v>
      </c>
      <c r="M1463" s="15" t="s">
        <v>50</v>
      </c>
      <c r="N1463" s="15" t="s">
        <v>51</v>
      </c>
      <c r="O1463" s="15" t="s">
        <v>150</v>
      </c>
      <c r="P1463" s="15" t="s">
        <v>53</v>
      </c>
      <c r="Q1463" s="15">
        <v>792.92</v>
      </c>
      <c r="R1463" s="15">
        <v>2.69</v>
      </c>
      <c r="S1463" s="15" t="s">
        <v>38</v>
      </c>
      <c r="T1463" s="15">
        <v>2</v>
      </c>
      <c r="U1463" s="15" t="s">
        <v>40</v>
      </c>
      <c r="V1463" s="15" t="s">
        <v>39</v>
      </c>
      <c r="W1463" s="15">
        <v>87.98</v>
      </c>
      <c r="X1463" s="15" t="s">
        <v>40</v>
      </c>
      <c r="Y1463" s="15">
        <v>9</v>
      </c>
      <c r="Z1463" s="15" t="s">
        <v>401</v>
      </c>
      <c r="AA1463" s="15" t="str">
        <f>IF(Table1[[#This Row],[Engagement_Score]]&gt;=9,"Outstanding",IF(Table1[[#This Row],[Engagement_Score]]&gt;=8,"Excellent",IF(Table1[[#This Row],[Engagement_Score]]&gt;=7,"VeryGood",IF(Table1[[#This Row],[Engagement_Score]]&gt;=6,"Good",IF(Table1[[#This Row],[Engagement_Score]]&gt;=5,"Above Average","Below Average")))))</f>
        <v>Below Average</v>
      </c>
      <c r="AB1463" s="15">
        <f>IF(Table1[[#This Row],[Completion_Status]]="Complete",1,0)</f>
        <v>0</v>
      </c>
      <c r="AC1463" s="15">
        <f>IF(Table1[[#This Row],[Quiz_Attempted]]="Yes",1,0)</f>
        <v>1</v>
      </c>
      <c r="AD1463" s="15">
        <f>IF(Table1[[#This Row],[Assignment_Submitted]]="Yes",1,0)</f>
        <v>0</v>
      </c>
    </row>
    <row r="1464" spans="1:30" ht="19.95" customHeight="1" x14ac:dyDescent="0.3">
      <c r="A1464" s="15" t="s">
        <v>6100</v>
      </c>
      <c r="B1464" s="15" t="s">
        <v>6101</v>
      </c>
      <c r="C1464" s="15" t="s">
        <v>6102</v>
      </c>
      <c r="D1464" s="15" t="s">
        <v>6103</v>
      </c>
      <c r="E1464" s="15" t="s">
        <v>76</v>
      </c>
      <c r="F1464" s="15" t="s">
        <v>47</v>
      </c>
      <c r="G1464" s="16">
        <v>45624</v>
      </c>
      <c r="H1464" s="17">
        <v>45658.333333333343</v>
      </c>
      <c r="I1464" s="17">
        <v>45658.375</v>
      </c>
      <c r="J1464" s="15">
        <v>60</v>
      </c>
      <c r="K1464" s="15" t="s">
        <v>48</v>
      </c>
      <c r="L1464" s="15" t="s">
        <v>78</v>
      </c>
      <c r="M1464" s="15" t="s">
        <v>34</v>
      </c>
      <c r="N1464" s="15" t="s">
        <v>68</v>
      </c>
      <c r="O1464" s="15" t="s">
        <v>60</v>
      </c>
      <c r="P1464" s="15" t="s">
        <v>85</v>
      </c>
      <c r="Q1464" s="15">
        <v>121.23</v>
      </c>
      <c r="R1464" s="15">
        <v>8.3699999999999992</v>
      </c>
      <c r="S1464" s="15" t="s">
        <v>38</v>
      </c>
      <c r="T1464" s="15">
        <v>0</v>
      </c>
      <c r="U1464" s="15" t="s">
        <v>40</v>
      </c>
      <c r="V1464" s="15" t="s">
        <v>39</v>
      </c>
      <c r="W1464" s="15">
        <v>111.34</v>
      </c>
      <c r="X1464" s="15" t="s">
        <v>39</v>
      </c>
      <c r="Y1464" s="15">
        <v>1</v>
      </c>
      <c r="Z1464" s="15" t="s">
        <v>376</v>
      </c>
      <c r="AA1464" s="15" t="str">
        <f>IF(Table1[[#This Row],[Engagement_Score]]&gt;=9,"Outstanding",IF(Table1[[#This Row],[Engagement_Score]]&gt;=8,"Excellent",IF(Table1[[#This Row],[Engagement_Score]]&gt;=7,"VeryGood",IF(Table1[[#This Row],[Engagement_Score]]&gt;=6,"Good",IF(Table1[[#This Row],[Engagement_Score]]&gt;=5,"Above Average","Below Average")))))</f>
        <v>Excellent</v>
      </c>
      <c r="AB1464" s="15">
        <f>IF(Table1[[#This Row],[Completion_Status]]="Complete",1,0)</f>
        <v>0</v>
      </c>
      <c r="AC1464" s="15">
        <f>IF(Table1[[#This Row],[Quiz_Attempted]]="Yes",1,0)</f>
        <v>1</v>
      </c>
      <c r="AD1464" s="15">
        <f>IF(Table1[[#This Row],[Assignment_Submitted]]="Yes",1,0)</f>
        <v>1</v>
      </c>
    </row>
    <row r="1465" spans="1:30" ht="19.95" customHeight="1" x14ac:dyDescent="0.3">
      <c r="A1465" s="15" t="s">
        <v>6104</v>
      </c>
      <c r="B1465" s="15" t="s">
        <v>6105</v>
      </c>
      <c r="C1465" s="15" t="s">
        <v>6106</v>
      </c>
      <c r="D1465" s="15" t="s">
        <v>6107</v>
      </c>
      <c r="E1465" s="15" t="s">
        <v>46</v>
      </c>
      <c r="F1465" s="15" t="s">
        <v>100</v>
      </c>
      <c r="G1465" s="16">
        <v>45550</v>
      </c>
      <c r="H1465" s="17">
        <v>45658.375</v>
      </c>
      <c r="I1465" s="17">
        <v>45658.416666666657</v>
      </c>
      <c r="J1465" s="15">
        <v>60</v>
      </c>
      <c r="K1465" s="15" t="s">
        <v>77</v>
      </c>
      <c r="L1465" s="15" t="s">
        <v>49</v>
      </c>
      <c r="M1465" s="15" t="s">
        <v>50</v>
      </c>
      <c r="N1465" s="15" t="s">
        <v>35</v>
      </c>
      <c r="O1465" s="15" t="s">
        <v>36</v>
      </c>
      <c r="P1465" s="15" t="s">
        <v>53</v>
      </c>
      <c r="Q1465" s="15">
        <v>104.32</v>
      </c>
      <c r="R1465" s="15">
        <v>4.04</v>
      </c>
      <c r="S1465" s="15" t="s">
        <v>94</v>
      </c>
      <c r="T1465" s="15">
        <v>2</v>
      </c>
      <c r="U1465" s="15" t="s">
        <v>39</v>
      </c>
      <c r="V1465" s="15" t="s">
        <v>39</v>
      </c>
      <c r="W1465" s="15">
        <v>115.3</v>
      </c>
      <c r="X1465" s="15" t="s">
        <v>39</v>
      </c>
      <c r="Y1465" s="15">
        <v>1</v>
      </c>
      <c r="Z1465" s="15" t="s">
        <v>54</v>
      </c>
      <c r="AA1465" s="15" t="str">
        <f>IF(Table1[[#This Row],[Engagement_Score]]&gt;=9,"Outstanding",IF(Table1[[#This Row],[Engagement_Score]]&gt;=8,"Excellent",IF(Table1[[#This Row],[Engagement_Score]]&gt;=7,"VeryGood",IF(Table1[[#This Row],[Engagement_Score]]&gt;=6,"Good",IF(Table1[[#This Row],[Engagement_Score]]&gt;=5,"Above Average","Below Average")))))</f>
        <v>Below Average</v>
      </c>
      <c r="AB1465" s="15">
        <f>IF(Table1[[#This Row],[Completion_Status]]="Complete",1,0)</f>
        <v>1</v>
      </c>
      <c r="AC1465" s="15">
        <f>IF(Table1[[#This Row],[Quiz_Attempted]]="Yes",1,0)</f>
        <v>1</v>
      </c>
      <c r="AD1465" s="15">
        <f>IF(Table1[[#This Row],[Assignment_Submitted]]="Yes",1,0)</f>
        <v>1</v>
      </c>
    </row>
    <row r="1466" spans="1:30" ht="19.95" customHeight="1" x14ac:dyDescent="0.3">
      <c r="A1466" s="15" t="s">
        <v>6108</v>
      </c>
      <c r="B1466" s="15" t="s">
        <v>6109</v>
      </c>
      <c r="C1466" s="15" t="s">
        <v>6110</v>
      </c>
      <c r="D1466" s="15" t="s">
        <v>6111</v>
      </c>
      <c r="E1466" s="15" t="s">
        <v>30</v>
      </c>
      <c r="F1466" s="15" t="s">
        <v>47</v>
      </c>
      <c r="G1466" s="16">
        <v>45825</v>
      </c>
      <c r="H1466" s="17">
        <v>45658.333333333343</v>
      </c>
      <c r="I1466" s="17">
        <v>45658.416666666657</v>
      </c>
      <c r="J1466" s="15">
        <v>120</v>
      </c>
      <c r="K1466" s="15" t="s">
        <v>59</v>
      </c>
      <c r="L1466" s="15" t="s">
        <v>78</v>
      </c>
      <c r="M1466" s="15" t="s">
        <v>34</v>
      </c>
      <c r="N1466" s="15" t="s">
        <v>35</v>
      </c>
      <c r="O1466" s="15" t="s">
        <v>60</v>
      </c>
      <c r="P1466" s="15" t="s">
        <v>70</v>
      </c>
      <c r="Q1466" s="15">
        <v>633.69000000000005</v>
      </c>
      <c r="R1466" s="15">
        <v>7.78</v>
      </c>
      <c r="S1466" s="15" t="s">
        <v>38</v>
      </c>
      <c r="T1466" s="15">
        <v>1</v>
      </c>
      <c r="U1466" s="15" t="s">
        <v>39</v>
      </c>
      <c r="V1466" s="15" t="s">
        <v>40</v>
      </c>
      <c r="W1466" s="15">
        <v>54.08</v>
      </c>
      <c r="X1466" s="15" t="s">
        <v>39</v>
      </c>
      <c r="Y1466" s="15">
        <v>6</v>
      </c>
      <c r="Z1466" s="15" t="s">
        <v>225</v>
      </c>
      <c r="AA1466" s="15" t="str">
        <f>IF(Table1[[#This Row],[Engagement_Score]]&gt;=9,"Outstanding",IF(Table1[[#This Row],[Engagement_Score]]&gt;=8,"Excellent",IF(Table1[[#This Row],[Engagement_Score]]&gt;=7,"VeryGood",IF(Table1[[#This Row],[Engagement_Score]]&gt;=6,"Good",IF(Table1[[#This Row],[Engagement_Score]]&gt;=5,"Above Average","Below Average")))))</f>
        <v>VeryGood</v>
      </c>
      <c r="AB1466" s="15">
        <f>IF(Table1[[#This Row],[Completion_Status]]="Complete",1,0)</f>
        <v>0</v>
      </c>
      <c r="AC1466" s="15">
        <f>IF(Table1[[#This Row],[Quiz_Attempted]]="Yes",1,0)</f>
        <v>0</v>
      </c>
      <c r="AD1466" s="15">
        <f>IF(Table1[[#This Row],[Assignment_Submitted]]="Yes",1,0)</f>
        <v>1</v>
      </c>
    </row>
    <row r="1467" spans="1:30" ht="19.95" customHeight="1" x14ac:dyDescent="0.3">
      <c r="A1467" s="15" t="s">
        <v>6112</v>
      </c>
      <c r="B1467" s="15" t="s">
        <v>6113</v>
      </c>
      <c r="C1467" s="15" t="s">
        <v>6114</v>
      </c>
      <c r="D1467" s="15" t="s">
        <v>6115</v>
      </c>
      <c r="E1467" s="15" t="s">
        <v>91</v>
      </c>
      <c r="F1467" s="15" t="s">
        <v>113</v>
      </c>
      <c r="G1467" s="16">
        <v>45776</v>
      </c>
      <c r="H1467" s="17">
        <v>45658.333333333343</v>
      </c>
      <c r="I1467" s="17">
        <v>45658.375</v>
      </c>
      <c r="J1467" s="15">
        <v>60</v>
      </c>
      <c r="K1467" s="15" t="s">
        <v>32</v>
      </c>
      <c r="L1467" s="15" t="s">
        <v>33</v>
      </c>
      <c r="M1467" s="15" t="s">
        <v>50</v>
      </c>
      <c r="N1467" s="15" t="s">
        <v>101</v>
      </c>
      <c r="O1467" s="15" t="s">
        <v>150</v>
      </c>
      <c r="P1467" s="15" t="s">
        <v>37</v>
      </c>
      <c r="Q1467" s="15">
        <v>898.71</v>
      </c>
      <c r="R1467" s="15">
        <v>3.53</v>
      </c>
      <c r="S1467" s="15" t="s">
        <v>38</v>
      </c>
      <c r="T1467" s="15">
        <v>0</v>
      </c>
      <c r="U1467" s="15" t="s">
        <v>39</v>
      </c>
      <c r="V1467" s="15" t="s">
        <v>40</v>
      </c>
      <c r="W1467" s="15">
        <v>11.34</v>
      </c>
      <c r="X1467" s="15" t="s">
        <v>39</v>
      </c>
      <c r="Y1467" s="15">
        <v>3</v>
      </c>
      <c r="Z1467" s="15" t="s">
        <v>401</v>
      </c>
      <c r="AA1467" s="15" t="str">
        <f>IF(Table1[[#This Row],[Engagement_Score]]&gt;=9,"Outstanding",IF(Table1[[#This Row],[Engagement_Score]]&gt;=8,"Excellent",IF(Table1[[#This Row],[Engagement_Score]]&gt;=7,"VeryGood",IF(Table1[[#This Row],[Engagement_Score]]&gt;=6,"Good",IF(Table1[[#This Row],[Engagement_Score]]&gt;=5,"Above Average","Below Average")))))</f>
        <v>Below Average</v>
      </c>
      <c r="AB1467" s="15">
        <f>IF(Table1[[#This Row],[Completion_Status]]="Complete",1,0)</f>
        <v>0</v>
      </c>
      <c r="AC1467" s="15">
        <f>IF(Table1[[#This Row],[Quiz_Attempted]]="Yes",1,0)</f>
        <v>0</v>
      </c>
      <c r="AD1467" s="15">
        <f>IF(Table1[[#This Row],[Assignment_Submitted]]="Yes",1,0)</f>
        <v>1</v>
      </c>
    </row>
    <row r="1468" spans="1:30" ht="19.95" customHeight="1" x14ac:dyDescent="0.3">
      <c r="A1468" s="15" t="s">
        <v>6116</v>
      </c>
      <c r="B1468" s="15" t="s">
        <v>6117</v>
      </c>
      <c r="C1468" s="15" t="s">
        <v>6118</v>
      </c>
      <c r="D1468" s="15" t="s">
        <v>6119</v>
      </c>
      <c r="E1468" s="15" t="s">
        <v>30</v>
      </c>
      <c r="F1468" s="15" t="s">
        <v>107</v>
      </c>
      <c r="G1468" s="16">
        <v>45569</v>
      </c>
      <c r="H1468" s="17">
        <v>45658.375</v>
      </c>
      <c r="I1468" s="17">
        <v>45658.416666666657</v>
      </c>
      <c r="J1468" s="15">
        <v>60</v>
      </c>
      <c r="K1468" s="15" t="s">
        <v>77</v>
      </c>
      <c r="L1468" s="15" t="s">
        <v>33</v>
      </c>
      <c r="M1468" s="15" t="s">
        <v>50</v>
      </c>
      <c r="N1468" s="15" t="s">
        <v>68</v>
      </c>
      <c r="O1468" s="15" t="s">
        <v>60</v>
      </c>
      <c r="P1468" s="15" t="s">
        <v>53</v>
      </c>
      <c r="Q1468" s="15">
        <v>803.48</v>
      </c>
      <c r="R1468" s="15">
        <v>4.99</v>
      </c>
      <c r="S1468" s="15" t="s">
        <v>94</v>
      </c>
      <c r="T1468" s="15">
        <v>0</v>
      </c>
      <c r="U1468" s="15" t="s">
        <v>39</v>
      </c>
      <c r="V1468" s="15" t="s">
        <v>40</v>
      </c>
      <c r="W1468" s="15">
        <v>33.869999999999997</v>
      </c>
      <c r="X1468" s="15" t="s">
        <v>39</v>
      </c>
      <c r="Y1468" s="15">
        <v>8</v>
      </c>
      <c r="Z1468" s="15" t="s">
        <v>1348</v>
      </c>
      <c r="AA1468" s="15" t="str">
        <f>IF(Table1[[#This Row],[Engagement_Score]]&gt;=9,"Outstanding",IF(Table1[[#This Row],[Engagement_Score]]&gt;=8,"Excellent",IF(Table1[[#This Row],[Engagement_Score]]&gt;=7,"VeryGood",IF(Table1[[#This Row],[Engagement_Score]]&gt;=6,"Good",IF(Table1[[#This Row],[Engagement_Score]]&gt;=5,"Above Average","Below Average")))))</f>
        <v>Below Average</v>
      </c>
      <c r="AB1468" s="15">
        <f>IF(Table1[[#This Row],[Completion_Status]]="Complete",1,0)</f>
        <v>1</v>
      </c>
      <c r="AC1468" s="15">
        <f>IF(Table1[[#This Row],[Quiz_Attempted]]="Yes",1,0)</f>
        <v>0</v>
      </c>
      <c r="AD1468" s="15">
        <f>IF(Table1[[#This Row],[Assignment_Submitted]]="Yes",1,0)</f>
        <v>1</v>
      </c>
    </row>
    <row r="1469" spans="1:30" ht="19.95" customHeight="1" x14ac:dyDescent="0.3">
      <c r="A1469" s="15" t="s">
        <v>6120</v>
      </c>
      <c r="B1469" s="15" t="s">
        <v>6121</v>
      </c>
      <c r="C1469" s="15" t="s">
        <v>6122</v>
      </c>
      <c r="D1469" s="15" t="s">
        <v>6123</v>
      </c>
      <c r="E1469" s="15" t="s">
        <v>91</v>
      </c>
      <c r="F1469" s="15" t="s">
        <v>113</v>
      </c>
      <c r="G1469" s="16">
        <v>45528</v>
      </c>
      <c r="H1469" s="17">
        <v>45658.5</v>
      </c>
      <c r="I1469" s="17">
        <v>45658.583333333343</v>
      </c>
      <c r="J1469" s="15">
        <v>120</v>
      </c>
      <c r="K1469" s="15" t="s">
        <v>59</v>
      </c>
      <c r="L1469" s="15" t="s">
        <v>84</v>
      </c>
      <c r="M1469" s="15" t="s">
        <v>34</v>
      </c>
      <c r="N1469" s="15" t="s">
        <v>68</v>
      </c>
      <c r="O1469" s="15" t="s">
        <v>69</v>
      </c>
      <c r="P1469" s="15" t="s">
        <v>85</v>
      </c>
      <c r="Q1469" s="15">
        <v>646.08000000000004</v>
      </c>
      <c r="R1469" s="15">
        <v>2.57</v>
      </c>
      <c r="S1469" s="15" t="s">
        <v>94</v>
      </c>
      <c r="T1469" s="15">
        <v>0</v>
      </c>
      <c r="U1469" s="15" t="s">
        <v>40</v>
      </c>
      <c r="V1469" s="15" t="s">
        <v>39</v>
      </c>
      <c r="W1469" s="15">
        <v>39.43</v>
      </c>
      <c r="X1469" s="15" t="s">
        <v>39</v>
      </c>
      <c r="Y1469" s="15">
        <v>6</v>
      </c>
      <c r="Z1469" s="15" t="s">
        <v>447</v>
      </c>
      <c r="AA1469" s="15" t="str">
        <f>IF(Table1[[#This Row],[Engagement_Score]]&gt;=9,"Outstanding",IF(Table1[[#This Row],[Engagement_Score]]&gt;=8,"Excellent",IF(Table1[[#This Row],[Engagement_Score]]&gt;=7,"VeryGood",IF(Table1[[#This Row],[Engagement_Score]]&gt;=6,"Good",IF(Table1[[#This Row],[Engagement_Score]]&gt;=5,"Above Average","Below Average")))))</f>
        <v>Below Average</v>
      </c>
      <c r="AB1469" s="15">
        <f>IF(Table1[[#This Row],[Completion_Status]]="Complete",1,0)</f>
        <v>1</v>
      </c>
      <c r="AC1469" s="15">
        <f>IF(Table1[[#This Row],[Quiz_Attempted]]="Yes",1,0)</f>
        <v>1</v>
      </c>
      <c r="AD1469" s="15">
        <f>IF(Table1[[#This Row],[Assignment_Submitted]]="Yes",1,0)</f>
        <v>1</v>
      </c>
    </row>
    <row r="1470" spans="1:30" ht="19.95" customHeight="1" x14ac:dyDescent="0.3">
      <c r="A1470" s="15" t="s">
        <v>6124</v>
      </c>
      <c r="B1470" s="15" t="s">
        <v>6125</v>
      </c>
      <c r="C1470" s="15" t="s">
        <v>6126</v>
      </c>
      <c r="D1470" s="15" t="s">
        <v>6127</v>
      </c>
      <c r="E1470" s="15" t="s">
        <v>66</v>
      </c>
      <c r="F1470" s="15" t="s">
        <v>67</v>
      </c>
      <c r="G1470" s="16">
        <v>45704</v>
      </c>
      <c r="H1470" s="17">
        <v>45658.416666666657</v>
      </c>
      <c r="I1470" s="17">
        <v>45658.458333333343</v>
      </c>
      <c r="J1470" s="15">
        <v>60</v>
      </c>
      <c r="K1470" s="15" t="s">
        <v>32</v>
      </c>
      <c r="L1470" s="15" t="s">
        <v>49</v>
      </c>
      <c r="M1470" s="15" t="s">
        <v>50</v>
      </c>
      <c r="N1470" s="15" t="s">
        <v>119</v>
      </c>
      <c r="O1470" s="15" t="s">
        <v>36</v>
      </c>
      <c r="P1470" s="15" t="s">
        <v>37</v>
      </c>
      <c r="Q1470" s="15">
        <v>694.78</v>
      </c>
      <c r="R1470" s="15">
        <v>9.48</v>
      </c>
      <c r="S1470" s="15" t="s">
        <v>94</v>
      </c>
      <c r="T1470" s="15">
        <v>2</v>
      </c>
      <c r="U1470" s="15" t="s">
        <v>39</v>
      </c>
      <c r="V1470" s="15" t="s">
        <v>40</v>
      </c>
      <c r="W1470" s="15">
        <v>52.82</v>
      </c>
      <c r="X1470" s="15" t="s">
        <v>39</v>
      </c>
      <c r="Y1470" s="15">
        <v>7</v>
      </c>
      <c r="Z1470" s="15" t="s">
        <v>206</v>
      </c>
      <c r="AA1470" s="15" t="str">
        <f>IF(Table1[[#This Row],[Engagement_Score]]&gt;=9,"Outstanding",IF(Table1[[#This Row],[Engagement_Score]]&gt;=8,"Excellent",IF(Table1[[#This Row],[Engagement_Score]]&gt;=7,"VeryGood",IF(Table1[[#This Row],[Engagement_Score]]&gt;=6,"Good",IF(Table1[[#This Row],[Engagement_Score]]&gt;=5,"Above Average","Below Average")))))</f>
        <v>Outstanding</v>
      </c>
      <c r="AB1470" s="15">
        <f>IF(Table1[[#This Row],[Completion_Status]]="Complete",1,0)</f>
        <v>1</v>
      </c>
      <c r="AC1470" s="15">
        <f>IF(Table1[[#This Row],[Quiz_Attempted]]="Yes",1,0)</f>
        <v>0</v>
      </c>
      <c r="AD1470" s="15">
        <f>IF(Table1[[#This Row],[Assignment_Submitted]]="Yes",1,0)</f>
        <v>1</v>
      </c>
    </row>
    <row r="1471" spans="1:30" ht="19.95" customHeight="1" x14ac:dyDescent="0.3">
      <c r="A1471" s="15" t="s">
        <v>6128</v>
      </c>
      <c r="B1471" s="15" t="s">
        <v>6129</v>
      </c>
      <c r="C1471" s="15" t="s">
        <v>6130</v>
      </c>
      <c r="D1471" s="15" t="s">
        <v>6131</v>
      </c>
      <c r="E1471" s="15" t="s">
        <v>91</v>
      </c>
      <c r="F1471" s="15" t="s">
        <v>47</v>
      </c>
      <c r="G1471" s="16">
        <v>45796</v>
      </c>
      <c r="H1471" s="17">
        <v>45658.541666666657</v>
      </c>
      <c r="I1471" s="17">
        <v>45658.625</v>
      </c>
      <c r="J1471" s="15">
        <v>120</v>
      </c>
      <c r="K1471" s="15" t="s">
        <v>32</v>
      </c>
      <c r="L1471" s="15" t="s">
        <v>33</v>
      </c>
      <c r="M1471" s="15" t="s">
        <v>34</v>
      </c>
      <c r="N1471" s="15" t="s">
        <v>68</v>
      </c>
      <c r="O1471" s="15" t="s">
        <v>150</v>
      </c>
      <c r="P1471" s="15" t="s">
        <v>85</v>
      </c>
      <c r="Q1471" s="15">
        <v>644.16</v>
      </c>
      <c r="R1471" s="15">
        <v>2.19</v>
      </c>
      <c r="S1471" s="15" t="s">
        <v>38</v>
      </c>
      <c r="T1471" s="15">
        <v>4</v>
      </c>
      <c r="U1471" s="15" t="s">
        <v>40</v>
      </c>
      <c r="V1471" s="15" t="s">
        <v>40</v>
      </c>
      <c r="W1471" s="15">
        <v>62.27</v>
      </c>
      <c r="X1471" s="15" t="s">
        <v>39</v>
      </c>
      <c r="Y1471" s="15">
        <v>5</v>
      </c>
      <c r="Z1471" s="15" t="s">
        <v>274</v>
      </c>
      <c r="AA1471" s="15" t="str">
        <f>IF(Table1[[#This Row],[Engagement_Score]]&gt;=9,"Outstanding",IF(Table1[[#This Row],[Engagement_Score]]&gt;=8,"Excellent",IF(Table1[[#This Row],[Engagement_Score]]&gt;=7,"VeryGood",IF(Table1[[#This Row],[Engagement_Score]]&gt;=6,"Good",IF(Table1[[#This Row],[Engagement_Score]]&gt;=5,"Above Average","Below Average")))))</f>
        <v>Below Average</v>
      </c>
      <c r="AB1471" s="15">
        <f>IF(Table1[[#This Row],[Completion_Status]]="Complete",1,0)</f>
        <v>0</v>
      </c>
      <c r="AC1471" s="15">
        <f>IF(Table1[[#This Row],[Quiz_Attempted]]="Yes",1,0)</f>
        <v>0</v>
      </c>
      <c r="AD1471" s="15">
        <f>IF(Table1[[#This Row],[Assignment_Submitted]]="Yes",1,0)</f>
        <v>1</v>
      </c>
    </row>
    <row r="1472" spans="1:30" ht="19.95" customHeight="1" x14ac:dyDescent="0.3">
      <c r="A1472" s="15" t="s">
        <v>6132</v>
      </c>
      <c r="B1472" s="15" t="s">
        <v>6133</v>
      </c>
      <c r="C1472" s="15" t="s">
        <v>6134</v>
      </c>
      <c r="D1472" s="15" t="s">
        <v>6135</v>
      </c>
      <c r="E1472" s="15" t="s">
        <v>91</v>
      </c>
      <c r="F1472" s="15" t="s">
        <v>113</v>
      </c>
      <c r="G1472" s="16">
        <v>45498</v>
      </c>
      <c r="H1472" s="17">
        <v>45658.416666666657</v>
      </c>
      <c r="I1472" s="17">
        <v>45658.5</v>
      </c>
      <c r="J1472" s="15">
        <v>120</v>
      </c>
      <c r="K1472" s="15" t="s">
        <v>59</v>
      </c>
      <c r="L1472" s="15" t="s">
        <v>93</v>
      </c>
      <c r="M1472" s="15" t="s">
        <v>50</v>
      </c>
      <c r="N1472" s="15" t="s">
        <v>101</v>
      </c>
      <c r="O1472" s="15" t="s">
        <v>60</v>
      </c>
      <c r="P1472" s="15" t="s">
        <v>53</v>
      </c>
      <c r="Q1472" s="15">
        <v>100.66</v>
      </c>
      <c r="R1472" s="15">
        <v>3.09</v>
      </c>
      <c r="S1472" s="15" t="s">
        <v>38</v>
      </c>
      <c r="T1472" s="15">
        <v>1</v>
      </c>
      <c r="U1472" s="15" t="s">
        <v>40</v>
      </c>
      <c r="V1472" s="15" t="s">
        <v>39</v>
      </c>
      <c r="W1472" s="15">
        <v>76.59</v>
      </c>
      <c r="X1472" s="15" t="s">
        <v>40</v>
      </c>
      <c r="Y1472" s="15">
        <v>10</v>
      </c>
      <c r="Z1472" s="15" t="s">
        <v>313</v>
      </c>
      <c r="AA1472" s="15" t="str">
        <f>IF(Table1[[#This Row],[Engagement_Score]]&gt;=9,"Outstanding",IF(Table1[[#This Row],[Engagement_Score]]&gt;=8,"Excellent",IF(Table1[[#This Row],[Engagement_Score]]&gt;=7,"VeryGood",IF(Table1[[#This Row],[Engagement_Score]]&gt;=6,"Good",IF(Table1[[#This Row],[Engagement_Score]]&gt;=5,"Above Average","Below Average")))))</f>
        <v>Below Average</v>
      </c>
      <c r="AB1472" s="15">
        <f>IF(Table1[[#This Row],[Completion_Status]]="Complete",1,0)</f>
        <v>0</v>
      </c>
      <c r="AC1472" s="15">
        <f>IF(Table1[[#This Row],[Quiz_Attempted]]="Yes",1,0)</f>
        <v>1</v>
      </c>
      <c r="AD1472" s="15">
        <f>IF(Table1[[#This Row],[Assignment_Submitted]]="Yes",1,0)</f>
        <v>0</v>
      </c>
    </row>
    <row r="1473" spans="1:30" ht="19.95" customHeight="1" x14ac:dyDescent="0.3">
      <c r="A1473" s="15" t="s">
        <v>6136</v>
      </c>
      <c r="B1473" s="15" t="s">
        <v>6137</v>
      </c>
      <c r="C1473" s="15" t="s">
        <v>6138</v>
      </c>
      <c r="D1473" s="15" t="s">
        <v>6139</v>
      </c>
      <c r="E1473" s="15" t="s">
        <v>76</v>
      </c>
      <c r="F1473" s="15" t="s">
        <v>100</v>
      </c>
      <c r="G1473" s="16">
        <v>45806</v>
      </c>
      <c r="H1473" s="17">
        <v>45658.416666666657</v>
      </c>
      <c r="I1473" s="17">
        <v>45658.458333333343</v>
      </c>
      <c r="J1473" s="15">
        <v>60</v>
      </c>
      <c r="K1473" s="15" t="s">
        <v>77</v>
      </c>
      <c r="L1473" s="15" t="s">
        <v>33</v>
      </c>
      <c r="M1473" s="15" t="s">
        <v>50</v>
      </c>
      <c r="N1473" s="15" t="s">
        <v>101</v>
      </c>
      <c r="O1473" s="15" t="s">
        <v>150</v>
      </c>
      <c r="P1473" s="15" t="s">
        <v>70</v>
      </c>
      <c r="Q1473" s="15">
        <v>974.93</v>
      </c>
      <c r="R1473" s="15">
        <v>4.7699999999999996</v>
      </c>
      <c r="S1473" s="15" t="s">
        <v>94</v>
      </c>
      <c r="T1473" s="15">
        <v>0</v>
      </c>
      <c r="U1473" s="15" t="s">
        <v>40</v>
      </c>
      <c r="V1473" s="15" t="s">
        <v>40</v>
      </c>
      <c r="W1473" s="15">
        <v>85.99</v>
      </c>
      <c r="X1473" s="15" t="s">
        <v>40</v>
      </c>
      <c r="Y1473" s="15">
        <v>2</v>
      </c>
      <c r="Z1473" s="15" t="s">
        <v>381</v>
      </c>
      <c r="AA1473" s="15" t="str">
        <f>IF(Table1[[#This Row],[Engagement_Score]]&gt;=9,"Outstanding",IF(Table1[[#This Row],[Engagement_Score]]&gt;=8,"Excellent",IF(Table1[[#This Row],[Engagement_Score]]&gt;=7,"VeryGood",IF(Table1[[#This Row],[Engagement_Score]]&gt;=6,"Good",IF(Table1[[#This Row],[Engagement_Score]]&gt;=5,"Above Average","Below Average")))))</f>
        <v>Below Average</v>
      </c>
      <c r="AB1473" s="15">
        <f>IF(Table1[[#This Row],[Completion_Status]]="Complete",1,0)</f>
        <v>1</v>
      </c>
      <c r="AC1473" s="15">
        <f>IF(Table1[[#This Row],[Quiz_Attempted]]="Yes",1,0)</f>
        <v>0</v>
      </c>
      <c r="AD1473" s="15">
        <f>IF(Table1[[#This Row],[Assignment_Submitted]]="Yes",1,0)</f>
        <v>0</v>
      </c>
    </row>
    <row r="1474" spans="1:30" ht="19.95" customHeight="1" x14ac:dyDescent="0.3">
      <c r="A1474" s="15" t="s">
        <v>6140</v>
      </c>
      <c r="B1474" s="15" t="s">
        <v>6141</v>
      </c>
      <c r="C1474" s="15" t="s">
        <v>6142</v>
      </c>
      <c r="D1474" s="15" t="s">
        <v>6143</v>
      </c>
      <c r="E1474" s="15" t="s">
        <v>46</v>
      </c>
      <c r="F1474" s="15" t="s">
        <v>100</v>
      </c>
      <c r="G1474" s="16">
        <v>45504</v>
      </c>
      <c r="H1474" s="17">
        <v>45658.333333333343</v>
      </c>
      <c r="I1474" s="17">
        <v>45658.375</v>
      </c>
      <c r="J1474" s="15">
        <v>60</v>
      </c>
      <c r="K1474" s="15" t="s">
        <v>59</v>
      </c>
      <c r="L1474" s="15" t="s">
        <v>93</v>
      </c>
      <c r="M1474" s="15" t="s">
        <v>50</v>
      </c>
      <c r="N1474" s="15" t="s">
        <v>101</v>
      </c>
      <c r="O1474" s="15" t="s">
        <v>36</v>
      </c>
      <c r="P1474" s="15" t="s">
        <v>53</v>
      </c>
      <c r="Q1474" s="15">
        <v>422.74</v>
      </c>
      <c r="R1474" s="15">
        <v>3.07</v>
      </c>
      <c r="S1474" s="15" t="s">
        <v>38</v>
      </c>
      <c r="T1474" s="15">
        <v>5</v>
      </c>
      <c r="U1474" s="15" t="s">
        <v>39</v>
      </c>
      <c r="V1474" s="15" t="s">
        <v>39</v>
      </c>
      <c r="W1474" s="15">
        <v>111.8</v>
      </c>
      <c r="X1474" s="15" t="s">
        <v>40</v>
      </c>
      <c r="Y1474" s="15">
        <v>6</v>
      </c>
      <c r="Z1474" s="15" t="s">
        <v>447</v>
      </c>
      <c r="AA1474" s="15" t="str">
        <f>IF(Table1[[#This Row],[Engagement_Score]]&gt;=9,"Outstanding",IF(Table1[[#This Row],[Engagement_Score]]&gt;=8,"Excellent",IF(Table1[[#This Row],[Engagement_Score]]&gt;=7,"VeryGood",IF(Table1[[#This Row],[Engagement_Score]]&gt;=6,"Good",IF(Table1[[#This Row],[Engagement_Score]]&gt;=5,"Above Average","Below Average")))))</f>
        <v>Below Average</v>
      </c>
      <c r="AB1474" s="15">
        <f>IF(Table1[[#This Row],[Completion_Status]]="Complete",1,0)</f>
        <v>0</v>
      </c>
      <c r="AC1474" s="15">
        <f>IF(Table1[[#This Row],[Quiz_Attempted]]="Yes",1,0)</f>
        <v>1</v>
      </c>
      <c r="AD1474" s="15">
        <f>IF(Table1[[#This Row],[Assignment_Submitted]]="Yes",1,0)</f>
        <v>0</v>
      </c>
    </row>
    <row r="1475" spans="1:30" ht="19.95" customHeight="1" x14ac:dyDescent="0.3">
      <c r="A1475" s="15" t="s">
        <v>6144</v>
      </c>
      <c r="B1475" s="15" t="s">
        <v>6145</v>
      </c>
      <c r="C1475" s="15" t="s">
        <v>6146</v>
      </c>
      <c r="D1475" s="15" t="s">
        <v>6147</v>
      </c>
      <c r="E1475" s="15" t="s">
        <v>76</v>
      </c>
      <c r="F1475" s="15" t="s">
        <v>100</v>
      </c>
      <c r="G1475" s="16">
        <v>45792</v>
      </c>
      <c r="H1475" s="17">
        <v>45658.583333333343</v>
      </c>
      <c r="I1475" s="17">
        <v>45658.625</v>
      </c>
      <c r="J1475" s="15">
        <v>60</v>
      </c>
      <c r="K1475" s="15" t="s">
        <v>77</v>
      </c>
      <c r="L1475" s="15" t="s">
        <v>93</v>
      </c>
      <c r="M1475" s="15" t="s">
        <v>50</v>
      </c>
      <c r="N1475" s="15" t="s">
        <v>51</v>
      </c>
      <c r="O1475" s="15" t="s">
        <v>150</v>
      </c>
      <c r="P1475" s="15" t="s">
        <v>53</v>
      </c>
      <c r="Q1475" s="15">
        <v>867.24</v>
      </c>
      <c r="R1475" s="15">
        <v>8.68</v>
      </c>
      <c r="S1475" s="15" t="s">
        <v>38</v>
      </c>
      <c r="T1475" s="15">
        <v>3</v>
      </c>
      <c r="U1475" s="15" t="s">
        <v>40</v>
      </c>
      <c r="V1475" s="15" t="s">
        <v>40</v>
      </c>
      <c r="W1475" s="15">
        <v>29.65</v>
      </c>
      <c r="X1475" s="15" t="s">
        <v>39</v>
      </c>
      <c r="Y1475" s="15">
        <v>8</v>
      </c>
      <c r="Z1475" s="15" t="s">
        <v>54</v>
      </c>
      <c r="AA1475" s="15" t="str">
        <f>IF(Table1[[#This Row],[Engagement_Score]]&gt;=9,"Outstanding",IF(Table1[[#This Row],[Engagement_Score]]&gt;=8,"Excellent",IF(Table1[[#This Row],[Engagement_Score]]&gt;=7,"VeryGood",IF(Table1[[#This Row],[Engagement_Score]]&gt;=6,"Good",IF(Table1[[#This Row],[Engagement_Score]]&gt;=5,"Above Average","Below Average")))))</f>
        <v>Excellent</v>
      </c>
      <c r="AB1475" s="15">
        <f>IF(Table1[[#This Row],[Completion_Status]]="Complete",1,0)</f>
        <v>0</v>
      </c>
      <c r="AC1475" s="15">
        <f>IF(Table1[[#This Row],[Quiz_Attempted]]="Yes",1,0)</f>
        <v>0</v>
      </c>
      <c r="AD1475" s="15">
        <f>IF(Table1[[#This Row],[Assignment_Submitted]]="Yes",1,0)</f>
        <v>1</v>
      </c>
    </row>
    <row r="1476" spans="1:30" ht="19.95" customHeight="1" x14ac:dyDescent="0.3">
      <c r="A1476" s="15" t="s">
        <v>6148</v>
      </c>
      <c r="B1476" s="15" t="s">
        <v>6149</v>
      </c>
      <c r="C1476" s="15" t="s">
        <v>6150</v>
      </c>
      <c r="D1476" s="15" t="s">
        <v>6151</v>
      </c>
      <c r="E1476" s="15" t="s">
        <v>30</v>
      </c>
      <c r="F1476" s="15" t="s">
        <v>67</v>
      </c>
      <c r="G1476" s="16">
        <v>45541</v>
      </c>
      <c r="H1476" s="17">
        <v>45658.333333333343</v>
      </c>
      <c r="I1476" s="17">
        <v>45658.416666666657</v>
      </c>
      <c r="J1476" s="15">
        <v>120</v>
      </c>
      <c r="K1476" s="15" t="s">
        <v>59</v>
      </c>
      <c r="L1476" s="15" t="s">
        <v>49</v>
      </c>
      <c r="M1476" s="15" t="s">
        <v>50</v>
      </c>
      <c r="N1476" s="15" t="s">
        <v>101</v>
      </c>
      <c r="O1476" s="15" t="s">
        <v>36</v>
      </c>
      <c r="P1476" s="15" t="s">
        <v>85</v>
      </c>
      <c r="Q1476" s="15">
        <v>827.23</v>
      </c>
      <c r="R1476" s="15">
        <v>1.17</v>
      </c>
      <c r="S1476" s="15" t="s">
        <v>94</v>
      </c>
      <c r="T1476" s="15">
        <v>1</v>
      </c>
      <c r="U1476" s="15" t="s">
        <v>40</v>
      </c>
      <c r="V1476" s="15" t="s">
        <v>40</v>
      </c>
      <c r="W1476" s="15">
        <v>98.94</v>
      </c>
      <c r="X1476" s="15" t="s">
        <v>40</v>
      </c>
      <c r="Y1476" s="15">
        <v>7</v>
      </c>
      <c r="Z1476" s="15" t="s">
        <v>567</v>
      </c>
      <c r="AA1476" s="15" t="str">
        <f>IF(Table1[[#This Row],[Engagement_Score]]&gt;=9,"Outstanding",IF(Table1[[#This Row],[Engagement_Score]]&gt;=8,"Excellent",IF(Table1[[#This Row],[Engagement_Score]]&gt;=7,"VeryGood",IF(Table1[[#This Row],[Engagement_Score]]&gt;=6,"Good",IF(Table1[[#This Row],[Engagement_Score]]&gt;=5,"Above Average","Below Average")))))</f>
        <v>Below Average</v>
      </c>
      <c r="AB1476" s="15">
        <f>IF(Table1[[#This Row],[Completion_Status]]="Complete",1,0)</f>
        <v>1</v>
      </c>
      <c r="AC1476" s="15">
        <f>IF(Table1[[#This Row],[Quiz_Attempted]]="Yes",1,0)</f>
        <v>0</v>
      </c>
      <c r="AD1476" s="15">
        <f>IF(Table1[[#This Row],[Assignment_Submitted]]="Yes",1,0)</f>
        <v>0</v>
      </c>
    </row>
    <row r="1477" spans="1:30" ht="19.95" customHeight="1" x14ac:dyDescent="0.3">
      <c r="A1477" s="15" t="s">
        <v>6152</v>
      </c>
      <c r="B1477" s="15" t="s">
        <v>6153</v>
      </c>
      <c r="C1477" s="15" t="s">
        <v>6154</v>
      </c>
      <c r="D1477" s="15" t="s">
        <v>6155</v>
      </c>
      <c r="E1477" s="15" t="s">
        <v>76</v>
      </c>
      <c r="F1477" s="15" t="s">
        <v>113</v>
      </c>
      <c r="G1477" s="16">
        <v>45504</v>
      </c>
      <c r="H1477" s="17">
        <v>45658.583333333343</v>
      </c>
      <c r="I1477" s="17">
        <v>45658.625</v>
      </c>
      <c r="J1477" s="15">
        <v>60</v>
      </c>
      <c r="K1477" s="15" t="s">
        <v>48</v>
      </c>
      <c r="L1477" s="15" t="s">
        <v>33</v>
      </c>
      <c r="M1477" s="15" t="s">
        <v>34</v>
      </c>
      <c r="N1477" s="15" t="s">
        <v>35</v>
      </c>
      <c r="O1477" s="15" t="s">
        <v>150</v>
      </c>
      <c r="P1477" s="15" t="s">
        <v>85</v>
      </c>
      <c r="Q1477" s="15">
        <v>222.44</v>
      </c>
      <c r="R1477" s="15">
        <v>9.82</v>
      </c>
      <c r="S1477" s="15" t="s">
        <v>94</v>
      </c>
      <c r="T1477" s="15">
        <v>3</v>
      </c>
      <c r="U1477" s="15" t="s">
        <v>40</v>
      </c>
      <c r="V1477" s="15" t="s">
        <v>39</v>
      </c>
      <c r="W1477" s="15">
        <v>75.53</v>
      </c>
      <c r="X1477" s="15" t="s">
        <v>40</v>
      </c>
      <c r="Y1477" s="15">
        <v>8</v>
      </c>
      <c r="Z1477" s="15" t="s">
        <v>1467</v>
      </c>
      <c r="AA1477" s="15" t="str">
        <f>IF(Table1[[#This Row],[Engagement_Score]]&gt;=9,"Outstanding",IF(Table1[[#This Row],[Engagement_Score]]&gt;=8,"Excellent",IF(Table1[[#This Row],[Engagement_Score]]&gt;=7,"VeryGood",IF(Table1[[#This Row],[Engagement_Score]]&gt;=6,"Good",IF(Table1[[#This Row],[Engagement_Score]]&gt;=5,"Above Average","Below Average")))))</f>
        <v>Outstanding</v>
      </c>
      <c r="AB1477" s="15">
        <f>IF(Table1[[#This Row],[Completion_Status]]="Complete",1,0)</f>
        <v>1</v>
      </c>
      <c r="AC1477" s="15">
        <f>IF(Table1[[#This Row],[Quiz_Attempted]]="Yes",1,0)</f>
        <v>1</v>
      </c>
      <c r="AD1477" s="15">
        <f>IF(Table1[[#This Row],[Assignment_Submitted]]="Yes",1,0)</f>
        <v>0</v>
      </c>
    </row>
    <row r="1478" spans="1:30" ht="19.95" customHeight="1" x14ac:dyDescent="0.3">
      <c r="A1478" s="15" t="s">
        <v>6156</v>
      </c>
      <c r="B1478" s="15" t="s">
        <v>6157</v>
      </c>
      <c r="C1478" s="15" t="s">
        <v>6158</v>
      </c>
      <c r="D1478" s="15" t="s">
        <v>6159</v>
      </c>
      <c r="E1478" s="15" t="s">
        <v>66</v>
      </c>
      <c r="F1478" s="15" t="s">
        <v>67</v>
      </c>
      <c r="G1478" s="16">
        <v>45790</v>
      </c>
      <c r="H1478" s="17">
        <v>45658.333333333343</v>
      </c>
      <c r="I1478" s="17">
        <v>45658.375</v>
      </c>
      <c r="J1478" s="15">
        <v>60</v>
      </c>
      <c r="K1478" s="15" t="s">
        <v>48</v>
      </c>
      <c r="L1478" s="15" t="s">
        <v>33</v>
      </c>
      <c r="M1478" s="15" t="s">
        <v>50</v>
      </c>
      <c r="N1478" s="15" t="s">
        <v>68</v>
      </c>
      <c r="O1478" s="15" t="s">
        <v>150</v>
      </c>
      <c r="P1478" s="15" t="s">
        <v>85</v>
      </c>
      <c r="Q1478" s="15">
        <v>950.25</v>
      </c>
      <c r="R1478" s="15">
        <v>5.08</v>
      </c>
      <c r="S1478" s="15" t="s">
        <v>94</v>
      </c>
      <c r="T1478" s="15">
        <v>4</v>
      </c>
      <c r="U1478" s="15" t="s">
        <v>40</v>
      </c>
      <c r="V1478" s="15" t="s">
        <v>39</v>
      </c>
      <c r="W1478" s="15">
        <v>64.22</v>
      </c>
      <c r="X1478" s="15" t="s">
        <v>39</v>
      </c>
      <c r="Y1478" s="15">
        <v>7</v>
      </c>
      <c r="Z1478" s="15" t="s">
        <v>235</v>
      </c>
      <c r="AA1478" s="15" t="str">
        <f>IF(Table1[[#This Row],[Engagement_Score]]&gt;=9,"Outstanding",IF(Table1[[#This Row],[Engagement_Score]]&gt;=8,"Excellent",IF(Table1[[#This Row],[Engagement_Score]]&gt;=7,"VeryGood",IF(Table1[[#This Row],[Engagement_Score]]&gt;=6,"Good",IF(Table1[[#This Row],[Engagement_Score]]&gt;=5,"Above Average","Below Average")))))</f>
        <v>Above Average</v>
      </c>
      <c r="AB1478" s="15">
        <f>IF(Table1[[#This Row],[Completion_Status]]="Complete",1,0)</f>
        <v>1</v>
      </c>
      <c r="AC1478" s="15">
        <f>IF(Table1[[#This Row],[Quiz_Attempted]]="Yes",1,0)</f>
        <v>1</v>
      </c>
      <c r="AD1478" s="15">
        <f>IF(Table1[[#This Row],[Assignment_Submitted]]="Yes",1,0)</f>
        <v>1</v>
      </c>
    </row>
    <row r="1479" spans="1:30" ht="19.95" customHeight="1" x14ac:dyDescent="0.3">
      <c r="A1479" s="15" t="s">
        <v>6160</v>
      </c>
      <c r="B1479" s="15" t="s">
        <v>6161</v>
      </c>
      <c r="C1479" s="15" t="s">
        <v>6162</v>
      </c>
      <c r="D1479" s="15" t="s">
        <v>6163</v>
      </c>
      <c r="E1479" s="15" t="s">
        <v>30</v>
      </c>
      <c r="F1479" s="15" t="s">
        <v>47</v>
      </c>
      <c r="G1479" s="16">
        <v>45752</v>
      </c>
      <c r="H1479" s="17">
        <v>45658.583333333343</v>
      </c>
      <c r="I1479" s="17">
        <v>45658.625</v>
      </c>
      <c r="J1479" s="15">
        <v>60</v>
      </c>
      <c r="K1479" s="15" t="s">
        <v>48</v>
      </c>
      <c r="L1479" s="15" t="s">
        <v>93</v>
      </c>
      <c r="M1479" s="15" t="s">
        <v>34</v>
      </c>
      <c r="N1479" s="15" t="s">
        <v>35</v>
      </c>
      <c r="O1479" s="15" t="s">
        <v>60</v>
      </c>
      <c r="P1479" s="15" t="s">
        <v>53</v>
      </c>
      <c r="Q1479" s="15">
        <v>159.61000000000001</v>
      </c>
      <c r="R1479" s="15">
        <v>8.9499999999999993</v>
      </c>
      <c r="S1479" s="15" t="s">
        <v>38</v>
      </c>
      <c r="T1479" s="15">
        <v>5</v>
      </c>
      <c r="U1479" s="15" t="s">
        <v>40</v>
      </c>
      <c r="V1479" s="15" t="s">
        <v>40</v>
      </c>
      <c r="W1479" s="15">
        <v>87.29</v>
      </c>
      <c r="X1479" s="15" t="s">
        <v>39</v>
      </c>
      <c r="Y1479" s="15">
        <v>2</v>
      </c>
      <c r="Z1479" s="15" t="s">
        <v>343</v>
      </c>
      <c r="AA1479" s="15" t="str">
        <f>IF(Table1[[#This Row],[Engagement_Score]]&gt;=9,"Outstanding",IF(Table1[[#This Row],[Engagement_Score]]&gt;=8,"Excellent",IF(Table1[[#This Row],[Engagement_Score]]&gt;=7,"VeryGood",IF(Table1[[#This Row],[Engagement_Score]]&gt;=6,"Good",IF(Table1[[#This Row],[Engagement_Score]]&gt;=5,"Above Average","Below Average")))))</f>
        <v>Excellent</v>
      </c>
      <c r="AB1479" s="15">
        <f>IF(Table1[[#This Row],[Completion_Status]]="Complete",1,0)</f>
        <v>0</v>
      </c>
      <c r="AC1479" s="15">
        <f>IF(Table1[[#This Row],[Quiz_Attempted]]="Yes",1,0)</f>
        <v>0</v>
      </c>
      <c r="AD1479" s="15">
        <f>IF(Table1[[#This Row],[Assignment_Submitted]]="Yes",1,0)</f>
        <v>1</v>
      </c>
    </row>
    <row r="1480" spans="1:30" ht="19.95" customHeight="1" x14ac:dyDescent="0.3">
      <c r="A1480" s="15" t="s">
        <v>6164</v>
      </c>
      <c r="B1480" s="15" t="s">
        <v>8263</v>
      </c>
      <c r="C1480" s="15" t="s">
        <v>6165</v>
      </c>
      <c r="D1480" s="15" t="s">
        <v>6166</v>
      </c>
      <c r="E1480" s="15" t="s">
        <v>46</v>
      </c>
      <c r="F1480" s="15" t="s">
        <v>31</v>
      </c>
      <c r="G1480" s="16">
        <v>45805</v>
      </c>
      <c r="H1480" s="17">
        <v>45658.5</v>
      </c>
      <c r="I1480" s="17">
        <v>45658.541666666657</v>
      </c>
      <c r="J1480" s="15">
        <v>60</v>
      </c>
      <c r="K1480" s="15" t="s">
        <v>59</v>
      </c>
      <c r="L1480" s="15" t="s">
        <v>33</v>
      </c>
      <c r="M1480" s="15" t="s">
        <v>50</v>
      </c>
      <c r="N1480" s="15" t="s">
        <v>51</v>
      </c>
      <c r="O1480" s="15" t="s">
        <v>60</v>
      </c>
      <c r="P1480" s="15" t="s">
        <v>85</v>
      </c>
      <c r="Q1480" s="15">
        <v>880.74</v>
      </c>
      <c r="R1480" s="15">
        <v>8.2100000000000009</v>
      </c>
      <c r="S1480" s="15" t="s">
        <v>94</v>
      </c>
      <c r="T1480" s="15">
        <v>1</v>
      </c>
      <c r="U1480" s="15" t="s">
        <v>40</v>
      </c>
      <c r="V1480" s="15" t="s">
        <v>39</v>
      </c>
      <c r="W1480" s="15">
        <v>100.48</v>
      </c>
      <c r="X1480" s="15" t="s">
        <v>40</v>
      </c>
      <c r="Y1480" s="15">
        <v>3</v>
      </c>
      <c r="Z1480" s="15" t="s">
        <v>442</v>
      </c>
      <c r="AA1480" s="15" t="str">
        <f>IF(Table1[[#This Row],[Engagement_Score]]&gt;=9,"Outstanding",IF(Table1[[#This Row],[Engagement_Score]]&gt;=8,"Excellent",IF(Table1[[#This Row],[Engagement_Score]]&gt;=7,"VeryGood",IF(Table1[[#This Row],[Engagement_Score]]&gt;=6,"Good",IF(Table1[[#This Row],[Engagement_Score]]&gt;=5,"Above Average","Below Average")))))</f>
        <v>Excellent</v>
      </c>
      <c r="AB1480" s="15">
        <f>IF(Table1[[#This Row],[Completion_Status]]="Complete",1,0)</f>
        <v>1</v>
      </c>
      <c r="AC1480" s="15">
        <f>IF(Table1[[#This Row],[Quiz_Attempted]]="Yes",1,0)</f>
        <v>1</v>
      </c>
      <c r="AD1480" s="15">
        <f>IF(Table1[[#This Row],[Assignment_Submitted]]="Yes",1,0)</f>
        <v>0</v>
      </c>
    </row>
    <row r="1481" spans="1:30" ht="19.95" customHeight="1" x14ac:dyDescent="0.3">
      <c r="A1481" s="15" t="s">
        <v>6167</v>
      </c>
      <c r="B1481" s="15" t="s">
        <v>6168</v>
      </c>
      <c r="C1481" s="15" t="s">
        <v>6169</v>
      </c>
      <c r="D1481" s="15" t="s">
        <v>6170</v>
      </c>
      <c r="E1481" s="15" t="s">
        <v>46</v>
      </c>
      <c r="F1481" s="15" t="s">
        <v>47</v>
      </c>
      <c r="G1481" s="16">
        <v>45809</v>
      </c>
      <c r="H1481" s="17">
        <v>45658.333333333343</v>
      </c>
      <c r="I1481" s="17">
        <v>45658.375</v>
      </c>
      <c r="J1481" s="15">
        <v>60</v>
      </c>
      <c r="K1481" s="15" t="s">
        <v>77</v>
      </c>
      <c r="L1481" s="15" t="s">
        <v>93</v>
      </c>
      <c r="M1481" s="15" t="s">
        <v>50</v>
      </c>
      <c r="N1481" s="15" t="s">
        <v>51</v>
      </c>
      <c r="O1481" s="15" t="s">
        <v>36</v>
      </c>
      <c r="P1481" s="15" t="s">
        <v>85</v>
      </c>
      <c r="Q1481" s="15">
        <v>581.48</v>
      </c>
      <c r="R1481" s="15">
        <v>2.33</v>
      </c>
      <c r="S1481" s="15" t="s">
        <v>38</v>
      </c>
      <c r="T1481" s="15">
        <v>5</v>
      </c>
      <c r="U1481" s="15" t="s">
        <v>40</v>
      </c>
      <c r="V1481" s="15" t="s">
        <v>40</v>
      </c>
      <c r="W1481" s="15">
        <v>14.78</v>
      </c>
      <c r="X1481" s="15" t="s">
        <v>39</v>
      </c>
      <c r="Y1481" s="15">
        <v>10</v>
      </c>
      <c r="Z1481" s="15" t="s">
        <v>704</v>
      </c>
      <c r="AA1481" s="15" t="str">
        <f>IF(Table1[[#This Row],[Engagement_Score]]&gt;=9,"Outstanding",IF(Table1[[#This Row],[Engagement_Score]]&gt;=8,"Excellent",IF(Table1[[#This Row],[Engagement_Score]]&gt;=7,"VeryGood",IF(Table1[[#This Row],[Engagement_Score]]&gt;=6,"Good",IF(Table1[[#This Row],[Engagement_Score]]&gt;=5,"Above Average","Below Average")))))</f>
        <v>Below Average</v>
      </c>
      <c r="AB1481" s="15">
        <f>IF(Table1[[#This Row],[Completion_Status]]="Complete",1,0)</f>
        <v>0</v>
      </c>
      <c r="AC1481" s="15">
        <f>IF(Table1[[#This Row],[Quiz_Attempted]]="Yes",1,0)</f>
        <v>0</v>
      </c>
      <c r="AD1481" s="15">
        <f>IF(Table1[[#This Row],[Assignment_Submitted]]="Yes",1,0)</f>
        <v>1</v>
      </c>
    </row>
    <row r="1482" spans="1:30" ht="19.95" customHeight="1" x14ac:dyDescent="0.3">
      <c r="A1482" s="15" t="s">
        <v>6171</v>
      </c>
      <c r="B1482" s="15" t="s">
        <v>6172</v>
      </c>
      <c r="C1482" s="15" t="s">
        <v>6173</v>
      </c>
      <c r="D1482" s="15" t="s">
        <v>6174</v>
      </c>
      <c r="E1482" s="15" t="s">
        <v>91</v>
      </c>
      <c r="F1482" s="15" t="s">
        <v>107</v>
      </c>
      <c r="G1482" s="16">
        <v>45660</v>
      </c>
      <c r="H1482" s="17">
        <v>45658.375</v>
      </c>
      <c r="I1482" s="17">
        <v>45658.458333333343</v>
      </c>
      <c r="J1482" s="15">
        <v>120</v>
      </c>
      <c r="K1482" s="15" t="s">
        <v>77</v>
      </c>
      <c r="L1482" s="15" t="s">
        <v>78</v>
      </c>
      <c r="M1482" s="15" t="s">
        <v>34</v>
      </c>
      <c r="N1482" s="15" t="s">
        <v>35</v>
      </c>
      <c r="O1482" s="15" t="s">
        <v>52</v>
      </c>
      <c r="P1482" s="15" t="s">
        <v>53</v>
      </c>
      <c r="Q1482" s="15">
        <v>104.91</v>
      </c>
      <c r="R1482" s="15">
        <v>5.4</v>
      </c>
      <c r="S1482" s="15" t="s">
        <v>38</v>
      </c>
      <c r="T1482" s="15">
        <v>5</v>
      </c>
      <c r="U1482" s="15" t="s">
        <v>39</v>
      </c>
      <c r="V1482" s="15" t="s">
        <v>39</v>
      </c>
      <c r="W1482" s="15">
        <v>51.92</v>
      </c>
      <c r="X1482" s="15" t="s">
        <v>39</v>
      </c>
      <c r="Y1482" s="15">
        <v>4</v>
      </c>
      <c r="Z1482" s="15" t="s">
        <v>2596</v>
      </c>
      <c r="AA1482" s="15" t="str">
        <f>IF(Table1[[#This Row],[Engagement_Score]]&gt;=9,"Outstanding",IF(Table1[[#This Row],[Engagement_Score]]&gt;=8,"Excellent",IF(Table1[[#This Row],[Engagement_Score]]&gt;=7,"VeryGood",IF(Table1[[#This Row],[Engagement_Score]]&gt;=6,"Good",IF(Table1[[#This Row],[Engagement_Score]]&gt;=5,"Above Average","Below Average")))))</f>
        <v>Above Average</v>
      </c>
      <c r="AB1482" s="15">
        <f>IF(Table1[[#This Row],[Completion_Status]]="Complete",1,0)</f>
        <v>0</v>
      </c>
      <c r="AC1482" s="15">
        <f>IF(Table1[[#This Row],[Quiz_Attempted]]="Yes",1,0)</f>
        <v>1</v>
      </c>
      <c r="AD1482" s="15">
        <f>IF(Table1[[#This Row],[Assignment_Submitted]]="Yes",1,0)</f>
        <v>1</v>
      </c>
    </row>
    <row r="1483" spans="1:30" ht="19.95" customHeight="1" x14ac:dyDescent="0.3">
      <c r="A1483" s="15" t="s">
        <v>6175</v>
      </c>
      <c r="B1483" s="15" t="s">
        <v>6176</v>
      </c>
      <c r="C1483" s="15" t="s">
        <v>6177</v>
      </c>
      <c r="D1483" s="15" t="s">
        <v>6178</v>
      </c>
      <c r="E1483" s="15" t="s">
        <v>76</v>
      </c>
      <c r="F1483" s="15" t="s">
        <v>107</v>
      </c>
      <c r="G1483" s="16">
        <v>45788</v>
      </c>
      <c r="H1483" s="17">
        <v>45658.333333333343</v>
      </c>
      <c r="I1483" s="17">
        <v>45658.416666666657</v>
      </c>
      <c r="J1483" s="15">
        <v>120</v>
      </c>
      <c r="K1483" s="15" t="s">
        <v>32</v>
      </c>
      <c r="L1483" s="15" t="s">
        <v>93</v>
      </c>
      <c r="M1483" s="15" t="s">
        <v>34</v>
      </c>
      <c r="N1483" s="15" t="s">
        <v>101</v>
      </c>
      <c r="O1483" s="15" t="s">
        <v>69</v>
      </c>
      <c r="P1483" s="15" t="s">
        <v>37</v>
      </c>
      <c r="Q1483" s="15">
        <v>533.19000000000005</v>
      </c>
      <c r="R1483" s="15">
        <v>2.5499999999999998</v>
      </c>
      <c r="S1483" s="15" t="s">
        <v>38</v>
      </c>
      <c r="T1483" s="15">
        <v>1</v>
      </c>
      <c r="U1483" s="15" t="s">
        <v>40</v>
      </c>
      <c r="V1483" s="15" t="s">
        <v>40</v>
      </c>
      <c r="W1483" s="15">
        <v>53.48</v>
      </c>
      <c r="X1483" s="15" t="s">
        <v>39</v>
      </c>
      <c r="Y1483" s="15">
        <v>5</v>
      </c>
      <c r="Z1483" s="15" t="s">
        <v>279</v>
      </c>
      <c r="AA1483" s="15" t="str">
        <f>IF(Table1[[#This Row],[Engagement_Score]]&gt;=9,"Outstanding",IF(Table1[[#This Row],[Engagement_Score]]&gt;=8,"Excellent",IF(Table1[[#This Row],[Engagement_Score]]&gt;=7,"VeryGood",IF(Table1[[#This Row],[Engagement_Score]]&gt;=6,"Good",IF(Table1[[#This Row],[Engagement_Score]]&gt;=5,"Above Average","Below Average")))))</f>
        <v>Below Average</v>
      </c>
      <c r="AB1483" s="15">
        <f>IF(Table1[[#This Row],[Completion_Status]]="Complete",1,0)</f>
        <v>0</v>
      </c>
      <c r="AC1483" s="15">
        <f>IF(Table1[[#This Row],[Quiz_Attempted]]="Yes",1,0)</f>
        <v>0</v>
      </c>
      <c r="AD1483" s="15">
        <f>IF(Table1[[#This Row],[Assignment_Submitted]]="Yes",1,0)</f>
        <v>1</v>
      </c>
    </row>
    <row r="1484" spans="1:30" ht="19.95" customHeight="1" x14ac:dyDescent="0.3">
      <c r="A1484" s="15" t="s">
        <v>6179</v>
      </c>
      <c r="B1484" s="15" t="s">
        <v>6180</v>
      </c>
      <c r="C1484" s="15" t="s">
        <v>5220</v>
      </c>
      <c r="D1484" s="15" t="s">
        <v>6181</v>
      </c>
      <c r="E1484" s="15" t="s">
        <v>91</v>
      </c>
      <c r="F1484" s="15" t="s">
        <v>92</v>
      </c>
      <c r="G1484" s="16">
        <v>45785</v>
      </c>
      <c r="H1484" s="17">
        <v>45658.333333333343</v>
      </c>
      <c r="I1484" s="17">
        <v>45658.375</v>
      </c>
      <c r="J1484" s="15">
        <v>60</v>
      </c>
      <c r="K1484" s="15" t="s">
        <v>77</v>
      </c>
      <c r="L1484" s="15" t="s">
        <v>78</v>
      </c>
      <c r="M1484" s="15" t="s">
        <v>50</v>
      </c>
      <c r="N1484" s="15" t="s">
        <v>35</v>
      </c>
      <c r="O1484" s="15" t="s">
        <v>36</v>
      </c>
      <c r="P1484" s="15" t="s">
        <v>70</v>
      </c>
      <c r="Q1484" s="15">
        <v>204.44</v>
      </c>
      <c r="R1484" s="15">
        <v>6.91</v>
      </c>
      <c r="S1484" s="15" t="s">
        <v>38</v>
      </c>
      <c r="T1484" s="15">
        <v>2</v>
      </c>
      <c r="U1484" s="15" t="s">
        <v>40</v>
      </c>
      <c r="V1484" s="15" t="s">
        <v>40</v>
      </c>
      <c r="W1484" s="15">
        <v>5.03</v>
      </c>
      <c r="X1484" s="15" t="s">
        <v>40</v>
      </c>
      <c r="Y1484" s="15">
        <v>1</v>
      </c>
      <c r="Z1484" s="15" t="s">
        <v>1060</v>
      </c>
      <c r="AA1484" s="15" t="str">
        <f>IF(Table1[[#This Row],[Engagement_Score]]&gt;=9,"Outstanding",IF(Table1[[#This Row],[Engagement_Score]]&gt;=8,"Excellent",IF(Table1[[#This Row],[Engagement_Score]]&gt;=7,"VeryGood",IF(Table1[[#This Row],[Engagement_Score]]&gt;=6,"Good",IF(Table1[[#This Row],[Engagement_Score]]&gt;=5,"Above Average","Below Average")))))</f>
        <v>Good</v>
      </c>
      <c r="AB1484" s="15">
        <f>IF(Table1[[#This Row],[Completion_Status]]="Complete",1,0)</f>
        <v>0</v>
      </c>
      <c r="AC1484" s="15">
        <f>IF(Table1[[#This Row],[Quiz_Attempted]]="Yes",1,0)</f>
        <v>0</v>
      </c>
      <c r="AD1484" s="15">
        <f>IF(Table1[[#This Row],[Assignment_Submitted]]="Yes",1,0)</f>
        <v>0</v>
      </c>
    </row>
    <row r="1485" spans="1:30" ht="19.95" customHeight="1" x14ac:dyDescent="0.3">
      <c r="A1485" s="15" t="s">
        <v>6182</v>
      </c>
      <c r="B1485" s="15" t="s">
        <v>6183</v>
      </c>
      <c r="C1485" s="15" t="s">
        <v>6184</v>
      </c>
      <c r="D1485" s="15" t="s">
        <v>6185</v>
      </c>
      <c r="E1485" s="15" t="s">
        <v>46</v>
      </c>
      <c r="F1485" s="15" t="s">
        <v>107</v>
      </c>
      <c r="G1485" s="16">
        <v>45601</v>
      </c>
      <c r="H1485" s="17">
        <v>45658.458333333343</v>
      </c>
      <c r="I1485" s="17">
        <v>45658.541666666657</v>
      </c>
      <c r="J1485" s="15">
        <v>120</v>
      </c>
      <c r="K1485" s="15" t="s">
        <v>77</v>
      </c>
      <c r="L1485" s="15" t="s">
        <v>49</v>
      </c>
      <c r="M1485" s="15" t="s">
        <v>34</v>
      </c>
      <c r="N1485" s="15" t="s">
        <v>68</v>
      </c>
      <c r="O1485" s="15" t="s">
        <v>36</v>
      </c>
      <c r="P1485" s="15" t="s">
        <v>70</v>
      </c>
      <c r="Q1485" s="15">
        <v>623.75</v>
      </c>
      <c r="R1485" s="15">
        <v>5.34</v>
      </c>
      <c r="S1485" s="15" t="s">
        <v>94</v>
      </c>
      <c r="T1485" s="15">
        <v>3</v>
      </c>
      <c r="U1485" s="15" t="s">
        <v>39</v>
      </c>
      <c r="V1485" s="15" t="s">
        <v>40</v>
      </c>
      <c r="W1485" s="15">
        <v>111.15</v>
      </c>
      <c r="X1485" s="15" t="s">
        <v>40</v>
      </c>
      <c r="Y1485" s="15">
        <v>3</v>
      </c>
      <c r="Z1485" s="15" t="s">
        <v>274</v>
      </c>
      <c r="AA1485" s="15" t="str">
        <f>IF(Table1[[#This Row],[Engagement_Score]]&gt;=9,"Outstanding",IF(Table1[[#This Row],[Engagement_Score]]&gt;=8,"Excellent",IF(Table1[[#This Row],[Engagement_Score]]&gt;=7,"VeryGood",IF(Table1[[#This Row],[Engagement_Score]]&gt;=6,"Good",IF(Table1[[#This Row],[Engagement_Score]]&gt;=5,"Above Average","Below Average")))))</f>
        <v>Above Average</v>
      </c>
      <c r="AB1485" s="15">
        <f>IF(Table1[[#This Row],[Completion_Status]]="Complete",1,0)</f>
        <v>1</v>
      </c>
      <c r="AC1485" s="15">
        <f>IF(Table1[[#This Row],[Quiz_Attempted]]="Yes",1,0)</f>
        <v>0</v>
      </c>
      <c r="AD1485" s="15">
        <f>IF(Table1[[#This Row],[Assignment_Submitted]]="Yes",1,0)</f>
        <v>0</v>
      </c>
    </row>
    <row r="1486" spans="1:30" ht="19.95" customHeight="1" x14ac:dyDescent="0.3">
      <c r="A1486" s="15" t="s">
        <v>6186</v>
      </c>
      <c r="B1486" s="15" t="s">
        <v>6187</v>
      </c>
      <c r="C1486" s="15" t="s">
        <v>6188</v>
      </c>
      <c r="D1486" s="15" t="s">
        <v>6189</v>
      </c>
      <c r="E1486" s="15" t="s">
        <v>46</v>
      </c>
      <c r="F1486" s="15" t="s">
        <v>107</v>
      </c>
      <c r="G1486" s="16">
        <v>45612</v>
      </c>
      <c r="H1486" s="17">
        <v>45658.541666666657</v>
      </c>
      <c r="I1486" s="17">
        <v>45658.583333333343</v>
      </c>
      <c r="J1486" s="15">
        <v>60</v>
      </c>
      <c r="K1486" s="15" t="s">
        <v>59</v>
      </c>
      <c r="L1486" s="15" t="s">
        <v>78</v>
      </c>
      <c r="M1486" s="15" t="s">
        <v>50</v>
      </c>
      <c r="N1486" s="15" t="s">
        <v>119</v>
      </c>
      <c r="O1486" s="15" t="s">
        <v>52</v>
      </c>
      <c r="P1486" s="15" t="s">
        <v>37</v>
      </c>
      <c r="Q1486" s="15">
        <v>806.72</v>
      </c>
      <c r="R1486" s="15">
        <v>4.5</v>
      </c>
      <c r="S1486" s="15" t="s">
        <v>94</v>
      </c>
      <c r="T1486" s="15">
        <v>3</v>
      </c>
      <c r="U1486" s="15" t="s">
        <v>39</v>
      </c>
      <c r="V1486" s="15" t="s">
        <v>40</v>
      </c>
      <c r="W1486" s="15">
        <v>84.5</v>
      </c>
      <c r="X1486" s="15" t="s">
        <v>39</v>
      </c>
      <c r="Y1486" s="15">
        <v>4</v>
      </c>
      <c r="Z1486" s="15" t="s">
        <v>1234</v>
      </c>
      <c r="AA1486" s="15" t="str">
        <f>IF(Table1[[#This Row],[Engagement_Score]]&gt;=9,"Outstanding",IF(Table1[[#This Row],[Engagement_Score]]&gt;=8,"Excellent",IF(Table1[[#This Row],[Engagement_Score]]&gt;=7,"VeryGood",IF(Table1[[#This Row],[Engagement_Score]]&gt;=6,"Good",IF(Table1[[#This Row],[Engagement_Score]]&gt;=5,"Above Average","Below Average")))))</f>
        <v>Below Average</v>
      </c>
      <c r="AB1486" s="15">
        <f>IF(Table1[[#This Row],[Completion_Status]]="Complete",1,0)</f>
        <v>1</v>
      </c>
      <c r="AC1486" s="15">
        <f>IF(Table1[[#This Row],[Quiz_Attempted]]="Yes",1,0)</f>
        <v>0</v>
      </c>
      <c r="AD1486" s="15">
        <f>IF(Table1[[#This Row],[Assignment_Submitted]]="Yes",1,0)</f>
        <v>1</v>
      </c>
    </row>
    <row r="1487" spans="1:30" ht="19.95" customHeight="1" x14ac:dyDescent="0.3">
      <c r="A1487" s="15" t="s">
        <v>6190</v>
      </c>
      <c r="B1487" s="15" t="s">
        <v>6191</v>
      </c>
      <c r="C1487" s="15" t="s">
        <v>3702</v>
      </c>
      <c r="D1487" s="15" t="s">
        <v>6192</v>
      </c>
      <c r="E1487" s="15" t="s">
        <v>30</v>
      </c>
      <c r="F1487" s="15" t="s">
        <v>67</v>
      </c>
      <c r="G1487" s="16">
        <v>45553</v>
      </c>
      <c r="H1487" s="17">
        <v>45658.375</v>
      </c>
      <c r="I1487" s="17">
        <v>45658.416666666657</v>
      </c>
      <c r="J1487" s="15">
        <v>60</v>
      </c>
      <c r="K1487" s="15" t="s">
        <v>48</v>
      </c>
      <c r="L1487" s="15" t="s">
        <v>49</v>
      </c>
      <c r="M1487" s="15" t="s">
        <v>34</v>
      </c>
      <c r="N1487" s="15" t="s">
        <v>35</v>
      </c>
      <c r="O1487" s="15" t="s">
        <v>150</v>
      </c>
      <c r="P1487" s="15" t="s">
        <v>37</v>
      </c>
      <c r="Q1487" s="15">
        <v>358.77</v>
      </c>
      <c r="R1487" s="15">
        <v>9.84</v>
      </c>
      <c r="S1487" s="15" t="s">
        <v>94</v>
      </c>
      <c r="T1487" s="15">
        <v>1</v>
      </c>
      <c r="U1487" s="15" t="s">
        <v>39</v>
      </c>
      <c r="V1487" s="15" t="s">
        <v>40</v>
      </c>
      <c r="W1487" s="15">
        <v>82.34</v>
      </c>
      <c r="X1487" s="15" t="s">
        <v>39</v>
      </c>
      <c r="Y1487" s="15">
        <v>4</v>
      </c>
      <c r="Z1487" s="15" t="s">
        <v>206</v>
      </c>
      <c r="AA1487" s="15" t="str">
        <f>IF(Table1[[#This Row],[Engagement_Score]]&gt;=9,"Outstanding",IF(Table1[[#This Row],[Engagement_Score]]&gt;=8,"Excellent",IF(Table1[[#This Row],[Engagement_Score]]&gt;=7,"VeryGood",IF(Table1[[#This Row],[Engagement_Score]]&gt;=6,"Good",IF(Table1[[#This Row],[Engagement_Score]]&gt;=5,"Above Average","Below Average")))))</f>
        <v>Outstanding</v>
      </c>
      <c r="AB1487" s="15">
        <f>IF(Table1[[#This Row],[Completion_Status]]="Complete",1,0)</f>
        <v>1</v>
      </c>
      <c r="AC1487" s="15">
        <f>IF(Table1[[#This Row],[Quiz_Attempted]]="Yes",1,0)</f>
        <v>0</v>
      </c>
      <c r="AD1487" s="15">
        <f>IF(Table1[[#This Row],[Assignment_Submitted]]="Yes",1,0)</f>
        <v>1</v>
      </c>
    </row>
    <row r="1488" spans="1:30" ht="19.95" customHeight="1" x14ac:dyDescent="0.3">
      <c r="A1488" s="15" t="s">
        <v>6193</v>
      </c>
      <c r="B1488" s="15" t="s">
        <v>6194</v>
      </c>
      <c r="C1488" s="15" t="s">
        <v>6195</v>
      </c>
      <c r="D1488" s="15" t="s">
        <v>6196</v>
      </c>
      <c r="E1488" s="15" t="s">
        <v>30</v>
      </c>
      <c r="F1488" s="15" t="s">
        <v>100</v>
      </c>
      <c r="G1488" s="16">
        <v>45649</v>
      </c>
      <c r="H1488" s="17">
        <v>45658.458333333343</v>
      </c>
      <c r="I1488" s="17">
        <v>45658.5</v>
      </c>
      <c r="J1488" s="15">
        <v>60</v>
      </c>
      <c r="K1488" s="15" t="s">
        <v>32</v>
      </c>
      <c r="L1488" s="15" t="s">
        <v>49</v>
      </c>
      <c r="M1488" s="15" t="s">
        <v>50</v>
      </c>
      <c r="N1488" s="15" t="s">
        <v>51</v>
      </c>
      <c r="O1488" s="15" t="s">
        <v>60</v>
      </c>
      <c r="P1488" s="15" t="s">
        <v>53</v>
      </c>
      <c r="Q1488" s="15">
        <v>665.39</v>
      </c>
      <c r="R1488" s="15">
        <v>3.15</v>
      </c>
      <c r="S1488" s="15" t="s">
        <v>94</v>
      </c>
      <c r="T1488" s="15">
        <v>1</v>
      </c>
      <c r="U1488" s="15" t="s">
        <v>40</v>
      </c>
      <c r="V1488" s="15" t="s">
        <v>39</v>
      </c>
      <c r="W1488" s="15">
        <v>1.25</v>
      </c>
      <c r="X1488" s="15" t="s">
        <v>40</v>
      </c>
      <c r="Y1488" s="15">
        <v>4</v>
      </c>
      <c r="Z1488" s="15" t="s">
        <v>3534</v>
      </c>
      <c r="AA1488" s="15" t="str">
        <f>IF(Table1[[#This Row],[Engagement_Score]]&gt;=9,"Outstanding",IF(Table1[[#This Row],[Engagement_Score]]&gt;=8,"Excellent",IF(Table1[[#This Row],[Engagement_Score]]&gt;=7,"VeryGood",IF(Table1[[#This Row],[Engagement_Score]]&gt;=6,"Good",IF(Table1[[#This Row],[Engagement_Score]]&gt;=5,"Above Average","Below Average")))))</f>
        <v>Below Average</v>
      </c>
      <c r="AB1488" s="15">
        <f>IF(Table1[[#This Row],[Completion_Status]]="Complete",1,0)</f>
        <v>1</v>
      </c>
      <c r="AC1488" s="15">
        <f>IF(Table1[[#This Row],[Quiz_Attempted]]="Yes",1,0)</f>
        <v>1</v>
      </c>
      <c r="AD1488" s="15">
        <f>IF(Table1[[#This Row],[Assignment_Submitted]]="Yes",1,0)</f>
        <v>0</v>
      </c>
    </row>
    <row r="1489" spans="1:30" ht="19.95" customHeight="1" x14ac:dyDescent="0.3">
      <c r="A1489" s="15" t="s">
        <v>6197</v>
      </c>
      <c r="B1489" s="15" t="s">
        <v>6198</v>
      </c>
      <c r="C1489" s="15" t="s">
        <v>6199</v>
      </c>
      <c r="D1489" s="15" t="s">
        <v>6200</v>
      </c>
      <c r="E1489" s="15" t="s">
        <v>76</v>
      </c>
      <c r="F1489" s="15" t="s">
        <v>100</v>
      </c>
      <c r="G1489" s="16">
        <v>45541</v>
      </c>
      <c r="H1489" s="17">
        <v>45658.458333333343</v>
      </c>
      <c r="I1489" s="17">
        <v>45658.541666666657</v>
      </c>
      <c r="J1489" s="15">
        <v>120</v>
      </c>
      <c r="K1489" s="15" t="s">
        <v>32</v>
      </c>
      <c r="L1489" s="15" t="s">
        <v>78</v>
      </c>
      <c r="M1489" s="15" t="s">
        <v>34</v>
      </c>
      <c r="N1489" s="15" t="s">
        <v>119</v>
      </c>
      <c r="O1489" s="15" t="s">
        <v>150</v>
      </c>
      <c r="P1489" s="15" t="s">
        <v>53</v>
      </c>
      <c r="Q1489" s="15">
        <v>551.22</v>
      </c>
      <c r="R1489" s="15">
        <v>1.03</v>
      </c>
      <c r="S1489" s="15" t="s">
        <v>94</v>
      </c>
      <c r="T1489" s="15">
        <v>3</v>
      </c>
      <c r="U1489" s="15" t="s">
        <v>40</v>
      </c>
      <c r="V1489" s="15" t="s">
        <v>40</v>
      </c>
      <c r="W1489" s="15">
        <v>3.25</v>
      </c>
      <c r="X1489" s="15" t="s">
        <v>40</v>
      </c>
      <c r="Y1489" s="15">
        <v>9</v>
      </c>
      <c r="Z1489" s="15" t="s">
        <v>225</v>
      </c>
      <c r="AA1489" s="15" t="str">
        <f>IF(Table1[[#This Row],[Engagement_Score]]&gt;=9,"Outstanding",IF(Table1[[#This Row],[Engagement_Score]]&gt;=8,"Excellent",IF(Table1[[#This Row],[Engagement_Score]]&gt;=7,"VeryGood",IF(Table1[[#This Row],[Engagement_Score]]&gt;=6,"Good",IF(Table1[[#This Row],[Engagement_Score]]&gt;=5,"Above Average","Below Average")))))</f>
        <v>Below Average</v>
      </c>
      <c r="AB1489" s="15">
        <f>IF(Table1[[#This Row],[Completion_Status]]="Complete",1,0)</f>
        <v>1</v>
      </c>
      <c r="AC1489" s="15">
        <f>IF(Table1[[#This Row],[Quiz_Attempted]]="Yes",1,0)</f>
        <v>0</v>
      </c>
      <c r="AD1489" s="15">
        <f>IF(Table1[[#This Row],[Assignment_Submitted]]="Yes",1,0)</f>
        <v>0</v>
      </c>
    </row>
    <row r="1490" spans="1:30" ht="19.95" customHeight="1" x14ac:dyDescent="0.3">
      <c r="A1490" s="15" t="s">
        <v>6201</v>
      </c>
      <c r="B1490" s="15" t="s">
        <v>6202</v>
      </c>
      <c r="C1490" s="15" t="s">
        <v>4427</v>
      </c>
      <c r="D1490" s="15" t="s">
        <v>6203</v>
      </c>
      <c r="E1490" s="15" t="s">
        <v>76</v>
      </c>
      <c r="F1490" s="15" t="s">
        <v>47</v>
      </c>
      <c r="G1490" s="16">
        <v>45728</v>
      </c>
      <c r="H1490" s="17">
        <v>45658.333333333343</v>
      </c>
      <c r="I1490" s="17">
        <v>45658.375</v>
      </c>
      <c r="J1490" s="15">
        <v>60</v>
      </c>
      <c r="K1490" s="15" t="s">
        <v>59</v>
      </c>
      <c r="L1490" s="15" t="s">
        <v>93</v>
      </c>
      <c r="M1490" s="15" t="s">
        <v>34</v>
      </c>
      <c r="N1490" s="15" t="s">
        <v>35</v>
      </c>
      <c r="O1490" s="15" t="s">
        <v>150</v>
      </c>
      <c r="P1490" s="15" t="s">
        <v>85</v>
      </c>
      <c r="Q1490" s="15">
        <v>713.97</v>
      </c>
      <c r="R1490" s="15">
        <v>6.22</v>
      </c>
      <c r="S1490" s="15" t="s">
        <v>38</v>
      </c>
      <c r="T1490" s="15">
        <v>0</v>
      </c>
      <c r="U1490" s="15" t="s">
        <v>40</v>
      </c>
      <c r="V1490" s="15" t="s">
        <v>39</v>
      </c>
      <c r="W1490" s="15">
        <v>4.53</v>
      </c>
      <c r="X1490" s="15" t="s">
        <v>39</v>
      </c>
      <c r="Y1490" s="15">
        <v>6</v>
      </c>
      <c r="Z1490" s="15" t="s">
        <v>269</v>
      </c>
      <c r="AA1490" s="15" t="str">
        <f>IF(Table1[[#This Row],[Engagement_Score]]&gt;=9,"Outstanding",IF(Table1[[#This Row],[Engagement_Score]]&gt;=8,"Excellent",IF(Table1[[#This Row],[Engagement_Score]]&gt;=7,"VeryGood",IF(Table1[[#This Row],[Engagement_Score]]&gt;=6,"Good",IF(Table1[[#This Row],[Engagement_Score]]&gt;=5,"Above Average","Below Average")))))</f>
        <v>Good</v>
      </c>
      <c r="AB1490" s="15">
        <f>IF(Table1[[#This Row],[Completion_Status]]="Complete",1,0)</f>
        <v>0</v>
      </c>
      <c r="AC1490" s="15">
        <f>IF(Table1[[#This Row],[Quiz_Attempted]]="Yes",1,0)</f>
        <v>1</v>
      </c>
      <c r="AD1490" s="15">
        <f>IF(Table1[[#This Row],[Assignment_Submitted]]="Yes",1,0)</f>
        <v>1</v>
      </c>
    </row>
    <row r="1491" spans="1:30" ht="19.95" customHeight="1" x14ac:dyDescent="0.3">
      <c r="A1491" s="15" t="s">
        <v>6204</v>
      </c>
      <c r="B1491" s="15" t="s">
        <v>6205</v>
      </c>
      <c r="C1491" s="15" t="s">
        <v>6206</v>
      </c>
      <c r="D1491" s="15" t="s">
        <v>6207</v>
      </c>
      <c r="E1491" s="15" t="s">
        <v>66</v>
      </c>
      <c r="F1491" s="15" t="s">
        <v>107</v>
      </c>
      <c r="G1491" s="16">
        <v>45611</v>
      </c>
      <c r="H1491" s="17">
        <v>45658.5</v>
      </c>
      <c r="I1491" s="17">
        <v>45658.541666666657</v>
      </c>
      <c r="J1491" s="15">
        <v>60</v>
      </c>
      <c r="K1491" s="15" t="s">
        <v>77</v>
      </c>
      <c r="L1491" s="15" t="s">
        <v>49</v>
      </c>
      <c r="M1491" s="15" t="s">
        <v>50</v>
      </c>
      <c r="N1491" s="15" t="s">
        <v>119</v>
      </c>
      <c r="O1491" s="15" t="s">
        <v>52</v>
      </c>
      <c r="P1491" s="15" t="s">
        <v>37</v>
      </c>
      <c r="Q1491" s="15">
        <v>891.35</v>
      </c>
      <c r="R1491" s="15">
        <v>7.68</v>
      </c>
      <c r="S1491" s="15" t="s">
        <v>94</v>
      </c>
      <c r="T1491" s="15">
        <v>5</v>
      </c>
      <c r="U1491" s="15" t="s">
        <v>40</v>
      </c>
      <c r="V1491" s="15" t="s">
        <v>40</v>
      </c>
      <c r="W1491" s="15">
        <v>66.2</v>
      </c>
      <c r="X1491" s="15" t="s">
        <v>40</v>
      </c>
      <c r="Y1491" s="15">
        <v>2</v>
      </c>
      <c r="Z1491" s="15" t="s">
        <v>41</v>
      </c>
      <c r="AA1491" s="15" t="str">
        <f>IF(Table1[[#This Row],[Engagement_Score]]&gt;=9,"Outstanding",IF(Table1[[#This Row],[Engagement_Score]]&gt;=8,"Excellent",IF(Table1[[#This Row],[Engagement_Score]]&gt;=7,"VeryGood",IF(Table1[[#This Row],[Engagement_Score]]&gt;=6,"Good",IF(Table1[[#This Row],[Engagement_Score]]&gt;=5,"Above Average","Below Average")))))</f>
        <v>VeryGood</v>
      </c>
      <c r="AB1491" s="15">
        <f>IF(Table1[[#This Row],[Completion_Status]]="Complete",1,0)</f>
        <v>1</v>
      </c>
      <c r="AC1491" s="15">
        <f>IF(Table1[[#This Row],[Quiz_Attempted]]="Yes",1,0)</f>
        <v>0</v>
      </c>
      <c r="AD1491" s="15">
        <f>IF(Table1[[#This Row],[Assignment_Submitted]]="Yes",1,0)</f>
        <v>0</v>
      </c>
    </row>
    <row r="1492" spans="1:30" ht="19.95" customHeight="1" x14ac:dyDescent="0.3">
      <c r="A1492" s="15" t="s">
        <v>6208</v>
      </c>
      <c r="B1492" s="15" t="s">
        <v>6209</v>
      </c>
      <c r="C1492" s="15" t="s">
        <v>6210</v>
      </c>
      <c r="D1492" s="15" t="s">
        <v>6211</v>
      </c>
      <c r="E1492" s="15" t="s">
        <v>91</v>
      </c>
      <c r="F1492" s="15" t="s">
        <v>113</v>
      </c>
      <c r="G1492" s="16">
        <v>45491</v>
      </c>
      <c r="H1492" s="17">
        <v>45658.583333333343</v>
      </c>
      <c r="I1492" s="17">
        <v>45658.625</v>
      </c>
      <c r="J1492" s="15">
        <v>60</v>
      </c>
      <c r="K1492" s="15" t="s">
        <v>59</v>
      </c>
      <c r="L1492" s="15" t="s">
        <v>84</v>
      </c>
      <c r="M1492" s="15" t="s">
        <v>34</v>
      </c>
      <c r="N1492" s="15" t="s">
        <v>51</v>
      </c>
      <c r="O1492" s="15" t="s">
        <v>36</v>
      </c>
      <c r="P1492" s="15" t="s">
        <v>70</v>
      </c>
      <c r="Q1492" s="15">
        <v>460.84</v>
      </c>
      <c r="R1492" s="15">
        <v>2.71</v>
      </c>
      <c r="S1492" s="15" t="s">
        <v>94</v>
      </c>
      <c r="T1492" s="15">
        <v>3</v>
      </c>
      <c r="U1492" s="15" t="s">
        <v>40</v>
      </c>
      <c r="V1492" s="15" t="s">
        <v>39</v>
      </c>
      <c r="W1492" s="15">
        <v>65.53</v>
      </c>
      <c r="X1492" s="15" t="s">
        <v>39</v>
      </c>
      <c r="Y1492" s="15">
        <v>2</v>
      </c>
      <c r="Z1492" s="15" t="s">
        <v>1051</v>
      </c>
      <c r="AA1492" s="15" t="str">
        <f>IF(Table1[[#This Row],[Engagement_Score]]&gt;=9,"Outstanding",IF(Table1[[#This Row],[Engagement_Score]]&gt;=8,"Excellent",IF(Table1[[#This Row],[Engagement_Score]]&gt;=7,"VeryGood",IF(Table1[[#This Row],[Engagement_Score]]&gt;=6,"Good",IF(Table1[[#This Row],[Engagement_Score]]&gt;=5,"Above Average","Below Average")))))</f>
        <v>Below Average</v>
      </c>
      <c r="AB1492" s="15">
        <f>IF(Table1[[#This Row],[Completion_Status]]="Complete",1,0)</f>
        <v>1</v>
      </c>
      <c r="AC1492" s="15">
        <f>IF(Table1[[#This Row],[Quiz_Attempted]]="Yes",1,0)</f>
        <v>1</v>
      </c>
      <c r="AD1492" s="15">
        <f>IF(Table1[[#This Row],[Assignment_Submitted]]="Yes",1,0)</f>
        <v>1</v>
      </c>
    </row>
    <row r="1493" spans="1:30" ht="19.95" customHeight="1" x14ac:dyDescent="0.3">
      <c r="A1493" s="15" t="s">
        <v>6212</v>
      </c>
      <c r="B1493" s="15" t="s">
        <v>6213</v>
      </c>
      <c r="C1493" s="15" t="s">
        <v>6214</v>
      </c>
      <c r="D1493" s="15" t="s">
        <v>6215</v>
      </c>
      <c r="E1493" s="15" t="s">
        <v>76</v>
      </c>
      <c r="F1493" s="15" t="s">
        <v>67</v>
      </c>
      <c r="G1493" s="16">
        <v>45797</v>
      </c>
      <c r="H1493" s="17">
        <v>45658.583333333343</v>
      </c>
      <c r="I1493" s="17">
        <v>45658.625</v>
      </c>
      <c r="J1493" s="15">
        <v>60</v>
      </c>
      <c r="K1493" s="15" t="s">
        <v>77</v>
      </c>
      <c r="L1493" s="15" t="s">
        <v>84</v>
      </c>
      <c r="M1493" s="15" t="s">
        <v>50</v>
      </c>
      <c r="N1493" s="15" t="s">
        <v>68</v>
      </c>
      <c r="O1493" s="15" t="s">
        <v>150</v>
      </c>
      <c r="P1493" s="15" t="s">
        <v>53</v>
      </c>
      <c r="Q1493" s="15">
        <v>540.76</v>
      </c>
      <c r="R1493" s="15">
        <v>5.34</v>
      </c>
      <c r="S1493" s="15" t="s">
        <v>38</v>
      </c>
      <c r="T1493" s="15">
        <v>0</v>
      </c>
      <c r="U1493" s="15" t="s">
        <v>39</v>
      </c>
      <c r="V1493" s="15" t="s">
        <v>39</v>
      </c>
      <c r="W1493" s="15">
        <v>94.54</v>
      </c>
      <c r="X1493" s="15" t="s">
        <v>39</v>
      </c>
      <c r="Y1493" s="15">
        <v>4</v>
      </c>
      <c r="Z1493" s="15" t="s">
        <v>2945</v>
      </c>
      <c r="AA1493" s="15" t="str">
        <f>IF(Table1[[#This Row],[Engagement_Score]]&gt;=9,"Outstanding",IF(Table1[[#This Row],[Engagement_Score]]&gt;=8,"Excellent",IF(Table1[[#This Row],[Engagement_Score]]&gt;=7,"VeryGood",IF(Table1[[#This Row],[Engagement_Score]]&gt;=6,"Good",IF(Table1[[#This Row],[Engagement_Score]]&gt;=5,"Above Average","Below Average")))))</f>
        <v>Above Average</v>
      </c>
      <c r="AB1493" s="15">
        <f>IF(Table1[[#This Row],[Completion_Status]]="Complete",1,0)</f>
        <v>0</v>
      </c>
      <c r="AC1493" s="15">
        <f>IF(Table1[[#This Row],[Quiz_Attempted]]="Yes",1,0)</f>
        <v>1</v>
      </c>
      <c r="AD1493" s="15">
        <f>IF(Table1[[#This Row],[Assignment_Submitted]]="Yes",1,0)</f>
        <v>1</v>
      </c>
    </row>
    <row r="1494" spans="1:30" ht="19.95" customHeight="1" x14ac:dyDescent="0.3">
      <c r="A1494" s="15" t="s">
        <v>6216</v>
      </c>
      <c r="B1494" s="15" t="s">
        <v>6217</v>
      </c>
      <c r="C1494" s="15" t="s">
        <v>6218</v>
      </c>
      <c r="D1494" s="15" t="s">
        <v>6219</v>
      </c>
      <c r="E1494" s="15" t="s">
        <v>91</v>
      </c>
      <c r="F1494" s="15" t="s">
        <v>67</v>
      </c>
      <c r="G1494" s="16">
        <v>45848</v>
      </c>
      <c r="H1494" s="17">
        <v>45658.375</v>
      </c>
      <c r="I1494" s="17">
        <v>45658.458333333343</v>
      </c>
      <c r="J1494" s="15">
        <v>120</v>
      </c>
      <c r="K1494" s="15" t="s">
        <v>48</v>
      </c>
      <c r="L1494" s="15" t="s">
        <v>84</v>
      </c>
      <c r="M1494" s="15" t="s">
        <v>34</v>
      </c>
      <c r="N1494" s="15" t="s">
        <v>68</v>
      </c>
      <c r="O1494" s="15" t="s">
        <v>36</v>
      </c>
      <c r="P1494" s="15" t="s">
        <v>37</v>
      </c>
      <c r="Q1494" s="15">
        <v>866.21</v>
      </c>
      <c r="R1494" s="15">
        <v>5.08</v>
      </c>
      <c r="S1494" s="15" t="s">
        <v>38</v>
      </c>
      <c r="T1494" s="15">
        <v>0</v>
      </c>
      <c r="U1494" s="15" t="s">
        <v>40</v>
      </c>
      <c r="V1494" s="15" t="s">
        <v>40</v>
      </c>
      <c r="W1494" s="15">
        <v>23.13</v>
      </c>
      <c r="X1494" s="15" t="s">
        <v>39</v>
      </c>
      <c r="Y1494" s="15">
        <v>9</v>
      </c>
      <c r="Z1494" s="15" t="s">
        <v>1247</v>
      </c>
      <c r="AA1494" s="15" t="str">
        <f>IF(Table1[[#This Row],[Engagement_Score]]&gt;=9,"Outstanding",IF(Table1[[#This Row],[Engagement_Score]]&gt;=8,"Excellent",IF(Table1[[#This Row],[Engagement_Score]]&gt;=7,"VeryGood",IF(Table1[[#This Row],[Engagement_Score]]&gt;=6,"Good",IF(Table1[[#This Row],[Engagement_Score]]&gt;=5,"Above Average","Below Average")))))</f>
        <v>Above Average</v>
      </c>
      <c r="AB1494" s="15">
        <f>IF(Table1[[#This Row],[Completion_Status]]="Complete",1,0)</f>
        <v>0</v>
      </c>
      <c r="AC1494" s="15">
        <f>IF(Table1[[#This Row],[Quiz_Attempted]]="Yes",1,0)</f>
        <v>0</v>
      </c>
      <c r="AD1494" s="15">
        <f>IF(Table1[[#This Row],[Assignment_Submitted]]="Yes",1,0)</f>
        <v>1</v>
      </c>
    </row>
    <row r="1495" spans="1:30" ht="19.95" customHeight="1" x14ac:dyDescent="0.3">
      <c r="A1495" s="15" t="s">
        <v>6220</v>
      </c>
      <c r="B1495" s="15" t="s">
        <v>6221</v>
      </c>
      <c r="C1495" s="15" t="s">
        <v>6222</v>
      </c>
      <c r="D1495" s="15" t="s">
        <v>6223</v>
      </c>
      <c r="E1495" s="15" t="s">
        <v>91</v>
      </c>
      <c r="F1495" s="15" t="s">
        <v>31</v>
      </c>
      <c r="G1495" s="16">
        <v>45590</v>
      </c>
      <c r="H1495" s="17">
        <v>45658.333333333343</v>
      </c>
      <c r="I1495" s="17">
        <v>45658.416666666657</v>
      </c>
      <c r="J1495" s="15">
        <v>120</v>
      </c>
      <c r="K1495" s="15" t="s">
        <v>59</v>
      </c>
      <c r="L1495" s="15" t="s">
        <v>93</v>
      </c>
      <c r="M1495" s="15" t="s">
        <v>50</v>
      </c>
      <c r="N1495" s="15" t="s">
        <v>101</v>
      </c>
      <c r="O1495" s="15" t="s">
        <v>36</v>
      </c>
      <c r="P1495" s="15" t="s">
        <v>70</v>
      </c>
      <c r="Q1495" s="15">
        <v>740.04</v>
      </c>
      <c r="R1495" s="15">
        <v>2.36</v>
      </c>
      <c r="S1495" s="15" t="s">
        <v>94</v>
      </c>
      <c r="T1495" s="15">
        <v>0</v>
      </c>
      <c r="U1495" s="15" t="s">
        <v>40</v>
      </c>
      <c r="V1495" s="15" t="s">
        <v>40</v>
      </c>
      <c r="W1495" s="15">
        <v>58.82</v>
      </c>
      <c r="X1495" s="15" t="s">
        <v>39</v>
      </c>
      <c r="Y1495" s="15">
        <v>9</v>
      </c>
      <c r="Z1495" s="15" t="s">
        <v>501</v>
      </c>
      <c r="AA1495" s="15" t="str">
        <f>IF(Table1[[#This Row],[Engagement_Score]]&gt;=9,"Outstanding",IF(Table1[[#This Row],[Engagement_Score]]&gt;=8,"Excellent",IF(Table1[[#This Row],[Engagement_Score]]&gt;=7,"VeryGood",IF(Table1[[#This Row],[Engagement_Score]]&gt;=6,"Good",IF(Table1[[#This Row],[Engagement_Score]]&gt;=5,"Above Average","Below Average")))))</f>
        <v>Below Average</v>
      </c>
      <c r="AB1495" s="15">
        <f>IF(Table1[[#This Row],[Completion_Status]]="Complete",1,0)</f>
        <v>1</v>
      </c>
      <c r="AC1495" s="15">
        <f>IF(Table1[[#This Row],[Quiz_Attempted]]="Yes",1,0)</f>
        <v>0</v>
      </c>
      <c r="AD1495" s="15">
        <f>IF(Table1[[#This Row],[Assignment_Submitted]]="Yes",1,0)</f>
        <v>1</v>
      </c>
    </row>
    <row r="1496" spans="1:30" ht="19.95" customHeight="1" x14ac:dyDescent="0.3">
      <c r="A1496" s="15" t="s">
        <v>6224</v>
      </c>
      <c r="B1496" s="15" t="s">
        <v>6225</v>
      </c>
      <c r="C1496" s="15" t="s">
        <v>6226</v>
      </c>
      <c r="D1496" s="15" t="s">
        <v>6227</v>
      </c>
      <c r="E1496" s="15" t="s">
        <v>91</v>
      </c>
      <c r="F1496" s="15" t="s">
        <v>113</v>
      </c>
      <c r="G1496" s="16">
        <v>45486</v>
      </c>
      <c r="H1496" s="17">
        <v>45658.416666666657</v>
      </c>
      <c r="I1496" s="17">
        <v>45658.458333333343</v>
      </c>
      <c r="J1496" s="15">
        <v>60</v>
      </c>
      <c r="K1496" s="15" t="s">
        <v>59</v>
      </c>
      <c r="L1496" s="15" t="s">
        <v>93</v>
      </c>
      <c r="M1496" s="15" t="s">
        <v>50</v>
      </c>
      <c r="N1496" s="15" t="s">
        <v>119</v>
      </c>
      <c r="O1496" s="15" t="s">
        <v>60</v>
      </c>
      <c r="P1496" s="15" t="s">
        <v>37</v>
      </c>
      <c r="Q1496" s="15">
        <v>468.96</v>
      </c>
      <c r="R1496" s="15">
        <v>6.79</v>
      </c>
      <c r="S1496" s="15" t="s">
        <v>38</v>
      </c>
      <c r="T1496" s="15">
        <v>4</v>
      </c>
      <c r="U1496" s="15" t="s">
        <v>39</v>
      </c>
      <c r="V1496" s="15" t="s">
        <v>39</v>
      </c>
      <c r="W1496" s="15">
        <v>54.59</v>
      </c>
      <c r="X1496" s="15" t="s">
        <v>39</v>
      </c>
      <c r="Y1496" s="15">
        <v>10</v>
      </c>
      <c r="Z1496" s="15" t="s">
        <v>801</v>
      </c>
      <c r="AA1496" s="15" t="str">
        <f>IF(Table1[[#This Row],[Engagement_Score]]&gt;=9,"Outstanding",IF(Table1[[#This Row],[Engagement_Score]]&gt;=8,"Excellent",IF(Table1[[#This Row],[Engagement_Score]]&gt;=7,"VeryGood",IF(Table1[[#This Row],[Engagement_Score]]&gt;=6,"Good",IF(Table1[[#This Row],[Engagement_Score]]&gt;=5,"Above Average","Below Average")))))</f>
        <v>Good</v>
      </c>
      <c r="AB1496" s="15">
        <f>IF(Table1[[#This Row],[Completion_Status]]="Complete",1,0)</f>
        <v>0</v>
      </c>
      <c r="AC1496" s="15">
        <f>IF(Table1[[#This Row],[Quiz_Attempted]]="Yes",1,0)</f>
        <v>1</v>
      </c>
      <c r="AD1496" s="15">
        <f>IF(Table1[[#This Row],[Assignment_Submitted]]="Yes",1,0)</f>
        <v>1</v>
      </c>
    </row>
    <row r="1497" spans="1:30" ht="19.95" customHeight="1" x14ac:dyDescent="0.3">
      <c r="A1497" s="15" t="s">
        <v>6228</v>
      </c>
      <c r="B1497" s="15" t="s">
        <v>6229</v>
      </c>
      <c r="C1497" s="15" t="s">
        <v>6230</v>
      </c>
      <c r="D1497" s="15" t="s">
        <v>6231</v>
      </c>
      <c r="E1497" s="15" t="s">
        <v>30</v>
      </c>
      <c r="F1497" s="15" t="s">
        <v>47</v>
      </c>
      <c r="G1497" s="16">
        <v>45736</v>
      </c>
      <c r="H1497" s="17">
        <v>45658.416666666657</v>
      </c>
      <c r="I1497" s="17">
        <v>45658.5</v>
      </c>
      <c r="J1497" s="15">
        <v>120</v>
      </c>
      <c r="K1497" s="15" t="s">
        <v>77</v>
      </c>
      <c r="L1497" s="15" t="s">
        <v>49</v>
      </c>
      <c r="M1497" s="15" t="s">
        <v>34</v>
      </c>
      <c r="N1497" s="15" t="s">
        <v>35</v>
      </c>
      <c r="O1497" s="15" t="s">
        <v>69</v>
      </c>
      <c r="P1497" s="15" t="s">
        <v>37</v>
      </c>
      <c r="Q1497" s="15">
        <v>208.67</v>
      </c>
      <c r="R1497" s="15">
        <v>7.58</v>
      </c>
      <c r="S1497" s="15" t="s">
        <v>94</v>
      </c>
      <c r="T1497" s="15">
        <v>0</v>
      </c>
      <c r="U1497" s="15" t="s">
        <v>39</v>
      </c>
      <c r="V1497" s="15" t="s">
        <v>39</v>
      </c>
      <c r="W1497" s="15">
        <v>23.61</v>
      </c>
      <c r="X1497" s="15" t="s">
        <v>39</v>
      </c>
      <c r="Y1497" s="15">
        <v>3</v>
      </c>
      <c r="Z1497" s="15" t="s">
        <v>3242</v>
      </c>
      <c r="AA1497" s="15" t="str">
        <f>IF(Table1[[#This Row],[Engagement_Score]]&gt;=9,"Outstanding",IF(Table1[[#This Row],[Engagement_Score]]&gt;=8,"Excellent",IF(Table1[[#This Row],[Engagement_Score]]&gt;=7,"VeryGood",IF(Table1[[#This Row],[Engagement_Score]]&gt;=6,"Good",IF(Table1[[#This Row],[Engagement_Score]]&gt;=5,"Above Average","Below Average")))))</f>
        <v>VeryGood</v>
      </c>
      <c r="AB1497" s="15">
        <f>IF(Table1[[#This Row],[Completion_Status]]="Complete",1,0)</f>
        <v>1</v>
      </c>
      <c r="AC1497" s="15">
        <f>IF(Table1[[#This Row],[Quiz_Attempted]]="Yes",1,0)</f>
        <v>1</v>
      </c>
      <c r="AD1497" s="15">
        <f>IF(Table1[[#This Row],[Assignment_Submitted]]="Yes",1,0)</f>
        <v>1</v>
      </c>
    </row>
    <row r="1498" spans="1:30" ht="19.95" customHeight="1" x14ac:dyDescent="0.3">
      <c r="A1498" s="15" t="s">
        <v>6232</v>
      </c>
      <c r="B1498" s="15" t="s">
        <v>6233</v>
      </c>
      <c r="C1498" s="15" t="s">
        <v>6234</v>
      </c>
      <c r="D1498" s="15" t="s">
        <v>6235</v>
      </c>
      <c r="E1498" s="15" t="s">
        <v>46</v>
      </c>
      <c r="F1498" s="15" t="s">
        <v>67</v>
      </c>
      <c r="G1498" s="16">
        <v>45650</v>
      </c>
      <c r="H1498" s="17">
        <v>45658.5</v>
      </c>
      <c r="I1498" s="17">
        <v>45658.541666666657</v>
      </c>
      <c r="J1498" s="15">
        <v>60</v>
      </c>
      <c r="K1498" s="15" t="s">
        <v>59</v>
      </c>
      <c r="L1498" s="15" t="s">
        <v>33</v>
      </c>
      <c r="M1498" s="15" t="s">
        <v>50</v>
      </c>
      <c r="N1498" s="15" t="s">
        <v>101</v>
      </c>
      <c r="O1498" s="15" t="s">
        <v>150</v>
      </c>
      <c r="P1498" s="15" t="s">
        <v>85</v>
      </c>
      <c r="Q1498" s="15">
        <v>725.83</v>
      </c>
      <c r="R1498" s="15">
        <v>4.09</v>
      </c>
      <c r="S1498" s="15" t="s">
        <v>38</v>
      </c>
      <c r="T1498" s="15">
        <v>4</v>
      </c>
      <c r="U1498" s="15" t="s">
        <v>39</v>
      </c>
      <c r="V1498" s="15" t="s">
        <v>39</v>
      </c>
      <c r="W1498" s="15">
        <v>87.3</v>
      </c>
      <c r="X1498" s="15" t="s">
        <v>39</v>
      </c>
      <c r="Y1498" s="15">
        <v>2</v>
      </c>
      <c r="Z1498" s="15" t="s">
        <v>120</v>
      </c>
      <c r="AA1498" s="15" t="str">
        <f>IF(Table1[[#This Row],[Engagement_Score]]&gt;=9,"Outstanding",IF(Table1[[#This Row],[Engagement_Score]]&gt;=8,"Excellent",IF(Table1[[#This Row],[Engagement_Score]]&gt;=7,"VeryGood",IF(Table1[[#This Row],[Engagement_Score]]&gt;=6,"Good",IF(Table1[[#This Row],[Engagement_Score]]&gt;=5,"Above Average","Below Average")))))</f>
        <v>Below Average</v>
      </c>
      <c r="AB1498" s="15">
        <f>IF(Table1[[#This Row],[Completion_Status]]="Complete",1,0)</f>
        <v>0</v>
      </c>
      <c r="AC1498" s="15">
        <f>IF(Table1[[#This Row],[Quiz_Attempted]]="Yes",1,0)</f>
        <v>1</v>
      </c>
      <c r="AD1498" s="15">
        <f>IF(Table1[[#This Row],[Assignment_Submitted]]="Yes",1,0)</f>
        <v>1</v>
      </c>
    </row>
    <row r="1499" spans="1:30" ht="19.95" customHeight="1" x14ac:dyDescent="0.3">
      <c r="A1499" s="15" t="s">
        <v>6236</v>
      </c>
      <c r="B1499" s="15" t="s">
        <v>6237</v>
      </c>
      <c r="C1499" s="15" t="s">
        <v>6238</v>
      </c>
      <c r="D1499" s="15" t="s">
        <v>6239</v>
      </c>
      <c r="E1499" s="15" t="s">
        <v>46</v>
      </c>
      <c r="F1499" s="15" t="s">
        <v>92</v>
      </c>
      <c r="G1499" s="16">
        <v>45649</v>
      </c>
      <c r="H1499" s="17">
        <v>45658.375</v>
      </c>
      <c r="I1499" s="17">
        <v>45658.458333333343</v>
      </c>
      <c r="J1499" s="15">
        <v>120</v>
      </c>
      <c r="K1499" s="15" t="s">
        <v>59</v>
      </c>
      <c r="L1499" s="15" t="s">
        <v>84</v>
      </c>
      <c r="M1499" s="15" t="s">
        <v>50</v>
      </c>
      <c r="N1499" s="15" t="s">
        <v>35</v>
      </c>
      <c r="O1499" s="15" t="s">
        <v>69</v>
      </c>
      <c r="P1499" s="15" t="s">
        <v>53</v>
      </c>
      <c r="Q1499" s="15">
        <v>278.39</v>
      </c>
      <c r="R1499" s="15">
        <v>5.14</v>
      </c>
      <c r="S1499" s="15" t="s">
        <v>94</v>
      </c>
      <c r="T1499" s="15">
        <v>4</v>
      </c>
      <c r="U1499" s="15" t="s">
        <v>40</v>
      </c>
      <c r="V1499" s="15" t="s">
        <v>39</v>
      </c>
      <c r="W1499" s="15">
        <v>80.64</v>
      </c>
      <c r="X1499" s="15" t="s">
        <v>39</v>
      </c>
      <c r="Y1499" s="15">
        <v>8</v>
      </c>
      <c r="Z1499" s="15" t="s">
        <v>1774</v>
      </c>
      <c r="AA1499" s="15" t="str">
        <f>IF(Table1[[#This Row],[Engagement_Score]]&gt;=9,"Outstanding",IF(Table1[[#This Row],[Engagement_Score]]&gt;=8,"Excellent",IF(Table1[[#This Row],[Engagement_Score]]&gt;=7,"VeryGood",IF(Table1[[#This Row],[Engagement_Score]]&gt;=6,"Good",IF(Table1[[#This Row],[Engagement_Score]]&gt;=5,"Above Average","Below Average")))))</f>
        <v>Above Average</v>
      </c>
      <c r="AB1499" s="15">
        <f>IF(Table1[[#This Row],[Completion_Status]]="Complete",1,0)</f>
        <v>1</v>
      </c>
      <c r="AC1499" s="15">
        <f>IF(Table1[[#This Row],[Quiz_Attempted]]="Yes",1,0)</f>
        <v>1</v>
      </c>
      <c r="AD1499" s="15">
        <f>IF(Table1[[#This Row],[Assignment_Submitted]]="Yes",1,0)</f>
        <v>1</v>
      </c>
    </row>
    <row r="1500" spans="1:30" ht="19.95" customHeight="1" x14ac:dyDescent="0.3">
      <c r="A1500" s="15" t="s">
        <v>6240</v>
      </c>
      <c r="B1500" s="15" t="s">
        <v>6241</v>
      </c>
      <c r="C1500" s="15" t="s">
        <v>6242</v>
      </c>
      <c r="D1500" s="15" t="s">
        <v>6243</v>
      </c>
      <c r="E1500" s="15" t="s">
        <v>91</v>
      </c>
      <c r="F1500" s="15" t="s">
        <v>47</v>
      </c>
      <c r="G1500" s="16">
        <v>45781</v>
      </c>
      <c r="H1500" s="17">
        <v>45658.375</v>
      </c>
      <c r="I1500" s="17">
        <v>45658.416666666657</v>
      </c>
      <c r="J1500" s="15">
        <v>60</v>
      </c>
      <c r="K1500" s="15" t="s">
        <v>59</v>
      </c>
      <c r="L1500" s="15" t="s">
        <v>84</v>
      </c>
      <c r="M1500" s="15" t="s">
        <v>50</v>
      </c>
      <c r="N1500" s="15" t="s">
        <v>35</v>
      </c>
      <c r="O1500" s="15" t="s">
        <v>150</v>
      </c>
      <c r="P1500" s="15" t="s">
        <v>85</v>
      </c>
      <c r="Q1500" s="15">
        <v>633.22</v>
      </c>
      <c r="R1500" s="15">
        <v>7.26</v>
      </c>
      <c r="S1500" s="15" t="s">
        <v>38</v>
      </c>
      <c r="T1500" s="15">
        <v>2</v>
      </c>
      <c r="U1500" s="15" t="s">
        <v>39</v>
      </c>
      <c r="V1500" s="15" t="s">
        <v>39</v>
      </c>
      <c r="W1500" s="15">
        <v>27.35</v>
      </c>
      <c r="X1500" s="15" t="s">
        <v>40</v>
      </c>
      <c r="Y1500" s="15">
        <v>8</v>
      </c>
      <c r="Z1500" s="15" t="s">
        <v>1309</v>
      </c>
      <c r="AA1500" s="15" t="str">
        <f>IF(Table1[[#This Row],[Engagement_Score]]&gt;=9,"Outstanding",IF(Table1[[#This Row],[Engagement_Score]]&gt;=8,"Excellent",IF(Table1[[#This Row],[Engagement_Score]]&gt;=7,"VeryGood",IF(Table1[[#This Row],[Engagement_Score]]&gt;=6,"Good",IF(Table1[[#This Row],[Engagement_Score]]&gt;=5,"Above Average","Below Average")))))</f>
        <v>VeryGood</v>
      </c>
      <c r="AB1500" s="15">
        <f>IF(Table1[[#This Row],[Completion_Status]]="Complete",1,0)</f>
        <v>0</v>
      </c>
      <c r="AC1500" s="15">
        <f>IF(Table1[[#This Row],[Quiz_Attempted]]="Yes",1,0)</f>
        <v>1</v>
      </c>
      <c r="AD1500" s="15">
        <f>IF(Table1[[#This Row],[Assignment_Submitted]]="Yes",1,0)</f>
        <v>0</v>
      </c>
    </row>
    <row r="1501" spans="1:30" ht="19.95" customHeight="1" x14ac:dyDescent="0.3">
      <c r="A1501" s="15" t="s">
        <v>6244</v>
      </c>
      <c r="B1501" s="15" t="s">
        <v>6245</v>
      </c>
      <c r="C1501" s="15" t="s">
        <v>6246</v>
      </c>
      <c r="D1501" s="15" t="s">
        <v>6247</v>
      </c>
      <c r="E1501" s="15" t="s">
        <v>46</v>
      </c>
      <c r="F1501" s="15" t="s">
        <v>107</v>
      </c>
      <c r="G1501" s="16">
        <v>45680</v>
      </c>
      <c r="H1501" s="17">
        <v>45658.458333333343</v>
      </c>
      <c r="I1501" s="17">
        <v>45658.541666666657</v>
      </c>
      <c r="J1501" s="15">
        <v>120</v>
      </c>
      <c r="K1501" s="15" t="s">
        <v>32</v>
      </c>
      <c r="L1501" s="15" t="s">
        <v>84</v>
      </c>
      <c r="M1501" s="15" t="s">
        <v>50</v>
      </c>
      <c r="N1501" s="15" t="s">
        <v>119</v>
      </c>
      <c r="O1501" s="15" t="s">
        <v>150</v>
      </c>
      <c r="P1501" s="15" t="s">
        <v>70</v>
      </c>
      <c r="Q1501" s="15">
        <v>789.86</v>
      </c>
      <c r="R1501" s="15">
        <v>1.33</v>
      </c>
      <c r="S1501" s="15" t="s">
        <v>38</v>
      </c>
      <c r="T1501" s="15">
        <v>1</v>
      </c>
      <c r="U1501" s="15" t="s">
        <v>39</v>
      </c>
      <c r="V1501" s="15" t="s">
        <v>39</v>
      </c>
      <c r="W1501" s="15">
        <v>45.33</v>
      </c>
      <c r="X1501" s="15" t="s">
        <v>39</v>
      </c>
      <c r="Y1501" s="15">
        <v>4</v>
      </c>
      <c r="Z1501" s="15" t="s">
        <v>6248</v>
      </c>
      <c r="AA1501" s="15" t="str">
        <f>IF(Table1[[#This Row],[Engagement_Score]]&gt;=9,"Outstanding",IF(Table1[[#This Row],[Engagement_Score]]&gt;=8,"Excellent",IF(Table1[[#This Row],[Engagement_Score]]&gt;=7,"VeryGood",IF(Table1[[#This Row],[Engagement_Score]]&gt;=6,"Good",IF(Table1[[#This Row],[Engagement_Score]]&gt;=5,"Above Average","Below Average")))))</f>
        <v>Below Average</v>
      </c>
      <c r="AB1501" s="15">
        <f>IF(Table1[[#This Row],[Completion_Status]]="Complete",1,0)</f>
        <v>0</v>
      </c>
      <c r="AC1501" s="15">
        <f>IF(Table1[[#This Row],[Quiz_Attempted]]="Yes",1,0)</f>
        <v>1</v>
      </c>
      <c r="AD1501" s="15">
        <f>IF(Table1[[#This Row],[Assignment_Submitted]]="Yes",1,0)</f>
        <v>1</v>
      </c>
    </row>
    <row r="1502" spans="1:30" ht="19.95" customHeight="1" x14ac:dyDescent="0.3">
      <c r="A1502" s="15" t="s">
        <v>6249</v>
      </c>
      <c r="B1502" s="15" t="s">
        <v>6250</v>
      </c>
      <c r="C1502" s="15" t="s">
        <v>6251</v>
      </c>
      <c r="D1502" s="15" t="s">
        <v>6252</v>
      </c>
      <c r="E1502" s="15" t="s">
        <v>91</v>
      </c>
      <c r="F1502" s="15" t="s">
        <v>31</v>
      </c>
      <c r="G1502" s="16">
        <v>45501</v>
      </c>
      <c r="H1502" s="17">
        <v>45658.416666666657</v>
      </c>
      <c r="I1502" s="17">
        <v>45658.5</v>
      </c>
      <c r="J1502" s="15">
        <v>120</v>
      </c>
      <c r="K1502" s="15" t="s">
        <v>32</v>
      </c>
      <c r="L1502" s="15" t="s">
        <v>33</v>
      </c>
      <c r="M1502" s="15" t="s">
        <v>50</v>
      </c>
      <c r="N1502" s="15" t="s">
        <v>101</v>
      </c>
      <c r="O1502" s="15" t="s">
        <v>60</v>
      </c>
      <c r="P1502" s="15" t="s">
        <v>85</v>
      </c>
      <c r="Q1502" s="15">
        <v>247.27</v>
      </c>
      <c r="R1502" s="15">
        <v>7.23</v>
      </c>
      <c r="S1502" s="15" t="s">
        <v>38</v>
      </c>
      <c r="T1502" s="15">
        <v>4</v>
      </c>
      <c r="U1502" s="15" t="s">
        <v>39</v>
      </c>
      <c r="V1502" s="15" t="s">
        <v>40</v>
      </c>
      <c r="W1502" s="15">
        <v>112.72</v>
      </c>
      <c r="X1502" s="15" t="s">
        <v>39</v>
      </c>
      <c r="Y1502" s="15">
        <v>1</v>
      </c>
      <c r="Z1502" s="15" t="s">
        <v>1094</v>
      </c>
      <c r="AA1502" s="15" t="str">
        <f>IF(Table1[[#This Row],[Engagement_Score]]&gt;=9,"Outstanding",IF(Table1[[#This Row],[Engagement_Score]]&gt;=8,"Excellent",IF(Table1[[#This Row],[Engagement_Score]]&gt;=7,"VeryGood",IF(Table1[[#This Row],[Engagement_Score]]&gt;=6,"Good",IF(Table1[[#This Row],[Engagement_Score]]&gt;=5,"Above Average","Below Average")))))</f>
        <v>VeryGood</v>
      </c>
      <c r="AB1502" s="15">
        <f>IF(Table1[[#This Row],[Completion_Status]]="Complete",1,0)</f>
        <v>0</v>
      </c>
      <c r="AC1502" s="15">
        <f>IF(Table1[[#This Row],[Quiz_Attempted]]="Yes",1,0)</f>
        <v>0</v>
      </c>
      <c r="AD1502" s="15">
        <f>IF(Table1[[#This Row],[Assignment_Submitted]]="Yes",1,0)</f>
        <v>1</v>
      </c>
    </row>
    <row r="1503" spans="1:30" ht="19.95" customHeight="1" x14ac:dyDescent="0.3">
      <c r="A1503" s="15" t="s">
        <v>6253</v>
      </c>
      <c r="B1503" s="15" t="s">
        <v>6254</v>
      </c>
      <c r="C1503" s="15" t="s">
        <v>6255</v>
      </c>
      <c r="D1503" s="15" t="s">
        <v>6256</v>
      </c>
      <c r="E1503" s="15" t="s">
        <v>76</v>
      </c>
      <c r="F1503" s="15" t="s">
        <v>67</v>
      </c>
      <c r="G1503" s="16">
        <v>45538</v>
      </c>
      <c r="H1503" s="17">
        <v>45658.541666666657</v>
      </c>
      <c r="I1503" s="17">
        <v>45658.625</v>
      </c>
      <c r="J1503" s="15">
        <v>120</v>
      </c>
      <c r="K1503" s="15" t="s">
        <v>77</v>
      </c>
      <c r="L1503" s="15" t="s">
        <v>84</v>
      </c>
      <c r="M1503" s="15" t="s">
        <v>34</v>
      </c>
      <c r="N1503" s="15" t="s">
        <v>101</v>
      </c>
      <c r="O1503" s="15" t="s">
        <v>36</v>
      </c>
      <c r="P1503" s="15" t="s">
        <v>37</v>
      </c>
      <c r="Q1503" s="15">
        <v>663.49</v>
      </c>
      <c r="R1503" s="15">
        <v>4.53</v>
      </c>
      <c r="S1503" s="15" t="s">
        <v>38</v>
      </c>
      <c r="T1503" s="15">
        <v>1</v>
      </c>
      <c r="U1503" s="15" t="s">
        <v>39</v>
      </c>
      <c r="V1503" s="15" t="s">
        <v>39</v>
      </c>
      <c r="W1503" s="15">
        <v>90.92</v>
      </c>
      <c r="X1503" s="15" t="s">
        <v>40</v>
      </c>
      <c r="Y1503" s="15">
        <v>8</v>
      </c>
      <c r="Z1503" s="15" t="s">
        <v>3603</v>
      </c>
      <c r="AA1503" s="15" t="str">
        <f>IF(Table1[[#This Row],[Engagement_Score]]&gt;=9,"Outstanding",IF(Table1[[#This Row],[Engagement_Score]]&gt;=8,"Excellent",IF(Table1[[#This Row],[Engagement_Score]]&gt;=7,"VeryGood",IF(Table1[[#This Row],[Engagement_Score]]&gt;=6,"Good",IF(Table1[[#This Row],[Engagement_Score]]&gt;=5,"Above Average","Below Average")))))</f>
        <v>Below Average</v>
      </c>
      <c r="AB1503" s="15">
        <f>IF(Table1[[#This Row],[Completion_Status]]="Complete",1,0)</f>
        <v>0</v>
      </c>
      <c r="AC1503" s="15">
        <f>IF(Table1[[#This Row],[Quiz_Attempted]]="Yes",1,0)</f>
        <v>1</v>
      </c>
      <c r="AD1503" s="15">
        <f>IF(Table1[[#This Row],[Assignment_Submitted]]="Yes",1,0)</f>
        <v>0</v>
      </c>
    </row>
    <row r="1504" spans="1:30" ht="19.95" customHeight="1" x14ac:dyDescent="0.3">
      <c r="A1504" s="15" t="s">
        <v>6257</v>
      </c>
      <c r="B1504" s="15" t="s">
        <v>6258</v>
      </c>
      <c r="C1504" s="15" t="s">
        <v>6259</v>
      </c>
      <c r="D1504" s="15" t="s">
        <v>6260</v>
      </c>
      <c r="E1504" s="15" t="s">
        <v>66</v>
      </c>
      <c r="F1504" s="15" t="s">
        <v>67</v>
      </c>
      <c r="G1504" s="16">
        <v>45562</v>
      </c>
      <c r="H1504" s="17">
        <v>45658.416666666657</v>
      </c>
      <c r="I1504" s="17">
        <v>45658.458333333343</v>
      </c>
      <c r="J1504" s="15">
        <v>60</v>
      </c>
      <c r="K1504" s="15" t="s">
        <v>48</v>
      </c>
      <c r="L1504" s="15" t="s">
        <v>78</v>
      </c>
      <c r="M1504" s="15" t="s">
        <v>50</v>
      </c>
      <c r="N1504" s="15" t="s">
        <v>101</v>
      </c>
      <c r="O1504" s="15" t="s">
        <v>69</v>
      </c>
      <c r="P1504" s="15" t="s">
        <v>53</v>
      </c>
      <c r="Q1504" s="15">
        <v>667.04</v>
      </c>
      <c r="R1504" s="15">
        <v>5.31</v>
      </c>
      <c r="S1504" s="15" t="s">
        <v>94</v>
      </c>
      <c r="T1504" s="15">
        <v>4</v>
      </c>
      <c r="U1504" s="15" t="s">
        <v>39</v>
      </c>
      <c r="V1504" s="15" t="s">
        <v>40</v>
      </c>
      <c r="W1504" s="15">
        <v>117.08</v>
      </c>
      <c r="X1504" s="15" t="s">
        <v>39</v>
      </c>
      <c r="Y1504" s="15">
        <v>9</v>
      </c>
      <c r="Z1504" s="15" t="s">
        <v>3181</v>
      </c>
      <c r="AA1504" s="15" t="str">
        <f>IF(Table1[[#This Row],[Engagement_Score]]&gt;=9,"Outstanding",IF(Table1[[#This Row],[Engagement_Score]]&gt;=8,"Excellent",IF(Table1[[#This Row],[Engagement_Score]]&gt;=7,"VeryGood",IF(Table1[[#This Row],[Engagement_Score]]&gt;=6,"Good",IF(Table1[[#This Row],[Engagement_Score]]&gt;=5,"Above Average","Below Average")))))</f>
        <v>Above Average</v>
      </c>
      <c r="AB1504" s="15">
        <f>IF(Table1[[#This Row],[Completion_Status]]="Complete",1,0)</f>
        <v>1</v>
      </c>
      <c r="AC1504" s="15">
        <f>IF(Table1[[#This Row],[Quiz_Attempted]]="Yes",1,0)</f>
        <v>0</v>
      </c>
      <c r="AD1504" s="15">
        <f>IF(Table1[[#This Row],[Assignment_Submitted]]="Yes",1,0)</f>
        <v>1</v>
      </c>
    </row>
    <row r="1505" spans="1:30" ht="19.95" customHeight="1" x14ac:dyDescent="0.3">
      <c r="A1505" s="15" t="s">
        <v>6261</v>
      </c>
      <c r="B1505" s="15" t="s">
        <v>6262</v>
      </c>
      <c r="C1505" s="15" t="s">
        <v>6263</v>
      </c>
      <c r="D1505" s="15" t="s">
        <v>6264</v>
      </c>
      <c r="E1505" s="15" t="s">
        <v>91</v>
      </c>
      <c r="F1505" s="15" t="s">
        <v>100</v>
      </c>
      <c r="G1505" s="16">
        <v>45840</v>
      </c>
      <c r="H1505" s="17">
        <v>45658.416666666657</v>
      </c>
      <c r="I1505" s="17">
        <v>45658.458333333343</v>
      </c>
      <c r="J1505" s="15">
        <v>60</v>
      </c>
      <c r="K1505" s="15" t="s">
        <v>48</v>
      </c>
      <c r="L1505" s="15" t="s">
        <v>78</v>
      </c>
      <c r="M1505" s="15" t="s">
        <v>50</v>
      </c>
      <c r="N1505" s="15" t="s">
        <v>51</v>
      </c>
      <c r="O1505" s="15" t="s">
        <v>69</v>
      </c>
      <c r="P1505" s="15" t="s">
        <v>70</v>
      </c>
      <c r="Q1505" s="15">
        <v>343.87</v>
      </c>
      <c r="R1505" s="15">
        <v>6.39</v>
      </c>
      <c r="S1505" s="15" t="s">
        <v>94</v>
      </c>
      <c r="T1505" s="15">
        <v>1</v>
      </c>
      <c r="U1505" s="15" t="s">
        <v>39</v>
      </c>
      <c r="V1505" s="15" t="s">
        <v>40</v>
      </c>
      <c r="W1505" s="15">
        <v>62.47</v>
      </c>
      <c r="X1505" s="15" t="s">
        <v>40</v>
      </c>
      <c r="Y1505" s="15">
        <v>4</v>
      </c>
      <c r="Z1505" s="15" t="s">
        <v>95</v>
      </c>
      <c r="AA1505" s="15" t="str">
        <f>IF(Table1[[#This Row],[Engagement_Score]]&gt;=9,"Outstanding",IF(Table1[[#This Row],[Engagement_Score]]&gt;=8,"Excellent",IF(Table1[[#This Row],[Engagement_Score]]&gt;=7,"VeryGood",IF(Table1[[#This Row],[Engagement_Score]]&gt;=6,"Good",IF(Table1[[#This Row],[Engagement_Score]]&gt;=5,"Above Average","Below Average")))))</f>
        <v>Good</v>
      </c>
      <c r="AB1505" s="15">
        <f>IF(Table1[[#This Row],[Completion_Status]]="Complete",1,0)</f>
        <v>1</v>
      </c>
      <c r="AC1505" s="15">
        <f>IF(Table1[[#This Row],[Quiz_Attempted]]="Yes",1,0)</f>
        <v>0</v>
      </c>
      <c r="AD1505" s="15">
        <f>IF(Table1[[#This Row],[Assignment_Submitted]]="Yes",1,0)</f>
        <v>0</v>
      </c>
    </row>
    <row r="1506" spans="1:30" ht="19.95" customHeight="1" x14ac:dyDescent="0.3">
      <c r="A1506" s="15" t="s">
        <v>6265</v>
      </c>
      <c r="B1506" s="15" t="s">
        <v>6266</v>
      </c>
      <c r="C1506" s="15" t="s">
        <v>6267</v>
      </c>
      <c r="D1506" s="15" t="s">
        <v>6268</v>
      </c>
      <c r="E1506" s="15" t="s">
        <v>76</v>
      </c>
      <c r="F1506" s="15" t="s">
        <v>113</v>
      </c>
      <c r="G1506" s="16">
        <v>45827</v>
      </c>
      <c r="H1506" s="17">
        <v>45658.375</v>
      </c>
      <c r="I1506" s="17">
        <v>45658.458333333343</v>
      </c>
      <c r="J1506" s="15">
        <v>120</v>
      </c>
      <c r="K1506" s="15" t="s">
        <v>32</v>
      </c>
      <c r="L1506" s="15" t="s">
        <v>84</v>
      </c>
      <c r="M1506" s="15" t="s">
        <v>50</v>
      </c>
      <c r="N1506" s="15" t="s">
        <v>101</v>
      </c>
      <c r="O1506" s="15" t="s">
        <v>52</v>
      </c>
      <c r="P1506" s="15" t="s">
        <v>37</v>
      </c>
      <c r="Q1506" s="15">
        <v>242.25</v>
      </c>
      <c r="R1506" s="15">
        <v>2.29</v>
      </c>
      <c r="S1506" s="15" t="s">
        <v>38</v>
      </c>
      <c r="T1506" s="15">
        <v>4</v>
      </c>
      <c r="U1506" s="15" t="s">
        <v>39</v>
      </c>
      <c r="V1506" s="15" t="s">
        <v>39</v>
      </c>
      <c r="W1506" s="15">
        <v>96.35</v>
      </c>
      <c r="X1506" s="15" t="s">
        <v>40</v>
      </c>
      <c r="Y1506" s="15">
        <v>6</v>
      </c>
      <c r="Z1506" s="15" t="s">
        <v>201</v>
      </c>
      <c r="AA1506" s="15" t="str">
        <f>IF(Table1[[#This Row],[Engagement_Score]]&gt;=9,"Outstanding",IF(Table1[[#This Row],[Engagement_Score]]&gt;=8,"Excellent",IF(Table1[[#This Row],[Engagement_Score]]&gt;=7,"VeryGood",IF(Table1[[#This Row],[Engagement_Score]]&gt;=6,"Good",IF(Table1[[#This Row],[Engagement_Score]]&gt;=5,"Above Average","Below Average")))))</f>
        <v>Below Average</v>
      </c>
      <c r="AB1506" s="15">
        <f>IF(Table1[[#This Row],[Completion_Status]]="Complete",1,0)</f>
        <v>0</v>
      </c>
      <c r="AC1506" s="15">
        <f>IF(Table1[[#This Row],[Quiz_Attempted]]="Yes",1,0)</f>
        <v>1</v>
      </c>
      <c r="AD1506" s="15">
        <f>IF(Table1[[#This Row],[Assignment_Submitted]]="Yes",1,0)</f>
        <v>0</v>
      </c>
    </row>
    <row r="1507" spans="1:30" ht="19.95" customHeight="1" x14ac:dyDescent="0.3">
      <c r="A1507" s="15" t="s">
        <v>6269</v>
      </c>
      <c r="B1507" s="15" t="s">
        <v>6270</v>
      </c>
      <c r="C1507" s="15" t="s">
        <v>6271</v>
      </c>
      <c r="D1507" s="15" t="s">
        <v>6272</v>
      </c>
      <c r="E1507" s="15" t="s">
        <v>30</v>
      </c>
      <c r="F1507" s="15" t="s">
        <v>113</v>
      </c>
      <c r="G1507" s="16">
        <v>45493</v>
      </c>
      <c r="H1507" s="17">
        <v>45658.333333333343</v>
      </c>
      <c r="I1507" s="17">
        <v>45658.375</v>
      </c>
      <c r="J1507" s="15">
        <v>60</v>
      </c>
      <c r="K1507" s="15" t="s">
        <v>32</v>
      </c>
      <c r="L1507" s="15" t="s">
        <v>33</v>
      </c>
      <c r="M1507" s="15" t="s">
        <v>50</v>
      </c>
      <c r="N1507" s="15" t="s">
        <v>35</v>
      </c>
      <c r="O1507" s="15" t="s">
        <v>150</v>
      </c>
      <c r="P1507" s="15" t="s">
        <v>85</v>
      </c>
      <c r="Q1507" s="15">
        <v>335.43</v>
      </c>
      <c r="R1507" s="15">
        <v>3.36</v>
      </c>
      <c r="S1507" s="15" t="s">
        <v>38</v>
      </c>
      <c r="T1507" s="15">
        <v>3</v>
      </c>
      <c r="U1507" s="15" t="s">
        <v>40</v>
      </c>
      <c r="V1507" s="15" t="s">
        <v>40</v>
      </c>
      <c r="W1507" s="15">
        <v>114.99</v>
      </c>
      <c r="X1507" s="15" t="s">
        <v>39</v>
      </c>
      <c r="Y1507" s="15">
        <v>2</v>
      </c>
      <c r="Z1507" s="15" t="s">
        <v>1562</v>
      </c>
      <c r="AA1507" s="15" t="str">
        <f>IF(Table1[[#This Row],[Engagement_Score]]&gt;=9,"Outstanding",IF(Table1[[#This Row],[Engagement_Score]]&gt;=8,"Excellent",IF(Table1[[#This Row],[Engagement_Score]]&gt;=7,"VeryGood",IF(Table1[[#This Row],[Engagement_Score]]&gt;=6,"Good",IF(Table1[[#This Row],[Engagement_Score]]&gt;=5,"Above Average","Below Average")))))</f>
        <v>Below Average</v>
      </c>
      <c r="AB1507" s="15">
        <f>IF(Table1[[#This Row],[Completion_Status]]="Complete",1,0)</f>
        <v>0</v>
      </c>
      <c r="AC1507" s="15">
        <f>IF(Table1[[#This Row],[Quiz_Attempted]]="Yes",1,0)</f>
        <v>0</v>
      </c>
      <c r="AD1507" s="15">
        <f>IF(Table1[[#This Row],[Assignment_Submitted]]="Yes",1,0)</f>
        <v>1</v>
      </c>
    </row>
    <row r="1508" spans="1:30" ht="19.95" customHeight="1" x14ac:dyDescent="0.3">
      <c r="A1508" s="15" t="s">
        <v>6273</v>
      </c>
      <c r="B1508" s="15" t="s">
        <v>6274</v>
      </c>
      <c r="C1508" s="15" t="s">
        <v>6275</v>
      </c>
      <c r="D1508" s="15" t="s">
        <v>6276</v>
      </c>
      <c r="E1508" s="15" t="s">
        <v>30</v>
      </c>
      <c r="F1508" s="15" t="s">
        <v>67</v>
      </c>
      <c r="G1508" s="16">
        <v>45672</v>
      </c>
      <c r="H1508" s="17">
        <v>45658.416666666657</v>
      </c>
      <c r="I1508" s="17">
        <v>45658.458333333343</v>
      </c>
      <c r="J1508" s="15">
        <v>60</v>
      </c>
      <c r="K1508" s="15" t="s">
        <v>77</v>
      </c>
      <c r="L1508" s="15" t="s">
        <v>33</v>
      </c>
      <c r="M1508" s="15" t="s">
        <v>50</v>
      </c>
      <c r="N1508" s="15" t="s">
        <v>68</v>
      </c>
      <c r="O1508" s="15" t="s">
        <v>150</v>
      </c>
      <c r="P1508" s="15" t="s">
        <v>85</v>
      </c>
      <c r="Q1508" s="15">
        <v>363.07</v>
      </c>
      <c r="R1508" s="15">
        <v>4.2699999999999996</v>
      </c>
      <c r="S1508" s="15" t="s">
        <v>94</v>
      </c>
      <c r="T1508" s="15">
        <v>1</v>
      </c>
      <c r="U1508" s="15" t="s">
        <v>39</v>
      </c>
      <c r="V1508" s="15" t="s">
        <v>39</v>
      </c>
      <c r="W1508" s="15">
        <v>62.17</v>
      </c>
      <c r="X1508" s="15" t="s">
        <v>39</v>
      </c>
      <c r="Y1508" s="15">
        <v>7</v>
      </c>
      <c r="Z1508" s="15" t="s">
        <v>1862</v>
      </c>
      <c r="AA1508" s="15" t="str">
        <f>IF(Table1[[#This Row],[Engagement_Score]]&gt;=9,"Outstanding",IF(Table1[[#This Row],[Engagement_Score]]&gt;=8,"Excellent",IF(Table1[[#This Row],[Engagement_Score]]&gt;=7,"VeryGood",IF(Table1[[#This Row],[Engagement_Score]]&gt;=6,"Good",IF(Table1[[#This Row],[Engagement_Score]]&gt;=5,"Above Average","Below Average")))))</f>
        <v>Below Average</v>
      </c>
      <c r="AB1508" s="15">
        <f>IF(Table1[[#This Row],[Completion_Status]]="Complete",1,0)</f>
        <v>1</v>
      </c>
      <c r="AC1508" s="15">
        <f>IF(Table1[[#This Row],[Quiz_Attempted]]="Yes",1,0)</f>
        <v>1</v>
      </c>
      <c r="AD1508" s="15">
        <f>IF(Table1[[#This Row],[Assignment_Submitted]]="Yes",1,0)</f>
        <v>1</v>
      </c>
    </row>
    <row r="1509" spans="1:30" ht="19.95" customHeight="1" x14ac:dyDescent="0.3">
      <c r="A1509" s="15" t="s">
        <v>6277</v>
      </c>
      <c r="B1509" s="15" t="s">
        <v>6278</v>
      </c>
      <c r="C1509" s="15" t="s">
        <v>6279</v>
      </c>
      <c r="D1509" s="15" t="s">
        <v>6280</v>
      </c>
      <c r="E1509" s="15" t="s">
        <v>76</v>
      </c>
      <c r="F1509" s="15" t="s">
        <v>100</v>
      </c>
      <c r="G1509" s="16">
        <v>45779</v>
      </c>
      <c r="H1509" s="17">
        <v>45658.416666666657</v>
      </c>
      <c r="I1509" s="17">
        <v>45658.5</v>
      </c>
      <c r="J1509" s="15">
        <v>120</v>
      </c>
      <c r="K1509" s="15" t="s">
        <v>77</v>
      </c>
      <c r="L1509" s="15" t="s">
        <v>93</v>
      </c>
      <c r="M1509" s="15" t="s">
        <v>50</v>
      </c>
      <c r="N1509" s="15" t="s">
        <v>68</v>
      </c>
      <c r="O1509" s="15" t="s">
        <v>36</v>
      </c>
      <c r="P1509" s="15" t="s">
        <v>37</v>
      </c>
      <c r="Q1509" s="15">
        <v>578.77</v>
      </c>
      <c r="R1509" s="15">
        <v>7.48</v>
      </c>
      <c r="S1509" s="15" t="s">
        <v>38</v>
      </c>
      <c r="T1509" s="15">
        <v>2</v>
      </c>
      <c r="U1509" s="15" t="s">
        <v>39</v>
      </c>
      <c r="V1509" s="15" t="s">
        <v>39</v>
      </c>
      <c r="W1509" s="15">
        <v>99.19</v>
      </c>
      <c r="X1509" s="15" t="s">
        <v>40</v>
      </c>
      <c r="Y1509" s="15">
        <v>7</v>
      </c>
      <c r="Z1509" s="15" t="s">
        <v>86</v>
      </c>
      <c r="AA1509" s="15" t="str">
        <f>IF(Table1[[#This Row],[Engagement_Score]]&gt;=9,"Outstanding",IF(Table1[[#This Row],[Engagement_Score]]&gt;=8,"Excellent",IF(Table1[[#This Row],[Engagement_Score]]&gt;=7,"VeryGood",IF(Table1[[#This Row],[Engagement_Score]]&gt;=6,"Good",IF(Table1[[#This Row],[Engagement_Score]]&gt;=5,"Above Average","Below Average")))))</f>
        <v>VeryGood</v>
      </c>
      <c r="AB1509" s="15">
        <f>IF(Table1[[#This Row],[Completion_Status]]="Complete",1,0)</f>
        <v>0</v>
      </c>
      <c r="AC1509" s="15">
        <f>IF(Table1[[#This Row],[Quiz_Attempted]]="Yes",1,0)</f>
        <v>1</v>
      </c>
      <c r="AD1509" s="15">
        <f>IF(Table1[[#This Row],[Assignment_Submitted]]="Yes",1,0)</f>
        <v>0</v>
      </c>
    </row>
    <row r="1510" spans="1:30" ht="19.95" customHeight="1" x14ac:dyDescent="0.3">
      <c r="A1510" s="15" t="s">
        <v>6281</v>
      </c>
      <c r="B1510" s="15" t="s">
        <v>6282</v>
      </c>
      <c r="C1510" s="15" t="s">
        <v>6283</v>
      </c>
      <c r="D1510" s="15" t="s">
        <v>6284</v>
      </c>
      <c r="E1510" s="15" t="s">
        <v>76</v>
      </c>
      <c r="F1510" s="15" t="s">
        <v>107</v>
      </c>
      <c r="G1510" s="16">
        <v>45547</v>
      </c>
      <c r="H1510" s="17">
        <v>45658.5</v>
      </c>
      <c r="I1510" s="17">
        <v>45658.541666666657</v>
      </c>
      <c r="J1510" s="15">
        <v>60</v>
      </c>
      <c r="K1510" s="15" t="s">
        <v>48</v>
      </c>
      <c r="L1510" s="15" t="s">
        <v>84</v>
      </c>
      <c r="M1510" s="15" t="s">
        <v>50</v>
      </c>
      <c r="N1510" s="15" t="s">
        <v>35</v>
      </c>
      <c r="O1510" s="15" t="s">
        <v>150</v>
      </c>
      <c r="P1510" s="15" t="s">
        <v>85</v>
      </c>
      <c r="Q1510" s="15">
        <v>304.55</v>
      </c>
      <c r="R1510" s="15">
        <v>1.86</v>
      </c>
      <c r="S1510" s="15" t="s">
        <v>94</v>
      </c>
      <c r="T1510" s="15">
        <v>1</v>
      </c>
      <c r="U1510" s="15" t="s">
        <v>40</v>
      </c>
      <c r="V1510" s="15" t="s">
        <v>40</v>
      </c>
      <c r="W1510" s="15">
        <v>71.47</v>
      </c>
      <c r="X1510" s="15" t="s">
        <v>40</v>
      </c>
      <c r="Y1510" s="15">
        <v>8</v>
      </c>
      <c r="Z1510" s="15" t="s">
        <v>520</v>
      </c>
      <c r="AA1510" s="15" t="str">
        <f>IF(Table1[[#This Row],[Engagement_Score]]&gt;=9,"Outstanding",IF(Table1[[#This Row],[Engagement_Score]]&gt;=8,"Excellent",IF(Table1[[#This Row],[Engagement_Score]]&gt;=7,"VeryGood",IF(Table1[[#This Row],[Engagement_Score]]&gt;=6,"Good",IF(Table1[[#This Row],[Engagement_Score]]&gt;=5,"Above Average","Below Average")))))</f>
        <v>Below Average</v>
      </c>
      <c r="AB1510" s="15">
        <f>IF(Table1[[#This Row],[Completion_Status]]="Complete",1,0)</f>
        <v>1</v>
      </c>
      <c r="AC1510" s="15">
        <f>IF(Table1[[#This Row],[Quiz_Attempted]]="Yes",1,0)</f>
        <v>0</v>
      </c>
      <c r="AD1510" s="15">
        <f>IF(Table1[[#This Row],[Assignment_Submitted]]="Yes",1,0)</f>
        <v>0</v>
      </c>
    </row>
    <row r="1511" spans="1:30" ht="19.95" customHeight="1" x14ac:dyDescent="0.3">
      <c r="A1511" s="15" t="s">
        <v>6285</v>
      </c>
      <c r="B1511" s="15" t="s">
        <v>6286</v>
      </c>
      <c r="C1511" s="15" t="s">
        <v>6287</v>
      </c>
      <c r="D1511" s="15" t="s">
        <v>6288</v>
      </c>
      <c r="E1511" s="15" t="s">
        <v>30</v>
      </c>
      <c r="F1511" s="15" t="s">
        <v>67</v>
      </c>
      <c r="G1511" s="16">
        <v>45706</v>
      </c>
      <c r="H1511" s="17">
        <v>45658.458333333343</v>
      </c>
      <c r="I1511" s="17">
        <v>45658.541666666657</v>
      </c>
      <c r="J1511" s="15">
        <v>120</v>
      </c>
      <c r="K1511" s="15" t="s">
        <v>32</v>
      </c>
      <c r="L1511" s="15" t="s">
        <v>49</v>
      </c>
      <c r="M1511" s="15" t="s">
        <v>34</v>
      </c>
      <c r="N1511" s="15" t="s">
        <v>35</v>
      </c>
      <c r="O1511" s="15" t="s">
        <v>69</v>
      </c>
      <c r="P1511" s="15" t="s">
        <v>70</v>
      </c>
      <c r="Q1511" s="15">
        <v>818.99</v>
      </c>
      <c r="R1511" s="15">
        <v>1.59</v>
      </c>
      <c r="S1511" s="15" t="s">
        <v>94</v>
      </c>
      <c r="T1511" s="15">
        <v>5</v>
      </c>
      <c r="U1511" s="15" t="s">
        <v>39</v>
      </c>
      <c r="V1511" s="15" t="s">
        <v>40</v>
      </c>
      <c r="W1511" s="15">
        <v>90.31</v>
      </c>
      <c r="X1511" s="15" t="s">
        <v>39</v>
      </c>
      <c r="Y1511" s="15">
        <v>8</v>
      </c>
      <c r="Z1511" s="15" t="s">
        <v>2508</v>
      </c>
      <c r="AA1511" s="15" t="str">
        <f>IF(Table1[[#This Row],[Engagement_Score]]&gt;=9,"Outstanding",IF(Table1[[#This Row],[Engagement_Score]]&gt;=8,"Excellent",IF(Table1[[#This Row],[Engagement_Score]]&gt;=7,"VeryGood",IF(Table1[[#This Row],[Engagement_Score]]&gt;=6,"Good",IF(Table1[[#This Row],[Engagement_Score]]&gt;=5,"Above Average","Below Average")))))</f>
        <v>Below Average</v>
      </c>
      <c r="AB1511" s="15">
        <f>IF(Table1[[#This Row],[Completion_Status]]="Complete",1,0)</f>
        <v>1</v>
      </c>
      <c r="AC1511" s="15">
        <f>IF(Table1[[#This Row],[Quiz_Attempted]]="Yes",1,0)</f>
        <v>0</v>
      </c>
      <c r="AD1511" s="15">
        <f>IF(Table1[[#This Row],[Assignment_Submitted]]="Yes",1,0)</f>
        <v>1</v>
      </c>
    </row>
    <row r="1512" spans="1:30" ht="19.95" customHeight="1" x14ac:dyDescent="0.3">
      <c r="A1512" s="15" t="s">
        <v>6289</v>
      </c>
      <c r="B1512" s="15" t="s">
        <v>6290</v>
      </c>
      <c r="C1512" s="15" t="s">
        <v>6291</v>
      </c>
      <c r="D1512" s="15" t="s">
        <v>6292</v>
      </c>
      <c r="E1512" s="15" t="s">
        <v>66</v>
      </c>
      <c r="F1512" s="15" t="s">
        <v>92</v>
      </c>
      <c r="G1512" s="16">
        <v>45537</v>
      </c>
      <c r="H1512" s="17">
        <v>45658.583333333343</v>
      </c>
      <c r="I1512" s="17">
        <v>45658.666666666657</v>
      </c>
      <c r="J1512" s="15">
        <v>120</v>
      </c>
      <c r="K1512" s="15" t="s">
        <v>59</v>
      </c>
      <c r="L1512" s="15" t="s">
        <v>84</v>
      </c>
      <c r="M1512" s="15" t="s">
        <v>34</v>
      </c>
      <c r="N1512" s="15" t="s">
        <v>119</v>
      </c>
      <c r="O1512" s="15" t="s">
        <v>150</v>
      </c>
      <c r="P1512" s="15" t="s">
        <v>85</v>
      </c>
      <c r="Q1512" s="15">
        <v>90.71</v>
      </c>
      <c r="R1512" s="15">
        <v>2.56</v>
      </c>
      <c r="S1512" s="15" t="s">
        <v>94</v>
      </c>
      <c r="T1512" s="15">
        <v>2</v>
      </c>
      <c r="U1512" s="15" t="s">
        <v>40</v>
      </c>
      <c r="V1512" s="15" t="s">
        <v>40</v>
      </c>
      <c r="W1512" s="15">
        <v>26.49</v>
      </c>
      <c r="X1512" s="15" t="s">
        <v>39</v>
      </c>
      <c r="Y1512" s="15">
        <v>4</v>
      </c>
      <c r="Z1512" s="15" t="s">
        <v>396</v>
      </c>
      <c r="AA1512" s="15" t="str">
        <f>IF(Table1[[#This Row],[Engagement_Score]]&gt;=9,"Outstanding",IF(Table1[[#This Row],[Engagement_Score]]&gt;=8,"Excellent",IF(Table1[[#This Row],[Engagement_Score]]&gt;=7,"VeryGood",IF(Table1[[#This Row],[Engagement_Score]]&gt;=6,"Good",IF(Table1[[#This Row],[Engagement_Score]]&gt;=5,"Above Average","Below Average")))))</f>
        <v>Below Average</v>
      </c>
      <c r="AB1512" s="15">
        <f>IF(Table1[[#This Row],[Completion_Status]]="Complete",1,0)</f>
        <v>1</v>
      </c>
      <c r="AC1512" s="15">
        <f>IF(Table1[[#This Row],[Quiz_Attempted]]="Yes",1,0)</f>
        <v>0</v>
      </c>
      <c r="AD1512" s="15">
        <f>IF(Table1[[#This Row],[Assignment_Submitted]]="Yes",1,0)</f>
        <v>1</v>
      </c>
    </row>
    <row r="1513" spans="1:30" ht="19.95" customHeight="1" x14ac:dyDescent="0.3">
      <c r="A1513" s="15" t="s">
        <v>6293</v>
      </c>
      <c r="B1513" s="15" t="s">
        <v>6294</v>
      </c>
      <c r="C1513" s="15" t="s">
        <v>6295</v>
      </c>
      <c r="D1513" s="15" t="s">
        <v>6296</v>
      </c>
      <c r="E1513" s="15" t="s">
        <v>30</v>
      </c>
      <c r="F1513" s="15" t="s">
        <v>67</v>
      </c>
      <c r="G1513" s="16">
        <v>45636</v>
      </c>
      <c r="H1513" s="17">
        <v>45658.5</v>
      </c>
      <c r="I1513" s="17">
        <v>45658.541666666657</v>
      </c>
      <c r="J1513" s="15">
        <v>60</v>
      </c>
      <c r="K1513" s="15" t="s">
        <v>77</v>
      </c>
      <c r="L1513" s="15" t="s">
        <v>84</v>
      </c>
      <c r="M1513" s="15" t="s">
        <v>50</v>
      </c>
      <c r="N1513" s="15" t="s">
        <v>35</v>
      </c>
      <c r="O1513" s="15" t="s">
        <v>60</v>
      </c>
      <c r="P1513" s="15" t="s">
        <v>37</v>
      </c>
      <c r="Q1513" s="15">
        <v>577.86</v>
      </c>
      <c r="R1513" s="15">
        <v>2.08</v>
      </c>
      <c r="S1513" s="15" t="s">
        <v>94</v>
      </c>
      <c r="T1513" s="15">
        <v>2</v>
      </c>
      <c r="U1513" s="15" t="s">
        <v>40</v>
      </c>
      <c r="V1513" s="15" t="s">
        <v>39</v>
      </c>
      <c r="W1513" s="15">
        <v>42.54</v>
      </c>
      <c r="X1513" s="15" t="s">
        <v>40</v>
      </c>
      <c r="Y1513" s="15">
        <v>6</v>
      </c>
      <c r="Z1513" s="15" t="s">
        <v>1836</v>
      </c>
      <c r="AA1513" s="15" t="str">
        <f>IF(Table1[[#This Row],[Engagement_Score]]&gt;=9,"Outstanding",IF(Table1[[#This Row],[Engagement_Score]]&gt;=8,"Excellent",IF(Table1[[#This Row],[Engagement_Score]]&gt;=7,"VeryGood",IF(Table1[[#This Row],[Engagement_Score]]&gt;=6,"Good",IF(Table1[[#This Row],[Engagement_Score]]&gt;=5,"Above Average","Below Average")))))</f>
        <v>Below Average</v>
      </c>
      <c r="AB1513" s="15">
        <f>IF(Table1[[#This Row],[Completion_Status]]="Complete",1,0)</f>
        <v>1</v>
      </c>
      <c r="AC1513" s="15">
        <f>IF(Table1[[#This Row],[Quiz_Attempted]]="Yes",1,0)</f>
        <v>1</v>
      </c>
      <c r="AD1513" s="15">
        <f>IF(Table1[[#This Row],[Assignment_Submitted]]="Yes",1,0)</f>
        <v>0</v>
      </c>
    </row>
    <row r="1514" spans="1:30" ht="19.95" customHeight="1" x14ac:dyDescent="0.3">
      <c r="A1514" s="15" t="s">
        <v>6297</v>
      </c>
      <c r="B1514" s="15" t="s">
        <v>6298</v>
      </c>
      <c r="C1514" s="15" t="s">
        <v>6299</v>
      </c>
      <c r="D1514" s="15" t="s">
        <v>6300</v>
      </c>
      <c r="E1514" s="15" t="s">
        <v>46</v>
      </c>
      <c r="F1514" s="15" t="s">
        <v>31</v>
      </c>
      <c r="G1514" s="16">
        <v>45528</v>
      </c>
      <c r="H1514" s="17">
        <v>45658.333333333343</v>
      </c>
      <c r="I1514" s="17">
        <v>45658.375</v>
      </c>
      <c r="J1514" s="15">
        <v>60</v>
      </c>
      <c r="K1514" s="15" t="s">
        <v>77</v>
      </c>
      <c r="L1514" s="15" t="s">
        <v>49</v>
      </c>
      <c r="M1514" s="15" t="s">
        <v>50</v>
      </c>
      <c r="N1514" s="15" t="s">
        <v>35</v>
      </c>
      <c r="O1514" s="15" t="s">
        <v>150</v>
      </c>
      <c r="P1514" s="15" t="s">
        <v>37</v>
      </c>
      <c r="Q1514" s="15">
        <v>662.08</v>
      </c>
      <c r="R1514" s="15">
        <v>8.8800000000000008</v>
      </c>
      <c r="S1514" s="15" t="s">
        <v>38</v>
      </c>
      <c r="T1514" s="15">
        <v>5</v>
      </c>
      <c r="U1514" s="15" t="s">
        <v>40</v>
      </c>
      <c r="V1514" s="15" t="s">
        <v>40</v>
      </c>
      <c r="W1514" s="15">
        <v>103.22</v>
      </c>
      <c r="X1514" s="15" t="s">
        <v>39</v>
      </c>
      <c r="Y1514" s="15">
        <v>2</v>
      </c>
      <c r="Z1514" s="15" t="s">
        <v>562</v>
      </c>
      <c r="AA1514" s="15" t="str">
        <f>IF(Table1[[#This Row],[Engagement_Score]]&gt;=9,"Outstanding",IF(Table1[[#This Row],[Engagement_Score]]&gt;=8,"Excellent",IF(Table1[[#This Row],[Engagement_Score]]&gt;=7,"VeryGood",IF(Table1[[#This Row],[Engagement_Score]]&gt;=6,"Good",IF(Table1[[#This Row],[Engagement_Score]]&gt;=5,"Above Average","Below Average")))))</f>
        <v>Excellent</v>
      </c>
      <c r="AB1514" s="15">
        <f>IF(Table1[[#This Row],[Completion_Status]]="Complete",1,0)</f>
        <v>0</v>
      </c>
      <c r="AC1514" s="15">
        <f>IF(Table1[[#This Row],[Quiz_Attempted]]="Yes",1,0)</f>
        <v>0</v>
      </c>
      <c r="AD1514" s="15">
        <f>IF(Table1[[#This Row],[Assignment_Submitted]]="Yes",1,0)</f>
        <v>1</v>
      </c>
    </row>
    <row r="1515" spans="1:30" ht="19.95" customHeight="1" x14ac:dyDescent="0.3">
      <c r="A1515" s="15" t="s">
        <v>6301</v>
      </c>
      <c r="B1515" s="15" t="s">
        <v>6302</v>
      </c>
      <c r="C1515" s="15" t="s">
        <v>6303</v>
      </c>
      <c r="D1515" s="15" t="s">
        <v>6304</v>
      </c>
      <c r="E1515" s="15" t="s">
        <v>91</v>
      </c>
      <c r="F1515" s="15" t="s">
        <v>67</v>
      </c>
      <c r="G1515" s="16">
        <v>45730</v>
      </c>
      <c r="H1515" s="17">
        <v>45658.5</v>
      </c>
      <c r="I1515" s="17">
        <v>45658.541666666657</v>
      </c>
      <c r="J1515" s="15">
        <v>60</v>
      </c>
      <c r="K1515" s="15" t="s">
        <v>32</v>
      </c>
      <c r="L1515" s="15" t="s">
        <v>78</v>
      </c>
      <c r="M1515" s="15" t="s">
        <v>34</v>
      </c>
      <c r="N1515" s="15" t="s">
        <v>119</v>
      </c>
      <c r="O1515" s="15" t="s">
        <v>150</v>
      </c>
      <c r="P1515" s="15" t="s">
        <v>53</v>
      </c>
      <c r="Q1515" s="15">
        <v>510.63</v>
      </c>
      <c r="R1515" s="15">
        <v>7.27</v>
      </c>
      <c r="S1515" s="15" t="s">
        <v>94</v>
      </c>
      <c r="T1515" s="15">
        <v>0</v>
      </c>
      <c r="U1515" s="15" t="s">
        <v>40</v>
      </c>
      <c r="V1515" s="15" t="s">
        <v>39</v>
      </c>
      <c r="W1515" s="15">
        <v>98.59</v>
      </c>
      <c r="X1515" s="15" t="s">
        <v>40</v>
      </c>
      <c r="Y1515" s="15">
        <v>10</v>
      </c>
      <c r="Z1515" s="15" t="s">
        <v>1370</v>
      </c>
      <c r="AA1515" s="15" t="str">
        <f>IF(Table1[[#This Row],[Engagement_Score]]&gt;=9,"Outstanding",IF(Table1[[#This Row],[Engagement_Score]]&gt;=8,"Excellent",IF(Table1[[#This Row],[Engagement_Score]]&gt;=7,"VeryGood",IF(Table1[[#This Row],[Engagement_Score]]&gt;=6,"Good",IF(Table1[[#This Row],[Engagement_Score]]&gt;=5,"Above Average","Below Average")))))</f>
        <v>VeryGood</v>
      </c>
      <c r="AB1515" s="15">
        <f>IF(Table1[[#This Row],[Completion_Status]]="Complete",1,0)</f>
        <v>1</v>
      </c>
      <c r="AC1515" s="15">
        <f>IF(Table1[[#This Row],[Quiz_Attempted]]="Yes",1,0)</f>
        <v>1</v>
      </c>
      <c r="AD1515" s="15">
        <f>IF(Table1[[#This Row],[Assignment_Submitted]]="Yes",1,0)</f>
        <v>0</v>
      </c>
    </row>
    <row r="1516" spans="1:30" ht="19.95" customHeight="1" x14ac:dyDescent="0.3">
      <c r="A1516" s="15" t="s">
        <v>6305</v>
      </c>
      <c r="B1516" s="15" t="s">
        <v>6306</v>
      </c>
      <c r="C1516" s="15" t="s">
        <v>6307</v>
      </c>
      <c r="D1516" s="15" t="s">
        <v>6308</v>
      </c>
      <c r="E1516" s="15" t="s">
        <v>30</v>
      </c>
      <c r="F1516" s="15" t="s">
        <v>92</v>
      </c>
      <c r="G1516" s="16">
        <v>45548</v>
      </c>
      <c r="H1516" s="17">
        <v>45658.541666666657</v>
      </c>
      <c r="I1516" s="17">
        <v>45658.583333333343</v>
      </c>
      <c r="J1516" s="15">
        <v>60</v>
      </c>
      <c r="K1516" s="15" t="s">
        <v>59</v>
      </c>
      <c r="L1516" s="15" t="s">
        <v>33</v>
      </c>
      <c r="M1516" s="15" t="s">
        <v>50</v>
      </c>
      <c r="N1516" s="15" t="s">
        <v>68</v>
      </c>
      <c r="O1516" s="15" t="s">
        <v>69</v>
      </c>
      <c r="P1516" s="15" t="s">
        <v>85</v>
      </c>
      <c r="Q1516" s="15">
        <v>677.29</v>
      </c>
      <c r="R1516" s="15">
        <v>8.4600000000000009</v>
      </c>
      <c r="S1516" s="15" t="s">
        <v>38</v>
      </c>
      <c r="T1516" s="15">
        <v>3</v>
      </c>
      <c r="U1516" s="15" t="s">
        <v>39</v>
      </c>
      <c r="V1516" s="15" t="s">
        <v>39</v>
      </c>
      <c r="W1516" s="15">
        <v>112.88</v>
      </c>
      <c r="X1516" s="15" t="s">
        <v>40</v>
      </c>
      <c r="Y1516" s="15">
        <v>3</v>
      </c>
      <c r="Z1516" s="15" t="s">
        <v>1209</v>
      </c>
      <c r="AA1516" s="15" t="str">
        <f>IF(Table1[[#This Row],[Engagement_Score]]&gt;=9,"Outstanding",IF(Table1[[#This Row],[Engagement_Score]]&gt;=8,"Excellent",IF(Table1[[#This Row],[Engagement_Score]]&gt;=7,"VeryGood",IF(Table1[[#This Row],[Engagement_Score]]&gt;=6,"Good",IF(Table1[[#This Row],[Engagement_Score]]&gt;=5,"Above Average","Below Average")))))</f>
        <v>Excellent</v>
      </c>
      <c r="AB1516" s="15">
        <f>IF(Table1[[#This Row],[Completion_Status]]="Complete",1,0)</f>
        <v>0</v>
      </c>
      <c r="AC1516" s="15">
        <f>IF(Table1[[#This Row],[Quiz_Attempted]]="Yes",1,0)</f>
        <v>1</v>
      </c>
      <c r="AD1516" s="15">
        <f>IF(Table1[[#This Row],[Assignment_Submitted]]="Yes",1,0)</f>
        <v>0</v>
      </c>
    </row>
    <row r="1517" spans="1:30" ht="19.95" customHeight="1" x14ac:dyDescent="0.3">
      <c r="A1517" s="15" t="s">
        <v>6309</v>
      </c>
      <c r="B1517" s="15" t="s">
        <v>6310</v>
      </c>
      <c r="C1517" s="15" t="s">
        <v>6311</v>
      </c>
      <c r="D1517" s="15" t="s">
        <v>6312</v>
      </c>
      <c r="E1517" s="15" t="s">
        <v>46</v>
      </c>
      <c r="F1517" s="15" t="s">
        <v>92</v>
      </c>
      <c r="G1517" s="16">
        <v>45763</v>
      </c>
      <c r="H1517" s="17">
        <v>45658.583333333343</v>
      </c>
      <c r="I1517" s="17">
        <v>45658.666666666657</v>
      </c>
      <c r="J1517" s="15">
        <v>120</v>
      </c>
      <c r="K1517" s="15" t="s">
        <v>77</v>
      </c>
      <c r="L1517" s="15" t="s">
        <v>84</v>
      </c>
      <c r="M1517" s="15" t="s">
        <v>50</v>
      </c>
      <c r="N1517" s="15" t="s">
        <v>119</v>
      </c>
      <c r="O1517" s="15" t="s">
        <v>150</v>
      </c>
      <c r="P1517" s="15" t="s">
        <v>53</v>
      </c>
      <c r="Q1517" s="15">
        <v>362.29</v>
      </c>
      <c r="R1517" s="15">
        <v>5.37</v>
      </c>
      <c r="S1517" s="15" t="s">
        <v>94</v>
      </c>
      <c r="T1517" s="15">
        <v>4</v>
      </c>
      <c r="U1517" s="15" t="s">
        <v>40</v>
      </c>
      <c r="V1517" s="15" t="s">
        <v>39</v>
      </c>
      <c r="W1517" s="15">
        <v>34.43</v>
      </c>
      <c r="X1517" s="15" t="s">
        <v>40</v>
      </c>
      <c r="Y1517" s="15">
        <v>9</v>
      </c>
      <c r="Z1517" s="15" t="s">
        <v>511</v>
      </c>
      <c r="AA1517" s="15" t="str">
        <f>IF(Table1[[#This Row],[Engagement_Score]]&gt;=9,"Outstanding",IF(Table1[[#This Row],[Engagement_Score]]&gt;=8,"Excellent",IF(Table1[[#This Row],[Engagement_Score]]&gt;=7,"VeryGood",IF(Table1[[#This Row],[Engagement_Score]]&gt;=6,"Good",IF(Table1[[#This Row],[Engagement_Score]]&gt;=5,"Above Average","Below Average")))))</f>
        <v>Above Average</v>
      </c>
      <c r="AB1517" s="15">
        <f>IF(Table1[[#This Row],[Completion_Status]]="Complete",1,0)</f>
        <v>1</v>
      </c>
      <c r="AC1517" s="15">
        <f>IF(Table1[[#This Row],[Quiz_Attempted]]="Yes",1,0)</f>
        <v>1</v>
      </c>
      <c r="AD1517" s="15">
        <f>IF(Table1[[#This Row],[Assignment_Submitted]]="Yes",1,0)</f>
        <v>0</v>
      </c>
    </row>
    <row r="1518" spans="1:30" ht="19.95" customHeight="1" x14ac:dyDescent="0.3">
      <c r="A1518" s="15" t="s">
        <v>6313</v>
      </c>
      <c r="B1518" s="15" t="s">
        <v>6314</v>
      </c>
      <c r="C1518" s="15" t="s">
        <v>6315</v>
      </c>
      <c r="D1518" s="15" t="s">
        <v>6316</v>
      </c>
      <c r="E1518" s="15" t="s">
        <v>91</v>
      </c>
      <c r="F1518" s="15" t="s">
        <v>107</v>
      </c>
      <c r="G1518" s="16">
        <v>45770</v>
      </c>
      <c r="H1518" s="17">
        <v>45658.583333333343</v>
      </c>
      <c r="I1518" s="17">
        <v>45658.625</v>
      </c>
      <c r="J1518" s="15">
        <v>60</v>
      </c>
      <c r="K1518" s="15" t="s">
        <v>32</v>
      </c>
      <c r="L1518" s="15" t="s">
        <v>33</v>
      </c>
      <c r="M1518" s="15" t="s">
        <v>50</v>
      </c>
      <c r="N1518" s="15" t="s">
        <v>119</v>
      </c>
      <c r="O1518" s="15" t="s">
        <v>60</v>
      </c>
      <c r="P1518" s="15" t="s">
        <v>70</v>
      </c>
      <c r="Q1518" s="15">
        <v>623.47</v>
      </c>
      <c r="R1518" s="15">
        <v>6.7</v>
      </c>
      <c r="S1518" s="15" t="s">
        <v>38</v>
      </c>
      <c r="T1518" s="15">
        <v>4</v>
      </c>
      <c r="U1518" s="15" t="s">
        <v>40</v>
      </c>
      <c r="V1518" s="15" t="s">
        <v>39</v>
      </c>
      <c r="W1518" s="15">
        <v>98.87</v>
      </c>
      <c r="X1518" s="15" t="s">
        <v>40</v>
      </c>
      <c r="Y1518" s="15">
        <v>9</v>
      </c>
      <c r="Z1518" s="15" t="s">
        <v>595</v>
      </c>
      <c r="AA1518" s="15" t="str">
        <f>IF(Table1[[#This Row],[Engagement_Score]]&gt;=9,"Outstanding",IF(Table1[[#This Row],[Engagement_Score]]&gt;=8,"Excellent",IF(Table1[[#This Row],[Engagement_Score]]&gt;=7,"VeryGood",IF(Table1[[#This Row],[Engagement_Score]]&gt;=6,"Good",IF(Table1[[#This Row],[Engagement_Score]]&gt;=5,"Above Average","Below Average")))))</f>
        <v>Good</v>
      </c>
      <c r="AB1518" s="15">
        <f>IF(Table1[[#This Row],[Completion_Status]]="Complete",1,0)</f>
        <v>0</v>
      </c>
      <c r="AC1518" s="15">
        <f>IF(Table1[[#This Row],[Quiz_Attempted]]="Yes",1,0)</f>
        <v>1</v>
      </c>
      <c r="AD1518" s="15">
        <f>IF(Table1[[#This Row],[Assignment_Submitted]]="Yes",1,0)</f>
        <v>0</v>
      </c>
    </row>
    <row r="1519" spans="1:30" ht="19.95" customHeight="1" x14ac:dyDescent="0.3">
      <c r="A1519" s="15" t="s">
        <v>6317</v>
      </c>
      <c r="B1519" s="15" t="s">
        <v>6318</v>
      </c>
      <c r="C1519" s="15" t="s">
        <v>6319</v>
      </c>
      <c r="D1519" s="15" t="s">
        <v>6320</v>
      </c>
      <c r="E1519" s="15" t="s">
        <v>66</v>
      </c>
      <c r="F1519" s="15" t="s">
        <v>31</v>
      </c>
      <c r="G1519" s="16">
        <v>45725</v>
      </c>
      <c r="H1519" s="17">
        <v>45658.583333333343</v>
      </c>
      <c r="I1519" s="17">
        <v>45658.666666666657</v>
      </c>
      <c r="J1519" s="15">
        <v>120</v>
      </c>
      <c r="K1519" s="15" t="s">
        <v>59</v>
      </c>
      <c r="L1519" s="15" t="s">
        <v>49</v>
      </c>
      <c r="M1519" s="15" t="s">
        <v>50</v>
      </c>
      <c r="N1519" s="15" t="s">
        <v>68</v>
      </c>
      <c r="O1519" s="15" t="s">
        <v>60</v>
      </c>
      <c r="P1519" s="15" t="s">
        <v>70</v>
      </c>
      <c r="Q1519" s="15">
        <v>52.59</v>
      </c>
      <c r="R1519" s="15">
        <v>4.9800000000000004</v>
      </c>
      <c r="S1519" s="15" t="s">
        <v>38</v>
      </c>
      <c r="T1519" s="15">
        <v>1</v>
      </c>
      <c r="U1519" s="15" t="s">
        <v>40</v>
      </c>
      <c r="V1519" s="15" t="s">
        <v>39</v>
      </c>
      <c r="W1519" s="15">
        <v>15.34</v>
      </c>
      <c r="X1519" s="15" t="s">
        <v>40</v>
      </c>
      <c r="Y1519" s="15">
        <v>7</v>
      </c>
      <c r="Z1519" s="15" t="s">
        <v>2945</v>
      </c>
      <c r="AA1519" s="15" t="str">
        <f>IF(Table1[[#This Row],[Engagement_Score]]&gt;=9,"Outstanding",IF(Table1[[#This Row],[Engagement_Score]]&gt;=8,"Excellent",IF(Table1[[#This Row],[Engagement_Score]]&gt;=7,"VeryGood",IF(Table1[[#This Row],[Engagement_Score]]&gt;=6,"Good",IF(Table1[[#This Row],[Engagement_Score]]&gt;=5,"Above Average","Below Average")))))</f>
        <v>Below Average</v>
      </c>
      <c r="AB1519" s="15">
        <f>IF(Table1[[#This Row],[Completion_Status]]="Complete",1,0)</f>
        <v>0</v>
      </c>
      <c r="AC1519" s="15">
        <f>IF(Table1[[#This Row],[Quiz_Attempted]]="Yes",1,0)</f>
        <v>1</v>
      </c>
      <c r="AD1519" s="15">
        <f>IF(Table1[[#This Row],[Assignment_Submitted]]="Yes",1,0)</f>
        <v>0</v>
      </c>
    </row>
    <row r="1520" spans="1:30" ht="19.95" customHeight="1" x14ac:dyDescent="0.3">
      <c r="A1520" s="15" t="s">
        <v>6321</v>
      </c>
      <c r="B1520" s="15" t="s">
        <v>6322</v>
      </c>
      <c r="C1520" s="15" t="s">
        <v>6323</v>
      </c>
      <c r="D1520" s="15" t="s">
        <v>6324</v>
      </c>
      <c r="E1520" s="15" t="s">
        <v>76</v>
      </c>
      <c r="F1520" s="15" t="s">
        <v>107</v>
      </c>
      <c r="G1520" s="16">
        <v>45626</v>
      </c>
      <c r="H1520" s="17">
        <v>45658.5</v>
      </c>
      <c r="I1520" s="17">
        <v>45658.541666666657</v>
      </c>
      <c r="J1520" s="15">
        <v>60</v>
      </c>
      <c r="K1520" s="15" t="s">
        <v>59</v>
      </c>
      <c r="L1520" s="15" t="s">
        <v>93</v>
      </c>
      <c r="M1520" s="15" t="s">
        <v>50</v>
      </c>
      <c r="N1520" s="15" t="s">
        <v>68</v>
      </c>
      <c r="O1520" s="15" t="s">
        <v>69</v>
      </c>
      <c r="P1520" s="15" t="s">
        <v>53</v>
      </c>
      <c r="Q1520" s="15">
        <v>411.74</v>
      </c>
      <c r="R1520" s="15">
        <v>4.24</v>
      </c>
      <c r="S1520" s="15" t="s">
        <v>38</v>
      </c>
      <c r="T1520" s="15">
        <v>3</v>
      </c>
      <c r="U1520" s="15" t="s">
        <v>40</v>
      </c>
      <c r="V1520" s="15" t="s">
        <v>39</v>
      </c>
      <c r="W1520" s="15">
        <v>104.26</v>
      </c>
      <c r="X1520" s="15" t="s">
        <v>40</v>
      </c>
      <c r="Y1520" s="15">
        <v>7</v>
      </c>
      <c r="Z1520" s="15" t="s">
        <v>313</v>
      </c>
      <c r="AA1520" s="15" t="str">
        <f>IF(Table1[[#This Row],[Engagement_Score]]&gt;=9,"Outstanding",IF(Table1[[#This Row],[Engagement_Score]]&gt;=8,"Excellent",IF(Table1[[#This Row],[Engagement_Score]]&gt;=7,"VeryGood",IF(Table1[[#This Row],[Engagement_Score]]&gt;=6,"Good",IF(Table1[[#This Row],[Engagement_Score]]&gt;=5,"Above Average","Below Average")))))</f>
        <v>Below Average</v>
      </c>
      <c r="AB1520" s="15">
        <f>IF(Table1[[#This Row],[Completion_Status]]="Complete",1,0)</f>
        <v>0</v>
      </c>
      <c r="AC1520" s="15">
        <f>IF(Table1[[#This Row],[Quiz_Attempted]]="Yes",1,0)</f>
        <v>1</v>
      </c>
      <c r="AD1520" s="15">
        <f>IF(Table1[[#This Row],[Assignment_Submitted]]="Yes",1,0)</f>
        <v>0</v>
      </c>
    </row>
    <row r="1521" spans="1:30" ht="19.95" customHeight="1" x14ac:dyDescent="0.3">
      <c r="A1521" s="15" t="s">
        <v>6325</v>
      </c>
      <c r="B1521" s="15" t="s">
        <v>6326</v>
      </c>
      <c r="C1521" s="15" t="s">
        <v>6327</v>
      </c>
      <c r="D1521" s="15" t="s">
        <v>6328</v>
      </c>
      <c r="E1521" s="15" t="s">
        <v>91</v>
      </c>
      <c r="F1521" s="15" t="s">
        <v>113</v>
      </c>
      <c r="G1521" s="16">
        <v>45769</v>
      </c>
      <c r="H1521" s="17">
        <v>45658.541666666657</v>
      </c>
      <c r="I1521" s="17">
        <v>45658.583333333343</v>
      </c>
      <c r="J1521" s="15">
        <v>60</v>
      </c>
      <c r="K1521" s="15" t="s">
        <v>48</v>
      </c>
      <c r="L1521" s="15" t="s">
        <v>49</v>
      </c>
      <c r="M1521" s="15" t="s">
        <v>50</v>
      </c>
      <c r="N1521" s="15" t="s">
        <v>68</v>
      </c>
      <c r="O1521" s="15" t="s">
        <v>36</v>
      </c>
      <c r="P1521" s="15" t="s">
        <v>53</v>
      </c>
      <c r="Q1521" s="15">
        <v>777.89</v>
      </c>
      <c r="R1521" s="15">
        <v>6.18</v>
      </c>
      <c r="S1521" s="15" t="s">
        <v>94</v>
      </c>
      <c r="T1521" s="15">
        <v>1</v>
      </c>
      <c r="U1521" s="15" t="s">
        <v>40</v>
      </c>
      <c r="V1521" s="15" t="s">
        <v>39</v>
      </c>
      <c r="W1521" s="15">
        <v>57.33</v>
      </c>
      <c r="X1521" s="15" t="s">
        <v>40</v>
      </c>
      <c r="Y1521" s="15">
        <v>6</v>
      </c>
      <c r="Z1521" s="15" t="s">
        <v>1379</v>
      </c>
      <c r="AA1521" s="15" t="str">
        <f>IF(Table1[[#This Row],[Engagement_Score]]&gt;=9,"Outstanding",IF(Table1[[#This Row],[Engagement_Score]]&gt;=8,"Excellent",IF(Table1[[#This Row],[Engagement_Score]]&gt;=7,"VeryGood",IF(Table1[[#This Row],[Engagement_Score]]&gt;=6,"Good",IF(Table1[[#This Row],[Engagement_Score]]&gt;=5,"Above Average","Below Average")))))</f>
        <v>Good</v>
      </c>
      <c r="AB1521" s="15">
        <f>IF(Table1[[#This Row],[Completion_Status]]="Complete",1,0)</f>
        <v>1</v>
      </c>
      <c r="AC1521" s="15">
        <f>IF(Table1[[#This Row],[Quiz_Attempted]]="Yes",1,0)</f>
        <v>1</v>
      </c>
      <c r="AD1521" s="15">
        <f>IF(Table1[[#This Row],[Assignment_Submitted]]="Yes",1,0)</f>
        <v>0</v>
      </c>
    </row>
    <row r="1522" spans="1:30" ht="19.95" customHeight="1" x14ac:dyDescent="0.3">
      <c r="A1522" s="15" t="s">
        <v>6329</v>
      </c>
      <c r="B1522" s="15" t="s">
        <v>6330</v>
      </c>
      <c r="C1522" s="15" t="s">
        <v>6331</v>
      </c>
      <c r="D1522" s="15" t="s">
        <v>6332</v>
      </c>
      <c r="E1522" s="15" t="s">
        <v>76</v>
      </c>
      <c r="F1522" s="15" t="s">
        <v>107</v>
      </c>
      <c r="G1522" s="16">
        <v>45505</v>
      </c>
      <c r="H1522" s="17">
        <v>45658.416666666657</v>
      </c>
      <c r="I1522" s="17">
        <v>45658.5</v>
      </c>
      <c r="J1522" s="15">
        <v>120</v>
      </c>
      <c r="K1522" s="15" t="s">
        <v>48</v>
      </c>
      <c r="L1522" s="15" t="s">
        <v>33</v>
      </c>
      <c r="M1522" s="15" t="s">
        <v>50</v>
      </c>
      <c r="N1522" s="15" t="s">
        <v>51</v>
      </c>
      <c r="O1522" s="15" t="s">
        <v>60</v>
      </c>
      <c r="P1522" s="15" t="s">
        <v>53</v>
      </c>
      <c r="Q1522" s="15">
        <v>944.85</v>
      </c>
      <c r="R1522" s="15">
        <v>2.71</v>
      </c>
      <c r="S1522" s="15" t="s">
        <v>94</v>
      </c>
      <c r="T1522" s="15">
        <v>0</v>
      </c>
      <c r="U1522" s="15" t="s">
        <v>39</v>
      </c>
      <c r="V1522" s="15" t="s">
        <v>39</v>
      </c>
      <c r="W1522" s="15">
        <v>46.84</v>
      </c>
      <c r="X1522" s="15" t="s">
        <v>40</v>
      </c>
      <c r="Y1522" s="15">
        <v>10</v>
      </c>
      <c r="Z1522" s="15" t="s">
        <v>2508</v>
      </c>
      <c r="AA1522" s="15" t="str">
        <f>IF(Table1[[#This Row],[Engagement_Score]]&gt;=9,"Outstanding",IF(Table1[[#This Row],[Engagement_Score]]&gt;=8,"Excellent",IF(Table1[[#This Row],[Engagement_Score]]&gt;=7,"VeryGood",IF(Table1[[#This Row],[Engagement_Score]]&gt;=6,"Good",IF(Table1[[#This Row],[Engagement_Score]]&gt;=5,"Above Average","Below Average")))))</f>
        <v>Below Average</v>
      </c>
      <c r="AB1522" s="15">
        <f>IF(Table1[[#This Row],[Completion_Status]]="Complete",1,0)</f>
        <v>1</v>
      </c>
      <c r="AC1522" s="15">
        <f>IF(Table1[[#This Row],[Quiz_Attempted]]="Yes",1,0)</f>
        <v>1</v>
      </c>
      <c r="AD1522" s="15">
        <f>IF(Table1[[#This Row],[Assignment_Submitted]]="Yes",1,0)</f>
        <v>0</v>
      </c>
    </row>
    <row r="1523" spans="1:30" ht="19.95" customHeight="1" x14ac:dyDescent="0.3">
      <c r="A1523" s="15" t="s">
        <v>6333</v>
      </c>
      <c r="B1523" s="15" t="s">
        <v>6334</v>
      </c>
      <c r="C1523" s="15" t="s">
        <v>6335</v>
      </c>
      <c r="D1523" s="15" t="s">
        <v>6336</v>
      </c>
      <c r="E1523" s="15" t="s">
        <v>91</v>
      </c>
      <c r="F1523" s="15" t="s">
        <v>107</v>
      </c>
      <c r="G1523" s="16">
        <v>45579</v>
      </c>
      <c r="H1523" s="17">
        <v>45658.416666666657</v>
      </c>
      <c r="I1523" s="17">
        <v>45658.5</v>
      </c>
      <c r="J1523" s="15">
        <v>120</v>
      </c>
      <c r="K1523" s="15" t="s">
        <v>48</v>
      </c>
      <c r="L1523" s="15" t="s">
        <v>78</v>
      </c>
      <c r="M1523" s="15" t="s">
        <v>50</v>
      </c>
      <c r="N1523" s="15" t="s">
        <v>101</v>
      </c>
      <c r="O1523" s="15" t="s">
        <v>60</v>
      </c>
      <c r="P1523" s="15" t="s">
        <v>37</v>
      </c>
      <c r="Q1523" s="15">
        <v>835.69</v>
      </c>
      <c r="R1523" s="15">
        <v>2.36</v>
      </c>
      <c r="S1523" s="15" t="s">
        <v>94</v>
      </c>
      <c r="T1523" s="15">
        <v>2</v>
      </c>
      <c r="U1523" s="15" t="s">
        <v>39</v>
      </c>
      <c r="V1523" s="15" t="s">
        <v>40</v>
      </c>
      <c r="W1523" s="15">
        <v>94.59</v>
      </c>
      <c r="X1523" s="15" t="s">
        <v>39</v>
      </c>
      <c r="Y1523" s="15">
        <v>8</v>
      </c>
      <c r="Z1523" s="15" t="s">
        <v>810</v>
      </c>
      <c r="AA1523" s="15" t="str">
        <f>IF(Table1[[#This Row],[Engagement_Score]]&gt;=9,"Outstanding",IF(Table1[[#This Row],[Engagement_Score]]&gt;=8,"Excellent",IF(Table1[[#This Row],[Engagement_Score]]&gt;=7,"VeryGood",IF(Table1[[#This Row],[Engagement_Score]]&gt;=6,"Good",IF(Table1[[#This Row],[Engagement_Score]]&gt;=5,"Above Average","Below Average")))))</f>
        <v>Below Average</v>
      </c>
      <c r="AB1523" s="15">
        <f>IF(Table1[[#This Row],[Completion_Status]]="Complete",1,0)</f>
        <v>1</v>
      </c>
      <c r="AC1523" s="15">
        <f>IF(Table1[[#This Row],[Quiz_Attempted]]="Yes",1,0)</f>
        <v>0</v>
      </c>
      <c r="AD1523" s="15">
        <f>IF(Table1[[#This Row],[Assignment_Submitted]]="Yes",1,0)</f>
        <v>1</v>
      </c>
    </row>
    <row r="1524" spans="1:30" ht="19.95" customHeight="1" x14ac:dyDescent="0.3">
      <c r="A1524" s="15" t="s">
        <v>6337</v>
      </c>
      <c r="B1524" s="15" t="s">
        <v>6338</v>
      </c>
      <c r="C1524" s="15" t="s">
        <v>6339</v>
      </c>
      <c r="D1524" s="15" t="s">
        <v>6340</v>
      </c>
      <c r="E1524" s="15" t="s">
        <v>30</v>
      </c>
      <c r="F1524" s="15" t="s">
        <v>107</v>
      </c>
      <c r="G1524" s="16">
        <v>45710</v>
      </c>
      <c r="H1524" s="17">
        <v>45658.583333333343</v>
      </c>
      <c r="I1524" s="17">
        <v>45658.625</v>
      </c>
      <c r="J1524" s="15">
        <v>60</v>
      </c>
      <c r="K1524" s="15" t="s">
        <v>59</v>
      </c>
      <c r="L1524" s="15" t="s">
        <v>93</v>
      </c>
      <c r="M1524" s="15" t="s">
        <v>34</v>
      </c>
      <c r="N1524" s="15" t="s">
        <v>35</v>
      </c>
      <c r="O1524" s="15" t="s">
        <v>69</v>
      </c>
      <c r="P1524" s="15" t="s">
        <v>53</v>
      </c>
      <c r="Q1524" s="15">
        <v>331.05</v>
      </c>
      <c r="R1524" s="15">
        <v>9.34</v>
      </c>
      <c r="S1524" s="15" t="s">
        <v>38</v>
      </c>
      <c r="T1524" s="15">
        <v>5</v>
      </c>
      <c r="U1524" s="15" t="s">
        <v>39</v>
      </c>
      <c r="V1524" s="15" t="s">
        <v>40</v>
      </c>
      <c r="W1524" s="15">
        <v>100.93</v>
      </c>
      <c r="X1524" s="15" t="s">
        <v>40</v>
      </c>
      <c r="Y1524" s="15">
        <v>4</v>
      </c>
      <c r="Z1524" s="15" t="s">
        <v>713</v>
      </c>
      <c r="AA1524" s="15" t="str">
        <f>IF(Table1[[#This Row],[Engagement_Score]]&gt;=9,"Outstanding",IF(Table1[[#This Row],[Engagement_Score]]&gt;=8,"Excellent",IF(Table1[[#This Row],[Engagement_Score]]&gt;=7,"VeryGood",IF(Table1[[#This Row],[Engagement_Score]]&gt;=6,"Good",IF(Table1[[#This Row],[Engagement_Score]]&gt;=5,"Above Average","Below Average")))))</f>
        <v>Outstanding</v>
      </c>
      <c r="AB1524" s="15">
        <f>IF(Table1[[#This Row],[Completion_Status]]="Complete",1,0)</f>
        <v>0</v>
      </c>
      <c r="AC1524" s="15">
        <f>IF(Table1[[#This Row],[Quiz_Attempted]]="Yes",1,0)</f>
        <v>0</v>
      </c>
      <c r="AD1524" s="15">
        <f>IF(Table1[[#This Row],[Assignment_Submitted]]="Yes",1,0)</f>
        <v>0</v>
      </c>
    </row>
    <row r="1525" spans="1:30" ht="19.95" customHeight="1" x14ac:dyDescent="0.3">
      <c r="A1525" s="15" t="s">
        <v>6341</v>
      </c>
      <c r="B1525" s="15" t="s">
        <v>6342</v>
      </c>
      <c r="C1525" s="15" t="s">
        <v>6343</v>
      </c>
      <c r="D1525" s="15" t="s">
        <v>6344</v>
      </c>
      <c r="E1525" s="15" t="s">
        <v>66</v>
      </c>
      <c r="F1525" s="15" t="s">
        <v>100</v>
      </c>
      <c r="G1525" s="16">
        <v>45622</v>
      </c>
      <c r="H1525" s="17">
        <v>45658.458333333343</v>
      </c>
      <c r="I1525" s="17">
        <v>45658.541666666657</v>
      </c>
      <c r="J1525" s="15">
        <v>120</v>
      </c>
      <c r="K1525" s="15" t="s">
        <v>59</v>
      </c>
      <c r="L1525" s="15" t="s">
        <v>93</v>
      </c>
      <c r="M1525" s="15" t="s">
        <v>50</v>
      </c>
      <c r="N1525" s="15" t="s">
        <v>101</v>
      </c>
      <c r="O1525" s="15" t="s">
        <v>150</v>
      </c>
      <c r="P1525" s="15" t="s">
        <v>70</v>
      </c>
      <c r="Q1525" s="15">
        <v>207.03</v>
      </c>
      <c r="R1525" s="15">
        <v>5.32</v>
      </c>
      <c r="S1525" s="15" t="s">
        <v>94</v>
      </c>
      <c r="T1525" s="15">
        <v>5</v>
      </c>
      <c r="U1525" s="15" t="s">
        <v>39</v>
      </c>
      <c r="V1525" s="15" t="s">
        <v>40</v>
      </c>
      <c r="W1525" s="15">
        <v>8</v>
      </c>
      <c r="X1525" s="15" t="s">
        <v>39</v>
      </c>
      <c r="Y1525" s="15">
        <v>8</v>
      </c>
      <c r="Z1525" s="15" t="s">
        <v>1871</v>
      </c>
      <c r="AA1525" s="15" t="str">
        <f>IF(Table1[[#This Row],[Engagement_Score]]&gt;=9,"Outstanding",IF(Table1[[#This Row],[Engagement_Score]]&gt;=8,"Excellent",IF(Table1[[#This Row],[Engagement_Score]]&gt;=7,"VeryGood",IF(Table1[[#This Row],[Engagement_Score]]&gt;=6,"Good",IF(Table1[[#This Row],[Engagement_Score]]&gt;=5,"Above Average","Below Average")))))</f>
        <v>Above Average</v>
      </c>
      <c r="AB1525" s="15">
        <f>IF(Table1[[#This Row],[Completion_Status]]="Complete",1,0)</f>
        <v>1</v>
      </c>
      <c r="AC1525" s="15">
        <f>IF(Table1[[#This Row],[Quiz_Attempted]]="Yes",1,0)</f>
        <v>0</v>
      </c>
      <c r="AD1525" s="15">
        <f>IF(Table1[[#This Row],[Assignment_Submitted]]="Yes",1,0)</f>
        <v>1</v>
      </c>
    </row>
    <row r="1526" spans="1:30" ht="19.95" customHeight="1" x14ac:dyDescent="0.3">
      <c r="A1526" s="15" t="s">
        <v>6345</v>
      </c>
      <c r="B1526" s="15" t="s">
        <v>6346</v>
      </c>
      <c r="C1526" s="15" t="s">
        <v>6347</v>
      </c>
      <c r="D1526" s="15" t="s">
        <v>6348</v>
      </c>
      <c r="E1526" s="15" t="s">
        <v>66</v>
      </c>
      <c r="F1526" s="15" t="s">
        <v>67</v>
      </c>
      <c r="G1526" s="16">
        <v>45685</v>
      </c>
      <c r="H1526" s="17">
        <v>45658.541666666657</v>
      </c>
      <c r="I1526" s="17">
        <v>45658.583333333343</v>
      </c>
      <c r="J1526" s="15">
        <v>60</v>
      </c>
      <c r="K1526" s="15" t="s">
        <v>48</v>
      </c>
      <c r="L1526" s="15" t="s">
        <v>78</v>
      </c>
      <c r="M1526" s="15" t="s">
        <v>50</v>
      </c>
      <c r="N1526" s="15" t="s">
        <v>101</v>
      </c>
      <c r="O1526" s="15" t="s">
        <v>69</v>
      </c>
      <c r="P1526" s="15" t="s">
        <v>37</v>
      </c>
      <c r="Q1526" s="15">
        <v>755</v>
      </c>
      <c r="R1526" s="15">
        <v>3.12</v>
      </c>
      <c r="S1526" s="15" t="s">
        <v>38</v>
      </c>
      <c r="T1526" s="15">
        <v>3</v>
      </c>
      <c r="U1526" s="15" t="s">
        <v>40</v>
      </c>
      <c r="V1526" s="15" t="s">
        <v>40</v>
      </c>
      <c r="W1526" s="15">
        <v>46.22</v>
      </c>
      <c r="X1526" s="15" t="s">
        <v>40</v>
      </c>
      <c r="Y1526" s="15">
        <v>6</v>
      </c>
      <c r="Z1526" s="15" t="s">
        <v>671</v>
      </c>
      <c r="AA1526" s="15" t="str">
        <f>IF(Table1[[#This Row],[Engagement_Score]]&gt;=9,"Outstanding",IF(Table1[[#This Row],[Engagement_Score]]&gt;=8,"Excellent",IF(Table1[[#This Row],[Engagement_Score]]&gt;=7,"VeryGood",IF(Table1[[#This Row],[Engagement_Score]]&gt;=6,"Good",IF(Table1[[#This Row],[Engagement_Score]]&gt;=5,"Above Average","Below Average")))))</f>
        <v>Below Average</v>
      </c>
      <c r="AB1526" s="15">
        <f>IF(Table1[[#This Row],[Completion_Status]]="Complete",1,0)</f>
        <v>0</v>
      </c>
      <c r="AC1526" s="15">
        <f>IF(Table1[[#This Row],[Quiz_Attempted]]="Yes",1,0)</f>
        <v>0</v>
      </c>
      <c r="AD1526" s="15">
        <f>IF(Table1[[#This Row],[Assignment_Submitted]]="Yes",1,0)</f>
        <v>0</v>
      </c>
    </row>
    <row r="1527" spans="1:30" ht="19.95" customHeight="1" x14ac:dyDescent="0.3">
      <c r="A1527" s="15" t="s">
        <v>6349</v>
      </c>
      <c r="B1527" s="15" t="s">
        <v>6350</v>
      </c>
      <c r="C1527" s="15" t="s">
        <v>6351</v>
      </c>
      <c r="D1527" s="15" t="s">
        <v>6352</v>
      </c>
      <c r="E1527" s="15" t="s">
        <v>91</v>
      </c>
      <c r="F1527" s="15" t="s">
        <v>113</v>
      </c>
      <c r="G1527" s="16">
        <v>45685</v>
      </c>
      <c r="H1527" s="17">
        <v>45658.458333333343</v>
      </c>
      <c r="I1527" s="17">
        <v>45658.541666666657</v>
      </c>
      <c r="J1527" s="15">
        <v>120</v>
      </c>
      <c r="K1527" s="15" t="s">
        <v>48</v>
      </c>
      <c r="L1527" s="15" t="s">
        <v>78</v>
      </c>
      <c r="M1527" s="15" t="s">
        <v>34</v>
      </c>
      <c r="N1527" s="15" t="s">
        <v>35</v>
      </c>
      <c r="O1527" s="15" t="s">
        <v>52</v>
      </c>
      <c r="P1527" s="15" t="s">
        <v>70</v>
      </c>
      <c r="Q1527" s="15">
        <v>884.44</v>
      </c>
      <c r="R1527" s="15">
        <v>1.32</v>
      </c>
      <c r="S1527" s="15" t="s">
        <v>38</v>
      </c>
      <c r="T1527" s="15">
        <v>1</v>
      </c>
      <c r="U1527" s="15" t="s">
        <v>40</v>
      </c>
      <c r="V1527" s="15" t="s">
        <v>40</v>
      </c>
      <c r="W1527" s="15">
        <v>61.06</v>
      </c>
      <c r="X1527" s="15" t="s">
        <v>39</v>
      </c>
      <c r="Y1527" s="15">
        <v>6</v>
      </c>
      <c r="Z1527" s="15" t="s">
        <v>1562</v>
      </c>
      <c r="AA1527" s="15" t="str">
        <f>IF(Table1[[#This Row],[Engagement_Score]]&gt;=9,"Outstanding",IF(Table1[[#This Row],[Engagement_Score]]&gt;=8,"Excellent",IF(Table1[[#This Row],[Engagement_Score]]&gt;=7,"VeryGood",IF(Table1[[#This Row],[Engagement_Score]]&gt;=6,"Good",IF(Table1[[#This Row],[Engagement_Score]]&gt;=5,"Above Average","Below Average")))))</f>
        <v>Below Average</v>
      </c>
      <c r="AB1527" s="15">
        <f>IF(Table1[[#This Row],[Completion_Status]]="Complete",1,0)</f>
        <v>0</v>
      </c>
      <c r="AC1527" s="15">
        <f>IF(Table1[[#This Row],[Quiz_Attempted]]="Yes",1,0)</f>
        <v>0</v>
      </c>
      <c r="AD1527" s="15">
        <f>IF(Table1[[#This Row],[Assignment_Submitted]]="Yes",1,0)</f>
        <v>1</v>
      </c>
    </row>
    <row r="1528" spans="1:30" ht="19.95" customHeight="1" x14ac:dyDescent="0.3">
      <c r="A1528" s="15" t="s">
        <v>6353</v>
      </c>
      <c r="B1528" s="15" t="s">
        <v>6354</v>
      </c>
      <c r="C1528" s="15" t="s">
        <v>6355</v>
      </c>
      <c r="D1528" s="15" t="s">
        <v>6356</v>
      </c>
      <c r="E1528" s="15" t="s">
        <v>66</v>
      </c>
      <c r="F1528" s="15" t="s">
        <v>67</v>
      </c>
      <c r="G1528" s="16">
        <v>45564</v>
      </c>
      <c r="H1528" s="17">
        <v>45658.5</v>
      </c>
      <c r="I1528" s="17">
        <v>45658.583333333343</v>
      </c>
      <c r="J1528" s="15">
        <v>120</v>
      </c>
      <c r="K1528" s="15" t="s">
        <v>48</v>
      </c>
      <c r="L1528" s="15" t="s">
        <v>33</v>
      </c>
      <c r="M1528" s="15" t="s">
        <v>50</v>
      </c>
      <c r="N1528" s="15" t="s">
        <v>101</v>
      </c>
      <c r="O1528" s="15" t="s">
        <v>52</v>
      </c>
      <c r="P1528" s="15" t="s">
        <v>37</v>
      </c>
      <c r="Q1528" s="15">
        <v>585.21</v>
      </c>
      <c r="R1528" s="15">
        <v>7.91</v>
      </c>
      <c r="S1528" s="15" t="s">
        <v>38</v>
      </c>
      <c r="T1528" s="15">
        <v>1</v>
      </c>
      <c r="U1528" s="15" t="s">
        <v>40</v>
      </c>
      <c r="V1528" s="15" t="s">
        <v>40</v>
      </c>
      <c r="W1528" s="15">
        <v>98.85</v>
      </c>
      <c r="X1528" s="15" t="s">
        <v>39</v>
      </c>
      <c r="Y1528" s="15">
        <v>2</v>
      </c>
      <c r="Z1528" s="15" t="s">
        <v>220</v>
      </c>
      <c r="AA1528" s="15" t="str">
        <f>IF(Table1[[#This Row],[Engagement_Score]]&gt;=9,"Outstanding",IF(Table1[[#This Row],[Engagement_Score]]&gt;=8,"Excellent",IF(Table1[[#This Row],[Engagement_Score]]&gt;=7,"VeryGood",IF(Table1[[#This Row],[Engagement_Score]]&gt;=6,"Good",IF(Table1[[#This Row],[Engagement_Score]]&gt;=5,"Above Average","Below Average")))))</f>
        <v>VeryGood</v>
      </c>
      <c r="AB1528" s="15">
        <f>IF(Table1[[#This Row],[Completion_Status]]="Complete",1,0)</f>
        <v>0</v>
      </c>
      <c r="AC1528" s="15">
        <f>IF(Table1[[#This Row],[Quiz_Attempted]]="Yes",1,0)</f>
        <v>0</v>
      </c>
      <c r="AD1528" s="15">
        <f>IF(Table1[[#This Row],[Assignment_Submitted]]="Yes",1,0)</f>
        <v>1</v>
      </c>
    </row>
    <row r="1529" spans="1:30" ht="19.95" customHeight="1" x14ac:dyDescent="0.3">
      <c r="A1529" s="15" t="s">
        <v>6357</v>
      </c>
      <c r="B1529" s="15" t="s">
        <v>6358</v>
      </c>
      <c r="C1529" s="15" t="s">
        <v>6359</v>
      </c>
      <c r="D1529" s="15" t="s">
        <v>6360</v>
      </c>
      <c r="E1529" s="15" t="s">
        <v>66</v>
      </c>
      <c r="F1529" s="15" t="s">
        <v>47</v>
      </c>
      <c r="G1529" s="16">
        <v>45488</v>
      </c>
      <c r="H1529" s="17">
        <v>45658.375</v>
      </c>
      <c r="I1529" s="17">
        <v>45658.458333333343</v>
      </c>
      <c r="J1529" s="15">
        <v>120</v>
      </c>
      <c r="K1529" s="15" t="s">
        <v>59</v>
      </c>
      <c r="L1529" s="15" t="s">
        <v>33</v>
      </c>
      <c r="M1529" s="15" t="s">
        <v>50</v>
      </c>
      <c r="N1529" s="15" t="s">
        <v>119</v>
      </c>
      <c r="O1529" s="15" t="s">
        <v>52</v>
      </c>
      <c r="P1529" s="15" t="s">
        <v>70</v>
      </c>
      <c r="Q1529" s="15">
        <v>639.64</v>
      </c>
      <c r="R1529" s="15">
        <v>3.2</v>
      </c>
      <c r="S1529" s="15" t="s">
        <v>94</v>
      </c>
      <c r="T1529" s="15">
        <v>2</v>
      </c>
      <c r="U1529" s="15" t="s">
        <v>39</v>
      </c>
      <c r="V1529" s="15" t="s">
        <v>40</v>
      </c>
      <c r="W1529" s="15">
        <v>118</v>
      </c>
      <c r="X1529" s="15" t="s">
        <v>39</v>
      </c>
      <c r="Y1529" s="15">
        <v>3</v>
      </c>
      <c r="Z1529" s="15" t="s">
        <v>1871</v>
      </c>
      <c r="AA1529" s="15" t="str">
        <f>IF(Table1[[#This Row],[Engagement_Score]]&gt;=9,"Outstanding",IF(Table1[[#This Row],[Engagement_Score]]&gt;=8,"Excellent",IF(Table1[[#This Row],[Engagement_Score]]&gt;=7,"VeryGood",IF(Table1[[#This Row],[Engagement_Score]]&gt;=6,"Good",IF(Table1[[#This Row],[Engagement_Score]]&gt;=5,"Above Average","Below Average")))))</f>
        <v>Below Average</v>
      </c>
      <c r="AB1529" s="15">
        <f>IF(Table1[[#This Row],[Completion_Status]]="Complete",1,0)</f>
        <v>1</v>
      </c>
      <c r="AC1529" s="15">
        <f>IF(Table1[[#This Row],[Quiz_Attempted]]="Yes",1,0)</f>
        <v>0</v>
      </c>
      <c r="AD1529" s="15">
        <f>IF(Table1[[#This Row],[Assignment_Submitted]]="Yes",1,0)</f>
        <v>1</v>
      </c>
    </row>
    <row r="1530" spans="1:30" ht="19.95" customHeight="1" x14ac:dyDescent="0.3">
      <c r="A1530" s="15" t="s">
        <v>6361</v>
      </c>
      <c r="B1530" s="15" t="s">
        <v>6362</v>
      </c>
      <c r="C1530" s="15" t="s">
        <v>6363</v>
      </c>
      <c r="D1530" s="15" t="s">
        <v>6364</v>
      </c>
      <c r="E1530" s="15" t="s">
        <v>30</v>
      </c>
      <c r="F1530" s="15" t="s">
        <v>31</v>
      </c>
      <c r="G1530" s="16">
        <v>45566</v>
      </c>
      <c r="H1530" s="17">
        <v>45658.375</v>
      </c>
      <c r="I1530" s="17">
        <v>45658.416666666657</v>
      </c>
      <c r="J1530" s="15">
        <v>60</v>
      </c>
      <c r="K1530" s="15" t="s">
        <v>48</v>
      </c>
      <c r="L1530" s="15" t="s">
        <v>84</v>
      </c>
      <c r="M1530" s="15" t="s">
        <v>50</v>
      </c>
      <c r="N1530" s="15" t="s">
        <v>68</v>
      </c>
      <c r="O1530" s="15" t="s">
        <v>69</v>
      </c>
      <c r="P1530" s="15" t="s">
        <v>70</v>
      </c>
      <c r="Q1530" s="15">
        <v>598.11</v>
      </c>
      <c r="R1530" s="15">
        <v>3.93</v>
      </c>
      <c r="S1530" s="15" t="s">
        <v>94</v>
      </c>
      <c r="T1530" s="15">
        <v>4</v>
      </c>
      <c r="U1530" s="15" t="s">
        <v>40</v>
      </c>
      <c r="V1530" s="15" t="s">
        <v>39</v>
      </c>
      <c r="W1530" s="15">
        <v>109.93</v>
      </c>
      <c r="X1530" s="15" t="s">
        <v>40</v>
      </c>
      <c r="Y1530" s="15">
        <v>2</v>
      </c>
      <c r="Z1530" s="15" t="s">
        <v>145</v>
      </c>
      <c r="AA1530" s="15" t="str">
        <f>IF(Table1[[#This Row],[Engagement_Score]]&gt;=9,"Outstanding",IF(Table1[[#This Row],[Engagement_Score]]&gt;=8,"Excellent",IF(Table1[[#This Row],[Engagement_Score]]&gt;=7,"VeryGood",IF(Table1[[#This Row],[Engagement_Score]]&gt;=6,"Good",IF(Table1[[#This Row],[Engagement_Score]]&gt;=5,"Above Average","Below Average")))))</f>
        <v>Below Average</v>
      </c>
      <c r="AB1530" s="15">
        <f>IF(Table1[[#This Row],[Completion_Status]]="Complete",1,0)</f>
        <v>1</v>
      </c>
      <c r="AC1530" s="15">
        <f>IF(Table1[[#This Row],[Quiz_Attempted]]="Yes",1,0)</f>
        <v>1</v>
      </c>
      <c r="AD1530" s="15">
        <f>IF(Table1[[#This Row],[Assignment_Submitted]]="Yes",1,0)</f>
        <v>0</v>
      </c>
    </row>
    <row r="1531" spans="1:30" ht="19.95" customHeight="1" x14ac:dyDescent="0.3">
      <c r="A1531" s="15" t="s">
        <v>6365</v>
      </c>
      <c r="B1531" s="15" t="s">
        <v>6366</v>
      </c>
      <c r="C1531" s="15" t="s">
        <v>6367</v>
      </c>
      <c r="D1531" s="15" t="s">
        <v>6368</v>
      </c>
      <c r="E1531" s="15" t="s">
        <v>30</v>
      </c>
      <c r="F1531" s="15" t="s">
        <v>31</v>
      </c>
      <c r="G1531" s="16">
        <v>45533</v>
      </c>
      <c r="H1531" s="17">
        <v>45658.458333333343</v>
      </c>
      <c r="I1531" s="17">
        <v>45658.5</v>
      </c>
      <c r="J1531" s="15">
        <v>60</v>
      </c>
      <c r="K1531" s="15" t="s">
        <v>32</v>
      </c>
      <c r="L1531" s="15" t="s">
        <v>33</v>
      </c>
      <c r="M1531" s="15" t="s">
        <v>34</v>
      </c>
      <c r="N1531" s="15" t="s">
        <v>101</v>
      </c>
      <c r="O1531" s="15" t="s">
        <v>36</v>
      </c>
      <c r="P1531" s="15" t="s">
        <v>70</v>
      </c>
      <c r="Q1531" s="15">
        <v>215.52</v>
      </c>
      <c r="R1531" s="15">
        <v>7.75</v>
      </c>
      <c r="S1531" s="15" t="s">
        <v>38</v>
      </c>
      <c r="T1531" s="15">
        <v>0</v>
      </c>
      <c r="U1531" s="15" t="s">
        <v>40</v>
      </c>
      <c r="V1531" s="15" t="s">
        <v>40</v>
      </c>
      <c r="W1531" s="15">
        <v>16.850000000000001</v>
      </c>
      <c r="X1531" s="15" t="s">
        <v>40</v>
      </c>
      <c r="Y1531" s="15">
        <v>6</v>
      </c>
      <c r="Z1531" s="15" t="s">
        <v>201</v>
      </c>
      <c r="AA1531" s="15" t="str">
        <f>IF(Table1[[#This Row],[Engagement_Score]]&gt;=9,"Outstanding",IF(Table1[[#This Row],[Engagement_Score]]&gt;=8,"Excellent",IF(Table1[[#This Row],[Engagement_Score]]&gt;=7,"VeryGood",IF(Table1[[#This Row],[Engagement_Score]]&gt;=6,"Good",IF(Table1[[#This Row],[Engagement_Score]]&gt;=5,"Above Average","Below Average")))))</f>
        <v>VeryGood</v>
      </c>
      <c r="AB1531" s="15">
        <f>IF(Table1[[#This Row],[Completion_Status]]="Complete",1,0)</f>
        <v>0</v>
      </c>
      <c r="AC1531" s="15">
        <f>IF(Table1[[#This Row],[Quiz_Attempted]]="Yes",1,0)</f>
        <v>0</v>
      </c>
      <c r="AD1531" s="15">
        <f>IF(Table1[[#This Row],[Assignment_Submitted]]="Yes",1,0)</f>
        <v>0</v>
      </c>
    </row>
    <row r="1532" spans="1:30" ht="19.95" customHeight="1" x14ac:dyDescent="0.3">
      <c r="A1532" s="15" t="s">
        <v>6369</v>
      </c>
      <c r="B1532" s="15" t="s">
        <v>6370</v>
      </c>
      <c r="C1532" s="15" t="s">
        <v>6371</v>
      </c>
      <c r="D1532" s="15" t="s">
        <v>6372</v>
      </c>
      <c r="E1532" s="15" t="s">
        <v>66</v>
      </c>
      <c r="F1532" s="15" t="s">
        <v>31</v>
      </c>
      <c r="G1532" s="16">
        <v>45679</v>
      </c>
      <c r="H1532" s="17">
        <v>45658.333333333343</v>
      </c>
      <c r="I1532" s="17">
        <v>45658.375</v>
      </c>
      <c r="J1532" s="15">
        <v>60</v>
      </c>
      <c r="K1532" s="15" t="s">
        <v>48</v>
      </c>
      <c r="L1532" s="15" t="s">
        <v>84</v>
      </c>
      <c r="M1532" s="15" t="s">
        <v>50</v>
      </c>
      <c r="N1532" s="15" t="s">
        <v>101</v>
      </c>
      <c r="O1532" s="15" t="s">
        <v>36</v>
      </c>
      <c r="P1532" s="15" t="s">
        <v>53</v>
      </c>
      <c r="Q1532" s="15">
        <v>102.32</v>
      </c>
      <c r="R1532" s="15">
        <v>9.24</v>
      </c>
      <c r="S1532" s="15" t="s">
        <v>38</v>
      </c>
      <c r="T1532" s="15">
        <v>3</v>
      </c>
      <c r="U1532" s="15" t="s">
        <v>40</v>
      </c>
      <c r="V1532" s="15" t="s">
        <v>39</v>
      </c>
      <c r="W1532" s="15">
        <v>40.909999999999997</v>
      </c>
      <c r="X1532" s="15" t="s">
        <v>40</v>
      </c>
      <c r="Y1532" s="15">
        <v>8</v>
      </c>
      <c r="Z1532" s="15" t="s">
        <v>376</v>
      </c>
      <c r="AA1532" s="15" t="str">
        <f>IF(Table1[[#This Row],[Engagement_Score]]&gt;=9,"Outstanding",IF(Table1[[#This Row],[Engagement_Score]]&gt;=8,"Excellent",IF(Table1[[#This Row],[Engagement_Score]]&gt;=7,"VeryGood",IF(Table1[[#This Row],[Engagement_Score]]&gt;=6,"Good",IF(Table1[[#This Row],[Engagement_Score]]&gt;=5,"Above Average","Below Average")))))</f>
        <v>Outstanding</v>
      </c>
      <c r="AB1532" s="15">
        <f>IF(Table1[[#This Row],[Completion_Status]]="Complete",1,0)</f>
        <v>0</v>
      </c>
      <c r="AC1532" s="15">
        <f>IF(Table1[[#This Row],[Quiz_Attempted]]="Yes",1,0)</f>
        <v>1</v>
      </c>
      <c r="AD1532" s="15">
        <f>IF(Table1[[#This Row],[Assignment_Submitted]]="Yes",1,0)</f>
        <v>0</v>
      </c>
    </row>
    <row r="1533" spans="1:30" ht="19.95" customHeight="1" x14ac:dyDescent="0.3">
      <c r="A1533" s="15" t="s">
        <v>6373</v>
      </c>
      <c r="B1533" s="15" t="s">
        <v>6374</v>
      </c>
      <c r="C1533" s="15" t="s">
        <v>6375</v>
      </c>
      <c r="D1533" s="15" t="s">
        <v>6376</v>
      </c>
      <c r="E1533" s="15" t="s">
        <v>30</v>
      </c>
      <c r="F1533" s="15" t="s">
        <v>113</v>
      </c>
      <c r="G1533" s="16">
        <v>45793</v>
      </c>
      <c r="H1533" s="17">
        <v>45658.458333333343</v>
      </c>
      <c r="I1533" s="17">
        <v>45658.541666666657</v>
      </c>
      <c r="J1533" s="15">
        <v>120</v>
      </c>
      <c r="K1533" s="15" t="s">
        <v>59</v>
      </c>
      <c r="L1533" s="15" t="s">
        <v>49</v>
      </c>
      <c r="M1533" s="15" t="s">
        <v>50</v>
      </c>
      <c r="N1533" s="15" t="s">
        <v>35</v>
      </c>
      <c r="O1533" s="15" t="s">
        <v>60</v>
      </c>
      <c r="P1533" s="15" t="s">
        <v>85</v>
      </c>
      <c r="Q1533" s="15">
        <v>892.9</v>
      </c>
      <c r="R1533" s="15">
        <v>7.03</v>
      </c>
      <c r="S1533" s="15" t="s">
        <v>94</v>
      </c>
      <c r="T1533" s="15">
        <v>2</v>
      </c>
      <c r="U1533" s="15" t="s">
        <v>39</v>
      </c>
      <c r="V1533" s="15" t="s">
        <v>39</v>
      </c>
      <c r="W1533" s="15">
        <v>105.27</v>
      </c>
      <c r="X1533" s="15" t="s">
        <v>39</v>
      </c>
      <c r="Y1533" s="15">
        <v>3</v>
      </c>
      <c r="Z1533" s="15" t="s">
        <v>648</v>
      </c>
      <c r="AA1533" s="15" t="str">
        <f>IF(Table1[[#This Row],[Engagement_Score]]&gt;=9,"Outstanding",IF(Table1[[#This Row],[Engagement_Score]]&gt;=8,"Excellent",IF(Table1[[#This Row],[Engagement_Score]]&gt;=7,"VeryGood",IF(Table1[[#This Row],[Engagement_Score]]&gt;=6,"Good",IF(Table1[[#This Row],[Engagement_Score]]&gt;=5,"Above Average","Below Average")))))</f>
        <v>VeryGood</v>
      </c>
      <c r="AB1533" s="15">
        <f>IF(Table1[[#This Row],[Completion_Status]]="Complete",1,0)</f>
        <v>1</v>
      </c>
      <c r="AC1533" s="15">
        <f>IF(Table1[[#This Row],[Quiz_Attempted]]="Yes",1,0)</f>
        <v>1</v>
      </c>
      <c r="AD1533" s="15">
        <f>IF(Table1[[#This Row],[Assignment_Submitted]]="Yes",1,0)</f>
        <v>1</v>
      </c>
    </row>
    <row r="1534" spans="1:30" ht="19.95" customHeight="1" x14ac:dyDescent="0.3">
      <c r="A1534" s="15" t="s">
        <v>6377</v>
      </c>
      <c r="B1534" s="15" t="s">
        <v>6378</v>
      </c>
      <c r="C1534" s="15" t="s">
        <v>6379</v>
      </c>
      <c r="D1534" s="15" t="s">
        <v>6380</v>
      </c>
      <c r="E1534" s="15" t="s">
        <v>46</v>
      </c>
      <c r="F1534" s="15" t="s">
        <v>67</v>
      </c>
      <c r="G1534" s="16">
        <v>45548</v>
      </c>
      <c r="H1534" s="17">
        <v>45658.541666666657</v>
      </c>
      <c r="I1534" s="17">
        <v>45658.625</v>
      </c>
      <c r="J1534" s="15">
        <v>120</v>
      </c>
      <c r="K1534" s="15" t="s">
        <v>32</v>
      </c>
      <c r="L1534" s="15" t="s">
        <v>93</v>
      </c>
      <c r="M1534" s="15" t="s">
        <v>50</v>
      </c>
      <c r="N1534" s="15" t="s">
        <v>51</v>
      </c>
      <c r="O1534" s="15" t="s">
        <v>36</v>
      </c>
      <c r="P1534" s="15" t="s">
        <v>37</v>
      </c>
      <c r="Q1534" s="15">
        <v>735.94</v>
      </c>
      <c r="R1534" s="15">
        <v>9.7799999999999994</v>
      </c>
      <c r="S1534" s="15" t="s">
        <v>94</v>
      </c>
      <c r="T1534" s="15">
        <v>4</v>
      </c>
      <c r="U1534" s="15" t="s">
        <v>40</v>
      </c>
      <c r="V1534" s="15" t="s">
        <v>40</v>
      </c>
      <c r="W1534" s="15">
        <v>51.6</v>
      </c>
      <c r="X1534" s="15" t="s">
        <v>39</v>
      </c>
      <c r="Y1534" s="15">
        <v>0</v>
      </c>
      <c r="Z1534" s="15" t="s">
        <v>662</v>
      </c>
      <c r="AA1534" s="15" t="str">
        <f>IF(Table1[[#This Row],[Engagement_Score]]&gt;=9,"Outstanding",IF(Table1[[#This Row],[Engagement_Score]]&gt;=8,"Excellent",IF(Table1[[#This Row],[Engagement_Score]]&gt;=7,"VeryGood",IF(Table1[[#This Row],[Engagement_Score]]&gt;=6,"Good",IF(Table1[[#This Row],[Engagement_Score]]&gt;=5,"Above Average","Below Average")))))</f>
        <v>Outstanding</v>
      </c>
      <c r="AB1534" s="15">
        <f>IF(Table1[[#This Row],[Completion_Status]]="Complete",1,0)</f>
        <v>1</v>
      </c>
      <c r="AC1534" s="15">
        <f>IF(Table1[[#This Row],[Quiz_Attempted]]="Yes",1,0)</f>
        <v>0</v>
      </c>
      <c r="AD1534" s="15">
        <f>IF(Table1[[#This Row],[Assignment_Submitted]]="Yes",1,0)</f>
        <v>1</v>
      </c>
    </row>
    <row r="1535" spans="1:30" ht="19.95" customHeight="1" x14ac:dyDescent="0.3">
      <c r="A1535" s="15" t="s">
        <v>6381</v>
      </c>
      <c r="B1535" s="15" t="s">
        <v>6382</v>
      </c>
      <c r="C1535" s="15" t="s">
        <v>6383</v>
      </c>
      <c r="D1535" s="15" t="s">
        <v>6384</v>
      </c>
      <c r="E1535" s="15" t="s">
        <v>30</v>
      </c>
      <c r="F1535" s="15" t="s">
        <v>92</v>
      </c>
      <c r="G1535" s="16">
        <v>45677</v>
      </c>
      <c r="H1535" s="17">
        <v>45658.5</v>
      </c>
      <c r="I1535" s="17">
        <v>45658.541666666657</v>
      </c>
      <c r="J1535" s="15">
        <v>60</v>
      </c>
      <c r="K1535" s="15" t="s">
        <v>32</v>
      </c>
      <c r="L1535" s="15" t="s">
        <v>93</v>
      </c>
      <c r="M1535" s="15" t="s">
        <v>50</v>
      </c>
      <c r="N1535" s="15" t="s">
        <v>35</v>
      </c>
      <c r="O1535" s="15" t="s">
        <v>69</v>
      </c>
      <c r="P1535" s="15" t="s">
        <v>37</v>
      </c>
      <c r="Q1535" s="15">
        <v>503.22</v>
      </c>
      <c r="R1535" s="15">
        <v>7.26</v>
      </c>
      <c r="S1535" s="15" t="s">
        <v>38</v>
      </c>
      <c r="T1535" s="15">
        <v>0</v>
      </c>
      <c r="U1535" s="15" t="s">
        <v>40</v>
      </c>
      <c r="V1535" s="15" t="s">
        <v>39</v>
      </c>
      <c r="W1535" s="15">
        <v>80.19</v>
      </c>
      <c r="X1535" s="15" t="s">
        <v>40</v>
      </c>
      <c r="Y1535" s="15">
        <v>3</v>
      </c>
      <c r="Z1535" s="15" t="s">
        <v>600</v>
      </c>
      <c r="AA1535" s="15" t="str">
        <f>IF(Table1[[#This Row],[Engagement_Score]]&gt;=9,"Outstanding",IF(Table1[[#This Row],[Engagement_Score]]&gt;=8,"Excellent",IF(Table1[[#This Row],[Engagement_Score]]&gt;=7,"VeryGood",IF(Table1[[#This Row],[Engagement_Score]]&gt;=6,"Good",IF(Table1[[#This Row],[Engagement_Score]]&gt;=5,"Above Average","Below Average")))))</f>
        <v>VeryGood</v>
      </c>
      <c r="AB1535" s="15">
        <f>IF(Table1[[#This Row],[Completion_Status]]="Complete",1,0)</f>
        <v>0</v>
      </c>
      <c r="AC1535" s="15">
        <f>IF(Table1[[#This Row],[Quiz_Attempted]]="Yes",1,0)</f>
        <v>1</v>
      </c>
      <c r="AD1535" s="15">
        <f>IF(Table1[[#This Row],[Assignment_Submitted]]="Yes",1,0)</f>
        <v>0</v>
      </c>
    </row>
    <row r="1536" spans="1:30" ht="19.95" customHeight="1" x14ac:dyDescent="0.3">
      <c r="A1536" s="15" t="s">
        <v>6385</v>
      </c>
      <c r="B1536" s="15" t="s">
        <v>6386</v>
      </c>
      <c r="C1536" s="15" t="s">
        <v>6387</v>
      </c>
      <c r="D1536" s="15" t="s">
        <v>6388</v>
      </c>
      <c r="E1536" s="15" t="s">
        <v>30</v>
      </c>
      <c r="F1536" s="15" t="s">
        <v>100</v>
      </c>
      <c r="G1536" s="16">
        <v>45601</v>
      </c>
      <c r="H1536" s="17">
        <v>45658.541666666657</v>
      </c>
      <c r="I1536" s="17">
        <v>45658.583333333343</v>
      </c>
      <c r="J1536" s="15">
        <v>60</v>
      </c>
      <c r="K1536" s="15" t="s">
        <v>59</v>
      </c>
      <c r="L1536" s="15" t="s">
        <v>78</v>
      </c>
      <c r="M1536" s="15" t="s">
        <v>34</v>
      </c>
      <c r="N1536" s="15" t="s">
        <v>119</v>
      </c>
      <c r="O1536" s="15" t="s">
        <v>69</v>
      </c>
      <c r="P1536" s="15" t="s">
        <v>37</v>
      </c>
      <c r="Q1536" s="15">
        <v>976.81</v>
      </c>
      <c r="R1536" s="15">
        <v>4.91</v>
      </c>
      <c r="S1536" s="15" t="s">
        <v>38</v>
      </c>
      <c r="T1536" s="15">
        <v>3</v>
      </c>
      <c r="U1536" s="15" t="s">
        <v>40</v>
      </c>
      <c r="V1536" s="15" t="s">
        <v>39</v>
      </c>
      <c r="W1536" s="15">
        <v>82.21</v>
      </c>
      <c r="X1536" s="15" t="s">
        <v>40</v>
      </c>
      <c r="Y1536" s="15">
        <v>2</v>
      </c>
      <c r="Z1536" s="15" t="s">
        <v>1442</v>
      </c>
      <c r="AA1536" s="15" t="str">
        <f>IF(Table1[[#This Row],[Engagement_Score]]&gt;=9,"Outstanding",IF(Table1[[#This Row],[Engagement_Score]]&gt;=8,"Excellent",IF(Table1[[#This Row],[Engagement_Score]]&gt;=7,"VeryGood",IF(Table1[[#This Row],[Engagement_Score]]&gt;=6,"Good",IF(Table1[[#This Row],[Engagement_Score]]&gt;=5,"Above Average","Below Average")))))</f>
        <v>Below Average</v>
      </c>
      <c r="AB1536" s="15">
        <f>IF(Table1[[#This Row],[Completion_Status]]="Complete",1,0)</f>
        <v>0</v>
      </c>
      <c r="AC1536" s="15">
        <f>IF(Table1[[#This Row],[Quiz_Attempted]]="Yes",1,0)</f>
        <v>1</v>
      </c>
      <c r="AD1536" s="15">
        <f>IF(Table1[[#This Row],[Assignment_Submitted]]="Yes",1,0)</f>
        <v>0</v>
      </c>
    </row>
    <row r="1537" spans="1:30" ht="19.95" customHeight="1" x14ac:dyDescent="0.3">
      <c r="A1537" s="15" t="s">
        <v>6389</v>
      </c>
      <c r="B1537" s="15" t="s">
        <v>6390</v>
      </c>
      <c r="C1537" s="15" t="s">
        <v>6391</v>
      </c>
      <c r="D1537" s="15" t="s">
        <v>6392</v>
      </c>
      <c r="E1537" s="15" t="s">
        <v>76</v>
      </c>
      <c r="F1537" s="15" t="s">
        <v>107</v>
      </c>
      <c r="G1537" s="16">
        <v>45628</v>
      </c>
      <c r="H1537" s="17">
        <v>45658.375</v>
      </c>
      <c r="I1537" s="17">
        <v>45658.458333333343</v>
      </c>
      <c r="J1537" s="15">
        <v>120</v>
      </c>
      <c r="K1537" s="15" t="s">
        <v>48</v>
      </c>
      <c r="L1537" s="15" t="s">
        <v>33</v>
      </c>
      <c r="M1537" s="15" t="s">
        <v>34</v>
      </c>
      <c r="N1537" s="15" t="s">
        <v>51</v>
      </c>
      <c r="O1537" s="15" t="s">
        <v>69</v>
      </c>
      <c r="P1537" s="15" t="s">
        <v>37</v>
      </c>
      <c r="Q1537" s="15">
        <v>358.72</v>
      </c>
      <c r="R1537" s="15">
        <v>7.58</v>
      </c>
      <c r="S1537" s="15" t="s">
        <v>94</v>
      </c>
      <c r="T1537" s="15">
        <v>1</v>
      </c>
      <c r="U1537" s="15" t="s">
        <v>39</v>
      </c>
      <c r="V1537" s="15" t="s">
        <v>39</v>
      </c>
      <c r="W1537" s="15">
        <v>93.88</v>
      </c>
      <c r="X1537" s="15" t="s">
        <v>39</v>
      </c>
      <c r="Y1537" s="15">
        <v>2</v>
      </c>
      <c r="Z1537" s="15" t="s">
        <v>1094</v>
      </c>
      <c r="AA1537" s="15" t="str">
        <f>IF(Table1[[#This Row],[Engagement_Score]]&gt;=9,"Outstanding",IF(Table1[[#This Row],[Engagement_Score]]&gt;=8,"Excellent",IF(Table1[[#This Row],[Engagement_Score]]&gt;=7,"VeryGood",IF(Table1[[#This Row],[Engagement_Score]]&gt;=6,"Good",IF(Table1[[#This Row],[Engagement_Score]]&gt;=5,"Above Average","Below Average")))))</f>
        <v>VeryGood</v>
      </c>
      <c r="AB1537" s="15">
        <f>IF(Table1[[#This Row],[Completion_Status]]="Complete",1,0)</f>
        <v>1</v>
      </c>
      <c r="AC1537" s="15">
        <f>IF(Table1[[#This Row],[Quiz_Attempted]]="Yes",1,0)</f>
        <v>1</v>
      </c>
      <c r="AD1537" s="15">
        <f>IF(Table1[[#This Row],[Assignment_Submitted]]="Yes",1,0)</f>
        <v>1</v>
      </c>
    </row>
    <row r="1538" spans="1:30" ht="19.95" customHeight="1" x14ac:dyDescent="0.3">
      <c r="A1538" s="15" t="s">
        <v>6393</v>
      </c>
      <c r="B1538" s="15" t="s">
        <v>6394</v>
      </c>
      <c r="C1538" s="15" t="s">
        <v>6395</v>
      </c>
      <c r="D1538" s="15" t="s">
        <v>6396</v>
      </c>
      <c r="E1538" s="15" t="s">
        <v>66</v>
      </c>
      <c r="F1538" s="15" t="s">
        <v>100</v>
      </c>
      <c r="G1538" s="16">
        <v>45715</v>
      </c>
      <c r="H1538" s="17">
        <v>45658.541666666657</v>
      </c>
      <c r="I1538" s="17">
        <v>45658.625</v>
      </c>
      <c r="J1538" s="15">
        <v>120</v>
      </c>
      <c r="K1538" s="15" t="s">
        <v>48</v>
      </c>
      <c r="L1538" s="15" t="s">
        <v>84</v>
      </c>
      <c r="M1538" s="15" t="s">
        <v>34</v>
      </c>
      <c r="N1538" s="15" t="s">
        <v>101</v>
      </c>
      <c r="O1538" s="15" t="s">
        <v>52</v>
      </c>
      <c r="P1538" s="15" t="s">
        <v>37</v>
      </c>
      <c r="Q1538" s="15">
        <v>631.54</v>
      </c>
      <c r="R1538" s="15">
        <v>7.7</v>
      </c>
      <c r="S1538" s="15" t="s">
        <v>94</v>
      </c>
      <c r="T1538" s="15">
        <v>5</v>
      </c>
      <c r="U1538" s="15" t="s">
        <v>39</v>
      </c>
      <c r="V1538" s="15" t="s">
        <v>40</v>
      </c>
      <c r="W1538" s="15">
        <v>65.03</v>
      </c>
      <c r="X1538" s="15" t="s">
        <v>40</v>
      </c>
      <c r="Y1538" s="15">
        <v>10</v>
      </c>
      <c r="Z1538" s="15" t="s">
        <v>786</v>
      </c>
      <c r="AA1538" s="15" t="str">
        <f>IF(Table1[[#This Row],[Engagement_Score]]&gt;=9,"Outstanding",IF(Table1[[#This Row],[Engagement_Score]]&gt;=8,"Excellent",IF(Table1[[#This Row],[Engagement_Score]]&gt;=7,"VeryGood",IF(Table1[[#This Row],[Engagement_Score]]&gt;=6,"Good",IF(Table1[[#This Row],[Engagement_Score]]&gt;=5,"Above Average","Below Average")))))</f>
        <v>VeryGood</v>
      </c>
      <c r="AB1538" s="15">
        <f>IF(Table1[[#This Row],[Completion_Status]]="Complete",1,0)</f>
        <v>1</v>
      </c>
      <c r="AC1538" s="15">
        <f>IF(Table1[[#This Row],[Quiz_Attempted]]="Yes",1,0)</f>
        <v>0</v>
      </c>
      <c r="AD1538" s="15">
        <f>IF(Table1[[#This Row],[Assignment_Submitted]]="Yes",1,0)</f>
        <v>0</v>
      </c>
    </row>
    <row r="1539" spans="1:30" ht="19.95" customHeight="1" x14ac:dyDescent="0.3">
      <c r="A1539" s="15" t="s">
        <v>6397</v>
      </c>
      <c r="B1539" s="15" t="s">
        <v>6398</v>
      </c>
      <c r="C1539" s="15" t="s">
        <v>6399</v>
      </c>
      <c r="D1539" s="15" t="s">
        <v>6400</v>
      </c>
      <c r="E1539" s="15" t="s">
        <v>76</v>
      </c>
      <c r="F1539" s="15" t="s">
        <v>67</v>
      </c>
      <c r="G1539" s="16">
        <v>45552</v>
      </c>
      <c r="H1539" s="17">
        <v>45658.583333333343</v>
      </c>
      <c r="I1539" s="17">
        <v>45658.666666666657</v>
      </c>
      <c r="J1539" s="15">
        <v>120</v>
      </c>
      <c r="K1539" s="15" t="s">
        <v>59</v>
      </c>
      <c r="L1539" s="15" t="s">
        <v>33</v>
      </c>
      <c r="M1539" s="15" t="s">
        <v>50</v>
      </c>
      <c r="N1539" s="15" t="s">
        <v>101</v>
      </c>
      <c r="O1539" s="15" t="s">
        <v>52</v>
      </c>
      <c r="P1539" s="15" t="s">
        <v>85</v>
      </c>
      <c r="Q1539" s="15">
        <v>566.59</v>
      </c>
      <c r="R1539" s="15">
        <v>8.66</v>
      </c>
      <c r="S1539" s="15" t="s">
        <v>38</v>
      </c>
      <c r="T1539" s="15">
        <v>0</v>
      </c>
      <c r="U1539" s="15" t="s">
        <v>40</v>
      </c>
      <c r="V1539" s="15" t="s">
        <v>40</v>
      </c>
      <c r="W1539" s="15">
        <v>51.79</v>
      </c>
      <c r="X1539" s="15" t="s">
        <v>39</v>
      </c>
      <c r="Y1539" s="15">
        <v>7</v>
      </c>
      <c r="Z1539" s="15" t="s">
        <v>245</v>
      </c>
      <c r="AA1539" s="15" t="str">
        <f>IF(Table1[[#This Row],[Engagement_Score]]&gt;=9,"Outstanding",IF(Table1[[#This Row],[Engagement_Score]]&gt;=8,"Excellent",IF(Table1[[#This Row],[Engagement_Score]]&gt;=7,"VeryGood",IF(Table1[[#This Row],[Engagement_Score]]&gt;=6,"Good",IF(Table1[[#This Row],[Engagement_Score]]&gt;=5,"Above Average","Below Average")))))</f>
        <v>Excellent</v>
      </c>
      <c r="AB1539" s="15">
        <f>IF(Table1[[#This Row],[Completion_Status]]="Complete",1,0)</f>
        <v>0</v>
      </c>
      <c r="AC1539" s="15">
        <f>IF(Table1[[#This Row],[Quiz_Attempted]]="Yes",1,0)</f>
        <v>0</v>
      </c>
      <c r="AD1539" s="15">
        <f>IF(Table1[[#This Row],[Assignment_Submitted]]="Yes",1,0)</f>
        <v>1</v>
      </c>
    </row>
    <row r="1540" spans="1:30" ht="19.95" customHeight="1" x14ac:dyDescent="0.3">
      <c r="A1540" s="15" t="s">
        <v>6401</v>
      </c>
      <c r="B1540" s="15" t="s">
        <v>6402</v>
      </c>
      <c r="C1540" s="15" t="s">
        <v>6403</v>
      </c>
      <c r="D1540" s="15" t="s">
        <v>6404</v>
      </c>
      <c r="E1540" s="15" t="s">
        <v>30</v>
      </c>
      <c r="F1540" s="15" t="s">
        <v>107</v>
      </c>
      <c r="G1540" s="16">
        <v>45551</v>
      </c>
      <c r="H1540" s="17">
        <v>45658.5</v>
      </c>
      <c r="I1540" s="17">
        <v>45658.583333333343</v>
      </c>
      <c r="J1540" s="15">
        <v>120</v>
      </c>
      <c r="K1540" s="15" t="s">
        <v>77</v>
      </c>
      <c r="L1540" s="15" t="s">
        <v>93</v>
      </c>
      <c r="M1540" s="15" t="s">
        <v>34</v>
      </c>
      <c r="N1540" s="15" t="s">
        <v>101</v>
      </c>
      <c r="O1540" s="15" t="s">
        <v>36</v>
      </c>
      <c r="P1540" s="15" t="s">
        <v>70</v>
      </c>
      <c r="Q1540" s="15">
        <v>162.88</v>
      </c>
      <c r="R1540" s="15">
        <v>8.5299999999999994</v>
      </c>
      <c r="S1540" s="15" t="s">
        <v>94</v>
      </c>
      <c r="T1540" s="15">
        <v>3</v>
      </c>
      <c r="U1540" s="15" t="s">
        <v>39</v>
      </c>
      <c r="V1540" s="15" t="s">
        <v>39</v>
      </c>
      <c r="W1540" s="15">
        <v>83.95</v>
      </c>
      <c r="X1540" s="15" t="s">
        <v>40</v>
      </c>
      <c r="Y1540" s="15">
        <v>5</v>
      </c>
      <c r="Z1540" s="15" t="s">
        <v>1803</v>
      </c>
      <c r="AA1540" s="15" t="str">
        <f>IF(Table1[[#This Row],[Engagement_Score]]&gt;=9,"Outstanding",IF(Table1[[#This Row],[Engagement_Score]]&gt;=8,"Excellent",IF(Table1[[#This Row],[Engagement_Score]]&gt;=7,"VeryGood",IF(Table1[[#This Row],[Engagement_Score]]&gt;=6,"Good",IF(Table1[[#This Row],[Engagement_Score]]&gt;=5,"Above Average","Below Average")))))</f>
        <v>Excellent</v>
      </c>
      <c r="AB1540" s="15">
        <f>IF(Table1[[#This Row],[Completion_Status]]="Complete",1,0)</f>
        <v>1</v>
      </c>
      <c r="AC1540" s="15">
        <f>IF(Table1[[#This Row],[Quiz_Attempted]]="Yes",1,0)</f>
        <v>1</v>
      </c>
      <c r="AD1540" s="15">
        <f>IF(Table1[[#This Row],[Assignment_Submitted]]="Yes",1,0)</f>
        <v>0</v>
      </c>
    </row>
    <row r="1541" spans="1:30" ht="19.95" customHeight="1" x14ac:dyDescent="0.3">
      <c r="A1541" s="15" t="s">
        <v>6405</v>
      </c>
      <c r="B1541" s="15" t="s">
        <v>6406</v>
      </c>
      <c r="C1541" s="15" t="s">
        <v>6407</v>
      </c>
      <c r="D1541" s="15" t="s">
        <v>6408</v>
      </c>
      <c r="E1541" s="15" t="s">
        <v>66</v>
      </c>
      <c r="F1541" s="15" t="s">
        <v>107</v>
      </c>
      <c r="G1541" s="16">
        <v>45522</v>
      </c>
      <c r="H1541" s="17">
        <v>45658.333333333343</v>
      </c>
      <c r="I1541" s="17">
        <v>45658.416666666657</v>
      </c>
      <c r="J1541" s="15">
        <v>120</v>
      </c>
      <c r="K1541" s="15" t="s">
        <v>48</v>
      </c>
      <c r="L1541" s="15" t="s">
        <v>93</v>
      </c>
      <c r="M1541" s="15" t="s">
        <v>34</v>
      </c>
      <c r="N1541" s="15" t="s">
        <v>35</v>
      </c>
      <c r="O1541" s="15" t="s">
        <v>150</v>
      </c>
      <c r="P1541" s="15" t="s">
        <v>70</v>
      </c>
      <c r="Q1541" s="15">
        <v>388.39</v>
      </c>
      <c r="R1541" s="15">
        <v>6.64</v>
      </c>
      <c r="S1541" s="15" t="s">
        <v>38</v>
      </c>
      <c r="T1541" s="15">
        <v>5</v>
      </c>
      <c r="U1541" s="15" t="s">
        <v>40</v>
      </c>
      <c r="V1541" s="15" t="s">
        <v>39</v>
      </c>
      <c r="W1541" s="15">
        <v>6.37</v>
      </c>
      <c r="X1541" s="15" t="s">
        <v>40</v>
      </c>
      <c r="Y1541" s="15">
        <v>1</v>
      </c>
      <c r="Z1541" s="15" t="s">
        <v>250</v>
      </c>
      <c r="AA1541" s="15" t="str">
        <f>IF(Table1[[#This Row],[Engagement_Score]]&gt;=9,"Outstanding",IF(Table1[[#This Row],[Engagement_Score]]&gt;=8,"Excellent",IF(Table1[[#This Row],[Engagement_Score]]&gt;=7,"VeryGood",IF(Table1[[#This Row],[Engagement_Score]]&gt;=6,"Good",IF(Table1[[#This Row],[Engagement_Score]]&gt;=5,"Above Average","Below Average")))))</f>
        <v>Good</v>
      </c>
      <c r="AB1541" s="15">
        <f>IF(Table1[[#This Row],[Completion_Status]]="Complete",1,0)</f>
        <v>0</v>
      </c>
      <c r="AC1541" s="15">
        <f>IF(Table1[[#This Row],[Quiz_Attempted]]="Yes",1,0)</f>
        <v>1</v>
      </c>
      <c r="AD1541" s="15">
        <f>IF(Table1[[#This Row],[Assignment_Submitted]]="Yes",1,0)</f>
        <v>0</v>
      </c>
    </row>
    <row r="1542" spans="1:30" ht="19.95" customHeight="1" x14ac:dyDescent="0.3">
      <c r="A1542" s="15" t="s">
        <v>6409</v>
      </c>
      <c r="B1542" s="15" t="s">
        <v>6410</v>
      </c>
      <c r="C1542" s="15" t="s">
        <v>6411</v>
      </c>
      <c r="D1542" s="15" t="s">
        <v>6412</v>
      </c>
      <c r="E1542" s="15" t="s">
        <v>46</v>
      </c>
      <c r="F1542" s="15" t="s">
        <v>67</v>
      </c>
      <c r="G1542" s="16">
        <v>45835</v>
      </c>
      <c r="H1542" s="17">
        <v>45658.416666666657</v>
      </c>
      <c r="I1542" s="17">
        <v>45658.458333333343</v>
      </c>
      <c r="J1542" s="15">
        <v>60</v>
      </c>
      <c r="K1542" s="15" t="s">
        <v>48</v>
      </c>
      <c r="L1542" s="15" t="s">
        <v>49</v>
      </c>
      <c r="M1542" s="15" t="s">
        <v>50</v>
      </c>
      <c r="N1542" s="15" t="s">
        <v>68</v>
      </c>
      <c r="O1542" s="15" t="s">
        <v>60</v>
      </c>
      <c r="P1542" s="15" t="s">
        <v>53</v>
      </c>
      <c r="Q1542" s="15">
        <v>787.22</v>
      </c>
      <c r="R1542" s="15">
        <v>5.95</v>
      </c>
      <c r="S1542" s="15" t="s">
        <v>94</v>
      </c>
      <c r="T1542" s="15">
        <v>2</v>
      </c>
      <c r="U1542" s="15" t="s">
        <v>40</v>
      </c>
      <c r="V1542" s="15" t="s">
        <v>39</v>
      </c>
      <c r="W1542" s="15">
        <v>4.18</v>
      </c>
      <c r="X1542" s="15" t="s">
        <v>39</v>
      </c>
      <c r="Y1542" s="15">
        <v>0</v>
      </c>
      <c r="Z1542" s="15" t="s">
        <v>1849</v>
      </c>
      <c r="AA1542" s="15" t="str">
        <f>IF(Table1[[#This Row],[Engagement_Score]]&gt;=9,"Outstanding",IF(Table1[[#This Row],[Engagement_Score]]&gt;=8,"Excellent",IF(Table1[[#This Row],[Engagement_Score]]&gt;=7,"VeryGood",IF(Table1[[#This Row],[Engagement_Score]]&gt;=6,"Good",IF(Table1[[#This Row],[Engagement_Score]]&gt;=5,"Above Average","Below Average")))))</f>
        <v>Above Average</v>
      </c>
      <c r="AB1542" s="15">
        <f>IF(Table1[[#This Row],[Completion_Status]]="Complete",1,0)</f>
        <v>1</v>
      </c>
      <c r="AC1542" s="15">
        <f>IF(Table1[[#This Row],[Quiz_Attempted]]="Yes",1,0)</f>
        <v>1</v>
      </c>
      <c r="AD1542" s="15">
        <f>IF(Table1[[#This Row],[Assignment_Submitted]]="Yes",1,0)</f>
        <v>1</v>
      </c>
    </row>
    <row r="1543" spans="1:30" ht="19.95" customHeight="1" x14ac:dyDescent="0.3">
      <c r="A1543" s="15" t="s">
        <v>6413</v>
      </c>
      <c r="B1543" s="15" t="s">
        <v>6414</v>
      </c>
      <c r="C1543" s="15" t="s">
        <v>6415</v>
      </c>
      <c r="D1543" s="15" t="s">
        <v>6416</v>
      </c>
      <c r="E1543" s="15" t="s">
        <v>66</v>
      </c>
      <c r="F1543" s="15" t="s">
        <v>47</v>
      </c>
      <c r="G1543" s="16">
        <v>45775</v>
      </c>
      <c r="H1543" s="17">
        <v>45658.541666666657</v>
      </c>
      <c r="I1543" s="17">
        <v>45658.583333333343</v>
      </c>
      <c r="J1543" s="15">
        <v>60</v>
      </c>
      <c r="K1543" s="15" t="s">
        <v>59</v>
      </c>
      <c r="L1543" s="15" t="s">
        <v>78</v>
      </c>
      <c r="M1543" s="15" t="s">
        <v>34</v>
      </c>
      <c r="N1543" s="15" t="s">
        <v>51</v>
      </c>
      <c r="O1543" s="15" t="s">
        <v>52</v>
      </c>
      <c r="P1543" s="15" t="s">
        <v>53</v>
      </c>
      <c r="Q1543" s="15">
        <v>315.48</v>
      </c>
      <c r="R1543" s="15">
        <v>1.05</v>
      </c>
      <c r="S1543" s="15" t="s">
        <v>38</v>
      </c>
      <c r="T1543" s="15">
        <v>2</v>
      </c>
      <c r="U1543" s="15" t="s">
        <v>39</v>
      </c>
      <c r="V1543" s="15" t="s">
        <v>39</v>
      </c>
      <c r="W1543" s="15">
        <v>45.42</v>
      </c>
      <c r="X1543" s="15" t="s">
        <v>40</v>
      </c>
      <c r="Y1543" s="15">
        <v>5</v>
      </c>
      <c r="Z1543" s="15" t="s">
        <v>1734</v>
      </c>
      <c r="AA1543" s="15" t="str">
        <f>IF(Table1[[#This Row],[Engagement_Score]]&gt;=9,"Outstanding",IF(Table1[[#This Row],[Engagement_Score]]&gt;=8,"Excellent",IF(Table1[[#This Row],[Engagement_Score]]&gt;=7,"VeryGood",IF(Table1[[#This Row],[Engagement_Score]]&gt;=6,"Good",IF(Table1[[#This Row],[Engagement_Score]]&gt;=5,"Above Average","Below Average")))))</f>
        <v>Below Average</v>
      </c>
      <c r="AB1543" s="15">
        <f>IF(Table1[[#This Row],[Completion_Status]]="Complete",1,0)</f>
        <v>0</v>
      </c>
      <c r="AC1543" s="15">
        <f>IF(Table1[[#This Row],[Quiz_Attempted]]="Yes",1,0)</f>
        <v>1</v>
      </c>
      <c r="AD1543" s="15">
        <f>IF(Table1[[#This Row],[Assignment_Submitted]]="Yes",1,0)</f>
        <v>0</v>
      </c>
    </row>
    <row r="1544" spans="1:30" ht="19.95" customHeight="1" x14ac:dyDescent="0.3">
      <c r="A1544" s="15" t="s">
        <v>6417</v>
      </c>
      <c r="B1544" s="15" t="s">
        <v>6418</v>
      </c>
      <c r="C1544" s="15" t="s">
        <v>6419</v>
      </c>
      <c r="D1544" s="15" t="s">
        <v>6420</v>
      </c>
      <c r="E1544" s="15" t="s">
        <v>91</v>
      </c>
      <c r="F1544" s="15" t="s">
        <v>100</v>
      </c>
      <c r="G1544" s="16">
        <v>45648</v>
      </c>
      <c r="H1544" s="17">
        <v>45658.458333333343</v>
      </c>
      <c r="I1544" s="17">
        <v>45658.5</v>
      </c>
      <c r="J1544" s="15">
        <v>60</v>
      </c>
      <c r="K1544" s="15" t="s">
        <v>32</v>
      </c>
      <c r="L1544" s="15" t="s">
        <v>33</v>
      </c>
      <c r="M1544" s="15" t="s">
        <v>34</v>
      </c>
      <c r="N1544" s="15" t="s">
        <v>68</v>
      </c>
      <c r="O1544" s="15" t="s">
        <v>150</v>
      </c>
      <c r="P1544" s="15" t="s">
        <v>70</v>
      </c>
      <c r="Q1544" s="15">
        <v>155.88999999999999</v>
      </c>
      <c r="R1544" s="15">
        <v>6.86</v>
      </c>
      <c r="S1544" s="15" t="s">
        <v>38</v>
      </c>
      <c r="T1544" s="15">
        <v>4</v>
      </c>
      <c r="U1544" s="15" t="s">
        <v>40</v>
      </c>
      <c r="V1544" s="15" t="s">
        <v>39</v>
      </c>
      <c r="W1544" s="15">
        <v>115.44</v>
      </c>
      <c r="X1544" s="15" t="s">
        <v>40</v>
      </c>
      <c r="Y1544" s="15">
        <v>10</v>
      </c>
      <c r="Z1544" s="15" t="s">
        <v>3534</v>
      </c>
      <c r="AA1544" s="15" t="str">
        <f>IF(Table1[[#This Row],[Engagement_Score]]&gt;=9,"Outstanding",IF(Table1[[#This Row],[Engagement_Score]]&gt;=8,"Excellent",IF(Table1[[#This Row],[Engagement_Score]]&gt;=7,"VeryGood",IF(Table1[[#This Row],[Engagement_Score]]&gt;=6,"Good",IF(Table1[[#This Row],[Engagement_Score]]&gt;=5,"Above Average","Below Average")))))</f>
        <v>Good</v>
      </c>
      <c r="AB1544" s="15">
        <f>IF(Table1[[#This Row],[Completion_Status]]="Complete",1,0)</f>
        <v>0</v>
      </c>
      <c r="AC1544" s="15">
        <f>IF(Table1[[#This Row],[Quiz_Attempted]]="Yes",1,0)</f>
        <v>1</v>
      </c>
      <c r="AD1544" s="15">
        <f>IF(Table1[[#This Row],[Assignment_Submitted]]="Yes",1,0)</f>
        <v>0</v>
      </c>
    </row>
    <row r="1545" spans="1:30" ht="19.95" customHeight="1" x14ac:dyDescent="0.3">
      <c r="A1545" s="15" t="s">
        <v>6421</v>
      </c>
      <c r="B1545" s="15" t="s">
        <v>6422</v>
      </c>
      <c r="C1545" s="15" t="s">
        <v>6242</v>
      </c>
      <c r="D1545" s="15" t="s">
        <v>6423</v>
      </c>
      <c r="E1545" s="15" t="s">
        <v>76</v>
      </c>
      <c r="F1545" s="15" t="s">
        <v>67</v>
      </c>
      <c r="G1545" s="16">
        <v>45793</v>
      </c>
      <c r="H1545" s="17">
        <v>45658.416666666657</v>
      </c>
      <c r="I1545" s="17">
        <v>45658.5</v>
      </c>
      <c r="J1545" s="15">
        <v>120</v>
      </c>
      <c r="K1545" s="15" t="s">
        <v>32</v>
      </c>
      <c r="L1545" s="15" t="s">
        <v>78</v>
      </c>
      <c r="M1545" s="15" t="s">
        <v>34</v>
      </c>
      <c r="N1545" s="15" t="s">
        <v>119</v>
      </c>
      <c r="O1545" s="15" t="s">
        <v>52</v>
      </c>
      <c r="P1545" s="15" t="s">
        <v>37</v>
      </c>
      <c r="Q1545" s="15">
        <v>606.80999999999995</v>
      </c>
      <c r="R1545" s="15">
        <v>1.57</v>
      </c>
      <c r="S1545" s="15" t="s">
        <v>38</v>
      </c>
      <c r="T1545" s="15">
        <v>4</v>
      </c>
      <c r="U1545" s="15" t="s">
        <v>39</v>
      </c>
      <c r="V1545" s="15" t="s">
        <v>39</v>
      </c>
      <c r="W1545" s="15">
        <v>11.02</v>
      </c>
      <c r="X1545" s="15" t="s">
        <v>40</v>
      </c>
      <c r="Y1545" s="15">
        <v>6</v>
      </c>
      <c r="Z1545" s="15" t="s">
        <v>628</v>
      </c>
      <c r="AA1545" s="15" t="str">
        <f>IF(Table1[[#This Row],[Engagement_Score]]&gt;=9,"Outstanding",IF(Table1[[#This Row],[Engagement_Score]]&gt;=8,"Excellent",IF(Table1[[#This Row],[Engagement_Score]]&gt;=7,"VeryGood",IF(Table1[[#This Row],[Engagement_Score]]&gt;=6,"Good",IF(Table1[[#This Row],[Engagement_Score]]&gt;=5,"Above Average","Below Average")))))</f>
        <v>Below Average</v>
      </c>
      <c r="AB1545" s="15">
        <f>IF(Table1[[#This Row],[Completion_Status]]="Complete",1,0)</f>
        <v>0</v>
      </c>
      <c r="AC1545" s="15">
        <f>IF(Table1[[#This Row],[Quiz_Attempted]]="Yes",1,0)</f>
        <v>1</v>
      </c>
      <c r="AD1545" s="15">
        <f>IF(Table1[[#This Row],[Assignment_Submitted]]="Yes",1,0)</f>
        <v>0</v>
      </c>
    </row>
    <row r="1546" spans="1:30" ht="19.95" customHeight="1" x14ac:dyDescent="0.3">
      <c r="A1546" s="15" t="s">
        <v>6424</v>
      </c>
      <c r="B1546" s="15" t="s">
        <v>6425</v>
      </c>
      <c r="C1546" s="15" t="s">
        <v>6426</v>
      </c>
      <c r="D1546" s="15" t="s">
        <v>6427</v>
      </c>
      <c r="E1546" s="15" t="s">
        <v>76</v>
      </c>
      <c r="F1546" s="15" t="s">
        <v>47</v>
      </c>
      <c r="G1546" s="16">
        <v>45705</v>
      </c>
      <c r="H1546" s="17">
        <v>45658.583333333343</v>
      </c>
      <c r="I1546" s="17">
        <v>45658.666666666657</v>
      </c>
      <c r="J1546" s="15">
        <v>120</v>
      </c>
      <c r="K1546" s="15" t="s">
        <v>59</v>
      </c>
      <c r="L1546" s="15" t="s">
        <v>78</v>
      </c>
      <c r="M1546" s="15" t="s">
        <v>34</v>
      </c>
      <c r="N1546" s="15" t="s">
        <v>35</v>
      </c>
      <c r="O1546" s="15" t="s">
        <v>36</v>
      </c>
      <c r="P1546" s="15" t="s">
        <v>85</v>
      </c>
      <c r="Q1546" s="15">
        <v>372.7</v>
      </c>
      <c r="R1546" s="15">
        <v>7.22</v>
      </c>
      <c r="S1546" s="15" t="s">
        <v>38</v>
      </c>
      <c r="T1546" s="15">
        <v>5</v>
      </c>
      <c r="U1546" s="15" t="s">
        <v>40</v>
      </c>
      <c r="V1546" s="15" t="s">
        <v>39</v>
      </c>
      <c r="W1546" s="15">
        <v>23.53</v>
      </c>
      <c r="X1546" s="15" t="s">
        <v>39</v>
      </c>
      <c r="Y1546" s="15">
        <v>1</v>
      </c>
      <c r="Z1546" s="15" t="s">
        <v>95</v>
      </c>
      <c r="AA1546" s="15" t="str">
        <f>IF(Table1[[#This Row],[Engagement_Score]]&gt;=9,"Outstanding",IF(Table1[[#This Row],[Engagement_Score]]&gt;=8,"Excellent",IF(Table1[[#This Row],[Engagement_Score]]&gt;=7,"VeryGood",IF(Table1[[#This Row],[Engagement_Score]]&gt;=6,"Good",IF(Table1[[#This Row],[Engagement_Score]]&gt;=5,"Above Average","Below Average")))))</f>
        <v>VeryGood</v>
      </c>
      <c r="AB1546" s="15">
        <f>IF(Table1[[#This Row],[Completion_Status]]="Complete",1,0)</f>
        <v>0</v>
      </c>
      <c r="AC1546" s="15">
        <f>IF(Table1[[#This Row],[Quiz_Attempted]]="Yes",1,0)</f>
        <v>1</v>
      </c>
      <c r="AD1546" s="15">
        <f>IF(Table1[[#This Row],[Assignment_Submitted]]="Yes",1,0)</f>
        <v>1</v>
      </c>
    </row>
    <row r="1547" spans="1:30" ht="19.95" customHeight="1" x14ac:dyDescent="0.3">
      <c r="A1547" s="15" t="s">
        <v>6428</v>
      </c>
      <c r="B1547" s="15" t="s">
        <v>6429</v>
      </c>
      <c r="C1547" s="15" t="s">
        <v>6430</v>
      </c>
      <c r="D1547" s="15" t="s">
        <v>6431</v>
      </c>
      <c r="E1547" s="15" t="s">
        <v>91</v>
      </c>
      <c r="F1547" s="15" t="s">
        <v>47</v>
      </c>
      <c r="G1547" s="16">
        <v>45572</v>
      </c>
      <c r="H1547" s="17">
        <v>45658.375</v>
      </c>
      <c r="I1547" s="17">
        <v>45658.458333333343</v>
      </c>
      <c r="J1547" s="15">
        <v>120</v>
      </c>
      <c r="K1547" s="15" t="s">
        <v>59</v>
      </c>
      <c r="L1547" s="15" t="s">
        <v>49</v>
      </c>
      <c r="M1547" s="15" t="s">
        <v>50</v>
      </c>
      <c r="N1547" s="15" t="s">
        <v>68</v>
      </c>
      <c r="O1547" s="15" t="s">
        <v>60</v>
      </c>
      <c r="P1547" s="15" t="s">
        <v>70</v>
      </c>
      <c r="Q1547" s="15">
        <v>709.16</v>
      </c>
      <c r="R1547" s="15">
        <v>3.84</v>
      </c>
      <c r="S1547" s="15" t="s">
        <v>38</v>
      </c>
      <c r="T1547" s="15">
        <v>3</v>
      </c>
      <c r="U1547" s="15" t="s">
        <v>40</v>
      </c>
      <c r="V1547" s="15" t="s">
        <v>40</v>
      </c>
      <c r="W1547" s="15">
        <v>83.66</v>
      </c>
      <c r="X1547" s="15" t="s">
        <v>40</v>
      </c>
      <c r="Y1547" s="15">
        <v>8</v>
      </c>
      <c r="Z1547" s="15" t="s">
        <v>726</v>
      </c>
      <c r="AA1547" s="15" t="str">
        <f>IF(Table1[[#This Row],[Engagement_Score]]&gt;=9,"Outstanding",IF(Table1[[#This Row],[Engagement_Score]]&gt;=8,"Excellent",IF(Table1[[#This Row],[Engagement_Score]]&gt;=7,"VeryGood",IF(Table1[[#This Row],[Engagement_Score]]&gt;=6,"Good",IF(Table1[[#This Row],[Engagement_Score]]&gt;=5,"Above Average","Below Average")))))</f>
        <v>Below Average</v>
      </c>
      <c r="AB1547" s="15">
        <f>IF(Table1[[#This Row],[Completion_Status]]="Complete",1,0)</f>
        <v>0</v>
      </c>
      <c r="AC1547" s="15">
        <f>IF(Table1[[#This Row],[Quiz_Attempted]]="Yes",1,0)</f>
        <v>0</v>
      </c>
      <c r="AD1547" s="15">
        <f>IF(Table1[[#This Row],[Assignment_Submitted]]="Yes",1,0)</f>
        <v>0</v>
      </c>
    </row>
    <row r="1548" spans="1:30" ht="19.95" customHeight="1" x14ac:dyDescent="0.3">
      <c r="A1548" s="15" t="s">
        <v>6432</v>
      </c>
      <c r="B1548" s="15" t="s">
        <v>6433</v>
      </c>
      <c r="C1548" s="15" t="s">
        <v>6434</v>
      </c>
      <c r="D1548" s="15" t="s">
        <v>6435</v>
      </c>
      <c r="E1548" s="15" t="s">
        <v>46</v>
      </c>
      <c r="F1548" s="15" t="s">
        <v>47</v>
      </c>
      <c r="G1548" s="16">
        <v>45650</v>
      </c>
      <c r="H1548" s="17">
        <v>45658.541666666657</v>
      </c>
      <c r="I1548" s="17">
        <v>45658.583333333343</v>
      </c>
      <c r="J1548" s="15">
        <v>60</v>
      </c>
      <c r="K1548" s="15" t="s">
        <v>59</v>
      </c>
      <c r="L1548" s="15" t="s">
        <v>49</v>
      </c>
      <c r="M1548" s="15" t="s">
        <v>50</v>
      </c>
      <c r="N1548" s="15" t="s">
        <v>119</v>
      </c>
      <c r="O1548" s="15" t="s">
        <v>60</v>
      </c>
      <c r="P1548" s="15" t="s">
        <v>85</v>
      </c>
      <c r="Q1548" s="15">
        <v>717.31</v>
      </c>
      <c r="R1548" s="15">
        <v>7.68</v>
      </c>
      <c r="S1548" s="15" t="s">
        <v>38</v>
      </c>
      <c r="T1548" s="15">
        <v>0</v>
      </c>
      <c r="U1548" s="15" t="s">
        <v>40</v>
      </c>
      <c r="V1548" s="15" t="s">
        <v>39</v>
      </c>
      <c r="W1548" s="15">
        <v>26.29</v>
      </c>
      <c r="X1548" s="15" t="s">
        <v>40</v>
      </c>
      <c r="Y1548" s="15">
        <v>1</v>
      </c>
      <c r="Z1548" s="15" t="s">
        <v>3534</v>
      </c>
      <c r="AA1548" s="15" t="str">
        <f>IF(Table1[[#This Row],[Engagement_Score]]&gt;=9,"Outstanding",IF(Table1[[#This Row],[Engagement_Score]]&gt;=8,"Excellent",IF(Table1[[#This Row],[Engagement_Score]]&gt;=7,"VeryGood",IF(Table1[[#This Row],[Engagement_Score]]&gt;=6,"Good",IF(Table1[[#This Row],[Engagement_Score]]&gt;=5,"Above Average","Below Average")))))</f>
        <v>VeryGood</v>
      </c>
      <c r="AB1548" s="15">
        <f>IF(Table1[[#This Row],[Completion_Status]]="Complete",1,0)</f>
        <v>0</v>
      </c>
      <c r="AC1548" s="15">
        <f>IF(Table1[[#This Row],[Quiz_Attempted]]="Yes",1,0)</f>
        <v>1</v>
      </c>
      <c r="AD1548" s="15">
        <f>IF(Table1[[#This Row],[Assignment_Submitted]]="Yes",1,0)</f>
        <v>0</v>
      </c>
    </row>
    <row r="1549" spans="1:30" ht="19.95" customHeight="1" x14ac:dyDescent="0.3">
      <c r="A1549" s="15" t="s">
        <v>6436</v>
      </c>
      <c r="B1549" s="15" t="s">
        <v>6437</v>
      </c>
      <c r="C1549" s="15" t="s">
        <v>6438</v>
      </c>
      <c r="D1549" s="15" t="s">
        <v>6439</v>
      </c>
      <c r="E1549" s="15" t="s">
        <v>46</v>
      </c>
      <c r="F1549" s="15" t="s">
        <v>92</v>
      </c>
      <c r="G1549" s="16">
        <v>45646</v>
      </c>
      <c r="H1549" s="17">
        <v>45658.333333333343</v>
      </c>
      <c r="I1549" s="17">
        <v>45658.375</v>
      </c>
      <c r="J1549" s="15">
        <v>60</v>
      </c>
      <c r="K1549" s="15" t="s">
        <v>48</v>
      </c>
      <c r="L1549" s="15" t="s">
        <v>84</v>
      </c>
      <c r="M1549" s="15" t="s">
        <v>50</v>
      </c>
      <c r="N1549" s="15" t="s">
        <v>101</v>
      </c>
      <c r="O1549" s="15" t="s">
        <v>52</v>
      </c>
      <c r="P1549" s="15" t="s">
        <v>85</v>
      </c>
      <c r="Q1549" s="15">
        <v>407.74</v>
      </c>
      <c r="R1549" s="15">
        <v>8.01</v>
      </c>
      <c r="S1549" s="15" t="s">
        <v>94</v>
      </c>
      <c r="T1549" s="15">
        <v>2</v>
      </c>
      <c r="U1549" s="15" t="s">
        <v>39</v>
      </c>
      <c r="V1549" s="15" t="s">
        <v>39</v>
      </c>
      <c r="W1549" s="15">
        <v>42.16</v>
      </c>
      <c r="X1549" s="15" t="s">
        <v>40</v>
      </c>
      <c r="Y1549" s="15">
        <v>0</v>
      </c>
      <c r="Z1549" s="15" t="s">
        <v>401</v>
      </c>
      <c r="AA1549" s="15" t="str">
        <f>IF(Table1[[#This Row],[Engagement_Score]]&gt;=9,"Outstanding",IF(Table1[[#This Row],[Engagement_Score]]&gt;=8,"Excellent",IF(Table1[[#This Row],[Engagement_Score]]&gt;=7,"VeryGood",IF(Table1[[#This Row],[Engagement_Score]]&gt;=6,"Good",IF(Table1[[#This Row],[Engagement_Score]]&gt;=5,"Above Average","Below Average")))))</f>
        <v>Excellent</v>
      </c>
      <c r="AB1549" s="15">
        <f>IF(Table1[[#This Row],[Completion_Status]]="Complete",1,0)</f>
        <v>1</v>
      </c>
      <c r="AC1549" s="15">
        <f>IF(Table1[[#This Row],[Quiz_Attempted]]="Yes",1,0)</f>
        <v>1</v>
      </c>
      <c r="AD1549" s="15">
        <f>IF(Table1[[#This Row],[Assignment_Submitted]]="Yes",1,0)</f>
        <v>0</v>
      </c>
    </row>
    <row r="1550" spans="1:30" ht="19.95" customHeight="1" x14ac:dyDescent="0.3">
      <c r="A1550" s="15" t="s">
        <v>6440</v>
      </c>
      <c r="B1550" s="15" t="s">
        <v>6441</v>
      </c>
      <c r="C1550" s="15" t="s">
        <v>6442</v>
      </c>
      <c r="D1550" s="15" t="s">
        <v>6443</v>
      </c>
      <c r="E1550" s="15" t="s">
        <v>66</v>
      </c>
      <c r="F1550" s="15" t="s">
        <v>92</v>
      </c>
      <c r="G1550" s="16">
        <v>45808</v>
      </c>
      <c r="H1550" s="17">
        <v>45658.583333333343</v>
      </c>
      <c r="I1550" s="17">
        <v>45658.625</v>
      </c>
      <c r="J1550" s="15">
        <v>60</v>
      </c>
      <c r="K1550" s="15" t="s">
        <v>59</v>
      </c>
      <c r="L1550" s="15" t="s">
        <v>78</v>
      </c>
      <c r="M1550" s="15" t="s">
        <v>50</v>
      </c>
      <c r="N1550" s="15" t="s">
        <v>68</v>
      </c>
      <c r="O1550" s="15" t="s">
        <v>60</v>
      </c>
      <c r="P1550" s="15" t="s">
        <v>85</v>
      </c>
      <c r="Q1550" s="15">
        <v>846.53</v>
      </c>
      <c r="R1550" s="15">
        <v>5.13</v>
      </c>
      <c r="S1550" s="15" t="s">
        <v>38</v>
      </c>
      <c r="T1550" s="15">
        <v>3</v>
      </c>
      <c r="U1550" s="15" t="s">
        <v>39</v>
      </c>
      <c r="V1550" s="15" t="s">
        <v>40</v>
      </c>
      <c r="W1550" s="15">
        <v>51.12</v>
      </c>
      <c r="X1550" s="15" t="s">
        <v>40</v>
      </c>
      <c r="Y1550" s="15">
        <v>10</v>
      </c>
      <c r="Z1550" s="15" t="s">
        <v>3608</v>
      </c>
      <c r="AA1550" s="15" t="str">
        <f>IF(Table1[[#This Row],[Engagement_Score]]&gt;=9,"Outstanding",IF(Table1[[#This Row],[Engagement_Score]]&gt;=8,"Excellent",IF(Table1[[#This Row],[Engagement_Score]]&gt;=7,"VeryGood",IF(Table1[[#This Row],[Engagement_Score]]&gt;=6,"Good",IF(Table1[[#This Row],[Engagement_Score]]&gt;=5,"Above Average","Below Average")))))</f>
        <v>Above Average</v>
      </c>
      <c r="AB1550" s="15">
        <f>IF(Table1[[#This Row],[Completion_Status]]="Complete",1,0)</f>
        <v>0</v>
      </c>
      <c r="AC1550" s="15">
        <f>IF(Table1[[#This Row],[Quiz_Attempted]]="Yes",1,0)</f>
        <v>0</v>
      </c>
      <c r="AD1550" s="15">
        <f>IF(Table1[[#This Row],[Assignment_Submitted]]="Yes",1,0)</f>
        <v>0</v>
      </c>
    </row>
    <row r="1551" spans="1:30" ht="19.95" customHeight="1" x14ac:dyDescent="0.3">
      <c r="A1551" s="15" t="s">
        <v>6444</v>
      </c>
      <c r="B1551" s="15" t="s">
        <v>6445</v>
      </c>
      <c r="C1551" s="15" t="s">
        <v>6446</v>
      </c>
      <c r="D1551" s="15" t="s">
        <v>6447</v>
      </c>
      <c r="E1551" s="15" t="s">
        <v>66</v>
      </c>
      <c r="F1551" s="15" t="s">
        <v>107</v>
      </c>
      <c r="G1551" s="16">
        <v>45562</v>
      </c>
      <c r="H1551" s="17">
        <v>45658.541666666657</v>
      </c>
      <c r="I1551" s="17">
        <v>45658.625</v>
      </c>
      <c r="J1551" s="15">
        <v>120</v>
      </c>
      <c r="K1551" s="15" t="s">
        <v>77</v>
      </c>
      <c r="L1551" s="15" t="s">
        <v>78</v>
      </c>
      <c r="M1551" s="15" t="s">
        <v>50</v>
      </c>
      <c r="N1551" s="15" t="s">
        <v>119</v>
      </c>
      <c r="O1551" s="15" t="s">
        <v>36</v>
      </c>
      <c r="P1551" s="15" t="s">
        <v>53</v>
      </c>
      <c r="Q1551" s="15">
        <v>796.97</v>
      </c>
      <c r="R1551" s="15">
        <v>5.43</v>
      </c>
      <c r="S1551" s="15" t="s">
        <v>94</v>
      </c>
      <c r="T1551" s="15">
        <v>3</v>
      </c>
      <c r="U1551" s="15" t="s">
        <v>39</v>
      </c>
      <c r="V1551" s="15" t="s">
        <v>40</v>
      </c>
      <c r="W1551" s="15">
        <v>45.6</v>
      </c>
      <c r="X1551" s="15" t="s">
        <v>39</v>
      </c>
      <c r="Y1551" s="15">
        <v>3</v>
      </c>
      <c r="Z1551" s="15" t="s">
        <v>2542</v>
      </c>
      <c r="AA1551" s="15" t="str">
        <f>IF(Table1[[#This Row],[Engagement_Score]]&gt;=9,"Outstanding",IF(Table1[[#This Row],[Engagement_Score]]&gt;=8,"Excellent",IF(Table1[[#This Row],[Engagement_Score]]&gt;=7,"VeryGood",IF(Table1[[#This Row],[Engagement_Score]]&gt;=6,"Good",IF(Table1[[#This Row],[Engagement_Score]]&gt;=5,"Above Average","Below Average")))))</f>
        <v>Above Average</v>
      </c>
      <c r="AB1551" s="15">
        <f>IF(Table1[[#This Row],[Completion_Status]]="Complete",1,0)</f>
        <v>1</v>
      </c>
      <c r="AC1551" s="15">
        <f>IF(Table1[[#This Row],[Quiz_Attempted]]="Yes",1,0)</f>
        <v>0</v>
      </c>
      <c r="AD1551" s="15">
        <f>IF(Table1[[#This Row],[Assignment_Submitted]]="Yes",1,0)</f>
        <v>1</v>
      </c>
    </row>
    <row r="1552" spans="1:30" ht="19.95" customHeight="1" x14ac:dyDescent="0.3">
      <c r="A1552" s="15" t="s">
        <v>6448</v>
      </c>
      <c r="B1552" s="15" t="s">
        <v>6449</v>
      </c>
      <c r="C1552" s="15" t="s">
        <v>1263</v>
      </c>
      <c r="D1552" s="15" t="s">
        <v>6450</v>
      </c>
      <c r="E1552" s="15" t="s">
        <v>76</v>
      </c>
      <c r="F1552" s="15" t="s">
        <v>113</v>
      </c>
      <c r="G1552" s="16">
        <v>45512</v>
      </c>
      <c r="H1552" s="17">
        <v>45658.5</v>
      </c>
      <c r="I1552" s="17">
        <v>45658.541666666657</v>
      </c>
      <c r="J1552" s="15">
        <v>60</v>
      </c>
      <c r="K1552" s="15" t="s">
        <v>48</v>
      </c>
      <c r="L1552" s="15" t="s">
        <v>49</v>
      </c>
      <c r="M1552" s="15" t="s">
        <v>50</v>
      </c>
      <c r="N1552" s="15" t="s">
        <v>101</v>
      </c>
      <c r="O1552" s="15" t="s">
        <v>52</v>
      </c>
      <c r="P1552" s="15" t="s">
        <v>70</v>
      </c>
      <c r="Q1552" s="15">
        <v>401.98</v>
      </c>
      <c r="R1552" s="15">
        <v>3.53</v>
      </c>
      <c r="S1552" s="15" t="s">
        <v>94</v>
      </c>
      <c r="T1552" s="15">
        <v>5</v>
      </c>
      <c r="U1552" s="15" t="s">
        <v>39</v>
      </c>
      <c r="V1552" s="15" t="s">
        <v>40</v>
      </c>
      <c r="W1552" s="15">
        <v>0.03</v>
      </c>
      <c r="X1552" s="15" t="s">
        <v>39</v>
      </c>
      <c r="Y1552" s="15">
        <v>2</v>
      </c>
      <c r="Z1552" s="15" t="s">
        <v>181</v>
      </c>
      <c r="AA1552" s="15" t="str">
        <f>IF(Table1[[#This Row],[Engagement_Score]]&gt;=9,"Outstanding",IF(Table1[[#This Row],[Engagement_Score]]&gt;=8,"Excellent",IF(Table1[[#This Row],[Engagement_Score]]&gt;=7,"VeryGood",IF(Table1[[#This Row],[Engagement_Score]]&gt;=6,"Good",IF(Table1[[#This Row],[Engagement_Score]]&gt;=5,"Above Average","Below Average")))))</f>
        <v>Below Average</v>
      </c>
      <c r="AB1552" s="15">
        <f>IF(Table1[[#This Row],[Completion_Status]]="Complete",1,0)</f>
        <v>1</v>
      </c>
      <c r="AC1552" s="15">
        <f>IF(Table1[[#This Row],[Quiz_Attempted]]="Yes",1,0)</f>
        <v>0</v>
      </c>
      <c r="AD1552" s="15">
        <f>IF(Table1[[#This Row],[Assignment_Submitted]]="Yes",1,0)</f>
        <v>1</v>
      </c>
    </row>
    <row r="1553" spans="1:30" ht="19.95" customHeight="1" x14ac:dyDescent="0.3">
      <c r="A1553" s="15" t="s">
        <v>6451</v>
      </c>
      <c r="B1553" s="15" t="s">
        <v>6452</v>
      </c>
      <c r="C1553" s="15" t="s">
        <v>6453</v>
      </c>
      <c r="D1553" s="15" t="s">
        <v>6454</v>
      </c>
      <c r="E1553" s="15" t="s">
        <v>91</v>
      </c>
      <c r="F1553" s="15" t="s">
        <v>67</v>
      </c>
      <c r="G1553" s="16">
        <v>45670</v>
      </c>
      <c r="H1553" s="17">
        <v>45658.458333333343</v>
      </c>
      <c r="I1553" s="17">
        <v>45658.541666666657</v>
      </c>
      <c r="J1553" s="15">
        <v>120</v>
      </c>
      <c r="K1553" s="15" t="s">
        <v>59</v>
      </c>
      <c r="L1553" s="15" t="s">
        <v>84</v>
      </c>
      <c r="M1553" s="15" t="s">
        <v>34</v>
      </c>
      <c r="N1553" s="15" t="s">
        <v>101</v>
      </c>
      <c r="O1553" s="15" t="s">
        <v>150</v>
      </c>
      <c r="P1553" s="15" t="s">
        <v>70</v>
      </c>
      <c r="Q1553" s="15">
        <v>231.54</v>
      </c>
      <c r="R1553" s="15">
        <v>2.16</v>
      </c>
      <c r="S1553" s="15" t="s">
        <v>94</v>
      </c>
      <c r="T1553" s="15">
        <v>1</v>
      </c>
      <c r="U1553" s="15" t="s">
        <v>39</v>
      </c>
      <c r="V1553" s="15" t="s">
        <v>40</v>
      </c>
      <c r="W1553" s="15">
        <v>0.94</v>
      </c>
      <c r="X1553" s="15" t="s">
        <v>40</v>
      </c>
      <c r="Y1553" s="15">
        <v>1</v>
      </c>
      <c r="Z1553" s="15" t="s">
        <v>860</v>
      </c>
      <c r="AA1553" s="15" t="str">
        <f>IF(Table1[[#This Row],[Engagement_Score]]&gt;=9,"Outstanding",IF(Table1[[#This Row],[Engagement_Score]]&gt;=8,"Excellent",IF(Table1[[#This Row],[Engagement_Score]]&gt;=7,"VeryGood",IF(Table1[[#This Row],[Engagement_Score]]&gt;=6,"Good",IF(Table1[[#This Row],[Engagement_Score]]&gt;=5,"Above Average","Below Average")))))</f>
        <v>Below Average</v>
      </c>
      <c r="AB1553" s="15">
        <f>IF(Table1[[#This Row],[Completion_Status]]="Complete",1,0)</f>
        <v>1</v>
      </c>
      <c r="AC1553" s="15">
        <f>IF(Table1[[#This Row],[Quiz_Attempted]]="Yes",1,0)</f>
        <v>0</v>
      </c>
      <c r="AD1553" s="15">
        <f>IF(Table1[[#This Row],[Assignment_Submitted]]="Yes",1,0)</f>
        <v>0</v>
      </c>
    </row>
    <row r="1554" spans="1:30" ht="19.95" customHeight="1" x14ac:dyDescent="0.3">
      <c r="A1554" s="15" t="s">
        <v>6455</v>
      </c>
      <c r="B1554" s="15" t="s">
        <v>6456</v>
      </c>
      <c r="C1554" s="15" t="s">
        <v>6457</v>
      </c>
      <c r="D1554" s="15" t="s">
        <v>6458</v>
      </c>
      <c r="E1554" s="15" t="s">
        <v>76</v>
      </c>
      <c r="F1554" s="15" t="s">
        <v>31</v>
      </c>
      <c r="G1554" s="16">
        <v>45750</v>
      </c>
      <c r="H1554" s="17">
        <v>45658.375</v>
      </c>
      <c r="I1554" s="17">
        <v>45658.458333333343</v>
      </c>
      <c r="J1554" s="15">
        <v>120</v>
      </c>
      <c r="K1554" s="15" t="s">
        <v>59</v>
      </c>
      <c r="L1554" s="15" t="s">
        <v>33</v>
      </c>
      <c r="M1554" s="15" t="s">
        <v>50</v>
      </c>
      <c r="N1554" s="15" t="s">
        <v>35</v>
      </c>
      <c r="O1554" s="15" t="s">
        <v>150</v>
      </c>
      <c r="P1554" s="15" t="s">
        <v>53</v>
      </c>
      <c r="Q1554" s="15">
        <v>268.39</v>
      </c>
      <c r="R1554" s="15">
        <v>8.2100000000000009</v>
      </c>
      <c r="S1554" s="15" t="s">
        <v>94</v>
      </c>
      <c r="T1554" s="15">
        <v>1</v>
      </c>
      <c r="U1554" s="15" t="s">
        <v>40</v>
      </c>
      <c r="V1554" s="15" t="s">
        <v>39</v>
      </c>
      <c r="W1554" s="15">
        <v>57.13</v>
      </c>
      <c r="X1554" s="15" t="s">
        <v>40</v>
      </c>
      <c r="Y1554" s="15">
        <v>5</v>
      </c>
      <c r="Z1554" s="15" t="s">
        <v>255</v>
      </c>
      <c r="AA1554" s="15" t="str">
        <f>IF(Table1[[#This Row],[Engagement_Score]]&gt;=9,"Outstanding",IF(Table1[[#This Row],[Engagement_Score]]&gt;=8,"Excellent",IF(Table1[[#This Row],[Engagement_Score]]&gt;=7,"VeryGood",IF(Table1[[#This Row],[Engagement_Score]]&gt;=6,"Good",IF(Table1[[#This Row],[Engagement_Score]]&gt;=5,"Above Average","Below Average")))))</f>
        <v>Excellent</v>
      </c>
      <c r="AB1554" s="15">
        <f>IF(Table1[[#This Row],[Completion_Status]]="Complete",1,0)</f>
        <v>1</v>
      </c>
      <c r="AC1554" s="15">
        <f>IF(Table1[[#This Row],[Quiz_Attempted]]="Yes",1,0)</f>
        <v>1</v>
      </c>
      <c r="AD1554" s="15">
        <f>IF(Table1[[#This Row],[Assignment_Submitted]]="Yes",1,0)</f>
        <v>0</v>
      </c>
    </row>
    <row r="1555" spans="1:30" ht="19.95" customHeight="1" x14ac:dyDescent="0.3">
      <c r="A1555" s="15" t="s">
        <v>6459</v>
      </c>
      <c r="B1555" s="15" t="s">
        <v>6460</v>
      </c>
      <c r="C1555" s="15" t="s">
        <v>6461</v>
      </c>
      <c r="D1555" s="15" t="s">
        <v>6462</v>
      </c>
      <c r="E1555" s="15" t="s">
        <v>91</v>
      </c>
      <c r="F1555" s="15" t="s">
        <v>107</v>
      </c>
      <c r="G1555" s="16">
        <v>45742</v>
      </c>
      <c r="H1555" s="17">
        <v>45658.333333333343</v>
      </c>
      <c r="I1555" s="17">
        <v>45658.416666666657</v>
      </c>
      <c r="J1555" s="15">
        <v>120</v>
      </c>
      <c r="K1555" s="15" t="s">
        <v>77</v>
      </c>
      <c r="L1555" s="15" t="s">
        <v>78</v>
      </c>
      <c r="M1555" s="15" t="s">
        <v>34</v>
      </c>
      <c r="N1555" s="15" t="s">
        <v>68</v>
      </c>
      <c r="O1555" s="15" t="s">
        <v>36</v>
      </c>
      <c r="P1555" s="15" t="s">
        <v>37</v>
      </c>
      <c r="Q1555" s="15">
        <v>94.28</v>
      </c>
      <c r="R1555" s="15">
        <v>8.83</v>
      </c>
      <c r="S1555" s="15" t="s">
        <v>94</v>
      </c>
      <c r="T1555" s="15">
        <v>2</v>
      </c>
      <c r="U1555" s="15" t="s">
        <v>40</v>
      </c>
      <c r="V1555" s="15" t="s">
        <v>39</v>
      </c>
      <c r="W1555" s="15">
        <v>26.55</v>
      </c>
      <c r="X1555" s="15" t="s">
        <v>39</v>
      </c>
      <c r="Y1555" s="15">
        <v>0</v>
      </c>
      <c r="Z1555" s="15" t="s">
        <v>944</v>
      </c>
      <c r="AA1555" s="15" t="str">
        <f>IF(Table1[[#This Row],[Engagement_Score]]&gt;=9,"Outstanding",IF(Table1[[#This Row],[Engagement_Score]]&gt;=8,"Excellent",IF(Table1[[#This Row],[Engagement_Score]]&gt;=7,"VeryGood",IF(Table1[[#This Row],[Engagement_Score]]&gt;=6,"Good",IF(Table1[[#This Row],[Engagement_Score]]&gt;=5,"Above Average","Below Average")))))</f>
        <v>Excellent</v>
      </c>
      <c r="AB1555" s="15">
        <f>IF(Table1[[#This Row],[Completion_Status]]="Complete",1,0)</f>
        <v>1</v>
      </c>
      <c r="AC1555" s="15">
        <f>IF(Table1[[#This Row],[Quiz_Attempted]]="Yes",1,0)</f>
        <v>1</v>
      </c>
      <c r="AD1555" s="15">
        <f>IF(Table1[[#This Row],[Assignment_Submitted]]="Yes",1,0)</f>
        <v>1</v>
      </c>
    </row>
    <row r="1556" spans="1:30" ht="19.95" customHeight="1" x14ac:dyDescent="0.3">
      <c r="A1556" s="15" t="s">
        <v>6463</v>
      </c>
      <c r="B1556" s="15" t="s">
        <v>6464</v>
      </c>
      <c r="C1556" s="15" t="s">
        <v>6465</v>
      </c>
      <c r="D1556" s="15" t="s">
        <v>6466</v>
      </c>
      <c r="E1556" s="15" t="s">
        <v>66</v>
      </c>
      <c r="F1556" s="15" t="s">
        <v>67</v>
      </c>
      <c r="G1556" s="16">
        <v>45618</v>
      </c>
      <c r="H1556" s="17">
        <v>45658.5</v>
      </c>
      <c r="I1556" s="17">
        <v>45658.583333333343</v>
      </c>
      <c r="J1556" s="15">
        <v>120</v>
      </c>
      <c r="K1556" s="15" t="s">
        <v>77</v>
      </c>
      <c r="L1556" s="15" t="s">
        <v>93</v>
      </c>
      <c r="M1556" s="15" t="s">
        <v>34</v>
      </c>
      <c r="N1556" s="15" t="s">
        <v>119</v>
      </c>
      <c r="O1556" s="15" t="s">
        <v>60</v>
      </c>
      <c r="P1556" s="15" t="s">
        <v>37</v>
      </c>
      <c r="Q1556" s="15">
        <v>994.79</v>
      </c>
      <c r="R1556" s="15">
        <v>8.3800000000000008</v>
      </c>
      <c r="S1556" s="15" t="s">
        <v>38</v>
      </c>
      <c r="T1556" s="15">
        <v>5</v>
      </c>
      <c r="U1556" s="15" t="s">
        <v>40</v>
      </c>
      <c r="V1556" s="15" t="s">
        <v>39</v>
      </c>
      <c r="W1556" s="15">
        <v>89.7</v>
      </c>
      <c r="X1556" s="15" t="s">
        <v>40</v>
      </c>
      <c r="Y1556" s="15">
        <v>4</v>
      </c>
      <c r="Z1556" s="15" t="s">
        <v>1880</v>
      </c>
      <c r="AA1556" s="15" t="str">
        <f>IF(Table1[[#This Row],[Engagement_Score]]&gt;=9,"Outstanding",IF(Table1[[#This Row],[Engagement_Score]]&gt;=8,"Excellent",IF(Table1[[#This Row],[Engagement_Score]]&gt;=7,"VeryGood",IF(Table1[[#This Row],[Engagement_Score]]&gt;=6,"Good",IF(Table1[[#This Row],[Engagement_Score]]&gt;=5,"Above Average","Below Average")))))</f>
        <v>Excellent</v>
      </c>
      <c r="AB1556" s="15">
        <f>IF(Table1[[#This Row],[Completion_Status]]="Complete",1,0)</f>
        <v>0</v>
      </c>
      <c r="AC1556" s="15">
        <f>IF(Table1[[#This Row],[Quiz_Attempted]]="Yes",1,0)</f>
        <v>1</v>
      </c>
      <c r="AD1556" s="15">
        <f>IF(Table1[[#This Row],[Assignment_Submitted]]="Yes",1,0)</f>
        <v>0</v>
      </c>
    </row>
    <row r="1557" spans="1:30" ht="19.95" customHeight="1" x14ac:dyDescent="0.3">
      <c r="A1557" s="15" t="s">
        <v>6467</v>
      </c>
      <c r="B1557" s="15" t="s">
        <v>6468</v>
      </c>
      <c r="C1557" s="15" t="s">
        <v>6469</v>
      </c>
      <c r="D1557" s="15" t="s">
        <v>6470</v>
      </c>
      <c r="E1557" s="15" t="s">
        <v>76</v>
      </c>
      <c r="F1557" s="15" t="s">
        <v>31</v>
      </c>
      <c r="G1557" s="16">
        <v>45494</v>
      </c>
      <c r="H1557" s="17">
        <v>45658.5</v>
      </c>
      <c r="I1557" s="17">
        <v>45658.583333333343</v>
      </c>
      <c r="J1557" s="15">
        <v>120</v>
      </c>
      <c r="K1557" s="15" t="s">
        <v>32</v>
      </c>
      <c r="L1557" s="15" t="s">
        <v>84</v>
      </c>
      <c r="M1557" s="15" t="s">
        <v>34</v>
      </c>
      <c r="N1557" s="15" t="s">
        <v>119</v>
      </c>
      <c r="O1557" s="15" t="s">
        <v>36</v>
      </c>
      <c r="P1557" s="15" t="s">
        <v>85</v>
      </c>
      <c r="Q1557" s="15">
        <v>283.98</v>
      </c>
      <c r="R1557" s="15">
        <v>4.6500000000000004</v>
      </c>
      <c r="S1557" s="15" t="s">
        <v>38</v>
      </c>
      <c r="T1557" s="15">
        <v>5</v>
      </c>
      <c r="U1557" s="15" t="s">
        <v>39</v>
      </c>
      <c r="V1557" s="15" t="s">
        <v>39</v>
      </c>
      <c r="W1557" s="15">
        <v>33.880000000000003</v>
      </c>
      <c r="X1557" s="15" t="s">
        <v>39</v>
      </c>
      <c r="Y1557" s="15">
        <v>5</v>
      </c>
      <c r="Z1557" s="15" t="s">
        <v>1370</v>
      </c>
      <c r="AA1557" s="15" t="str">
        <f>IF(Table1[[#This Row],[Engagement_Score]]&gt;=9,"Outstanding",IF(Table1[[#This Row],[Engagement_Score]]&gt;=8,"Excellent",IF(Table1[[#This Row],[Engagement_Score]]&gt;=7,"VeryGood",IF(Table1[[#This Row],[Engagement_Score]]&gt;=6,"Good",IF(Table1[[#This Row],[Engagement_Score]]&gt;=5,"Above Average","Below Average")))))</f>
        <v>Below Average</v>
      </c>
      <c r="AB1557" s="15">
        <f>IF(Table1[[#This Row],[Completion_Status]]="Complete",1,0)</f>
        <v>0</v>
      </c>
      <c r="AC1557" s="15">
        <f>IF(Table1[[#This Row],[Quiz_Attempted]]="Yes",1,0)</f>
        <v>1</v>
      </c>
      <c r="AD1557" s="15">
        <f>IF(Table1[[#This Row],[Assignment_Submitted]]="Yes",1,0)</f>
        <v>1</v>
      </c>
    </row>
    <row r="1558" spans="1:30" ht="19.95" customHeight="1" x14ac:dyDescent="0.3">
      <c r="A1558" s="15" t="s">
        <v>6471</v>
      </c>
      <c r="B1558" s="15" t="s">
        <v>6472</v>
      </c>
      <c r="C1558" s="15" t="s">
        <v>3143</v>
      </c>
      <c r="D1558" s="15" t="s">
        <v>6473</v>
      </c>
      <c r="E1558" s="15" t="s">
        <v>91</v>
      </c>
      <c r="F1558" s="15" t="s">
        <v>100</v>
      </c>
      <c r="G1558" s="16">
        <v>45799</v>
      </c>
      <c r="H1558" s="17">
        <v>45658.541666666657</v>
      </c>
      <c r="I1558" s="17">
        <v>45658.583333333343</v>
      </c>
      <c r="J1558" s="15">
        <v>60</v>
      </c>
      <c r="K1558" s="15" t="s">
        <v>77</v>
      </c>
      <c r="L1558" s="15" t="s">
        <v>84</v>
      </c>
      <c r="M1558" s="15" t="s">
        <v>34</v>
      </c>
      <c r="N1558" s="15" t="s">
        <v>119</v>
      </c>
      <c r="O1558" s="15" t="s">
        <v>69</v>
      </c>
      <c r="P1558" s="15" t="s">
        <v>37</v>
      </c>
      <c r="Q1558" s="15">
        <v>842.31</v>
      </c>
      <c r="R1558" s="15">
        <v>1.36</v>
      </c>
      <c r="S1558" s="15" t="s">
        <v>94</v>
      </c>
      <c r="T1558" s="15">
        <v>2</v>
      </c>
      <c r="U1558" s="15" t="s">
        <v>40</v>
      </c>
      <c r="V1558" s="15" t="s">
        <v>40</v>
      </c>
      <c r="W1558" s="15">
        <v>65.540000000000006</v>
      </c>
      <c r="X1558" s="15" t="s">
        <v>39</v>
      </c>
      <c r="Y1558" s="15">
        <v>9</v>
      </c>
      <c r="Z1558" s="15" t="s">
        <v>736</v>
      </c>
      <c r="AA1558" s="15" t="str">
        <f>IF(Table1[[#This Row],[Engagement_Score]]&gt;=9,"Outstanding",IF(Table1[[#This Row],[Engagement_Score]]&gt;=8,"Excellent",IF(Table1[[#This Row],[Engagement_Score]]&gt;=7,"VeryGood",IF(Table1[[#This Row],[Engagement_Score]]&gt;=6,"Good",IF(Table1[[#This Row],[Engagement_Score]]&gt;=5,"Above Average","Below Average")))))</f>
        <v>Below Average</v>
      </c>
      <c r="AB1558" s="15">
        <f>IF(Table1[[#This Row],[Completion_Status]]="Complete",1,0)</f>
        <v>1</v>
      </c>
      <c r="AC1558" s="15">
        <f>IF(Table1[[#This Row],[Quiz_Attempted]]="Yes",1,0)</f>
        <v>0</v>
      </c>
      <c r="AD1558" s="15">
        <f>IF(Table1[[#This Row],[Assignment_Submitted]]="Yes",1,0)</f>
        <v>1</v>
      </c>
    </row>
    <row r="1559" spans="1:30" ht="19.95" customHeight="1" x14ac:dyDescent="0.3">
      <c r="A1559" s="15" t="s">
        <v>6474</v>
      </c>
      <c r="B1559" s="15" t="s">
        <v>6475</v>
      </c>
      <c r="C1559" s="15" t="s">
        <v>6476</v>
      </c>
      <c r="D1559" s="15" t="s">
        <v>6477</v>
      </c>
      <c r="E1559" s="15" t="s">
        <v>46</v>
      </c>
      <c r="F1559" s="15" t="s">
        <v>92</v>
      </c>
      <c r="G1559" s="16">
        <v>45581</v>
      </c>
      <c r="H1559" s="17">
        <v>45658.375</v>
      </c>
      <c r="I1559" s="17">
        <v>45658.458333333343</v>
      </c>
      <c r="J1559" s="15">
        <v>120</v>
      </c>
      <c r="K1559" s="15" t="s">
        <v>48</v>
      </c>
      <c r="L1559" s="15" t="s">
        <v>33</v>
      </c>
      <c r="M1559" s="15" t="s">
        <v>34</v>
      </c>
      <c r="N1559" s="15" t="s">
        <v>51</v>
      </c>
      <c r="O1559" s="15" t="s">
        <v>69</v>
      </c>
      <c r="P1559" s="15" t="s">
        <v>37</v>
      </c>
      <c r="Q1559" s="15">
        <v>822.99</v>
      </c>
      <c r="R1559" s="15">
        <v>5.32</v>
      </c>
      <c r="S1559" s="15" t="s">
        <v>38</v>
      </c>
      <c r="T1559" s="15">
        <v>0</v>
      </c>
      <c r="U1559" s="15" t="s">
        <v>40</v>
      </c>
      <c r="V1559" s="15" t="s">
        <v>40</v>
      </c>
      <c r="W1559" s="15">
        <v>97.61</v>
      </c>
      <c r="X1559" s="15" t="s">
        <v>40</v>
      </c>
      <c r="Y1559" s="15">
        <v>0</v>
      </c>
      <c r="Z1559" s="15" t="s">
        <v>2525</v>
      </c>
      <c r="AA1559" s="15" t="str">
        <f>IF(Table1[[#This Row],[Engagement_Score]]&gt;=9,"Outstanding",IF(Table1[[#This Row],[Engagement_Score]]&gt;=8,"Excellent",IF(Table1[[#This Row],[Engagement_Score]]&gt;=7,"VeryGood",IF(Table1[[#This Row],[Engagement_Score]]&gt;=6,"Good",IF(Table1[[#This Row],[Engagement_Score]]&gt;=5,"Above Average","Below Average")))))</f>
        <v>Above Average</v>
      </c>
      <c r="AB1559" s="15">
        <f>IF(Table1[[#This Row],[Completion_Status]]="Complete",1,0)</f>
        <v>0</v>
      </c>
      <c r="AC1559" s="15">
        <f>IF(Table1[[#This Row],[Quiz_Attempted]]="Yes",1,0)</f>
        <v>0</v>
      </c>
      <c r="AD1559" s="15">
        <f>IF(Table1[[#This Row],[Assignment_Submitted]]="Yes",1,0)</f>
        <v>0</v>
      </c>
    </row>
    <row r="1560" spans="1:30" ht="19.95" customHeight="1" x14ac:dyDescent="0.3">
      <c r="A1560" s="15" t="s">
        <v>6478</v>
      </c>
      <c r="B1560" s="15" t="s">
        <v>6479</v>
      </c>
      <c r="C1560" s="15" t="s">
        <v>6480</v>
      </c>
      <c r="D1560" s="15" t="s">
        <v>6481</v>
      </c>
      <c r="E1560" s="15" t="s">
        <v>66</v>
      </c>
      <c r="F1560" s="15" t="s">
        <v>92</v>
      </c>
      <c r="G1560" s="16">
        <v>45778</v>
      </c>
      <c r="H1560" s="17">
        <v>45658.5</v>
      </c>
      <c r="I1560" s="17">
        <v>45658.583333333343</v>
      </c>
      <c r="J1560" s="15">
        <v>120</v>
      </c>
      <c r="K1560" s="15" t="s">
        <v>32</v>
      </c>
      <c r="L1560" s="15" t="s">
        <v>84</v>
      </c>
      <c r="M1560" s="15" t="s">
        <v>34</v>
      </c>
      <c r="N1560" s="15" t="s">
        <v>68</v>
      </c>
      <c r="O1560" s="15" t="s">
        <v>60</v>
      </c>
      <c r="P1560" s="15" t="s">
        <v>53</v>
      </c>
      <c r="Q1560" s="15">
        <v>514.84</v>
      </c>
      <c r="R1560" s="15">
        <v>5.68</v>
      </c>
      <c r="S1560" s="15" t="s">
        <v>38</v>
      </c>
      <c r="T1560" s="15">
        <v>0</v>
      </c>
      <c r="U1560" s="15" t="s">
        <v>40</v>
      </c>
      <c r="V1560" s="15" t="s">
        <v>40</v>
      </c>
      <c r="W1560" s="15">
        <v>16.59</v>
      </c>
      <c r="X1560" s="15" t="s">
        <v>40</v>
      </c>
      <c r="Y1560" s="15">
        <v>5</v>
      </c>
      <c r="Z1560" s="15" t="s">
        <v>1384</v>
      </c>
      <c r="AA1560" s="15" t="str">
        <f>IF(Table1[[#This Row],[Engagement_Score]]&gt;=9,"Outstanding",IF(Table1[[#This Row],[Engagement_Score]]&gt;=8,"Excellent",IF(Table1[[#This Row],[Engagement_Score]]&gt;=7,"VeryGood",IF(Table1[[#This Row],[Engagement_Score]]&gt;=6,"Good",IF(Table1[[#This Row],[Engagement_Score]]&gt;=5,"Above Average","Below Average")))))</f>
        <v>Above Average</v>
      </c>
      <c r="AB1560" s="15">
        <f>IF(Table1[[#This Row],[Completion_Status]]="Complete",1,0)</f>
        <v>0</v>
      </c>
      <c r="AC1560" s="15">
        <f>IF(Table1[[#This Row],[Quiz_Attempted]]="Yes",1,0)</f>
        <v>0</v>
      </c>
      <c r="AD1560" s="15">
        <f>IF(Table1[[#This Row],[Assignment_Submitted]]="Yes",1,0)</f>
        <v>0</v>
      </c>
    </row>
    <row r="1561" spans="1:30" ht="19.95" customHeight="1" x14ac:dyDescent="0.3">
      <c r="A1561" s="15" t="s">
        <v>6482</v>
      </c>
      <c r="B1561" s="15" t="s">
        <v>6483</v>
      </c>
      <c r="C1561" s="15" t="s">
        <v>6484</v>
      </c>
      <c r="D1561" s="15" t="s">
        <v>6485</v>
      </c>
      <c r="E1561" s="15" t="s">
        <v>91</v>
      </c>
      <c r="F1561" s="15" t="s">
        <v>31</v>
      </c>
      <c r="G1561" s="16">
        <v>45535</v>
      </c>
      <c r="H1561" s="17">
        <v>45658.583333333343</v>
      </c>
      <c r="I1561" s="17">
        <v>45658.666666666657</v>
      </c>
      <c r="J1561" s="15">
        <v>120</v>
      </c>
      <c r="K1561" s="15" t="s">
        <v>48</v>
      </c>
      <c r="L1561" s="15" t="s">
        <v>49</v>
      </c>
      <c r="M1561" s="15" t="s">
        <v>50</v>
      </c>
      <c r="N1561" s="15" t="s">
        <v>101</v>
      </c>
      <c r="O1561" s="15" t="s">
        <v>150</v>
      </c>
      <c r="P1561" s="15" t="s">
        <v>85</v>
      </c>
      <c r="Q1561" s="15">
        <v>551.75</v>
      </c>
      <c r="R1561" s="15">
        <v>6.47</v>
      </c>
      <c r="S1561" s="15" t="s">
        <v>94</v>
      </c>
      <c r="T1561" s="15">
        <v>0</v>
      </c>
      <c r="U1561" s="15" t="s">
        <v>39</v>
      </c>
      <c r="V1561" s="15" t="s">
        <v>40</v>
      </c>
      <c r="W1561" s="15">
        <v>109.24</v>
      </c>
      <c r="X1561" s="15" t="s">
        <v>40</v>
      </c>
      <c r="Y1561" s="15">
        <v>9</v>
      </c>
      <c r="Z1561" s="15" t="s">
        <v>3445</v>
      </c>
      <c r="AA1561" s="15" t="str">
        <f>IF(Table1[[#This Row],[Engagement_Score]]&gt;=9,"Outstanding",IF(Table1[[#This Row],[Engagement_Score]]&gt;=8,"Excellent",IF(Table1[[#This Row],[Engagement_Score]]&gt;=7,"VeryGood",IF(Table1[[#This Row],[Engagement_Score]]&gt;=6,"Good",IF(Table1[[#This Row],[Engagement_Score]]&gt;=5,"Above Average","Below Average")))))</f>
        <v>Good</v>
      </c>
      <c r="AB1561" s="15">
        <f>IF(Table1[[#This Row],[Completion_Status]]="Complete",1,0)</f>
        <v>1</v>
      </c>
      <c r="AC1561" s="15">
        <f>IF(Table1[[#This Row],[Quiz_Attempted]]="Yes",1,0)</f>
        <v>0</v>
      </c>
      <c r="AD1561" s="15">
        <f>IF(Table1[[#This Row],[Assignment_Submitted]]="Yes",1,0)</f>
        <v>0</v>
      </c>
    </row>
    <row r="1562" spans="1:30" ht="19.95" customHeight="1" x14ac:dyDescent="0.3">
      <c r="A1562" s="15" t="s">
        <v>6486</v>
      </c>
      <c r="B1562" s="15" t="s">
        <v>6487</v>
      </c>
      <c r="C1562" s="15" t="s">
        <v>6488</v>
      </c>
      <c r="D1562" s="15" t="s">
        <v>6489</v>
      </c>
      <c r="E1562" s="15" t="s">
        <v>91</v>
      </c>
      <c r="F1562" s="15" t="s">
        <v>67</v>
      </c>
      <c r="G1562" s="16">
        <v>45836</v>
      </c>
      <c r="H1562" s="17">
        <v>45658.416666666657</v>
      </c>
      <c r="I1562" s="17">
        <v>45658.458333333343</v>
      </c>
      <c r="J1562" s="15">
        <v>60</v>
      </c>
      <c r="K1562" s="15" t="s">
        <v>32</v>
      </c>
      <c r="L1562" s="15" t="s">
        <v>33</v>
      </c>
      <c r="M1562" s="15" t="s">
        <v>34</v>
      </c>
      <c r="N1562" s="15" t="s">
        <v>101</v>
      </c>
      <c r="O1562" s="15" t="s">
        <v>60</v>
      </c>
      <c r="P1562" s="15" t="s">
        <v>53</v>
      </c>
      <c r="Q1562" s="15">
        <v>502.63</v>
      </c>
      <c r="R1562" s="15">
        <v>5.4</v>
      </c>
      <c r="S1562" s="15" t="s">
        <v>38</v>
      </c>
      <c r="T1562" s="15">
        <v>5</v>
      </c>
      <c r="U1562" s="15" t="s">
        <v>39</v>
      </c>
      <c r="V1562" s="15" t="s">
        <v>39</v>
      </c>
      <c r="W1562" s="15">
        <v>19.71</v>
      </c>
      <c r="X1562" s="15" t="s">
        <v>39</v>
      </c>
      <c r="Y1562" s="15">
        <v>6</v>
      </c>
      <c r="Z1562" s="15" t="s">
        <v>623</v>
      </c>
      <c r="AA1562" s="15" t="str">
        <f>IF(Table1[[#This Row],[Engagement_Score]]&gt;=9,"Outstanding",IF(Table1[[#This Row],[Engagement_Score]]&gt;=8,"Excellent",IF(Table1[[#This Row],[Engagement_Score]]&gt;=7,"VeryGood",IF(Table1[[#This Row],[Engagement_Score]]&gt;=6,"Good",IF(Table1[[#This Row],[Engagement_Score]]&gt;=5,"Above Average","Below Average")))))</f>
        <v>Above Average</v>
      </c>
      <c r="AB1562" s="15">
        <f>IF(Table1[[#This Row],[Completion_Status]]="Complete",1,0)</f>
        <v>0</v>
      </c>
      <c r="AC1562" s="15">
        <f>IF(Table1[[#This Row],[Quiz_Attempted]]="Yes",1,0)</f>
        <v>1</v>
      </c>
      <c r="AD1562" s="15">
        <f>IF(Table1[[#This Row],[Assignment_Submitted]]="Yes",1,0)</f>
        <v>1</v>
      </c>
    </row>
    <row r="1563" spans="1:30" ht="19.95" customHeight="1" x14ac:dyDescent="0.3">
      <c r="A1563" s="15" t="s">
        <v>6490</v>
      </c>
      <c r="B1563" s="15" t="s">
        <v>6491</v>
      </c>
      <c r="C1563" s="15" t="s">
        <v>6492</v>
      </c>
      <c r="D1563" s="15" t="s">
        <v>6493</v>
      </c>
      <c r="E1563" s="15" t="s">
        <v>91</v>
      </c>
      <c r="F1563" s="15" t="s">
        <v>113</v>
      </c>
      <c r="G1563" s="16">
        <v>45506</v>
      </c>
      <c r="H1563" s="17">
        <v>45658.416666666657</v>
      </c>
      <c r="I1563" s="17">
        <v>45658.5</v>
      </c>
      <c r="J1563" s="15">
        <v>120</v>
      </c>
      <c r="K1563" s="15" t="s">
        <v>48</v>
      </c>
      <c r="L1563" s="15" t="s">
        <v>84</v>
      </c>
      <c r="M1563" s="15" t="s">
        <v>50</v>
      </c>
      <c r="N1563" s="15" t="s">
        <v>101</v>
      </c>
      <c r="O1563" s="15" t="s">
        <v>60</v>
      </c>
      <c r="P1563" s="15" t="s">
        <v>70</v>
      </c>
      <c r="Q1563" s="15">
        <v>371.13</v>
      </c>
      <c r="R1563" s="15">
        <v>9.6199999999999992</v>
      </c>
      <c r="S1563" s="15" t="s">
        <v>38</v>
      </c>
      <c r="T1563" s="15">
        <v>4</v>
      </c>
      <c r="U1563" s="15" t="s">
        <v>40</v>
      </c>
      <c r="V1563" s="15" t="s">
        <v>40</v>
      </c>
      <c r="W1563" s="15">
        <v>31.57</v>
      </c>
      <c r="X1563" s="15" t="s">
        <v>40</v>
      </c>
      <c r="Y1563" s="15">
        <v>4</v>
      </c>
      <c r="Z1563" s="15" t="s">
        <v>772</v>
      </c>
      <c r="AA1563" s="15" t="str">
        <f>IF(Table1[[#This Row],[Engagement_Score]]&gt;=9,"Outstanding",IF(Table1[[#This Row],[Engagement_Score]]&gt;=8,"Excellent",IF(Table1[[#This Row],[Engagement_Score]]&gt;=7,"VeryGood",IF(Table1[[#This Row],[Engagement_Score]]&gt;=6,"Good",IF(Table1[[#This Row],[Engagement_Score]]&gt;=5,"Above Average","Below Average")))))</f>
        <v>Outstanding</v>
      </c>
      <c r="AB1563" s="15">
        <f>IF(Table1[[#This Row],[Completion_Status]]="Complete",1,0)</f>
        <v>0</v>
      </c>
      <c r="AC1563" s="15">
        <f>IF(Table1[[#This Row],[Quiz_Attempted]]="Yes",1,0)</f>
        <v>0</v>
      </c>
      <c r="AD1563" s="15">
        <f>IF(Table1[[#This Row],[Assignment_Submitted]]="Yes",1,0)</f>
        <v>0</v>
      </c>
    </row>
    <row r="1564" spans="1:30" ht="19.95" customHeight="1" x14ac:dyDescent="0.3">
      <c r="A1564" s="15" t="s">
        <v>6494</v>
      </c>
      <c r="B1564" s="15" t="s">
        <v>6495</v>
      </c>
      <c r="C1564" s="15" t="s">
        <v>6496</v>
      </c>
      <c r="D1564" s="15" t="s">
        <v>6497</v>
      </c>
      <c r="E1564" s="15" t="s">
        <v>91</v>
      </c>
      <c r="F1564" s="15" t="s">
        <v>100</v>
      </c>
      <c r="G1564" s="16">
        <v>45838</v>
      </c>
      <c r="H1564" s="17">
        <v>45658.333333333343</v>
      </c>
      <c r="I1564" s="17">
        <v>45658.416666666657</v>
      </c>
      <c r="J1564" s="15">
        <v>120</v>
      </c>
      <c r="K1564" s="15" t="s">
        <v>59</v>
      </c>
      <c r="L1564" s="15" t="s">
        <v>93</v>
      </c>
      <c r="M1564" s="15" t="s">
        <v>34</v>
      </c>
      <c r="N1564" s="15" t="s">
        <v>68</v>
      </c>
      <c r="O1564" s="15" t="s">
        <v>60</v>
      </c>
      <c r="P1564" s="15" t="s">
        <v>70</v>
      </c>
      <c r="Q1564" s="15">
        <v>684.14</v>
      </c>
      <c r="R1564" s="15">
        <v>5</v>
      </c>
      <c r="S1564" s="15" t="s">
        <v>38</v>
      </c>
      <c r="T1564" s="15">
        <v>0</v>
      </c>
      <c r="U1564" s="15" t="s">
        <v>39</v>
      </c>
      <c r="V1564" s="15" t="s">
        <v>39</v>
      </c>
      <c r="W1564" s="15">
        <v>95.99</v>
      </c>
      <c r="X1564" s="15" t="s">
        <v>39</v>
      </c>
      <c r="Y1564" s="15">
        <v>0</v>
      </c>
      <c r="Z1564" s="15" t="s">
        <v>196</v>
      </c>
      <c r="AA1564" s="15" t="str">
        <f>IF(Table1[[#This Row],[Engagement_Score]]&gt;=9,"Outstanding",IF(Table1[[#This Row],[Engagement_Score]]&gt;=8,"Excellent",IF(Table1[[#This Row],[Engagement_Score]]&gt;=7,"VeryGood",IF(Table1[[#This Row],[Engagement_Score]]&gt;=6,"Good",IF(Table1[[#This Row],[Engagement_Score]]&gt;=5,"Above Average","Below Average")))))</f>
        <v>Above Average</v>
      </c>
      <c r="AB1564" s="15">
        <f>IF(Table1[[#This Row],[Completion_Status]]="Complete",1,0)</f>
        <v>0</v>
      </c>
      <c r="AC1564" s="15">
        <f>IF(Table1[[#This Row],[Quiz_Attempted]]="Yes",1,0)</f>
        <v>1</v>
      </c>
      <c r="AD1564" s="15">
        <f>IF(Table1[[#This Row],[Assignment_Submitted]]="Yes",1,0)</f>
        <v>1</v>
      </c>
    </row>
    <row r="1565" spans="1:30" ht="19.95" customHeight="1" x14ac:dyDescent="0.3">
      <c r="A1565" s="15" t="s">
        <v>6498</v>
      </c>
      <c r="B1565" s="15" t="s">
        <v>6499</v>
      </c>
      <c r="C1565" s="15" t="s">
        <v>6500</v>
      </c>
      <c r="D1565" s="15" t="s">
        <v>6501</v>
      </c>
      <c r="E1565" s="15" t="s">
        <v>30</v>
      </c>
      <c r="F1565" s="15" t="s">
        <v>31</v>
      </c>
      <c r="G1565" s="16">
        <v>45643</v>
      </c>
      <c r="H1565" s="17">
        <v>45658.416666666657</v>
      </c>
      <c r="I1565" s="17">
        <v>45658.458333333343</v>
      </c>
      <c r="J1565" s="15">
        <v>60</v>
      </c>
      <c r="K1565" s="15" t="s">
        <v>59</v>
      </c>
      <c r="L1565" s="15" t="s">
        <v>33</v>
      </c>
      <c r="M1565" s="15" t="s">
        <v>50</v>
      </c>
      <c r="N1565" s="15" t="s">
        <v>35</v>
      </c>
      <c r="O1565" s="15" t="s">
        <v>69</v>
      </c>
      <c r="P1565" s="15" t="s">
        <v>53</v>
      </c>
      <c r="Q1565" s="15">
        <v>127.53</v>
      </c>
      <c r="R1565" s="15">
        <v>1.93</v>
      </c>
      <c r="S1565" s="15" t="s">
        <v>38</v>
      </c>
      <c r="T1565" s="15">
        <v>4</v>
      </c>
      <c r="U1565" s="15" t="s">
        <v>39</v>
      </c>
      <c r="V1565" s="15" t="s">
        <v>39</v>
      </c>
      <c r="W1565" s="15">
        <v>29.36</v>
      </c>
      <c r="X1565" s="15" t="s">
        <v>39</v>
      </c>
      <c r="Y1565" s="15">
        <v>2</v>
      </c>
      <c r="Z1565" s="15" t="s">
        <v>1553</v>
      </c>
      <c r="AA1565" s="15" t="str">
        <f>IF(Table1[[#This Row],[Engagement_Score]]&gt;=9,"Outstanding",IF(Table1[[#This Row],[Engagement_Score]]&gt;=8,"Excellent",IF(Table1[[#This Row],[Engagement_Score]]&gt;=7,"VeryGood",IF(Table1[[#This Row],[Engagement_Score]]&gt;=6,"Good",IF(Table1[[#This Row],[Engagement_Score]]&gt;=5,"Above Average","Below Average")))))</f>
        <v>Below Average</v>
      </c>
      <c r="AB1565" s="15">
        <f>IF(Table1[[#This Row],[Completion_Status]]="Complete",1,0)</f>
        <v>0</v>
      </c>
      <c r="AC1565" s="15">
        <f>IF(Table1[[#This Row],[Quiz_Attempted]]="Yes",1,0)</f>
        <v>1</v>
      </c>
      <c r="AD1565" s="15">
        <f>IF(Table1[[#This Row],[Assignment_Submitted]]="Yes",1,0)</f>
        <v>1</v>
      </c>
    </row>
    <row r="1566" spans="1:30" ht="19.95" customHeight="1" x14ac:dyDescent="0.3">
      <c r="A1566" s="15" t="s">
        <v>6502</v>
      </c>
      <c r="B1566" s="15" t="s">
        <v>6503</v>
      </c>
      <c r="C1566" s="15" t="s">
        <v>6504</v>
      </c>
      <c r="D1566" s="15" t="s">
        <v>6505</v>
      </c>
      <c r="E1566" s="15" t="s">
        <v>30</v>
      </c>
      <c r="F1566" s="15" t="s">
        <v>113</v>
      </c>
      <c r="G1566" s="16">
        <v>45652</v>
      </c>
      <c r="H1566" s="17">
        <v>45658.375</v>
      </c>
      <c r="I1566" s="17">
        <v>45658.416666666657</v>
      </c>
      <c r="J1566" s="15">
        <v>60</v>
      </c>
      <c r="K1566" s="15" t="s">
        <v>77</v>
      </c>
      <c r="L1566" s="15" t="s">
        <v>49</v>
      </c>
      <c r="M1566" s="15" t="s">
        <v>34</v>
      </c>
      <c r="N1566" s="15" t="s">
        <v>119</v>
      </c>
      <c r="O1566" s="15" t="s">
        <v>52</v>
      </c>
      <c r="P1566" s="15" t="s">
        <v>70</v>
      </c>
      <c r="Q1566" s="15">
        <v>461.06</v>
      </c>
      <c r="R1566" s="15">
        <v>9.74</v>
      </c>
      <c r="S1566" s="15" t="s">
        <v>38</v>
      </c>
      <c r="T1566" s="15">
        <v>1</v>
      </c>
      <c r="U1566" s="15" t="s">
        <v>39</v>
      </c>
      <c r="V1566" s="15" t="s">
        <v>40</v>
      </c>
      <c r="W1566" s="15">
        <v>94.3</v>
      </c>
      <c r="X1566" s="15" t="s">
        <v>39</v>
      </c>
      <c r="Y1566" s="15">
        <v>10</v>
      </c>
      <c r="Z1566" s="15" t="s">
        <v>293</v>
      </c>
      <c r="AA1566" s="15" t="str">
        <f>IF(Table1[[#This Row],[Engagement_Score]]&gt;=9,"Outstanding",IF(Table1[[#This Row],[Engagement_Score]]&gt;=8,"Excellent",IF(Table1[[#This Row],[Engagement_Score]]&gt;=7,"VeryGood",IF(Table1[[#This Row],[Engagement_Score]]&gt;=6,"Good",IF(Table1[[#This Row],[Engagement_Score]]&gt;=5,"Above Average","Below Average")))))</f>
        <v>Outstanding</v>
      </c>
      <c r="AB1566" s="15">
        <f>IF(Table1[[#This Row],[Completion_Status]]="Complete",1,0)</f>
        <v>0</v>
      </c>
      <c r="AC1566" s="15">
        <f>IF(Table1[[#This Row],[Quiz_Attempted]]="Yes",1,0)</f>
        <v>0</v>
      </c>
      <c r="AD1566" s="15">
        <f>IF(Table1[[#This Row],[Assignment_Submitted]]="Yes",1,0)</f>
        <v>1</v>
      </c>
    </row>
    <row r="1567" spans="1:30" ht="19.95" customHeight="1" x14ac:dyDescent="0.3">
      <c r="A1567" s="15" t="s">
        <v>6506</v>
      </c>
      <c r="B1567" s="15" t="s">
        <v>6507</v>
      </c>
      <c r="C1567" s="15" t="s">
        <v>6508</v>
      </c>
      <c r="D1567" s="15" t="s">
        <v>6509</v>
      </c>
      <c r="E1567" s="15" t="s">
        <v>91</v>
      </c>
      <c r="F1567" s="15" t="s">
        <v>113</v>
      </c>
      <c r="G1567" s="16">
        <v>45761</v>
      </c>
      <c r="H1567" s="17">
        <v>45658.583333333343</v>
      </c>
      <c r="I1567" s="17">
        <v>45658.625</v>
      </c>
      <c r="J1567" s="15">
        <v>60</v>
      </c>
      <c r="K1567" s="15" t="s">
        <v>59</v>
      </c>
      <c r="L1567" s="15" t="s">
        <v>84</v>
      </c>
      <c r="M1567" s="15" t="s">
        <v>50</v>
      </c>
      <c r="N1567" s="15" t="s">
        <v>101</v>
      </c>
      <c r="O1567" s="15" t="s">
        <v>52</v>
      </c>
      <c r="P1567" s="15" t="s">
        <v>70</v>
      </c>
      <c r="Q1567" s="15">
        <v>892.17</v>
      </c>
      <c r="R1567" s="15">
        <v>1.33</v>
      </c>
      <c r="S1567" s="15" t="s">
        <v>94</v>
      </c>
      <c r="T1567" s="15">
        <v>1</v>
      </c>
      <c r="U1567" s="15" t="s">
        <v>40</v>
      </c>
      <c r="V1567" s="15" t="s">
        <v>39</v>
      </c>
      <c r="W1567" s="15">
        <v>51.1</v>
      </c>
      <c r="X1567" s="15" t="s">
        <v>39</v>
      </c>
      <c r="Y1567" s="15">
        <v>2</v>
      </c>
      <c r="Z1567" s="15" t="s">
        <v>171</v>
      </c>
      <c r="AA1567" s="15" t="str">
        <f>IF(Table1[[#This Row],[Engagement_Score]]&gt;=9,"Outstanding",IF(Table1[[#This Row],[Engagement_Score]]&gt;=8,"Excellent",IF(Table1[[#This Row],[Engagement_Score]]&gt;=7,"VeryGood",IF(Table1[[#This Row],[Engagement_Score]]&gt;=6,"Good",IF(Table1[[#This Row],[Engagement_Score]]&gt;=5,"Above Average","Below Average")))))</f>
        <v>Below Average</v>
      </c>
      <c r="AB1567" s="15">
        <f>IF(Table1[[#This Row],[Completion_Status]]="Complete",1,0)</f>
        <v>1</v>
      </c>
      <c r="AC1567" s="15">
        <f>IF(Table1[[#This Row],[Quiz_Attempted]]="Yes",1,0)</f>
        <v>1</v>
      </c>
      <c r="AD1567" s="15">
        <f>IF(Table1[[#This Row],[Assignment_Submitted]]="Yes",1,0)</f>
        <v>1</v>
      </c>
    </row>
    <row r="1568" spans="1:30" ht="19.95" customHeight="1" x14ac:dyDescent="0.3">
      <c r="A1568" s="15" t="s">
        <v>6510</v>
      </c>
      <c r="B1568" s="15" t="s">
        <v>6511</v>
      </c>
      <c r="C1568" s="15" t="s">
        <v>6512</v>
      </c>
      <c r="D1568" s="15" t="s">
        <v>6513</v>
      </c>
      <c r="E1568" s="15" t="s">
        <v>66</v>
      </c>
      <c r="F1568" s="15" t="s">
        <v>107</v>
      </c>
      <c r="G1568" s="16">
        <v>45703</v>
      </c>
      <c r="H1568" s="17">
        <v>45658.333333333343</v>
      </c>
      <c r="I1568" s="17">
        <v>45658.375</v>
      </c>
      <c r="J1568" s="15">
        <v>60</v>
      </c>
      <c r="K1568" s="15" t="s">
        <v>32</v>
      </c>
      <c r="L1568" s="15" t="s">
        <v>33</v>
      </c>
      <c r="M1568" s="15" t="s">
        <v>50</v>
      </c>
      <c r="N1568" s="15" t="s">
        <v>101</v>
      </c>
      <c r="O1568" s="15" t="s">
        <v>52</v>
      </c>
      <c r="P1568" s="15" t="s">
        <v>37</v>
      </c>
      <c r="Q1568" s="15">
        <v>486.77</v>
      </c>
      <c r="R1568" s="15">
        <v>9.27</v>
      </c>
      <c r="S1568" s="15" t="s">
        <v>94</v>
      </c>
      <c r="T1568" s="15">
        <v>5</v>
      </c>
      <c r="U1568" s="15" t="s">
        <v>39</v>
      </c>
      <c r="V1568" s="15" t="s">
        <v>39</v>
      </c>
      <c r="W1568" s="15">
        <v>80.930000000000007</v>
      </c>
      <c r="X1568" s="15" t="s">
        <v>39</v>
      </c>
      <c r="Y1568" s="15">
        <v>9</v>
      </c>
      <c r="Z1568" s="15" t="s">
        <v>1051</v>
      </c>
      <c r="AA1568" s="15" t="str">
        <f>IF(Table1[[#This Row],[Engagement_Score]]&gt;=9,"Outstanding",IF(Table1[[#This Row],[Engagement_Score]]&gt;=8,"Excellent",IF(Table1[[#This Row],[Engagement_Score]]&gt;=7,"VeryGood",IF(Table1[[#This Row],[Engagement_Score]]&gt;=6,"Good",IF(Table1[[#This Row],[Engagement_Score]]&gt;=5,"Above Average","Below Average")))))</f>
        <v>Outstanding</v>
      </c>
      <c r="AB1568" s="15">
        <f>IF(Table1[[#This Row],[Completion_Status]]="Complete",1,0)</f>
        <v>1</v>
      </c>
      <c r="AC1568" s="15">
        <f>IF(Table1[[#This Row],[Quiz_Attempted]]="Yes",1,0)</f>
        <v>1</v>
      </c>
      <c r="AD1568" s="15">
        <f>IF(Table1[[#This Row],[Assignment_Submitted]]="Yes",1,0)</f>
        <v>1</v>
      </c>
    </row>
    <row r="1569" spans="1:30" ht="19.95" customHeight="1" x14ac:dyDescent="0.3">
      <c r="A1569" s="15" t="s">
        <v>6514</v>
      </c>
      <c r="B1569" s="15" t="s">
        <v>6515</v>
      </c>
      <c r="C1569" s="15" t="s">
        <v>6516</v>
      </c>
      <c r="D1569" s="15" t="s">
        <v>6517</v>
      </c>
      <c r="E1569" s="15" t="s">
        <v>91</v>
      </c>
      <c r="F1569" s="15" t="s">
        <v>47</v>
      </c>
      <c r="G1569" s="16">
        <v>45826</v>
      </c>
      <c r="H1569" s="17">
        <v>45658.458333333343</v>
      </c>
      <c r="I1569" s="17">
        <v>45658.5</v>
      </c>
      <c r="J1569" s="15">
        <v>60</v>
      </c>
      <c r="K1569" s="15" t="s">
        <v>32</v>
      </c>
      <c r="L1569" s="15" t="s">
        <v>49</v>
      </c>
      <c r="M1569" s="15" t="s">
        <v>50</v>
      </c>
      <c r="N1569" s="15" t="s">
        <v>101</v>
      </c>
      <c r="O1569" s="15" t="s">
        <v>52</v>
      </c>
      <c r="P1569" s="15" t="s">
        <v>37</v>
      </c>
      <c r="Q1569" s="15">
        <v>112.98</v>
      </c>
      <c r="R1569" s="15">
        <v>2.44</v>
      </c>
      <c r="S1569" s="15" t="s">
        <v>38</v>
      </c>
      <c r="T1569" s="15">
        <v>5</v>
      </c>
      <c r="U1569" s="15" t="s">
        <v>39</v>
      </c>
      <c r="V1569" s="15" t="s">
        <v>39</v>
      </c>
      <c r="W1569" s="15">
        <v>16.39</v>
      </c>
      <c r="X1569" s="15" t="s">
        <v>40</v>
      </c>
      <c r="Y1569" s="15">
        <v>1</v>
      </c>
      <c r="Z1569" s="15" t="s">
        <v>2303</v>
      </c>
      <c r="AA1569" s="15" t="str">
        <f>IF(Table1[[#This Row],[Engagement_Score]]&gt;=9,"Outstanding",IF(Table1[[#This Row],[Engagement_Score]]&gt;=8,"Excellent",IF(Table1[[#This Row],[Engagement_Score]]&gt;=7,"VeryGood",IF(Table1[[#This Row],[Engagement_Score]]&gt;=6,"Good",IF(Table1[[#This Row],[Engagement_Score]]&gt;=5,"Above Average","Below Average")))))</f>
        <v>Below Average</v>
      </c>
      <c r="AB1569" s="15">
        <f>IF(Table1[[#This Row],[Completion_Status]]="Complete",1,0)</f>
        <v>0</v>
      </c>
      <c r="AC1569" s="15">
        <f>IF(Table1[[#This Row],[Quiz_Attempted]]="Yes",1,0)</f>
        <v>1</v>
      </c>
      <c r="AD1569" s="15">
        <f>IF(Table1[[#This Row],[Assignment_Submitted]]="Yes",1,0)</f>
        <v>0</v>
      </c>
    </row>
    <row r="1570" spans="1:30" ht="19.95" customHeight="1" x14ac:dyDescent="0.3">
      <c r="A1570" s="15" t="s">
        <v>6518</v>
      </c>
      <c r="B1570" s="15" t="s">
        <v>6519</v>
      </c>
      <c r="C1570" s="15" t="s">
        <v>6520</v>
      </c>
      <c r="D1570" s="15" t="s">
        <v>6521</v>
      </c>
      <c r="E1570" s="15" t="s">
        <v>66</v>
      </c>
      <c r="F1570" s="15" t="s">
        <v>107</v>
      </c>
      <c r="G1570" s="16">
        <v>45547</v>
      </c>
      <c r="H1570" s="17">
        <v>45658.5</v>
      </c>
      <c r="I1570" s="17">
        <v>45658.583333333343</v>
      </c>
      <c r="J1570" s="15">
        <v>120</v>
      </c>
      <c r="K1570" s="15" t="s">
        <v>32</v>
      </c>
      <c r="L1570" s="15" t="s">
        <v>33</v>
      </c>
      <c r="M1570" s="15" t="s">
        <v>34</v>
      </c>
      <c r="N1570" s="15" t="s">
        <v>68</v>
      </c>
      <c r="O1570" s="15" t="s">
        <v>36</v>
      </c>
      <c r="P1570" s="15" t="s">
        <v>37</v>
      </c>
      <c r="Q1570" s="15">
        <v>604.85</v>
      </c>
      <c r="R1570" s="15">
        <v>8.98</v>
      </c>
      <c r="S1570" s="15" t="s">
        <v>38</v>
      </c>
      <c r="T1570" s="15">
        <v>4</v>
      </c>
      <c r="U1570" s="15" t="s">
        <v>39</v>
      </c>
      <c r="V1570" s="15" t="s">
        <v>39</v>
      </c>
      <c r="W1570" s="15">
        <v>6.39</v>
      </c>
      <c r="X1570" s="15" t="s">
        <v>39</v>
      </c>
      <c r="Y1570" s="15">
        <v>9</v>
      </c>
      <c r="Z1570" s="15" t="s">
        <v>605</v>
      </c>
      <c r="AA1570" s="15" t="str">
        <f>IF(Table1[[#This Row],[Engagement_Score]]&gt;=9,"Outstanding",IF(Table1[[#This Row],[Engagement_Score]]&gt;=8,"Excellent",IF(Table1[[#This Row],[Engagement_Score]]&gt;=7,"VeryGood",IF(Table1[[#This Row],[Engagement_Score]]&gt;=6,"Good",IF(Table1[[#This Row],[Engagement_Score]]&gt;=5,"Above Average","Below Average")))))</f>
        <v>Excellent</v>
      </c>
      <c r="AB1570" s="15">
        <f>IF(Table1[[#This Row],[Completion_Status]]="Complete",1,0)</f>
        <v>0</v>
      </c>
      <c r="AC1570" s="15">
        <f>IF(Table1[[#This Row],[Quiz_Attempted]]="Yes",1,0)</f>
        <v>1</v>
      </c>
      <c r="AD1570" s="15">
        <f>IF(Table1[[#This Row],[Assignment_Submitted]]="Yes",1,0)</f>
        <v>1</v>
      </c>
    </row>
    <row r="1571" spans="1:30" ht="19.95" customHeight="1" x14ac:dyDescent="0.3">
      <c r="A1571" s="15" t="s">
        <v>6522</v>
      </c>
      <c r="B1571" s="15" t="s">
        <v>6523</v>
      </c>
      <c r="C1571" s="15" t="s">
        <v>6524</v>
      </c>
      <c r="D1571" s="15" t="s">
        <v>6525</v>
      </c>
      <c r="E1571" s="15" t="s">
        <v>30</v>
      </c>
      <c r="F1571" s="15" t="s">
        <v>47</v>
      </c>
      <c r="G1571" s="16">
        <v>45843</v>
      </c>
      <c r="H1571" s="17">
        <v>45658.416666666657</v>
      </c>
      <c r="I1571" s="17">
        <v>45658.458333333343</v>
      </c>
      <c r="J1571" s="15">
        <v>60</v>
      </c>
      <c r="K1571" s="15" t="s">
        <v>77</v>
      </c>
      <c r="L1571" s="15" t="s">
        <v>49</v>
      </c>
      <c r="M1571" s="15" t="s">
        <v>50</v>
      </c>
      <c r="N1571" s="15" t="s">
        <v>119</v>
      </c>
      <c r="O1571" s="15" t="s">
        <v>36</v>
      </c>
      <c r="P1571" s="15" t="s">
        <v>85</v>
      </c>
      <c r="Q1571" s="15">
        <v>75.59</v>
      </c>
      <c r="R1571" s="15">
        <v>1.93</v>
      </c>
      <c r="S1571" s="15" t="s">
        <v>94</v>
      </c>
      <c r="T1571" s="15">
        <v>4</v>
      </c>
      <c r="U1571" s="15" t="s">
        <v>39</v>
      </c>
      <c r="V1571" s="15" t="s">
        <v>40</v>
      </c>
      <c r="W1571" s="15">
        <v>52.61</v>
      </c>
      <c r="X1571" s="15" t="s">
        <v>39</v>
      </c>
      <c r="Y1571" s="15">
        <v>8</v>
      </c>
      <c r="Z1571" s="15" t="s">
        <v>1467</v>
      </c>
      <c r="AA1571" s="15" t="str">
        <f>IF(Table1[[#This Row],[Engagement_Score]]&gt;=9,"Outstanding",IF(Table1[[#This Row],[Engagement_Score]]&gt;=8,"Excellent",IF(Table1[[#This Row],[Engagement_Score]]&gt;=7,"VeryGood",IF(Table1[[#This Row],[Engagement_Score]]&gt;=6,"Good",IF(Table1[[#This Row],[Engagement_Score]]&gt;=5,"Above Average","Below Average")))))</f>
        <v>Below Average</v>
      </c>
      <c r="AB1571" s="15">
        <f>IF(Table1[[#This Row],[Completion_Status]]="Complete",1,0)</f>
        <v>1</v>
      </c>
      <c r="AC1571" s="15">
        <f>IF(Table1[[#This Row],[Quiz_Attempted]]="Yes",1,0)</f>
        <v>0</v>
      </c>
      <c r="AD1571" s="15">
        <f>IF(Table1[[#This Row],[Assignment_Submitted]]="Yes",1,0)</f>
        <v>1</v>
      </c>
    </row>
    <row r="1572" spans="1:30" ht="19.95" customHeight="1" x14ac:dyDescent="0.3">
      <c r="A1572" s="15" t="s">
        <v>6526</v>
      </c>
      <c r="B1572" s="15" t="s">
        <v>6527</v>
      </c>
      <c r="C1572" s="15" t="s">
        <v>6528</v>
      </c>
      <c r="D1572" s="15" t="s">
        <v>6529</v>
      </c>
      <c r="E1572" s="15" t="s">
        <v>30</v>
      </c>
      <c r="F1572" s="15" t="s">
        <v>47</v>
      </c>
      <c r="G1572" s="16">
        <v>45765</v>
      </c>
      <c r="H1572" s="17">
        <v>45658.458333333343</v>
      </c>
      <c r="I1572" s="17">
        <v>45658.541666666657</v>
      </c>
      <c r="J1572" s="15">
        <v>120</v>
      </c>
      <c r="K1572" s="15" t="s">
        <v>32</v>
      </c>
      <c r="L1572" s="15" t="s">
        <v>78</v>
      </c>
      <c r="M1572" s="15" t="s">
        <v>34</v>
      </c>
      <c r="N1572" s="15" t="s">
        <v>51</v>
      </c>
      <c r="O1572" s="15" t="s">
        <v>150</v>
      </c>
      <c r="P1572" s="15" t="s">
        <v>53</v>
      </c>
      <c r="Q1572" s="15">
        <v>229.99</v>
      </c>
      <c r="R1572" s="15">
        <v>9.26</v>
      </c>
      <c r="S1572" s="15" t="s">
        <v>38</v>
      </c>
      <c r="T1572" s="15">
        <v>1</v>
      </c>
      <c r="U1572" s="15" t="s">
        <v>39</v>
      </c>
      <c r="V1572" s="15" t="s">
        <v>39</v>
      </c>
      <c r="W1572" s="15">
        <v>36.39</v>
      </c>
      <c r="X1572" s="15" t="s">
        <v>39</v>
      </c>
      <c r="Y1572" s="15">
        <v>0</v>
      </c>
      <c r="Z1572" s="15" t="s">
        <v>2192</v>
      </c>
      <c r="AA1572" s="15" t="str">
        <f>IF(Table1[[#This Row],[Engagement_Score]]&gt;=9,"Outstanding",IF(Table1[[#This Row],[Engagement_Score]]&gt;=8,"Excellent",IF(Table1[[#This Row],[Engagement_Score]]&gt;=7,"VeryGood",IF(Table1[[#This Row],[Engagement_Score]]&gt;=6,"Good",IF(Table1[[#This Row],[Engagement_Score]]&gt;=5,"Above Average","Below Average")))))</f>
        <v>Outstanding</v>
      </c>
      <c r="AB1572" s="15">
        <f>IF(Table1[[#This Row],[Completion_Status]]="Complete",1,0)</f>
        <v>0</v>
      </c>
      <c r="AC1572" s="15">
        <f>IF(Table1[[#This Row],[Quiz_Attempted]]="Yes",1,0)</f>
        <v>1</v>
      </c>
      <c r="AD1572" s="15">
        <f>IF(Table1[[#This Row],[Assignment_Submitted]]="Yes",1,0)</f>
        <v>1</v>
      </c>
    </row>
    <row r="1573" spans="1:30" ht="19.95" customHeight="1" x14ac:dyDescent="0.3">
      <c r="A1573" s="15" t="s">
        <v>6530</v>
      </c>
      <c r="B1573" s="15" t="s">
        <v>6531</v>
      </c>
      <c r="C1573" s="15" t="s">
        <v>6532</v>
      </c>
      <c r="D1573" s="15" t="s">
        <v>6533</v>
      </c>
      <c r="E1573" s="15" t="s">
        <v>76</v>
      </c>
      <c r="F1573" s="15" t="s">
        <v>31</v>
      </c>
      <c r="G1573" s="16">
        <v>45589</v>
      </c>
      <c r="H1573" s="17">
        <v>45658.5</v>
      </c>
      <c r="I1573" s="17">
        <v>45658.541666666657</v>
      </c>
      <c r="J1573" s="15">
        <v>60</v>
      </c>
      <c r="K1573" s="15" t="s">
        <v>32</v>
      </c>
      <c r="L1573" s="15" t="s">
        <v>78</v>
      </c>
      <c r="M1573" s="15" t="s">
        <v>34</v>
      </c>
      <c r="N1573" s="15" t="s">
        <v>119</v>
      </c>
      <c r="O1573" s="15" t="s">
        <v>52</v>
      </c>
      <c r="P1573" s="15" t="s">
        <v>85</v>
      </c>
      <c r="Q1573" s="15">
        <v>438.71</v>
      </c>
      <c r="R1573" s="15">
        <v>6.25</v>
      </c>
      <c r="S1573" s="15" t="s">
        <v>94</v>
      </c>
      <c r="T1573" s="15">
        <v>0</v>
      </c>
      <c r="U1573" s="15" t="s">
        <v>39</v>
      </c>
      <c r="V1573" s="15" t="s">
        <v>40</v>
      </c>
      <c r="W1573" s="15">
        <v>94.3</v>
      </c>
      <c r="X1573" s="15" t="s">
        <v>39</v>
      </c>
      <c r="Y1573" s="15">
        <v>3</v>
      </c>
      <c r="Z1573" s="15" t="s">
        <v>976</v>
      </c>
      <c r="AA1573" s="15" t="str">
        <f>IF(Table1[[#This Row],[Engagement_Score]]&gt;=9,"Outstanding",IF(Table1[[#This Row],[Engagement_Score]]&gt;=8,"Excellent",IF(Table1[[#This Row],[Engagement_Score]]&gt;=7,"VeryGood",IF(Table1[[#This Row],[Engagement_Score]]&gt;=6,"Good",IF(Table1[[#This Row],[Engagement_Score]]&gt;=5,"Above Average","Below Average")))))</f>
        <v>Good</v>
      </c>
      <c r="AB1573" s="15">
        <f>IF(Table1[[#This Row],[Completion_Status]]="Complete",1,0)</f>
        <v>1</v>
      </c>
      <c r="AC1573" s="15">
        <f>IF(Table1[[#This Row],[Quiz_Attempted]]="Yes",1,0)</f>
        <v>0</v>
      </c>
      <c r="AD1573" s="15">
        <f>IF(Table1[[#This Row],[Assignment_Submitted]]="Yes",1,0)</f>
        <v>1</v>
      </c>
    </row>
    <row r="1574" spans="1:30" ht="19.95" customHeight="1" x14ac:dyDescent="0.3">
      <c r="A1574" s="15" t="s">
        <v>6534</v>
      </c>
      <c r="B1574" s="15" t="s">
        <v>6535</v>
      </c>
      <c r="C1574" s="15" t="s">
        <v>6536</v>
      </c>
      <c r="D1574" s="15" t="s">
        <v>6537</v>
      </c>
      <c r="E1574" s="15" t="s">
        <v>66</v>
      </c>
      <c r="F1574" s="15" t="s">
        <v>100</v>
      </c>
      <c r="G1574" s="16">
        <v>45502</v>
      </c>
      <c r="H1574" s="17">
        <v>45658.375</v>
      </c>
      <c r="I1574" s="17">
        <v>45658.416666666657</v>
      </c>
      <c r="J1574" s="15">
        <v>60</v>
      </c>
      <c r="K1574" s="15" t="s">
        <v>48</v>
      </c>
      <c r="L1574" s="15" t="s">
        <v>33</v>
      </c>
      <c r="M1574" s="15" t="s">
        <v>50</v>
      </c>
      <c r="N1574" s="15" t="s">
        <v>35</v>
      </c>
      <c r="O1574" s="15" t="s">
        <v>52</v>
      </c>
      <c r="P1574" s="15" t="s">
        <v>37</v>
      </c>
      <c r="Q1574" s="15">
        <v>301.64999999999998</v>
      </c>
      <c r="R1574" s="15">
        <v>6.1</v>
      </c>
      <c r="S1574" s="15" t="s">
        <v>94</v>
      </c>
      <c r="T1574" s="15">
        <v>0</v>
      </c>
      <c r="U1574" s="15" t="s">
        <v>40</v>
      </c>
      <c r="V1574" s="15" t="s">
        <v>40</v>
      </c>
      <c r="W1574" s="15">
        <v>87</v>
      </c>
      <c r="X1574" s="15" t="s">
        <v>40</v>
      </c>
      <c r="Y1574" s="15">
        <v>2</v>
      </c>
      <c r="Z1574" s="15" t="s">
        <v>1393</v>
      </c>
      <c r="AA1574" s="15" t="str">
        <f>IF(Table1[[#This Row],[Engagement_Score]]&gt;=9,"Outstanding",IF(Table1[[#This Row],[Engagement_Score]]&gt;=8,"Excellent",IF(Table1[[#This Row],[Engagement_Score]]&gt;=7,"VeryGood",IF(Table1[[#This Row],[Engagement_Score]]&gt;=6,"Good",IF(Table1[[#This Row],[Engagement_Score]]&gt;=5,"Above Average","Below Average")))))</f>
        <v>Good</v>
      </c>
      <c r="AB1574" s="15">
        <f>IF(Table1[[#This Row],[Completion_Status]]="Complete",1,0)</f>
        <v>1</v>
      </c>
      <c r="AC1574" s="15">
        <f>IF(Table1[[#This Row],[Quiz_Attempted]]="Yes",1,0)</f>
        <v>0</v>
      </c>
      <c r="AD1574" s="15">
        <f>IF(Table1[[#This Row],[Assignment_Submitted]]="Yes",1,0)</f>
        <v>0</v>
      </c>
    </row>
    <row r="1575" spans="1:30" ht="19.95" customHeight="1" x14ac:dyDescent="0.3">
      <c r="A1575" s="15" t="s">
        <v>6538</v>
      </c>
      <c r="B1575" s="15" t="s">
        <v>6539</v>
      </c>
      <c r="C1575" s="15" t="s">
        <v>3367</v>
      </c>
      <c r="D1575" s="15" t="s">
        <v>6540</v>
      </c>
      <c r="E1575" s="15" t="s">
        <v>76</v>
      </c>
      <c r="F1575" s="15" t="s">
        <v>31</v>
      </c>
      <c r="G1575" s="16">
        <v>45598</v>
      </c>
      <c r="H1575" s="17">
        <v>45658.458333333343</v>
      </c>
      <c r="I1575" s="17">
        <v>45658.5</v>
      </c>
      <c r="J1575" s="15">
        <v>60</v>
      </c>
      <c r="K1575" s="15" t="s">
        <v>77</v>
      </c>
      <c r="L1575" s="15" t="s">
        <v>49</v>
      </c>
      <c r="M1575" s="15" t="s">
        <v>34</v>
      </c>
      <c r="N1575" s="15" t="s">
        <v>51</v>
      </c>
      <c r="O1575" s="15" t="s">
        <v>150</v>
      </c>
      <c r="P1575" s="15" t="s">
        <v>37</v>
      </c>
      <c r="Q1575" s="15">
        <v>463.88</v>
      </c>
      <c r="R1575" s="15">
        <v>5.59</v>
      </c>
      <c r="S1575" s="15" t="s">
        <v>38</v>
      </c>
      <c r="T1575" s="15">
        <v>5</v>
      </c>
      <c r="U1575" s="15" t="s">
        <v>39</v>
      </c>
      <c r="V1575" s="15" t="s">
        <v>40</v>
      </c>
      <c r="W1575" s="15">
        <v>86.82</v>
      </c>
      <c r="X1575" s="15" t="s">
        <v>39</v>
      </c>
      <c r="Y1575" s="15">
        <v>8</v>
      </c>
      <c r="Z1575" s="15" t="s">
        <v>662</v>
      </c>
      <c r="AA1575" s="15" t="str">
        <f>IF(Table1[[#This Row],[Engagement_Score]]&gt;=9,"Outstanding",IF(Table1[[#This Row],[Engagement_Score]]&gt;=8,"Excellent",IF(Table1[[#This Row],[Engagement_Score]]&gt;=7,"VeryGood",IF(Table1[[#This Row],[Engagement_Score]]&gt;=6,"Good",IF(Table1[[#This Row],[Engagement_Score]]&gt;=5,"Above Average","Below Average")))))</f>
        <v>Above Average</v>
      </c>
      <c r="AB1575" s="15">
        <f>IF(Table1[[#This Row],[Completion_Status]]="Complete",1,0)</f>
        <v>0</v>
      </c>
      <c r="AC1575" s="15">
        <f>IF(Table1[[#This Row],[Quiz_Attempted]]="Yes",1,0)</f>
        <v>0</v>
      </c>
      <c r="AD1575" s="15">
        <f>IF(Table1[[#This Row],[Assignment_Submitted]]="Yes",1,0)</f>
        <v>1</v>
      </c>
    </row>
    <row r="1576" spans="1:30" ht="19.95" customHeight="1" x14ac:dyDescent="0.3">
      <c r="A1576" s="15" t="s">
        <v>6541</v>
      </c>
      <c r="B1576" s="15" t="s">
        <v>6542</v>
      </c>
      <c r="C1576" s="15" t="s">
        <v>6543</v>
      </c>
      <c r="D1576" s="15" t="s">
        <v>6544</v>
      </c>
      <c r="E1576" s="15" t="s">
        <v>66</v>
      </c>
      <c r="F1576" s="15" t="s">
        <v>100</v>
      </c>
      <c r="G1576" s="16">
        <v>45578</v>
      </c>
      <c r="H1576" s="17">
        <v>45658.333333333343</v>
      </c>
      <c r="I1576" s="17">
        <v>45658.416666666657</v>
      </c>
      <c r="J1576" s="15">
        <v>120</v>
      </c>
      <c r="K1576" s="15" t="s">
        <v>59</v>
      </c>
      <c r="L1576" s="15" t="s">
        <v>78</v>
      </c>
      <c r="M1576" s="15" t="s">
        <v>34</v>
      </c>
      <c r="N1576" s="15" t="s">
        <v>51</v>
      </c>
      <c r="O1576" s="15" t="s">
        <v>150</v>
      </c>
      <c r="P1576" s="15" t="s">
        <v>37</v>
      </c>
      <c r="Q1576" s="15">
        <v>525.12</v>
      </c>
      <c r="R1576" s="15">
        <v>7.03</v>
      </c>
      <c r="S1576" s="15" t="s">
        <v>38</v>
      </c>
      <c r="T1576" s="15">
        <v>2</v>
      </c>
      <c r="U1576" s="15" t="s">
        <v>40</v>
      </c>
      <c r="V1576" s="15" t="s">
        <v>39</v>
      </c>
      <c r="W1576" s="15">
        <v>104.8</v>
      </c>
      <c r="X1576" s="15" t="s">
        <v>40</v>
      </c>
      <c r="Y1576" s="15">
        <v>2</v>
      </c>
      <c r="Z1576" s="15" t="s">
        <v>191</v>
      </c>
      <c r="AA1576" s="15" t="str">
        <f>IF(Table1[[#This Row],[Engagement_Score]]&gt;=9,"Outstanding",IF(Table1[[#This Row],[Engagement_Score]]&gt;=8,"Excellent",IF(Table1[[#This Row],[Engagement_Score]]&gt;=7,"VeryGood",IF(Table1[[#This Row],[Engagement_Score]]&gt;=6,"Good",IF(Table1[[#This Row],[Engagement_Score]]&gt;=5,"Above Average","Below Average")))))</f>
        <v>VeryGood</v>
      </c>
      <c r="AB1576" s="15">
        <f>IF(Table1[[#This Row],[Completion_Status]]="Complete",1,0)</f>
        <v>0</v>
      </c>
      <c r="AC1576" s="15">
        <f>IF(Table1[[#This Row],[Quiz_Attempted]]="Yes",1,0)</f>
        <v>1</v>
      </c>
      <c r="AD1576" s="15">
        <f>IF(Table1[[#This Row],[Assignment_Submitted]]="Yes",1,0)</f>
        <v>0</v>
      </c>
    </row>
    <row r="1577" spans="1:30" ht="19.95" customHeight="1" x14ac:dyDescent="0.3">
      <c r="A1577" s="15" t="s">
        <v>6545</v>
      </c>
      <c r="B1577" s="15" t="s">
        <v>6546</v>
      </c>
      <c r="C1577" s="15" t="s">
        <v>6547</v>
      </c>
      <c r="D1577" s="15" t="s">
        <v>6548</v>
      </c>
      <c r="E1577" s="15" t="s">
        <v>91</v>
      </c>
      <c r="F1577" s="15" t="s">
        <v>67</v>
      </c>
      <c r="G1577" s="16">
        <v>45641</v>
      </c>
      <c r="H1577" s="17">
        <v>45658.375</v>
      </c>
      <c r="I1577" s="17">
        <v>45658.458333333343</v>
      </c>
      <c r="J1577" s="15">
        <v>120</v>
      </c>
      <c r="K1577" s="15" t="s">
        <v>32</v>
      </c>
      <c r="L1577" s="15" t="s">
        <v>93</v>
      </c>
      <c r="M1577" s="15" t="s">
        <v>34</v>
      </c>
      <c r="N1577" s="15" t="s">
        <v>119</v>
      </c>
      <c r="O1577" s="15" t="s">
        <v>52</v>
      </c>
      <c r="P1577" s="15" t="s">
        <v>37</v>
      </c>
      <c r="Q1577" s="15">
        <v>309.31</v>
      </c>
      <c r="R1577" s="15">
        <v>4.3</v>
      </c>
      <c r="S1577" s="15" t="s">
        <v>38</v>
      </c>
      <c r="T1577" s="15">
        <v>1</v>
      </c>
      <c r="U1577" s="15" t="s">
        <v>40</v>
      </c>
      <c r="V1577" s="15" t="s">
        <v>39</v>
      </c>
      <c r="W1577" s="15">
        <v>26.23</v>
      </c>
      <c r="X1577" s="15" t="s">
        <v>39</v>
      </c>
      <c r="Y1577" s="15">
        <v>1</v>
      </c>
      <c r="Z1577" s="15" t="s">
        <v>1129</v>
      </c>
      <c r="AA1577" s="15" t="str">
        <f>IF(Table1[[#This Row],[Engagement_Score]]&gt;=9,"Outstanding",IF(Table1[[#This Row],[Engagement_Score]]&gt;=8,"Excellent",IF(Table1[[#This Row],[Engagement_Score]]&gt;=7,"VeryGood",IF(Table1[[#This Row],[Engagement_Score]]&gt;=6,"Good",IF(Table1[[#This Row],[Engagement_Score]]&gt;=5,"Above Average","Below Average")))))</f>
        <v>Below Average</v>
      </c>
      <c r="AB1577" s="15">
        <f>IF(Table1[[#This Row],[Completion_Status]]="Complete",1,0)</f>
        <v>0</v>
      </c>
      <c r="AC1577" s="15">
        <f>IF(Table1[[#This Row],[Quiz_Attempted]]="Yes",1,0)</f>
        <v>1</v>
      </c>
      <c r="AD1577" s="15">
        <f>IF(Table1[[#This Row],[Assignment_Submitted]]="Yes",1,0)</f>
        <v>1</v>
      </c>
    </row>
    <row r="1578" spans="1:30" ht="19.95" customHeight="1" x14ac:dyDescent="0.3">
      <c r="A1578" s="15" t="s">
        <v>6549</v>
      </c>
      <c r="B1578" s="15" t="s">
        <v>6550</v>
      </c>
      <c r="C1578" s="15" t="s">
        <v>6551</v>
      </c>
      <c r="D1578" s="15" t="s">
        <v>6552</v>
      </c>
      <c r="E1578" s="15" t="s">
        <v>66</v>
      </c>
      <c r="F1578" s="15" t="s">
        <v>113</v>
      </c>
      <c r="G1578" s="16">
        <v>45651</v>
      </c>
      <c r="H1578" s="17">
        <v>45658.416666666657</v>
      </c>
      <c r="I1578" s="17">
        <v>45658.458333333343</v>
      </c>
      <c r="J1578" s="15">
        <v>60</v>
      </c>
      <c r="K1578" s="15" t="s">
        <v>32</v>
      </c>
      <c r="L1578" s="15" t="s">
        <v>33</v>
      </c>
      <c r="M1578" s="15" t="s">
        <v>50</v>
      </c>
      <c r="N1578" s="15" t="s">
        <v>51</v>
      </c>
      <c r="O1578" s="15" t="s">
        <v>52</v>
      </c>
      <c r="P1578" s="15" t="s">
        <v>70</v>
      </c>
      <c r="Q1578" s="15">
        <v>969.86</v>
      </c>
      <c r="R1578" s="15">
        <v>3.57</v>
      </c>
      <c r="S1578" s="15" t="s">
        <v>94</v>
      </c>
      <c r="T1578" s="15">
        <v>2</v>
      </c>
      <c r="U1578" s="15" t="s">
        <v>39</v>
      </c>
      <c r="V1578" s="15" t="s">
        <v>40</v>
      </c>
      <c r="W1578" s="15">
        <v>99.95</v>
      </c>
      <c r="X1578" s="15" t="s">
        <v>40</v>
      </c>
      <c r="Y1578" s="15">
        <v>7</v>
      </c>
      <c r="Z1578" s="15" t="s">
        <v>250</v>
      </c>
      <c r="AA1578" s="15" t="str">
        <f>IF(Table1[[#This Row],[Engagement_Score]]&gt;=9,"Outstanding",IF(Table1[[#This Row],[Engagement_Score]]&gt;=8,"Excellent",IF(Table1[[#This Row],[Engagement_Score]]&gt;=7,"VeryGood",IF(Table1[[#This Row],[Engagement_Score]]&gt;=6,"Good",IF(Table1[[#This Row],[Engagement_Score]]&gt;=5,"Above Average","Below Average")))))</f>
        <v>Below Average</v>
      </c>
      <c r="AB1578" s="15">
        <f>IF(Table1[[#This Row],[Completion_Status]]="Complete",1,0)</f>
        <v>1</v>
      </c>
      <c r="AC1578" s="15">
        <f>IF(Table1[[#This Row],[Quiz_Attempted]]="Yes",1,0)</f>
        <v>0</v>
      </c>
      <c r="AD1578" s="15">
        <f>IF(Table1[[#This Row],[Assignment_Submitted]]="Yes",1,0)</f>
        <v>0</v>
      </c>
    </row>
    <row r="1579" spans="1:30" ht="19.95" customHeight="1" x14ac:dyDescent="0.3">
      <c r="A1579" s="15" t="s">
        <v>6553</v>
      </c>
      <c r="B1579" s="15" t="s">
        <v>6554</v>
      </c>
      <c r="C1579" s="15" t="s">
        <v>6555</v>
      </c>
      <c r="D1579" s="15" t="s">
        <v>6556</v>
      </c>
      <c r="E1579" s="15" t="s">
        <v>76</v>
      </c>
      <c r="F1579" s="15" t="s">
        <v>100</v>
      </c>
      <c r="G1579" s="16">
        <v>45520</v>
      </c>
      <c r="H1579" s="17">
        <v>45658.458333333343</v>
      </c>
      <c r="I1579" s="17">
        <v>45658.541666666657</v>
      </c>
      <c r="J1579" s="15">
        <v>120</v>
      </c>
      <c r="K1579" s="15" t="s">
        <v>48</v>
      </c>
      <c r="L1579" s="15" t="s">
        <v>93</v>
      </c>
      <c r="M1579" s="15" t="s">
        <v>50</v>
      </c>
      <c r="N1579" s="15" t="s">
        <v>68</v>
      </c>
      <c r="O1579" s="15" t="s">
        <v>52</v>
      </c>
      <c r="P1579" s="15" t="s">
        <v>70</v>
      </c>
      <c r="Q1579" s="15">
        <v>874.36</v>
      </c>
      <c r="R1579" s="15">
        <v>5.62</v>
      </c>
      <c r="S1579" s="15" t="s">
        <v>38</v>
      </c>
      <c r="T1579" s="15">
        <v>1</v>
      </c>
      <c r="U1579" s="15" t="s">
        <v>39</v>
      </c>
      <c r="V1579" s="15" t="s">
        <v>40</v>
      </c>
      <c r="W1579" s="15">
        <v>63.76</v>
      </c>
      <c r="X1579" s="15" t="s">
        <v>40</v>
      </c>
      <c r="Y1579" s="15">
        <v>1</v>
      </c>
      <c r="Z1579" s="15" t="s">
        <v>741</v>
      </c>
      <c r="AA1579" s="15" t="str">
        <f>IF(Table1[[#This Row],[Engagement_Score]]&gt;=9,"Outstanding",IF(Table1[[#This Row],[Engagement_Score]]&gt;=8,"Excellent",IF(Table1[[#This Row],[Engagement_Score]]&gt;=7,"VeryGood",IF(Table1[[#This Row],[Engagement_Score]]&gt;=6,"Good",IF(Table1[[#This Row],[Engagement_Score]]&gt;=5,"Above Average","Below Average")))))</f>
        <v>Above Average</v>
      </c>
      <c r="AB1579" s="15">
        <f>IF(Table1[[#This Row],[Completion_Status]]="Complete",1,0)</f>
        <v>0</v>
      </c>
      <c r="AC1579" s="15">
        <f>IF(Table1[[#This Row],[Quiz_Attempted]]="Yes",1,0)</f>
        <v>0</v>
      </c>
      <c r="AD1579" s="15">
        <f>IF(Table1[[#This Row],[Assignment_Submitted]]="Yes",1,0)</f>
        <v>0</v>
      </c>
    </row>
    <row r="1580" spans="1:30" ht="19.95" customHeight="1" x14ac:dyDescent="0.3">
      <c r="A1580" s="15" t="s">
        <v>6557</v>
      </c>
      <c r="B1580" s="15" t="s">
        <v>6558</v>
      </c>
      <c r="C1580" s="15" t="s">
        <v>6559</v>
      </c>
      <c r="D1580" s="15" t="s">
        <v>6560</v>
      </c>
      <c r="E1580" s="15" t="s">
        <v>46</v>
      </c>
      <c r="F1580" s="15" t="s">
        <v>92</v>
      </c>
      <c r="G1580" s="16">
        <v>45724</v>
      </c>
      <c r="H1580" s="17">
        <v>45658.541666666657</v>
      </c>
      <c r="I1580" s="17">
        <v>45658.625</v>
      </c>
      <c r="J1580" s="15">
        <v>120</v>
      </c>
      <c r="K1580" s="15" t="s">
        <v>59</v>
      </c>
      <c r="L1580" s="15" t="s">
        <v>33</v>
      </c>
      <c r="M1580" s="15" t="s">
        <v>50</v>
      </c>
      <c r="N1580" s="15" t="s">
        <v>68</v>
      </c>
      <c r="O1580" s="15" t="s">
        <v>52</v>
      </c>
      <c r="P1580" s="15" t="s">
        <v>85</v>
      </c>
      <c r="Q1580" s="15">
        <v>460.45</v>
      </c>
      <c r="R1580" s="15">
        <v>8.02</v>
      </c>
      <c r="S1580" s="15" t="s">
        <v>94</v>
      </c>
      <c r="T1580" s="15">
        <v>3</v>
      </c>
      <c r="U1580" s="15" t="s">
        <v>39</v>
      </c>
      <c r="V1580" s="15" t="s">
        <v>39</v>
      </c>
      <c r="W1580" s="15">
        <v>93.64</v>
      </c>
      <c r="X1580" s="15" t="s">
        <v>40</v>
      </c>
      <c r="Y1580" s="15">
        <v>5</v>
      </c>
      <c r="Z1580" s="15" t="s">
        <v>892</v>
      </c>
      <c r="AA1580" s="15" t="str">
        <f>IF(Table1[[#This Row],[Engagement_Score]]&gt;=9,"Outstanding",IF(Table1[[#This Row],[Engagement_Score]]&gt;=8,"Excellent",IF(Table1[[#This Row],[Engagement_Score]]&gt;=7,"VeryGood",IF(Table1[[#This Row],[Engagement_Score]]&gt;=6,"Good",IF(Table1[[#This Row],[Engagement_Score]]&gt;=5,"Above Average","Below Average")))))</f>
        <v>Excellent</v>
      </c>
      <c r="AB1580" s="15">
        <f>IF(Table1[[#This Row],[Completion_Status]]="Complete",1,0)</f>
        <v>1</v>
      </c>
      <c r="AC1580" s="15">
        <f>IF(Table1[[#This Row],[Quiz_Attempted]]="Yes",1,0)</f>
        <v>1</v>
      </c>
      <c r="AD1580" s="15">
        <f>IF(Table1[[#This Row],[Assignment_Submitted]]="Yes",1,0)</f>
        <v>0</v>
      </c>
    </row>
    <row r="1581" spans="1:30" ht="19.95" customHeight="1" x14ac:dyDescent="0.3">
      <c r="A1581" s="15" t="s">
        <v>6561</v>
      </c>
      <c r="B1581" s="15" t="s">
        <v>6562</v>
      </c>
      <c r="C1581" s="15" t="s">
        <v>6563</v>
      </c>
      <c r="D1581" s="15" t="s">
        <v>6564</v>
      </c>
      <c r="E1581" s="15" t="s">
        <v>30</v>
      </c>
      <c r="F1581" s="15" t="s">
        <v>47</v>
      </c>
      <c r="G1581" s="16">
        <v>45581</v>
      </c>
      <c r="H1581" s="17">
        <v>45658.375</v>
      </c>
      <c r="I1581" s="17">
        <v>45658.458333333343</v>
      </c>
      <c r="J1581" s="15">
        <v>120</v>
      </c>
      <c r="K1581" s="15" t="s">
        <v>77</v>
      </c>
      <c r="L1581" s="15" t="s">
        <v>78</v>
      </c>
      <c r="M1581" s="15" t="s">
        <v>50</v>
      </c>
      <c r="N1581" s="15" t="s">
        <v>101</v>
      </c>
      <c r="O1581" s="15" t="s">
        <v>60</v>
      </c>
      <c r="P1581" s="15" t="s">
        <v>70</v>
      </c>
      <c r="Q1581" s="15">
        <v>534.96</v>
      </c>
      <c r="R1581" s="15">
        <v>1.05</v>
      </c>
      <c r="S1581" s="15" t="s">
        <v>94</v>
      </c>
      <c r="T1581" s="15">
        <v>3</v>
      </c>
      <c r="U1581" s="15" t="s">
        <v>39</v>
      </c>
      <c r="V1581" s="15" t="s">
        <v>39</v>
      </c>
      <c r="W1581" s="15">
        <v>118.91</v>
      </c>
      <c r="X1581" s="15" t="s">
        <v>39</v>
      </c>
      <c r="Y1581" s="15">
        <v>8</v>
      </c>
      <c r="Z1581" s="15" t="s">
        <v>530</v>
      </c>
      <c r="AA1581" s="15" t="str">
        <f>IF(Table1[[#This Row],[Engagement_Score]]&gt;=9,"Outstanding",IF(Table1[[#This Row],[Engagement_Score]]&gt;=8,"Excellent",IF(Table1[[#This Row],[Engagement_Score]]&gt;=7,"VeryGood",IF(Table1[[#This Row],[Engagement_Score]]&gt;=6,"Good",IF(Table1[[#This Row],[Engagement_Score]]&gt;=5,"Above Average","Below Average")))))</f>
        <v>Below Average</v>
      </c>
      <c r="AB1581" s="15">
        <f>IF(Table1[[#This Row],[Completion_Status]]="Complete",1,0)</f>
        <v>1</v>
      </c>
      <c r="AC1581" s="15">
        <f>IF(Table1[[#This Row],[Quiz_Attempted]]="Yes",1,0)</f>
        <v>1</v>
      </c>
      <c r="AD1581" s="15">
        <f>IF(Table1[[#This Row],[Assignment_Submitted]]="Yes",1,0)</f>
        <v>1</v>
      </c>
    </row>
    <row r="1582" spans="1:30" ht="19.95" customHeight="1" x14ac:dyDescent="0.3">
      <c r="A1582" s="15" t="s">
        <v>6565</v>
      </c>
      <c r="B1582" s="15" t="s">
        <v>6566</v>
      </c>
      <c r="C1582" s="15" t="s">
        <v>6567</v>
      </c>
      <c r="D1582" s="15" t="s">
        <v>6568</v>
      </c>
      <c r="E1582" s="15" t="s">
        <v>91</v>
      </c>
      <c r="F1582" s="15" t="s">
        <v>31</v>
      </c>
      <c r="G1582" s="16">
        <v>45759</v>
      </c>
      <c r="H1582" s="17">
        <v>45658.375</v>
      </c>
      <c r="I1582" s="17">
        <v>45658.458333333343</v>
      </c>
      <c r="J1582" s="15">
        <v>120</v>
      </c>
      <c r="K1582" s="15" t="s">
        <v>77</v>
      </c>
      <c r="L1582" s="15" t="s">
        <v>33</v>
      </c>
      <c r="M1582" s="15" t="s">
        <v>50</v>
      </c>
      <c r="N1582" s="15" t="s">
        <v>101</v>
      </c>
      <c r="O1582" s="15" t="s">
        <v>52</v>
      </c>
      <c r="P1582" s="15" t="s">
        <v>85</v>
      </c>
      <c r="Q1582" s="15">
        <v>553.86</v>
      </c>
      <c r="R1582" s="15">
        <v>8.9499999999999993</v>
      </c>
      <c r="S1582" s="15" t="s">
        <v>94</v>
      </c>
      <c r="T1582" s="15">
        <v>1</v>
      </c>
      <c r="U1582" s="15" t="s">
        <v>39</v>
      </c>
      <c r="V1582" s="15" t="s">
        <v>40</v>
      </c>
      <c r="W1582" s="15">
        <v>55.8</v>
      </c>
      <c r="X1582" s="15" t="s">
        <v>39</v>
      </c>
      <c r="Y1582" s="15">
        <v>7</v>
      </c>
      <c r="Z1582" s="15" t="s">
        <v>539</v>
      </c>
      <c r="AA1582" s="15" t="str">
        <f>IF(Table1[[#This Row],[Engagement_Score]]&gt;=9,"Outstanding",IF(Table1[[#This Row],[Engagement_Score]]&gt;=8,"Excellent",IF(Table1[[#This Row],[Engagement_Score]]&gt;=7,"VeryGood",IF(Table1[[#This Row],[Engagement_Score]]&gt;=6,"Good",IF(Table1[[#This Row],[Engagement_Score]]&gt;=5,"Above Average","Below Average")))))</f>
        <v>Excellent</v>
      </c>
      <c r="AB1582" s="15">
        <f>IF(Table1[[#This Row],[Completion_Status]]="Complete",1,0)</f>
        <v>1</v>
      </c>
      <c r="AC1582" s="15">
        <f>IF(Table1[[#This Row],[Quiz_Attempted]]="Yes",1,0)</f>
        <v>0</v>
      </c>
      <c r="AD1582" s="15">
        <f>IF(Table1[[#This Row],[Assignment_Submitted]]="Yes",1,0)</f>
        <v>1</v>
      </c>
    </row>
    <row r="1583" spans="1:30" ht="19.95" customHeight="1" x14ac:dyDescent="0.3">
      <c r="A1583" s="15" t="s">
        <v>6569</v>
      </c>
      <c r="B1583" s="15" t="s">
        <v>6570</v>
      </c>
      <c r="C1583" s="15" t="s">
        <v>6571</v>
      </c>
      <c r="D1583" s="15" t="s">
        <v>6572</v>
      </c>
      <c r="E1583" s="15" t="s">
        <v>30</v>
      </c>
      <c r="F1583" s="15" t="s">
        <v>100</v>
      </c>
      <c r="G1583" s="16">
        <v>45833</v>
      </c>
      <c r="H1583" s="17">
        <v>45658.458333333343</v>
      </c>
      <c r="I1583" s="17">
        <v>45658.5</v>
      </c>
      <c r="J1583" s="15">
        <v>60</v>
      </c>
      <c r="K1583" s="15" t="s">
        <v>32</v>
      </c>
      <c r="L1583" s="15" t="s">
        <v>78</v>
      </c>
      <c r="M1583" s="15" t="s">
        <v>50</v>
      </c>
      <c r="N1583" s="15" t="s">
        <v>119</v>
      </c>
      <c r="O1583" s="15" t="s">
        <v>52</v>
      </c>
      <c r="P1583" s="15" t="s">
        <v>85</v>
      </c>
      <c r="Q1583" s="15">
        <v>586.61</v>
      </c>
      <c r="R1583" s="15">
        <v>3.58</v>
      </c>
      <c r="S1583" s="15" t="s">
        <v>94</v>
      </c>
      <c r="T1583" s="15">
        <v>2</v>
      </c>
      <c r="U1583" s="15" t="s">
        <v>40</v>
      </c>
      <c r="V1583" s="15" t="s">
        <v>40</v>
      </c>
      <c r="W1583" s="15">
        <v>95.69</v>
      </c>
      <c r="X1583" s="15" t="s">
        <v>39</v>
      </c>
      <c r="Y1583" s="15">
        <v>6</v>
      </c>
      <c r="Z1583" s="15" t="s">
        <v>1309</v>
      </c>
      <c r="AA1583" s="15" t="str">
        <f>IF(Table1[[#This Row],[Engagement_Score]]&gt;=9,"Outstanding",IF(Table1[[#This Row],[Engagement_Score]]&gt;=8,"Excellent",IF(Table1[[#This Row],[Engagement_Score]]&gt;=7,"VeryGood",IF(Table1[[#This Row],[Engagement_Score]]&gt;=6,"Good",IF(Table1[[#This Row],[Engagement_Score]]&gt;=5,"Above Average","Below Average")))))</f>
        <v>Below Average</v>
      </c>
      <c r="AB1583" s="15">
        <f>IF(Table1[[#This Row],[Completion_Status]]="Complete",1,0)</f>
        <v>1</v>
      </c>
      <c r="AC1583" s="15">
        <f>IF(Table1[[#This Row],[Quiz_Attempted]]="Yes",1,0)</f>
        <v>0</v>
      </c>
      <c r="AD1583" s="15">
        <f>IF(Table1[[#This Row],[Assignment_Submitted]]="Yes",1,0)</f>
        <v>1</v>
      </c>
    </row>
    <row r="1584" spans="1:30" ht="19.95" customHeight="1" x14ac:dyDescent="0.3">
      <c r="A1584" s="15" t="s">
        <v>6573</v>
      </c>
      <c r="B1584" s="15" t="s">
        <v>6574</v>
      </c>
      <c r="C1584" s="15" t="s">
        <v>6575</v>
      </c>
      <c r="D1584" s="15" t="s">
        <v>6576</v>
      </c>
      <c r="E1584" s="15" t="s">
        <v>66</v>
      </c>
      <c r="F1584" s="15" t="s">
        <v>113</v>
      </c>
      <c r="G1584" s="16">
        <v>45627</v>
      </c>
      <c r="H1584" s="17">
        <v>45658.416666666657</v>
      </c>
      <c r="I1584" s="17">
        <v>45658.5</v>
      </c>
      <c r="J1584" s="15">
        <v>120</v>
      </c>
      <c r="K1584" s="15" t="s">
        <v>59</v>
      </c>
      <c r="L1584" s="15" t="s">
        <v>84</v>
      </c>
      <c r="M1584" s="15" t="s">
        <v>34</v>
      </c>
      <c r="N1584" s="15" t="s">
        <v>68</v>
      </c>
      <c r="O1584" s="15" t="s">
        <v>150</v>
      </c>
      <c r="P1584" s="15" t="s">
        <v>53</v>
      </c>
      <c r="Q1584" s="15">
        <v>691.39</v>
      </c>
      <c r="R1584" s="15">
        <v>7.9</v>
      </c>
      <c r="S1584" s="15" t="s">
        <v>94</v>
      </c>
      <c r="T1584" s="15">
        <v>4</v>
      </c>
      <c r="U1584" s="15" t="s">
        <v>39</v>
      </c>
      <c r="V1584" s="15" t="s">
        <v>40</v>
      </c>
      <c r="W1584" s="15">
        <v>62.1</v>
      </c>
      <c r="X1584" s="15" t="s">
        <v>39</v>
      </c>
      <c r="Y1584" s="15">
        <v>10</v>
      </c>
      <c r="Z1584" s="15" t="s">
        <v>1544</v>
      </c>
      <c r="AA1584" s="15" t="str">
        <f>IF(Table1[[#This Row],[Engagement_Score]]&gt;=9,"Outstanding",IF(Table1[[#This Row],[Engagement_Score]]&gt;=8,"Excellent",IF(Table1[[#This Row],[Engagement_Score]]&gt;=7,"VeryGood",IF(Table1[[#This Row],[Engagement_Score]]&gt;=6,"Good",IF(Table1[[#This Row],[Engagement_Score]]&gt;=5,"Above Average","Below Average")))))</f>
        <v>VeryGood</v>
      </c>
      <c r="AB1584" s="15">
        <f>IF(Table1[[#This Row],[Completion_Status]]="Complete",1,0)</f>
        <v>1</v>
      </c>
      <c r="AC1584" s="15">
        <f>IF(Table1[[#This Row],[Quiz_Attempted]]="Yes",1,0)</f>
        <v>0</v>
      </c>
      <c r="AD1584" s="15">
        <f>IF(Table1[[#This Row],[Assignment_Submitted]]="Yes",1,0)</f>
        <v>1</v>
      </c>
    </row>
    <row r="1585" spans="1:30" ht="19.95" customHeight="1" x14ac:dyDescent="0.3">
      <c r="A1585" s="15" t="s">
        <v>6577</v>
      </c>
      <c r="B1585" s="15" t="s">
        <v>6578</v>
      </c>
      <c r="C1585" s="15" t="s">
        <v>6579</v>
      </c>
      <c r="D1585" s="15" t="s">
        <v>6580</v>
      </c>
      <c r="E1585" s="15" t="s">
        <v>30</v>
      </c>
      <c r="F1585" s="15" t="s">
        <v>47</v>
      </c>
      <c r="G1585" s="16">
        <v>45508</v>
      </c>
      <c r="H1585" s="17">
        <v>45658.375</v>
      </c>
      <c r="I1585" s="17">
        <v>45658.458333333343</v>
      </c>
      <c r="J1585" s="15">
        <v>120</v>
      </c>
      <c r="K1585" s="15" t="s">
        <v>32</v>
      </c>
      <c r="L1585" s="15" t="s">
        <v>33</v>
      </c>
      <c r="M1585" s="15" t="s">
        <v>50</v>
      </c>
      <c r="N1585" s="15" t="s">
        <v>101</v>
      </c>
      <c r="O1585" s="15" t="s">
        <v>60</v>
      </c>
      <c r="P1585" s="15" t="s">
        <v>53</v>
      </c>
      <c r="Q1585" s="15">
        <v>887.92</v>
      </c>
      <c r="R1585" s="15">
        <v>8.9</v>
      </c>
      <c r="S1585" s="15" t="s">
        <v>94</v>
      </c>
      <c r="T1585" s="15">
        <v>1</v>
      </c>
      <c r="U1585" s="15" t="s">
        <v>39</v>
      </c>
      <c r="V1585" s="15" t="s">
        <v>40</v>
      </c>
      <c r="W1585" s="15">
        <v>96.02</v>
      </c>
      <c r="X1585" s="15" t="s">
        <v>40</v>
      </c>
      <c r="Y1585" s="15">
        <v>3</v>
      </c>
      <c r="Z1585" s="15" t="s">
        <v>260</v>
      </c>
      <c r="AA1585" s="15" t="str">
        <f>IF(Table1[[#This Row],[Engagement_Score]]&gt;=9,"Outstanding",IF(Table1[[#This Row],[Engagement_Score]]&gt;=8,"Excellent",IF(Table1[[#This Row],[Engagement_Score]]&gt;=7,"VeryGood",IF(Table1[[#This Row],[Engagement_Score]]&gt;=6,"Good",IF(Table1[[#This Row],[Engagement_Score]]&gt;=5,"Above Average","Below Average")))))</f>
        <v>Excellent</v>
      </c>
      <c r="AB1585" s="15">
        <f>IF(Table1[[#This Row],[Completion_Status]]="Complete",1,0)</f>
        <v>1</v>
      </c>
      <c r="AC1585" s="15">
        <f>IF(Table1[[#This Row],[Quiz_Attempted]]="Yes",1,0)</f>
        <v>0</v>
      </c>
      <c r="AD1585" s="15">
        <f>IF(Table1[[#This Row],[Assignment_Submitted]]="Yes",1,0)</f>
        <v>0</v>
      </c>
    </row>
    <row r="1586" spans="1:30" ht="19.95" customHeight="1" x14ac:dyDescent="0.3">
      <c r="A1586" s="15" t="s">
        <v>6581</v>
      </c>
      <c r="B1586" s="15" t="s">
        <v>6582</v>
      </c>
      <c r="C1586" s="15" t="s">
        <v>6583</v>
      </c>
      <c r="D1586" s="15" t="s">
        <v>6584</v>
      </c>
      <c r="E1586" s="15" t="s">
        <v>66</v>
      </c>
      <c r="F1586" s="15" t="s">
        <v>47</v>
      </c>
      <c r="G1586" s="16">
        <v>45731</v>
      </c>
      <c r="H1586" s="17">
        <v>45658.541666666657</v>
      </c>
      <c r="I1586" s="17">
        <v>45658.583333333343</v>
      </c>
      <c r="J1586" s="15">
        <v>60</v>
      </c>
      <c r="K1586" s="15" t="s">
        <v>48</v>
      </c>
      <c r="L1586" s="15" t="s">
        <v>33</v>
      </c>
      <c r="M1586" s="15" t="s">
        <v>34</v>
      </c>
      <c r="N1586" s="15" t="s">
        <v>101</v>
      </c>
      <c r="O1586" s="15" t="s">
        <v>150</v>
      </c>
      <c r="P1586" s="15" t="s">
        <v>53</v>
      </c>
      <c r="Q1586" s="15">
        <v>339.37</v>
      </c>
      <c r="R1586" s="15">
        <v>3.9</v>
      </c>
      <c r="S1586" s="15" t="s">
        <v>38</v>
      </c>
      <c r="T1586" s="15">
        <v>1</v>
      </c>
      <c r="U1586" s="15" t="s">
        <v>40</v>
      </c>
      <c r="V1586" s="15" t="s">
        <v>40</v>
      </c>
      <c r="W1586" s="15">
        <v>44.64</v>
      </c>
      <c r="X1586" s="15" t="s">
        <v>40</v>
      </c>
      <c r="Y1586" s="15">
        <v>0</v>
      </c>
      <c r="Z1586" s="15" t="s">
        <v>628</v>
      </c>
      <c r="AA1586" s="15" t="str">
        <f>IF(Table1[[#This Row],[Engagement_Score]]&gt;=9,"Outstanding",IF(Table1[[#This Row],[Engagement_Score]]&gt;=8,"Excellent",IF(Table1[[#This Row],[Engagement_Score]]&gt;=7,"VeryGood",IF(Table1[[#This Row],[Engagement_Score]]&gt;=6,"Good",IF(Table1[[#This Row],[Engagement_Score]]&gt;=5,"Above Average","Below Average")))))</f>
        <v>Below Average</v>
      </c>
      <c r="AB1586" s="15">
        <f>IF(Table1[[#This Row],[Completion_Status]]="Complete",1,0)</f>
        <v>0</v>
      </c>
      <c r="AC1586" s="15">
        <f>IF(Table1[[#This Row],[Quiz_Attempted]]="Yes",1,0)</f>
        <v>0</v>
      </c>
      <c r="AD1586" s="15">
        <f>IF(Table1[[#This Row],[Assignment_Submitted]]="Yes",1,0)</f>
        <v>0</v>
      </c>
    </row>
    <row r="1587" spans="1:30" ht="19.95" customHeight="1" x14ac:dyDescent="0.3">
      <c r="A1587" s="15" t="s">
        <v>6585</v>
      </c>
      <c r="B1587" s="15" t="s">
        <v>6586</v>
      </c>
      <c r="C1587" s="15" t="s">
        <v>6587</v>
      </c>
      <c r="D1587" s="15" t="s">
        <v>6588</v>
      </c>
      <c r="E1587" s="15" t="s">
        <v>46</v>
      </c>
      <c r="F1587" s="15" t="s">
        <v>107</v>
      </c>
      <c r="G1587" s="16">
        <v>45565</v>
      </c>
      <c r="H1587" s="17">
        <v>45658.458333333343</v>
      </c>
      <c r="I1587" s="17">
        <v>45658.5</v>
      </c>
      <c r="J1587" s="15">
        <v>60</v>
      </c>
      <c r="K1587" s="15" t="s">
        <v>32</v>
      </c>
      <c r="L1587" s="15" t="s">
        <v>33</v>
      </c>
      <c r="M1587" s="15" t="s">
        <v>34</v>
      </c>
      <c r="N1587" s="15" t="s">
        <v>68</v>
      </c>
      <c r="O1587" s="15" t="s">
        <v>69</v>
      </c>
      <c r="P1587" s="15" t="s">
        <v>85</v>
      </c>
      <c r="Q1587" s="15">
        <v>794.32</v>
      </c>
      <c r="R1587" s="15">
        <v>4.72</v>
      </c>
      <c r="S1587" s="15" t="s">
        <v>94</v>
      </c>
      <c r="T1587" s="15">
        <v>3</v>
      </c>
      <c r="U1587" s="15" t="s">
        <v>40</v>
      </c>
      <c r="V1587" s="15" t="s">
        <v>39</v>
      </c>
      <c r="W1587" s="15">
        <v>64.13</v>
      </c>
      <c r="X1587" s="15" t="s">
        <v>40</v>
      </c>
      <c r="Y1587" s="15">
        <v>6</v>
      </c>
      <c r="Z1587" s="15" t="s">
        <v>506</v>
      </c>
      <c r="AA1587" s="15" t="str">
        <f>IF(Table1[[#This Row],[Engagement_Score]]&gt;=9,"Outstanding",IF(Table1[[#This Row],[Engagement_Score]]&gt;=8,"Excellent",IF(Table1[[#This Row],[Engagement_Score]]&gt;=7,"VeryGood",IF(Table1[[#This Row],[Engagement_Score]]&gt;=6,"Good",IF(Table1[[#This Row],[Engagement_Score]]&gt;=5,"Above Average","Below Average")))))</f>
        <v>Below Average</v>
      </c>
      <c r="AB1587" s="15">
        <f>IF(Table1[[#This Row],[Completion_Status]]="Complete",1,0)</f>
        <v>1</v>
      </c>
      <c r="AC1587" s="15">
        <f>IF(Table1[[#This Row],[Quiz_Attempted]]="Yes",1,0)</f>
        <v>1</v>
      </c>
      <c r="AD1587" s="15">
        <f>IF(Table1[[#This Row],[Assignment_Submitted]]="Yes",1,0)</f>
        <v>0</v>
      </c>
    </row>
    <row r="1588" spans="1:30" ht="19.95" customHeight="1" x14ac:dyDescent="0.3">
      <c r="A1588" s="15" t="s">
        <v>6589</v>
      </c>
      <c r="B1588" s="15" t="s">
        <v>6590</v>
      </c>
      <c r="C1588" s="15" t="s">
        <v>6591</v>
      </c>
      <c r="D1588" s="15" t="s">
        <v>6592</v>
      </c>
      <c r="E1588" s="15" t="s">
        <v>91</v>
      </c>
      <c r="F1588" s="15" t="s">
        <v>100</v>
      </c>
      <c r="G1588" s="16">
        <v>45537</v>
      </c>
      <c r="H1588" s="17">
        <v>45658.375</v>
      </c>
      <c r="I1588" s="17">
        <v>45658.458333333343</v>
      </c>
      <c r="J1588" s="15">
        <v>120</v>
      </c>
      <c r="K1588" s="15" t="s">
        <v>48</v>
      </c>
      <c r="L1588" s="15" t="s">
        <v>78</v>
      </c>
      <c r="M1588" s="15" t="s">
        <v>50</v>
      </c>
      <c r="N1588" s="15" t="s">
        <v>101</v>
      </c>
      <c r="O1588" s="15" t="s">
        <v>36</v>
      </c>
      <c r="P1588" s="15" t="s">
        <v>70</v>
      </c>
      <c r="Q1588" s="15">
        <v>263.83</v>
      </c>
      <c r="R1588" s="15">
        <v>6.32</v>
      </c>
      <c r="S1588" s="15" t="s">
        <v>38</v>
      </c>
      <c r="T1588" s="15">
        <v>4</v>
      </c>
      <c r="U1588" s="15" t="s">
        <v>39</v>
      </c>
      <c r="V1588" s="15" t="s">
        <v>40</v>
      </c>
      <c r="W1588" s="15">
        <v>10.99</v>
      </c>
      <c r="X1588" s="15" t="s">
        <v>40</v>
      </c>
      <c r="Y1588" s="15">
        <v>7</v>
      </c>
      <c r="Z1588" s="15" t="s">
        <v>313</v>
      </c>
      <c r="AA1588" s="15" t="str">
        <f>IF(Table1[[#This Row],[Engagement_Score]]&gt;=9,"Outstanding",IF(Table1[[#This Row],[Engagement_Score]]&gt;=8,"Excellent",IF(Table1[[#This Row],[Engagement_Score]]&gt;=7,"VeryGood",IF(Table1[[#This Row],[Engagement_Score]]&gt;=6,"Good",IF(Table1[[#This Row],[Engagement_Score]]&gt;=5,"Above Average","Below Average")))))</f>
        <v>Good</v>
      </c>
      <c r="AB1588" s="15">
        <f>IF(Table1[[#This Row],[Completion_Status]]="Complete",1,0)</f>
        <v>0</v>
      </c>
      <c r="AC1588" s="15">
        <f>IF(Table1[[#This Row],[Quiz_Attempted]]="Yes",1,0)</f>
        <v>0</v>
      </c>
      <c r="AD1588" s="15">
        <f>IF(Table1[[#This Row],[Assignment_Submitted]]="Yes",1,0)</f>
        <v>0</v>
      </c>
    </row>
    <row r="1589" spans="1:30" ht="19.95" customHeight="1" x14ac:dyDescent="0.3">
      <c r="A1589" s="15" t="s">
        <v>6593</v>
      </c>
      <c r="B1589" s="15" t="s">
        <v>6594</v>
      </c>
      <c r="C1589" s="15" t="s">
        <v>6595</v>
      </c>
      <c r="D1589" s="15" t="s">
        <v>6596</v>
      </c>
      <c r="E1589" s="15" t="s">
        <v>66</v>
      </c>
      <c r="F1589" s="15" t="s">
        <v>107</v>
      </c>
      <c r="G1589" s="16">
        <v>45578</v>
      </c>
      <c r="H1589" s="17">
        <v>45658.333333333343</v>
      </c>
      <c r="I1589" s="17">
        <v>45658.375</v>
      </c>
      <c r="J1589" s="15">
        <v>60</v>
      </c>
      <c r="K1589" s="15" t="s">
        <v>32</v>
      </c>
      <c r="L1589" s="15" t="s">
        <v>78</v>
      </c>
      <c r="M1589" s="15" t="s">
        <v>50</v>
      </c>
      <c r="N1589" s="15" t="s">
        <v>119</v>
      </c>
      <c r="O1589" s="15" t="s">
        <v>150</v>
      </c>
      <c r="P1589" s="15" t="s">
        <v>37</v>
      </c>
      <c r="Q1589" s="15">
        <v>986.37</v>
      </c>
      <c r="R1589" s="15">
        <v>9.0500000000000007</v>
      </c>
      <c r="S1589" s="15" t="s">
        <v>38</v>
      </c>
      <c r="T1589" s="15">
        <v>3</v>
      </c>
      <c r="U1589" s="15" t="s">
        <v>39</v>
      </c>
      <c r="V1589" s="15" t="s">
        <v>40</v>
      </c>
      <c r="W1589" s="15">
        <v>72.78</v>
      </c>
      <c r="X1589" s="15" t="s">
        <v>39</v>
      </c>
      <c r="Y1589" s="15">
        <v>9</v>
      </c>
      <c r="Z1589" s="15" t="s">
        <v>220</v>
      </c>
      <c r="AA1589" s="15" t="str">
        <f>IF(Table1[[#This Row],[Engagement_Score]]&gt;=9,"Outstanding",IF(Table1[[#This Row],[Engagement_Score]]&gt;=8,"Excellent",IF(Table1[[#This Row],[Engagement_Score]]&gt;=7,"VeryGood",IF(Table1[[#This Row],[Engagement_Score]]&gt;=6,"Good",IF(Table1[[#This Row],[Engagement_Score]]&gt;=5,"Above Average","Below Average")))))</f>
        <v>Outstanding</v>
      </c>
      <c r="AB1589" s="15">
        <f>IF(Table1[[#This Row],[Completion_Status]]="Complete",1,0)</f>
        <v>0</v>
      </c>
      <c r="AC1589" s="15">
        <f>IF(Table1[[#This Row],[Quiz_Attempted]]="Yes",1,0)</f>
        <v>0</v>
      </c>
      <c r="AD1589" s="15">
        <f>IF(Table1[[#This Row],[Assignment_Submitted]]="Yes",1,0)</f>
        <v>1</v>
      </c>
    </row>
    <row r="1590" spans="1:30" ht="19.95" customHeight="1" x14ac:dyDescent="0.3">
      <c r="A1590" s="15" t="s">
        <v>6597</v>
      </c>
      <c r="B1590" s="15" t="s">
        <v>6598</v>
      </c>
      <c r="C1590" s="15" t="s">
        <v>6599</v>
      </c>
      <c r="D1590" s="15" t="s">
        <v>6600</v>
      </c>
      <c r="E1590" s="15" t="s">
        <v>66</v>
      </c>
      <c r="F1590" s="15" t="s">
        <v>92</v>
      </c>
      <c r="G1590" s="16">
        <v>45746</v>
      </c>
      <c r="H1590" s="17">
        <v>45658.458333333343</v>
      </c>
      <c r="I1590" s="17">
        <v>45658.541666666657</v>
      </c>
      <c r="J1590" s="15">
        <v>120</v>
      </c>
      <c r="K1590" s="15" t="s">
        <v>59</v>
      </c>
      <c r="L1590" s="15" t="s">
        <v>84</v>
      </c>
      <c r="M1590" s="15" t="s">
        <v>34</v>
      </c>
      <c r="N1590" s="15" t="s">
        <v>119</v>
      </c>
      <c r="O1590" s="15" t="s">
        <v>52</v>
      </c>
      <c r="P1590" s="15" t="s">
        <v>70</v>
      </c>
      <c r="Q1590" s="15">
        <v>330.61</v>
      </c>
      <c r="R1590" s="15">
        <v>7.28</v>
      </c>
      <c r="S1590" s="15" t="s">
        <v>94</v>
      </c>
      <c r="T1590" s="15">
        <v>0</v>
      </c>
      <c r="U1590" s="15" t="s">
        <v>40</v>
      </c>
      <c r="V1590" s="15" t="s">
        <v>39</v>
      </c>
      <c r="W1590" s="15">
        <v>10.1</v>
      </c>
      <c r="X1590" s="15" t="s">
        <v>39</v>
      </c>
      <c r="Y1590" s="15">
        <v>4</v>
      </c>
      <c r="Z1590" s="15" t="s">
        <v>191</v>
      </c>
      <c r="AA1590" s="15" t="str">
        <f>IF(Table1[[#This Row],[Engagement_Score]]&gt;=9,"Outstanding",IF(Table1[[#This Row],[Engagement_Score]]&gt;=8,"Excellent",IF(Table1[[#This Row],[Engagement_Score]]&gt;=7,"VeryGood",IF(Table1[[#This Row],[Engagement_Score]]&gt;=6,"Good",IF(Table1[[#This Row],[Engagement_Score]]&gt;=5,"Above Average","Below Average")))))</f>
        <v>VeryGood</v>
      </c>
      <c r="AB1590" s="15">
        <f>IF(Table1[[#This Row],[Completion_Status]]="Complete",1,0)</f>
        <v>1</v>
      </c>
      <c r="AC1590" s="15">
        <f>IF(Table1[[#This Row],[Quiz_Attempted]]="Yes",1,0)</f>
        <v>1</v>
      </c>
      <c r="AD1590" s="15">
        <f>IF(Table1[[#This Row],[Assignment_Submitted]]="Yes",1,0)</f>
        <v>1</v>
      </c>
    </row>
    <row r="1591" spans="1:30" ht="19.95" customHeight="1" x14ac:dyDescent="0.3">
      <c r="A1591" s="15" t="s">
        <v>6601</v>
      </c>
      <c r="B1591" s="15" t="s">
        <v>8262</v>
      </c>
      <c r="C1591" s="15" t="s">
        <v>6602</v>
      </c>
      <c r="D1591" s="15" t="s">
        <v>6603</v>
      </c>
      <c r="E1591" s="15" t="s">
        <v>76</v>
      </c>
      <c r="F1591" s="15" t="s">
        <v>67</v>
      </c>
      <c r="G1591" s="16">
        <v>45682</v>
      </c>
      <c r="H1591" s="17">
        <v>45658.458333333343</v>
      </c>
      <c r="I1591" s="17">
        <v>45658.541666666657</v>
      </c>
      <c r="J1591" s="15">
        <v>120</v>
      </c>
      <c r="K1591" s="15" t="s">
        <v>59</v>
      </c>
      <c r="L1591" s="15" t="s">
        <v>33</v>
      </c>
      <c r="M1591" s="15" t="s">
        <v>50</v>
      </c>
      <c r="N1591" s="15" t="s">
        <v>35</v>
      </c>
      <c r="O1591" s="15" t="s">
        <v>69</v>
      </c>
      <c r="P1591" s="15" t="s">
        <v>53</v>
      </c>
      <c r="Q1591" s="15">
        <v>938.22</v>
      </c>
      <c r="R1591" s="15">
        <v>7.57</v>
      </c>
      <c r="S1591" s="15" t="s">
        <v>38</v>
      </c>
      <c r="T1591" s="15">
        <v>2</v>
      </c>
      <c r="U1591" s="15" t="s">
        <v>39</v>
      </c>
      <c r="V1591" s="15" t="s">
        <v>39</v>
      </c>
      <c r="W1591" s="15">
        <v>113.57</v>
      </c>
      <c r="X1591" s="15" t="s">
        <v>39</v>
      </c>
      <c r="Y1591" s="15">
        <v>1</v>
      </c>
      <c r="Z1591" s="15" t="s">
        <v>501</v>
      </c>
      <c r="AA1591" s="15" t="str">
        <f>IF(Table1[[#This Row],[Engagement_Score]]&gt;=9,"Outstanding",IF(Table1[[#This Row],[Engagement_Score]]&gt;=8,"Excellent",IF(Table1[[#This Row],[Engagement_Score]]&gt;=7,"VeryGood",IF(Table1[[#This Row],[Engagement_Score]]&gt;=6,"Good",IF(Table1[[#This Row],[Engagement_Score]]&gt;=5,"Above Average","Below Average")))))</f>
        <v>VeryGood</v>
      </c>
      <c r="AB1591" s="15">
        <f>IF(Table1[[#This Row],[Completion_Status]]="Complete",1,0)</f>
        <v>0</v>
      </c>
      <c r="AC1591" s="15">
        <f>IF(Table1[[#This Row],[Quiz_Attempted]]="Yes",1,0)</f>
        <v>1</v>
      </c>
      <c r="AD1591" s="15">
        <f>IF(Table1[[#This Row],[Assignment_Submitted]]="Yes",1,0)</f>
        <v>1</v>
      </c>
    </row>
    <row r="1592" spans="1:30" ht="19.95" customHeight="1" x14ac:dyDescent="0.3">
      <c r="A1592" s="15" t="s">
        <v>6604</v>
      </c>
      <c r="B1592" s="15" t="s">
        <v>6605</v>
      </c>
      <c r="C1592" s="15" t="s">
        <v>6606</v>
      </c>
      <c r="D1592" s="15" t="s">
        <v>6607</v>
      </c>
      <c r="E1592" s="15" t="s">
        <v>30</v>
      </c>
      <c r="F1592" s="15" t="s">
        <v>31</v>
      </c>
      <c r="G1592" s="16">
        <v>45589</v>
      </c>
      <c r="H1592" s="17">
        <v>45658.541666666657</v>
      </c>
      <c r="I1592" s="17">
        <v>45658.583333333343</v>
      </c>
      <c r="J1592" s="15">
        <v>60</v>
      </c>
      <c r="K1592" s="15" t="s">
        <v>32</v>
      </c>
      <c r="L1592" s="15" t="s">
        <v>84</v>
      </c>
      <c r="M1592" s="15" t="s">
        <v>34</v>
      </c>
      <c r="N1592" s="15" t="s">
        <v>68</v>
      </c>
      <c r="O1592" s="15" t="s">
        <v>150</v>
      </c>
      <c r="P1592" s="15" t="s">
        <v>70</v>
      </c>
      <c r="Q1592" s="15">
        <v>263.83999999999997</v>
      </c>
      <c r="R1592" s="15">
        <v>5.9</v>
      </c>
      <c r="S1592" s="15" t="s">
        <v>38</v>
      </c>
      <c r="T1592" s="15">
        <v>5</v>
      </c>
      <c r="U1592" s="15" t="s">
        <v>40</v>
      </c>
      <c r="V1592" s="15" t="s">
        <v>39</v>
      </c>
      <c r="W1592" s="15">
        <v>58.22</v>
      </c>
      <c r="X1592" s="15" t="s">
        <v>40</v>
      </c>
      <c r="Y1592" s="15">
        <v>6</v>
      </c>
      <c r="Z1592" s="15" t="s">
        <v>958</v>
      </c>
      <c r="AA1592" s="15" t="str">
        <f>IF(Table1[[#This Row],[Engagement_Score]]&gt;=9,"Outstanding",IF(Table1[[#This Row],[Engagement_Score]]&gt;=8,"Excellent",IF(Table1[[#This Row],[Engagement_Score]]&gt;=7,"VeryGood",IF(Table1[[#This Row],[Engagement_Score]]&gt;=6,"Good",IF(Table1[[#This Row],[Engagement_Score]]&gt;=5,"Above Average","Below Average")))))</f>
        <v>Above Average</v>
      </c>
      <c r="AB1592" s="15">
        <f>IF(Table1[[#This Row],[Completion_Status]]="Complete",1,0)</f>
        <v>0</v>
      </c>
      <c r="AC1592" s="15">
        <f>IF(Table1[[#This Row],[Quiz_Attempted]]="Yes",1,0)</f>
        <v>1</v>
      </c>
      <c r="AD1592" s="15">
        <f>IF(Table1[[#This Row],[Assignment_Submitted]]="Yes",1,0)</f>
        <v>0</v>
      </c>
    </row>
    <row r="1593" spans="1:30" ht="19.95" customHeight="1" x14ac:dyDescent="0.3">
      <c r="A1593" s="15" t="s">
        <v>6608</v>
      </c>
      <c r="B1593" s="15" t="s">
        <v>6609</v>
      </c>
      <c r="C1593" s="15" t="s">
        <v>6610</v>
      </c>
      <c r="D1593" s="15" t="s">
        <v>6611</v>
      </c>
      <c r="E1593" s="15" t="s">
        <v>91</v>
      </c>
      <c r="F1593" s="15" t="s">
        <v>92</v>
      </c>
      <c r="G1593" s="16">
        <v>45570</v>
      </c>
      <c r="H1593" s="17">
        <v>45658.375</v>
      </c>
      <c r="I1593" s="17">
        <v>45658.416666666657</v>
      </c>
      <c r="J1593" s="15">
        <v>60</v>
      </c>
      <c r="K1593" s="15" t="s">
        <v>32</v>
      </c>
      <c r="L1593" s="15" t="s">
        <v>33</v>
      </c>
      <c r="M1593" s="15" t="s">
        <v>34</v>
      </c>
      <c r="N1593" s="15" t="s">
        <v>119</v>
      </c>
      <c r="O1593" s="15" t="s">
        <v>52</v>
      </c>
      <c r="P1593" s="15" t="s">
        <v>53</v>
      </c>
      <c r="Q1593" s="15">
        <v>344.5</v>
      </c>
      <c r="R1593" s="15">
        <v>4.47</v>
      </c>
      <c r="S1593" s="15" t="s">
        <v>38</v>
      </c>
      <c r="T1593" s="15">
        <v>2</v>
      </c>
      <c r="U1593" s="15" t="s">
        <v>40</v>
      </c>
      <c r="V1593" s="15" t="s">
        <v>40</v>
      </c>
      <c r="W1593" s="15">
        <v>30.54</v>
      </c>
      <c r="X1593" s="15" t="s">
        <v>40</v>
      </c>
      <c r="Y1593" s="15">
        <v>3</v>
      </c>
      <c r="Z1593" s="15" t="s">
        <v>944</v>
      </c>
      <c r="AA1593" s="15" t="str">
        <f>IF(Table1[[#This Row],[Engagement_Score]]&gt;=9,"Outstanding",IF(Table1[[#This Row],[Engagement_Score]]&gt;=8,"Excellent",IF(Table1[[#This Row],[Engagement_Score]]&gt;=7,"VeryGood",IF(Table1[[#This Row],[Engagement_Score]]&gt;=6,"Good",IF(Table1[[#This Row],[Engagement_Score]]&gt;=5,"Above Average","Below Average")))))</f>
        <v>Below Average</v>
      </c>
      <c r="AB1593" s="15">
        <f>IF(Table1[[#This Row],[Completion_Status]]="Complete",1,0)</f>
        <v>0</v>
      </c>
      <c r="AC1593" s="15">
        <f>IF(Table1[[#This Row],[Quiz_Attempted]]="Yes",1,0)</f>
        <v>0</v>
      </c>
      <c r="AD1593" s="15">
        <f>IF(Table1[[#This Row],[Assignment_Submitted]]="Yes",1,0)</f>
        <v>0</v>
      </c>
    </row>
    <row r="1594" spans="1:30" ht="19.95" customHeight="1" x14ac:dyDescent="0.3">
      <c r="A1594" s="15" t="s">
        <v>6612</v>
      </c>
      <c r="B1594" s="15" t="s">
        <v>6613</v>
      </c>
      <c r="C1594" s="15" t="s">
        <v>6614</v>
      </c>
      <c r="D1594" s="15" t="s">
        <v>6615</v>
      </c>
      <c r="E1594" s="15" t="s">
        <v>91</v>
      </c>
      <c r="F1594" s="15" t="s">
        <v>113</v>
      </c>
      <c r="G1594" s="16">
        <v>45666</v>
      </c>
      <c r="H1594" s="17">
        <v>45658.583333333343</v>
      </c>
      <c r="I1594" s="17">
        <v>45658.625</v>
      </c>
      <c r="J1594" s="15">
        <v>60</v>
      </c>
      <c r="K1594" s="15" t="s">
        <v>48</v>
      </c>
      <c r="L1594" s="15" t="s">
        <v>84</v>
      </c>
      <c r="M1594" s="15" t="s">
        <v>34</v>
      </c>
      <c r="N1594" s="15" t="s">
        <v>119</v>
      </c>
      <c r="O1594" s="15" t="s">
        <v>60</v>
      </c>
      <c r="P1594" s="15" t="s">
        <v>85</v>
      </c>
      <c r="Q1594" s="15">
        <v>881.26</v>
      </c>
      <c r="R1594" s="15">
        <v>2.83</v>
      </c>
      <c r="S1594" s="15" t="s">
        <v>94</v>
      </c>
      <c r="T1594" s="15">
        <v>5</v>
      </c>
      <c r="U1594" s="15" t="s">
        <v>39</v>
      </c>
      <c r="V1594" s="15" t="s">
        <v>40</v>
      </c>
      <c r="W1594" s="15">
        <v>63.41</v>
      </c>
      <c r="X1594" s="15" t="s">
        <v>39</v>
      </c>
      <c r="Y1594" s="15">
        <v>4</v>
      </c>
      <c r="Z1594" s="15" t="s">
        <v>313</v>
      </c>
      <c r="AA1594" s="15" t="str">
        <f>IF(Table1[[#This Row],[Engagement_Score]]&gt;=9,"Outstanding",IF(Table1[[#This Row],[Engagement_Score]]&gt;=8,"Excellent",IF(Table1[[#This Row],[Engagement_Score]]&gt;=7,"VeryGood",IF(Table1[[#This Row],[Engagement_Score]]&gt;=6,"Good",IF(Table1[[#This Row],[Engagement_Score]]&gt;=5,"Above Average","Below Average")))))</f>
        <v>Below Average</v>
      </c>
      <c r="AB1594" s="15">
        <f>IF(Table1[[#This Row],[Completion_Status]]="Complete",1,0)</f>
        <v>1</v>
      </c>
      <c r="AC1594" s="15">
        <f>IF(Table1[[#This Row],[Quiz_Attempted]]="Yes",1,0)</f>
        <v>0</v>
      </c>
      <c r="AD1594" s="15">
        <f>IF(Table1[[#This Row],[Assignment_Submitted]]="Yes",1,0)</f>
        <v>1</v>
      </c>
    </row>
    <row r="1595" spans="1:30" ht="19.95" customHeight="1" x14ac:dyDescent="0.3">
      <c r="A1595" s="15" t="s">
        <v>6616</v>
      </c>
      <c r="B1595" s="15" t="s">
        <v>6617</v>
      </c>
      <c r="C1595" s="15" t="s">
        <v>6618</v>
      </c>
      <c r="D1595" s="15" t="s">
        <v>6619</v>
      </c>
      <c r="E1595" s="15" t="s">
        <v>91</v>
      </c>
      <c r="F1595" s="15" t="s">
        <v>31</v>
      </c>
      <c r="G1595" s="16">
        <v>45548</v>
      </c>
      <c r="H1595" s="17">
        <v>45658.458333333343</v>
      </c>
      <c r="I1595" s="17">
        <v>45658.5</v>
      </c>
      <c r="J1595" s="15">
        <v>60</v>
      </c>
      <c r="K1595" s="15" t="s">
        <v>48</v>
      </c>
      <c r="L1595" s="15" t="s">
        <v>84</v>
      </c>
      <c r="M1595" s="15" t="s">
        <v>34</v>
      </c>
      <c r="N1595" s="15" t="s">
        <v>35</v>
      </c>
      <c r="O1595" s="15" t="s">
        <v>150</v>
      </c>
      <c r="P1595" s="15" t="s">
        <v>85</v>
      </c>
      <c r="Q1595" s="15">
        <v>883.97</v>
      </c>
      <c r="R1595" s="15">
        <v>8.48</v>
      </c>
      <c r="S1595" s="15" t="s">
        <v>38</v>
      </c>
      <c r="T1595" s="15">
        <v>4</v>
      </c>
      <c r="U1595" s="15" t="s">
        <v>40</v>
      </c>
      <c r="V1595" s="15" t="s">
        <v>39</v>
      </c>
      <c r="W1595" s="15">
        <v>112.72</v>
      </c>
      <c r="X1595" s="15" t="s">
        <v>40</v>
      </c>
      <c r="Y1595" s="15">
        <v>4</v>
      </c>
      <c r="Z1595" s="15" t="s">
        <v>695</v>
      </c>
      <c r="AA1595" s="15" t="str">
        <f>IF(Table1[[#This Row],[Engagement_Score]]&gt;=9,"Outstanding",IF(Table1[[#This Row],[Engagement_Score]]&gt;=8,"Excellent",IF(Table1[[#This Row],[Engagement_Score]]&gt;=7,"VeryGood",IF(Table1[[#This Row],[Engagement_Score]]&gt;=6,"Good",IF(Table1[[#This Row],[Engagement_Score]]&gt;=5,"Above Average","Below Average")))))</f>
        <v>Excellent</v>
      </c>
      <c r="AB1595" s="15">
        <f>IF(Table1[[#This Row],[Completion_Status]]="Complete",1,0)</f>
        <v>0</v>
      </c>
      <c r="AC1595" s="15">
        <f>IF(Table1[[#This Row],[Quiz_Attempted]]="Yes",1,0)</f>
        <v>1</v>
      </c>
      <c r="AD1595" s="15">
        <f>IF(Table1[[#This Row],[Assignment_Submitted]]="Yes",1,0)</f>
        <v>0</v>
      </c>
    </row>
    <row r="1596" spans="1:30" ht="19.95" customHeight="1" x14ac:dyDescent="0.3">
      <c r="A1596" s="15" t="s">
        <v>6620</v>
      </c>
      <c r="B1596" s="15" t="s">
        <v>6621</v>
      </c>
      <c r="C1596" s="15" t="s">
        <v>6622</v>
      </c>
      <c r="D1596" s="15" t="s">
        <v>6623</v>
      </c>
      <c r="E1596" s="15" t="s">
        <v>91</v>
      </c>
      <c r="F1596" s="15" t="s">
        <v>67</v>
      </c>
      <c r="G1596" s="16">
        <v>45508</v>
      </c>
      <c r="H1596" s="17">
        <v>45658.333333333343</v>
      </c>
      <c r="I1596" s="17">
        <v>45658.416666666657</v>
      </c>
      <c r="J1596" s="15">
        <v>120</v>
      </c>
      <c r="K1596" s="15" t="s">
        <v>77</v>
      </c>
      <c r="L1596" s="15" t="s">
        <v>78</v>
      </c>
      <c r="M1596" s="15" t="s">
        <v>34</v>
      </c>
      <c r="N1596" s="15" t="s">
        <v>101</v>
      </c>
      <c r="O1596" s="15" t="s">
        <v>69</v>
      </c>
      <c r="P1596" s="15" t="s">
        <v>85</v>
      </c>
      <c r="Q1596" s="15">
        <v>932.86</v>
      </c>
      <c r="R1596" s="15">
        <v>6.34</v>
      </c>
      <c r="S1596" s="15" t="s">
        <v>38</v>
      </c>
      <c r="T1596" s="15">
        <v>5</v>
      </c>
      <c r="U1596" s="15" t="s">
        <v>40</v>
      </c>
      <c r="V1596" s="15" t="s">
        <v>40</v>
      </c>
      <c r="W1596" s="15">
        <v>66.72</v>
      </c>
      <c r="X1596" s="15" t="s">
        <v>40</v>
      </c>
      <c r="Y1596" s="15">
        <v>0</v>
      </c>
      <c r="Z1596" s="15" t="s">
        <v>6248</v>
      </c>
      <c r="AA1596" s="15" t="str">
        <f>IF(Table1[[#This Row],[Engagement_Score]]&gt;=9,"Outstanding",IF(Table1[[#This Row],[Engagement_Score]]&gt;=8,"Excellent",IF(Table1[[#This Row],[Engagement_Score]]&gt;=7,"VeryGood",IF(Table1[[#This Row],[Engagement_Score]]&gt;=6,"Good",IF(Table1[[#This Row],[Engagement_Score]]&gt;=5,"Above Average","Below Average")))))</f>
        <v>Good</v>
      </c>
      <c r="AB1596" s="15">
        <f>IF(Table1[[#This Row],[Completion_Status]]="Complete",1,0)</f>
        <v>0</v>
      </c>
      <c r="AC1596" s="15">
        <f>IF(Table1[[#This Row],[Quiz_Attempted]]="Yes",1,0)</f>
        <v>0</v>
      </c>
      <c r="AD1596" s="15">
        <f>IF(Table1[[#This Row],[Assignment_Submitted]]="Yes",1,0)</f>
        <v>0</v>
      </c>
    </row>
    <row r="1597" spans="1:30" ht="19.95" customHeight="1" x14ac:dyDescent="0.3">
      <c r="A1597" s="15" t="s">
        <v>6624</v>
      </c>
      <c r="B1597" s="15" t="s">
        <v>6625</v>
      </c>
      <c r="C1597" s="15" t="s">
        <v>6626</v>
      </c>
      <c r="D1597" s="15" t="s">
        <v>6627</v>
      </c>
      <c r="E1597" s="15" t="s">
        <v>30</v>
      </c>
      <c r="F1597" s="15" t="s">
        <v>107</v>
      </c>
      <c r="G1597" s="16">
        <v>45658</v>
      </c>
      <c r="H1597" s="17">
        <v>45658.541666666657</v>
      </c>
      <c r="I1597" s="17">
        <v>45658.583333333343</v>
      </c>
      <c r="J1597" s="15">
        <v>60</v>
      </c>
      <c r="K1597" s="15" t="s">
        <v>48</v>
      </c>
      <c r="L1597" s="15" t="s">
        <v>49</v>
      </c>
      <c r="M1597" s="15" t="s">
        <v>50</v>
      </c>
      <c r="N1597" s="15" t="s">
        <v>35</v>
      </c>
      <c r="O1597" s="15" t="s">
        <v>60</v>
      </c>
      <c r="P1597" s="15" t="s">
        <v>53</v>
      </c>
      <c r="Q1597" s="15">
        <v>641.85</v>
      </c>
      <c r="R1597" s="15">
        <v>5.32</v>
      </c>
      <c r="S1597" s="15" t="s">
        <v>38</v>
      </c>
      <c r="T1597" s="15">
        <v>3</v>
      </c>
      <c r="U1597" s="15" t="s">
        <v>39</v>
      </c>
      <c r="V1597" s="15" t="s">
        <v>40</v>
      </c>
      <c r="W1597" s="15">
        <v>70.540000000000006</v>
      </c>
      <c r="X1597" s="15" t="s">
        <v>39</v>
      </c>
      <c r="Y1597" s="15">
        <v>6</v>
      </c>
      <c r="Z1597" s="15" t="s">
        <v>442</v>
      </c>
      <c r="AA1597" s="15" t="str">
        <f>IF(Table1[[#This Row],[Engagement_Score]]&gt;=9,"Outstanding",IF(Table1[[#This Row],[Engagement_Score]]&gt;=8,"Excellent",IF(Table1[[#This Row],[Engagement_Score]]&gt;=7,"VeryGood",IF(Table1[[#This Row],[Engagement_Score]]&gt;=6,"Good",IF(Table1[[#This Row],[Engagement_Score]]&gt;=5,"Above Average","Below Average")))))</f>
        <v>Above Average</v>
      </c>
      <c r="AB1597" s="15">
        <f>IF(Table1[[#This Row],[Completion_Status]]="Complete",1,0)</f>
        <v>0</v>
      </c>
      <c r="AC1597" s="15">
        <f>IF(Table1[[#This Row],[Quiz_Attempted]]="Yes",1,0)</f>
        <v>0</v>
      </c>
      <c r="AD1597" s="15">
        <f>IF(Table1[[#This Row],[Assignment_Submitted]]="Yes",1,0)</f>
        <v>1</v>
      </c>
    </row>
    <row r="1598" spans="1:30" ht="19.95" customHeight="1" x14ac:dyDescent="0.3">
      <c r="A1598" s="15" t="s">
        <v>6628</v>
      </c>
      <c r="B1598" s="15" t="s">
        <v>6629</v>
      </c>
      <c r="C1598" s="15" t="s">
        <v>6630</v>
      </c>
      <c r="D1598" s="15" t="s">
        <v>6631</v>
      </c>
      <c r="E1598" s="15" t="s">
        <v>91</v>
      </c>
      <c r="F1598" s="15" t="s">
        <v>47</v>
      </c>
      <c r="G1598" s="16">
        <v>45845</v>
      </c>
      <c r="H1598" s="17">
        <v>45658.416666666657</v>
      </c>
      <c r="I1598" s="17">
        <v>45658.458333333343</v>
      </c>
      <c r="J1598" s="15">
        <v>60</v>
      </c>
      <c r="K1598" s="15" t="s">
        <v>48</v>
      </c>
      <c r="L1598" s="15" t="s">
        <v>49</v>
      </c>
      <c r="M1598" s="15" t="s">
        <v>34</v>
      </c>
      <c r="N1598" s="15" t="s">
        <v>51</v>
      </c>
      <c r="O1598" s="15" t="s">
        <v>69</v>
      </c>
      <c r="P1598" s="15" t="s">
        <v>70</v>
      </c>
      <c r="Q1598" s="15">
        <v>272.79000000000002</v>
      </c>
      <c r="R1598" s="15">
        <v>6.9</v>
      </c>
      <c r="S1598" s="15" t="s">
        <v>94</v>
      </c>
      <c r="T1598" s="15">
        <v>3</v>
      </c>
      <c r="U1598" s="15" t="s">
        <v>40</v>
      </c>
      <c r="V1598" s="15" t="s">
        <v>40</v>
      </c>
      <c r="W1598" s="15">
        <v>82.94</v>
      </c>
      <c r="X1598" s="15" t="s">
        <v>40</v>
      </c>
      <c r="Y1598" s="15">
        <v>3</v>
      </c>
      <c r="Z1598" s="15" t="s">
        <v>1442</v>
      </c>
      <c r="AA1598" s="15" t="str">
        <f>IF(Table1[[#This Row],[Engagement_Score]]&gt;=9,"Outstanding",IF(Table1[[#This Row],[Engagement_Score]]&gt;=8,"Excellent",IF(Table1[[#This Row],[Engagement_Score]]&gt;=7,"VeryGood",IF(Table1[[#This Row],[Engagement_Score]]&gt;=6,"Good",IF(Table1[[#This Row],[Engagement_Score]]&gt;=5,"Above Average","Below Average")))))</f>
        <v>Good</v>
      </c>
      <c r="AB1598" s="15">
        <f>IF(Table1[[#This Row],[Completion_Status]]="Complete",1,0)</f>
        <v>1</v>
      </c>
      <c r="AC1598" s="15">
        <f>IF(Table1[[#This Row],[Quiz_Attempted]]="Yes",1,0)</f>
        <v>0</v>
      </c>
      <c r="AD1598" s="15">
        <f>IF(Table1[[#This Row],[Assignment_Submitted]]="Yes",1,0)</f>
        <v>0</v>
      </c>
    </row>
    <row r="1599" spans="1:30" ht="19.95" customHeight="1" x14ac:dyDescent="0.3">
      <c r="A1599" s="15" t="s">
        <v>6632</v>
      </c>
      <c r="B1599" s="15" t="s">
        <v>6633</v>
      </c>
      <c r="C1599" s="15" t="s">
        <v>6634</v>
      </c>
      <c r="D1599" s="15" t="s">
        <v>6635</v>
      </c>
      <c r="E1599" s="15" t="s">
        <v>91</v>
      </c>
      <c r="F1599" s="15" t="s">
        <v>92</v>
      </c>
      <c r="G1599" s="16">
        <v>45770</v>
      </c>
      <c r="H1599" s="17">
        <v>45658.333333333343</v>
      </c>
      <c r="I1599" s="17">
        <v>45658.375</v>
      </c>
      <c r="J1599" s="15">
        <v>60</v>
      </c>
      <c r="K1599" s="15" t="s">
        <v>77</v>
      </c>
      <c r="L1599" s="15" t="s">
        <v>33</v>
      </c>
      <c r="M1599" s="15" t="s">
        <v>50</v>
      </c>
      <c r="N1599" s="15" t="s">
        <v>51</v>
      </c>
      <c r="O1599" s="15" t="s">
        <v>52</v>
      </c>
      <c r="P1599" s="15" t="s">
        <v>53</v>
      </c>
      <c r="Q1599" s="15">
        <v>299.81</v>
      </c>
      <c r="R1599" s="15">
        <v>4.09</v>
      </c>
      <c r="S1599" s="15" t="s">
        <v>38</v>
      </c>
      <c r="T1599" s="15">
        <v>0</v>
      </c>
      <c r="U1599" s="15" t="s">
        <v>39</v>
      </c>
      <c r="V1599" s="15" t="s">
        <v>40</v>
      </c>
      <c r="W1599" s="15">
        <v>91.35</v>
      </c>
      <c r="X1599" s="15" t="s">
        <v>39</v>
      </c>
      <c r="Y1599" s="15">
        <v>7</v>
      </c>
      <c r="Z1599" s="15" t="s">
        <v>487</v>
      </c>
      <c r="AA1599" s="15" t="str">
        <f>IF(Table1[[#This Row],[Engagement_Score]]&gt;=9,"Outstanding",IF(Table1[[#This Row],[Engagement_Score]]&gt;=8,"Excellent",IF(Table1[[#This Row],[Engagement_Score]]&gt;=7,"VeryGood",IF(Table1[[#This Row],[Engagement_Score]]&gt;=6,"Good",IF(Table1[[#This Row],[Engagement_Score]]&gt;=5,"Above Average","Below Average")))))</f>
        <v>Below Average</v>
      </c>
      <c r="AB1599" s="15">
        <f>IF(Table1[[#This Row],[Completion_Status]]="Complete",1,0)</f>
        <v>0</v>
      </c>
      <c r="AC1599" s="15">
        <f>IF(Table1[[#This Row],[Quiz_Attempted]]="Yes",1,0)</f>
        <v>0</v>
      </c>
      <c r="AD1599" s="15">
        <f>IF(Table1[[#This Row],[Assignment_Submitted]]="Yes",1,0)</f>
        <v>1</v>
      </c>
    </row>
    <row r="1600" spans="1:30" ht="19.95" customHeight="1" x14ac:dyDescent="0.3">
      <c r="A1600" s="15" t="s">
        <v>6636</v>
      </c>
      <c r="B1600" s="15" t="s">
        <v>6637</v>
      </c>
      <c r="C1600" s="15" t="s">
        <v>6638</v>
      </c>
      <c r="D1600" s="15" t="s">
        <v>6639</v>
      </c>
      <c r="E1600" s="15" t="s">
        <v>76</v>
      </c>
      <c r="F1600" s="15" t="s">
        <v>47</v>
      </c>
      <c r="G1600" s="16">
        <v>45678</v>
      </c>
      <c r="H1600" s="17">
        <v>45658.541666666657</v>
      </c>
      <c r="I1600" s="17">
        <v>45658.583333333343</v>
      </c>
      <c r="J1600" s="15">
        <v>60</v>
      </c>
      <c r="K1600" s="15" t="s">
        <v>48</v>
      </c>
      <c r="L1600" s="15" t="s">
        <v>84</v>
      </c>
      <c r="M1600" s="15" t="s">
        <v>50</v>
      </c>
      <c r="N1600" s="15" t="s">
        <v>68</v>
      </c>
      <c r="O1600" s="15" t="s">
        <v>52</v>
      </c>
      <c r="P1600" s="15" t="s">
        <v>85</v>
      </c>
      <c r="Q1600" s="15">
        <v>247.93</v>
      </c>
      <c r="R1600" s="15">
        <v>7.69</v>
      </c>
      <c r="S1600" s="15" t="s">
        <v>38</v>
      </c>
      <c r="T1600" s="15">
        <v>5</v>
      </c>
      <c r="U1600" s="15" t="s">
        <v>39</v>
      </c>
      <c r="V1600" s="15" t="s">
        <v>40</v>
      </c>
      <c r="W1600" s="15">
        <v>105.82</v>
      </c>
      <c r="X1600" s="15" t="s">
        <v>39</v>
      </c>
      <c r="Y1600" s="15">
        <v>9</v>
      </c>
      <c r="Z1600" s="15" t="s">
        <v>846</v>
      </c>
      <c r="AA1600" s="15" t="str">
        <f>IF(Table1[[#This Row],[Engagement_Score]]&gt;=9,"Outstanding",IF(Table1[[#This Row],[Engagement_Score]]&gt;=8,"Excellent",IF(Table1[[#This Row],[Engagement_Score]]&gt;=7,"VeryGood",IF(Table1[[#This Row],[Engagement_Score]]&gt;=6,"Good",IF(Table1[[#This Row],[Engagement_Score]]&gt;=5,"Above Average","Below Average")))))</f>
        <v>VeryGood</v>
      </c>
      <c r="AB1600" s="15">
        <f>IF(Table1[[#This Row],[Completion_Status]]="Complete",1,0)</f>
        <v>0</v>
      </c>
      <c r="AC1600" s="15">
        <f>IF(Table1[[#This Row],[Quiz_Attempted]]="Yes",1,0)</f>
        <v>0</v>
      </c>
      <c r="AD1600" s="15">
        <f>IF(Table1[[#This Row],[Assignment_Submitted]]="Yes",1,0)</f>
        <v>1</v>
      </c>
    </row>
    <row r="1601" spans="1:30" ht="19.95" customHeight="1" x14ac:dyDescent="0.3">
      <c r="A1601" s="15" t="s">
        <v>6640</v>
      </c>
      <c r="B1601" s="15" t="s">
        <v>6641</v>
      </c>
      <c r="C1601" s="15" t="s">
        <v>6642</v>
      </c>
      <c r="D1601" s="15" t="s">
        <v>6643</v>
      </c>
      <c r="E1601" s="15" t="s">
        <v>76</v>
      </c>
      <c r="F1601" s="15" t="s">
        <v>67</v>
      </c>
      <c r="G1601" s="16">
        <v>45832</v>
      </c>
      <c r="H1601" s="17">
        <v>45658.541666666657</v>
      </c>
      <c r="I1601" s="17">
        <v>45658.625</v>
      </c>
      <c r="J1601" s="15">
        <v>120</v>
      </c>
      <c r="K1601" s="15" t="s">
        <v>32</v>
      </c>
      <c r="L1601" s="15" t="s">
        <v>93</v>
      </c>
      <c r="M1601" s="15" t="s">
        <v>34</v>
      </c>
      <c r="N1601" s="15" t="s">
        <v>35</v>
      </c>
      <c r="O1601" s="15" t="s">
        <v>36</v>
      </c>
      <c r="P1601" s="15" t="s">
        <v>53</v>
      </c>
      <c r="Q1601" s="15">
        <v>225.79</v>
      </c>
      <c r="R1601" s="15">
        <v>2.57</v>
      </c>
      <c r="S1601" s="15" t="s">
        <v>38</v>
      </c>
      <c r="T1601" s="15">
        <v>3</v>
      </c>
      <c r="U1601" s="15" t="s">
        <v>40</v>
      </c>
      <c r="V1601" s="15" t="s">
        <v>39</v>
      </c>
      <c r="W1601" s="15">
        <v>45.56</v>
      </c>
      <c r="X1601" s="15" t="s">
        <v>40</v>
      </c>
      <c r="Y1601" s="15">
        <v>7</v>
      </c>
      <c r="Z1601" s="15" t="s">
        <v>71</v>
      </c>
      <c r="AA1601" s="15" t="str">
        <f>IF(Table1[[#This Row],[Engagement_Score]]&gt;=9,"Outstanding",IF(Table1[[#This Row],[Engagement_Score]]&gt;=8,"Excellent",IF(Table1[[#This Row],[Engagement_Score]]&gt;=7,"VeryGood",IF(Table1[[#This Row],[Engagement_Score]]&gt;=6,"Good",IF(Table1[[#This Row],[Engagement_Score]]&gt;=5,"Above Average","Below Average")))))</f>
        <v>Below Average</v>
      </c>
      <c r="AB1601" s="15">
        <f>IF(Table1[[#This Row],[Completion_Status]]="Complete",1,0)</f>
        <v>0</v>
      </c>
      <c r="AC1601" s="15">
        <f>IF(Table1[[#This Row],[Quiz_Attempted]]="Yes",1,0)</f>
        <v>1</v>
      </c>
      <c r="AD1601" s="15">
        <f>IF(Table1[[#This Row],[Assignment_Submitted]]="Yes",1,0)</f>
        <v>0</v>
      </c>
    </row>
    <row r="1602" spans="1:30" ht="19.95" customHeight="1" x14ac:dyDescent="0.3">
      <c r="A1602" s="15" t="s">
        <v>6644</v>
      </c>
      <c r="B1602" s="15" t="s">
        <v>6645</v>
      </c>
      <c r="C1602" s="15" t="s">
        <v>6646</v>
      </c>
      <c r="D1602" s="15" t="s">
        <v>6647</v>
      </c>
      <c r="E1602" s="15" t="s">
        <v>66</v>
      </c>
      <c r="F1602" s="15" t="s">
        <v>113</v>
      </c>
      <c r="G1602" s="16">
        <v>45766</v>
      </c>
      <c r="H1602" s="17">
        <v>45658.458333333343</v>
      </c>
      <c r="I1602" s="17">
        <v>45658.5</v>
      </c>
      <c r="J1602" s="15">
        <v>60</v>
      </c>
      <c r="K1602" s="15" t="s">
        <v>48</v>
      </c>
      <c r="L1602" s="15" t="s">
        <v>78</v>
      </c>
      <c r="M1602" s="15" t="s">
        <v>50</v>
      </c>
      <c r="N1602" s="15" t="s">
        <v>51</v>
      </c>
      <c r="O1602" s="15" t="s">
        <v>60</v>
      </c>
      <c r="P1602" s="15" t="s">
        <v>85</v>
      </c>
      <c r="Q1602" s="15">
        <v>482.95</v>
      </c>
      <c r="R1602" s="15">
        <v>9.23</v>
      </c>
      <c r="S1602" s="15" t="s">
        <v>38</v>
      </c>
      <c r="T1602" s="15">
        <v>0</v>
      </c>
      <c r="U1602" s="15" t="s">
        <v>39</v>
      </c>
      <c r="V1602" s="15" t="s">
        <v>39</v>
      </c>
      <c r="W1602" s="15">
        <v>20.87</v>
      </c>
      <c r="X1602" s="15" t="s">
        <v>40</v>
      </c>
      <c r="Y1602" s="15">
        <v>7</v>
      </c>
      <c r="Z1602" s="15" t="s">
        <v>230</v>
      </c>
      <c r="AA1602" s="15" t="str">
        <f>IF(Table1[[#This Row],[Engagement_Score]]&gt;=9,"Outstanding",IF(Table1[[#This Row],[Engagement_Score]]&gt;=8,"Excellent",IF(Table1[[#This Row],[Engagement_Score]]&gt;=7,"VeryGood",IF(Table1[[#This Row],[Engagement_Score]]&gt;=6,"Good",IF(Table1[[#This Row],[Engagement_Score]]&gt;=5,"Above Average","Below Average")))))</f>
        <v>Outstanding</v>
      </c>
      <c r="AB1602" s="15">
        <f>IF(Table1[[#This Row],[Completion_Status]]="Complete",1,0)</f>
        <v>0</v>
      </c>
      <c r="AC1602" s="15">
        <f>IF(Table1[[#This Row],[Quiz_Attempted]]="Yes",1,0)</f>
        <v>1</v>
      </c>
      <c r="AD1602" s="15">
        <f>IF(Table1[[#This Row],[Assignment_Submitted]]="Yes",1,0)</f>
        <v>0</v>
      </c>
    </row>
    <row r="1603" spans="1:30" ht="19.95" customHeight="1" x14ac:dyDescent="0.3">
      <c r="A1603" s="15" t="s">
        <v>6648</v>
      </c>
      <c r="B1603" s="15" t="s">
        <v>6649</v>
      </c>
      <c r="C1603" s="15" t="s">
        <v>6650</v>
      </c>
      <c r="D1603" s="15" t="s">
        <v>6651</v>
      </c>
      <c r="E1603" s="15" t="s">
        <v>66</v>
      </c>
      <c r="F1603" s="15" t="s">
        <v>107</v>
      </c>
      <c r="G1603" s="16">
        <v>45770</v>
      </c>
      <c r="H1603" s="17">
        <v>45658.458333333343</v>
      </c>
      <c r="I1603" s="17">
        <v>45658.5</v>
      </c>
      <c r="J1603" s="15">
        <v>60</v>
      </c>
      <c r="K1603" s="15" t="s">
        <v>77</v>
      </c>
      <c r="L1603" s="15" t="s">
        <v>78</v>
      </c>
      <c r="M1603" s="15" t="s">
        <v>50</v>
      </c>
      <c r="N1603" s="15" t="s">
        <v>35</v>
      </c>
      <c r="O1603" s="15" t="s">
        <v>150</v>
      </c>
      <c r="P1603" s="15" t="s">
        <v>70</v>
      </c>
      <c r="Q1603" s="15">
        <v>949.21</v>
      </c>
      <c r="R1603" s="15">
        <v>4.16</v>
      </c>
      <c r="S1603" s="15" t="s">
        <v>94</v>
      </c>
      <c r="T1603" s="15">
        <v>3</v>
      </c>
      <c r="U1603" s="15" t="s">
        <v>39</v>
      </c>
      <c r="V1603" s="15" t="s">
        <v>40</v>
      </c>
      <c r="W1603" s="15">
        <v>53.95</v>
      </c>
      <c r="X1603" s="15" t="s">
        <v>40</v>
      </c>
      <c r="Y1603" s="15">
        <v>3</v>
      </c>
      <c r="Z1603" s="15" t="s">
        <v>1051</v>
      </c>
      <c r="AA1603" s="15" t="str">
        <f>IF(Table1[[#This Row],[Engagement_Score]]&gt;=9,"Outstanding",IF(Table1[[#This Row],[Engagement_Score]]&gt;=8,"Excellent",IF(Table1[[#This Row],[Engagement_Score]]&gt;=7,"VeryGood",IF(Table1[[#This Row],[Engagement_Score]]&gt;=6,"Good",IF(Table1[[#This Row],[Engagement_Score]]&gt;=5,"Above Average","Below Average")))))</f>
        <v>Below Average</v>
      </c>
      <c r="AB1603" s="15">
        <f>IF(Table1[[#This Row],[Completion_Status]]="Complete",1,0)</f>
        <v>1</v>
      </c>
      <c r="AC1603" s="15">
        <f>IF(Table1[[#This Row],[Quiz_Attempted]]="Yes",1,0)</f>
        <v>0</v>
      </c>
      <c r="AD1603" s="15">
        <f>IF(Table1[[#This Row],[Assignment_Submitted]]="Yes",1,0)</f>
        <v>0</v>
      </c>
    </row>
    <row r="1604" spans="1:30" ht="19.95" customHeight="1" x14ac:dyDescent="0.3">
      <c r="A1604" s="15" t="s">
        <v>6652</v>
      </c>
      <c r="B1604" s="15" t="s">
        <v>6653</v>
      </c>
      <c r="C1604" s="15" t="s">
        <v>6654</v>
      </c>
      <c r="D1604" s="15" t="s">
        <v>6655</v>
      </c>
      <c r="E1604" s="15" t="s">
        <v>91</v>
      </c>
      <c r="F1604" s="15" t="s">
        <v>113</v>
      </c>
      <c r="G1604" s="16">
        <v>45822</v>
      </c>
      <c r="H1604" s="17">
        <v>45658.375</v>
      </c>
      <c r="I1604" s="17">
        <v>45658.458333333343</v>
      </c>
      <c r="J1604" s="15">
        <v>120</v>
      </c>
      <c r="K1604" s="15" t="s">
        <v>32</v>
      </c>
      <c r="L1604" s="15" t="s">
        <v>84</v>
      </c>
      <c r="M1604" s="15" t="s">
        <v>34</v>
      </c>
      <c r="N1604" s="15" t="s">
        <v>35</v>
      </c>
      <c r="O1604" s="15" t="s">
        <v>150</v>
      </c>
      <c r="P1604" s="15" t="s">
        <v>70</v>
      </c>
      <c r="Q1604" s="15">
        <v>195.77</v>
      </c>
      <c r="R1604" s="15">
        <v>5.63</v>
      </c>
      <c r="S1604" s="15" t="s">
        <v>94</v>
      </c>
      <c r="T1604" s="15">
        <v>1</v>
      </c>
      <c r="U1604" s="15" t="s">
        <v>40</v>
      </c>
      <c r="V1604" s="15" t="s">
        <v>40</v>
      </c>
      <c r="W1604" s="15">
        <v>5.16</v>
      </c>
      <c r="X1604" s="15" t="s">
        <v>40</v>
      </c>
      <c r="Y1604" s="15">
        <v>6</v>
      </c>
      <c r="Z1604" s="15" t="s">
        <v>2945</v>
      </c>
      <c r="AA1604" s="15" t="str">
        <f>IF(Table1[[#This Row],[Engagement_Score]]&gt;=9,"Outstanding",IF(Table1[[#This Row],[Engagement_Score]]&gt;=8,"Excellent",IF(Table1[[#This Row],[Engagement_Score]]&gt;=7,"VeryGood",IF(Table1[[#This Row],[Engagement_Score]]&gt;=6,"Good",IF(Table1[[#This Row],[Engagement_Score]]&gt;=5,"Above Average","Below Average")))))</f>
        <v>Above Average</v>
      </c>
      <c r="AB1604" s="15">
        <f>IF(Table1[[#This Row],[Completion_Status]]="Complete",1,0)</f>
        <v>1</v>
      </c>
      <c r="AC1604" s="15">
        <f>IF(Table1[[#This Row],[Quiz_Attempted]]="Yes",1,0)</f>
        <v>0</v>
      </c>
      <c r="AD1604" s="15">
        <f>IF(Table1[[#This Row],[Assignment_Submitted]]="Yes",1,0)</f>
        <v>0</v>
      </c>
    </row>
    <row r="1605" spans="1:30" ht="19.95" customHeight="1" x14ac:dyDescent="0.3">
      <c r="A1605" s="15" t="s">
        <v>6656</v>
      </c>
      <c r="B1605" s="15" t="s">
        <v>8261</v>
      </c>
      <c r="C1605" s="15" t="s">
        <v>6657</v>
      </c>
      <c r="D1605" s="15" t="s">
        <v>6658</v>
      </c>
      <c r="E1605" s="15" t="s">
        <v>66</v>
      </c>
      <c r="F1605" s="15" t="s">
        <v>31</v>
      </c>
      <c r="G1605" s="16">
        <v>45511</v>
      </c>
      <c r="H1605" s="17">
        <v>45658.5</v>
      </c>
      <c r="I1605" s="17">
        <v>45658.583333333343</v>
      </c>
      <c r="J1605" s="15">
        <v>120</v>
      </c>
      <c r="K1605" s="15" t="s">
        <v>48</v>
      </c>
      <c r="L1605" s="15" t="s">
        <v>78</v>
      </c>
      <c r="M1605" s="15" t="s">
        <v>34</v>
      </c>
      <c r="N1605" s="15" t="s">
        <v>101</v>
      </c>
      <c r="O1605" s="15" t="s">
        <v>150</v>
      </c>
      <c r="P1605" s="15" t="s">
        <v>70</v>
      </c>
      <c r="Q1605" s="15">
        <v>393.59</v>
      </c>
      <c r="R1605" s="15">
        <v>8.17</v>
      </c>
      <c r="S1605" s="15" t="s">
        <v>38</v>
      </c>
      <c r="T1605" s="15">
        <v>0</v>
      </c>
      <c r="U1605" s="15" t="s">
        <v>40</v>
      </c>
      <c r="V1605" s="15" t="s">
        <v>40</v>
      </c>
      <c r="W1605" s="15">
        <v>77.819999999999993</v>
      </c>
      <c r="X1605" s="15" t="s">
        <v>40</v>
      </c>
      <c r="Y1605" s="15">
        <v>2</v>
      </c>
      <c r="Z1605" s="15" t="s">
        <v>61</v>
      </c>
      <c r="AA1605" s="15" t="str">
        <f>IF(Table1[[#This Row],[Engagement_Score]]&gt;=9,"Outstanding",IF(Table1[[#This Row],[Engagement_Score]]&gt;=8,"Excellent",IF(Table1[[#This Row],[Engagement_Score]]&gt;=7,"VeryGood",IF(Table1[[#This Row],[Engagement_Score]]&gt;=6,"Good",IF(Table1[[#This Row],[Engagement_Score]]&gt;=5,"Above Average","Below Average")))))</f>
        <v>Excellent</v>
      </c>
      <c r="AB1605" s="15">
        <f>IF(Table1[[#This Row],[Completion_Status]]="Complete",1,0)</f>
        <v>0</v>
      </c>
      <c r="AC1605" s="15">
        <f>IF(Table1[[#This Row],[Quiz_Attempted]]="Yes",1,0)</f>
        <v>0</v>
      </c>
      <c r="AD1605" s="15">
        <f>IF(Table1[[#This Row],[Assignment_Submitted]]="Yes",1,0)</f>
        <v>0</v>
      </c>
    </row>
    <row r="1606" spans="1:30" ht="19.95" customHeight="1" x14ac:dyDescent="0.3">
      <c r="A1606" s="15" t="s">
        <v>6659</v>
      </c>
      <c r="B1606" s="15" t="s">
        <v>6660</v>
      </c>
      <c r="C1606" s="15" t="s">
        <v>6661</v>
      </c>
      <c r="D1606" s="15" t="s">
        <v>6662</v>
      </c>
      <c r="E1606" s="15" t="s">
        <v>46</v>
      </c>
      <c r="F1606" s="15" t="s">
        <v>67</v>
      </c>
      <c r="G1606" s="16">
        <v>45818</v>
      </c>
      <c r="H1606" s="17">
        <v>45658.5</v>
      </c>
      <c r="I1606" s="17">
        <v>45658.541666666657</v>
      </c>
      <c r="J1606" s="15">
        <v>60</v>
      </c>
      <c r="K1606" s="15" t="s">
        <v>48</v>
      </c>
      <c r="L1606" s="15" t="s">
        <v>78</v>
      </c>
      <c r="M1606" s="15" t="s">
        <v>34</v>
      </c>
      <c r="N1606" s="15" t="s">
        <v>51</v>
      </c>
      <c r="O1606" s="15" t="s">
        <v>150</v>
      </c>
      <c r="P1606" s="15" t="s">
        <v>85</v>
      </c>
      <c r="Q1606" s="15">
        <v>327.94</v>
      </c>
      <c r="R1606" s="15">
        <v>2.02</v>
      </c>
      <c r="S1606" s="15" t="s">
        <v>94</v>
      </c>
      <c r="T1606" s="15">
        <v>2</v>
      </c>
      <c r="U1606" s="15" t="s">
        <v>39</v>
      </c>
      <c r="V1606" s="15" t="s">
        <v>40</v>
      </c>
      <c r="W1606" s="15">
        <v>99.45</v>
      </c>
      <c r="X1606" s="15" t="s">
        <v>39</v>
      </c>
      <c r="Y1606" s="15">
        <v>1</v>
      </c>
      <c r="Z1606" s="15" t="s">
        <v>1932</v>
      </c>
      <c r="AA1606" s="15" t="str">
        <f>IF(Table1[[#This Row],[Engagement_Score]]&gt;=9,"Outstanding",IF(Table1[[#This Row],[Engagement_Score]]&gt;=8,"Excellent",IF(Table1[[#This Row],[Engagement_Score]]&gt;=7,"VeryGood",IF(Table1[[#This Row],[Engagement_Score]]&gt;=6,"Good",IF(Table1[[#This Row],[Engagement_Score]]&gt;=5,"Above Average","Below Average")))))</f>
        <v>Below Average</v>
      </c>
      <c r="AB1606" s="15">
        <f>IF(Table1[[#This Row],[Completion_Status]]="Complete",1,0)</f>
        <v>1</v>
      </c>
      <c r="AC1606" s="15">
        <f>IF(Table1[[#This Row],[Quiz_Attempted]]="Yes",1,0)</f>
        <v>0</v>
      </c>
      <c r="AD1606" s="15">
        <f>IF(Table1[[#This Row],[Assignment_Submitted]]="Yes",1,0)</f>
        <v>1</v>
      </c>
    </row>
    <row r="1607" spans="1:30" ht="19.95" customHeight="1" x14ac:dyDescent="0.3">
      <c r="A1607" s="15" t="s">
        <v>6663</v>
      </c>
      <c r="B1607" s="15" t="s">
        <v>6664</v>
      </c>
      <c r="C1607" s="15" t="s">
        <v>6665</v>
      </c>
      <c r="D1607" s="15" t="s">
        <v>6666</v>
      </c>
      <c r="E1607" s="15" t="s">
        <v>76</v>
      </c>
      <c r="F1607" s="15" t="s">
        <v>113</v>
      </c>
      <c r="G1607" s="16">
        <v>45537</v>
      </c>
      <c r="H1607" s="17">
        <v>45658.416666666657</v>
      </c>
      <c r="I1607" s="17">
        <v>45658.5</v>
      </c>
      <c r="J1607" s="15">
        <v>120</v>
      </c>
      <c r="K1607" s="15" t="s">
        <v>59</v>
      </c>
      <c r="L1607" s="15" t="s">
        <v>78</v>
      </c>
      <c r="M1607" s="15" t="s">
        <v>34</v>
      </c>
      <c r="N1607" s="15" t="s">
        <v>119</v>
      </c>
      <c r="O1607" s="15" t="s">
        <v>69</v>
      </c>
      <c r="P1607" s="15" t="s">
        <v>70</v>
      </c>
      <c r="Q1607" s="15">
        <v>468.5</v>
      </c>
      <c r="R1607" s="15">
        <v>5.53</v>
      </c>
      <c r="S1607" s="15" t="s">
        <v>94</v>
      </c>
      <c r="T1607" s="15">
        <v>4</v>
      </c>
      <c r="U1607" s="15" t="s">
        <v>40</v>
      </c>
      <c r="V1607" s="15" t="s">
        <v>40</v>
      </c>
      <c r="W1607" s="15">
        <v>25.21</v>
      </c>
      <c r="X1607" s="15" t="s">
        <v>39</v>
      </c>
      <c r="Y1607" s="15">
        <v>8</v>
      </c>
      <c r="Z1607" s="15" t="s">
        <v>610</v>
      </c>
      <c r="AA1607" s="15" t="str">
        <f>IF(Table1[[#This Row],[Engagement_Score]]&gt;=9,"Outstanding",IF(Table1[[#This Row],[Engagement_Score]]&gt;=8,"Excellent",IF(Table1[[#This Row],[Engagement_Score]]&gt;=7,"VeryGood",IF(Table1[[#This Row],[Engagement_Score]]&gt;=6,"Good",IF(Table1[[#This Row],[Engagement_Score]]&gt;=5,"Above Average","Below Average")))))</f>
        <v>Above Average</v>
      </c>
      <c r="AB1607" s="15">
        <f>IF(Table1[[#This Row],[Completion_Status]]="Complete",1,0)</f>
        <v>1</v>
      </c>
      <c r="AC1607" s="15">
        <f>IF(Table1[[#This Row],[Quiz_Attempted]]="Yes",1,0)</f>
        <v>0</v>
      </c>
      <c r="AD1607" s="15">
        <f>IF(Table1[[#This Row],[Assignment_Submitted]]="Yes",1,0)</f>
        <v>1</v>
      </c>
    </row>
    <row r="1608" spans="1:30" ht="19.95" customHeight="1" x14ac:dyDescent="0.3">
      <c r="A1608" s="15" t="s">
        <v>6667</v>
      </c>
      <c r="B1608" s="15" t="s">
        <v>6668</v>
      </c>
      <c r="C1608" s="15" t="s">
        <v>6669</v>
      </c>
      <c r="D1608" s="15" t="s">
        <v>6670</v>
      </c>
      <c r="E1608" s="15" t="s">
        <v>46</v>
      </c>
      <c r="F1608" s="15" t="s">
        <v>67</v>
      </c>
      <c r="G1608" s="16">
        <v>45711</v>
      </c>
      <c r="H1608" s="17">
        <v>45658.375</v>
      </c>
      <c r="I1608" s="17">
        <v>45658.458333333343</v>
      </c>
      <c r="J1608" s="15">
        <v>120</v>
      </c>
      <c r="K1608" s="15" t="s">
        <v>77</v>
      </c>
      <c r="L1608" s="15" t="s">
        <v>84</v>
      </c>
      <c r="M1608" s="15" t="s">
        <v>34</v>
      </c>
      <c r="N1608" s="15" t="s">
        <v>51</v>
      </c>
      <c r="O1608" s="15" t="s">
        <v>60</v>
      </c>
      <c r="P1608" s="15" t="s">
        <v>85</v>
      </c>
      <c r="Q1608" s="15">
        <v>890.95</v>
      </c>
      <c r="R1608" s="15">
        <v>3.58</v>
      </c>
      <c r="S1608" s="15" t="s">
        <v>38</v>
      </c>
      <c r="T1608" s="15">
        <v>5</v>
      </c>
      <c r="U1608" s="15" t="s">
        <v>40</v>
      </c>
      <c r="V1608" s="15" t="s">
        <v>39</v>
      </c>
      <c r="W1608" s="15">
        <v>55.96</v>
      </c>
      <c r="X1608" s="15" t="s">
        <v>40</v>
      </c>
      <c r="Y1608" s="15">
        <v>7</v>
      </c>
      <c r="Z1608" s="15" t="s">
        <v>191</v>
      </c>
      <c r="AA1608" s="15" t="str">
        <f>IF(Table1[[#This Row],[Engagement_Score]]&gt;=9,"Outstanding",IF(Table1[[#This Row],[Engagement_Score]]&gt;=8,"Excellent",IF(Table1[[#This Row],[Engagement_Score]]&gt;=7,"VeryGood",IF(Table1[[#This Row],[Engagement_Score]]&gt;=6,"Good",IF(Table1[[#This Row],[Engagement_Score]]&gt;=5,"Above Average","Below Average")))))</f>
        <v>Below Average</v>
      </c>
      <c r="AB1608" s="15">
        <f>IF(Table1[[#This Row],[Completion_Status]]="Complete",1,0)</f>
        <v>0</v>
      </c>
      <c r="AC1608" s="15">
        <f>IF(Table1[[#This Row],[Quiz_Attempted]]="Yes",1,0)</f>
        <v>1</v>
      </c>
      <c r="AD1608" s="15">
        <f>IF(Table1[[#This Row],[Assignment_Submitted]]="Yes",1,0)</f>
        <v>0</v>
      </c>
    </row>
    <row r="1609" spans="1:30" ht="19.95" customHeight="1" x14ac:dyDescent="0.3">
      <c r="A1609" s="15" t="s">
        <v>6671</v>
      </c>
      <c r="B1609" s="15" t="s">
        <v>6672</v>
      </c>
      <c r="C1609" s="15" t="s">
        <v>6673</v>
      </c>
      <c r="D1609" s="15" t="s">
        <v>6674</v>
      </c>
      <c r="E1609" s="15" t="s">
        <v>76</v>
      </c>
      <c r="F1609" s="15" t="s">
        <v>100</v>
      </c>
      <c r="G1609" s="16">
        <v>45707</v>
      </c>
      <c r="H1609" s="17">
        <v>45658.541666666657</v>
      </c>
      <c r="I1609" s="17">
        <v>45658.583333333343</v>
      </c>
      <c r="J1609" s="15">
        <v>60</v>
      </c>
      <c r="K1609" s="15" t="s">
        <v>48</v>
      </c>
      <c r="L1609" s="15" t="s">
        <v>93</v>
      </c>
      <c r="M1609" s="15" t="s">
        <v>50</v>
      </c>
      <c r="N1609" s="15" t="s">
        <v>101</v>
      </c>
      <c r="O1609" s="15" t="s">
        <v>36</v>
      </c>
      <c r="P1609" s="15" t="s">
        <v>70</v>
      </c>
      <c r="Q1609" s="15">
        <v>516.63</v>
      </c>
      <c r="R1609" s="15">
        <v>4.08</v>
      </c>
      <c r="S1609" s="15" t="s">
        <v>38</v>
      </c>
      <c r="T1609" s="15">
        <v>0</v>
      </c>
      <c r="U1609" s="15" t="s">
        <v>39</v>
      </c>
      <c r="V1609" s="15" t="s">
        <v>39</v>
      </c>
      <c r="W1609" s="15">
        <v>99.69</v>
      </c>
      <c r="X1609" s="15" t="s">
        <v>39</v>
      </c>
      <c r="Y1609" s="15">
        <v>1</v>
      </c>
      <c r="Z1609" s="15" t="s">
        <v>279</v>
      </c>
      <c r="AA1609" s="15" t="str">
        <f>IF(Table1[[#This Row],[Engagement_Score]]&gt;=9,"Outstanding",IF(Table1[[#This Row],[Engagement_Score]]&gt;=8,"Excellent",IF(Table1[[#This Row],[Engagement_Score]]&gt;=7,"VeryGood",IF(Table1[[#This Row],[Engagement_Score]]&gt;=6,"Good",IF(Table1[[#This Row],[Engagement_Score]]&gt;=5,"Above Average","Below Average")))))</f>
        <v>Below Average</v>
      </c>
      <c r="AB1609" s="15">
        <f>IF(Table1[[#This Row],[Completion_Status]]="Complete",1,0)</f>
        <v>0</v>
      </c>
      <c r="AC1609" s="15">
        <f>IF(Table1[[#This Row],[Quiz_Attempted]]="Yes",1,0)</f>
        <v>1</v>
      </c>
      <c r="AD1609" s="15">
        <f>IF(Table1[[#This Row],[Assignment_Submitted]]="Yes",1,0)</f>
        <v>1</v>
      </c>
    </row>
    <row r="1610" spans="1:30" ht="19.95" customHeight="1" x14ac:dyDescent="0.3">
      <c r="A1610" s="15" t="s">
        <v>6675</v>
      </c>
      <c r="B1610" s="15" t="s">
        <v>6676</v>
      </c>
      <c r="C1610" s="15" t="s">
        <v>6677</v>
      </c>
      <c r="D1610" s="15" t="s">
        <v>6678</v>
      </c>
      <c r="E1610" s="15" t="s">
        <v>66</v>
      </c>
      <c r="F1610" s="15" t="s">
        <v>47</v>
      </c>
      <c r="G1610" s="16">
        <v>45775</v>
      </c>
      <c r="H1610" s="17">
        <v>45658.333333333343</v>
      </c>
      <c r="I1610" s="17">
        <v>45658.375</v>
      </c>
      <c r="J1610" s="15">
        <v>60</v>
      </c>
      <c r="K1610" s="15" t="s">
        <v>32</v>
      </c>
      <c r="L1610" s="15" t="s">
        <v>93</v>
      </c>
      <c r="M1610" s="15" t="s">
        <v>34</v>
      </c>
      <c r="N1610" s="15" t="s">
        <v>119</v>
      </c>
      <c r="O1610" s="15" t="s">
        <v>150</v>
      </c>
      <c r="P1610" s="15" t="s">
        <v>37</v>
      </c>
      <c r="Q1610" s="15">
        <v>464.33</v>
      </c>
      <c r="R1610" s="15">
        <v>9.4600000000000009</v>
      </c>
      <c r="S1610" s="15" t="s">
        <v>38</v>
      </c>
      <c r="T1610" s="15">
        <v>0</v>
      </c>
      <c r="U1610" s="15" t="s">
        <v>39</v>
      </c>
      <c r="V1610" s="15" t="s">
        <v>40</v>
      </c>
      <c r="W1610" s="15">
        <v>71.02</v>
      </c>
      <c r="X1610" s="15" t="s">
        <v>40</v>
      </c>
      <c r="Y1610" s="15">
        <v>3</v>
      </c>
      <c r="Z1610" s="15" t="s">
        <v>240</v>
      </c>
      <c r="AA1610" s="15" t="str">
        <f>IF(Table1[[#This Row],[Engagement_Score]]&gt;=9,"Outstanding",IF(Table1[[#This Row],[Engagement_Score]]&gt;=8,"Excellent",IF(Table1[[#This Row],[Engagement_Score]]&gt;=7,"VeryGood",IF(Table1[[#This Row],[Engagement_Score]]&gt;=6,"Good",IF(Table1[[#This Row],[Engagement_Score]]&gt;=5,"Above Average","Below Average")))))</f>
        <v>Outstanding</v>
      </c>
      <c r="AB1610" s="15">
        <f>IF(Table1[[#This Row],[Completion_Status]]="Complete",1,0)</f>
        <v>0</v>
      </c>
      <c r="AC1610" s="15">
        <f>IF(Table1[[#This Row],[Quiz_Attempted]]="Yes",1,0)</f>
        <v>0</v>
      </c>
      <c r="AD1610" s="15">
        <f>IF(Table1[[#This Row],[Assignment_Submitted]]="Yes",1,0)</f>
        <v>0</v>
      </c>
    </row>
    <row r="1611" spans="1:30" ht="19.95" customHeight="1" x14ac:dyDescent="0.3">
      <c r="A1611" s="15" t="s">
        <v>6679</v>
      </c>
      <c r="B1611" s="15" t="s">
        <v>6680</v>
      </c>
      <c r="C1611" s="15" t="s">
        <v>6681</v>
      </c>
      <c r="D1611" s="15" t="s">
        <v>6682</v>
      </c>
      <c r="E1611" s="15" t="s">
        <v>66</v>
      </c>
      <c r="F1611" s="15" t="s">
        <v>31</v>
      </c>
      <c r="G1611" s="16">
        <v>45792</v>
      </c>
      <c r="H1611" s="17">
        <v>45658.375</v>
      </c>
      <c r="I1611" s="17">
        <v>45658.416666666657</v>
      </c>
      <c r="J1611" s="15">
        <v>60</v>
      </c>
      <c r="K1611" s="15" t="s">
        <v>77</v>
      </c>
      <c r="L1611" s="15" t="s">
        <v>33</v>
      </c>
      <c r="M1611" s="15" t="s">
        <v>50</v>
      </c>
      <c r="N1611" s="15" t="s">
        <v>51</v>
      </c>
      <c r="O1611" s="15" t="s">
        <v>52</v>
      </c>
      <c r="P1611" s="15" t="s">
        <v>85</v>
      </c>
      <c r="Q1611" s="15">
        <v>899.11</v>
      </c>
      <c r="R1611" s="15">
        <v>7.02</v>
      </c>
      <c r="S1611" s="15" t="s">
        <v>94</v>
      </c>
      <c r="T1611" s="15">
        <v>3</v>
      </c>
      <c r="U1611" s="15" t="s">
        <v>39</v>
      </c>
      <c r="V1611" s="15" t="s">
        <v>40</v>
      </c>
      <c r="W1611" s="15">
        <v>70.010000000000005</v>
      </c>
      <c r="X1611" s="15" t="s">
        <v>40</v>
      </c>
      <c r="Y1611" s="15">
        <v>10</v>
      </c>
      <c r="Z1611" s="15" t="s">
        <v>211</v>
      </c>
      <c r="AA1611" s="15" t="str">
        <f>IF(Table1[[#This Row],[Engagement_Score]]&gt;=9,"Outstanding",IF(Table1[[#This Row],[Engagement_Score]]&gt;=8,"Excellent",IF(Table1[[#This Row],[Engagement_Score]]&gt;=7,"VeryGood",IF(Table1[[#This Row],[Engagement_Score]]&gt;=6,"Good",IF(Table1[[#This Row],[Engagement_Score]]&gt;=5,"Above Average","Below Average")))))</f>
        <v>VeryGood</v>
      </c>
      <c r="AB1611" s="15">
        <f>IF(Table1[[#This Row],[Completion_Status]]="Complete",1,0)</f>
        <v>1</v>
      </c>
      <c r="AC1611" s="15">
        <f>IF(Table1[[#This Row],[Quiz_Attempted]]="Yes",1,0)</f>
        <v>0</v>
      </c>
      <c r="AD1611" s="15">
        <f>IF(Table1[[#This Row],[Assignment_Submitted]]="Yes",1,0)</f>
        <v>0</v>
      </c>
    </row>
    <row r="1612" spans="1:30" ht="19.95" customHeight="1" x14ac:dyDescent="0.3">
      <c r="A1612" s="15" t="s">
        <v>6683</v>
      </c>
      <c r="B1612" s="15" t="s">
        <v>6684</v>
      </c>
      <c r="C1612" s="15" t="s">
        <v>6685</v>
      </c>
      <c r="D1612" s="15" t="s">
        <v>6686</v>
      </c>
      <c r="E1612" s="15" t="s">
        <v>76</v>
      </c>
      <c r="F1612" s="15" t="s">
        <v>92</v>
      </c>
      <c r="G1612" s="16">
        <v>45677</v>
      </c>
      <c r="H1612" s="17">
        <v>45658.375</v>
      </c>
      <c r="I1612" s="17">
        <v>45658.458333333343</v>
      </c>
      <c r="J1612" s="15">
        <v>120</v>
      </c>
      <c r="K1612" s="15" t="s">
        <v>32</v>
      </c>
      <c r="L1612" s="15" t="s">
        <v>84</v>
      </c>
      <c r="M1612" s="15" t="s">
        <v>50</v>
      </c>
      <c r="N1612" s="15" t="s">
        <v>35</v>
      </c>
      <c r="O1612" s="15" t="s">
        <v>60</v>
      </c>
      <c r="P1612" s="15" t="s">
        <v>53</v>
      </c>
      <c r="Q1612" s="15">
        <v>878.2</v>
      </c>
      <c r="R1612" s="15">
        <v>4.49</v>
      </c>
      <c r="S1612" s="15" t="s">
        <v>94</v>
      </c>
      <c r="T1612" s="15">
        <v>1</v>
      </c>
      <c r="U1612" s="15" t="s">
        <v>39</v>
      </c>
      <c r="V1612" s="15" t="s">
        <v>39</v>
      </c>
      <c r="W1612" s="15">
        <v>76.12</v>
      </c>
      <c r="X1612" s="15" t="s">
        <v>40</v>
      </c>
      <c r="Y1612" s="15">
        <v>3</v>
      </c>
      <c r="Z1612" s="15" t="s">
        <v>801</v>
      </c>
      <c r="AA1612" s="15" t="str">
        <f>IF(Table1[[#This Row],[Engagement_Score]]&gt;=9,"Outstanding",IF(Table1[[#This Row],[Engagement_Score]]&gt;=8,"Excellent",IF(Table1[[#This Row],[Engagement_Score]]&gt;=7,"VeryGood",IF(Table1[[#This Row],[Engagement_Score]]&gt;=6,"Good",IF(Table1[[#This Row],[Engagement_Score]]&gt;=5,"Above Average","Below Average")))))</f>
        <v>Below Average</v>
      </c>
      <c r="AB1612" s="15">
        <f>IF(Table1[[#This Row],[Completion_Status]]="Complete",1,0)</f>
        <v>1</v>
      </c>
      <c r="AC1612" s="15">
        <f>IF(Table1[[#This Row],[Quiz_Attempted]]="Yes",1,0)</f>
        <v>1</v>
      </c>
      <c r="AD1612" s="15">
        <f>IF(Table1[[#This Row],[Assignment_Submitted]]="Yes",1,0)</f>
        <v>0</v>
      </c>
    </row>
    <row r="1613" spans="1:30" ht="19.95" customHeight="1" x14ac:dyDescent="0.3">
      <c r="A1613" s="15" t="s">
        <v>6687</v>
      </c>
      <c r="B1613" s="15" t="s">
        <v>6688</v>
      </c>
      <c r="C1613" s="15" t="s">
        <v>6689</v>
      </c>
      <c r="D1613" s="15" t="s">
        <v>6690</v>
      </c>
      <c r="E1613" s="15" t="s">
        <v>76</v>
      </c>
      <c r="F1613" s="15" t="s">
        <v>47</v>
      </c>
      <c r="G1613" s="16">
        <v>45680</v>
      </c>
      <c r="H1613" s="17">
        <v>45658.333333333343</v>
      </c>
      <c r="I1613" s="17">
        <v>45658.416666666657</v>
      </c>
      <c r="J1613" s="15">
        <v>120</v>
      </c>
      <c r="K1613" s="15" t="s">
        <v>59</v>
      </c>
      <c r="L1613" s="15" t="s">
        <v>93</v>
      </c>
      <c r="M1613" s="15" t="s">
        <v>50</v>
      </c>
      <c r="N1613" s="15" t="s">
        <v>68</v>
      </c>
      <c r="O1613" s="15" t="s">
        <v>52</v>
      </c>
      <c r="P1613" s="15" t="s">
        <v>53</v>
      </c>
      <c r="Q1613" s="15">
        <v>444.23</v>
      </c>
      <c r="R1613" s="15">
        <v>3.89</v>
      </c>
      <c r="S1613" s="15" t="s">
        <v>94</v>
      </c>
      <c r="T1613" s="15">
        <v>2</v>
      </c>
      <c r="U1613" s="15" t="s">
        <v>40</v>
      </c>
      <c r="V1613" s="15" t="s">
        <v>40</v>
      </c>
      <c r="W1613" s="15">
        <v>32.950000000000003</v>
      </c>
      <c r="X1613" s="15" t="s">
        <v>40</v>
      </c>
      <c r="Y1613" s="15">
        <v>1</v>
      </c>
      <c r="Z1613" s="15" t="s">
        <v>671</v>
      </c>
      <c r="AA1613" s="15" t="str">
        <f>IF(Table1[[#This Row],[Engagement_Score]]&gt;=9,"Outstanding",IF(Table1[[#This Row],[Engagement_Score]]&gt;=8,"Excellent",IF(Table1[[#This Row],[Engagement_Score]]&gt;=7,"VeryGood",IF(Table1[[#This Row],[Engagement_Score]]&gt;=6,"Good",IF(Table1[[#This Row],[Engagement_Score]]&gt;=5,"Above Average","Below Average")))))</f>
        <v>Below Average</v>
      </c>
      <c r="AB1613" s="15">
        <f>IF(Table1[[#This Row],[Completion_Status]]="Complete",1,0)</f>
        <v>1</v>
      </c>
      <c r="AC1613" s="15">
        <f>IF(Table1[[#This Row],[Quiz_Attempted]]="Yes",1,0)</f>
        <v>0</v>
      </c>
      <c r="AD1613" s="15">
        <f>IF(Table1[[#This Row],[Assignment_Submitted]]="Yes",1,0)</f>
        <v>0</v>
      </c>
    </row>
    <row r="1614" spans="1:30" ht="19.95" customHeight="1" x14ac:dyDescent="0.3">
      <c r="A1614" s="15" t="s">
        <v>6691</v>
      </c>
      <c r="B1614" s="15" t="s">
        <v>6692</v>
      </c>
      <c r="C1614" s="15" t="s">
        <v>6693</v>
      </c>
      <c r="D1614" s="15" t="s">
        <v>6694</v>
      </c>
      <c r="E1614" s="15" t="s">
        <v>46</v>
      </c>
      <c r="F1614" s="15" t="s">
        <v>67</v>
      </c>
      <c r="G1614" s="16">
        <v>45641</v>
      </c>
      <c r="H1614" s="17">
        <v>45658.583333333343</v>
      </c>
      <c r="I1614" s="17">
        <v>45658.625</v>
      </c>
      <c r="J1614" s="15">
        <v>60</v>
      </c>
      <c r="K1614" s="15" t="s">
        <v>48</v>
      </c>
      <c r="L1614" s="15" t="s">
        <v>84</v>
      </c>
      <c r="M1614" s="15" t="s">
        <v>34</v>
      </c>
      <c r="N1614" s="15" t="s">
        <v>35</v>
      </c>
      <c r="O1614" s="15" t="s">
        <v>36</v>
      </c>
      <c r="P1614" s="15" t="s">
        <v>37</v>
      </c>
      <c r="Q1614" s="15">
        <v>609.86</v>
      </c>
      <c r="R1614" s="15">
        <v>3.14</v>
      </c>
      <c r="S1614" s="15" t="s">
        <v>38</v>
      </c>
      <c r="T1614" s="15">
        <v>3</v>
      </c>
      <c r="U1614" s="15" t="s">
        <v>39</v>
      </c>
      <c r="V1614" s="15" t="s">
        <v>40</v>
      </c>
      <c r="W1614" s="15">
        <v>36.14</v>
      </c>
      <c r="X1614" s="15" t="s">
        <v>39</v>
      </c>
      <c r="Y1614" s="15">
        <v>9</v>
      </c>
      <c r="Z1614" s="15" t="s">
        <v>406</v>
      </c>
      <c r="AA1614" s="15" t="str">
        <f>IF(Table1[[#This Row],[Engagement_Score]]&gt;=9,"Outstanding",IF(Table1[[#This Row],[Engagement_Score]]&gt;=8,"Excellent",IF(Table1[[#This Row],[Engagement_Score]]&gt;=7,"VeryGood",IF(Table1[[#This Row],[Engagement_Score]]&gt;=6,"Good",IF(Table1[[#This Row],[Engagement_Score]]&gt;=5,"Above Average","Below Average")))))</f>
        <v>Below Average</v>
      </c>
      <c r="AB1614" s="15">
        <f>IF(Table1[[#This Row],[Completion_Status]]="Complete",1,0)</f>
        <v>0</v>
      </c>
      <c r="AC1614" s="15">
        <f>IF(Table1[[#This Row],[Quiz_Attempted]]="Yes",1,0)</f>
        <v>0</v>
      </c>
      <c r="AD1614" s="15">
        <f>IF(Table1[[#This Row],[Assignment_Submitted]]="Yes",1,0)</f>
        <v>1</v>
      </c>
    </row>
    <row r="1615" spans="1:30" ht="19.95" customHeight="1" x14ac:dyDescent="0.3">
      <c r="A1615" s="15" t="s">
        <v>6695</v>
      </c>
      <c r="B1615" s="15" t="s">
        <v>6696</v>
      </c>
      <c r="C1615" s="15" t="s">
        <v>6697</v>
      </c>
      <c r="D1615" s="15" t="s">
        <v>6698</v>
      </c>
      <c r="E1615" s="15" t="s">
        <v>76</v>
      </c>
      <c r="F1615" s="15" t="s">
        <v>107</v>
      </c>
      <c r="G1615" s="16">
        <v>45547</v>
      </c>
      <c r="H1615" s="17">
        <v>45658.375</v>
      </c>
      <c r="I1615" s="17">
        <v>45658.458333333343</v>
      </c>
      <c r="J1615" s="15">
        <v>120</v>
      </c>
      <c r="K1615" s="15" t="s">
        <v>77</v>
      </c>
      <c r="L1615" s="15" t="s">
        <v>84</v>
      </c>
      <c r="M1615" s="15" t="s">
        <v>34</v>
      </c>
      <c r="N1615" s="15" t="s">
        <v>68</v>
      </c>
      <c r="O1615" s="15" t="s">
        <v>60</v>
      </c>
      <c r="P1615" s="15" t="s">
        <v>85</v>
      </c>
      <c r="Q1615" s="15">
        <v>983.67</v>
      </c>
      <c r="R1615" s="15">
        <v>7.22</v>
      </c>
      <c r="S1615" s="15" t="s">
        <v>38</v>
      </c>
      <c r="T1615" s="15">
        <v>0</v>
      </c>
      <c r="U1615" s="15" t="s">
        <v>39</v>
      </c>
      <c r="V1615" s="15" t="s">
        <v>40</v>
      </c>
      <c r="W1615" s="15">
        <v>21.86</v>
      </c>
      <c r="X1615" s="15" t="s">
        <v>39</v>
      </c>
      <c r="Y1615" s="15">
        <v>2</v>
      </c>
      <c r="Z1615" s="15" t="s">
        <v>1017</v>
      </c>
      <c r="AA1615" s="15" t="str">
        <f>IF(Table1[[#This Row],[Engagement_Score]]&gt;=9,"Outstanding",IF(Table1[[#This Row],[Engagement_Score]]&gt;=8,"Excellent",IF(Table1[[#This Row],[Engagement_Score]]&gt;=7,"VeryGood",IF(Table1[[#This Row],[Engagement_Score]]&gt;=6,"Good",IF(Table1[[#This Row],[Engagement_Score]]&gt;=5,"Above Average","Below Average")))))</f>
        <v>VeryGood</v>
      </c>
      <c r="AB1615" s="15">
        <f>IF(Table1[[#This Row],[Completion_Status]]="Complete",1,0)</f>
        <v>0</v>
      </c>
      <c r="AC1615" s="15">
        <f>IF(Table1[[#This Row],[Quiz_Attempted]]="Yes",1,0)</f>
        <v>0</v>
      </c>
      <c r="AD1615" s="15">
        <f>IF(Table1[[#This Row],[Assignment_Submitted]]="Yes",1,0)</f>
        <v>1</v>
      </c>
    </row>
    <row r="1616" spans="1:30" ht="19.95" customHeight="1" x14ac:dyDescent="0.3">
      <c r="A1616" s="15" t="s">
        <v>6699</v>
      </c>
      <c r="B1616" s="15" t="s">
        <v>6700</v>
      </c>
      <c r="C1616" s="15" t="s">
        <v>6701</v>
      </c>
      <c r="D1616" s="15" t="s">
        <v>6702</v>
      </c>
      <c r="E1616" s="15" t="s">
        <v>46</v>
      </c>
      <c r="F1616" s="15" t="s">
        <v>113</v>
      </c>
      <c r="G1616" s="16">
        <v>45733</v>
      </c>
      <c r="H1616" s="17">
        <v>45658.583333333343</v>
      </c>
      <c r="I1616" s="17">
        <v>45658.625</v>
      </c>
      <c r="J1616" s="15">
        <v>60</v>
      </c>
      <c r="K1616" s="15" t="s">
        <v>32</v>
      </c>
      <c r="L1616" s="15" t="s">
        <v>93</v>
      </c>
      <c r="M1616" s="15" t="s">
        <v>34</v>
      </c>
      <c r="N1616" s="15" t="s">
        <v>119</v>
      </c>
      <c r="O1616" s="15" t="s">
        <v>69</v>
      </c>
      <c r="P1616" s="15" t="s">
        <v>37</v>
      </c>
      <c r="Q1616" s="15">
        <v>259.25</v>
      </c>
      <c r="R1616" s="15">
        <v>1.42</v>
      </c>
      <c r="S1616" s="15" t="s">
        <v>38</v>
      </c>
      <c r="T1616" s="15">
        <v>1</v>
      </c>
      <c r="U1616" s="15" t="s">
        <v>40</v>
      </c>
      <c r="V1616" s="15" t="s">
        <v>40</v>
      </c>
      <c r="W1616" s="15">
        <v>110.92</v>
      </c>
      <c r="X1616" s="15" t="s">
        <v>40</v>
      </c>
      <c r="Y1616" s="15">
        <v>2</v>
      </c>
      <c r="Z1616" s="15" t="s">
        <v>1645</v>
      </c>
      <c r="AA1616" s="15" t="str">
        <f>IF(Table1[[#This Row],[Engagement_Score]]&gt;=9,"Outstanding",IF(Table1[[#This Row],[Engagement_Score]]&gt;=8,"Excellent",IF(Table1[[#This Row],[Engagement_Score]]&gt;=7,"VeryGood",IF(Table1[[#This Row],[Engagement_Score]]&gt;=6,"Good",IF(Table1[[#This Row],[Engagement_Score]]&gt;=5,"Above Average","Below Average")))))</f>
        <v>Below Average</v>
      </c>
      <c r="AB1616" s="15">
        <f>IF(Table1[[#This Row],[Completion_Status]]="Complete",1,0)</f>
        <v>0</v>
      </c>
      <c r="AC1616" s="15">
        <f>IF(Table1[[#This Row],[Quiz_Attempted]]="Yes",1,0)</f>
        <v>0</v>
      </c>
      <c r="AD1616" s="15">
        <f>IF(Table1[[#This Row],[Assignment_Submitted]]="Yes",1,0)</f>
        <v>0</v>
      </c>
    </row>
    <row r="1617" spans="1:30" ht="19.95" customHeight="1" x14ac:dyDescent="0.3">
      <c r="A1617" s="15" t="s">
        <v>6703</v>
      </c>
      <c r="B1617" s="15" t="s">
        <v>6704</v>
      </c>
      <c r="C1617" s="15" t="s">
        <v>6705</v>
      </c>
      <c r="D1617" s="15" t="s">
        <v>6706</v>
      </c>
      <c r="E1617" s="15" t="s">
        <v>66</v>
      </c>
      <c r="F1617" s="15" t="s">
        <v>113</v>
      </c>
      <c r="G1617" s="16">
        <v>45791</v>
      </c>
      <c r="H1617" s="17">
        <v>45658.458333333343</v>
      </c>
      <c r="I1617" s="17">
        <v>45658.5</v>
      </c>
      <c r="J1617" s="15">
        <v>60</v>
      </c>
      <c r="K1617" s="15" t="s">
        <v>77</v>
      </c>
      <c r="L1617" s="15" t="s">
        <v>93</v>
      </c>
      <c r="M1617" s="15" t="s">
        <v>34</v>
      </c>
      <c r="N1617" s="15" t="s">
        <v>119</v>
      </c>
      <c r="O1617" s="15" t="s">
        <v>36</v>
      </c>
      <c r="P1617" s="15" t="s">
        <v>85</v>
      </c>
      <c r="Q1617" s="15">
        <v>922.12</v>
      </c>
      <c r="R1617" s="15">
        <v>9.24</v>
      </c>
      <c r="S1617" s="15" t="s">
        <v>38</v>
      </c>
      <c r="T1617" s="15">
        <v>2</v>
      </c>
      <c r="U1617" s="15" t="s">
        <v>40</v>
      </c>
      <c r="V1617" s="15" t="s">
        <v>40</v>
      </c>
      <c r="W1617" s="15">
        <v>57.53</v>
      </c>
      <c r="X1617" s="15" t="s">
        <v>39</v>
      </c>
      <c r="Y1617" s="15">
        <v>10</v>
      </c>
      <c r="Z1617" s="15" t="s">
        <v>1553</v>
      </c>
      <c r="AA1617" s="15" t="str">
        <f>IF(Table1[[#This Row],[Engagement_Score]]&gt;=9,"Outstanding",IF(Table1[[#This Row],[Engagement_Score]]&gt;=8,"Excellent",IF(Table1[[#This Row],[Engagement_Score]]&gt;=7,"VeryGood",IF(Table1[[#This Row],[Engagement_Score]]&gt;=6,"Good",IF(Table1[[#This Row],[Engagement_Score]]&gt;=5,"Above Average","Below Average")))))</f>
        <v>Outstanding</v>
      </c>
      <c r="AB1617" s="15">
        <f>IF(Table1[[#This Row],[Completion_Status]]="Complete",1,0)</f>
        <v>0</v>
      </c>
      <c r="AC1617" s="15">
        <f>IF(Table1[[#This Row],[Quiz_Attempted]]="Yes",1,0)</f>
        <v>0</v>
      </c>
      <c r="AD1617" s="15">
        <f>IF(Table1[[#This Row],[Assignment_Submitted]]="Yes",1,0)</f>
        <v>1</v>
      </c>
    </row>
    <row r="1618" spans="1:30" ht="19.95" customHeight="1" x14ac:dyDescent="0.3">
      <c r="A1618" s="15" t="s">
        <v>6707</v>
      </c>
      <c r="B1618" s="15" t="s">
        <v>6708</v>
      </c>
      <c r="C1618" s="15" t="s">
        <v>6709</v>
      </c>
      <c r="D1618" s="15" t="s">
        <v>6710</v>
      </c>
      <c r="E1618" s="15" t="s">
        <v>91</v>
      </c>
      <c r="F1618" s="15" t="s">
        <v>107</v>
      </c>
      <c r="G1618" s="16">
        <v>45777</v>
      </c>
      <c r="H1618" s="17">
        <v>45658.416666666657</v>
      </c>
      <c r="I1618" s="17">
        <v>45658.5</v>
      </c>
      <c r="J1618" s="15">
        <v>120</v>
      </c>
      <c r="K1618" s="15" t="s">
        <v>32</v>
      </c>
      <c r="L1618" s="15" t="s">
        <v>33</v>
      </c>
      <c r="M1618" s="15" t="s">
        <v>34</v>
      </c>
      <c r="N1618" s="15" t="s">
        <v>101</v>
      </c>
      <c r="O1618" s="15" t="s">
        <v>60</v>
      </c>
      <c r="P1618" s="15" t="s">
        <v>85</v>
      </c>
      <c r="Q1618" s="15">
        <v>334.3</v>
      </c>
      <c r="R1618" s="15">
        <v>4.87</v>
      </c>
      <c r="S1618" s="15" t="s">
        <v>38</v>
      </c>
      <c r="T1618" s="15">
        <v>5</v>
      </c>
      <c r="U1618" s="15" t="s">
        <v>39</v>
      </c>
      <c r="V1618" s="15" t="s">
        <v>40</v>
      </c>
      <c r="W1618" s="15">
        <v>10.54</v>
      </c>
      <c r="X1618" s="15" t="s">
        <v>40</v>
      </c>
      <c r="Y1618" s="15">
        <v>6</v>
      </c>
      <c r="Z1618" s="15" t="s">
        <v>2151</v>
      </c>
      <c r="AA1618" s="15" t="str">
        <f>IF(Table1[[#This Row],[Engagement_Score]]&gt;=9,"Outstanding",IF(Table1[[#This Row],[Engagement_Score]]&gt;=8,"Excellent",IF(Table1[[#This Row],[Engagement_Score]]&gt;=7,"VeryGood",IF(Table1[[#This Row],[Engagement_Score]]&gt;=6,"Good",IF(Table1[[#This Row],[Engagement_Score]]&gt;=5,"Above Average","Below Average")))))</f>
        <v>Below Average</v>
      </c>
      <c r="AB1618" s="15">
        <f>IF(Table1[[#This Row],[Completion_Status]]="Complete",1,0)</f>
        <v>0</v>
      </c>
      <c r="AC1618" s="15">
        <f>IF(Table1[[#This Row],[Quiz_Attempted]]="Yes",1,0)</f>
        <v>0</v>
      </c>
      <c r="AD1618" s="15">
        <f>IF(Table1[[#This Row],[Assignment_Submitted]]="Yes",1,0)</f>
        <v>0</v>
      </c>
    </row>
    <row r="1619" spans="1:30" ht="19.95" customHeight="1" x14ac:dyDescent="0.3">
      <c r="A1619" s="15" t="s">
        <v>6711</v>
      </c>
      <c r="B1619" s="15" t="s">
        <v>6712</v>
      </c>
      <c r="C1619" s="15" t="s">
        <v>6713</v>
      </c>
      <c r="D1619" s="15" t="s">
        <v>6714</v>
      </c>
      <c r="E1619" s="15" t="s">
        <v>76</v>
      </c>
      <c r="F1619" s="15" t="s">
        <v>31</v>
      </c>
      <c r="G1619" s="16">
        <v>45801</v>
      </c>
      <c r="H1619" s="17">
        <v>45658.5</v>
      </c>
      <c r="I1619" s="17">
        <v>45658.583333333343</v>
      </c>
      <c r="J1619" s="15">
        <v>120</v>
      </c>
      <c r="K1619" s="15" t="s">
        <v>32</v>
      </c>
      <c r="L1619" s="15" t="s">
        <v>49</v>
      </c>
      <c r="M1619" s="15" t="s">
        <v>34</v>
      </c>
      <c r="N1619" s="15" t="s">
        <v>119</v>
      </c>
      <c r="O1619" s="15" t="s">
        <v>69</v>
      </c>
      <c r="P1619" s="15" t="s">
        <v>70</v>
      </c>
      <c r="Q1619" s="15">
        <v>236.2</v>
      </c>
      <c r="R1619" s="15">
        <v>8.5299999999999994</v>
      </c>
      <c r="S1619" s="15" t="s">
        <v>94</v>
      </c>
      <c r="T1619" s="15">
        <v>1</v>
      </c>
      <c r="U1619" s="15" t="s">
        <v>40</v>
      </c>
      <c r="V1619" s="15" t="s">
        <v>40</v>
      </c>
      <c r="W1619" s="15">
        <v>58.45</v>
      </c>
      <c r="X1619" s="15" t="s">
        <v>39</v>
      </c>
      <c r="Y1619" s="15">
        <v>6</v>
      </c>
      <c r="Z1619" s="15" t="s">
        <v>71</v>
      </c>
      <c r="AA1619" s="15" t="str">
        <f>IF(Table1[[#This Row],[Engagement_Score]]&gt;=9,"Outstanding",IF(Table1[[#This Row],[Engagement_Score]]&gt;=8,"Excellent",IF(Table1[[#This Row],[Engagement_Score]]&gt;=7,"VeryGood",IF(Table1[[#This Row],[Engagement_Score]]&gt;=6,"Good",IF(Table1[[#This Row],[Engagement_Score]]&gt;=5,"Above Average","Below Average")))))</f>
        <v>Excellent</v>
      </c>
      <c r="AB1619" s="15">
        <f>IF(Table1[[#This Row],[Completion_Status]]="Complete",1,0)</f>
        <v>1</v>
      </c>
      <c r="AC1619" s="15">
        <f>IF(Table1[[#This Row],[Quiz_Attempted]]="Yes",1,0)</f>
        <v>0</v>
      </c>
      <c r="AD1619" s="15">
        <f>IF(Table1[[#This Row],[Assignment_Submitted]]="Yes",1,0)</f>
        <v>1</v>
      </c>
    </row>
    <row r="1620" spans="1:30" ht="19.95" customHeight="1" x14ac:dyDescent="0.3">
      <c r="A1620" s="15" t="s">
        <v>6715</v>
      </c>
      <c r="B1620" s="15" t="s">
        <v>6716</v>
      </c>
      <c r="C1620" s="15" t="s">
        <v>6717</v>
      </c>
      <c r="D1620" s="15" t="s">
        <v>6718</v>
      </c>
      <c r="E1620" s="15" t="s">
        <v>46</v>
      </c>
      <c r="F1620" s="15" t="s">
        <v>92</v>
      </c>
      <c r="G1620" s="16">
        <v>45775</v>
      </c>
      <c r="H1620" s="17">
        <v>45658.333333333343</v>
      </c>
      <c r="I1620" s="17">
        <v>45658.375</v>
      </c>
      <c r="J1620" s="15">
        <v>60</v>
      </c>
      <c r="K1620" s="15" t="s">
        <v>32</v>
      </c>
      <c r="L1620" s="15" t="s">
        <v>93</v>
      </c>
      <c r="M1620" s="15" t="s">
        <v>50</v>
      </c>
      <c r="N1620" s="15" t="s">
        <v>51</v>
      </c>
      <c r="O1620" s="15" t="s">
        <v>36</v>
      </c>
      <c r="P1620" s="15" t="s">
        <v>85</v>
      </c>
      <c r="Q1620" s="15">
        <v>388.31</v>
      </c>
      <c r="R1620" s="15">
        <v>9.07</v>
      </c>
      <c r="S1620" s="15" t="s">
        <v>94</v>
      </c>
      <c r="T1620" s="15">
        <v>2</v>
      </c>
      <c r="U1620" s="15" t="s">
        <v>40</v>
      </c>
      <c r="V1620" s="15" t="s">
        <v>40</v>
      </c>
      <c r="W1620" s="15">
        <v>8.64</v>
      </c>
      <c r="X1620" s="15" t="s">
        <v>40</v>
      </c>
      <c r="Y1620" s="15">
        <v>6</v>
      </c>
      <c r="Z1620" s="15" t="s">
        <v>1343</v>
      </c>
      <c r="AA1620" s="15" t="str">
        <f>IF(Table1[[#This Row],[Engagement_Score]]&gt;=9,"Outstanding",IF(Table1[[#This Row],[Engagement_Score]]&gt;=8,"Excellent",IF(Table1[[#This Row],[Engagement_Score]]&gt;=7,"VeryGood",IF(Table1[[#This Row],[Engagement_Score]]&gt;=6,"Good",IF(Table1[[#This Row],[Engagement_Score]]&gt;=5,"Above Average","Below Average")))))</f>
        <v>Outstanding</v>
      </c>
      <c r="AB1620" s="15">
        <f>IF(Table1[[#This Row],[Completion_Status]]="Complete",1,0)</f>
        <v>1</v>
      </c>
      <c r="AC1620" s="15">
        <f>IF(Table1[[#This Row],[Quiz_Attempted]]="Yes",1,0)</f>
        <v>0</v>
      </c>
      <c r="AD1620" s="15">
        <f>IF(Table1[[#This Row],[Assignment_Submitted]]="Yes",1,0)</f>
        <v>0</v>
      </c>
    </row>
    <row r="1621" spans="1:30" ht="19.95" customHeight="1" x14ac:dyDescent="0.3">
      <c r="A1621" s="15" t="s">
        <v>6719</v>
      </c>
      <c r="B1621" s="15" t="s">
        <v>6720</v>
      </c>
      <c r="C1621" s="15" t="s">
        <v>6721</v>
      </c>
      <c r="D1621" s="15" t="s">
        <v>6722</v>
      </c>
      <c r="E1621" s="15" t="s">
        <v>30</v>
      </c>
      <c r="F1621" s="15" t="s">
        <v>31</v>
      </c>
      <c r="G1621" s="16">
        <v>45819</v>
      </c>
      <c r="H1621" s="17">
        <v>45658.5</v>
      </c>
      <c r="I1621" s="17">
        <v>45658.583333333343</v>
      </c>
      <c r="J1621" s="15">
        <v>120</v>
      </c>
      <c r="K1621" s="15" t="s">
        <v>59</v>
      </c>
      <c r="L1621" s="15" t="s">
        <v>33</v>
      </c>
      <c r="M1621" s="15" t="s">
        <v>34</v>
      </c>
      <c r="N1621" s="15" t="s">
        <v>119</v>
      </c>
      <c r="O1621" s="15" t="s">
        <v>36</v>
      </c>
      <c r="P1621" s="15" t="s">
        <v>70</v>
      </c>
      <c r="Q1621" s="15">
        <v>668.41</v>
      </c>
      <c r="R1621" s="15">
        <v>4.43</v>
      </c>
      <c r="S1621" s="15" t="s">
        <v>38</v>
      </c>
      <c r="T1621" s="15">
        <v>1</v>
      </c>
      <c r="U1621" s="15" t="s">
        <v>40</v>
      </c>
      <c r="V1621" s="15" t="s">
        <v>40</v>
      </c>
      <c r="W1621" s="15">
        <v>17.71</v>
      </c>
      <c r="X1621" s="15" t="s">
        <v>40</v>
      </c>
      <c r="Y1621" s="15">
        <v>10</v>
      </c>
      <c r="Z1621" s="15" t="s">
        <v>662</v>
      </c>
      <c r="AA1621" s="15" t="str">
        <f>IF(Table1[[#This Row],[Engagement_Score]]&gt;=9,"Outstanding",IF(Table1[[#This Row],[Engagement_Score]]&gt;=8,"Excellent",IF(Table1[[#This Row],[Engagement_Score]]&gt;=7,"VeryGood",IF(Table1[[#This Row],[Engagement_Score]]&gt;=6,"Good",IF(Table1[[#This Row],[Engagement_Score]]&gt;=5,"Above Average","Below Average")))))</f>
        <v>Below Average</v>
      </c>
      <c r="AB1621" s="15">
        <f>IF(Table1[[#This Row],[Completion_Status]]="Complete",1,0)</f>
        <v>0</v>
      </c>
      <c r="AC1621" s="15">
        <f>IF(Table1[[#This Row],[Quiz_Attempted]]="Yes",1,0)</f>
        <v>0</v>
      </c>
      <c r="AD1621" s="15">
        <f>IF(Table1[[#This Row],[Assignment_Submitted]]="Yes",1,0)</f>
        <v>0</v>
      </c>
    </row>
    <row r="1622" spans="1:30" ht="19.95" customHeight="1" x14ac:dyDescent="0.3">
      <c r="A1622" s="15" t="s">
        <v>6723</v>
      </c>
      <c r="B1622" s="15" t="s">
        <v>6724</v>
      </c>
      <c r="C1622" s="15" t="s">
        <v>6725</v>
      </c>
      <c r="D1622" s="15" t="s">
        <v>6726</v>
      </c>
      <c r="E1622" s="15" t="s">
        <v>30</v>
      </c>
      <c r="F1622" s="15" t="s">
        <v>107</v>
      </c>
      <c r="G1622" s="16">
        <v>45594</v>
      </c>
      <c r="H1622" s="17">
        <v>45658.458333333343</v>
      </c>
      <c r="I1622" s="17">
        <v>45658.541666666657</v>
      </c>
      <c r="J1622" s="15">
        <v>120</v>
      </c>
      <c r="K1622" s="15" t="s">
        <v>48</v>
      </c>
      <c r="L1622" s="15" t="s">
        <v>84</v>
      </c>
      <c r="M1622" s="15" t="s">
        <v>34</v>
      </c>
      <c r="N1622" s="15" t="s">
        <v>101</v>
      </c>
      <c r="O1622" s="15" t="s">
        <v>69</v>
      </c>
      <c r="P1622" s="15" t="s">
        <v>85</v>
      </c>
      <c r="Q1622" s="15">
        <v>685.22</v>
      </c>
      <c r="R1622" s="15">
        <v>7.59</v>
      </c>
      <c r="S1622" s="15" t="s">
        <v>94</v>
      </c>
      <c r="T1622" s="15">
        <v>5</v>
      </c>
      <c r="U1622" s="15" t="s">
        <v>39</v>
      </c>
      <c r="V1622" s="15" t="s">
        <v>39</v>
      </c>
      <c r="W1622" s="15">
        <v>15.12</v>
      </c>
      <c r="X1622" s="15" t="s">
        <v>39</v>
      </c>
      <c r="Y1622" s="15">
        <v>0</v>
      </c>
      <c r="Z1622" s="15" t="s">
        <v>371</v>
      </c>
      <c r="AA1622" s="15" t="str">
        <f>IF(Table1[[#This Row],[Engagement_Score]]&gt;=9,"Outstanding",IF(Table1[[#This Row],[Engagement_Score]]&gt;=8,"Excellent",IF(Table1[[#This Row],[Engagement_Score]]&gt;=7,"VeryGood",IF(Table1[[#This Row],[Engagement_Score]]&gt;=6,"Good",IF(Table1[[#This Row],[Engagement_Score]]&gt;=5,"Above Average","Below Average")))))</f>
        <v>VeryGood</v>
      </c>
      <c r="AB1622" s="15">
        <f>IF(Table1[[#This Row],[Completion_Status]]="Complete",1,0)</f>
        <v>1</v>
      </c>
      <c r="AC1622" s="15">
        <f>IF(Table1[[#This Row],[Quiz_Attempted]]="Yes",1,0)</f>
        <v>1</v>
      </c>
      <c r="AD1622" s="15">
        <f>IF(Table1[[#This Row],[Assignment_Submitted]]="Yes",1,0)</f>
        <v>1</v>
      </c>
    </row>
    <row r="1623" spans="1:30" ht="19.95" customHeight="1" x14ac:dyDescent="0.3">
      <c r="A1623" s="15" t="s">
        <v>6727</v>
      </c>
      <c r="B1623" s="15" t="s">
        <v>6728</v>
      </c>
      <c r="C1623" s="15" t="s">
        <v>6729</v>
      </c>
      <c r="D1623" s="15" t="s">
        <v>6730</v>
      </c>
      <c r="E1623" s="15" t="s">
        <v>76</v>
      </c>
      <c r="F1623" s="15" t="s">
        <v>113</v>
      </c>
      <c r="G1623" s="16">
        <v>45784</v>
      </c>
      <c r="H1623" s="17">
        <v>45658.5</v>
      </c>
      <c r="I1623" s="17">
        <v>45658.583333333343</v>
      </c>
      <c r="J1623" s="15">
        <v>120</v>
      </c>
      <c r="K1623" s="15" t="s">
        <v>59</v>
      </c>
      <c r="L1623" s="15" t="s">
        <v>33</v>
      </c>
      <c r="M1623" s="15" t="s">
        <v>50</v>
      </c>
      <c r="N1623" s="15" t="s">
        <v>51</v>
      </c>
      <c r="O1623" s="15" t="s">
        <v>52</v>
      </c>
      <c r="P1623" s="15" t="s">
        <v>37</v>
      </c>
      <c r="Q1623" s="15">
        <v>194.6</v>
      </c>
      <c r="R1623" s="15">
        <v>8.91</v>
      </c>
      <c r="S1623" s="15" t="s">
        <v>94</v>
      </c>
      <c r="T1623" s="15">
        <v>1</v>
      </c>
      <c r="U1623" s="15" t="s">
        <v>39</v>
      </c>
      <c r="V1623" s="15" t="s">
        <v>39</v>
      </c>
      <c r="W1623" s="15">
        <v>10.98</v>
      </c>
      <c r="X1623" s="15" t="s">
        <v>39</v>
      </c>
      <c r="Y1623" s="15">
        <v>0</v>
      </c>
      <c r="Z1623" s="15" t="s">
        <v>2508</v>
      </c>
      <c r="AA1623" s="15" t="str">
        <f>IF(Table1[[#This Row],[Engagement_Score]]&gt;=9,"Outstanding",IF(Table1[[#This Row],[Engagement_Score]]&gt;=8,"Excellent",IF(Table1[[#This Row],[Engagement_Score]]&gt;=7,"VeryGood",IF(Table1[[#This Row],[Engagement_Score]]&gt;=6,"Good",IF(Table1[[#This Row],[Engagement_Score]]&gt;=5,"Above Average","Below Average")))))</f>
        <v>Excellent</v>
      </c>
      <c r="AB1623" s="15">
        <f>IF(Table1[[#This Row],[Completion_Status]]="Complete",1,0)</f>
        <v>1</v>
      </c>
      <c r="AC1623" s="15">
        <f>IF(Table1[[#This Row],[Quiz_Attempted]]="Yes",1,0)</f>
        <v>1</v>
      </c>
      <c r="AD1623" s="15">
        <f>IF(Table1[[#This Row],[Assignment_Submitted]]="Yes",1,0)</f>
        <v>1</v>
      </c>
    </row>
    <row r="1624" spans="1:30" ht="19.95" customHeight="1" x14ac:dyDescent="0.3">
      <c r="A1624" s="15" t="s">
        <v>6731</v>
      </c>
      <c r="B1624" s="15" t="s">
        <v>6732</v>
      </c>
      <c r="C1624" s="15" t="s">
        <v>6733</v>
      </c>
      <c r="D1624" s="15" t="s">
        <v>6734</v>
      </c>
      <c r="E1624" s="15" t="s">
        <v>46</v>
      </c>
      <c r="F1624" s="15" t="s">
        <v>31</v>
      </c>
      <c r="G1624" s="16">
        <v>45506</v>
      </c>
      <c r="H1624" s="17">
        <v>45658.458333333343</v>
      </c>
      <c r="I1624" s="17">
        <v>45658.5</v>
      </c>
      <c r="J1624" s="15">
        <v>60</v>
      </c>
      <c r="K1624" s="15" t="s">
        <v>77</v>
      </c>
      <c r="L1624" s="15" t="s">
        <v>49</v>
      </c>
      <c r="M1624" s="15" t="s">
        <v>50</v>
      </c>
      <c r="N1624" s="15" t="s">
        <v>68</v>
      </c>
      <c r="O1624" s="15" t="s">
        <v>36</v>
      </c>
      <c r="P1624" s="15" t="s">
        <v>85</v>
      </c>
      <c r="Q1624" s="15">
        <v>279.08999999999997</v>
      </c>
      <c r="R1624" s="15">
        <v>7.39</v>
      </c>
      <c r="S1624" s="15" t="s">
        <v>38</v>
      </c>
      <c r="T1624" s="15">
        <v>0</v>
      </c>
      <c r="U1624" s="15" t="s">
        <v>40</v>
      </c>
      <c r="V1624" s="15" t="s">
        <v>39</v>
      </c>
      <c r="W1624" s="15">
        <v>114.63</v>
      </c>
      <c r="X1624" s="15" t="s">
        <v>40</v>
      </c>
      <c r="Y1624" s="15">
        <v>5</v>
      </c>
      <c r="Z1624" s="15" t="s">
        <v>120</v>
      </c>
      <c r="AA1624" s="15" t="str">
        <f>IF(Table1[[#This Row],[Engagement_Score]]&gt;=9,"Outstanding",IF(Table1[[#This Row],[Engagement_Score]]&gt;=8,"Excellent",IF(Table1[[#This Row],[Engagement_Score]]&gt;=7,"VeryGood",IF(Table1[[#This Row],[Engagement_Score]]&gt;=6,"Good",IF(Table1[[#This Row],[Engagement_Score]]&gt;=5,"Above Average","Below Average")))))</f>
        <v>VeryGood</v>
      </c>
      <c r="AB1624" s="15">
        <f>IF(Table1[[#This Row],[Completion_Status]]="Complete",1,0)</f>
        <v>0</v>
      </c>
      <c r="AC1624" s="15">
        <f>IF(Table1[[#This Row],[Quiz_Attempted]]="Yes",1,0)</f>
        <v>1</v>
      </c>
      <c r="AD1624" s="15">
        <f>IF(Table1[[#This Row],[Assignment_Submitted]]="Yes",1,0)</f>
        <v>0</v>
      </c>
    </row>
    <row r="1625" spans="1:30" ht="19.95" customHeight="1" x14ac:dyDescent="0.3">
      <c r="A1625" s="15" t="s">
        <v>6735</v>
      </c>
      <c r="B1625" s="15" t="s">
        <v>6736</v>
      </c>
      <c r="C1625" s="15" t="s">
        <v>6737</v>
      </c>
      <c r="D1625" s="15" t="s">
        <v>6738</v>
      </c>
      <c r="E1625" s="15" t="s">
        <v>46</v>
      </c>
      <c r="F1625" s="15" t="s">
        <v>100</v>
      </c>
      <c r="G1625" s="16">
        <v>45518</v>
      </c>
      <c r="H1625" s="17">
        <v>45658.5</v>
      </c>
      <c r="I1625" s="17">
        <v>45658.541666666657</v>
      </c>
      <c r="J1625" s="15">
        <v>60</v>
      </c>
      <c r="K1625" s="15" t="s">
        <v>77</v>
      </c>
      <c r="L1625" s="15" t="s">
        <v>84</v>
      </c>
      <c r="M1625" s="15" t="s">
        <v>50</v>
      </c>
      <c r="N1625" s="15" t="s">
        <v>68</v>
      </c>
      <c r="O1625" s="15" t="s">
        <v>69</v>
      </c>
      <c r="P1625" s="15" t="s">
        <v>70</v>
      </c>
      <c r="Q1625" s="15">
        <v>854.3</v>
      </c>
      <c r="R1625" s="15">
        <v>8.76</v>
      </c>
      <c r="S1625" s="15" t="s">
        <v>94</v>
      </c>
      <c r="T1625" s="15">
        <v>3</v>
      </c>
      <c r="U1625" s="15" t="s">
        <v>39</v>
      </c>
      <c r="V1625" s="15" t="s">
        <v>39</v>
      </c>
      <c r="W1625" s="15">
        <v>56.55</v>
      </c>
      <c r="X1625" s="15" t="s">
        <v>39</v>
      </c>
      <c r="Y1625" s="15">
        <v>10</v>
      </c>
      <c r="Z1625" s="15" t="s">
        <v>1348</v>
      </c>
      <c r="AA1625" s="15" t="str">
        <f>IF(Table1[[#This Row],[Engagement_Score]]&gt;=9,"Outstanding",IF(Table1[[#This Row],[Engagement_Score]]&gt;=8,"Excellent",IF(Table1[[#This Row],[Engagement_Score]]&gt;=7,"VeryGood",IF(Table1[[#This Row],[Engagement_Score]]&gt;=6,"Good",IF(Table1[[#This Row],[Engagement_Score]]&gt;=5,"Above Average","Below Average")))))</f>
        <v>Excellent</v>
      </c>
      <c r="AB1625" s="15">
        <f>IF(Table1[[#This Row],[Completion_Status]]="Complete",1,0)</f>
        <v>1</v>
      </c>
      <c r="AC1625" s="15">
        <f>IF(Table1[[#This Row],[Quiz_Attempted]]="Yes",1,0)</f>
        <v>1</v>
      </c>
      <c r="AD1625" s="15">
        <f>IF(Table1[[#This Row],[Assignment_Submitted]]="Yes",1,0)</f>
        <v>1</v>
      </c>
    </row>
    <row r="1626" spans="1:30" ht="19.95" customHeight="1" x14ac:dyDescent="0.3">
      <c r="A1626" s="15" t="s">
        <v>6739</v>
      </c>
      <c r="B1626" s="15" t="s">
        <v>6740</v>
      </c>
      <c r="C1626" s="15" t="s">
        <v>6741</v>
      </c>
      <c r="D1626" s="15" t="s">
        <v>6742</v>
      </c>
      <c r="E1626" s="15" t="s">
        <v>46</v>
      </c>
      <c r="F1626" s="15" t="s">
        <v>113</v>
      </c>
      <c r="G1626" s="16">
        <v>45845</v>
      </c>
      <c r="H1626" s="17">
        <v>45658.583333333343</v>
      </c>
      <c r="I1626" s="17">
        <v>45658.666666666657</v>
      </c>
      <c r="J1626" s="15">
        <v>120</v>
      </c>
      <c r="K1626" s="15" t="s">
        <v>32</v>
      </c>
      <c r="L1626" s="15" t="s">
        <v>78</v>
      </c>
      <c r="M1626" s="15" t="s">
        <v>50</v>
      </c>
      <c r="N1626" s="15" t="s">
        <v>51</v>
      </c>
      <c r="O1626" s="15" t="s">
        <v>60</v>
      </c>
      <c r="P1626" s="15" t="s">
        <v>53</v>
      </c>
      <c r="Q1626" s="15">
        <v>950.17</v>
      </c>
      <c r="R1626" s="15">
        <v>9.64</v>
      </c>
      <c r="S1626" s="15" t="s">
        <v>94</v>
      </c>
      <c r="T1626" s="15">
        <v>4</v>
      </c>
      <c r="U1626" s="15" t="s">
        <v>40</v>
      </c>
      <c r="V1626" s="15" t="s">
        <v>40</v>
      </c>
      <c r="W1626" s="15">
        <v>8.51</v>
      </c>
      <c r="X1626" s="15" t="s">
        <v>40</v>
      </c>
      <c r="Y1626" s="15">
        <v>9</v>
      </c>
      <c r="Z1626" s="15" t="s">
        <v>605</v>
      </c>
      <c r="AA1626" s="15" t="str">
        <f>IF(Table1[[#This Row],[Engagement_Score]]&gt;=9,"Outstanding",IF(Table1[[#This Row],[Engagement_Score]]&gt;=8,"Excellent",IF(Table1[[#This Row],[Engagement_Score]]&gt;=7,"VeryGood",IF(Table1[[#This Row],[Engagement_Score]]&gt;=6,"Good",IF(Table1[[#This Row],[Engagement_Score]]&gt;=5,"Above Average","Below Average")))))</f>
        <v>Outstanding</v>
      </c>
      <c r="AB1626" s="15">
        <f>IF(Table1[[#This Row],[Completion_Status]]="Complete",1,0)</f>
        <v>1</v>
      </c>
      <c r="AC1626" s="15">
        <f>IF(Table1[[#This Row],[Quiz_Attempted]]="Yes",1,0)</f>
        <v>0</v>
      </c>
      <c r="AD1626" s="15">
        <f>IF(Table1[[#This Row],[Assignment_Submitted]]="Yes",1,0)</f>
        <v>0</v>
      </c>
    </row>
    <row r="1627" spans="1:30" ht="19.95" customHeight="1" x14ac:dyDescent="0.3">
      <c r="A1627" s="15" t="s">
        <v>6743</v>
      </c>
      <c r="B1627" s="15" t="s">
        <v>6744</v>
      </c>
      <c r="C1627" s="15" t="s">
        <v>6745</v>
      </c>
      <c r="D1627" s="15" t="s">
        <v>6746</v>
      </c>
      <c r="E1627" s="15" t="s">
        <v>66</v>
      </c>
      <c r="F1627" s="15" t="s">
        <v>100</v>
      </c>
      <c r="G1627" s="16">
        <v>45759</v>
      </c>
      <c r="H1627" s="17">
        <v>45658.583333333343</v>
      </c>
      <c r="I1627" s="17">
        <v>45658.666666666657</v>
      </c>
      <c r="J1627" s="15">
        <v>120</v>
      </c>
      <c r="K1627" s="15" t="s">
        <v>77</v>
      </c>
      <c r="L1627" s="15" t="s">
        <v>93</v>
      </c>
      <c r="M1627" s="15" t="s">
        <v>34</v>
      </c>
      <c r="N1627" s="15" t="s">
        <v>68</v>
      </c>
      <c r="O1627" s="15" t="s">
        <v>36</v>
      </c>
      <c r="P1627" s="15" t="s">
        <v>53</v>
      </c>
      <c r="Q1627" s="15">
        <v>114.56</v>
      </c>
      <c r="R1627" s="15">
        <v>6.08</v>
      </c>
      <c r="S1627" s="15" t="s">
        <v>94</v>
      </c>
      <c r="T1627" s="15">
        <v>2</v>
      </c>
      <c r="U1627" s="15" t="s">
        <v>40</v>
      </c>
      <c r="V1627" s="15" t="s">
        <v>40</v>
      </c>
      <c r="W1627" s="15">
        <v>93.1</v>
      </c>
      <c r="X1627" s="15" t="s">
        <v>39</v>
      </c>
      <c r="Y1627" s="15">
        <v>7</v>
      </c>
      <c r="Z1627" s="15" t="s">
        <v>786</v>
      </c>
      <c r="AA1627" s="15" t="str">
        <f>IF(Table1[[#This Row],[Engagement_Score]]&gt;=9,"Outstanding",IF(Table1[[#This Row],[Engagement_Score]]&gt;=8,"Excellent",IF(Table1[[#This Row],[Engagement_Score]]&gt;=7,"VeryGood",IF(Table1[[#This Row],[Engagement_Score]]&gt;=6,"Good",IF(Table1[[#This Row],[Engagement_Score]]&gt;=5,"Above Average","Below Average")))))</f>
        <v>Good</v>
      </c>
      <c r="AB1627" s="15">
        <f>IF(Table1[[#This Row],[Completion_Status]]="Complete",1,0)</f>
        <v>1</v>
      </c>
      <c r="AC1627" s="15">
        <f>IF(Table1[[#This Row],[Quiz_Attempted]]="Yes",1,0)</f>
        <v>0</v>
      </c>
      <c r="AD1627" s="15">
        <f>IF(Table1[[#This Row],[Assignment_Submitted]]="Yes",1,0)</f>
        <v>1</v>
      </c>
    </row>
    <row r="1628" spans="1:30" ht="19.95" customHeight="1" x14ac:dyDescent="0.3">
      <c r="A1628" s="15" t="s">
        <v>6747</v>
      </c>
      <c r="B1628" s="15" t="s">
        <v>8260</v>
      </c>
      <c r="C1628" s="15" t="s">
        <v>6748</v>
      </c>
      <c r="D1628" s="15" t="s">
        <v>6749</v>
      </c>
      <c r="E1628" s="15" t="s">
        <v>91</v>
      </c>
      <c r="F1628" s="15" t="s">
        <v>47</v>
      </c>
      <c r="G1628" s="16">
        <v>45742</v>
      </c>
      <c r="H1628" s="17">
        <v>45658.416666666657</v>
      </c>
      <c r="I1628" s="17">
        <v>45658.5</v>
      </c>
      <c r="J1628" s="15">
        <v>120</v>
      </c>
      <c r="K1628" s="15" t="s">
        <v>77</v>
      </c>
      <c r="L1628" s="15" t="s">
        <v>93</v>
      </c>
      <c r="M1628" s="15" t="s">
        <v>34</v>
      </c>
      <c r="N1628" s="15" t="s">
        <v>101</v>
      </c>
      <c r="O1628" s="15" t="s">
        <v>36</v>
      </c>
      <c r="P1628" s="15" t="s">
        <v>70</v>
      </c>
      <c r="Q1628" s="15">
        <v>464.84</v>
      </c>
      <c r="R1628" s="15">
        <v>7.55</v>
      </c>
      <c r="S1628" s="15" t="s">
        <v>38</v>
      </c>
      <c r="T1628" s="15">
        <v>4</v>
      </c>
      <c r="U1628" s="15" t="s">
        <v>39</v>
      </c>
      <c r="V1628" s="15" t="s">
        <v>40</v>
      </c>
      <c r="W1628" s="15">
        <v>46.83</v>
      </c>
      <c r="X1628" s="15" t="s">
        <v>39</v>
      </c>
      <c r="Y1628" s="15">
        <v>7</v>
      </c>
      <c r="Z1628" s="15" t="s">
        <v>1195</v>
      </c>
      <c r="AA1628" s="15" t="str">
        <f>IF(Table1[[#This Row],[Engagement_Score]]&gt;=9,"Outstanding",IF(Table1[[#This Row],[Engagement_Score]]&gt;=8,"Excellent",IF(Table1[[#This Row],[Engagement_Score]]&gt;=7,"VeryGood",IF(Table1[[#This Row],[Engagement_Score]]&gt;=6,"Good",IF(Table1[[#This Row],[Engagement_Score]]&gt;=5,"Above Average","Below Average")))))</f>
        <v>VeryGood</v>
      </c>
      <c r="AB1628" s="15">
        <f>IF(Table1[[#This Row],[Completion_Status]]="Complete",1,0)</f>
        <v>0</v>
      </c>
      <c r="AC1628" s="15">
        <f>IF(Table1[[#This Row],[Quiz_Attempted]]="Yes",1,0)</f>
        <v>0</v>
      </c>
      <c r="AD1628" s="15">
        <f>IF(Table1[[#This Row],[Assignment_Submitted]]="Yes",1,0)</f>
        <v>1</v>
      </c>
    </row>
    <row r="1629" spans="1:30" ht="19.95" customHeight="1" x14ac:dyDescent="0.3">
      <c r="A1629" s="15" t="s">
        <v>6750</v>
      </c>
      <c r="B1629" s="15" t="s">
        <v>6751</v>
      </c>
      <c r="C1629" s="15" t="s">
        <v>6752</v>
      </c>
      <c r="D1629" s="15" t="s">
        <v>6753</v>
      </c>
      <c r="E1629" s="15" t="s">
        <v>30</v>
      </c>
      <c r="F1629" s="15" t="s">
        <v>107</v>
      </c>
      <c r="G1629" s="16">
        <v>45494</v>
      </c>
      <c r="H1629" s="17">
        <v>45658.458333333343</v>
      </c>
      <c r="I1629" s="17">
        <v>45658.5</v>
      </c>
      <c r="J1629" s="15">
        <v>60</v>
      </c>
      <c r="K1629" s="15" t="s">
        <v>59</v>
      </c>
      <c r="L1629" s="15" t="s">
        <v>84</v>
      </c>
      <c r="M1629" s="15" t="s">
        <v>50</v>
      </c>
      <c r="N1629" s="15" t="s">
        <v>119</v>
      </c>
      <c r="O1629" s="15" t="s">
        <v>69</v>
      </c>
      <c r="P1629" s="15" t="s">
        <v>37</v>
      </c>
      <c r="Q1629" s="15">
        <v>604.9</v>
      </c>
      <c r="R1629" s="15">
        <v>6.89</v>
      </c>
      <c r="S1629" s="15" t="s">
        <v>94</v>
      </c>
      <c r="T1629" s="15">
        <v>4</v>
      </c>
      <c r="U1629" s="15" t="s">
        <v>39</v>
      </c>
      <c r="V1629" s="15" t="s">
        <v>40</v>
      </c>
      <c r="W1629" s="15">
        <v>67.59</v>
      </c>
      <c r="X1629" s="15" t="s">
        <v>40</v>
      </c>
      <c r="Y1629" s="15">
        <v>9</v>
      </c>
      <c r="Z1629" s="15" t="s">
        <v>1932</v>
      </c>
      <c r="AA1629" s="15" t="str">
        <f>IF(Table1[[#This Row],[Engagement_Score]]&gt;=9,"Outstanding",IF(Table1[[#This Row],[Engagement_Score]]&gt;=8,"Excellent",IF(Table1[[#This Row],[Engagement_Score]]&gt;=7,"VeryGood",IF(Table1[[#This Row],[Engagement_Score]]&gt;=6,"Good",IF(Table1[[#This Row],[Engagement_Score]]&gt;=5,"Above Average","Below Average")))))</f>
        <v>Good</v>
      </c>
      <c r="AB1629" s="15">
        <f>IF(Table1[[#This Row],[Completion_Status]]="Complete",1,0)</f>
        <v>1</v>
      </c>
      <c r="AC1629" s="15">
        <f>IF(Table1[[#This Row],[Quiz_Attempted]]="Yes",1,0)</f>
        <v>0</v>
      </c>
      <c r="AD1629" s="15">
        <f>IF(Table1[[#This Row],[Assignment_Submitted]]="Yes",1,0)</f>
        <v>0</v>
      </c>
    </row>
    <row r="1630" spans="1:30" ht="19.95" customHeight="1" x14ac:dyDescent="0.3">
      <c r="A1630" s="15" t="s">
        <v>6754</v>
      </c>
      <c r="B1630" s="15" t="s">
        <v>6755</v>
      </c>
      <c r="C1630" s="15" t="s">
        <v>6756</v>
      </c>
      <c r="D1630" s="15" t="s">
        <v>6757</v>
      </c>
      <c r="E1630" s="15" t="s">
        <v>30</v>
      </c>
      <c r="F1630" s="15" t="s">
        <v>67</v>
      </c>
      <c r="G1630" s="16">
        <v>45544</v>
      </c>
      <c r="H1630" s="17">
        <v>45658.333333333343</v>
      </c>
      <c r="I1630" s="17">
        <v>45658.375</v>
      </c>
      <c r="J1630" s="15">
        <v>60</v>
      </c>
      <c r="K1630" s="15" t="s">
        <v>48</v>
      </c>
      <c r="L1630" s="15" t="s">
        <v>49</v>
      </c>
      <c r="M1630" s="15" t="s">
        <v>34</v>
      </c>
      <c r="N1630" s="15" t="s">
        <v>68</v>
      </c>
      <c r="O1630" s="15" t="s">
        <v>36</v>
      </c>
      <c r="P1630" s="15" t="s">
        <v>37</v>
      </c>
      <c r="Q1630" s="15">
        <v>298.35000000000002</v>
      </c>
      <c r="R1630" s="15">
        <v>2.29</v>
      </c>
      <c r="S1630" s="15" t="s">
        <v>94</v>
      </c>
      <c r="T1630" s="15">
        <v>0</v>
      </c>
      <c r="U1630" s="15" t="s">
        <v>39</v>
      </c>
      <c r="V1630" s="15" t="s">
        <v>39</v>
      </c>
      <c r="W1630" s="15">
        <v>9.9</v>
      </c>
      <c r="X1630" s="15" t="s">
        <v>40</v>
      </c>
      <c r="Y1630" s="15">
        <v>8</v>
      </c>
      <c r="Z1630" s="15" t="s">
        <v>1085</v>
      </c>
      <c r="AA1630" s="15" t="str">
        <f>IF(Table1[[#This Row],[Engagement_Score]]&gt;=9,"Outstanding",IF(Table1[[#This Row],[Engagement_Score]]&gt;=8,"Excellent",IF(Table1[[#This Row],[Engagement_Score]]&gt;=7,"VeryGood",IF(Table1[[#This Row],[Engagement_Score]]&gt;=6,"Good",IF(Table1[[#This Row],[Engagement_Score]]&gt;=5,"Above Average","Below Average")))))</f>
        <v>Below Average</v>
      </c>
      <c r="AB1630" s="15">
        <f>IF(Table1[[#This Row],[Completion_Status]]="Complete",1,0)</f>
        <v>1</v>
      </c>
      <c r="AC1630" s="15">
        <f>IF(Table1[[#This Row],[Quiz_Attempted]]="Yes",1,0)</f>
        <v>1</v>
      </c>
      <c r="AD1630" s="15">
        <f>IF(Table1[[#This Row],[Assignment_Submitted]]="Yes",1,0)</f>
        <v>0</v>
      </c>
    </row>
    <row r="1631" spans="1:30" ht="19.95" customHeight="1" x14ac:dyDescent="0.3">
      <c r="A1631" s="15" t="s">
        <v>6758</v>
      </c>
      <c r="B1631" s="15" t="s">
        <v>6759</v>
      </c>
      <c r="C1631" s="15" t="s">
        <v>6760</v>
      </c>
      <c r="D1631" s="15" t="s">
        <v>6761</v>
      </c>
      <c r="E1631" s="15" t="s">
        <v>46</v>
      </c>
      <c r="F1631" s="15" t="s">
        <v>47</v>
      </c>
      <c r="G1631" s="16">
        <v>45778</v>
      </c>
      <c r="H1631" s="17">
        <v>45658.333333333343</v>
      </c>
      <c r="I1631" s="17">
        <v>45658.375</v>
      </c>
      <c r="J1631" s="15">
        <v>60</v>
      </c>
      <c r="K1631" s="15" t="s">
        <v>48</v>
      </c>
      <c r="L1631" s="15" t="s">
        <v>84</v>
      </c>
      <c r="M1631" s="15" t="s">
        <v>50</v>
      </c>
      <c r="N1631" s="15" t="s">
        <v>68</v>
      </c>
      <c r="O1631" s="15" t="s">
        <v>150</v>
      </c>
      <c r="P1631" s="15" t="s">
        <v>53</v>
      </c>
      <c r="Q1631" s="15">
        <v>779.89</v>
      </c>
      <c r="R1631" s="15">
        <v>7.19</v>
      </c>
      <c r="S1631" s="15" t="s">
        <v>94</v>
      </c>
      <c r="T1631" s="15">
        <v>0</v>
      </c>
      <c r="U1631" s="15" t="s">
        <v>40</v>
      </c>
      <c r="V1631" s="15" t="s">
        <v>39</v>
      </c>
      <c r="W1631" s="15">
        <v>94.41</v>
      </c>
      <c r="X1631" s="15" t="s">
        <v>40</v>
      </c>
      <c r="Y1631" s="15">
        <v>7</v>
      </c>
      <c r="Z1631" s="15" t="s">
        <v>279</v>
      </c>
      <c r="AA1631" s="15" t="str">
        <f>IF(Table1[[#This Row],[Engagement_Score]]&gt;=9,"Outstanding",IF(Table1[[#This Row],[Engagement_Score]]&gt;=8,"Excellent",IF(Table1[[#This Row],[Engagement_Score]]&gt;=7,"VeryGood",IF(Table1[[#This Row],[Engagement_Score]]&gt;=6,"Good",IF(Table1[[#This Row],[Engagement_Score]]&gt;=5,"Above Average","Below Average")))))</f>
        <v>VeryGood</v>
      </c>
      <c r="AB1631" s="15">
        <f>IF(Table1[[#This Row],[Completion_Status]]="Complete",1,0)</f>
        <v>1</v>
      </c>
      <c r="AC1631" s="15">
        <f>IF(Table1[[#This Row],[Quiz_Attempted]]="Yes",1,0)</f>
        <v>1</v>
      </c>
      <c r="AD1631" s="15">
        <f>IF(Table1[[#This Row],[Assignment_Submitted]]="Yes",1,0)</f>
        <v>0</v>
      </c>
    </row>
    <row r="1632" spans="1:30" ht="19.95" customHeight="1" x14ac:dyDescent="0.3">
      <c r="A1632" s="15" t="s">
        <v>6762</v>
      </c>
      <c r="B1632" s="15" t="s">
        <v>6763</v>
      </c>
      <c r="C1632" s="15" t="s">
        <v>6764</v>
      </c>
      <c r="D1632" s="15" t="s">
        <v>6765</v>
      </c>
      <c r="E1632" s="15" t="s">
        <v>30</v>
      </c>
      <c r="F1632" s="15" t="s">
        <v>113</v>
      </c>
      <c r="G1632" s="16">
        <v>45500</v>
      </c>
      <c r="H1632" s="17">
        <v>45658.375</v>
      </c>
      <c r="I1632" s="17">
        <v>45658.458333333343</v>
      </c>
      <c r="J1632" s="15">
        <v>120</v>
      </c>
      <c r="K1632" s="15" t="s">
        <v>32</v>
      </c>
      <c r="L1632" s="15" t="s">
        <v>84</v>
      </c>
      <c r="M1632" s="15" t="s">
        <v>50</v>
      </c>
      <c r="N1632" s="15" t="s">
        <v>101</v>
      </c>
      <c r="O1632" s="15" t="s">
        <v>150</v>
      </c>
      <c r="P1632" s="15" t="s">
        <v>70</v>
      </c>
      <c r="Q1632" s="15">
        <v>916.41</v>
      </c>
      <c r="R1632" s="15">
        <v>4.16</v>
      </c>
      <c r="S1632" s="15" t="s">
        <v>38</v>
      </c>
      <c r="T1632" s="15">
        <v>0</v>
      </c>
      <c r="U1632" s="15" t="s">
        <v>40</v>
      </c>
      <c r="V1632" s="15" t="s">
        <v>40</v>
      </c>
      <c r="W1632" s="15">
        <v>24.15</v>
      </c>
      <c r="X1632" s="15" t="s">
        <v>39</v>
      </c>
      <c r="Y1632" s="15">
        <v>6</v>
      </c>
      <c r="Z1632" s="15" t="s">
        <v>572</v>
      </c>
      <c r="AA1632" s="15" t="str">
        <f>IF(Table1[[#This Row],[Engagement_Score]]&gt;=9,"Outstanding",IF(Table1[[#This Row],[Engagement_Score]]&gt;=8,"Excellent",IF(Table1[[#This Row],[Engagement_Score]]&gt;=7,"VeryGood",IF(Table1[[#This Row],[Engagement_Score]]&gt;=6,"Good",IF(Table1[[#This Row],[Engagement_Score]]&gt;=5,"Above Average","Below Average")))))</f>
        <v>Below Average</v>
      </c>
      <c r="AB1632" s="15">
        <f>IF(Table1[[#This Row],[Completion_Status]]="Complete",1,0)</f>
        <v>0</v>
      </c>
      <c r="AC1632" s="15">
        <f>IF(Table1[[#This Row],[Quiz_Attempted]]="Yes",1,0)</f>
        <v>0</v>
      </c>
      <c r="AD1632" s="15">
        <f>IF(Table1[[#This Row],[Assignment_Submitted]]="Yes",1,0)</f>
        <v>1</v>
      </c>
    </row>
    <row r="1633" spans="1:30" ht="19.95" customHeight="1" x14ac:dyDescent="0.3">
      <c r="A1633" s="15" t="s">
        <v>6766</v>
      </c>
      <c r="B1633" s="15" t="s">
        <v>6767</v>
      </c>
      <c r="C1633" s="15" t="s">
        <v>6768</v>
      </c>
      <c r="D1633" s="15" t="s">
        <v>6769</v>
      </c>
      <c r="E1633" s="15" t="s">
        <v>30</v>
      </c>
      <c r="F1633" s="15" t="s">
        <v>107</v>
      </c>
      <c r="G1633" s="16">
        <v>45551</v>
      </c>
      <c r="H1633" s="17">
        <v>45658.375</v>
      </c>
      <c r="I1633" s="17">
        <v>45658.458333333343</v>
      </c>
      <c r="J1633" s="15">
        <v>120</v>
      </c>
      <c r="K1633" s="15" t="s">
        <v>48</v>
      </c>
      <c r="L1633" s="15" t="s">
        <v>33</v>
      </c>
      <c r="M1633" s="15" t="s">
        <v>50</v>
      </c>
      <c r="N1633" s="15" t="s">
        <v>101</v>
      </c>
      <c r="O1633" s="15" t="s">
        <v>52</v>
      </c>
      <c r="P1633" s="15" t="s">
        <v>37</v>
      </c>
      <c r="Q1633" s="15">
        <v>660.29</v>
      </c>
      <c r="R1633" s="15">
        <v>7.51</v>
      </c>
      <c r="S1633" s="15" t="s">
        <v>38</v>
      </c>
      <c r="T1633" s="15">
        <v>0</v>
      </c>
      <c r="U1633" s="15" t="s">
        <v>39</v>
      </c>
      <c r="V1633" s="15" t="s">
        <v>39</v>
      </c>
      <c r="W1633" s="15">
        <v>2.04</v>
      </c>
      <c r="X1633" s="15" t="s">
        <v>40</v>
      </c>
      <c r="Y1633" s="15">
        <v>9</v>
      </c>
      <c r="Z1633" s="15" t="s">
        <v>1489</v>
      </c>
      <c r="AA1633" s="15" t="str">
        <f>IF(Table1[[#This Row],[Engagement_Score]]&gt;=9,"Outstanding",IF(Table1[[#This Row],[Engagement_Score]]&gt;=8,"Excellent",IF(Table1[[#This Row],[Engagement_Score]]&gt;=7,"VeryGood",IF(Table1[[#This Row],[Engagement_Score]]&gt;=6,"Good",IF(Table1[[#This Row],[Engagement_Score]]&gt;=5,"Above Average","Below Average")))))</f>
        <v>VeryGood</v>
      </c>
      <c r="AB1633" s="15">
        <f>IF(Table1[[#This Row],[Completion_Status]]="Complete",1,0)</f>
        <v>0</v>
      </c>
      <c r="AC1633" s="15">
        <f>IF(Table1[[#This Row],[Quiz_Attempted]]="Yes",1,0)</f>
        <v>1</v>
      </c>
      <c r="AD1633" s="15">
        <f>IF(Table1[[#This Row],[Assignment_Submitted]]="Yes",1,0)</f>
        <v>0</v>
      </c>
    </row>
    <row r="1634" spans="1:30" ht="19.95" customHeight="1" x14ac:dyDescent="0.3">
      <c r="A1634" s="15" t="s">
        <v>6770</v>
      </c>
      <c r="B1634" s="15" t="s">
        <v>6771</v>
      </c>
      <c r="C1634" s="15" t="s">
        <v>6772</v>
      </c>
      <c r="D1634" s="15" t="s">
        <v>6773</v>
      </c>
      <c r="E1634" s="15" t="s">
        <v>30</v>
      </c>
      <c r="F1634" s="15" t="s">
        <v>100</v>
      </c>
      <c r="G1634" s="16">
        <v>45572</v>
      </c>
      <c r="H1634" s="17">
        <v>45658.416666666657</v>
      </c>
      <c r="I1634" s="17">
        <v>45658.5</v>
      </c>
      <c r="J1634" s="15">
        <v>120</v>
      </c>
      <c r="K1634" s="15" t="s">
        <v>59</v>
      </c>
      <c r="L1634" s="15" t="s">
        <v>93</v>
      </c>
      <c r="M1634" s="15" t="s">
        <v>50</v>
      </c>
      <c r="N1634" s="15" t="s">
        <v>119</v>
      </c>
      <c r="O1634" s="15" t="s">
        <v>150</v>
      </c>
      <c r="P1634" s="15" t="s">
        <v>85</v>
      </c>
      <c r="Q1634" s="15">
        <v>719.95</v>
      </c>
      <c r="R1634" s="15">
        <v>9.9</v>
      </c>
      <c r="S1634" s="15" t="s">
        <v>38</v>
      </c>
      <c r="T1634" s="15">
        <v>4</v>
      </c>
      <c r="U1634" s="15" t="s">
        <v>40</v>
      </c>
      <c r="V1634" s="15" t="s">
        <v>39</v>
      </c>
      <c r="W1634" s="15">
        <v>76.86</v>
      </c>
      <c r="X1634" s="15" t="s">
        <v>39</v>
      </c>
      <c r="Y1634" s="15">
        <v>0</v>
      </c>
      <c r="Z1634" s="15" t="s">
        <v>713</v>
      </c>
      <c r="AA1634" s="15" t="str">
        <f>IF(Table1[[#This Row],[Engagement_Score]]&gt;=9,"Outstanding",IF(Table1[[#This Row],[Engagement_Score]]&gt;=8,"Excellent",IF(Table1[[#This Row],[Engagement_Score]]&gt;=7,"VeryGood",IF(Table1[[#This Row],[Engagement_Score]]&gt;=6,"Good",IF(Table1[[#This Row],[Engagement_Score]]&gt;=5,"Above Average","Below Average")))))</f>
        <v>Outstanding</v>
      </c>
      <c r="AB1634" s="15">
        <f>IF(Table1[[#This Row],[Completion_Status]]="Complete",1,0)</f>
        <v>0</v>
      </c>
      <c r="AC1634" s="15">
        <f>IF(Table1[[#This Row],[Quiz_Attempted]]="Yes",1,0)</f>
        <v>1</v>
      </c>
      <c r="AD1634" s="15">
        <f>IF(Table1[[#This Row],[Assignment_Submitted]]="Yes",1,0)</f>
        <v>1</v>
      </c>
    </row>
    <row r="1635" spans="1:30" ht="19.95" customHeight="1" x14ac:dyDescent="0.3">
      <c r="A1635" s="15" t="s">
        <v>6774</v>
      </c>
      <c r="B1635" s="15" t="s">
        <v>6775</v>
      </c>
      <c r="C1635" s="15" t="s">
        <v>6776</v>
      </c>
      <c r="D1635" s="15" t="s">
        <v>6777</v>
      </c>
      <c r="E1635" s="15" t="s">
        <v>91</v>
      </c>
      <c r="F1635" s="15" t="s">
        <v>100</v>
      </c>
      <c r="G1635" s="16">
        <v>45830</v>
      </c>
      <c r="H1635" s="17">
        <v>45658.583333333343</v>
      </c>
      <c r="I1635" s="17">
        <v>45658.666666666657</v>
      </c>
      <c r="J1635" s="15">
        <v>120</v>
      </c>
      <c r="K1635" s="15" t="s">
        <v>48</v>
      </c>
      <c r="L1635" s="15" t="s">
        <v>93</v>
      </c>
      <c r="M1635" s="15" t="s">
        <v>50</v>
      </c>
      <c r="N1635" s="15" t="s">
        <v>68</v>
      </c>
      <c r="O1635" s="15" t="s">
        <v>52</v>
      </c>
      <c r="P1635" s="15" t="s">
        <v>70</v>
      </c>
      <c r="Q1635" s="15">
        <v>182.89</v>
      </c>
      <c r="R1635" s="15">
        <v>9.41</v>
      </c>
      <c r="S1635" s="15" t="s">
        <v>38</v>
      </c>
      <c r="T1635" s="15">
        <v>3</v>
      </c>
      <c r="U1635" s="15" t="s">
        <v>40</v>
      </c>
      <c r="V1635" s="15" t="s">
        <v>40</v>
      </c>
      <c r="W1635" s="15">
        <v>20.83</v>
      </c>
      <c r="X1635" s="15" t="s">
        <v>39</v>
      </c>
      <c r="Y1635" s="15">
        <v>10</v>
      </c>
      <c r="Z1635" s="15" t="s">
        <v>2356</v>
      </c>
      <c r="AA1635" s="15" t="str">
        <f>IF(Table1[[#This Row],[Engagement_Score]]&gt;=9,"Outstanding",IF(Table1[[#This Row],[Engagement_Score]]&gt;=8,"Excellent",IF(Table1[[#This Row],[Engagement_Score]]&gt;=7,"VeryGood",IF(Table1[[#This Row],[Engagement_Score]]&gt;=6,"Good",IF(Table1[[#This Row],[Engagement_Score]]&gt;=5,"Above Average","Below Average")))))</f>
        <v>Outstanding</v>
      </c>
      <c r="AB1635" s="15">
        <f>IF(Table1[[#This Row],[Completion_Status]]="Complete",1,0)</f>
        <v>0</v>
      </c>
      <c r="AC1635" s="15">
        <f>IF(Table1[[#This Row],[Quiz_Attempted]]="Yes",1,0)</f>
        <v>0</v>
      </c>
      <c r="AD1635" s="15">
        <f>IF(Table1[[#This Row],[Assignment_Submitted]]="Yes",1,0)</f>
        <v>1</v>
      </c>
    </row>
    <row r="1636" spans="1:30" ht="19.95" customHeight="1" x14ac:dyDescent="0.3">
      <c r="A1636" s="15" t="s">
        <v>6778</v>
      </c>
      <c r="B1636" s="15" t="s">
        <v>6779</v>
      </c>
      <c r="C1636" s="15" t="s">
        <v>6780</v>
      </c>
      <c r="D1636" s="15" t="s">
        <v>6781</v>
      </c>
      <c r="E1636" s="15" t="s">
        <v>66</v>
      </c>
      <c r="F1636" s="15" t="s">
        <v>92</v>
      </c>
      <c r="G1636" s="16">
        <v>45727</v>
      </c>
      <c r="H1636" s="17">
        <v>45658.5</v>
      </c>
      <c r="I1636" s="17">
        <v>45658.583333333343</v>
      </c>
      <c r="J1636" s="15">
        <v>120</v>
      </c>
      <c r="K1636" s="15" t="s">
        <v>32</v>
      </c>
      <c r="L1636" s="15" t="s">
        <v>49</v>
      </c>
      <c r="M1636" s="15" t="s">
        <v>34</v>
      </c>
      <c r="N1636" s="15" t="s">
        <v>68</v>
      </c>
      <c r="O1636" s="15" t="s">
        <v>52</v>
      </c>
      <c r="P1636" s="15" t="s">
        <v>53</v>
      </c>
      <c r="Q1636" s="15">
        <v>98.93</v>
      </c>
      <c r="R1636" s="15">
        <v>3.55</v>
      </c>
      <c r="S1636" s="15" t="s">
        <v>38</v>
      </c>
      <c r="T1636" s="15">
        <v>4</v>
      </c>
      <c r="U1636" s="15" t="s">
        <v>39</v>
      </c>
      <c r="V1636" s="15" t="s">
        <v>39</v>
      </c>
      <c r="W1636" s="15">
        <v>8.02</v>
      </c>
      <c r="X1636" s="15" t="s">
        <v>40</v>
      </c>
      <c r="Y1636" s="15">
        <v>7</v>
      </c>
      <c r="Z1636" s="15" t="s">
        <v>1575</v>
      </c>
      <c r="AA1636" s="15" t="str">
        <f>IF(Table1[[#This Row],[Engagement_Score]]&gt;=9,"Outstanding",IF(Table1[[#This Row],[Engagement_Score]]&gt;=8,"Excellent",IF(Table1[[#This Row],[Engagement_Score]]&gt;=7,"VeryGood",IF(Table1[[#This Row],[Engagement_Score]]&gt;=6,"Good",IF(Table1[[#This Row],[Engagement_Score]]&gt;=5,"Above Average","Below Average")))))</f>
        <v>Below Average</v>
      </c>
      <c r="AB1636" s="15">
        <f>IF(Table1[[#This Row],[Completion_Status]]="Complete",1,0)</f>
        <v>0</v>
      </c>
      <c r="AC1636" s="15">
        <f>IF(Table1[[#This Row],[Quiz_Attempted]]="Yes",1,0)</f>
        <v>1</v>
      </c>
      <c r="AD1636" s="15">
        <f>IF(Table1[[#This Row],[Assignment_Submitted]]="Yes",1,0)</f>
        <v>0</v>
      </c>
    </row>
    <row r="1637" spans="1:30" ht="19.95" customHeight="1" x14ac:dyDescent="0.3">
      <c r="A1637" s="15" t="s">
        <v>6782</v>
      </c>
      <c r="B1637" s="15" t="s">
        <v>6783</v>
      </c>
      <c r="C1637" s="15" t="s">
        <v>6784</v>
      </c>
      <c r="D1637" s="15" t="s">
        <v>6785</v>
      </c>
      <c r="E1637" s="15" t="s">
        <v>76</v>
      </c>
      <c r="F1637" s="15" t="s">
        <v>100</v>
      </c>
      <c r="G1637" s="16">
        <v>45581</v>
      </c>
      <c r="H1637" s="17">
        <v>45658.541666666657</v>
      </c>
      <c r="I1637" s="17">
        <v>45658.583333333343</v>
      </c>
      <c r="J1637" s="15">
        <v>60</v>
      </c>
      <c r="K1637" s="15" t="s">
        <v>48</v>
      </c>
      <c r="L1637" s="15" t="s">
        <v>78</v>
      </c>
      <c r="M1637" s="15" t="s">
        <v>34</v>
      </c>
      <c r="N1637" s="15" t="s">
        <v>35</v>
      </c>
      <c r="O1637" s="15" t="s">
        <v>36</v>
      </c>
      <c r="P1637" s="15" t="s">
        <v>70</v>
      </c>
      <c r="Q1637" s="15">
        <v>853.78</v>
      </c>
      <c r="R1637" s="15">
        <v>3.86</v>
      </c>
      <c r="S1637" s="15" t="s">
        <v>94</v>
      </c>
      <c r="T1637" s="15">
        <v>5</v>
      </c>
      <c r="U1637" s="15" t="s">
        <v>39</v>
      </c>
      <c r="V1637" s="15" t="s">
        <v>39</v>
      </c>
      <c r="W1637" s="15">
        <v>27.81</v>
      </c>
      <c r="X1637" s="15" t="s">
        <v>40</v>
      </c>
      <c r="Y1637" s="15">
        <v>4</v>
      </c>
      <c r="Z1637" s="15" t="s">
        <v>944</v>
      </c>
      <c r="AA1637" s="15" t="str">
        <f>IF(Table1[[#This Row],[Engagement_Score]]&gt;=9,"Outstanding",IF(Table1[[#This Row],[Engagement_Score]]&gt;=8,"Excellent",IF(Table1[[#This Row],[Engagement_Score]]&gt;=7,"VeryGood",IF(Table1[[#This Row],[Engagement_Score]]&gt;=6,"Good",IF(Table1[[#This Row],[Engagement_Score]]&gt;=5,"Above Average","Below Average")))))</f>
        <v>Below Average</v>
      </c>
      <c r="AB1637" s="15">
        <f>IF(Table1[[#This Row],[Completion_Status]]="Complete",1,0)</f>
        <v>1</v>
      </c>
      <c r="AC1637" s="15">
        <f>IF(Table1[[#This Row],[Quiz_Attempted]]="Yes",1,0)</f>
        <v>1</v>
      </c>
      <c r="AD1637" s="15">
        <f>IF(Table1[[#This Row],[Assignment_Submitted]]="Yes",1,0)</f>
        <v>0</v>
      </c>
    </row>
    <row r="1638" spans="1:30" ht="19.95" customHeight="1" x14ac:dyDescent="0.3">
      <c r="A1638" s="15" t="s">
        <v>6786</v>
      </c>
      <c r="B1638" s="15" t="s">
        <v>6787</v>
      </c>
      <c r="C1638" s="15" t="s">
        <v>6788</v>
      </c>
      <c r="D1638" s="15" t="s">
        <v>6789</v>
      </c>
      <c r="E1638" s="15" t="s">
        <v>91</v>
      </c>
      <c r="F1638" s="15" t="s">
        <v>100</v>
      </c>
      <c r="G1638" s="16">
        <v>45631</v>
      </c>
      <c r="H1638" s="17">
        <v>45658.583333333343</v>
      </c>
      <c r="I1638" s="17">
        <v>45658.666666666657</v>
      </c>
      <c r="J1638" s="15">
        <v>120</v>
      </c>
      <c r="K1638" s="15" t="s">
        <v>32</v>
      </c>
      <c r="L1638" s="15" t="s">
        <v>49</v>
      </c>
      <c r="M1638" s="15" t="s">
        <v>50</v>
      </c>
      <c r="N1638" s="15" t="s">
        <v>35</v>
      </c>
      <c r="O1638" s="15" t="s">
        <v>52</v>
      </c>
      <c r="P1638" s="15" t="s">
        <v>37</v>
      </c>
      <c r="Q1638" s="15">
        <v>466.52</v>
      </c>
      <c r="R1638" s="15">
        <v>4.5599999999999996</v>
      </c>
      <c r="S1638" s="15" t="s">
        <v>38</v>
      </c>
      <c r="T1638" s="15">
        <v>4</v>
      </c>
      <c r="U1638" s="15" t="s">
        <v>39</v>
      </c>
      <c r="V1638" s="15" t="s">
        <v>39</v>
      </c>
      <c r="W1638" s="15">
        <v>104.96</v>
      </c>
      <c r="X1638" s="15" t="s">
        <v>40</v>
      </c>
      <c r="Y1638" s="15">
        <v>3</v>
      </c>
      <c r="Z1638" s="15" t="s">
        <v>3181</v>
      </c>
      <c r="AA1638" s="15" t="str">
        <f>IF(Table1[[#This Row],[Engagement_Score]]&gt;=9,"Outstanding",IF(Table1[[#This Row],[Engagement_Score]]&gt;=8,"Excellent",IF(Table1[[#This Row],[Engagement_Score]]&gt;=7,"VeryGood",IF(Table1[[#This Row],[Engagement_Score]]&gt;=6,"Good",IF(Table1[[#This Row],[Engagement_Score]]&gt;=5,"Above Average","Below Average")))))</f>
        <v>Below Average</v>
      </c>
      <c r="AB1638" s="15">
        <f>IF(Table1[[#This Row],[Completion_Status]]="Complete",1,0)</f>
        <v>0</v>
      </c>
      <c r="AC1638" s="15">
        <f>IF(Table1[[#This Row],[Quiz_Attempted]]="Yes",1,0)</f>
        <v>1</v>
      </c>
      <c r="AD1638" s="15">
        <f>IF(Table1[[#This Row],[Assignment_Submitted]]="Yes",1,0)</f>
        <v>0</v>
      </c>
    </row>
    <row r="1639" spans="1:30" ht="19.95" customHeight="1" x14ac:dyDescent="0.3">
      <c r="A1639" s="15" t="s">
        <v>6790</v>
      </c>
      <c r="B1639" s="15" t="s">
        <v>6791</v>
      </c>
      <c r="C1639" s="15" t="s">
        <v>6792</v>
      </c>
      <c r="D1639" s="15" t="s">
        <v>6793</v>
      </c>
      <c r="E1639" s="15" t="s">
        <v>76</v>
      </c>
      <c r="F1639" s="15" t="s">
        <v>47</v>
      </c>
      <c r="G1639" s="16">
        <v>45539</v>
      </c>
      <c r="H1639" s="17">
        <v>45658.5</v>
      </c>
      <c r="I1639" s="17">
        <v>45658.541666666657</v>
      </c>
      <c r="J1639" s="15">
        <v>60</v>
      </c>
      <c r="K1639" s="15" t="s">
        <v>59</v>
      </c>
      <c r="L1639" s="15" t="s">
        <v>33</v>
      </c>
      <c r="M1639" s="15" t="s">
        <v>34</v>
      </c>
      <c r="N1639" s="15" t="s">
        <v>35</v>
      </c>
      <c r="O1639" s="15" t="s">
        <v>150</v>
      </c>
      <c r="P1639" s="15" t="s">
        <v>53</v>
      </c>
      <c r="Q1639" s="15">
        <v>225.15</v>
      </c>
      <c r="R1639" s="15">
        <v>5.57</v>
      </c>
      <c r="S1639" s="15" t="s">
        <v>94</v>
      </c>
      <c r="T1639" s="15">
        <v>2</v>
      </c>
      <c r="U1639" s="15" t="s">
        <v>40</v>
      </c>
      <c r="V1639" s="15" t="s">
        <v>39</v>
      </c>
      <c r="W1639" s="15">
        <v>18.8</v>
      </c>
      <c r="X1639" s="15" t="s">
        <v>40</v>
      </c>
      <c r="Y1639" s="15">
        <v>1</v>
      </c>
      <c r="Z1639" s="15" t="s">
        <v>525</v>
      </c>
      <c r="AA1639" s="15" t="str">
        <f>IF(Table1[[#This Row],[Engagement_Score]]&gt;=9,"Outstanding",IF(Table1[[#This Row],[Engagement_Score]]&gt;=8,"Excellent",IF(Table1[[#This Row],[Engagement_Score]]&gt;=7,"VeryGood",IF(Table1[[#This Row],[Engagement_Score]]&gt;=6,"Good",IF(Table1[[#This Row],[Engagement_Score]]&gt;=5,"Above Average","Below Average")))))</f>
        <v>Above Average</v>
      </c>
      <c r="AB1639" s="15">
        <f>IF(Table1[[#This Row],[Completion_Status]]="Complete",1,0)</f>
        <v>1</v>
      </c>
      <c r="AC1639" s="15">
        <f>IF(Table1[[#This Row],[Quiz_Attempted]]="Yes",1,0)</f>
        <v>1</v>
      </c>
      <c r="AD1639" s="15">
        <f>IF(Table1[[#This Row],[Assignment_Submitted]]="Yes",1,0)</f>
        <v>0</v>
      </c>
    </row>
    <row r="1640" spans="1:30" ht="19.95" customHeight="1" x14ac:dyDescent="0.3">
      <c r="A1640" s="15" t="s">
        <v>6794</v>
      </c>
      <c r="B1640" s="15" t="s">
        <v>6795</v>
      </c>
      <c r="C1640" s="15" t="s">
        <v>6796</v>
      </c>
      <c r="D1640" s="15" t="s">
        <v>6797</v>
      </c>
      <c r="E1640" s="15" t="s">
        <v>46</v>
      </c>
      <c r="F1640" s="15" t="s">
        <v>107</v>
      </c>
      <c r="G1640" s="16">
        <v>45829</v>
      </c>
      <c r="H1640" s="17">
        <v>45658.541666666657</v>
      </c>
      <c r="I1640" s="17">
        <v>45658.583333333343</v>
      </c>
      <c r="J1640" s="15">
        <v>60</v>
      </c>
      <c r="K1640" s="15" t="s">
        <v>48</v>
      </c>
      <c r="L1640" s="15" t="s">
        <v>93</v>
      </c>
      <c r="M1640" s="15" t="s">
        <v>34</v>
      </c>
      <c r="N1640" s="15" t="s">
        <v>119</v>
      </c>
      <c r="O1640" s="15" t="s">
        <v>52</v>
      </c>
      <c r="P1640" s="15" t="s">
        <v>85</v>
      </c>
      <c r="Q1640" s="15">
        <v>532.80999999999995</v>
      </c>
      <c r="R1640" s="15">
        <v>1.24</v>
      </c>
      <c r="S1640" s="15" t="s">
        <v>38</v>
      </c>
      <c r="T1640" s="15">
        <v>4</v>
      </c>
      <c r="U1640" s="15" t="s">
        <v>40</v>
      </c>
      <c r="V1640" s="15" t="s">
        <v>39</v>
      </c>
      <c r="W1640" s="15">
        <v>107.42</v>
      </c>
      <c r="X1640" s="15" t="s">
        <v>40</v>
      </c>
      <c r="Y1640" s="15">
        <v>8</v>
      </c>
      <c r="Z1640" s="15" t="s">
        <v>1628</v>
      </c>
      <c r="AA1640" s="15" t="str">
        <f>IF(Table1[[#This Row],[Engagement_Score]]&gt;=9,"Outstanding",IF(Table1[[#This Row],[Engagement_Score]]&gt;=8,"Excellent",IF(Table1[[#This Row],[Engagement_Score]]&gt;=7,"VeryGood",IF(Table1[[#This Row],[Engagement_Score]]&gt;=6,"Good",IF(Table1[[#This Row],[Engagement_Score]]&gt;=5,"Above Average","Below Average")))))</f>
        <v>Below Average</v>
      </c>
      <c r="AB1640" s="15">
        <f>IF(Table1[[#This Row],[Completion_Status]]="Complete",1,0)</f>
        <v>0</v>
      </c>
      <c r="AC1640" s="15">
        <f>IF(Table1[[#This Row],[Quiz_Attempted]]="Yes",1,0)</f>
        <v>1</v>
      </c>
      <c r="AD1640" s="15">
        <f>IF(Table1[[#This Row],[Assignment_Submitted]]="Yes",1,0)</f>
        <v>0</v>
      </c>
    </row>
    <row r="1641" spans="1:30" ht="19.95" customHeight="1" x14ac:dyDescent="0.3">
      <c r="A1641" s="15" t="s">
        <v>6798</v>
      </c>
      <c r="B1641" s="15" t="s">
        <v>6799</v>
      </c>
      <c r="C1641" s="15" t="s">
        <v>6800</v>
      </c>
      <c r="D1641" s="15" t="s">
        <v>6801</v>
      </c>
      <c r="E1641" s="15" t="s">
        <v>46</v>
      </c>
      <c r="F1641" s="15" t="s">
        <v>113</v>
      </c>
      <c r="G1641" s="16">
        <v>45717</v>
      </c>
      <c r="H1641" s="17">
        <v>45658.541666666657</v>
      </c>
      <c r="I1641" s="17">
        <v>45658.625</v>
      </c>
      <c r="J1641" s="15">
        <v>120</v>
      </c>
      <c r="K1641" s="15" t="s">
        <v>77</v>
      </c>
      <c r="L1641" s="15" t="s">
        <v>84</v>
      </c>
      <c r="M1641" s="15" t="s">
        <v>34</v>
      </c>
      <c r="N1641" s="15" t="s">
        <v>35</v>
      </c>
      <c r="O1641" s="15" t="s">
        <v>69</v>
      </c>
      <c r="P1641" s="15" t="s">
        <v>53</v>
      </c>
      <c r="Q1641" s="15">
        <v>340.25</v>
      </c>
      <c r="R1641" s="15">
        <v>7.21</v>
      </c>
      <c r="S1641" s="15" t="s">
        <v>38</v>
      </c>
      <c r="T1641" s="15">
        <v>3</v>
      </c>
      <c r="U1641" s="15" t="s">
        <v>40</v>
      </c>
      <c r="V1641" s="15" t="s">
        <v>40</v>
      </c>
      <c r="W1641" s="15">
        <v>8.32</v>
      </c>
      <c r="X1641" s="15" t="s">
        <v>40</v>
      </c>
      <c r="Y1641" s="15">
        <v>2</v>
      </c>
      <c r="Z1641" s="15" t="s">
        <v>1803</v>
      </c>
      <c r="AA1641" s="15" t="str">
        <f>IF(Table1[[#This Row],[Engagement_Score]]&gt;=9,"Outstanding",IF(Table1[[#This Row],[Engagement_Score]]&gt;=8,"Excellent",IF(Table1[[#This Row],[Engagement_Score]]&gt;=7,"VeryGood",IF(Table1[[#This Row],[Engagement_Score]]&gt;=6,"Good",IF(Table1[[#This Row],[Engagement_Score]]&gt;=5,"Above Average","Below Average")))))</f>
        <v>VeryGood</v>
      </c>
      <c r="AB1641" s="15">
        <f>IF(Table1[[#This Row],[Completion_Status]]="Complete",1,0)</f>
        <v>0</v>
      </c>
      <c r="AC1641" s="15">
        <f>IF(Table1[[#This Row],[Quiz_Attempted]]="Yes",1,0)</f>
        <v>0</v>
      </c>
      <c r="AD1641" s="15">
        <f>IF(Table1[[#This Row],[Assignment_Submitted]]="Yes",1,0)</f>
        <v>0</v>
      </c>
    </row>
    <row r="1642" spans="1:30" ht="19.95" customHeight="1" x14ac:dyDescent="0.3">
      <c r="A1642" s="15" t="s">
        <v>6802</v>
      </c>
      <c r="B1642" s="15" t="s">
        <v>6803</v>
      </c>
      <c r="C1642" s="15" t="s">
        <v>6804</v>
      </c>
      <c r="D1642" s="15" t="s">
        <v>6805</v>
      </c>
      <c r="E1642" s="15" t="s">
        <v>30</v>
      </c>
      <c r="F1642" s="15" t="s">
        <v>100</v>
      </c>
      <c r="G1642" s="16">
        <v>45658</v>
      </c>
      <c r="H1642" s="17">
        <v>45658.458333333343</v>
      </c>
      <c r="I1642" s="17">
        <v>45658.541666666657</v>
      </c>
      <c r="J1642" s="15">
        <v>120</v>
      </c>
      <c r="K1642" s="15" t="s">
        <v>77</v>
      </c>
      <c r="L1642" s="15" t="s">
        <v>78</v>
      </c>
      <c r="M1642" s="15" t="s">
        <v>34</v>
      </c>
      <c r="N1642" s="15" t="s">
        <v>51</v>
      </c>
      <c r="O1642" s="15" t="s">
        <v>60</v>
      </c>
      <c r="P1642" s="15" t="s">
        <v>37</v>
      </c>
      <c r="Q1642" s="15">
        <v>588.08000000000004</v>
      </c>
      <c r="R1642" s="15">
        <v>6.09</v>
      </c>
      <c r="S1642" s="15" t="s">
        <v>38</v>
      </c>
      <c r="T1642" s="15">
        <v>4</v>
      </c>
      <c r="U1642" s="15" t="s">
        <v>39</v>
      </c>
      <c r="V1642" s="15" t="s">
        <v>39</v>
      </c>
      <c r="W1642" s="15">
        <v>110.04</v>
      </c>
      <c r="X1642" s="15" t="s">
        <v>39</v>
      </c>
      <c r="Y1642" s="15">
        <v>7</v>
      </c>
      <c r="Z1642" s="15" t="s">
        <v>1060</v>
      </c>
      <c r="AA1642" s="15" t="str">
        <f>IF(Table1[[#This Row],[Engagement_Score]]&gt;=9,"Outstanding",IF(Table1[[#This Row],[Engagement_Score]]&gt;=8,"Excellent",IF(Table1[[#This Row],[Engagement_Score]]&gt;=7,"VeryGood",IF(Table1[[#This Row],[Engagement_Score]]&gt;=6,"Good",IF(Table1[[#This Row],[Engagement_Score]]&gt;=5,"Above Average","Below Average")))))</f>
        <v>Good</v>
      </c>
      <c r="AB1642" s="15">
        <f>IF(Table1[[#This Row],[Completion_Status]]="Complete",1,0)</f>
        <v>0</v>
      </c>
      <c r="AC1642" s="15">
        <f>IF(Table1[[#This Row],[Quiz_Attempted]]="Yes",1,0)</f>
        <v>1</v>
      </c>
      <c r="AD1642" s="15">
        <f>IF(Table1[[#This Row],[Assignment_Submitted]]="Yes",1,0)</f>
        <v>1</v>
      </c>
    </row>
    <row r="1643" spans="1:30" ht="19.95" customHeight="1" x14ac:dyDescent="0.3">
      <c r="A1643" s="15" t="s">
        <v>6806</v>
      </c>
      <c r="B1643" s="15" t="s">
        <v>6807</v>
      </c>
      <c r="C1643" s="15" t="s">
        <v>6808</v>
      </c>
      <c r="D1643" s="15" t="s">
        <v>6809</v>
      </c>
      <c r="E1643" s="15" t="s">
        <v>91</v>
      </c>
      <c r="F1643" s="15" t="s">
        <v>107</v>
      </c>
      <c r="G1643" s="16">
        <v>45594</v>
      </c>
      <c r="H1643" s="17">
        <v>45658.541666666657</v>
      </c>
      <c r="I1643" s="17">
        <v>45658.583333333343</v>
      </c>
      <c r="J1643" s="15">
        <v>60</v>
      </c>
      <c r="K1643" s="15" t="s">
        <v>48</v>
      </c>
      <c r="L1643" s="15" t="s">
        <v>84</v>
      </c>
      <c r="M1643" s="15" t="s">
        <v>50</v>
      </c>
      <c r="N1643" s="15" t="s">
        <v>68</v>
      </c>
      <c r="O1643" s="15" t="s">
        <v>69</v>
      </c>
      <c r="P1643" s="15" t="s">
        <v>70</v>
      </c>
      <c r="Q1643" s="15">
        <v>322.33999999999997</v>
      </c>
      <c r="R1643" s="15">
        <v>3.23</v>
      </c>
      <c r="S1643" s="15" t="s">
        <v>94</v>
      </c>
      <c r="T1643" s="15">
        <v>3</v>
      </c>
      <c r="U1643" s="15" t="s">
        <v>40</v>
      </c>
      <c r="V1643" s="15" t="s">
        <v>40</v>
      </c>
      <c r="W1643" s="15">
        <v>16.02</v>
      </c>
      <c r="X1643" s="15" t="s">
        <v>39</v>
      </c>
      <c r="Y1643" s="15">
        <v>10</v>
      </c>
      <c r="Z1643" s="15" t="s">
        <v>381</v>
      </c>
      <c r="AA1643" s="15" t="str">
        <f>IF(Table1[[#This Row],[Engagement_Score]]&gt;=9,"Outstanding",IF(Table1[[#This Row],[Engagement_Score]]&gt;=8,"Excellent",IF(Table1[[#This Row],[Engagement_Score]]&gt;=7,"VeryGood",IF(Table1[[#This Row],[Engagement_Score]]&gt;=6,"Good",IF(Table1[[#This Row],[Engagement_Score]]&gt;=5,"Above Average","Below Average")))))</f>
        <v>Below Average</v>
      </c>
      <c r="AB1643" s="15">
        <f>IF(Table1[[#This Row],[Completion_Status]]="Complete",1,0)</f>
        <v>1</v>
      </c>
      <c r="AC1643" s="15">
        <f>IF(Table1[[#This Row],[Quiz_Attempted]]="Yes",1,0)</f>
        <v>0</v>
      </c>
      <c r="AD1643" s="15">
        <f>IF(Table1[[#This Row],[Assignment_Submitted]]="Yes",1,0)</f>
        <v>1</v>
      </c>
    </row>
    <row r="1644" spans="1:30" ht="19.95" customHeight="1" x14ac:dyDescent="0.3">
      <c r="A1644" s="15" t="s">
        <v>6810</v>
      </c>
      <c r="B1644" s="15" t="s">
        <v>6811</v>
      </c>
      <c r="C1644" s="15" t="s">
        <v>6812</v>
      </c>
      <c r="D1644" s="15" t="s">
        <v>6813</v>
      </c>
      <c r="E1644" s="15" t="s">
        <v>30</v>
      </c>
      <c r="F1644" s="15" t="s">
        <v>113</v>
      </c>
      <c r="G1644" s="16">
        <v>45547</v>
      </c>
      <c r="H1644" s="17">
        <v>45658.416666666657</v>
      </c>
      <c r="I1644" s="17">
        <v>45658.458333333343</v>
      </c>
      <c r="J1644" s="15">
        <v>60</v>
      </c>
      <c r="K1644" s="15" t="s">
        <v>48</v>
      </c>
      <c r="L1644" s="15" t="s">
        <v>78</v>
      </c>
      <c r="M1644" s="15" t="s">
        <v>34</v>
      </c>
      <c r="N1644" s="15" t="s">
        <v>35</v>
      </c>
      <c r="O1644" s="15" t="s">
        <v>150</v>
      </c>
      <c r="P1644" s="15" t="s">
        <v>37</v>
      </c>
      <c r="Q1644" s="15">
        <v>680.58</v>
      </c>
      <c r="R1644" s="15">
        <v>1.33</v>
      </c>
      <c r="S1644" s="15" t="s">
        <v>94</v>
      </c>
      <c r="T1644" s="15">
        <v>3</v>
      </c>
      <c r="U1644" s="15" t="s">
        <v>40</v>
      </c>
      <c r="V1644" s="15" t="s">
        <v>39</v>
      </c>
      <c r="W1644" s="15">
        <v>101.45</v>
      </c>
      <c r="X1644" s="15" t="s">
        <v>40</v>
      </c>
      <c r="Y1644" s="15">
        <v>0</v>
      </c>
      <c r="Z1644" s="15" t="s">
        <v>1419</v>
      </c>
      <c r="AA1644" s="15" t="str">
        <f>IF(Table1[[#This Row],[Engagement_Score]]&gt;=9,"Outstanding",IF(Table1[[#This Row],[Engagement_Score]]&gt;=8,"Excellent",IF(Table1[[#This Row],[Engagement_Score]]&gt;=7,"VeryGood",IF(Table1[[#This Row],[Engagement_Score]]&gt;=6,"Good",IF(Table1[[#This Row],[Engagement_Score]]&gt;=5,"Above Average","Below Average")))))</f>
        <v>Below Average</v>
      </c>
      <c r="AB1644" s="15">
        <f>IF(Table1[[#This Row],[Completion_Status]]="Complete",1,0)</f>
        <v>1</v>
      </c>
      <c r="AC1644" s="15">
        <f>IF(Table1[[#This Row],[Quiz_Attempted]]="Yes",1,0)</f>
        <v>1</v>
      </c>
      <c r="AD1644" s="15">
        <f>IF(Table1[[#This Row],[Assignment_Submitted]]="Yes",1,0)</f>
        <v>0</v>
      </c>
    </row>
    <row r="1645" spans="1:30" ht="19.95" customHeight="1" x14ac:dyDescent="0.3">
      <c r="A1645" s="15" t="s">
        <v>6814</v>
      </c>
      <c r="B1645" s="15" t="s">
        <v>8258</v>
      </c>
      <c r="C1645" s="15" t="s">
        <v>6815</v>
      </c>
      <c r="D1645" s="15" t="s">
        <v>6816</v>
      </c>
      <c r="E1645" s="15" t="s">
        <v>91</v>
      </c>
      <c r="F1645" s="15" t="s">
        <v>113</v>
      </c>
      <c r="G1645" s="16">
        <v>45800</v>
      </c>
      <c r="H1645" s="17">
        <v>45658.583333333343</v>
      </c>
      <c r="I1645" s="17">
        <v>45658.666666666657</v>
      </c>
      <c r="J1645" s="15">
        <v>120</v>
      </c>
      <c r="K1645" s="15" t="s">
        <v>77</v>
      </c>
      <c r="L1645" s="15" t="s">
        <v>93</v>
      </c>
      <c r="M1645" s="15" t="s">
        <v>34</v>
      </c>
      <c r="N1645" s="15" t="s">
        <v>51</v>
      </c>
      <c r="O1645" s="15" t="s">
        <v>52</v>
      </c>
      <c r="P1645" s="15" t="s">
        <v>70</v>
      </c>
      <c r="Q1645" s="15">
        <v>905.04</v>
      </c>
      <c r="R1645" s="15">
        <v>1.99</v>
      </c>
      <c r="S1645" s="15" t="s">
        <v>94</v>
      </c>
      <c r="T1645" s="15">
        <v>2</v>
      </c>
      <c r="U1645" s="15" t="s">
        <v>40</v>
      </c>
      <c r="V1645" s="15" t="s">
        <v>40</v>
      </c>
      <c r="W1645" s="15">
        <v>72.77</v>
      </c>
      <c r="X1645" s="15" t="s">
        <v>39</v>
      </c>
      <c r="Y1645" s="15">
        <v>9</v>
      </c>
      <c r="Z1645" s="15" t="s">
        <v>487</v>
      </c>
      <c r="AA1645" s="15" t="str">
        <f>IF(Table1[[#This Row],[Engagement_Score]]&gt;=9,"Outstanding",IF(Table1[[#This Row],[Engagement_Score]]&gt;=8,"Excellent",IF(Table1[[#This Row],[Engagement_Score]]&gt;=7,"VeryGood",IF(Table1[[#This Row],[Engagement_Score]]&gt;=6,"Good",IF(Table1[[#This Row],[Engagement_Score]]&gt;=5,"Above Average","Below Average")))))</f>
        <v>Below Average</v>
      </c>
      <c r="AB1645" s="15">
        <f>IF(Table1[[#This Row],[Completion_Status]]="Complete",1,0)</f>
        <v>1</v>
      </c>
      <c r="AC1645" s="15">
        <f>IF(Table1[[#This Row],[Quiz_Attempted]]="Yes",1,0)</f>
        <v>0</v>
      </c>
      <c r="AD1645" s="15">
        <f>IF(Table1[[#This Row],[Assignment_Submitted]]="Yes",1,0)</f>
        <v>1</v>
      </c>
    </row>
    <row r="1646" spans="1:30" ht="19.95" customHeight="1" x14ac:dyDescent="0.3">
      <c r="A1646" s="15" t="s">
        <v>6817</v>
      </c>
      <c r="B1646" s="15" t="s">
        <v>6818</v>
      </c>
      <c r="C1646" s="15" t="s">
        <v>6819</v>
      </c>
      <c r="D1646" s="15" t="s">
        <v>6820</v>
      </c>
      <c r="E1646" s="15" t="s">
        <v>66</v>
      </c>
      <c r="F1646" s="15" t="s">
        <v>67</v>
      </c>
      <c r="G1646" s="16">
        <v>45806</v>
      </c>
      <c r="H1646" s="17">
        <v>45658.541666666657</v>
      </c>
      <c r="I1646" s="17">
        <v>45658.625</v>
      </c>
      <c r="J1646" s="15">
        <v>120</v>
      </c>
      <c r="K1646" s="15" t="s">
        <v>48</v>
      </c>
      <c r="L1646" s="15" t="s">
        <v>33</v>
      </c>
      <c r="M1646" s="15" t="s">
        <v>34</v>
      </c>
      <c r="N1646" s="15" t="s">
        <v>101</v>
      </c>
      <c r="O1646" s="15" t="s">
        <v>150</v>
      </c>
      <c r="P1646" s="15" t="s">
        <v>70</v>
      </c>
      <c r="Q1646" s="15">
        <v>172.61</v>
      </c>
      <c r="R1646" s="15">
        <v>6.99</v>
      </c>
      <c r="S1646" s="15" t="s">
        <v>94</v>
      </c>
      <c r="T1646" s="15">
        <v>2</v>
      </c>
      <c r="U1646" s="15" t="s">
        <v>39</v>
      </c>
      <c r="V1646" s="15" t="s">
        <v>40</v>
      </c>
      <c r="W1646" s="15">
        <v>46.53</v>
      </c>
      <c r="X1646" s="15" t="s">
        <v>40</v>
      </c>
      <c r="Y1646" s="15">
        <v>9</v>
      </c>
      <c r="Z1646" s="15" t="s">
        <v>796</v>
      </c>
      <c r="AA1646" s="15" t="str">
        <f>IF(Table1[[#This Row],[Engagement_Score]]&gt;=9,"Outstanding",IF(Table1[[#This Row],[Engagement_Score]]&gt;=8,"Excellent",IF(Table1[[#This Row],[Engagement_Score]]&gt;=7,"VeryGood",IF(Table1[[#This Row],[Engagement_Score]]&gt;=6,"Good",IF(Table1[[#This Row],[Engagement_Score]]&gt;=5,"Above Average","Below Average")))))</f>
        <v>Good</v>
      </c>
      <c r="AB1646" s="15">
        <f>IF(Table1[[#This Row],[Completion_Status]]="Complete",1,0)</f>
        <v>1</v>
      </c>
      <c r="AC1646" s="15">
        <f>IF(Table1[[#This Row],[Quiz_Attempted]]="Yes",1,0)</f>
        <v>0</v>
      </c>
      <c r="AD1646" s="15">
        <f>IF(Table1[[#This Row],[Assignment_Submitted]]="Yes",1,0)</f>
        <v>0</v>
      </c>
    </row>
    <row r="1647" spans="1:30" ht="19.95" customHeight="1" x14ac:dyDescent="0.3">
      <c r="A1647" s="15" t="s">
        <v>6821</v>
      </c>
      <c r="B1647" s="15" t="s">
        <v>6822</v>
      </c>
      <c r="C1647" s="15" t="s">
        <v>6823</v>
      </c>
      <c r="D1647" s="15" t="s">
        <v>6824</v>
      </c>
      <c r="E1647" s="15" t="s">
        <v>46</v>
      </c>
      <c r="F1647" s="15" t="s">
        <v>100</v>
      </c>
      <c r="G1647" s="16">
        <v>45532</v>
      </c>
      <c r="H1647" s="17">
        <v>45658.458333333343</v>
      </c>
      <c r="I1647" s="17">
        <v>45658.5</v>
      </c>
      <c r="J1647" s="15">
        <v>60</v>
      </c>
      <c r="K1647" s="15" t="s">
        <v>59</v>
      </c>
      <c r="L1647" s="15" t="s">
        <v>84</v>
      </c>
      <c r="M1647" s="15" t="s">
        <v>50</v>
      </c>
      <c r="N1647" s="15" t="s">
        <v>35</v>
      </c>
      <c r="O1647" s="15" t="s">
        <v>36</v>
      </c>
      <c r="P1647" s="15" t="s">
        <v>85</v>
      </c>
      <c r="Q1647" s="15">
        <v>251.6</v>
      </c>
      <c r="R1647" s="15">
        <v>5.72</v>
      </c>
      <c r="S1647" s="15" t="s">
        <v>94</v>
      </c>
      <c r="T1647" s="15">
        <v>0</v>
      </c>
      <c r="U1647" s="15" t="s">
        <v>39</v>
      </c>
      <c r="V1647" s="15" t="s">
        <v>40</v>
      </c>
      <c r="W1647" s="15">
        <v>88.79</v>
      </c>
      <c r="X1647" s="15" t="s">
        <v>40</v>
      </c>
      <c r="Y1647" s="15">
        <v>10</v>
      </c>
      <c r="Z1647" s="15" t="s">
        <v>865</v>
      </c>
      <c r="AA1647" s="15" t="str">
        <f>IF(Table1[[#This Row],[Engagement_Score]]&gt;=9,"Outstanding",IF(Table1[[#This Row],[Engagement_Score]]&gt;=8,"Excellent",IF(Table1[[#This Row],[Engagement_Score]]&gt;=7,"VeryGood",IF(Table1[[#This Row],[Engagement_Score]]&gt;=6,"Good",IF(Table1[[#This Row],[Engagement_Score]]&gt;=5,"Above Average","Below Average")))))</f>
        <v>Above Average</v>
      </c>
      <c r="AB1647" s="15">
        <f>IF(Table1[[#This Row],[Completion_Status]]="Complete",1,0)</f>
        <v>1</v>
      </c>
      <c r="AC1647" s="15">
        <f>IF(Table1[[#This Row],[Quiz_Attempted]]="Yes",1,0)</f>
        <v>0</v>
      </c>
      <c r="AD1647" s="15">
        <f>IF(Table1[[#This Row],[Assignment_Submitted]]="Yes",1,0)</f>
        <v>0</v>
      </c>
    </row>
    <row r="1648" spans="1:30" ht="19.95" customHeight="1" x14ac:dyDescent="0.3">
      <c r="A1648" s="15" t="s">
        <v>6825</v>
      </c>
      <c r="B1648" s="15" t="s">
        <v>6826</v>
      </c>
      <c r="C1648" s="15" t="s">
        <v>6827</v>
      </c>
      <c r="D1648" s="15" t="s">
        <v>6828</v>
      </c>
      <c r="E1648" s="15" t="s">
        <v>76</v>
      </c>
      <c r="F1648" s="15" t="s">
        <v>107</v>
      </c>
      <c r="G1648" s="16">
        <v>45814</v>
      </c>
      <c r="H1648" s="17">
        <v>45658.333333333343</v>
      </c>
      <c r="I1648" s="17">
        <v>45658.416666666657</v>
      </c>
      <c r="J1648" s="15">
        <v>120</v>
      </c>
      <c r="K1648" s="15" t="s">
        <v>59</v>
      </c>
      <c r="L1648" s="15" t="s">
        <v>78</v>
      </c>
      <c r="M1648" s="15" t="s">
        <v>34</v>
      </c>
      <c r="N1648" s="15" t="s">
        <v>119</v>
      </c>
      <c r="O1648" s="15" t="s">
        <v>60</v>
      </c>
      <c r="P1648" s="15" t="s">
        <v>70</v>
      </c>
      <c r="Q1648" s="15">
        <v>124.06</v>
      </c>
      <c r="R1648" s="15">
        <v>7.8</v>
      </c>
      <c r="S1648" s="15" t="s">
        <v>94</v>
      </c>
      <c r="T1648" s="15">
        <v>0</v>
      </c>
      <c r="U1648" s="15" t="s">
        <v>40</v>
      </c>
      <c r="V1648" s="15" t="s">
        <v>40</v>
      </c>
      <c r="W1648" s="15">
        <v>41.91</v>
      </c>
      <c r="X1648" s="15" t="s">
        <v>40</v>
      </c>
      <c r="Y1648" s="15">
        <v>10</v>
      </c>
      <c r="Z1648" s="15" t="s">
        <v>333</v>
      </c>
      <c r="AA1648" s="15" t="str">
        <f>IF(Table1[[#This Row],[Engagement_Score]]&gt;=9,"Outstanding",IF(Table1[[#This Row],[Engagement_Score]]&gt;=8,"Excellent",IF(Table1[[#This Row],[Engagement_Score]]&gt;=7,"VeryGood",IF(Table1[[#This Row],[Engagement_Score]]&gt;=6,"Good",IF(Table1[[#This Row],[Engagement_Score]]&gt;=5,"Above Average","Below Average")))))</f>
        <v>VeryGood</v>
      </c>
      <c r="AB1648" s="15">
        <f>IF(Table1[[#This Row],[Completion_Status]]="Complete",1,0)</f>
        <v>1</v>
      </c>
      <c r="AC1648" s="15">
        <f>IF(Table1[[#This Row],[Quiz_Attempted]]="Yes",1,0)</f>
        <v>0</v>
      </c>
      <c r="AD1648" s="15">
        <f>IF(Table1[[#This Row],[Assignment_Submitted]]="Yes",1,0)</f>
        <v>0</v>
      </c>
    </row>
    <row r="1649" spans="1:30" ht="19.95" customHeight="1" x14ac:dyDescent="0.3">
      <c r="A1649" s="15" t="s">
        <v>6829</v>
      </c>
      <c r="B1649" s="15" t="s">
        <v>6830</v>
      </c>
      <c r="C1649" s="15" t="s">
        <v>6831</v>
      </c>
      <c r="D1649" s="15" t="s">
        <v>6832</v>
      </c>
      <c r="E1649" s="15" t="s">
        <v>46</v>
      </c>
      <c r="F1649" s="15" t="s">
        <v>47</v>
      </c>
      <c r="G1649" s="16">
        <v>45817</v>
      </c>
      <c r="H1649" s="17">
        <v>45658.583333333343</v>
      </c>
      <c r="I1649" s="17">
        <v>45658.625</v>
      </c>
      <c r="J1649" s="15">
        <v>60</v>
      </c>
      <c r="K1649" s="15" t="s">
        <v>59</v>
      </c>
      <c r="L1649" s="15" t="s">
        <v>84</v>
      </c>
      <c r="M1649" s="15" t="s">
        <v>34</v>
      </c>
      <c r="N1649" s="15" t="s">
        <v>35</v>
      </c>
      <c r="O1649" s="15" t="s">
        <v>150</v>
      </c>
      <c r="P1649" s="15" t="s">
        <v>53</v>
      </c>
      <c r="Q1649" s="15">
        <v>918.54</v>
      </c>
      <c r="R1649" s="15">
        <v>8.33</v>
      </c>
      <c r="S1649" s="15" t="s">
        <v>38</v>
      </c>
      <c r="T1649" s="15">
        <v>0</v>
      </c>
      <c r="U1649" s="15" t="s">
        <v>40</v>
      </c>
      <c r="V1649" s="15" t="s">
        <v>40</v>
      </c>
      <c r="W1649" s="15">
        <v>76.45</v>
      </c>
      <c r="X1649" s="15" t="s">
        <v>39</v>
      </c>
      <c r="Y1649" s="15">
        <v>4</v>
      </c>
      <c r="Z1649" s="15" t="s">
        <v>935</v>
      </c>
      <c r="AA1649" s="15" t="str">
        <f>IF(Table1[[#This Row],[Engagement_Score]]&gt;=9,"Outstanding",IF(Table1[[#This Row],[Engagement_Score]]&gt;=8,"Excellent",IF(Table1[[#This Row],[Engagement_Score]]&gt;=7,"VeryGood",IF(Table1[[#This Row],[Engagement_Score]]&gt;=6,"Good",IF(Table1[[#This Row],[Engagement_Score]]&gt;=5,"Above Average","Below Average")))))</f>
        <v>Excellent</v>
      </c>
      <c r="AB1649" s="15">
        <f>IF(Table1[[#This Row],[Completion_Status]]="Complete",1,0)</f>
        <v>0</v>
      </c>
      <c r="AC1649" s="15">
        <f>IF(Table1[[#This Row],[Quiz_Attempted]]="Yes",1,0)</f>
        <v>0</v>
      </c>
      <c r="AD1649" s="15">
        <f>IF(Table1[[#This Row],[Assignment_Submitted]]="Yes",1,0)</f>
        <v>1</v>
      </c>
    </row>
    <row r="1650" spans="1:30" ht="19.95" customHeight="1" x14ac:dyDescent="0.3">
      <c r="A1650" s="15" t="s">
        <v>6833</v>
      </c>
      <c r="B1650" s="15" t="s">
        <v>6834</v>
      </c>
      <c r="C1650" s="15" t="s">
        <v>6835</v>
      </c>
      <c r="D1650" s="15" t="s">
        <v>6836</v>
      </c>
      <c r="E1650" s="15" t="s">
        <v>66</v>
      </c>
      <c r="F1650" s="15" t="s">
        <v>31</v>
      </c>
      <c r="G1650" s="16">
        <v>45633</v>
      </c>
      <c r="H1650" s="17">
        <v>45658.333333333343</v>
      </c>
      <c r="I1650" s="17">
        <v>45658.375</v>
      </c>
      <c r="J1650" s="15">
        <v>60</v>
      </c>
      <c r="K1650" s="15" t="s">
        <v>32</v>
      </c>
      <c r="L1650" s="15" t="s">
        <v>78</v>
      </c>
      <c r="M1650" s="15" t="s">
        <v>50</v>
      </c>
      <c r="N1650" s="15" t="s">
        <v>51</v>
      </c>
      <c r="O1650" s="15" t="s">
        <v>60</v>
      </c>
      <c r="P1650" s="15" t="s">
        <v>70</v>
      </c>
      <c r="Q1650" s="15">
        <v>165.63</v>
      </c>
      <c r="R1650" s="15">
        <v>3.04</v>
      </c>
      <c r="S1650" s="15" t="s">
        <v>94</v>
      </c>
      <c r="T1650" s="15">
        <v>1</v>
      </c>
      <c r="U1650" s="15" t="s">
        <v>39</v>
      </c>
      <c r="V1650" s="15" t="s">
        <v>40</v>
      </c>
      <c r="W1650" s="15">
        <v>8.6</v>
      </c>
      <c r="X1650" s="15" t="s">
        <v>40</v>
      </c>
      <c r="Y1650" s="15">
        <v>6</v>
      </c>
      <c r="Z1650" s="15" t="s">
        <v>921</v>
      </c>
      <c r="AA1650" s="15" t="str">
        <f>IF(Table1[[#This Row],[Engagement_Score]]&gt;=9,"Outstanding",IF(Table1[[#This Row],[Engagement_Score]]&gt;=8,"Excellent",IF(Table1[[#This Row],[Engagement_Score]]&gt;=7,"VeryGood",IF(Table1[[#This Row],[Engagement_Score]]&gt;=6,"Good",IF(Table1[[#This Row],[Engagement_Score]]&gt;=5,"Above Average","Below Average")))))</f>
        <v>Below Average</v>
      </c>
      <c r="AB1650" s="15">
        <f>IF(Table1[[#This Row],[Completion_Status]]="Complete",1,0)</f>
        <v>1</v>
      </c>
      <c r="AC1650" s="15">
        <f>IF(Table1[[#This Row],[Quiz_Attempted]]="Yes",1,0)</f>
        <v>0</v>
      </c>
      <c r="AD1650" s="15">
        <f>IF(Table1[[#This Row],[Assignment_Submitted]]="Yes",1,0)</f>
        <v>0</v>
      </c>
    </row>
    <row r="1651" spans="1:30" ht="19.95" customHeight="1" x14ac:dyDescent="0.3">
      <c r="A1651" s="15" t="s">
        <v>6837</v>
      </c>
      <c r="B1651" s="15" t="s">
        <v>6838</v>
      </c>
      <c r="C1651" s="15" t="s">
        <v>6839</v>
      </c>
      <c r="D1651" s="15" t="s">
        <v>6840</v>
      </c>
      <c r="E1651" s="15" t="s">
        <v>30</v>
      </c>
      <c r="F1651" s="15" t="s">
        <v>113</v>
      </c>
      <c r="G1651" s="16">
        <v>45737</v>
      </c>
      <c r="H1651" s="17">
        <v>45658.5</v>
      </c>
      <c r="I1651" s="17">
        <v>45658.541666666657</v>
      </c>
      <c r="J1651" s="15">
        <v>60</v>
      </c>
      <c r="K1651" s="15" t="s">
        <v>77</v>
      </c>
      <c r="L1651" s="15" t="s">
        <v>78</v>
      </c>
      <c r="M1651" s="15" t="s">
        <v>34</v>
      </c>
      <c r="N1651" s="15" t="s">
        <v>35</v>
      </c>
      <c r="O1651" s="15" t="s">
        <v>150</v>
      </c>
      <c r="P1651" s="15" t="s">
        <v>70</v>
      </c>
      <c r="Q1651" s="15">
        <v>332.01</v>
      </c>
      <c r="R1651" s="15">
        <v>1.58</v>
      </c>
      <c r="S1651" s="15" t="s">
        <v>38</v>
      </c>
      <c r="T1651" s="15">
        <v>2</v>
      </c>
      <c r="U1651" s="15" t="s">
        <v>39</v>
      </c>
      <c r="V1651" s="15" t="s">
        <v>40</v>
      </c>
      <c r="W1651" s="15">
        <v>3.54</v>
      </c>
      <c r="X1651" s="15" t="s">
        <v>40</v>
      </c>
      <c r="Y1651" s="15">
        <v>10</v>
      </c>
      <c r="Z1651" s="15" t="s">
        <v>695</v>
      </c>
      <c r="AA1651" s="15" t="str">
        <f>IF(Table1[[#This Row],[Engagement_Score]]&gt;=9,"Outstanding",IF(Table1[[#This Row],[Engagement_Score]]&gt;=8,"Excellent",IF(Table1[[#This Row],[Engagement_Score]]&gt;=7,"VeryGood",IF(Table1[[#This Row],[Engagement_Score]]&gt;=6,"Good",IF(Table1[[#This Row],[Engagement_Score]]&gt;=5,"Above Average","Below Average")))))</f>
        <v>Below Average</v>
      </c>
      <c r="AB1651" s="15">
        <f>IF(Table1[[#This Row],[Completion_Status]]="Complete",1,0)</f>
        <v>0</v>
      </c>
      <c r="AC1651" s="15">
        <f>IF(Table1[[#This Row],[Quiz_Attempted]]="Yes",1,0)</f>
        <v>0</v>
      </c>
      <c r="AD1651" s="15">
        <f>IF(Table1[[#This Row],[Assignment_Submitted]]="Yes",1,0)</f>
        <v>0</v>
      </c>
    </row>
    <row r="1652" spans="1:30" ht="19.95" customHeight="1" x14ac:dyDescent="0.3">
      <c r="A1652" s="15" t="s">
        <v>6841</v>
      </c>
      <c r="B1652" s="15" t="s">
        <v>6842</v>
      </c>
      <c r="C1652" s="15" t="s">
        <v>6843</v>
      </c>
      <c r="D1652" s="15" t="s">
        <v>6844</v>
      </c>
      <c r="E1652" s="15" t="s">
        <v>66</v>
      </c>
      <c r="F1652" s="15" t="s">
        <v>107</v>
      </c>
      <c r="G1652" s="16">
        <v>45758</v>
      </c>
      <c r="H1652" s="17">
        <v>45658.375</v>
      </c>
      <c r="I1652" s="17">
        <v>45658.416666666657</v>
      </c>
      <c r="J1652" s="15">
        <v>60</v>
      </c>
      <c r="K1652" s="15" t="s">
        <v>77</v>
      </c>
      <c r="L1652" s="15" t="s">
        <v>78</v>
      </c>
      <c r="M1652" s="15" t="s">
        <v>50</v>
      </c>
      <c r="N1652" s="15" t="s">
        <v>119</v>
      </c>
      <c r="O1652" s="15" t="s">
        <v>60</v>
      </c>
      <c r="P1652" s="15" t="s">
        <v>53</v>
      </c>
      <c r="Q1652" s="15">
        <v>237.41</v>
      </c>
      <c r="R1652" s="15">
        <v>5.83</v>
      </c>
      <c r="S1652" s="15" t="s">
        <v>94</v>
      </c>
      <c r="T1652" s="15">
        <v>1</v>
      </c>
      <c r="U1652" s="15" t="s">
        <v>39</v>
      </c>
      <c r="V1652" s="15" t="s">
        <v>40</v>
      </c>
      <c r="W1652" s="15">
        <v>88.04</v>
      </c>
      <c r="X1652" s="15" t="s">
        <v>40</v>
      </c>
      <c r="Y1652" s="15">
        <v>2</v>
      </c>
      <c r="Z1652" s="15" t="s">
        <v>487</v>
      </c>
      <c r="AA1652" s="15" t="str">
        <f>IF(Table1[[#This Row],[Engagement_Score]]&gt;=9,"Outstanding",IF(Table1[[#This Row],[Engagement_Score]]&gt;=8,"Excellent",IF(Table1[[#This Row],[Engagement_Score]]&gt;=7,"VeryGood",IF(Table1[[#This Row],[Engagement_Score]]&gt;=6,"Good",IF(Table1[[#This Row],[Engagement_Score]]&gt;=5,"Above Average","Below Average")))))</f>
        <v>Above Average</v>
      </c>
      <c r="AB1652" s="15">
        <f>IF(Table1[[#This Row],[Completion_Status]]="Complete",1,0)</f>
        <v>1</v>
      </c>
      <c r="AC1652" s="15">
        <f>IF(Table1[[#This Row],[Quiz_Attempted]]="Yes",1,0)</f>
        <v>0</v>
      </c>
      <c r="AD1652" s="15">
        <f>IF(Table1[[#This Row],[Assignment_Submitted]]="Yes",1,0)</f>
        <v>0</v>
      </c>
    </row>
    <row r="1653" spans="1:30" ht="19.95" customHeight="1" x14ac:dyDescent="0.3">
      <c r="A1653" s="15" t="s">
        <v>6845</v>
      </c>
      <c r="B1653" s="15" t="s">
        <v>6846</v>
      </c>
      <c r="C1653" s="15" t="s">
        <v>6847</v>
      </c>
      <c r="D1653" s="15" t="s">
        <v>6848</v>
      </c>
      <c r="E1653" s="15" t="s">
        <v>76</v>
      </c>
      <c r="F1653" s="15" t="s">
        <v>107</v>
      </c>
      <c r="G1653" s="16">
        <v>45548</v>
      </c>
      <c r="H1653" s="17">
        <v>45658.375</v>
      </c>
      <c r="I1653" s="17">
        <v>45658.416666666657</v>
      </c>
      <c r="J1653" s="15">
        <v>60</v>
      </c>
      <c r="K1653" s="15" t="s">
        <v>59</v>
      </c>
      <c r="L1653" s="15" t="s">
        <v>93</v>
      </c>
      <c r="M1653" s="15" t="s">
        <v>50</v>
      </c>
      <c r="N1653" s="15" t="s">
        <v>35</v>
      </c>
      <c r="O1653" s="15" t="s">
        <v>52</v>
      </c>
      <c r="P1653" s="15" t="s">
        <v>53</v>
      </c>
      <c r="Q1653" s="15">
        <v>240.97</v>
      </c>
      <c r="R1653" s="15">
        <v>6.05</v>
      </c>
      <c r="S1653" s="15" t="s">
        <v>38</v>
      </c>
      <c r="T1653" s="15">
        <v>4</v>
      </c>
      <c r="U1653" s="15" t="s">
        <v>40</v>
      </c>
      <c r="V1653" s="15" t="s">
        <v>40</v>
      </c>
      <c r="W1653" s="15">
        <v>0.73</v>
      </c>
      <c r="X1653" s="15" t="s">
        <v>39</v>
      </c>
      <c r="Y1653" s="15">
        <v>0</v>
      </c>
      <c r="Z1653" s="15" t="s">
        <v>54</v>
      </c>
      <c r="AA1653" s="15" t="str">
        <f>IF(Table1[[#This Row],[Engagement_Score]]&gt;=9,"Outstanding",IF(Table1[[#This Row],[Engagement_Score]]&gt;=8,"Excellent",IF(Table1[[#This Row],[Engagement_Score]]&gt;=7,"VeryGood",IF(Table1[[#This Row],[Engagement_Score]]&gt;=6,"Good",IF(Table1[[#This Row],[Engagement_Score]]&gt;=5,"Above Average","Below Average")))))</f>
        <v>Good</v>
      </c>
      <c r="AB1653" s="15">
        <f>IF(Table1[[#This Row],[Completion_Status]]="Complete",1,0)</f>
        <v>0</v>
      </c>
      <c r="AC1653" s="15">
        <f>IF(Table1[[#This Row],[Quiz_Attempted]]="Yes",1,0)</f>
        <v>0</v>
      </c>
      <c r="AD1653" s="15">
        <f>IF(Table1[[#This Row],[Assignment_Submitted]]="Yes",1,0)</f>
        <v>1</v>
      </c>
    </row>
    <row r="1654" spans="1:30" ht="19.95" customHeight="1" x14ac:dyDescent="0.3">
      <c r="A1654" s="15" t="s">
        <v>6849</v>
      </c>
      <c r="B1654" s="15" t="s">
        <v>6850</v>
      </c>
      <c r="C1654" s="15" t="s">
        <v>6851</v>
      </c>
      <c r="D1654" s="15" t="s">
        <v>6852</v>
      </c>
      <c r="E1654" s="15" t="s">
        <v>76</v>
      </c>
      <c r="F1654" s="15" t="s">
        <v>31</v>
      </c>
      <c r="G1654" s="16">
        <v>45578</v>
      </c>
      <c r="H1654" s="17">
        <v>45658.333333333343</v>
      </c>
      <c r="I1654" s="17">
        <v>45658.416666666657</v>
      </c>
      <c r="J1654" s="15">
        <v>120</v>
      </c>
      <c r="K1654" s="15" t="s">
        <v>59</v>
      </c>
      <c r="L1654" s="15" t="s">
        <v>93</v>
      </c>
      <c r="M1654" s="15" t="s">
        <v>50</v>
      </c>
      <c r="N1654" s="15" t="s">
        <v>68</v>
      </c>
      <c r="O1654" s="15" t="s">
        <v>60</v>
      </c>
      <c r="P1654" s="15" t="s">
        <v>85</v>
      </c>
      <c r="Q1654" s="15">
        <v>207.19</v>
      </c>
      <c r="R1654" s="15">
        <v>4.84</v>
      </c>
      <c r="S1654" s="15" t="s">
        <v>38</v>
      </c>
      <c r="T1654" s="15">
        <v>5</v>
      </c>
      <c r="U1654" s="15" t="s">
        <v>39</v>
      </c>
      <c r="V1654" s="15" t="s">
        <v>39</v>
      </c>
      <c r="W1654" s="15">
        <v>89.66</v>
      </c>
      <c r="X1654" s="15" t="s">
        <v>40</v>
      </c>
      <c r="Y1654" s="15">
        <v>9</v>
      </c>
      <c r="Z1654" s="15" t="s">
        <v>2490</v>
      </c>
      <c r="AA1654" s="15" t="str">
        <f>IF(Table1[[#This Row],[Engagement_Score]]&gt;=9,"Outstanding",IF(Table1[[#This Row],[Engagement_Score]]&gt;=8,"Excellent",IF(Table1[[#This Row],[Engagement_Score]]&gt;=7,"VeryGood",IF(Table1[[#This Row],[Engagement_Score]]&gt;=6,"Good",IF(Table1[[#This Row],[Engagement_Score]]&gt;=5,"Above Average","Below Average")))))</f>
        <v>Below Average</v>
      </c>
      <c r="AB1654" s="15">
        <f>IF(Table1[[#This Row],[Completion_Status]]="Complete",1,0)</f>
        <v>0</v>
      </c>
      <c r="AC1654" s="15">
        <f>IF(Table1[[#This Row],[Quiz_Attempted]]="Yes",1,0)</f>
        <v>1</v>
      </c>
      <c r="AD1654" s="15">
        <f>IF(Table1[[#This Row],[Assignment_Submitted]]="Yes",1,0)</f>
        <v>0</v>
      </c>
    </row>
    <row r="1655" spans="1:30" ht="19.95" customHeight="1" x14ac:dyDescent="0.3">
      <c r="A1655" s="15" t="s">
        <v>6853</v>
      </c>
      <c r="B1655" s="15" t="s">
        <v>6854</v>
      </c>
      <c r="C1655" s="15" t="s">
        <v>6855</v>
      </c>
      <c r="D1655" s="15" t="s">
        <v>6856</v>
      </c>
      <c r="E1655" s="15" t="s">
        <v>30</v>
      </c>
      <c r="F1655" s="15" t="s">
        <v>92</v>
      </c>
      <c r="G1655" s="16">
        <v>45625</v>
      </c>
      <c r="H1655" s="17">
        <v>45658.458333333343</v>
      </c>
      <c r="I1655" s="17">
        <v>45658.5</v>
      </c>
      <c r="J1655" s="15">
        <v>60</v>
      </c>
      <c r="K1655" s="15" t="s">
        <v>59</v>
      </c>
      <c r="L1655" s="15" t="s">
        <v>84</v>
      </c>
      <c r="M1655" s="15" t="s">
        <v>50</v>
      </c>
      <c r="N1655" s="15" t="s">
        <v>35</v>
      </c>
      <c r="O1655" s="15" t="s">
        <v>60</v>
      </c>
      <c r="P1655" s="15" t="s">
        <v>53</v>
      </c>
      <c r="Q1655" s="15">
        <v>905.43</v>
      </c>
      <c r="R1655" s="15">
        <v>7.74</v>
      </c>
      <c r="S1655" s="15" t="s">
        <v>38</v>
      </c>
      <c r="T1655" s="15">
        <v>5</v>
      </c>
      <c r="U1655" s="15" t="s">
        <v>39</v>
      </c>
      <c r="V1655" s="15" t="s">
        <v>40</v>
      </c>
      <c r="W1655" s="15">
        <v>67.75</v>
      </c>
      <c r="X1655" s="15" t="s">
        <v>40</v>
      </c>
      <c r="Y1655" s="15">
        <v>4</v>
      </c>
      <c r="Z1655" s="15" t="s">
        <v>411</v>
      </c>
      <c r="AA1655" s="15" t="str">
        <f>IF(Table1[[#This Row],[Engagement_Score]]&gt;=9,"Outstanding",IF(Table1[[#This Row],[Engagement_Score]]&gt;=8,"Excellent",IF(Table1[[#This Row],[Engagement_Score]]&gt;=7,"VeryGood",IF(Table1[[#This Row],[Engagement_Score]]&gt;=6,"Good",IF(Table1[[#This Row],[Engagement_Score]]&gt;=5,"Above Average","Below Average")))))</f>
        <v>VeryGood</v>
      </c>
      <c r="AB1655" s="15">
        <f>IF(Table1[[#This Row],[Completion_Status]]="Complete",1,0)</f>
        <v>0</v>
      </c>
      <c r="AC1655" s="15">
        <f>IF(Table1[[#This Row],[Quiz_Attempted]]="Yes",1,0)</f>
        <v>0</v>
      </c>
      <c r="AD1655" s="15">
        <f>IF(Table1[[#This Row],[Assignment_Submitted]]="Yes",1,0)</f>
        <v>0</v>
      </c>
    </row>
    <row r="1656" spans="1:30" ht="19.95" customHeight="1" x14ac:dyDescent="0.3">
      <c r="A1656" s="15" t="s">
        <v>6857</v>
      </c>
      <c r="B1656" s="15" t="s">
        <v>6858</v>
      </c>
      <c r="C1656" s="15" t="s">
        <v>6859</v>
      </c>
      <c r="D1656" s="15" t="s">
        <v>6860</v>
      </c>
      <c r="E1656" s="15" t="s">
        <v>76</v>
      </c>
      <c r="F1656" s="15" t="s">
        <v>113</v>
      </c>
      <c r="G1656" s="16">
        <v>45633</v>
      </c>
      <c r="H1656" s="17">
        <v>45658.5</v>
      </c>
      <c r="I1656" s="17">
        <v>45658.541666666657</v>
      </c>
      <c r="J1656" s="15">
        <v>60</v>
      </c>
      <c r="K1656" s="15" t="s">
        <v>59</v>
      </c>
      <c r="L1656" s="15" t="s">
        <v>49</v>
      </c>
      <c r="M1656" s="15" t="s">
        <v>34</v>
      </c>
      <c r="N1656" s="15" t="s">
        <v>101</v>
      </c>
      <c r="O1656" s="15" t="s">
        <v>36</v>
      </c>
      <c r="P1656" s="15" t="s">
        <v>85</v>
      </c>
      <c r="Q1656" s="15">
        <v>588.91</v>
      </c>
      <c r="R1656" s="15">
        <v>8.77</v>
      </c>
      <c r="S1656" s="15" t="s">
        <v>94</v>
      </c>
      <c r="T1656" s="15">
        <v>2</v>
      </c>
      <c r="U1656" s="15" t="s">
        <v>40</v>
      </c>
      <c r="V1656" s="15" t="s">
        <v>40</v>
      </c>
      <c r="W1656" s="15">
        <v>84.89</v>
      </c>
      <c r="X1656" s="15" t="s">
        <v>40</v>
      </c>
      <c r="Y1656" s="15">
        <v>7</v>
      </c>
      <c r="Z1656" s="15" t="s">
        <v>240</v>
      </c>
      <c r="AA1656" s="15" t="str">
        <f>IF(Table1[[#This Row],[Engagement_Score]]&gt;=9,"Outstanding",IF(Table1[[#This Row],[Engagement_Score]]&gt;=8,"Excellent",IF(Table1[[#This Row],[Engagement_Score]]&gt;=7,"VeryGood",IF(Table1[[#This Row],[Engagement_Score]]&gt;=6,"Good",IF(Table1[[#This Row],[Engagement_Score]]&gt;=5,"Above Average","Below Average")))))</f>
        <v>Excellent</v>
      </c>
      <c r="AB1656" s="15">
        <f>IF(Table1[[#This Row],[Completion_Status]]="Complete",1,0)</f>
        <v>1</v>
      </c>
      <c r="AC1656" s="15">
        <f>IF(Table1[[#This Row],[Quiz_Attempted]]="Yes",1,0)</f>
        <v>0</v>
      </c>
      <c r="AD1656" s="15">
        <f>IF(Table1[[#This Row],[Assignment_Submitted]]="Yes",1,0)</f>
        <v>0</v>
      </c>
    </row>
    <row r="1657" spans="1:30" ht="19.95" customHeight="1" x14ac:dyDescent="0.3">
      <c r="A1657" s="15" t="s">
        <v>6861</v>
      </c>
      <c r="B1657" s="15" t="s">
        <v>6862</v>
      </c>
      <c r="C1657" s="15" t="s">
        <v>6863</v>
      </c>
      <c r="D1657" s="15" t="s">
        <v>6864</v>
      </c>
      <c r="E1657" s="15" t="s">
        <v>66</v>
      </c>
      <c r="F1657" s="15" t="s">
        <v>67</v>
      </c>
      <c r="G1657" s="16">
        <v>45745</v>
      </c>
      <c r="H1657" s="17">
        <v>45658.458333333343</v>
      </c>
      <c r="I1657" s="17">
        <v>45658.5</v>
      </c>
      <c r="J1657" s="15">
        <v>60</v>
      </c>
      <c r="K1657" s="15" t="s">
        <v>48</v>
      </c>
      <c r="L1657" s="15" t="s">
        <v>33</v>
      </c>
      <c r="M1657" s="15" t="s">
        <v>34</v>
      </c>
      <c r="N1657" s="15" t="s">
        <v>119</v>
      </c>
      <c r="O1657" s="15" t="s">
        <v>150</v>
      </c>
      <c r="P1657" s="15" t="s">
        <v>70</v>
      </c>
      <c r="Q1657" s="15">
        <v>332.85</v>
      </c>
      <c r="R1657" s="15">
        <v>3.1</v>
      </c>
      <c r="S1657" s="15" t="s">
        <v>38</v>
      </c>
      <c r="T1657" s="15">
        <v>2</v>
      </c>
      <c r="U1657" s="15" t="s">
        <v>39</v>
      </c>
      <c r="V1657" s="15" t="s">
        <v>39</v>
      </c>
      <c r="W1657" s="15">
        <v>30.42</v>
      </c>
      <c r="X1657" s="15" t="s">
        <v>40</v>
      </c>
      <c r="Y1657" s="15">
        <v>2</v>
      </c>
      <c r="Z1657" s="15" t="s">
        <v>736</v>
      </c>
      <c r="AA1657" s="15" t="str">
        <f>IF(Table1[[#This Row],[Engagement_Score]]&gt;=9,"Outstanding",IF(Table1[[#This Row],[Engagement_Score]]&gt;=8,"Excellent",IF(Table1[[#This Row],[Engagement_Score]]&gt;=7,"VeryGood",IF(Table1[[#This Row],[Engagement_Score]]&gt;=6,"Good",IF(Table1[[#This Row],[Engagement_Score]]&gt;=5,"Above Average","Below Average")))))</f>
        <v>Below Average</v>
      </c>
      <c r="AB1657" s="15">
        <f>IF(Table1[[#This Row],[Completion_Status]]="Complete",1,0)</f>
        <v>0</v>
      </c>
      <c r="AC1657" s="15">
        <f>IF(Table1[[#This Row],[Quiz_Attempted]]="Yes",1,0)</f>
        <v>1</v>
      </c>
      <c r="AD1657" s="15">
        <f>IF(Table1[[#This Row],[Assignment_Submitted]]="Yes",1,0)</f>
        <v>0</v>
      </c>
    </row>
    <row r="1658" spans="1:30" ht="19.95" customHeight="1" x14ac:dyDescent="0.3">
      <c r="A1658" s="15" t="s">
        <v>6865</v>
      </c>
      <c r="B1658" s="15" t="s">
        <v>6866</v>
      </c>
      <c r="C1658" s="15" t="s">
        <v>6867</v>
      </c>
      <c r="D1658" s="15" t="s">
        <v>6868</v>
      </c>
      <c r="E1658" s="15" t="s">
        <v>76</v>
      </c>
      <c r="F1658" s="15" t="s">
        <v>47</v>
      </c>
      <c r="G1658" s="16">
        <v>45666</v>
      </c>
      <c r="H1658" s="17">
        <v>45658.375</v>
      </c>
      <c r="I1658" s="17">
        <v>45658.416666666657</v>
      </c>
      <c r="J1658" s="15">
        <v>60</v>
      </c>
      <c r="K1658" s="15" t="s">
        <v>32</v>
      </c>
      <c r="L1658" s="15" t="s">
        <v>33</v>
      </c>
      <c r="M1658" s="15" t="s">
        <v>34</v>
      </c>
      <c r="N1658" s="15" t="s">
        <v>101</v>
      </c>
      <c r="O1658" s="15" t="s">
        <v>69</v>
      </c>
      <c r="P1658" s="15" t="s">
        <v>53</v>
      </c>
      <c r="Q1658" s="15">
        <v>852.98</v>
      </c>
      <c r="R1658" s="15">
        <v>6.3</v>
      </c>
      <c r="S1658" s="15" t="s">
        <v>94</v>
      </c>
      <c r="T1658" s="15">
        <v>3</v>
      </c>
      <c r="U1658" s="15" t="s">
        <v>39</v>
      </c>
      <c r="V1658" s="15" t="s">
        <v>39</v>
      </c>
      <c r="W1658" s="15">
        <v>91.25</v>
      </c>
      <c r="X1658" s="15" t="s">
        <v>40</v>
      </c>
      <c r="Y1658" s="15">
        <v>1</v>
      </c>
      <c r="Z1658" s="15" t="s">
        <v>600</v>
      </c>
      <c r="AA1658" s="15" t="str">
        <f>IF(Table1[[#This Row],[Engagement_Score]]&gt;=9,"Outstanding",IF(Table1[[#This Row],[Engagement_Score]]&gt;=8,"Excellent",IF(Table1[[#This Row],[Engagement_Score]]&gt;=7,"VeryGood",IF(Table1[[#This Row],[Engagement_Score]]&gt;=6,"Good",IF(Table1[[#This Row],[Engagement_Score]]&gt;=5,"Above Average","Below Average")))))</f>
        <v>Good</v>
      </c>
      <c r="AB1658" s="15">
        <f>IF(Table1[[#This Row],[Completion_Status]]="Complete",1,0)</f>
        <v>1</v>
      </c>
      <c r="AC1658" s="15">
        <f>IF(Table1[[#This Row],[Quiz_Attempted]]="Yes",1,0)</f>
        <v>1</v>
      </c>
      <c r="AD1658" s="15">
        <f>IF(Table1[[#This Row],[Assignment_Submitted]]="Yes",1,0)</f>
        <v>0</v>
      </c>
    </row>
    <row r="1659" spans="1:30" ht="19.95" customHeight="1" x14ac:dyDescent="0.3">
      <c r="A1659" s="15" t="s">
        <v>6869</v>
      </c>
      <c r="B1659" s="15" t="s">
        <v>6870</v>
      </c>
      <c r="C1659" s="15" t="s">
        <v>6871</v>
      </c>
      <c r="D1659" s="15" t="s">
        <v>6872</v>
      </c>
      <c r="E1659" s="15" t="s">
        <v>66</v>
      </c>
      <c r="F1659" s="15" t="s">
        <v>100</v>
      </c>
      <c r="G1659" s="16">
        <v>45660</v>
      </c>
      <c r="H1659" s="17">
        <v>45658.416666666657</v>
      </c>
      <c r="I1659" s="17">
        <v>45658.458333333343</v>
      </c>
      <c r="J1659" s="15">
        <v>60</v>
      </c>
      <c r="K1659" s="15" t="s">
        <v>48</v>
      </c>
      <c r="L1659" s="15" t="s">
        <v>49</v>
      </c>
      <c r="M1659" s="15" t="s">
        <v>34</v>
      </c>
      <c r="N1659" s="15" t="s">
        <v>35</v>
      </c>
      <c r="O1659" s="15" t="s">
        <v>60</v>
      </c>
      <c r="P1659" s="15" t="s">
        <v>70</v>
      </c>
      <c r="Q1659" s="15">
        <v>997.48</v>
      </c>
      <c r="R1659" s="15">
        <v>4.2300000000000004</v>
      </c>
      <c r="S1659" s="15" t="s">
        <v>94</v>
      </c>
      <c r="T1659" s="15">
        <v>5</v>
      </c>
      <c r="U1659" s="15" t="s">
        <v>39</v>
      </c>
      <c r="V1659" s="15" t="s">
        <v>40</v>
      </c>
      <c r="W1659" s="15">
        <v>42.87</v>
      </c>
      <c r="X1659" s="15" t="s">
        <v>40</v>
      </c>
      <c r="Y1659" s="15">
        <v>7</v>
      </c>
      <c r="Z1659" s="15" t="s">
        <v>260</v>
      </c>
      <c r="AA1659" s="15" t="str">
        <f>IF(Table1[[#This Row],[Engagement_Score]]&gt;=9,"Outstanding",IF(Table1[[#This Row],[Engagement_Score]]&gt;=8,"Excellent",IF(Table1[[#This Row],[Engagement_Score]]&gt;=7,"VeryGood",IF(Table1[[#This Row],[Engagement_Score]]&gt;=6,"Good",IF(Table1[[#This Row],[Engagement_Score]]&gt;=5,"Above Average","Below Average")))))</f>
        <v>Below Average</v>
      </c>
      <c r="AB1659" s="15">
        <f>IF(Table1[[#This Row],[Completion_Status]]="Complete",1,0)</f>
        <v>1</v>
      </c>
      <c r="AC1659" s="15">
        <f>IF(Table1[[#This Row],[Quiz_Attempted]]="Yes",1,0)</f>
        <v>0</v>
      </c>
      <c r="AD1659" s="15">
        <f>IF(Table1[[#This Row],[Assignment_Submitted]]="Yes",1,0)</f>
        <v>0</v>
      </c>
    </row>
    <row r="1660" spans="1:30" ht="19.95" customHeight="1" x14ac:dyDescent="0.3">
      <c r="A1660" s="15" t="s">
        <v>6873</v>
      </c>
      <c r="B1660" s="15" t="s">
        <v>6874</v>
      </c>
      <c r="C1660" s="15" t="s">
        <v>6875</v>
      </c>
      <c r="D1660" s="15" t="s">
        <v>6876</v>
      </c>
      <c r="E1660" s="15" t="s">
        <v>30</v>
      </c>
      <c r="F1660" s="15" t="s">
        <v>100</v>
      </c>
      <c r="G1660" s="16">
        <v>45741</v>
      </c>
      <c r="H1660" s="17">
        <v>45658.583333333343</v>
      </c>
      <c r="I1660" s="17">
        <v>45658.625</v>
      </c>
      <c r="J1660" s="15">
        <v>60</v>
      </c>
      <c r="K1660" s="15" t="s">
        <v>77</v>
      </c>
      <c r="L1660" s="15" t="s">
        <v>78</v>
      </c>
      <c r="M1660" s="15" t="s">
        <v>34</v>
      </c>
      <c r="N1660" s="15" t="s">
        <v>119</v>
      </c>
      <c r="O1660" s="15" t="s">
        <v>150</v>
      </c>
      <c r="P1660" s="15" t="s">
        <v>70</v>
      </c>
      <c r="Q1660" s="15">
        <v>752.73</v>
      </c>
      <c r="R1660" s="15">
        <v>6.5</v>
      </c>
      <c r="S1660" s="15" t="s">
        <v>94</v>
      </c>
      <c r="T1660" s="15">
        <v>1</v>
      </c>
      <c r="U1660" s="15" t="s">
        <v>40</v>
      </c>
      <c r="V1660" s="15" t="s">
        <v>39</v>
      </c>
      <c r="W1660" s="15">
        <v>114.97</v>
      </c>
      <c r="X1660" s="15" t="s">
        <v>39</v>
      </c>
      <c r="Y1660" s="15">
        <v>4</v>
      </c>
      <c r="Z1660" s="15" t="s">
        <v>457</v>
      </c>
      <c r="AA1660" s="15" t="str">
        <f>IF(Table1[[#This Row],[Engagement_Score]]&gt;=9,"Outstanding",IF(Table1[[#This Row],[Engagement_Score]]&gt;=8,"Excellent",IF(Table1[[#This Row],[Engagement_Score]]&gt;=7,"VeryGood",IF(Table1[[#This Row],[Engagement_Score]]&gt;=6,"Good",IF(Table1[[#This Row],[Engagement_Score]]&gt;=5,"Above Average","Below Average")))))</f>
        <v>Good</v>
      </c>
      <c r="AB1660" s="15">
        <f>IF(Table1[[#This Row],[Completion_Status]]="Complete",1,0)</f>
        <v>1</v>
      </c>
      <c r="AC1660" s="15">
        <f>IF(Table1[[#This Row],[Quiz_Attempted]]="Yes",1,0)</f>
        <v>1</v>
      </c>
      <c r="AD1660" s="15">
        <f>IF(Table1[[#This Row],[Assignment_Submitted]]="Yes",1,0)</f>
        <v>1</v>
      </c>
    </row>
    <row r="1661" spans="1:30" ht="19.95" customHeight="1" x14ac:dyDescent="0.3">
      <c r="A1661" s="15" t="s">
        <v>6877</v>
      </c>
      <c r="B1661" s="15" t="s">
        <v>6878</v>
      </c>
      <c r="C1661" s="15" t="s">
        <v>6879</v>
      </c>
      <c r="D1661" s="15" t="s">
        <v>6880</v>
      </c>
      <c r="E1661" s="15" t="s">
        <v>91</v>
      </c>
      <c r="F1661" s="15" t="s">
        <v>31</v>
      </c>
      <c r="G1661" s="16">
        <v>45567</v>
      </c>
      <c r="H1661" s="17">
        <v>45658.583333333343</v>
      </c>
      <c r="I1661" s="17">
        <v>45658.666666666657</v>
      </c>
      <c r="J1661" s="15">
        <v>120</v>
      </c>
      <c r="K1661" s="15" t="s">
        <v>77</v>
      </c>
      <c r="L1661" s="15" t="s">
        <v>33</v>
      </c>
      <c r="M1661" s="15" t="s">
        <v>34</v>
      </c>
      <c r="N1661" s="15" t="s">
        <v>35</v>
      </c>
      <c r="O1661" s="15" t="s">
        <v>52</v>
      </c>
      <c r="P1661" s="15" t="s">
        <v>70</v>
      </c>
      <c r="Q1661" s="15">
        <v>831.06</v>
      </c>
      <c r="R1661" s="15">
        <v>2.4500000000000002</v>
      </c>
      <c r="S1661" s="15" t="s">
        <v>94</v>
      </c>
      <c r="T1661" s="15">
        <v>5</v>
      </c>
      <c r="U1661" s="15" t="s">
        <v>40</v>
      </c>
      <c r="V1661" s="15" t="s">
        <v>39</v>
      </c>
      <c r="W1661" s="15">
        <v>32.17</v>
      </c>
      <c r="X1661" s="15" t="s">
        <v>39</v>
      </c>
      <c r="Y1661" s="15">
        <v>2</v>
      </c>
      <c r="Z1661" s="15" t="s">
        <v>618</v>
      </c>
      <c r="AA1661" s="15" t="str">
        <f>IF(Table1[[#This Row],[Engagement_Score]]&gt;=9,"Outstanding",IF(Table1[[#This Row],[Engagement_Score]]&gt;=8,"Excellent",IF(Table1[[#This Row],[Engagement_Score]]&gt;=7,"VeryGood",IF(Table1[[#This Row],[Engagement_Score]]&gt;=6,"Good",IF(Table1[[#This Row],[Engagement_Score]]&gt;=5,"Above Average","Below Average")))))</f>
        <v>Below Average</v>
      </c>
      <c r="AB1661" s="15">
        <f>IF(Table1[[#This Row],[Completion_Status]]="Complete",1,0)</f>
        <v>1</v>
      </c>
      <c r="AC1661" s="15">
        <f>IF(Table1[[#This Row],[Quiz_Attempted]]="Yes",1,0)</f>
        <v>1</v>
      </c>
      <c r="AD1661" s="15">
        <f>IF(Table1[[#This Row],[Assignment_Submitted]]="Yes",1,0)</f>
        <v>1</v>
      </c>
    </row>
    <row r="1662" spans="1:30" ht="19.95" customHeight="1" x14ac:dyDescent="0.3">
      <c r="A1662" s="15" t="s">
        <v>6881</v>
      </c>
      <c r="B1662" s="15" t="s">
        <v>6882</v>
      </c>
      <c r="C1662" s="15" t="s">
        <v>6883</v>
      </c>
      <c r="D1662" s="15" t="s">
        <v>6884</v>
      </c>
      <c r="E1662" s="15" t="s">
        <v>66</v>
      </c>
      <c r="F1662" s="15" t="s">
        <v>113</v>
      </c>
      <c r="G1662" s="16">
        <v>45626</v>
      </c>
      <c r="H1662" s="17">
        <v>45658.375</v>
      </c>
      <c r="I1662" s="17">
        <v>45658.458333333343</v>
      </c>
      <c r="J1662" s="15">
        <v>120</v>
      </c>
      <c r="K1662" s="15" t="s">
        <v>48</v>
      </c>
      <c r="L1662" s="15" t="s">
        <v>84</v>
      </c>
      <c r="M1662" s="15" t="s">
        <v>34</v>
      </c>
      <c r="N1662" s="15" t="s">
        <v>68</v>
      </c>
      <c r="O1662" s="15" t="s">
        <v>36</v>
      </c>
      <c r="P1662" s="15" t="s">
        <v>70</v>
      </c>
      <c r="Q1662" s="15">
        <v>385.66</v>
      </c>
      <c r="R1662" s="15">
        <v>4.32</v>
      </c>
      <c r="S1662" s="15" t="s">
        <v>94</v>
      </c>
      <c r="T1662" s="15">
        <v>2</v>
      </c>
      <c r="U1662" s="15" t="s">
        <v>39</v>
      </c>
      <c r="V1662" s="15" t="s">
        <v>40</v>
      </c>
      <c r="W1662" s="15">
        <v>109.35</v>
      </c>
      <c r="X1662" s="15" t="s">
        <v>39</v>
      </c>
      <c r="Y1662" s="15">
        <v>0</v>
      </c>
      <c r="Z1662" s="15" t="s">
        <v>1506</v>
      </c>
      <c r="AA1662" s="15" t="str">
        <f>IF(Table1[[#This Row],[Engagement_Score]]&gt;=9,"Outstanding",IF(Table1[[#This Row],[Engagement_Score]]&gt;=8,"Excellent",IF(Table1[[#This Row],[Engagement_Score]]&gt;=7,"VeryGood",IF(Table1[[#This Row],[Engagement_Score]]&gt;=6,"Good",IF(Table1[[#This Row],[Engagement_Score]]&gt;=5,"Above Average","Below Average")))))</f>
        <v>Below Average</v>
      </c>
      <c r="AB1662" s="15">
        <f>IF(Table1[[#This Row],[Completion_Status]]="Complete",1,0)</f>
        <v>1</v>
      </c>
      <c r="AC1662" s="15">
        <f>IF(Table1[[#This Row],[Quiz_Attempted]]="Yes",1,0)</f>
        <v>0</v>
      </c>
      <c r="AD1662" s="15">
        <f>IF(Table1[[#This Row],[Assignment_Submitted]]="Yes",1,0)</f>
        <v>1</v>
      </c>
    </row>
    <row r="1663" spans="1:30" ht="19.95" customHeight="1" x14ac:dyDescent="0.3">
      <c r="A1663" s="15" t="s">
        <v>6885</v>
      </c>
      <c r="B1663" s="15" t="s">
        <v>6886</v>
      </c>
      <c r="C1663" s="15" t="s">
        <v>6887</v>
      </c>
      <c r="D1663" s="15" t="s">
        <v>6888</v>
      </c>
      <c r="E1663" s="15" t="s">
        <v>76</v>
      </c>
      <c r="F1663" s="15" t="s">
        <v>47</v>
      </c>
      <c r="G1663" s="16">
        <v>45766</v>
      </c>
      <c r="H1663" s="17">
        <v>45658.458333333343</v>
      </c>
      <c r="I1663" s="17">
        <v>45658.541666666657</v>
      </c>
      <c r="J1663" s="15">
        <v>120</v>
      </c>
      <c r="K1663" s="15" t="s">
        <v>48</v>
      </c>
      <c r="L1663" s="15" t="s">
        <v>78</v>
      </c>
      <c r="M1663" s="15" t="s">
        <v>34</v>
      </c>
      <c r="N1663" s="15" t="s">
        <v>119</v>
      </c>
      <c r="O1663" s="15" t="s">
        <v>60</v>
      </c>
      <c r="P1663" s="15" t="s">
        <v>70</v>
      </c>
      <c r="Q1663" s="15">
        <v>345.34</v>
      </c>
      <c r="R1663" s="15">
        <v>8.56</v>
      </c>
      <c r="S1663" s="15" t="s">
        <v>94</v>
      </c>
      <c r="T1663" s="15">
        <v>0</v>
      </c>
      <c r="U1663" s="15" t="s">
        <v>40</v>
      </c>
      <c r="V1663" s="15" t="s">
        <v>39</v>
      </c>
      <c r="W1663" s="15">
        <v>84.99</v>
      </c>
      <c r="X1663" s="15" t="s">
        <v>40</v>
      </c>
      <c r="Y1663" s="15">
        <v>8</v>
      </c>
      <c r="Z1663" s="15" t="s">
        <v>2945</v>
      </c>
      <c r="AA1663" s="15" t="str">
        <f>IF(Table1[[#This Row],[Engagement_Score]]&gt;=9,"Outstanding",IF(Table1[[#This Row],[Engagement_Score]]&gt;=8,"Excellent",IF(Table1[[#This Row],[Engagement_Score]]&gt;=7,"VeryGood",IF(Table1[[#This Row],[Engagement_Score]]&gt;=6,"Good",IF(Table1[[#This Row],[Engagement_Score]]&gt;=5,"Above Average","Below Average")))))</f>
        <v>Excellent</v>
      </c>
      <c r="AB1663" s="15">
        <f>IF(Table1[[#This Row],[Completion_Status]]="Complete",1,0)</f>
        <v>1</v>
      </c>
      <c r="AC1663" s="15">
        <f>IF(Table1[[#This Row],[Quiz_Attempted]]="Yes",1,0)</f>
        <v>1</v>
      </c>
      <c r="AD1663" s="15">
        <f>IF(Table1[[#This Row],[Assignment_Submitted]]="Yes",1,0)</f>
        <v>0</v>
      </c>
    </row>
    <row r="1664" spans="1:30" ht="19.95" customHeight="1" x14ac:dyDescent="0.3">
      <c r="A1664" s="15" t="s">
        <v>6889</v>
      </c>
      <c r="B1664" s="15" t="s">
        <v>6890</v>
      </c>
      <c r="C1664" s="15" t="s">
        <v>6891</v>
      </c>
      <c r="D1664" s="15" t="s">
        <v>6892</v>
      </c>
      <c r="E1664" s="15" t="s">
        <v>91</v>
      </c>
      <c r="F1664" s="15" t="s">
        <v>31</v>
      </c>
      <c r="G1664" s="16">
        <v>45663</v>
      </c>
      <c r="H1664" s="17">
        <v>45658.375</v>
      </c>
      <c r="I1664" s="17">
        <v>45658.458333333343</v>
      </c>
      <c r="J1664" s="15">
        <v>120</v>
      </c>
      <c r="K1664" s="15" t="s">
        <v>59</v>
      </c>
      <c r="L1664" s="15" t="s">
        <v>33</v>
      </c>
      <c r="M1664" s="15" t="s">
        <v>50</v>
      </c>
      <c r="N1664" s="15" t="s">
        <v>35</v>
      </c>
      <c r="O1664" s="15" t="s">
        <v>60</v>
      </c>
      <c r="P1664" s="15" t="s">
        <v>37</v>
      </c>
      <c r="Q1664" s="15">
        <v>223.63</v>
      </c>
      <c r="R1664" s="15">
        <v>5.26</v>
      </c>
      <c r="S1664" s="15" t="s">
        <v>38</v>
      </c>
      <c r="T1664" s="15">
        <v>3</v>
      </c>
      <c r="U1664" s="15" t="s">
        <v>40</v>
      </c>
      <c r="V1664" s="15" t="s">
        <v>39</v>
      </c>
      <c r="W1664" s="15">
        <v>12.06</v>
      </c>
      <c r="X1664" s="15" t="s">
        <v>40</v>
      </c>
      <c r="Y1664" s="15">
        <v>4</v>
      </c>
      <c r="Z1664" s="15" t="s">
        <v>1017</v>
      </c>
      <c r="AA1664" s="15" t="str">
        <f>IF(Table1[[#This Row],[Engagement_Score]]&gt;=9,"Outstanding",IF(Table1[[#This Row],[Engagement_Score]]&gt;=8,"Excellent",IF(Table1[[#This Row],[Engagement_Score]]&gt;=7,"VeryGood",IF(Table1[[#This Row],[Engagement_Score]]&gt;=6,"Good",IF(Table1[[#This Row],[Engagement_Score]]&gt;=5,"Above Average","Below Average")))))</f>
        <v>Above Average</v>
      </c>
      <c r="AB1664" s="15">
        <f>IF(Table1[[#This Row],[Completion_Status]]="Complete",1,0)</f>
        <v>0</v>
      </c>
      <c r="AC1664" s="15">
        <f>IF(Table1[[#This Row],[Quiz_Attempted]]="Yes",1,0)</f>
        <v>1</v>
      </c>
      <c r="AD1664" s="15">
        <f>IF(Table1[[#This Row],[Assignment_Submitted]]="Yes",1,0)</f>
        <v>0</v>
      </c>
    </row>
    <row r="1665" spans="1:30" ht="19.95" customHeight="1" x14ac:dyDescent="0.3">
      <c r="A1665" s="15" t="s">
        <v>6893</v>
      </c>
      <c r="B1665" s="15" t="s">
        <v>6894</v>
      </c>
      <c r="C1665" s="15" t="s">
        <v>6895</v>
      </c>
      <c r="D1665" s="15" t="s">
        <v>6896</v>
      </c>
      <c r="E1665" s="15" t="s">
        <v>46</v>
      </c>
      <c r="F1665" s="15" t="s">
        <v>92</v>
      </c>
      <c r="G1665" s="16">
        <v>45513</v>
      </c>
      <c r="H1665" s="17">
        <v>45658.375</v>
      </c>
      <c r="I1665" s="17">
        <v>45658.416666666657</v>
      </c>
      <c r="J1665" s="15">
        <v>60</v>
      </c>
      <c r="K1665" s="15" t="s">
        <v>59</v>
      </c>
      <c r="L1665" s="15" t="s">
        <v>93</v>
      </c>
      <c r="M1665" s="15" t="s">
        <v>34</v>
      </c>
      <c r="N1665" s="15" t="s">
        <v>51</v>
      </c>
      <c r="O1665" s="15" t="s">
        <v>60</v>
      </c>
      <c r="P1665" s="15" t="s">
        <v>85</v>
      </c>
      <c r="Q1665" s="15">
        <v>904.48</v>
      </c>
      <c r="R1665" s="15">
        <v>8.0399999999999991</v>
      </c>
      <c r="S1665" s="15" t="s">
        <v>94</v>
      </c>
      <c r="T1665" s="15">
        <v>5</v>
      </c>
      <c r="U1665" s="15" t="s">
        <v>39</v>
      </c>
      <c r="V1665" s="15" t="s">
        <v>40</v>
      </c>
      <c r="W1665" s="15">
        <v>115.73</v>
      </c>
      <c r="X1665" s="15" t="s">
        <v>39</v>
      </c>
      <c r="Y1665" s="15">
        <v>3</v>
      </c>
      <c r="Z1665" s="15" t="s">
        <v>186</v>
      </c>
      <c r="AA1665" s="15" t="str">
        <f>IF(Table1[[#This Row],[Engagement_Score]]&gt;=9,"Outstanding",IF(Table1[[#This Row],[Engagement_Score]]&gt;=8,"Excellent",IF(Table1[[#This Row],[Engagement_Score]]&gt;=7,"VeryGood",IF(Table1[[#This Row],[Engagement_Score]]&gt;=6,"Good",IF(Table1[[#This Row],[Engagement_Score]]&gt;=5,"Above Average","Below Average")))))</f>
        <v>Excellent</v>
      </c>
      <c r="AB1665" s="15">
        <f>IF(Table1[[#This Row],[Completion_Status]]="Complete",1,0)</f>
        <v>1</v>
      </c>
      <c r="AC1665" s="15">
        <f>IF(Table1[[#This Row],[Quiz_Attempted]]="Yes",1,0)</f>
        <v>0</v>
      </c>
      <c r="AD1665" s="15">
        <f>IF(Table1[[#This Row],[Assignment_Submitted]]="Yes",1,0)</f>
        <v>1</v>
      </c>
    </row>
    <row r="1666" spans="1:30" ht="19.95" customHeight="1" x14ac:dyDescent="0.3">
      <c r="A1666" s="15" t="s">
        <v>6897</v>
      </c>
      <c r="B1666" s="15" t="s">
        <v>6898</v>
      </c>
      <c r="C1666" s="15" t="s">
        <v>6899</v>
      </c>
      <c r="D1666" s="15" t="s">
        <v>6900</v>
      </c>
      <c r="E1666" s="15" t="s">
        <v>30</v>
      </c>
      <c r="F1666" s="15" t="s">
        <v>92</v>
      </c>
      <c r="G1666" s="16">
        <v>45620</v>
      </c>
      <c r="H1666" s="17">
        <v>45658.375</v>
      </c>
      <c r="I1666" s="17">
        <v>45658.458333333343</v>
      </c>
      <c r="J1666" s="15">
        <v>120</v>
      </c>
      <c r="K1666" s="15" t="s">
        <v>59</v>
      </c>
      <c r="L1666" s="15" t="s">
        <v>78</v>
      </c>
      <c r="M1666" s="15" t="s">
        <v>50</v>
      </c>
      <c r="N1666" s="15" t="s">
        <v>35</v>
      </c>
      <c r="O1666" s="15" t="s">
        <v>69</v>
      </c>
      <c r="P1666" s="15" t="s">
        <v>85</v>
      </c>
      <c r="Q1666" s="15">
        <v>966.65</v>
      </c>
      <c r="R1666" s="15">
        <v>9.69</v>
      </c>
      <c r="S1666" s="15" t="s">
        <v>38</v>
      </c>
      <c r="T1666" s="15">
        <v>5</v>
      </c>
      <c r="U1666" s="15" t="s">
        <v>40</v>
      </c>
      <c r="V1666" s="15" t="s">
        <v>40</v>
      </c>
      <c r="W1666" s="15">
        <v>86.71</v>
      </c>
      <c r="X1666" s="15" t="s">
        <v>39</v>
      </c>
      <c r="Y1666" s="15">
        <v>5</v>
      </c>
      <c r="Z1666" s="15" t="s">
        <v>2490</v>
      </c>
      <c r="AA1666" s="15" t="str">
        <f>IF(Table1[[#This Row],[Engagement_Score]]&gt;=9,"Outstanding",IF(Table1[[#This Row],[Engagement_Score]]&gt;=8,"Excellent",IF(Table1[[#This Row],[Engagement_Score]]&gt;=7,"VeryGood",IF(Table1[[#This Row],[Engagement_Score]]&gt;=6,"Good",IF(Table1[[#This Row],[Engagement_Score]]&gt;=5,"Above Average","Below Average")))))</f>
        <v>Outstanding</v>
      </c>
      <c r="AB1666" s="15">
        <f>IF(Table1[[#This Row],[Completion_Status]]="Complete",1,0)</f>
        <v>0</v>
      </c>
      <c r="AC1666" s="15">
        <f>IF(Table1[[#This Row],[Quiz_Attempted]]="Yes",1,0)</f>
        <v>0</v>
      </c>
      <c r="AD1666" s="15">
        <f>IF(Table1[[#This Row],[Assignment_Submitted]]="Yes",1,0)</f>
        <v>1</v>
      </c>
    </row>
    <row r="1667" spans="1:30" ht="19.95" customHeight="1" x14ac:dyDescent="0.3">
      <c r="A1667" s="15" t="s">
        <v>6901</v>
      </c>
      <c r="B1667" s="15" t="s">
        <v>6902</v>
      </c>
      <c r="C1667" s="15" t="s">
        <v>6102</v>
      </c>
      <c r="D1667" s="15" t="s">
        <v>6903</v>
      </c>
      <c r="E1667" s="15" t="s">
        <v>30</v>
      </c>
      <c r="F1667" s="15" t="s">
        <v>107</v>
      </c>
      <c r="G1667" s="16">
        <v>45535</v>
      </c>
      <c r="H1667" s="17">
        <v>45658.375</v>
      </c>
      <c r="I1667" s="17">
        <v>45658.458333333343</v>
      </c>
      <c r="J1667" s="15">
        <v>120</v>
      </c>
      <c r="K1667" s="15" t="s">
        <v>59</v>
      </c>
      <c r="L1667" s="15" t="s">
        <v>93</v>
      </c>
      <c r="M1667" s="15" t="s">
        <v>34</v>
      </c>
      <c r="N1667" s="15" t="s">
        <v>101</v>
      </c>
      <c r="O1667" s="15" t="s">
        <v>36</v>
      </c>
      <c r="P1667" s="15" t="s">
        <v>70</v>
      </c>
      <c r="Q1667" s="15">
        <v>741.59</v>
      </c>
      <c r="R1667" s="15">
        <v>2.76</v>
      </c>
      <c r="S1667" s="15" t="s">
        <v>94</v>
      </c>
      <c r="T1667" s="15">
        <v>4</v>
      </c>
      <c r="U1667" s="15" t="s">
        <v>39</v>
      </c>
      <c r="V1667" s="15" t="s">
        <v>40</v>
      </c>
      <c r="W1667" s="15">
        <v>119.29</v>
      </c>
      <c r="X1667" s="15" t="s">
        <v>40</v>
      </c>
      <c r="Y1667" s="15">
        <v>0</v>
      </c>
      <c r="Z1667" s="15" t="s">
        <v>750</v>
      </c>
      <c r="AA1667" s="15" t="str">
        <f>IF(Table1[[#This Row],[Engagement_Score]]&gt;=9,"Outstanding",IF(Table1[[#This Row],[Engagement_Score]]&gt;=8,"Excellent",IF(Table1[[#This Row],[Engagement_Score]]&gt;=7,"VeryGood",IF(Table1[[#This Row],[Engagement_Score]]&gt;=6,"Good",IF(Table1[[#This Row],[Engagement_Score]]&gt;=5,"Above Average","Below Average")))))</f>
        <v>Below Average</v>
      </c>
      <c r="AB1667" s="15">
        <f>IF(Table1[[#This Row],[Completion_Status]]="Complete",1,0)</f>
        <v>1</v>
      </c>
      <c r="AC1667" s="15">
        <f>IF(Table1[[#This Row],[Quiz_Attempted]]="Yes",1,0)</f>
        <v>0</v>
      </c>
      <c r="AD1667" s="15">
        <f>IF(Table1[[#This Row],[Assignment_Submitted]]="Yes",1,0)</f>
        <v>0</v>
      </c>
    </row>
    <row r="1668" spans="1:30" ht="19.95" customHeight="1" x14ac:dyDescent="0.3">
      <c r="A1668" s="15" t="s">
        <v>6904</v>
      </c>
      <c r="B1668" s="15" t="s">
        <v>6905</v>
      </c>
      <c r="C1668" s="15" t="s">
        <v>6906</v>
      </c>
      <c r="D1668" s="15" t="s">
        <v>6907</v>
      </c>
      <c r="E1668" s="15" t="s">
        <v>91</v>
      </c>
      <c r="F1668" s="15" t="s">
        <v>92</v>
      </c>
      <c r="G1668" s="16">
        <v>45769</v>
      </c>
      <c r="H1668" s="17">
        <v>45658.5</v>
      </c>
      <c r="I1668" s="17">
        <v>45658.541666666657</v>
      </c>
      <c r="J1668" s="15">
        <v>60</v>
      </c>
      <c r="K1668" s="15" t="s">
        <v>59</v>
      </c>
      <c r="L1668" s="15" t="s">
        <v>84</v>
      </c>
      <c r="M1668" s="15" t="s">
        <v>50</v>
      </c>
      <c r="N1668" s="15" t="s">
        <v>68</v>
      </c>
      <c r="O1668" s="15" t="s">
        <v>36</v>
      </c>
      <c r="P1668" s="15" t="s">
        <v>37</v>
      </c>
      <c r="Q1668" s="15">
        <v>212.32</v>
      </c>
      <c r="R1668" s="15">
        <v>3.48</v>
      </c>
      <c r="S1668" s="15" t="s">
        <v>94</v>
      </c>
      <c r="T1668" s="15">
        <v>2</v>
      </c>
      <c r="U1668" s="15" t="s">
        <v>40</v>
      </c>
      <c r="V1668" s="15" t="s">
        <v>39</v>
      </c>
      <c r="W1668" s="15">
        <v>37.47</v>
      </c>
      <c r="X1668" s="15" t="s">
        <v>39</v>
      </c>
      <c r="Y1668" s="15">
        <v>7</v>
      </c>
      <c r="Z1668" s="15" t="s">
        <v>220</v>
      </c>
      <c r="AA1668" s="15" t="str">
        <f>IF(Table1[[#This Row],[Engagement_Score]]&gt;=9,"Outstanding",IF(Table1[[#This Row],[Engagement_Score]]&gt;=8,"Excellent",IF(Table1[[#This Row],[Engagement_Score]]&gt;=7,"VeryGood",IF(Table1[[#This Row],[Engagement_Score]]&gt;=6,"Good",IF(Table1[[#This Row],[Engagement_Score]]&gt;=5,"Above Average","Below Average")))))</f>
        <v>Below Average</v>
      </c>
      <c r="AB1668" s="15">
        <f>IF(Table1[[#This Row],[Completion_Status]]="Complete",1,0)</f>
        <v>1</v>
      </c>
      <c r="AC1668" s="15">
        <f>IF(Table1[[#This Row],[Quiz_Attempted]]="Yes",1,0)</f>
        <v>1</v>
      </c>
      <c r="AD1668" s="15">
        <f>IF(Table1[[#This Row],[Assignment_Submitted]]="Yes",1,0)</f>
        <v>1</v>
      </c>
    </row>
    <row r="1669" spans="1:30" ht="19.95" customHeight="1" x14ac:dyDescent="0.3">
      <c r="A1669" s="15" t="s">
        <v>6908</v>
      </c>
      <c r="B1669" s="15" t="s">
        <v>6909</v>
      </c>
      <c r="C1669" s="15" t="s">
        <v>6910</v>
      </c>
      <c r="D1669" s="15" t="s">
        <v>6911</v>
      </c>
      <c r="E1669" s="15" t="s">
        <v>30</v>
      </c>
      <c r="F1669" s="15" t="s">
        <v>92</v>
      </c>
      <c r="G1669" s="16">
        <v>45615</v>
      </c>
      <c r="H1669" s="17">
        <v>45658.333333333343</v>
      </c>
      <c r="I1669" s="17">
        <v>45658.375</v>
      </c>
      <c r="J1669" s="15">
        <v>60</v>
      </c>
      <c r="K1669" s="15" t="s">
        <v>32</v>
      </c>
      <c r="L1669" s="15" t="s">
        <v>84</v>
      </c>
      <c r="M1669" s="15" t="s">
        <v>50</v>
      </c>
      <c r="N1669" s="15" t="s">
        <v>119</v>
      </c>
      <c r="O1669" s="15" t="s">
        <v>69</v>
      </c>
      <c r="P1669" s="15" t="s">
        <v>37</v>
      </c>
      <c r="Q1669" s="15">
        <v>889.25</v>
      </c>
      <c r="R1669" s="15">
        <v>2.15</v>
      </c>
      <c r="S1669" s="15" t="s">
        <v>94</v>
      </c>
      <c r="T1669" s="15">
        <v>0</v>
      </c>
      <c r="U1669" s="15" t="s">
        <v>40</v>
      </c>
      <c r="V1669" s="15" t="s">
        <v>40</v>
      </c>
      <c r="W1669" s="15">
        <v>46.04</v>
      </c>
      <c r="X1669" s="15" t="s">
        <v>40</v>
      </c>
      <c r="Y1669" s="15">
        <v>10</v>
      </c>
      <c r="Z1669" s="15" t="s">
        <v>125</v>
      </c>
      <c r="AA1669" s="15" t="str">
        <f>IF(Table1[[#This Row],[Engagement_Score]]&gt;=9,"Outstanding",IF(Table1[[#This Row],[Engagement_Score]]&gt;=8,"Excellent",IF(Table1[[#This Row],[Engagement_Score]]&gt;=7,"VeryGood",IF(Table1[[#This Row],[Engagement_Score]]&gt;=6,"Good",IF(Table1[[#This Row],[Engagement_Score]]&gt;=5,"Above Average","Below Average")))))</f>
        <v>Below Average</v>
      </c>
      <c r="AB1669" s="15">
        <f>IF(Table1[[#This Row],[Completion_Status]]="Complete",1,0)</f>
        <v>1</v>
      </c>
      <c r="AC1669" s="15">
        <f>IF(Table1[[#This Row],[Quiz_Attempted]]="Yes",1,0)</f>
        <v>0</v>
      </c>
      <c r="AD1669" s="15">
        <f>IF(Table1[[#This Row],[Assignment_Submitted]]="Yes",1,0)</f>
        <v>0</v>
      </c>
    </row>
    <row r="1670" spans="1:30" ht="19.95" customHeight="1" x14ac:dyDescent="0.3">
      <c r="A1670" s="15" t="s">
        <v>6912</v>
      </c>
      <c r="B1670" s="15" t="s">
        <v>6913</v>
      </c>
      <c r="C1670" s="15" t="s">
        <v>6914</v>
      </c>
      <c r="D1670" s="15" t="s">
        <v>6915</v>
      </c>
      <c r="E1670" s="15" t="s">
        <v>30</v>
      </c>
      <c r="F1670" s="15" t="s">
        <v>113</v>
      </c>
      <c r="G1670" s="16">
        <v>45544</v>
      </c>
      <c r="H1670" s="17">
        <v>45658.375</v>
      </c>
      <c r="I1670" s="17">
        <v>45658.416666666657</v>
      </c>
      <c r="J1670" s="15">
        <v>60</v>
      </c>
      <c r="K1670" s="15" t="s">
        <v>77</v>
      </c>
      <c r="L1670" s="15" t="s">
        <v>78</v>
      </c>
      <c r="M1670" s="15" t="s">
        <v>50</v>
      </c>
      <c r="N1670" s="15" t="s">
        <v>101</v>
      </c>
      <c r="O1670" s="15" t="s">
        <v>60</v>
      </c>
      <c r="P1670" s="15" t="s">
        <v>53</v>
      </c>
      <c r="Q1670" s="15">
        <v>308.11</v>
      </c>
      <c r="R1670" s="15">
        <v>6.87</v>
      </c>
      <c r="S1670" s="15" t="s">
        <v>38</v>
      </c>
      <c r="T1670" s="15">
        <v>4</v>
      </c>
      <c r="U1670" s="15" t="s">
        <v>39</v>
      </c>
      <c r="V1670" s="15" t="s">
        <v>40</v>
      </c>
      <c r="W1670" s="15">
        <v>36.58</v>
      </c>
      <c r="X1670" s="15" t="s">
        <v>39</v>
      </c>
      <c r="Y1670" s="15">
        <v>2</v>
      </c>
      <c r="Z1670" s="15" t="s">
        <v>3181</v>
      </c>
      <c r="AA1670" s="15" t="str">
        <f>IF(Table1[[#This Row],[Engagement_Score]]&gt;=9,"Outstanding",IF(Table1[[#This Row],[Engagement_Score]]&gt;=8,"Excellent",IF(Table1[[#This Row],[Engagement_Score]]&gt;=7,"VeryGood",IF(Table1[[#This Row],[Engagement_Score]]&gt;=6,"Good",IF(Table1[[#This Row],[Engagement_Score]]&gt;=5,"Above Average","Below Average")))))</f>
        <v>Good</v>
      </c>
      <c r="AB1670" s="15">
        <f>IF(Table1[[#This Row],[Completion_Status]]="Complete",1,0)</f>
        <v>0</v>
      </c>
      <c r="AC1670" s="15">
        <f>IF(Table1[[#This Row],[Quiz_Attempted]]="Yes",1,0)</f>
        <v>0</v>
      </c>
      <c r="AD1670" s="15">
        <f>IF(Table1[[#This Row],[Assignment_Submitted]]="Yes",1,0)</f>
        <v>1</v>
      </c>
    </row>
    <row r="1671" spans="1:30" ht="19.95" customHeight="1" x14ac:dyDescent="0.3">
      <c r="A1671" s="15" t="s">
        <v>6916</v>
      </c>
      <c r="B1671" s="15" t="s">
        <v>6917</v>
      </c>
      <c r="C1671" s="15" t="s">
        <v>6918</v>
      </c>
      <c r="D1671" s="15" t="s">
        <v>6919</v>
      </c>
      <c r="E1671" s="15" t="s">
        <v>46</v>
      </c>
      <c r="F1671" s="15" t="s">
        <v>107</v>
      </c>
      <c r="G1671" s="16">
        <v>45836</v>
      </c>
      <c r="H1671" s="17">
        <v>45658.541666666657</v>
      </c>
      <c r="I1671" s="17">
        <v>45658.625</v>
      </c>
      <c r="J1671" s="15">
        <v>120</v>
      </c>
      <c r="K1671" s="15" t="s">
        <v>48</v>
      </c>
      <c r="L1671" s="15" t="s">
        <v>84</v>
      </c>
      <c r="M1671" s="15" t="s">
        <v>34</v>
      </c>
      <c r="N1671" s="15" t="s">
        <v>35</v>
      </c>
      <c r="O1671" s="15" t="s">
        <v>52</v>
      </c>
      <c r="P1671" s="15" t="s">
        <v>85</v>
      </c>
      <c r="Q1671" s="15">
        <v>981.26</v>
      </c>
      <c r="R1671" s="15">
        <v>4.4000000000000004</v>
      </c>
      <c r="S1671" s="15" t="s">
        <v>94</v>
      </c>
      <c r="T1671" s="15">
        <v>2</v>
      </c>
      <c r="U1671" s="15" t="s">
        <v>39</v>
      </c>
      <c r="V1671" s="15" t="s">
        <v>40</v>
      </c>
      <c r="W1671" s="15">
        <v>29.4</v>
      </c>
      <c r="X1671" s="15" t="s">
        <v>39</v>
      </c>
      <c r="Y1671" s="15">
        <v>3</v>
      </c>
      <c r="Z1671" s="15" t="s">
        <v>353</v>
      </c>
      <c r="AA1671" s="15" t="str">
        <f>IF(Table1[[#This Row],[Engagement_Score]]&gt;=9,"Outstanding",IF(Table1[[#This Row],[Engagement_Score]]&gt;=8,"Excellent",IF(Table1[[#This Row],[Engagement_Score]]&gt;=7,"VeryGood",IF(Table1[[#This Row],[Engagement_Score]]&gt;=6,"Good",IF(Table1[[#This Row],[Engagement_Score]]&gt;=5,"Above Average","Below Average")))))</f>
        <v>Below Average</v>
      </c>
      <c r="AB1671" s="15">
        <f>IF(Table1[[#This Row],[Completion_Status]]="Complete",1,0)</f>
        <v>1</v>
      </c>
      <c r="AC1671" s="15">
        <f>IF(Table1[[#This Row],[Quiz_Attempted]]="Yes",1,0)</f>
        <v>0</v>
      </c>
      <c r="AD1671" s="15">
        <f>IF(Table1[[#This Row],[Assignment_Submitted]]="Yes",1,0)</f>
        <v>1</v>
      </c>
    </row>
    <row r="1672" spans="1:30" ht="19.95" customHeight="1" x14ac:dyDescent="0.3">
      <c r="A1672" s="15" t="s">
        <v>6920</v>
      </c>
      <c r="B1672" s="15" t="s">
        <v>6921</v>
      </c>
      <c r="C1672" s="15" t="s">
        <v>6922</v>
      </c>
      <c r="D1672" s="15" t="s">
        <v>6923</v>
      </c>
      <c r="E1672" s="15" t="s">
        <v>46</v>
      </c>
      <c r="F1672" s="15" t="s">
        <v>100</v>
      </c>
      <c r="G1672" s="16">
        <v>45589</v>
      </c>
      <c r="H1672" s="17">
        <v>45658.375</v>
      </c>
      <c r="I1672" s="17">
        <v>45658.458333333343</v>
      </c>
      <c r="J1672" s="15">
        <v>120</v>
      </c>
      <c r="K1672" s="15" t="s">
        <v>48</v>
      </c>
      <c r="L1672" s="15" t="s">
        <v>93</v>
      </c>
      <c r="M1672" s="15" t="s">
        <v>50</v>
      </c>
      <c r="N1672" s="15" t="s">
        <v>119</v>
      </c>
      <c r="O1672" s="15" t="s">
        <v>60</v>
      </c>
      <c r="P1672" s="15" t="s">
        <v>53</v>
      </c>
      <c r="Q1672" s="15">
        <v>945.82</v>
      </c>
      <c r="R1672" s="15">
        <v>9.8800000000000008</v>
      </c>
      <c r="S1672" s="15" t="s">
        <v>38</v>
      </c>
      <c r="T1672" s="15">
        <v>2</v>
      </c>
      <c r="U1672" s="15" t="s">
        <v>39</v>
      </c>
      <c r="V1672" s="15" t="s">
        <v>40</v>
      </c>
      <c r="W1672" s="15">
        <v>60.69</v>
      </c>
      <c r="X1672" s="15" t="s">
        <v>39</v>
      </c>
      <c r="Y1672" s="15">
        <v>0</v>
      </c>
      <c r="Z1672" s="15" t="s">
        <v>562</v>
      </c>
      <c r="AA1672" s="15" t="str">
        <f>IF(Table1[[#This Row],[Engagement_Score]]&gt;=9,"Outstanding",IF(Table1[[#This Row],[Engagement_Score]]&gt;=8,"Excellent",IF(Table1[[#This Row],[Engagement_Score]]&gt;=7,"VeryGood",IF(Table1[[#This Row],[Engagement_Score]]&gt;=6,"Good",IF(Table1[[#This Row],[Engagement_Score]]&gt;=5,"Above Average","Below Average")))))</f>
        <v>Outstanding</v>
      </c>
      <c r="AB1672" s="15">
        <f>IF(Table1[[#This Row],[Completion_Status]]="Complete",1,0)</f>
        <v>0</v>
      </c>
      <c r="AC1672" s="15">
        <f>IF(Table1[[#This Row],[Quiz_Attempted]]="Yes",1,0)</f>
        <v>0</v>
      </c>
      <c r="AD1672" s="15">
        <f>IF(Table1[[#This Row],[Assignment_Submitted]]="Yes",1,0)</f>
        <v>1</v>
      </c>
    </row>
    <row r="1673" spans="1:30" ht="19.95" customHeight="1" x14ac:dyDescent="0.3">
      <c r="A1673" s="15" t="s">
        <v>6924</v>
      </c>
      <c r="B1673" s="15" t="s">
        <v>6925</v>
      </c>
      <c r="C1673" s="15" t="s">
        <v>6926</v>
      </c>
      <c r="D1673" s="15" t="s">
        <v>6927</v>
      </c>
      <c r="E1673" s="15" t="s">
        <v>30</v>
      </c>
      <c r="F1673" s="15" t="s">
        <v>100</v>
      </c>
      <c r="G1673" s="16">
        <v>45622</v>
      </c>
      <c r="H1673" s="17">
        <v>45658.5</v>
      </c>
      <c r="I1673" s="17">
        <v>45658.583333333343</v>
      </c>
      <c r="J1673" s="15">
        <v>120</v>
      </c>
      <c r="K1673" s="15" t="s">
        <v>48</v>
      </c>
      <c r="L1673" s="15" t="s">
        <v>49</v>
      </c>
      <c r="M1673" s="15" t="s">
        <v>34</v>
      </c>
      <c r="N1673" s="15" t="s">
        <v>51</v>
      </c>
      <c r="O1673" s="15" t="s">
        <v>150</v>
      </c>
      <c r="P1673" s="15" t="s">
        <v>37</v>
      </c>
      <c r="Q1673" s="15">
        <v>284.81</v>
      </c>
      <c r="R1673" s="15">
        <v>8.85</v>
      </c>
      <c r="S1673" s="15" t="s">
        <v>38</v>
      </c>
      <c r="T1673" s="15">
        <v>2</v>
      </c>
      <c r="U1673" s="15" t="s">
        <v>39</v>
      </c>
      <c r="V1673" s="15" t="s">
        <v>40</v>
      </c>
      <c r="W1673" s="15">
        <v>80.31</v>
      </c>
      <c r="X1673" s="15" t="s">
        <v>39</v>
      </c>
      <c r="Y1673" s="15">
        <v>4</v>
      </c>
      <c r="Z1673" s="15" t="s">
        <v>318</v>
      </c>
      <c r="AA1673" s="15" t="str">
        <f>IF(Table1[[#This Row],[Engagement_Score]]&gt;=9,"Outstanding",IF(Table1[[#This Row],[Engagement_Score]]&gt;=8,"Excellent",IF(Table1[[#This Row],[Engagement_Score]]&gt;=7,"VeryGood",IF(Table1[[#This Row],[Engagement_Score]]&gt;=6,"Good",IF(Table1[[#This Row],[Engagement_Score]]&gt;=5,"Above Average","Below Average")))))</f>
        <v>Excellent</v>
      </c>
      <c r="AB1673" s="15">
        <f>IF(Table1[[#This Row],[Completion_Status]]="Complete",1,0)</f>
        <v>0</v>
      </c>
      <c r="AC1673" s="15">
        <f>IF(Table1[[#This Row],[Quiz_Attempted]]="Yes",1,0)</f>
        <v>0</v>
      </c>
      <c r="AD1673" s="15">
        <f>IF(Table1[[#This Row],[Assignment_Submitted]]="Yes",1,0)</f>
        <v>1</v>
      </c>
    </row>
    <row r="1674" spans="1:30" ht="19.95" customHeight="1" x14ac:dyDescent="0.3">
      <c r="A1674" s="15" t="s">
        <v>6928</v>
      </c>
      <c r="B1674" s="15" t="s">
        <v>6929</v>
      </c>
      <c r="C1674" s="15" t="s">
        <v>6930</v>
      </c>
      <c r="D1674" s="15" t="s">
        <v>6931</v>
      </c>
      <c r="E1674" s="15" t="s">
        <v>30</v>
      </c>
      <c r="F1674" s="15" t="s">
        <v>31</v>
      </c>
      <c r="G1674" s="16">
        <v>45761</v>
      </c>
      <c r="H1674" s="17">
        <v>45658.5</v>
      </c>
      <c r="I1674" s="17">
        <v>45658.541666666657</v>
      </c>
      <c r="J1674" s="15">
        <v>60</v>
      </c>
      <c r="K1674" s="15" t="s">
        <v>48</v>
      </c>
      <c r="L1674" s="15" t="s">
        <v>93</v>
      </c>
      <c r="M1674" s="15" t="s">
        <v>34</v>
      </c>
      <c r="N1674" s="15" t="s">
        <v>101</v>
      </c>
      <c r="O1674" s="15" t="s">
        <v>60</v>
      </c>
      <c r="P1674" s="15" t="s">
        <v>37</v>
      </c>
      <c r="Q1674" s="15">
        <v>675.35</v>
      </c>
      <c r="R1674" s="15">
        <v>5.84</v>
      </c>
      <c r="S1674" s="15" t="s">
        <v>38</v>
      </c>
      <c r="T1674" s="15">
        <v>0</v>
      </c>
      <c r="U1674" s="15" t="s">
        <v>39</v>
      </c>
      <c r="V1674" s="15" t="s">
        <v>39</v>
      </c>
      <c r="W1674" s="15">
        <v>99.71</v>
      </c>
      <c r="X1674" s="15" t="s">
        <v>39</v>
      </c>
      <c r="Y1674" s="15">
        <v>10</v>
      </c>
      <c r="Z1674" s="15" t="s">
        <v>623</v>
      </c>
      <c r="AA1674" s="15" t="str">
        <f>IF(Table1[[#This Row],[Engagement_Score]]&gt;=9,"Outstanding",IF(Table1[[#This Row],[Engagement_Score]]&gt;=8,"Excellent",IF(Table1[[#This Row],[Engagement_Score]]&gt;=7,"VeryGood",IF(Table1[[#This Row],[Engagement_Score]]&gt;=6,"Good",IF(Table1[[#This Row],[Engagement_Score]]&gt;=5,"Above Average","Below Average")))))</f>
        <v>Above Average</v>
      </c>
      <c r="AB1674" s="15">
        <f>IF(Table1[[#This Row],[Completion_Status]]="Complete",1,0)</f>
        <v>0</v>
      </c>
      <c r="AC1674" s="15">
        <f>IF(Table1[[#This Row],[Quiz_Attempted]]="Yes",1,0)</f>
        <v>1</v>
      </c>
      <c r="AD1674" s="15">
        <f>IF(Table1[[#This Row],[Assignment_Submitted]]="Yes",1,0)</f>
        <v>1</v>
      </c>
    </row>
    <row r="1675" spans="1:30" ht="19.95" customHeight="1" x14ac:dyDescent="0.3">
      <c r="A1675" s="15" t="s">
        <v>6932</v>
      </c>
      <c r="B1675" s="15" t="s">
        <v>6933</v>
      </c>
      <c r="C1675" s="15" t="s">
        <v>6934</v>
      </c>
      <c r="D1675" s="15" t="s">
        <v>6935</v>
      </c>
      <c r="E1675" s="15" t="s">
        <v>46</v>
      </c>
      <c r="F1675" s="15" t="s">
        <v>113</v>
      </c>
      <c r="G1675" s="16">
        <v>45690</v>
      </c>
      <c r="H1675" s="17">
        <v>45658.416666666657</v>
      </c>
      <c r="I1675" s="17">
        <v>45658.5</v>
      </c>
      <c r="J1675" s="15">
        <v>120</v>
      </c>
      <c r="K1675" s="15" t="s">
        <v>77</v>
      </c>
      <c r="L1675" s="15" t="s">
        <v>33</v>
      </c>
      <c r="M1675" s="15" t="s">
        <v>34</v>
      </c>
      <c r="N1675" s="15" t="s">
        <v>51</v>
      </c>
      <c r="O1675" s="15" t="s">
        <v>150</v>
      </c>
      <c r="P1675" s="15" t="s">
        <v>37</v>
      </c>
      <c r="Q1675" s="15">
        <v>781.66</v>
      </c>
      <c r="R1675" s="15">
        <v>5.35</v>
      </c>
      <c r="S1675" s="15" t="s">
        <v>38</v>
      </c>
      <c r="T1675" s="15">
        <v>5</v>
      </c>
      <c r="U1675" s="15" t="s">
        <v>39</v>
      </c>
      <c r="V1675" s="15" t="s">
        <v>40</v>
      </c>
      <c r="W1675" s="15">
        <v>13.08</v>
      </c>
      <c r="X1675" s="15" t="s">
        <v>39</v>
      </c>
      <c r="Y1675" s="15">
        <v>3</v>
      </c>
      <c r="Z1675" s="15" t="s">
        <v>391</v>
      </c>
      <c r="AA1675" s="15" t="str">
        <f>IF(Table1[[#This Row],[Engagement_Score]]&gt;=9,"Outstanding",IF(Table1[[#This Row],[Engagement_Score]]&gt;=8,"Excellent",IF(Table1[[#This Row],[Engagement_Score]]&gt;=7,"VeryGood",IF(Table1[[#This Row],[Engagement_Score]]&gt;=6,"Good",IF(Table1[[#This Row],[Engagement_Score]]&gt;=5,"Above Average","Below Average")))))</f>
        <v>Above Average</v>
      </c>
      <c r="AB1675" s="15">
        <f>IF(Table1[[#This Row],[Completion_Status]]="Complete",1,0)</f>
        <v>0</v>
      </c>
      <c r="AC1675" s="15">
        <f>IF(Table1[[#This Row],[Quiz_Attempted]]="Yes",1,0)</f>
        <v>0</v>
      </c>
      <c r="AD1675" s="15">
        <f>IF(Table1[[#This Row],[Assignment_Submitted]]="Yes",1,0)</f>
        <v>1</v>
      </c>
    </row>
    <row r="1676" spans="1:30" ht="19.95" customHeight="1" x14ac:dyDescent="0.3">
      <c r="A1676" s="15" t="s">
        <v>6936</v>
      </c>
      <c r="B1676" s="15" t="s">
        <v>6937</v>
      </c>
      <c r="C1676" s="15" t="s">
        <v>6938</v>
      </c>
      <c r="D1676" s="15" t="s">
        <v>6939</v>
      </c>
      <c r="E1676" s="15" t="s">
        <v>66</v>
      </c>
      <c r="F1676" s="15" t="s">
        <v>92</v>
      </c>
      <c r="G1676" s="16">
        <v>45521</v>
      </c>
      <c r="H1676" s="17">
        <v>45658.5</v>
      </c>
      <c r="I1676" s="17">
        <v>45658.541666666657</v>
      </c>
      <c r="J1676" s="15">
        <v>60</v>
      </c>
      <c r="K1676" s="15" t="s">
        <v>59</v>
      </c>
      <c r="L1676" s="15" t="s">
        <v>49</v>
      </c>
      <c r="M1676" s="15" t="s">
        <v>50</v>
      </c>
      <c r="N1676" s="15" t="s">
        <v>68</v>
      </c>
      <c r="O1676" s="15" t="s">
        <v>36</v>
      </c>
      <c r="P1676" s="15" t="s">
        <v>53</v>
      </c>
      <c r="Q1676" s="15">
        <v>101.74</v>
      </c>
      <c r="R1676" s="15">
        <v>8.74</v>
      </c>
      <c r="S1676" s="15" t="s">
        <v>94</v>
      </c>
      <c r="T1676" s="15">
        <v>5</v>
      </c>
      <c r="U1676" s="15" t="s">
        <v>39</v>
      </c>
      <c r="V1676" s="15" t="s">
        <v>39</v>
      </c>
      <c r="W1676" s="15">
        <v>26.74</v>
      </c>
      <c r="X1676" s="15" t="s">
        <v>40</v>
      </c>
      <c r="Y1676" s="15">
        <v>4</v>
      </c>
      <c r="Z1676" s="15" t="s">
        <v>1295</v>
      </c>
      <c r="AA1676" s="15" t="str">
        <f>IF(Table1[[#This Row],[Engagement_Score]]&gt;=9,"Outstanding",IF(Table1[[#This Row],[Engagement_Score]]&gt;=8,"Excellent",IF(Table1[[#This Row],[Engagement_Score]]&gt;=7,"VeryGood",IF(Table1[[#This Row],[Engagement_Score]]&gt;=6,"Good",IF(Table1[[#This Row],[Engagement_Score]]&gt;=5,"Above Average","Below Average")))))</f>
        <v>Excellent</v>
      </c>
      <c r="AB1676" s="15">
        <f>IF(Table1[[#This Row],[Completion_Status]]="Complete",1,0)</f>
        <v>1</v>
      </c>
      <c r="AC1676" s="15">
        <f>IF(Table1[[#This Row],[Quiz_Attempted]]="Yes",1,0)</f>
        <v>1</v>
      </c>
      <c r="AD1676" s="15">
        <f>IF(Table1[[#This Row],[Assignment_Submitted]]="Yes",1,0)</f>
        <v>0</v>
      </c>
    </row>
    <row r="1677" spans="1:30" ht="19.95" customHeight="1" x14ac:dyDescent="0.3">
      <c r="A1677" s="15" t="s">
        <v>6940</v>
      </c>
      <c r="B1677" s="15" t="s">
        <v>6941</v>
      </c>
      <c r="C1677" s="15" t="s">
        <v>6942</v>
      </c>
      <c r="D1677" s="15" t="s">
        <v>6943</v>
      </c>
      <c r="E1677" s="15" t="s">
        <v>30</v>
      </c>
      <c r="F1677" s="15" t="s">
        <v>92</v>
      </c>
      <c r="G1677" s="16">
        <v>45795</v>
      </c>
      <c r="H1677" s="17">
        <v>45658.416666666657</v>
      </c>
      <c r="I1677" s="17">
        <v>45658.458333333343</v>
      </c>
      <c r="J1677" s="15">
        <v>60</v>
      </c>
      <c r="K1677" s="15" t="s">
        <v>77</v>
      </c>
      <c r="L1677" s="15" t="s">
        <v>93</v>
      </c>
      <c r="M1677" s="15" t="s">
        <v>34</v>
      </c>
      <c r="N1677" s="15" t="s">
        <v>119</v>
      </c>
      <c r="O1677" s="15" t="s">
        <v>150</v>
      </c>
      <c r="P1677" s="15" t="s">
        <v>70</v>
      </c>
      <c r="Q1677" s="15">
        <v>640.59</v>
      </c>
      <c r="R1677" s="15">
        <v>6.33</v>
      </c>
      <c r="S1677" s="15" t="s">
        <v>94</v>
      </c>
      <c r="T1677" s="15">
        <v>0</v>
      </c>
      <c r="U1677" s="15" t="s">
        <v>39</v>
      </c>
      <c r="V1677" s="15" t="s">
        <v>39</v>
      </c>
      <c r="W1677" s="15">
        <v>21.32</v>
      </c>
      <c r="X1677" s="15" t="s">
        <v>39</v>
      </c>
      <c r="Y1677" s="15">
        <v>0</v>
      </c>
      <c r="Z1677" s="15" t="s">
        <v>338</v>
      </c>
      <c r="AA1677" s="15" t="str">
        <f>IF(Table1[[#This Row],[Engagement_Score]]&gt;=9,"Outstanding",IF(Table1[[#This Row],[Engagement_Score]]&gt;=8,"Excellent",IF(Table1[[#This Row],[Engagement_Score]]&gt;=7,"VeryGood",IF(Table1[[#This Row],[Engagement_Score]]&gt;=6,"Good",IF(Table1[[#This Row],[Engagement_Score]]&gt;=5,"Above Average","Below Average")))))</f>
        <v>Good</v>
      </c>
      <c r="AB1677" s="15">
        <f>IF(Table1[[#This Row],[Completion_Status]]="Complete",1,0)</f>
        <v>1</v>
      </c>
      <c r="AC1677" s="15">
        <f>IF(Table1[[#This Row],[Quiz_Attempted]]="Yes",1,0)</f>
        <v>1</v>
      </c>
      <c r="AD1677" s="15">
        <f>IF(Table1[[#This Row],[Assignment_Submitted]]="Yes",1,0)</f>
        <v>1</v>
      </c>
    </row>
    <row r="1678" spans="1:30" ht="19.95" customHeight="1" x14ac:dyDescent="0.3">
      <c r="A1678" s="15" t="s">
        <v>6944</v>
      </c>
      <c r="B1678" s="15" t="s">
        <v>6945</v>
      </c>
      <c r="C1678" s="15" t="s">
        <v>6946</v>
      </c>
      <c r="D1678" s="15" t="s">
        <v>6947</v>
      </c>
      <c r="E1678" s="15" t="s">
        <v>30</v>
      </c>
      <c r="F1678" s="15" t="s">
        <v>113</v>
      </c>
      <c r="G1678" s="16">
        <v>45610</v>
      </c>
      <c r="H1678" s="17">
        <v>45658.416666666657</v>
      </c>
      <c r="I1678" s="17">
        <v>45658.5</v>
      </c>
      <c r="J1678" s="15">
        <v>120</v>
      </c>
      <c r="K1678" s="15" t="s">
        <v>48</v>
      </c>
      <c r="L1678" s="15" t="s">
        <v>49</v>
      </c>
      <c r="M1678" s="15" t="s">
        <v>50</v>
      </c>
      <c r="N1678" s="15" t="s">
        <v>119</v>
      </c>
      <c r="O1678" s="15" t="s">
        <v>69</v>
      </c>
      <c r="P1678" s="15" t="s">
        <v>37</v>
      </c>
      <c r="Q1678" s="15">
        <v>327.14999999999998</v>
      </c>
      <c r="R1678" s="15">
        <v>1.86</v>
      </c>
      <c r="S1678" s="15" t="s">
        <v>94</v>
      </c>
      <c r="T1678" s="15">
        <v>3</v>
      </c>
      <c r="U1678" s="15" t="s">
        <v>39</v>
      </c>
      <c r="V1678" s="15" t="s">
        <v>39</v>
      </c>
      <c r="W1678" s="15">
        <v>114.22</v>
      </c>
      <c r="X1678" s="15" t="s">
        <v>40</v>
      </c>
      <c r="Y1678" s="15">
        <v>10</v>
      </c>
      <c r="Z1678" s="15" t="s">
        <v>828</v>
      </c>
      <c r="AA1678" s="15" t="str">
        <f>IF(Table1[[#This Row],[Engagement_Score]]&gt;=9,"Outstanding",IF(Table1[[#This Row],[Engagement_Score]]&gt;=8,"Excellent",IF(Table1[[#This Row],[Engagement_Score]]&gt;=7,"VeryGood",IF(Table1[[#This Row],[Engagement_Score]]&gt;=6,"Good",IF(Table1[[#This Row],[Engagement_Score]]&gt;=5,"Above Average","Below Average")))))</f>
        <v>Below Average</v>
      </c>
      <c r="AB1678" s="15">
        <f>IF(Table1[[#This Row],[Completion_Status]]="Complete",1,0)</f>
        <v>1</v>
      </c>
      <c r="AC1678" s="15">
        <f>IF(Table1[[#This Row],[Quiz_Attempted]]="Yes",1,0)</f>
        <v>1</v>
      </c>
      <c r="AD1678" s="15">
        <f>IF(Table1[[#This Row],[Assignment_Submitted]]="Yes",1,0)</f>
        <v>0</v>
      </c>
    </row>
    <row r="1679" spans="1:30" ht="19.95" customHeight="1" x14ac:dyDescent="0.3">
      <c r="A1679" s="15" t="s">
        <v>6948</v>
      </c>
      <c r="B1679" s="15" t="s">
        <v>6949</v>
      </c>
      <c r="C1679" s="15" t="s">
        <v>6950</v>
      </c>
      <c r="D1679" s="15" t="s">
        <v>6951</v>
      </c>
      <c r="E1679" s="15" t="s">
        <v>76</v>
      </c>
      <c r="F1679" s="15" t="s">
        <v>100</v>
      </c>
      <c r="G1679" s="16">
        <v>45830</v>
      </c>
      <c r="H1679" s="17">
        <v>45658.375</v>
      </c>
      <c r="I1679" s="17">
        <v>45658.458333333343</v>
      </c>
      <c r="J1679" s="15">
        <v>120</v>
      </c>
      <c r="K1679" s="15" t="s">
        <v>32</v>
      </c>
      <c r="L1679" s="15" t="s">
        <v>49</v>
      </c>
      <c r="M1679" s="15" t="s">
        <v>34</v>
      </c>
      <c r="N1679" s="15" t="s">
        <v>68</v>
      </c>
      <c r="O1679" s="15" t="s">
        <v>36</v>
      </c>
      <c r="P1679" s="15" t="s">
        <v>53</v>
      </c>
      <c r="Q1679" s="15">
        <v>253.66</v>
      </c>
      <c r="R1679" s="15">
        <v>3.87</v>
      </c>
      <c r="S1679" s="15" t="s">
        <v>94</v>
      </c>
      <c r="T1679" s="15">
        <v>2</v>
      </c>
      <c r="U1679" s="15" t="s">
        <v>40</v>
      </c>
      <c r="V1679" s="15" t="s">
        <v>40</v>
      </c>
      <c r="W1679" s="15">
        <v>55.17</v>
      </c>
      <c r="X1679" s="15" t="s">
        <v>39</v>
      </c>
      <c r="Y1679" s="15">
        <v>2</v>
      </c>
      <c r="Z1679" s="15" t="s">
        <v>1204</v>
      </c>
      <c r="AA1679" s="15" t="str">
        <f>IF(Table1[[#This Row],[Engagement_Score]]&gt;=9,"Outstanding",IF(Table1[[#This Row],[Engagement_Score]]&gt;=8,"Excellent",IF(Table1[[#This Row],[Engagement_Score]]&gt;=7,"VeryGood",IF(Table1[[#This Row],[Engagement_Score]]&gt;=6,"Good",IF(Table1[[#This Row],[Engagement_Score]]&gt;=5,"Above Average","Below Average")))))</f>
        <v>Below Average</v>
      </c>
      <c r="AB1679" s="15">
        <f>IF(Table1[[#This Row],[Completion_Status]]="Complete",1,0)</f>
        <v>1</v>
      </c>
      <c r="AC1679" s="15">
        <f>IF(Table1[[#This Row],[Quiz_Attempted]]="Yes",1,0)</f>
        <v>0</v>
      </c>
      <c r="AD1679" s="15">
        <f>IF(Table1[[#This Row],[Assignment_Submitted]]="Yes",1,0)</f>
        <v>1</v>
      </c>
    </row>
    <row r="1680" spans="1:30" ht="19.95" customHeight="1" x14ac:dyDescent="0.3">
      <c r="A1680" s="15" t="s">
        <v>6952</v>
      </c>
      <c r="B1680" s="15" t="s">
        <v>6953</v>
      </c>
      <c r="C1680" s="15" t="s">
        <v>6954</v>
      </c>
      <c r="D1680" s="15" t="s">
        <v>6955</v>
      </c>
      <c r="E1680" s="15" t="s">
        <v>46</v>
      </c>
      <c r="F1680" s="15" t="s">
        <v>92</v>
      </c>
      <c r="G1680" s="16">
        <v>45671</v>
      </c>
      <c r="H1680" s="17">
        <v>45658.541666666657</v>
      </c>
      <c r="I1680" s="17">
        <v>45658.625</v>
      </c>
      <c r="J1680" s="15">
        <v>120</v>
      </c>
      <c r="K1680" s="15" t="s">
        <v>32</v>
      </c>
      <c r="L1680" s="15" t="s">
        <v>78</v>
      </c>
      <c r="M1680" s="15" t="s">
        <v>34</v>
      </c>
      <c r="N1680" s="15" t="s">
        <v>51</v>
      </c>
      <c r="O1680" s="15" t="s">
        <v>60</v>
      </c>
      <c r="P1680" s="15" t="s">
        <v>85</v>
      </c>
      <c r="Q1680" s="15">
        <v>461.94</v>
      </c>
      <c r="R1680" s="15">
        <v>3.88</v>
      </c>
      <c r="S1680" s="15" t="s">
        <v>38</v>
      </c>
      <c r="T1680" s="15">
        <v>0</v>
      </c>
      <c r="U1680" s="15" t="s">
        <v>39</v>
      </c>
      <c r="V1680" s="15" t="s">
        <v>39</v>
      </c>
      <c r="W1680" s="15">
        <v>71.28</v>
      </c>
      <c r="X1680" s="15" t="s">
        <v>40</v>
      </c>
      <c r="Y1680" s="15">
        <v>8</v>
      </c>
      <c r="Z1680" s="15" t="s">
        <v>577</v>
      </c>
      <c r="AA1680" s="15" t="str">
        <f>IF(Table1[[#This Row],[Engagement_Score]]&gt;=9,"Outstanding",IF(Table1[[#This Row],[Engagement_Score]]&gt;=8,"Excellent",IF(Table1[[#This Row],[Engagement_Score]]&gt;=7,"VeryGood",IF(Table1[[#This Row],[Engagement_Score]]&gt;=6,"Good",IF(Table1[[#This Row],[Engagement_Score]]&gt;=5,"Above Average","Below Average")))))</f>
        <v>Below Average</v>
      </c>
      <c r="AB1680" s="15">
        <f>IF(Table1[[#This Row],[Completion_Status]]="Complete",1,0)</f>
        <v>0</v>
      </c>
      <c r="AC1680" s="15">
        <f>IF(Table1[[#This Row],[Quiz_Attempted]]="Yes",1,0)</f>
        <v>1</v>
      </c>
      <c r="AD1680" s="15">
        <f>IF(Table1[[#This Row],[Assignment_Submitted]]="Yes",1,0)</f>
        <v>0</v>
      </c>
    </row>
    <row r="1681" spans="1:30" ht="19.95" customHeight="1" x14ac:dyDescent="0.3">
      <c r="A1681" s="15" t="s">
        <v>6956</v>
      </c>
      <c r="B1681" s="15" t="s">
        <v>6957</v>
      </c>
      <c r="C1681" s="15" t="s">
        <v>6958</v>
      </c>
      <c r="D1681" s="15" t="s">
        <v>6959</v>
      </c>
      <c r="E1681" s="15" t="s">
        <v>91</v>
      </c>
      <c r="F1681" s="15" t="s">
        <v>67</v>
      </c>
      <c r="G1681" s="16">
        <v>45505</v>
      </c>
      <c r="H1681" s="17">
        <v>45658.583333333343</v>
      </c>
      <c r="I1681" s="17">
        <v>45658.625</v>
      </c>
      <c r="J1681" s="15">
        <v>60</v>
      </c>
      <c r="K1681" s="15" t="s">
        <v>77</v>
      </c>
      <c r="L1681" s="15" t="s">
        <v>84</v>
      </c>
      <c r="M1681" s="15" t="s">
        <v>50</v>
      </c>
      <c r="N1681" s="15" t="s">
        <v>51</v>
      </c>
      <c r="O1681" s="15" t="s">
        <v>36</v>
      </c>
      <c r="P1681" s="15" t="s">
        <v>37</v>
      </c>
      <c r="Q1681" s="15">
        <v>495</v>
      </c>
      <c r="R1681" s="15">
        <v>6.63</v>
      </c>
      <c r="S1681" s="15" t="s">
        <v>94</v>
      </c>
      <c r="T1681" s="15">
        <v>2</v>
      </c>
      <c r="U1681" s="15" t="s">
        <v>40</v>
      </c>
      <c r="V1681" s="15" t="s">
        <v>40</v>
      </c>
      <c r="W1681" s="15">
        <v>105.56</v>
      </c>
      <c r="X1681" s="15" t="s">
        <v>40</v>
      </c>
      <c r="Y1681" s="15">
        <v>6</v>
      </c>
      <c r="Z1681" s="15" t="s">
        <v>567</v>
      </c>
      <c r="AA1681" s="15" t="str">
        <f>IF(Table1[[#This Row],[Engagement_Score]]&gt;=9,"Outstanding",IF(Table1[[#This Row],[Engagement_Score]]&gt;=8,"Excellent",IF(Table1[[#This Row],[Engagement_Score]]&gt;=7,"VeryGood",IF(Table1[[#This Row],[Engagement_Score]]&gt;=6,"Good",IF(Table1[[#This Row],[Engagement_Score]]&gt;=5,"Above Average","Below Average")))))</f>
        <v>Good</v>
      </c>
      <c r="AB1681" s="15">
        <f>IF(Table1[[#This Row],[Completion_Status]]="Complete",1,0)</f>
        <v>1</v>
      </c>
      <c r="AC1681" s="15">
        <f>IF(Table1[[#This Row],[Quiz_Attempted]]="Yes",1,0)</f>
        <v>0</v>
      </c>
      <c r="AD1681" s="15">
        <f>IF(Table1[[#This Row],[Assignment_Submitted]]="Yes",1,0)</f>
        <v>0</v>
      </c>
    </row>
    <row r="1682" spans="1:30" ht="19.95" customHeight="1" x14ac:dyDescent="0.3">
      <c r="A1682" s="15" t="s">
        <v>6960</v>
      </c>
      <c r="B1682" s="15" t="s">
        <v>6961</v>
      </c>
      <c r="C1682" s="15" t="s">
        <v>6962</v>
      </c>
      <c r="D1682" s="15" t="s">
        <v>6963</v>
      </c>
      <c r="E1682" s="15" t="s">
        <v>30</v>
      </c>
      <c r="F1682" s="15" t="s">
        <v>107</v>
      </c>
      <c r="G1682" s="16">
        <v>45545</v>
      </c>
      <c r="H1682" s="17">
        <v>45658.458333333343</v>
      </c>
      <c r="I1682" s="17">
        <v>45658.541666666657</v>
      </c>
      <c r="J1682" s="15">
        <v>120</v>
      </c>
      <c r="K1682" s="15" t="s">
        <v>59</v>
      </c>
      <c r="L1682" s="15" t="s">
        <v>49</v>
      </c>
      <c r="M1682" s="15" t="s">
        <v>50</v>
      </c>
      <c r="N1682" s="15" t="s">
        <v>101</v>
      </c>
      <c r="O1682" s="15" t="s">
        <v>150</v>
      </c>
      <c r="P1682" s="15" t="s">
        <v>85</v>
      </c>
      <c r="Q1682" s="15">
        <v>401.18</v>
      </c>
      <c r="R1682" s="15">
        <v>3.35</v>
      </c>
      <c r="S1682" s="15" t="s">
        <v>94</v>
      </c>
      <c r="T1682" s="15">
        <v>3</v>
      </c>
      <c r="U1682" s="15" t="s">
        <v>39</v>
      </c>
      <c r="V1682" s="15" t="s">
        <v>40</v>
      </c>
      <c r="W1682" s="15">
        <v>68.42</v>
      </c>
      <c r="X1682" s="15" t="s">
        <v>39</v>
      </c>
      <c r="Y1682" s="15">
        <v>5</v>
      </c>
      <c r="Z1682" s="15" t="s">
        <v>130</v>
      </c>
      <c r="AA1682" s="15" t="str">
        <f>IF(Table1[[#This Row],[Engagement_Score]]&gt;=9,"Outstanding",IF(Table1[[#This Row],[Engagement_Score]]&gt;=8,"Excellent",IF(Table1[[#This Row],[Engagement_Score]]&gt;=7,"VeryGood",IF(Table1[[#This Row],[Engagement_Score]]&gt;=6,"Good",IF(Table1[[#This Row],[Engagement_Score]]&gt;=5,"Above Average","Below Average")))))</f>
        <v>Below Average</v>
      </c>
      <c r="AB1682" s="15">
        <f>IF(Table1[[#This Row],[Completion_Status]]="Complete",1,0)</f>
        <v>1</v>
      </c>
      <c r="AC1682" s="15">
        <f>IF(Table1[[#This Row],[Quiz_Attempted]]="Yes",1,0)</f>
        <v>0</v>
      </c>
      <c r="AD1682" s="15">
        <f>IF(Table1[[#This Row],[Assignment_Submitted]]="Yes",1,0)</f>
        <v>1</v>
      </c>
    </row>
    <row r="1683" spans="1:30" ht="19.95" customHeight="1" x14ac:dyDescent="0.3">
      <c r="A1683" s="15" t="s">
        <v>6964</v>
      </c>
      <c r="B1683" s="15" t="s">
        <v>6965</v>
      </c>
      <c r="C1683" s="15" t="s">
        <v>6966</v>
      </c>
      <c r="D1683" s="15" t="s">
        <v>6967</v>
      </c>
      <c r="E1683" s="15" t="s">
        <v>66</v>
      </c>
      <c r="F1683" s="15" t="s">
        <v>113</v>
      </c>
      <c r="G1683" s="16">
        <v>45785</v>
      </c>
      <c r="H1683" s="17">
        <v>45658.541666666657</v>
      </c>
      <c r="I1683" s="17">
        <v>45658.583333333343</v>
      </c>
      <c r="J1683" s="15">
        <v>60</v>
      </c>
      <c r="K1683" s="15" t="s">
        <v>77</v>
      </c>
      <c r="L1683" s="15" t="s">
        <v>78</v>
      </c>
      <c r="M1683" s="15" t="s">
        <v>34</v>
      </c>
      <c r="N1683" s="15" t="s">
        <v>51</v>
      </c>
      <c r="O1683" s="15" t="s">
        <v>60</v>
      </c>
      <c r="P1683" s="15" t="s">
        <v>85</v>
      </c>
      <c r="Q1683" s="15">
        <v>960.16</v>
      </c>
      <c r="R1683" s="15">
        <v>2.72</v>
      </c>
      <c r="S1683" s="15" t="s">
        <v>94</v>
      </c>
      <c r="T1683" s="15">
        <v>4</v>
      </c>
      <c r="U1683" s="15" t="s">
        <v>40</v>
      </c>
      <c r="V1683" s="15" t="s">
        <v>40</v>
      </c>
      <c r="W1683" s="15">
        <v>80.06</v>
      </c>
      <c r="X1683" s="15" t="s">
        <v>40</v>
      </c>
      <c r="Y1683" s="15">
        <v>8</v>
      </c>
      <c r="Z1683" s="15" t="s">
        <v>447</v>
      </c>
      <c r="AA1683" s="15" t="str">
        <f>IF(Table1[[#This Row],[Engagement_Score]]&gt;=9,"Outstanding",IF(Table1[[#This Row],[Engagement_Score]]&gt;=8,"Excellent",IF(Table1[[#This Row],[Engagement_Score]]&gt;=7,"VeryGood",IF(Table1[[#This Row],[Engagement_Score]]&gt;=6,"Good",IF(Table1[[#This Row],[Engagement_Score]]&gt;=5,"Above Average","Below Average")))))</f>
        <v>Below Average</v>
      </c>
      <c r="AB1683" s="15">
        <f>IF(Table1[[#This Row],[Completion_Status]]="Complete",1,0)</f>
        <v>1</v>
      </c>
      <c r="AC1683" s="15">
        <f>IF(Table1[[#This Row],[Quiz_Attempted]]="Yes",1,0)</f>
        <v>0</v>
      </c>
      <c r="AD1683" s="15">
        <f>IF(Table1[[#This Row],[Assignment_Submitted]]="Yes",1,0)</f>
        <v>0</v>
      </c>
    </row>
    <row r="1684" spans="1:30" ht="19.95" customHeight="1" x14ac:dyDescent="0.3">
      <c r="A1684" s="15" t="s">
        <v>6968</v>
      </c>
      <c r="B1684" s="15" t="s">
        <v>6969</v>
      </c>
      <c r="C1684" s="15" t="s">
        <v>6970</v>
      </c>
      <c r="D1684" s="15" t="s">
        <v>6971</v>
      </c>
      <c r="E1684" s="15" t="s">
        <v>30</v>
      </c>
      <c r="F1684" s="15" t="s">
        <v>47</v>
      </c>
      <c r="G1684" s="16">
        <v>45628</v>
      </c>
      <c r="H1684" s="17">
        <v>45658.583333333343</v>
      </c>
      <c r="I1684" s="17">
        <v>45658.625</v>
      </c>
      <c r="J1684" s="15">
        <v>60</v>
      </c>
      <c r="K1684" s="15" t="s">
        <v>77</v>
      </c>
      <c r="L1684" s="15" t="s">
        <v>84</v>
      </c>
      <c r="M1684" s="15" t="s">
        <v>50</v>
      </c>
      <c r="N1684" s="15" t="s">
        <v>119</v>
      </c>
      <c r="O1684" s="15" t="s">
        <v>52</v>
      </c>
      <c r="P1684" s="15" t="s">
        <v>37</v>
      </c>
      <c r="Q1684" s="15">
        <v>642.99</v>
      </c>
      <c r="R1684" s="15">
        <v>7.32</v>
      </c>
      <c r="S1684" s="15" t="s">
        <v>94</v>
      </c>
      <c r="T1684" s="15">
        <v>5</v>
      </c>
      <c r="U1684" s="15" t="s">
        <v>40</v>
      </c>
      <c r="V1684" s="15" t="s">
        <v>39</v>
      </c>
      <c r="W1684" s="15">
        <v>110.62</v>
      </c>
      <c r="X1684" s="15" t="s">
        <v>40</v>
      </c>
      <c r="Y1684" s="15">
        <v>0</v>
      </c>
      <c r="Z1684" s="15" t="s">
        <v>633</v>
      </c>
      <c r="AA1684" s="15" t="str">
        <f>IF(Table1[[#This Row],[Engagement_Score]]&gt;=9,"Outstanding",IF(Table1[[#This Row],[Engagement_Score]]&gt;=8,"Excellent",IF(Table1[[#This Row],[Engagement_Score]]&gt;=7,"VeryGood",IF(Table1[[#This Row],[Engagement_Score]]&gt;=6,"Good",IF(Table1[[#This Row],[Engagement_Score]]&gt;=5,"Above Average","Below Average")))))</f>
        <v>VeryGood</v>
      </c>
      <c r="AB1684" s="15">
        <f>IF(Table1[[#This Row],[Completion_Status]]="Complete",1,0)</f>
        <v>1</v>
      </c>
      <c r="AC1684" s="15">
        <f>IF(Table1[[#This Row],[Quiz_Attempted]]="Yes",1,0)</f>
        <v>1</v>
      </c>
      <c r="AD1684" s="15">
        <f>IF(Table1[[#This Row],[Assignment_Submitted]]="Yes",1,0)</f>
        <v>0</v>
      </c>
    </row>
    <row r="1685" spans="1:30" ht="19.95" customHeight="1" x14ac:dyDescent="0.3">
      <c r="A1685" s="15" t="s">
        <v>6972</v>
      </c>
      <c r="B1685" s="15" t="s">
        <v>6973</v>
      </c>
      <c r="C1685" s="15" t="s">
        <v>6974</v>
      </c>
      <c r="D1685" s="15" t="s">
        <v>6975</v>
      </c>
      <c r="E1685" s="15" t="s">
        <v>91</v>
      </c>
      <c r="F1685" s="15" t="s">
        <v>100</v>
      </c>
      <c r="G1685" s="16">
        <v>45678</v>
      </c>
      <c r="H1685" s="17">
        <v>45658.375</v>
      </c>
      <c r="I1685" s="17">
        <v>45658.416666666657</v>
      </c>
      <c r="J1685" s="15">
        <v>60</v>
      </c>
      <c r="K1685" s="15" t="s">
        <v>77</v>
      </c>
      <c r="L1685" s="15" t="s">
        <v>33</v>
      </c>
      <c r="M1685" s="15" t="s">
        <v>50</v>
      </c>
      <c r="N1685" s="15" t="s">
        <v>68</v>
      </c>
      <c r="O1685" s="15" t="s">
        <v>52</v>
      </c>
      <c r="P1685" s="15" t="s">
        <v>70</v>
      </c>
      <c r="Q1685" s="15">
        <v>546.03</v>
      </c>
      <c r="R1685" s="15">
        <v>4.74</v>
      </c>
      <c r="S1685" s="15" t="s">
        <v>38</v>
      </c>
      <c r="T1685" s="15">
        <v>4</v>
      </c>
      <c r="U1685" s="15" t="s">
        <v>39</v>
      </c>
      <c r="V1685" s="15" t="s">
        <v>40</v>
      </c>
      <c r="W1685" s="15">
        <v>68.64</v>
      </c>
      <c r="X1685" s="15" t="s">
        <v>39</v>
      </c>
      <c r="Y1685" s="15">
        <v>2</v>
      </c>
      <c r="Z1685" s="15" t="s">
        <v>595</v>
      </c>
      <c r="AA1685" s="15" t="str">
        <f>IF(Table1[[#This Row],[Engagement_Score]]&gt;=9,"Outstanding",IF(Table1[[#This Row],[Engagement_Score]]&gt;=8,"Excellent",IF(Table1[[#This Row],[Engagement_Score]]&gt;=7,"VeryGood",IF(Table1[[#This Row],[Engagement_Score]]&gt;=6,"Good",IF(Table1[[#This Row],[Engagement_Score]]&gt;=5,"Above Average","Below Average")))))</f>
        <v>Below Average</v>
      </c>
      <c r="AB1685" s="15">
        <f>IF(Table1[[#This Row],[Completion_Status]]="Complete",1,0)</f>
        <v>0</v>
      </c>
      <c r="AC1685" s="15">
        <f>IF(Table1[[#This Row],[Quiz_Attempted]]="Yes",1,0)</f>
        <v>0</v>
      </c>
      <c r="AD1685" s="15">
        <f>IF(Table1[[#This Row],[Assignment_Submitted]]="Yes",1,0)</f>
        <v>1</v>
      </c>
    </row>
    <row r="1686" spans="1:30" ht="19.95" customHeight="1" x14ac:dyDescent="0.3">
      <c r="A1686" s="15" t="s">
        <v>6976</v>
      </c>
      <c r="B1686" s="15" t="s">
        <v>6977</v>
      </c>
      <c r="C1686" s="15" t="s">
        <v>6978</v>
      </c>
      <c r="D1686" s="15" t="s">
        <v>6979</v>
      </c>
      <c r="E1686" s="15" t="s">
        <v>91</v>
      </c>
      <c r="F1686" s="15" t="s">
        <v>107</v>
      </c>
      <c r="G1686" s="16">
        <v>45591</v>
      </c>
      <c r="H1686" s="17">
        <v>45658.333333333343</v>
      </c>
      <c r="I1686" s="17">
        <v>45658.416666666657</v>
      </c>
      <c r="J1686" s="15">
        <v>120</v>
      </c>
      <c r="K1686" s="15" t="s">
        <v>32</v>
      </c>
      <c r="L1686" s="15" t="s">
        <v>33</v>
      </c>
      <c r="M1686" s="15" t="s">
        <v>50</v>
      </c>
      <c r="N1686" s="15" t="s">
        <v>101</v>
      </c>
      <c r="O1686" s="15" t="s">
        <v>60</v>
      </c>
      <c r="P1686" s="15" t="s">
        <v>37</v>
      </c>
      <c r="Q1686" s="15">
        <v>750.67</v>
      </c>
      <c r="R1686" s="15">
        <v>2.89</v>
      </c>
      <c r="S1686" s="15" t="s">
        <v>94</v>
      </c>
      <c r="T1686" s="15">
        <v>0</v>
      </c>
      <c r="U1686" s="15" t="s">
        <v>40</v>
      </c>
      <c r="V1686" s="15" t="s">
        <v>39</v>
      </c>
      <c r="W1686" s="15">
        <v>88.38</v>
      </c>
      <c r="X1686" s="15" t="s">
        <v>40</v>
      </c>
      <c r="Y1686" s="15">
        <v>2</v>
      </c>
      <c r="Z1686" s="15" t="s">
        <v>2356</v>
      </c>
      <c r="AA1686" s="15" t="str">
        <f>IF(Table1[[#This Row],[Engagement_Score]]&gt;=9,"Outstanding",IF(Table1[[#This Row],[Engagement_Score]]&gt;=8,"Excellent",IF(Table1[[#This Row],[Engagement_Score]]&gt;=7,"VeryGood",IF(Table1[[#This Row],[Engagement_Score]]&gt;=6,"Good",IF(Table1[[#This Row],[Engagement_Score]]&gt;=5,"Above Average","Below Average")))))</f>
        <v>Below Average</v>
      </c>
      <c r="AB1686" s="15">
        <f>IF(Table1[[#This Row],[Completion_Status]]="Complete",1,0)</f>
        <v>1</v>
      </c>
      <c r="AC1686" s="15">
        <f>IF(Table1[[#This Row],[Quiz_Attempted]]="Yes",1,0)</f>
        <v>1</v>
      </c>
      <c r="AD1686" s="15">
        <f>IF(Table1[[#This Row],[Assignment_Submitted]]="Yes",1,0)</f>
        <v>0</v>
      </c>
    </row>
    <row r="1687" spans="1:30" ht="19.95" customHeight="1" x14ac:dyDescent="0.3">
      <c r="A1687" s="15" t="s">
        <v>6980</v>
      </c>
      <c r="B1687" s="15" t="s">
        <v>6981</v>
      </c>
      <c r="C1687" s="15" t="s">
        <v>6982</v>
      </c>
      <c r="D1687" s="15" t="s">
        <v>6983</v>
      </c>
      <c r="E1687" s="15" t="s">
        <v>30</v>
      </c>
      <c r="F1687" s="15" t="s">
        <v>107</v>
      </c>
      <c r="G1687" s="16">
        <v>45615</v>
      </c>
      <c r="H1687" s="17">
        <v>45658.541666666657</v>
      </c>
      <c r="I1687" s="17">
        <v>45658.583333333343</v>
      </c>
      <c r="J1687" s="15">
        <v>60</v>
      </c>
      <c r="K1687" s="15" t="s">
        <v>77</v>
      </c>
      <c r="L1687" s="15" t="s">
        <v>33</v>
      </c>
      <c r="M1687" s="15" t="s">
        <v>34</v>
      </c>
      <c r="N1687" s="15" t="s">
        <v>68</v>
      </c>
      <c r="O1687" s="15" t="s">
        <v>36</v>
      </c>
      <c r="P1687" s="15" t="s">
        <v>37</v>
      </c>
      <c r="Q1687" s="15">
        <v>458.29</v>
      </c>
      <c r="R1687" s="15">
        <v>6.89</v>
      </c>
      <c r="S1687" s="15" t="s">
        <v>38</v>
      </c>
      <c r="T1687" s="15">
        <v>3</v>
      </c>
      <c r="U1687" s="15" t="s">
        <v>39</v>
      </c>
      <c r="V1687" s="15" t="s">
        <v>39</v>
      </c>
      <c r="W1687" s="15">
        <v>68.62</v>
      </c>
      <c r="X1687" s="15" t="s">
        <v>39</v>
      </c>
      <c r="Y1687" s="15">
        <v>6</v>
      </c>
      <c r="Z1687" s="15" t="s">
        <v>411</v>
      </c>
      <c r="AA1687" s="15" t="str">
        <f>IF(Table1[[#This Row],[Engagement_Score]]&gt;=9,"Outstanding",IF(Table1[[#This Row],[Engagement_Score]]&gt;=8,"Excellent",IF(Table1[[#This Row],[Engagement_Score]]&gt;=7,"VeryGood",IF(Table1[[#This Row],[Engagement_Score]]&gt;=6,"Good",IF(Table1[[#This Row],[Engagement_Score]]&gt;=5,"Above Average","Below Average")))))</f>
        <v>Good</v>
      </c>
      <c r="AB1687" s="15">
        <f>IF(Table1[[#This Row],[Completion_Status]]="Complete",1,0)</f>
        <v>0</v>
      </c>
      <c r="AC1687" s="15">
        <f>IF(Table1[[#This Row],[Quiz_Attempted]]="Yes",1,0)</f>
        <v>1</v>
      </c>
      <c r="AD1687" s="15">
        <f>IF(Table1[[#This Row],[Assignment_Submitted]]="Yes",1,0)</f>
        <v>1</v>
      </c>
    </row>
    <row r="1688" spans="1:30" ht="19.95" customHeight="1" x14ac:dyDescent="0.3">
      <c r="A1688" s="15" t="s">
        <v>6984</v>
      </c>
      <c r="B1688" s="15" t="s">
        <v>6985</v>
      </c>
      <c r="C1688" s="15" t="s">
        <v>6986</v>
      </c>
      <c r="D1688" s="15" t="s">
        <v>6987</v>
      </c>
      <c r="E1688" s="15" t="s">
        <v>30</v>
      </c>
      <c r="F1688" s="15" t="s">
        <v>31</v>
      </c>
      <c r="G1688" s="16">
        <v>45564</v>
      </c>
      <c r="H1688" s="17">
        <v>45658.583333333343</v>
      </c>
      <c r="I1688" s="17">
        <v>45658.666666666657</v>
      </c>
      <c r="J1688" s="15">
        <v>120</v>
      </c>
      <c r="K1688" s="15" t="s">
        <v>48</v>
      </c>
      <c r="L1688" s="15" t="s">
        <v>84</v>
      </c>
      <c r="M1688" s="15" t="s">
        <v>50</v>
      </c>
      <c r="N1688" s="15" t="s">
        <v>68</v>
      </c>
      <c r="O1688" s="15" t="s">
        <v>52</v>
      </c>
      <c r="P1688" s="15" t="s">
        <v>37</v>
      </c>
      <c r="Q1688" s="15">
        <v>434.57</v>
      </c>
      <c r="R1688" s="15">
        <v>7.17</v>
      </c>
      <c r="S1688" s="15" t="s">
        <v>38</v>
      </c>
      <c r="T1688" s="15">
        <v>2</v>
      </c>
      <c r="U1688" s="15" t="s">
        <v>40</v>
      </c>
      <c r="V1688" s="15" t="s">
        <v>40</v>
      </c>
      <c r="W1688" s="15">
        <v>8</v>
      </c>
      <c r="X1688" s="15" t="s">
        <v>39</v>
      </c>
      <c r="Y1688" s="15">
        <v>0</v>
      </c>
      <c r="Z1688" s="15" t="s">
        <v>1017</v>
      </c>
      <c r="AA1688" s="15" t="str">
        <f>IF(Table1[[#This Row],[Engagement_Score]]&gt;=9,"Outstanding",IF(Table1[[#This Row],[Engagement_Score]]&gt;=8,"Excellent",IF(Table1[[#This Row],[Engagement_Score]]&gt;=7,"VeryGood",IF(Table1[[#This Row],[Engagement_Score]]&gt;=6,"Good",IF(Table1[[#This Row],[Engagement_Score]]&gt;=5,"Above Average","Below Average")))))</f>
        <v>VeryGood</v>
      </c>
      <c r="AB1688" s="15">
        <f>IF(Table1[[#This Row],[Completion_Status]]="Complete",1,0)</f>
        <v>0</v>
      </c>
      <c r="AC1688" s="15">
        <f>IF(Table1[[#This Row],[Quiz_Attempted]]="Yes",1,0)</f>
        <v>0</v>
      </c>
      <c r="AD1688" s="15">
        <f>IF(Table1[[#This Row],[Assignment_Submitted]]="Yes",1,0)</f>
        <v>1</v>
      </c>
    </row>
    <row r="1689" spans="1:30" ht="19.95" customHeight="1" x14ac:dyDescent="0.3">
      <c r="A1689" s="15" t="s">
        <v>6988</v>
      </c>
      <c r="B1689" s="15" t="s">
        <v>6989</v>
      </c>
      <c r="C1689" s="15" t="s">
        <v>6990</v>
      </c>
      <c r="D1689" s="15" t="s">
        <v>6991</v>
      </c>
      <c r="E1689" s="15" t="s">
        <v>30</v>
      </c>
      <c r="F1689" s="15" t="s">
        <v>67</v>
      </c>
      <c r="G1689" s="16">
        <v>45743</v>
      </c>
      <c r="H1689" s="17">
        <v>45658.416666666657</v>
      </c>
      <c r="I1689" s="17">
        <v>45658.5</v>
      </c>
      <c r="J1689" s="15">
        <v>120</v>
      </c>
      <c r="K1689" s="15" t="s">
        <v>48</v>
      </c>
      <c r="L1689" s="15" t="s">
        <v>93</v>
      </c>
      <c r="M1689" s="15" t="s">
        <v>50</v>
      </c>
      <c r="N1689" s="15" t="s">
        <v>68</v>
      </c>
      <c r="O1689" s="15" t="s">
        <v>52</v>
      </c>
      <c r="P1689" s="15" t="s">
        <v>70</v>
      </c>
      <c r="Q1689" s="15">
        <v>457.62</v>
      </c>
      <c r="R1689" s="15">
        <v>7.03</v>
      </c>
      <c r="S1689" s="15" t="s">
        <v>38</v>
      </c>
      <c r="T1689" s="15">
        <v>3</v>
      </c>
      <c r="U1689" s="15" t="s">
        <v>40</v>
      </c>
      <c r="V1689" s="15" t="s">
        <v>39</v>
      </c>
      <c r="W1689" s="15">
        <v>61.14</v>
      </c>
      <c r="X1689" s="15" t="s">
        <v>40</v>
      </c>
      <c r="Y1689" s="15">
        <v>10</v>
      </c>
      <c r="Z1689" s="15" t="s">
        <v>731</v>
      </c>
      <c r="AA1689" s="15" t="str">
        <f>IF(Table1[[#This Row],[Engagement_Score]]&gt;=9,"Outstanding",IF(Table1[[#This Row],[Engagement_Score]]&gt;=8,"Excellent",IF(Table1[[#This Row],[Engagement_Score]]&gt;=7,"VeryGood",IF(Table1[[#This Row],[Engagement_Score]]&gt;=6,"Good",IF(Table1[[#This Row],[Engagement_Score]]&gt;=5,"Above Average","Below Average")))))</f>
        <v>VeryGood</v>
      </c>
      <c r="AB1689" s="15">
        <f>IF(Table1[[#This Row],[Completion_Status]]="Complete",1,0)</f>
        <v>0</v>
      </c>
      <c r="AC1689" s="15">
        <f>IF(Table1[[#This Row],[Quiz_Attempted]]="Yes",1,0)</f>
        <v>1</v>
      </c>
      <c r="AD1689" s="15">
        <f>IF(Table1[[#This Row],[Assignment_Submitted]]="Yes",1,0)</f>
        <v>0</v>
      </c>
    </row>
    <row r="1690" spans="1:30" ht="19.95" customHeight="1" x14ac:dyDescent="0.3">
      <c r="A1690" s="15" t="s">
        <v>6992</v>
      </c>
      <c r="B1690" s="15" t="s">
        <v>6993</v>
      </c>
      <c r="C1690" s="15" t="s">
        <v>6994</v>
      </c>
      <c r="D1690" s="15" t="s">
        <v>6995</v>
      </c>
      <c r="E1690" s="15" t="s">
        <v>46</v>
      </c>
      <c r="F1690" s="15" t="s">
        <v>47</v>
      </c>
      <c r="G1690" s="16">
        <v>45540</v>
      </c>
      <c r="H1690" s="17">
        <v>45658.458333333343</v>
      </c>
      <c r="I1690" s="17">
        <v>45658.5</v>
      </c>
      <c r="J1690" s="15">
        <v>60</v>
      </c>
      <c r="K1690" s="15" t="s">
        <v>59</v>
      </c>
      <c r="L1690" s="15" t="s">
        <v>93</v>
      </c>
      <c r="M1690" s="15" t="s">
        <v>34</v>
      </c>
      <c r="N1690" s="15" t="s">
        <v>101</v>
      </c>
      <c r="O1690" s="15" t="s">
        <v>150</v>
      </c>
      <c r="P1690" s="15" t="s">
        <v>53</v>
      </c>
      <c r="Q1690" s="15">
        <v>586.01</v>
      </c>
      <c r="R1690" s="15">
        <v>4.75</v>
      </c>
      <c r="S1690" s="15" t="s">
        <v>94</v>
      </c>
      <c r="T1690" s="15">
        <v>4</v>
      </c>
      <c r="U1690" s="15" t="s">
        <v>39</v>
      </c>
      <c r="V1690" s="15" t="s">
        <v>40</v>
      </c>
      <c r="W1690" s="15">
        <v>80.510000000000005</v>
      </c>
      <c r="X1690" s="15" t="s">
        <v>39</v>
      </c>
      <c r="Y1690" s="15">
        <v>10</v>
      </c>
      <c r="Z1690" s="15" t="s">
        <v>353</v>
      </c>
      <c r="AA1690" s="15" t="str">
        <f>IF(Table1[[#This Row],[Engagement_Score]]&gt;=9,"Outstanding",IF(Table1[[#This Row],[Engagement_Score]]&gt;=8,"Excellent",IF(Table1[[#This Row],[Engagement_Score]]&gt;=7,"VeryGood",IF(Table1[[#This Row],[Engagement_Score]]&gt;=6,"Good",IF(Table1[[#This Row],[Engagement_Score]]&gt;=5,"Above Average","Below Average")))))</f>
        <v>Below Average</v>
      </c>
      <c r="AB1690" s="15">
        <f>IF(Table1[[#This Row],[Completion_Status]]="Complete",1,0)</f>
        <v>1</v>
      </c>
      <c r="AC1690" s="15">
        <f>IF(Table1[[#This Row],[Quiz_Attempted]]="Yes",1,0)</f>
        <v>0</v>
      </c>
      <c r="AD1690" s="15">
        <f>IF(Table1[[#This Row],[Assignment_Submitted]]="Yes",1,0)</f>
        <v>1</v>
      </c>
    </row>
    <row r="1691" spans="1:30" ht="19.95" customHeight="1" x14ac:dyDescent="0.3">
      <c r="A1691" s="15" t="s">
        <v>6996</v>
      </c>
      <c r="B1691" s="15" t="s">
        <v>6997</v>
      </c>
      <c r="C1691" s="15" t="s">
        <v>6998</v>
      </c>
      <c r="D1691" s="15" t="s">
        <v>6999</v>
      </c>
      <c r="E1691" s="15" t="s">
        <v>91</v>
      </c>
      <c r="F1691" s="15" t="s">
        <v>113</v>
      </c>
      <c r="G1691" s="16">
        <v>45734</v>
      </c>
      <c r="H1691" s="17">
        <v>45658.5</v>
      </c>
      <c r="I1691" s="17">
        <v>45658.583333333343</v>
      </c>
      <c r="J1691" s="15">
        <v>120</v>
      </c>
      <c r="K1691" s="15" t="s">
        <v>48</v>
      </c>
      <c r="L1691" s="15" t="s">
        <v>84</v>
      </c>
      <c r="M1691" s="15" t="s">
        <v>50</v>
      </c>
      <c r="N1691" s="15" t="s">
        <v>35</v>
      </c>
      <c r="O1691" s="15" t="s">
        <v>36</v>
      </c>
      <c r="P1691" s="15" t="s">
        <v>37</v>
      </c>
      <c r="Q1691" s="15">
        <v>472.48</v>
      </c>
      <c r="R1691" s="15">
        <v>1.53</v>
      </c>
      <c r="S1691" s="15" t="s">
        <v>38</v>
      </c>
      <c r="T1691" s="15">
        <v>5</v>
      </c>
      <c r="U1691" s="15" t="s">
        <v>39</v>
      </c>
      <c r="V1691" s="15" t="s">
        <v>40</v>
      </c>
      <c r="W1691" s="15">
        <v>3.41</v>
      </c>
      <c r="X1691" s="15" t="s">
        <v>39</v>
      </c>
      <c r="Y1691" s="15">
        <v>5</v>
      </c>
      <c r="Z1691" s="15" t="s">
        <v>2192</v>
      </c>
      <c r="AA1691" s="15" t="str">
        <f>IF(Table1[[#This Row],[Engagement_Score]]&gt;=9,"Outstanding",IF(Table1[[#This Row],[Engagement_Score]]&gt;=8,"Excellent",IF(Table1[[#This Row],[Engagement_Score]]&gt;=7,"VeryGood",IF(Table1[[#This Row],[Engagement_Score]]&gt;=6,"Good",IF(Table1[[#This Row],[Engagement_Score]]&gt;=5,"Above Average","Below Average")))))</f>
        <v>Below Average</v>
      </c>
      <c r="AB1691" s="15">
        <f>IF(Table1[[#This Row],[Completion_Status]]="Complete",1,0)</f>
        <v>0</v>
      </c>
      <c r="AC1691" s="15">
        <f>IF(Table1[[#This Row],[Quiz_Attempted]]="Yes",1,0)</f>
        <v>0</v>
      </c>
      <c r="AD1691" s="15">
        <f>IF(Table1[[#This Row],[Assignment_Submitted]]="Yes",1,0)</f>
        <v>1</v>
      </c>
    </row>
    <row r="1692" spans="1:30" ht="19.95" customHeight="1" x14ac:dyDescent="0.3">
      <c r="A1692" s="15" t="s">
        <v>7000</v>
      </c>
      <c r="B1692" s="15" t="s">
        <v>7001</v>
      </c>
      <c r="C1692" s="15" t="s">
        <v>7002</v>
      </c>
      <c r="D1692" s="15" t="s">
        <v>7003</v>
      </c>
      <c r="E1692" s="15" t="s">
        <v>66</v>
      </c>
      <c r="F1692" s="15" t="s">
        <v>107</v>
      </c>
      <c r="G1692" s="16">
        <v>45667</v>
      </c>
      <c r="H1692" s="17">
        <v>45658.583333333343</v>
      </c>
      <c r="I1692" s="17">
        <v>45658.625</v>
      </c>
      <c r="J1692" s="15">
        <v>60</v>
      </c>
      <c r="K1692" s="15" t="s">
        <v>32</v>
      </c>
      <c r="L1692" s="15" t="s">
        <v>84</v>
      </c>
      <c r="M1692" s="15" t="s">
        <v>50</v>
      </c>
      <c r="N1692" s="15" t="s">
        <v>51</v>
      </c>
      <c r="O1692" s="15" t="s">
        <v>69</v>
      </c>
      <c r="P1692" s="15" t="s">
        <v>85</v>
      </c>
      <c r="Q1692" s="15">
        <v>843.64</v>
      </c>
      <c r="R1692" s="15">
        <v>3.66</v>
      </c>
      <c r="S1692" s="15" t="s">
        <v>38</v>
      </c>
      <c r="T1692" s="15">
        <v>3</v>
      </c>
      <c r="U1692" s="15" t="s">
        <v>39</v>
      </c>
      <c r="V1692" s="15" t="s">
        <v>40</v>
      </c>
      <c r="W1692" s="15">
        <v>20.38</v>
      </c>
      <c r="X1692" s="15" t="s">
        <v>40</v>
      </c>
      <c r="Y1692" s="15">
        <v>5</v>
      </c>
      <c r="Z1692" s="15" t="s">
        <v>648</v>
      </c>
      <c r="AA1692" s="15" t="str">
        <f>IF(Table1[[#This Row],[Engagement_Score]]&gt;=9,"Outstanding",IF(Table1[[#This Row],[Engagement_Score]]&gt;=8,"Excellent",IF(Table1[[#This Row],[Engagement_Score]]&gt;=7,"VeryGood",IF(Table1[[#This Row],[Engagement_Score]]&gt;=6,"Good",IF(Table1[[#This Row],[Engagement_Score]]&gt;=5,"Above Average","Below Average")))))</f>
        <v>Below Average</v>
      </c>
      <c r="AB1692" s="15">
        <f>IF(Table1[[#This Row],[Completion_Status]]="Complete",1,0)</f>
        <v>0</v>
      </c>
      <c r="AC1692" s="15">
        <f>IF(Table1[[#This Row],[Quiz_Attempted]]="Yes",1,0)</f>
        <v>0</v>
      </c>
      <c r="AD1692" s="15">
        <f>IF(Table1[[#This Row],[Assignment_Submitted]]="Yes",1,0)</f>
        <v>0</v>
      </c>
    </row>
    <row r="1693" spans="1:30" ht="19.95" customHeight="1" x14ac:dyDescent="0.3">
      <c r="A1693" s="15" t="s">
        <v>7004</v>
      </c>
      <c r="B1693" s="15" t="s">
        <v>7005</v>
      </c>
      <c r="C1693" s="15" t="s">
        <v>7006</v>
      </c>
      <c r="D1693" s="15" t="s">
        <v>7007</v>
      </c>
      <c r="E1693" s="15" t="s">
        <v>76</v>
      </c>
      <c r="F1693" s="15" t="s">
        <v>113</v>
      </c>
      <c r="G1693" s="16">
        <v>45795</v>
      </c>
      <c r="H1693" s="17">
        <v>45658.5</v>
      </c>
      <c r="I1693" s="17">
        <v>45658.541666666657</v>
      </c>
      <c r="J1693" s="15">
        <v>60</v>
      </c>
      <c r="K1693" s="15" t="s">
        <v>59</v>
      </c>
      <c r="L1693" s="15" t="s">
        <v>49</v>
      </c>
      <c r="M1693" s="15" t="s">
        <v>34</v>
      </c>
      <c r="N1693" s="15" t="s">
        <v>119</v>
      </c>
      <c r="O1693" s="15" t="s">
        <v>36</v>
      </c>
      <c r="P1693" s="15" t="s">
        <v>70</v>
      </c>
      <c r="Q1693" s="15">
        <v>161.4</v>
      </c>
      <c r="R1693" s="15">
        <v>7.21</v>
      </c>
      <c r="S1693" s="15" t="s">
        <v>38</v>
      </c>
      <c r="T1693" s="15">
        <v>5</v>
      </c>
      <c r="U1693" s="15" t="s">
        <v>39</v>
      </c>
      <c r="V1693" s="15" t="s">
        <v>40</v>
      </c>
      <c r="W1693" s="15">
        <v>79.62</v>
      </c>
      <c r="X1693" s="15" t="s">
        <v>40</v>
      </c>
      <c r="Y1693" s="15">
        <v>5</v>
      </c>
      <c r="Z1693" s="15" t="s">
        <v>2525</v>
      </c>
      <c r="AA1693" s="15" t="str">
        <f>IF(Table1[[#This Row],[Engagement_Score]]&gt;=9,"Outstanding",IF(Table1[[#This Row],[Engagement_Score]]&gt;=8,"Excellent",IF(Table1[[#This Row],[Engagement_Score]]&gt;=7,"VeryGood",IF(Table1[[#This Row],[Engagement_Score]]&gt;=6,"Good",IF(Table1[[#This Row],[Engagement_Score]]&gt;=5,"Above Average","Below Average")))))</f>
        <v>VeryGood</v>
      </c>
      <c r="AB1693" s="15">
        <f>IF(Table1[[#This Row],[Completion_Status]]="Complete",1,0)</f>
        <v>0</v>
      </c>
      <c r="AC1693" s="15">
        <f>IF(Table1[[#This Row],[Quiz_Attempted]]="Yes",1,0)</f>
        <v>0</v>
      </c>
      <c r="AD1693" s="15">
        <f>IF(Table1[[#This Row],[Assignment_Submitted]]="Yes",1,0)</f>
        <v>0</v>
      </c>
    </row>
    <row r="1694" spans="1:30" ht="19.95" customHeight="1" x14ac:dyDescent="0.3">
      <c r="A1694" s="15" t="s">
        <v>7008</v>
      </c>
      <c r="B1694" s="15" t="s">
        <v>7009</v>
      </c>
      <c r="C1694" s="15" t="s">
        <v>7010</v>
      </c>
      <c r="D1694" s="15" t="s">
        <v>7011</v>
      </c>
      <c r="E1694" s="15" t="s">
        <v>66</v>
      </c>
      <c r="F1694" s="15" t="s">
        <v>31</v>
      </c>
      <c r="G1694" s="16">
        <v>45556</v>
      </c>
      <c r="H1694" s="17">
        <v>45658.5</v>
      </c>
      <c r="I1694" s="17">
        <v>45658.583333333343</v>
      </c>
      <c r="J1694" s="15">
        <v>120</v>
      </c>
      <c r="K1694" s="15" t="s">
        <v>32</v>
      </c>
      <c r="L1694" s="15" t="s">
        <v>84</v>
      </c>
      <c r="M1694" s="15" t="s">
        <v>34</v>
      </c>
      <c r="N1694" s="15" t="s">
        <v>101</v>
      </c>
      <c r="O1694" s="15" t="s">
        <v>150</v>
      </c>
      <c r="P1694" s="15" t="s">
        <v>53</v>
      </c>
      <c r="Q1694" s="15">
        <v>861.16</v>
      </c>
      <c r="R1694" s="15">
        <v>7.68</v>
      </c>
      <c r="S1694" s="15" t="s">
        <v>38</v>
      </c>
      <c r="T1694" s="15">
        <v>1</v>
      </c>
      <c r="U1694" s="15" t="s">
        <v>39</v>
      </c>
      <c r="V1694" s="15" t="s">
        <v>40</v>
      </c>
      <c r="W1694" s="15">
        <v>91.57</v>
      </c>
      <c r="X1694" s="15" t="s">
        <v>39</v>
      </c>
      <c r="Y1694" s="15">
        <v>2</v>
      </c>
      <c r="Z1694" s="15" t="s">
        <v>695</v>
      </c>
      <c r="AA1694" s="15" t="str">
        <f>IF(Table1[[#This Row],[Engagement_Score]]&gt;=9,"Outstanding",IF(Table1[[#This Row],[Engagement_Score]]&gt;=8,"Excellent",IF(Table1[[#This Row],[Engagement_Score]]&gt;=7,"VeryGood",IF(Table1[[#This Row],[Engagement_Score]]&gt;=6,"Good",IF(Table1[[#This Row],[Engagement_Score]]&gt;=5,"Above Average","Below Average")))))</f>
        <v>VeryGood</v>
      </c>
      <c r="AB1694" s="15">
        <f>IF(Table1[[#This Row],[Completion_Status]]="Complete",1,0)</f>
        <v>0</v>
      </c>
      <c r="AC1694" s="15">
        <f>IF(Table1[[#This Row],[Quiz_Attempted]]="Yes",1,0)</f>
        <v>0</v>
      </c>
      <c r="AD1694" s="15">
        <f>IF(Table1[[#This Row],[Assignment_Submitted]]="Yes",1,0)</f>
        <v>1</v>
      </c>
    </row>
    <row r="1695" spans="1:30" ht="19.95" customHeight="1" x14ac:dyDescent="0.3">
      <c r="A1695" s="15" t="s">
        <v>7012</v>
      </c>
      <c r="B1695" s="15" t="s">
        <v>7013</v>
      </c>
      <c r="C1695" s="15" t="s">
        <v>7014</v>
      </c>
      <c r="D1695" s="15" t="s">
        <v>7015</v>
      </c>
      <c r="E1695" s="15" t="s">
        <v>46</v>
      </c>
      <c r="F1695" s="15" t="s">
        <v>107</v>
      </c>
      <c r="G1695" s="16">
        <v>45629</v>
      </c>
      <c r="H1695" s="17">
        <v>45658.458333333343</v>
      </c>
      <c r="I1695" s="17">
        <v>45658.541666666657</v>
      </c>
      <c r="J1695" s="15">
        <v>120</v>
      </c>
      <c r="K1695" s="15" t="s">
        <v>77</v>
      </c>
      <c r="L1695" s="15" t="s">
        <v>93</v>
      </c>
      <c r="M1695" s="15" t="s">
        <v>50</v>
      </c>
      <c r="N1695" s="15" t="s">
        <v>35</v>
      </c>
      <c r="O1695" s="15" t="s">
        <v>150</v>
      </c>
      <c r="P1695" s="15" t="s">
        <v>53</v>
      </c>
      <c r="Q1695" s="15">
        <v>347.1</v>
      </c>
      <c r="R1695" s="15">
        <v>2.15</v>
      </c>
      <c r="S1695" s="15" t="s">
        <v>94</v>
      </c>
      <c r="T1695" s="15">
        <v>3</v>
      </c>
      <c r="U1695" s="15" t="s">
        <v>39</v>
      </c>
      <c r="V1695" s="15" t="s">
        <v>39</v>
      </c>
      <c r="W1695" s="15">
        <v>46.59</v>
      </c>
      <c r="X1695" s="15" t="s">
        <v>40</v>
      </c>
      <c r="Y1695" s="15">
        <v>1</v>
      </c>
      <c r="Z1695" s="15" t="s">
        <v>595</v>
      </c>
      <c r="AA1695" s="15" t="str">
        <f>IF(Table1[[#This Row],[Engagement_Score]]&gt;=9,"Outstanding",IF(Table1[[#This Row],[Engagement_Score]]&gt;=8,"Excellent",IF(Table1[[#This Row],[Engagement_Score]]&gt;=7,"VeryGood",IF(Table1[[#This Row],[Engagement_Score]]&gt;=6,"Good",IF(Table1[[#This Row],[Engagement_Score]]&gt;=5,"Above Average","Below Average")))))</f>
        <v>Below Average</v>
      </c>
      <c r="AB1695" s="15">
        <f>IF(Table1[[#This Row],[Completion_Status]]="Complete",1,0)</f>
        <v>1</v>
      </c>
      <c r="AC1695" s="15">
        <f>IF(Table1[[#This Row],[Quiz_Attempted]]="Yes",1,0)</f>
        <v>1</v>
      </c>
      <c r="AD1695" s="15">
        <f>IF(Table1[[#This Row],[Assignment_Submitted]]="Yes",1,0)</f>
        <v>0</v>
      </c>
    </row>
    <row r="1696" spans="1:30" ht="19.95" customHeight="1" x14ac:dyDescent="0.3">
      <c r="A1696" s="15" t="s">
        <v>7016</v>
      </c>
      <c r="B1696" s="15" t="s">
        <v>7017</v>
      </c>
      <c r="C1696" s="15" t="s">
        <v>7018</v>
      </c>
      <c r="D1696" s="15" t="s">
        <v>7019</v>
      </c>
      <c r="E1696" s="15" t="s">
        <v>91</v>
      </c>
      <c r="F1696" s="15" t="s">
        <v>31</v>
      </c>
      <c r="G1696" s="16">
        <v>45685</v>
      </c>
      <c r="H1696" s="17">
        <v>45658.5</v>
      </c>
      <c r="I1696" s="17">
        <v>45658.541666666657</v>
      </c>
      <c r="J1696" s="15">
        <v>60</v>
      </c>
      <c r="K1696" s="15" t="s">
        <v>48</v>
      </c>
      <c r="L1696" s="15" t="s">
        <v>84</v>
      </c>
      <c r="M1696" s="15" t="s">
        <v>50</v>
      </c>
      <c r="N1696" s="15" t="s">
        <v>35</v>
      </c>
      <c r="O1696" s="15" t="s">
        <v>52</v>
      </c>
      <c r="P1696" s="15" t="s">
        <v>53</v>
      </c>
      <c r="Q1696" s="15">
        <v>895.93</v>
      </c>
      <c r="R1696" s="15">
        <v>1.19</v>
      </c>
      <c r="S1696" s="15" t="s">
        <v>38</v>
      </c>
      <c r="T1696" s="15">
        <v>1</v>
      </c>
      <c r="U1696" s="15" t="s">
        <v>40</v>
      </c>
      <c r="V1696" s="15" t="s">
        <v>39</v>
      </c>
      <c r="W1696" s="15">
        <v>80.22</v>
      </c>
      <c r="X1696" s="15" t="s">
        <v>39</v>
      </c>
      <c r="Y1696" s="15">
        <v>10</v>
      </c>
      <c r="Z1696" s="15" t="s">
        <v>1343</v>
      </c>
      <c r="AA1696" s="15" t="str">
        <f>IF(Table1[[#This Row],[Engagement_Score]]&gt;=9,"Outstanding",IF(Table1[[#This Row],[Engagement_Score]]&gt;=8,"Excellent",IF(Table1[[#This Row],[Engagement_Score]]&gt;=7,"VeryGood",IF(Table1[[#This Row],[Engagement_Score]]&gt;=6,"Good",IF(Table1[[#This Row],[Engagement_Score]]&gt;=5,"Above Average","Below Average")))))</f>
        <v>Below Average</v>
      </c>
      <c r="AB1696" s="15">
        <f>IF(Table1[[#This Row],[Completion_Status]]="Complete",1,0)</f>
        <v>0</v>
      </c>
      <c r="AC1696" s="15">
        <f>IF(Table1[[#This Row],[Quiz_Attempted]]="Yes",1,0)</f>
        <v>1</v>
      </c>
      <c r="AD1696" s="15">
        <f>IF(Table1[[#This Row],[Assignment_Submitted]]="Yes",1,0)</f>
        <v>1</v>
      </c>
    </row>
    <row r="1697" spans="1:30" ht="19.95" customHeight="1" x14ac:dyDescent="0.3">
      <c r="A1697" s="15" t="s">
        <v>7020</v>
      </c>
      <c r="B1697" s="15" t="s">
        <v>7021</v>
      </c>
      <c r="C1697" s="15" t="s">
        <v>7022</v>
      </c>
      <c r="D1697" s="15" t="s">
        <v>7023</v>
      </c>
      <c r="E1697" s="15" t="s">
        <v>76</v>
      </c>
      <c r="F1697" s="15" t="s">
        <v>31</v>
      </c>
      <c r="G1697" s="16">
        <v>45491</v>
      </c>
      <c r="H1697" s="17">
        <v>45658.5</v>
      </c>
      <c r="I1697" s="17">
        <v>45658.541666666657</v>
      </c>
      <c r="J1697" s="15">
        <v>60</v>
      </c>
      <c r="K1697" s="15" t="s">
        <v>48</v>
      </c>
      <c r="L1697" s="15" t="s">
        <v>93</v>
      </c>
      <c r="M1697" s="15" t="s">
        <v>50</v>
      </c>
      <c r="N1697" s="15" t="s">
        <v>119</v>
      </c>
      <c r="O1697" s="15" t="s">
        <v>52</v>
      </c>
      <c r="P1697" s="15" t="s">
        <v>70</v>
      </c>
      <c r="Q1697" s="15">
        <v>870.08</v>
      </c>
      <c r="R1697" s="15">
        <v>3.27</v>
      </c>
      <c r="S1697" s="15" t="s">
        <v>38</v>
      </c>
      <c r="T1697" s="15">
        <v>0</v>
      </c>
      <c r="U1697" s="15" t="s">
        <v>39</v>
      </c>
      <c r="V1697" s="15" t="s">
        <v>40</v>
      </c>
      <c r="W1697" s="15">
        <v>92.53</v>
      </c>
      <c r="X1697" s="15" t="s">
        <v>40</v>
      </c>
      <c r="Y1697" s="15">
        <v>9</v>
      </c>
      <c r="Z1697" s="15" t="s">
        <v>1671</v>
      </c>
      <c r="AA1697" s="15" t="str">
        <f>IF(Table1[[#This Row],[Engagement_Score]]&gt;=9,"Outstanding",IF(Table1[[#This Row],[Engagement_Score]]&gt;=8,"Excellent",IF(Table1[[#This Row],[Engagement_Score]]&gt;=7,"VeryGood",IF(Table1[[#This Row],[Engagement_Score]]&gt;=6,"Good",IF(Table1[[#This Row],[Engagement_Score]]&gt;=5,"Above Average","Below Average")))))</f>
        <v>Below Average</v>
      </c>
      <c r="AB1697" s="15">
        <f>IF(Table1[[#This Row],[Completion_Status]]="Complete",1,0)</f>
        <v>0</v>
      </c>
      <c r="AC1697" s="15">
        <f>IF(Table1[[#This Row],[Quiz_Attempted]]="Yes",1,0)</f>
        <v>0</v>
      </c>
      <c r="AD1697" s="15">
        <f>IF(Table1[[#This Row],[Assignment_Submitted]]="Yes",1,0)</f>
        <v>0</v>
      </c>
    </row>
    <row r="1698" spans="1:30" ht="19.95" customHeight="1" x14ac:dyDescent="0.3">
      <c r="A1698" s="15" t="s">
        <v>7024</v>
      </c>
      <c r="B1698" s="15" t="s">
        <v>7025</v>
      </c>
      <c r="C1698" s="15" t="s">
        <v>7026</v>
      </c>
      <c r="D1698" s="15" t="s">
        <v>7027</v>
      </c>
      <c r="E1698" s="15" t="s">
        <v>76</v>
      </c>
      <c r="F1698" s="15" t="s">
        <v>31</v>
      </c>
      <c r="G1698" s="16">
        <v>45505</v>
      </c>
      <c r="H1698" s="17">
        <v>45658.416666666657</v>
      </c>
      <c r="I1698" s="17">
        <v>45658.5</v>
      </c>
      <c r="J1698" s="15">
        <v>120</v>
      </c>
      <c r="K1698" s="15" t="s">
        <v>59</v>
      </c>
      <c r="L1698" s="15" t="s">
        <v>78</v>
      </c>
      <c r="M1698" s="15" t="s">
        <v>50</v>
      </c>
      <c r="N1698" s="15" t="s">
        <v>51</v>
      </c>
      <c r="O1698" s="15" t="s">
        <v>52</v>
      </c>
      <c r="P1698" s="15" t="s">
        <v>37</v>
      </c>
      <c r="Q1698" s="15">
        <v>469.96</v>
      </c>
      <c r="R1698" s="15">
        <v>9.07</v>
      </c>
      <c r="S1698" s="15" t="s">
        <v>38</v>
      </c>
      <c r="T1698" s="15">
        <v>5</v>
      </c>
      <c r="U1698" s="15" t="s">
        <v>39</v>
      </c>
      <c r="V1698" s="15" t="s">
        <v>39</v>
      </c>
      <c r="W1698" s="15">
        <v>78</v>
      </c>
      <c r="X1698" s="15" t="s">
        <v>40</v>
      </c>
      <c r="Y1698" s="15">
        <v>7</v>
      </c>
      <c r="Z1698" s="15" t="s">
        <v>1304</v>
      </c>
      <c r="AA1698" s="15" t="str">
        <f>IF(Table1[[#This Row],[Engagement_Score]]&gt;=9,"Outstanding",IF(Table1[[#This Row],[Engagement_Score]]&gt;=8,"Excellent",IF(Table1[[#This Row],[Engagement_Score]]&gt;=7,"VeryGood",IF(Table1[[#This Row],[Engagement_Score]]&gt;=6,"Good",IF(Table1[[#This Row],[Engagement_Score]]&gt;=5,"Above Average","Below Average")))))</f>
        <v>Outstanding</v>
      </c>
      <c r="AB1698" s="15">
        <f>IF(Table1[[#This Row],[Completion_Status]]="Complete",1,0)</f>
        <v>0</v>
      </c>
      <c r="AC1698" s="15">
        <f>IF(Table1[[#This Row],[Quiz_Attempted]]="Yes",1,0)</f>
        <v>1</v>
      </c>
      <c r="AD1698" s="15">
        <f>IF(Table1[[#This Row],[Assignment_Submitted]]="Yes",1,0)</f>
        <v>0</v>
      </c>
    </row>
    <row r="1699" spans="1:30" ht="19.95" customHeight="1" x14ac:dyDescent="0.3">
      <c r="A1699" s="15" t="s">
        <v>7028</v>
      </c>
      <c r="B1699" s="15" t="s">
        <v>7029</v>
      </c>
      <c r="C1699" s="15" t="s">
        <v>7030</v>
      </c>
      <c r="D1699" s="15" t="s">
        <v>7031</v>
      </c>
      <c r="E1699" s="15" t="s">
        <v>76</v>
      </c>
      <c r="F1699" s="15" t="s">
        <v>107</v>
      </c>
      <c r="G1699" s="16">
        <v>45693</v>
      </c>
      <c r="H1699" s="17">
        <v>45658.5</v>
      </c>
      <c r="I1699" s="17">
        <v>45658.583333333343</v>
      </c>
      <c r="J1699" s="15">
        <v>120</v>
      </c>
      <c r="K1699" s="15" t="s">
        <v>32</v>
      </c>
      <c r="L1699" s="15" t="s">
        <v>33</v>
      </c>
      <c r="M1699" s="15" t="s">
        <v>34</v>
      </c>
      <c r="N1699" s="15" t="s">
        <v>51</v>
      </c>
      <c r="O1699" s="15" t="s">
        <v>150</v>
      </c>
      <c r="P1699" s="15" t="s">
        <v>37</v>
      </c>
      <c r="Q1699" s="15">
        <v>162.51</v>
      </c>
      <c r="R1699" s="15">
        <v>7.97</v>
      </c>
      <c r="S1699" s="15" t="s">
        <v>38</v>
      </c>
      <c r="T1699" s="15">
        <v>0</v>
      </c>
      <c r="U1699" s="15" t="s">
        <v>40</v>
      </c>
      <c r="V1699" s="15" t="s">
        <v>39</v>
      </c>
      <c r="W1699" s="15">
        <v>105.67</v>
      </c>
      <c r="X1699" s="15" t="s">
        <v>40</v>
      </c>
      <c r="Y1699" s="15">
        <v>1</v>
      </c>
      <c r="Z1699" s="15" t="s">
        <v>1880</v>
      </c>
      <c r="AA1699" s="15" t="str">
        <f>IF(Table1[[#This Row],[Engagement_Score]]&gt;=9,"Outstanding",IF(Table1[[#This Row],[Engagement_Score]]&gt;=8,"Excellent",IF(Table1[[#This Row],[Engagement_Score]]&gt;=7,"VeryGood",IF(Table1[[#This Row],[Engagement_Score]]&gt;=6,"Good",IF(Table1[[#This Row],[Engagement_Score]]&gt;=5,"Above Average","Below Average")))))</f>
        <v>VeryGood</v>
      </c>
      <c r="AB1699" s="15">
        <f>IF(Table1[[#This Row],[Completion_Status]]="Complete",1,0)</f>
        <v>0</v>
      </c>
      <c r="AC1699" s="15">
        <f>IF(Table1[[#This Row],[Quiz_Attempted]]="Yes",1,0)</f>
        <v>1</v>
      </c>
      <c r="AD1699" s="15">
        <f>IF(Table1[[#This Row],[Assignment_Submitted]]="Yes",1,0)</f>
        <v>0</v>
      </c>
    </row>
    <row r="1700" spans="1:30" ht="19.95" customHeight="1" x14ac:dyDescent="0.3">
      <c r="A1700" s="15" t="s">
        <v>7032</v>
      </c>
      <c r="B1700" s="15" t="s">
        <v>7033</v>
      </c>
      <c r="C1700" s="15" t="s">
        <v>7034</v>
      </c>
      <c r="D1700" s="15" t="s">
        <v>7035</v>
      </c>
      <c r="E1700" s="15" t="s">
        <v>76</v>
      </c>
      <c r="F1700" s="15" t="s">
        <v>31</v>
      </c>
      <c r="G1700" s="16">
        <v>45764</v>
      </c>
      <c r="H1700" s="17">
        <v>45658.583333333343</v>
      </c>
      <c r="I1700" s="17">
        <v>45658.625</v>
      </c>
      <c r="J1700" s="15">
        <v>60</v>
      </c>
      <c r="K1700" s="15" t="s">
        <v>32</v>
      </c>
      <c r="L1700" s="15" t="s">
        <v>93</v>
      </c>
      <c r="M1700" s="15" t="s">
        <v>50</v>
      </c>
      <c r="N1700" s="15" t="s">
        <v>68</v>
      </c>
      <c r="O1700" s="15" t="s">
        <v>36</v>
      </c>
      <c r="P1700" s="15" t="s">
        <v>85</v>
      </c>
      <c r="Q1700" s="15">
        <v>126.55</v>
      </c>
      <c r="R1700" s="15">
        <v>3.24</v>
      </c>
      <c r="S1700" s="15" t="s">
        <v>38</v>
      </c>
      <c r="T1700" s="15">
        <v>3</v>
      </c>
      <c r="U1700" s="15" t="s">
        <v>40</v>
      </c>
      <c r="V1700" s="15" t="s">
        <v>40</v>
      </c>
      <c r="W1700" s="15">
        <v>113.94</v>
      </c>
      <c r="X1700" s="15" t="s">
        <v>40</v>
      </c>
      <c r="Y1700" s="15">
        <v>6</v>
      </c>
      <c r="Z1700" s="15" t="s">
        <v>230</v>
      </c>
      <c r="AA1700" s="15" t="str">
        <f>IF(Table1[[#This Row],[Engagement_Score]]&gt;=9,"Outstanding",IF(Table1[[#This Row],[Engagement_Score]]&gt;=8,"Excellent",IF(Table1[[#This Row],[Engagement_Score]]&gt;=7,"VeryGood",IF(Table1[[#This Row],[Engagement_Score]]&gt;=6,"Good",IF(Table1[[#This Row],[Engagement_Score]]&gt;=5,"Above Average","Below Average")))))</f>
        <v>Below Average</v>
      </c>
      <c r="AB1700" s="15">
        <f>IF(Table1[[#This Row],[Completion_Status]]="Complete",1,0)</f>
        <v>0</v>
      </c>
      <c r="AC1700" s="15">
        <f>IF(Table1[[#This Row],[Quiz_Attempted]]="Yes",1,0)</f>
        <v>0</v>
      </c>
      <c r="AD1700" s="15">
        <f>IF(Table1[[#This Row],[Assignment_Submitted]]="Yes",1,0)</f>
        <v>0</v>
      </c>
    </row>
    <row r="1701" spans="1:30" ht="19.95" customHeight="1" x14ac:dyDescent="0.3">
      <c r="A1701" s="15" t="s">
        <v>7036</v>
      </c>
      <c r="B1701" s="15" t="s">
        <v>7037</v>
      </c>
      <c r="C1701" s="15" t="s">
        <v>7038</v>
      </c>
      <c r="D1701" s="15" t="s">
        <v>7039</v>
      </c>
      <c r="E1701" s="15" t="s">
        <v>76</v>
      </c>
      <c r="F1701" s="15" t="s">
        <v>100</v>
      </c>
      <c r="G1701" s="16">
        <v>45513</v>
      </c>
      <c r="H1701" s="17">
        <v>45658.458333333343</v>
      </c>
      <c r="I1701" s="17">
        <v>45658.5</v>
      </c>
      <c r="J1701" s="15">
        <v>60</v>
      </c>
      <c r="K1701" s="15" t="s">
        <v>59</v>
      </c>
      <c r="L1701" s="15" t="s">
        <v>49</v>
      </c>
      <c r="M1701" s="15" t="s">
        <v>34</v>
      </c>
      <c r="N1701" s="15" t="s">
        <v>119</v>
      </c>
      <c r="O1701" s="15" t="s">
        <v>150</v>
      </c>
      <c r="P1701" s="15" t="s">
        <v>70</v>
      </c>
      <c r="Q1701" s="15">
        <v>419.03</v>
      </c>
      <c r="R1701" s="15">
        <v>8.01</v>
      </c>
      <c r="S1701" s="15" t="s">
        <v>94</v>
      </c>
      <c r="T1701" s="15">
        <v>0</v>
      </c>
      <c r="U1701" s="15" t="s">
        <v>39</v>
      </c>
      <c r="V1701" s="15" t="s">
        <v>40</v>
      </c>
      <c r="W1701" s="15">
        <v>116.29</v>
      </c>
      <c r="X1701" s="15" t="s">
        <v>40</v>
      </c>
      <c r="Y1701" s="15">
        <v>7</v>
      </c>
      <c r="Z1701" s="15" t="s">
        <v>161</v>
      </c>
      <c r="AA1701" s="15" t="str">
        <f>IF(Table1[[#This Row],[Engagement_Score]]&gt;=9,"Outstanding",IF(Table1[[#This Row],[Engagement_Score]]&gt;=8,"Excellent",IF(Table1[[#This Row],[Engagement_Score]]&gt;=7,"VeryGood",IF(Table1[[#This Row],[Engagement_Score]]&gt;=6,"Good",IF(Table1[[#This Row],[Engagement_Score]]&gt;=5,"Above Average","Below Average")))))</f>
        <v>Excellent</v>
      </c>
      <c r="AB1701" s="15">
        <f>IF(Table1[[#This Row],[Completion_Status]]="Complete",1,0)</f>
        <v>1</v>
      </c>
      <c r="AC1701" s="15">
        <f>IF(Table1[[#This Row],[Quiz_Attempted]]="Yes",1,0)</f>
        <v>0</v>
      </c>
      <c r="AD1701" s="15">
        <f>IF(Table1[[#This Row],[Assignment_Submitted]]="Yes",1,0)</f>
        <v>0</v>
      </c>
    </row>
    <row r="1702" spans="1:30" ht="19.95" customHeight="1" x14ac:dyDescent="0.3">
      <c r="A1702" s="15" t="s">
        <v>7040</v>
      </c>
      <c r="B1702" s="15" t="s">
        <v>7041</v>
      </c>
      <c r="C1702" s="15" t="s">
        <v>7042</v>
      </c>
      <c r="D1702" s="15" t="s">
        <v>7043</v>
      </c>
      <c r="E1702" s="15" t="s">
        <v>30</v>
      </c>
      <c r="F1702" s="15" t="s">
        <v>67</v>
      </c>
      <c r="G1702" s="16">
        <v>45674</v>
      </c>
      <c r="H1702" s="17">
        <v>45658.5</v>
      </c>
      <c r="I1702" s="17">
        <v>45658.583333333343</v>
      </c>
      <c r="J1702" s="15">
        <v>120</v>
      </c>
      <c r="K1702" s="15" t="s">
        <v>77</v>
      </c>
      <c r="L1702" s="15" t="s">
        <v>49</v>
      </c>
      <c r="M1702" s="15" t="s">
        <v>50</v>
      </c>
      <c r="N1702" s="15" t="s">
        <v>68</v>
      </c>
      <c r="O1702" s="15" t="s">
        <v>150</v>
      </c>
      <c r="P1702" s="15" t="s">
        <v>37</v>
      </c>
      <c r="Q1702" s="15">
        <v>991.69</v>
      </c>
      <c r="R1702" s="15">
        <v>5.72</v>
      </c>
      <c r="S1702" s="15" t="s">
        <v>38</v>
      </c>
      <c r="T1702" s="15">
        <v>4</v>
      </c>
      <c r="U1702" s="15" t="s">
        <v>39</v>
      </c>
      <c r="V1702" s="15" t="s">
        <v>40</v>
      </c>
      <c r="W1702" s="15">
        <v>5.64</v>
      </c>
      <c r="X1702" s="15" t="s">
        <v>39</v>
      </c>
      <c r="Y1702" s="15">
        <v>6</v>
      </c>
      <c r="Z1702" s="15" t="s">
        <v>731</v>
      </c>
      <c r="AA1702" s="15" t="str">
        <f>IF(Table1[[#This Row],[Engagement_Score]]&gt;=9,"Outstanding",IF(Table1[[#This Row],[Engagement_Score]]&gt;=8,"Excellent",IF(Table1[[#This Row],[Engagement_Score]]&gt;=7,"VeryGood",IF(Table1[[#This Row],[Engagement_Score]]&gt;=6,"Good",IF(Table1[[#This Row],[Engagement_Score]]&gt;=5,"Above Average","Below Average")))))</f>
        <v>Above Average</v>
      </c>
      <c r="AB1702" s="15">
        <f>IF(Table1[[#This Row],[Completion_Status]]="Complete",1,0)</f>
        <v>0</v>
      </c>
      <c r="AC1702" s="15">
        <f>IF(Table1[[#This Row],[Quiz_Attempted]]="Yes",1,0)</f>
        <v>0</v>
      </c>
      <c r="AD1702" s="15">
        <f>IF(Table1[[#This Row],[Assignment_Submitted]]="Yes",1,0)</f>
        <v>1</v>
      </c>
    </row>
    <row r="1703" spans="1:30" ht="19.95" customHeight="1" x14ac:dyDescent="0.3">
      <c r="A1703" s="15" t="s">
        <v>7044</v>
      </c>
      <c r="B1703" s="15" t="s">
        <v>7045</v>
      </c>
      <c r="C1703" s="15" t="s">
        <v>7046</v>
      </c>
      <c r="D1703" s="15" t="s">
        <v>7047</v>
      </c>
      <c r="E1703" s="15" t="s">
        <v>91</v>
      </c>
      <c r="F1703" s="15" t="s">
        <v>113</v>
      </c>
      <c r="G1703" s="16">
        <v>45762</v>
      </c>
      <c r="H1703" s="17">
        <v>45658.375</v>
      </c>
      <c r="I1703" s="17">
        <v>45658.458333333343</v>
      </c>
      <c r="J1703" s="15">
        <v>120</v>
      </c>
      <c r="K1703" s="15" t="s">
        <v>48</v>
      </c>
      <c r="L1703" s="15" t="s">
        <v>78</v>
      </c>
      <c r="M1703" s="15" t="s">
        <v>50</v>
      </c>
      <c r="N1703" s="15" t="s">
        <v>35</v>
      </c>
      <c r="O1703" s="15" t="s">
        <v>69</v>
      </c>
      <c r="P1703" s="15" t="s">
        <v>85</v>
      </c>
      <c r="Q1703" s="15">
        <v>281.39</v>
      </c>
      <c r="R1703" s="15">
        <v>9.82</v>
      </c>
      <c r="S1703" s="15" t="s">
        <v>38</v>
      </c>
      <c r="T1703" s="15">
        <v>4</v>
      </c>
      <c r="U1703" s="15" t="s">
        <v>40</v>
      </c>
      <c r="V1703" s="15" t="s">
        <v>40</v>
      </c>
      <c r="W1703" s="15">
        <v>59.92</v>
      </c>
      <c r="X1703" s="15" t="s">
        <v>40</v>
      </c>
      <c r="Y1703" s="15">
        <v>10</v>
      </c>
      <c r="Z1703" s="15" t="s">
        <v>1544</v>
      </c>
      <c r="AA1703" s="15" t="str">
        <f>IF(Table1[[#This Row],[Engagement_Score]]&gt;=9,"Outstanding",IF(Table1[[#This Row],[Engagement_Score]]&gt;=8,"Excellent",IF(Table1[[#This Row],[Engagement_Score]]&gt;=7,"VeryGood",IF(Table1[[#This Row],[Engagement_Score]]&gt;=6,"Good",IF(Table1[[#This Row],[Engagement_Score]]&gt;=5,"Above Average","Below Average")))))</f>
        <v>Outstanding</v>
      </c>
      <c r="AB1703" s="15">
        <f>IF(Table1[[#This Row],[Completion_Status]]="Complete",1,0)</f>
        <v>0</v>
      </c>
      <c r="AC1703" s="15">
        <f>IF(Table1[[#This Row],[Quiz_Attempted]]="Yes",1,0)</f>
        <v>0</v>
      </c>
      <c r="AD1703" s="15">
        <f>IF(Table1[[#This Row],[Assignment_Submitted]]="Yes",1,0)</f>
        <v>0</v>
      </c>
    </row>
    <row r="1704" spans="1:30" ht="19.95" customHeight="1" x14ac:dyDescent="0.3">
      <c r="A1704" s="15" t="s">
        <v>7048</v>
      </c>
      <c r="B1704" s="15" t="s">
        <v>7049</v>
      </c>
      <c r="C1704" s="15" t="s">
        <v>7050</v>
      </c>
      <c r="D1704" s="15" t="s">
        <v>7051</v>
      </c>
      <c r="E1704" s="15" t="s">
        <v>76</v>
      </c>
      <c r="F1704" s="15" t="s">
        <v>107</v>
      </c>
      <c r="G1704" s="16">
        <v>45813</v>
      </c>
      <c r="H1704" s="17">
        <v>45658.416666666657</v>
      </c>
      <c r="I1704" s="17">
        <v>45658.458333333343</v>
      </c>
      <c r="J1704" s="15">
        <v>60</v>
      </c>
      <c r="K1704" s="15" t="s">
        <v>59</v>
      </c>
      <c r="L1704" s="15" t="s">
        <v>93</v>
      </c>
      <c r="M1704" s="15" t="s">
        <v>50</v>
      </c>
      <c r="N1704" s="15" t="s">
        <v>35</v>
      </c>
      <c r="O1704" s="15" t="s">
        <v>36</v>
      </c>
      <c r="P1704" s="15" t="s">
        <v>37</v>
      </c>
      <c r="Q1704" s="15">
        <v>984.58</v>
      </c>
      <c r="R1704" s="15">
        <v>6.26</v>
      </c>
      <c r="S1704" s="15" t="s">
        <v>38</v>
      </c>
      <c r="T1704" s="15">
        <v>3</v>
      </c>
      <c r="U1704" s="15" t="s">
        <v>40</v>
      </c>
      <c r="V1704" s="15" t="s">
        <v>39</v>
      </c>
      <c r="W1704" s="15">
        <v>118.04</v>
      </c>
      <c r="X1704" s="15" t="s">
        <v>40</v>
      </c>
      <c r="Y1704" s="15">
        <v>9</v>
      </c>
      <c r="Z1704" s="15" t="s">
        <v>196</v>
      </c>
      <c r="AA1704" s="15" t="str">
        <f>IF(Table1[[#This Row],[Engagement_Score]]&gt;=9,"Outstanding",IF(Table1[[#This Row],[Engagement_Score]]&gt;=8,"Excellent",IF(Table1[[#This Row],[Engagement_Score]]&gt;=7,"VeryGood",IF(Table1[[#This Row],[Engagement_Score]]&gt;=6,"Good",IF(Table1[[#This Row],[Engagement_Score]]&gt;=5,"Above Average","Below Average")))))</f>
        <v>Good</v>
      </c>
      <c r="AB1704" s="15">
        <f>IF(Table1[[#This Row],[Completion_Status]]="Complete",1,0)</f>
        <v>0</v>
      </c>
      <c r="AC1704" s="15">
        <f>IF(Table1[[#This Row],[Quiz_Attempted]]="Yes",1,0)</f>
        <v>1</v>
      </c>
      <c r="AD1704" s="15">
        <f>IF(Table1[[#This Row],[Assignment_Submitted]]="Yes",1,0)</f>
        <v>0</v>
      </c>
    </row>
    <row r="1705" spans="1:30" ht="19.95" customHeight="1" x14ac:dyDescent="0.3">
      <c r="A1705" s="15" t="s">
        <v>7052</v>
      </c>
      <c r="B1705" s="15" t="s">
        <v>7053</v>
      </c>
      <c r="C1705" s="15" t="s">
        <v>7054</v>
      </c>
      <c r="D1705" s="15" t="s">
        <v>7055</v>
      </c>
      <c r="E1705" s="15" t="s">
        <v>76</v>
      </c>
      <c r="F1705" s="15" t="s">
        <v>100</v>
      </c>
      <c r="G1705" s="16">
        <v>45614</v>
      </c>
      <c r="H1705" s="17">
        <v>45658.333333333343</v>
      </c>
      <c r="I1705" s="17">
        <v>45658.416666666657</v>
      </c>
      <c r="J1705" s="15">
        <v>120</v>
      </c>
      <c r="K1705" s="15" t="s">
        <v>32</v>
      </c>
      <c r="L1705" s="15" t="s">
        <v>49</v>
      </c>
      <c r="M1705" s="15" t="s">
        <v>50</v>
      </c>
      <c r="N1705" s="15" t="s">
        <v>119</v>
      </c>
      <c r="O1705" s="15" t="s">
        <v>150</v>
      </c>
      <c r="P1705" s="15" t="s">
        <v>85</v>
      </c>
      <c r="Q1705" s="15">
        <v>531.67999999999995</v>
      </c>
      <c r="R1705" s="15">
        <v>6.88</v>
      </c>
      <c r="S1705" s="15" t="s">
        <v>94</v>
      </c>
      <c r="T1705" s="15">
        <v>5</v>
      </c>
      <c r="U1705" s="15" t="s">
        <v>39</v>
      </c>
      <c r="V1705" s="15" t="s">
        <v>39</v>
      </c>
      <c r="W1705" s="15">
        <v>85.74</v>
      </c>
      <c r="X1705" s="15" t="s">
        <v>40</v>
      </c>
      <c r="Y1705" s="15">
        <v>6</v>
      </c>
      <c r="Z1705" s="15" t="s">
        <v>976</v>
      </c>
      <c r="AA1705" s="15" t="str">
        <f>IF(Table1[[#This Row],[Engagement_Score]]&gt;=9,"Outstanding",IF(Table1[[#This Row],[Engagement_Score]]&gt;=8,"Excellent",IF(Table1[[#This Row],[Engagement_Score]]&gt;=7,"VeryGood",IF(Table1[[#This Row],[Engagement_Score]]&gt;=6,"Good",IF(Table1[[#This Row],[Engagement_Score]]&gt;=5,"Above Average","Below Average")))))</f>
        <v>Good</v>
      </c>
      <c r="AB1705" s="15">
        <f>IF(Table1[[#This Row],[Completion_Status]]="Complete",1,0)</f>
        <v>1</v>
      </c>
      <c r="AC1705" s="15">
        <f>IF(Table1[[#This Row],[Quiz_Attempted]]="Yes",1,0)</f>
        <v>1</v>
      </c>
      <c r="AD1705" s="15">
        <f>IF(Table1[[#This Row],[Assignment_Submitted]]="Yes",1,0)</f>
        <v>0</v>
      </c>
    </row>
    <row r="1706" spans="1:30" ht="19.95" customHeight="1" x14ac:dyDescent="0.3">
      <c r="A1706" s="15" t="s">
        <v>7056</v>
      </c>
      <c r="B1706" s="15" t="s">
        <v>7057</v>
      </c>
      <c r="C1706" s="15" t="s">
        <v>7058</v>
      </c>
      <c r="D1706" s="15" t="s">
        <v>7059</v>
      </c>
      <c r="E1706" s="15" t="s">
        <v>91</v>
      </c>
      <c r="F1706" s="15" t="s">
        <v>92</v>
      </c>
      <c r="G1706" s="16">
        <v>45766</v>
      </c>
      <c r="H1706" s="17">
        <v>45658.375</v>
      </c>
      <c r="I1706" s="17">
        <v>45658.416666666657</v>
      </c>
      <c r="J1706" s="15">
        <v>60</v>
      </c>
      <c r="K1706" s="15" t="s">
        <v>32</v>
      </c>
      <c r="L1706" s="15" t="s">
        <v>84</v>
      </c>
      <c r="M1706" s="15" t="s">
        <v>34</v>
      </c>
      <c r="N1706" s="15" t="s">
        <v>68</v>
      </c>
      <c r="O1706" s="15" t="s">
        <v>150</v>
      </c>
      <c r="P1706" s="15" t="s">
        <v>53</v>
      </c>
      <c r="Q1706" s="15">
        <v>687.73</v>
      </c>
      <c r="R1706" s="15">
        <v>1.39</v>
      </c>
      <c r="S1706" s="15" t="s">
        <v>94</v>
      </c>
      <c r="T1706" s="15">
        <v>1</v>
      </c>
      <c r="U1706" s="15" t="s">
        <v>40</v>
      </c>
      <c r="V1706" s="15" t="s">
        <v>40</v>
      </c>
      <c r="W1706" s="15">
        <v>24.82</v>
      </c>
      <c r="X1706" s="15" t="s">
        <v>39</v>
      </c>
      <c r="Y1706" s="15">
        <v>1</v>
      </c>
      <c r="Z1706" s="15" t="s">
        <v>3769</v>
      </c>
      <c r="AA1706" s="15" t="str">
        <f>IF(Table1[[#This Row],[Engagement_Score]]&gt;=9,"Outstanding",IF(Table1[[#This Row],[Engagement_Score]]&gt;=8,"Excellent",IF(Table1[[#This Row],[Engagement_Score]]&gt;=7,"VeryGood",IF(Table1[[#This Row],[Engagement_Score]]&gt;=6,"Good",IF(Table1[[#This Row],[Engagement_Score]]&gt;=5,"Above Average","Below Average")))))</f>
        <v>Below Average</v>
      </c>
      <c r="AB1706" s="15">
        <f>IF(Table1[[#This Row],[Completion_Status]]="Complete",1,0)</f>
        <v>1</v>
      </c>
      <c r="AC1706" s="15">
        <f>IF(Table1[[#This Row],[Quiz_Attempted]]="Yes",1,0)</f>
        <v>0</v>
      </c>
      <c r="AD1706" s="15">
        <f>IF(Table1[[#This Row],[Assignment_Submitted]]="Yes",1,0)</f>
        <v>1</v>
      </c>
    </row>
    <row r="1707" spans="1:30" ht="19.95" customHeight="1" x14ac:dyDescent="0.3">
      <c r="A1707" s="15" t="s">
        <v>7060</v>
      </c>
      <c r="B1707" s="15" t="s">
        <v>7061</v>
      </c>
      <c r="C1707" s="15" t="s">
        <v>7062</v>
      </c>
      <c r="D1707" s="15" t="s">
        <v>7063</v>
      </c>
      <c r="E1707" s="15" t="s">
        <v>91</v>
      </c>
      <c r="F1707" s="15" t="s">
        <v>67</v>
      </c>
      <c r="G1707" s="16">
        <v>45571</v>
      </c>
      <c r="H1707" s="17">
        <v>45658.333333333343</v>
      </c>
      <c r="I1707" s="17">
        <v>45658.375</v>
      </c>
      <c r="J1707" s="15">
        <v>60</v>
      </c>
      <c r="K1707" s="15" t="s">
        <v>77</v>
      </c>
      <c r="L1707" s="15" t="s">
        <v>78</v>
      </c>
      <c r="M1707" s="15" t="s">
        <v>50</v>
      </c>
      <c r="N1707" s="15" t="s">
        <v>51</v>
      </c>
      <c r="O1707" s="15" t="s">
        <v>36</v>
      </c>
      <c r="P1707" s="15" t="s">
        <v>85</v>
      </c>
      <c r="Q1707" s="15">
        <v>176.87</v>
      </c>
      <c r="R1707" s="15">
        <v>2.13</v>
      </c>
      <c r="S1707" s="15" t="s">
        <v>94</v>
      </c>
      <c r="T1707" s="15">
        <v>4</v>
      </c>
      <c r="U1707" s="15" t="s">
        <v>40</v>
      </c>
      <c r="V1707" s="15" t="s">
        <v>39</v>
      </c>
      <c r="W1707" s="15">
        <v>76.19</v>
      </c>
      <c r="X1707" s="15" t="s">
        <v>39</v>
      </c>
      <c r="Y1707" s="15">
        <v>9</v>
      </c>
      <c r="Z1707" s="15" t="s">
        <v>1849</v>
      </c>
      <c r="AA1707" s="15" t="str">
        <f>IF(Table1[[#This Row],[Engagement_Score]]&gt;=9,"Outstanding",IF(Table1[[#This Row],[Engagement_Score]]&gt;=8,"Excellent",IF(Table1[[#This Row],[Engagement_Score]]&gt;=7,"VeryGood",IF(Table1[[#This Row],[Engagement_Score]]&gt;=6,"Good",IF(Table1[[#This Row],[Engagement_Score]]&gt;=5,"Above Average","Below Average")))))</f>
        <v>Below Average</v>
      </c>
      <c r="AB1707" s="15">
        <f>IF(Table1[[#This Row],[Completion_Status]]="Complete",1,0)</f>
        <v>1</v>
      </c>
      <c r="AC1707" s="15">
        <f>IF(Table1[[#This Row],[Quiz_Attempted]]="Yes",1,0)</f>
        <v>1</v>
      </c>
      <c r="AD1707" s="15">
        <f>IF(Table1[[#This Row],[Assignment_Submitted]]="Yes",1,0)</f>
        <v>1</v>
      </c>
    </row>
    <row r="1708" spans="1:30" ht="19.95" customHeight="1" x14ac:dyDescent="0.3">
      <c r="A1708" s="15" t="s">
        <v>7064</v>
      </c>
      <c r="B1708" s="15" t="s">
        <v>7065</v>
      </c>
      <c r="C1708" s="15" t="s">
        <v>4391</v>
      </c>
      <c r="D1708" s="15" t="s">
        <v>7066</v>
      </c>
      <c r="E1708" s="15" t="s">
        <v>66</v>
      </c>
      <c r="F1708" s="15" t="s">
        <v>113</v>
      </c>
      <c r="G1708" s="16">
        <v>45671</v>
      </c>
      <c r="H1708" s="17">
        <v>45658.458333333343</v>
      </c>
      <c r="I1708" s="17">
        <v>45658.5</v>
      </c>
      <c r="J1708" s="15">
        <v>60</v>
      </c>
      <c r="K1708" s="15" t="s">
        <v>48</v>
      </c>
      <c r="L1708" s="15" t="s">
        <v>33</v>
      </c>
      <c r="M1708" s="15" t="s">
        <v>34</v>
      </c>
      <c r="N1708" s="15" t="s">
        <v>35</v>
      </c>
      <c r="O1708" s="15" t="s">
        <v>150</v>
      </c>
      <c r="P1708" s="15" t="s">
        <v>70</v>
      </c>
      <c r="Q1708" s="15">
        <v>865.89</v>
      </c>
      <c r="R1708" s="15">
        <v>1.44</v>
      </c>
      <c r="S1708" s="15" t="s">
        <v>38</v>
      </c>
      <c r="T1708" s="15">
        <v>0</v>
      </c>
      <c r="U1708" s="15" t="s">
        <v>40</v>
      </c>
      <c r="V1708" s="15" t="s">
        <v>40</v>
      </c>
      <c r="W1708" s="15">
        <v>28.71</v>
      </c>
      <c r="X1708" s="15" t="s">
        <v>40</v>
      </c>
      <c r="Y1708" s="15">
        <v>1</v>
      </c>
      <c r="Z1708" s="15" t="s">
        <v>2646</v>
      </c>
      <c r="AA1708" s="15" t="str">
        <f>IF(Table1[[#This Row],[Engagement_Score]]&gt;=9,"Outstanding",IF(Table1[[#This Row],[Engagement_Score]]&gt;=8,"Excellent",IF(Table1[[#This Row],[Engagement_Score]]&gt;=7,"VeryGood",IF(Table1[[#This Row],[Engagement_Score]]&gt;=6,"Good",IF(Table1[[#This Row],[Engagement_Score]]&gt;=5,"Above Average","Below Average")))))</f>
        <v>Below Average</v>
      </c>
      <c r="AB1708" s="15">
        <f>IF(Table1[[#This Row],[Completion_Status]]="Complete",1,0)</f>
        <v>0</v>
      </c>
      <c r="AC1708" s="15">
        <f>IF(Table1[[#This Row],[Quiz_Attempted]]="Yes",1,0)</f>
        <v>0</v>
      </c>
      <c r="AD1708" s="15">
        <f>IF(Table1[[#This Row],[Assignment_Submitted]]="Yes",1,0)</f>
        <v>0</v>
      </c>
    </row>
    <row r="1709" spans="1:30" ht="19.95" customHeight="1" x14ac:dyDescent="0.3">
      <c r="A1709" s="15" t="s">
        <v>7067</v>
      </c>
      <c r="B1709" s="15" t="s">
        <v>7068</v>
      </c>
      <c r="C1709" s="15" t="s">
        <v>7069</v>
      </c>
      <c r="D1709" s="15" t="s">
        <v>7070</v>
      </c>
      <c r="E1709" s="15" t="s">
        <v>66</v>
      </c>
      <c r="F1709" s="15" t="s">
        <v>31</v>
      </c>
      <c r="G1709" s="16">
        <v>45684</v>
      </c>
      <c r="H1709" s="17">
        <v>45658.333333333343</v>
      </c>
      <c r="I1709" s="17">
        <v>45658.416666666657</v>
      </c>
      <c r="J1709" s="15">
        <v>120</v>
      </c>
      <c r="K1709" s="15" t="s">
        <v>32</v>
      </c>
      <c r="L1709" s="15" t="s">
        <v>33</v>
      </c>
      <c r="M1709" s="15" t="s">
        <v>34</v>
      </c>
      <c r="N1709" s="15" t="s">
        <v>51</v>
      </c>
      <c r="O1709" s="15" t="s">
        <v>150</v>
      </c>
      <c r="P1709" s="15" t="s">
        <v>37</v>
      </c>
      <c r="Q1709" s="15">
        <v>493.83</v>
      </c>
      <c r="R1709" s="15">
        <v>5.23</v>
      </c>
      <c r="S1709" s="15" t="s">
        <v>94</v>
      </c>
      <c r="T1709" s="15">
        <v>4</v>
      </c>
      <c r="U1709" s="15" t="s">
        <v>39</v>
      </c>
      <c r="V1709" s="15" t="s">
        <v>39</v>
      </c>
      <c r="W1709" s="15">
        <v>26.83</v>
      </c>
      <c r="X1709" s="15" t="s">
        <v>40</v>
      </c>
      <c r="Y1709" s="15">
        <v>7</v>
      </c>
      <c r="Z1709" s="15" t="s">
        <v>810</v>
      </c>
      <c r="AA1709" s="15" t="str">
        <f>IF(Table1[[#This Row],[Engagement_Score]]&gt;=9,"Outstanding",IF(Table1[[#This Row],[Engagement_Score]]&gt;=8,"Excellent",IF(Table1[[#This Row],[Engagement_Score]]&gt;=7,"VeryGood",IF(Table1[[#This Row],[Engagement_Score]]&gt;=6,"Good",IF(Table1[[#This Row],[Engagement_Score]]&gt;=5,"Above Average","Below Average")))))</f>
        <v>Above Average</v>
      </c>
      <c r="AB1709" s="15">
        <f>IF(Table1[[#This Row],[Completion_Status]]="Complete",1,0)</f>
        <v>1</v>
      </c>
      <c r="AC1709" s="15">
        <f>IF(Table1[[#This Row],[Quiz_Attempted]]="Yes",1,0)</f>
        <v>1</v>
      </c>
      <c r="AD1709" s="15">
        <f>IF(Table1[[#This Row],[Assignment_Submitted]]="Yes",1,0)</f>
        <v>0</v>
      </c>
    </row>
    <row r="1710" spans="1:30" ht="19.95" customHeight="1" x14ac:dyDescent="0.3">
      <c r="A1710" s="15" t="s">
        <v>7071</v>
      </c>
      <c r="B1710" s="15" t="s">
        <v>7072</v>
      </c>
      <c r="C1710" s="15" t="s">
        <v>7073</v>
      </c>
      <c r="D1710" s="15" t="s">
        <v>7074</v>
      </c>
      <c r="E1710" s="15" t="s">
        <v>66</v>
      </c>
      <c r="F1710" s="15" t="s">
        <v>92</v>
      </c>
      <c r="G1710" s="16">
        <v>45486</v>
      </c>
      <c r="H1710" s="17">
        <v>45658.541666666657</v>
      </c>
      <c r="I1710" s="17">
        <v>45658.583333333343</v>
      </c>
      <c r="J1710" s="15">
        <v>60</v>
      </c>
      <c r="K1710" s="15" t="s">
        <v>32</v>
      </c>
      <c r="L1710" s="15" t="s">
        <v>78</v>
      </c>
      <c r="M1710" s="15" t="s">
        <v>50</v>
      </c>
      <c r="N1710" s="15" t="s">
        <v>68</v>
      </c>
      <c r="O1710" s="15" t="s">
        <v>150</v>
      </c>
      <c r="P1710" s="15" t="s">
        <v>85</v>
      </c>
      <c r="Q1710" s="15">
        <v>119</v>
      </c>
      <c r="R1710" s="15">
        <v>8.08</v>
      </c>
      <c r="S1710" s="15" t="s">
        <v>94</v>
      </c>
      <c r="T1710" s="15">
        <v>2</v>
      </c>
      <c r="U1710" s="15" t="s">
        <v>39</v>
      </c>
      <c r="V1710" s="15" t="s">
        <v>40</v>
      </c>
      <c r="W1710" s="15">
        <v>45.65</v>
      </c>
      <c r="X1710" s="15" t="s">
        <v>39</v>
      </c>
      <c r="Y1710" s="15">
        <v>3</v>
      </c>
      <c r="Z1710" s="15" t="s">
        <v>1687</v>
      </c>
      <c r="AA1710" s="15" t="str">
        <f>IF(Table1[[#This Row],[Engagement_Score]]&gt;=9,"Outstanding",IF(Table1[[#This Row],[Engagement_Score]]&gt;=8,"Excellent",IF(Table1[[#This Row],[Engagement_Score]]&gt;=7,"VeryGood",IF(Table1[[#This Row],[Engagement_Score]]&gt;=6,"Good",IF(Table1[[#This Row],[Engagement_Score]]&gt;=5,"Above Average","Below Average")))))</f>
        <v>Excellent</v>
      </c>
      <c r="AB1710" s="15">
        <f>IF(Table1[[#This Row],[Completion_Status]]="Complete",1,0)</f>
        <v>1</v>
      </c>
      <c r="AC1710" s="15">
        <f>IF(Table1[[#This Row],[Quiz_Attempted]]="Yes",1,0)</f>
        <v>0</v>
      </c>
      <c r="AD1710" s="15">
        <f>IF(Table1[[#This Row],[Assignment_Submitted]]="Yes",1,0)</f>
        <v>1</v>
      </c>
    </row>
    <row r="1711" spans="1:30" ht="19.95" customHeight="1" x14ac:dyDescent="0.3">
      <c r="A1711" s="15" t="s">
        <v>7075</v>
      </c>
      <c r="B1711" s="15" t="s">
        <v>7076</v>
      </c>
      <c r="C1711" s="15" t="s">
        <v>7077</v>
      </c>
      <c r="D1711" s="15" t="s">
        <v>7078</v>
      </c>
      <c r="E1711" s="15" t="s">
        <v>66</v>
      </c>
      <c r="F1711" s="15" t="s">
        <v>47</v>
      </c>
      <c r="G1711" s="16">
        <v>45500</v>
      </c>
      <c r="H1711" s="17">
        <v>45658.541666666657</v>
      </c>
      <c r="I1711" s="17">
        <v>45658.583333333343</v>
      </c>
      <c r="J1711" s="15">
        <v>60</v>
      </c>
      <c r="K1711" s="15" t="s">
        <v>77</v>
      </c>
      <c r="L1711" s="15" t="s">
        <v>49</v>
      </c>
      <c r="M1711" s="15" t="s">
        <v>34</v>
      </c>
      <c r="N1711" s="15" t="s">
        <v>35</v>
      </c>
      <c r="O1711" s="15" t="s">
        <v>60</v>
      </c>
      <c r="P1711" s="15" t="s">
        <v>70</v>
      </c>
      <c r="Q1711" s="15">
        <v>776</v>
      </c>
      <c r="R1711" s="15">
        <v>6.18</v>
      </c>
      <c r="S1711" s="15" t="s">
        <v>38</v>
      </c>
      <c r="T1711" s="15">
        <v>0</v>
      </c>
      <c r="U1711" s="15" t="s">
        <v>39</v>
      </c>
      <c r="V1711" s="15" t="s">
        <v>39</v>
      </c>
      <c r="W1711" s="15">
        <v>95.35</v>
      </c>
      <c r="X1711" s="15" t="s">
        <v>39</v>
      </c>
      <c r="Y1711" s="15">
        <v>6</v>
      </c>
      <c r="Z1711" s="15" t="s">
        <v>648</v>
      </c>
      <c r="AA1711" s="15" t="str">
        <f>IF(Table1[[#This Row],[Engagement_Score]]&gt;=9,"Outstanding",IF(Table1[[#This Row],[Engagement_Score]]&gt;=8,"Excellent",IF(Table1[[#This Row],[Engagement_Score]]&gt;=7,"VeryGood",IF(Table1[[#This Row],[Engagement_Score]]&gt;=6,"Good",IF(Table1[[#This Row],[Engagement_Score]]&gt;=5,"Above Average","Below Average")))))</f>
        <v>Good</v>
      </c>
      <c r="AB1711" s="15">
        <f>IF(Table1[[#This Row],[Completion_Status]]="Complete",1,0)</f>
        <v>0</v>
      </c>
      <c r="AC1711" s="15">
        <f>IF(Table1[[#This Row],[Quiz_Attempted]]="Yes",1,0)</f>
        <v>1</v>
      </c>
      <c r="AD1711" s="15">
        <f>IF(Table1[[#This Row],[Assignment_Submitted]]="Yes",1,0)</f>
        <v>1</v>
      </c>
    </row>
    <row r="1712" spans="1:30" ht="19.95" customHeight="1" x14ac:dyDescent="0.3">
      <c r="A1712" s="15" t="s">
        <v>7079</v>
      </c>
      <c r="B1712" s="15" t="s">
        <v>7080</v>
      </c>
      <c r="C1712" s="15" t="s">
        <v>7081</v>
      </c>
      <c r="D1712" s="15" t="s">
        <v>7082</v>
      </c>
      <c r="E1712" s="15" t="s">
        <v>76</v>
      </c>
      <c r="F1712" s="15" t="s">
        <v>92</v>
      </c>
      <c r="G1712" s="16">
        <v>45843</v>
      </c>
      <c r="H1712" s="17">
        <v>45658.333333333343</v>
      </c>
      <c r="I1712" s="17">
        <v>45658.375</v>
      </c>
      <c r="J1712" s="15">
        <v>60</v>
      </c>
      <c r="K1712" s="15" t="s">
        <v>48</v>
      </c>
      <c r="L1712" s="15" t="s">
        <v>78</v>
      </c>
      <c r="M1712" s="15" t="s">
        <v>34</v>
      </c>
      <c r="N1712" s="15" t="s">
        <v>35</v>
      </c>
      <c r="O1712" s="15" t="s">
        <v>36</v>
      </c>
      <c r="P1712" s="15" t="s">
        <v>53</v>
      </c>
      <c r="Q1712" s="15">
        <v>763.96</v>
      </c>
      <c r="R1712" s="15">
        <v>2.27</v>
      </c>
      <c r="S1712" s="15" t="s">
        <v>38</v>
      </c>
      <c r="T1712" s="15">
        <v>0</v>
      </c>
      <c r="U1712" s="15" t="s">
        <v>40</v>
      </c>
      <c r="V1712" s="15" t="s">
        <v>40</v>
      </c>
      <c r="W1712" s="15">
        <v>7.19</v>
      </c>
      <c r="X1712" s="15" t="s">
        <v>39</v>
      </c>
      <c r="Y1712" s="15">
        <v>0</v>
      </c>
      <c r="Z1712" s="15" t="s">
        <v>166</v>
      </c>
      <c r="AA1712" s="15" t="str">
        <f>IF(Table1[[#This Row],[Engagement_Score]]&gt;=9,"Outstanding",IF(Table1[[#This Row],[Engagement_Score]]&gt;=8,"Excellent",IF(Table1[[#This Row],[Engagement_Score]]&gt;=7,"VeryGood",IF(Table1[[#This Row],[Engagement_Score]]&gt;=6,"Good",IF(Table1[[#This Row],[Engagement_Score]]&gt;=5,"Above Average","Below Average")))))</f>
        <v>Below Average</v>
      </c>
      <c r="AB1712" s="15">
        <f>IF(Table1[[#This Row],[Completion_Status]]="Complete",1,0)</f>
        <v>0</v>
      </c>
      <c r="AC1712" s="15">
        <f>IF(Table1[[#This Row],[Quiz_Attempted]]="Yes",1,0)</f>
        <v>0</v>
      </c>
      <c r="AD1712" s="15">
        <f>IF(Table1[[#This Row],[Assignment_Submitted]]="Yes",1,0)</f>
        <v>1</v>
      </c>
    </row>
    <row r="1713" spans="1:30" ht="19.95" customHeight="1" x14ac:dyDescent="0.3">
      <c r="A1713" s="15" t="s">
        <v>7083</v>
      </c>
      <c r="B1713" s="15" t="s">
        <v>7084</v>
      </c>
      <c r="C1713" s="15" t="s">
        <v>7085</v>
      </c>
      <c r="D1713" s="15" t="s">
        <v>7086</v>
      </c>
      <c r="E1713" s="15" t="s">
        <v>91</v>
      </c>
      <c r="F1713" s="15" t="s">
        <v>107</v>
      </c>
      <c r="G1713" s="16">
        <v>45793</v>
      </c>
      <c r="H1713" s="17">
        <v>45658.541666666657</v>
      </c>
      <c r="I1713" s="17">
        <v>45658.625</v>
      </c>
      <c r="J1713" s="15">
        <v>120</v>
      </c>
      <c r="K1713" s="15" t="s">
        <v>32</v>
      </c>
      <c r="L1713" s="15" t="s">
        <v>93</v>
      </c>
      <c r="M1713" s="15" t="s">
        <v>50</v>
      </c>
      <c r="N1713" s="15" t="s">
        <v>119</v>
      </c>
      <c r="O1713" s="15" t="s">
        <v>36</v>
      </c>
      <c r="P1713" s="15" t="s">
        <v>53</v>
      </c>
      <c r="Q1713" s="15">
        <v>236.33</v>
      </c>
      <c r="R1713" s="15">
        <v>3.54</v>
      </c>
      <c r="S1713" s="15" t="s">
        <v>94</v>
      </c>
      <c r="T1713" s="15">
        <v>2</v>
      </c>
      <c r="U1713" s="15" t="s">
        <v>39</v>
      </c>
      <c r="V1713" s="15" t="s">
        <v>40</v>
      </c>
      <c r="W1713" s="15">
        <v>12.09</v>
      </c>
      <c r="X1713" s="15" t="s">
        <v>39</v>
      </c>
      <c r="Y1713" s="15">
        <v>3</v>
      </c>
      <c r="Z1713" s="15" t="s">
        <v>610</v>
      </c>
      <c r="AA1713" s="15" t="str">
        <f>IF(Table1[[#This Row],[Engagement_Score]]&gt;=9,"Outstanding",IF(Table1[[#This Row],[Engagement_Score]]&gt;=8,"Excellent",IF(Table1[[#This Row],[Engagement_Score]]&gt;=7,"VeryGood",IF(Table1[[#This Row],[Engagement_Score]]&gt;=6,"Good",IF(Table1[[#This Row],[Engagement_Score]]&gt;=5,"Above Average","Below Average")))))</f>
        <v>Below Average</v>
      </c>
      <c r="AB1713" s="15">
        <f>IF(Table1[[#This Row],[Completion_Status]]="Complete",1,0)</f>
        <v>1</v>
      </c>
      <c r="AC1713" s="15">
        <f>IF(Table1[[#This Row],[Quiz_Attempted]]="Yes",1,0)</f>
        <v>0</v>
      </c>
      <c r="AD1713" s="15">
        <f>IF(Table1[[#This Row],[Assignment_Submitted]]="Yes",1,0)</f>
        <v>1</v>
      </c>
    </row>
    <row r="1714" spans="1:30" ht="19.95" customHeight="1" x14ac:dyDescent="0.3">
      <c r="A1714" s="15" t="s">
        <v>7087</v>
      </c>
      <c r="B1714" s="15" t="s">
        <v>7088</v>
      </c>
      <c r="C1714" s="15" t="s">
        <v>7089</v>
      </c>
      <c r="D1714" s="15" t="s">
        <v>7090</v>
      </c>
      <c r="E1714" s="15" t="s">
        <v>91</v>
      </c>
      <c r="F1714" s="15" t="s">
        <v>100</v>
      </c>
      <c r="G1714" s="16">
        <v>45605</v>
      </c>
      <c r="H1714" s="17">
        <v>45658.5</v>
      </c>
      <c r="I1714" s="17">
        <v>45658.583333333343</v>
      </c>
      <c r="J1714" s="15">
        <v>120</v>
      </c>
      <c r="K1714" s="15" t="s">
        <v>48</v>
      </c>
      <c r="L1714" s="15" t="s">
        <v>84</v>
      </c>
      <c r="M1714" s="15" t="s">
        <v>34</v>
      </c>
      <c r="N1714" s="15" t="s">
        <v>119</v>
      </c>
      <c r="O1714" s="15" t="s">
        <v>36</v>
      </c>
      <c r="P1714" s="15" t="s">
        <v>85</v>
      </c>
      <c r="Q1714" s="15">
        <v>943.33</v>
      </c>
      <c r="R1714" s="15">
        <v>8.5</v>
      </c>
      <c r="S1714" s="15" t="s">
        <v>94</v>
      </c>
      <c r="T1714" s="15">
        <v>3</v>
      </c>
      <c r="U1714" s="15" t="s">
        <v>39</v>
      </c>
      <c r="V1714" s="15" t="s">
        <v>40</v>
      </c>
      <c r="W1714" s="15">
        <v>5.8</v>
      </c>
      <c r="X1714" s="15" t="s">
        <v>39</v>
      </c>
      <c r="Y1714" s="15">
        <v>7</v>
      </c>
      <c r="Z1714" s="15" t="s">
        <v>1166</v>
      </c>
      <c r="AA1714" s="15" t="str">
        <f>IF(Table1[[#This Row],[Engagement_Score]]&gt;=9,"Outstanding",IF(Table1[[#This Row],[Engagement_Score]]&gt;=8,"Excellent",IF(Table1[[#This Row],[Engagement_Score]]&gt;=7,"VeryGood",IF(Table1[[#This Row],[Engagement_Score]]&gt;=6,"Good",IF(Table1[[#This Row],[Engagement_Score]]&gt;=5,"Above Average","Below Average")))))</f>
        <v>Excellent</v>
      </c>
      <c r="AB1714" s="15">
        <f>IF(Table1[[#This Row],[Completion_Status]]="Complete",1,0)</f>
        <v>1</v>
      </c>
      <c r="AC1714" s="15">
        <f>IF(Table1[[#This Row],[Quiz_Attempted]]="Yes",1,0)</f>
        <v>0</v>
      </c>
      <c r="AD1714" s="15">
        <f>IF(Table1[[#This Row],[Assignment_Submitted]]="Yes",1,0)</f>
        <v>1</v>
      </c>
    </row>
    <row r="1715" spans="1:30" ht="19.95" customHeight="1" x14ac:dyDescent="0.3">
      <c r="A1715" s="15" t="s">
        <v>7091</v>
      </c>
      <c r="B1715" s="15" t="s">
        <v>7092</v>
      </c>
      <c r="C1715" s="15" t="s">
        <v>7093</v>
      </c>
      <c r="D1715" s="15" t="s">
        <v>7094</v>
      </c>
      <c r="E1715" s="15" t="s">
        <v>46</v>
      </c>
      <c r="F1715" s="15" t="s">
        <v>47</v>
      </c>
      <c r="G1715" s="16">
        <v>45496</v>
      </c>
      <c r="H1715" s="17">
        <v>45658.416666666657</v>
      </c>
      <c r="I1715" s="17">
        <v>45658.5</v>
      </c>
      <c r="J1715" s="15">
        <v>120</v>
      </c>
      <c r="K1715" s="15" t="s">
        <v>48</v>
      </c>
      <c r="L1715" s="15" t="s">
        <v>93</v>
      </c>
      <c r="M1715" s="15" t="s">
        <v>34</v>
      </c>
      <c r="N1715" s="15" t="s">
        <v>68</v>
      </c>
      <c r="O1715" s="15" t="s">
        <v>36</v>
      </c>
      <c r="P1715" s="15" t="s">
        <v>37</v>
      </c>
      <c r="Q1715" s="15">
        <v>476.88</v>
      </c>
      <c r="R1715" s="15">
        <v>6.13</v>
      </c>
      <c r="S1715" s="15" t="s">
        <v>38</v>
      </c>
      <c r="T1715" s="15">
        <v>0</v>
      </c>
      <c r="U1715" s="15" t="s">
        <v>40</v>
      </c>
      <c r="V1715" s="15" t="s">
        <v>40</v>
      </c>
      <c r="W1715" s="15">
        <v>43.34</v>
      </c>
      <c r="X1715" s="15" t="s">
        <v>39</v>
      </c>
      <c r="Y1715" s="15">
        <v>6</v>
      </c>
      <c r="Z1715" s="15" t="s">
        <v>125</v>
      </c>
      <c r="AA1715" s="15" t="str">
        <f>IF(Table1[[#This Row],[Engagement_Score]]&gt;=9,"Outstanding",IF(Table1[[#This Row],[Engagement_Score]]&gt;=8,"Excellent",IF(Table1[[#This Row],[Engagement_Score]]&gt;=7,"VeryGood",IF(Table1[[#This Row],[Engagement_Score]]&gt;=6,"Good",IF(Table1[[#This Row],[Engagement_Score]]&gt;=5,"Above Average","Below Average")))))</f>
        <v>Good</v>
      </c>
      <c r="AB1715" s="15">
        <f>IF(Table1[[#This Row],[Completion_Status]]="Complete",1,0)</f>
        <v>0</v>
      </c>
      <c r="AC1715" s="15">
        <f>IF(Table1[[#This Row],[Quiz_Attempted]]="Yes",1,0)</f>
        <v>0</v>
      </c>
      <c r="AD1715" s="15">
        <f>IF(Table1[[#This Row],[Assignment_Submitted]]="Yes",1,0)</f>
        <v>1</v>
      </c>
    </row>
    <row r="1716" spans="1:30" ht="19.95" customHeight="1" x14ac:dyDescent="0.3">
      <c r="A1716" s="15" t="s">
        <v>7095</v>
      </c>
      <c r="B1716" s="15" t="s">
        <v>7096</v>
      </c>
      <c r="C1716" s="15" t="s">
        <v>7097</v>
      </c>
      <c r="D1716" s="15" t="s">
        <v>7098</v>
      </c>
      <c r="E1716" s="15" t="s">
        <v>91</v>
      </c>
      <c r="F1716" s="15" t="s">
        <v>113</v>
      </c>
      <c r="G1716" s="16">
        <v>45491</v>
      </c>
      <c r="H1716" s="17">
        <v>45658.333333333343</v>
      </c>
      <c r="I1716" s="17">
        <v>45658.375</v>
      </c>
      <c r="J1716" s="15">
        <v>60</v>
      </c>
      <c r="K1716" s="15" t="s">
        <v>32</v>
      </c>
      <c r="L1716" s="15" t="s">
        <v>93</v>
      </c>
      <c r="M1716" s="15" t="s">
        <v>34</v>
      </c>
      <c r="N1716" s="15" t="s">
        <v>101</v>
      </c>
      <c r="O1716" s="15" t="s">
        <v>150</v>
      </c>
      <c r="P1716" s="15" t="s">
        <v>85</v>
      </c>
      <c r="Q1716" s="15">
        <v>326.20999999999998</v>
      </c>
      <c r="R1716" s="15">
        <v>4.6399999999999997</v>
      </c>
      <c r="S1716" s="15" t="s">
        <v>94</v>
      </c>
      <c r="T1716" s="15">
        <v>5</v>
      </c>
      <c r="U1716" s="15" t="s">
        <v>39</v>
      </c>
      <c r="V1716" s="15" t="s">
        <v>40</v>
      </c>
      <c r="W1716" s="15">
        <v>89.63</v>
      </c>
      <c r="X1716" s="15" t="s">
        <v>39</v>
      </c>
      <c r="Y1716" s="15">
        <v>4</v>
      </c>
      <c r="Z1716" s="15" t="s">
        <v>114</v>
      </c>
      <c r="AA1716" s="15" t="str">
        <f>IF(Table1[[#This Row],[Engagement_Score]]&gt;=9,"Outstanding",IF(Table1[[#This Row],[Engagement_Score]]&gt;=8,"Excellent",IF(Table1[[#This Row],[Engagement_Score]]&gt;=7,"VeryGood",IF(Table1[[#This Row],[Engagement_Score]]&gt;=6,"Good",IF(Table1[[#This Row],[Engagement_Score]]&gt;=5,"Above Average","Below Average")))))</f>
        <v>Below Average</v>
      </c>
      <c r="AB1716" s="15">
        <f>IF(Table1[[#This Row],[Completion_Status]]="Complete",1,0)</f>
        <v>1</v>
      </c>
      <c r="AC1716" s="15">
        <f>IF(Table1[[#This Row],[Quiz_Attempted]]="Yes",1,0)</f>
        <v>0</v>
      </c>
      <c r="AD1716" s="15">
        <f>IF(Table1[[#This Row],[Assignment_Submitted]]="Yes",1,0)</f>
        <v>1</v>
      </c>
    </row>
    <row r="1717" spans="1:30" ht="19.95" customHeight="1" x14ac:dyDescent="0.3">
      <c r="A1717" s="15" t="s">
        <v>7099</v>
      </c>
      <c r="B1717" s="15" t="s">
        <v>7100</v>
      </c>
      <c r="C1717" s="15" t="s">
        <v>7101</v>
      </c>
      <c r="D1717" s="15" t="s">
        <v>7102</v>
      </c>
      <c r="E1717" s="15" t="s">
        <v>91</v>
      </c>
      <c r="F1717" s="15" t="s">
        <v>67</v>
      </c>
      <c r="G1717" s="16">
        <v>45576</v>
      </c>
      <c r="H1717" s="17">
        <v>45658.583333333343</v>
      </c>
      <c r="I1717" s="17">
        <v>45658.625</v>
      </c>
      <c r="J1717" s="15">
        <v>60</v>
      </c>
      <c r="K1717" s="15" t="s">
        <v>77</v>
      </c>
      <c r="L1717" s="15" t="s">
        <v>49</v>
      </c>
      <c r="M1717" s="15" t="s">
        <v>50</v>
      </c>
      <c r="N1717" s="15" t="s">
        <v>119</v>
      </c>
      <c r="O1717" s="15" t="s">
        <v>150</v>
      </c>
      <c r="P1717" s="15" t="s">
        <v>37</v>
      </c>
      <c r="Q1717" s="15">
        <v>455.32</v>
      </c>
      <c r="R1717" s="15">
        <v>3.76</v>
      </c>
      <c r="S1717" s="15" t="s">
        <v>38</v>
      </c>
      <c r="T1717" s="15">
        <v>4</v>
      </c>
      <c r="U1717" s="15" t="s">
        <v>40</v>
      </c>
      <c r="V1717" s="15" t="s">
        <v>40</v>
      </c>
      <c r="W1717" s="15">
        <v>118.11</v>
      </c>
      <c r="X1717" s="15" t="s">
        <v>40</v>
      </c>
      <c r="Y1717" s="15">
        <v>8</v>
      </c>
      <c r="Z1717" s="15" t="s">
        <v>1290</v>
      </c>
      <c r="AA1717" s="15" t="str">
        <f>IF(Table1[[#This Row],[Engagement_Score]]&gt;=9,"Outstanding",IF(Table1[[#This Row],[Engagement_Score]]&gt;=8,"Excellent",IF(Table1[[#This Row],[Engagement_Score]]&gt;=7,"VeryGood",IF(Table1[[#This Row],[Engagement_Score]]&gt;=6,"Good",IF(Table1[[#This Row],[Engagement_Score]]&gt;=5,"Above Average","Below Average")))))</f>
        <v>Below Average</v>
      </c>
      <c r="AB1717" s="15">
        <f>IF(Table1[[#This Row],[Completion_Status]]="Complete",1,0)</f>
        <v>0</v>
      </c>
      <c r="AC1717" s="15">
        <f>IF(Table1[[#This Row],[Quiz_Attempted]]="Yes",1,0)</f>
        <v>0</v>
      </c>
      <c r="AD1717" s="15">
        <f>IF(Table1[[#This Row],[Assignment_Submitted]]="Yes",1,0)</f>
        <v>0</v>
      </c>
    </row>
    <row r="1718" spans="1:30" ht="19.95" customHeight="1" x14ac:dyDescent="0.3">
      <c r="A1718" s="15" t="s">
        <v>7103</v>
      </c>
      <c r="B1718" s="15" t="s">
        <v>7104</v>
      </c>
      <c r="C1718" s="15" t="s">
        <v>7105</v>
      </c>
      <c r="D1718" s="15" t="s">
        <v>7106</v>
      </c>
      <c r="E1718" s="15" t="s">
        <v>46</v>
      </c>
      <c r="F1718" s="15" t="s">
        <v>47</v>
      </c>
      <c r="G1718" s="16">
        <v>45525</v>
      </c>
      <c r="H1718" s="17">
        <v>45658.541666666657</v>
      </c>
      <c r="I1718" s="17">
        <v>45658.583333333343</v>
      </c>
      <c r="J1718" s="15">
        <v>60</v>
      </c>
      <c r="K1718" s="15" t="s">
        <v>59</v>
      </c>
      <c r="L1718" s="15" t="s">
        <v>78</v>
      </c>
      <c r="M1718" s="15" t="s">
        <v>34</v>
      </c>
      <c r="N1718" s="15" t="s">
        <v>35</v>
      </c>
      <c r="O1718" s="15" t="s">
        <v>52</v>
      </c>
      <c r="P1718" s="15" t="s">
        <v>37</v>
      </c>
      <c r="Q1718" s="15">
        <v>506.04</v>
      </c>
      <c r="R1718" s="15">
        <v>8.7100000000000009</v>
      </c>
      <c r="S1718" s="15" t="s">
        <v>38</v>
      </c>
      <c r="T1718" s="15">
        <v>4</v>
      </c>
      <c r="U1718" s="15" t="s">
        <v>40</v>
      </c>
      <c r="V1718" s="15" t="s">
        <v>40</v>
      </c>
      <c r="W1718" s="15">
        <v>46.47</v>
      </c>
      <c r="X1718" s="15" t="s">
        <v>40</v>
      </c>
      <c r="Y1718" s="15">
        <v>3</v>
      </c>
      <c r="Z1718" s="15" t="s">
        <v>2257</v>
      </c>
      <c r="AA1718" s="15" t="str">
        <f>IF(Table1[[#This Row],[Engagement_Score]]&gt;=9,"Outstanding",IF(Table1[[#This Row],[Engagement_Score]]&gt;=8,"Excellent",IF(Table1[[#This Row],[Engagement_Score]]&gt;=7,"VeryGood",IF(Table1[[#This Row],[Engagement_Score]]&gt;=6,"Good",IF(Table1[[#This Row],[Engagement_Score]]&gt;=5,"Above Average","Below Average")))))</f>
        <v>Excellent</v>
      </c>
      <c r="AB1718" s="15">
        <f>IF(Table1[[#This Row],[Completion_Status]]="Complete",1,0)</f>
        <v>0</v>
      </c>
      <c r="AC1718" s="15">
        <f>IF(Table1[[#This Row],[Quiz_Attempted]]="Yes",1,0)</f>
        <v>0</v>
      </c>
      <c r="AD1718" s="15">
        <f>IF(Table1[[#This Row],[Assignment_Submitted]]="Yes",1,0)</f>
        <v>0</v>
      </c>
    </row>
    <row r="1719" spans="1:30" ht="19.95" customHeight="1" x14ac:dyDescent="0.3">
      <c r="A1719" s="15" t="s">
        <v>7107</v>
      </c>
      <c r="B1719" s="15" t="s">
        <v>7108</v>
      </c>
      <c r="C1719" s="15" t="s">
        <v>7109</v>
      </c>
      <c r="D1719" s="15" t="s">
        <v>7110</v>
      </c>
      <c r="E1719" s="15" t="s">
        <v>66</v>
      </c>
      <c r="F1719" s="15" t="s">
        <v>92</v>
      </c>
      <c r="G1719" s="16">
        <v>45652</v>
      </c>
      <c r="H1719" s="17">
        <v>45658.458333333343</v>
      </c>
      <c r="I1719" s="17">
        <v>45658.541666666657</v>
      </c>
      <c r="J1719" s="15">
        <v>120</v>
      </c>
      <c r="K1719" s="15" t="s">
        <v>48</v>
      </c>
      <c r="L1719" s="15" t="s">
        <v>93</v>
      </c>
      <c r="M1719" s="15" t="s">
        <v>50</v>
      </c>
      <c r="N1719" s="15" t="s">
        <v>35</v>
      </c>
      <c r="O1719" s="15" t="s">
        <v>36</v>
      </c>
      <c r="P1719" s="15" t="s">
        <v>37</v>
      </c>
      <c r="Q1719" s="15">
        <v>864.96</v>
      </c>
      <c r="R1719" s="15">
        <v>2.67</v>
      </c>
      <c r="S1719" s="15" t="s">
        <v>94</v>
      </c>
      <c r="T1719" s="15">
        <v>1</v>
      </c>
      <c r="U1719" s="15" t="s">
        <v>39</v>
      </c>
      <c r="V1719" s="15" t="s">
        <v>39</v>
      </c>
      <c r="W1719" s="15">
        <v>10.199999999999999</v>
      </c>
      <c r="X1719" s="15" t="s">
        <v>39</v>
      </c>
      <c r="Y1719" s="15">
        <v>8</v>
      </c>
      <c r="Z1719" s="15" t="s">
        <v>539</v>
      </c>
      <c r="AA1719" s="15" t="str">
        <f>IF(Table1[[#This Row],[Engagement_Score]]&gt;=9,"Outstanding",IF(Table1[[#This Row],[Engagement_Score]]&gt;=8,"Excellent",IF(Table1[[#This Row],[Engagement_Score]]&gt;=7,"VeryGood",IF(Table1[[#This Row],[Engagement_Score]]&gt;=6,"Good",IF(Table1[[#This Row],[Engagement_Score]]&gt;=5,"Above Average","Below Average")))))</f>
        <v>Below Average</v>
      </c>
      <c r="AB1719" s="15">
        <f>IF(Table1[[#This Row],[Completion_Status]]="Complete",1,0)</f>
        <v>1</v>
      </c>
      <c r="AC1719" s="15">
        <f>IF(Table1[[#This Row],[Quiz_Attempted]]="Yes",1,0)</f>
        <v>1</v>
      </c>
      <c r="AD1719" s="15">
        <f>IF(Table1[[#This Row],[Assignment_Submitted]]="Yes",1,0)</f>
        <v>1</v>
      </c>
    </row>
    <row r="1720" spans="1:30" ht="19.95" customHeight="1" x14ac:dyDescent="0.3">
      <c r="A1720" s="15" t="s">
        <v>7111</v>
      </c>
      <c r="B1720" s="15" t="s">
        <v>7112</v>
      </c>
      <c r="C1720" s="15" t="s">
        <v>7113</v>
      </c>
      <c r="D1720" s="15" t="s">
        <v>7114</v>
      </c>
      <c r="E1720" s="15" t="s">
        <v>66</v>
      </c>
      <c r="F1720" s="15" t="s">
        <v>92</v>
      </c>
      <c r="G1720" s="16">
        <v>45725</v>
      </c>
      <c r="H1720" s="17">
        <v>45658.458333333343</v>
      </c>
      <c r="I1720" s="17">
        <v>45658.5</v>
      </c>
      <c r="J1720" s="15">
        <v>60</v>
      </c>
      <c r="K1720" s="15" t="s">
        <v>48</v>
      </c>
      <c r="L1720" s="15" t="s">
        <v>93</v>
      </c>
      <c r="M1720" s="15" t="s">
        <v>34</v>
      </c>
      <c r="N1720" s="15" t="s">
        <v>119</v>
      </c>
      <c r="O1720" s="15" t="s">
        <v>60</v>
      </c>
      <c r="P1720" s="15" t="s">
        <v>70</v>
      </c>
      <c r="Q1720" s="15">
        <v>887.07</v>
      </c>
      <c r="R1720" s="15">
        <v>7.09</v>
      </c>
      <c r="S1720" s="15" t="s">
        <v>38</v>
      </c>
      <c r="T1720" s="15">
        <v>0</v>
      </c>
      <c r="U1720" s="15" t="s">
        <v>40</v>
      </c>
      <c r="V1720" s="15" t="s">
        <v>40</v>
      </c>
      <c r="W1720" s="15">
        <v>96.52</v>
      </c>
      <c r="X1720" s="15" t="s">
        <v>39</v>
      </c>
      <c r="Y1720" s="15">
        <v>8</v>
      </c>
      <c r="Z1720" s="15" t="s">
        <v>1932</v>
      </c>
      <c r="AA1720" s="15" t="str">
        <f>IF(Table1[[#This Row],[Engagement_Score]]&gt;=9,"Outstanding",IF(Table1[[#This Row],[Engagement_Score]]&gt;=8,"Excellent",IF(Table1[[#This Row],[Engagement_Score]]&gt;=7,"VeryGood",IF(Table1[[#This Row],[Engagement_Score]]&gt;=6,"Good",IF(Table1[[#This Row],[Engagement_Score]]&gt;=5,"Above Average","Below Average")))))</f>
        <v>VeryGood</v>
      </c>
      <c r="AB1720" s="15">
        <f>IF(Table1[[#This Row],[Completion_Status]]="Complete",1,0)</f>
        <v>0</v>
      </c>
      <c r="AC1720" s="15">
        <f>IF(Table1[[#This Row],[Quiz_Attempted]]="Yes",1,0)</f>
        <v>0</v>
      </c>
      <c r="AD1720" s="15">
        <f>IF(Table1[[#This Row],[Assignment_Submitted]]="Yes",1,0)</f>
        <v>1</v>
      </c>
    </row>
    <row r="1721" spans="1:30" ht="19.95" customHeight="1" x14ac:dyDescent="0.3">
      <c r="A1721" s="15" t="s">
        <v>7115</v>
      </c>
      <c r="B1721" s="15" t="s">
        <v>7116</v>
      </c>
      <c r="C1721" s="15" t="s">
        <v>7117</v>
      </c>
      <c r="D1721" s="15" t="s">
        <v>7118</v>
      </c>
      <c r="E1721" s="15" t="s">
        <v>66</v>
      </c>
      <c r="F1721" s="15" t="s">
        <v>92</v>
      </c>
      <c r="G1721" s="16">
        <v>45712</v>
      </c>
      <c r="H1721" s="17">
        <v>45658.458333333343</v>
      </c>
      <c r="I1721" s="17">
        <v>45658.541666666657</v>
      </c>
      <c r="J1721" s="15">
        <v>120</v>
      </c>
      <c r="K1721" s="15" t="s">
        <v>77</v>
      </c>
      <c r="L1721" s="15" t="s">
        <v>33</v>
      </c>
      <c r="M1721" s="15" t="s">
        <v>50</v>
      </c>
      <c r="N1721" s="15" t="s">
        <v>68</v>
      </c>
      <c r="O1721" s="15" t="s">
        <v>69</v>
      </c>
      <c r="P1721" s="15" t="s">
        <v>37</v>
      </c>
      <c r="Q1721" s="15">
        <v>734.4</v>
      </c>
      <c r="R1721" s="15">
        <v>4.62</v>
      </c>
      <c r="S1721" s="15" t="s">
        <v>94</v>
      </c>
      <c r="T1721" s="15">
        <v>0</v>
      </c>
      <c r="U1721" s="15" t="s">
        <v>39</v>
      </c>
      <c r="V1721" s="15" t="s">
        <v>39</v>
      </c>
      <c r="W1721" s="15">
        <v>1.86</v>
      </c>
      <c r="X1721" s="15" t="s">
        <v>40</v>
      </c>
      <c r="Y1721" s="15">
        <v>7</v>
      </c>
      <c r="Z1721" s="15" t="s">
        <v>240</v>
      </c>
      <c r="AA1721" s="15" t="str">
        <f>IF(Table1[[#This Row],[Engagement_Score]]&gt;=9,"Outstanding",IF(Table1[[#This Row],[Engagement_Score]]&gt;=8,"Excellent",IF(Table1[[#This Row],[Engagement_Score]]&gt;=7,"VeryGood",IF(Table1[[#This Row],[Engagement_Score]]&gt;=6,"Good",IF(Table1[[#This Row],[Engagement_Score]]&gt;=5,"Above Average","Below Average")))))</f>
        <v>Below Average</v>
      </c>
      <c r="AB1721" s="15">
        <f>IF(Table1[[#This Row],[Completion_Status]]="Complete",1,0)</f>
        <v>1</v>
      </c>
      <c r="AC1721" s="15">
        <f>IF(Table1[[#This Row],[Quiz_Attempted]]="Yes",1,0)</f>
        <v>1</v>
      </c>
      <c r="AD1721" s="15">
        <f>IF(Table1[[#This Row],[Assignment_Submitted]]="Yes",1,0)</f>
        <v>0</v>
      </c>
    </row>
    <row r="1722" spans="1:30" ht="19.95" customHeight="1" x14ac:dyDescent="0.3">
      <c r="A1722" s="15" t="s">
        <v>7119</v>
      </c>
      <c r="B1722" s="15" t="s">
        <v>7120</v>
      </c>
      <c r="C1722" s="15" t="s">
        <v>7121</v>
      </c>
      <c r="D1722" s="15" t="s">
        <v>7122</v>
      </c>
      <c r="E1722" s="15" t="s">
        <v>46</v>
      </c>
      <c r="F1722" s="15" t="s">
        <v>113</v>
      </c>
      <c r="G1722" s="16">
        <v>45843</v>
      </c>
      <c r="H1722" s="17">
        <v>45658.541666666657</v>
      </c>
      <c r="I1722" s="17">
        <v>45658.583333333343</v>
      </c>
      <c r="J1722" s="15">
        <v>60</v>
      </c>
      <c r="K1722" s="15" t="s">
        <v>48</v>
      </c>
      <c r="L1722" s="15" t="s">
        <v>33</v>
      </c>
      <c r="M1722" s="15" t="s">
        <v>50</v>
      </c>
      <c r="N1722" s="15" t="s">
        <v>68</v>
      </c>
      <c r="O1722" s="15" t="s">
        <v>150</v>
      </c>
      <c r="P1722" s="15" t="s">
        <v>37</v>
      </c>
      <c r="Q1722" s="15">
        <v>549.92999999999995</v>
      </c>
      <c r="R1722" s="15">
        <v>4.24</v>
      </c>
      <c r="S1722" s="15" t="s">
        <v>38</v>
      </c>
      <c r="T1722" s="15">
        <v>0</v>
      </c>
      <c r="U1722" s="15" t="s">
        <v>40</v>
      </c>
      <c r="V1722" s="15" t="s">
        <v>39</v>
      </c>
      <c r="W1722" s="15">
        <v>59.34</v>
      </c>
      <c r="X1722" s="15" t="s">
        <v>39</v>
      </c>
      <c r="Y1722" s="15">
        <v>5</v>
      </c>
      <c r="Z1722" s="15" t="s">
        <v>181</v>
      </c>
      <c r="AA1722" s="15" t="str">
        <f>IF(Table1[[#This Row],[Engagement_Score]]&gt;=9,"Outstanding",IF(Table1[[#This Row],[Engagement_Score]]&gt;=8,"Excellent",IF(Table1[[#This Row],[Engagement_Score]]&gt;=7,"VeryGood",IF(Table1[[#This Row],[Engagement_Score]]&gt;=6,"Good",IF(Table1[[#This Row],[Engagement_Score]]&gt;=5,"Above Average","Below Average")))))</f>
        <v>Below Average</v>
      </c>
      <c r="AB1722" s="15">
        <f>IF(Table1[[#This Row],[Completion_Status]]="Complete",1,0)</f>
        <v>0</v>
      </c>
      <c r="AC1722" s="15">
        <f>IF(Table1[[#This Row],[Quiz_Attempted]]="Yes",1,0)</f>
        <v>1</v>
      </c>
      <c r="AD1722" s="15">
        <f>IF(Table1[[#This Row],[Assignment_Submitted]]="Yes",1,0)</f>
        <v>1</v>
      </c>
    </row>
    <row r="1723" spans="1:30" ht="19.95" customHeight="1" x14ac:dyDescent="0.3">
      <c r="A1723" s="15" t="s">
        <v>7123</v>
      </c>
      <c r="B1723" s="15" t="s">
        <v>7124</v>
      </c>
      <c r="C1723" s="15" t="s">
        <v>7125</v>
      </c>
      <c r="D1723" s="15" t="s">
        <v>7126</v>
      </c>
      <c r="E1723" s="15" t="s">
        <v>66</v>
      </c>
      <c r="F1723" s="15" t="s">
        <v>113</v>
      </c>
      <c r="G1723" s="16">
        <v>45730</v>
      </c>
      <c r="H1723" s="17">
        <v>45658.5</v>
      </c>
      <c r="I1723" s="17">
        <v>45658.583333333343</v>
      </c>
      <c r="J1723" s="15">
        <v>120</v>
      </c>
      <c r="K1723" s="15" t="s">
        <v>48</v>
      </c>
      <c r="L1723" s="15" t="s">
        <v>78</v>
      </c>
      <c r="M1723" s="15" t="s">
        <v>50</v>
      </c>
      <c r="N1723" s="15" t="s">
        <v>68</v>
      </c>
      <c r="O1723" s="15" t="s">
        <v>52</v>
      </c>
      <c r="P1723" s="15" t="s">
        <v>85</v>
      </c>
      <c r="Q1723" s="15">
        <v>399.91</v>
      </c>
      <c r="R1723" s="15">
        <v>1.44</v>
      </c>
      <c r="S1723" s="15" t="s">
        <v>38</v>
      </c>
      <c r="T1723" s="15">
        <v>0</v>
      </c>
      <c r="U1723" s="15" t="s">
        <v>40</v>
      </c>
      <c r="V1723" s="15" t="s">
        <v>39</v>
      </c>
      <c r="W1723" s="15">
        <v>41.56</v>
      </c>
      <c r="X1723" s="15" t="s">
        <v>40</v>
      </c>
      <c r="Y1723" s="15">
        <v>8</v>
      </c>
      <c r="Z1723" s="15" t="s">
        <v>2106</v>
      </c>
      <c r="AA1723" s="15" t="str">
        <f>IF(Table1[[#This Row],[Engagement_Score]]&gt;=9,"Outstanding",IF(Table1[[#This Row],[Engagement_Score]]&gt;=8,"Excellent",IF(Table1[[#This Row],[Engagement_Score]]&gt;=7,"VeryGood",IF(Table1[[#This Row],[Engagement_Score]]&gt;=6,"Good",IF(Table1[[#This Row],[Engagement_Score]]&gt;=5,"Above Average","Below Average")))))</f>
        <v>Below Average</v>
      </c>
      <c r="AB1723" s="15">
        <f>IF(Table1[[#This Row],[Completion_Status]]="Complete",1,0)</f>
        <v>0</v>
      </c>
      <c r="AC1723" s="15">
        <f>IF(Table1[[#This Row],[Quiz_Attempted]]="Yes",1,0)</f>
        <v>1</v>
      </c>
      <c r="AD1723" s="15">
        <f>IF(Table1[[#This Row],[Assignment_Submitted]]="Yes",1,0)</f>
        <v>0</v>
      </c>
    </row>
    <row r="1724" spans="1:30" ht="19.95" customHeight="1" x14ac:dyDescent="0.3">
      <c r="A1724" s="15" t="s">
        <v>7127</v>
      </c>
      <c r="B1724" s="15" t="s">
        <v>7128</v>
      </c>
      <c r="C1724" s="15" t="s">
        <v>7129</v>
      </c>
      <c r="D1724" s="15" t="s">
        <v>7130</v>
      </c>
      <c r="E1724" s="15" t="s">
        <v>76</v>
      </c>
      <c r="F1724" s="15" t="s">
        <v>47</v>
      </c>
      <c r="G1724" s="16">
        <v>45782</v>
      </c>
      <c r="H1724" s="17">
        <v>45658.375</v>
      </c>
      <c r="I1724" s="17">
        <v>45658.458333333343</v>
      </c>
      <c r="J1724" s="15">
        <v>120</v>
      </c>
      <c r="K1724" s="15" t="s">
        <v>48</v>
      </c>
      <c r="L1724" s="15" t="s">
        <v>49</v>
      </c>
      <c r="M1724" s="15" t="s">
        <v>34</v>
      </c>
      <c r="N1724" s="15" t="s">
        <v>51</v>
      </c>
      <c r="O1724" s="15" t="s">
        <v>69</v>
      </c>
      <c r="P1724" s="15" t="s">
        <v>53</v>
      </c>
      <c r="Q1724" s="15">
        <v>363.29</v>
      </c>
      <c r="R1724" s="15">
        <v>9.7100000000000009</v>
      </c>
      <c r="S1724" s="15" t="s">
        <v>94</v>
      </c>
      <c r="T1724" s="15">
        <v>5</v>
      </c>
      <c r="U1724" s="15" t="s">
        <v>39</v>
      </c>
      <c r="V1724" s="15" t="s">
        <v>39</v>
      </c>
      <c r="W1724" s="15">
        <v>97.44</v>
      </c>
      <c r="X1724" s="15" t="s">
        <v>39</v>
      </c>
      <c r="Y1724" s="15">
        <v>8</v>
      </c>
      <c r="Z1724" s="15" t="s">
        <v>1343</v>
      </c>
      <c r="AA1724" s="15" t="str">
        <f>IF(Table1[[#This Row],[Engagement_Score]]&gt;=9,"Outstanding",IF(Table1[[#This Row],[Engagement_Score]]&gt;=8,"Excellent",IF(Table1[[#This Row],[Engagement_Score]]&gt;=7,"VeryGood",IF(Table1[[#This Row],[Engagement_Score]]&gt;=6,"Good",IF(Table1[[#This Row],[Engagement_Score]]&gt;=5,"Above Average","Below Average")))))</f>
        <v>Outstanding</v>
      </c>
      <c r="AB1724" s="15">
        <f>IF(Table1[[#This Row],[Completion_Status]]="Complete",1,0)</f>
        <v>1</v>
      </c>
      <c r="AC1724" s="15">
        <f>IF(Table1[[#This Row],[Quiz_Attempted]]="Yes",1,0)</f>
        <v>1</v>
      </c>
      <c r="AD1724" s="15">
        <f>IF(Table1[[#This Row],[Assignment_Submitted]]="Yes",1,0)</f>
        <v>1</v>
      </c>
    </row>
    <row r="1725" spans="1:30" ht="19.95" customHeight="1" x14ac:dyDescent="0.3">
      <c r="A1725" s="15" t="s">
        <v>7131</v>
      </c>
      <c r="B1725" s="15" t="s">
        <v>7132</v>
      </c>
      <c r="C1725" s="15" t="s">
        <v>7133</v>
      </c>
      <c r="D1725" s="15" t="s">
        <v>7134</v>
      </c>
      <c r="E1725" s="15" t="s">
        <v>76</v>
      </c>
      <c r="F1725" s="15" t="s">
        <v>31</v>
      </c>
      <c r="G1725" s="16">
        <v>45539</v>
      </c>
      <c r="H1725" s="17">
        <v>45658.5</v>
      </c>
      <c r="I1725" s="17">
        <v>45658.541666666657</v>
      </c>
      <c r="J1725" s="15">
        <v>60</v>
      </c>
      <c r="K1725" s="15" t="s">
        <v>77</v>
      </c>
      <c r="L1725" s="15" t="s">
        <v>78</v>
      </c>
      <c r="M1725" s="15" t="s">
        <v>34</v>
      </c>
      <c r="N1725" s="15" t="s">
        <v>35</v>
      </c>
      <c r="O1725" s="15" t="s">
        <v>60</v>
      </c>
      <c r="P1725" s="15" t="s">
        <v>53</v>
      </c>
      <c r="Q1725" s="15">
        <v>745.09</v>
      </c>
      <c r="R1725" s="15">
        <v>1.36</v>
      </c>
      <c r="S1725" s="15" t="s">
        <v>94</v>
      </c>
      <c r="T1725" s="15">
        <v>0</v>
      </c>
      <c r="U1725" s="15" t="s">
        <v>40</v>
      </c>
      <c r="V1725" s="15" t="s">
        <v>39</v>
      </c>
      <c r="W1725" s="15">
        <v>55.85</v>
      </c>
      <c r="X1725" s="15" t="s">
        <v>39</v>
      </c>
      <c r="Y1725" s="15">
        <v>6</v>
      </c>
      <c r="Z1725" s="15" t="s">
        <v>511</v>
      </c>
      <c r="AA1725" s="15" t="str">
        <f>IF(Table1[[#This Row],[Engagement_Score]]&gt;=9,"Outstanding",IF(Table1[[#This Row],[Engagement_Score]]&gt;=8,"Excellent",IF(Table1[[#This Row],[Engagement_Score]]&gt;=7,"VeryGood",IF(Table1[[#This Row],[Engagement_Score]]&gt;=6,"Good",IF(Table1[[#This Row],[Engagement_Score]]&gt;=5,"Above Average","Below Average")))))</f>
        <v>Below Average</v>
      </c>
      <c r="AB1725" s="15">
        <f>IF(Table1[[#This Row],[Completion_Status]]="Complete",1,0)</f>
        <v>1</v>
      </c>
      <c r="AC1725" s="15">
        <f>IF(Table1[[#This Row],[Quiz_Attempted]]="Yes",1,0)</f>
        <v>1</v>
      </c>
      <c r="AD1725" s="15">
        <f>IF(Table1[[#This Row],[Assignment_Submitted]]="Yes",1,0)</f>
        <v>1</v>
      </c>
    </row>
    <row r="1726" spans="1:30" ht="19.95" customHeight="1" x14ac:dyDescent="0.3">
      <c r="A1726" s="15" t="s">
        <v>7135</v>
      </c>
      <c r="B1726" s="15" t="s">
        <v>7136</v>
      </c>
      <c r="C1726" s="15" t="s">
        <v>7137</v>
      </c>
      <c r="D1726" s="15" t="s">
        <v>7138</v>
      </c>
      <c r="E1726" s="15" t="s">
        <v>46</v>
      </c>
      <c r="F1726" s="15" t="s">
        <v>113</v>
      </c>
      <c r="G1726" s="16">
        <v>45830</v>
      </c>
      <c r="H1726" s="17">
        <v>45658.5</v>
      </c>
      <c r="I1726" s="17">
        <v>45658.583333333343</v>
      </c>
      <c r="J1726" s="15">
        <v>120</v>
      </c>
      <c r="K1726" s="15" t="s">
        <v>32</v>
      </c>
      <c r="L1726" s="15" t="s">
        <v>84</v>
      </c>
      <c r="M1726" s="15" t="s">
        <v>50</v>
      </c>
      <c r="N1726" s="15" t="s">
        <v>119</v>
      </c>
      <c r="O1726" s="15" t="s">
        <v>69</v>
      </c>
      <c r="P1726" s="15" t="s">
        <v>37</v>
      </c>
      <c r="Q1726" s="15">
        <v>256.48</v>
      </c>
      <c r="R1726" s="15">
        <v>6.42</v>
      </c>
      <c r="S1726" s="15" t="s">
        <v>94</v>
      </c>
      <c r="T1726" s="15">
        <v>4</v>
      </c>
      <c r="U1726" s="15" t="s">
        <v>40</v>
      </c>
      <c r="V1726" s="15" t="s">
        <v>39</v>
      </c>
      <c r="W1726" s="15">
        <v>109.73</v>
      </c>
      <c r="X1726" s="15" t="s">
        <v>39</v>
      </c>
      <c r="Y1726" s="15">
        <v>8</v>
      </c>
      <c r="Z1726" s="15" t="s">
        <v>681</v>
      </c>
      <c r="AA1726" s="15" t="str">
        <f>IF(Table1[[#This Row],[Engagement_Score]]&gt;=9,"Outstanding",IF(Table1[[#This Row],[Engagement_Score]]&gt;=8,"Excellent",IF(Table1[[#This Row],[Engagement_Score]]&gt;=7,"VeryGood",IF(Table1[[#This Row],[Engagement_Score]]&gt;=6,"Good",IF(Table1[[#This Row],[Engagement_Score]]&gt;=5,"Above Average","Below Average")))))</f>
        <v>Good</v>
      </c>
      <c r="AB1726" s="15">
        <f>IF(Table1[[#This Row],[Completion_Status]]="Complete",1,0)</f>
        <v>1</v>
      </c>
      <c r="AC1726" s="15">
        <f>IF(Table1[[#This Row],[Quiz_Attempted]]="Yes",1,0)</f>
        <v>1</v>
      </c>
      <c r="AD1726" s="15">
        <f>IF(Table1[[#This Row],[Assignment_Submitted]]="Yes",1,0)</f>
        <v>1</v>
      </c>
    </row>
    <row r="1727" spans="1:30" ht="19.95" customHeight="1" x14ac:dyDescent="0.3">
      <c r="A1727" s="15" t="s">
        <v>7139</v>
      </c>
      <c r="B1727" s="15" t="s">
        <v>7140</v>
      </c>
      <c r="C1727" s="15" t="s">
        <v>7141</v>
      </c>
      <c r="D1727" s="15" t="s">
        <v>7142</v>
      </c>
      <c r="E1727" s="15" t="s">
        <v>91</v>
      </c>
      <c r="F1727" s="15" t="s">
        <v>92</v>
      </c>
      <c r="G1727" s="16">
        <v>45805</v>
      </c>
      <c r="H1727" s="17">
        <v>45658.333333333343</v>
      </c>
      <c r="I1727" s="17">
        <v>45658.375</v>
      </c>
      <c r="J1727" s="15">
        <v>60</v>
      </c>
      <c r="K1727" s="15" t="s">
        <v>59</v>
      </c>
      <c r="L1727" s="15" t="s">
        <v>84</v>
      </c>
      <c r="M1727" s="15" t="s">
        <v>34</v>
      </c>
      <c r="N1727" s="15" t="s">
        <v>68</v>
      </c>
      <c r="O1727" s="15" t="s">
        <v>150</v>
      </c>
      <c r="P1727" s="15" t="s">
        <v>53</v>
      </c>
      <c r="Q1727" s="15">
        <v>490.93</v>
      </c>
      <c r="R1727" s="15">
        <v>5.29</v>
      </c>
      <c r="S1727" s="15" t="s">
        <v>94</v>
      </c>
      <c r="T1727" s="15">
        <v>0</v>
      </c>
      <c r="U1727" s="15" t="s">
        <v>40</v>
      </c>
      <c r="V1727" s="15" t="s">
        <v>39</v>
      </c>
      <c r="W1727" s="15">
        <v>65.58</v>
      </c>
      <c r="X1727" s="15" t="s">
        <v>40</v>
      </c>
      <c r="Y1727" s="15">
        <v>9</v>
      </c>
      <c r="Z1727" s="15" t="s">
        <v>2508</v>
      </c>
      <c r="AA1727" s="15" t="str">
        <f>IF(Table1[[#This Row],[Engagement_Score]]&gt;=9,"Outstanding",IF(Table1[[#This Row],[Engagement_Score]]&gt;=8,"Excellent",IF(Table1[[#This Row],[Engagement_Score]]&gt;=7,"VeryGood",IF(Table1[[#This Row],[Engagement_Score]]&gt;=6,"Good",IF(Table1[[#This Row],[Engagement_Score]]&gt;=5,"Above Average","Below Average")))))</f>
        <v>Above Average</v>
      </c>
      <c r="AB1727" s="15">
        <f>IF(Table1[[#This Row],[Completion_Status]]="Complete",1,0)</f>
        <v>1</v>
      </c>
      <c r="AC1727" s="15">
        <f>IF(Table1[[#This Row],[Quiz_Attempted]]="Yes",1,0)</f>
        <v>1</v>
      </c>
      <c r="AD1727" s="15">
        <f>IF(Table1[[#This Row],[Assignment_Submitted]]="Yes",1,0)</f>
        <v>0</v>
      </c>
    </row>
    <row r="1728" spans="1:30" ht="19.95" customHeight="1" x14ac:dyDescent="0.3">
      <c r="A1728" s="15" t="s">
        <v>7143</v>
      </c>
      <c r="B1728" s="15" t="s">
        <v>7144</v>
      </c>
      <c r="C1728" s="15" t="s">
        <v>7145</v>
      </c>
      <c r="D1728" s="15" t="s">
        <v>7146</v>
      </c>
      <c r="E1728" s="15" t="s">
        <v>30</v>
      </c>
      <c r="F1728" s="15" t="s">
        <v>113</v>
      </c>
      <c r="G1728" s="16">
        <v>45628</v>
      </c>
      <c r="H1728" s="17">
        <v>45658.416666666657</v>
      </c>
      <c r="I1728" s="17">
        <v>45658.5</v>
      </c>
      <c r="J1728" s="15">
        <v>120</v>
      </c>
      <c r="K1728" s="15" t="s">
        <v>77</v>
      </c>
      <c r="L1728" s="15" t="s">
        <v>33</v>
      </c>
      <c r="M1728" s="15" t="s">
        <v>34</v>
      </c>
      <c r="N1728" s="15" t="s">
        <v>68</v>
      </c>
      <c r="O1728" s="15" t="s">
        <v>150</v>
      </c>
      <c r="P1728" s="15" t="s">
        <v>37</v>
      </c>
      <c r="Q1728" s="15">
        <v>515.66</v>
      </c>
      <c r="R1728" s="15">
        <v>6.15</v>
      </c>
      <c r="S1728" s="15" t="s">
        <v>94</v>
      </c>
      <c r="T1728" s="15">
        <v>3</v>
      </c>
      <c r="U1728" s="15" t="s">
        <v>39</v>
      </c>
      <c r="V1728" s="15" t="s">
        <v>39</v>
      </c>
      <c r="W1728" s="15">
        <v>2.4500000000000002</v>
      </c>
      <c r="X1728" s="15" t="s">
        <v>39</v>
      </c>
      <c r="Y1728" s="15">
        <v>3</v>
      </c>
      <c r="Z1728" s="15" t="s">
        <v>1204</v>
      </c>
      <c r="AA1728" s="15" t="str">
        <f>IF(Table1[[#This Row],[Engagement_Score]]&gt;=9,"Outstanding",IF(Table1[[#This Row],[Engagement_Score]]&gt;=8,"Excellent",IF(Table1[[#This Row],[Engagement_Score]]&gt;=7,"VeryGood",IF(Table1[[#This Row],[Engagement_Score]]&gt;=6,"Good",IF(Table1[[#This Row],[Engagement_Score]]&gt;=5,"Above Average","Below Average")))))</f>
        <v>Good</v>
      </c>
      <c r="AB1728" s="15">
        <f>IF(Table1[[#This Row],[Completion_Status]]="Complete",1,0)</f>
        <v>1</v>
      </c>
      <c r="AC1728" s="15">
        <f>IF(Table1[[#This Row],[Quiz_Attempted]]="Yes",1,0)</f>
        <v>1</v>
      </c>
      <c r="AD1728" s="15">
        <f>IF(Table1[[#This Row],[Assignment_Submitted]]="Yes",1,0)</f>
        <v>1</v>
      </c>
    </row>
    <row r="1729" spans="1:30" ht="19.95" customHeight="1" x14ac:dyDescent="0.3">
      <c r="A1729" s="15" t="s">
        <v>7147</v>
      </c>
      <c r="B1729" s="15" t="s">
        <v>7148</v>
      </c>
      <c r="C1729" s="15" t="s">
        <v>7149</v>
      </c>
      <c r="D1729" s="15" t="s">
        <v>7150</v>
      </c>
      <c r="E1729" s="15" t="s">
        <v>46</v>
      </c>
      <c r="F1729" s="15" t="s">
        <v>92</v>
      </c>
      <c r="G1729" s="16">
        <v>45489</v>
      </c>
      <c r="H1729" s="17">
        <v>45658.583333333343</v>
      </c>
      <c r="I1729" s="17">
        <v>45658.625</v>
      </c>
      <c r="J1729" s="15">
        <v>60</v>
      </c>
      <c r="K1729" s="15" t="s">
        <v>32</v>
      </c>
      <c r="L1729" s="15" t="s">
        <v>78</v>
      </c>
      <c r="M1729" s="15" t="s">
        <v>34</v>
      </c>
      <c r="N1729" s="15" t="s">
        <v>35</v>
      </c>
      <c r="O1729" s="15" t="s">
        <v>60</v>
      </c>
      <c r="P1729" s="15" t="s">
        <v>70</v>
      </c>
      <c r="Q1729" s="15">
        <v>963.34</v>
      </c>
      <c r="R1729" s="15">
        <v>8.81</v>
      </c>
      <c r="S1729" s="15" t="s">
        <v>38</v>
      </c>
      <c r="T1729" s="15">
        <v>3</v>
      </c>
      <c r="U1729" s="15" t="s">
        <v>39</v>
      </c>
      <c r="V1729" s="15" t="s">
        <v>39</v>
      </c>
      <c r="W1729" s="15">
        <v>10.62</v>
      </c>
      <c r="X1729" s="15" t="s">
        <v>39</v>
      </c>
      <c r="Y1729" s="15">
        <v>6</v>
      </c>
      <c r="Z1729" s="15" t="s">
        <v>1318</v>
      </c>
      <c r="AA1729" s="15" t="str">
        <f>IF(Table1[[#This Row],[Engagement_Score]]&gt;=9,"Outstanding",IF(Table1[[#This Row],[Engagement_Score]]&gt;=8,"Excellent",IF(Table1[[#This Row],[Engagement_Score]]&gt;=7,"VeryGood",IF(Table1[[#This Row],[Engagement_Score]]&gt;=6,"Good",IF(Table1[[#This Row],[Engagement_Score]]&gt;=5,"Above Average","Below Average")))))</f>
        <v>Excellent</v>
      </c>
      <c r="AB1729" s="15">
        <f>IF(Table1[[#This Row],[Completion_Status]]="Complete",1,0)</f>
        <v>0</v>
      </c>
      <c r="AC1729" s="15">
        <f>IF(Table1[[#This Row],[Quiz_Attempted]]="Yes",1,0)</f>
        <v>1</v>
      </c>
      <c r="AD1729" s="15">
        <f>IF(Table1[[#This Row],[Assignment_Submitted]]="Yes",1,0)</f>
        <v>1</v>
      </c>
    </row>
    <row r="1730" spans="1:30" ht="19.95" customHeight="1" x14ac:dyDescent="0.3">
      <c r="A1730" s="15" t="s">
        <v>7151</v>
      </c>
      <c r="B1730" s="15" t="s">
        <v>7152</v>
      </c>
      <c r="C1730" s="15" t="s">
        <v>7153</v>
      </c>
      <c r="D1730" s="15" t="s">
        <v>7154</v>
      </c>
      <c r="E1730" s="15" t="s">
        <v>46</v>
      </c>
      <c r="F1730" s="15" t="s">
        <v>47</v>
      </c>
      <c r="G1730" s="16">
        <v>45727</v>
      </c>
      <c r="H1730" s="17">
        <v>45658.458333333343</v>
      </c>
      <c r="I1730" s="17">
        <v>45658.5</v>
      </c>
      <c r="J1730" s="15">
        <v>60</v>
      </c>
      <c r="K1730" s="15" t="s">
        <v>48</v>
      </c>
      <c r="L1730" s="15" t="s">
        <v>84</v>
      </c>
      <c r="M1730" s="15" t="s">
        <v>50</v>
      </c>
      <c r="N1730" s="15" t="s">
        <v>35</v>
      </c>
      <c r="O1730" s="15" t="s">
        <v>60</v>
      </c>
      <c r="P1730" s="15" t="s">
        <v>85</v>
      </c>
      <c r="Q1730" s="15">
        <v>624.53</v>
      </c>
      <c r="R1730" s="15">
        <v>5.58</v>
      </c>
      <c r="S1730" s="15" t="s">
        <v>94</v>
      </c>
      <c r="T1730" s="15">
        <v>2</v>
      </c>
      <c r="U1730" s="15" t="s">
        <v>40</v>
      </c>
      <c r="V1730" s="15" t="s">
        <v>40</v>
      </c>
      <c r="W1730" s="15">
        <v>92.94</v>
      </c>
      <c r="X1730" s="15" t="s">
        <v>40</v>
      </c>
      <c r="Y1730" s="15">
        <v>9</v>
      </c>
      <c r="Z1730" s="15" t="s">
        <v>1671</v>
      </c>
      <c r="AA1730" s="15" t="str">
        <f>IF(Table1[[#This Row],[Engagement_Score]]&gt;=9,"Outstanding",IF(Table1[[#This Row],[Engagement_Score]]&gt;=8,"Excellent",IF(Table1[[#This Row],[Engagement_Score]]&gt;=7,"VeryGood",IF(Table1[[#This Row],[Engagement_Score]]&gt;=6,"Good",IF(Table1[[#This Row],[Engagement_Score]]&gt;=5,"Above Average","Below Average")))))</f>
        <v>Above Average</v>
      </c>
      <c r="AB1730" s="15">
        <f>IF(Table1[[#This Row],[Completion_Status]]="Complete",1,0)</f>
        <v>1</v>
      </c>
      <c r="AC1730" s="15">
        <f>IF(Table1[[#This Row],[Quiz_Attempted]]="Yes",1,0)</f>
        <v>0</v>
      </c>
      <c r="AD1730" s="15">
        <f>IF(Table1[[#This Row],[Assignment_Submitted]]="Yes",1,0)</f>
        <v>0</v>
      </c>
    </row>
    <row r="1731" spans="1:30" ht="19.95" customHeight="1" x14ac:dyDescent="0.3">
      <c r="A1731" s="15" t="s">
        <v>7155</v>
      </c>
      <c r="B1731" s="15" t="s">
        <v>8259</v>
      </c>
      <c r="C1731" s="15" t="s">
        <v>7156</v>
      </c>
      <c r="D1731" s="15" t="s">
        <v>7157</v>
      </c>
      <c r="E1731" s="15" t="s">
        <v>91</v>
      </c>
      <c r="F1731" s="15" t="s">
        <v>67</v>
      </c>
      <c r="G1731" s="16">
        <v>45522</v>
      </c>
      <c r="H1731" s="17">
        <v>45658.416666666657</v>
      </c>
      <c r="I1731" s="17">
        <v>45658.5</v>
      </c>
      <c r="J1731" s="15">
        <v>120</v>
      </c>
      <c r="K1731" s="15" t="s">
        <v>32</v>
      </c>
      <c r="L1731" s="15" t="s">
        <v>93</v>
      </c>
      <c r="M1731" s="15" t="s">
        <v>34</v>
      </c>
      <c r="N1731" s="15" t="s">
        <v>119</v>
      </c>
      <c r="O1731" s="15" t="s">
        <v>60</v>
      </c>
      <c r="P1731" s="15" t="s">
        <v>70</v>
      </c>
      <c r="Q1731" s="15">
        <v>93.63</v>
      </c>
      <c r="R1731" s="15">
        <v>3.55</v>
      </c>
      <c r="S1731" s="15" t="s">
        <v>94</v>
      </c>
      <c r="T1731" s="15">
        <v>1</v>
      </c>
      <c r="U1731" s="15" t="s">
        <v>40</v>
      </c>
      <c r="V1731" s="15" t="s">
        <v>40</v>
      </c>
      <c r="W1731" s="15">
        <v>73.13</v>
      </c>
      <c r="X1731" s="15" t="s">
        <v>39</v>
      </c>
      <c r="Y1731" s="15">
        <v>2</v>
      </c>
      <c r="Z1731" s="15" t="s">
        <v>3608</v>
      </c>
      <c r="AA1731" s="15" t="str">
        <f>IF(Table1[[#This Row],[Engagement_Score]]&gt;=9,"Outstanding",IF(Table1[[#This Row],[Engagement_Score]]&gt;=8,"Excellent",IF(Table1[[#This Row],[Engagement_Score]]&gt;=7,"VeryGood",IF(Table1[[#This Row],[Engagement_Score]]&gt;=6,"Good",IF(Table1[[#This Row],[Engagement_Score]]&gt;=5,"Above Average","Below Average")))))</f>
        <v>Below Average</v>
      </c>
      <c r="AB1731" s="15">
        <f>IF(Table1[[#This Row],[Completion_Status]]="Complete",1,0)</f>
        <v>1</v>
      </c>
      <c r="AC1731" s="15">
        <f>IF(Table1[[#This Row],[Quiz_Attempted]]="Yes",1,0)</f>
        <v>0</v>
      </c>
      <c r="AD1731" s="15">
        <f>IF(Table1[[#This Row],[Assignment_Submitted]]="Yes",1,0)</f>
        <v>1</v>
      </c>
    </row>
    <row r="1732" spans="1:30" ht="19.95" customHeight="1" x14ac:dyDescent="0.3">
      <c r="A1732" s="15" t="s">
        <v>7158</v>
      </c>
      <c r="B1732" s="15" t="s">
        <v>7159</v>
      </c>
      <c r="C1732" s="15" t="s">
        <v>7160</v>
      </c>
      <c r="D1732" s="15" t="s">
        <v>7161</v>
      </c>
      <c r="E1732" s="15" t="s">
        <v>91</v>
      </c>
      <c r="F1732" s="15" t="s">
        <v>92</v>
      </c>
      <c r="G1732" s="16">
        <v>45755</v>
      </c>
      <c r="H1732" s="17">
        <v>45658.375</v>
      </c>
      <c r="I1732" s="17">
        <v>45658.458333333343</v>
      </c>
      <c r="J1732" s="15">
        <v>120</v>
      </c>
      <c r="K1732" s="15" t="s">
        <v>59</v>
      </c>
      <c r="L1732" s="15" t="s">
        <v>33</v>
      </c>
      <c r="M1732" s="15" t="s">
        <v>34</v>
      </c>
      <c r="N1732" s="15" t="s">
        <v>101</v>
      </c>
      <c r="O1732" s="15" t="s">
        <v>60</v>
      </c>
      <c r="P1732" s="15" t="s">
        <v>70</v>
      </c>
      <c r="Q1732" s="15">
        <v>788.05</v>
      </c>
      <c r="R1732" s="15">
        <v>4.37</v>
      </c>
      <c r="S1732" s="15" t="s">
        <v>94</v>
      </c>
      <c r="T1732" s="15">
        <v>2</v>
      </c>
      <c r="U1732" s="15" t="s">
        <v>40</v>
      </c>
      <c r="V1732" s="15" t="s">
        <v>39</v>
      </c>
      <c r="W1732" s="15">
        <v>109.62</v>
      </c>
      <c r="X1732" s="15" t="s">
        <v>40</v>
      </c>
      <c r="Y1732" s="15">
        <v>1</v>
      </c>
      <c r="Z1732" s="15" t="s">
        <v>1129</v>
      </c>
      <c r="AA1732" s="15" t="str">
        <f>IF(Table1[[#This Row],[Engagement_Score]]&gt;=9,"Outstanding",IF(Table1[[#This Row],[Engagement_Score]]&gt;=8,"Excellent",IF(Table1[[#This Row],[Engagement_Score]]&gt;=7,"VeryGood",IF(Table1[[#This Row],[Engagement_Score]]&gt;=6,"Good",IF(Table1[[#This Row],[Engagement_Score]]&gt;=5,"Above Average","Below Average")))))</f>
        <v>Below Average</v>
      </c>
      <c r="AB1732" s="15">
        <f>IF(Table1[[#This Row],[Completion_Status]]="Complete",1,0)</f>
        <v>1</v>
      </c>
      <c r="AC1732" s="15">
        <f>IF(Table1[[#This Row],[Quiz_Attempted]]="Yes",1,0)</f>
        <v>1</v>
      </c>
      <c r="AD1732" s="15">
        <f>IF(Table1[[#This Row],[Assignment_Submitted]]="Yes",1,0)</f>
        <v>0</v>
      </c>
    </row>
    <row r="1733" spans="1:30" ht="19.95" customHeight="1" x14ac:dyDescent="0.3">
      <c r="A1733" s="15" t="s">
        <v>7162</v>
      </c>
      <c r="B1733" s="15" t="s">
        <v>7163</v>
      </c>
      <c r="C1733" s="15" t="s">
        <v>7164</v>
      </c>
      <c r="D1733" s="15" t="s">
        <v>7165</v>
      </c>
      <c r="E1733" s="15" t="s">
        <v>91</v>
      </c>
      <c r="F1733" s="15" t="s">
        <v>67</v>
      </c>
      <c r="G1733" s="16">
        <v>45790</v>
      </c>
      <c r="H1733" s="17">
        <v>45658.416666666657</v>
      </c>
      <c r="I1733" s="17">
        <v>45658.5</v>
      </c>
      <c r="J1733" s="15">
        <v>120</v>
      </c>
      <c r="K1733" s="15" t="s">
        <v>32</v>
      </c>
      <c r="L1733" s="15" t="s">
        <v>78</v>
      </c>
      <c r="M1733" s="15" t="s">
        <v>50</v>
      </c>
      <c r="N1733" s="15" t="s">
        <v>119</v>
      </c>
      <c r="O1733" s="15" t="s">
        <v>69</v>
      </c>
      <c r="P1733" s="15" t="s">
        <v>53</v>
      </c>
      <c r="Q1733" s="15">
        <v>170.47</v>
      </c>
      <c r="R1733" s="15">
        <v>3.23</v>
      </c>
      <c r="S1733" s="15" t="s">
        <v>94</v>
      </c>
      <c r="T1733" s="15">
        <v>2</v>
      </c>
      <c r="U1733" s="15" t="s">
        <v>39</v>
      </c>
      <c r="V1733" s="15" t="s">
        <v>40</v>
      </c>
      <c r="W1733" s="15">
        <v>79.3</v>
      </c>
      <c r="X1733" s="15" t="s">
        <v>39</v>
      </c>
      <c r="Y1733" s="15">
        <v>6</v>
      </c>
      <c r="Z1733" s="15" t="s">
        <v>1379</v>
      </c>
      <c r="AA1733" s="15" t="str">
        <f>IF(Table1[[#This Row],[Engagement_Score]]&gt;=9,"Outstanding",IF(Table1[[#This Row],[Engagement_Score]]&gt;=8,"Excellent",IF(Table1[[#This Row],[Engagement_Score]]&gt;=7,"VeryGood",IF(Table1[[#This Row],[Engagement_Score]]&gt;=6,"Good",IF(Table1[[#This Row],[Engagement_Score]]&gt;=5,"Above Average","Below Average")))))</f>
        <v>Below Average</v>
      </c>
      <c r="AB1733" s="15">
        <f>IF(Table1[[#This Row],[Completion_Status]]="Complete",1,0)</f>
        <v>1</v>
      </c>
      <c r="AC1733" s="15">
        <f>IF(Table1[[#This Row],[Quiz_Attempted]]="Yes",1,0)</f>
        <v>0</v>
      </c>
      <c r="AD1733" s="15">
        <f>IF(Table1[[#This Row],[Assignment_Submitted]]="Yes",1,0)</f>
        <v>1</v>
      </c>
    </row>
    <row r="1734" spans="1:30" ht="19.95" customHeight="1" x14ac:dyDescent="0.3">
      <c r="A1734" s="15" t="s">
        <v>7166</v>
      </c>
      <c r="B1734" s="15" t="s">
        <v>7167</v>
      </c>
      <c r="C1734" s="15" t="s">
        <v>7168</v>
      </c>
      <c r="D1734" s="15" t="s">
        <v>7169</v>
      </c>
      <c r="E1734" s="15" t="s">
        <v>66</v>
      </c>
      <c r="F1734" s="15" t="s">
        <v>92</v>
      </c>
      <c r="G1734" s="16">
        <v>45812</v>
      </c>
      <c r="H1734" s="17">
        <v>45658.416666666657</v>
      </c>
      <c r="I1734" s="17">
        <v>45658.5</v>
      </c>
      <c r="J1734" s="15">
        <v>120</v>
      </c>
      <c r="K1734" s="15" t="s">
        <v>48</v>
      </c>
      <c r="L1734" s="15" t="s">
        <v>93</v>
      </c>
      <c r="M1734" s="15" t="s">
        <v>50</v>
      </c>
      <c r="N1734" s="15" t="s">
        <v>51</v>
      </c>
      <c r="O1734" s="15" t="s">
        <v>150</v>
      </c>
      <c r="P1734" s="15" t="s">
        <v>37</v>
      </c>
      <c r="Q1734" s="15">
        <v>158.66</v>
      </c>
      <c r="R1734" s="15">
        <v>6.71</v>
      </c>
      <c r="S1734" s="15" t="s">
        <v>94</v>
      </c>
      <c r="T1734" s="15">
        <v>0</v>
      </c>
      <c r="U1734" s="15" t="s">
        <v>40</v>
      </c>
      <c r="V1734" s="15" t="s">
        <v>39</v>
      </c>
      <c r="W1734" s="15">
        <v>85.6</v>
      </c>
      <c r="X1734" s="15" t="s">
        <v>40</v>
      </c>
      <c r="Y1734" s="15">
        <v>2</v>
      </c>
      <c r="Z1734" s="15" t="s">
        <v>3534</v>
      </c>
      <c r="AA1734" s="15" t="str">
        <f>IF(Table1[[#This Row],[Engagement_Score]]&gt;=9,"Outstanding",IF(Table1[[#This Row],[Engagement_Score]]&gt;=8,"Excellent",IF(Table1[[#This Row],[Engagement_Score]]&gt;=7,"VeryGood",IF(Table1[[#This Row],[Engagement_Score]]&gt;=6,"Good",IF(Table1[[#This Row],[Engagement_Score]]&gt;=5,"Above Average","Below Average")))))</f>
        <v>Good</v>
      </c>
      <c r="AB1734" s="15">
        <f>IF(Table1[[#This Row],[Completion_Status]]="Complete",1,0)</f>
        <v>1</v>
      </c>
      <c r="AC1734" s="15">
        <f>IF(Table1[[#This Row],[Quiz_Attempted]]="Yes",1,0)</f>
        <v>1</v>
      </c>
      <c r="AD1734" s="15">
        <f>IF(Table1[[#This Row],[Assignment_Submitted]]="Yes",1,0)</f>
        <v>0</v>
      </c>
    </row>
    <row r="1735" spans="1:30" ht="19.95" customHeight="1" x14ac:dyDescent="0.3">
      <c r="A1735" s="15" t="s">
        <v>7170</v>
      </c>
      <c r="B1735" s="15" t="s">
        <v>7171</v>
      </c>
      <c r="C1735" s="15" t="s">
        <v>7172</v>
      </c>
      <c r="D1735" s="15" t="s">
        <v>7173</v>
      </c>
      <c r="E1735" s="15" t="s">
        <v>91</v>
      </c>
      <c r="F1735" s="15" t="s">
        <v>31</v>
      </c>
      <c r="G1735" s="16">
        <v>45786</v>
      </c>
      <c r="H1735" s="17">
        <v>45658.375</v>
      </c>
      <c r="I1735" s="17">
        <v>45658.416666666657</v>
      </c>
      <c r="J1735" s="15">
        <v>60</v>
      </c>
      <c r="K1735" s="15" t="s">
        <v>59</v>
      </c>
      <c r="L1735" s="15" t="s">
        <v>93</v>
      </c>
      <c r="M1735" s="15" t="s">
        <v>50</v>
      </c>
      <c r="N1735" s="15" t="s">
        <v>101</v>
      </c>
      <c r="O1735" s="15" t="s">
        <v>52</v>
      </c>
      <c r="P1735" s="15" t="s">
        <v>53</v>
      </c>
      <c r="Q1735" s="15">
        <v>259.82</v>
      </c>
      <c r="R1735" s="15">
        <v>6.08</v>
      </c>
      <c r="S1735" s="15" t="s">
        <v>94</v>
      </c>
      <c r="T1735" s="15">
        <v>2</v>
      </c>
      <c r="U1735" s="15" t="s">
        <v>40</v>
      </c>
      <c r="V1735" s="15" t="s">
        <v>39</v>
      </c>
      <c r="W1735" s="15">
        <v>105.7</v>
      </c>
      <c r="X1735" s="15" t="s">
        <v>39</v>
      </c>
      <c r="Y1735" s="15">
        <v>2</v>
      </c>
      <c r="Z1735" s="15" t="s">
        <v>362</v>
      </c>
      <c r="AA1735" s="15" t="str">
        <f>IF(Table1[[#This Row],[Engagement_Score]]&gt;=9,"Outstanding",IF(Table1[[#This Row],[Engagement_Score]]&gt;=8,"Excellent",IF(Table1[[#This Row],[Engagement_Score]]&gt;=7,"VeryGood",IF(Table1[[#This Row],[Engagement_Score]]&gt;=6,"Good",IF(Table1[[#This Row],[Engagement_Score]]&gt;=5,"Above Average","Below Average")))))</f>
        <v>Good</v>
      </c>
      <c r="AB1735" s="15">
        <f>IF(Table1[[#This Row],[Completion_Status]]="Complete",1,0)</f>
        <v>1</v>
      </c>
      <c r="AC1735" s="15">
        <f>IF(Table1[[#This Row],[Quiz_Attempted]]="Yes",1,0)</f>
        <v>1</v>
      </c>
      <c r="AD1735" s="15">
        <f>IF(Table1[[#This Row],[Assignment_Submitted]]="Yes",1,0)</f>
        <v>1</v>
      </c>
    </row>
    <row r="1736" spans="1:30" ht="19.95" customHeight="1" x14ac:dyDescent="0.3">
      <c r="A1736" s="15" t="s">
        <v>7174</v>
      </c>
      <c r="B1736" s="15" t="s">
        <v>7175</v>
      </c>
      <c r="C1736" s="15" t="s">
        <v>7176</v>
      </c>
      <c r="D1736" s="15" t="s">
        <v>7177</v>
      </c>
      <c r="E1736" s="15" t="s">
        <v>66</v>
      </c>
      <c r="F1736" s="15" t="s">
        <v>92</v>
      </c>
      <c r="G1736" s="16">
        <v>45507</v>
      </c>
      <c r="H1736" s="17">
        <v>45658.375</v>
      </c>
      <c r="I1736" s="17">
        <v>45658.458333333343</v>
      </c>
      <c r="J1736" s="15">
        <v>120</v>
      </c>
      <c r="K1736" s="15" t="s">
        <v>48</v>
      </c>
      <c r="L1736" s="15" t="s">
        <v>93</v>
      </c>
      <c r="M1736" s="15" t="s">
        <v>34</v>
      </c>
      <c r="N1736" s="15" t="s">
        <v>51</v>
      </c>
      <c r="O1736" s="15" t="s">
        <v>60</v>
      </c>
      <c r="P1736" s="15" t="s">
        <v>85</v>
      </c>
      <c r="Q1736" s="15">
        <v>806.97</v>
      </c>
      <c r="R1736" s="15">
        <v>1.55</v>
      </c>
      <c r="S1736" s="15" t="s">
        <v>94</v>
      </c>
      <c r="T1736" s="15">
        <v>1</v>
      </c>
      <c r="U1736" s="15" t="s">
        <v>39</v>
      </c>
      <c r="V1736" s="15" t="s">
        <v>40</v>
      </c>
      <c r="W1736" s="15">
        <v>76.92</v>
      </c>
      <c r="X1736" s="15" t="s">
        <v>39</v>
      </c>
      <c r="Y1736" s="15">
        <v>1</v>
      </c>
      <c r="Z1736" s="15" t="s">
        <v>225</v>
      </c>
      <c r="AA1736" s="15" t="str">
        <f>IF(Table1[[#This Row],[Engagement_Score]]&gt;=9,"Outstanding",IF(Table1[[#This Row],[Engagement_Score]]&gt;=8,"Excellent",IF(Table1[[#This Row],[Engagement_Score]]&gt;=7,"VeryGood",IF(Table1[[#This Row],[Engagement_Score]]&gt;=6,"Good",IF(Table1[[#This Row],[Engagement_Score]]&gt;=5,"Above Average","Below Average")))))</f>
        <v>Below Average</v>
      </c>
      <c r="AB1736" s="15">
        <f>IF(Table1[[#This Row],[Completion_Status]]="Complete",1,0)</f>
        <v>1</v>
      </c>
      <c r="AC1736" s="15">
        <f>IF(Table1[[#This Row],[Quiz_Attempted]]="Yes",1,0)</f>
        <v>0</v>
      </c>
      <c r="AD1736" s="15">
        <f>IF(Table1[[#This Row],[Assignment_Submitted]]="Yes",1,0)</f>
        <v>1</v>
      </c>
    </row>
    <row r="1737" spans="1:30" ht="19.95" customHeight="1" x14ac:dyDescent="0.3">
      <c r="A1737" s="15" t="s">
        <v>7178</v>
      </c>
      <c r="B1737" s="15" t="s">
        <v>7179</v>
      </c>
      <c r="C1737" s="15" t="s">
        <v>7180</v>
      </c>
      <c r="D1737" s="15" t="s">
        <v>7181</v>
      </c>
      <c r="E1737" s="15" t="s">
        <v>76</v>
      </c>
      <c r="F1737" s="15" t="s">
        <v>100</v>
      </c>
      <c r="G1737" s="16">
        <v>45494</v>
      </c>
      <c r="H1737" s="17">
        <v>45658.583333333343</v>
      </c>
      <c r="I1737" s="17">
        <v>45658.666666666657</v>
      </c>
      <c r="J1737" s="15">
        <v>120</v>
      </c>
      <c r="K1737" s="15" t="s">
        <v>32</v>
      </c>
      <c r="L1737" s="15" t="s">
        <v>84</v>
      </c>
      <c r="M1737" s="15" t="s">
        <v>34</v>
      </c>
      <c r="N1737" s="15" t="s">
        <v>68</v>
      </c>
      <c r="O1737" s="15" t="s">
        <v>150</v>
      </c>
      <c r="P1737" s="15" t="s">
        <v>53</v>
      </c>
      <c r="Q1737" s="15">
        <v>254.96</v>
      </c>
      <c r="R1737" s="15">
        <v>1.31</v>
      </c>
      <c r="S1737" s="15" t="s">
        <v>38</v>
      </c>
      <c r="T1737" s="15">
        <v>0</v>
      </c>
      <c r="U1737" s="15" t="s">
        <v>39</v>
      </c>
      <c r="V1737" s="15" t="s">
        <v>40</v>
      </c>
      <c r="W1737" s="15">
        <v>29.57</v>
      </c>
      <c r="X1737" s="15" t="s">
        <v>39</v>
      </c>
      <c r="Y1737" s="15">
        <v>7</v>
      </c>
      <c r="Z1737" s="15" t="s">
        <v>371</v>
      </c>
      <c r="AA1737" s="15" t="str">
        <f>IF(Table1[[#This Row],[Engagement_Score]]&gt;=9,"Outstanding",IF(Table1[[#This Row],[Engagement_Score]]&gt;=8,"Excellent",IF(Table1[[#This Row],[Engagement_Score]]&gt;=7,"VeryGood",IF(Table1[[#This Row],[Engagement_Score]]&gt;=6,"Good",IF(Table1[[#This Row],[Engagement_Score]]&gt;=5,"Above Average","Below Average")))))</f>
        <v>Below Average</v>
      </c>
      <c r="AB1737" s="15">
        <f>IF(Table1[[#This Row],[Completion_Status]]="Complete",1,0)</f>
        <v>0</v>
      </c>
      <c r="AC1737" s="15">
        <f>IF(Table1[[#This Row],[Quiz_Attempted]]="Yes",1,0)</f>
        <v>0</v>
      </c>
      <c r="AD1737" s="15">
        <f>IF(Table1[[#This Row],[Assignment_Submitted]]="Yes",1,0)</f>
        <v>1</v>
      </c>
    </row>
    <row r="1738" spans="1:30" ht="19.95" customHeight="1" x14ac:dyDescent="0.3">
      <c r="A1738" s="15" t="s">
        <v>7182</v>
      </c>
      <c r="B1738" s="15" t="s">
        <v>7183</v>
      </c>
      <c r="C1738" s="15" t="s">
        <v>7184</v>
      </c>
      <c r="D1738" s="15" t="s">
        <v>7185</v>
      </c>
      <c r="E1738" s="15" t="s">
        <v>46</v>
      </c>
      <c r="F1738" s="15" t="s">
        <v>47</v>
      </c>
      <c r="G1738" s="16">
        <v>45519</v>
      </c>
      <c r="H1738" s="17">
        <v>45658.583333333343</v>
      </c>
      <c r="I1738" s="17">
        <v>45658.625</v>
      </c>
      <c r="J1738" s="15">
        <v>60</v>
      </c>
      <c r="K1738" s="15" t="s">
        <v>32</v>
      </c>
      <c r="L1738" s="15" t="s">
        <v>93</v>
      </c>
      <c r="M1738" s="15" t="s">
        <v>50</v>
      </c>
      <c r="N1738" s="15" t="s">
        <v>51</v>
      </c>
      <c r="O1738" s="15" t="s">
        <v>60</v>
      </c>
      <c r="P1738" s="15" t="s">
        <v>70</v>
      </c>
      <c r="Q1738" s="15">
        <v>184.97</v>
      </c>
      <c r="R1738" s="15">
        <v>5.78</v>
      </c>
      <c r="S1738" s="15" t="s">
        <v>38</v>
      </c>
      <c r="T1738" s="15">
        <v>2</v>
      </c>
      <c r="U1738" s="15" t="s">
        <v>40</v>
      </c>
      <c r="V1738" s="15" t="s">
        <v>39</v>
      </c>
      <c r="W1738" s="15">
        <v>38.71</v>
      </c>
      <c r="X1738" s="15" t="s">
        <v>39</v>
      </c>
      <c r="Y1738" s="15">
        <v>1</v>
      </c>
      <c r="Z1738" s="15" t="s">
        <v>600</v>
      </c>
      <c r="AA1738" s="15" t="str">
        <f>IF(Table1[[#This Row],[Engagement_Score]]&gt;=9,"Outstanding",IF(Table1[[#This Row],[Engagement_Score]]&gt;=8,"Excellent",IF(Table1[[#This Row],[Engagement_Score]]&gt;=7,"VeryGood",IF(Table1[[#This Row],[Engagement_Score]]&gt;=6,"Good",IF(Table1[[#This Row],[Engagement_Score]]&gt;=5,"Above Average","Below Average")))))</f>
        <v>Above Average</v>
      </c>
      <c r="AB1738" s="15">
        <f>IF(Table1[[#This Row],[Completion_Status]]="Complete",1,0)</f>
        <v>0</v>
      </c>
      <c r="AC1738" s="15">
        <f>IF(Table1[[#This Row],[Quiz_Attempted]]="Yes",1,0)</f>
        <v>1</v>
      </c>
      <c r="AD1738" s="15">
        <f>IF(Table1[[#This Row],[Assignment_Submitted]]="Yes",1,0)</f>
        <v>1</v>
      </c>
    </row>
    <row r="1739" spans="1:30" ht="19.95" customHeight="1" x14ac:dyDescent="0.3">
      <c r="A1739" s="15" t="s">
        <v>7186</v>
      </c>
      <c r="B1739" s="15" t="s">
        <v>7187</v>
      </c>
      <c r="C1739" s="15" t="s">
        <v>7188</v>
      </c>
      <c r="D1739" s="15" t="s">
        <v>7189</v>
      </c>
      <c r="E1739" s="15" t="s">
        <v>91</v>
      </c>
      <c r="F1739" s="15" t="s">
        <v>113</v>
      </c>
      <c r="G1739" s="16">
        <v>45791</v>
      </c>
      <c r="H1739" s="17">
        <v>45658.583333333343</v>
      </c>
      <c r="I1739" s="17">
        <v>45658.666666666657</v>
      </c>
      <c r="J1739" s="15">
        <v>120</v>
      </c>
      <c r="K1739" s="15" t="s">
        <v>48</v>
      </c>
      <c r="L1739" s="15" t="s">
        <v>84</v>
      </c>
      <c r="M1739" s="15" t="s">
        <v>34</v>
      </c>
      <c r="N1739" s="15" t="s">
        <v>35</v>
      </c>
      <c r="O1739" s="15" t="s">
        <v>36</v>
      </c>
      <c r="P1739" s="15" t="s">
        <v>37</v>
      </c>
      <c r="Q1739" s="15">
        <v>800.85</v>
      </c>
      <c r="R1739" s="15">
        <v>2.97</v>
      </c>
      <c r="S1739" s="15" t="s">
        <v>38</v>
      </c>
      <c r="T1739" s="15">
        <v>3</v>
      </c>
      <c r="U1739" s="15" t="s">
        <v>39</v>
      </c>
      <c r="V1739" s="15" t="s">
        <v>39</v>
      </c>
      <c r="W1739" s="15">
        <v>59.23</v>
      </c>
      <c r="X1739" s="15" t="s">
        <v>39</v>
      </c>
      <c r="Y1739" s="15">
        <v>6</v>
      </c>
      <c r="Z1739" s="15" t="s">
        <v>371</v>
      </c>
      <c r="AA1739" s="15" t="str">
        <f>IF(Table1[[#This Row],[Engagement_Score]]&gt;=9,"Outstanding",IF(Table1[[#This Row],[Engagement_Score]]&gt;=8,"Excellent",IF(Table1[[#This Row],[Engagement_Score]]&gt;=7,"VeryGood",IF(Table1[[#This Row],[Engagement_Score]]&gt;=6,"Good",IF(Table1[[#This Row],[Engagement_Score]]&gt;=5,"Above Average","Below Average")))))</f>
        <v>Below Average</v>
      </c>
      <c r="AB1739" s="15">
        <f>IF(Table1[[#This Row],[Completion_Status]]="Complete",1,0)</f>
        <v>0</v>
      </c>
      <c r="AC1739" s="15">
        <f>IF(Table1[[#This Row],[Quiz_Attempted]]="Yes",1,0)</f>
        <v>1</v>
      </c>
      <c r="AD1739" s="15">
        <f>IF(Table1[[#This Row],[Assignment_Submitted]]="Yes",1,0)</f>
        <v>1</v>
      </c>
    </row>
    <row r="1740" spans="1:30" ht="19.95" customHeight="1" x14ac:dyDescent="0.3">
      <c r="A1740" s="15" t="s">
        <v>7190</v>
      </c>
      <c r="B1740" s="15" t="s">
        <v>7191</v>
      </c>
      <c r="C1740" s="15" t="s">
        <v>7192</v>
      </c>
      <c r="D1740" s="15" t="s">
        <v>7193</v>
      </c>
      <c r="E1740" s="15" t="s">
        <v>46</v>
      </c>
      <c r="F1740" s="15" t="s">
        <v>31</v>
      </c>
      <c r="G1740" s="16">
        <v>45842</v>
      </c>
      <c r="H1740" s="17">
        <v>45658.583333333343</v>
      </c>
      <c r="I1740" s="17">
        <v>45658.666666666657</v>
      </c>
      <c r="J1740" s="15">
        <v>120</v>
      </c>
      <c r="K1740" s="15" t="s">
        <v>48</v>
      </c>
      <c r="L1740" s="15" t="s">
        <v>33</v>
      </c>
      <c r="M1740" s="15" t="s">
        <v>50</v>
      </c>
      <c r="N1740" s="15" t="s">
        <v>51</v>
      </c>
      <c r="O1740" s="15" t="s">
        <v>36</v>
      </c>
      <c r="P1740" s="15" t="s">
        <v>37</v>
      </c>
      <c r="Q1740" s="15">
        <v>334.73</v>
      </c>
      <c r="R1740" s="15">
        <v>8.0299999999999994</v>
      </c>
      <c r="S1740" s="15" t="s">
        <v>94</v>
      </c>
      <c r="T1740" s="15">
        <v>2</v>
      </c>
      <c r="U1740" s="15" t="s">
        <v>40</v>
      </c>
      <c r="V1740" s="15" t="s">
        <v>40</v>
      </c>
      <c r="W1740" s="15">
        <v>107.53</v>
      </c>
      <c r="X1740" s="15" t="s">
        <v>40</v>
      </c>
      <c r="Y1740" s="15">
        <v>5</v>
      </c>
      <c r="Z1740" s="15" t="s">
        <v>1343</v>
      </c>
      <c r="AA1740" s="15" t="str">
        <f>IF(Table1[[#This Row],[Engagement_Score]]&gt;=9,"Outstanding",IF(Table1[[#This Row],[Engagement_Score]]&gt;=8,"Excellent",IF(Table1[[#This Row],[Engagement_Score]]&gt;=7,"VeryGood",IF(Table1[[#This Row],[Engagement_Score]]&gt;=6,"Good",IF(Table1[[#This Row],[Engagement_Score]]&gt;=5,"Above Average","Below Average")))))</f>
        <v>Excellent</v>
      </c>
      <c r="AB1740" s="15">
        <f>IF(Table1[[#This Row],[Completion_Status]]="Complete",1,0)</f>
        <v>1</v>
      </c>
      <c r="AC1740" s="15">
        <f>IF(Table1[[#This Row],[Quiz_Attempted]]="Yes",1,0)</f>
        <v>0</v>
      </c>
      <c r="AD1740" s="15">
        <f>IF(Table1[[#This Row],[Assignment_Submitted]]="Yes",1,0)</f>
        <v>0</v>
      </c>
    </row>
    <row r="1741" spans="1:30" ht="19.95" customHeight="1" x14ac:dyDescent="0.3">
      <c r="A1741" s="15" t="s">
        <v>7194</v>
      </c>
      <c r="B1741" s="15" t="s">
        <v>7195</v>
      </c>
      <c r="C1741" s="15" t="s">
        <v>7196</v>
      </c>
      <c r="D1741" s="15" t="s">
        <v>7197</v>
      </c>
      <c r="E1741" s="15" t="s">
        <v>46</v>
      </c>
      <c r="F1741" s="15" t="s">
        <v>67</v>
      </c>
      <c r="G1741" s="16">
        <v>45667</v>
      </c>
      <c r="H1741" s="17">
        <v>45658.458333333343</v>
      </c>
      <c r="I1741" s="17">
        <v>45658.541666666657</v>
      </c>
      <c r="J1741" s="15">
        <v>120</v>
      </c>
      <c r="K1741" s="15" t="s">
        <v>59</v>
      </c>
      <c r="L1741" s="15" t="s">
        <v>49</v>
      </c>
      <c r="M1741" s="15" t="s">
        <v>34</v>
      </c>
      <c r="N1741" s="15" t="s">
        <v>119</v>
      </c>
      <c r="O1741" s="15" t="s">
        <v>60</v>
      </c>
      <c r="P1741" s="15" t="s">
        <v>37</v>
      </c>
      <c r="Q1741" s="15">
        <v>129.91</v>
      </c>
      <c r="R1741" s="15">
        <v>7.63</v>
      </c>
      <c r="S1741" s="15" t="s">
        <v>38</v>
      </c>
      <c r="T1741" s="15">
        <v>2</v>
      </c>
      <c r="U1741" s="15" t="s">
        <v>39</v>
      </c>
      <c r="V1741" s="15" t="s">
        <v>40</v>
      </c>
      <c r="W1741" s="15">
        <v>56.32</v>
      </c>
      <c r="X1741" s="15" t="s">
        <v>39</v>
      </c>
      <c r="Y1741" s="15">
        <v>8</v>
      </c>
      <c r="Z1741" s="15" t="s">
        <v>396</v>
      </c>
      <c r="AA1741" s="15" t="str">
        <f>IF(Table1[[#This Row],[Engagement_Score]]&gt;=9,"Outstanding",IF(Table1[[#This Row],[Engagement_Score]]&gt;=8,"Excellent",IF(Table1[[#This Row],[Engagement_Score]]&gt;=7,"VeryGood",IF(Table1[[#This Row],[Engagement_Score]]&gt;=6,"Good",IF(Table1[[#This Row],[Engagement_Score]]&gt;=5,"Above Average","Below Average")))))</f>
        <v>VeryGood</v>
      </c>
      <c r="AB1741" s="15">
        <f>IF(Table1[[#This Row],[Completion_Status]]="Complete",1,0)</f>
        <v>0</v>
      </c>
      <c r="AC1741" s="15">
        <f>IF(Table1[[#This Row],[Quiz_Attempted]]="Yes",1,0)</f>
        <v>0</v>
      </c>
      <c r="AD1741" s="15">
        <f>IF(Table1[[#This Row],[Assignment_Submitted]]="Yes",1,0)</f>
        <v>1</v>
      </c>
    </row>
    <row r="1742" spans="1:30" ht="19.95" customHeight="1" x14ac:dyDescent="0.3">
      <c r="A1742" s="15" t="s">
        <v>7198</v>
      </c>
      <c r="B1742" s="15" t="s">
        <v>7199</v>
      </c>
      <c r="C1742" s="15" t="s">
        <v>7200</v>
      </c>
      <c r="D1742" s="15" t="s">
        <v>7201</v>
      </c>
      <c r="E1742" s="15" t="s">
        <v>46</v>
      </c>
      <c r="F1742" s="15" t="s">
        <v>67</v>
      </c>
      <c r="G1742" s="16">
        <v>45742</v>
      </c>
      <c r="H1742" s="17">
        <v>45658.458333333343</v>
      </c>
      <c r="I1742" s="17">
        <v>45658.541666666657</v>
      </c>
      <c r="J1742" s="15">
        <v>120</v>
      </c>
      <c r="K1742" s="15" t="s">
        <v>59</v>
      </c>
      <c r="L1742" s="15" t="s">
        <v>93</v>
      </c>
      <c r="M1742" s="15" t="s">
        <v>50</v>
      </c>
      <c r="N1742" s="15" t="s">
        <v>51</v>
      </c>
      <c r="O1742" s="15" t="s">
        <v>150</v>
      </c>
      <c r="P1742" s="15" t="s">
        <v>37</v>
      </c>
      <c r="Q1742" s="15">
        <v>201.02</v>
      </c>
      <c r="R1742" s="15">
        <v>3.06</v>
      </c>
      <c r="S1742" s="15" t="s">
        <v>94</v>
      </c>
      <c r="T1742" s="15">
        <v>3</v>
      </c>
      <c r="U1742" s="15" t="s">
        <v>40</v>
      </c>
      <c r="V1742" s="15" t="s">
        <v>40</v>
      </c>
      <c r="W1742" s="15">
        <v>75.040000000000006</v>
      </c>
      <c r="X1742" s="15" t="s">
        <v>40</v>
      </c>
      <c r="Y1742" s="15">
        <v>10</v>
      </c>
      <c r="Z1742" s="15" t="s">
        <v>3603</v>
      </c>
      <c r="AA1742" s="15" t="str">
        <f>IF(Table1[[#This Row],[Engagement_Score]]&gt;=9,"Outstanding",IF(Table1[[#This Row],[Engagement_Score]]&gt;=8,"Excellent",IF(Table1[[#This Row],[Engagement_Score]]&gt;=7,"VeryGood",IF(Table1[[#This Row],[Engagement_Score]]&gt;=6,"Good",IF(Table1[[#This Row],[Engagement_Score]]&gt;=5,"Above Average","Below Average")))))</f>
        <v>Below Average</v>
      </c>
      <c r="AB1742" s="15">
        <f>IF(Table1[[#This Row],[Completion_Status]]="Complete",1,0)</f>
        <v>1</v>
      </c>
      <c r="AC1742" s="15">
        <f>IF(Table1[[#This Row],[Quiz_Attempted]]="Yes",1,0)</f>
        <v>0</v>
      </c>
      <c r="AD1742" s="15">
        <f>IF(Table1[[#This Row],[Assignment_Submitted]]="Yes",1,0)</f>
        <v>0</v>
      </c>
    </row>
    <row r="1743" spans="1:30" ht="19.95" customHeight="1" x14ac:dyDescent="0.3">
      <c r="A1743" s="15" t="s">
        <v>7202</v>
      </c>
      <c r="B1743" s="15" t="s">
        <v>7203</v>
      </c>
      <c r="C1743" s="15" t="s">
        <v>7204</v>
      </c>
      <c r="D1743" s="15" t="s">
        <v>7205</v>
      </c>
      <c r="E1743" s="15" t="s">
        <v>46</v>
      </c>
      <c r="F1743" s="15" t="s">
        <v>113</v>
      </c>
      <c r="G1743" s="16">
        <v>45744</v>
      </c>
      <c r="H1743" s="17">
        <v>45658.583333333343</v>
      </c>
      <c r="I1743" s="17">
        <v>45658.666666666657</v>
      </c>
      <c r="J1743" s="15">
        <v>120</v>
      </c>
      <c r="K1743" s="15" t="s">
        <v>59</v>
      </c>
      <c r="L1743" s="15" t="s">
        <v>93</v>
      </c>
      <c r="M1743" s="15" t="s">
        <v>34</v>
      </c>
      <c r="N1743" s="15" t="s">
        <v>119</v>
      </c>
      <c r="O1743" s="15" t="s">
        <v>69</v>
      </c>
      <c r="P1743" s="15" t="s">
        <v>37</v>
      </c>
      <c r="Q1743" s="15">
        <v>283.48</v>
      </c>
      <c r="R1743" s="15">
        <v>7.73</v>
      </c>
      <c r="S1743" s="15" t="s">
        <v>94</v>
      </c>
      <c r="T1743" s="15">
        <v>2</v>
      </c>
      <c r="U1743" s="15" t="s">
        <v>40</v>
      </c>
      <c r="V1743" s="15" t="s">
        <v>40</v>
      </c>
      <c r="W1743" s="15">
        <v>51.59</v>
      </c>
      <c r="X1743" s="15" t="s">
        <v>40</v>
      </c>
      <c r="Y1743" s="15">
        <v>9</v>
      </c>
      <c r="Z1743" s="15" t="s">
        <v>1348</v>
      </c>
      <c r="AA1743" s="15" t="str">
        <f>IF(Table1[[#This Row],[Engagement_Score]]&gt;=9,"Outstanding",IF(Table1[[#This Row],[Engagement_Score]]&gt;=8,"Excellent",IF(Table1[[#This Row],[Engagement_Score]]&gt;=7,"VeryGood",IF(Table1[[#This Row],[Engagement_Score]]&gt;=6,"Good",IF(Table1[[#This Row],[Engagement_Score]]&gt;=5,"Above Average","Below Average")))))</f>
        <v>VeryGood</v>
      </c>
      <c r="AB1743" s="15">
        <f>IF(Table1[[#This Row],[Completion_Status]]="Complete",1,0)</f>
        <v>1</v>
      </c>
      <c r="AC1743" s="15">
        <f>IF(Table1[[#This Row],[Quiz_Attempted]]="Yes",1,0)</f>
        <v>0</v>
      </c>
      <c r="AD1743" s="15">
        <f>IF(Table1[[#This Row],[Assignment_Submitted]]="Yes",1,0)</f>
        <v>0</v>
      </c>
    </row>
    <row r="1744" spans="1:30" ht="19.95" customHeight="1" x14ac:dyDescent="0.3">
      <c r="A1744" s="15" t="s">
        <v>7206</v>
      </c>
      <c r="B1744" s="15" t="s">
        <v>7207</v>
      </c>
      <c r="C1744" s="15" t="s">
        <v>7208</v>
      </c>
      <c r="D1744" s="15" t="s">
        <v>7209</v>
      </c>
      <c r="E1744" s="15" t="s">
        <v>46</v>
      </c>
      <c r="F1744" s="15" t="s">
        <v>100</v>
      </c>
      <c r="G1744" s="16">
        <v>45490</v>
      </c>
      <c r="H1744" s="17">
        <v>45658.375</v>
      </c>
      <c r="I1744" s="17">
        <v>45658.416666666657</v>
      </c>
      <c r="J1744" s="15">
        <v>60</v>
      </c>
      <c r="K1744" s="15" t="s">
        <v>59</v>
      </c>
      <c r="L1744" s="15" t="s">
        <v>93</v>
      </c>
      <c r="M1744" s="15" t="s">
        <v>34</v>
      </c>
      <c r="N1744" s="15" t="s">
        <v>51</v>
      </c>
      <c r="O1744" s="15" t="s">
        <v>36</v>
      </c>
      <c r="P1744" s="15" t="s">
        <v>85</v>
      </c>
      <c r="Q1744" s="15">
        <v>703.89</v>
      </c>
      <c r="R1744" s="15">
        <v>9.4499999999999993</v>
      </c>
      <c r="S1744" s="15" t="s">
        <v>94</v>
      </c>
      <c r="T1744" s="15">
        <v>2</v>
      </c>
      <c r="U1744" s="15" t="s">
        <v>39</v>
      </c>
      <c r="V1744" s="15" t="s">
        <v>39</v>
      </c>
      <c r="W1744" s="15">
        <v>4.74</v>
      </c>
      <c r="X1744" s="15" t="s">
        <v>39</v>
      </c>
      <c r="Y1744" s="15">
        <v>4</v>
      </c>
      <c r="Z1744" s="15" t="s">
        <v>865</v>
      </c>
      <c r="AA1744" s="15" t="str">
        <f>IF(Table1[[#This Row],[Engagement_Score]]&gt;=9,"Outstanding",IF(Table1[[#This Row],[Engagement_Score]]&gt;=8,"Excellent",IF(Table1[[#This Row],[Engagement_Score]]&gt;=7,"VeryGood",IF(Table1[[#This Row],[Engagement_Score]]&gt;=6,"Good",IF(Table1[[#This Row],[Engagement_Score]]&gt;=5,"Above Average","Below Average")))))</f>
        <v>Outstanding</v>
      </c>
      <c r="AB1744" s="15">
        <f>IF(Table1[[#This Row],[Completion_Status]]="Complete",1,0)</f>
        <v>1</v>
      </c>
      <c r="AC1744" s="15">
        <f>IF(Table1[[#This Row],[Quiz_Attempted]]="Yes",1,0)</f>
        <v>1</v>
      </c>
      <c r="AD1744" s="15">
        <f>IF(Table1[[#This Row],[Assignment_Submitted]]="Yes",1,0)</f>
        <v>1</v>
      </c>
    </row>
    <row r="1745" spans="1:30" ht="19.95" customHeight="1" x14ac:dyDescent="0.3">
      <c r="A1745" s="15" t="s">
        <v>7210</v>
      </c>
      <c r="B1745" s="15" t="s">
        <v>7211</v>
      </c>
      <c r="C1745" s="15" t="s">
        <v>7212</v>
      </c>
      <c r="D1745" s="15" t="s">
        <v>7213</v>
      </c>
      <c r="E1745" s="15" t="s">
        <v>30</v>
      </c>
      <c r="F1745" s="15" t="s">
        <v>113</v>
      </c>
      <c r="G1745" s="16">
        <v>45577</v>
      </c>
      <c r="H1745" s="17">
        <v>45658.375</v>
      </c>
      <c r="I1745" s="17">
        <v>45658.416666666657</v>
      </c>
      <c r="J1745" s="15">
        <v>60</v>
      </c>
      <c r="K1745" s="15" t="s">
        <v>32</v>
      </c>
      <c r="L1745" s="15" t="s">
        <v>93</v>
      </c>
      <c r="M1745" s="15" t="s">
        <v>34</v>
      </c>
      <c r="N1745" s="15" t="s">
        <v>68</v>
      </c>
      <c r="O1745" s="15" t="s">
        <v>36</v>
      </c>
      <c r="P1745" s="15" t="s">
        <v>37</v>
      </c>
      <c r="Q1745" s="15">
        <v>255.31</v>
      </c>
      <c r="R1745" s="15">
        <v>7.71</v>
      </c>
      <c r="S1745" s="15" t="s">
        <v>94</v>
      </c>
      <c r="T1745" s="15">
        <v>3</v>
      </c>
      <c r="U1745" s="15" t="s">
        <v>40</v>
      </c>
      <c r="V1745" s="15" t="s">
        <v>40</v>
      </c>
      <c r="W1745" s="15">
        <v>45.59</v>
      </c>
      <c r="X1745" s="15" t="s">
        <v>40</v>
      </c>
      <c r="Y1745" s="15">
        <v>1</v>
      </c>
      <c r="Z1745" s="15" t="s">
        <v>1209</v>
      </c>
      <c r="AA1745" s="15" t="str">
        <f>IF(Table1[[#This Row],[Engagement_Score]]&gt;=9,"Outstanding",IF(Table1[[#This Row],[Engagement_Score]]&gt;=8,"Excellent",IF(Table1[[#This Row],[Engagement_Score]]&gt;=7,"VeryGood",IF(Table1[[#This Row],[Engagement_Score]]&gt;=6,"Good",IF(Table1[[#This Row],[Engagement_Score]]&gt;=5,"Above Average","Below Average")))))</f>
        <v>VeryGood</v>
      </c>
      <c r="AB1745" s="15">
        <f>IF(Table1[[#This Row],[Completion_Status]]="Complete",1,0)</f>
        <v>1</v>
      </c>
      <c r="AC1745" s="15">
        <f>IF(Table1[[#This Row],[Quiz_Attempted]]="Yes",1,0)</f>
        <v>0</v>
      </c>
      <c r="AD1745" s="15">
        <f>IF(Table1[[#This Row],[Assignment_Submitted]]="Yes",1,0)</f>
        <v>0</v>
      </c>
    </row>
    <row r="1746" spans="1:30" ht="19.95" customHeight="1" x14ac:dyDescent="0.3">
      <c r="A1746" s="15" t="s">
        <v>7214</v>
      </c>
      <c r="B1746" s="15" t="s">
        <v>7215</v>
      </c>
      <c r="C1746" s="15" t="s">
        <v>7216</v>
      </c>
      <c r="D1746" s="15" t="s">
        <v>7217</v>
      </c>
      <c r="E1746" s="15" t="s">
        <v>91</v>
      </c>
      <c r="F1746" s="15" t="s">
        <v>100</v>
      </c>
      <c r="G1746" s="16">
        <v>45718</v>
      </c>
      <c r="H1746" s="17">
        <v>45658.541666666657</v>
      </c>
      <c r="I1746" s="17">
        <v>45658.583333333343</v>
      </c>
      <c r="J1746" s="15">
        <v>60</v>
      </c>
      <c r="K1746" s="15" t="s">
        <v>59</v>
      </c>
      <c r="L1746" s="15" t="s">
        <v>93</v>
      </c>
      <c r="M1746" s="15" t="s">
        <v>50</v>
      </c>
      <c r="N1746" s="15" t="s">
        <v>68</v>
      </c>
      <c r="O1746" s="15" t="s">
        <v>36</v>
      </c>
      <c r="P1746" s="15" t="s">
        <v>70</v>
      </c>
      <c r="Q1746" s="15">
        <v>226.91</v>
      </c>
      <c r="R1746" s="15">
        <v>6.41</v>
      </c>
      <c r="S1746" s="15" t="s">
        <v>38</v>
      </c>
      <c r="T1746" s="15">
        <v>0</v>
      </c>
      <c r="U1746" s="15" t="s">
        <v>39</v>
      </c>
      <c r="V1746" s="15" t="s">
        <v>39</v>
      </c>
      <c r="W1746" s="15">
        <v>20.85</v>
      </c>
      <c r="X1746" s="15" t="s">
        <v>39</v>
      </c>
      <c r="Y1746" s="15">
        <v>2</v>
      </c>
      <c r="Z1746" s="15" t="s">
        <v>810</v>
      </c>
      <c r="AA1746" s="15" t="str">
        <f>IF(Table1[[#This Row],[Engagement_Score]]&gt;=9,"Outstanding",IF(Table1[[#This Row],[Engagement_Score]]&gt;=8,"Excellent",IF(Table1[[#This Row],[Engagement_Score]]&gt;=7,"VeryGood",IF(Table1[[#This Row],[Engagement_Score]]&gt;=6,"Good",IF(Table1[[#This Row],[Engagement_Score]]&gt;=5,"Above Average","Below Average")))))</f>
        <v>Good</v>
      </c>
      <c r="AB1746" s="15">
        <f>IF(Table1[[#This Row],[Completion_Status]]="Complete",1,0)</f>
        <v>0</v>
      </c>
      <c r="AC1746" s="15">
        <f>IF(Table1[[#This Row],[Quiz_Attempted]]="Yes",1,0)</f>
        <v>1</v>
      </c>
      <c r="AD1746" s="15">
        <f>IF(Table1[[#This Row],[Assignment_Submitted]]="Yes",1,0)</f>
        <v>1</v>
      </c>
    </row>
    <row r="1747" spans="1:30" ht="19.95" customHeight="1" x14ac:dyDescent="0.3">
      <c r="A1747" s="15" t="s">
        <v>7218</v>
      </c>
      <c r="B1747" s="15" t="s">
        <v>7219</v>
      </c>
      <c r="C1747" s="15" t="s">
        <v>7220</v>
      </c>
      <c r="D1747" s="15" t="s">
        <v>7221</v>
      </c>
      <c r="E1747" s="15" t="s">
        <v>30</v>
      </c>
      <c r="F1747" s="15" t="s">
        <v>67</v>
      </c>
      <c r="G1747" s="16">
        <v>45830</v>
      </c>
      <c r="H1747" s="17">
        <v>45658.5</v>
      </c>
      <c r="I1747" s="17">
        <v>45658.541666666657</v>
      </c>
      <c r="J1747" s="15">
        <v>60</v>
      </c>
      <c r="K1747" s="15" t="s">
        <v>77</v>
      </c>
      <c r="L1747" s="15" t="s">
        <v>49</v>
      </c>
      <c r="M1747" s="15" t="s">
        <v>50</v>
      </c>
      <c r="N1747" s="15" t="s">
        <v>119</v>
      </c>
      <c r="O1747" s="15" t="s">
        <v>36</v>
      </c>
      <c r="P1747" s="15" t="s">
        <v>53</v>
      </c>
      <c r="Q1747" s="15">
        <v>382.79</v>
      </c>
      <c r="R1747" s="15">
        <v>6.27</v>
      </c>
      <c r="S1747" s="15" t="s">
        <v>38</v>
      </c>
      <c r="T1747" s="15">
        <v>1</v>
      </c>
      <c r="U1747" s="15" t="s">
        <v>39</v>
      </c>
      <c r="V1747" s="15" t="s">
        <v>40</v>
      </c>
      <c r="W1747" s="15">
        <v>119.67</v>
      </c>
      <c r="X1747" s="15" t="s">
        <v>40</v>
      </c>
      <c r="Y1747" s="15">
        <v>9</v>
      </c>
      <c r="Z1747" s="15" t="s">
        <v>151</v>
      </c>
      <c r="AA1747" s="15" t="str">
        <f>IF(Table1[[#This Row],[Engagement_Score]]&gt;=9,"Outstanding",IF(Table1[[#This Row],[Engagement_Score]]&gt;=8,"Excellent",IF(Table1[[#This Row],[Engagement_Score]]&gt;=7,"VeryGood",IF(Table1[[#This Row],[Engagement_Score]]&gt;=6,"Good",IF(Table1[[#This Row],[Engagement_Score]]&gt;=5,"Above Average","Below Average")))))</f>
        <v>Good</v>
      </c>
      <c r="AB1747" s="15">
        <f>IF(Table1[[#This Row],[Completion_Status]]="Complete",1,0)</f>
        <v>0</v>
      </c>
      <c r="AC1747" s="15">
        <f>IF(Table1[[#This Row],[Quiz_Attempted]]="Yes",1,0)</f>
        <v>0</v>
      </c>
      <c r="AD1747" s="15">
        <f>IF(Table1[[#This Row],[Assignment_Submitted]]="Yes",1,0)</f>
        <v>0</v>
      </c>
    </row>
    <row r="1748" spans="1:30" ht="19.95" customHeight="1" x14ac:dyDescent="0.3">
      <c r="A1748" s="15" t="s">
        <v>7222</v>
      </c>
      <c r="B1748" s="15" t="s">
        <v>7223</v>
      </c>
      <c r="C1748" s="15" t="s">
        <v>7224</v>
      </c>
      <c r="D1748" s="15" t="s">
        <v>7225</v>
      </c>
      <c r="E1748" s="15" t="s">
        <v>46</v>
      </c>
      <c r="F1748" s="15" t="s">
        <v>92</v>
      </c>
      <c r="G1748" s="16">
        <v>45538</v>
      </c>
      <c r="H1748" s="17">
        <v>45658.458333333343</v>
      </c>
      <c r="I1748" s="17">
        <v>45658.541666666657</v>
      </c>
      <c r="J1748" s="15">
        <v>120</v>
      </c>
      <c r="K1748" s="15" t="s">
        <v>59</v>
      </c>
      <c r="L1748" s="15" t="s">
        <v>84</v>
      </c>
      <c r="M1748" s="15" t="s">
        <v>34</v>
      </c>
      <c r="N1748" s="15" t="s">
        <v>68</v>
      </c>
      <c r="O1748" s="15" t="s">
        <v>52</v>
      </c>
      <c r="P1748" s="15" t="s">
        <v>37</v>
      </c>
      <c r="Q1748" s="15">
        <v>463.63</v>
      </c>
      <c r="R1748" s="15">
        <v>5.61</v>
      </c>
      <c r="S1748" s="15" t="s">
        <v>38</v>
      </c>
      <c r="T1748" s="15">
        <v>5</v>
      </c>
      <c r="U1748" s="15" t="s">
        <v>40</v>
      </c>
      <c r="V1748" s="15" t="s">
        <v>39</v>
      </c>
      <c r="W1748" s="15">
        <v>75.27</v>
      </c>
      <c r="X1748" s="15" t="s">
        <v>40</v>
      </c>
      <c r="Y1748" s="15">
        <v>4</v>
      </c>
      <c r="Z1748" s="15" t="s">
        <v>1535</v>
      </c>
      <c r="AA1748" s="15" t="str">
        <f>IF(Table1[[#This Row],[Engagement_Score]]&gt;=9,"Outstanding",IF(Table1[[#This Row],[Engagement_Score]]&gt;=8,"Excellent",IF(Table1[[#This Row],[Engagement_Score]]&gt;=7,"VeryGood",IF(Table1[[#This Row],[Engagement_Score]]&gt;=6,"Good",IF(Table1[[#This Row],[Engagement_Score]]&gt;=5,"Above Average","Below Average")))))</f>
        <v>Above Average</v>
      </c>
      <c r="AB1748" s="15">
        <f>IF(Table1[[#This Row],[Completion_Status]]="Complete",1,0)</f>
        <v>0</v>
      </c>
      <c r="AC1748" s="15">
        <f>IF(Table1[[#This Row],[Quiz_Attempted]]="Yes",1,0)</f>
        <v>1</v>
      </c>
      <c r="AD1748" s="15">
        <f>IF(Table1[[#This Row],[Assignment_Submitted]]="Yes",1,0)</f>
        <v>0</v>
      </c>
    </row>
    <row r="1749" spans="1:30" ht="19.95" customHeight="1" x14ac:dyDescent="0.3">
      <c r="A1749" s="15" t="s">
        <v>7226</v>
      </c>
      <c r="B1749" s="15" t="s">
        <v>7227</v>
      </c>
      <c r="C1749" s="15" t="s">
        <v>7228</v>
      </c>
      <c r="D1749" s="15" t="s">
        <v>7229</v>
      </c>
      <c r="E1749" s="15" t="s">
        <v>91</v>
      </c>
      <c r="F1749" s="15" t="s">
        <v>100</v>
      </c>
      <c r="G1749" s="16">
        <v>45817</v>
      </c>
      <c r="H1749" s="17">
        <v>45658.541666666657</v>
      </c>
      <c r="I1749" s="17">
        <v>45658.583333333343</v>
      </c>
      <c r="J1749" s="15">
        <v>60</v>
      </c>
      <c r="K1749" s="15" t="s">
        <v>32</v>
      </c>
      <c r="L1749" s="15" t="s">
        <v>93</v>
      </c>
      <c r="M1749" s="15" t="s">
        <v>34</v>
      </c>
      <c r="N1749" s="15" t="s">
        <v>101</v>
      </c>
      <c r="O1749" s="15" t="s">
        <v>150</v>
      </c>
      <c r="P1749" s="15" t="s">
        <v>85</v>
      </c>
      <c r="Q1749" s="15">
        <v>732.05</v>
      </c>
      <c r="R1749" s="15">
        <v>7.79</v>
      </c>
      <c r="S1749" s="15" t="s">
        <v>38</v>
      </c>
      <c r="T1749" s="15">
        <v>2</v>
      </c>
      <c r="U1749" s="15" t="s">
        <v>39</v>
      </c>
      <c r="V1749" s="15" t="s">
        <v>40</v>
      </c>
      <c r="W1749" s="15">
        <v>13.93</v>
      </c>
      <c r="X1749" s="15" t="s">
        <v>39</v>
      </c>
      <c r="Y1749" s="15">
        <v>9</v>
      </c>
      <c r="Z1749" s="15" t="s">
        <v>2559</v>
      </c>
      <c r="AA1749" s="15" t="str">
        <f>IF(Table1[[#This Row],[Engagement_Score]]&gt;=9,"Outstanding",IF(Table1[[#This Row],[Engagement_Score]]&gt;=8,"Excellent",IF(Table1[[#This Row],[Engagement_Score]]&gt;=7,"VeryGood",IF(Table1[[#This Row],[Engagement_Score]]&gt;=6,"Good",IF(Table1[[#This Row],[Engagement_Score]]&gt;=5,"Above Average","Below Average")))))</f>
        <v>VeryGood</v>
      </c>
      <c r="AB1749" s="15">
        <f>IF(Table1[[#This Row],[Completion_Status]]="Complete",1,0)</f>
        <v>0</v>
      </c>
      <c r="AC1749" s="15">
        <f>IF(Table1[[#This Row],[Quiz_Attempted]]="Yes",1,0)</f>
        <v>0</v>
      </c>
      <c r="AD1749" s="15">
        <f>IF(Table1[[#This Row],[Assignment_Submitted]]="Yes",1,0)</f>
        <v>1</v>
      </c>
    </row>
    <row r="1750" spans="1:30" ht="19.95" customHeight="1" x14ac:dyDescent="0.3">
      <c r="A1750" s="15" t="s">
        <v>7230</v>
      </c>
      <c r="B1750" s="15" t="s">
        <v>7231</v>
      </c>
      <c r="C1750" s="15" t="s">
        <v>7232</v>
      </c>
      <c r="D1750" s="15" t="s">
        <v>7233</v>
      </c>
      <c r="E1750" s="15" t="s">
        <v>76</v>
      </c>
      <c r="F1750" s="15" t="s">
        <v>113</v>
      </c>
      <c r="G1750" s="16">
        <v>45522</v>
      </c>
      <c r="H1750" s="17">
        <v>45658.541666666657</v>
      </c>
      <c r="I1750" s="17">
        <v>45658.625</v>
      </c>
      <c r="J1750" s="15">
        <v>120</v>
      </c>
      <c r="K1750" s="15" t="s">
        <v>77</v>
      </c>
      <c r="L1750" s="15" t="s">
        <v>49</v>
      </c>
      <c r="M1750" s="15" t="s">
        <v>34</v>
      </c>
      <c r="N1750" s="15" t="s">
        <v>68</v>
      </c>
      <c r="O1750" s="15" t="s">
        <v>150</v>
      </c>
      <c r="P1750" s="15" t="s">
        <v>85</v>
      </c>
      <c r="Q1750" s="15">
        <v>754.85</v>
      </c>
      <c r="R1750" s="15">
        <v>1.84</v>
      </c>
      <c r="S1750" s="15" t="s">
        <v>38</v>
      </c>
      <c r="T1750" s="15">
        <v>0</v>
      </c>
      <c r="U1750" s="15" t="s">
        <v>40</v>
      </c>
      <c r="V1750" s="15" t="s">
        <v>40</v>
      </c>
      <c r="W1750" s="15">
        <v>5.67</v>
      </c>
      <c r="X1750" s="15" t="s">
        <v>39</v>
      </c>
      <c r="Y1750" s="15">
        <v>1</v>
      </c>
      <c r="Z1750" s="15" t="s">
        <v>411</v>
      </c>
      <c r="AA1750" s="15" t="str">
        <f>IF(Table1[[#This Row],[Engagement_Score]]&gt;=9,"Outstanding",IF(Table1[[#This Row],[Engagement_Score]]&gt;=8,"Excellent",IF(Table1[[#This Row],[Engagement_Score]]&gt;=7,"VeryGood",IF(Table1[[#This Row],[Engagement_Score]]&gt;=6,"Good",IF(Table1[[#This Row],[Engagement_Score]]&gt;=5,"Above Average","Below Average")))))</f>
        <v>Below Average</v>
      </c>
      <c r="AB1750" s="15">
        <f>IF(Table1[[#This Row],[Completion_Status]]="Complete",1,0)</f>
        <v>0</v>
      </c>
      <c r="AC1750" s="15">
        <f>IF(Table1[[#This Row],[Quiz_Attempted]]="Yes",1,0)</f>
        <v>0</v>
      </c>
      <c r="AD1750" s="15">
        <f>IF(Table1[[#This Row],[Assignment_Submitted]]="Yes",1,0)</f>
        <v>1</v>
      </c>
    </row>
    <row r="1751" spans="1:30" ht="19.95" customHeight="1" x14ac:dyDescent="0.3">
      <c r="A1751" s="15" t="s">
        <v>7234</v>
      </c>
      <c r="B1751" s="15" t="s">
        <v>7235</v>
      </c>
      <c r="C1751" s="15" t="s">
        <v>7236</v>
      </c>
      <c r="D1751" s="15" t="s">
        <v>7237</v>
      </c>
      <c r="E1751" s="15" t="s">
        <v>30</v>
      </c>
      <c r="F1751" s="15" t="s">
        <v>107</v>
      </c>
      <c r="G1751" s="16">
        <v>45706</v>
      </c>
      <c r="H1751" s="17">
        <v>45658.583333333343</v>
      </c>
      <c r="I1751" s="17">
        <v>45658.666666666657</v>
      </c>
      <c r="J1751" s="15">
        <v>120</v>
      </c>
      <c r="K1751" s="15" t="s">
        <v>77</v>
      </c>
      <c r="L1751" s="15" t="s">
        <v>84</v>
      </c>
      <c r="M1751" s="15" t="s">
        <v>34</v>
      </c>
      <c r="N1751" s="15" t="s">
        <v>35</v>
      </c>
      <c r="O1751" s="15" t="s">
        <v>52</v>
      </c>
      <c r="P1751" s="15" t="s">
        <v>37</v>
      </c>
      <c r="Q1751" s="15">
        <v>263.27999999999997</v>
      </c>
      <c r="R1751" s="15">
        <v>2.0499999999999998</v>
      </c>
      <c r="S1751" s="15" t="s">
        <v>94</v>
      </c>
      <c r="T1751" s="15">
        <v>4</v>
      </c>
      <c r="U1751" s="15" t="s">
        <v>40</v>
      </c>
      <c r="V1751" s="15" t="s">
        <v>39</v>
      </c>
      <c r="W1751" s="15">
        <v>100.19</v>
      </c>
      <c r="X1751" s="15" t="s">
        <v>39</v>
      </c>
      <c r="Y1751" s="15">
        <v>6</v>
      </c>
      <c r="Z1751" s="15" t="s">
        <v>815</v>
      </c>
      <c r="AA1751" s="15" t="str">
        <f>IF(Table1[[#This Row],[Engagement_Score]]&gt;=9,"Outstanding",IF(Table1[[#This Row],[Engagement_Score]]&gt;=8,"Excellent",IF(Table1[[#This Row],[Engagement_Score]]&gt;=7,"VeryGood",IF(Table1[[#This Row],[Engagement_Score]]&gt;=6,"Good",IF(Table1[[#This Row],[Engagement_Score]]&gt;=5,"Above Average","Below Average")))))</f>
        <v>Below Average</v>
      </c>
      <c r="AB1751" s="15">
        <f>IF(Table1[[#This Row],[Completion_Status]]="Complete",1,0)</f>
        <v>1</v>
      </c>
      <c r="AC1751" s="15">
        <f>IF(Table1[[#This Row],[Quiz_Attempted]]="Yes",1,0)</f>
        <v>1</v>
      </c>
      <c r="AD1751" s="15">
        <f>IF(Table1[[#This Row],[Assignment_Submitted]]="Yes",1,0)</f>
        <v>1</v>
      </c>
    </row>
    <row r="1752" spans="1:30" ht="19.95" customHeight="1" x14ac:dyDescent="0.3">
      <c r="A1752" s="15" t="s">
        <v>7238</v>
      </c>
      <c r="B1752" s="15" t="s">
        <v>7239</v>
      </c>
      <c r="C1752" s="15" t="s">
        <v>4391</v>
      </c>
      <c r="D1752" s="15" t="s">
        <v>7240</v>
      </c>
      <c r="E1752" s="15" t="s">
        <v>30</v>
      </c>
      <c r="F1752" s="15" t="s">
        <v>100</v>
      </c>
      <c r="G1752" s="16">
        <v>45750</v>
      </c>
      <c r="H1752" s="17">
        <v>45658.458333333343</v>
      </c>
      <c r="I1752" s="17">
        <v>45658.541666666657</v>
      </c>
      <c r="J1752" s="15">
        <v>120</v>
      </c>
      <c r="K1752" s="15" t="s">
        <v>59</v>
      </c>
      <c r="L1752" s="15" t="s">
        <v>78</v>
      </c>
      <c r="M1752" s="15" t="s">
        <v>50</v>
      </c>
      <c r="N1752" s="15" t="s">
        <v>35</v>
      </c>
      <c r="O1752" s="15" t="s">
        <v>150</v>
      </c>
      <c r="P1752" s="15" t="s">
        <v>70</v>
      </c>
      <c r="Q1752" s="15">
        <v>863.67</v>
      </c>
      <c r="R1752" s="15">
        <v>3.33</v>
      </c>
      <c r="S1752" s="15" t="s">
        <v>94</v>
      </c>
      <c r="T1752" s="15">
        <v>5</v>
      </c>
      <c r="U1752" s="15" t="s">
        <v>40</v>
      </c>
      <c r="V1752" s="15" t="s">
        <v>39</v>
      </c>
      <c r="W1752" s="15">
        <v>0.48</v>
      </c>
      <c r="X1752" s="15" t="s">
        <v>40</v>
      </c>
      <c r="Y1752" s="15">
        <v>3</v>
      </c>
      <c r="Z1752" s="15" t="s">
        <v>2192</v>
      </c>
      <c r="AA1752" s="15" t="str">
        <f>IF(Table1[[#This Row],[Engagement_Score]]&gt;=9,"Outstanding",IF(Table1[[#This Row],[Engagement_Score]]&gt;=8,"Excellent",IF(Table1[[#This Row],[Engagement_Score]]&gt;=7,"VeryGood",IF(Table1[[#This Row],[Engagement_Score]]&gt;=6,"Good",IF(Table1[[#This Row],[Engagement_Score]]&gt;=5,"Above Average","Below Average")))))</f>
        <v>Below Average</v>
      </c>
      <c r="AB1752" s="15">
        <f>IF(Table1[[#This Row],[Completion_Status]]="Complete",1,0)</f>
        <v>1</v>
      </c>
      <c r="AC1752" s="15">
        <f>IF(Table1[[#This Row],[Quiz_Attempted]]="Yes",1,0)</f>
        <v>1</v>
      </c>
      <c r="AD1752" s="15">
        <f>IF(Table1[[#This Row],[Assignment_Submitted]]="Yes",1,0)</f>
        <v>0</v>
      </c>
    </row>
    <row r="1753" spans="1:30" ht="19.95" customHeight="1" x14ac:dyDescent="0.3">
      <c r="A1753" s="15" t="s">
        <v>7241</v>
      </c>
      <c r="B1753" s="15" t="s">
        <v>7242</v>
      </c>
      <c r="C1753" s="15" t="s">
        <v>7243</v>
      </c>
      <c r="D1753" s="15" t="s">
        <v>7244</v>
      </c>
      <c r="E1753" s="15" t="s">
        <v>76</v>
      </c>
      <c r="F1753" s="15" t="s">
        <v>107</v>
      </c>
      <c r="G1753" s="16">
        <v>45716</v>
      </c>
      <c r="H1753" s="17">
        <v>45658.5</v>
      </c>
      <c r="I1753" s="17">
        <v>45658.583333333343</v>
      </c>
      <c r="J1753" s="15">
        <v>120</v>
      </c>
      <c r="K1753" s="15" t="s">
        <v>59</v>
      </c>
      <c r="L1753" s="15" t="s">
        <v>84</v>
      </c>
      <c r="M1753" s="15" t="s">
        <v>50</v>
      </c>
      <c r="N1753" s="15" t="s">
        <v>35</v>
      </c>
      <c r="O1753" s="15" t="s">
        <v>52</v>
      </c>
      <c r="P1753" s="15" t="s">
        <v>70</v>
      </c>
      <c r="Q1753" s="15">
        <v>748.51</v>
      </c>
      <c r="R1753" s="15">
        <v>6.36</v>
      </c>
      <c r="S1753" s="15" t="s">
        <v>38</v>
      </c>
      <c r="T1753" s="15">
        <v>3</v>
      </c>
      <c r="U1753" s="15" t="s">
        <v>39</v>
      </c>
      <c r="V1753" s="15" t="s">
        <v>39</v>
      </c>
      <c r="W1753" s="15">
        <v>114.48</v>
      </c>
      <c r="X1753" s="15" t="s">
        <v>40</v>
      </c>
      <c r="Y1753" s="15">
        <v>5</v>
      </c>
      <c r="Z1753" s="15" t="s">
        <v>1181</v>
      </c>
      <c r="AA1753" s="15" t="str">
        <f>IF(Table1[[#This Row],[Engagement_Score]]&gt;=9,"Outstanding",IF(Table1[[#This Row],[Engagement_Score]]&gt;=8,"Excellent",IF(Table1[[#This Row],[Engagement_Score]]&gt;=7,"VeryGood",IF(Table1[[#This Row],[Engagement_Score]]&gt;=6,"Good",IF(Table1[[#This Row],[Engagement_Score]]&gt;=5,"Above Average","Below Average")))))</f>
        <v>Good</v>
      </c>
      <c r="AB1753" s="15">
        <f>IF(Table1[[#This Row],[Completion_Status]]="Complete",1,0)</f>
        <v>0</v>
      </c>
      <c r="AC1753" s="15">
        <f>IF(Table1[[#This Row],[Quiz_Attempted]]="Yes",1,0)</f>
        <v>1</v>
      </c>
      <c r="AD1753" s="15">
        <f>IF(Table1[[#This Row],[Assignment_Submitted]]="Yes",1,0)</f>
        <v>0</v>
      </c>
    </row>
    <row r="1754" spans="1:30" ht="19.95" customHeight="1" x14ac:dyDescent="0.3">
      <c r="A1754" s="15" t="s">
        <v>7245</v>
      </c>
      <c r="B1754" s="15" t="s">
        <v>7246</v>
      </c>
      <c r="C1754" s="15" t="s">
        <v>7247</v>
      </c>
      <c r="D1754" s="15" t="s">
        <v>7248</v>
      </c>
      <c r="E1754" s="15" t="s">
        <v>76</v>
      </c>
      <c r="F1754" s="15" t="s">
        <v>92</v>
      </c>
      <c r="G1754" s="16">
        <v>45700</v>
      </c>
      <c r="H1754" s="17">
        <v>45658.5</v>
      </c>
      <c r="I1754" s="17">
        <v>45658.583333333343</v>
      </c>
      <c r="J1754" s="15">
        <v>120</v>
      </c>
      <c r="K1754" s="15" t="s">
        <v>32</v>
      </c>
      <c r="L1754" s="15" t="s">
        <v>33</v>
      </c>
      <c r="M1754" s="15" t="s">
        <v>50</v>
      </c>
      <c r="N1754" s="15" t="s">
        <v>68</v>
      </c>
      <c r="O1754" s="15" t="s">
        <v>69</v>
      </c>
      <c r="P1754" s="15" t="s">
        <v>53</v>
      </c>
      <c r="Q1754" s="15">
        <v>159.9</v>
      </c>
      <c r="R1754" s="15">
        <v>5.82</v>
      </c>
      <c r="S1754" s="15" t="s">
        <v>38</v>
      </c>
      <c r="T1754" s="15">
        <v>5</v>
      </c>
      <c r="U1754" s="15" t="s">
        <v>39</v>
      </c>
      <c r="V1754" s="15" t="s">
        <v>39</v>
      </c>
      <c r="W1754" s="15">
        <v>87.53</v>
      </c>
      <c r="X1754" s="15" t="s">
        <v>39</v>
      </c>
      <c r="Y1754" s="15">
        <v>4</v>
      </c>
      <c r="Z1754" s="15" t="s">
        <v>520</v>
      </c>
      <c r="AA1754" s="15" t="str">
        <f>IF(Table1[[#This Row],[Engagement_Score]]&gt;=9,"Outstanding",IF(Table1[[#This Row],[Engagement_Score]]&gt;=8,"Excellent",IF(Table1[[#This Row],[Engagement_Score]]&gt;=7,"VeryGood",IF(Table1[[#This Row],[Engagement_Score]]&gt;=6,"Good",IF(Table1[[#This Row],[Engagement_Score]]&gt;=5,"Above Average","Below Average")))))</f>
        <v>Above Average</v>
      </c>
      <c r="AB1754" s="15">
        <f>IF(Table1[[#This Row],[Completion_Status]]="Complete",1,0)</f>
        <v>0</v>
      </c>
      <c r="AC1754" s="15">
        <f>IF(Table1[[#This Row],[Quiz_Attempted]]="Yes",1,0)</f>
        <v>1</v>
      </c>
      <c r="AD1754" s="15">
        <f>IF(Table1[[#This Row],[Assignment_Submitted]]="Yes",1,0)</f>
        <v>1</v>
      </c>
    </row>
    <row r="1755" spans="1:30" ht="19.95" customHeight="1" x14ac:dyDescent="0.3">
      <c r="A1755" s="15" t="s">
        <v>7249</v>
      </c>
      <c r="B1755" s="15" t="s">
        <v>7250</v>
      </c>
      <c r="C1755" s="15" t="s">
        <v>7251</v>
      </c>
      <c r="D1755" s="15" t="s">
        <v>7252</v>
      </c>
      <c r="E1755" s="15" t="s">
        <v>30</v>
      </c>
      <c r="F1755" s="15" t="s">
        <v>92</v>
      </c>
      <c r="G1755" s="16">
        <v>45536</v>
      </c>
      <c r="H1755" s="17">
        <v>45658.541666666657</v>
      </c>
      <c r="I1755" s="17">
        <v>45658.625</v>
      </c>
      <c r="J1755" s="15">
        <v>120</v>
      </c>
      <c r="K1755" s="15" t="s">
        <v>32</v>
      </c>
      <c r="L1755" s="15" t="s">
        <v>49</v>
      </c>
      <c r="M1755" s="15" t="s">
        <v>34</v>
      </c>
      <c r="N1755" s="15" t="s">
        <v>119</v>
      </c>
      <c r="O1755" s="15" t="s">
        <v>69</v>
      </c>
      <c r="P1755" s="15" t="s">
        <v>37</v>
      </c>
      <c r="Q1755" s="15">
        <v>768.65</v>
      </c>
      <c r="R1755" s="15">
        <v>8.39</v>
      </c>
      <c r="S1755" s="15" t="s">
        <v>38</v>
      </c>
      <c r="T1755" s="15">
        <v>5</v>
      </c>
      <c r="U1755" s="15" t="s">
        <v>39</v>
      </c>
      <c r="V1755" s="15" t="s">
        <v>39</v>
      </c>
      <c r="W1755" s="15">
        <v>29.49</v>
      </c>
      <c r="X1755" s="15" t="s">
        <v>40</v>
      </c>
      <c r="Y1755" s="15">
        <v>6</v>
      </c>
      <c r="Z1755" s="15" t="s">
        <v>750</v>
      </c>
      <c r="AA1755" s="15" t="str">
        <f>IF(Table1[[#This Row],[Engagement_Score]]&gt;=9,"Outstanding",IF(Table1[[#This Row],[Engagement_Score]]&gt;=8,"Excellent",IF(Table1[[#This Row],[Engagement_Score]]&gt;=7,"VeryGood",IF(Table1[[#This Row],[Engagement_Score]]&gt;=6,"Good",IF(Table1[[#This Row],[Engagement_Score]]&gt;=5,"Above Average","Below Average")))))</f>
        <v>Excellent</v>
      </c>
      <c r="AB1755" s="15">
        <f>IF(Table1[[#This Row],[Completion_Status]]="Complete",1,0)</f>
        <v>0</v>
      </c>
      <c r="AC1755" s="15">
        <f>IF(Table1[[#This Row],[Quiz_Attempted]]="Yes",1,0)</f>
        <v>1</v>
      </c>
      <c r="AD1755" s="15">
        <f>IF(Table1[[#This Row],[Assignment_Submitted]]="Yes",1,0)</f>
        <v>0</v>
      </c>
    </row>
    <row r="1756" spans="1:30" ht="19.95" customHeight="1" x14ac:dyDescent="0.3">
      <c r="A1756" s="15" t="s">
        <v>7253</v>
      </c>
      <c r="B1756" s="15" t="s">
        <v>7254</v>
      </c>
      <c r="C1756" s="15" t="s">
        <v>7255</v>
      </c>
      <c r="D1756" s="15" t="s">
        <v>7256</v>
      </c>
      <c r="E1756" s="15" t="s">
        <v>91</v>
      </c>
      <c r="F1756" s="15" t="s">
        <v>67</v>
      </c>
      <c r="G1756" s="16">
        <v>45793</v>
      </c>
      <c r="H1756" s="17">
        <v>45658.583333333343</v>
      </c>
      <c r="I1756" s="17">
        <v>45658.666666666657</v>
      </c>
      <c r="J1756" s="15">
        <v>120</v>
      </c>
      <c r="K1756" s="15" t="s">
        <v>32</v>
      </c>
      <c r="L1756" s="15" t="s">
        <v>49</v>
      </c>
      <c r="M1756" s="15" t="s">
        <v>34</v>
      </c>
      <c r="N1756" s="15" t="s">
        <v>68</v>
      </c>
      <c r="O1756" s="15" t="s">
        <v>150</v>
      </c>
      <c r="P1756" s="15" t="s">
        <v>37</v>
      </c>
      <c r="Q1756" s="15">
        <v>209.5</v>
      </c>
      <c r="R1756" s="15">
        <v>2.64</v>
      </c>
      <c r="S1756" s="15" t="s">
        <v>94</v>
      </c>
      <c r="T1756" s="15">
        <v>4</v>
      </c>
      <c r="U1756" s="15" t="s">
        <v>39</v>
      </c>
      <c r="V1756" s="15" t="s">
        <v>39</v>
      </c>
      <c r="W1756" s="15">
        <v>118.76</v>
      </c>
      <c r="X1756" s="15" t="s">
        <v>40</v>
      </c>
      <c r="Y1756" s="15">
        <v>2</v>
      </c>
      <c r="Z1756" s="15" t="s">
        <v>181</v>
      </c>
      <c r="AA1756" s="15" t="str">
        <f>IF(Table1[[#This Row],[Engagement_Score]]&gt;=9,"Outstanding",IF(Table1[[#This Row],[Engagement_Score]]&gt;=8,"Excellent",IF(Table1[[#This Row],[Engagement_Score]]&gt;=7,"VeryGood",IF(Table1[[#This Row],[Engagement_Score]]&gt;=6,"Good",IF(Table1[[#This Row],[Engagement_Score]]&gt;=5,"Above Average","Below Average")))))</f>
        <v>Below Average</v>
      </c>
      <c r="AB1756" s="15">
        <f>IF(Table1[[#This Row],[Completion_Status]]="Complete",1,0)</f>
        <v>1</v>
      </c>
      <c r="AC1756" s="15">
        <f>IF(Table1[[#This Row],[Quiz_Attempted]]="Yes",1,0)</f>
        <v>1</v>
      </c>
      <c r="AD1756" s="15">
        <f>IF(Table1[[#This Row],[Assignment_Submitted]]="Yes",1,0)</f>
        <v>0</v>
      </c>
    </row>
    <row r="1757" spans="1:30" ht="19.95" customHeight="1" x14ac:dyDescent="0.3">
      <c r="A1757" s="15" t="s">
        <v>7257</v>
      </c>
      <c r="B1757" s="15" t="s">
        <v>7258</v>
      </c>
      <c r="C1757" s="15" t="s">
        <v>7259</v>
      </c>
      <c r="D1757" s="15" t="s">
        <v>7260</v>
      </c>
      <c r="E1757" s="15" t="s">
        <v>46</v>
      </c>
      <c r="F1757" s="15" t="s">
        <v>100</v>
      </c>
      <c r="G1757" s="16">
        <v>45849</v>
      </c>
      <c r="H1757" s="17">
        <v>45658.458333333343</v>
      </c>
      <c r="I1757" s="17">
        <v>45658.541666666657</v>
      </c>
      <c r="J1757" s="15">
        <v>120</v>
      </c>
      <c r="K1757" s="15" t="s">
        <v>32</v>
      </c>
      <c r="L1757" s="15" t="s">
        <v>84</v>
      </c>
      <c r="M1757" s="15" t="s">
        <v>50</v>
      </c>
      <c r="N1757" s="15" t="s">
        <v>101</v>
      </c>
      <c r="O1757" s="15" t="s">
        <v>60</v>
      </c>
      <c r="P1757" s="15" t="s">
        <v>53</v>
      </c>
      <c r="Q1757" s="15">
        <v>989.6</v>
      </c>
      <c r="R1757" s="15">
        <v>6.36</v>
      </c>
      <c r="S1757" s="15" t="s">
        <v>38</v>
      </c>
      <c r="T1757" s="15">
        <v>4</v>
      </c>
      <c r="U1757" s="15" t="s">
        <v>39</v>
      </c>
      <c r="V1757" s="15" t="s">
        <v>40</v>
      </c>
      <c r="W1757" s="15">
        <v>4.84</v>
      </c>
      <c r="X1757" s="15" t="s">
        <v>39</v>
      </c>
      <c r="Y1757" s="15">
        <v>9</v>
      </c>
      <c r="Z1757" s="15" t="s">
        <v>1124</v>
      </c>
      <c r="AA1757" s="15" t="str">
        <f>IF(Table1[[#This Row],[Engagement_Score]]&gt;=9,"Outstanding",IF(Table1[[#This Row],[Engagement_Score]]&gt;=8,"Excellent",IF(Table1[[#This Row],[Engagement_Score]]&gt;=7,"VeryGood",IF(Table1[[#This Row],[Engagement_Score]]&gt;=6,"Good",IF(Table1[[#This Row],[Engagement_Score]]&gt;=5,"Above Average","Below Average")))))</f>
        <v>Good</v>
      </c>
      <c r="AB1757" s="15">
        <f>IF(Table1[[#This Row],[Completion_Status]]="Complete",1,0)</f>
        <v>0</v>
      </c>
      <c r="AC1757" s="15">
        <f>IF(Table1[[#This Row],[Quiz_Attempted]]="Yes",1,0)</f>
        <v>0</v>
      </c>
      <c r="AD1757" s="15">
        <f>IF(Table1[[#This Row],[Assignment_Submitted]]="Yes",1,0)</f>
        <v>1</v>
      </c>
    </row>
    <row r="1758" spans="1:30" ht="19.95" customHeight="1" x14ac:dyDescent="0.3">
      <c r="A1758" s="15" t="s">
        <v>7261</v>
      </c>
      <c r="B1758" s="15" t="s">
        <v>7262</v>
      </c>
      <c r="C1758" s="15" t="s">
        <v>7263</v>
      </c>
      <c r="D1758" s="15" t="s">
        <v>7264</v>
      </c>
      <c r="E1758" s="15" t="s">
        <v>66</v>
      </c>
      <c r="F1758" s="15" t="s">
        <v>107</v>
      </c>
      <c r="G1758" s="16">
        <v>45518</v>
      </c>
      <c r="H1758" s="17">
        <v>45658.5</v>
      </c>
      <c r="I1758" s="17">
        <v>45658.583333333343</v>
      </c>
      <c r="J1758" s="15">
        <v>120</v>
      </c>
      <c r="K1758" s="15" t="s">
        <v>32</v>
      </c>
      <c r="L1758" s="15" t="s">
        <v>49</v>
      </c>
      <c r="M1758" s="15" t="s">
        <v>34</v>
      </c>
      <c r="N1758" s="15" t="s">
        <v>101</v>
      </c>
      <c r="O1758" s="15" t="s">
        <v>69</v>
      </c>
      <c r="P1758" s="15" t="s">
        <v>53</v>
      </c>
      <c r="Q1758" s="15">
        <v>88.45</v>
      </c>
      <c r="R1758" s="15">
        <v>8.7100000000000009</v>
      </c>
      <c r="S1758" s="15" t="s">
        <v>94</v>
      </c>
      <c r="T1758" s="15">
        <v>4</v>
      </c>
      <c r="U1758" s="15" t="s">
        <v>39</v>
      </c>
      <c r="V1758" s="15" t="s">
        <v>40</v>
      </c>
      <c r="W1758" s="15">
        <v>65.5</v>
      </c>
      <c r="X1758" s="15" t="s">
        <v>40</v>
      </c>
      <c r="Y1758" s="15">
        <v>4</v>
      </c>
      <c r="Z1758" s="15" t="s">
        <v>2503</v>
      </c>
      <c r="AA1758" s="15" t="str">
        <f>IF(Table1[[#This Row],[Engagement_Score]]&gt;=9,"Outstanding",IF(Table1[[#This Row],[Engagement_Score]]&gt;=8,"Excellent",IF(Table1[[#This Row],[Engagement_Score]]&gt;=7,"VeryGood",IF(Table1[[#This Row],[Engagement_Score]]&gt;=6,"Good",IF(Table1[[#This Row],[Engagement_Score]]&gt;=5,"Above Average","Below Average")))))</f>
        <v>Excellent</v>
      </c>
      <c r="AB1758" s="15">
        <f>IF(Table1[[#This Row],[Completion_Status]]="Complete",1,0)</f>
        <v>1</v>
      </c>
      <c r="AC1758" s="15">
        <f>IF(Table1[[#This Row],[Quiz_Attempted]]="Yes",1,0)</f>
        <v>0</v>
      </c>
      <c r="AD1758" s="15">
        <f>IF(Table1[[#This Row],[Assignment_Submitted]]="Yes",1,0)</f>
        <v>0</v>
      </c>
    </row>
    <row r="1759" spans="1:30" ht="19.95" customHeight="1" x14ac:dyDescent="0.3">
      <c r="A1759" s="15" t="s">
        <v>7265</v>
      </c>
      <c r="B1759" s="15" t="s">
        <v>7266</v>
      </c>
      <c r="C1759" s="15" t="s">
        <v>7267</v>
      </c>
      <c r="D1759" s="15" t="s">
        <v>7268</v>
      </c>
      <c r="E1759" s="15" t="s">
        <v>66</v>
      </c>
      <c r="F1759" s="15" t="s">
        <v>31</v>
      </c>
      <c r="G1759" s="16">
        <v>45667</v>
      </c>
      <c r="H1759" s="17">
        <v>45658.458333333343</v>
      </c>
      <c r="I1759" s="17">
        <v>45658.541666666657</v>
      </c>
      <c r="J1759" s="15">
        <v>120</v>
      </c>
      <c r="K1759" s="15" t="s">
        <v>59</v>
      </c>
      <c r="L1759" s="15" t="s">
        <v>93</v>
      </c>
      <c r="M1759" s="15" t="s">
        <v>50</v>
      </c>
      <c r="N1759" s="15" t="s">
        <v>35</v>
      </c>
      <c r="O1759" s="15" t="s">
        <v>69</v>
      </c>
      <c r="P1759" s="15" t="s">
        <v>70</v>
      </c>
      <c r="Q1759" s="15">
        <v>619.35</v>
      </c>
      <c r="R1759" s="15">
        <v>4.7</v>
      </c>
      <c r="S1759" s="15" t="s">
        <v>38</v>
      </c>
      <c r="T1759" s="15">
        <v>2</v>
      </c>
      <c r="U1759" s="15" t="s">
        <v>39</v>
      </c>
      <c r="V1759" s="15" t="s">
        <v>39</v>
      </c>
      <c r="W1759" s="15">
        <v>113.12</v>
      </c>
      <c r="X1759" s="15" t="s">
        <v>40</v>
      </c>
      <c r="Y1759" s="15">
        <v>7</v>
      </c>
      <c r="Z1759" s="15" t="s">
        <v>1803</v>
      </c>
      <c r="AA1759" s="15" t="str">
        <f>IF(Table1[[#This Row],[Engagement_Score]]&gt;=9,"Outstanding",IF(Table1[[#This Row],[Engagement_Score]]&gt;=8,"Excellent",IF(Table1[[#This Row],[Engagement_Score]]&gt;=7,"VeryGood",IF(Table1[[#This Row],[Engagement_Score]]&gt;=6,"Good",IF(Table1[[#This Row],[Engagement_Score]]&gt;=5,"Above Average","Below Average")))))</f>
        <v>Below Average</v>
      </c>
      <c r="AB1759" s="15">
        <f>IF(Table1[[#This Row],[Completion_Status]]="Complete",1,0)</f>
        <v>0</v>
      </c>
      <c r="AC1759" s="15">
        <f>IF(Table1[[#This Row],[Quiz_Attempted]]="Yes",1,0)</f>
        <v>1</v>
      </c>
      <c r="AD1759" s="15">
        <f>IF(Table1[[#This Row],[Assignment_Submitted]]="Yes",1,0)</f>
        <v>0</v>
      </c>
    </row>
    <row r="1760" spans="1:30" ht="19.95" customHeight="1" x14ac:dyDescent="0.3">
      <c r="A1760" s="15" t="s">
        <v>7269</v>
      </c>
      <c r="B1760" s="15" t="s">
        <v>7270</v>
      </c>
      <c r="C1760" s="15" t="s">
        <v>7271</v>
      </c>
      <c r="D1760" s="15" t="s">
        <v>7272</v>
      </c>
      <c r="E1760" s="15" t="s">
        <v>30</v>
      </c>
      <c r="F1760" s="15" t="s">
        <v>107</v>
      </c>
      <c r="G1760" s="16">
        <v>45580</v>
      </c>
      <c r="H1760" s="17">
        <v>45658.541666666657</v>
      </c>
      <c r="I1760" s="17">
        <v>45658.625</v>
      </c>
      <c r="J1760" s="15">
        <v>120</v>
      </c>
      <c r="K1760" s="15" t="s">
        <v>77</v>
      </c>
      <c r="L1760" s="15" t="s">
        <v>84</v>
      </c>
      <c r="M1760" s="15" t="s">
        <v>50</v>
      </c>
      <c r="N1760" s="15" t="s">
        <v>68</v>
      </c>
      <c r="O1760" s="15" t="s">
        <v>150</v>
      </c>
      <c r="P1760" s="15" t="s">
        <v>37</v>
      </c>
      <c r="Q1760" s="15">
        <v>159.29</v>
      </c>
      <c r="R1760" s="15">
        <v>7.95</v>
      </c>
      <c r="S1760" s="15" t="s">
        <v>94</v>
      </c>
      <c r="T1760" s="15">
        <v>0</v>
      </c>
      <c r="U1760" s="15" t="s">
        <v>40</v>
      </c>
      <c r="V1760" s="15" t="s">
        <v>39</v>
      </c>
      <c r="W1760" s="15">
        <v>66.12</v>
      </c>
      <c r="X1760" s="15" t="s">
        <v>40</v>
      </c>
      <c r="Y1760" s="15">
        <v>9</v>
      </c>
      <c r="Z1760" s="15" t="s">
        <v>206</v>
      </c>
      <c r="AA1760" s="15" t="str">
        <f>IF(Table1[[#This Row],[Engagement_Score]]&gt;=9,"Outstanding",IF(Table1[[#This Row],[Engagement_Score]]&gt;=8,"Excellent",IF(Table1[[#This Row],[Engagement_Score]]&gt;=7,"VeryGood",IF(Table1[[#This Row],[Engagement_Score]]&gt;=6,"Good",IF(Table1[[#This Row],[Engagement_Score]]&gt;=5,"Above Average","Below Average")))))</f>
        <v>VeryGood</v>
      </c>
      <c r="AB1760" s="15">
        <f>IF(Table1[[#This Row],[Completion_Status]]="Complete",1,0)</f>
        <v>1</v>
      </c>
      <c r="AC1760" s="15">
        <f>IF(Table1[[#This Row],[Quiz_Attempted]]="Yes",1,0)</f>
        <v>1</v>
      </c>
      <c r="AD1760" s="15">
        <f>IF(Table1[[#This Row],[Assignment_Submitted]]="Yes",1,0)</f>
        <v>0</v>
      </c>
    </row>
    <row r="1761" spans="1:30" ht="19.95" customHeight="1" x14ac:dyDescent="0.3">
      <c r="A1761" s="15" t="s">
        <v>7273</v>
      </c>
      <c r="B1761" s="15" t="s">
        <v>7274</v>
      </c>
      <c r="C1761" s="15" t="s">
        <v>7275</v>
      </c>
      <c r="D1761" s="15" t="s">
        <v>7276</v>
      </c>
      <c r="E1761" s="15" t="s">
        <v>46</v>
      </c>
      <c r="F1761" s="15" t="s">
        <v>107</v>
      </c>
      <c r="G1761" s="16">
        <v>45557</v>
      </c>
      <c r="H1761" s="17">
        <v>45658.583333333343</v>
      </c>
      <c r="I1761" s="17">
        <v>45658.625</v>
      </c>
      <c r="J1761" s="15">
        <v>60</v>
      </c>
      <c r="K1761" s="15" t="s">
        <v>32</v>
      </c>
      <c r="L1761" s="15" t="s">
        <v>93</v>
      </c>
      <c r="M1761" s="15" t="s">
        <v>34</v>
      </c>
      <c r="N1761" s="15" t="s">
        <v>119</v>
      </c>
      <c r="O1761" s="15" t="s">
        <v>60</v>
      </c>
      <c r="P1761" s="15" t="s">
        <v>53</v>
      </c>
      <c r="Q1761" s="15">
        <v>577.29999999999995</v>
      </c>
      <c r="R1761" s="15">
        <v>5.27</v>
      </c>
      <c r="S1761" s="15" t="s">
        <v>38</v>
      </c>
      <c r="T1761" s="15">
        <v>2</v>
      </c>
      <c r="U1761" s="15" t="s">
        <v>40</v>
      </c>
      <c r="V1761" s="15" t="s">
        <v>40</v>
      </c>
      <c r="W1761" s="15">
        <v>68.03</v>
      </c>
      <c r="X1761" s="15" t="s">
        <v>40</v>
      </c>
      <c r="Y1761" s="15">
        <v>0</v>
      </c>
      <c r="Z1761" s="15" t="s">
        <v>986</v>
      </c>
      <c r="AA1761" s="15" t="str">
        <f>IF(Table1[[#This Row],[Engagement_Score]]&gt;=9,"Outstanding",IF(Table1[[#This Row],[Engagement_Score]]&gt;=8,"Excellent",IF(Table1[[#This Row],[Engagement_Score]]&gt;=7,"VeryGood",IF(Table1[[#This Row],[Engagement_Score]]&gt;=6,"Good",IF(Table1[[#This Row],[Engagement_Score]]&gt;=5,"Above Average","Below Average")))))</f>
        <v>Above Average</v>
      </c>
      <c r="AB1761" s="15">
        <f>IF(Table1[[#This Row],[Completion_Status]]="Complete",1,0)</f>
        <v>0</v>
      </c>
      <c r="AC1761" s="15">
        <f>IF(Table1[[#This Row],[Quiz_Attempted]]="Yes",1,0)</f>
        <v>0</v>
      </c>
      <c r="AD1761" s="15">
        <f>IF(Table1[[#This Row],[Assignment_Submitted]]="Yes",1,0)</f>
        <v>0</v>
      </c>
    </row>
    <row r="1762" spans="1:30" ht="19.95" customHeight="1" x14ac:dyDescent="0.3">
      <c r="A1762" s="15" t="s">
        <v>7277</v>
      </c>
      <c r="B1762" s="15" t="s">
        <v>7278</v>
      </c>
      <c r="C1762" s="15" t="s">
        <v>7279</v>
      </c>
      <c r="D1762" s="15" t="s">
        <v>7280</v>
      </c>
      <c r="E1762" s="15" t="s">
        <v>76</v>
      </c>
      <c r="F1762" s="15" t="s">
        <v>100</v>
      </c>
      <c r="G1762" s="16">
        <v>45646</v>
      </c>
      <c r="H1762" s="17">
        <v>45658.333333333343</v>
      </c>
      <c r="I1762" s="17">
        <v>45658.416666666657</v>
      </c>
      <c r="J1762" s="15">
        <v>120</v>
      </c>
      <c r="K1762" s="15" t="s">
        <v>48</v>
      </c>
      <c r="L1762" s="15" t="s">
        <v>49</v>
      </c>
      <c r="M1762" s="15" t="s">
        <v>50</v>
      </c>
      <c r="N1762" s="15" t="s">
        <v>119</v>
      </c>
      <c r="O1762" s="15" t="s">
        <v>150</v>
      </c>
      <c r="P1762" s="15" t="s">
        <v>85</v>
      </c>
      <c r="Q1762" s="15">
        <v>239.87</v>
      </c>
      <c r="R1762" s="15">
        <v>1.75</v>
      </c>
      <c r="S1762" s="15" t="s">
        <v>38</v>
      </c>
      <c r="T1762" s="15">
        <v>0</v>
      </c>
      <c r="U1762" s="15" t="s">
        <v>39</v>
      </c>
      <c r="V1762" s="15" t="s">
        <v>40</v>
      </c>
      <c r="W1762" s="15">
        <v>96.08</v>
      </c>
      <c r="X1762" s="15" t="s">
        <v>40</v>
      </c>
      <c r="Y1762" s="15">
        <v>0</v>
      </c>
      <c r="Z1762" s="15" t="s">
        <v>269</v>
      </c>
      <c r="AA1762" s="15" t="str">
        <f>IF(Table1[[#This Row],[Engagement_Score]]&gt;=9,"Outstanding",IF(Table1[[#This Row],[Engagement_Score]]&gt;=8,"Excellent",IF(Table1[[#This Row],[Engagement_Score]]&gt;=7,"VeryGood",IF(Table1[[#This Row],[Engagement_Score]]&gt;=6,"Good",IF(Table1[[#This Row],[Engagement_Score]]&gt;=5,"Above Average","Below Average")))))</f>
        <v>Below Average</v>
      </c>
      <c r="AB1762" s="15">
        <f>IF(Table1[[#This Row],[Completion_Status]]="Complete",1,0)</f>
        <v>0</v>
      </c>
      <c r="AC1762" s="15">
        <f>IF(Table1[[#This Row],[Quiz_Attempted]]="Yes",1,0)</f>
        <v>0</v>
      </c>
      <c r="AD1762" s="15">
        <f>IF(Table1[[#This Row],[Assignment_Submitted]]="Yes",1,0)</f>
        <v>0</v>
      </c>
    </row>
    <row r="1763" spans="1:30" ht="19.95" customHeight="1" x14ac:dyDescent="0.3">
      <c r="A1763" s="15" t="s">
        <v>7281</v>
      </c>
      <c r="B1763" s="15" t="s">
        <v>7282</v>
      </c>
      <c r="C1763" s="15" t="s">
        <v>7283</v>
      </c>
      <c r="D1763" s="15" t="s">
        <v>7284</v>
      </c>
      <c r="E1763" s="15" t="s">
        <v>30</v>
      </c>
      <c r="F1763" s="15" t="s">
        <v>67</v>
      </c>
      <c r="G1763" s="16">
        <v>45671</v>
      </c>
      <c r="H1763" s="17">
        <v>45658.541666666657</v>
      </c>
      <c r="I1763" s="17">
        <v>45658.625</v>
      </c>
      <c r="J1763" s="15">
        <v>120</v>
      </c>
      <c r="K1763" s="15" t="s">
        <v>32</v>
      </c>
      <c r="L1763" s="15" t="s">
        <v>78</v>
      </c>
      <c r="M1763" s="15" t="s">
        <v>50</v>
      </c>
      <c r="N1763" s="15" t="s">
        <v>101</v>
      </c>
      <c r="O1763" s="15" t="s">
        <v>52</v>
      </c>
      <c r="P1763" s="15" t="s">
        <v>70</v>
      </c>
      <c r="Q1763" s="15">
        <v>802.9</v>
      </c>
      <c r="R1763" s="15">
        <v>3.33</v>
      </c>
      <c r="S1763" s="15" t="s">
        <v>94</v>
      </c>
      <c r="T1763" s="15">
        <v>5</v>
      </c>
      <c r="U1763" s="15" t="s">
        <v>39</v>
      </c>
      <c r="V1763" s="15" t="s">
        <v>40</v>
      </c>
      <c r="W1763" s="15">
        <v>107.77</v>
      </c>
      <c r="X1763" s="15" t="s">
        <v>39</v>
      </c>
      <c r="Y1763" s="15">
        <v>3</v>
      </c>
      <c r="Z1763" s="15" t="s">
        <v>196</v>
      </c>
      <c r="AA1763" s="15" t="str">
        <f>IF(Table1[[#This Row],[Engagement_Score]]&gt;=9,"Outstanding",IF(Table1[[#This Row],[Engagement_Score]]&gt;=8,"Excellent",IF(Table1[[#This Row],[Engagement_Score]]&gt;=7,"VeryGood",IF(Table1[[#This Row],[Engagement_Score]]&gt;=6,"Good",IF(Table1[[#This Row],[Engagement_Score]]&gt;=5,"Above Average","Below Average")))))</f>
        <v>Below Average</v>
      </c>
      <c r="AB1763" s="15">
        <f>IF(Table1[[#This Row],[Completion_Status]]="Complete",1,0)</f>
        <v>1</v>
      </c>
      <c r="AC1763" s="15">
        <f>IF(Table1[[#This Row],[Quiz_Attempted]]="Yes",1,0)</f>
        <v>0</v>
      </c>
      <c r="AD1763" s="15">
        <f>IF(Table1[[#This Row],[Assignment_Submitted]]="Yes",1,0)</f>
        <v>1</v>
      </c>
    </row>
    <row r="1764" spans="1:30" ht="19.95" customHeight="1" x14ac:dyDescent="0.3">
      <c r="A1764" s="15" t="s">
        <v>7285</v>
      </c>
      <c r="B1764" s="15" t="s">
        <v>7286</v>
      </c>
      <c r="C1764" s="15" t="s">
        <v>7287</v>
      </c>
      <c r="D1764" s="15" t="s">
        <v>7288</v>
      </c>
      <c r="E1764" s="15" t="s">
        <v>91</v>
      </c>
      <c r="F1764" s="15" t="s">
        <v>100</v>
      </c>
      <c r="G1764" s="16">
        <v>45721</v>
      </c>
      <c r="H1764" s="17">
        <v>45658.583333333343</v>
      </c>
      <c r="I1764" s="17">
        <v>45658.666666666657</v>
      </c>
      <c r="J1764" s="15">
        <v>120</v>
      </c>
      <c r="K1764" s="15" t="s">
        <v>48</v>
      </c>
      <c r="L1764" s="15" t="s">
        <v>49</v>
      </c>
      <c r="M1764" s="15" t="s">
        <v>50</v>
      </c>
      <c r="N1764" s="15" t="s">
        <v>101</v>
      </c>
      <c r="O1764" s="15" t="s">
        <v>60</v>
      </c>
      <c r="P1764" s="15" t="s">
        <v>53</v>
      </c>
      <c r="Q1764" s="15">
        <v>684.76</v>
      </c>
      <c r="R1764" s="15">
        <v>5.03</v>
      </c>
      <c r="S1764" s="15" t="s">
        <v>94</v>
      </c>
      <c r="T1764" s="15">
        <v>4</v>
      </c>
      <c r="U1764" s="15" t="s">
        <v>39</v>
      </c>
      <c r="V1764" s="15" t="s">
        <v>40</v>
      </c>
      <c r="W1764" s="15">
        <v>82.97</v>
      </c>
      <c r="X1764" s="15" t="s">
        <v>40</v>
      </c>
      <c r="Y1764" s="15">
        <v>0</v>
      </c>
      <c r="Z1764" s="15" t="s">
        <v>731</v>
      </c>
      <c r="AA1764" s="15" t="str">
        <f>IF(Table1[[#This Row],[Engagement_Score]]&gt;=9,"Outstanding",IF(Table1[[#This Row],[Engagement_Score]]&gt;=8,"Excellent",IF(Table1[[#This Row],[Engagement_Score]]&gt;=7,"VeryGood",IF(Table1[[#This Row],[Engagement_Score]]&gt;=6,"Good",IF(Table1[[#This Row],[Engagement_Score]]&gt;=5,"Above Average","Below Average")))))</f>
        <v>Above Average</v>
      </c>
      <c r="AB1764" s="15">
        <f>IF(Table1[[#This Row],[Completion_Status]]="Complete",1,0)</f>
        <v>1</v>
      </c>
      <c r="AC1764" s="15">
        <f>IF(Table1[[#This Row],[Quiz_Attempted]]="Yes",1,0)</f>
        <v>0</v>
      </c>
      <c r="AD1764" s="15">
        <f>IF(Table1[[#This Row],[Assignment_Submitted]]="Yes",1,0)</f>
        <v>0</v>
      </c>
    </row>
    <row r="1765" spans="1:30" ht="19.95" customHeight="1" x14ac:dyDescent="0.3">
      <c r="A1765" s="15" t="s">
        <v>7289</v>
      </c>
      <c r="B1765" s="15" t="s">
        <v>7290</v>
      </c>
      <c r="C1765" s="15" t="s">
        <v>7291</v>
      </c>
      <c r="D1765" s="15" t="s">
        <v>7292</v>
      </c>
      <c r="E1765" s="15" t="s">
        <v>30</v>
      </c>
      <c r="F1765" s="15" t="s">
        <v>100</v>
      </c>
      <c r="G1765" s="16">
        <v>45838</v>
      </c>
      <c r="H1765" s="17">
        <v>45658.541666666657</v>
      </c>
      <c r="I1765" s="17">
        <v>45658.625</v>
      </c>
      <c r="J1765" s="15">
        <v>120</v>
      </c>
      <c r="K1765" s="15" t="s">
        <v>59</v>
      </c>
      <c r="L1765" s="15" t="s">
        <v>49</v>
      </c>
      <c r="M1765" s="15" t="s">
        <v>50</v>
      </c>
      <c r="N1765" s="15" t="s">
        <v>119</v>
      </c>
      <c r="O1765" s="15" t="s">
        <v>150</v>
      </c>
      <c r="P1765" s="15" t="s">
        <v>37</v>
      </c>
      <c r="Q1765" s="15">
        <v>229.38</v>
      </c>
      <c r="R1765" s="15">
        <v>7.59</v>
      </c>
      <c r="S1765" s="15" t="s">
        <v>94</v>
      </c>
      <c r="T1765" s="15">
        <v>5</v>
      </c>
      <c r="U1765" s="15" t="s">
        <v>40</v>
      </c>
      <c r="V1765" s="15" t="s">
        <v>39</v>
      </c>
      <c r="W1765" s="15">
        <v>85.91</v>
      </c>
      <c r="X1765" s="15" t="s">
        <v>40</v>
      </c>
      <c r="Y1765" s="15">
        <v>9</v>
      </c>
      <c r="Z1765" s="15" t="s">
        <v>2335</v>
      </c>
      <c r="AA1765" s="15" t="str">
        <f>IF(Table1[[#This Row],[Engagement_Score]]&gt;=9,"Outstanding",IF(Table1[[#This Row],[Engagement_Score]]&gt;=8,"Excellent",IF(Table1[[#This Row],[Engagement_Score]]&gt;=7,"VeryGood",IF(Table1[[#This Row],[Engagement_Score]]&gt;=6,"Good",IF(Table1[[#This Row],[Engagement_Score]]&gt;=5,"Above Average","Below Average")))))</f>
        <v>VeryGood</v>
      </c>
      <c r="AB1765" s="15">
        <f>IF(Table1[[#This Row],[Completion_Status]]="Complete",1,0)</f>
        <v>1</v>
      </c>
      <c r="AC1765" s="15">
        <f>IF(Table1[[#This Row],[Quiz_Attempted]]="Yes",1,0)</f>
        <v>1</v>
      </c>
      <c r="AD1765" s="15">
        <f>IF(Table1[[#This Row],[Assignment_Submitted]]="Yes",1,0)</f>
        <v>0</v>
      </c>
    </row>
    <row r="1766" spans="1:30" ht="19.95" customHeight="1" x14ac:dyDescent="0.3">
      <c r="A1766" s="15" t="s">
        <v>7293</v>
      </c>
      <c r="B1766" s="15" t="s">
        <v>7294</v>
      </c>
      <c r="C1766" s="15" t="s">
        <v>7295</v>
      </c>
      <c r="D1766" s="15" t="s">
        <v>7296</v>
      </c>
      <c r="E1766" s="15" t="s">
        <v>76</v>
      </c>
      <c r="F1766" s="15" t="s">
        <v>100</v>
      </c>
      <c r="G1766" s="16">
        <v>45509</v>
      </c>
      <c r="H1766" s="17">
        <v>45658.458333333343</v>
      </c>
      <c r="I1766" s="17">
        <v>45658.541666666657</v>
      </c>
      <c r="J1766" s="15">
        <v>120</v>
      </c>
      <c r="K1766" s="15" t="s">
        <v>77</v>
      </c>
      <c r="L1766" s="15" t="s">
        <v>84</v>
      </c>
      <c r="M1766" s="15" t="s">
        <v>34</v>
      </c>
      <c r="N1766" s="15" t="s">
        <v>35</v>
      </c>
      <c r="O1766" s="15" t="s">
        <v>36</v>
      </c>
      <c r="P1766" s="15" t="s">
        <v>85</v>
      </c>
      <c r="Q1766" s="15">
        <v>602.47</v>
      </c>
      <c r="R1766" s="15">
        <v>4.9400000000000004</v>
      </c>
      <c r="S1766" s="15" t="s">
        <v>38</v>
      </c>
      <c r="T1766" s="15">
        <v>2</v>
      </c>
      <c r="U1766" s="15" t="s">
        <v>39</v>
      </c>
      <c r="V1766" s="15" t="s">
        <v>39</v>
      </c>
      <c r="W1766" s="15">
        <v>16.62</v>
      </c>
      <c r="X1766" s="15" t="s">
        <v>40</v>
      </c>
      <c r="Y1766" s="15">
        <v>5</v>
      </c>
      <c r="Z1766" s="15" t="s">
        <v>211</v>
      </c>
      <c r="AA1766" s="15" t="str">
        <f>IF(Table1[[#This Row],[Engagement_Score]]&gt;=9,"Outstanding",IF(Table1[[#This Row],[Engagement_Score]]&gt;=8,"Excellent",IF(Table1[[#This Row],[Engagement_Score]]&gt;=7,"VeryGood",IF(Table1[[#This Row],[Engagement_Score]]&gt;=6,"Good",IF(Table1[[#This Row],[Engagement_Score]]&gt;=5,"Above Average","Below Average")))))</f>
        <v>Below Average</v>
      </c>
      <c r="AB1766" s="15">
        <f>IF(Table1[[#This Row],[Completion_Status]]="Complete",1,0)</f>
        <v>0</v>
      </c>
      <c r="AC1766" s="15">
        <f>IF(Table1[[#This Row],[Quiz_Attempted]]="Yes",1,0)</f>
        <v>1</v>
      </c>
      <c r="AD1766" s="15">
        <f>IF(Table1[[#This Row],[Assignment_Submitted]]="Yes",1,0)</f>
        <v>0</v>
      </c>
    </row>
    <row r="1767" spans="1:30" ht="19.95" customHeight="1" x14ac:dyDescent="0.3">
      <c r="A1767" s="15" t="s">
        <v>7297</v>
      </c>
      <c r="B1767" s="15" t="s">
        <v>7298</v>
      </c>
      <c r="C1767" s="15" t="s">
        <v>7299</v>
      </c>
      <c r="D1767" s="15" t="s">
        <v>7300</v>
      </c>
      <c r="E1767" s="15" t="s">
        <v>91</v>
      </c>
      <c r="F1767" s="15" t="s">
        <v>67</v>
      </c>
      <c r="G1767" s="16">
        <v>45497</v>
      </c>
      <c r="H1767" s="17">
        <v>45658.541666666657</v>
      </c>
      <c r="I1767" s="17">
        <v>45658.583333333343</v>
      </c>
      <c r="J1767" s="15">
        <v>60</v>
      </c>
      <c r="K1767" s="15" t="s">
        <v>59</v>
      </c>
      <c r="L1767" s="15" t="s">
        <v>33</v>
      </c>
      <c r="M1767" s="15" t="s">
        <v>34</v>
      </c>
      <c r="N1767" s="15" t="s">
        <v>68</v>
      </c>
      <c r="O1767" s="15" t="s">
        <v>36</v>
      </c>
      <c r="P1767" s="15" t="s">
        <v>53</v>
      </c>
      <c r="Q1767" s="15">
        <v>910.1</v>
      </c>
      <c r="R1767" s="15">
        <v>4.75</v>
      </c>
      <c r="S1767" s="15" t="s">
        <v>38</v>
      </c>
      <c r="T1767" s="15">
        <v>2</v>
      </c>
      <c r="U1767" s="15" t="s">
        <v>40</v>
      </c>
      <c r="V1767" s="15" t="s">
        <v>40</v>
      </c>
      <c r="W1767" s="15">
        <v>61.82</v>
      </c>
      <c r="X1767" s="15" t="s">
        <v>39</v>
      </c>
      <c r="Y1767" s="15">
        <v>0</v>
      </c>
      <c r="Z1767" s="15" t="s">
        <v>525</v>
      </c>
      <c r="AA1767" s="15" t="str">
        <f>IF(Table1[[#This Row],[Engagement_Score]]&gt;=9,"Outstanding",IF(Table1[[#This Row],[Engagement_Score]]&gt;=8,"Excellent",IF(Table1[[#This Row],[Engagement_Score]]&gt;=7,"VeryGood",IF(Table1[[#This Row],[Engagement_Score]]&gt;=6,"Good",IF(Table1[[#This Row],[Engagement_Score]]&gt;=5,"Above Average","Below Average")))))</f>
        <v>Below Average</v>
      </c>
      <c r="AB1767" s="15">
        <f>IF(Table1[[#This Row],[Completion_Status]]="Complete",1,0)</f>
        <v>0</v>
      </c>
      <c r="AC1767" s="15">
        <f>IF(Table1[[#This Row],[Quiz_Attempted]]="Yes",1,0)</f>
        <v>0</v>
      </c>
      <c r="AD1767" s="15">
        <f>IF(Table1[[#This Row],[Assignment_Submitted]]="Yes",1,0)</f>
        <v>1</v>
      </c>
    </row>
    <row r="1768" spans="1:30" ht="19.95" customHeight="1" x14ac:dyDescent="0.3">
      <c r="A1768" s="15" t="s">
        <v>7301</v>
      </c>
      <c r="B1768" s="15" t="s">
        <v>7302</v>
      </c>
      <c r="C1768" s="15" t="s">
        <v>7303</v>
      </c>
      <c r="D1768" s="15" t="s">
        <v>7304</v>
      </c>
      <c r="E1768" s="15" t="s">
        <v>91</v>
      </c>
      <c r="F1768" s="15" t="s">
        <v>113</v>
      </c>
      <c r="G1768" s="16">
        <v>45586</v>
      </c>
      <c r="H1768" s="17">
        <v>45658.5</v>
      </c>
      <c r="I1768" s="17">
        <v>45658.583333333343</v>
      </c>
      <c r="J1768" s="15">
        <v>120</v>
      </c>
      <c r="K1768" s="15" t="s">
        <v>48</v>
      </c>
      <c r="L1768" s="15" t="s">
        <v>93</v>
      </c>
      <c r="M1768" s="15" t="s">
        <v>50</v>
      </c>
      <c r="N1768" s="15" t="s">
        <v>35</v>
      </c>
      <c r="O1768" s="15" t="s">
        <v>69</v>
      </c>
      <c r="P1768" s="15" t="s">
        <v>85</v>
      </c>
      <c r="Q1768" s="15">
        <v>997.47</v>
      </c>
      <c r="R1768" s="15">
        <v>4.96</v>
      </c>
      <c r="S1768" s="15" t="s">
        <v>94</v>
      </c>
      <c r="T1768" s="15">
        <v>5</v>
      </c>
      <c r="U1768" s="15" t="s">
        <v>39</v>
      </c>
      <c r="V1768" s="15" t="s">
        <v>39</v>
      </c>
      <c r="W1768" s="15">
        <v>22.68</v>
      </c>
      <c r="X1768" s="15" t="s">
        <v>40</v>
      </c>
      <c r="Y1768" s="15">
        <v>10</v>
      </c>
      <c r="Z1768" s="15" t="s">
        <v>944</v>
      </c>
      <c r="AA1768" s="15" t="str">
        <f>IF(Table1[[#This Row],[Engagement_Score]]&gt;=9,"Outstanding",IF(Table1[[#This Row],[Engagement_Score]]&gt;=8,"Excellent",IF(Table1[[#This Row],[Engagement_Score]]&gt;=7,"VeryGood",IF(Table1[[#This Row],[Engagement_Score]]&gt;=6,"Good",IF(Table1[[#This Row],[Engagement_Score]]&gt;=5,"Above Average","Below Average")))))</f>
        <v>Below Average</v>
      </c>
      <c r="AB1768" s="15">
        <f>IF(Table1[[#This Row],[Completion_Status]]="Complete",1,0)</f>
        <v>1</v>
      </c>
      <c r="AC1768" s="15">
        <f>IF(Table1[[#This Row],[Quiz_Attempted]]="Yes",1,0)</f>
        <v>1</v>
      </c>
      <c r="AD1768" s="15">
        <f>IF(Table1[[#This Row],[Assignment_Submitted]]="Yes",1,0)</f>
        <v>0</v>
      </c>
    </row>
    <row r="1769" spans="1:30" ht="19.95" customHeight="1" x14ac:dyDescent="0.3">
      <c r="A1769" s="15" t="s">
        <v>7305</v>
      </c>
      <c r="B1769" s="15" t="s">
        <v>7306</v>
      </c>
      <c r="C1769" s="15" t="s">
        <v>7307</v>
      </c>
      <c r="D1769" s="15" t="s">
        <v>7308</v>
      </c>
      <c r="E1769" s="15" t="s">
        <v>30</v>
      </c>
      <c r="F1769" s="15" t="s">
        <v>100</v>
      </c>
      <c r="G1769" s="16">
        <v>45829</v>
      </c>
      <c r="H1769" s="17">
        <v>45658.375</v>
      </c>
      <c r="I1769" s="17">
        <v>45658.416666666657</v>
      </c>
      <c r="J1769" s="15">
        <v>60</v>
      </c>
      <c r="K1769" s="15" t="s">
        <v>32</v>
      </c>
      <c r="L1769" s="15" t="s">
        <v>84</v>
      </c>
      <c r="M1769" s="15" t="s">
        <v>34</v>
      </c>
      <c r="N1769" s="15" t="s">
        <v>68</v>
      </c>
      <c r="O1769" s="15" t="s">
        <v>150</v>
      </c>
      <c r="P1769" s="15" t="s">
        <v>37</v>
      </c>
      <c r="Q1769" s="15">
        <v>792.9</v>
      </c>
      <c r="R1769" s="15">
        <v>6.76</v>
      </c>
      <c r="S1769" s="15" t="s">
        <v>94</v>
      </c>
      <c r="T1769" s="15">
        <v>5</v>
      </c>
      <c r="U1769" s="15" t="s">
        <v>40</v>
      </c>
      <c r="V1769" s="15" t="s">
        <v>39</v>
      </c>
      <c r="W1769" s="15">
        <v>61.67</v>
      </c>
      <c r="X1769" s="15" t="s">
        <v>40</v>
      </c>
      <c r="Y1769" s="15">
        <v>0</v>
      </c>
      <c r="Z1769" s="15" t="s">
        <v>851</v>
      </c>
      <c r="AA1769" s="15" t="str">
        <f>IF(Table1[[#This Row],[Engagement_Score]]&gt;=9,"Outstanding",IF(Table1[[#This Row],[Engagement_Score]]&gt;=8,"Excellent",IF(Table1[[#This Row],[Engagement_Score]]&gt;=7,"VeryGood",IF(Table1[[#This Row],[Engagement_Score]]&gt;=6,"Good",IF(Table1[[#This Row],[Engagement_Score]]&gt;=5,"Above Average","Below Average")))))</f>
        <v>Good</v>
      </c>
      <c r="AB1769" s="15">
        <f>IF(Table1[[#This Row],[Completion_Status]]="Complete",1,0)</f>
        <v>1</v>
      </c>
      <c r="AC1769" s="15">
        <f>IF(Table1[[#This Row],[Quiz_Attempted]]="Yes",1,0)</f>
        <v>1</v>
      </c>
      <c r="AD1769" s="15">
        <f>IF(Table1[[#This Row],[Assignment_Submitted]]="Yes",1,0)</f>
        <v>0</v>
      </c>
    </row>
    <row r="1770" spans="1:30" ht="19.95" customHeight="1" x14ac:dyDescent="0.3">
      <c r="A1770" s="15" t="s">
        <v>7309</v>
      </c>
      <c r="B1770" s="15" t="s">
        <v>7310</v>
      </c>
      <c r="C1770" s="15" t="s">
        <v>7311</v>
      </c>
      <c r="D1770" s="15" t="s">
        <v>7312</v>
      </c>
      <c r="E1770" s="15" t="s">
        <v>46</v>
      </c>
      <c r="F1770" s="15" t="s">
        <v>107</v>
      </c>
      <c r="G1770" s="16">
        <v>45641</v>
      </c>
      <c r="H1770" s="17">
        <v>45658.416666666657</v>
      </c>
      <c r="I1770" s="17">
        <v>45658.458333333343</v>
      </c>
      <c r="J1770" s="15">
        <v>60</v>
      </c>
      <c r="K1770" s="15" t="s">
        <v>59</v>
      </c>
      <c r="L1770" s="15" t="s">
        <v>33</v>
      </c>
      <c r="M1770" s="15" t="s">
        <v>50</v>
      </c>
      <c r="N1770" s="15" t="s">
        <v>119</v>
      </c>
      <c r="O1770" s="15" t="s">
        <v>150</v>
      </c>
      <c r="P1770" s="15" t="s">
        <v>53</v>
      </c>
      <c r="Q1770" s="15">
        <v>217.03</v>
      </c>
      <c r="R1770" s="15">
        <v>9.9499999999999993</v>
      </c>
      <c r="S1770" s="15" t="s">
        <v>38</v>
      </c>
      <c r="T1770" s="15">
        <v>4</v>
      </c>
      <c r="U1770" s="15" t="s">
        <v>39</v>
      </c>
      <c r="V1770" s="15" t="s">
        <v>39</v>
      </c>
      <c r="W1770" s="15">
        <v>52.1</v>
      </c>
      <c r="X1770" s="15" t="s">
        <v>39</v>
      </c>
      <c r="Y1770" s="15">
        <v>9</v>
      </c>
      <c r="Z1770" s="15" t="s">
        <v>1247</v>
      </c>
      <c r="AA1770" s="15" t="str">
        <f>IF(Table1[[#This Row],[Engagement_Score]]&gt;=9,"Outstanding",IF(Table1[[#This Row],[Engagement_Score]]&gt;=8,"Excellent",IF(Table1[[#This Row],[Engagement_Score]]&gt;=7,"VeryGood",IF(Table1[[#This Row],[Engagement_Score]]&gt;=6,"Good",IF(Table1[[#This Row],[Engagement_Score]]&gt;=5,"Above Average","Below Average")))))</f>
        <v>Outstanding</v>
      </c>
      <c r="AB1770" s="15">
        <f>IF(Table1[[#This Row],[Completion_Status]]="Complete",1,0)</f>
        <v>0</v>
      </c>
      <c r="AC1770" s="15">
        <f>IF(Table1[[#This Row],[Quiz_Attempted]]="Yes",1,0)</f>
        <v>1</v>
      </c>
      <c r="AD1770" s="15">
        <f>IF(Table1[[#This Row],[Assignment_Submitted]]="Yes",1,0)</f>
        <v>1</v>
      </c>
    </row>
    <row r="1771" spans="1:30" ht="19.95" customHeight="1" x14ac:dyDescent="0.3">
      <c r="A1771" s="15" t="s">
        <v>7313</v>
      </c>
      <c r="B1771" s="15" t="s">
        <v>7314</v>
      </c>
      <c r="C1771" s="15" t="s">
        <v>7315</v>
      </c>
      <c r="D1771" s="15" t="s">
        <v>7316</v>
      </c>
      <c r="E1771" s="15" t="s">
        <v>91</v>
      </c>
      <c r="F1771" s="15" t="s">
        <v>47</v>
      </c>
      <c r="G1771" s="16">
        <v>45684</v>
      </c>
      <c r="H1771" s="17">
        <v>45658.541666666657</v>
      </c>
      <c r="I1771" s="17">
        <v>45658.625</v>
      </c>
      <c r="J1771" s="15">
        <v>120</v>
      </c>
      <c r="K1771" s="15" t="s">
        <v>59</v>
      </c>
      <c r="L1771" s="15" t="s">
        <v>33</v>
      </c>
      <c r="M1771" s="15" t="s">
        <v>50</v>
      </c>
      <c r="N1771" s="15" t="s">
        <v>51</v>
      </c>
      <c r="O1771" s="15" t="s">
        <v>150</v>
      </c>
      <c r="P1771" s="15" t="s">
        <v>37</v>
      </c>
      <c r="Q1771" s="15">
        <v>819.29</v>
      </c>
      <c r="R1771" s="15">
        <v>3.23</v>
      </c>
      <c r="S1771" s="15" t="s">
        <v>94</v>
      </c>
      <c r="T1771" s="15">
        <v>0</v>
      </c>
      <c r="U1771" s="15" t="s">
        <v>40</v>
      </c>
      <c r="V1771" s="15" t="s">
        <v>39</v>
      </c>
      <c r="W1771" s="15">
        <v>101.91</v>
      </c>
      <c r="X1771" s="15" t="s">
        <v>40</v>
      </c>
      <c r="Y1771" s="15">
        <v>10</v>
      </c>
      <c r="Z1771" s="15" t="s">
        <v>338</v>
      </c>
      <c r="AA1771" s="15" t="str">
        <f>IF(Table1[[#This Row],[Engagement_Score]]&gt;=9,"Outstanding",IF(Table1[[#This Row],[Engagement_Score]]&gt;=8,"Excellent",IF(Table1[[#This Row],[Engagement_Score]]&gt;=7,"VeryGood",IF(Table1[[#This Row],[Engagement_Score]]&gt;=6,"Good",IF(Table1[[#This Row],[Engagement_Score]]&gt;=5,"Above Average","Below Average")))))</f>
        <v>Below Average</v>
      </c>
      <c r="AB1771" s="15">
        <f>IF(Table1[[#This Row],[Completion_Status]]="Complete",1,0)</f>
        <v>1</v>
      </c>
      <c r="AC1771" s="15">
        <f>IF(Table1[[#This Row],[Quiz_Attempted]]="Yes",1,0)</f>
        <v>1</v>
      </c>
      <c r="AD1771" s="15">
        <f>IF(Table1[[#This Row],[Assignment_Submitted]]="Yes",1,0)</f>
        <v>0</v>
      </c>
    </row>
    <row r="1772" spans="1:30" ht="19.95" customHeight="1" x14ac:dyDescent="0.3">
      <c r="A1772" s="15" t="s">
        <v>7317</v>
      </c>
      <c r="B1772" s="15" t="s">
        <v>7318</v>
      </c>
      <c r="C1772" s="15" t="s">
        <v>7319</v>
      </c>
      <c r="D1772" s="15" t="s">
        <v>7320</v>
      </c>
      <c r="E1772" s="15" t="s">
        <v>30</v>
      </c>
      <c r="F1772" s="15" t="s">
        <v>107</v>
      </c>
      <c r="G1772" s="16">
        <v>45630</v>
      </c>
      <c r="H1772" s="17">
        <v>45658.416666666657</v>
      </c>
      <c r="I1772" s="17">
        <v>45658.5</v>
      </c>
      <c r="J1772" s="15">
        <v>120</v>
      </c>
      <c r="K1772" s="15" t="s">
        <v>48</v>
      </c>
      <c r="L1772" s="15" t="s">
        <v>49</v>
      </c>
      <c r="M1772" s="15" t="s">
        <v>50</v>
      </c>
      <c r="N1772" s="15" t="s">
        <v>119</v>
      </c>
      <c r="O1772" s="15" t="s">
        <v>36</v>
      </c>
      <c r="P1772" s="15" t="s">
        <v>53</v>
      </c>
      <c r="Q1772" s="15">
        <v>820.66</v>
      </c>
      <c r="R1772" s="15">
        <v>4.87</v>
      </c>
      <c r="S1772" s="15" t="s">
        <v>94</v>
      </c>
      <c r="T1772" s="15">
        <v>4</v>
      </c>
      <c r="U1772" s="15" t="s">
        <v>39</v>
      </c>
      <c r="V1772" s="15" t="s">
        <v>39</v>
      </c>
      <c r="W1772" s="15">
        <v>16.809999999999999</v>
      </c>
      <c r="X1772" s="15" t="s">
        <v>39</v>
      </c>
      <c r="Y1772" s="15">
        <v>1</v>
      </c>
      <c r="Z1772" s="15" t="s">
        <v>1181</v>
      </c>
      <c r="AA1772" s="15" t="str">
        <f>IF(Table1[[#This Row],[Engagement_Score]]&gt;=9,"Outstanding",IF(Table1[[#This Row],[Engagement_Score]]&gt;=8,"Excellent",IF(Table1[[#This Row],[Engagement_Score]]&gt;=7,"VeryGood",IF(Table1[[#This Row],[Engagement_Score]]&gt;=6,"Good",IF(Table1[[#This Row],[Engagement_Score]]&gt;=5,"Above Average","Below Average")))))</f>
        <v>Below Average</v>
      </c>
      <c r="AB1772" s="15">
        <f>IF(Table1[[#This Row],[Completion_Status]]="Complete",1,0)</f>
        <v>1</v>
      </c>
      <c r="AC1772" s="15">
        <f>IF(Table1[[#This Row],[Quiz_Attempted]]="Yes",1,0)</f>
        <v>1</v>
      </c>
      <c r="AD1772" s="15">
        <f>IF(Table1[[#This Row],[Assignment_Submitted]]="Yes",1,0)</f>
        <v>1</v>
      </c>
    </row>
    <row r="1773" spans="1:30" ht="19.95" customHeight="1" x14ac:dyDescent="0.3">
      <c r="A1773" s="15" t="s">
        <v>7321</v>
      </c>
      <c r="B1773" s="15" t="s">
        <v>7322</v>
      </c>
      <c r="C1773" s="15" t="s">
        <v>7323</v>
      </c>
      <c r="D1773" s="15" t="s">
        <v>7324</v>
      </c>
      <c r="E1773" s="15" t="s">
        <v>66</v>
      </c>
      <c r="F1773" s="15" t="s">
        <v>107</v>
      </c>
      <c r="G1773" s="16">
        <v>45568</v>
      </c>
      <c r="H1773" s="17">
        <v>45658.416666666657</v>
      </c>
      <c r="I1773" s="17">
        <v>45658.5</v>
      </c>
      <c r="J1773" s="15">
        <v>120</v>
      </c>
      <c r="K1773" s="15" t="s">
        <v>48</v>
      </c>
      <c r="L1773" s="15" t="s">
        <v>84</v>
      </c>
      <c r="M1773" s="15" t="s">
        <v>34</v>
      </c>
      <c r="N1773" s="15" t="s">
        <v>101</v>
      </c>
      <c r="O1773" s="15" t="s">
        <v>150</v>
      </c>
      <c r="P1773" s="15" t="s">
        <v>53</v>
      </c>
      <c r="Q1773" s="15">
        <v>962.43</v>
      </c>
      <c r="R1773" s="15">
        <v>7.82</v>
      </c>
      <c r="S1773" s="15" t="s">
        <v>94</v>
      </c>
      <c r="T1773" s="15">
        <v>5</v>
      </c>
      <c r="U1773" s="15" t="s">
        <v>40</v>
      </c>
      <c r="V1773" s="15" t="s">
        <v>40</v>
      </c>
      <c r="W1773" s="15">
        <v>10.72</v>
      </c>
      <c r="X1773" s="15" t="s">
        <v>40</v>
      </c>
      <c r="Y1773" s="15">
        <v>5</v>
      </c>
      <c r="Z1773" s="15" t="s">
        <v>420</v>
      </c>
      <c r="AA1773" s="15" t="str">
        <f>IF(Table1[[#This Row],[Engagement_Score]]&gt;=9,"Outstanding",IF(Table1[[#This Row],[Engagement_Score]]&gt;=8,"Excellent",IF(Table1[[#This Row],[Engagement_Score]]&gt;=7,"VeryGood",IF(Table1[[#This Row],[Engagement_Score]]&gt;=6,"Good",IF(Table1[[#This Row],[Engagement_Score]]&gt;=5,"Above Average","Below Average")))))</f>
        <v>VeryGood</v>
      </c>
      <c r="AB1773" s="15">
        <f>IF(Table1[[#This Row],[Completion_Status]]="Complete",1,0)</f>
        <v>1</v>
      </c>
      <c r="AC1773" s="15">
        <f>IF(Table1[[#This Row],[Quiz_Attempted]]="Yes",1,0)</f>
        <v>0</v>
      </c>
      <c r="AD1773" s="15">
        <f>IF(Table1[[#This Row],[Assignment_Submitted]]="Yes",1,0)</f>
        <v>0</v>
      </c>
    </row>
    <row r="1774" spans="1:30" ht="19.95" customHeight="1" x14ac:dyDescent="0.3">
      <c r="A1774" s="15" t="s">
        <v>7325</v>
      </c>
      <c r="B1774" s="15" t="s">
        <v>7326</v>
      </c>
      <c r="C1774" s="15" t="s">
        <v>7327</v>
      </c>
      <c r="D1774" s="15" t="s">
        <v>7328</v>
      </c>
      <c r="E1774" s="15" t="s">
        <v>66</v>
      </c>
      <c r="F1774" s="15" t="s">
        <v>100</v>
      </c>
      <c r="G1774" s="16">
        <v>45663</v>
      </c>
      <c r="H1774" s="17">
        <v>45658.416666666657</v>
      </c>
      <c r="I1774" s="17">
        <v>45658.5</v>
      </c>
      <c r="J1774" s="15">
        <v>120</v>
      </c>
      <c r="K1774" s="15" t="s">
        <v>77</v>
      </c>
      <c r="L1774" s="15" t="s">
        <v>33</v>
      </c>
      <c r="M1774" s="15" t="s">
        <v>50</v>
      </c>
      <c r="N1774" s="15" t="s">
        <v>35</v>
      </c>
      <c r="O1774" s="15" t="s">
        <v>150</v>
      </c>
      <c r="P1774" s="15" t="s">
        <v>70</v>
      </c>
      <c r="Q1774" s="15">
        <v>397.37</v>
      </c>
      <c r="R1774" s="15">
        <v>3.91</v>
      </c>
      <c r="S1774" s="15" t="s">
        <v>38</v>
      </c>
      <c r="T1774" s="15">
        <v>5</v>
      </c>
      <c r="U1774" s="15" t="s">
        <v>40</v>
      </c>
      <c r="V1774" s="15" t="s">
        <v>40</v>
      </c>
      <c r="W1774" s="15">
        <v>57.14</v>
      </c>
      <c r="X1774" s="15" t="s">
        <v>40</v>
      </c>
      <c r="Y1774" s="15">
        <v>1</v>
      </c>
      <c r="Z1774" s="15" t="s">
        <v>530</v>
      </c>
      <c r="AA1774" s="15" t="str">
        <f>IF(Table1[[#This Row],[Engagement_Score]]&gt;=9,"Outstanding",IF(Table1[[#This Row],[Engagement_Score]]&gt;=8,"Excellent",IF(Table1[[#This Row],[Engagement_Score]]&gt;=7,"VeryGood",IF(Table1[[#This Row],[Engagement_Score]]&gt;=6,"Good",IF(Table1[[#This Row],[Engagement_Score]]&gt;=5,"Above Average","Below Average")))))</f>
        <v>Below Average</v>
      </c>
      <c r="AB1774" s="15">
        <f>IF(Table1[[#This Row],[Completion_Status]]="Complete",1,0)</f>
        <v>0</v>
      </c>
      <c r="AC1774" s="15">
        <f>IF(Table1[[#This Row],[Quiz_Attempted]]="Yes",1,0)</f>
        <v>0</v>
      </c>
      <c r="AD1774" s="15">
        <f>IF(Table1[[#This Row],[Assignment_Submitted]]="Yes",1,0)</f>
        <v>0</v>
      </c>
    </row>
    <row r="1775" spans="1:30" ht="19.95" customHeight="1" x14ac:dyDescent="0.3">
      <c r="A1775" s="15" t="s">
        <v>7329</v>
      </c>
      <c r="B1775" s="15" t="s">
        <v>8256</v>
      </c>
      <c r="C1775" s="15" t="s">
        <v>7330</v>
      </c>
      <c r="D1775" s="15" t="s">
        <v>7331</v>
      </c>
      <c r="E1775" s="15" t="s">
        <v>46</v>
      </c>
      <c r="F1775" s="15" t="s">
        <v>107</v>
      </c>
      <c r="G1775" s="16">
        <v>45720</v>
      </c>
      <c r="H1775" s="17">
        <v>45658.375</v>
      </c>
      <c r="I1775" s="17">
        <v>45658.458333333343</v>
      </c>
      <c r="J1775" s="15">
        <v>120</v>
      </c>
      <c r="K1775" s="15" t="s">
        <v>48</v>
      </c>
      <c r="L1775" s="15" t="s">
        <v>93</v>
      </c>
      <c r="M1775" s="15" t="s">
        <v>50</v>
      </c>
      <c r="N1775" s="15" t="s">
        <v>119</v>
      </c>
      <c r="O1775" s="15" t="s">
        <v>150</v>
      </c>
      <c r="P1775" s="15" t="s">
        <v>53</v>
      </c>
      <c r="Q1775" s="15">
        <v>245.17</v>
      </c>
      <c r="R1775" s="15">
        <v>3.36</v>
      </c>
      <c r="S1775" s="15" t="s">
        <v>94</v>
      </c>
      <c r="T1775" s="15">
        <v>5</v>
      </c>
      <c r="U1775" s="15" t="s">
        <v>39</v>
      </c>
      <c r="V1775" s="15" t="s">
        <v>40</v>
      </c>
      <c r="W1775" s="15">
        <v>103.03</v>
      </c>
      <c r="X1775" s="15" t="s">
        <v>40</v>
      </c>
      <c r="Y1775" s="15">
        <v>10</v>
      </c>
      <c r="Z1775" s="15" t="s">
        <v>2303</v>
      </c>
      <c r="AA1775" s="15" t="str">
        <f>IF(Table1[[#This Row],[Engagement_Score]]&gt;=9,"Outstanding",IF(Table1[[#This Row],[Engagement_Score]]&gt;=8,"Excellent",IF(Table1[[#This Row],[Engagement_Score]]&gt;=7,"VeryGood",IF(Table1[[#This Row],[Engagement_Score]]&gt;=6,"Good",IF(Table1[[#This Row],[Engagement_Score]]&gt;=5,"Above Average","Below Average")))))</f>
        <v>Below Average</v>
      </c>
      <c r="AB1775" s="15">
        <f>IF(Table1[[#This Row],[Completion_Status]]="Complete",1,0)</f>
        <v>1</v>
      </c>
      <c r="AC1775" s="15">
        <f>IF(Table1[[#This Row],[Quiz_Attempted]]="Yes",1,0)</f>
        <v>0</v>
      </c>
      <c r="AD1775" s="15">
        <f>IF(Table1[[#This Row],[Assignment_Submitted]]="Yes",1,0)</f>
        <v>0</v>
      </c>
    </row>
    <row r="1776" spans="1:30" ht="19.95" customHeight="1" x14ac:dyDescent="0.3">
      <c r="A1776" s="15" t="s">
        <v>7332</v>
      </c>
      <c r="B1776" s="15" t="s">
        <v>7333</v>
      </c>
      <c r="C1776" s="15" t="s">
        <v>7334</v>
      </c>
      <c r="D1776" s="15" t="s">
        <v>7335</v>
      </c>
      <c r="E1776" s="15" t="s">
        <v>66</v>
      </c>
      <c r="F1776" s="15" t="s">
        <v>100</v>
      </c>
      <c r="G1776" s="16">
        <v>45837</v>
      </c>
      <c r="H1776" s="17">
        <v>45658.541666666657</v>
      </c>
      <c r="I1776" s="17">
        <v>45658.583333333343</v>
      </c>
      <c r="J1776" s="15">
        <v>60</v>
      </c>
      <c r="K1776" s="15" t="s">
        <v>32</v>
      </c>
      <c r="L1776" s="15" t="s">
        <v>78</v>
      </c>
      <c r="M1776" s="15" t="s">
        <v>34</v>
      </c>
      <c r="N1776" s="15" t="s">
        <v>35</v>
      </c>
      <c r="O1776" s="15" t="s">
        <v>150</v>
      </c>
      <c r="P1776" s="15" t="s">
        <v>85</v>
      </c>
      <c r="Q1776" s="15">
        <v>980.76</v>
      </c>
      <c r="R1776" s="15">
        <v>4.0999999999999996</v>
      </c>
      <c r="S1776" s="15" t="s">
        <v>38</v>
      </c>
      <c r="T1776" s="15">
        <v>0</v>
      </c>
      <c r="U1776" s="15" t="s">
        <v>39</v>
      </c>
      <c r="V1776" s="15" t="s">
        <v>39</v>
      </c>
      <c r="W1776" s="15">
        <v>88.02</v>
      </c>
      <c r="X1776" s="15" t="s">
        <v>40</v>
      </c>
      <c r="Y1776" s="15">
        <v>0</v>
      </c>
      <c r="Z1776" s="15" t="s">
        <v>181</v>
      </c>
      <c r="AA1776" s="15" t="str">
        <f>IF(Table1[[#This Row],[Engagement_Score]]&gt;=9,"Outstanding",IF(Table1[[#This Row],[Engagement_Score]]&gt;=8,"Excellent",IF(Table1[[#This Row],[Engagement_Score]]&gt;=7,"VeryGood",IF(Table1[[#This Row],[Engagement_Score]]&gt;=6,"Good",IF(Table1[[#This Row],[Engagement_Score]]&gt;=5,"Above Average","Below Average")))))</f>
        <v>Below Average</v>
      </c>
      <c r="AB1776" s="15">
        <f>IF(Table1[[#This Row],[Completion_Status]]="Complete",1,0)</f>
        <v>0</v>
      </c>
      <c r="AC1776" s="15">
        <f>IF(Table1[[#This Row],[Quiz_Attempted]]="Yes",1,0)</f>
        <v>1</v>
      </c>
      <c r="AD1776" s="15">
        <f>IF(Table1[[#This Row],[Assignment_Submitted]]="Yes",1,0)</f>
        <v>0</v>
      </c>
    </row>
    <row r="1777" spans="1:30" ht="19.95" customHeight="1" x14ac:dyDescent="0.3">
      <c r="A1777" s="15" t="s">
        <v>7336</v>
      </c>
      <c r="B1777" s="15" t="s">
        <v>7337</v>
      </c>
      <c r="C1777" s="15" t="s">
        <v>7338</v>
      </c>
      <c r="D1777" s="15" t="s">
        <v>7339</v>
      </c>
      <c r="E1777" s="15" t="s">
        <v>91</v>
      </c>
      <c r="F1777" s="15" t="s">
        <v>100</v>
      </c>
      <c r="G1777" s="16">
        <v>45776</v>
      </c>
      <c r="H1777" s="17">
        <v>45658.416666666657</v>
      </c>
      <c r="I1777" s="17">
        <v>45658.5</v>
      </c>
      <c r="J1777" s="15">
        <v>120</v>
      </c>
      <c r="K1777" s="15" t="s">
        <v>59</v>
      </c>
      <c r="L1777" s="15" t="s">
        <v>78</v>
      </c>
      <c r="M1777" s="15" t="s">
        <v>34</v>
      </c>
      <c r="N1777" s="15" t="s">
        <v>35</v>
      </c>
      <c r="O1777" s="15" t="s">
        <v>150</v>
      </c>
      <c r="P1777" s="15" t="s">
        <v>85</v>
      </c>
      <c r="Q1777" s="15">
        <v>528.80999999999995</v>
      </c>
      <c r="R1777" s="15">
        <v>2.35</v>
      </c>
      <c r="S1777" s="15" t="s">
        <v>94</v>
      </c>
      <c r="T1777" s="15">
        <v>1</v>
      </c>
      <c r="U1777" s="15" t="s">
        <v>39</v>
      </c>
      <c r="V1777" s="15" t="s">
        <v>40</v>
      </c>
      <c r="W1777" s="15">
        <v>89.04</v>
      </c>
      <c r="X1777" s="15" t="s">
        <v>40</v>
      </c>
      <c r="Y1777" s="15">
        <v>3</v>
      </c>
      <c r="Z1777" s="15" t="s">
        <v>396</v>
      </c>
      <c r="AA1777" s="15" t="str">
        <f>IF(Table1[[#This Row],[Engagement_Score]]&gt;=9,"Outstanding",IF(Table1[[#This Row],[Engagement_Score]]&gt;=8,"Excellent",IF(Table1[[#This Row],[Engagement_Score]]&gt;=7,"VeryGood",IF(Table1[[#This Row],[Engagement_Score]]&gt;=6,"Good",IF(Table1[[#This Row],[Engagement_Score]]&gt;=5,"Above Average","Below Average")))))</f>
        <v>Below Average</v>
      </c>
      <c r="AB1777" s="15">
        <f>IF(Table1[[#This Row],[Completion_Status]]="Complete",1,0)</f>
        <v>1</v>
      </c>
      <c r="AC1777" s="15">
        <f>IF(Table1[[#This Row],[Quiz_Attempted]]="Yes",1,0)</f>
        <v>0</v>
      </c>
      <c r="AD1777" s="15">
        <f>IF(Table1[[#This Row],[Assignment_Submitted]]="Yes",1,0)</f>
        <v>0</v>
      </c>
    </row>
    <row r="1778" spans="1:30" ht="19.95" customHeight="1" x14ac:dyDescent="0.3">
      <c r="A1778" s="15" t="s">
        <v>7340</v>
      </c>
      <c r="B1778" s="15" t="s">
        <v>7341</v>
      </c>
      <c r="C1778" s="15" t="s">
        <v>7342</v>
      </c>
      <c r="D1778" s="15" t="s">
        <v>7343</v>
      </c>
      <c r="E1778" s="15" t="s">
        <v>91</v>
      </c>
      <c r="F1778" s="15" t="s">
        <v>47</v>
      </c>
      <c r="G1778" s="16">
        <v>45562</v>
      </c>
      <c r="H1778" s="17">
        <v>45658.541666666657</v>
      </c>
      <c r="I1778" s="17">
        <v>45658.583333333343</v>
      </c>
      <c r="J1778" s="15">
        <v>60</v>
      </c>
      <c r="K1778" s="15" t="s">
        <v>59</v>
      </c>
      <c r="L1778" s="15" t="s">
        <v>93</v>
      </c>
      <c r="M1778" s="15" t="s">
        <v>34</v>
      </c>
      <c r="N1778" s="15" t="s">
        <v>101</v>
      </c>
      <c r="O1778" s="15" t="s">
        <v>150</v>
      </c>
      <c r="P1778" s="15" t="s">
        <v>70</v>
      </c>
      <c r="Q1778" s="15">
        <v>390.01</v>
      </c>
      <c r="R1778" s="15">
        <v>2.3199999999999998</v>
      </c>
      <c r="S1778" s="15" t="s">
        <v>94</v>
      </c>
      <c r="T1778" s="15">
        <v>3</v>
      </c>
      <c r="U1778" s="15" t="s">
        <v>40</v>
      </c>
      <c r="V1778" s="15" t="s">
        <v>40</v>
      </c>
      <c r="W1778" s="15">
        <v>26.91</v>
      </c>
      <c r="X1778" s="15" t="s">
        <v>39</v>
      </c>
      <c r="Y1778" s="15">
        <v>10</v>
      </c>
      <c r="Z1778" s="15" t="s">
        <v>206</v>
      </c>
      <c r="AA1778" s="15" t="str">
        <f>IF(Table1[[#This Row],[Engagement_Score]]&gt;=9,"Outstanding",IF(Table1[[#This Row],[Engagement_Score]]&gt;=8,"Excellent",IF(Table1[[#This Row],[Engagement_Score]]&gt;=7,"VeryGood",IF(Table1[[#This Row],[Engagement_Score]]&gt;=6,"Good",IF(Table1[[#This Row],[Engagement_Score]]&gt;=5,"Above Average","Below Average")))))</f>
        <v>Below Average</v>
      </c>
      <c r="AB1778" s="15">
        <f>IF(Table1[[#This Row],[Completion_Status]]="Complete",1,0)</f>
        <v>1</v>
      </c>
      <c r="AC1778" s="15">
        <f>IF(Table1[[#This Row],[Quiz_Attempted]]="Yes",1,0)</f>
        <v>0</v>
      </c>
      <c r="AD1778" s="15">
        <f>IF(Table1[[#This Row],[Assignment_Submitted]]="Yes",1,0)</f>
        <v>1</v>
      </c>
    </row>
    <row r="1779" spans="1:30" ht="19.95" customHeight="1" x14ac:dyDescent="0.3">
      <c r="A1779" s="15" t="s">
        <v>7344</v>
      </c>
      <c r="B1779" s="15" t="s">
        <v>7345</v>
      </c>
      <c r="C1779" s="15" t="s">
        <v>7346</v>
      </c>
      <c r="D1779" s="15" t="s">
        <v>7347</v>
      </c>
      <c r="E1779" s="15" t="s">
        <v>46</v>
      </c>
      <c r="F1779" s="15" t="s">
        <v>107</v>
      </c>
      <c r="G1779" s="16">
        <v>45719</v>
      </c>
      <c r="H1779" s="17">
        <v>45658.583333333343</v>
      </c>
      <c r="I1779" s="17">
        <v>45658.625</v>
      </c>
      <c r="J1779" s="15">
        <v>60</v>
      </c>
      <c r="K1779" s="15" t="s">
        <v>48</v>
      </c>
      <c r="L1779" s="15" t="s">
        <v>78</v>
      </c>
      <c r="M1779" s="15" t="s">
        <v>34</v>
      </c>
      <c r="N1779" s="15" t="s">
        <v>101</v>
      </c>
      <c r="O1779" s="15" t="s">
        <v>69</v>
      </c>
      <c r="P1779" s="15" t="s">
        <v>70</v>
      </c>
      <c r="Q1779" s="15">
        <v>492.74</v>
      </c>
      <c r="R1779" s="15">
        <v>1.37</v>
      </c>
      <c r="S1779" s="15" t="s">
        <v>38</v>
      </c>
      <c r="T1779" s="15">
        <v>4</v>
      </c>
      <c r="U1779" s="15" t="s">
        <v>39</v>
      </c>
      <c r="V1779" s="15" t="s">
        <v>39</v>
      </c>
      <c r="W1779" s="15">
        <v>47.46</v>
      </c>
      <c r="X1779" s="15" t="s">
        <v>39</v>
      </c>
      <c r="Y1779" s="15">
        <v>6</v>
      </c>
      <c r="Z1779" s="15" t="s">
        <v>274</v>
      </c>
      <c r="AA1779" s="15" t="str">
        <f>IF(Table1[[#This Row],[Engagement_Score]]&gt;=9,"Outstanding",IF(Table1[[#This Row],[Engagement_Score]]&gt;=8,"Excellent",IF(Table1[[#This Row],[Engagement_Score]]&gt;=7,"VeryGood",IF(Table1[[#This Row],[Engagement_Score]]&gt;=6,"Good",IF(Table1[[#This Row],[Engagement_Score]]&gt;=5,"Above Average","Below Average")))))</f>
        <v>Below Average</v>
      </c>
      <c r="AB1779" s="15">
        <f>IF(Table1[[#This Row],[Completion_Status]]="Complete",1,0)</f>
        <v>0</v>
      </c>
      <c r="AC1779" s="15">
        <f>IF(Table1[[#This Row],[Quiz_Attempted]]="Yes",1,0)</f>
        <v>1</v>
      </c>
      <c r="AD1779" s="15">
        <f>IF(Table1[[#This Row],[Assignment_Submitted]]="Yes",1,0)</f>
        <v>1</v>
      </c>
    </row>
    <row r="1780" spans="1:30" ht="19.95" customHeight="1" x14ac:dyDescent="0.3">
      <c r="A1780" s="15" t="s">
        <v>7348</v>
      </c>
      <c r="B1780" s="15" t="s">
        <v>7349</v>
      </c>
      <c r="C1780" s="15" t="s">
        <v>7350</v>
      </c>
      <c r="D1780" s="15" t="s">
        <v>7351</v>
      </c>
      <c r="E1780" s="15" t="s">
        <v>30</v>
      </c>
      <c r="F1780" s="15" t="s">
        <v>113</v>
      </c>
      <c r="G1780" s="16">
        <v>45510</v>
      </c>
      <c r="H1780" s="17">
        <v>45658.333333333343</v>
      </c>
      <c r="I1780" s="17">
        <v>45658.375</v>
      </c>
      <c r="J1780" s="15">
        <v>60</v>
      </c>
      <c r="K1780" s="15" t="s">
        <v>48</v>
      </c>
      <c r="L1780" s="15" t="s">
        <v>84</v>
      </c>
      <c r="M1780" s="15" t="s">
        <v>50</v>
      </c>
      <c r="N1780" s="15" t="s">
        <v>101</v>
      </c>
      <c r="O1780" s="15" t="s">
        <v>69</v>
      </c>
      <c r="P1780" s="15" t="s">
        <v>85</v>
      </c>
      <c r="Q1780" s="15">
        <v>732.03</v>
      </c>
      <c r="R1780" s="15">
        <v>7.25</v>
      </c>
      <c r="S1780" s="15" t="s">
        <v>38</v>
      </c>
      <c r="T1780" s="15">
        <v>4</v>
      </c>
      <c r="U1780" s="15" t="s">
        <v>39</v>
      </c>
      <c r="V1780" s="15" t="s">
        <v>40</v>
      </c>
      <c r="W1780" s="15">
        <v>4.0599999999999996</v>
      </c>
      <c r="X1780" s="15" t="s">
        <v>40</v>
      </c>
      <c r="Y1780" s="15">
        <v>4</v>
      </c>
      <c r="Z1780" s="15" t="s">
        <v>2508</v>
      </c>
      <c r="AA1780" s="15" t="str">
        <f>IF(Table1[[#This Row],[Engagement_Score]]&gt;=9,"Outstanding",IF(Table1[[#This Row],[Engagement_Score]]&gt;=8,"Excellent",IF(Table1[[#This Row],[Engagement_Score]]&gt;=7,"VeryGood",IF(Table1[[#This Row],[Engagement_Score]]&gt;=6,"Good",IF(Table1[[#This Row],[Engagement_Score]]&gt;=5,"Above Average","Below Average")))))</f>
        <v>VeryGood</v>
      </c>
      <c r="AB1780" s="15">
        <f>IF(Table1[[#This Row],[Completion_Status]]="Complete",1,0)</f>
        <v>0</v>
      </c>
      <c r="AC1780" s="15">
        <f>IF(Table1[[#This Row],[Quiz_Attempted]]="Yes",1,0)</f>
        <v>0</v>
      </c>
      <c r="AD1780" s="15">
        <f>IF(Table1[[#This Row],[Assignment_Submitted]]="Yes",1,0)</f>
        <v>0</v>
      </c>
    </row>
    <row r="1781" spans="1:30" ht="19.95" customHeight="1" x14ac:dyDescent="0.3">
      <c r="A1781" s="15" t="s">
        <v>7352</v>
      </c>
      <c r="B1781" s="15" t="s">
        <v>7353</v>
      </c>
      <c r="C1781" s="15" t="s">
        <v>7354</v>
      </c>
      <c r="D1781" s="15" t="s">
        <v>7355</v>
      </c>
      <c r="E1781" s="15" t="s">
        <v>30</v>
      </c>
      <c r="F1781" s="15" t="s">
        <v>31</v>
      </c>
      <c r="G1781" s="16">
        <v>45632</v>
      </c>
      <c r="H1781" s="17">
        <v>45658.5</v>
      </c>
      <c r="I1781" s="17">
        <v>45658.541666666657</v>
      </c>
      <c r="J1781" s="15">
        <v>60</v>
      </c>
      <c r="K1781" s="15" t="s">
        <v>59</v>
      </c>
      <c r="L1781" s="15" t="s">
        <v>93</v>
      </c>
      <c r="M1781" s="15" t="s">
        <v>50</v>
      </c>
      <c r="N1781" s="15" t="s">
        <v>68</v>
      </c>
      <c r="O1781" s="15" t="s">
        <v>60</v>
      </c>
      <c r="P1781" s="15" t="s">
        <v>37</v>
      </c>
      <c r="Q1781" s="15">
        <v>80.36</v>
      </c>
      <c r="R1781" s="15">
        <v>9.85</v>
      </c>
      <c r="S1781" s="15" t="s">
        <v>94</v>
      </c>
      <c r="T1781" s="15">
        <v>1</v>
      </c>
      <c r="U1781" s="15" t="s">
        <v>40</v>
      </c>
      <c r="V1781" s="15" t="s">
        <v>39</v>
      </c>
      <c r="W1781" s="15">
        <v>8.0399999999999991</v>
      </c>
      <c r="X1781" s="15" t="s">
        <v>40</v>
      </c>
      <c r="Y1781" s="15">
        <v>2</v>
      </c>
      <c r="Z1781" s="15" t="s">
        <v>191</v>
      </c>
      <c r="AA1781" s="15" t="str">
        <f>IF(Table1[[#This Row],[Engagement_Score]]&gt;=9,"Outstanding",IF(Table1[[#This Row],[Engagement_Score]]&gt;=8,"Excellent",IF(Table1[[#This Row],[Engagement_Score]]&gt;=7,"VeryGood",IF(Table1[[#This Row],[Engagement_Score]]&gt;=6,"Good",IF(Table1[[#This Row],[Engagement_Score]]&gt;=5,"Above Average","Below Average")))))</f>
        <v>Outstanding</v>
      </c>
      <c r="AB1781" s="15">
        <f>IF(Table1[[#This Row],[Completion_Status]]="Complete",1,0)</f>
        <v>1</v>
      </c>
      <c r="AC1781" s="15">
        <f>IF(Table1[[#This Row],[Quiz_Attempted]]="Yes",1,0)</f>
        <v>1</v>
      </c>
      <c r="AD1781" s="15">
        <f>IF(Table1[[#This Row],[Assignment_Submitted]]="Yes",1,0)</f>
        <v>0</v>
      </c>
    </row>
    <row r="1782" spans="1:30" ht="19.95" customHeight="1" x14ac:dyDescent="0.3">
      <c r="A1782" s="15" t="s">
        <v>7356</v>
      </c>
      <c r="B1782" s="15" t="s">
        <v>7357</v>
      </c>
      <c r="C1782" s="15" t="s">
        <v>7358</v>
      </c>
      <c r="D1782" s="15" t="s">
        <v>7359</v>
      </c>
      <c r="E1782" s="15" t="s">
        <v>66</v>
      </c>
      <c r="F1782" s="15" t="s">
        <v>31</v>
      </c>
      <c r="G1782" s="16">
        <v>45710</v>
      </c>
      <c r="H1782" s="17">
        <v>45658.458333333343</v>
      </c>
      <c r="I1782" s="17">
        <v>45658.541666666657</v>
      </c>
      <c r="J1782" s="15">
        <v>120</v>
      </c>
      <c r="K1782" s="15" t="s">
        <v>77</v>
      </c>
      <c r="L1782" s="15" t="s">
        <v>84</v>
      </c>
      <c r="M1782" s="15" t="s">
        <v>34</v>
      </c>
      <c r="N1782" s="15" t="s">
        <v>51</v>
      </c>
      <c r="O1782" s="15" t="s">
        <v>60</v>
      </c>
      <c r="P1782" s="15" t="s">
        <v>70</v>
      </c>
      <c r="Q1782" s="15">
        <v>823.32</v>
      </c>
      <c r="R1782" s="15">
        <v>8.61</v>
      </c>
      <c r="S1782" s="15" t="s">
        <v>94</v>
      </c>
      <c r="T1782" s="15">
        <v>1</v>
      </c>
      <c r="U1782" s="15" t="s">
        <v>39</v>
      </c>
      <c r="V1782" s="15" t="s">
        <v>39</v>
      </c>
      <c r="W1782" s="15">
        <v>49.34</v>
      </c>
      <c r="X1782" s="15" t="s">
        <v>39</v>
      </c>
      <c r="Y1782" s="15">
        <v>4</v>
      </c>
      <c r="Z1782" s="15" t="s">
        <v>298</v>
      </c>
      <c r="AA1782" s="15" t="str">
        <f>IF(Table1[[#This Row],[Engagement_Score]]&gt;=9,"Outstanding",IF(Table1[[#This Row],[Engagement_Score]]&gt;=8,"Excellent",IF(Table1[[#This Row],[Engagement_Score]]&gt;=7,"VeryGood",IF(Table1[[#This Row],[Engagement_Score]]&gt;=6,"Good",IF(Table1[[#This Row],[Engagement_Score]]&gt;=5,"Above Average","Below Average")))))</f>
        <v>Excellent</v>
      </c>
      <c r="AB1782" s="15">
        <f>IF(Table1[[#This Row],[Completion_Status]]="Complete",1,0)</f>
        <v>1</v>
      </c>
      <c r="AC1782" s="15">
        <f>IF(Table1[[#This Row],[Quiz_Attempted]]="Yes",1,0)</f>
        <v>1</v>
      </c>
      <c r="AD1782" s="15">
        <f>IF(Table1[[#This Row],[Assignment_Submitted]]="Yes",1,0)</f>
        <v>1</v>
      </c>
    </row>
    <row r="1783" spans="1:30" ht="19.95" customHeight="1" x14ac:dyDescent="0.3">
      <c r="A1783" s="15" t="s">
        <v>7360</v>
      </c>
      <c r="B1783" s="15" t="s">
        <v>7361</v>
      </c>
      <c r="C1783" s="15" t="s">
        <v>7362</v>
      </c>
      <c r="D1783" s="15" t="s">
        <v>7363</v>
      </c>
      <c r="E1783" s="15" t="s">
        <v>46</v>
      </c>
      <c r="F1783" s="15" t="s">
        <v>100</v>
      </c>
      <c r="G1783" s="16">
        <v>45551</v>
      </c>
      <c r="H1783" s="17">
        <v>45658.375</v>
      </c>
      <c r="I1783" s="17">
        <v>45658.416666666657</v>
      </c>
      <c r="J1783" s="15">
        <v>60</v>
      </c>
      <c r="K1783" s="15" t="s">
        <v>48</v>
      </c>
      <c r="L1783" s="15" t="s">
        <v>93</v>
      </c>
      <c r="M1783" s="15" t="s">
        <v>34</v>
      </c>
      <c r="N1783" s="15" t="s">
        <v>101</v>
      </c>
      <c r="O1783" s="15" t="s">
        <v>60</v>
      </c>
      <c r="P1783" s="15" t="s">
        <v>70</v>
      </c>
      <c r="Q1783" s="15">
        <v>70.94</v>
      </c>
      <c r="R1783" s="15">
        <v>3.06</v>
      </c>
      <c r="S1783" s="15" t="s">
        <v>38</v>
      </c>
      <c r="T1783" s="15">
        <v>2</v>
      </c>
      <c r="U1783" s="15" t="s">
        <v>39</v>
      </c>
      <c r="V1783" s="15" t="s">
        <v>40</v>
      </c>
      <c r="W1783" s="15">
        <v>3.92</v>
      </c>
      <c r="X1783" s="15" t="s">
        <v>40</v>
      </c>
      <c r="Y1783" s="15">
        <v>6</v>
      </c>
      <c r="Z1783" s="15" t="s">
        <v>1645</v>
      </c>
      <c r="AA1783" s="15" t="str">
        <f>IF(Table1[[#This Row],[Engagement_Score]]&gt;=9,"Outstanding",IF(Table1[[#This Row],[Engagement_Score]]&gt;=8,"Excellent",IF(Table1[[#This Row],[Engagement_Score]]&gt;=7,"VeryGood",IF(Table1[[#This Row],[Engagement_Score]]&gt;=6,"Good",IF(Table1[[#This Row],[Engagement_Score]]&gt;=5,"Above Average","Below Average")))))</f>
        <v>Below Average</v>
      </c>
      <c r="AB1783" s="15">
        <f>IF(Table1[[#This Row],[Completion_Status]]="Complete",1,0)</f>
        <v>0</v>
      </c>
      <c r="AC1783" s="15">
        <f>IF(Table1[[#This Row],[Quiz_Attempted]]="Yes",1,0)</f>
        <v>0</v>
      </c>
      <c r="AD1783" s="15">
        <f>IF(Table1[[#This Row],[Assignment_Submitted]]="Yes",1,0)</f>
        <v>0</v>
      </c>
    </row>
    <row r="1784" spans="1:30" ht="19.95" customHeight="1" x14ac:dyDescent="0.3">
      <c r="A1784" s="15" t="s">
        <v>7364</v>
      </c>
      <c r="B1784" s="15" t="s">
        <v>7365</v>
      </c>
      <c r="C1784" s="15" t="s">
        <v>7366</v>
      </c>
      <c r="D1784" s="15" t="s">
        <v>7367</v>
      </c>
      <c r="E1784" s="15" t="s">
        <v>30</v>
      </c>
      <c r="F1784" s="15" t="s">
        <v>100</v>
      </c>
      <c r="G1784" s="16">
        <v>45506</v>
      </c>
      <c r="H1784" s="17">
        <v>45658.416666666657</v>
      </c>
      <c r="I1784" s="17">
        <v>45658.5</v>
      </c>
      <c r="J1784" s="15">
        <v>120</v>
      </c>
      <c r="K1784" s="15" t="s">
        <v>32</v>
      </c>
      <c r="L1784" s="15" t="s">
        <v>33</v>
      </c>
      <c r="M1784" s="15" t="s">
        <v>50</v>
      </c>
      <c r="N1784" s="15" t="s">
        <v>101</v>
      </c>
      <c r="O1784" s="15" t="s">
        <v>150</v>
      </c>
      <c r="P1784" s="15" t="s">
        <v>37</v>
      </c>
      <c r="Q1784" s="15">
        <v>483.99</v>
      </c>
      <c r="R1784" s="15">
        <v>8.57</v>
      </c>
      <c r="S1784" s="15" t="s">
        <v>38</v>
      </c>
      <c r="T1784" s="15">
        <v>0</v>
      </c>
      <c r="U1784" s="15" t="s">
        <v>39</v>
      </c>
      <c r="V1784" s="15" t="s">
        <v>39</v>
      </c>
      <c r="W1784" s="15">
        <v>84.08</v>
      </c>
      <c r="X1784" s="15" t="s">
        <v>39</v>
      </c>
      <c r="Y1784" s="15">
        <v>3</v>
      </c>
      <c r="Z1784" s="15" t="s">
        <v>161</v>
      </c>
      <c r="AA1784" s="15" t="str">
        <f>IF(Table1[[#This Row],[Engagement_Score]]&gt;=9,"Outstanding",IF(Table1[[#This Row],[Engagement_Score]]&gt;=8,"Excellent",IF(Table1[[#This Row],[Engagement_Score]]&gt;=7,"VeryGood",IF(Table1[[#This Row],[Engagement_Score]]&gt;=6,"Good",IF(Table1[[#This Row],[Engagement_Score]]&gt;=5,"Above Average","Below Average")))))</f>
        <v>Excellent</v>
      </c>
      <c r="AB1784" s="15">
        <f>IF(Table1[[#This Row],[Completion_Status]]="Complete",1,0)</f>
        <v>0</v>
      </c>
      <c r="AC1784" s="15">
        <f>IF(Table1[[#This Row],[Quiz_Attempted]]="Yes",1,0)</f>
        <v>1</v>
      </c>
      <c r="AD1784" s="15">
        <f>IF(Table1[[#This Row],[Assignment_Submitted]]="Yes",1,0)</f>
        <v>1</v>
      </c>
    </row>
    <row r="1785" spans="1:30" ht="19.95" customHeight="1" x14ac:dyDescent="0.3">
      <c r="A1785" s="15" t="s">
        <v>7368</v>
      </c>
      <c r="B1785" s="15" t="s">
        <v>7369</v>
      </c>
      <c r="C1785" s="15" t="s">
        <v>7370</v>
      </c>
      <c r="D1785" s="15" t="s">
        <v>7371</v>
      </c>
      <c r="E1785" s="15" t="s">
        <v>76</v>
      </c>
      <c r="F1785" s="15" t="s">
        <v>100</v>
      </c>
      <c r="G1785" s="16">
        <v>45802</v>
      </c>
      <c r="H1785" s="17">
        <v>45658.416666666657</v>
      </c>
      <c r="I1785" s="17">
        <v>45658.5</v>
      </c>
      <c r="J1785" s="15">
        <v>120</v>
      </c>
      <c r="K1785" s="15" t="s">
        <v>77</v>
      </c>
      <c r="L1785" s="15" t="s">
        <v>84</v>
      </c>
      <c r="M1785" s="15" t="s">
        <v>34</v>
      </c>
      <c r="N1785" s="15" t="s">
        <v>119</v>
      </c>
      <c r="O1785" s="15" t="s">
        <v>69</v>
      </c>
      <c r="P1785" s="15" t="s">
        <v>70</v>
      </c>
      <c r="Q1785" s="15">
        <v>709.03</v>
      </c>
      <c r="R1785" s="15">
        <v>2.16</v>
      </c>
      <c r="S1785" s="15" t="s">
        <v>94</v>
      </c>
      <c r="T1785" s="15">
        <v>2</v>
      </c>
      <c r="U1785" s="15" t="s">
        <v>40</v>
      </c>
      <c r="V1785" s="15" t="s">
        <v>40</v>
      </c>
      <c r="W1785" s="15">
        <v>115.43</v>
      </c>
      <c r="X1785" s="15" t="s">
        <v>40</v>
      </c>
      <c r="Y1785" s="15">
        <v>7</v>
      </c>
      <c r="Z1785" s="15" t="s">
        <v>3534</v>
      </c>
      <c r="AA1785" s="15" t="str">
        <f>IF(Table1[[#This Row],[Engagement_Score]]&gt;=9,"Outstanding",IF(Table1[[#This Row],[Engagement_Score]]&gt;=8,"Excellent",IF(Table1[[#This Row],[Engagement_Score]]&gt;=7,"VeryGood",IF(Table1[[#This Row],[Engagement_Score]]&gt;=6,"Good",IF(Table1[[#This Row],[Engagement_Score]]&gt;=5,"Above Average","Below Average")))))</f>
        <v>Below Average</v>
      </c>
      <c r="AB1785" s="15">
        <f>IF(Table1[[#This Row],[Completion_Status]]="Complete",1,0)</f>
        <v>1</v>
      </c>
      <c r="AC1785" s="15">
        <f>IF(Table1[[#This Row],[Quiz_Attempted]]="Yes",1,0)</f>
        <v>0</v>
      </c>
      <c r="AD1785" s="15">
        <f>IF(Table1[[#This Row],[Assignment_Submitted]]="Yes",1,0)</f>
        <v>0</v>
      </c>
    </row>
    <row r="1786" spans="1:30" ht="19.95" customHeight="1" x14ac:dyDescent="0.3">
      <c r="A1786" s="15" t="s">
        <v>7372</v>
      </c>
      <c r="B1786" s="15" t="s">
        <v>7373</v>
      </c>
      <c r="C1786" s="15" t="s">
        <v>7374</v>
      </c>
      <c r="D1786" s="15" t="s">
        <v>7375</v>
      </c>
      <c r="E1786" s="15" t="s">
        <v>66</v>
      </c>
      <c r="F1786" s="15" t="s">
        <v>47</v>
      </c>
      <c r="G1786" s="16">
        <v>45602</v>
      </c>
      <c r="H1786" s="17">
        <v>45658.416666666657</v>
      </c>
      <c r="I1786" s="17">
        <v>45658.5</v>
      </c>
      <c r="J1786" s="15">
        <v>120</v>
      </c>
      <c r="K1786" s="15" t="s">
        <v>32</v>
      </c>
      <c r="L1786" s="15" t="s">
        <v>84</v>
      </c>
      <c r="M1786" s="15" t="s">
        <v>34</v>
      </c>
      <c r="N1786" s="15" t="s">
        <v>119</v>
      </c>
      <c r="O1786" s="15" t="s">
        <v>52</v>
      </c>
      <c r="P1786" s="15" t="s">
        <v>70</v>
      </c>
      <c r="Q1786" s="15">
        <v>889.5</v>
      </c>
      <c r="R1786" s="15">
        <v>2.4900000000000002</v>
      </c>
      <c r="S1786" s="15" t="s">
        <v>38</v>
      </c>
      <c r="T1786" s="15">
        <v>1</v>
      </c>
      <c r="U1786" s="15" t="s">
        <v>40</v>
      </c>
      <c r="V1786" s="15" t="s">
        <v>39</v>
      </c>
      <c r="W1786" s="15">
        <v>22.18</v>
      </c>
      <c r="X1786" s="15" t="s">
        <v>40</v>
      </c>
      <c r="Y1786" s="15">
        <v>7</v>
      </c>
      <c r="Z1786" s="15" t="s">
        <v>1379</v>
      </c>
      <c r="AA1786" s="15" t="str">
        <f>IF(Table1[[#This Row],[Engagement_Score]]&gt;=9,"Outstanding",IF(Table1[[#This Row],[Engagement_Score]]&gt;=8,"Excellent",IF(Table1[[#This Row],[Engagement_Score]]&gt;=7,"VeryGood",IF(Table1[[#This Row],[Engagement_Score]]&gt;=6,"Good",IF(Table1[[#This Row],[Engagement_Score]]&gt;=5,"Above Average","Below Average")))))</f>
        <v>Below Average</v>
      </c>
      <c r="AB1786" s="15">
        <f>IF(Table1[[#This Row],[Completion_Status]]="Complete",1,0)</f>
        <v>0</v>
      </c>
      <c r="AC1786" s="15">
        <f>IF(Table1[[#This Row],[Quiz_Attempted]]="Yes",1,0)</f>
        <v>1</v>
      </c>
      <c r="AD1786" s="15">
        <f>IF(Table1[[#This Row],[Assignment_Submitted]]="Yes",1,0)</f>
        <v>0</v>
      </c>
    </row>
    <row r="1787" spans="1:30" ht="19.95" customHeight="1" x14ac:dyDescent="0.3">
      <c r="A1787" s="15" t="s">
        <v>7376</v>
      </c>
      <c r="B1787" s="15" t="s">
        <v>7377</v>
      </c>
      <c r="C1787" s="15" t="s">
        <v>7378</v>
      </c>
      <c r="D1787" s="15" t="s">
        <v>7379</v>
      </c>
      <c r="E1787" s="15" t="s">
        <v>76</v>
      </c>
      <c r="F1787" s="15" t="s">
        <v>31</v>
      </c>
      <c r="G1787" s="16">
        <v>45709</v>
      </c>
      <c r="H1787" s="17">
        <v>45658.541666666657</v>
      </c>
      <c r="I1787" s="17">
        <v>45658.625</v>
      </c>
      <c r="J1787" s="15">
        <v>120</v>
      </c>
      <c r="K1787" s="15" t="s">
        <v>59</v>
      </c>
      <c r="L1787" s="15" t="s">
        <v>33</v>
      </c>
      <c r="M1787" s="15" t="s">
        <v>50</v>
      </c>
      <c r="N1787" s="15" t="s">
        <v>51</v>
      </c>
      <c r="O1787" s="15" t="s">
        <v>150</v>
      </c>
      <c r="P1787" s="15" t="s">
        <v>85</v>
      </c>
      <c r="Q1787" s="15">
        <v>605.4</v>
      </c>
      <c r="R1787" s="15">
        <v>6.22</v>
      </c>
      <c r="S1787" s="15" t="s">
        <v>94</v>
      </c>
      <c r="T1787" s="15">
        <v>3</v>
      </c>
      <c r="U1787" s="15" t="s">
        <v>39</v>
      </c>
      <c r="V1787" s="15" t="s">
        <v>40</v>
      </c>
      <c r="W1787" s="15">
        <v>71.73</v>
      </c>
      <c r="X1787" s="15" t="s">
        <v>40</v>
      </c>
      <c r="Y1787" s="15">
        <v>9</v>
      </c>
      <c r="Z1787" s="15" t="s">
        <v>662</v>
      </c>
      <c r="AA1787" s="15" t="str">
        <f>IF(Table1[[#This Row],[Engagement_Score]]&gt;=9,"Outstanding",IF(Table1[[#This Row],[Engagement_Score]]&gt;=8,"Excellent",IF(Table1[[#This Row],[Engagement_Score]]&gt;=7,"VeryGood",IF(Table1[[#This Row],[Engagement_Score]]&gt;=6,"Good",IF(Table1[[#This Row],[Engagement_Score]]&gt;=5,"Above Average","Below Average")))))</f>
        <v>Good</v>
      </c>
      <c r="AB1787" s="15">
        <f>IF(Table1[[#This Row],[Completion_Status]]="Complete",1,0)</f>
        <v>1</v>
      </c>
      <c r="AC1787" s="15">
        <f>IF(Table1[[#This Row],[Quiz_Attempted]]="Yes",1,0)</f>
        <v>0</v>
      </c>
      <c r="AD1787" s="15">
        <f>IF(Table1[[#This Row],[Assignment_Submitted]]="Yes",1,0)</f>
        <v>0</v>
      </c>
    </row>
    <row r="1788" spans="1:30" ht="19.95" customHeight="1" x14ac:dyDescent="0.3">
      <c r="A1788" s="15" t="s">
        <v>7380</v>
      </c>
      <c r="B1788" s="15" t="s">
        <v>7381</v>
      </c>
      <c r="C1788" s="15" t="s">
        <v>7382</v>
      </c>
      <c r="D1788" s="15" t="s">
        <v>7383</v>
      </c>
      <c r="E1788" s="15" t="s">
        <v>91</v>
      </c>
      <c r="F1788" s="15" t="s">
        <v>47</v>
      </c>
      <c r="G1788" s="16">
        <v>45819</v>
      </c>
      <c r="H1788" s="17">
        <v>45658.5</v>
      </c>
      <c r="I1788" s="17">
        <v>45658.541666666657</v>
      </c>
      <c r="J1788" s="15">
        <v>60</v>
      </c>
      <c r="K1788" s="15" t="s">
        <v>77</v>
      </c>
      <c r="L1788" s="15" t="s">
        <v>49</v>
      </c>
      <c r="M1788" s="15" t="s">
        <v>50</v>
      </c>
      <c r="N1788" s="15" t="s">
        <v>119</v>
      </c>
      <c r="O1788" s="15" t="s">
        <v>52</v>
      </c>
      <c r="P1788" s="15" t="s">
        <v>70</v>
      </c>
      <c r="Q1788" s="15">
        <v>856.45</v>
      </c>
      <c r="R1788" s="15">
        <v>3.52</v>
      </c>
      <c r="S1788" s="15" t="s">
        <v>38</v>
      </c>
      <c r="T1788" s="15">
        <v>2</v>
      </c>
      <c r="U1788" s="15" t="s">
        <v>40</v>
      </c>
      <c r="V1788" s="15" t="s">
        <v>39</v>
      </c>
      <c r="W1788" s="15">
        <v>91.22</v>
      </c>
      <c r="X1788" s="15" t="s">
        <v>40</v>
      </c>
      <c r="Y1788" s="15">
        <v>6</v>
      </c>
      <c r="Z1788" s="15" t="s">
        <v>2257</v>
      </c>
      <c r="AA1788" s="15" t="str">
        <f>IF(Table1[[#This Row],[Engagement_Score]]&gt;=9,"Outstanding",IF(Table1[[#This Row],[Engagement_Score]]&gt;=8,"Excellent",IF(Table1[[#This Row],[Engagement_Score]]&gt;=7,"VeryGood",IF(Table1[[#This Row],[Engagement_Score]]&gt;=6,"Good",IF(Table1[[#This Row],[Engagement_Score]]&gt;=5,"Above Average","Below Average")))))</f>
        <v>Below Average</v>
      </c>
      <c r="AB1788" s="15">
        <f>IF(Table1[[#This Row],[Completion_Status]]="Complete",1,0)</f>
        <v>0</v>
      </c>
      <c r="AC1788" s="15">
        <f>IF(Table1[[#This Row],[Quiz_Attempted]]="Yes",1,0)</f>
        <v>1</v>
      </c>
      <c r="AD1788" s="15">
        <f>IF(Table1[[#This Row],[Assignment_Submitted]]="Yes",1,0)</f>
        <v>0</v>
      </c>
    </row>
    <row r="1789" spans="1:30" ht="19.95" customHeight="1" x14ac:dyDescent="0.3">
      <c r="A1789" s="15" t="s">
        <v>7384</v>
      </c>
      <c r="B1789" s="15" t="s">
        <v>7385</v>
      </c>
      <c r="C1789" s="15" t="s">
        <v>7386</v>
      </c>
      <c r="D1789" s="15" t="s">
        <v>7387</v>
      </c>
      <c r="E1789" s="15" t="s">
        <v>46</v>
      </c>
      <c r="F1789" s="15" t="s">
        <v>100</v>
      </c>
      <c r="G1789" s="16">
        <v>45732</v>
      </c>
      <c r="H1789" s="17">
        <v>45658.375</v>
      </c>
      <c r="I1789" s="17">
        <v>45658.458333333343</v>
      </c>
      <c r="J1789" s="15">
        <v>120</v>
      </c>
      <c r="K1789" s="15" t="s">
        <v>77</v>
      </c>
      <c r="L1789" s="15" t="s">
        <v>78</v>
      </c>
      <c r="M1789" s="15" t="s">
        <v>50</v>
      </c>
      <c r="N1789" s="15" t="s">
        <v>101</v>
      </c>
      <c r="O1789" s="15" t="s">
        <v>60</v>
      </c>
      <c r="P1789" s="15" t="s">
        <v>37</v>
      </c>
      <c r="Q1789" s="15">
        <v>762.67</v>
      </c>
      <c r="R1789" s="15">
        <v>7.55</v>
      </c>
      <c r="S1789" s="15" t="s">
        <v>38</v>
      </c>
      <c r="T1789" s="15">
        <v>3</v>
      </c>
      <c r="U1789" s="15" t="s">
        <v>39</v>
      </c>
      <c r="V1789" s="15" t="s">
        <v>40</v>
      </c>
      <c r="W1789" s="15">
        <v>61.41</v>
      </c>
      <c r="X1789" s="15" t="s">
        <v>40</v>
      </c>
      <c r="Y1789" s="15">
        <v>7</v>
      </c>
      <c r="Z1789" s="15" t="s">
        <v>1506</v>
      </c>
      <c r="AA1789" s="15" t="str">
        <f>IF(Table1[[#This Row],[Engagement_Score]]&gt;=9,"Outstanding",IF(Table1[[#This Row],[Engagement_Score]]&gt;=8,"Excellent",IF(Table1[[#This Row],[Engagement_Score]]&gt;=7,"VeryGood",IF(Table1[[#This Row],[Engagement_Score]]&gt;=6,"Good",IF(Table1[[#This Row],[Engagement_Score]]&gt;=5,"Above Average","Below Average")))))</f>
        <v>VeryGood</v>
      </c>
      <c r="AB1789" s="15">
        <f>IF(Table1[[#This Row],[Completion_Status]]="Complete",1,0)</f>
        <v>0</v>
      </c>
      <c r="AC1789" s="15">
        <f>IF(Table1[[#This Row],[Quiz_Attempted]]="Yes",1,0)</f>
        <v>0</v>
      </c>
      <c r="AD1789" s="15">
        <f>IF(Table1[[#This Row],[Assignment_Submitted]]="Yes",1,0)</f>
        <v>0</v>
      </c>
    </row>
    <row r="1790" spans="1:30" ht="19.95" customHeight="1" x14ac:dyDescent="0.3">
      <c r="A1790" s="15" t="s">
        <v>7388</v>
      </c>
      <c r="B1790" s="15" t="s">
        <v>7389</v>
      </c>
      <c r="C1790" s="15" t="s">
        <v>7390</v>
      </c>
      <c r="D1790" s="15" t="s">
        <v>7391</v>
      </c>
      <c r="E1790" s="15" t="s">
        <v>30</v>
      </c>
      <c r="F1790" s="15" t="s">
        <v>107</v>
      </c>
      <c r="G1790" s="16">
        <v>45575</v>
      </c>
      <c r="H1790" s="17">
        <v>45658.333333333343</v>
      </c>
      <c r="I1790" s="17">
        <v>45658.416666666657</v>
      </c>
      <c r="J1790" s="15">
        <v>120</v>
      </c>
      <c r="K1790" s="15" t="s">
        <v>32</v>
      </c>
      <c r="L1790" s="15" t="s">
        <v>93</v>
      </c>
      <c r="M1790" s="15" t="s">
        <v>34</v>
      </c>
      <c r="N1790" s="15" t="s">
        <v>35</v>
      </c>
      <c r="O1790" s="15" t="s">
        <v>52</v>
      </c>
      <c r="P1790" s="15" t="s">
        <v>53</v>
      </c>
      <c r="Q1790" s="15">
        <v>972.97</v>
      </c>
      <c r="R1790" s="15">
        <v>5.15</v>
      </c>
      <c r="S1790" s="15" t="s">
        <v>38</v>
      </c>
      <c r="T1790" s="15">
        <v>4</v>
      </c>
      <c r="U1790" s="15" t="s">
        <v>40</v>
      </c>
      <c r="V1790" s="15" t="s">
        <v>39</v>
      </c>
      <c r="W1790" s="15">
        <v>36.159999999999997</v>
      </c>
      <c r="X1790" s="15" t="s">
        <v>40</v>
      </c>
      <c r="Y1790" s="15">
        <v>7</v>
      </c>
      <c r="Z1790" s="15" t="s">
        <v>1166</v>
      </c>
      <c r="AA1790" s="15" t="str">
        <f>IF(Table1[[#This Row],[Engagement_Score]]&gt;=9,"Outstanding",IF(Table1[[#This Row],[Engagement_Score]]&gt;=8,"Excellent",IF(Table1[[#This Row],[Engagement_Score]]&gt;=7,"VeryGood",IF(Table1[[#This Row],[Engagement_Score]]&gt;=6,"Good",IF(Table1[[#This Row],[Engagement_Score]]&gt;=5,"Above Average","Below Average")))))</f>
        <v>Above Average</v>
      </c>
      <c r="AB1790" s="15">
        <f>IF(Table1[[#This Row],[Completion_Status]]="Complete",1,0)</f>
        <v>0</v>
      </c>
      <c r="AC1790" s="15">
        <f>IF(Table1[[#This Row],[Quiz_Attempted]]="Yes",1,0)</f>
        <v>1</v>
      </c>
      <c r="AD1790" s="15">
        <f>IF(Table1[[#This Row],[Assignment_Submitted]]="Yes",1,0)</f>
        <v>0</v>
      </c>
    </row>
    <row r="1791" spans="1:30" ht="19.95" customHeight="1" x14ac:dyDescent="0.3">
      <c r="A1791" s="15" t="s">
        <v>7392</v>
      </c>
      <c r="B1791" s="15" t="s">
        <v>7393</v>
      </c>
      <c r="C1791" s="15" t="s">
        <v>7394</v>
      </c>
      <c r="D1791" s="15" t="s">
        <v>7395</v>
      </c>
      <c r="E1791" s="15" t="s">
        <v>30</v>
      </c>
      <c r="F1791" s="15" t="s">
        <v>67</v>
      </c>
      <c r="G1791" s="16">
        <v>45606</v>
      </c>
      <c r="H1791" s="17">
        <v>45658.583333333343</v>
      </c>
      <c r="I1791" s="17">
        <v>45658.625</v>
      </c>
      <c r="J1791" s="15">
        <v>60</v>
      </c>
      <c r="K1791" s="15" t="s">
        <v>59</v>
      </c>
      <c r="L1791" s="15" t="s">
        <v>93</v>
      </c>
      <c r="M1791" s="15" t="s">
        <v>50</v>
      </c>
      <c r="N1791" s="15" t="s">
        <v>119</v>
      </c>
      <c r="O1791" s="15" t="s">
        <v>36</v>
      </c>
      <c r="P1791" s="15" t="s">
        <v>70</v>
      </c>
      <c r="Q1791" s="15">
        <v>898.33</v>
      </c>
      <c r="R1791" s="15">
        <v>6.27</v>
      </c>
      <c r="S1791" s="15" t="s">
        <v>94</v>
      </c>
      <c r="T1791" s="15">
        <v>4</v>
      </c>
      <c r="U1791" s="15" t="s">
        <v>39</v>
      </c>
      <c r="V1791" s="15" t="s">
        <v>40</v>
      </c>
      <c r="W1791" s="15">
        <v>51.58</v>
      </c>
      <c r="X1791" s="15" t="s">
        <v>40</v>
      </c>
      <c r="Y1791" s="15">
        <v>7</v>
      </c>
      <c r="Z1791" s="15" t="s">
        <v>274</v>
      </c>
      <c r="AA1791" s="15" t="str">
        <f>IF(Table1[[#This Row],[Engagement_Score]]&gt;=9,"Outstanding",IF(Table1[[#This Row],[Engagement_Score]]&gt;=8,"Excellent",IF(Table1[[#This Row],[Engagement_Score]]&gt;=7,"VeryGood",IF(Table1[[#This Row],[Engagement_Score]]&gt;=6,"Good",IF(Table1[[#This Row],[Engagement_Score]]&gt;=5,"Above Average","Below Average")))))</f>
        <v>Good</v>
      </c>
      <c r="AB1791" s="15">
        <f>IF(Table1[[#This Row],[Completion_Status]]="Complete",1,0)</f>
        <v>1</v>
      </c>
      <c r="AC1791" s="15">
        <f>IF(Table1[[#This Row],[Quiz_Attempted]]="Yes",1,0)</f>
        <v>0</v>
      </c>
      <c r="AD1791" s="15">
        <f>IF(Table1[[#This Row],[Assignment_Submitted]]="Yes",1,0)</f>
        <v>0</v>
      </c>
    </row>
    <row r="1792" spans="1:30" ht="19.95" customHeight="1" x14ac:dyDescent="0.3">
      <c r="A1792" s="15" t="s">
        <v>7396</v>
      </c>
      <c r="B1792" s="15" t="s">
        <v>7397</v>
      </c>
      <c r="C1792" s="15" t="s">
        <v>7398</v>
      </c>
      <c r="D1792" s="15" t="s">
        <v>7399</v>
      </c>
      <c r="E1792" s="15" t="s">
        <v>76</v>
      </c>
      <c r="F1792" s="15" t="s">
        <v>47</v>
      </c>
      <c r="G1792" s="16">
        <v>45762</v>
      </c>
      <c r="H1792" s="17">
        <v>45658.458333333343</v>
      </c>
      <c r="I1792" s="17">
        <v>45658.541666666657</v>
      </c>
      <c r="J1792" s="15">
        <v>120</v>
      </c>
      <c r="K1792" s="15" t="s">
        <v>48</v>
      </c>
      <c r="L1792" s="15" t="s">
        <v>84</v>
      </c>
      <c r="M1792" s="15" t="s">
        <v>34</v>
      </c>
      <c r="N1792" s="15" t="s">
        <v>35</v>
      </c>
      <c r="O1792" s="15" t="s">
        <v>52</v>
      </c>
      <c r="P1792" s="15" t="s">
        <v>53</v>
      </c>
      <c r="Q1792" s="15">
        <v>552.76</v>
      </c>
      <c r="R1792" s="15">
        <v>5.56</v>
      </c>
      <c r="S1792" s="15" t="s">
        <v>94</v>
      </c>
      <c r="T1792" s="15">
        <v>4</v>
      </c>
      <c r="U1792" s="15" t="s">
        <v>40</v>
      </c>
      <c r="V1792" s="15" t="s">
        <v>39</v>
      </c>
      <c r="W1792" s="15">
        <v>1.17</v>
      </c>
      <c r="X1792" s="15" t="s">
        <v>40</v>
      </c>
      <c r="Y1792" s="15">
        <v>10</v>
      </c>
      <c r="Z1792" s="15" t="s">
        <v>643</v>
      </c>
      <c r="AA1792" s="15" t="str">
        <f>IF(Table1[[#This Row],[Engagement_Score]]&gt;=9,"Outstanding",IF(Table1[[#This Row],[Engagement_Score]]&gt;=8,"Excellent",IF(Table1[[#This Row],[Engagement_Score]]&gt;=7,"VeryGood",IF(Table1[[#This Row],[Engagement_Score]]&gt;=6,"Good",IF(Table1[[#This Row],[Engagement_Score]]&gt;=5,"Above Average","Below Average")))))</f>
        <v>Above Average</v>
      </c>
      <c r="AB1792" s="15">
        <f>IF(Table1[[#This Row],[Completion_Status]]="Complete",1,0)</f>
        <v>1</v>
      </c>
      <c r="AC1792" s="15">
        <f>IF(Table1[[#This Row],[Quiz_Attempted]]="Yes",1,0)</f>
        <v>1</v>
      </c>
      <c r="AD1792" s="15">
        <f>IF(Table1[[#This Row],[Assignment_Submitted]]="Yes",1,0)</f>
        <v>0</v>
      </c>
    </row>
    <row r="1793" spans="1:30" ht="19.95" customHeight="1" x14ac:dyDescent="0.3">
      <c r="A1793" s="15" t="s">
        <v>7400</v>
      </c>
      <c r="B1793" s="15" t="s">
        <v>7401</v>
      </c>
      <c r="C1793" s="15" t="s">
        <v>7402</v>
      </c>
      <c r="D1793" s="15" t="s">
        <v>7403</v>
      </c>
      <c r="E1793" s="15" t="s">
        <v>66</v>
      </c>
      <c r="F1793" s="15" t="s">
        <v>92</v>
      </c>
      <c r="G1793" s="16">
        <v>45702</v>
      </c>
      <c r="H1793" s="17">
        <v>45658.333333333343</v>
      </c>
      <c r="I1793" s="17">
        <v>45658.375</v>
      </c>
      <c r="J1793" s="15">
        <v>60</v>
      </c>
      <c r="K1793" s="15" t="s">
        <v>77</v>
      </c>
      <c r="L1793" s="15" t="s">
        <v>84</v>
      </c>
      <c r="M1793" s="15" t="s">
        <v>50</v>
      </c>
      <c r="N1793" s="15" t="s">
        <v>119</v>
      </c>
      <c r="O1793" s="15" t="s">
        <v>36</v>
      </c>
      <c r="P1793" s="15" t="s">
        <v>53</v>
      </c>
      <c r="Q1793" s="15">
        <v>81.3</v>
      </c>
      <c r="R1793" s="15">
        <v>9.0299999999999994</v>
      </c>
      <c r="S1793" s="15" t="s">
        <v>38</v>
      </c>
      <c r="T1793" s="15">
        <v>4</v>
      </c>
      <c r="U1793" s="15" t="s">
        <v>40</v>
      </c>
      <c r="V1793" s="15" t="s">
        <v>39</v>
      </c>
      <c r="W1793" s="15">
        <v>45.97</v>
      </c>
      <c r="X1793" s="15" t="s">
        <v>40</v>
      </c>
      <c r="Y1793" s="15">
        <v>5</v>
      </c>
      <c r="Z1793" s="15" t="s">
        <v>1553</v>
      </c>
      <c r="AA1793" s="15" t="str">
        <f>IF(Table1[[#This Row],[Engagement_Score]]&gt;=9,"Outstanding",IF(Table1[[#This Row],[Engagement_Score]]&gt;=8,"Excellent",IF(Table1[[#This Row],[Engagement_Score]]&gt;=7,"VeryGood",IF(Table1[[#This Row],[Engagement_Score]]&gt;=6,"Good",IF(Table1[[#This Row],[Engagement_Score]]&gt;=5,"Above Average","Below Average")))))</f>
        <v>Outstanding</v>
      </c>
      <c r="AB1793" s="15">
        <f>IF(Table1[[#This Row],[Completion_Status]]="Complete",1,0)</f>
        <v>0</v>
      </c>
      <c r="AC1793" s="15">
        <f>IF(Table1[[#This Row],[Quiz_Attempted]]="Yes",1,0)</f>
        <v>1</v>
      </c>
      <c r="AD1793" s="15">
        <f>IF(Table1[[#This Row],[Assignment_Submitted]]="Yes",1,0)</f>
        <v>0</v>
      </c>
    </row>
    <row r="1794" spans="1:30" ht="19.95" customHeight="1" x14ac:dyDescent="0.3">
      <c r="A1794" s="15" t="s">
        <v>7404</v>
      </c>
      <c r="B1794" s="15" t="s">
        <v>7405</v>
      </c>
      <c r="C1794" s="15" t="s">
        <v>7406</v>
      </c>
      <c r="D1794" s="15" t="s">
        <v>7407</v>
      </c>
      <c r="E1794" s="15" t="s">
        <v>46</v>
      </c>
      <c r="F1794" s="15" t="s">
        <v>31</v>
      </c>
      <c r="G1794" s="16">
        <v>45847</v>
      </c>
      <c r="H1794" s="17">
        <v>45658.333333333343</v>
      </c>
      <c r="I1794" s="17">
        <v>45658.416666666657</v>
      </c>
      <c r="J1794" s="15">
        <v>120</v>
      </c>
      <c r="K1794" s="15" t="s">
        <v>32</v>
      </c>
      <c r="L1794" s="15" t="s">
        <v>33</v>
      </c>
      <c r="M1794" s="15" t="s">
        <v>34</v>
      </c>
      <c r="N1794" s="15" t="s">
        <v>101</v>
      </c>
      <c r="O1794" s="15" t="s">
        <v>52</v>
      </c>
      <c r="P1794" s="15" t="s">
        <v>85</v>
      </c>
      <c r="Q1794" s="15">
        <v>705.72</v>
      </c>
      <c r="R1794" s="15">
        <v>7.33</v>
      </c>
      <c r="S1794" s="15" t="s">
        <v>94</v>
      </c>
      <c r="T1794" s="15">
        <v>0</v>
      </c>
      <c r="U1794" s="15" t="s">
        <v>39</v>
      </c>
      <c r="V1794" s="15" t="s">
        <v>40</v>
      </c>
      <c r="W1794" s="15">
        <v>97.74</v>
      </c>
      <c r="X1794" s="15" t="s">
        <v>39</v>
      </c>
      <c r="Y1794" s="15">
        <v>1</v>
      </c>
      <c r="Z1794" s="15" t="s">
        <v>125</v>
      </c>
      <c r="AA1794" s="15" t="str">
        <f>IF(Table1[[#This Row],[Engagement_Score]]&gt;=9,"Outstanding",IF(Table1[[#This Row],[Engagement_Score]]&gt;=8,"Excellent",IF(Table1[[#This Row],[Engagement_Score]]&gt;=7,"VeryGood",IF(Table1[[#This Row],[Engagement_Score]]&gt;=6,"Good",IF(Table1[[#This Row],[Engagement_Score]]&gt;=5,"Above Average","Below Average")))))</f>
        <v>VeryGood</v>
      </c>
      <c r="AB1794" s="15">
        <f>IF(Table1[[#This Row],[Completion_Status]]="Complete",1,0)</f>
        <v>1</v>
      </c>
      <c r="AC1794" s="15">
        <f>IF(Table1[[#This Row],[Quiz_Attempted]]="Yes",1,0)</f>
        <v>0</v>
      </c>
      <c r="AD1794" s="15">
        <f>IF(Table1[[#This Row],[Assignment_Submitted]]="Yes",1,0)</f>
        <v>1</v>
      </c>
    </row>
    <row r="1795" spans="1:30" ht="19.95" customHeight="1" x14ac:dyDescent="0.3">
      <c r="A1795" s="15" t="s">
        <v>7408</v>
      </c>
      <c r="B1795" s="15" t="s">
        <v>7409</v>
      </c>
      <c r="C1795" s="15" t="s">
        <v>7410</v>
      </c>
      <c r="D1795" s="15" t="s">
        <v>7411</v>
      </c>
      <c r="E1795" s="15" t="s">
        <v>46</v>
      </c>
      <c r="F1795" s="15" t="s">
        <v>107</v>
      </c>
      <c r="G1795" s="16">
        <v>45806</v>
      </c>
      <c r="H1795" s="17">
        <v>45658.541666666657</v>
      </c>
      <c r="I1795" s="17">
        <v>45658.625</v>
      </c>
      <c r="J1795" s="15">
        <v>120</v>
      </c>
      <c r="K1795" s="15" t="s">
        <v>32</v>
      </c>
      <c r="L1795" s="15" t="s">
        <v>33</v>
      </c>
      <c r="M1795" s="15" t="s">
        <v>50</v>
      </c>
      <c r="N1795" s="15" t="s">
        <v>51</v>
      </c>
      <c r="O1795" s="15" t="s">
        <v>60</v>
      </c>
      <c r="P1795" s="15" t="s">
        <v>85</v>
      </c>
      <c r="Q1795" s="15">
        <v>799.65</v>
      </c>
      <c r="R1795" s="15">
        <v>3.46</v>
      </c>
      <c r="S1795" s="15" t="s">
        <v>38</v>
      </c>
      <c r="T1795" s="15">
        <v>4</v>
      </c>
      <c r="U1795" s="15" t="s">
        <v>39</v>
      </c>
      <c r="V1795" s="15" t="s">
        <v>39</v>
      </c>
      <c r="W1795" s="15">
        <v>84.46</v>
      </c>
      <c r="X1795" s="15" t="s">
        <v>40</v>
      </c>
      <c r="Y1795" s="15">
        <v>5</v>
      </c>
      <c r="Z1795" s="15" t="s">
        <v>470</v>
      </c>
      <c r="AA1795" s="15" t="str">
        <f>IF(Table1[[#This Row],[Engagement_Score]]&gt;=9,"Outstanding",IF(Table1[[#This Row],[Engagement_Score]]&gt;=8,"Excellent",IF(Table1[[#This Row],[Engagement_Score]]&gt;=7,"VeryGood",IF(Table1[[#This Row],[Engagement_Score]]&gt;=6,"Good",IF(Table1[[#This Row],[Engagement_Score]]&gt;=5,"Above Average","Below Average")))))</f>
        <v>Below Average</v>
      </c>
      <c r="AB1795" s="15">
        <f>IF(Table1[[#This Row],[Completion_Status]]="Complete",1,0)</f>
        <v>0</v>
      </c>
      <c r="AC1795" s="15">
        <f>IF(Table1[[#This Row],[Quiz_Attempted]]="Yes",1,0)</f>
        <v>1</v>
      </c>
      <c r="AD1795" s="15">
        <f>IF(Table1[[#This Row],[Assignment_Submitted]]="Yes",1,0)</f>
        <v>0</v>
      </c>
    </row>
    <row r="1796" spans="1:30" ht="19.95" customHeight="1" x14ac:dyDescent="0.3">
      <c r="A1796" s="15" t="s">
        <v>7412</v>
      </c>
      <c r="B1796" s="15" t="s">
        <v>7413</v>
      </c>
      <c r="C1796" s="15" t="s">
        <v>7414</v>
      </c>
      <c r="D1796" s="15" t="s">
        <v>7415</v>
      </c>
      <c r="E1796" s="15" t="s">
        <v>91</v>
      </c>
      <c r="F1796" s="15" t="s">
        <v>100</v>
      </c>
      <c r="G1796" s="16">
        <v>45570</v>
      </c>
      <c r="H1796" s="17">
        <v>45658.416666666657</v>
      </c>
      <c r="I1796" s="17">
        <v>45658.5</v>
      </c>
      <c r="J1796" s="15">
        <v>120</v>
      </c>
      <c r="K1796" s="15" t="s">
        <v>77</v>
      </c>
      <c r="L1796" s="15" t="s">
        <v>78</v>
      </c>
      <c r="M1796" s="15" t="s">
        <v>34</v>
      </c>
      <c r="N1796" s="15" t="s">
        <v>35</v>
      </c>
      <c r="O1796" s="15" t="s">
        <v>60</v>
      </c>
      <c r="P1796" s="15" t="s">
        <v>37</v>
      </c>
      <c r="Q1796" s="15">
        <v>65.55</v>
      </c>
      <c r="R1796" s="15">
        <v>3.01</v>
      </c>
      <c r="S1796" s="15" t="s">
        <v>94</v>
      </c>
      <c r="T1796" s="15">
        <v>0</v>
      </c>
      <c r="U1796" s="15" t="s">
        <v>40</v>
      </c>
      <c r="V1796" s="15" t="s">
        <v>40</v>
      </c>
      <c r="W1796" s="15">
        <v>60.5</v>
      </c>
      <c r="X1796" s="15" t="s">
        <v>40</v>
      </c>
      <c r="Y1796" s="15">
        <v>5</v>
      </c>
      <c r="Z1796" s="15" t="s">
        <v>2335</v>
      </c>
      <c r="AA1796" s="15" t="str">
        <f>IF(Table1[[#This Row],[Engagement_Score]]&gt;=9,"Outstanding",IF(Table1[[#This Row],[Engagement_Score]]&gt;=8,"Excellent",IF(Table1[[#This Row],[Engagement_Score]]&gt;=7,"VeryGood",IF(Table1[[#This Row],[Engagement_Score]]&gt;=6,"Good",IF(Table1[[#This Row],[Engagement_Score]]&gt;=5,"Above Average","Below Average")))))</f>
        <v>Below Average</v>
      </c>
      <c r="AB1796" s="15">
        <f>IF(Table1[[#This Row],[Completion_Status]]="Complete",1,0)</f>
        <v>1</v>
      </c>
      <c r="AC1796" s="15">
        <f>IF(Table1[[#This Row],[Quiz_Attempted]]="Yes",1,0)</f>
        <v>0</v>
      </c>
      <c r="AD1796" s="15">
        <f>IF(Table1[[#This Row],[Assignment_Submitted]]="Yes",1,0)</f>
        <v>0</v>
      </c>
    </row>
    <row r="1797" spans="1:30" ht="19.95" customHeight="1" x14ac:dyDescent="0.3">
      <c r="A1797" s="15" t="s">
        <v>7416</v>
      </c>
      <c r="B1797" s="15" t="s">
        <v>7417</v>
      </c>
      <c r="C1797" s="15" t="s">
        <v>7418</v>
      </c>
      <c r="D1797" s="15" t="s">
        <v>7419</v>
      </c>
      <c r="E1797" s="15" t="s">
        <v>30</v>
      </c>
      <c r="F1797" s="15" t="s">
        <v>47</v>
      </c>
      <c r="G1797" s="16">
        <v>45759</v>
      </c>
      <c r="H1797" s="17">
        <v>45658.375</v>
      </c>
      <c r="I1797" s="17">
        <v>45658.416666666657</v>
      </c>
      <c r="J1797" s="15">
        <v>60</v>
      </c>
      <c r="K1797" s="15" t="s">
        <v>32</v>
      </c>
      <c r="L1797" s="15" t="s">
        <v>33</v>
      </c>
      <c r="M1797" s="15" t="s">
        <v>50</v>
      </c>
      <c r="N1797" s="15" t="s">
        <v>101</v>
      </c>
      <c r="O1797" s="15" t="s">
        <v>60</v>
      </c>
      <c r="P1797" s="15" t="s">
        <v>70</v>
      </c>
      <c r="Q1797" s="15">
        <v>65.05</v>
      </c>
      <c r="R1797" s="15">
        <v>1</v>
      </c>
      <c r="S1797" s="15" t="s">
        <v>94</v>
      </c>
      <c r="T1797" s="15">
        <v>0</v>
      </c>
      <c r="U1797" s="15" t="s">
        <v>39</v>
      </c>
      <c r="V1797" s="15" t="s">
        <v>40</v>
      </c>
      <c r="W1797" s="15">
        <v>37.42</v>
      </c>
      <c r="X1797" s="15" t="s">
        <v>40</v>
      </c>
      <c r="Y1797" s="15">
        <v>9</v>
      </c>
      <c r="Z1797" s="15" t="s">
        <v>772</v>
      </c>
      <c r="AA1797" s="15" t="str">
        <f>IF(Table1[[#This Row],[Engagement_Score]]&gt;=9,"Outstanding",IF(Table1[[#This Row],[Engagement_Score]]&gt;=8,"Excellent",IF(Table1[[#This Row],[Engagement_Score]]&gt;=7,"VeryGood",IF(Table1[[#This Row],[Engagement_Score]]&gt;=6,"Good",IF(Table1[[#This Row],[Engagement_Score]]&gt;=5,"Above Average","Below Average")))))</f>
        <v>Below Average</v>
      </c>
      <c r="AB1797" s="15">
        <f>IF(Table1[[#This Row],[Completion_Status]]="Complete",1,0)</f>
        <v>1</v>
      </c>
      <c r="AC1797" s="15">
        <f>IF(Table1[[#This Row],[Quiz_Attempted]]="Yes",1,0)</f>
        <v>0</v>
      </c>
      <c r="AD1797" s="15">
        <f>IF(Table1[[#This Row],[Assignment_Submitted]]="Yes",1,0)</f>
        <v>0</v>
      </c>
    </row>
    <row r="1798" spans="1:30" ht="19.95" customHeight="1" x14ac:dyDescent="0.3">
      <c r="A1798" s="15" t="s">
        <v>7420</v>
      </c>
      <c r="B1798" s="15" t="s">
        <v>242</v>
      </c>
      <c r="C1798" s="15" t="s">
        <v>7421</v>
      </c>
      <c r="D1798" s="15" t="s">
        <v>7422</v>
      </c>
      <c r="E1798" s="15" t="s">
        <v>30</v>
      </c>
      <c r="F1798" s="15" t="s">
        <v>31</v>
      </c>
      <c r="G1798" s="16">
        <v>45577</v>
      </c>
      <c r="H1798" s="17">
        <v>45658.416666666657</v>
      </c>
      <c r="I1798" s="17">
        <v>45658.458333333343</v>
      </c>
      <c r="J1798" s="15">
        <v>60</v>
      </c>
      <c r="K1798" s="15" t="s">
        <v>77</v>
      </c>
      <c r="L1798" s="15" t="s">
        <v>84</v>
      </c>
      <c r="M1798" s="15" t="s">
        <v>50</v>
      </c>
      <c r="N1798" s="15" t="s">
        <v>119</v>
      </c>
      <c r="O1798" s="15" t="s">
        <v>36</v>
      </c>
      <c r="P1798" s="15" t="s">
        <v>37</v>
      </c>
      <c r="Q1798" s="15">
        <v>959.63</v>
      </c>
      <c r="R1798" s="15">
        <v>3.01</v>
      </c>
      <c r="S1798" s="15" t="s">
        <v>94</v>
      </c>
      <c r="T1798" s="15">
        <v>2</v>
      </c>
      <c r="U1798" s="15" t="s">
        <v>39</v>
      </c>
      <c r="V1798" s="15" t="s">
        <v>40</v>
      </c>
      <c r="W1798" s="15">
        <v>73.31</v>
      </c>
      <c r="X1798" s="15" t="s">
        <v>39</v>
      </c>
      <c r="Y1798" s="15">
        <v>9</v>
      </c>
      <c r="Z1798" s="15" t="s">
        <v>1343</v>
      </c>
      <c r="AA1798" s="15" t="str">
        <f>IF(Table1[[#This Row],[Engagement_Score]]&gt;=9,"Outstanding",IF(Table1[[#This Row],[Engagement_Score]]&gt;=8,"Excellent",IF(Table1[[#This Row],[Engagement_Score]]&gt;=7,"VeryGood",IF(Table1[[#This Row],[Engagement_Score]]&gt;=6,"Good",IF(Table1[[#This Row],[Engagement_Score]]&gt;=5,"Above Average","Below Average")))))</f>
        <v>Below Average</v>
      </c>
      <c r="AB1798" s="15">
        <f>IF(Table1[[#This Row],[Completion_Status]]="Complete",1,0)</f>
        <v>1</v>
      </c>
      <c r="AC1798" s="15">
        <f>IF(Table1[[#This Row],[Quiz_Attempted]]="Yes",1,0)</f>
        <v>0</v>
      </c>
      <c r="AD1798" s="15">
        <f>IF(Table1[[#This Row],[Assignment_Submitted]]="Yes",1,0)</f>
        <v>1</v>
      </c>
    </row>
    <row r="1799" spans="1:30" ht="19.95" customHeight="1" x14ac:dyDescent="0.3">
      <c r="A1799" s="15" t="s">
        <v>7423</v>
      </c>
      <c r="B1799" s="15" t="s">
        <v>7424</v>
      </c>
      <c r="C1799" s="15" t="s">
        <v>7425</v>
      </c>
      <c r="D1799" s="15" t="s">
        <v>7426</v>
      </c>
      <c r="E1799" s="15" t="s">
        <v>30</v>
      </c>
      <c r="F1799" s="15" t="s">
        <v>47</v>
      </c>
      <c r="G1799" s="16">
        <v>45494</v>
      </c>
      <c r="H1799" s="17">
        <v>45658.583333333343</v>
      </c>
      <c r="I1799" s="17">
        <v>45658.625</v>
      </c>
      <c r="J1799" s="15">
        <v>60</v>
      </c>
      <c r="K1799" s="15" t="s">
        <v>32</v>
      </c>
      <c r="L1799" s="15" t="s">
        <v>78</v>
      </c>
      <c r="M1799" s="15" t="s">
        <v>50</v>
      </c>
      <c r="N1799" s="15" t="s">
        <v>51</v>
      </c>
      <c r="O1799" s="15" t="s">
        <v>150</v>
      </c>
      <c r="P1799" s="15" t="s">
        <v>85</v>
      </c>
      <c r="Q1799" s="15">
        <v>408.4</v>
      </c>
      <c r="R1799" s="15">
        <v>5.07</v>
      </c>
      <c r="S1799" s="15" t="s">
        <v>38</v>
      </c>
      <c r="T1799" s="15">
        <v>1</v>
      </c>
      <c r="U1799" s="15" t="s">
        <v>39</v>
      </c>
      <c r="V1799" s="15" t="s">
        <v>40</v>
      </c>
      <c r="W1799" s="15">
        <v>95.13</v>
      </c>
      <c r="X1799" s="15" t="s">
        <v>39</v>
      </c>
      <c r="Y1799" s="15">
        <v>0</v>
      </c>
      <c r="Z1799" s="15" t="s">
        <v>1171</v>
      </c>
      <c r="AA1799" s="15" t="str">
        <f>IF(Table1[[#This Row],[Engagement_Score]]&gt;=9,"Outstanding",IF(Table1[[#This Row],[Engagement_Score]]&gt;=8,"Excellent",IF(Table1[[#This Row],[Engagement_Score]]&gt;=7,"VeryGood",IF(Table1[[#This Row],[Engagement_Score]]&gt;=6,"Good",IF(Table1[[#This Row],[Engagement_Score]]&gt;=5,"Above Average","Below Average")))))</f>
        <v>Above Average</v>
      </c>
      <c r="AB1799" s="15">
        <f>IF(Table1[[#This Row],[Completion_Status]]="Complete",1,0)</f>
        <v>0</v>
      </c>
      <c r="AC1799" s="15">
        <f>IF(Table1[[#This Row],[Quiz_Attempted]]="Yes",1,0)</f>
        <v>0</v>
      </c>
      <c r="AD1799" s="15">
        <f>IF(Table1[[#This Row],[Assignment_Submitted]]="Yes",1,0)</f>
        <v>1</v>
      </c>
    </row>
    <row r="1800" spans="1:30" ht="19.95" customHeight="1" x14ac:dyDescent="0.3">
      <c r="A1800" s="15" t="s">
        <v>7427</v>
      </c>
      <c r="B1800" s="15" t="s">
        <v>7428</v>
      </c>
      <c r="C1800" s="15" t="s">
        <v>7429</v>
      </c>
      <c r="D1800" s="15" t="s">
        <v>7430</v>
      </c>
      <c r="E1800" s="15" t="s">
        <v>30</v>
      </c>
      <c r="F1800" s="15" t="s">
        <v>47</v>
      </c>
      <c r="G1800" s="16">
        <v>45768</v>
      </c>
      <c r="H1800" s="17">
        <v>45658.583333333343</v>
      </c>
      <c r="I1800" s="17">
        <v>45658.666666666657</v>
      </c>
      <c r="J1800" s="15">
        <v>120</v>
      </c>
      <c r="K1800" s="15" t="s">
        <v>77</v>
      </c>
      <c r="L1800" s="15" t="s">
        <v>84</v>
      </c>
      <c r="M1800" s="15" t="s">
        <v>34</v>
      </c>
      <c r="N1800" s="15" t="s">
        <v>119</v>
      </c>
      <c r="O1800" s="15" t="s">
        <v>36</v>
      </c>
      <c r="P1800" s="15" t="s">
        <v>85</v>
      </c>
      <c r="Q1800" s="15">
        <v>118.57</v>
      </c>
      <c r="R1800" s="15">
        <v>9.06</v>
      </c>
      <c r="S1800" s="15" t="s">
        <v>94</v>
      </c>
      <c r="T1800" s="15">
        <v>0</v>
      </c>
      <c r="U1800" s="15" t="s">
        <v>40</v>
      </c>
      <c r="V1800" s="15" t="s">
        <v>40</v>
      </c>
      <c r="W1800" s="15">
        <v>13.73</v>
      </c>
      <c r="X1800" s="15" t="s">
        <v>39</v>
      </c>
      <c r="Y1800" s="15">
        <v>2</v>
      </c>
      <c r="Z1800" s="15" t="s">
        <v>1129</v>
      </c>
      <c r="AA1800" s="15" t="str">
        <f>IF(Table1[[#This Row],[Engagement_Score]]&gt;=9,"Outstanding",IF(Table1[[#This Row],[Engagement_Score]]&gt;=8,"Excellent",IF(Table1[[#This Row],[Engagement_Score]]&gt;=7,"VeryGood",IF(Table1[[#This Row],[Engagement_Score]]&gt;=6,"Good",IF(Table1[[#This Row],[Engagement_Score]]&gt;=5,"Above Average","Below Average")))))</f>
        <v>Outstanding</v>
      </c>
      <c r="AB1800" s="15">
        <f>IF(Table1[[#This Row],[Completion_Status]]="Complete",1,0)</f>
        <v>1</v>
      </c>
      <c r="AC1800" s="15">
        <f>IF(Table1[[#This Row],[Quiz_Attempted]]="Yes",1,0)</f>
        <v>0</v>
      </c>
      <c r="AD1800" s="15">
        <f>IF(Table1[[#This Row],[Assignment_Submitted]]="Yes",1,0)</f>
        <v>1</v>
      </c>
    </row>
    <row r="1801" spans="1:30" ht="19.95" customHeight="1" x14ac:dyDescent="0.3">
      <c r="A1801" s="15" t="s">
        <v>7431</v>
      </c>
      <c r="B1801" s="15" t="s">
        <v>7432</v>
      </c>
      <c r="C1801" s="15" t="s">
        <v>7433</v>
      </c>
      <c r="D1801" s="15" t="s">
        <v>7434</v>
      </c>
      <c r="E1801" s="15" t="s">
        <v>30</v>
      </c>
      <c r="F1801" s="15" t="s">
        <v>47</v>
      </c>
      <c r="G1801" s="16">
        <v>45718</v>
      </c>
      <c r="H1801" s="17">
        <v>45658.458333333343</v>
      </c>
      <c r="I1801" s="17">
        <v>45658.5</v>
      </c>
      <c r="J1801" s="15">
        <v>60</v>
      </c>
      <c r="K1801" s="15" t="s">
        <v>48</v>
      </c>
      <c r="L1801" s="15" t="s">
        <v>49</v>
      </c>
      <c r="M1801" s="15" t="s">
        <v>34</v>
      </c>
      <c r="N1801" s="15" t="s">
        <v>68</v>
      </c>
      <c r="O1801" s="15" t="s">
        <v>36</v>
      </c>
      <c r="P1801" s="15" t="s">
        <v>37</v>
      </c>
      <c r="Q1801" s="15">
        <v>326.41000000000003</v>
      </c>
      <c r="R1801" s="15">
        <v>5.72</v>
      </c>
      <c r="S1801" s="15" t="s">
        <v>94</v>
      </c>
      <c r="T1801" s="15">
        <v>1</v>
      </c>
      <c r="U1801" s="15" t="s">
        <v>39</v>
      </c>
      <c r="V1801" s="15" t="s">
        <v>39</v>
      </c>
      <c r="W1801" s="15">
        <v>6.5</v>
      </c>
      <c r="X1801" s="15" t="s">
        <v>39</v>
      </c>
      <c r="Y1801" s="15">
        <v>9</v>
      </c>
      <c r="Z1801" s="15" t="s">
        <v>406</v>
      </c>
      <c r="AA1801" s="15" t="str">
        <f>IF(Table1[[#This Row],[Engagement_Score]]&gt;=9,"Outstanding",IF(Table1[[#This Row],[Engagement_Score]]&gt;=8,"Excellent",IF(Table1[[#This Row],[Engagement_Score]]&gt;=7,"VeryGood",IF(Table1[[#This Row],[Engagement_Score]]&gt;=6,"Good",IF(Table1[[#This Row],[Engagement_Score]]&gt;=5,"Above Average","Below Average")))))</f>
        <v>Above Average</v>
      </c>
      <c r="AB1801" s="15">
        <f>IF(Table1[[#This Row],[Completion_Status]]="Complete",1,0)</f>
        <v>1</v>
      </c>
      <c r="AC1801" s="15">
        <f>IF(Table1[[#This Row],[Quiz_Attempted]]="Yes",1,0)</f>
        <v>1</v>
      </c>
      <c r="AD1801" s="15">
        <f>IF(Table1[[#This Row],[Assignment_Submitted]]="Yes",1,0)</f>
        <v>1</v>
      </c>
    </row>
    <row r="1802" spans="1:30" ht="19.95" customHeight="1" x14ac:dyDescent="0.3">
      <c r="A1802" s="15" t="s">
        <v>7435</v>
      </c>
      <c r="B1802" s="15" t="s">
        <v>7436</v>
      </c>
      <c r="C1802" s="15" t="s">
        <v>7437</v>
      </c>
      <c r="D1802" s="15" t="s">
        <v>7438</v>
      </c>
      <c r="E1802" s="15" t="s">
        <v>76</v>
      </c>
      <c r="F1802" s="15" t="s">
        <v>113</v>
      </c>
      <c r="G1802" s="16">
        <v>45499</v>
      </c>
      <c r="H1802" s="17">
        <v>45658.541666666657</v>
      </c>
      <c r="I1802" s="17">
        <v>45658.625</v>
      </c>
      <c r="J1802" s="15">
        <v>120</v>
      </c>
      <c r="K1802" s="15" t="s">
        <v>77</v>
      </c>
      <c r="L1802" s="15" t="s">
        <v>49</v>
      </c>
      <c r="M1802" s="15" t="s">
        <v>50</v>
      </c>
      <c r="N1802" s="15" t="s">
        <v>68</v>
      </c>
      <c r="O1802" s="15" t="s">
        <v>69</v>
      </c>
      <c r="P1802" s="15" t="s">
        <v>85</v>
      </c>
      <c r="Q1802" s="15">
        <v>255.87</v>
      </c>
      <c r="R1802" s="15">
        <v>8.83</v>
      </c>
      <c r="S1802" s="15" t="s">
        <v>38</v>
      </c>
      <c r="T1802" s="15">
        <v>0</v>
      </c>
      <c r="U1802" s="15" t="s">
        <v>40</v>
      </c>
      <c r="V1802" s="15" t="s">
        <v>39</v>
      </c>
      <c r="W1802" s="15">
        <v>47.3</v>
      </c>
      <c r="X1802" s="15" t="s">
        <v>40</v>
      </c>
      <c r="Y1802" s="15">
        <v>1</v>
      </c>
      <c r="Z1802" s="15" t="s">
        <v>865</v>
      </c>
      <c r="AA1802" s="15" t="str">
        <f>IF(Table1[[#This Row],[Engagement_Score]]&gt;=9,"Outstanding",IF(Table1[[#This Row],[Engagement_Score]]&gt;=8,"Excellent",IF(Table1[[#This Row],[Engagement_Score]]&gt;=7,"VeryGood",IF(Table1[[#This Row],[Engagement_Score]]&gt;=6,"Good",IF(Table1[[#This Row],[Engagement_Score]]&gt;=5,"Above Average","Below Average")))))</f>
        <v>Excellent</v>
      </c>
      <c r="AB1802" s="15">
        <f>IF(Table1[[#This Row],[Completion_Status]]="Complete",1,0)</f>
        <v>0</v>
      </c>
      <c r="AC1802" s="15">
        <f>IF(Table1[[#This Row],[Quiz_Attempted]]="Yes",1,0)</f>
        <v>1</v>
      </c>
      <c r="AD1802" s="15">
        <f>IF(Table1[[#This Row],[Assignment_Submitted]]="Yes",1,0)</f>
        <v>0</v>
      </c>
    </row>
    <row r="1803" spans="1:30" ht="19.95" customHeight="1" x14ac:dyDescent="0.3">
      <c r="A1803" s="15" t="s">
        <v>7439</v>
      </c>
      <c r="B1803" s="15" t="s">
        <v>7440</v>
      </c>
      <c r="C1803" s="15" t="s">
        <v>7441</v>
      </c>
      <c r="D1803" s="15" t="s">
        <v>7442</v>
      </c>
      <c r="E1803" s="15" t="s">
        <v>46</v>
      </c>
      <c r="F1803" s="15" t="s">
        <v>31</v>
      </c>
      <c r="G1803" s="16">
        <v>45643</v>
      </c>
      <c r="H1803" s="17">
        <v>45658.375</v>
      </c>
      <c r="I1803" s="17">
        <v>45658.416666666657</v>
      </c>
      <c r="J1803" s="15">
        <v>60</v>
      </c>
      <c r="K1803" s="15" t="s">
        <v>48</v>
      </c>
      <c r="L1803" s="15" t="s">
        <v>78</v>
      </c>
      <c r="M1803" s="15" t="s">
        <v>50</v>
      </c>
      <c r="N1803" s="15" t="s">
        <v>68</v>
      </c>
      <c r="O1803" s="15" t="s">
        <v>69</v>
      </c>
      <c r="P1803" s="15" t="s">
        <v>53</v>
      </c>
      <c r="Q1803" s="15">
        <v>250.97</v>
      </c>
      <c r="R1803" s="15">
        <v>2.5</v>
      </c>
      <c r="S1803" s="15" t="s">
        <v>38</v>
      </c>
      <c r="T1803" s="15">
        <v>1</v>
      </c>
      <c r="U1803" s="15" t="s">
        <v>40</v>
      </c>
      <c r="V1803" s="15" t="s">
        <v>40</v>
      </c>
      <c r="W1803" s="15">
        <v>85.02</v>
      </c>
      <c r="X1803" s="15" t="s">
        <v>40</v>
      </c>
      <c r="Y1803" s="15">
        <v>1</v>
      </c>
      <c r="Z1803" s="15" t="s">
        <v>1318</v>
      </c>
      <c r="AA1803" s="15" t="str">
        <f>IF(Table1[[#This Row],[Engagement_Score]]&gt;=9,"Outstanding",IF(Table1[[#This Row],[Engagement_Score]]&gt;=8,"Excellent",IF(Table1[[#This Row],[Engagement_Score]]&gt;=7,"VeryGood",IF(Table1[[#This Row],[Engagement_Score]]&gt;=6,"Good",IF(Table1[[#This Row],[Engagement_Score]]&gt;=5,"Above Average","Below Average")))))</f>
        <v>Below Average</v>
      </c>
      <c r="AB1803" s="15">
        <f>IF(Table1[[#This Row],[Completion_Status]]="Complete",1,0)</f>
        <v>0</v>
      </c>
      <c r="AC1803" s="15">
        <f>IF(Table1[[#This Row],[Quiz_Attempted]]="Yes",1,0)</f>
        <v>0</v>
      </c>
      <c r="AD1803" s="15">
        <f>IF(Table1[[#This Row],[Assignment_Submitted]]="Yes",1,0)</f>
        <v>0</v>
      </c>
    </row>
    <row r="1804" spans="1:30" ht="19.95" customHeight="1" x14ac:dyDescent="0.3">
      <c r="A1804" s="15" t="s">
        <v>7443</v>
      </c>
      <c r="B1804" s="15" t="s">
        <v>7444</v>
      </c>
      <c r="C1804" s="15" t="s">
        <v>7445</v>
      </c>
      <c r="D1804" s="15" t="s">
        <v>7446</v>
      </c>
      <c r="E1804" s="15" t="s">
        <v>76</v>
      </c>
      <c r="F1804" s="15" t="s">
        <v>107</v>
      </c>
      <c r="G1804" s="16">
        <v>45811</v>
      </c>
      <c r="H1804" s="17">
        <v>45658.583333333343</v>
      </c>
      <c r="I1804" s="17">
        <v>45658.666666666657</v>
      </c>
      <c r="J1804" s="15">
        <v>120</v>
      </c>
      <c r="K1804" s="15" t="s">
        <v>32</v>
      </c>
      <c r="L1804" s="15" t="s">
        <v>84</v>
      </c>
      <c r="M1804" s="15" t="s">
        <v>34</v>
      </c>
      <c r="N1804" s="15" t="s">
        <v>119</v>
      </c>
      <c r="O1804" s="15" t="s">
        <v>150</v>
      </c>
      <c r="P1804" s="15" t="s">
        <v>53</v>
      </c>
      <c r="Q1804" s="15">
        <v>277.61</v>
      </c>
      <c r="R1804" s="15">
        <v>8.6199999999999992</v>
      </c>
      <c r="S1804" s="15" t="s">
        <v>38</v>
      </c>
      <c r="T1804" s="15">
        <v>3</v>
      </c>
      <c r="U1804" s="15" t="s">
        <v>40</v>
      </c>
      <c r="V1804" s="15" t="s">
        <v>40</v>
      </c>
      <c r="W1804" s="15">
        <v>91.97</v>
      </c>
      <c r="X1804" s="15" t="s">
        <v>39</v>
      </c>
      <c r="Y1804" s="15">
        <v>1</v>
      </c>
      <c r="Z1804" s="15" t="s">
        <v>557</v>
      </c>
      <c r="AA1804" s="15" t="str">
        <f>IF(Table1[[#This Row],[Engagement_Score]]&gt;=9,"Outstanding",IF(Table1[[#This Row],[Engagement_Score]]&gt;=8,"Excellent",IF(Table1[[#This Row],[Engagement_Score]]&gt;=7,"VeryGood",IF(Table1[[#This Row],[Engagement_Score]]&gt;=6,"Good",IF(Table1[[#This Row],[Engagement_Score]]&gt;=5,"Above Average","Below Average")))))</f>
        <v>Excellent</v>
      </c>
      <c r="AB1804" s="15">
        <f>IF(Table1[[#This Row],[Completion_Status]]="Complete",1,0)</f>
        <v>0</v>
      </c>
      <c r="AC1804" s="15">
        <f>IF(Table1[[#This Row],[Quiz_Attempted]]="Yes",1,0)</f>
        <v>0</v>
      </c>
      <c r="AD1804" s="15">
        <f>IF(Table1[[#This Row],[Assignment_Submitted]]="Yes",1,0)</f>
        <v>1</v>
      </c>
    </row>
    <row r="1805" spans="1:30" ht="19.95" customHeight="1" x14ac:dyDescent="0.3">
      <c r="A1805" s="15" t="s">
        <v>7447</v>
      </c>
      <c r="B1805" s="15" t="s">
        <v>7448</v>
      </c>
      <c r="C1805" s="15" t="s">
        <v>7449</v>
      </c>
      <c r="D1805" s="15" t="s">
        <v>7450</v>
      </c>
      <c r="E1805" s="15" t="s">
        <v>30</v>
      </c>
      <c r="F1805" s="15" t="s">
        <v>31</v>
      </c>
      <c r="G1805" s="16">
        <v>45689</v>
      </c>
      <c r="H1805" s="17">
        <v>45658.333333333343</v>
      </c>
      <c r="I1805" s="17">
        <v>45658.375</v>
      </c>
      <c r="J1805" s="15">
        <v>60</v>
      </c>
      <c r="K1805" s="15" t="s">
        <v>77</v>
      </c>
      <c r="L1805" s="15" t="s">
        <v>93</v>
      </c>
      <c r="M1805" s="15" t="s">
        <v>34</v>
      </c>
      <c r="N1805" s="15" t="s">
        <v>68</v>
      </c>
      <c r="O1805" s="15" t="s">
        <v>69</v>
      </c>
      <c r="P1805" s="15" t="s">
        <v>70</v>
      </c>
      <c r="Q1805" s="15">
        <v>847.34</v>
      </c>
      <c r="R1805" s="15">
        <v>4.97</v>
      </c>
      <c r="S1805" s="15" t="s">
        <v>38</v>
      </c>
      <c r="T1805" s="15">
        <v>4</v>
      </c>
      <c r="U1805" s="15" t="s">
        <v>40</v>
      </c>
      <c r="V1805" s="15" t="s">
        <v>39</v>
      </c>
      <c r="W1805" s="15">
        <v>108.06</v>
      </c>
      <c r="X1805" s="15" t="s">
        <v>39</v>
      </c>
      <c r="Y1805" s="15">
        <v>4</v>
      </c>
      <c r="Z1805" s="15" t="s">
        <v>161</v>
      </c>
      <c r="AA1805" s="15" t="str">
        <f>IF(Table1[[#This Row],[Engagement_Score]]&gt;=9,"Outstanding",IF(Table1[[#This Row],[Engagement_Score]]&gt;=8,"Excellent",IF(Table1[[#This Row],[Engagement_Score]]&gt;=7,"VeryGood",IF(Table1[[#This Row],[Engagement_Score]]&gt;=6,"Good",IF(Table1[[#This Row],[Engagement_Score]]&gt;=5,"Above Average","Below Average")))))</f>
        <v>Below Average</v>
      </c>
      <c r="AB1805" s="15">
        <f>IF(Table1[[#This Row],[Completion_Status]]="Complete",1,0)</f>
        <v>0</v>
      </c>
      <c r="AC1805" s="15">
        <f>IF(Table1[[#This Row],[Quiz_Attempted]]="Yes",1,0)</f>
        <v>1</v>
      </c>
      <c r="AD1805" s="15">
        <f>IF(Table1[[#This Row],[Assignment_Submitted]]="Yes",1,0)</f>
        <v>1</v>
      </c>
    </row>
    <row r="1806" spans="1:30" ht="19.95" customHeight="1" x14ac:dyDescent="0.3">
      <c r="A1806" s="15" t="s">
        <v>7451</v>
      </c>
      <c r="B1806" s="15" t="s">
        <v>7452</v>
      </c>
      <c r="C1806" s="15" t="s">
        <v>7453</v>
      </c>
      <c r="D1806" s="15" t="s">
        <v>7454</v>
      </c>
      <c r="E1806" s="15" t="s">
        <v>66</v>
      </c>
      <c r="F1806" s="15" t="s">
        <v>107</v>
      </c>
      <c r="G1806" s="16">
        <v>45581</v>
      </c>
      <c r="H1806" s="17">
        <v>45658.416666666657</v>
      </c>
      <c r="I1806" s="17">
        <v>45658.458333333343</v>
      </c>
      <c r="J1806" s="15">
        <v>60</v>
      </c>
      <c r="K1806" s="15" t="s">
        <v>59</v>
      </c>
      <c r="L1806" s="15" t="s">
        <v>49</v>
      </c>
      <c r="M1806" s="15" t="s">
        <v>34</v>
      </c>
      <c r="N1806" s="15" t="s">
        <v>68</v>
      </c>
      <c r="O1806" s="15" t="s">
        <v>52</v>
      </c>
      <c r="P1806" s="15" t="s">
        <v>70</v>
      </c>
      <c r="Q1806" s="15">
        <v>59.56</v>
      </c>
      <c r="R1806" s="15">
        <v>8.82</v>
      </c>
      <c r="S1806" s="15" t="s">
        <v>38</v>
      </c>
      <c r="T1806" s="15">
        <v>5</v>
      </c>
      <c r="U1806" s="15" t="s">
        <v>40</v>
      </c>
      <c r="V1806" s="15" t="s">
        <v>39</v>
      </c>
      <c r="W1806" s="15">
        <v>106.2</v>
      </c>
      <c r="X1806" s="15" t="s">
        <v>40</v>
      </c>
      <c r="Y1806" s="15">
        <v>1</v>
      </c>
      <c r="Z1806" s="15" t="s">
        <v>1343</v>
      </c>
      <c r="AA1806" s="15" t="str">
        <f>IF(Table1[[#This Row],[Engagement_Score]]&gt;=9,"Outstanding",IF(Table1[[#This Row],[Engagement_Score]]&gt;=8,"Excellent",IF(Table1[[#This Row],[Engagement_Score]]&gt;=7,"VeryGood",IF(Table1[[#This Row],[Engagement_Score]]&gt;=6,"Good",IF(Table1[[#This Row],[Engagement_Score]]&gt;=5,"Above Average","Below Average")))))</f>
        <v>Excellent</v>
      </c>
      <c r="AB1806" s="15">
        <f>IF(Table1[[#This Row],[Completion_Status]]="Complete",1,0)</f>
        <v>0</v>
      </c>
      <c r="AC1806" s="15">
        <f>IF(Table1[[#This Row],[Quiz_Attempted]]="Yes",1,0)</f>
        <v>1</v>
      </c>
      <c r="AD1806" s="15">
        <f>IF(Table1[[#This Row],[Assignment_Submitted]]="Yes",1,0)</f>
        <v>0</v>
      </c>
    </row>
    <row r="1807" spans="1:30" ht="19.95" customHeight="1" x14ac:dyDescent="0.3">
      <c r="A1807" s="15" t="s">
        <v>7455</v>
      </c>
      <c r="B1807" s="15" t="s">
        <v>7456</v>
      </c>
      <c r="C1807" s="15" t="s">
        <v>7457</v>
      </c>
      <c r="D1807" s="15" t="s">
        <v>7458</v>
      </c>
      <c r="E1807" s="15" t="s">
        <v>30</v>
      </c>
      <c r="F1807" s="15" t="s">
        <v>31</v>
      </c>
      <c r="G1807" s="16">
        <v>45561</v>
      </c>
      <c r="H1807" s="17">
        <v>45658.333333333343</v>
      </c>
      <c r="I1807" s="17">
        <v>45658.416666666657</v>
      </c>
      <c r="J1807" s="15">
        <v>120</v>
      </c>
      <c r="K1807" s="15" t="s">
        <v>48</v>
      </c>
      <c r="L1807" s="15" t="s">
        <v>84</v>
      </c>
      <c r="M1807" s="15" t="s">
        <v>34</v>
      </c>
      <c r="N1807" s="15" t="s">
        <v>119</v>
      </c>
      <c r="O1807" s="15" t="s">
        <v>60</v>
      </c>
      <c r="P1807" s="15" t="s">
        <v>37</v>
      </c>
      <c r="Q1807" s="15">
        <v>569.72</v>
      </c>
      <c r="R1807" s="15">
        <v>3.47</v>
      </c>
      <c r="S1807" s="15" t="s">
        <v>94</v>
      </c>
      <c r="T1807" s="15">
        <v>3</v>
      </c>
      <c r="U1807" s="15" t="s">
        <v>39</v>
      </c>
      <c r="V1807" s="15" t="s">
        <v>40</v>
      </c>
      <c r="W1807" s="15">
        <v>19.940000000000001</v>
      </c>
      <c r="X1807" s="15" t="s">
        <v>39</v>
      </c>
      <c r="Y1807" s="15">
        <v>5</v>
      </c>
      <c r="Z1807" s="15" t="s">
        <v>308</v>
      </c>
      <c r="AA1807" s="15" t="str">
        <f>IF(Table1[[#This Row],[Engagement_Score]]&gt;=9,"Outstanding",IF(Table1[[#This Row],[Engagement_Score]]&gt;=8,"Excellent",IF(Table1[[#This Row],[Engagement_Score]]&gt;=7,"VeryGood",IF(Table1[[#This Row],[Engagement_Score]]&gt;=6,"Good",IF(Table1[[#This Row],[Engagement_Score]]&gt;=5,"Above Average","Below Average")))))</f>
        <v>Below Average</v>
      </c>
      <c r="AB1807" s="15">
        <f>IF(Table1[[#This Row],[Completion_Status]]="Complete",1,0)</f>
        <v>1</v>
      </c>
      <c r="AC1807" s="15">
        <f>IF(Table1[[#This Row],[Quiz_Attempted]]="Yes",1,0)</f>
        <v>0</v>
      </c>
      <c r="AD1807" s="15">
        <f>IF(Table1[[#This Row],[Assignment_Submitted]]="Yes",1,0)</f>
        <v>1</v>
      </c>
    </row>
    <row r="1808" spans="1:30" ht="19.95" customHeight="1" x14ac:dyDescent="0.3">
      <c r="A1808" s="15" t="s">
        <v>7459</v>
      </c>
      <c r="B1808" s="15" t="s">
        <v>7460</v>
      </c>
      <c r="C1808" s="15" t="s">
        <v>164</v>
      </c>
      <c r="D1808" s="15" t="s">
        <v>7461</v>
      </c>
      <c r="E1808" s="15" t="s">
        <v>66</v>
      </c>
      <c r="F1808" s="15" t="s">
        <v>31</v>
      </c>
      <c r="G1808" s="16">
        <v>45531</v>
      </c>
      <c r="H1808" s="17">
        <v>45658.541666666657</v>
      </c>
      <c r="I1808" s="17">
        <v>45658.625</v>
      </c>
      <c r="J1808" s="15">
        <v>120</v>
      </c>
      <c r="K1808" s="15" t="s">
        <v>77</v>
      </c>
      <c r="L1808" s="15" t="s">
        <v>78</v>
      </c>
      <c r="M1808" s="15" t="s">
        <v>34</v>
      </c>
      <c r="N1808" s="15" t="s">
        <v>68</v>
      </c>
      <c r="O1808" s="15" t="s">
        <v>150</v>
      </c>
      <c r="P1808" s="15" t="s">
        <v>85</v>
      </c>
      <c r="Q1808" s="15">
        <v>608.79</v>
      </c>
      <c r="R1808" s="15">
        <v>2.8</v>
      </c>
      <c r="S1808" s="15" t="s">
        <v>94</v>
      </c>
      <c r="T1808" s="15">
        <v>2</v>
      </c>
      <c r="U1808" s="15" t="s">
        <v>39</v>
      </c>
      <c r="V1808" s="15" t="s">
        <v>39</v>
      </c>
      <c r="W1808" s="15">
        <v>58.18</v>
      </c>
      <c r="X1808" s="15" t="s">
        <v>39</v>
      </c>
      <c r="Y1808" s="15">
        <v>9</v>
      </c>
      <c r="Z1808" s="15" t="s">
        <v>140</v>
      </c>
      <c r="AA1808" s="15" t="str">
        <f>IF(Table1[[#This Row],[Engagement_Score]]&gt;=9,"Outstanding",IF(Table1[[#This Row],[Engagement_Score]]&gt;=8,"Excellent",IF(Table1[[#This Row],[Engagement_Score]]&gt;=7,"VeryGood",IF(Table1[[#This Row],[Engagement_Score]]&gt;=6,"Good",IF(Table1[[#This Row],[Engagement_Score]]&gt;=5,"Above Average","Below Average")))))</f>
        <v>Below Average</v>
      </c>
      <c r="AB1808" s="15">
        <f>IF(Table1[[#This Row],[Completion_Status]]="Complete",1,0)</f>
        <v>1</v>
      </c>
      <c r="AC1808" s="15">
        <f>IF(Table1[[#This Row],[Quiz_Attempted]]="Yes",1,0)</f>
        <v>1</v>
      </c>
      <c r="AD1808" s="15">
        <f>IF(Table1[[#This Row],[Assignment_Submitted]]="Yes",1,0)</f>
        <v>1</v>
      </c>
    </row>
    <row r="1809" spans="1:30" ht="19.95" customHeight="1" x14ac:dyDescent="0.3">
      <c r="A1809" s="15" t="s">
        <v>7462</v>
      </c>
      <c r="B1809" s="15" t="s">
        <v>8257</v>
      </c>
      <c r="C1809" s="15" t="s">
        <v>7463</v>
      </c>
      <c r="D1809" s="15" t="s">
        <v>7464</v>
      </c>
      <c r="E1809" s="15" t="s">
        <v>76</v>
      </c>
      <c r="F1809" s="15" t="s">
        <v>92</v>
      </c>
      <c r="G1809" s="16">
        <v>45619</v>
      </c>
      <c r="H1809" s="17">
        <v>45658.458333333343</v>
      </c>
      <c r="I1809" s="17">
        <v>45658.5</v>
      </c>
      <c r="J1809" s="15">
        <v>60</v>
      </c>
      <c r="K1809" s="15" t="s">
        <v>32</v>
      </c>
      <c r="L1809" s="15" t="s">
        <v>33</v>
      </c>
      <c r="M1809" s="15" t="s">
        <v>34</v>
      </c>
      <c r="N1809" s="15" t="s">
        <v>101</v>
      </c>
      <c r="O1809" s="15" t="s">
        <v>52</v>
      </c>
      <c r="P1809" s="15" t="s">
        <v>70</v>
      </c>
      <c r="Q1809" s="15">
        <v>688.48</v>
      </c>
      <c r="R1809" s="15">
        <v>8.1</v>
      </c>
      <c r="S1809" s="15" t="s">
        <v>38</v>
      </c>
      <c r="T1809" s="15">
        <v>0</v>
      </c>
      <c r="U1809" s="15" t="s">
        <v>40</v>
      </c>
      <c r="V1809" s="15" t="s">
        <v>40</v>
      </c>
      <c r="W1809" s="15">
        <v>88.76</v>
      </c>
      <c r="X1809" s="15" t="s">
        <v>39</v>
      </c>
      <c r="Y1809" s="15">
        <v>6</v>
      </c>
      <c r="Z1809" s="15" t="s">
        <v>323</v>
      </c>
      <c r="AA1809" s="15" t="str">
        <f>IF(Table1[[#This Row],[Engagement_Score]]&gt;=9,"Outstanding",IF(Table1[[#This Row],[Engagement_Score]]&gt;=8,"Excellent",IF(Table1[[#This Row],[Engagement_Score]]&gt;=7,"VeryGood",IF(Table1[[#This Row],[Engagement_Score]]&gt;=6,"Good",IF(Table1[[#This Row],[Engagement_Score]]&gt;=5,"Above Average","Below Average")))))</f>
        <v>Excellent</v>
      </c>
      <c r="AB1809" s="15">
        <f>IF(Table1[[#This Row],[Completion_Status]]="Complete",1,0)</f>
        <v>0</v>
      </c>
      <c r="AC1809" s="15">
        <f>IF(Table1[[#This Row],[Quiz_Attempted]]="Yes",1,0)</f>
        <v>0</v>
      </c>
      <c r="AD1809" s="15">
        <f>IF(Table1[[#This Row],[Assignment_Submitted]]="Yes",1,0)</f>
        <v>1</v>
      </c>
    </row>
    <row r="1810" spans="1:30" ht="19.95" customHeight="1" x14ac:dyDescent="0.3">
      <c r="A1810" s="15" t="s">
        <v>7465</v>
      </c>
      <c r="B1810" s="15" t="s">
        <v>7466</v>
      </c>
      <c r="C1810" s="15" t="s">
        <v>7467</v>
      </c>
      <c r="D1810" s="15" t="s">
        <v>7468</v>
      </c>
      <c r="E1810" s="15" t="s">
        <v>76</v>
      </c>
      <c r="F1810" s="15" t="s">
        <v>100</v>
      </c>
      <c r="G1810" s="16">
        <v>45583</v>
      </c>
      <c r="H1810" s="17">
        <v>45658.541666666657</v>
      </c>
      <c r="I1810" s="17">
        <v>45658.583333333343</v>
      </c>
      <c r="J1810" s="15">
        <v>60</v>
      </c>
      <c r="K1810" s="15" t="s">
        <v>32</v>
      </c>
      <c r="L1810" s="15" t="s">
        <v>84</v>
      </c>
      <c r="M1810" s="15" t="s">
        <v>50</v>
      </c>
      <c r="N1810" s="15" t="s">
        <v>101</v>
      </c>
      <c r="O1810" s="15" t="s">
        <v>36</v>
      </c>
      <c r="P1810" s="15" t="s">
        <v>53</v>
      </c>
      <c r="Q1810" s="15">
        <v>69.06</v>
      </c>
      <c r="R1810" s="15">
        <v>4.99</v>
      </c>
      <c r="S1810" s="15" t="s">
        <v>94</v>
      </c>
      <c r="T1810" s="15">
        <v>3</v>
      </c>
      <c r="U1810" s="15" t="s">
        <v>40</v>
      </c>
      <c r="V1810" s="15" t="s">
        <v>40</v>
      </c>
      <c r="W1810" s="15">
        <v>60.7</v>
      </c>
      <c r="X1810" s="15" t="s">
        <v>39</v>
      </c>
      <c r="Y1810" s="15">
        <v>8</v>
      </c>
      <c r="Z1810" s="15" t="s">
        <v>442</v>
      </c>
      <c r="AA1810" s="15" t="str">
        <f>IF(Table1[[#This Row],[Engagement_Score]]&gt;=9,"Outstanding",IF(Table1[[#This Row],[Engagement_Score]]&gt;=8,"Excellent",IF(Table1[[#This Row],[Engagement_Score]]&gt;=7,"VeryGood",IF(Table1[[#This Row],[Engagement_Score]]&gt;=6,"Good",IF(Table1[[#This Row],[Engagement_Score]]&gt;=5,"Above Average","Below Average")))))</f>
        <v>Below Average</v>
      </c>
      <c r="AB1810" s="15">
        <f>IF(Table1[[#This Row],[Completion_Status]]="Complete",1,0)</f>
        <v>1</v>
      </c>
      <c r="AC1810" s="15">
        <f>IF(Table1[[#This Row],[Quiz_Attempted]]="Yes",1,0)</f>
        <v>0</v>
      </c>
      <c r="AD1810" s="15">
        <f>IF(Table1[[#This Row],[Assignment_Submitted]]="Yes",1,0)</f>
        <v>1</v>
      </c>
    </row>
    <row r="1811" spans="1:30" ht="19.95" customHeight="1" x14ac:dyDescent="0.3">
      <c r="A1811" s="15" t="s">
        <v>7469</v>
      </c>
      <c r="B1811" s="15" t="s">
        <v>7470</v>
      </c>
      <c r="C1811" s="15" t="s">
        <v>7471</v>
      </c>
      <c r="D1811" s="15" t="s">
        <v>7472</v>
      </c>
      <c r="E1811" s="15" t="s">
        <v>46</v>
      </c>
      <c r="F1811" s="15" t="s">
        <v>100</v>
      </c>
      <c r="G1811" s="16">
        <v>45803</v>
      </c>
      <c r="H1811" s="17">
        <v>45658.5</v>
      </c>
      <c r="I1811" s="17">
        <v>45658.583333333343</v>
      </c>
      <c r="J1811" s="15">
        <v>120</v>
      </c>
      <c r="K1811" s="15" t="s">
        <v>59</v>
      </c>
      <c r="L1811" s="15" t="s">
        <v>78</v>
      </c>
      <c r="M1811" s="15" t="s">
        <v>34</v>
      </c>
      <c r="N1811" s="15" t="s">
        <v>51</v>
      </c>
      <c r="O1811" s="15" t="s">
        <v>150</v>
      </c>
      <c r="P1811" s="15" t="s">
        <v>70</v>
      </c>
      <c r="Q1811" s="15">
        <v>665.2</v>
      </c>
      <c r="R1811" s="15">
        <v>8.5</v>
      </c>
      <c r="S1811" s="15" t="s">
        <v>38</v>
      </c>
      <c r="T1811" s="15">
        <v>2</v>
      </c>
      <c r="U1811" s="15" t="s">
        <v>40</v>
      </c>
      <c r="V1811" s="15" t="s">
        <v>39</v>
      </c>
      <c r="W1811" s="15">
        <v>85.24</v>
      </c>
      <c r="X1811" s="15" t="s">
        <v>40</v>
      </c>
      <c r="Y1811" s="15">
        <v>7</v>
      </c>
      <c r="Z1811" s="15" t="s">
        <v>3769</v>
      </c>
      <c r="AA1811" s="15" t="str">
        <f>IF(Table1[[#This Row],[Engagement_Score]]&gt;=9,"Outstanding",IF(Table1[[#This Row],[Engagement_Score]]&gt;=8,"Excellent",IF(Table1[[#This Row],[Engagement_Score]]&gt;=7,"VeryGood",IF(Table1[[#This Row],[Engagement_Score]]&gt;=6,"Good",IF(Table1[[#This Row],[Engagement_Score]]&gt;=5,"Above Average","Below Average")))))</f>
        <v>Excellent</v>
      </c>
      <c r="AB1811" s="15">
        <f>IF(Table1[[#This Row],[Completion_Status]]="Complete",1,0)</f>
        <v>0</v>
      </c>
      <c r="AC1811" s="15">
        <f>IF(Table1[[#This Row],[Quiz_Attempted]]="Yes",1,0)</f>
        <v>1</v>
      </c>
      <c r="AD1811" s="15">
        <f>IF(Table1[[#This Row],[Assignment_Submitted]]="Yes",1,0)</f>
        <v>0</v>
      </c>
    </row>
    <row r="1812" spans="1:30" ht="19.95" customHeight="1" x14ac:dyDescent="0.3">
      <c r="A1812" s="15" t="s">
        <v>7473</v>
      </c>
      <c r="B1812" s="15" t="s">
        <v>7474</v>
      </c>
      <c r="C1812" s="15" t="s">
        <v>7475</v>
      </c>
      <c r="D1812" s="15" t="s">
        <v>7476</v>
      </c>
      <c r="E1812" s="15" t="s">
        <v>66</v>
      </c>
      <c r="F1812" s="15" t="s">
        <v>31</v>
      </c>
      <c r="G1812" s="16">
        <v>45826</v>
      </c>
      <c r="H1812" s="17">
        <v>45658.458333333343</v>
      </c>
      <c r="I1812" s="17">
        <v>45658.541666666657</v>
      </c>
      <c r="J1812" s="15">
        <v>120</v>
      </c>
      <c r="K1812" s="15" t="s">
        <v>48</v>
      </c>
      <c r="L1812" s="15" t="s">
        <v>33</v>
      </c>
      <c r="M1812" s="15" t="s">
        <v>34</v>
      </c>
      <c r="N1812" s="15" t="s">
        <v>101</v>
      </c>
      <c r="O1812" s="15" t="s">
        <v>69</v>
      </c>
      <c r="P1812" s="15" t="s">
        <v>70</v>
      </c>
      <c r="Q1812" s="15">
        <v>950.92</v>
      </c>
      <c r="R1812" s="15">
        <v>9.6199999999999992</v>
      </c>
      <c r="S1812" s="15" t="s">
        <v>94</v>
      </c>
      <c r="T1812" s="15">
        <v>4</v>
      </c>
      <c r="U1812" s="15" t="s">
        <v>39</v>
      </c>
      <c r="V1812" s="15" t="s">
        <v>39</v>
      </c>
      <c r="W1812" s="15">
        <v>87.14</v>
      </c>
      <c r="X1812" s="15" t="s">
        <v>40</v>
      </c>
      <c r="Y1812" s="15">
        <v>5</v>
      </c>
      <c r="Z1812" s="15" t="s">
        <v>3732</v>
      </c>
      <c r="AA1812" s="15" t="str">
        <f>IF(Table1[[#This Row],[Engagement_Score]]&gt;=9,"Outstanding",IF(Table1[[#This Row],[Engagement_Score]]&gt;=8,"Excellent",IF(Table1[[#This Row],[Engagement_Score]]&gt;=7,"VeryGood",IF(Table1[[#This Row],[Engagement_Score]]&gt;=6,"Good",IF(Table1[[#This Row],[Engagement_Score]]&gt;=5,"Above Average","Below Average")))))</f>
        <v>Outstanding</v>
      </c>
      <c r="AB1812" s="15">
        <f>IF(Table1[[#This Row],[Completion_Status]]="Complete",1,0)</f>
        <v>1</v>
      </c>
      <c r="AC1812" s="15">
        <f>IF(Table1[[#This Row],[Quiz_Attempted]]="Yes",1,0)</f>
        <v>1</v>
      </c>
      <c r="AD1812" s="15">
        <f>IF(Table1[[#This Row],[Assignment_Submitted]]="Yes",1,0)</f>
        <v>0</v>
      </c>
    </row>
    <row r="1813" spans="1:30" ht="19.95" customHeight="1" x14ac:dyDescent="0.3">
      <c r="A1813" s="15" t="s">
        <v>7477</v>
      </c>
      <c r="B1813" s="15" t="s">
        <v>7478</v>
      </c>
      <c r="C1813" s="15" t="s">
        <v>7479</v>
      </c>
      <c r="D1813" s="15" t="s">
        <v>7480</v>
      </c>
      <c r="E1813" s="15" t="s">
        <v>76</v>
      </c>
      <c r="F1813" s="15" t="s">
        <v>92</v>
      </c>
      <c r="G1813" s="16">
        <v>45746</v>
      </c>
      <c r="H1813" s="17">
        <v>45658.541666666657</v>
      </c>
      <c r="I1813" s="17">
        <v>45658.583333333343</v>
      </c>
      <c r="J1813" s="15">
        <v>60</v>
      </c>
      <c r="K1813" s="15" t="s">
        <v>48</v>
      </c>
      <c r="L1813" s="15" t="s">
        <v>33</v>
      </c>
      <c r="M1813" s="15" t="s">
        <v>34</v>
      </c>
      <c r="N1813" s="15" t="s">
        <v>119</v>
      </c>
      <c r="O1813" s="15" t="s">
        <v>60</v>
      </c>
      <c r="P1813" s="15" t="s">
        <v>37</v>
      </c>
      <c r="Q1813" s="15">
        <v>171.79</v>
      </c>
      <c r="R1813" s="15">
        <v>4.01</v>
      </c>
      <c r="S1813" s="15" t="s">
        <v>38</v>
      </c>
      <c r="T1813" s="15">
        <v>0</v>
      </c>
      <c r="U1813" s="15" t="s">
        <v>39</v>
      </c>
      <c r="V1813" s="15" t="s">
        <v>40</v>
      </c>
      <c r="W1813" s="15">
        <v>88.98</v>
      </c>
      <c r="X1813" s="15" t="s">
        <v>39</v>
      </c>
      <c r="Y1813" s="15">
        <v>5</v>
      </c>
      <c r="Z1813" s="15" t="s">
        <v>6248</v>
      </c>
      <c r="AA1813" s="15" t="str">
        <f>IF(Table1[[#This Row],[Engagement_Score]]&gt;=9,"Outstanding",IF(Table1[[#This Row],[Engagement_Score]]&gt;=8,"Excellent",IF(Table1[[#This Row],[Engagement_Score]]&gt;=7,"VeryGood",IF(Table1[[#This Row],[Engagement_Score]]&gt;=6,"Good",IF(Table1[[#This Row],[Engagement_Score]]&gt;=5,"Above Average","Below Average")))))</f>
        <v>Below Average</v>
      </c>
      <c r="AB1813" s="15">
        <f>IF(Table1[[#This Row],[Completion_Status]]="Complete",1,0)</f>
        <v>0</v>
      </c>
      <c r="AC1813" s="15">
        <f>IF(Table1[[#This Row],[Quiz_Attempted]]="Yes",1,0)</f>
        <v>0</v>
      </c>
      <c r="AD1813" s="15">
        <f>IF(Table1[[#This Row],[Assignment_Submitted]]="Yes",1,0)</f>
        <v>1</v>
      </c>
    </row>
    <row r="1814" spans="1:30" ht="19.95" customHeight="1" x14ac:dyDescent="0.3">
      <c r="A1814" s="15" t="s">
        <v>7481</v>
      </c>
      <c r="B1814" s="15" t="s">
        <v>7482</v>
      </c>
      <c r="C1814" s="15" t="s">
        <v>7483</v>
      </c>
      <c r="D1814" s="15" t="s">
        <v>7484</v>
      </c>
      <c r="E1814" s="15" t="s">
        <v>66</v>
      </c>
      <c r="F1814" s="15" t="s">
        <v>92</v>
      </c>
      <c r="G1814" s="16">
        <v>45572</v>
      </c>
      <c r="H1814" s="17">
        <v>45658.375</v>
      </c>
      <c r="I1814" s="17">
        <v>45658.458333333343</v>
      </c>
      <c r="J1814" s="15">
        <v>120</v>
      </c>
      <c r="K1814" s="15" t="s">
        <v>77</v>
      </c>
      <c r="L1814" s="15" t="s">
        <v>93</v>
      </c>
      <c r="M1814" s="15" t="s">
        <v>34</v>
      </c>
      <c r="N1814" s="15" t="s">
        <v>35</v>
      </c>
      <c r="O1814" s="15" t="s">
        <v>36</v>
      </c>
      <c r="P1814" s="15" t="s">
        <v>53</v>
      </c>
      <c r="Q1814" s="15">
        <v>329.84</v>
      </c>
      <c r="R1814" s="15">
        <v>1.78</v>
      </c>
      <c r="S1814" s="15" t="s">
        <v>94</v>
      </c>
      <c r="T1814" s="15">
        <v>4</v>
      </c>
      <c r="U1814" s="15" t="s">
        <v>40</v>
      </c>
      <c r="V1814" s="15" t="s">
        <v>40</v>
      </c>
      <c r="W1814" s="15">
        <v>66.760000000000005</v>
      </c>
      <c r="X1814" s="15" t="s">
        <v>40</v>
      </c>
      <c r="Y1814" s="15">
        <v>1</v>
      </c>
      <c r="Z1814" s="15" t="s">
        <v>520</v>
      </c>
      <c r="AA1814" s="15" t="str">
        <f>IF(Table1[[#This Row],[Engagement_Score]]&gt;=9,"Outstanding",IF(Table1[[#This Row],[Engagement_Score]]&gt;=8,"Excellent",IF(Table1[[#This Row],[Engagement_Score]]&gt;=7,"VeryGood",IF(Table1[[#This Row],[Engagement_Score]]&gt;=6,"Good",IF(Table1[[#This Row],[Engagement_Score]]&gt;=5,"Above Average","Below Average")))))</f>
        <v>Below Average</v>
      </c>
      <c r="AB1814" s="15">
        <f>IF(Table1[[#This Row],[Completion_Status]]="Complete",1,0)</f>
        <v>1</v>
      </c>
      <c r="AC1814" s="15">
        <f>IF(Table1[[#This Row],[Quiz_Attempted]]="Yes",1,0)</f>
        <v>0</v>
      </c>
      <c r="AD1814" s="15">
        <f>IF(Table1[[#This Row],[Assignment_Submitted]]="Yes",1,0)</f>
        <v>0</v>
      </c>
    </row>
    <row r="1815" spans="1:30" ht="19.95" customHeight="1" x14ac:dyDescent="0.3">
      <c r="A1815" s="15" t="s">
        <v>7485</v>
      </c>
      <c r="B1815" s="15" t="s">
        <v>7486</v>
      </c>
      <c r="C1815" s="15" t="s">
        <v>7487</v>
      </c>
      <c r="D1815" s="15" t="s">
        <v>7488</v>
      </c>
      <c r="E1815" s="15" t="s">
        <v>66</v>
      </c>
      <c r="F1815" s="15" t="s">
        <v>100</v>
      </c>
      <c r="G1815" s="16">
        <v>45613</v>
      </c>
      <c r="H1815" s="17">
        <v>45658.5</v>
      </c>
      <c r="I1815" s="17">
        <v>45658.583333333343</v>
      </c>
      <c r="J1815" s="15">
        <v>120</v>
      </c>
      <c r="K1815" s="15" t="s">
        <v>48</v>
      </c>
      <c r="L1815" s="15" t="s">
        <v>33</v>
      </c>
      <c r="M1815" s="15" t="s">
        <v>50</v>
      </c>
      <c r="N1815" s="15" t="s">
        <v>51</v>
      </c>
      <c r="O1815" s="15" t="s">
        <v>150</v>
      </c>
      <c r="P1815" s="15" t="s">
        <v>85</v>
      </c>
      <c r="Q1815" s="15">
        <v>159.15</v>
      </c>
      <c r="R1815" s="15">
        <v>4.21</v>
      </c>
      <c r="S1815" s="15" t="s">
        <v>38</v>
      </c>
      <c r="T1815" s="15">
        <v>4</v>
      </c>
      <c r="U1815" s="15" t="s">
        <v>40</v>
      </c>
      <c r="V1815" s="15" t="s">
        <v>39</v>
      </c>
      <c r="W1815" s="15">
        <v>117.6</v>
      </c>
      <c r="X1815" s="15" t="s">
        <v>40</v>
      </c>
      <c r="Y1815" s="15">
        <v>7</v>
      </c>
      <c r="Z1815" s="15" t="s">
        <v>633</v>
      </c>
      <c r="AA1815" s="15" t="str">
        <f>IF(Table1[[#This Row],[Engagement_Score]]&gt;=9,"Outstanding",IF(Table1[[#This Row],[Engagement_Score]]&gt;=8,"Excellent",IF(Table1[[#This Row],[Engagement_Score]]&gt;=7,"VeryGood",IF(Table1[[#This Row],[Engagement_Score]]&gt;=6,"Good",IF(Table1[[#This Row],[Engagement_Score]]&gt;=5,"Above Average","Below Average")))))</f>
        <v>Below Average</v>
      </c>
      <c r="AB1815" s="15">
        <f>IF(Table1[[#This Row],[Completion_Status]]="Complete",1,0)</f>
        <v>0</v>
      </c>
      <c r="AC1815" s="15">
        <f>IF(Table1[[#This Row],[Quiz_Attempted]]="Yes",1,0)</f>
        <v>1</v>
      </c>
      <c r="AD1815" s="15">
        <f>IF(Table1[[#This Row],[Assignment_Submitted]]="Yes",1,0)</f>
        <v>0</v>
      </c>
    </row>
    <row r="1816" spans="1:30" ht="19.95" customHeight="1" x14ac:dyDescent="0.3">
      <c r="A1816" s="15" t="s">
        <v>7489</v>
      </c>
      <c r="B1816" s="15" t="s">
        <v>7490</v>
      </c>
      <c r="C1816" s="15" t="s">
        <v>7491</v>
      </c>
      <c r="D1816" s="15" t="s">
        <v>7492</v>
      </c>
      <c r="E1816" s="15" t="s">
        <v>30</v>
      </c>
      <c r="F1816" s="15" t="s">
        <v>113</v>
      </c>
      <c r="G1816" s="16">
        <v>45712</v>
      </c>
      <c r="H1816" s="17">
        <v>45658.541666666657</v>
      </c>
      <c r="I1816" s="17">
        <v>45658.625</v>
      </c>
      <c r="J1816" s="15">
        <v>120</v>
      </c>
      <c r="K1816" s="15" t="s">
        <v>77</v>
      </c>
      <c r="L1816" s="15" t="s">
        <v>33</v>
      </c>
      <c r="M1816" s="15" t="s">
        <v>34</v>
      </c>
      <c r="N1816" s="15" t="s">
        <v>35</v>
      </c>
      <c r="O1816" s="15" t="s">
        <v>52</v>
      </c>
      <c r="P1816" s="15" t="s">
        <v>53</v>
      </c>
      <c r="Q1816" s="15">
        <v>559.48</v>
      </c>
      <c r="R1816" s="15">
        <v>7.16</v>
      </c>
      <c r="S1816" s="15" t="s">
        <v>38</v>
      </c>
      <c r="T1816" s="15">
        <v>4</v>
      </c>
      <c r="U1816" s="15" t="s">
        <v>40</v>
      </c>
      <c r="V1816" s="15" t="s">
        <v>40</v>
      </c>
      <c r="W1816" s="15">
        <v>6.99</v>
      </c>
      <c r="X1816" s="15" t="s">
        <v>39</v>
      </c>
      <c r="Y1816" s="15">
        <v>5</v>
      </c>
      <c r="Z1816" s="15" t="s">
        <v>156</v>
      </c>
      <c r="AA1816" s="15" t="str">
        <f>IF(Table1[[#This Row],[Engagement_Score]]&gt;=9,"Outstanding",IF(Table1[[#This Row],[Engagement_Score]]&gt;=8,"Excellent",IF(Table1[[#This Row],[Engagement_Score]]&gt;=7,"VeryGood",IF(Table1[[#This Row],[Engagement_Score]]&gt;=6,"Good",IF(Table1[[#This Row],[Engagement_Score]]&gt;=5,"Above Average","Below Average")))))</f>
        <v>VeryGood</v>
      </c>
      <c r="AB1816" s="15">
        <f>IF(Table1[[#This Row],[Completion_Status]]="Complete",1,0)</f>
        <v>0</v>
      </c>
      <c r="AC1816" s="15">
        <f>IF(Table1[[#This Row],[Quiz_Attempted]]="Yes",1,0)</f>
        <v>0</v>
      </c>
      <c r="AD1816" s="15">
        <f>IF(Table1[[#This Row],[Assignment_Submitted]]="Yes",1,0)</f>
        <v>1</v>
      </c>
    </row>
    <row r="1817" spans="1:30" ht="19.95" customHeight="1" x14ac:dyDescent="0.3">
      <c r="A1817" s="15" t="s">
        <v>7493</v>
      </c>
      <c r="B1817" s="15" t="s">
        <v>7494</v>
      </c>
      <c r="C1817" s="15" t="s">
        <v>7495</v>
      </c>
      <c r="D1817" s="15" t="s">
        <v>7496</v>
      </c>
      <c r="E1817" s="15" t="s">
        <v>91</v>
      </c>
      <c r="F1817" s="15" t="s">
        <v>92</v>
      </c>
      <c r="G1817" s="16">
        <v>45582</v>
      </c>
      <c r="H1817" s="17">
        <v>45658.333333333343</v>
      </c>
      <c r="I1817" s="17">
        <v>45658.416666666657</v>
      </c>
      <c r="J1817" s="15">
        <v>120</v>
      </c>
      <c r="K1817" s="15" t="s">
        <v>77</v>
      </c>
      <c r="L1817" s="15" t="s">
        <v>49</v>
      </c>
      <c r="M1817" s="15" t="s">
        <v>50</v>
      </c>
      <c r="N1817" s="15" t="s">
        <v>101</v>
      </c>
      <c r="O1817" s="15" t="s">
        <v>36</v>
      </c>
      <c r="P1817" s="15" t="s">
        <v>85</v>
      </c>
      <c r="Q1817" s="15">
        <v>916.78</v>
      </c>
      <c r="R1817" s="15">
        <v>6.49</v>
      </c>
      <c r="S1817" s="15" t="s">
        <v>94</v>
      </c>
      <c r="T1817" s="15">
        <v>2</v>
      </c>
      <c r="U1817" s="15" t="s">
        <v>40</v>
      </c>
      <c r="V1817" s="15" t="s">
        <v>39</v>
      </c>
      <c r="W1817" s="15">
        <v>93.42</v>
      </c>
      <c r="X1817" s="15" t="s">
        <v>40</v>
      </c>
      <c r="Y1817" s="15">
        <v>6</v>
      </c>
      <c r="Z1817" s="15" t="s">
        <v>1343</v>
      </c>
      <c r="AA1817" s="15" t="str">
        <f>IF(Table1[[#This Row],[Engagement_Score]]&gt;=9,"Outstanding",IF(Table1[[#This Row],[Engagement_Score]]&gt;=8,"Excellent",IF(Table1[[#This Row],[Engagement_Score]]&gt;=7,"VeryGood",IF(Table1[[#This Row],[Engagement_Score]]&gt;=6,"Good",IF(Table1[[#This Row],[Engagement_Score]]&gt;=5,"Above Average","Below Average")))))</f>
        <v>Good</v>
      </c>
      <c r="AB1817" s="15">
        <f>IF(Table1[[#This Row],[Completion_Status]]="Complete",1,0)</f>
        <v>1</v>
      </c>
      <c r="AC1817" s="15">
        <f>IF(Table1[[#This Row],[Quiz_Attempted]]="Yes",1,0)</f>
        <v>1</v>
      </c>
      <c r="AD1817" s="15">
        <f>IF(Table1[[#This Row],[Assignment_Submitted]]="Yes",1,0)</f>
        <v>0</v>
      </c>
    </row>
    <row r="1818" spans="1:30" ht="19.95" customHeight="1" x14ac:dyDescent="0.3">
      <c r="A1818" s="15" t="s">
        <v>7497</v>
      </c>
      <c r="B1818" s="15" t="s">
        <v>7498</v>
      </c>
      <c r="C1818" s="15" t="s">
        <v>7499</v>
      </c>
      <c r="D1818" s="15" t="s">
        <v>7500</v>
      </c>
      <c r="E1818" s="15" t="s">
        <v>66</v>
      </c>
      <c r="F1818" s="15" t="s">
        <v>113</v>
      </c>
      <c r="G1818" s="16">
        <v>45603</v>
      </c>
      <c r="H1818" s="17">
        <v>45658.5</v>
      </c>
      <c r="I1818" s="17">
        <v>45658.541666666657</v>
      </c>
      <c r="J1818" s="15">
        <v>60</v>
      </c>
      <c r="K1818" s="15" t="s">
        <v>48</v>
      </c>
      <c r="L1818" s="15" t="s">
        <v>49</v>
      </c>
      <c r="M1818" s="15" t="s">
        <v>34</v>
      </c>
      <c r="N1818" s="15" t="s">
        <v>119</v>
      </c>
      <c r="O1818" s="15" t="s">
        <v>52</v>
      </c>
      <c r="P1818" s="15" t="s">
        <v>53</v>
      </c>
      <c r="Q1818" s="15">
        <v>280.05</v>
      </c>
      <c r="R1818" s="15">
        <v>5.44</v>
      </c>
      <c r="S1818" s="15" t="s">
        <v>94</v>
      </c>
      <c r="T1818" s="15">
        <v>1</v>
      </c>
      <c r="U1818" s="15" t="s">
        <v>39</v>
      </c>
      <c r="V1818" s="15" t="s">
        <v>39</v>
      </c>
      <c r="W1818" s="15">
        <v>75.150000000000006</v>
      </c>
      <c r="X1818" s="15" t="s">
        <v>40</v>
      </c>
      <c r="Y1818" s="15">
        <v>4</v>
      </c>
      <c r="Z1818" s="15" t="s">
        <v>1094</v>
      </c>
      <c r="AA1818" s="15" t="str">
        <f>IF(Table1[[#This Row],[Engagement_Score]]&gt;=9,"Outstanding",IF(Table1[[#This Row],[Engagement_Score]]&gt;=8,"Excellent",IF(Table1[[#This Row],[Engagement_Score]]&gt;=7,"VeryGood",IF(Table1[[#This Row],[Engagement_Score]]&gt;=6,"Good",IF(Table1[[#This Row],[Engagement_Score]]&gt;=5,"Above Average","Below Average")))))</f>
        <v>Above Average</v>
      </c>
      <c r="AB1818" s="15">
        <f>IF(Table1[[#This Row],[Completion_Status]]="Complete",1,0)</f>
        <v>1</v>
      </c>
      <c r="AC1818" s="15">
        <f>IF(Table1[[#This Row],[Quiz_Attempted]]="Yes",1,0)</f>
        <v>1</v>
      </c>
      <c r="AD1818" s="15">
        <f>IF(Table1[[#This Row],[Assignment_Submitted]]="Yes",1,0)</f>
        <v>0</v>
      </c>
    </row>
    <row r="1819" spans="1:30" ht="19.95" customHeight="1" x14ac:dyDescent="0.3">
      <c r="A1819" s="15" t="s">
        <v>7501</v>
      </c>
      <c r="B1819" s="15" t="s">
        <v>7502</v>
      </c>
      <c r="C1819" s="15" t="s">
        <v>7503</v>
      </c>
      <c r="D1819" s="15" t="s">
        <v>7504</v>
      </c>
      <c r="E1819" s="15" t="s">
        <v>76</v>
      </c>
      <c r="F1819" s="15" t="s">
        <v>92</v>
      </c>
      <c r="G1819" s="16">
        <v>45759</v>
      </c>
      <c r="H1819" s="17">
        <v>45658.583333333343</v>
      </c>
      <c r="I1819" s="17">
        <v>45658.666666666657</v>
      </c>
      <c r="J1819" s="15">
        <v>120</v>
      </c>
      <c r="K1819" s="15" t="s">
        <v>59</v>
      </c>
      <c r="L1819" s="15" t="s">
        <v>84</v>
      </c>
      <c r="M1819" s="15" t="s">
        <v>50</v>
      </c>
      <c r="N1819" s="15" t="s">
        <v>101</v>
      </c>
      <c r="O1819" s="15" t="s">
        <v>69</v>
      </c>
      <c r="P1819" s="15" t="s">
        <v>53</v>
      </c>
      <c r="Q1819" s="15">
        <v>211.11</v>
      </c>
      <c r="R1819" s="15">
        <v>7.41</v>
      </c>
      <c r="S1819" s="15" t="s">
        <v>38</v>
      </c>
      <c r="T1819" s="15">
        <v>2</v>
      </c>
      <c r="U1819" s="15" t="s">
        <v>40</v>
      </c>
      <c r="V1819" s="15" t="s">
        <v>40</v>
      </c>
      <c r="W1819" s="15">
        <v>109.6</v>
      </c>
      <c r="X1819" s="15" t="s">
        <v>39</v>
      </c>
      <c r="Y1819" s="15">
        <v>5</v>
      </c>
      <c r="Z1819" s="15" t="s">
        <v>333</v>
      </c>
      <c r="AA1819" s="15" t="str">
        <f>IF(Table1[[#This Row],[Engagement_Score]]&gt;=9,"Outstanding",IF(Table1[[#This Row],[Engagement_Score]]&gt;=8,"Excellent",IF(Table1[[#This Row],[Engagement_Score]]&gt;=7,"VeryGood",IF(Table1[[#This Row],[Engagement_Score]]&gt;=6,"Good",IF(Table1[[#This Row],[Engagement_Score]]&gt;=5,"Above Average","Below Average")))))</f>
        <v>VeryGood</v>
      </c>
      <c r="AB1819" s="15">
        <f>IF(Table1[[#This Row],[Completion_Status]]="Complete",1,0)</f>
        <v>0</v>
      </c>
      <c r="AC1819" s="15">
        <f>IF(Table1[[#This Row],[Quiz_Attempted]]="Yes",1,0)</f>
        <v>0</v>
      </c>
      <c r="AD1819" s="15">
        <f>IF(Table1[[#This Row],[Assignment_Submitted]]="Yes",1,0)</f>
        <v>1</v>
      </c>
    </row>
    <row r="1820" spans="1:30" ht="19.95" customHeight="1" x14ac:dyDescent="0.3">
      <c r="A1820" s="15" t="s">
        <v>7505</v>
      </c>
      <c r="B1820" s="15" t="s">
        <v>7506</v>
      </c>
      <c r="C1820" s="15" t="s">
        <v>7507</v>
      </c>
      <c r="D1820" s="15" t="s">
        <v>7508</v>
      </c>
      <c r="E1820" s="15" t="s">
        <v>91</v>
      </c>
      <c r="F1820" s="15" t="s">
        <v>92</v>
      </c>
      <c r="G1820" s="16">
        <v>45712</v>
      </c>
      <c r="H1820" s="17">
        <v>45658.541666666657</v>
      </c>
      <c r="I1820" s="17">
        <v>45658.625</v>
      </c>
      <c r="J1820" s="15">
        <v>120</v>
      </c>
      <c r="K1820" s="15" t="s">
        <v>48</v>
      </c>
      <c r="L1820" s="15" t="s">
        <v>49</v>
      </c>
      <c r="M1820" s="15" t="s">
        <v>34</v>
      </c>
      <c r="N1820" s="15" t="s">
        <v>35</v>
      </c>
      <c r="O1820" s="15" t="s">
        <v>60</v>
      </c>
      <c r="P1820" s="15" t="s">
        <v>53</v>
      </c>
      <c r="Q1820" s="15">
        <v>723.55</v>
      </c>
      <c r="R1820" s="15">
        <v>1.62</v>
      </c>
      <c r="S1820" s="15" t="s">
        <v>94</v>
      </c>
      <c r="T1820" s="15">
        <v>1</v>
      </c>
      <c r="U1820" s="15" t="s">
        <v>40</v>
      </c>
      <c r="V1820" s="15" t="s">
        <v>39</v>
      </c>
      <c r="W1820" s="15">
        <v>10.16</v>
      </c>
      <c r="X1820" s="15" t="s">
        <v>39</v>
      </c>
      <c r="Y1820" s="15">
        <v>6</v>
      </c>
      <c r="Z1820" s="15" t="s">
        <v>860</v>
      </c>
      <c r="AA1820" s="15" t="str">
        <f>IF(Table1[[#This Row],[Engagement_Score]]&gt;=9,"Outstanding",IF(Table1[[#This Row],[Engagement_Score]]&gt;=8,"Excellent",IF(Table1[[#This Row],[Engagement_Score]]&gt;=7,"VeryGood",IF(Table1[[#This Row],[Engagement_Score]]&gt;=6,"Good",IF(Table1[[#This Row],[Engagement_Score]]&gt;=5,"Above Average","Below Average")))))</f>
        <v>Below Average</v>
      </c>
      <c r="AB1820" s="15">
        <f>IF(Table1[[#This Row],[Completion_Status]]="Complete",1,0)</f>
        <v>1</v>
      </c>
      <c r="AC1820" s="15">
        <f>IF(Table1[[#This Row],[Quiz_Attempted]]="Yes",1,0)</f>
        <v>1</v>
      </c>
      <c r="AD1820" s="15">
        <f>IF(Table1[[#This Row],[Assignment_Submitted]]="Yes",1,0)</f>
        <v>1</v>
      </c>
    </row>
    <row r="1821" spans="1:30" ht="19.95" customHeight="1" x14ac:dyDescent="0.3">
      <c r="A1821" s="15" t="s">
        <v>7509</v>
      </c>
      <c r="B1821" s="15" t="s">
        <v>7510</v>
      </c>
      <c r="C1821" s="15" t="s">
        <v>7511</v>
      </c>
      <c r="D1821" s="15" t="s">
        <v>7512</v>
      </c>
      <c r="E1821" s="15" t="s">
        <v>46</v>
      </c>
      <c r="F1821" s="15" t="s">
        <v>92</v>
      </c>
      <c r="G1821" s="16">
        <v>45700</v>
      </c>
      <c r="H1821" s="17">
        <v>45658.416666666657</v>
      </c>
      <c r="I1821" s="17">
        <v>45658.458333333343</v>
      </c>
      <c r="J1821" s="15">
        <v>60</v>
      </c>
      <c r="K1821" s="15" t="s">
        <v>32</v>
      </c>
      <c r="L1821" s="15" t="s">
        <v>84</v>
      </c>
      <c r="M1821" s="15" t="s">
        <v>34</v>
      </c>
      <c r="N1821" s="15" t="s">
        <v>119</v>
      </c>
      <c r="O1821" s="15" t="s">
        <v>150</v>
      </c>
      <c r="P1821" s="15" t="s">
        <v>85</v>
      </c>
      <c r="Q1821" s="15">
        <v>496.16</v>
      </c>
      <c r="R1821" s="15">
        <v>1.63</v>
      </c>
      <c r="S1821" s="15" t="s">
        <v>38</v>
      </c>
      <c r="T1821" s="15">
        <v>5</v>
      </c>
      <c r="U1821" s="15" t="s">
        <v>40</v>
      </c>
      <c r="V1821" s="15" t="s">
        <v>40</v>
      </c>
      <c r="W1821" s="15">
        <v>99.08</v>
      </c>
      <c r="X1821" s="15" t="s">
        <v>40</v>
      </c>
      <c r="Y1821" s="15">
        <v>3</v>
      </c>
      <c r="Z1821" s="15" t="s">
        <v>1562</v>
      </c>
      <c r="AA1821" s="15" t="str">
        <f>IF(Table1[[#This Row],[Engagement_Score]]&gt;=9,"Outstanding",IF(Table1[[#This Row],[Engagement_Score]]&gt;=8,"Excellent",IF(Table1[[#This Row],[Engagement_Score]]&gt;=7,"VeryGood",IF(Table1[[#This Row],[Engagement_Score]]&gt;=6,"Good",IF(Table1[[#This Row],[Engagement_Score]]&gt;=5,"Above Average","Below Average")))))</f>
        <v>Below Average</v>
      </c>
      <c r="AB1821" s="15">
        <f>IF(Table1[[#This Row],[Completion_Status]]="Complete",1,0)</f>
        <v>0</v>
      </c>
      <c r="AC1821" s="15">
        <f>IF(Table1[[#This Row],[Quiz_Attempted]]="Yes",1,0)</f>
        <v>0</v>
      </c>
      <c r="AD1821" s="15">
        <f>IF(Table1[[#This Row],[Assignment_Submitted]]="Yes",1,0)</f>
        <v>0</v>
      </c>
    </row>
    <row r="1822" spans="1:30" ht="19.95" customHeight="1" x14ac:dyDescent="0.3">
      <c r="A1822" s="15" t="s">
        <v>7513</v>
      </c>
      <c r="B1822" s="15" t="s">
        <v>7514</v>
      </c>
      <c r="C1822" s="15" t="s">
        <v>7515</v>
      </c>
      <c r="D1822" s="15" t="s">
        <v>7516</v>
      </c>
      <c r="E1822" s="15" t="s">
        <v>46</v>
      </c>
      <c r="F1822" s="15" t="s">
        <v>47</v>
      </c>
      <c r="G1822" s="16">
        <v>45783</v>
      </c>
      <c r="H1822" s="17">
        <v>45658.333333333343</v>
      </c>
      <c r="I1822" s="17">
        <v>45658.375</v>
      </c>
      <c r="J1822" s="15">
        <v>60</v>
      </c>
      <c r="K1822" s="15" t="s">
        <v>48</v>
      </c>
      <c r="L1822" s="15" t="s">
        <v>33</v>
      </c>
      <c r="M1822" s="15" t="s">
        <v>34</v>
      </c>
      <c r="N1822" s="15" t="s">
        <v>68</v>
      </c>
      <c r="O1822" s="15" t="s">
        <v>52</v>
      </c>
      <c r="P1822" s="15" t="s">
        <v>70</v>
      </c>
      <c r="Q1822" s="15">
        <v>282.83</v>
      </c>
      <c r="R1822" s="15">
        <v>3.2</v>
      </c>
      <c r="S1822" s="15" t="s">
        <v>94</v>
      </c>
      <c r="T1822" s="15">
        <v>4</v>
      </c>
      <c r="U1822" s="15" t="s">
        <v>40</v>
      </c>
      <c r="V1822" s="15" t="s">
        <v>40</v>
      </c>
      <c r="W1822" s="15">
        <v>89.69</v>
      </c>
      <c r="X1822" s="15" t="s">
        <v>39</v>
      </c>
      <c r="Y1822" s="15">
        <v>0</v>
      </c>
      <c r="Z1822" s="15" t="s">
        <v>2286</v>
      </c>
      <c r="AA1822" s="15" t="str">
        <f>IF(Table1[[#This Row],[Engagement_Score]]&gt;=9,"Outstanding",IF(Table1[[#This Row],[Engagement_Score]]&gt;=8,"Excellent",IF(Table1[[#This Row],[Engagement_Score]]&gt;=7,"VeryGood",IF(Table1[[#This Row],[Engagement_Score]]&gt;=6,"Good",IF(Table1[[#This Row],[Engagement_Score]]&gt;=5,"Above Average","Below Average")))))</f>
        <v>Below Average</v>
      </c>
      <c r="AB1822" s="15">
        <f>IF(Table1[[#This Row],[Completion_Status]]="Complete",1,0)</f>
        <v>1</v>
      </c>
      <c r="AC1822" s="15">
        <f>IF(Table1[[#This Row],[Quiz_Attempted]]="Yes",1,0)</f>
        <v>0</v>
      </c>
      <c r="AD1822" s="15">
        <f>IF(Table1[[#This Row],[Assignment_Submitted]]="Yes",1,0)</f>
        <v>1</v>
      </c>
    </row>
    <row r="1823" spans="1:30" ht="19.95" customHeight="1" x14ac:dyDescent="0.3">
      <c r="A1823" s="15" t="s">
        <v>7517</v>
      </c>
      <c r="B1823" s="15" t="s">
        <v>7518</v>
      </c>
      <c r="C1823" s="15" t="s">
        <v>7519</v>
      </c>
      <c r="D1823" s="15" t="s">
        <v>7520</v>
      </c>
      <c r="E1823" s="15" t="s">
        <v>30</v>
      </c>
      <c r="F1823" s="15" t="s">
        <v>92</v>
      </c>
      <c r="G1823" s="16">
        <v>45760</v>
      </c>
      <c r="H1823" s="17">
        <v>45658.541666666657</v>
      </c>
      <c r="I1823" s="17">
        <v>45658.625</v>
      </c>
      <c r="J1823" s="15">
        <v>120</v>
      </c>
      <c r="K1823" s="15" t="s">
        <v>59</v>
      </c>
      <c r="L1823" s="15" t="s">
        <v>93</v>
      </c>
      <c r="M1823" s="15" t="s">
        <v>34</v>
      </c>
      <c r="N1823" s="15" t="s">
        <v>101</v>
      </c>
      <c r="O1823" s="15" t="s">
        <v>150</v>
      </c>
      <c r="P1823" s="15" t="s">
        <v>37</v>
      </c>
      <c r="Q1823" s="15">
        <v>446.33</v>
      </c>
      <c r="R1823" s="15">
        <v>3.37</v>
      </c>
      <c r="S1823" s="15" t="s">
        <v>94</v>
      </c>
      <c r="T1823" s="15">
        <v>3</v>
      </c>
      <c r="U1823" s="15" t="s">
        <v>40</v>
      </c>
      <c r="V1823" s="15" t="s">
        <v>40</v>
      </c>
      <c r="W1823" s="15">
        <v>95.58</v>
      </c>
      <c r="X1823" s="15" t="s">
        <v>39</v>
      </c>
      <c r="Y1823" s="15">
        <v>4</v>
      </c>
      <c r="Z1823" s="15" t="s">
        <v>279</v>
      </c>
      <c r="AA1823" s="15" t="str">
        <f>IF(Table1[[#This Row],[Engagement_Score]]&gt;=9,"Outstanding",IF(Table1[[#This Row],[Engagement_Score]]&gt;=8,"Excellent",IF(Table1[[#This Row],[Engagement_Score]]&gt;=7,"VeryGood",IF(Table1[[#This Row],[Engagement_Score]]&gt;=6,"Good",IF(Table1[[#This Row],[Engagement_Score]]&gt;=5,"Above Average","Below Average")))))</f>
        <v>Below Average</v>
      </c>
      <c r="AB1823" s="15">
        <f>IF(Table1[[#This Row],[Completion_Status]]="Complete",1,0)</f>
        <v>1</v>
      </c>
      <c r="AC1823" s="15">
        <f>IF(Table1[[#This Row],[Quiz_Attempted]]="Yes",1,0)</f>
        <v>0</v>
      </c>
      <c r="AD1823" s="15">
        <f>IF(Table1[[#This Row],[Assignment_Submitted]]="Yes",1,0)</f>
        <v>1</v>
      </c>
    </row>
    <row r="1824" spans="1:30" ht="19.95" customHeight="1" x14ac:dyDescent="0.3">
      <c r="A1824" s="15" t="s">
        <v>7521</v>
      </c>
      <c r="B1824" s="15" t="s">
        <v>7522</v>
      </c>
      <c r="C1824" s="15" t="s">
        <v>7523</v>
      </c>
      <c r="D1824" s="15" t="s">
        <v>7524</v>
      </c>
      <c r="E1824" s="15" t="s">
        <v>76</v>
      </c>
      <c r="F1824" s="15" t="s">
        <v>92</v>
      </c>
      <c r="G1824" s="16">
        <v>45790</v>
      </c>
      <c r="H1824" s="17">
        <v>45658.541666666657</v>
      </c>
      <c r="I1824" s="17">
        <v>45658.625</v>
      </c>
      <c r="J1824" s="15">
        <v>120</v>
      </c>
      <c r="K1824" s="15" t="s">
        <v>59</v>
      </c>
      <c r="L1824" s="15" t="s">
        <v>33</v>
      </c>
      <c r="M1824" s="15" t="s">
        <v>50</v>
      </c>
      <c r="N1824" s="15" t="s">
        <v>68</v>
      </c>
      <c r="O1824" s="15" t="s">
        <v>52</v>
      </c>
      <c r="P1824" s="15" t="s">
        <v>37</v>
      </c>
      <c r="Q1824" s="15">
        <v>341.9</v>
      </c>
      <c r="R1824" s="15">
        <v>5.57</v>
      </c>
      <c r="S1824" s="15" t="s">
        <v>94</v>
      </c>
      <c r="T1824" s="15">
        <v>1</v>
      </c>
      <c r="U1824" s="15" t="s">
        <v>39</v>
      </c>
      <c r="V1824" s="15" t="s">
        <v>39</v>
      </c>
      <c r="W1824" s="15">
        <v>13.65</v>
      </c>
      <c r="X1824" s="15" t="s">
        <v>40</v>
      </c>
      <c r="Y1824" s="15">
        <v>6</v>
      </c>
      <c r="Z1824" s="15" t="s">
        <v>279</v>
      </c>
      <c r="AA1824" s="15" t="str">
        <f>IF(Table1[[#This Row],[Engagement_Score]]&gt;=9,"Outstanding",IF(Table1[[#This Row],[Engagement_Score]]&gt;=8,"Excellent",IF(Table1[[#This Row],[Engagement_Score]]&gt;=7,"VeryGood",IF(Table1[[#This Row],[Engagement_Score]]&gt;=6,"Good",IF(Table1[[#This Row],[Engagement_Score]]&gt;=5,"Above Average","Below Average")))))</f>
        <v>Above Average</v>
      </c>
      <c r="AB1824" s="15">
        <f>IF(Table1[[#This Row],[Completion_Status]]="Complete",1,0)</f>
        <v>1</v>
      </c>
      <c r="AC1824" s="15">
        <f>IF(Table1[[#This Row],[Quiz_Attempted]]="Yes",1,0)</f>
        <v>1</v>
      </c>
      <c r="AD1824" s="15">
        <f>IF(Table1[[#This Row],[Assignment_Submitted]]="Yes",1,0)</f>
        <v>0</v>
      </c>
    </row>
    <row r="1825" spans="1:30" ht="19.95" customHeight="1" x14ac:dyDescent="0.3">
      <c r="A1825" s="15" t="s">
        <v>7525</v>
      </c>
      <c r="B1825" s="15" t="s">
        <v>7526</v>
      </c>
      <c r="C1825" s="15" t="s">
        <v>7527</v>
      </c>
      <c r="D1825" s="15" t="s">
        <v>7528</v>
      </c>
      <c r="E1825" s="15" t="s">
        <v>66</v>
      </c>
      <c r="F1825" s="15" t="s">
        <v>113</v>
      </c>
      <c r="G1825" s="16">
        <v>45557</v>
      </c>
      <c r="H1825" s="17">
        <v>45658.5</v>
      </c>
      <c r="I1825" s="17">
        <v>45658.541666666657</v>
      </c>
      <c r="J1825" s="15">
        <v>60</v>
      </c>
      <c r="K1825" s="15" t="s">
        <v>77</v>
      </c>
      <c r="L1825" s="15" t="s">
        <v>33</v>
      </c>
      <c r="M1825" s="15" t="s">
        <v>50</v>
      </c>
      <c r="N1825" s="15" t="s">
        <v>101</v>
      </c>
      <c r="O1825" s="15" t="s">
        <v>36</v>
      </c>
      <c r="P1825" s="15" t="s">
        <v>37</v>
      </c>
      <c r="Q1825" s="15">
        <v>523.20000000000005</v>
      </c>
      <c r="R1825" s="15">
        <v>2.59</v>
      </c>
      <c r="S1825" s="15" t="s">
        <v>94</v>
      </c>
      <c r="T1825" s="15">
        <v>1</v>
      </c>
      <c r="U1825" s="15" t="s">
        <v>39</v>
      </c>
      <c r="V1825" s="15" t="s">
        <v>40</v>
      </c>
      <c r="W1825" s="15">
        <v>89.41</v>
      </c>
      <c r="X1825" s="15" t="s">
        <v>40</v>
      </c>
      <c r="Y1825" s="15">
        <v>4</v>
      </c>
      <c r="Z1825" s="15" t="s">
        <v>161</v>
      </c>
      <c r="AA1825" s="15" t="str">
        <f>IF(Table1[[#This Row],[Engagement_Score]]&gt;=9,"Outstanding",IF(Table1[[#This Row],[Engagement_Score]]&gt;=8,"Excellent",IF(Table1[[#This Row],[Engagement_Score]]&gt;=7,"VeryGood",IF(Table1[[#This Row],[Engagement_Score]]&gt;=6,"Good",IF(Table1[[#This Row],[Engagement_Score]]&gt;=5,"Above Average","Below Average")))))</f>
        <v>Below Average</v>
      </c>
      <c r="AB1825" s="15">
        <f>IF(Table1[[#This Row],[Completion_Status]]="Complete",1,0)</f>
        <v>1</v>
      </c>
      <c r="AC1825" s="15">
        <f>IF(Table1[[#This Row],[Quiz_Attempted]]="Yes",1,0)</f>
        <v>0</v>
      </c>
      <c r="AD1825" s="15">
        <f>IF(Table1[[#This Row],[Assignment_Submitted]]="Yes",1,0)</f>
        <v>0</v>
      </c>
    </row>
    <row r="1826" spans="1:30" ht="19.95" customHeight="1" x14ac:dyDescent="0.3">
      <c r="A1826" s="15" t="s">
        <v>7529</v>
      </c>
      <c r="B1826" s="15" t="s">
        <v>7530</v>
      </c>
      <c r="C1826" s="15" t="s">
        <v>7531</v>
      </c>
      <c r="D1826" s="15" t="s">
        <v>7532</v>
      </c>
      <c r="E1826" s="15" t="s">
        <v>76</v>
      </c>
      <c r="F1826" s="15" t="s">
        <v>100</v>
      </c>
      <c r="G1826" s="16">
        <v>45582</v>
      </c>
      <c r="H1826" s="17">
        <v>45658.458333333343</v>
      </c>
      <c r="I1826" s="17">
        <v>45658.541666666657</v>
      </c>
      <c r="J1826" s="15">
        <v>120</v>
      </c>
      <c r="K1826" s="15" t="s">
        <v>32</v>
      </c>
      <c r="L1826" s="15" t="s">
        <v>33</v>
      </c>
      <c r="M1826" s="15" t="s">
        <v>34</v>
      </c>
      <c r="N1826" s="15" t="s">
        <v>35</v>
      </c>
      <c r="O1826" s="15" t="s">
        <v>52</v>
      </c>
      <c r="P1826" s="15" t="s">
        <v>37</v>
      </c>
      <c r="Q1826" s="15">
        <v>160.08000000000001</v>
      </c>
      <c r="R1826" s="15">
        <v>5.69</v>
      </c>
      <c r="S1826" s="15" t="s">
        <v>94</v>
      </c>
      <c r="T1826" s="15">
        <v>2</v>
      </c>
      <c r="U1826" s="15" t="s">
        <v>40</v>
      </c>
      <c r="V1826" s="15" t="s">
        <v>39</v>
      </c>
      <c r="W1826" s="15">
        <v>64.150000000000006</v>
      </c>
      <c r="X1826" s="15" t="s">
        <v>39</v>
      </c>
      <c r="Y1826" s="15">
        <v>0</v>
      </c>
      <c r="Z1826" s="15" t="s">
        <v>235</v>
      </c>
      <c r="AA1826" s="15" t="str">
        <f>IF(Table1[[#This Row],[Engagement_Score]]&gt;=9,"Outstanding",IF(Table1[[#This Row],[Engagement_Score]]&gt;=8,"Excellent",IF(Table1[[#This Row],[Engagement_Score]]&gt;=7,"VeryGood",IF(Table1[[#This Row],[Engagement_Score]]&gt;=6,"Good",IF(Table1[[#This Row],[Engagement_Score]]&gt;=5,"Above Average","Below Average")))))</f>
        <v>Above Average</v>
      </c>
      <c r="AB1826" s="15">
        <f>IF(Table1[[#This Row],[Completion_Status]]="Complete",1,0)</f>
        <v>1</v>
      </c>
      <c r="AC1826" s="15">
        <f>IF(Table1[[#This Row],[Quiz_Attempted]]="Yes",1,0)</f>
        <v>1</v>
      </c>
      <c r="AD1826" s="15">
        <f>IF(Table1[[#This Row],[Assignment_Submitted]]="Yes",1,0)</f>
        <v>1</v>
      </c>
    </row>
    <row r="1827" spans="1:30" ht="19.95" customHeight="1" x14ac:dyDescent="0.3">
      <c r="A1827" s="15" t="s">
        <v>7533</v>
      </c>
      <c r="B1827" s="15" t="s">
        <v>7534</v>
      </c>
      <c r="C1827" s="15" t="s">
        <v>7535</v>
      </c>
      <c r="D1827" s="15" t="s">
        <v>7536</v>
      </c>
      <c r="E1827" s="15" t="s">
        <v>30</v>
      </c>
      <c r="F1827" s="15" t="s">
        <v>31</v>
      </c>
      <c r="G1827" s="16">
        <v>45727</v>
      </c>
      <c r="H1827" s="17">
        <v>45658.583333333343</v>
      </c>
      <c r="I1827" s="17">
        <v>45658.625</v>
      </c>
      <c r="J1827" s="15">
        <v>60</v>
      </c>
      <c r="K1827" s="15" t="s">
        <v>77</v>
      </c>
      <c r="L1827" s="15" t="s">
        <v>84</v>
      </c>
      <c r="M1827" s="15" t="s">
        <v>50</v>
      </c>
      <c r="N1827" s="15" t="s">
        <v>101</v>
      </c>
      <c r="O1827" s="15" t="s">
        <v>36</v>
      </c>
      <c r="P1827" s="15" t="s">
        <v>70</v>
      </c>
      <c r="Q1827" s="15">
        <v>157.51</v>
      </c>
      <c r="R1827" s="15">
        <v>7.86</v>
      </c>
      <c r="S1827" s="15" t="s">
        <v>94</v>
      </c>
      <c r="T1827" s="15">
        <v>4</v>
      </c>
      <c r="U1827" s="15" t="s">
        <v>40</v>
      </c>
      <c r="V1827" s="15" t="s">
        <v>39</v>
      </c>
      <c r="W1827" s="15">
        <v>16.059999999999999</v>
      </c>
      <c r="X1827" s="15" t="s">
        <v>40</v>
      </c>
      <c r="Y1827" s="15">
        <v>1</v>
      </c>
      <c r="Z1827" s="15" t="s">
        <v>1370</v>
      </c>
      <c r="AA1827" s="15" t="str">
        <f>IF(Table1[[#This Row],[Engagement_Score]]&gt;=9,"Outstanding",IF(Table1[[#This Row],[Engagement_Score]]&gt;=8,"Excellent",IF(Table1[[#This Row],[Engagement_Score]]&gt;=7,"VeryGood",IF(Table1[[#This Row],[Engagement_Score]]&gt;=6,"Good",IF(Table1[[#This Row],[Engagement_Score]]&gt;=5,"Above Average","Below Average")))))</f>
        <v>VeryGood</v>
      </c>
      <c r="AB1827" s="15">
        <f>IF(Table1[[#This Row],[Completion_Status]]="Complete",1,0)</f>
        <v>1</v>
      </c>
      <c r="AC1827" s="15">
        <f>IF(Table1[[#This Row],[Quiz_Attempted]]="Yes",1,0)</f>
        <v>1</v>
      </c>
      <c r="AD1827" s="15">
        <f>IF(Table1[[#This Row],[Assignment_Submitted]]="Yes",1,0)</f>
        <v>0</v>
      </c>
    </row>
    <row r="1828" spans="1:30" ht="19.95" customHeight="1" x14ac:dyDescent="0.3">
      <c r="A1828" s="15" t="s">
        <v>7537</v>
      </c>
      <c r="B1828" s="15" t="s">
        <v>7538</v>
      </c>
      <c r="C1828" s="15" t="s">
        <v>7539</v>
      </c>
      <c r="D1828" s="15" t="s">
        <v>7540</v>
      </c>
      <c r="E1828" s="15" t="s">
        <v>30</v>
      </c>
      <c r="F1828" s="15" t="s">
        <v>67</v>
      </c>
      <c r="G1828" s="16">
        <v>45551</v>
      </c>
      <c r="H1828" s="17">
        <v>45658.5</v>
      </c>
      <c r="I1828" s="17">
        <v>45658.583333333343</v>
      </c>
      <c r="J1828" s="15">
        <v>120</v>
      </c>
      <c r="K1828" s="15" t="s">
        <v>32</v>
      </c>
      <c r="L1828" s="15" t="s">
        <v>84</v>
      </c>
      <c r="M1828" s="15" t="s">
        <v>34</v>
      </c>
      <c r="N1828" s="15" t="s">
        <v>119</v>
      </c>
      <c r="O1828" s="15" t="s">
        <v>69</v>
      </c>
      <c r="P1828" s="15" t="s">
        <v>70</v>
      </c>
      <c r="Q1828" s="15">
        <v>222.41</v>
      </c>
      <c r="R1828" s="15">
        <v>5.61</v>
      </c>
      <c r="S1828" s="15" t="s">
        <v>94</v>
      </c>
      <c r="T1828" s="15">
        <v>2</v>
      </c>
      <c r="U1828" s="15" t="s">
        <v>39</v>
      </c>
      <c r="V1828" s="15" t="s">
        <v>39</v>
      </c>
      <c r="W1828" s="15">
        <v>85.34</v>
      </c>
      <c r="X1828" s="15" t="s">
        <v>40</v>
      </c>
      <c r="Y1828" s="15">
        <v>5</v>
      </c>
      <c r="Z1828" s="15" t="s">
        <v>3534</v>
      </c>
      <c r="AA1828" s="15" t="str">
        <f>IF(Table1[[#This Row],[Engagement_Score]]&gt;=9,"Outstanding",IF(Table1[[#This Row],[Engagement_Score]]&gt;=8,"Excellent",IF(Table1[[#This Row],[Engagement_Score]]&gt;=7,"VeryGood",IF(Table1[[#This Row],[Engagement_Score]]&gt;=6,"Good",IF(Table1[[#This Row],[Engagement_Score]]&gt;=5,"Above Average","Below Average")))))</f>
        <v>Above Average</v>
      </c>
      <c r="AB1828" s="15">
        <f>IF(Table1[[#This Row],[Completion_Status]]="Complete",1,0)</f>
        <v>1</v>
      </c>
      <c r="AC1828" s="15">
        <f>IF(Table1[[#This Row],[Quiz_Attempted]]="Yes",1,0)</f>
        <v>1</v>
      </c>
      <c r="AD1828" s="15">
        <f>IF(Table1[[#This Row],[Assignment_Submitted]]="Yes",1,0)</f>
        <v>0</v>
      </c>
    </row>
    <row r="1829" spans="1:30" ht="19.95" customHeight="1" x14ac:dyDescent="0.3">
      <c r="A1829" s="15" t="s">
        <v>7541</v>
      </c>
      <c r="B1829" s="15" t="s">
        <v>7542</v>
      </c>
      <c r="C1829" s="15" t="s">
        <v>7543</v>
      </c>
      <c r="D1829" s="15" t="s">
        <v>7544</v>
      </c>
      <c r="E1829" s="15" t="s">
        <v>46</v>
      </c>
      <c r="F1829" s="15" t="s">
        <v>67</v>
      </c>
      <c r="G1829" s="16">
        <v>45738</v>
      </c>
      <c r="H1829" s="17">
        <v>45658.375</v>
      </c>
      <c r="I1829" s="17">
        <v>45658.416666666657</v>
      </c>
      <c r="J1829" s="15">
        <v>60</v>
      </c>
      <c r="K1829" s="15" t="s">
        <v>59</v>
      </c>
      <c r="L1829" s="15" t="s">
        <v>49</v>
      </c>
      <c r="M1829" s="15" t="s">
        <v>50</v>
      </c>
      <c r="N1829" s="15" t="s">
        <v>119</v>
      </c>
      <c r="O1829" s="15" t="s">
        <v>52</v>
      </c>
      <c r="P1829" s="15" t="s">
        <v>53</v>
      </c>
      <c r="Q1829" s="15">
        <v>479.94</v>
      </c>
      <c r="R1829" s="15">
        <v>8.2799999999999994</v>
      </c>
      <c r="S1829" s="15" t="s">
        <v>38</v>
      </c>
      <c r="T1829" s="15">
        <v>4</v>
      </c>
      <c r="U1829" s="15" t="s">
        <v>39</v>
      </c>
      <c r="V1829" s="15" t="s">
        <v>40</v>
      </c>
      <c r="W1829" s="15">
        <v>106.12</v>
      </c>
      <c r="X1829" s="15" t="s">
        <v>39</v>
      </c>
      <c r="Y1829" s="15">
        <v>3</v>
      </c>
      <c r="Z1829" s="15" t="s">
        <v>2286</v>
      </c>
      <c r="AA1829" s="15" t="str">
        <f>IF(Table1[[#This Row],[Engagement_Score]]&gt;=9,"Outstanding",IF(Table1[[#This Row],[Engagement_Score]]&gt;=8,"Excellent",IF(Table1[[#This Row],[Engagement_Score]]&gt;=7,"VeryGood",IF(Table1[[#This Row],[Engagement_Score]]&gt;=6,"Good",IF(Table1[[#This Row],[Engagement_Score]]&gt;=5,"Above Average","Below Average")))))</f>
        <v>Excellent</v>
      </c>
      <c r="AB1829" s="15">
        <f>IF(Table1[[#This Row],[Completion_Status]]="Complete",1,0)</f>
        <v>0</v>
      </c>
      <c r="AC1829" s="15">
        <f>IF(Table1[[#This Row],[Quiz_Attempted]]="Yes",1,0)</f>
        <v>0</v>
      </c>
      <c r="AD1829" s="15">
        <f>IF(Table1[[#This Row],[Assignment_Submitted]]="Yes",1,0)</f>
        <v>1</v>
      </c>
    </row>
    <row r="1830" spans="1:30" ht="19.95" customHeight="1" x14ac:dyDescent="0.3">
      <c r="A1830" s="15" t="s">
        <v>7545</v>
      </c>
      <c r="B1830" s="15" t="s">
        <v>7546</v>
      </c>
      <c r="C1830" s="15" t="s">
        <v>7547</v>
      </c>
      <c r="D1830" s="15" t="s">
        <v>7548</v>
      </c>
      <c r="E1830" s="15" t="s">
        <v>46</v>
      </c>
      <c r="F1830" s="15" t="s">
        <v>47</v>
      </c>
      <c r="G1830" s="16">
        <v>45763</v>
      </c>
      <c r="H1830" s="17">
        <v>45658.333333333343</v>
      </c>
      <c r="I1830" s="17">
        <v>45658.375</v>
      </c>
      <c r="J1830" s="15">
        <v>60</v>
      </c>
      <c r="K1830" s="15" t="s">
        <v>48</v>
      </c>
      <c r="L1830" s="15" t="s">
        <v>84</v>
      </c>
      <c r="M1830" s="15" t="s">
        <v>50</v>
      </c>
      <c r="N1830" s="15" t="s">
        <v>119</v>
      </c>
      <c r="O1830" s="15" t="s">
        <v>69</v>
      </c>
      <c r="P1830" s="15" t="s">
        <v>53</v>
      </c>
      <c r="Q1830" s="15">
        <v>790.6</v>
      </c>
      <c r="R1830" s="15">
        <v>7.94</v>
      </c>
      <c r="S1830" s="15" t="s">
        <v>94</v>
      </c>
      <c r="T1830" s="15">
        <v>3</v>
      </c>
      <c r="U1830" s="15" t="s">
        <v>39</v>
      </c>
      <c r="V1830" s="15" t="s">
        <v>40</v>
      </c>
      <c r="W1830" s="15">
        <v>25.2</v>
      </c>
      <c r="X1830" s="15" t="s">
        <v>39</v>
      </c>
      <c r="Y1830" s="15">
        <v>4</v>
      </c>
      <c r="Z1830" s="15" t="s">
        <v>293</v>
      </c>
      <c r="AA1830" s="15" t="str">
        <f>IF(Table1[[#This Row],[Engagement_Score]]&gt;=9,"Outstanding",IF(Table1[[#This Row],[Engagement_Score]]&gt;=8,"Excellent",IF(Table1[[#This Row],[Engagement_Score]]&gt;=7,"VeryGood",IF(Table1[[#This Row],[Engagement_Score]]&gt;=6,"Good",IF(Table1[[#This Row],[Engagement_Score]]&gt;=5,"Above Average","Below Average")))))</f>
        <v>VeryGood</v>
      </c>
      <c r="AB1830" s="15">
        <f>IF(Table1[[#This Row],[Completion_Status]]="Complete",1,0)</f>
        <v>1</v>
      </c>
      <c r="AC1830" s="15">
        <f>IF(Table1[[#This Row],[Quiz_Attempted]]="Yes",1,0)</f>
        <v>0</v>
      </c>
      <c r="AD1830" s="15">
        <f>IF(Table1[[#This Row],[Assignment_Submitted]]="Yes",1,0)</f>
        <v>1</v>
      </c>
    </row>
    <row r="1831" spans="1:30" ht="19.95" customHeight="1" x14ac:dyDescent="0.3">
      <c r="A1831" s="15" t="s">
        <v>7549</v>
      </c>
      <c r="B1831" s="15" t="s">
        <v>7550</v>
      </c>
      <c r="C1831" s="15" t="s">
        <v>7551</v>
      </c>
      <c r="D1831" s="15" t="s">
        <v>7552</v>
      </c>
      <c r="E1831" s="15" t="s">
        <v>46</v>
      </c>
      <c r="F1831" s="15" t="s">
        <v>47</v>
      </c>
      <c r="G1831" s="16">
        <v>45686</v>
      </c>
      <c r="H1831" s="17">
        <v>45658.583333333343</v>
      </c>
      <c r="I1831" s="17">
        <v>45658.625</v>
      </c>
      <c r="J1831" s="15">
        <v>60</v>
      </c>
      <c r="K1831" s="15" t="s">
        <v>48</v>
      </c>
      <c r="L1831" s="15" t="s">
        <v>33</v>
      </c>
      <c r="M1831" s="15" t="s">
        <v>34</v>
      </c>
      <c r="N1831" s="15" t="s">
        <v>51</v>
      </c>
      <c r="O1831" s="15" t="s">
        <v>60</v>
      </c>
      <c r="P1831" s="15" t="s">
        <v>37</v>
      </c>
      <c r="Q1831" s="15">
        <v>393.32</v>
      </c>
      <c r="R1831" s="15">
        <v>8.94</v>
      </c>
      <c r="S1831" s="15" t="s">
        <v>38</v>
      </c>
      <c r="T1831" s="15">
        <v>0</v>
      </c>
      <c r="U1831" s="15" t="s">
        <v>39</v>
      </c>
      <c r="V1831" s="15" t="s">
        <v>40</v>
      </c>
      <c r="W1831" s="15">
        <v>87.34</v>
      </c>
      <c r="X1831" s="15" t="s">
        <v>40</v>
      </c>
      <c r="Y1831" s="15">
        <v>6</v>
      </c>
      <c r="Z1831" s="15" t="s">
        <v>1252</v>
      </c>
      <c r="AA1831" s="15" t="str">
        <f>IF(Table1[[#This Row],[Engagement_Score]]&gt;=9,"Outstanding",IF(Table1[[#This Row],[Engagement_Score]]&gt;=8,"Excellent",IF(Table1[[#This Row],[Engagement_Score]]&gt;=7,"VeryGood",IF(Table1[[#This Row],[Engagement_Score]]&gt;=6,"Good",IF(Table1[[#This Row],[Engagement_Score]]&gt;=5,"Above Average","Below Average")))))</f>
        <v>Excellent</v>
      </c>
      <c r="AB1831" s="15">
        <f>IF(Table1[[#This Row],[Completion_Status]]="Complete",1,0)</f>
        <v>0</v>
      </c>
      <c r="AC1831" s="15">
        <f>IF(Table1[[#This Row],[Quiz_Attempted]]="Yes",1,0)</f>
        <v>0</v>
      </c>
      <c r="AD1831" s="15">
        <f>IF(Table1[[#This Row],[Assignment_Submitted]]="Yes",1,0)</f>
        <v>0</v>
      </c>
    </row>
    <row r="1832" spans="1:30" ht="19.95" customHeight="1" x14ac:dyDescent="0.3">
      <c r="A1832" s="15" t="s">
        <v>7553</v>
      </c>
      <c r="B1832" s="15" t="s">
        <v>7554</v>
      </c>
      <c r="C1832" s="15" t="s">
        <v>7555</v>
      </c>
      <c r="D1832" s="15" t="s">
        <v>7556</v>
      </c>
      <c r="E1832" s="15" t="s">
        <v>91</v>
      </c>
      <c r="F1832" s="15" t="s">
        <v>92</v>
      </c>
      <c r="G1832" s="16">
        <v>45765</v>
      </c>
      <c r="H1832" s="17">
        <v>45658.5</v>
      </c>
      <c r="I1832" s="17">
        <v>45658.541666666657</v>
      </c>
      <c r="J1832" s="15">
        <v>60</v>
      </c>
      <c r="K1832" s="15" t="s">
        <v>59</v>
      </c>
      <c r="L1832" s="15" t="s">
        <v>49</v>
      </c>
      <c r="M1832" s="15" t="s">
        <v>50</v>
      </c>
      <c r="N1832" s="15" t="s">
        <v>68</v>
      </c>
      <c r="O1832" s="15" t="s">
        <v>36</v>
      </c>
      <c r="P1832" s="15" t="s">
        <v>85</v>
      </c>
      <c r="Q1832" s="15">
        <v>248.24</v>
      </c>
      <c r="R1832" s="15">
        <v>6.9</v>
      </c>
      <c r="S1832" s="15" t="s">
        <v>38</v>
      </c>
      <c r="T1832" s="15">
        <v>1</v>
      </c>
      <c r="U1832" s="15" t="s">
        <v>40</v>
      </c>
      <c r="V1832" s="15" t="s">
        <v>39</v>
      </c>
      <c r="W1832" s="15">
        <v>101.05</v>
      </c>
      <c r="X1832" s="15" t="s">
        <v>39</v>
      </c>
      <c r="Y1832" s="15">
        <v>0</v>
      </c>
      <c r="Z1832" s="15" t="s">
        <v>1204</v>
      </c>
      <c r="AA1832" s="15" t="str">
        <f>IF(Table1[[#This Row],[Engagement_Score]]&gt;=9,"Outstanding",IF(Table1[[#This Row],[Engagement_Score]]&gt;=8,"Excellent",IF(Table1[[#This Row],[Engagement_Score]]&gt;=7,"VeryGood",IF(Table1[[#This Row],[Engagement_Score]]&gt;=6,"Good",IF(Table1[[#This Row],[Engagement_Score]]&gt;=5,"Above Average","Below Average")))))</f>
        <v>Good</v>
      </c>
      <c r="AB1832" s="15">
        <f>IF(Table1[[#This Row],[Completion_Status]]="Complete",1,0)</f>
        <v>0</v>
      </c>
      <c r="AC1832" s="15">
        <f>IF(Table1[[#This Row],[Quiz_Attempted]]="Yes",1,0)</f>
        <v>1</v>
      </c>
      <c r="AD1832" s="15">
        <f>IF(Table1[[#This Row],[Assignment_Submitted]]="Yes",1,0)</f>
        <v>1</v>
      </c>
    </row>
    <row r="1833" spans="1:30" ht="19.95" customHeight="1" x14ac:dyDescent="0.3">
      <c r="A1833" s="15" t="s">
        <v>7557</v>
      </c>
      <c r="B1833" s="15" t="s">
        <v>7558</v>
      </c>
      <c r="C1833" s="15" t="s">
        <v>7559</v>
      </c>
      <c r="D1833" s="15" t="s">
        <v>7560</v>
      </c>
      <c r="E1833" s="15" t="s">
        <v>76</v>
      </c>
      <c r="F1833" s="15" t="s">
        <v>47</v>
      </c>
      <c r="G1833" s="16">
        <v>45668</v>
      </c>
      <c r="H1833" s="17">
        <v>45658.333333333343</v>
      </c>
      <c r="I1833" s="17">
        <v>45658.375</v>
      </c>
      <c r="J1833" s="15">
        <v>60</v>
      </c>
      <c r="K1833" s="15" t="s">
        <v>32</v>
      </c>
      <c r="L1833" s="15" t="s">
        <v>93</v>
      </c>
      <c r="M1833" s="15" t="s">
        <v>34</v>
      </c>
      <c r="N1833" s="15" t="s">
        <v>101</v>
      </c>
      <c r="O1833" s="15" t="s">
        <v>52</v>
      </c>
      <c r="P1833" s="15" t="s">
        <v>85</v>
      </c>
      <c r="Q1833" s="15">
        <v>463.73</v>
      </c>
      <c r="R1833" s="15">
        <v>5.56</v>
      </c>
      <c r="S1833" s="15" t="s">
        <v>38</v>
      </c>
      <c r="T1833" s="15">
        <v>5</v>
      </c>
      <c r="U1833" s="15" t="s">
        <v>39</v>
      </c>
      <c r="V1833" s="15" t="s">
        <v>39</v>
      </c>
      <c r="W1833" s="15">
        <v>45.3</v>
      </c>
      <c r="X1833" s="15" t="s">
        <v>39</v>
      </c>
      <c r="Y1833" s="15">
        <v>3</v>
      </c>
      <c r="Z1833" s="15" t="s">
        <v>2151</v>
      </c>
      <c r="AA1833" s="15" t="str">
        <f>IF(Table1[[#This Row],[Engagement_Score]]&gt;=9,"Outstanding",IF(Table1[[#This Row],[Engagement_Score]]&gt;=8,"Excellent",IF(Table1[[#This Row],[Engagement_Score]]&gt;=7,"VeryGood",IF(Table1[[#This Row],[Engagement_Score]]&gt;=6,"Good",IF(Table1[[#This Row],[Engagement_Score]]&gt;=5,"Above Average","Below Average")))))</f>
        <v>Above Average</v>
      </c>
      <c r="AB1833" s="15">
        <f>IF(Table1[[#This Row],[Completion_Status]]="Complete",1,0)</f>
        <v>0</v>
      </c>
      <c r="AC1833" s="15">
        <f>IF(Table1[[#This Row],[Quiz_Attempted]]="Yes",1,0)</f>
        <v>1</v>
      </c>
      <c r="AD1833" s="15">
        <f>IF(Table1[[#This Row],[Assignment_Submitted]]="Yes",1,0)</f>
        <v>1</v>
      </c>
    </row>
    <row r="1834" spans="1:30" ht="19.95" customHeight="1" x14ac:dyDescent="0.3">
      <c r="A1834" s="15" t="s">
        <v>7561</v>
      </c>
      <c r="B1834" s="15" t="s">
        <v>8255</v>
      </c>
      <c r="C1834" s="15" t="s">
        <v>7562</v>
      </c>
      <c r="D1834" s="15" t="s">
        <v>7563</v>
      </c>
      <c r="E1834" s="15" t="s">
        <v>46</v>
      </c>
      <c r="F1834" s="15" t="s">
        <v>100</v>
      </c>
      <c r="G1834" s="16">
        <v>45523</v>
      </c>
      <c r="H1834" s="17">
        <v>45658.458333333343</v>
      </c>
      <c r="I1834" s="17">
        <v>45658.5</v>
      </c>
      <c r="J1834" s="15">
        <v>60</v>
      </c>
      <c r="K1834" s="15" t="s">
        <v>48</v>
      </c>
      <c r="L1834" s="15" t="s">
        <v>84</v>
      </c>
      <c r="M1834" s="15" t="s">
        <v>34</v>
      </c>
      <c r="N1834" s="15" t="s">
        <v>68</v>
      </c>
      <c r="O1834" s="15" t="s">
        <v>150</v>
      </c>
      <c r="P1834" s="15" t="s">
        <v>53</v>
      </c>
      <c r="Q1834" s="15">
        <v>845.28</v>
      </c>
      <c r="R1834" s="15">
        <v>4.17</v>
      </c>
      <c r="S1834" s="15" t="s">
        <v>94</v>
      </c>
      <c r="T1834" s="15">
        <v>2</v>
      </c>
      <c r="U1834" s="15" t="s">
        <v>40</v>
      </c>
      <c r="V1834" s="15" t="s">
        <v>39</v>
      </c>
      <c r="W1834" s="15">
        <v>84.55</v>
      </c>
      <c r="X1834" s="15" t="s">
        <v>40</v>
      </c>
      <c r="Y1834" s="15">
        <v>6</v>
      </c>
      <c r="Z1834" s="15" t="s">
        <v>120</v>
      </c>
      <c r="AA1834" s="15" t="str">
        <f>IF(Table1[[#This Row],[Engagement_Score]]&gt;=9,"Outstanding",IF(Table1[[#This Row],[Engagement_Score]]&gt;=8,"Excellent",IF(Table1[[#This Row],[Engagement_Score]]&gt;=7,"VeryGood",IF(Table1[[#This Row],[Engagement_Score]]&gt;=6,"Good",IF(Table1[[#This Row],[Engagement_Score]]&gt;=5,"Above Average","Below Average")))))</f>
        <v>Below Average</v>
      </c>
      <c r="AB1834" s="15">
        <f>IF(Table1[[#This Row],[Completion_Status]]="Complete",1,0)</f>
        <v>1</v>
      </c>
      <c r="AC1834" s="15">
        <f>IF(Table1[[#This Row],[Quiz_Attempted]]="Yes",1,0)</f>
        <v>1</v>
      </c>
      <c r="AD1834" s="15">
        <f>IF(Table1[[#This Row],[Assignment_Submitted]]="Yes",1,0)</f>
        <v>0</v>
      </c>
    </row>
    <row r="1835" spans="1:30" ht="19.95" customHeight="1" x14ac:dyDescent="0.3">
      <c r="A1835" s="15" t="s">
        <v>7564</v>
      </c>
      <c r="B1835" s="15" t="s">
        <v>7565</v>
      </c>
      <c r="C1835" s="15" t="s">
        <v>7566</v>
      </c>
      <c r="D1835" s="15" t="s">
        <v>7567</v>
      </c>
      <c r="E1835" s="15" t="s">
        <v>66</v>
      </c>
      <c r="F1835" s="15" t="s">
        <v>47</v>
      </c>
      <c r="G1835" s="16">
        <v>45695</v>
      </c>
      <c r="H1835" s="17">
        <v>45658.375</v>
      </c>
      <c r="I1835" s="17">
        <v>45658.458333333343</v>
      </c>
      <c r="J1835" s="15">
        <v>120</v>
      </c>
      <c r="K1835" s="15" t="s">
        <v>32</v>
      </c>
      <c r="L1835" s="15" t="s">
        <v>84</v>
      </c>
      <c r="M1835" s="15" t="s">
        <v>50</v>
      </c>
      <c r="N1835" s="15" t="s">
        <v>51</v>
      </c>
      <c r="O1835" s="15" t="s">
        <v>60</v>
      </c>
      <c r="P1835" s="15" t="s">
        <v>37</v>
      </c>
      <c r="Q1835" s="15">
        <v>403.25</v>
      </c>
      <c r="R1835" s="15">
        <v>1.92</v>
      </c>
      <c r="S1835" s="15" t="s">
        <v>94</v>
      </c>
      <c r="T1835" s="15">
        <v>4</v>
      </c>
      <c r="U1835" s="15" t="s">
        <v>39</v>
      </c>
      <c r="V1835" s="15" t="s">
        <v>39</v>
      </c>
      <c r="W1835" s="15">
        <v>70.58</v>
      </c>
      <c r="X1835" s="15" t="s">
        <v>39</v>
      </c>
      <c r="Y1835" s="15">
        <v>5</v>
      </c>
      <c r="Z1835" s="15" t="s">
        <v>801</v>
      </c>
      <c r="AA1835" s="15" t="str">
        <f>IF(Table1[[#This Row],[Engagement_Score]]&gt;=9,"Outstanding",IF(Table1[[#This Row],[Engagement_Score]]&gt;=8,"Excellent",IF(Table1[[#This Row],[Engagement_Score]]&gt;=7,"VeryGood",IF(Table1[[#This Row],[Engagement_Score]]&gt;=6,"Good",IF(Table1[[#This Row],[Engagement_Score]]&gt;=5,"Above Average","Below Average")))))</f>
        <v>Below Average</v>
      </c>
      <c r="AB1835" s="15">
        <f>IF(Table1[[#This Row],[Completion_Status]]="Complete",1,0)</f>
        <v>1</v>
      </c>
      <c r="AC1835" s="15">
        <f>IF(Table1[[#This Row],[Quiz_Attempted]]="Yes",1,0)</f>
        <v>1</v>
      </c>
      <c r="AD1835" s="15">
        <f>IF(Table1[[#This Row],[Assignment_Submitted]]="Yes",1,0)</f>
        <v>1</v>
      </c>
    </row>
    <row r="1836" spans="1:30" ht="19.95" customHeight="1" x14ac:dyDescent="0.3">
      <c r="A1836" s="15" t="s">
        <v>7568</v>
      </c>
      <c r="B1836" s="15" t="s">
        <v>7569</v>
      </c>
      <c r="C1836" s="15" t="s">
        <v>7570</v>
      </c>
      <c r="D1836" s="15" t="s">
        <v>7571</v>
      </c>
      <c r="E1836" s="15" t="s">
        <v>30</v>
      </c>
      <c r="F1836" s="15" t="s">
        <v>92</v>
      </c>
      <c r="G1836" s="16">
        <v>45602</v>
      </c>
      <c r="H1836" s="17">
        <v>45658.333333333343</v>
      </c>
      <c r="I1836" s="17">
        <v>45658.416666666657</v>
      </c>
      <c r="J1836" s="15">
        <v>120</v>
      </c>
      <c r="K1836" s="15" t="s">
        <v>59</v>
      </c>
      <c r="L1836" s="15" t="s">
        <v>49</v>
      </c>
      <c r="M1836" s="15" t="s">
        <v>34</v>
      </c>
      <c r="N1836" s="15" t="s">
        <v>35</v>
      </c>
      <c r="O1836" s="15" t="s">
        <v>69</v>
      </c>
      <c r="P1836" s="15" t="s">
        <v>70</v>
      </c>
      <c r="Q1836" s="15">
        <v>146.77000000000001</v>
      </c>
      <c r="R1836" s="15">
        <v>2.74</v>
      </c>
      <c r="S1836" s="15" t="s">
        <v>38</v>
      </c>
      <c r="T1836" s="15">
        <v>4</v>
      </c>
      <c r="U1836" s="15" t="s">
        <v>39</v>
      </c>
      <c r="V1836" s="15" t="s">
        <v>39</v>
      </c>
      <c r="W1836" s="15">
        <v>38.31</v>
      </c>
      <c r="X1836" s="15" t="s">
        <v>39</v>
      </c>
      <c r="Y1836" s="15">
        <v>4</v>
      </c>
      <c r="Z1836" s="15" t="s">
        <v>2629</v>
      </c>
      <c r="AA1836" s="15" t="str">
        <f>IF(Table1[[#This Row],[Engagement_Score]]&gt;=9,"Outstanding",IF(Table1[[#This Row],[Engagement_Score]]&gt;=8,"Excellent",IF(Table1[[#This Row],[Engagement_Score]]&gt;=7,"VeryGood",IF(Table1[[#This Row],[Engagement_Score]]&gt;=6,"Good",IF(Table1[[#This Row],[Engagement_Score]]&gt;=5,"Above Average","Below Average")))))</f>
        <v>Below Average</v>
      </c>
      <c r="AB1836" s="15">
        <f>IF(Table1[[#This Row],[Completion_Status]]="Complete",1,0)</f>
        <v>0</v>
      </c>
      <c r="AC1836" s="15">
        <f>IF(Table1[[#This Row],[Quiz_Attempted]]="Yes",1,0)</f>
        <v>1</v>
      </c>
      <c r="AD1836" s="15">
        <f>IF(Table1[[#This Row],[Assignment_Submitted]]="Yes",1,0)</f>
        <v>1</v>
      </c>
    </row>
    <row r="1837" spans="1:30" ht="19.95" customHeight="1" x14ac:dyDescent="0.3">
      <c r="A1837" s="15" t="s">
        <v>7572</v>
      </c>
      <c r="B1837" s="15" t="s">
        <v>7573</v>
      </c>
      <c r="C1837" s="15" t="s">
        <v>7574</v>
      </c>
      <c r="D1837" s="15" t="s">
        <v>7575</v>
      </c>
      <c r="E1837" s="15" t="s">
        <v>91</v>
      </c>
      <c r="F1837" s="15" t="s">
        <v>113</v>
      </c>
      <c r="G1837" s="16">
        <v>45597</v>
      </c>
      <c r="H1837" s="17">
        <v>45658.375</v>
      </c>
      <c r="I1837" s="17">
        <v>45658.458333333343</v>
      </c>
      <c r="J1837" s="15">
        <v>120</v>
      </c>
      <c r="K1837" s="15" t="s">
        <v>48</v>
      </c>
      <c r="L1837" s="15" t="s">
        <v>33</v>
      </c>
      <c r="M1837" s="15" t="s">
        <v>34</v>
      </c>
      <c r="N1837" s="15" t="s">
        <v>101</v>
      </c>
      <c r="O1837" s="15" t="s">
        <v>69</v>
      </c>
      <c r="P1837" s="15" t="s">
        <v>53</v>
      </c>
      <c r="Q1837" s="15">
        <v>73.5</v>
      </c>
      <c r="R1837" s="15">
        <v>2.15</v>
      </c>
      <c r="S1837" s="15" t="s">
        <v>38</v>
      </c>
      <c r="T1837" s="15">
        <v>4</v>
      </c>
      <c r="U1837" s="15" t="s">
        <v>40</v>
      </c>
      <c r="V1837" s="15" t="s">
        <v>39</v>
      </c>
      <c r="W1837" s="15">
        <v>108.33</v>
      </c>
      <c r="X1837" s="15" t="s">
        <v>39</v>
      </c>
      <c r="Y1837" s="15">
        <v>9</v>
      </c>
      <c r="Z1837" s="15" t="s">
        <v>1309</v>
      </c>
      <c r="AA1837" s="15" t="str">
        <f>IF(Table1[[#This Row],[Engagement_Score]]&gt;=9,"Outstanding",IF(Table1[[#This Row],[Engagement_Score]]&gt;=8,"Excellent",IF(Table1[[#This Row],[Engagement_Score]]&gt;=7,"VeryGood",IF(Table1[[#This Row],[Engagement_Score]]&gt;=6,"Good",IF(Table1[[#This Row],[Engagement_Score]]&gt;=5,"Above Average","Below Average")))))</f>
        <v>Below Average</v>
      </c>
      <c r="AB1837" s="15">
        <f>IF(Table1[[#This Row],[Completion_Status]]="Complete",1,0)</f>
        <v>0</v>
      </c>
      <c r="AC1837" s="15">
        <f>IF(Table1[[#This Row],[Quiz_Attempted]]="Yes",1,0)</f>
        <v>1</v>
      </c>
      <c r="AD1837" s="15">
        <f>IF(Table1[[#This Row],[Assignment_Submitted]]="Yes",1,0)</f>
        <v>1</v>
      </c>
    </row>
    <row r="1838" spans="1:30" ht="19.95" customHeight="1" x14ac:dyDescent="0.3">
      <c r="A1838" s="15" t="s">
        <v>7576</v>
      </c>
      <c r="B1838" s="15" t="s">
        <v>7577</v>
      </c>
      <c r="C1838" s="15" t="s">
        <v>7578</v>
      </c>
      <c r="D1838" s="15" t="s">
        <v>7579</v>
      </c>
      <c r="E1838" s="15" t="s">
        <v>66</v>
      </c>
      <c r="F1838" s="15" t="s">
        <v>47</v>
      </c>
      <c r="G1838" s="16">
        <v>45574</v>
      </c>
      <c r="H1838" s="17">
        <v>45658.458333333343</v>
      </c>
      <c r="I1838" s="17">
        <v>45658.541666666657</v>
      </c>
      <c r="J1838" s="15">
        <v>120</v>
      </c>
      <c r="K1838" s="15" t="s">
        <v>48</v>
      </c>
      <c r="L1838" s="15" t="s">
        <v>84</v>
      </c>
      <c r="M1838" s="15" t="s">
        <v>50</v>
      </c>
      <c r="N1838" s="15" t="s">
        <v>101</v>
      </c>
      <c r="O1838" s="15" t="s">
        <v>69</v>
      </c>
      <c r="P1838" s="15" t="s">
        <v>53</v>
      </c>
      <c r="Q1838" s="15">
        <v>568.24</v>
      </c>
      <c r="R1838" s="15">
        <v>7.9</v>
      </c>
      <c r="S1838" s="15" t="s">
        <v>38</v>
      </c>
      <c r="T1838" s="15">
        <v>5</v>
      </c>
      <c r="U1838" s="15" t="s">
        <v>40</v>
      </c>
      <c r="V1838" s="15" t="s">
        <v>40</v>
      </c>
      <c r="W1838" s="15">
        <v>78.209999999999994</v>
      </c>
      <c r="X1838" s="15" t="s">
        <v>40</v>
      </c>
      <c r="Y1838" s="15">
        <v>2</v>
      </c>
      <c r="Z1838" s="15" t="s">
        <v>353</v>
      </c>
      <c r="AA1838" s="15" t="str">
        <f>IF(Table1[[#This Row],[Engagement_Score]]&gt;=9,"Outstanding",IF(Table1[[#This Row],[Engagement_Score]]&gt;=8,"Excellent",IF(Table1[[#This Row],[Engagement_Score]]&gt;=7,"VeryGood",IF(Table1[[#This Row],[Engagement_Score]]&gt;=6,"Good",IF(Table1[[#This Row],[Engagement_Score]]&gt;=5,"Above Average","Below Average")))))</f>
        <v>VeryGood</v>
      </c>
      <c r="AB1838" s="15">
        <f>IF(Table1[[#This Row],[Completion_Status]]="Complete",1,0)</f>
        <v>0</v>
      </c>
      <c r="AC1838" s="15">
        <f>IF(Table1[[#This Row],[Quiz_Attempted]]="Yes",1,0)</f>
        <v>0</v>
      </c>
      <c r="AD1838" s="15">
        <f>IF(Table1[[#This Row],[Assignment_Submitted]]="Yes",1,0)</f>
        <v>0</v>
      </c>
    </row>
    <row r="1839" spans="1:30" ht="19.95" customHeight="1" x14ac:dyDescent="0.3">
      <c r="A1839" s="15" t="s">
        <v>7580</v>
      </c>
      <c r="B1839" s="15" t="s">
        <v>7581</v>
      </c>
      <c r="C1839" s="15" t="s">
        <v>7582</v>
      </c>
      <c r="D1839" s="15" t="s">
        <v>7583</v>
      </c>
      <c r="E1839" s="15" t="s">
        <v>76</v>
      </c>
      <c r="F1839" s="15" t="s">
        <v>113</v>
      </c>
      <c r="G1839" s="16">
        <v>45829</v>
      </c>
      <c r="H1839" s="17">
        <v>45658.583333333343</v>
      </c>
      <c r="I1839" s="17">
        <v>45658.666666666657</v>
      </c>
      <c r="J1839" s="15">
        <v>120</v>
      </c>
      <c r="K1839" s="15" t="s">
        <v>77</v>
      </c>
      <c r="L1839" s="15" t="s">
        <v>33</v>
      </c>
      <c r="M1839" s="15" t="s">
        <v>50</v>
      </c>
      <c r="N1839" s="15" t="s">
        <v>68</v>
      </c>
      <c r="O1839" s="15" t="s">
        <v>69</v>
      </c>
      <c r="P1839" s="15" t="s">
        <v>37</v>
      </c>
      <c r="Q1839" s="15">
        <v>723.05</v>
      </c>
      <c r="R1839" s="15">
        <v>2.5</v>
      </c>
      <c r="S1839" s="15" t="s">
        <v>38</v>
      </c>
      <c r="T1839" s="15">
        <v>5</v>
      </c>
      <c r="U1839" s="15" t="s">
        <v>40</v>
      </c>
      <c r="V1839" s="15" t="s">
        <v>40</v>
      </c>
      <c r="W1839" s="15">
        <v>118.72</v>
      </c>
      <c r="X1839" s="15" t="s">
        <v>39</v>
      </c>
      <c r="Y1839" s="15">
        <v>9</v>
      </c>
      <c r="Z1839" s="15" t="s">
        <v>186</v>
      </c>
      <c r="AA1839" s="15" t="str">
        <f>IF(Table1[[#This Row],[Engagement_Score]]&gt;=9,"Outstanding",IF(Table1[[#This Row],[Engagement_Score]]&gt;=8,"Excellent",IF(Table1[[#This Row],[Engagement_Score]]&gt;=7,"VeryGood",IF(Table1[[#This Row],[Engagement_Score]]&gt;=6,"Good",IF(Table1[[#This Row],[Engagement_Score]]&gt;=5,"Above Average","Below Average")))))</f>
        <v>Below Average</v>
      </c>
      <c r="AB1839" s="15">
        <f>IF(Table1[[#This Row],[Completion_Status]]="Complete",1,0)</f>
        <v>0</v>
      </c>
      <c r="AC1839" s="15">
        <f>IF(Table1[[#This Row],[Quiz_Attempted]]="Yes",1,0)</f>
        <v>0</v>
      </c>
      <c r="AD1839" s="15">
        <f>IF(Table1[[#This Row],[Assignment_Submitted]]="Yes",1,0)</f>
        <v>1</v>
      </c>
    </row>
    <row r="1840" spans="1:30" ht="19.95" customHeight="1" x14ac:dyDescent="0.3">
      <c r="A1840" s="15" t="s">
        <v>7584</v>
      </c>
      <c r="B1840" s="15" t="s">
        <v>7585</v>
      </c>
      <c r="C1840" s="15" t="s">
        <v>7586</v>
      </c>
      <c r="D1840" s="15" t="s">
        <v>7587</v>
      </c>
      <c r="E1840" s="15" t="s">
        <v>76</v>
      </c>
      <c r="F1840" s="15" t="s">
        <v>67</v>
      </c>
      <c r="G1840" s="16">
        <v>45702</v>
      </c>
      <c r="H1840" s="17">
        <v>45658.333333333343</v>
      </c>
      <c r="I1840" s="17">
        <v>45658.416666666657</v>
      </c>
      <c r="J1840" s="15">
        <v>120</v>
      </c>
      <c r="K1840" s="15" t="s">
        <v>59</v>
      </c>
      <c r="L1840" s="15" t="s">
        <v>49</v>
      </c>
      <c r="M1840" s="15" t="s">
        <v>50</v>
      </c>
      <c r="N1840" s="15" t="s">
        <v>119</v>
      </c>
      <c r="O1840" s="15" t="s">
        <v>36</v>
      </c>
      <c r="P1840" s="15" t="s">
        <v>85</v>
      </c>
      <c r="Q1840" s="15">
        <v>845</v>
      </c>
      <c r="R1840" s="15">
        <v>6.29</v>
      </c>
      <c r="S1840" s="15" t="s">
        <v>38</v>
      </c>
      <c r="T1840" s="15">
        <v>3</v>
      </c>
      <c r="U1840" s="15" t="s">
        <v>40</v>
      </c>
      <c r="V1840" s="15" t="s">
        <v>40</v>
      </c>
      <c r="W1840" s="15">
        <v>117.35</v>
      </c>
      <c r="X1840" s="15" t="s">
        <v>40</v>
      </c>
      <c r="Y1840" s="15">
        <v>2</v>
      </c>
      <c r="Z1840" s="15" t="s">
        <v>338</v>
      </c>
      <c r="AA1840" s="15" t="str">
        <f>IF(Table1[[#This Row],[Engagement_Score]]&gt;=9,"Outstanding",IF(Table1[[#This Row],[Engagement_Score]]&gt;=8,"Excellent",IF(Table1[[#This Row],[Engagement_Score]]&gt;=7,"VeryGood",IF(Table1[[#This Row],[Engagement_Score]]&gt;=6,"Good",IF(Table1[[#This Row],[Engagement_Score]]&gt;=5,"Above Average","Below Average")))))</f>
        <v>Good</v>
      </c>
      <c r="AB1840" s="15">
        <f>IF(Table1[[#This Row],[Completion_Status]]="Complete",1,0)</f>
        <v>0</v>
      </c>
      <c r="AC1840" s="15">
        <f>IF(Table1[[#This Row],[Quiz_Attempted]]="Yes",1,0)</f>
        <v>0</v>
      </c>
      <c r="AD1840" s="15">
        <f>IF(Table1[[#This Row],[Assignment_Submitted]]="Yes",1,0)</f>
        <v>0</v>
      </c>
    </row>
    <row r="1841" spans="1:30" ht="19.95" customHeight="1" x14ac:dyDescent="0.3">
      <c r="A1841" s="15" t="s">
        <v>7588</v>
      </c>
      <c r="B1841" s="15" t="s">
        <v>7589</v>
      </c>
      <c r="C1841" s="15" t="s">
        <v>7590</v>
      </c>
      <c r="D1841" s="15" t="s">
        <v>7591</v>
      </c>
      <c r="E1841" s="15" t="s">
        <v>91</v>
      </c>
      <c r="F1841" s="15" t="s">
        <v>113</v>
      </c>
      <c r="G1841" s="16">
        <v>45763</v>
      </c>
      <c r="H1841" s="17">
        <v>45658.458333333343</v>
      </c>
      <c r="I1841" s="17">
        <v>45658.5</v>
      </c>
      <c r="J1841" s="15">
        <v>60</v>
      </c>
      <c r="K1841" s="15" t="s">
        <v>32</v>
      </c>
      <c r="L1841" s="15" t="s">
        <v>33</v>
      </c>
      <c r="M1841" s="15" t="s">
        <v>34</v>
      </c>
      <c r="N1841" s="15" t="s">
        <v>51</v>
      </c>
      <c r="O1841" s="15" t="s">
        <v>150</v>
      </c>
      <c r="P1841" s="15" t="s">
        <v>70</v>
      </c>
      <c r="Q1841" s="15">
        <v>597.13</v>
      </c>
      <c r="R1841" s="15">
        <v>8.1999999999999993</v>
      </c>
      <c r="S1841" s="15" t="s">
        <v>94</v>
      </c>
      <c r="T1841" s="15">
        <v>0</v>
      </c>
      <c r="U1841" s="15" t="s">
        <v>39</v>
      </c>
      <c r="V1841" s="15" t="s">
        <v>40</v>
      </c>
      <c r="W1841" s="15">
        <v>5.95</v>
      </c>
      <c r="X1841" s="15" t="s">
        <v>39</v>
      </c>
      <c r="Y1841" s="15">
        <v>1</v>
      </c>
      <c r="Z1841" s="15" t="s">
        <v>1348</v>
      </c>
      <c r="AA1841" s="15" t="str">
        <f>IF(Table1[[#This Row],[Engagement_Score]]&gt;=9,"Outstanding",IF(Table1[[#This Row],[Engagement_Score]]&gt;=8,"Excellent",IF(Table1[[#This Row],[Engagement_Score]]&gt;=7,"VeryGood",IF(Table1[[#This Row],[Engagement_Score]]&gt;=6,"Good",IF(Table1[[#This Row],[Engagement_Score]]&gt;=5,"Above Average","Below Average")))))</f>
        <v>Excellent</v>
      </c>
      <c r="AB1841" s="15">
        <f>IF(Table1[[#This Row],[Completion_Status]]="Complete",1,0)</f>
        <v>1</v>
      </c>
      <c r="AC1841" s="15">
        <f>IF(Table1[[#This Row],[Quiz_Attempted]]="Yes",1,0)</f>
        <v>0</v>
      </c>
      <c r="AD1841" s="15">
        <f>IF(Table1[[#This Row],[Assignment_Submitted]]="Yes",1,0)</f>
        <v>1</v>
      </c>
    </row>
    <row r="1842" spans="1:30" ht="19.95" customHeight="1" x14ac:dyDescent="0.3">
      <c r="A1842" s="15" t="s">
        <v>7592</v>
      </c>
      <c r="B1842" s="15" t="s">
        <v>7593</v>
      </c>
      <c r="C1842" s="15" t="s">
        <v>7594</v>
      </c>
      <c r="D1842" s="15" t="s">
        <v>7595</v>
      </c>
      <c r="E1842" s="15" t="s">
        <v>66</v>
      </c>
      <c r="F1842" s="15" t="s">
        <v>100</v>
      </c>
      <c r="G1842" s="16">
        <v>45766</v>
      </c>
      <c r="H1842" s="17">
        <v>45658.458333333343</v>
      </c>
      <c r="I1842" s="17">
        <v>45658.541666666657</v>
      </c>
      <c r="J1842" s="15">
        <v>120</v>
      </c>
      <c r="K1842" s="15" t="s">
        <v>48</v>
      </c>
      <c r="L1842" s="15" t="s">
        <v>84</v>
      </c>
      <c r="M1842" s="15" t="s">
        <v>34</v>
      </c>
      <c r="N1842" s="15" t="s">
        <v>35</v>
      </c>
      <c r="O1842" s="15" t="s">
        <v>60</v>
      </c>
      <c r="P1842" s="15" t="s">
        <v>70</v>
      </c>
      <c r="Q1842" s="15">
        <v>816.14</v>
      </c>
      <c r="R1842" s="15">
        <v>2.2799999999999998</v>
      </c>
      <c r="S1842" s="15" t="s">
        <v>94</v>
      </c>
      <c r="T1842" s="15">
        <v>0</v>
      </c>
      <c r="U1842" s="15" t="s">
        <v>39</v>
      </c>
      <c r="V1842" s="15" t="s">
        <v>40</v>
      </c>
      <c r="W1842" s="15">
        <v>80.97</v>
      </c>
      <c r="X1842" s="15" t="s">
        <v>39</v>
      </c>
      <c r="Y1842" s="15">
        <v>0</v>
      </c>
      <c r="Z1842" s="15" t="s">
        <v>3445</v>
      </c>
      <c r="AA1842" s="15" t="str">
        <f>IF(Table1[[#This Row],[Engagement_Score]]&gt;=9,"Outstanding",IF(Table1[[#This Row],[Engagement_Score]]&gt;=8,"Excellent",IF(Table1[[#This Row],[Engagement_Score]]&gt;=7,"VeryGood",IF(Table1[[#This Row],[Engagement_Score]]&gt;=6,"Good",IF(Table1[[#This Row],[Engagement_Score]]&gt;=5,"Above Average","Below Average")))))</f>
        <v>Below Average</v>
      </c>
      <c r="AB1842" s="15">
        <f>IF(Table1[[#This Row],[Completion_Status]]="Complete",1,0)</f>
        <v>1</v>
      </c>
      <c r="AC1842" s="15">
        <f>IF(Table1[[#This Row],[Quiz_Attempted]]="Yes",1,0)</f>
        <v>0</v>
      </c>
      <c r="AD1842" s="15">
        <f>IF(Table1[[#This Row],[Assignment_Submitted]]="Yes",1,0)</f>
        <v>1</v>
      </c>
    </row>
    <row r="1843" spans="1:30" ht="19.95" customHeight="1" x14ac:dyDescent="0.3">
      <c r="A1843" s="15" t="s">
        <v>7596</v>
      </c>
      <c r="B1843" s="15" t="s">
        <v>7597</v>
      </c>
      <c r="C1843" s="15" t="s">
        <v>7598</v>
      </c>
      <c r="D1843" s="15" t="s">
        <v>7599</v>
      </c>
      <c r="E1843" s="15" t="s">
        <v>30</v>
      </c>
      <c r="F1843" s="15" t="s">
        <v>47</v>
      </c>
      <c r="G1843" s="16">
        <v>45772</v>
      </c>
      <c r="H1843" s="17">
        <v>45658.541666666657</v>
      </c>
      <c r="I1843" s="17">
        <v>45658.583333333343</v>
      </c>
      <c r="J1843" s="15">
        <v>60</v>
      </c>
      <c r="K1843" s="15" t="s">
        <v>77</v>
      </c>
      <c r="L1843" s="15" t="s">
        <v>49</v>
      </c>
      <c r="M1843" s="15" t="s">
        <v>34</v>
      </c>
      <c r="N1843" s="15" t="s">
        <v>51</v>
      </c>
      <c r="O1843" s="15" t="s">
        <v>69</v>
      </c>
      <c r="P1843" s="15" t="s">
        <v>37</v>
      </c>
      <c r="Q1843" s="15">
        <v>811.49</v>
      </c>
      <c r="R1843" s="15">
        <v>8.76</v>
      </c>
      <c r="S1843" s="15" t="s">
        <v>94</v>
      </c>
      <c r="T1843" s="15">
        <v>1</v>
      </c>
      <c r="U1843" s="15" t="s">
        <v>39</v>
      </c>
      <c r="V1843" s="15" t="s">
        <v>39</v>
      </c>
      <c r="W1843" s="15">
        <v>3.13</v>
      </c>
      <c r="X1843" s="15" t="s">
        <v>39</v>
      </c>
      <c r="Y1843" s="15">
        <v>10</v>
      </c>
      <c r="Z1843" s="15" t="s">
        <v>161</v>
      </c>
      <c r="AA1843" s="15" t="str">
        <f>IF(Table1[[#This Row],[Engagement_Score]]&gt;=9,"Outstanding",IF(Table1[[#This Row],[Engagement_Score]]&gt;=8,"Excellent",IF(Table1[[#This Row],[Engagement_Score]]&gt;=7,"VeryGood",IF(Table1[[#This Row],[Engagement_Score]]&gt;=6,"Good",IF(Table1[[#This Row],[Engagement_Score]]&gt;=5,"Above Average","Below Average")))))</f>
        <v>Excellent</v>
      </c>
      <c r="AB1843" s="15">
        <f>IF(Table1[[#This Row],[Completion_Status]]="Complete",1,0)</f>
        <v>1</v>
      </c>
      <c r="AC1843" s="15">
        <f>IF(Table1[[#This Row],[Quiz_Attempted]]="Yes",1,0)</f>
        <v>1</v>
      </c>
      <c r="AD1843" s="15">
        <f>IF(Table1[[#This Row],[Assignment_Submitted]]="Yes",1,0)</f>
        <v>1</v>
      </c>
    </row>
    <row r="1844" spans="1:30" ht="19.95" customHeight="1" x14ac:dyDescent="0.3">
      <c r="A1844" s="15" t="s">
        <v>7600</v>
      </c>
      <c r="B1844" s="15" t="s">
        <v>7601</v>
      </c>
      <c r="C1844" s="15" t="s">
        <v>7602</v>
      </c>
      <c r="D1844" s="15" t="s">
        <v>7603</v>
      </c>
      <c r="E1844" s="15" t="s">
        <v>91</v>
      </c>
      <c r="F1844" s="15" t="s">
        <v>100</v>
      </c>
      <c r="G1844" s="16">
        <v>45593</v>
      </c>
      <c r="H1844" s="17">
        <v>45658.375</v>
      </c>
      <c r="I1844" s="17">
        <v>45658.416666666657</v>
      </c>
      <c r="J1844" s="15">
        <v>60</v>
      </c>
      <c r="K1844" s="15" t="s">
        <v>59</v>
      </c>
      <c r="L1844" s="15" t="s">
        <v>49</v>
      </c>
      <c r="M1844" s="15" t="s">
        <v>34</v>
      </c>
      <c r="N1844" s="15" t="s">
        <v>68</v>
      </c>
      <c r="O1844" s="15" t="s">
        <v>60</v>
      </c>
      <c r="P1844" s="15" t="s">
        <v>85</v>
      </c>
      <c r="Q1844" s="15">
        <v>908.75</v>
      </c>
      <c r="R1844" s="15">
        <v>2.63</v>
      </c>
      <c r="S1844" s="15" t="s">
        <v>94</v>
      </c>
      <c r="T1844" s="15">
        <v>0</v>
      </c>
      <c r="U1844" s="15" t="s">
        <v>39</v>
      </c>
      <c r="V1844" s="15" t="s">
        <v>40</v>
      </c>
      <c r="W1844" s="15">
        <v>41.16</v>
      </c>
      <c r="X1844" s="15" t="s">
        <v>40</v>
      </c>
      <c r="Y1844" s="15">
        <v>10</v>
      </c>
      <c r="Z1844" s="15" t="s">
        <v>686</v>
      </c>
      <c r="AA1844" s="15" t="str">
        <f>IF(Table1[[#This Row],[Engagement_Score]]&gt;=9,"Outstanding",IF(Table1[[#This Row],[Engagement_Score]]&gt;=8,"Excellent",IF(Table1[[#This Row],[Engagement_Score]]&gt;=7,"VeryGood",IF(Table1[[#This Row],[Engagement_Score]]&gt;=6,"Good",IF(Table1[[#This Row],[Engagement_Score]]&gt;=5,"Above Average","Below Average")))))</f>
        <v>Below Average</v>
      </c>
      <c r="AB1844" s="15">
        <f>IF(Table1[[#This Row],[Completion_Status]]="Complete",1,0)</f>
        <v>1</v>
      </c>
      <c r="AC1844" s="15">
        <f>IF(Table1[[#This Row],[Quiz_Attempted]]="Yes",1,0)</f>
        <v>0</v>
      </c>
      <c r="AD1844" s="15">
        <f>IF(Table1[[#This Row],[Assignment_Submitted]]="Yes",1,0)</f>
        <v>0</v>
      </c>
    </row>
    <row r="1845" spans="1:30" ht="19.95" customHeight="1" x14ac:dyDescent="0.3">
      <c r="A1845" s="15" t="s">
        <v>7604</v>
      </c>
      <c r="B1845" s="15" t="s">
        <v>7605</v>
      </c>
      <c r="C1845" s="15" t="s">
        <v>7606</v>
      </c>
      <c r="D1845" s="15" t="s">
        <v>7607</v>
      </c>
      <c r="E1845" s="15" t="s">
        <v>91</v>
      </c>
      <c r="F1845" s="15" t="s">
        <v>92</v>
      </c>
      <c r="G1845" s="16">
        <v>45697</v>
      </c>
      <c r="H1845" s="17">
        <v>45658.458333333343</v>
      </c>
      <c r="I1845" s="17">
        <v>45658.5</v>
      </c>
      <c r="J1845" s="15">
        <v>60</v>
      </c>
      <c r="K1845" s="15" t="s">
        <v>48</v>
      </c>
      <c r="L1845" s="15" t="s">
        <v>78</v>
      </c>
      <c r="M1845" s="15" t="s">
        <v>50</v>
      </c>
      <c r="N1845" s="15" t="s">
        <v>68</v>
      </c>
      <c r="O1845" s="15" t="s">
        <v>36</v>
      </c>
      <c r="P1845" s="15" t="s">
        <v>37</v>
      </c>
      <c r="Q1845" s="15">
        <v>523.84</v>
      </c>
      <c r="R1845" s="15">
        <v>6.27</v>
      </c>
      <c r="S1845" s="15" t="s">
        <v>94</v>
      </c>
      <c r="T1845" s="15">
        <v>3</v>
      </c>
      <c r="U1845" s="15" t="s">
        <v>39</v>
      </c>
      <c r="V1845" s="15" t="s">
        <v>39</v>
      </c>
      <c r="W1845" s="15">
        <v>24.24</v>
      </c>
      <c r="X1845" s="15" t="s">
        <v>39</v>
      </c>
      <c r="Y1845" s="15">
        <v>3</v>
      </c>
      <c r="Z1845" s="15" t="s">
        <v>54</v>
      </c>
      <c r="AA1845" s="15" t="str">
        <f>IF(Table1[[#This Row],[Engagement_Score]]&gt;=9,"Outstanding",IF(Table1[[#This Row],[Engagement_Score]]&gt;=8,"Excellent",IF(Table1[[#This Row],[Engagement_Score]]&gt;=7,"VeryGood",IF(Table1[[#This Row],[Engagement_Score]]&gt;=6,"Good",IF(Table1[[#This Row],[Engagement_Score]]&gt;=5,"Above Average","Below Average")))))</f>
        <v>Good</v>
      </c>
      <c r="AB1845" s="15">
        <f>IF(Table1[[#This Row],[Completion_Status]]="Complete",1,0)</f>
        <v>1</v>
      </c>
      <c r="AC1845" s="15">
        <f>IF(Table1[[#This Row],[Quiz_Attempted]]="Yes",1,0)</f>
        <v>1</v>
      </c>
      <c r="AD1845" s="15">
        <f>IF(Table1[[#This Row],[Assignment_Submitted]]="Yes",1,0)</f>
        <v>1</v>
      </c>
    </row>
    <row r="1846" spans="1:30" ht="19.95" customHeight="1" x14ac:dyDescent="0.3">
      <c r="A1846" s="15" t="s">
        <v>7608</v>
      </c>
      <c r="B1846" s="15" t="s">
        <v>7609</v>
      </c>
      <c r="C1846" s="15" t="s">
        <v>7610</v>
      </c>
      <c r="D1846" s="15" t="s">
        <v>7611</v>
      </c>
      <c r="E1846" s="15" t="s">
        <v>46</v>
      </c>
      <c r="F1846" s="15" t="s">
        <v>107</v>
      </c>
      <c r="G1846" s="16">
        <v>45691</v>
      </c>
      <c r="H1846" s="17">
        <v>45658.458333333343</v>
      </c>
      <c r="I1846" s="17">
        <v>45658.5</v>
      </c>
      <c r="J1846" s="15">
        <v>60</v>
      </c>
      <c r="K1846" s="15" t="s">
        <v>32</v>
      </c>
      <c r="L1846" s="15" t="s">
        <v>84</v>
      </c>
      <c r="M1846" s="15" t="s">
        <v>34</v>
      </c>
      <c r="N1846" s="15" t="s">
        <v>51</v>
      </c>
      <c r="O1846" s="15" t="s">
        <v>36</v>
      </c>
      <c r="P1846" s="15" t="s">
        <v>85</v>
      </c>
      <c r="Q1846" s="15">
        <v>998.33</v>
      </c>
      <c r="R1846" s="15">
        <v>4.38</v>
      </c>
      <c r="S1846" s="15" t="s">
        <v>94</v>
      </c>
      <c r="T1846" s="15">
        <v>3</v>
      </c>
      <c r="U1846" s="15" t="s">
        <v>40</v>
      </c>
      <c r="V1846" s="15" t="s">
        <v>39</v>
      </c>
      <c r="W1846" s="15">
        <v>14.26</v>
      </c>
      <c r="X1846" s="15" t="s">
        <v>40</v>
      </c>
      <c r="Y1846" s="15">
        <v>1</v>
      </c>
      <c r="Z1846" s="15" t="s">
        <v>1849</v>
      </c>
      <c r="AA1846" s="15" t="str">
        <f>IF(Table1[[#This Row],[Engagement_Score]]&gt;=9,"Outstanding",IF(Table1[[#This Row],[Engagement_Score]]&gt;=8,"Excellent",IF(Table1[[#This Row],[Engagement_Score]]&gt;=7,"VeryGood",IF(Table1[[#This Row],[Engagement_Score]]&gt;=6,"Good",IF(Table1[[#This Row],[Engagement_Score]]&gt;=5,"Above Average","Below Average")))))</f>
        <v>Below Average</v>
      </c>
      <c r="AB1846" s="15">
        <f>IF(Table1[[#This Row],[Completion_Status]]="Complete",1,0)</f>
        <v>1</v>
      </c>
      <c r="AC1846" s="15">
        <f>IF(Table1[[#This Row],[Quiz_Attempted]]="Yes",1,0)</f>
        <v>1</v>
      </c>
      <c r="AD1846" s="15">
        <f>IF(Table1[[#This Row],[Assignment_Submitted]]="Yes",1,0)</f>
        <v>0</v>
      </c>
    </row>
    <row r="1847" spans="1:30" ht="19.95" customHeight="1" x14ac:dyDescent="0.3">
      <c r="A1847" s="15" t="s">
        <v>7612</v>
      </c>
      <c r="B1847" s="15" t="s">
        <v>7613</v>
      </c>
      <c r="C1847" s="15" t="s">
        <v>7614</v>
      </c>
      <c r="D1847" s="15" t="s">
        <v>7615</v>
      </c>
      <c r="E1847" s="15" t="s">
        <v>76</v>
      </c>
      <c r="F1847" s="15" t="s">
        <v>47</v>
      </c>
      <c r="G1847" s="16">
        <v>45713</v>
      </c>
      <c r="H1847" s="17">
        <v>45658.5</v>
      </c>
      <c r="I1847" s="17">
        <v>45658.583333333343</v>
      </c>
      <c r="J1847" s="15">
        <v>120</v>
      </c>
      <c r="K1847" s="15" t="s">
        <v>32</v>
      </c>
      <c r="L1847" s="15" t="s">
        <v>84</v>
      </c>
      <c r="M1847" s="15" t="s">
        <v>50</v>
      </c>
      <c r="N1847" s="15" t="s">
        <v>51</v>
      </c>
      <c r="O1847" s="15" t="s">
        <v>69</v>
      </c>
      <c r="P1847" s="15" t="s">
        <v>53</v>
      </c>
      <c r="Q1847" s="15">
        <v>931.52</v>
      </c>
      <c r="R1847" s="15">
        <v>8.81</v>
      </c>
      <c r="S1847" s="15" t="s">
        <v>38</v>
      </c>
      <c r="T1847" s="15">
        <v>1</v>
      </c>
      <c r="U1847" s="15" t="s">
        <v>39</v>
      </c>
      <c r="V1847" s="15" t="s">
        <v>40</v>
      </c>
      <c r="W1847" s="15">
        <v>61.71</v>
      </c>
      <c r="X1847" s="15" t="s">
        <v>40</v>
      </c>
      <c r="Y1847" s="15">
        <v>4</v>
      </c>
      <c r="Z1847" s="15" t="s">
        <v>1281</v>
      </c>
      <c r="AA1847" s="15" t="str">
        <f>IF(Table1[[#This Row],[Engagement_Score]]&gt;=9,"Outstanding",IF(Table1[[#This Row],[Engagement_Score]]&gt;=8,"Excellent",IF(Table1[[#This Row],[Engagement_Score]]&gt;=7,"VeryGood",IF(Table1[[#This Row],[Engagement_Score]]&gt;=6,"Good",IF(Table1[[#This Row],[Engagement_Score]]&gt;=5,"Above Average","Below Average")))))</f>
        <v>Excellent</v>
      </c>
      <c r="AB1847" s="15">
        <f>IF(Table1[[#This Row],[Completion_Status]]="Complete",1,0)</f>
        <v>0</v>
      </c>
      <c r="AC1847" s="15">
        <f>IF(Table1[[#This Row],[Quiz_Attempted]]="Yes",1,0)</f>
        <v>0</v>
      </c>
      <c r="AD1847" s="15">
        <f>IF(Table1[[#This Row],[Assignment_Submitted]]="Yes",1,0)</f>
        <v>0</v>
      </c>
    </row>
    <row r="1848" spans="1:30" ht="19.95" customHeight="1" x14ac:dyDescent="0.3">
      <c r="A1848" s="15" t="s">
        <v>7616</v>
      </c>
      <c r="B1848" s="15" t="s">
        <v>7617</v>
      </c>
      <c r="C1848" s="15" t="s">
        <v>7618</v>
      </c>
      <c r="D1848" s="15" t="s">
        <v>7619</v>
      </c>
      <c r="E1848" s="15" t="s">
        <v>46</v>
      </c>
      <c r="F1848" s="15" t="s">
        <v>31</v>
      </c>
      <c r="G1848" s="16">
        <v>45506</v>
      </c>
      <c r="H1848" s="17">
        <v>45658.333333333343</v>
      </c>
      <c r="I1848" s="17">
        <v>45658.375</v>
      </c>
      <c r="J1848" s="15">
        <v>60</v>
      </c>
      <c r="K1848" s="15" t="s">
        <v>59</v>
      </c>
      <c r="L1848" s="15" t="s">
        <v>33</v>
      </c>
      <c r="M1848" s="15" t="s">
        <v>50</v>
      </c>
      <c r="N1848" s="15" t="s">
        <v>119</v>
      </c>
      <c r="O1848" s="15" t="s">
        <v>36</v>
      </c>
      <c r="P1848" s="15" t="s">
        <v>37</v>
      </c>
      <c r="Q1848" s="15">
        <v>685.8</v>
      </c>
      <c r="R1848" s="15">
        <v>1.69</v>
      </c>
      <c r="S1848" s="15" t="s">
        <v>38</v>
      </c>
      <c r="T1848" s="15">
        <v>3</v>
      </c>
      <c r="U1848" s="15" t="s">
        <v>40</v>
      </c>
      <c r="V1848" s="15" t="s">
        <v>39</v>
      </c>
      <c r="W1848" s="15">
        <v>22.58</v>
      </c>
      <c r="X1848" s="15" t="s">
        <v>39</v>
      </c>
      <c r="Y1848" s="15">
        <v>3</v>
      </c>
      <c r="Z1848" s="15" t="s">
        <v>2257</v>
      </c>
      <c r="AA1848" s="15" t="str">
        <f>IF(Table1[[#This Row],[Engagement_Score]]&gt;=9,"Outstanding",IF(Table1[[#This Row],[Engagement_Score]]&gt;=8,"Excellent",IF(Table1[[#This Row],[Engagement_Score]]&gt;=7,"VeryGood",IF(Table1[[#This Row],[Engagement_Score]]&gt;=6,"Good",IF(Table1[[#This Row],[Engagement_Score]]&gt;=5,"Above Average","Below Average")))))</f>
        <v>Below Average</v>
      </c>
      <c r="AB1848" s="15">
        <f>IF(Table1[[#This Row],[Completion_Status]]="Complete",1,0)</f>
        <v>0</v>
      </c>
      <c r="AC1848" s="15">
        <f>IF(Table1[[#This Row],[Quiz_Attempted]]="Yes",1,0)</f>
        <v>1</v>
      </c>
      <c r="AD1848" s="15">
        <f>IF(Table1[[#This Row],[Assignment_Submitted]]="Yes",1,0)</f>
        <v>1</v>
      </c>
    </row>
    <row r="1849" spans="1:30" ht="19.95" customHeight="1" x14ac:dyDescent="0.3">
      <c r="A1849" s="15" t="s">
        <v>7620</v>
      </c>
      <c r="B1849" s="15" t="s">
        <v>7621</v>
      </c>
      <c r="C1849" s="15" t="s">
        <v>7622</v>
      </c>
      <c r="D1849" s="15" t="s">
        <v>7623</v>
      </c>
      <c r="E1849" s="15" t="s">
        <v>76</v>
      </c>
      <c r="F1849" s="15" t="s">
        <v>113</v>
      </c>
      <c r="G1849" s="16">
        <v>45721</v>
      </c>
      <c r="H1849" s="17">
        <v>45658.541666666657</v>
      </c>
      <c r="I1849" s="17">
        <v>45658.583333333343</v>
      </c>
      <c r="J1849" s="15">
        <v>60</v>
      </c>
      <c r="K1849" s="15" t="s">
        <v>32</v>
      </c>
      <c r="L1849" s="15" t="s">
        <v>93</v>
      </c>
      <c r="M1849" s="15" t="s">
        <v>34</v>
      </c>
      <c r="N1849" s="15" t="s">
        <v>68</v>
      </c>
      <c r="O1849" s="15" t="s">
        <v>150</v>
      </c>
      <c r="P1849" s="15" t="s">
        <v>37</v>
      </c>
      <c r="Q1849" s="15">
        <v>941.93</v>
      </c>
      <c r="R1849" s="15">
        <v>9.1</v>
      </c>
      <c r="S1849" s="15" t="s">
        <v>94</v>
      </c>
      <c r="T1849" s="15">
        <v>2</v>
      </c>
      <c r="U1849" s="15" t="s">
        <v>39</v>
      </c>
      <c r="V1849" s="15" t="s">
        <v>39</v>
      </c>
      <c r="W1849" s="15">
        <v>82.77</v>
      </c>
      <c r="X1849" s="15" t="s">
        <v>40</v>
      </c>
      <c r="Y1849" s="15">
        <v>1</v>
      </c>
      <c r="Z1849" s="15" t="s">
        <v>353</v>
      </c>
      <c r="AA1849" s="15" t="str">
        <f>IF(Table1[[#This Row],[Engagement_Score]]&gt;=9,"Outstanding",IF(Table1[[#This Row],[Engagement_Score]]&gt;=8,"Excellent",IF(Table1[[#This Row],[Engagement_Score]]&gt;=7,"VeryGood",IF(Table1[[#This Row],[Engagement_Score]]&gt;=6,"Good",IF(Table1[[#This Row],[Engagement_Score]]&gt;=5,"Above Average","Below Average")))))</f>
        <v>Outstanding</v>
      </c>
      <c r="AB1849" s="15">
        <f>IF(Table1[[#This Row],[Completion_Status]]="Complete",1,0)</f>
        <v>1</v>
      </c>
      <c r="AC1849" s="15">
        <f>IF(Table1[[#This Row],[Quiz_Attempted]]="Yes",1,0)</f>
        <v>1</v>
      </c>
      <c r="AD1849" s="15">
        <f>IF(Table1[[#This Row],[Assignment_Submitted]]="Yes",1,0)</f>
        <v>0</v>
      </c>
    </row>
    <row r="1850" spans="1:30" ht="19.95" customHeight="1" x14ac:dyDescent="0.3">
      <c r="A1850" s="15" t="s">
        <v>7624</v>
      </c>
      <c r="B1850" s="15" t="s">
        <v>7625</v>
      </c>
      <c r="C1850" s="15" t="s">
        <v>7626</v>
      </c>
      <c r="D1850" s="15" t="s">
        <v>7627</v>
      </c>
      <c r="E1850" s="15" t="s">
        <v>91</v>
      </c>
      <c r="F1850" s="15" t="s">
        <v>47</v>
      </c>
      <c r="G1850" s="16">
        <v>45783</v>
      </c>
      <c r="H1850" s="17">
        <v>45658.541666666657</v>
      </c>
      <c r="I1850" s="17">
        <v>45658.625</v>
      </c>
      <c r="J1850" s="15">
        <v>120</v>
      </c>
      <c r="K1850" s="15" t="s">
        <v>48</v>
      </c>
      <c r="L1850" s="15" t="s">
        <v>78</v>
      </c>
      <c r="M1850" s="15" t="s">
        <v>34</v>
      </c>
      <c r="N1850" s="15" t="s">
        <v>68</v>
      </c>
      <c r="O1850" s="15" t="s">
        <v>52</v>
      </c>
      <c r="P1850" s="15" t="s">
        <v>53</v>
      </c>
      <c r="Q1850" s="15">
        <v>944.42</v>
      </c>
      <c r="R1850" s="15">
        <v>9.73</v>
      </c>
      <c r="S1850" s="15" t="s">
        <v>94</v>
      </c>
      <c r="T1850" s="15">
        <v>3</v>
      </c>
      <c r="U1850" s="15" t="s">
        <v>39</v>
      </c>
      <c r="V1850" s="15" t="s">
        <v>40</v>
      </c>
      <c r="W1850" s="15">
        <v>83.08</v>
      </c>
      <c r="X1850" s="15" t="s">
        <v>39</v>
      </c>
      <c r="Y1850" s="15">
        <v>7</v>
      </c>
      <c r="Z1850" s="15" t="s">
        <v>623</v>
      </c>
      <c r="AA1850" s="15" t="str">
        <f>IF(Table1[[#This Row],[Engagement_Score]]&gt;=9,"Outstanding",IF(Table1[[#This Row],[Engagement_Score]]&gt;=8,"Excellent",IF(Table1[[#This Row],[Engagement_Score]]&gt;=7,"VeryGood",IF(Table1[[#This Row],[Engagement_Score]]&gt;=6,"Good",IF(Table1[[#This Row],[Engagement_Score]]&gt;=5,"Above Average","Below Average")))))</f>
        <v>Outstanding</v>
      </c>
      <c r="AB1850" s="15">
        <f>IF(Table1[[#This Row],[Completion_Status]]="Complete",1,0)</f>
        <v>1</v>
      </c>
      <c r="AC1850" s="15">
        <f>IF(Table1[[#This Row],[Quiz_Attempted]]="Yes",1,0)</f>
        <v>0</v>
      </c>
      <c r="AD1850" s="15">
        <f>IF(Table1[[#This Row],[Assignment_Submitted]]="Yes",1,0)</f>
        <v>1</v>
      </c>
    </row>
    <row r="1851" spans="1:30" ht="19.95" customHeight="1" x14ac:dyDescent="0.3">
      <c r="A1851" s="15" t="s">
        <v>7628</v>
      </c>
      <c r="B1851" s="15" t="s">
        <v>7629</v>
      </c>
      <c r="C1851" s="15" t="s">
        <v>7630</v>
      </c>
      <c r="D1851" s="15" t="s">
        <v>7631</v>
      </c>
      <c r="E1851" s="15" t="s">
        <v>46</v>
      </c>
      <c r="F1851" s="15" t="s">
        <v>47</v>
      </c>
      <c r="G1851" s="16">
        <v>45625</v>
      </c>
      <c r="H1851" s="17">
        <v>45658.458333333343</v>
      </c>
      <c r="I1851" s="17">
        <v>45658.5</v>
      </c>
      <c r="J1851" s="15">
        <v>60</v>
      </c>
      <c r="K1851" s="15" t="s">
        <v>59</v>
      </c>
      <c r="L1851" s="15" t="s">
        <v>93</v>
      </c>
      <c r="M1851" s="15" t="s">
        <v>50</v>
      </c>
      <c r="N1851" s="15" t="s">
        <v>68</v>
      </c>
      <c r="O1851" s="15" t="s">
        <v>69</v>
      </c>
      <c r="P1851" s="15" t="s">
        <v>85</v>
      </c>
      <c r="Q1851" s="15">
        <v>646.75</v>
      </c>
      <c r="R1851" s="15">
        <v>3.07</v>
      </c>
      <c r="S1851" s="15" t="s">
        <v>38</v>
      </c>
      <c r="T1851" s="15">
        <v>4</v>
      </c>
      <c r="U1851" s="15" t="s">
        <v>40</v>
      </c>
      <c r="V1851" s="15" t="s">
        <v>40</v>
      </c>
      <c r="W1851" s="15">
        <v>73.14</v>
      </c>
      <c r="X1851" s="15" t="s">
        <v>40</v>
      </c>
      <c r="Y1851" s="15">
        <v>3</v>
      </c>
      <c r="Z1851" s="15" t="s">
        <v>176</v>
      </c>
      <c r="AA1851" s="15" t="str">
        <f>IF(Table1[[#This Row],[Engagement_Score]]&gt;=9,"Outstanding",IF(Table1[[#This Row],[Engagement_Score]]&gt;=8,"Excellent",IF(Table1[[#This Row],[Engagement_Score]]&gt;=7,"VeryGood",IF(Table1[[#This Row],[Engagement_Score]]&gt;=6,"Good",IF(Table1[[#This Row],[Engagement_Score]]&gt;=5,"Above Average","Below Average")))))</f>
        <v>Below Average</v>
      </c>
      <c r="AB1851" s="15">
        <f>IF(Table1[[#This Row],[Completion_Status]]="Complete",1,0)</f>
        <v>0</v>
      </c>
      <c r="AC1851" s="15">
        <f>IF(Table1[[#This Row],[Quiz_Attempted]]="Yes",1,0)</f>
        <v>0</v>
      </c>
      <c r="AD1851" s="15">
        <f>IF(Table1[[#This Row],[Assignment_Submitted]]="Yes",1,0)</f>
        <v>0</v>
      </c>
    </row>
    <row r="1852" spans="1:30" ht="19.95" customHeight="1" x14ac:dyDescent="0.3">
      <c r="A1852" s="15" t="s">
        <v>7632</v>
      </c>
      <c r="B1852" s="15" t="s">
        <v>7633</v>
      </c>
      <c r="C1852" s="15" t="s">
        <v>7634</v>
      </c>
      <c r="D1852" s="15" t="s">
        <v>7635</v>
      </c>
      <c r="E1852" s="15" t="s">
        <v>91</v>
      </c>
      <c r="F1852" s="15" t="s">
        <v>100</v>
      </c>
      <c r="G1852" s="16">
        <v>45707</v>
      </c>
      <c r="H1852" s="17">
        <v>45658.583333333343</v>
      </c>
      <c r="I1852" s="17">
        <v>45658.625</v>
      </c>
      <c r="J1852" s="15">
        <v>60</v>
      </c>
      <c r="K1852" s="15" t="s">
        <v>59</v>
      </c>
      <c r="L1852" s="15" t="s">
        <v>49</v>
      </c>
      <c r="M1852" s="15" t="s">
        <v>34</v>
      </c>
      <c r="N1852" s="15" t="s">
        <v>35</v>
      </c>
      <c r="O1852" s="15" t="s">
        <v>52</v>
      </c>
      <c r="P1852" s="15" t="s">
        <v>70</v>
      </c>
      <c r="Q1852" s="15">
        <v>477.76</v>
      </c>
      <c r="R1852" s="15">
        <v>1.74</v>
      </c>
      <c r="S1852" s="15" t="s">
        <v>94</v>
      </c>
      <c r="T1852" s="15">
        <v>1</v>
      </c>
      <c r="U1852" s="15" t="s">
        <v>39</v>
      </c>
      <c r="V1852" s="15" t="s">
        <v>39</v>
      </c>
      <c r="W1852" s="15">
        <v>8.34</v>
      </c>
      <c r="X1852" s="15" t="s">
        <v>39</v>
      </c>
      <c r="Y1852" s="15">
        <v>0</v>
      </c>
      <c r="Z1852" s="15" t="s">
        <v>120</v>
      </c>
      <c r="AA1852" s="15" t="str">
        <f>IF(Table1[[#This Row],[Engagement_Score]]&gt;=9,"Outstanding",IF(Table1[[#This Row],[Engagement_Score]]&gt;=8,"Excellent",IF(Table1[[#This Row],[Engagement_Score]]&gt;=7,"VeryGood",IF(Table1[[#This Row],[Engagement_Score]]&gt;=6,"Good",IF(Table1[[#This Row],[Engagement_Score]]&gt;=5,"Above Average","Below Average")))))</f>
        <v>Below Average</v>
      </c>
      <c r="AB1852" s="15">
        <f>IF(Table1[[#This Row],[Completion_Status]]="Complete",1,0)</f>
        <v>1</v>
      </c>
      <c r="AC1852" s="15">
        <f>IF(Table1[[#This Row],[Quiz_Attempted]]="Yes",1,0)</f>
        <v>1</v>
      </c>
      <c r="AD1852" s="15">
        <f>IF(Table1[[#This Row],[Assignment_Submitted]]="Yes",1,0)</f>
        <v>1</v>
      </c>
    </row>
    <row r="1853" spans="1:30" ht="19.95" customHeight="1" x14ac:dyDescent="0.3">
      <c r="A1853" s="15" t="s">
        <v>7636</v>
      </c>
      <c r="B1853" s="15" t="s">
        <v>7637</v>
      </c>
      <c r="C1853" s="15" t="s">
        <v>7638</v>
      </c>
      <c r="D1853" s="15" t="s">
        <v>7639</v>
      </c>
      <c r="E1853" s="15" t="s">
        <v>76</v>
      </c>
      <c r="F1853" s="15" t="s">
        <v>31</v>
      </c>
      <c r="G1853" s="16">
        <v>45531</v>
      </c>
      <c r="H1853" s="17">
        <v>45658.416666666657</v>
      </c>
      <c r="I1853" s="17">
        <v>45658.458333333343</v>
      </c>
      <c r="J1853" s="15">
        <v>60</v>
      </c>
      <c r="K1853" s="15" t="s">
        <v>48</v>
      </c>
      <c r="L1853" s="15" t="s">
        <v>33</v>
      </c>
      <c r="M1853" s="15" t="s">
        <v>34</v>
      </c>
      <c r="N1853" s="15" t="s">
        <v>35</v>
      </c>
      <c r="O1853" s="15" t="s">
        <v>60</v>
      </c>
      <c r="P1853" s="15" t="s">
        <v>85</v>
      </c>
      <c r="Q1853" s="15">
        <v>364.35</v>
      </c>
      <c r="R1853" s="15">
        <v>5.69</v>
      </c>
      <c r="S1853" s="15" t="s">
        <v>94</v>
      </c>
      <c r="T1853" s="15">
        <v>1</v>
      </c>
      <c r="U1853" s="15" t="s">
        <v>39</v>
      </c>
      <c r="V1853" s="15" t="s">
        <v>39</v>
      </c>
      <c r="W1853" s="15">
        <v>111.65</v>
      </c>
      <c r="X1853" s="15" t="s">
        <v>40</v>
      </c>
      <c r="Y1853" s="15">
        <v>6</v>
      </c>
      <c r="Z1853" s="15" t="s">
        <v>618</v>
      </c>
      <c r="AA1853" s="15" t="str">
        <f>IF(Table1[[#This Row],[Engagement_Score]]&gt;=9,"Outstanding",IF(Table1[[#This Row],[Engagement_Score]]&gt;=8,"Excellent",IF(Table1[[#This Row],[Engagement_Score]]&gt;=7,"VeryGood",IF(Table1[[#This Row],[Engagement_Score]]&gt;=6,"Good",IF(Table1[[#This Row],[Engagement_Score]]&gt;=5,"Above Average","Below Average")))))</f>
        <v>Above Average</v>
      </c>
      <c r="AB1853" s="15">
        <f>IF(Table1[[#This Row],[Completion_Status]]="Complete",1,0)</f>
        <v>1</v>
      </c>
      <c r="AC1853" s="15">
        <f>IF(Table1[[#This Row],[Quiz_Attempted]]="Yes",1,0)</f>
        <v>1</v>
      </c>
      <c r="AD1853" s="15">
        <f>IF(Table1[[#This Row],[Assignment_Submitted]]="Yes",1,0)</f>
        <v>0</v>
      </c>
    </row>
    <row r="1854" spans="1:30" ht="19.95" customHeight="1" x14ac:dyDescent="0.3">
      <c r="A1854" s="15" t="s">
        <v>7640</v>
      </c>
      <c r="B1854" s="15" t="s">
        <v>7641</v>
      </c>
      <c r="C1854" s="15" t="s">
        <v>7642</v>
      </c>
      <c r="D1854" s="15" t="s">
        <v>7643</v>
      </c>
      <c r="E1854" s="15" t="s">
        <v>76</v>
      </c>
      <c r="F1854" s="15" t="s">
        <v>31</v>
      </c>
      <c r="G1854" s="16">
        <v>45785</v>
      </c>
      <c r="H1854" s="17">
        <v>45658.416666666657</v>
      </c>
      <c r="I1854" s="17">
        <v>45658.5</v>
      </c>
      <c r="J1854" s="15">
        <v>120</v>
      </c>
      <c r="K1854" s="15" t="s">
        <v>77</v>
      </c>
      <c r="L1854" s="15" t="s">
        <v>78</v>
      </c>
      <c r="M1854" s="15" t="s">
        <v>50</v>
      </c>
      <c r="N1854" s="15" t="s">
        <v>119</v>
      </c>
      <c r="O1854" s="15" t="s">
        <v>69</v>
      </c>
      <c r="P1854" s="15" t="s">
        <v>37</v>
      </c>
      <c r="Q1854" s="15">
        <v>305.89</v>
      </c>
      <c r="R1854" s="15">
        <v>4.96</v>
      </c>
      <c r="S1854" s="15" t="s">
        <v>94</v>
      </c>
      <c r="T1854" s="15">
        <v>1</v>
      </c>
      <c r="U1854" s="15" t="s">
        <v>39</v>
      </c>
      <c r="V1854" s="15" t="s">
        <v>40</v>
      </c>
      <c r="W1854" s="15">
        <v>55.61</v>
      </c>
      <c r="X1854" s="15" t="s">
        <v>39</v>
      </c>
      <c r="Y1854" s="15">
        <v>4</v>
      </c>
      <c r="Z1854" s="15" t="s">
        <v>791</v>
      </c>
      <c r="AA1854" s="15" t="str">
        <f>IF(Table1[[#This Row],[Engagement_Score]]&gt;=9,"Outstanding",IF(Table1[[#This Row],[Engagement_Score]]&gt;=8,"Excellent",IF(Table1[[#This Row],[Engagement_Score]]&gt;=7,"VeryGood",IF(Table1[[#This Row],[Engagement_Score]]&gt;=6,"Good",IF(Table1[[#This Row],[Engagement_Score]]&gt;=5,"Above Average","Below Average")))))</f>
        <v>Below Average</v>
      </c>
      <c r="AB1854" s="15">
        <f>IF(Table1[[#This Row],[Completion_Status]]="Complete",1,0)</f>
        <v>1</v>
      </c>
      <c r="AC1854" s="15">
        <f>IF(Table1[[#This Row],[Quiz_Attempted]]="Yes",1,0)</f>
        <v>0</v>
      </c>
      <c r="AD1854" s="15">
        <f>IF(Table1[[#This Row],[Assignment_Submitted]]="Yes",1,0)</f>
        <v>1</v>
      </c>
    </row>
    <row r="1855" spans="1:30" ht="19.95" customHeight="1" x14ac:dyDescent="0.3">
      <c r="A1855" s="15" t="s">
        <v>7644</v>
      </c>
      <c r="B1855" s="15" t="s">
        <v>7645</v>
      </c>
      <c r="C1855" s="15" t="s">
        <v>7646</v>
      </c>
      <c r="D1855" s="15" t="s">
        <v>7647</v>
      </c>
      <c r="E1855" s="15" t="s">
        <v>76</v>
      </c>
      <c r="F1855" s="15" t="s">
        <v>92</v>
      </c>
      <c r="G1855" s="16">
        <v>45821</v>
      </c>
      <c r="H1855" s="17">
        <v>45658.5</v>
      </c>
      <c r="I1855" s="17">
        <v>45658.583333333343</v>
      </c>
      <c r="J1855" s="15">
        <v>120</v>
      </c>
      <c r="K1855" s="15" t="s">
        <v>48</v>
      </c>
      <c r="L1855" s="15" t="s">
        <v>84</v>
      </c>
      <c r="M1855" s="15" t="s">
        <v>34</v>
      </c>
      <c r="N1855" s="15" t="s">
        <v>35</v>
      </c>
      <c r="O1855" s="15" t="s">
        <v>36</v>
      </c>
      <c r="P1855" s="15" t="s">
        <v>70</v>
      </c>
      <c r="Q1855" s="15">
        <v>963.75</v>
      </c>
      <c r="R1855" s="15">
        <v>9.08</v>
      </c>
      <c r="S1855" s="15" t="s">
        <v>38</v>
      </c>
      <c r="T1855" s="15">
        <v>1</v>
      </c>
      <c r="U1855" s="15" t="s">
        <v>39</v>
      </c>
      <c r="V1855" s="15" t="s">
        <v>39</v>
      </c>
      <c r="W1855" s="15">
        <v>41.88</v>
      </c>
      <c r="X1855" s="15" t="s">
        <v>39</v>
      </c>
      <c r="Y1855" s="15">
        <v>7</v>
      </c>
      <c r="Z1855" s="15" t="s">
        <v>1004</v>
      </c>
      <c r="AA1855" s="15" t="str">
        <f>IF(Table1[[#This Row],[Engagement_Score]]&gt;=9,"Outstanding",IF(Table1[[#This Row],[Engagement_Score]]&gt;=8,"Excellent",IF(Table1[[#This Row],[Engagement_Score]]&gt;=7,"VeryGood",IF(Table1[[#This Row],[Engagement_Score]]&gt;=6,"Good",IF(Table1[[#This Row],[Engagement_Score]]&gt;=5,"Above Average","Below Average")))))</f>
        <v>Outstanding</v>
      </c>
      <c r="AB1855" s="15">
        <f>IF(Table1[[#This Row],[Completion_Status]]="Complete",1,0)</f>
        <v>0</v>
      </c>
      <c r="AC1855" s="15">
        <f>IF(Table1[[#This Row],[Quiz_Attempted]]="Yes",1,0)</f>
        <v>1</v>
      </c>
      <c r="AD1855" s="15">
        <f>IF(Table1[[#This Row],[Assignment_Submitted]]="Yes",1,0)</f>
        <v>1</v>
      </c>
    </row>
    <row r="1856" spans="1:30" ht="19.95" customHeight="1" x14ac:dyDescent="0.3">
      <c r="A1856" s="15" t="s">
        <v>7648</v>
      </c>
      <c r="B1856" s="15" t="s">
        <v>7649</v>
      </c>
      <c r="C1856" s="15" t="s">
        <v>7650</v>
      </c>
      <c r="D1856" s="15" t="s">
        <v>7651</v>
      </c>
      <c r="E1856" s="15" t="s">
        <v>91</v>
      </c>
      <c r="F1856" s="15" t="s">
        <v>100</v>
      </c>
      <c r="G1856" s="16">
        <v>45517</v>
      </c>
      <c r="H1856" s="17">
        <v>45658.458333333343</v>
      </c>
      <c r="I1856" s="17">
        <v>45658.5</v>
      </c>
      <c r="J1856" s="15">
        <v>60</v>
      </c>
      <c r="K1856" s="15" t="s">
        <v>48</v>
      </c>
      <c r="L1856" s="15" t="s">
        <v>78</v>
      </c>
      <c r="M1856" s="15" t="s">
        <v>50</v>
      </c>
      <c r="N1856" s="15" t="s">
        <v>68</v>
      </c>
      <c r="O1856" s="15" t="s">
        <v>150</v>
      </c>
      <c r="P1856" s="15" t="s">
        <v>37</v>
      </c>
      <c r="Q1856" s="15">
        <v>525.04</v>
      </c>
      <c r="R1856" s="15">
        <v>5.31</v>
      </c>
      <c r="S1856" s="15" t="s">
        <v>38</v>
      </c>
      <c r="T1856" s="15">
        <v>3</v>
      </c>
      <c r="U1856" s="15" t="s">
        <v>39</v>
      </c>
      <c r="V1856" s="15" t="s">
        <v>40</v>
      </c>
      <c r="W1856" s="15">
        <v>38.96</v>
      </c>
      <c r="X1856" s="15" t="s">
        <v>40</v>
      </c>
      <c r="Y1856" s="15">
        <v>1</v>
      </c>
      <c r="Z1856" s="15" t="s">
        <v>1467</v>
      </c>
      <c r="AA1856" s="15" t="str">
        <f>IF(Table1[[#This Row],[Engagement_Score]]&gt;=9,"Outstanding",IF(Table1[[#This Row],[Engagement_Score]]&gt;=8,"Excellent",IF(Table1[[#This Row],[Engagement_Score]]&gt;=7,"VeryGood",IF(Table1[[#This Row],[Engagement_Score]]&gt;=6,"Good",IF(Table1[[#This Row],[Engagement_Score]]&gt;=5,"Above Average","Below Average")))))</f>
        <v>Above Average</v>
      </c>
      <c r="AB1856" s="15">
        <f>IF(Table1[[#This Row],[Completion_Status]]="Complete",1,0)</f>
        <v>0</v>
      </c>
      <c r="AC1856" s="15">
        <f>IF(Table1[[#This Row],[Quiz_Attempted]]="Yes",1,0)</f>
        <v>0</v>
      </c>
      <c r="AD1856" s="15">
        <f>IF(Table1[[#This Row],[Assignment_Submitted]]="Yes",1,0)</f>
        <v>0</v>
      </c>
    </row>
    <row r="1857" spans="1:30" ht="19.95" customHeight="1" x14ac:dyDescent="0.3">
      <c r="A1857" s="15" t="s">
        <v>7652</v>
      </c>
      <c r="B1857" s="15" t="s">
        <v>7653</v>
      </c>
      <c r="C1857" s="15" t="s">
        <v>7654</v>
      </c>
      <c r="D1857" s="15" t="s">
        <v>7655</v>
      </c>
      <c r="E1857" s="15" t="s">
        <v>66</v>
      </c>
      <c r="F1857" s="15" t="s">
        <v>92</v>
      </c>
      <c r="G1857" s="16">
        <v>45630</v>
      </c>
      <c r="H1857" s="17">
        <v>45658.5</v>
      </c>
      <c r="I1857" s="17">
        <v>45658.541666666657</v>
      </c>
      <c r="J1857" s="15">
        <v>60</v>
      </c>
      <c r="K1857" s="15" t="s">
        <v>77</v>
      </c>
      <c r="L1857" s="15" t="s">
        <v>93</v>
      </c>
      <c r="M1857" s="15" t="s">
        <v>50</v>
      </c>
      <c r="N1857" s="15" t="s">
        <v>119</v>
      </c>
      <c r="O1857" s="15" t="s">
        <v>36</v>
      </c>
      <c r="P1857" s="15" t="s">
        <v>37</v>
      </c>
      <c r="Q1857" s="15">
        <v>498.18</v>
      </c>
      <c r="R1857" s="15">
        <v>9.75</v>
      </c>
      <c r="S1857" s="15" t="s">
        <v>94</v>
      </c>
      <c r="T1857" s="15">
        <v>0</v>
      </c>
      <c r="U1857" s="15" t="s">
        <v>39</v>
      </c>
      <c r="V1857" s="15" t="s">
        <v>40</v>
      </c>
      <c r="W1857" s="15">
        <v>102.58</v>
      </c>
      <c r="X1857" s="15" t="s">
        <v>40</v>
      </c>
      <c r="Y1857" s="15">
        <v>4</v>
      </c>
      <c r="Z1857" s="15" t="s">
        <v>333</v>
      </c>
      <c r="AA1857" s="15" t="str">
        <f>IF(Table1[[#This Row],[Engagement_Score]]&gt;=9,"Outstanding",IF(Table1[[#This Row],[Engagement_Score]]&gt;=8,"Excellent",IF(Table1[[#This Row],[Engagement_Score]]&gt;=7,"VeryGood",IF(Table1[[#This Row],[Engagement_Score]]&gt;=6,"Good",IF(Table1[[#This Row],[Engagement_Score]]&gt;=5,"Above Average","Below Average")))))</f>
        <v>Outstanding</v>
      </c>
      <c r="AB1857" s="15">
        <f>IF(Table1[[#This Row],[Completion_Status]]="Complete",1,0)</f>
        <v>1</v>
      </c>
      <c r="AC1857" s="15">
        <f>IF(Table1[[#This Row],[Quiz_Attempted]]="Yes",1,0)</f>
        <v>0</v>
      </c>
      <c r="AD1857" s="15">
        <f>IF(Table1[[#This Row],[Assignment_Submitted]]="Yes",1,0)</f>
        <v>0</v>
      </c>
    </row>
    <row r="1858" spans="1:30" ht="19.95" customHeight="1" x14ac:dyDescent="0.3">
      <c r="A1858" s="15" t="s">
        <v>7656</v>
      </c>
      <c r="B1858" s="15" t="s">
        <v>7657</v>
      </c>
      <c r="C1858" s="15" t="s">
        <v>7658</v>
      </c>
      <c r="D1858" s="15" t="s">
        <v>7659</v>
      </c>
      <c r="E1858" s="15" t="s">
        <v>66</v>
      </c>
      <c r="F1858" s="15" t="s">
        <v>67</v>
      </c>
      <c r="G1858" s="16">
        <v>45495</v>
      </c>
      <c r="H1858" s="17">
        <v>45658.416666666657</v>
      </c>
      <c r="I1858" s="17">
        <v>45658.458333333343</v>
      </c>
      <c r="J1858" s="15">
        <v>60</v>
      </c>
      <c r="K1858" s="15" t="s">
        <v>48</v>
      </c>
      <c r="L1858" s="15" t="s">
        <v>49</v>
      </c>
      <c r="M1858" s="15" t="s">
        <v>34</v>
      </c>
      <c r="N1858" s="15" t="s">
        <v>35</v>
      </c>
      <c r="O1858" s="15" t="s">
        <v>60</v>
      </c>
      <c r="P1858" s="15" t="s">
        <v>70</v>
      </c>
      <c r="Q1858" s="15">
        <v>295.77</v>
      </c>
      <c r="R1858" s="15">
        <v>5.26</v>
      </c>
      <c r="S1858" s="15" t="s">
        <v>38</v>
      </c>
      <c r="T1858" s="15">
        <v>3</v>
      </c>
      <c r="U1858" s="15" t="s">
        <v>39</v>
      </c>
      <c r="V1858" s="15" t="s">
        <v>40</v>
      </c>
      <c r="W1858" s="15">
        <v>60.68</v>
      </c>
      <c r="X1858" s="15" t="s">
        <v>40</v>
      </c>
      <c r="Y1858" s="15">
        <v>7</v>
      </c>
      <c r="Z1858" s="15" t="s">
        <v>681</v>
      </c>
      <c r="AA1858" s="15" t="str">
        <f>IF(Table1[[#This Row],[Engagement_Score]]&gt;=9,"Outstanding",IF(Table1[[#This Row],[Engagement_Score]]&gt;=8,"Excellent",IF(Table1[[#This Row],[Engagement_Score]]&gt;=7,"VeryGood",IF(Table1[[#This Row],[Engagement_Score]]&gt;=6,"Good",IF(Table1[[#This Row],[Engagement_Score]]&gt;=5,"Above Average","Below Average")))))</f>
        <v>Above Average</v>
      </c>
      <c r="AB1858" s="15">
        <f>IF(Table1[[#This Row],[Completion_Status]]="Complete",1,0)</f>
        <v>0</v>
      </c>
      <c r="AC1858" s="15">
        <f>IF(Table1[[#This Row],[Quiz_Attempted]]="Yes",1,0)</f>
        <v>0</v>
      </c>
      <c r="AD1858" s="15">
        <f>IF(Table1[[#This Row],[Assignment_Submitted]]="Yes",1,0)</f>
        <v>0</v>
      </c>
    </row>
    <row r="1859" spans="1:30" ht="19.95" customHeight="1" x14ac:dyDescent="0.3">
      <c r="A1859" s="15" t="s">
        <v>7660</v>
      </c>
      <c r="B1859" s="15" t="s">
        <v>7661</v>
      </c>
      <c r="C1859" s="15" t="s">
        <v>7662</v>
      </c>
      <c r="D1859" s="15" t="s">
        <v>7663</v>
      </c>
      <c r="E1859" s="15" t="s">
        <v>91</v>
      </c>
      <c r="F1859" s="15" t="s">
        <v>92</v>
      </c>
      <c r="G1859" s="16">
        <v>45643</v>
      </c>
      <c r="H1859" s="17">
        <v>45658.333333333343</v>
      </c>
      <c r="I1859" s="17">
        <v>45658.416666666657</v>
      </c>
      <c r="J1859" s="15">
        <v>120</v>
      </c>
      <c r="K1859" s="15" t="s">
        <v>59</v>
      </c>
      <c r="L1859" s="15" t="s">
        <v>33</v>
      </c>
      <c r="M1859" s="15" t="s">
        <v>34</v>
      </c>
      <c r="N1859" s="15" t="s">
        <v>51</v>
      </c>
      <c r="O1859" s="15" t="s">
        <v>150</v>
      </c>
      <c r="P1859" s="15" t="s">
        <v>85</v>
      </c>
      <c r="Q1859" s="15">
        <v>257.52</v>
      </c>
      <c r="R1859" s="15">
        <v>5.08</v>
      </c>
      <c r="S1859" s="15" t="s">
        <v>94</v>
      </c>
      <c r="T1859" s="15">
        <v>4</v>
      </c>
      <c r="U1859" s="15" t="s">
        <v>40</v>
      </c>
      <c r="V1859" s="15" t="s">
        <v>39</v>
      </c>
      <c r="W1859" s="15">
        <v>57.33</v>
      </c>
      <c r="X1859" s="15" t="s">
        <v>40</v>
      </c>
      <c r="Y1859" s="15">
        <v>4</v>
      </c>
      <c r="Z1859" s="15" t="s">
        <v>605</v>
      </c>
      <c r="AA1859" s="15" t="str">
        <f>IF(Table1[[#This Row],[Engagement_Score]]&gt;=9,"Outstanding",IF(Table1[[#This Row],[Engagement_Score]]&gt;=8,"Excellent",IF(Table1[[#This Row],[Engagement_Score]]&gt;=7,"VeryGood",IF(Table1[[#This Row],[Engagement_Score]]&gt;=6,"Good",IF(Table1[[#This Row],[Engagement_Score]]&gt;=5,"Above Average","Below Average")))))</f>
        <v>Above Average</v>
      </c>
      <c r="AB1859" s="15">
        <f>IF(Table1[[#This Row],[Completion_Status]]="Complete",1,0)</f>
        <v>1</v>
      </c>
      <c r="AC1859" s="15">
        <f>IF(Table1[[#This Row],[Quiz_Attempted]]="Yes",1,0)</f>
        <v>1</v>
      </c>
      <c r="AD1859" s="15">
        <f>IF(Table1[[#This Row],[Assignment_Submitted]]="Yes",1,0)</f>
        <v>0</v>
      </c>
    </row>
    <row r="1860" spans="1:30" ht="19.95" customHeight="1" x14ac:dyDescent="0.3">
      <c r="A1860" s="15" t="s">
        <v>7664</v>
      </c>
      <c r="B1860" s="15" t="s">
        <v>7665</v>
      </c>
      <c r="C1860" s="15" t="s">
        <v>7666</v>
      </c>
      <c r="D1860" s="15" t="s">
        <v>7667</v>
      </c>
      <c r="E1860" s="15" t="s">
        <v>91</v>
      </c>
      <c r="F1860" s="15" t="s">
        <v>47</v>
      </c>
      <c r="G1860" s="16">
        <v>45690</v>
      </c>
      <c r="H1860" s="17">
        <v>45658.458333333343</v>
      </c>
      <c r="I1860" s="17">
        <v>45658.541666666657</v>
      </c>
      <c r="J1860" s="15">
        <v>120</v>
      </c>
      <c r="K1860" s="15" t="s">
        <v>48</v>
      </c>
      <c r="L1860" s="15" t="s">
        <v>84</v>
      </c>
      <c r="M1860" s="15" t="s">
        <v>50</v>
      </c>
      <c r="N1860" s="15" t="s">
        <v>68</v>
      </c>
      <c r="O1860" s="15" t="s">
        <v>150</v>
      </c>
      <c r="P1860" s="15" t="s">
        <v>53</v>
      </c>
      <c r="Q1860" s="15">
        <v>338.81</v>
      </c>
      <c r="R1860" s="15">
        <v>1.74</v>
      </c>
      <c r="S1860" s="15" t="s">
        <v>38</v>
      </c>
      <c r="T1860" s="15">
        <v>4</v>
      </c>
      <c r="U1860" s="15" t="s">
        <v>39</v>
      </c>
      <c r="V1860" s="15" t="s">
        <v>40</v>
      </c>
      <c r="W1860" s="15">
        <v>47.48</v>
      </c>
      <c r="X1860" s="15" t="s">
        <v>39</v>
      </c>
      <c r="Y1860" s="15">
        <v>4</v>
      </c>
      <c r="Z1860" s="15" t="s">
        <v>610</v>
      </c>
      <c r="AA1860" s="15" t="str">
        <f>IF(Table1[[#This Row],[Engagement_Score]]&gt;=9,"Outstanding",IF(Table1[[#This Row],[Engagement_Score]]&gt;=8,"Excellent",IF(Table1[[#This Row],[Engagement_Score]]&gt;=7,"VeryGood",IF(Table1[[#This Row],[Engagement_Score]]&gt;=6,"Good",IF(Table1[[#This Row],[Engagement_Score]]&gt;=5,"Above Average","Below Average")))))</f>
        <v>Below Average</v>
      </c>
      <c r="AB1860" s="15">
        <f>IF(Table1[[#This Row],[Completion_Status]]="Complete",1,0)</f>
        <v>0</v>
      </c>
      <c r="AC1860" s="15">
        <f>IF(Table1[[#This Row],[Quiz_Attempted]]="Yes",1,0)</f>
        <v>0</v>
      </c>
      <c r="AD1860" s="15">
        <f>IF(Table1[[#This Row],[Assignment_Submitted]]="Yes",1,0)</f>
        <v>1</v>
      </c>
    </row>
    <row r="1861" spans="1:30" ht="19.95" customHeight="1" x14ac:dyDescent="0.3">
      <c r="A1861" s="15" t="s">
        <v>7668</v>
      </c>
      <c r="B1861" s="15" t="s">
        <v>7669</v>
      </c>
      <c r="C1861" s="15" t="s">
        <v>7670</v>
      </c>
      <c r="D1861" s="15" t="s">
        <v>7671</v>
      </c>
      <c r="E1861" s="15" t="s">
        <v>76</v>
      </c>
      <c r="F1861" s="15" t="s">
        <v>100</v>
      </c>
      <c r="G1861" s="16">
        <v>45515</v>
      </c>
      <c r="H1861" s="17">
        <v>45658.5</v>
      </c>
      <c r="I1861" s="17">
        <v>45658.541666666657</v>
      </c>
      <c r="J1861" s="15">
        <v>60</v>
      </c>
      <c r="K1861" s="15" t="s">
        <v>32</v>
      </c>
      <c r="L1861" s="15" t="s">
        <v>78</v>
      </c>
      <c r="M1861" s="15" t="s">
        <v>34</v>
      </c>
      <c r="N1861" s="15" t="s">
        <v>101</v>
      </c>
      <c r="O1861" s="15" t="s">
        <v>52</v>
      </c>
      <c r="P1861" s="15" t="s">
        <v>53</v>
      </c>
      <c r="Q1861" s="15">
        <v>805.1</v>
      </c>
      <c r="R1861" s="15">
        <v>7</v>
      </c>
      <c r="S1861" s="15" t="s">
        <v>38</v>
      </c>
      <c r="T1861" s="15">
        <v>2</v>
      </c>
      <c r="U1861" s="15" t="s">
        <v>39</v>
      </c>
      <c r="V1861" s="15" t="s">
        <v>40</v>
      </c>
      <c r="W1861" s="15">
        <v>85.76</v>
      </c>
      <c r="X1861" s="15" t="s">
        <v>39</v>
      </c>
      <c r="Y1861" s="15">
        <v>3</v>
      </c>
      <c r="Z1861" s="15" t="s">
        <v>4153</v>
      </c>
      <c r="AA1861" s="15" t="str">
        <f>IF(Table1[[#This Row],[Engagement_Score]]&gt;=9,"Outstanding",IF(Table1[[#This Row],[Engagement_Score]]&gt;=8,"Excellent",IF(Table1[[#This Row],[Engagement_Score]]&gt;=7,"VeryGood",IF(Table1[[#This Row],[Engagement_Score]]&gt;=6,"Good",IF(Table1[[#This Row],[Engagement_Score]]&gt;=5,"Above Average","Below Average")))))</f>
        <v>VeryGood</v>
      </c>
      <c r="AB1861" s="15">
        <f>IF(Table1[[#This Row],[Completion_Status]]="Complete",1,0)</f>
        <v>0</v>
      </c>
      <c r="AC1861" s="15">
        <f>IF(Table1[[#This Row],[Quiz_Attempted]]="Yes",1,0)</f>
        <v>0</v>
      </c>
      <c r="AD1861" s="15">
        <f>IF(Table1[[#This Row],[Assignment_Submitted]]="Yes",1,0)</f>
        <v>1</v>
      </c>
    </row>
    <row r="1862" spans="1:30" ht="19.95" customHeight="1" x14ac:dyDescent="0.3">
      <c r="A1862" s="15" t="s">
        <v>7672</v>
      </c>
      <c r="B1862" s="15" t="s">
        <v>7673</v>
      </c>
      <c r="C1862" s="15" t="s">
        <v>7674</v>
      </c>
      <c r="D1862" s="15" t="s">
        <v>7675</v>
      </c>
      <c r="E1862" s="15" t="s">
        <v>76</v>
      </c>
      <c r="F1862" s="15" t="s">
        <v>107</v>
      </c>
      <c r="G1862" s="16">
        <v>45569</v>
      </c>
      <c r="H1862" s="17">
        <v>45658.333333333343</v>
      </c>
      <c r="I1862" s="17">
        <v>45658.375</v>
      </c>
      <c r="J1862" s="15">
        <v>60</v>
      </c>
      <c r="K1862" s="15" t="s">
        <v>32</v>
      </c>
      <c r="L1862" s="15" t="s">
        <v>78</v>
      </c>
      <c r="M1862" s="15" t="s">
        <v>34</v>
      </c>
      <c r="N1862" s="15" t="s">
        <v>35</v>
      </c>
      <c r="O1862" s="15" t="s">
        <v>36</v>
      </c>
      <c r="P1862" s="15" t="s">
        <v>37</v>
      </c>
      <c r="Q1862" s="15">
        <v>79.03</v>
      </c>
      <c r="R1862" s="15">
        <v>9.1</v>
      </c>
      <c r="S1862" s="15" t="s">
        <v>38</v>
      </c>
      <c r="T1862" s="15">
        <v>5</v>
      </c>
      <c r="U1862" s="15" t="s">
        <v>40</v>
      </c>
      <c r="V1862" s="15" t="s">
        <v>40</v>
      </c>
      <c r="W1862" s="15">
        <v>106.26</v>
      </c>
      <c r="X1862" s="15" t="s">
        <v>40</v>
      </c>
      <c r="Y1862" s="15">
        <v>6</v>
      </c>
      <c r="Z1862" s="15" t="s">
        <v>269</v>
      </c>
      <c r="AA1862" s="15" t="str">
        <f>IF(Table1[[#This Row],[Engagement_Score]]&gt;=9,"Outstanding",IF(Table1[[#This Row],[Engagement_Score]]&gt;=8,"Excellent",IF(Table1[[#This Row],[Engagement_Score]]&gt;=7,"VeryGood",IF(Table1[[#This Row],[Engagement_Score]]&gt;=6,"Good",IF(Table1[[#This Row],[Engagement_Score]]&gt;=5,"Above Average","Below Average")))))</f>
        <v>Outstanding</v>
      </c>
      <c r="AB1862" s="15">
        <f>IF(Table1[[#This Row],[Completion_Status]]="Complete",1,0)</f>
        <v>0</v>
      </c>
      <c r="AC1862" s="15">
        <f>IF(Table1[[#This Row],[Quiz_Attempted]]="Yes",1,0)</f>
        <v>0</v>
      </c>
      <c r="AD1862" s="15">
        <f>IF(Table1[[#This Row],[Assignment_Submitted]]="Yes",1,0)</f>
        <v>0</v>
      </c>
    </row>
    <row r="1863" spans="1:30" ht="19.95" customHeight="1" x14ac:dyDescent="0.3">
      <c r="A1863" s="15" t="s">
        <v>7676</v>
      </c>
      <c r="B1863" s="15" t="s">
        <v>7677</v>
      </c>
      <c r="C1863" s="15" t="s">
        <v>7678</v>
      </c>
      <c r="D1863" s="15" t="s">
        <v>7679</v>
      </c>
      <c r="E1863" s="15" t="s">
        <v>46</v>
      </c>
      <c r="F1863" s="15" t="s">
        <v>113</v>
      </c>
      <c r="G1863" s="16">
        <v>45674</v>
      </c>
      <c r="H1863" s="17">
        <v>45658.5</v>
      </c>
      <c r="I1863" s="17">
        <v>45658.541666666657</v>
      </c>
      <c r="J1863" s="15">
        <v>60</v>
      </c>
      <c r="K1863" s="15" t="s">
        <v>48</v>
      </c>
      <c r="L1863" s="15" t="s">
        <v>33</v>
      </c>
      <c r="M1863" s="15" t="s">
        <v>50</v>
      </c>
      <c r="N1863" s="15" t="s">
        <v>68</v>
      </c>
      <c r="O1863" s="15" t="s">
        <v>150</v>
      </c>
      <c r="P1863" s="15" t="s">
        <v>85</v>
      </c>
      <c r="Q1863" s="15">
        <v>432.39</v>
      </c>
      <c r="R1863" s="15">
        <v>2.9</v>
      </c>
      <c r="S1863" s="15" t="s">
        <v>38</v>
      </c>
      <c r="T1863" s="15">
        <v>1</v>
      </c>
      <c r="U1863" s="15" t="s">
        <v>40</v>
      </c>
      <c r="V1863" s="15" t="s">
        <v>40</v>
      </c>
      <c r="W1863" s="15">
        <v>118.92</v>
      </c>
      <c r="X1863" s="15" t="s">
        <v>39</v>
      </c>
      <c r="Y1863" s="15">
        <v>5</v>
      </c>
      <c r="Z1863" s="15" t="s">
        <v>156</v>
      </c>
      <c r="AA1863" s="15" t="str">
        <f>IF(Table1[[#This Row],[Engagement_Score]]&gt;=9,"Outstanding",IF(Table1[[#This Row],[Engagement_Score]]&gt;=8,"Excellent",IF(Table1[[#This Row],[Engagement_Score]]&gt;=7,"VeryGood",IF(Table1[[#This Row],[Engagement_Score]]&gt;=6,"Good",IF(Table1[[#This Row],[Engagement_Score]]&gt;=5,"Above Average","Below Average")))))</f>
        <v>Below Average</v>
      </c>
      <c r="AB1863" s="15">
        <f>IF(Table1[[#This Row],[Completion_Status]]="Complete",1,0)</f>
        <v>0</v>
      </c>
      <c r="AC1863" s="15">
        <f>IF(Table1[[#This Row],[Quiz_Attempted]]="Yes",1,0)</f>
        <v>0</v>
      </c>
      <c r="AD1863" s="15">
        <f>IF(Table1[[#This Row],[Assignment_Submitted]]="Yes",1,0)</f>
        <v>1</v>
      </c>
    </row>
    <row r="1864" spans="1:30" ht="19.95" customHeight="1" x14ac:dyDescent="0.3">
      <c r="A1864" s="15" t="s">
        <v>7680</v>
      </c>
      <c r="B1864" s="15" t="s">
        <v>7681</v>
      </c>
      <c r="C1864" s="15" t="s">
        <v>7682</v>
      </c>
      <c r="D1864" s="15" t="s">
        <v>7683</v>
      </c>
      <c r="E1864" s="15" t="s">
        <v>46</v>
      </c>
      <c r="F1864" s="15" t="s">
        <v>92</v>
      </c>
      <c r="G1864" s="16">
        <v>45762</v>
      </c>
      <c r="H1864" s="17">
        <v>45658.583333333343</v>
      </c>
      <c r="I1864" s="17">
        <v>45658.625</v>
      </c>
      <c r="J1864" s="15">
        <v>60</v>
      </c>
      <c r="K1864" s="15" t="s">
        <v>59</v>
      </c>
      <c r="L1864" s="15" t="s">
        <v>84</v>
      </c>
      <c r="M1864" s="15" t="s">
        <v>50</v>
      </c>
      <c r="N1864" s="15" t="s">
        <v>101</v>
      </c>
      <c r="O1864" s="15" t="s">
        <v>150</v>
      </c>
      <c r="P1864" s="15" t="s">
        <v>53</v>
      </c>
      <c r="Q1864" s="15">
        <v>887.73</v>
      </c>
      <c r="R1864" s="15">
        <v>3.27</v>
      </c>
      <c r="S1864" s="15" t="s">
        <v>94</v>
      </c>
      <c r="T1864" s="15">
        <v>4</v>
      </c>
      <c r="U1864" s="15" t="s">
        <v>39</v>
      </c>
      <c r="V1864" s="15" t="s">
        <v>39</v>
      </c>
      <c r="W1864" s="15">
        <v>26.29</v>
      </c>
      <c r="X1864" s="15" t="s">
        <v>39</v>
      </c>
      <c r="Y1864" s="15">
        <v>6</v>
      </c>
      <c r="Z1864" s="15" t="s">
        <v>2634</v>
      </c>
      <c r="AA1864" s="15" t="str">
        <f>IF(Table1[[#This Row],[Engagement_Score]]&gt;=9,"Outstanding",IF(Table1[[#This Row],[Engagement_Score]]&gt;=8,"Excellent",IF(Table1[[#This Row],[Engagement_Score]]&gt;=7,"VeryGood",IF(Table1[[#This Row],[Engagement_Score]]&gt;=6,"Good",IF(Table1[[#This Row],[Engagement_Score]]&gt;=5,"Above Average","Below Average")))))</f>
        <v>Below Average</v>
      </c>
      <c r="AB1864" s="15">
        <f>IF(Table1[[#This Row],[Completion_Status]]="Complete",1,0)</f>
        <v>1</v>
      </c>
      <c r="AC1864" s="15">
        <f>IF(Table1[[#This Row],[Quiz_Attempted]]="Yes",1,0)</f>
        <v>1</v>
      </c>
      <c r="AD1864" s="15">
        <f>IF(Table1[[#This Row],[Assignment_Submitted]]="Yes",1,0)</f>
        <v>1</v>
      </c>
    </row>
    <row r="1865" spans="1:30" ht="19.95" customHeight="1" x14ac:dyDescent="0.3">
      <c r="A1865" s="15" t="s">
        <v>7684</v>
      </c>
      <c r="B1865" s="15" t="s">
        <v>7685</v>
      </c>
      <c r="C1865" s="15" t="s">
        <v>7686</v>
      </c>
      <c r="D1865" s="15" t="s">
        <v>7687</v>
      </c>
      <c r="E1865" s="15" t="s">
        <v>91</v>
      </c>
      <c r="F1865" s="15" t="s">
        <v>113</v>
      </c>
      <c r="G1865" s="16">
        <v>45525</v>
      </c>
      <c r="H1865" s="17">
        <v>45658.333333333343</v>
      </c>
      <c r="I1865" s="17">
        <v>45658.416666666657</v>
      </c>
      <c r="J1865" s="15">
        <v>120</v>
      </c>
      <c r="K1865" s="15" t="s">
        <v>77</v>
      </c>
      <c r="L1865" s="15" t="s">
        <v>93</v>
      </c>
      <c r="M1865" s="15" t="s">
        <v>50</v>
      </c>
      <c r="N1865" s="15" t="s">
        <v>119</v>
      </c>
      <c r="O1865" s="15" t="s">
        <v>60</v>
      </c>
      <c r="P1865" s="15" t="s">
        <v>85</v>
      </c>
      <c r="Q1865" s="15">
        <v>245.06</v>
      </c>
      <c r="R1865" s="15">
        <v>3.75</v>
      </c>
      <c r="S1865" s="15" t="s">
        <v>94</v>
      </c>
      <c r="T1865" s="15">
        <v>3</v>
      </c>
      <c r="U1865" s="15" t="s">
        <v>40</v>
      </c>
      <c r="V1865" s="15" t="s">
        <v>39</v>
      </c>
      <c r="W1865" s="15">
        <v>84.24</v>
      </c>
      <c r="X1865" s="15" t="s">
        <v>39</v>
      </c>
      <c r="Y1865" s="15">
        <v>5</v>
      </c>
      <c r="Z1865" s="15" t="s">
        <v>120</v>
      </c>
      <c r="AA1865" s="15" t="str">
        <f>IF(Table1[[#This Row],[Engagement_Score]]&gt;=9,"Outstanding",IF(Table1[[#This Row],[Engagement_Score]]&gt;=8,"Excellent",IF(Table1[[#This Row],[Engagement_Score]]&gt;=7,"VeryGood",IF(Table1[[#This Row],[Engagement_Score]]&gt;=6,"Good",IF(Table1[[#This Row],[Engagement_Score]]&gt;=5,"Above Average","Below Average")))))</f>
        <v>Below Average</v>
      </c>
      <c r="AB1865" s="15">
        <f>IF(Table1[[#This Row],[Completion_Status]]="Complete",1,0)</f>
        <v>1</v>
      </c>
      <c r="AC1865" s="15">
        <f>IF(Table1[[#This Row],[Quiz_Attempted]]="Yes",1,0)</f>
        <v>1</v>
      </c>
      <c r="AD1865" s="15">
        <f>IF(Table1[[#This Row],[Assignment_Submitted]]="Yes",1,0)</f>
        <v>1</v>
      </c>
    </row>
    <row r="1866" spans="1:30" ht="19.95" customHeight="1" x14ac:dyDescent="0.3">
      <c r="A1866" s="15" t="s">
        <v>7688</v>
      </c>
      <c r="B1866" s="15" t="s">
        <v>7689</v>
      </c>
      <c r="C1866" s="15" t="s">
        <v>7690</v>
      </c>
      <c r="D1866" s="15" t="s">
        <v>7691</v>
      </c>
      <c r="E1866" s="15" t="s">
        <v>66</v>
      </c>
      <c r="F1866" s="15" t="s">
        <v>67</v>
      </c>
      <c r="G1866" s="16">
        <v>45782</v>
      </c>
      <c r="H1866" s="17">
        <v>45658.583333333343</v>
      </c>
      <c r="I1866" s="17">
        <v>45658.666666666657</v>
      </c>
      <c r="J1866" s="15">
        <v>120</v>
      </c>
      <c r="K1866" s="15" t="s">
        <v>59</v>
      </c>
      <c r="L1866" s="15" t="s">
        <v>33</v>
      </c>
      <c r="M1866" s="15" t="s">
        <v>50</v>
      </c>
      <c r="N1866" s="15" t="s">
        <v>51</v>
      </c>
      <c r="O1866" s="15" t="s">
        <v>60</v>
      </c>
      <c r="P1866" s="15" t="s">
        <v>70</v>
      </c>
      <c r="Q1866" s="15">
        <v>444.58</v>
      </c>
      <c r="R1866" s="15">
        <v>6.9</v>
      </c>
      <c r="S1866" s="15" t="s">
        <v>94</v>
      </c>
      <c r="T1866" s="15">
        <v>1</v>
      </c>
      <c r="U1866" s="15" t="s">
        <v>39</v>
      </c>
      <c r="V1866" s="15" t="s">
        <v>40</v>
      </c>
      <c r="W1866" s="15">
        <v>16.07</v>
      </c>
      <c r="X1866" s="15" t="s">
        <v>40</v>
      </c>
      <c r="Y1866" s="15">
        <v>4</v>
      </c>
      <c r="Z1866" s="15" t="s">
        <v>7692</v>
      </c>
      <c r="AA1866" s="15" t="str">
        <f>IF(Table1[[#This Row],[Engagement_Score]]&gt;=9,"Outstanding",IF(Table1[[#This Row],[Engagement_Score]]&gt;=8,"Excellent",IF(Table1[[#This Row],[Engagement_Score]]&gt;=7,"VeryGood",IF(Table1[[#This Row],[Engagement_Score]]&gt;=6,"Good",IF(Table1[[#This Row],[Engagement_Score]]&gt;=5,"Above Average","Below Average")))))</f>
        <v>Good</v>
      </c>
      <c r="AB1866" s="15">
        <f>IF(Table1[[#This Row],[Completion_Status]]="Complete",1,0)</f>
        <v>1</v>
      </c>
      <c r="AC1866" s="15">
        <f>IF(Table1[[#This Row],[Quiz_Attempted]]="Yes",1,0)</f>
        <v>0</v>
      </c>
      <c r="AD1866" s="15">
        <f>IF(Table1[[#This Row],[Assignment_Submitted]]="Yes",1,0)</f>
        <v>0</v>
      </c>
    </row>
    <row r="1867" spans="1:30" ht="19.95" customHeight="1" x14ac:dyDescent="0.3">
      <c r="A1867" s="15" t="s">
        <v>7693</v>
      </c>
      <c r="B1867" s="15" t="s">
        <v>7694</v>
      </c>
      <c r="C1867" s="15" t="s">
        <v>7695</v>
      </c>
      <c r="D1867" s="15" t="s">
        <v>7696</v>
      </c>
      <c r="E1867" s="15" t="s">
        <v>66</v>
      </c>
      <c r="F1867" s="15" t="s">
        <v>100</v>
      </c>
      <c r="G1867" s="16">
        <v>45732</v>
      </c>
      <c r="H1867" s="17">
        <v>45658.583333333343</v>
      </c>
      <c r="I1867" s="17">
        <v>45658.666666666657</v>
      </c>
      <c r="J1867" s="15">
        <v>120</v>
      </c>
      <c r="K1867" s="15" t="s">
        <v>48</v>
      </c>
      <c r="L1867" s="15" t="s">
        <v>49</v>
      </c>
      <c r="M1867" s="15" t="s">
        <v>50</v>
      </c>
      <c r="N1867" s="15" t="s">
        <v>51</v>
      </c>
      <c r="O1867" s="15" t="s">
        <v>36</v>
      </c>
      <c r="P1867" s="15" t="s">
        <v>85</v>
      </c>
      <c r="Q1867" s="15">
        <v>385.66</v>
      </c>
      <c r="R1867" s="15">
        <v>1.48</v>
      </c>
      <c r="S1867" s="15" t="s">
        <v>38</v>
      </c>
      <c r="T1867" s="15">
        <v>3</v>
      </c>
      <c r="U1867" s="15" t="s">
        <v>39</v>
      </c>
      <c r="V1867" s="15" t="s">
        <v>39</v>
      </c>
      <c r="W1867" s="15">
        <v>46.71</v>
      </c>
      <c r="X1867" s="15" t="s">
        <v>40</v>
      </c>
      <c r="Y1867" s="15">
        <v>7</v>
      </c>
      <c r="Z1867" s="15" t="s">
        <v>1209</v>
      </c>
      <c r="AA1867" s="15" t="str">
        <f>IF(Table1[[#This Row],[Engagement_Score]]&gt;=9,"Outstanding",IF(Table1[[#This Row],[Engagement_Score]]&gt;=8,"Excellent",IF(Table1[[#This Row],[Engagement_Score]]&gt;=7,"VeryGood",IF(Table1[[#This Row],[Engagement_Score]]&gt;=6,"Good",IF(Table1[[#This Row],[Engagement_Score]]&gt;=5,"Above Average","Below Average")))))</f>
        <v>Below Average</v>
      </c>
      <c r="AB1867" s="15">
        <f>IF(Table1[[#This Row],[Completion_Status]]="Complete",1,0)</f>
        <v>0</v>
      </c>
      <c r="AC1867" s="15">
        <f>IF(Table1[[#This Row],[Quiz_Attempted]]="Yes",1,0)</f>
        <v>1</v>
      </c>
      <c r="AD1867" s="15">
        <f>IF(Table1[[#This Row],[Assignment_Submitted]]="Yes",1,0)</f>
        <v>0</v>
      </c>
    </row>
    <row r="1868" spans="1:30" ht="19.95" customHeight="1" x14ac:dyDescent="0.3">
      <c r="A1868" s="15" t="s">
        <v>7697</v>
      </c>
      <c r="B1868" s="15" t="s">
        <v>7698</v>
      </c>
      <c r="C1868" s="15" t="s">
        <v>7699</v>
      </c>
      <c r="D1868" s="15" t="s">
        <v>7700</v>
      </c>
      <c r="E1868" s="15" t="s">
        <v>46</v>
      </c>
      <c r="F1868" s="15" t="s">
        <v>92</v>
      </c>
      <c r="G1868" s="16">
        <v>45685</v>
      </c>
      <c r="H1868" s="17">
        <v>45658.333333333343</v>
      </c>
      <c r="I1868" s="17">
        <v>45658.375</v>
      </c>
      <c r="J1868" s="15">
        <v>60</v>
      </c>
      <c r="K1868" s="15" t="s">
        <v>77</v>
      </c>
      <c r="L1868" s="15" t="s">
        <v>33</v>
      </c>
      <c r="M1868" s="15" t="s">
        <v>34</v>
      </c>
      <c r="N1868" s="15" t="s">
        <v>51</v>
      </c>
      <c r="O1868" s="15" t="s">
        <v>60</v>
      </c>
      <c r="P1868" s="15" t="s">
        <v>37</v>
      </c>
      <c r="Q1868" s="15">
        <v>795.97</v>
      </c>
      <c r="R1868" s="15">
        <v>4.4400000000000004</v>
      </c>
      <c r="S1868" s="15" t="s">
        <v>38</v>
      </c>
      <c r="T1868" s="15">
        <v>5</v>
      </c>
      <c r="U1868" s="15" t="s">
        <v>40</v>
      </c>
      <c r="V1868" s="15" t="s">
        <v>40</v>
      </c>
      <c r="W1868" s="15">
        <v>114.02</v>
      </c>
      <c r="X1868" s="15" t="s">
        <v>40</v>
      </c>
      <c r="Y1868" s="15">
        <v>3</v>
      </c>
      <c r="Z1868" s="15" t="s">
        <v>2712</v>
      </c>
      <c r="AA1868" s="15" t="str">
        <f>IF(Table1[[#This Row],[Engagement_Score]]&gt;=9,"Outstanding",IF(Table1[[#This Row],[Engagement_Score]]&gt;=8,"Excellent",IF(Table1[[#This Row],[Engagement_Score]]&gt;=7,"VeryGood",IF(Table1[[#This Row],[Engagement_Score]]&gt;=6,"Good",IF(Table1[[#This Row],[Engagement_Score]]&gt;=5,"Above Average","Below Average")))))</f>
        <v>Below Average</v>
      </c>
      <c r="AB1868" s="15">
        <f>IF(Table1[[#This Row],[Completion_Status]]="Complete",1,0)</f>
        <v>0</v>
      </c>
      <c r="AC1868" s="15">
        <f>IF(Table1[[#This Row],[Quiz_Attempted]]="Yes",1,0)</f>
        <v>0</v>
      </c>
      <c r="AD1868" s="15">
        <f>IF(Table1[[#This Row],[Assignment_Submitted]]="Yes",1,0)</f>
        <v>0</v>
      </c>
    </row>
    <row r="1869" spans="1:30" ht="19.95" customHeight="1" x14ac:dyDescent="0.3">
      <c r="A1869" s="15" t="s">
        <v>7701</v>
      </c>
      <c r="B1869" s="15" t="s">
        <v>7702</v>
      </c>
      <c r="C1869" s="15" t="s">
        <v>7703</v>
      </c>
      <c r="D1869" s="15" t="s">
        <v>7704</v>
      </c>
      <c r="E1869" s="15" t="s">
        <v>30</v>
      </c>
      <c r="F1869" s="15" t="s">
        <v>67</v>
      </c>
      <c r="G1869" s="16">
        <v>45583</v>
      </c>
      <c r="H1869" s="17">
        <v>45658.5</v>
      </c>
      <c r="I1869" s="17">
        <v>45658.583333333343</v>
      </c>
      <c r="J1869" s="15">
        <v>120</v>
      </c>
      <c r="K1869" s="15" t="s">
        <v>48</v>
      </c>
      <c r="L1869" s="15" t="s">
        <v>78</v>
      </c>
      <c r="M1869" s="15" t="s">
        <v>50</v>
      </c>
      <c r="N1869" s="15" t="s">
        <v>35</v>
      </c>
      <c r="O1869" s="15" t="s">
        <v>150</v>
      </c>
      <c r="P1869" s="15" t="s">
        <v>70</v>
      </c>
      <c r="Q1869" s="15">
        <v>924.55</v>
      </c>
      <c r="R1869" s="15">
        <v>5.85</v>
      </c>
      <c r="S1869" s="15" t="s">
        <v>94</v>
      </c>
      <c r="T1869" s="15">
        <v>1</v>
      </c>
      <c r="U1869" s="15" t="s">
        <v>40</v>
      </c>
      <c r="V1869" s="15" t="s">
        <v>39</v>
      </c>
      <c r="W1869" s="15">
        <v>81.239999999999995</v>
      </c>
      <c r="X1869" s="15" t="s">
        <v>39</v>
      </c>
      <c r="Y1869" s="15">
        <v>6</v>
      </c>
      <c r="Z1869" s="15" t="s">
        <v>171</v>
      </c>
      <c r="AA1869" s="15" t="str">
        <f>IF(Table1[[#This Row],[Engagement_Score]]&gt;=9,"Outstanding",IF(Table1[[#This Row],[Engagement_Score]]&gt;=8,"Excellent",IF(Table1[[#This Row],[Engagement_Score]]&gt;=7,"VeryGood",IF(Table1[[#This Row],[Engagement_Score]]&gt;=6,"Good",IF(Table1[[#This Row],[Engagement_Score]]&gt;=5,"Above Average","Below Average")))))</f>
        <v>Above Average</v>
      </c>
      <c r="AB1869" s="15">
        <f>IF(Table1[[#This Row],[Completion_Status]]="Complete",1,0)</f>
        <v>1</v>
      </c>
      <c r="AC1869" s="15">
        <f>IF(Table1[[#This Row],[Quiz_Attempted]]="Yes",1,0)</f>
        <v>1</v>
      </c>
      <c r="AD1869" s="15">
        <f>IF(Table1[[#This Row],[Assignment_Submitted]]="Yes",1,0)</f>
        <v>1</v>
      </c>
    </row>
    <row r="1870" spans="1:30" ht="19.95" customHeight="1" x14ac:dyDescent="0.3">
      <c r="A1870" s="15" t="s">
        <v>7705</v>
      </c>
      <c r="B1870" s="15" t="s">
        <v>7706</v>
      </c>
      <c r="C1870" s="15" t="s">
        <v>7707</v>
      </c>
      <c r="D1870" s="15" t="s">
        <v>7708</v>
      </c>
      <c r="E1870" s="15" t="s">
        <v>46</v>
      </c>
      <c r="F1870" s="15" t="s">
        <v>47</v>
      </c>
      <c r="G1870" s="16">
        <v>45490</v>
      </c>
      <c r="H1870" s="17">
        <v>45658.416666666657</v>
      </c>
      <c r="I1870" s="17">
        <v>45658.5</v>
      </c>
      <c r="J1870" s="15">
        <v>120</v>
      </c>
      <c r="K1870" s="15" t="s">
        <v>48</v>
      </c>
      <c r="L1870" s="15" t="s">
        <v>84</v>
      </c>
      <c r="M1870" s="15" t="s">
        <v>50</v>
      </c>
      <c r="N1870" s="15" t="s">
        <v>35</v>
      </c>
      <c r="O1870" s="15" t="s">
        <v>150</v>
      </c>
      <c r="P1870" s="15" t="s">
        <v>70</v>
      </c>
      <c r="Q1870" s="15">
        <v>514.67999999999995</v>
      </c>
      <c r="R1870" s="15">
        <v>1.41</v>
      </c>
      <c r="S1870" s="15" t="s">
        <v>38</v>
      </c>
      <c r="T1870" s="15">
        <v>2</v>
      </c>
      <c r="U1870" s="15" t="s">
        <v>39</v>
      </c>
      <c r="V1870" s="15" t="s">
        <v>40</v>
      </c>
      <c r="W1870" s="15">
        <v>27.43</v>
      </c>
      <c r="X1870" s="15" t="s">
        <v>39</v>
      </c>
      <c r="Y1870" s="15">
        <v>1</v>
      </c>
      <c r="Z1870" s="15" t="s">
        <v>1467</v>
      </c>
      <c r="AA1870" s="15" t="str">
        <f>IF(Table1[[#This Row],[Engagement_Score]]&gt;=9,"Outstanding",IF(Table1[[#This Row],[Engagement_Score]]&gt;=8,"Excellent",IF(Table1[[#This Row],[Engagement_Score]]&gt;=7,"VeryGood",IF(Table1[[#This Row],[Engagement_Score]]&gt;=6,"Good",IF(Table1[[#This Row],[Engagement_Score]]&gt;=5,"Above Average","Below Average")))))</f>
        <v>Below Average</v>
      </c>
      <c r="AB1870" s="15">
        <f>IF(Table1[[#This Row],[Completion_Status]]="Complete",1,0)</f>
        <v>0</v>
      </c>
      <c r="AC1870" s="15">
        <f>IF(Table1[[#This Row],[Quiz_Attempted]]="Yes",1,0)</f>
        <v>0</v>
      </c>
      <c r="AD1870" s="15">
        <f>IF(Table1[[#This Row],[Assignment_Submitted]]="Yes",1,0)</f>
        <v>1</v>
      </c>
    </row>
    <row r="1871" spans="1:30" ht="19.95" customHeight="1" x14ac:dyDescent="0.3">
      <c r="A1871" s="15" t="s">
        <v>7709</v>
      </c>
      <c r="B1871" s="15" t="s">
        <v>7710</v>
      </c>
      <c r="C1871" s="15" t="s">
        <v>7711</v>
      </c>
      <c r="D1871" s="15" t="s">
        <v>7712</v>
      </c>
      <c r="E1871" s="15" t="s">
        <v>91</v>
      </c>
      <c r="F1871" s="15" t="s">
        <v>31</v>
      </c>
      <c r="G1871" s="16">
        <v>45559</v>
      </c>
      <c r="H1871" s="17">
        <v>45658.5</v>
      </c>
      <c r="I1871" s="17">
        <v>45658.541666666657</v>
      </c>
      <c r="J1871" s="15">
        <v>60</v>
      </c>
      <c r="K1871" s="15" t="s">
        <v>32</v>
      </c>
      <c r="L1871" s="15" t="s">
        <v>49</v>
      </c>
      <c r="M1871" s="15" t="s">
        <v>34</v>
      </c>
      <c r="N1871" s="15" t="s">
        <v>68</v>
      </c>
      <c r="O1871" s="15" t="s">
        <v>36</v>
      </c>
      <c r="P1871" s="15" t="s">
        <v>85</v>
      </c>
      <c r="Q1871" s="15">
        <v>605.09</v>
      </c>
      <c r="R1871" s="15">
        <v>1.61</v>
      </c>
      <c r="S1871" s="15" t="s">
        <v>94</v>
      </c>
      <c r="T1871" s="15">
        <v>1</v>
      </c>
      <c r="U1871" s="15" t="s">
        <v>39</v>
      </c>
      <c r="V1871" s="15" t="s">
        <v>40</v>
      </c>
      <c r="W1871" s="15">
        <v>69.709999999999994</v>
      </c>
      <c r="X1871" s="15" t="s">
        <v>39</v>
      </c>
      <c r="Y1871" s="15">
        <v>6</v>
      </c>
      <c r="Z1871" s="15" t="s">
        <v>401</v>
      </c>
      <c r="AA1871" s="15" t="str">
        <f>IF(Table1[[#This Row],[Engagement_Score]]&gt;=9,"Outstanding",IF(Table1[[#This Row],[Engagement_Score]]&gt;=8,"Excellent",IF(Table1[[#This Row],[Engagement_Score]]&gt;=7,"VeryGood",IF(Table1[[#This Row],[Engagement_Score]]&gt;=6,"Good",IF(Table1[[#This Row],[Engagement_Score]]&gt;=5,"Above Average","Below Average")))))</f>
        <v>Below Average</v>
      </c>
      <c r="AB1871" s="15">
        <f>IF(Table1[[#This Row],[Completion_Status]]="Complete",1,0)</f>
        <v>1</v>
      </c>
      <c r="AC1871" s="15">
        <f>IF(Table1[[#This Row],[Quiz_Attempted]]="Yes",1,0)</f>
        <v>0</v>
      </c>
      <c r="AD1871" s="15">
        <f>IF(Table1[[#This Row],[Assignment_Submitted]]="Yes",1,0)</f>
        <v>1</v>
      </c>
    </row>
    <row r="1872" spans="1:30" ht="19.95" customHeight="1" x14ac:dyDescent="0.3">
      <c r="A1872" s="15" t="s">
        <v>7713</v>
      </c>
      <c r="B1872" s="15" t="s">
        <v>7714</v>
      </c>
      <c r="C1872" s="15" t="s">
        <v>7715</v>
      </c>
      <c r="D1872" s="15" t="s">
        <v>7716</v>
      </c>
      <c r="E1872" s="15" t="s">
        <v>66</v>
      </c>
      <c r="F1872" s="15" t="s">
        <v>107</v>
      </c>
      <c r="G1872" s="16">
        <v>45796</v>
      </c>
      <c r="H1872" s="17">
        <v>45658.583333333343</v>
      </c>
      <c r="I1872" s="17">
        <v>45658.625</v>
      </c>
      <c r="J1872" s="15">
        <v>60</v>
      </c>
      <c r="K1872" s="15" t="s">
        <v>48</v>
      </c>
      <c r="L1872" s="15" t="s">
        <v>78</v>
      </c>
      <c r="M1872" s="15" t="s">
        <v>50</v>
      </c>
      <c r="N1872" s="15" t="s">
        <v>51</v>
      </c>
      <c r="O1872" s="15" t="s">
        <v>36</v>
      </c>
      <c r="P1872" s="15" t="s">
        <v>85</v>
      </c>
      <c r="Q1872" s="15">
        <v>691.9</v>
      </c>
      <c r="R1872" s="15">
        <v>7</v>
      </c>
      <c r="S1872" s="15" t="s">
        <v>94</v>
      </c>
      <c r="T1872" s="15">
        <v>4</v>
      </c>
      <c r="U1872" s="15" t="s">
        <v>39</v>
      </c>
      <c r="V1872" s="15" t="s">
        <v>39</v>
      </c>
      <c r="W1872" s="15">
        <v>51.19</v>
      </c>
      <c r="X1872" s="15" t="s">
        <v>40</v>
      </c>
      <c r="Y1872" s="15">
        <v>10</v>
      </c>
      <c r="Z1872" s="15" t="s">
        <v>1645</v>
      </c>
      <c r="AA1872" s="15" t="str">
        <f>IF(Table1[[#This Row],[Engagement_Score]]&gt;=9,"Outstanding",IF(Table1[[#This Row],[Engagement_Score]]&gt;=8,"Excellent",IF(Table1[[#This Row],[Engagement_Score]]&gt;=7,"VeryGood",IF(Table1[[#This Row],[Engagement_Score]]&gt;=6,"Good",IF(Table1[[#This Row],[Engagement_Score]]&gt;=5,"Above Average","Below Average")))))</f>
        <v>VeryGood</v>
      </c>
      <c r="AB1872" s="15">
        <f>IF(Table1[[#This Row],[Completion_Status]]="Complete",1,0)</f>
        <v>1</v>
      </c>
      <c r="AC1872" s="15">
        <f>IF(Table1[[#This Row],[Quiz_Attempted]]="Yes",1,0)</f>
        <v>1</v>
      </c>
      <c r="AD1872" s="15">
        <f>IF(Table1[[#This Row],[Assignment_Submitted]]="Yes",1,0)</f>
        <v>0</v>
      </c>
    </row>
    <row r="1873" spans="1:30" ht="19.95" customHeight="1" x14ac:dyDescent="0.3">
      <c r="A1873" s="15" t="s">
        <v>7717</v>
      </c>
      <c r="B1873" s="15" t="s">
        <v>7718</v>
      </c>
      <c r="C1873" s="15" t="s">
        <v>7719</v>
      </c>
      <c r="D1873" s="15" t="s">
        <v>7720</v>
      </c>
      <c r="E1873" s="15" t="s">
        <v>91</v>
      </c>
      <c r="F1873" s="15" t="s">
        <v>113</v>
      </c>
      <c r="G1873" s="16">
        <v>45740</v>
      </c>
      <c r="H1873" s="17">
        <v>45658.541666666657</v>
      </c>
      <c r="I1873" s="17">
        <v>45658.583333333343</v>
      </c>
      <c r="J1873" s="15">
        <v>60</v>
      </c>
      <c r="K1873" s="15" t="s">
        <v>77</v>
      </c>
      <c r="L1873" s="15" t="s">
        <v>93</v>
      </c>
      <c r="M1873" s="15" t="s">
        <v>50</v>
      </c>
      <c r="N1873" s="15" t="s">
        <v>101</v>
      </c>
      <c r="O1873" s="15" t="s">
        <v>52</v>
      </c>
      <c r="P1873" s="15" t="s">
        <v>85</v>
      </c>
      <c r="Q1873" s="15">
        <v>762.39</v>
      </c>
      <c r="R1873" s="15">
        <v>1.71</v>
      </c>
      <c r="S1873" s="15" t="s">
        <v>38</v>
      </c>
      <c r="T1873" s="15">
        <v>2</v>
      </c>
      <c r="U1873" s="15" t="s">
        <v>39</v>
      </c>
      <c r="V1873" s="15" t="s">
        <v>40</v>
      </c>
      <c r="W1873" s="15">
        <v>85.72</v>
      </c>
      <c r="X1873" s="15" t="s">
        <v>40</v>
      </c>
      <c r="Y1873" s="15">
        <v>4</v>
      </c>
      <c r="Z1873" s="15" t="s">
        <v>1437</v>
      </c>
      <c r="AA1873" s="15" t="str">
        <f>IF(Table1[[#This Row],[Engagement_Score]]&gt;=9,"Outstanding",IF(Table1[[#This Row],[Engagement_Score]]&gt;=8,"Excellent",IF(Table1[[#This Row],[Engagement_Score]]&gt;=7,"VeryGood",IF(Table1[[#This Row],[Engagement_Score]]&gt;=6,"Good",IF(Table1[[#This Row],[Engagement_Score]]&gt;=5,"Above Average","Below Average")))))</f>
        <v>Below Average</v>
      </c>
      <c r="AB1873" s="15">
        <f>IF(Table1[[#This Row],[Completion_Status]]="Complete",1,0)</f>
        <v>0</v>
      </c>
      <c r="AC1873" s="15">
        <f>IF(Table1[[#This Row],[Quiz_Attempted]]="Yes",1,0)</f>
        <v>0</v>
      </c>
      <c r="AD1873" s="15">
        <f>IF(Table1[[#This Row],[Assignment_Submitted]]="Yes",1,0)</f>
        <v>0</v>
      </c>
    </row>
    <row r="1874" spans="1:30" ht="19.95" customHeight="1" x14ac:dyDescent="0.3">
      <c r="A1874" s="15" t="s">
        <v>7721</v>
      </c>
      <c r="B1874" s="15" t="s">
        <v>7722</v>
      </c>
      <c r="C1874" s="15" t="s">
        <v>7723</v>
      </c>
      <c r="D1874" s="15" t="s">
        <v>7724</v>
      </c>
      <c r="E1874" s="15" t="s">
        <v>91</v>
      </c>
      <c r="F1874" s="15" t="s">
        <v>113</v>
      </c>
      <c r="G1874" s="16">
        <v>45621</v>
      </c>
      <c r="H1874" s="17">
        <v>45658.541666666657</v>
      </c>
      <c r="I1874" s="17">
        <v>45658.583333333343</v>
      </c>
      <c r="J1874" s="15">
        <v>60</v>
      </c>
      <c r="K1874" s="15" t="s">
        <v>32</v>
      </c>
      <c r="L1874" s="15" t="s">
        <v>33</v>
      </c>
      <c r="M1874" s="15" t="s">
        <v>50</v>
      </c>
      <c r="N1874" s="15" t="s">
        <v>35</v>
      </c>
      <c r="O1874" s="15" t="s">
        <v>150</v>
      </c>
      <c r="P1874" s="15" t="s">
        <v>37</v>
      </c>
      <c r="Q1874" s="15">
        <v>573.15</v>
      </c>
      <c r="R1874" s="15">
        <v>3.13</v>
      </c>
      <c r="S1874" s="15" t="s">
        <v>94</v>
      </c>
      <c r="T1874" s="15">
        <v>3</v>
      </c>
      <c r="U1874" s="15" t="s">
        <v>40</v>
      </c>
      <c r="V1874" s="15" t="s">
        <v>40</v>
      </c>
      <c r="W1874" s="15">
        <v>104.77</v>
      </c>
      <c r="X1874" s="15" t="s">
        <v>39</v>
      </c>
      <c r="Y1874" s="15">
        <v>5</v>
      </c>
      <c r="Z1874" s="15" t="s">
        <v>1295</v>
      </c>
      <c r="AA1874" s="15" t="str">
        <f>IF(Table1[[#This Row],[Engagement_Score]]&gt;=9,"Outstanding",IF(Table1[[#This Row],[Engagement_Score]]&gt;=8,"Excellent",IF(Table1[[#This Row],[Engagement_Score]]&gt;=7,"VeryGood",IF(Table1[[#This Row],[Engagement_Score]]&gt;=6,"Good",IF(Table1[[#This Row],[Engagement_Score]]&gt;=5,"Above Average","Below Average")))))</f>
        <v>Below Average</v>
      </c>
      <c r="AB1874" s="15">
        <f>IF(Table1[[#This Row],[Completion_Status]]="Complete",1,0)</f>
        <v>1</v>
      </c>
      <c r="AC1874" s="15">
        <f>IF(Table1[[#This Row],[Quiz_Attempted]]="Yes",1,0)</f>
        <v>0</v>
      </c>
      <c r="AD1874" s="15">
        <f>IF(Table1[[#This Row],[Assignment_Submitted]]="Yes",1,0)</f>
        <v>1</v>
      </c>
    </row>
    <row r="1875" spans="1:30" ht="19.95" customHeight="1" x14ac:dyDescent="0.3">
      <c r="A1875" s="15" t="s">
        <v>7725</v>
      </c>
      <c r="B1875" s="15" t="s">
        <v>7726</v>
      </c>
      <c r="C1875" s="15" t="s">
        <v>7727</v>
      </c>
      <c r="D1875" s="15" t="s">
        <v>7728</v>
      </c>
      <c r="E1875" s="15" t="s">
        <v>91</v>
      </c>
      <c r="F1875" s="15" t="s">
        <v>47</v>
      </c>
      <c r="G1875" s="16">
        <v>45672</v>
      </c>
      <c r="H1875" s="17">
        <v>45658.583333333343</v>
      </c>
      <c r="I1875" s="17">
        <v>45658.625</v>
      </c>
      <c r="J1875" s="15">
        <v>60</v>
      </c>
      <c r="K1875" s="15" t="s">
        <v>48</v>
      </c>
      <c r="L1875" s="15" t="s">
        <v>93</v>
      </c>
      <c r="M1875" s="15" t="s">
        <v>50</v>
      </c>
      <c r="N1875" s="15" t="s">
        <v>35</v>
      </c>
      <c r="O1875" s="15" t="s">
        <v>36</v>
      </c>
      <c r="P1875" s="15" t="s">
        <v>53</v>
      </c>
      <c r="Q1875" s="15">
        <v>514.83000000000004</v>
      </c>
      <c r="R1875" s="15">
        <v>3.02</v>
      </c>
      <c r="S1875" s="15" t="s">
        <v>94</v>
      </c>
      <c r="T1875" s="15">
        <v>1</v>
      </c>
      <c r="U1875" s="15" t="s">
        <v>39</v>
      </c>
      <c r="V1875" s="15" t="s">
        <v>40</v>
      </c>
      <c r="W1875" s="15">
        <v>85.57</v>
      </c>
      <c r="X1875" s="15" t="s">
        <v>39</v>
      </c>
      <c r="Y1875" s="15">
        <v>1</v>
      </c>
      <c r="Z1875" s="15" t="s">
        <v>860</v>
      </c>
      <c r="AA1875" s="15" t="str">
        <f>IF(Table1[[#This Row],[Engagement_Score]]&gt;=9,"Outstanding",IF(Table1[[#This Row],[Engagement_Score]]&gt;=8,"Excellent",IF(Table1[[#This Row],[Engagement_Score]]&gt;=7,"VeryGood",IF(Table1[[#This Row],[Engagement_Score]]&gt;=6,"Good",IF(Table1[[#This Row],[Engagement_Score]]&gt;=5,"Above Average","Below Average")))))</f>
        <v>Below Average</v>
      </c>
      <c r="AB1875" s="15">
        <f>IF(Table1[[#This Row],[Completion_Status]]="Complete",1,0)</f>
        <v>1</v>
      </c>
      <c r="AC1875" s="15">
        <f>IF(Table1[[#This Row],[Quiz_Attempted]]="Yes",1,0)</f>
        <v>0</v>
      </c>
      <c r="AD1875" s="15">
        <f>IF(Table1[[#This Row],[Assignment_Submitted]]="Yes",1,0)</f>
        <v>1</v>
      </c>
    </row>
    <row r="1876" spans="1:30" ht="19.95" customHeight="1" x14ac:dyDescent="0.3">
      <c r="A1876" s="15" t="s">
        <v>7729</v>
      </c>
      <c r="B1876" s="15" t="s">
        <v>7730</v>
      </c>
      <c r="C1876" s="15" t="s">
        <v>7731</v>
      </c>
      <c r="D1876" s="15" t="s">
        <v>7732</v>
      </c>
      <c r="E1876" s="15" t="s">
        <v>76</v>
      </c>
      <c r="F1876" s="15" t="s">
        <v>92</v>
      </c>
      <c r="G1876" s="16">
        <v>45782</v>
      </c>
      <c r="H1876" s="17">
        <v>45658.375</v>
      </c>
      <c r="I1876" s="17">
        <v>45658.416666666657</v>
      </c>
      <c r="J1876" s="15">
        <v>60</v>
      </c>
      <c r="K1876" s="15" t="s">
        <v>32</v>
      </c>
      <c r="L1876" s="15" t="s">
        <v>84</v>
      </c>
      <c r="M1876" s="15" t="s">
        <v>50</v>
      </c>
      <c r="N1876" s="15" t="s">
        <v>101</v>
      </c>
      <c r="O1876" s="15" t="s">
        <v>52</v>
      </c>
      <c r="P1876" s="15" t="s">
        <v>70</v>
      </c>
      <c r="Q1876" s="15">
        <v>477.67</v>
      </c>
      <c r="R1876" s="15">
        <v>4.67</v>
      </c>
      <c r="S1876" s="15" t="s">
        <v>38</v>
      </c>
      <c r="T1876" s="15">
        <v>2</v>
      </c>
      <c r="U1876" s="15" t="s">
        <v>39</v>
      </c>
      <c r="V1876" s="15" t="s">
        <v>39</v>
      </c>
      <c r="W1876" s="15">
        <v>100.7</v>
      </c>
      <c r="X1876" s="15" t="s">
        <v>39</v>
      </c>
      <c r="Y1876" s="15">
        <v>10</v>
      </c>
      <c r="Z1876" s="15" t="s">
        <v>1171</v>
      </c>
      <c r="AA1876" s="15" t="str">
        <f>IF(Table1[[#This Row],[Engagement_Score]]&gt;=9,"Outstanding",IF(Table1[[#This Row],[Engagement_Score]]&gt;=8,"Excellent",IF(Table1[[#This Row],[Engagement_Score]]&gt;=7,"VeryGood",IF(Table1[[#This Row],[Engagement_Score]]&gt;=6,"Good",IF(Table1[[#This Row],[Engagement_Score]]&gt;=5,"Above Average","Below Average")))))</f>
        <v>Below Average</v>
      </c>
      <c r="AB1876" s="15">
        <f>IF(Table1[[#This Row],[Completion_Status]]="Complete",1,0)</f>
        <v>0</v>
      </c>
      <c r="AC1876" s="15">
        <f>IF(Table1[[#This Row],[Quiz_Attempted]]="Yes",1,0)</f>
        <v>1</v>
      </c>
      <c r="AD1876" s="15">
        <f>IF(Table1[[#This Row],[Assignment_Submitted]]="Yes",1,0)</f>
        <v>1</v>
      </c>
    </row>
    <row r="1877" spans="1:30" ht="19.95" customHeight="1" x14ac:dyDescent="0.3">
      <c r="A1877" s="15" t="s">
        <v>7733</v>
      </c>
      <c r="B1877" s="15" t="s">
        <v>7734</v>
      </c>
      <c r="C1877" s="15" t="s">
        <v>7735</v>
      </c>
      <c r="D1877" s="15" t="s">
        <v>7736</v>
      </c>
      <c r="E1877" s="15" t="s">
        <v>46</v>
      </c>
      <c r="F1877" s="15" t="s">
        <v>31</v>
      </c>
      <c r="G1877" s="16">
        <v>45506</v>
      </c>
      <c r="H1877" s="17">
        <v>45658.458333333343</v>
      </c>
      <c r="I1877" s="17">
        <v>45658.5</v>
      </c>
      <c r="J1877" s="15">
        <v>60</v>
      </c>
      <c r="K1877" s="15" t="s">
        <v>59</v>
      </c>
      <c r="L1877" s="15" t="s">
        <v>49</v>
      </c>
      <c r="M1877" s="15" t="s">
        <v>50</v>
      </c>
      <c r="N1877" s="15" t="s">
        <v>68</v>
      </c>
      <c r="O1877" s="15" t="s">
        <v>52</v>
      </c>
      <c r="P1877" s="15" t="s">
        <v>37</v>
      </c>
      <c r="Q1877" s="15">
        <v>965.74</v>
      </c>
      <c r="R1877" s="15">
        <v>3.16</v>
      </c>
      <c r="S1877" s="15" t="s">
        <v>94</v>
      </c>
      <c r="T1877" s="15">
        <v>0</v>
      </c>
      <c r="U1877" s="15" t="s">
        <v>39</v>
      </c>
      <c r="V1877" s="15" t="s">
        <v>40</v>
      </c>
      <c r="W1877" s="15">
        <v>112.1</v>
      </c>
      <c r="X1877" s="15" t="s">
        <v>40</v>
      </c>
      <c r="Y1877" s="15">
        <v>2</v>
      </c>
      <c r="Z1877" s="15" t="s">
        <v>130</v>
      </c>
      <c r="AA1877" s="15" t="str">
        <f>IF(Table1[[#This Row],[Engagement_Score]]&gt;=9,"Outstanding",IF(Table1[[#This Row],[Engagement_Score]]&gt;=8,"Excellent",IF(Table1[[#This Row],[Engagement_Score]]&gt;=7,"VeryGood",IF(Table1[[#This Row],[Engagement_Score]]&gt;=6,"Good",IF(Table1[[#This Row],[Engagement_Score]]&gt;=5,"Above Average","Below Average")))))</f>
        <v>Below Average</v>
      </c>
      <c r="AB1877" s="15">
        <f>IF(Table1[[#This Row],[Completion_Status]]="Complete",1,0)</f>
        <v>1</v>
      </c>
      <c r="AC1877" s="15">
        <f>IF(Table1[[#This Row],[Quiz_Attempted]]="Yes",1,0)</f>
        <v>0</v>
      </c>
      <c r="AD1877" s="15">
        <f>IF(Table1[[#This Row],[Assignment_Submitted]]="Yes",1,0)</f>
        <v>0</v>
      </c>
    </row>
    <row r="1878" spans="1:30" ht="19.95" customHeight="1" x14ac:dyDescent="0.3">
      <c r="A1878" s="15" t="s">
        <v>7737</v>
      </c>
      <c r="B1878" s="15" t="s">
        <v>7738</v>
      </c>
      <c r="C1878" s="15" t="s">
        <v>7739</v>
      </c>
      <c r="D1878" s="15" t="s">
        <v>7740</v>
      </c>
      <c r="E1878" s="15" t="s">
        <v>91</v>
      </c>
      <c r="F1878" s="15" t="s">
        <v>107</v>
      </c>
      <c r="G1878" s="16">
        <v>45613</v>
      </c>
      <c r="H1878" s="17">
        <v>45658.416666666657</v>
      </c>
      <c r="I1878" s="17">
        <v>45658.458333333343</v>
      </c>
      <c r="J1878" s="15">
        <v>60</v>
      </c>
      <c r="K1878" s="15" t="s">
        <v>77</v>
      </c>
      <c r="L1878" s="15" t="s">
        <v>49</v>
      </c>
      <c r="M1878" s="15" t="s">
        <v>34</v>
      </c>
      <c r="N1878" s="15" t="s">
        <v>68</v>
      </c>
      <c r="O1878" s="15" t="s">
        <v>150</v>
      </c>
      <c r="P1878" s="15" t="s">
        <v>70</v>
      </c>
      <c r="Q1878" s="15">
        <v>940.38</v>
      </c>
      <c r="R1878" s="15">
        <v>5.34</v>
      </c>
      <c r="S1878" s="15" t="s">
        <v>94</v>
      </c>
      <c r="T1878" s="15">
        <v>2</v>
      </c>
      <c r="U1878" s="15" t="s">
        <v>40</v>
      </c>
      <c r="V1878" s="15" t="s">
        <v>39</v>
      </c>
      <c r="W1878" s="15">
        <v>16.82</v>
      </c>
      <c r="X1878" s="15" t="s">
        <v>39</v>
      </c>
      <c r="Y1878" s="15">
        <v>3</v>
      </c>
      <c r="Z1878" s="15" t="s">
        <v>1115</v>
      </c>
      <c r="AA1878" s="15" t="str">
        <f>IF(Table1[[#This Row],[Engagement_Score]]&gt;=9,"Outstanding",IF(Table1[[#This Row],[Engagement_Score]]&gt;=8,"Excellent",IF(Table1[[#This Row],[Engagement_Score]]&gt;=7,"VeryGood",IF(Table1[[#This Row],[Engagement_Score]]&gt;=6,"Good",IF(Table1[[#This Row],[Engagement_Score]]&gt;=5,"Above Average","Below Average")))))</f>
        <v>Above Average</v>
      </c>
      <c r="AB1878" s="15">
        <f>IF(Table1[[#This Row],[Completion_Status]]="Complete",1,0)</f>
        <v>1</v>
      </c>
      <c r="AC1878" s="15">
        <f>IF(Table1[[#This Row],[Quiz_Attempted]]="Yes",1,0)</f>
        <v>1</v>
      </c>
      <c r="AD1878" s="15">
        <f>IF(Table1[[#This Row],[Assignment_Submitted]]="Yes",1,0)</f>
        <v>1</v>
      </c>
    </row>
    <row r="1879" spans="1:30" ht="19.95" customHeight="1" x14ac:dyDescent="0.3">
      <c r="A1879" s="15" t="s">
        <v>7741</v>
      </c>
      <c r="B1879" s="15" t="s">
        <v>7742</v>
      </c>
      <c r="C1879" s="15" t="s">
        <v>7743</v>
      </c>
      <c r="D1879" s="15" t="s">
        <v>7744</v>
      </c>
      <c r="E1879" s="15" t="s">
        <v>30</v>
      </c>
      <c r="F1879" s="15" t="s">
        <v>100</v>
      </c>
      <c r="G1879" s="16">
        <v>45563</v>
      </c>
      <c r="H1879" s="17">
        <v>45658.416666666657</v>
      </c>
      <c r="I1879" s="17">
        <v>45658.458333333343</v>
      </c>
      <c r="J1879" s="15">
        <v>60</v>
      </c>
      <c r="K1879" s="15" t="s">
        <v>32</v>
      </c>
      <c r="L1879" s="15" t="s">
        <v>33</v>
      </c>
      <c r="M1879" s="15" t="s">
        <v>50</v>
      </c>
      <c r="N1879" s="15" t="s">
        <v>51</v>
      </c>
      <c r="O1879" s="15" t="s">
        <v>36</v>
      </c>
      <c r="P1879" s="15" t="s">
        <v>70</v>
      </c>
      <c r="Q1879" s="15">
        <v>161.54</v>
      </c>
      <c r="R1879" s="15">
        <v>9.8699999999999992</v>
      </c>
      <c r="S1879" s="15" t="s">
        <v>38</v>
      </c>
      <c r="T1879" s="15">
        <v>3</v>
      </c>
      <c r="U1879" s="15" t="s">
        <v>39</v>
      </c>
      <c r="V1879" s="15" t="s">
        <v>40</v>
      </c>
      <c r="W1879" s="15">
        <v>37.049999999999997</v>
      </c>
      <c r="X1879" s="15" t="s">
        <v>39</v>
      </c>
      <c r="Y1879" s="15">
        <v>9</v>
      </c>
      <c r="Z1879" s="15" t="s">
        <v>1506</v>
      </c>
      <c r="AA1879" s="15" t="str">
        <f>IF(Table1[[#This Row],[Engagement_Score]]&gt;=9,"Outstanding",IF(Table1[[#This Row],[Engagement_Score]]&gt;=8,"Excellent",IF(Table1[[#This Row],[Engagement_Score]]&gt;=7,"VeryGood",IF(Table1[[#This Row],[Engagement_Score]]&gt;=6,"Good",IF(Table1[[#This Row],[Engagement_Score]]&gt;=5,"Above Average","Below Average")))))</f>
        <v>Outstanding</v>
      </c>
      <c r="AB1879" s="15">
        <f>IF(Table1[[#This Row],[Completion_Status]]="Complete",1,0)</f>
        <v>0</v>
      </c>
      <c r="AC1879" s="15">
        <f>IF(Table1[[#This Row],[Quiz_Attempted]]="Yes",1,0)</f>
        <v>0</v>
      </c>
      <c r="AD1879" s="15">
        <f>IF(Table1[[#This Row],[Assignment_Submitted]]="Yes",1,0)</f>
        <v>1</v>
      </c>
    </row>
    <row r="1880" spans="1:30" ht="19.95" customHeight="1" x14ac:dyDescent="0.3">
      <c r="A1880" s="15" t="s">
        <v>7745</v>
      </c>
      <c r="B1880" s="15" t="s">
        <v>7746</v>
      </c>
      <c r="C1880" s="15" t="s">
        <v>7747</v>
      </c>
      <c r="D1880" s="15" t="s">
        <v>7748</v>
      </c>
      <c r="E1880" s="15" t="s">
        <v>76</v>
      </c>
      <c r="F1880" s="15" t="s">
        <v>31</v>
      </c>
      <c r="G1880" s="16">
        <v>45784</v>
      </c>
      <c r="H1880" s="17">
        <v>45658.5</v>
      </c>
      <c r="I1880" s="17">
        <v>45658.541666666657</v>
      </c>
      <c r="J1880" s="15">
        <v>60</v>
      </c>
      <c r="K1880" s="15" t="s">
        <v>77</v>
      </c>
      <c r="L1880" s="15" t="s">
        <v>78</v>
      </c>
      <c r="M1880" s="15" t="s">
        <v>34</v>
      </c>
      <c r="N1880" s="15" t="s">
        <v>51</v>
      </c>
      <c r="O1880" s="15" t="s">
        <v>150</v>
      </c>
      <c r="P1880" s="15" t="s">
        <v>37</v>
      </c>
      <c r="Q1880" s="15">
        <v>929.93</v>
      </c>
      <c r="R1880" s="15">
        <v>2.4700000000000002</v>
      </c>
      <c r="S1880" s="15" t="s">
        <v>94</v>
      </c>
      <c r="T1880" s="15">
        <v>1</v>
      </c>
      <c r="U1880" s="15" t="s">
        <v>39</v>
      </c>
      <c r="V1880" s="15" t="s">
        <v>39</v>
      </c>
      <c r="W1880" s="15">
        <v>23.41</v>
      </c>
      <c r="X1880" s="15" t="s">
        <v>39</v>
      </c>
      <c r="Y1880" s="15">
        <v>4</v>
      </c>
      <c r="Z1880" s="15" t="s">
        <v>552</v>
      </c>
      <c r="AA1880" s="15" t="str">
        <f>IF(Table1[[#This Row],[Engagement_Score]]&gt;=9,"Outstanding",IF(Table1[[#This Row],[Engagement_Score]]&gt;=8,"Excellent",IF(Table1[[#This Row],[Engagement_Score]]&gt;=7,"VeryGood",IF(Table1[[#This Row],[Engagement_Score]]&gt;=6,"Good",IF(Table1[[#This Row],[Engagement_Score]]&gt;=5,"Above Average","Below Average")))))</f>
        <v>Below Average</v>
      </c>
      <c r="AB1880" s="15">
        <f>IF(Table1[[#This Row],[Completion_Status]]="Complete",1,0)</f>
        <v>1</v>
      </c>
      <c r="AC1880" s="15">
        <f>IF(Table1[[#This Row],[Quiz_Attempted]]="Yes",1,0)</f>
        <v>1</v>
      </c>
      <c r="AD1880" s="15">
        <f>IF(Table1[[#This Row],[Assignment_Submitted]]="Yes",1,0)</f>
        <v>1</v>
      </c>
    </row>
    <row r="1881" spans="1:30" ht="19.95" customHeight="1" x14ac:dyDescent="0.3">
      <c r="A1881" s="15" t="s">
        <v>7749</v>
      </c>
      <c r="B1881" s="15" t="s">
        <v>7750</v>
      </c>
      <c r="C1881" s="15" t="s">
        <v>7751</v>
      </c>
      <c r="D1881" s="15" t="s">
        <v>7752</v>
      </c>
      <c r="E1881" s="15" t="s">
        <v>76</v>
      </c>
      <c r="F1881" s="15" t="s">
        <v>67</v>
      </c>
      <c r="G1881" s="16">
        <v>45570</v>
      </c>
      <c r="H1881" s="17">
        <v>45658.458333333343</v>
      </c>
      <c r="I1881" s="17">
        <v>45658.5</v>
      </c>
      <c r="J1881" s="15">
        <v>60</v>
      </c>
      <c r="K1881" s="15" t="s">
        <v>32</v>
      </c>
      <c r="L1881" s="15" t="s">
        <v>33</v>
      </c>
      <c r="M1881" s="15" t="s">
        <v>50</v>
      </c>
      <c r="N1881" s="15" t="s">
        <v>68</v>
      </c>
      <c r="O1881" s="15" t="s">
        <v>69</v>
      </c>
      <c r="P1881" s="15" t="s">
        <v>85</v>
      </c>
      <c r="Q1881" s="15">
        <v>556.38</v>
      </c>
      <c r="R1881" s="15">
        <v>1.69</v>
      </c>
      <c r="S1881" s="15" t="s">
        <v>38</v>
      </c>
      <c r="T1881" s="15">
        <v>4</v>
      </c>
      <c r="U1881" s="15" t="s">
        <v>40</v>
      </c>
      <c r="V1881" s="15" t="s">
        <v>40</v>
      </c>
      <c r="W1881" s="15">
        <v>76.2</v>
      </c>
      <c r="X1881" s="15" t="s">
        <v>39</v>
      </c>
      <c r="Y1881" s="15">
        <v>10</v>
      </c>
      <c r="Z1881" s="15" t="s">
        <v>750</v>
      </c>
      <c r="AA1881" s="15" t="str">
        <f>IF(Table1[[#This Row],[Engagement_Score]]&gt;=9,"Outstanding",IF(Table1[[#This Row],[Engagement_Score]]&gt;=8,"Excellent",IF(Table1[[#This Row],[Engagement_Score]]&gt;=7,"VeryGood",IF(Table1[[#This Row],[Engagement_Score]]&gt;=6,"Good",IF(Table1[[#This Row],[Engagement_Score]]&gt;=5,"Above Average","Below Average")))))</f>
        <v>Below Average</v>
      </c>
      <c r="AB1881" s="15">
        <f>IF(Table1[[#This Row],[Completion_Status]]="Complete",1,0)</f>
        <v>0</v>
      </c>
      <c r="AC1881" s="15">
        <f>IF(Table1[[#This Row],[Quiz_Attempted]]="Yes",1,0)</f>
        <v>0</v>
      </c>
      <c r="AD1881" s="15">
        <f>IF(Table1[[#This Row],[Assignment_Submitted]]="Yes",1,0)</f>
        <v>1</v>
      </c>
    </row>
    <row r="1882" spans="1:30" ht="19.95" customHeight="1" x14ac:dyDescent="0.3">
      <c r="A1882" s="15" t="s">
        <v>7753</v>
      </c>
      <c r="B1882" s="15" t="s">
        <v>7754</v>
      </c>
      <c r="C1882" s="15" t="s">
        <v>7755</v>
      </c>
      <c r="D1882" s="15" t="s">
        <v>7756</v>
      </c>
      <c r="E1882" s="15" t="s">
        <v>46</v>
      </c>
      <c r="F1882" s="15" t="s">
        <v>107</v>
      </c>
      <c r="G1882" s="16">
        <v>45782</v>
      </c>
      <c r="H1882" s="17">
        <v>45658.541666666657</v>
      </c>
      <c r="I1882" s="17">
        <v>45658.625</v>
      </c>
      <c r="J1882" s="15">
        <v>120</v>
      </c>
      <c r="K1882" s="15" t="s">
        <v>77</v>
      </c>
      <c r="L1882" s="15" t="s">
        <v>78</v>
      </c>
      <c r="M1882" s="15" t="s">
        <v>34</v>
      </c>
      <c r="N1882" s="15" t="s">
        <v>101</v>
      </c>
      <c r="O1882" s="15" t="s">
        <v>150</v>
      </c>
      <c r="P1882" s="15" t="s">
        <v>37</v>
      </c>
      <c r="Q1882" s="15">
        <v>129.63999999999999</v>
      </c>
      <c r="R1882" s="15">
        <v>7.12</v>
      </c>
      <c r="S1882" s="15" t="s">
        <v>38</v>
      </c>
      <c r="T1882" s="15">
        <v>2</v>
      </c>
      <c r="U1882" s="15" t="s">
        <v>40</v>
      </c>
      <c r="V1882" s="15" t="s">
        <v>40</v>
      </c>
      <c r="W1882" s="15">
        <v>17.260000000000002</v>
      </c>
      <c r="X1882" s="15" t="s">
        <v>40</v>
      </c>
      <c r="Y1882" s="15">
        <v>9</v>
      </c>
      <c r="Z1882" s="15" t="s">
        <v>308</v>
      </c>
      <c r="AA1882" s="15" t="str">
        <f>IF(Table1[[#This Row],[Engagement_Score]]&gt;=9,"Outstanding",IF(Table1[[#This Row],[Engagement_Score]]&gt;=8,"Excellent",IF(Table1[[#This Row],[Engagement_Score]]&gt;=7,"VeryGood",IF(Table1[[#This Row],[Engagement_Score]]&gt;=6,"Good",IF(Table1[[#This Row],[Engagement_Score]]&gt;=5,"Above Average","Below Average")))))</f>
        <v>VeryGood</v>
      </c>
      <c r="AB1882" s="15">
        <f>IF(Table1[[#This Row],[Completion_Status]]="Complete",1,0)</f>
        <v>0</v>
      </c>
      <c r="AC1882" s="15">
        <f>IF(Table1[[#This Row],[Quiz_Attempted]]="Yes",1,0)</f>
        <v>0</v>
      </c>
      <c r="AD1882" s="15">
        <f>IF(Table1[[#This Row],[Assignment_Submitted]]="Yes",1,0)</f>
        <v>0</v>
      </c>
    </row>
    <row r="1883" spans="1:30" ht="19.95" customHeight="1" x14ac:dyDescent="0.3">
      <c r="A1883" s="15" t="s">
        <v>7757</v>
      </c>
      <c r="B1883" s="15" t="s">
        <v>7758</v>
      </c>
      <c r="C1883" s="15" t="s">
        <v>7759</v>
      </c>
      <c r="D1883" s="15" t="s">
        <v>7760</v>
      </c>
      <c r="E1883" s="15" t="s">
        <v>30</v>
      </c>
      <c r="F1883" s="15" t="s">
        <v>31</v>
      </c>
      <c r="G1883" s="16">
        <v>45500</v>
      </c>
      <c r="H1883" s="17">
        <v>45658.375</v>
      </c>
      <c r="I1883" s="17">
        <v>45658.458333333343</v>
      </c>
      <c r="J1883" s="15">
        <v>120</v>
      </c>
      <c r="K1883" s="15" t="s">
        <v>77</v>
      </c>
      <c r="L1883" s="15" t="s">
        <v>33</v>
      </c>
      <c r="M1883" s="15" t="s">
        <v>34</v>
      </c>
      <c r="N1883" s="15" t="s">
        <v>101</v>
      </c>
      <c r="O1883" s="15" t="s">
        <v>60</v>
      </c>
      <c r="P1883" s="15" t="s">
        <v>85</v>
      </c>
      <c r="Q1883" s="15">
        <v>914.68</v>
      </c>
      <c r="R1883" s="15">
        <v>9.4700000000000006</v>
      </c>
      <c r="S1883" s="15" t="s">
        <v>94</v>
      </c>
      <c r="T1883" s="15">
        <v>4</v>
      </c>
      <c r="U1883" s="15" t="s">
        <v>40</v>
      </c>
      <c r="V1883" s="15" t="s">
        <v>40</v>
      </c>
      <c r="W1883" s="15">
        <v>111.05</v>
      </c>
      <c r="X1883" s="15" t="s">
        <v>39</v>
      </c>
      <c r="Y1883" s="15">
        <v>2</v>
      </c>
      <c r="Z1883" s="15" t="s">
        <v>1304</v>
      </c>
      <c r="AA1883" s="15" t="str">
        <f>IF(Table1[[#This Row],[Engagement_Score]]&gt;=9,"Outstanding",IF(Table1[[#This Row],[Engagement_Score]]&gt;=8,"Excellent",IF(Table1[[#This Row],[Engagement_Score]]&gt;=7,"VeryGood",IF(Table1[[#This Row],[Engagement_Score]]&gt;=6,"Good",IF(Table1[[#This Row],[Engagement_Score]]&gt;=5,"Above Average","Below Average")))))</f>
        <v>Outstanding</v>
      </c>
      <c r="AB1883" s="15">
        <f>IF(Table1[[#This Row],[Completion_Status]]="Complete",1,0)</f>
        <v>1</v>
      </c>
      <c r="AC1883" s="15">
        <f>IF(Table1[[#This Row],[Quiz_Attempted]]="Yes",1,0)</f>
        <v>0</v>
      </c>
      <c r="AD1883" s="15">
        <f>IF(Table1[[#This Row],[Assignment_Submitted]]="Yes",1,0)</f>
        <v>1</v>
      </c>
    </row>
    <row r="1884" spans="1:30" ht="19.95" customHeight="1" x14ac:dyDescent="0.3">
      <c r="A1884" s="15" t="s">
        <v>7761</v>
      </c>
      <c r="B1884" s="15" t="s">
        <v>7762</v>
      </c>
      <c r="C1884" s="15" t="s">
        <v>7763</v>
      </c>
      <c r="D1884" s="15" t="s">
        <v>7764</v>
      </c>
      <c r="E1884" s="15" t="s">
        <v>30</v>
      </c>
      <c r="F1884" s="15" t="s">
        <v>47</v>
      </c>
      <c r="G1884" s="16">
        <v>45734</v>
      </c>
      <c r="H1884" s="17">
        <v>45658.5</v>
      </c>
      <c r="I1884" s="17">
        <v>45658.541666666657</v>
      </c>
      <c r="J1884" s="15">
        <v>60</v>
      </c>
      <c r="K1884" s="15" t="s">
        <v>77</v>
      </c>
      <c r="L1884" s="15" t="s">
        <v>93</v>
      </c>
      <c r="M1884" s="15" t="s">
        <v>50</v>
      </c>
      <c r="N1884" s="15" t="s">
        <v>51</v>
      </c>
      <c r="O1884" s="15" t="s">
        <v>36</v>
      </c>
      <c r="P1884" s="15" t="s">
        <v>85</v>
      </c>
      <c r="Q1884" s="15">
        <v>793.92</v>
      </c>
      <c r="R1884" s="15">
        <v>4.67</v>
      </c>
      <c r="S1884" s="15" t="s">
        <v>38</v>
      </c>
      <c r="T1884" s="15">
        <v>4</v>
      </c>
      <c r="U1884" s="15" t="s">
        <v>39</v>
      </c>
      <c r="V1884" s="15" t="s">
        <v>40</v>
      </c>
      <c r="W1884" s="15">
        <v>22.1</v>
      </c>
      <c r="X1884" s="15" t="s">
        <v>40</v>
      </c>
      <c r="Y1884" s="15">
        <v>9</v>
      </c>
      <c r="Z1884" s="15" t="s">
        <v>313</v>
      </c>
      <c r="AA1884" s="15" t="str">
        <f>IF(Table1[[#This Row],[Engagement_Score]]&gt;=9,"Outstanding",IF(Table1[[#This Row],[Engagement_Score]]&gt;=8,"Excellent",IF(Table1[[#This Row],[Engagement_Score]]&gt;=7,"VeryGood",IF(Table1[[#This Row],[Engagement_Score]]&gt;=6,"Good",IF(Table1[[#This Row],[Engagement_Score]]&gt;=5,"Above Average","Below Average")))))</f>
        <v>Below Average</v>
      </c>
      <c r="AB1884" s="15">
        <f>IF(Table1[[#This Row],[Completion_Status]]="Complete",1,0)</f>
        <v>0</v>
      </c>
      <c r="AC1884" s="15">
        <f>IF(Table1[[#This Row],[Quiz_Attempted]]="Yes",1,0)</f>
        <v>0</v>
      </c>
      <c r="AD1884" s="15">
        <f>IF(Table1[[#This Row],[Assignment_Submitted]]="Yes",1,0)</f>
        <v>0</v>
      </c>
    </row>
    <row r="1885" spans="1:30" ht="19.95" customHeight="1" x14ac:dyDescent="0.3">
      <c r="A1885" s="15" t="s">
        <v>7765</v>
      </c>
      <c r="B1885" s="15" t="s">
        <v>7766</v>
      </c>
      <c r="C1885" s="15" t="s">
        <v>7767</v>
      </c>
      <c r="D1885" s="15" t="s">
        <v>7768</v>
      </c>
      <c r="E1885" s="15" t="s">
        <v>66</v>
      </c>
      <c r="F1885" s="15" t="s">
        <v>113</v>
      </c>
      <c r="G1885" s="16">
        <v>45612</v>
      </c>
      <c r="H1885" s="17">
        <v>45658.583333333343</v>
      </c>
      <c r="I1885" s="17">
        <v>45658.666666666657</v>
      </c>
      <c r="J1885" s="15">
        <v>120</v>
      </c>
      <c r="K1885" s="15" t="s">
        <v>59</v>
      </c>
      <c r="L1885" s="15" t="s">
        <v>33</v>
      </c>
      <c r="M1885" s="15" t="s">
        <v>50</v>
      </c>
      <c r="N1885" s="15" t="s">
        <v>35</v>
      </c>
      <c r="O1885" s="15" t="s">
        <v>69</v>
      </c>
      <c r="P1885" s="15" t="s">
        <v>53</v>
      </c>
      <c r="Q1885" s="15">
        <v>650.46</v>
      </c>
      <c r="R1885" s="15">
        <v>1.84</v>
      </c>
      <c r="S1885" s="15" t="s">
        <v>94</v>
      </c>
      <c r="T1885" s="15">
        <v>4</v>
      </c>
      <c r="U1885" s="15" t="s">
        <v>40</v>
      </c>
      <c r="V1885" s="15" t="s">
        <v>40</v>
      </c>
      <c r="W1885" s="15">
        <v>26.23</v>
      </c>
      <c r="X1885" s="15" t="s">
        <v>39</v>
      </c>
      <c r="Y1885" s="15">
        <v>0</v>
      </c>
      <c r="Z1885" s="15" t="s">
        <v>2335</v>
      </c>
      <c r="AA1885" s="15" t="str">
        <f>IF(Table1[[#This Row],[Engagement_Score]]&gt;=9,"Outstanding",IF(Table1[[#This Row],[Engagement_Score]]&gt;=8,"Excellent",IF(Table1[[#This Row],[Engagement_Score]]&gt;=7,"VeryGood",IF(Table1[[#This Row],[Engagement_Score]]&gt;=6,"Good",IF(Table1[[#This Row],[Engagement_Score]]&gt;=5,"Above Average","Below Average")))))</f>
        <v>Below Average</v>
      </c>
      <c r="AB1885" s="15">
        <f>IF(Table1[[#This Row],[Completion_Status]]="Complete",1,0)</f>
        <v>1</v>
      </c>
      <c r="AC1885" s="15">
        <f>IF(Table1[[#This Row],[Quiz_Attempted]]="Yes",1,0)</f>
        <v>0</v>
      </c>
      <c r="AD1885" s="15">
        <f>IF(Table1[[#This Row],[Assignment_Submitted]]="Yes",1,0)</f>
        <v>1</v>
      </c>
    </row>
    <row r="1886" spans="1:30" ht="19.95" customHeight="1" x14ac:dyDescent="0.3">
      <c r="A1886" s="15" t="s">
        <v>7769</v>
      </c>
      <c r="B1886" s="15" t="s">
        <v>7770</v>
      </c>
      <c r="C1886" s="15" t="s">
        <v>7771</v>
      </c>
      <c r="D1886" s="15" t="s">
        <v>7772</v>
      </c>
      <c r="E1886" s="15" t="s">
        <v>91</v>
      </c>
      <c r="F1886" s="15" t="s">
        <v>92</v>
      </c>
      <c r="G1886" s="16">
        <v>45697</v>
      </c>
      <c r="H1886" s="17">
        <v>45658.458333333343</v>
      </c>
      <c r="I1886" s="17">
        <v>45658.5</v>
      </c>
      <c r="J1886" s="15">
        <v>60</v>
      </c>
      <c r="K1886" s="15" t="s">
        <v>32</v>
      </c>
      <c r="L1886" s="15" t="s">
        <v>78</v>
      </c>
      <c r="M1886" s="15" t="s">
        <v>34</v>
      </c>
      <c r="N1886" s="15" t="s">
        <v>68</v>
      </c>
      <c r="O1886" s="15" t="s">
        <v>52</v>
      </c>
      <c r="P1886" s="15" t="s">
        <v>85</v>
      </c>
      <c r="Q1886" s="15">
        <v>115.08</v>
      </c>
      <c r="R1886" s="15">
        <v>6.67</v>
      </c>
      <c r="S1886" s="15" t="s">
        <v>38</v>
      </c>
      <c r="T1886" s="15">
        <v>5</v>
      </c>
      <c r="U1886" s="15" t="s">
        <v>39</v>
      </c>
      <c r="V1886" s="15" t="s">
        <v>39</v>
      </c>
      <c r="W1886" s="15">
        <v>65.34</v>
      </c>
      <c r="X1886" s="15" t="s">
        <v>40</v>
      </c>
      <c r="Y1886" s="15">
        <v>5</v>
      </c>
      <c r="Z1886" s="15" t="s">
        <v>648</v>
      </c>
      <c r="AA1886" s="15" t="str">
        <f>IF(Table1[[#This Row],[Engagement_Score]]&gt;=9,"Outstanding",IF(Table1[[#This Row],[Engagement_Score]]&gt;=8,"Excellent",IF(Table1[[#This Row],[Engagement_Score]]&gt;=7,"VeryGood",IF(Table1[[#This Row],[Engagement_Score]]&gt;=6,"Good",IF(Table1[[#This Row],[Engagement_Score]]&gt;=5,"Above Average","Below Average")))))</f>
        <v>Good</v>
      </c>
      <c r="AB1886" s="15">
        <f>IF(Table1[[#This Row],[Completion_Status]]="Complete",1,0)</f>
        <v>0</v>
      </c>
      <c r="AC1886" s="15">
        <f>IF(Table1[[#This Row],[Quiz_Attempted]]="Yes",1,0)</f>
        <v>1</v>
      </c>
      <c r="AD1886" s="15">
        <f>IF(Table1[[#This Row],[Assignment_Submitted]]="Yes",1,0)</f>
        <v>0</v>
      </c>
    </row>
    <row r="1887" spans="1:30" ht="19.95" customHeight="1" x14ac:dyDescent="0.3">
      <c r="A1887" s="15" t="s">
        <v>7773</v>
      </c>
      <c r="B1887" s="15" t="s">
        <v>7774</v>
      </c>
      <c r="C1887" s="15" t="s">
        <v>7775</v>
      </c>
      <c r="D1887" s="15" t="s">
        <v>7776</v>
      </c>
      <c r="E1887" s="15" t="s">
        <v>91</v>
      </c>
      <c r="F1887" s="15" t="s">
        <v>100</v>
      </c>
      <c r="G1887" s="16">
        <v>45747</v>
      </c>
      <c r="H1887" s="17">
        <v>45658.5</v>
      </c>
      <c r="I1887" s="17">
        <v>45658.541666666657</v>
      </c>
      <c r="J1887" s="15">
        <v>60</v>
      </c>
      <c r="K1887" s="15" t="s">
        <v>48</v>
      </c>
      <c r="L1887" s="15" t="s">
        <v>33</v>
      </c>
      <c r="M1887" s="15" t="s">
        <v>50</v>
      </c>
      <c r="N1887" s="15" t="s">
        <v>51</v>
      </c>
      <c r="O1887" s="15" t="s">
        <v>36</v>
      </c>
      <c r="P1887" s="15" t="s">
        <v>70</v>
      </c>
      <c r="Q1887" s="15">
        <v>458.17</v>
      </c>
      <c r="R1887" s="15">
        <v>3.91</v>
      </c>
      <c r="S1887" s="15" t="s">
        <v>38</v>
      </c>
      <c r="T1887" s="15">
        <v>5</v>
      </c>
      <c r="U1887" s="15" t="s">
        <v>39</v>
      </c>
      <c r="V1887" s="15" t="s">
        <v>40</v>
      </c>
      <c r="W1887" s="15">
        <v>3.19</v>
      </c>
      <c r="X1887" s="15" t="s">
        <v>40</v>
      </c>
      <c r="Y1887" s="15">
        <v>3</v>
      </c>
      <c r="Z1887" s="15" t="s">
        <v>225</v>
      </c>
      <c r="AA1887" s="15" t="str">
        <f>IF(Table1[[#This Row],[Engagement_Score]]&gt;=9,"Outstanding",IF(Table1[[#This Row],[Engagement_Score]]&gt;=8,"Excellent",IF(Table1[[#This Row],[Engagement_Score]]&gt;=7,"VeryGood",IF(Table1[[#This Row],[Engagement_Score]]&gt;=6,"Good",IF(Table1[[#This Row],[Engagement_Score]]&gt;=5,"Above Average","Below Average")))))</f>
        <v>Below Average</v>
      </c>
      <c r="AB1887" s="15">
        <f>IF(Table1[[#This Row],[Completion_Status]]="Complete",1,0)</f>
        <v>0</v>
      </c>
      <c r="AC1887" s="15">
        <f>IF(Table1[[#This Row],[Quiz_Attempted]]="Yes",1,0)</f>
        <v>0</v>
      </c>
      <c r="AD1887" s="15">
        <f>IF(Table1[[#This Row],[Assignment_Submitted]]="Yes",1,0)</f>
        <v>0</v>
      </c>
    </row>
    <row r="1888" spans="1:30" ht="19.95" customHeight="1" x14ac:dyDescent="0.3">
      <c r="A1888" s="15" t="s">
        <v>7777</v>
      </c>
      <c r="B1888" s="15" t="s">
        <v>7778</v>
      </c>
      <c r="C1888" s="15" t="s">
        <v>7779</v>
      </c>
      <c r="D1888" s="15" t="s">
        <v>7780</v>
      </c>
      <c r="E1888" s="15" t="s">
        <v>76</v>
      </c>
      <c r="F1888" s="15" t="s">
        <v>67</v>
      </c>
      <c r="G1888" s="16">
        <v>45598</v>
      </c>
      <c r="H1888" s="17">
        <v>45658.541666666657</v>
      </c>
      <c r="I1888" s="17">
        <v>45658.583333333343</v>
      </c>
      <c r="J1888" s="15">
        <v>60</v>
      </c>
      <c r="K1888" s="15" t="s">
        <v>77</v>
      </c>
      <c r="L1888" s="15" t="s">
        <v>33</v>
      </c>
      <c r="M1888" s="15" t="s">
        <v>34</v>
      </c>
      <c r="N1888" s="15" t="s">
        <v>68</v>
      </c>
      <c r="O1888" s="15" t="s">
        <v>150</v>
      </c>
      <c r="P1888" s="15" t="s">
        <v>70</v>
      </c>
      <c r="Q1888" s="15">
        <v>627.33000000000004</v>
      </c>
      <c r="R1888" s="15">
        <v>3.81</v>
      </c>
      <c r="S1888" s="15" t="s">
        <v>94</v>
      </c>
      <c r="T1888" s="15">
        <v>0</v>
      </c>
      <c r="U1888" s="15" t="s">
        <v>40</v>
      </c>
      <c r="V1888" s="15" t="s">
        <v>40</v>
      </c>
      <c r="W1888" s="15">
        <v>20.97</v>
      </c>
      <c r="X1888" s="15" t="s">
        <v>39</v>
      </c>
      <c r="Y1888" s="15">
        <v>7</v>
      </c>
      <c r="Z1888" s="15" t="s">
        <v>298</v>
      </c>
      <c r="AA1888" s="15" t="str">
        <f>IF(Table1[[#This Row],[Engagement_Score]]&gt;=9,"Outstanding",IF(Table1[[#This Row],[Engagement_Score]]&gt;=8,"Excellent",IF(Table1[[#This Row],[Engagement_Score]]&gt;=7,"VeryGood",IF(Table1[[#This Row],[Engagement_Score]]&gt;=6,"Good",IF(Table1[[#This Row],[Engagement_Score]]&gt;=5,"Above Average","Below Average")))))</f>
        <v>Below Average</v>
      </c>
      <c r="AB1888" s="15">
        <f>IF(Table1[[#This Row],[Completion_Status]]="Complete",1,0)</f>
        <v>1</v>
      </c>
      <c r="AC1888" s="15">
        <f>IF(Table1[[#This Row],[Quiz_Attempted]]="Yes",1,0)</f>
        <v>0</v>
      </c>
      <c r="AD1888" s="15">
        <f>IF(Table1[[#This Row],[Assignment_Submitted]]="Yes",1,0)</f>
        <v>1</v>
      </c>
    </row>
    <row r="1889" spans="1:30" ht="19.95" customHeight="1" x14ac:dyDescent="0.3">
      <c r="A1889" s="15" t="s">
        <v>7781</v>
      </c>
      <c r="B1889" s="15" t="s">
        <v>7782</v>
      </c>
      <c r="C1889" s="15" t="s">
        <v>7783</v>
      </c>
      <c r="D1889" s="15" t="s">
        <v>7784</v>
      </c>
      <c r="E1889" s="15" t="s">
        <v>30</v>
      </c>
      <c r="F1889" s="15" t="s">
        <v>92</v>
      </c>
      <c r="G1889" s="16">
        <v>45684</v>
      </c>
      <c r="H1889" s="17">
        <v>45658.583333333343</v>
      </c>
      <c r="I1889" s="17">
        <v>45658.666666666657</v>
      </c>
      <c r="J1889" s="15">
        <v>120</v>
      </c>
      <c r="K1889" s="15" t="s">
        <v>77</v>
      </c>
      <c r="L1889" s="15" t="s">
        <v>49</v>
      </c>
      <c r="M1889" s="15" t="s">
        <v>50</v>
      </c>
      <c r="N1889" s="15" t="s">
        <v>35</v>
      </c>
      <c r="O1889" s="15" t="s">
        <v>52</v>
      </c>
      <c r="P1889" s="15" t="s">
        <v>53</v>
      </c>
      <c r="Q1889" s="15">
        <v>235.91</v>
      </c>
      <c r="R1889" s="15">
        <v>7.83</v>
      </c>
      <c r="S1889" s="15" t="s">
        <v>94</v>
      </c>
      <c r="T1889" s="15">
        <v>3</v>
      </c>
      <c r="U1889" s="15" t="s">
        <v>40</v>
      </c>
      <c r="V1889" s="15" t="s">
        <v>40</v>
      </c>
      <c r="W1889" s="15">
        <v>58.28</v>
      </c>
      <c r="X1889" s="15" t="s">
        <v>40</v>
      </c>
      <c r="Y1889" s="15">
        <v>4</v>
      </c>
      <c r="Z1889" s="15" t="s">
        <v>240</v>
      </c>
      <c r="AA1889" s="15" t="str">
        <f>IF(Table1[[#This Row],[Engagement_Score]]&gt;=9,"Outstanding",IF(Table1[[#This Row],[Engagement_Score]]&gt;=8,"Excellent",IF(Table1[[#This Row],[Engagement_Score]]&gt;=7,"VeryGood",IF(Table1[[#This Row],[Engagement_Score]]&gt;=6,"Good",IF(Table1[[#This Row],[Engagement_Score]]&gt;=5,"Above Average","Below Average")))))</f>
        <v>VeryGood</v>
      </c>
      <c r="AB1889" s="15">
        <f>IF(Table1[[#This Row],[Completion_Status]]="Complete",1,0)</f>
        <v>1</v>
      </c>
      <c r="AC1889" s="15">
        <f>IF(Table1[[#This Row],[Quiz_Attempted]]="Yes",1,0)</f>
        <v>0</v>
      </c>
      <c r="AD1889" s="15">
        <f>IF(Table1[[#This Row],[Assignment_Submitted]]="Yes",1,0)</f>
        <v>0</v>
      </c>
    </row>
    <row r="1890" spans="1:30" ht="19.95" customHeight="1" x14ac:dyDescent="0.3">
      <c r="A1890" s="15" t="s">
        <v>7785</v>
      </c>
      <c r="B1890" s="15" t="s">
        <v>7786</v>
      </c>
      <c r="C1890" s="15" t="s">
        <v>7787</v>
      </c>
      <c r="D1890" s="15" t="s">
        <v>7788</v>
      </c>
      <c r="E1890" s="15" t="s">
        <v>30</v>
      </c>
      <c r="F1890" s="15" t="s">
        <v>67</v>
      </c>
      <c r="G1890" s="16">
        <v>45627</v>
      </c>
      <c r="H1890" s="17">
        <v>45658.458333333343</v>
      </c>
      <c r="I1890" s="17">
        <v>45658.541666666657</v>
      </c>
      <c r="J1890" s="15">
        <v>120</v>
      </c>
      <c r="K1890" s="15" t="s">
        <v>48</v>
      </c>
      <c r="L1890" s="15" t="s">
        <v>33</v>
      </c>
      <c r="M1890" s="15" t="s">
        <v>50</v>
      </c>
      <c r="N1890" s="15" t="s">
        <v>35</v>
      </c>
      <c r="O1890" s="15" t="s">
        <v>36</v>
      </c>
      <c r="P1890" s="15" t="s">
        <v>53</v>
      </c>
      <c r="Q1890" s="15">
        <v>344.19</v>
      </c>
      <c r="R1890" s="15">
        <v>7.72</v>
      </c>
      <c r="S1890" s="15" t="s">
        <v>38</v>
      </c>
      <c r="T1890" s="15">
        <v>3</v>
      </c>
      <c r="U1890" s="15" t="s">
        <v>40</v>
      </c>
      <c r="V1890" s="15" t="s">
        <v>40</v>
      </c>
      <c r="W1890" s="15">
        <v>6.35</v>
      </c>
      <c r="X1890" s="15" t="s">
        <v>40</v>
      </c>
      <c r="Y1890" s="15">
        <v>4</v>
      </c>
      <c r="Z1890" s="15" t="s">
        <v>406</v>
      </c>
      <c r="AA1890" s="15" t="str">
        <f>IF(Table1[[#This Row],[Engagement_Score]]&gt;=9,"Outstanding",IF(Table1[[#This Row],[Engagement_Score]]&gt;=8,"Excellent",IF(Table1[[#This Row],[Engagement_Score]]&gt;=7,"VeryGood",IF(Table1[[#This Row],[Engagement_Score]]&gt;=6,"Good",IF(Table1[[#This Row],[Engagement_Score]]&gt;=5,"Above Average","Below Average")))))</f>
        <v>VeryGood</v>
      </c>
      <c r="AB1890" s="15">
        <f>IF(Table1[[#This Row],[Completion_Status]]="Complete",1,0)</f>
        <v>0</v>
      </c>
      <c r="AC1890" s="15">
        <f>IF(Table1[[#This Row],[Quiz_Attempted]]="Yes",1,0)</f>
        <v>0</v>
      </c>
      <c r="AD1890" s="15">
        <f>IF(Table1[[#This Row],[Assignment_Submitted]]="Yes",1,0)</f>
        <v>0</v>
      </c>
    </row>
    <row r="1891" spans="1:30" ht="19.95" customHeight="1" x14ac:dyDescent="0.3">
      <c r="A1891" s="15" t="s">
        <v>7789</v>
      </c>
      <c r="B1891" s="15" t="s">
        <v>7790</v>
      </c>
      <c r="C1891" s="15" t="s">
        <v>7791</v>
      </c>
      <c r="D1891" s="15" t="s">
        <v>7792</v>
      </c>
      <c r="E1891" s="15" t="s">
        <v>66</v>
      </c>
      <c r="F1891" s="15" t="s">
        <v>31</v>
      </c>
      <c r="G1891" s="16">
        <v>45743</v>
      </c>
      <c r="H1891" s="17">
        <v>45658.416666666657</v>
      </c>
      <c r="I1891" s="17">
        <v>45658.5</v>
      </c>
      <c r="J1891" s="15">
        <v>120</v>
      </c>
      <c r="K1891" s="15" t="s">
        <v>48</v>
      </c>
      <c r="L1891" s="15" t="s">
        <v>93</v>
      </c>
      <c r="M1891" s="15" t="s">
        <v>34</v>
      </c>
      <c r="N1891" s="15" t="s">
        <v>51</v>
      </c>
      <c r="O1891" s="15" t="s">
        <v>36</v>
      </c>
      <c r="P1891" s="15" t="s">
        <v>70</v>
      </c>
      <c r="Q1891" s="15">
        <v>186.8</v>
      </c>
      <c r="R1891" s="15">
        <v>6.93</v>
      </c>
      <c r="S1891" s="15" t="s">
        <v>94</v>
      </c>
      <c r="T1891" s="15">
        <v>5</v>
      </c>
      <c r="U1891" s="15" t="s">
        <v>40</v>
      </c>
      <c r="V1891" s="15" t="s">
        <v>40</v>
      </c>
      <c r="W1891" s="15">
        <v>8.75</v>
      </c>
      <c r="X1891" s="15" t="s">
        <v>40</v>
      </c>
      <c r="Y1891" s="15">
        <v>5</v>
      </c>
      <c r="Z1891" s="15" t="s">
        <v>520</v>
      </c>
      <c r="AA1891" s="15" t="str">
        <f>IF(Table1[[#This Row],[Engagement_Score]]&gt;=9,"Outstanding",IF(Table1[[#This Row],[Engagement_Score]]&gt;=8,"Excellent",IF(Table1[[#This Row],[Engagement_Score]]&gt;=7,"VeryGood",IF(Table1[[#This Row],[Engagement_Score]]&gt;=6,"Good",IF(Table1[[#This Row],[Engagement_Score]]&gt;=5,"Above Average","Below Average")))))</f>
        <v>Good</v>
      </c>
      <c r="AB1891" s="15">
        <f>IF(Table1[[#This Row],[Completion_Status]]="Complete",1,0)</f>
        <v>1</v>
      </c>
      <c r="AC1891" s="15">
        <f>IF(Table1[[#This Row],[Quiz_Attempted]]="Yes",1,0)</f>
        <v>0</v>
      </c>
      <c r="AD1891" s="15">
        <f>IF(Table1[[#This Row],[Assignment_Submitted]]="Yes",1,0)</f>
        <v>0</v>
      </c>
    </row>
    <row r="1892" spans="1:30" ht="19.95" customHeight="1" x14ac:dyDescent="0.3">
      <c r="A1892" s="15" t="s">
        <v>7793</v>
      </c>
      <c r="B1892" s="15" t="s">
        <v>7794</v>
      </c>
      <c r="C1892" s="15" t="s">
        <v>7795</v>
      </c>
      <c r="D1892" s="15" t="s">
        <v>7796</v>
      </c>
      <c r="E1892" s="15" t="s">
        <v>91</v>
      </c>
      <c r="F1892" s="15" t="s">
        <v>113</v>
      </c>
      <c r="G1892" s="16">
        <v>45564</v>
      </c>
      <c r="H1892" s="17">
        <v>45658.5</v>
      </c>
      <c r="I1892" s="17">
        <v>45658.583333333343</v>
      </c>
      <c r="J1892" s="15">
        <v>120</v>
      </c>
      <c r="K1892" s="15" t="s">
        <v>77</v>
      </c>
      <c r="L1892" s="15" t="s">
        <v>49</v>
      </c>
      <c r="M1892" s="15" t="s">
        <v>50</v>
      </c>
      <c r="N1892" s="15" t="s">
        <v>119</v>
      </c>
      <c r="O1892" s="15" t="s">
        <v>150</v>
      </c>
      <c r="P1892" s="15" t="s">
        <v>37</v>
      </c>
      <c r="Q1892" s="15">
        <v>171.33</v>
      </c>
      <c r="R1892" s="15">
        <v>8.98</v>
      </c>
      <c r="S1892" s="15" t="s">
        <v>38</v>
      </c>
      <c r="T1892" s="15">
        <v>4</v>
      </c>
      <c r="U1892" s="15" t="s">
        <v>39</v>
      </c>
      <c r="V1892" s="15" t="s">
        <v>39</v>
      </c>
      <c r="W1892" s="15">
        <v>94.71</v>
      </c>
      <c r="X1892" s="15" t="s">
        <v>40</v>
      </c>
      <c r="Y1892" s="15">
        <v>10</v>
      </c>
      <c r="Z1892" s="15" t="s">
        <v>386</v>
      </c>
      <c r="AA1892" s="15" t="str">
        <f>IF(Table1[[#This Row],[Engagement_Score]]&gt;=9,"Outstanding",IF(Table1[[#This Row],[Engagement_Score]]&gt;=8,"Excellent",IF(Table1[[#This Row],[Engagement_Score]]&gt;=7,"VeryGood",IF(Table1[[#This Row],[Engagement_Score]]&gt;=6,"Good",IF(Table1[[#This Row],[Engagement_Score]]&gt;=5,"Above Average","Below Average")))))</f>
        <v>Excellent</v>
      </c>
      <c r="AB1892" s="15">
        <f>IF(Table1[[#This Row],[Completion_Status]]="Complete",1,0)</f>
        <v>0</v>
      </c>
      <c r="AC1892" s="15">
        <f>IF(Table1[[#This Row],[Quiz_Attempted]]="Yes",1,0)</f>
        <v>1</v>
      </c>
      <c r="AD1892" s="15">
        <f>IF(Table1[[#This Row],[Assignment_Submitted]]="Yes",1,0)</f>
        <v>0</v>
      </c>
    </row>
    <row r="1893" spans="1:30" ht="19.95" customHeight="1" x14ac:dyDescent="0.3">
      <c r="A1893" s="15" t="s">
        <v>7797</v>
      </c>
      <c r="B1893" s="15" t="s">
        <v>7798</v>
      </c>
      <c r="C1893" s="15" t="s">
        <v>7799</v>
      </c>
      <c r="D1893" s="15" t="s">
        <v>7800</v>
      </c>
      <c r="E1893" s="15" t="s">
        <v>66</v>
      </c>
      <c r="F1893" s="15" t="s">
        <v>47</v>
      </c>
      <c r="G1893" s="16">
        <v>45506</v>
      </c>
      <c r="H1893" s="17">
        <v>45658.583333333343</v>
      </c>
      <c r="I1893" s="17">
        <v>45658.625</v>
      </c>
      <c r="J1893" s="15">
        <v>60</v>
      </c>
      <c r="K1893" s="15" t="s">
        <v>48</v>
      </c>
      <c r="L1893" s="15" t="s">
        <v>78</v>
      </c>
      <c r="M1893" s="15" t="s">
        <v>50</v>
      </c>
      <c r="N1893" s="15" t="s">
        <v>68</v>
      </c>
      <c r="O1893" s="15" t="s">
        <v>69</v>
      </c>
      <c r="P1893" s="15" t="s">
        <v>37</v>
      </c>
      <c r="Q1893" s="15">
        <v>175.93</v>
      </c>
      <c r="R1893" s="15">
        <v>8.35</v>
      </c>
      <c r="S1893" s="15" t="s">
        <v>38</v>
      </c>
      <c r="T1893" s="15">
        <v>0</v>
      </c>
      <c r="U1893" s="15" t="s">
        <v>40</v>
      </c>
      <c r="V1893" s="15" t="s">
        <v>40</v>
      </c>
      <c r="W1893" s="15">
        <v>37.03</v>
      </c>
      <c r="X1893" s="15" t="s">
        <v>40</v>
      </c>
      <c r="Y1893" s="15">
        <v>7</v>
      </c>
      <c r="Z1893" s="15" t="s">
        <v>2490</v>
      </c>
      <c r="AA1893" s="15" t="str">
        <f>IF(Table1[[#This Row],[Engagement_Score]]&gt;=9,"Outstanding",IF(Table1[[#This Row],[Engagement_Score]]&gt;=8,"Excellent",IF(Table1[[#This Row],[Engagement_Score]]&gt;=7,"VeryGood",IF(Table1[[#This Row],[Engagement_Score]]&gt;=6,"Good",IF(Table1[[#This Row],[Engagement_Score]]&gt;=5,"Above Average","Below Average")))))</f>
        <v>Excellent</v>
      </c>
      <c r="AB1893" s="15">
        <f>IF(Table1[[#This Row],[Completion_Status]]="Complete",1,0)</f>
        <v>0</v>
      </c>
      <c r="AC1893" s="15">
        <f>IF(Table1[[#This Row],[Quiz_Attempted]]="Yes",1,0)</f>
        <v>0</v>
      </c>
      <c r="AD1893" s="15">
        <f>IF(Table1[[#This Row],[Assignment_Submitted]]="Yes",1,0)</f>
        <v>0</v>
      </c>
    </row>
    <row r="1894" spans="1:30" ht="19.95" customHeight="1" x14ac:dyDescent="0.3">
      <c r="A1894" s="15" t="s">
        <v>7801</v>
      </c>
      <c r="B1894" s="15" t="s">
        <v>7802</v>
      </c>
      <c r="C1894" s="15" t="s">
        <v>7803</v>
      </c>
      <c r="D1894" s="15" t="s">
        <v>7804</v>
      </c>
      <c r="E1894" s="15" t="s">
        <v>30</v>
      </c>
      <c r="F1894" s="15" t="s">
        <v>67</v>
      </c>
      <c r="G1894" s="16">
        <v>45612</v>
      </c>
      <c r="H1894" s="17">
        <v>45658.375</v>
      </c>
      <c r="I1894" s="17">
        <v>45658.416666666657</v>
      </c>
      <c r="J1894" s="15">
        <v>60</v>
      </c>
      <c r="K1894" s="15" t="s">
        <v>77</v>
      </c>
      <c r="L1894" s="15" t="s">
        <v>78</v>
      </c>
      <c r="M1894" s="15" t="s">
        <v>34</v>
      </c>
      <c r="N1894" s="15" t="s">
        <v>119</v>
      </c>
      <c r="O1894" s="15" t="s">
        <v>60</v>
      </c>
      <c r="P1894" s="15" t="s">
        <v>37</v>
      </c>
      <c r="Q1894" s="15">
        <v>328.89</v>
      </c>
      <c r="R1894" s="15">
        <v>9.36</v>
      </c>
      <c r="S1894" s="15" t="s">
        <v>94</v>
      </c>
      <c r="T1894" s="15">
        <v>3</v>
      </c>
      <c r="U1894" s="15" t="s">
        <v>39</v>
      </c>
      <c r="V1894" s="15" t="s">
        <v>39</v>
      </c>
      <c r="W1894" s="15">
        <v>11.13</v>
      </c>
      <c r="X1894" s="15" t="s">
        <v>40</v>
      </c>
      <c r="Y1894" s="15">
        <v>0</v>
      </c>
      <c r="Z1894" s="15" t="s">
        <v>676</v>
      </c>
      <c r="AA1894" s="15" t="str">
        <f>IF(Table1[[#This Row],[Engagement_Score]]&gt;=9,"Outstanding",IF(Table1[[#This Row],[Engagement_Score]]&gt;=8,"Excellent",IF(Table1[[#This Row],[Engagement_Score]]&gt;=7,"VeryGood",IF(Table1[[#This Row],[Engagement_Score]]&gt;=6,"Good",IF(Table1[[#This Row],[Engagement_Score]]&gt;=5,"Above Average","Below Average")))))</f>
        <v>Outstanding</v>
      </c>
      <c r="AB1894" s="15">
        <f>IF(Table1[[#This Row],[Completion_Status]]="Complete",1,0)</f>
        <v>1</v>
      </c>
      <c r="AC1894" s="15">
        <f>IF(Table1[[#This Row],[Quiz_Attempted]]="Yes",1,0)</f>
        <v>1</v>
      </c>
      <c r="AD1894" s="15">
        <f>IF(Table1[[#This Row],[Assignment_Submitted]]="Yes",1,0)</f>
        <v>0</v>
      </c>
    </row>
    <row r="1895" spans="1:30" ht="19.95" customHeight="1" x14ac:dyDescent="0.3">
      <c r="A1895" s="15" t="s">
        <v>7805</v>
      </c>
      <c r="B1895" s="15" t="s">
        <v>7806</v>
      </c>
      <c r="C1895" s="15" t="s">
        <v>7807</v>
      </c>
      <c r="D1895" s="15" t="s">
        <v>7808</v>
      </c>
      <c r="E1895" s="15" t="s">
        <v>46</v>
      </c>
      <c r="F1895" s="15" t="s">
        <v>31</v>
      </c>
      <c r="G1895" s="16">
        <v>45623</v>
      </c>
      <c r="H1895" s="17">
        <v>45658.458333333343</v>
      </c>
      <c r="I1895" s="17">
        <v>45658.541666666657</v>
      </c>
      <c r="J1895" s="15">
        <v>120</v>
      </c>
      <c r="K1895" s="15" t="s">
        <v>48</v>
      </c>
      <c r="L1895" s="15" t="s">
        <v>93</v>
      </c>
      <c r="M1895" s="15" t="s">
        <v>34</v>
      </c>
      <c r="N1895" s="15" t="s">
        <v>35</v>
      </c>
      <c r="O1895" s="15" t="s">
        <v>36</v>
      </c>
      <c r="P1895" s="15" t="s">
        <v>53</v>
      </c>
      <c r="Q1895" s="15">
        <v>884.88</v>
      </c>
      <c r="R1895" s="15">
        <v>3.35</v>
      </c>
      <c r="S1895" s="15" t="s">
        <v>94</v>
      </c>
      <c r="T1895" s="15">
        <v>5</v>
      </c>
      <c r="U1895" s="15" t="s">
        <v>40</v>
      </c>
      <c r="V1895" s="15" t="s">
        <v>39</v>
      </c>
      <c r="W1895" s="15">
        <v>114.28</v>
      </c>
      <c r="X1895" s="15" t="s">
        <v>39</v>
      </c>
      <c r="Y1895" s="15">
        <v>8</v>
      </c>
      <c r="Z1895" s="15" t="s">
        <v>437</v>
      </c>
      <c r="AA1895" s="15" t="str">
        <f>IF(Table1[[#This Row],[Engagement_Score]]&gt;=9,"Outstanding",IF(Table1[[#This Row],[Engagement_Score]]&gt;=8,"Excellent",IF(Table1[[#This Row],[Engagement_Score]]&gt;=7,"VeryGood",IF(Table1[[#This Row],[Engagement_Score]]&gt;=6,"Good",IF(Table1[[#This Row],[Engagement_Score]]&gt;=5,"Above Average","Below Average")))))</f>
        <v>Below Average</v>
      </c>
      <c r="AB1895" s="15">
        <f>IF(Table1[[#This Row],[Completion_Status]]="Complete",1,0)</f>
        <v>1</v>
      </c>
      <c r="AC1895" s="15">
        <f>IF(Table1[[#This Row],[Quiz_Attempted]]="Yes",1,0)</f>
        <v>1</v>
      </c>
      <c r="AD1895" s="15">
        <f>IF(Table1[[#This Row],[Assignment_Submitted]]="Yes",1,0)</f>
        <v>1</v>
      </c>
    </row>
    <row r="1896" spans="1:30" ht="19.95" customHeight="1" x14ac:dyDescent="0.3">
      <c r="A1896" s="15" t="s">
        <v>7809</v>
      </c>
      <c r="B1896" s="15" t="s">
        <v>7810</v>
      </c>
      <c r="C1896" s="15" t="s">
        <v>7811</v>
      </c>
      <c r="D1896" s="15" t="s">
        <v>7812</v>
      </c>
      <c r="E1896" s="15" t="s">
        <v>30</v>
      </c>
      <c r="F1896" s="15" t="s">
        <v>113</v>
      </c>
      <c r="G1896" s="16">
        <v>45634</v>
      </c>
      <c r="H1896" s="17">
        <v>45658.375</v>
      </c>
      <c r="I1896" s="17">
        <v>45658.458333333343</v>
      </c>
      <c r="J1896" s="15">
        <v>120</v>
      </c>
      <c r="K1896" s="15" t="s">
        <v>77</v>
      </c>
      <c r="L1896" s="15" t="s">
        <v>93</v>
      </c>
      <c r="M1896" s="15" t="s">
        <v>50</v>
      </c>
      <c r="N1896" s="15" t="s">
        <v>35</v>
      </c>
      <c r="O1896" s="15" t="s">
        <v>69</v>
      </c>
      <c r="P1896" s="15" t="s">
        <v>37</v>
      </c>
      <c r="Q1896" s="15">
        <v>764.34</v>
      </c>
      <c r="R1896" s="15">
        <v>5.1100000000000003</v>
      </c>
      <c r="S1896" s="15" t="s">
        <v>94</v>
      </c>
      <c r="T1896" s="15">
        <v>3</v>
      </c>
      <c r="U1896" s="15" t="s">
        <v>40</v>
      </c>
      <c r="V1896" s="15" t="s">
        <v>40</v>
      </c>
      <c r="W1896" s="15">
        <v>21.3</v>
      </c>
      <c r="X1896" s="15" t="s">
        <v>40</v>
      </c>
      <c r="Y1896" s="15">
        <v>8</v>
      </c>
      <c r="Z1896" s="15" t="s">
        <v>171</v>
      </c>
      <c r="AA1896" s="15" t="str">
        <f>IF(Table1[[#This Row],[Engagement_Score]]&gt;=9,"Outstanding",IF(Table1[[#This Row],[Engagement_Score]]&gt;=8,"Excellent",IF(Table1[[#This Row],[Engagement_Score]]&gt;=7,"VeryGood",IF(Table1[[#This Row],[Engagement_Score]]&gt;=6,"Good",IF(Table1[[#This Row],[Engagement_Score]]&gt;=5,"Above Average","Below Average")))))</f>
        <v>Above Average</v>
      </c>
      <c r="AB1896" s="15">
        <f>IF(Table1[[#This Row],[Completion_Status]]="Complete",1,0)</f>
        <v>1</v>
      </c>
      <c r="AC1896" s="15">
        <f>IF(Table1[[#This Row],[Quiz_Attempted]]="Yes",1,0)</f>
        <v>0</v>
      </c>
      <c r="AD1896" s="15">
        <f>IF(Table1[[#This Row],[Assignment_Submitted]]="Yes",1,0)</f>
        <v>0</v>
      </c>
    </row>
    <row r="1897" spans="1:30" ht="19.95" customHeight="1" x14ac:dyDescent="0.3">
      <c r="A1897" s="15" t="s">
        <v>7813</v>
      </c>
      <c r="B1897" s="15" t="s">
        <v>7814</v>
      </c>
      <c r="C1897" s="15" t="s">
        <v>7815</v>
      </c>
      <c r="D1897" s="15" t="s">
        <v>7816</v>
      </c>
      <c r="E1897" s="15" t="s">
        <v>30</v>
      </c>
      <c r="F1897" s="15" t="s">
        <v>107</v>
      </c>
      <c r="G1897" s="16">
        <v>45621</v>
      </c>
      <c r="H1897" s="17">
        <v>45658.375</v>
      </c>
      <c r="I1897" s="17">
        <v>45658.458333333343</v>
      </c>
      <c r="J1897" s="15">
        <v>120</v>
      </c>
      <c r="K1897" s="15" t="s">
        <v>48</v>
      </c>
      <c r="L1897" s="15" t="s">
        <v>78</v>
      </c>
      <c r="M1897" s="15" t="s">
        <v>34</v>
      </c>
      <c r="N1897" s="15" t="s">
        <v>51</v>
      </c>
      <c r="O1897" s="15" t="s">
        <v>36</v>
      </c>
      <c r="P1897" s="15" t="s">
        <v>85</v>
      </c>
      <c r="Q1897" s="15">
        <v>66.84</v>
      </c>
      <c r="R1897" s="15">
        <v>7.71</v>
      </c>
      <c r="S1897" s="15" t="s">
        <v>38</v>
      </c>
      <c r="T1897" s="15">
        <v>3</v>
      </c>
      <c r="U1897" s="15" t="s">
        <v>40</v>
      </c>
      <c r="V1897" s="15" t="s">
        <v>40</v>
      </c>
      <c r="W1897" s="15">
        <v>95.72</v>
      </c>
      <c r="X1897" s="15" t="s">
        <v>39</v>
      </c>
      <c r="Y1897" s="15">
        <v>9</v>
      </c>
      <c r="Z1897" s="15" t="s">
        <v>638</v>
      </c>
      <c r="AA1897" s="15" t="str">
        <f>IF(Table1[[#This Row],[Engagement_Score]]&gt;=9,"Outstanding",IF(Table1[[#This Row],[Engagement_Score]]&gt;=8,"Excellent",IF(Table1[[#This Row],[Engagement_Score]]&gt;=7,"VeryGood",IF(Table1[[#This Row],[Engagement_Score]]&gt;=6,"Good",IF(Table1[[#This Row],[Engagement_Score]]&gt;=5,"Above Average","Below Average")))))</f>
        <v>VeryGood</v>
      </c>
      <c r="AB1897" s="15">
        <f>IF(Table1[[#This Row],[Completion_Status]]="Complete",1,0)</f>
        <v>0</v>
      </c>
      <c r="AC1897" s="15">
        <f>IF(Table1[[#This Row],[Quiz_Attempted]]="Yes",1,0)</f>
        <v>0</v>
      </c>
      <c r="AD1897" s="15">
        <f>IF(Table1[[#This Row],[Assignment_Submitted]]="Yes",1,0)</f>
        <v>1</v>
      </c>
    </row>
    <row r="1898" spans="1:30" ht="19.95" customHeight="1" x14ac:dyDescent="0.3">
      <c r="A1898" s="15" t="s">
        <v>7817</v>
      </c>
      <c r="B1898" s="15" t="s">
        <v>7818</v>
      </c>
      <c r="C1898" s="15" t="s">
        <v>7819</v>
      </c>
      <c r="D1898" s="15" t="s">
        <v>7820</v>
      </c>
      <c r="E1898" s="15" t="s">
        <v>46</v>
      </c>
      <c r="F1898" s="15" t="s">
        <v>92</v>
      </c>
      <c r="G1898" s="16">
        <v>45566</v>
      </c>
      <c r="H1898" s="17">
        <v>45658.583333333343</v>
      </c>
      <c r="I1898" s="17">
        <v>45658.666666666657</v>
      </c>
      <c r="J1898" s="15">
        <v>120</v>
      </c>
      <c r="K1898" s="15" t="s">
        <v>77</v>
      </c>
      <c r="L1898" s="15" t="s">
        <v>33</v>
      </c>
      <c r="M1898" s="15" t="s">
        <v>34</v>
      </c>
      <c r="N1898" s="15" t="s">
        <v>35</v>
      </c>
      <c r="O1898" s="15" t="s">
        <v>52</v>
      </c>
      <c r="P1898" s="15" t="s">
        <v>53</v>
      </c>
      <c r="Q1898" s="15">
        <v>628.47</v>
      </c>
      <c r="R1898" s="15">
        <v>3.45</v>
      </c>
      <c r="S1898" s="15" t="s">
        <v>38</v>
      </c>
      <c r="T1898" s="15">
        <v>1</v>
      </c>
      <c r="U1898" s="15" t="s">
        <v>40</v>
      </c>
      <c r="V1898" s="15" t="s">
        <v>39</v>
      </c>
      <c r="W1898" s="15">
        <v>91</v>
      </c>
      <c r="X1898" s="15" t="s">
        <v>40</v>
      </c>
      <c r="Y1898" s="15">
        <v>2</v>
      </c>
      <c r="Z1898" s="15" t="s">
        <v>1862</v>
      </c>
      <c r="AA1898" s="15" t="str">
        <f>IF(Table1[[#This Row],[Engagement_Score]]&gt;=9,"Outstanding",IF(Table1[[#This Row],[Engagement_Score]]&gt;=8,"Excellent",IF(Table1[[#This Row],[Engagement_Score]]&gt;=7,"VeryGood",IF(Table1[[#This Row],[Engagement_Score]]&gt;=6,"Good",IF(Table1[[#This Row],[Engagement_Score]]&gt;=5,"Above Average","Below Average")))))</f>
        <v>Below Average</v>
      </c>
      <c r="AB1898" s="15">
        <f>IF(Table1[[#This Row],[Completion_Status]]="Complete",1,0)</f>
        <v>0</v>
      </c>
      <c r="AC1898" s="15">
        <f>IF(Table1[[#This Row],[Quiz_Attempted]]="Yes",1,0)</f>
        <v>1</v>
      </c>
      <c r="AD1898" s="15">
        <f>IF(Table1[[#This Row],[Assignment_Submitted]]="Yes",1,0)</f>
        <v>0</v>
      </c>
    </row>
    <row r="1899" spans="1:30" ht="19.95" customHeight="1" x14ac:dyDescent="0.3">
      <c r="A1899" s="15" t="s">
        <v>7821</v>
      </c>
      <c r="B1899" s="15" t="s">
        <v>7822</v>
      </c>
      <c r="C1899" s="15" t="s">
        <v>7823</v>
      </c>
      <c r="D1899" s="15" t="s">
        <v>7824</v>
      </c>
      <c r="E1899" s="15" t="s">
        <v>66</v>
      </c>
      <c r="F1899" s="15" t="s">
        <v>92</v>
      </c>
      <c r="G1899" s="16">
        <v>45509</v>
      </c>
      <c r="H1899" s="17">
        <v>45658.5</v>
      </c>
      <c r="I1899" s="17">
        <v>45658.583333333343</v>
      </c>
      <c r="J1899" s="15">
        <v>120</v>
      </c>
      <c r="K1899" s="15" t="s">
        <v>32</v>
      </c>
      <c r="L1899" s="15" t="s">
        <v>78</v>
      </c>
      <c r="M1899" s="15" t="s">
        <v>34</v>
      </c>
      <c r="N1899" s="15" t="s">
        <v>68</v>
      </c>
      <c r="O1899" s="15" t="s">
        <v>36</v>
      </c>
      <c r="P1899" s="15" t="s">
        <v>53</v>
      </c>
      <c r="Q1899" s="15">
        <v>147.01</v>
      </c>
      <c r="R1899" s="15">
        <v>9.68</v>
      </c>
      <c r="S1899" s="15" t="s">
        <v>38</v>
      </c>
      <c r="T1899" s="15">
        <v>5</v>
      </c>
      <c r="U1899" s="15" t="s">
        <v>40</v>
      </c>
      <c r="V1899" s="15" t="s">
        <v>40</v>
      </c>
      <c r="W1899" s="15">
        <v>71.739999999999995</v>
      </c>
      <c r="X1899" s="15" t="s">
        <v>40</v>
      </c>
      <c r="Y1899" s="15">
        <v>0</v>
      </c>
      <c r="Z1899" s="15" t="s">
        <v>1419</v>
      </c>
      <c r="AA1899" s="15" t="str">
        <f>IF(Table1[[#This Row],[Engagement_Score]]&gt;=9,"Outstanding",IF(Table1[[#This Row],[Engagement_Score]]&gt;=8,"Excellent",IF(Table1[[#This Row],[Engagement_Score]]&gt;=7,"VeryGood",IF(Table1[[#This Row],[Engagement_Score]]&gt;=6,"Good",IF(Table1[[#This Row],[Engagement_Score]]&gt;=5,"Above Average","Below Average")))))</f>
        <v>Outstanding</v>
      </c>
      <c r="AB1899" s="15">
        <f>IF(Table1[[#This Row],[Completion_Status]]="Complete",1,0)</f>
        <v>0</v>
      </c>
      <c r="AC1899" s="15">
        <f>IF(Table1[[#This Row],[Quiz_Attempted]]="Yes",1,0)</f>
        <v>0</v>
      </c>
      <c r="AD1899" s="15">
        <f>IF(Table1[[#This Row],[Assignment_Submitted]]="Yes",1,0)</f>
        <v>0</v>
      </c>
    </row>
    <row r="1900" spans="1:30" ht="19.95" customHeight="1" x14ac:dyDescent="0.3">
      <c r="A1900" s="15" t="s">
        <v>7825</v>
      </c>
      <c r="B1900" s="15" t="s">
        <v>7826</v>
      </c>
      <c r="C1900" s="15" t="s">
        <v>7827</v>
      </c>
      <c r="D1900" s="15" t="s">
        <v>7828</v>
      </c>
      <c r="E1900" s="15" t="s">
        <v>76</v>
      </c>
      <c r="F1900" s="15" t="s">
        <v>100</v>
      </c>
      <c r="G1900" s="16">
        <v>45513</v>
      </c>
      <c r="H1900" s="17">
        <v>45658.458333333343</v>
      </c>
      <c r="I1900" s="17">
        <v>45658.541666666657</v>
      </c>
      <c r="J1900" s="15">
        <v>120</v>
      </c>
      <c r="K1900" s="15" t="s">
        <v>59</v>
      </c>
      <c r="L1900" s="15" t="s">
        <v>84</v>
      </c>
      <c r="M1900" s="15" t="s">
        <v>34</v>
      </c>
      <c r="N1900" s="15" t="s">
        <v>119</v>
      </c>
      <c r="O1900" s="15" t="s">
        <v>150</v>
      </c>
      <c r="P1900" s="15" t="s">
        <v>70</v>
      </c>
      <c r="Q1900" s="15">
        <v>159.09</v>
      </c>
      <c r="R1900" s="15">
        <v>8.23</v>
      </c>
      <c r="S1900" s="15" t="s">
        <v>38</v>
      </c>
      <c r="T1900" s="15">
        <v>5</v>
      </c>
      <c r="U1900" s="15" t="s">
        <v>40</v>
      </c>
      <c r="V1900" s="15" t="s">
        <v>40</v>
      </c>
      <c r="W1900" s="15">
        <v>29.42</v>
      </c>
      <c r="X1900" s="15" t="s">
        <v>40</v>
      </c>
      <c r="Y1900" s="15">
        <v>6</v>
      </c>
      <c r="Z1900" s="15" t="s">
        <v>211</v>
      </c>
      <c r="AA1900" s="15" t="str">
        <f>IF(Table1[[#This Row],[Engagement_Score]]&gt;=9,"Outstanding",IF(Table1[[#This Row],[Engagement_Score]]&gt;=8,"Excellent",IF(Table1[[#This Row],[Engagement_Score]]&gt;=7,"VeryGood",IF(Table1[[#This Row],[Engagement_Score]]&gt;=6,"Good",IF(Table1[[#This Row],[Engagement_Score]]&gt;=5,"Above Average","Below Average")))))</f>
        <v>Excellent</v>
      </c>
      <c r="AB1900" s="15">
        <f>IF(Table1[[#This Row],[Completion_Status]]="Complete",1,0)</f>
        <v>0</v>
      </c>
      <c r="AC1900" s="15">
        <f>IF(Table1[[#This Row],[Quiz_Attempted]]="Yes",1,0)</f>
        <v>0</v>
      </c>
      <c r="AD1900" s="15">
        <f>IF(Table1[[#This Row],[Assignment_Submitted]]="Yes",1,0)</f>
        <v>0</v>
      </c>
    </row>
    <row r="1901" spans="1:30" ht="19.95" customHeight="1" x14ac:dyDescent="0.3">
      <c r="A1901" s="15" t="s">
        <v>7829</v>
      </c>
      <c r="B1901" s="15" t="s">
        <v>7830</v>
      </c>
      <c r="C1901" s="15" t="s">
        <v>7831</v>
      </c>
      <c r="D1901" s="15" t="s">
        <v>7832</v>
      </c>
      <c r="E1901" s="15" t="s">
        <v>76</v>
      </c>
      <c r="F1901" s="15" t="s">
        <v>31</v>
      </c>
      <c r="G1901" s="16">
        <v>45784</v>
      </c>
      <c r="H1901" s="17">
        <v>45658.541666666657</v>
      </c>
      <c r="I1901" s="17">
        <v>45658.583333333343</v>
      </c>
      <c r="J1901" s="15">
        <v>60</v>
      </c>
      <c r="K1901" s="15" t="s">
        <v>59</v>
      </c>
      <c r="L1901" s="15" t="s">
        <v>93</v>
      </c>
      <c r="M1901" s="15" t="s">
        <v>34</v>
      </c>
      <c r="N1901" s="15" t="s">
        <v>68</v>
      </c>
      <c r="O1901" s="15" t="s">
        <v>150</v>
      </c>
      <c r="P1901" s="15" t="s">
        <v>53</v>
      </c>
      <c r="Q1901" s="15">
        <v>888.09</v>
      </c>
      <c r="R1901" s="15">
        <v>7.95</v>
      </c>
      <c r="S1901" s="15" t="s">
        <v>38</v>
      </c>
      <c r="T1901" s="15">
        <v>5</v>
      </c>
      <c r="U1901" s="15" t="s">
        <v>39</v>
      </c>
      <c r="V1901" s="15" t="s">
        <v>40</v>
      </c>
      <c r="W1901" s="15">
        <v>62.91</v>
      </c>
      <c r="X1901" s="15" t="s">
        <v>39</v>
      </c>
      <c r="Y1901" s="15">
        <v>2</v>
      </c>
      <c r="Z1901" s="15" t="s">
        <v>1666</v>
      </c>
      <c r="AA1901" s="15" t="str">
        <f>IF(Table1[[#This Row],[Engagement_Score]]&gt;=9,"Outstanding",IF(Table1[[#This Row],[Engagement_Score]]&gt;=8,"Excellent",IF(Table1[[#This Row],[Engagement_Score]]&gt;=7,"VeryGood",IF(Table1[[#This Row],[Engagement_Score]]&gt;=6,"Good",IF(Table1[[#This Row],[Engagement_Score]]&gt;=5,"Above Average","Below Average")))))</f>
        <v>VeryGood</v>
      </c>
      <c r="AB1901" s="15">
        <f>IF(Table1[[#This Row],[Completion_Status]]="Complete",1,0)</f>
        <v>0</v>
      </c>
      <c r="AC1901" s="15">
        <f>IF(Table1[[#This Row],[Quiz_Attempted]]="Yes",1,0)</f>
        <v>0</v>
      </c>
      <c r="AD1901" s="15">
        <f>IF(Table1[[#This Row],[Assignment_Submitted]]="Yes",1,0)</f>
        <v>1</v>
      </c>
    </row>
    <row r="1902" spans="1:30" ht="19.95" customHeight="1" x14ac:dyDescent="0.3">
      <c r="A1902" s="15" t="s">
        <v>7833</v>
      </c>
      <c r="B1902" s="15" t="s">
        <v>7834</v>
      </c>
      <c r="C1902" s="15" t="s">
        <v>7835</v>
      </c>
      <c r="D1902" s="15" t="s">
        <v>7836</v>
      </c>
      <c r="E1902" s="15" t="s">
        <v>30</v>
      </c>
      <c r="F1902" s="15" t="s">
        <v>113</v>
      </c>
      <c r="G1902" s="16">
        <v>45531</v>
      </c>
      <c r="H1902" s="17">
        <v>45658.583333333343</v>
      </c>
      <c r="I1902" s="17">
        <v>45658.625</v>
      </c>
      <c r="J1902" s="15">
        <v>60</v>
      </c>
      <c r="K1902" s="15" t="s">
        <v>77</v>
      </c>
      <c r="L1902" s="15" t="s">
        <v>93</v>
      </c>
      <c r="M1902" s="15" t="s">
        <v>50</v>
      </c>
      <c r="N1902" s="15" t="s">
        <v>68</v>
      </c>
      <c r="O1902" s="15" t="s">
        <v>60</v>
      </c>
      <c r="P1902" s="15" t="s">
        <v>37</v>
      </c>
      <c r="Q1902" s="15">
        <v>667.24</v>
      </c>
      <c r="R1902" s="15">
        <v>4.45</v>
      </c>
      <c r="S1902" s="15" t="s">
        <v>94</v>
      </c>
      <c r="T1902" s="15">
        <v>0</v>
      </c>
      <c r="U1902" s="15" t="s">
        <v>40</v>
      </c>
      <c r="V1902" s="15" t="s">
        <v>39</v>
      </c>
      <c r="W1902" s="15">
        <v>90.51</v>
      </c>
      <c r="X1902" s="15" t="s">
        <v>40</v>
      </c>
      <c r="Y1902" s="15">
        <v>7</v>
      </c>
      <c r="Z1902" s="15" t="s">
        <v>2257</v>
      </c>
      <c r="AA1902" s="15" t="str">
        <f>IF(Table1[[#This Row],[Engagement_Score]]&gt;=9,"Outstanding",IF(Table1[[#This Row],[Engagement_Score]]&gt;=8,"Excellent",IF(Table1[[#This Row],[Engagement_Score]]&gt;=7,"VeryGood",IF(Table1[[#This Row],[Engagement_Score]]&gt;=6,"Good",IF(Table1[[#This Row],[Engagement_Score]]&gt;=5,"Above Average","Below Average")))))</f>
        <v>Below Average</v>
      </c>
      <c r="AB1902" s="15">
        <f>IF(Table1[[#This Row],[Completion_Status]]="Complete",1,0)</f>
        <v>1</v>
      </c>
      <c r="AC1902" s="15">
        <f>IF(Table1[[#This Row],[Quiz_Attempted]]="Yes",1,0)</f>
        <v>1</v>
      </c>
      <c r="AD1902" s="15">
        <f>IF(Table1[[#This Row],[Assignment_Submitted]]="Yes",1,0)</f>
        <v>0</v>
      </c>
    </row>
    <row r="1903" spans="1:30" ht="19.95" customHeight="1" x14ac:dyDescent="0.3">
      <c r="A1903" s="15" t="s">
        <v>7837</v>
      </c>
      <c r="B1903" s="15" t="s">
        <v>7838</v>
      </c>
      <c r="C1903" s="15" t="s">
        <v>7839</v>
      </c>
      <c r="D1903" s="15" t="s">
        <v>7840</v>
      </c>
      <c r="E1903" s="15" t="s">
        <v>30</v>
      </c>
      <c r="F1903" s="15" t="s">
        <v>92</v>
      </c>
      <c r="G1903" s="16">
        <v>45827</v>
      </c>
      <c r="H1903" s="17">
        <v>45658.333333333343</v>
      </c>
      <c r="I1903" s="17">
        <v>45658.416666666657</v>
      </c>
      <c r="J1903" s="15">
        <v>120</v>
      </c>
      <c r="K1903" s="15" t="s">
        <v>77</v>
      </c>
      <c r="L1903" s="15" t="s">
        <v>93</v>
      </c>
      <c r="M1903" s="15" t="s">
        <v>50</v>
      </c>
      <c r="N1903" s="15" t="s">
        <v>35</v>
      </c>
      <c r="O1903" s="15" t="s">
        <v>69</v>
      </c>
      <c r="P1903" s="15" t="s">
        <v>37</v>
      </c>
      <c r="Q1903" s="15">
        <v>916.93</v>
      </c>
      <c r="R1903" s="15">
        <v>3.76</v>
      </c>
      <c r="S1903" s="15" t="s">
        <v>94</v>
      </c>
      <c r="T1903" s="15">
        <v>4</v>
      </c>
      <c r="U1903" s="15" t="s">
        <v>40</v>
      </c>
      <c r="V1903" s="15" t="s">
        <v>40</v>
      </c>
      <c r="W1903" s="15">
        <v>118.53</v>
      </c>
      <c r="X1903" s="15" t="s">
        <v>40</v>
      </c>
      <c r="Y1903" s="15">
        <v>3</v>
      </c>
      <c r="Z1903" s="15" t="s">
        <v>1544</v>
      </c>
      <c r="AA1903" s="15" t="str">
        <f>IF(Table1[[#This Row],[Engagement_Score]]&gt;=9,"Outstanding",IF(Table1[[#This Row],[Engagement_Score]]&gt;=8,"Excellent",IF(Table1[[#This Row],[Engagement_Score]]&gt;=7,"VeryGood",IF(Table1[[#This Row],[Engagement_Score]]&gt;=6,"Good",IF(Table1[[#This Row],[Engagement_Score]]&gt;=5,"Above Average","Below Average")))))</f>
        <v>Below Average</v>
      </c>
      <c r="AB1903" s="15">
        <f>IF(Table1[[#This Row],[Completion_Status]]="Complete",1,0)</f>
        <v>1</v>
      </c>
      <c r="AC1903" s="15">
        <f>IF(Table1[[#This Row],[Quiz_Attempted]]="Yes",1,0)</f>
        <v>0</v>
      </c>
      <c r="AD1903" s="15">
        <f>IF(Table1[[#This Row],[Assignment_Submitted]]="Yes",1,0)</f>
        <v>0</v>
      </c>
    </row>
    <row r="1904" spans="1:30" ht="19.95" customHeight="1" x14ac:dyDescent="0.3">
      <c r="A1904" s="15" t="s">
        <v>7841</v>
      </c>
      <c r="B1904" s="15" t="s">
        <v>7842</v>
      </c>
      <c r="C1904" s="15" t="s">
        <v>7843</v>
      </c>
      <c r="D1904" s="15" t="s">
        <v>7844</v>
      </c>
      <c r="E1904" s="15" t="s">
        <v>76</v>
      </c>
      <c r="F1904" s="15" t="s">
        <v>47</v>
      </c>
      <c r="G1904" s="16">
        <v>45751</v>
      </c>
      <c r="H1904" s="17">
        <v>45658.583333333343</v>
      </c>
      <c r="I1904" s="17">
        <v>45658.625</v>
      </c>
      <c r="J1904" s="15">
        <v>60</v>
      </c>
      <c r="K1904" s="15" t="s">
        <v>32</v>
      </c>
      <c r="L1904" s="15" t="s">
        <v>84</v>
      </c>
      <c r="M1904" s="15" t="s">
        <v>50</v>
      </c>
      <c r="N1904" s="15" t="s">
        <v>119</v>
      </c>
      <c r="O1904" s="15" t="s">
        <v>36</v>
      </c>
      <c r="P1904" s="15" t="s">
        <v>85</v>
      </c>
      <c r="Q1904" s="15">
        <v>989.98</v>
      </c>
      <c r="R1904" s="15">
        <v>2.14</v>
      </c>
      <c r="S1904" s="15" t="s">
        <v>38</v>
      </c>
      <c r="T1904" s="15">
        <v>2</v>
      </c>
      <c r="U1904" s="15" t="s">
        <v>40</v>
      </c>
      <c r="V1904" s="15" t="s">
        <v>39</v>
      </c>
      <c r="W1904" s="15">
        <v>41.9</v>
      </c>
      <c r="X1904" s="15" t="s">
        <v>40</v>
      </c>
      <c r="Y1904" s="15">
        <v>2</v>
      </c>
      <c r="Z1904" s="15" t="s">
        <v>230</v>
      </c>
      <c r="AA1904" s="15" t="str">
        <f>IF(Table1[[#This Row],[Engagement_Score]]&gt;=9,"Outstanding",IF(Table1[[#This Row],[Engagement_Score]]&gt;=8,"Excellent",IF(Table1[[#This Row],[Engagement_Score]]&gt;=7,"VeryGood",IF(Table1[[#This Row],[Engagement_Score]]&gt;=6,"Good",IF(Table1[[#This Row],[Engagement_Score]]&gt;=5,"Above Average","Below Average")))))</f>
        <v>Below Average</v>
      </c>
      <c r="AB1904" s="15">
        <f>IF(Table1[[#This Row],[Completion_Status]]="Complete",1,0)</f>
        <v>0</v>
      </c>
      <c r="AC1904" s="15">
        <f>IF(Table1[[#This Row],[Quiz_Attempted]]="Yes",1,0)</f>
        <v>1</v>
      </c>
      <c r="AD1904" s="15">
        <f>IF(Table1[[#This Row],[Assignment_Submitted]]="Yes",1,0)</f>
        <v>0</v>
      </c>
    </row>
    <row r="1905" spans="1:30" ht="19.95" customHeight="1" x14ac:dyDescent="0.3">
      <c r="A1905" s="15" t="s">
        <v>7845</v>
      </c>
      <c r="B1905" s="15" t="s">
        <v>7846</v>
      </c>
      <c r="C1905" s="15" t="s">
        <v>7847</v>
      </c>
      <c r="D1905" s="15" t="s">
        <v>7848</v>
      </c>
      <c r="E1905" s="15" t="s">
        <v>66</v>
      </c>
      <c r="F1905" s="15" t="s">
        <v>92</v>
      </c>
      <c r="G1905" s="16">
        <v>45539</v>
      </c>
      <c r="H1905" s="17">
        <v>45658.375</v>
      </c>
      <c r="I1905" s="17">
        <v>45658.416666666657</v>
      </c>
      <c r="J1905" s="15">
        <v>60</v>
      </c>
      <c r="K1905" s="15" t="s">
        <v>48</v>
      </c>
      <c r="L1905" s="15" t="s">
        <v>93</v>
      </c>
      <c r="M1905" s="15" t="s">
        <v>50</v>
      </c>
      <c r="N1905" s="15" t="s">
        <v>51</v>
      </c>
      <c r="O1905" s="15" t="s">
        <v>36</v>
      </c>
      <c r="P1905" s="15" t="s">
        <v>37</v>
      </c>
      <c r="Q1905" s="15">
        <v>309.22000000000003</v>
      </c>
      <c r="R1905" s="15">
        <v>8.5399999999999991</v>
      </c>
      <c r="S1905" s="15" t="s">
        <v>38</v>
      </c>
      <c r="T1905" s="15">
        <v>3</v>
      </c>
      <c r="U1905" s="15" t="s">
        <v>39</v>
      </c>
      <c r="V1905" s="15" t="s">
        <v>39</v>
      </c>
      <c r="W1905" s="15">
        <v>73.41</v>
      </c>
      <c r="X1905" s="15" t="s">
        <v>40</v>
      </c>
      <c r="Y1905" s="15">
        <v>1</v>
      </c>
      <c r="Z1905" s="15" t="s">
        <v>130</v>
      </c>
      <c r="AA1905" s="15" t="str">
        <f>IF(Table1[[#This Row],[Engagement_Score]]&gt;=9,"Outstanding",IF(Table1[[#This Row],[Engagement_Score]]&gt;=8,"Excellent",IF(Table1[[#This Row],[Engagement_Score]]&gt;=7,"VeryGood",IF(Table1[[#This Row],[Engagement_Score]]&gt;=6,"Good",IF(Table1[[#This Row],[Engagement_Score]]&gt;=5,"Above Average","Below Average")))))</f>
        <v>Excellent</v>
      </c>
      <c r="AB1905" s="15">
        <f>IF(Table1[[#This Row],[Completion_Status]]="Complete",1,0)</f>
        <v>0</v>
      </c>
      <c r="AC1905" s="15">
        <f>IF(Table1[[#This Row],[Quiz_Attempted]]="Yes",1,0)</f>
        <v>1</v>
      </c>
      <c r="AD1905" s="15">
        <f>IF(Table1[[#This Row],[Assignment_Submitted]]="Yes",1,0)</f>
        <v>0</v>
      </c>
    </row>
    <row r="1906" spans="1:30" ht="19.95" customHeight="1" x14ac:dyDescent="0.3">
      <c r="A1906" s="15" t="s">
        <v>7849</v>
      </c>
      <c r="B1906" s="15" t="s">
        <v>7850</v>
      </c>
      <c r="C1906" s="15" t="s">
        <v>7851</v>
      </c>
      <c r="D1906" s="15" t="s">
        <v>7852</v>
      </c>
      <c r="E1906" s="15" t="s">
        <v>30</v>
      </c>
      <c r="F1906" s="15" t="s">
        <v>92</v>
      </c>
      <c r="G1906" s="16">
        <v>45746</v>
      </c>
      <c r="H1906" s="17">
        <v>45658.458333333343</v>
      </c>
      <c r="I1906" s="17">
        <v>45658.541666666657</v>
      </c>
      <c r="J1906" s="15">
        <v>120</v>
      </c>
      <c r="K1906" s="15" t="s">
        <v>77</v>
      </c>
      <c r="L1906" s="15" t="s">
        <v>49</v>
      </c>
      <c r="M1906" s="15" t="s">
        <v>50</v>
      </c>
      <c r="N1906" s="15" t="s">
        <v>68</v>
      </c>
      <c r="O1906" s="15" t="s">
        <v>36</v>
      </c>
      <c r="P1906" s="15" t="s">
        <v>70</v>
      </c>
      <c r="Q1906" s="15">
        <v>465.14</v>
      </c>
      <c r="R1906" s="15">
        <v>3.91</v>
      </c>
      <c r="S1906" s="15" t="s">
        <v>94</v>
      </c>
      <c r="T1906" s="15">
        <v>4</v>
      </c>
      <c r="U1906" s="15" t="s">
        <v>39</v>
      </c>
      <c r="V1906" s="15" t="s">
        <v>40</v>
      </c>
      <c r="W1906" s="15">
        <v>10.01</v>
      </c>
      <c r="X1906" s="15" t="s">
        <v>39</v>
      </c>
      <c r="Y1906" s="15">
        <v>2</v>
      </c>
      <c r="Z1906" s="15" t="s">
        <v>293</v>
      </c>
      <c r="AA1906" s="15" t="str">
        <f>IF(Table1[[#This Row],[Engagement_Score]]&gt;=9,"Outstanding",IF(Table1[[#This Row],[Engagement_Score]]&gt;=8,"Excellent",IF(Table1[[#This Row],[Engagement_Score]]&gt;=7,"VeryGood",IF(Table1[[#This Row],[Engagement_Score]]&gt;=6,"Good",IF(Table1[[#This Row],[Engagement_Score]]&gt;=5,"Above Average","Below Average")))))</f>
        <v>Below Average</v>
      </c>
      <c r="AB1906" s="15">
        <f>IF(Table1[[#This Row],[Completion_Status]]="Complete",1,0)</f>
        <v>1</v>
      </c>
      <c r="AC1906" s="15">
        <f>IF(Table1[[#This Row],[Quiz_Attempted]]="Yes",1,0)</f>
        <v>0</v>
      </c>
      <c r="AD1906" s="15">
        <f>IF(Table1[[#This Row],[Assignment_Submitted]]="Yes",1,0)</f>
        <v>1</v>
      </c>
    </row>
    <row r="1907" spans="1:30" ht="19.95" customHeight="1" x14ac:dyDescent="0.3">
      <c r="A1907" s="15" t="s">
        <v>7853</v>
      </c>
      <c r="B1907" s="15" t="s">
        <v>7854</v>
      </c>
      <c r="C1907" s="15" t="s">
        <v>7855</v>
      </c>
      <c r="D1907" s="15" t="s">
        <v>7856</v>
      </c>
      <c r="E1907" s="15" t="s">
        <v>66</v>
      </c>
      <c r="F1907" s="15" t="s">
        <v>31</v>
      </c>
      <c r="G1907" s="16">
        <v>45646</v>
      </c>
      <c r="H1907" s="17">
        <v>45658.416666666657</v>
      </c>
      <c r="I1907" s="17">
        <v>45658.458333333343</v>
      </c>
      <c r="J1907" s="15">
        <v>60</v>
      </c>
      <c r="K1907" s="15" t="s">
        <v>59</v>
      </c>
      <c r="L1907" s="15" t="s">
        <v>33</v>
      </c>
      <c r="M1907" s="15" t="s">
        <v>50</v>
      </c>
      <c r="N1907" s="15" t="s">
        <v>35</v>
      </c>
      <c r="O1907" s="15" t="s">
        <v>60</v>
      </c>
      <c r="P1907" s="15" t="s">
        <v>37</v>
      </c>
      <c r="Q1907" s="15">
        <v>407.53</v>
      </c>
      <c r="R1907" s="15">
        <v>5.46</v>
      </c>
      <c r="S1907" s="15" t="s">
        <v>94</v>
      </c>
      <c r="T1907" s="15">
        <v>3</v>
      </c>
      <c r="U1907" s="15" t="s">
        <v>39</v>
      </c>
      <c r="V1907" s="15" t="s">
        <v>39</v>
      </c>
      <c r="W1907" s="15">
        <v>57.1</v>
      </c>
      <c r="X1907" s="15" t="s">
        <v>40</v>
      </c>
      <c r="Y1907" s="15">
        <v>6</v>
      </c>
      <c r="Z1907" s="15" t="s">
        <v>120</v>
      </c>
      <c r="AA1907" s="15" t="str">
        <f>IF(Table1[[#This Row],[Engagement_Score]]&gt;=9,"Outstanding",IF(Table1[[#This Row],[Engagement_Score]]&gt;=8,"Excellent",IF(Table1[[#This Row],[Engagement_Score]]&gt;=7,"VeryGood",IF(Table1[[#This Row],[Engagement_Score]]&gt;=6,"Good",IF(Table1[[#This Row],[Engagement_Score]]&gt;=5,"Above Average","Below Average")))))</f>
        <v>Above Average</v>
      </c>
      <c r="AB1907" s="15">
        <f>IF(Table1[[#This Row],[Completion_Status]]="Complete",1,0)</f>
        <v>1</v>
      </c>
      <c r="AC1907" s="15">
        <f>IF(Table1[[#This Row],[Quiz_Attempted]]="Yes",1,0)</f>
        <v>1</v>
      </c>
      <c r="AD1907" s="15">
        <f>IF(Table1[[#This Row],[Assignment_Submitted]]="Yes",1,0)</f>
        <v>0</v>
      </c>
    </row>
    <row r="1908" spans="1:30" ht="19.95" customHeight="1" x14ac:dyDescent="0.3">
      <c r="A1908" s="15" t="s">
        <v>7857</v>
      </c>
      <c r="B1908" s="15" t="s">
        <v>7858</v>
      </c>
      <c r="C1908" s="15" t="s">
        <v>7859</v>
      </c>
      <c r="D1908" s="15" t="s">
        <v>7860</v>
      </c>
      <c r="E1908" s="15" t="s">
        <v>46</v>
      </c>
      <c r="F1908" s="15" t="s">
        <v>92</v>
      </c>
      <c r="G1908" s="16">
        <v>45584</v>
      </c>
      <c r="H1908" s="17">
        <v>45658.375</v>
      </c>
      <c r="I1908" s="17">
        <v>45658.416666666657</v>
      </c>
      <c r="J1908" s="15">
        <v>60</v>
      </c>
      <c r="K1908" s="15" t="s">
        <v>77</v>
      </c>
      <c r="L1908" s="15" t="s">
        <v>33</v>
      </c>
      <c r="M1908" s="15" t="s">
        <v>50</v>
      </c>
      <c r="N1908" s="15" t="s">
        <v>101</v>
      </c>
      <c r="O1908" s="15" t="s">
        <v>69</v>
      </c>
      <c r="P1908" s="15" t="s">
        <v>70</v>
      </c>
      <c r="Q1908" s="15">
        <v>717.69</v>
      </c>
      <c r="R1908" s="15">
        <v>5.83</v>
      </c>
      <c r="S1908" s="15" t="s">
        <v>94</v>
      </c>
      <c r="T1908" s="15">
        <v>4</v>
      </c>
      <c r="U1908" s="15" t="s">
        <v>40</v>
      </c>
      <c r="V1908" s="15" t="s">
        <v>39</v>
      </c>
      <c r="W1908" s="15">
        <v>30.92</v>
      </c>
      <c r="X1908" s="15" t="s">
        <v>40</v>
      </c>
      <c r="Y1908" s="15">
        <v>7</v>
      </c>
      <c r="Z1908" s="15" t="s">
        <v>61</v>
      </c>
      <c r="AA1908" s="15" t="str">
        <f>IF(Table1[[#This Row],[Engagement_Score]]&gt;=9,"Outstanding",IF(Table1[[#This Row],[Engagement_Score]]&gt;=8,"Excellent",IF(Table1[[#This Row],[Engagement_Score]]&gt;=7,"VeryGood",IF(Table1[[#This Row],[Engagement_Score]]&gt;=6,"Good",IF(Table1[[#This Row],[Engagement_Score]]&gt;=5,"Above Average","Below Average")))))</f>
        <v>Above Average</v>
      </c>
      <c r="AB1908" s="15">
        <f>IF(Table1[[#This Row],[Completion_Status]]="Complete",1,0)</f>
        <v>1</v>
      </c>
      <c r="AC1908" s="15">
        <f>IF(Table1[[#This Row],[Quiz_Attempted]]="Yes",1,0)</f>
        <v>1</v>
      </c>
      <c r="AD1908" s="15">
        <f>IF(Table1[[#This Row],[Assignment_Submitted]]="Yes",1,0)</f>
        <v>0</v>
      </c>
    </row>
    <row r="1909" spans="1:30" ht="19.95" customHeight="1" x14ac:dyDescent="0.3">
      <c r="A1909" s="15" t="s">
        <v>7861</v>
      </c>
      <c r="B1909" s="15" t="s">
        <v>7862</v>
      </c>
      <c r="C1909" s="15" t="s">
        <v>7863</v>
      </c>
      <c r="D1909" s="15" t="s">
        <v>7864</v>
      </c>
      <c r="E1909" s="15" t="s">
        <v>91</v>
      </c>
      <c r="F1909" s="15" t="s">
        <v>107</v>
      </c>
      <c r="G1909" s="16">
        <v>45658</v>
      </c>
      <c r="H1909" s="17">
        <v>45658.375</v>
      </c>
      <c r="I1909" s="17">
        <v>45658.416666666657</v>
      </c>
      <c r="J1909" s="15">
        <v>60</v>
      </c>
      <c r="K1909" s="15" t="s">
        <v>32</v>
      </c>
      <c r="L1909" s="15" t="s">
        <v>93</v>
      </c>
      <c r="M1909" s="15" t="s">
        <v>50</v>
      </c>
      <c r="N1909" s="15" t="s">
        <v>119</v>
      </c>
      <c r="O1909" s="15" t="s">
        <v>150</v>
      </c>
      <c r="P1909" s="15" t="s">
        <v>85</v>
      </c>
      <c r="Q1909" s="15">
        <v>814.05</v>
      </c>
      <c r="R1909" s="15">
        <v>6.16</v>
      </c>
      <c r="S1909" s="15" t="s">
        <v>38</v>
      </c>
      <c r="T1909" s="15">
        <v>0</v>
      </c>
      <c r="U1909" s="15" t="s">
        <v>40</v>
      </c>
      <c r="V1909" s="15" t="s">
        <v>39</v>
      </c>
      <c r="W1909" s="15">
        <v>115.38</v>
      </c>
      <c r="X1909" s="15" t="s">
        <v>40</v>
      </c>
      <c r="Y1909" s="15">
        <v>2</v>
      </c>
      <c r="Z1909" s="15" t="s">
        <v>437</v>
      </c>
      <c r="AA1909" s="15" t="str">
        <f>IF(Table1[[#This Row],[Engagement_Score]]&gt;=9,"Outstanding",IF(Table1[[#This Row],[Engagement_Score]]&gt;=8,"Excellent",IF(Table1[[#This Row],[Engagement_Score]]&gt;=7,"VeryGood",IF(Table1[[#This Row],[Engagement_Score]]&gt;=6,"Good",IF(Table1[[#This Row],[Engagement_Score]]&gt;=5,"Above Average","Below Average")))))</f>
        <v>Good</v>
      </c>
      <c r="AB1909" s="15">
        <f>IF(Table1[[#This Row],[Completion_Status]]="Complete",1,0)</f>
        <v>0</v>
      </c>
      <c r="AC1909" s="15">
        <f>IF(Table1[[#This Row],[Quiz_Attempted]]="Yes",1,0)</f>
        <v>1</v>
      </c>
      <c r="AD1909" s="15">
        <f>IF(Table1[[#This Row],[Assignment_Submitted]]="Yes",1,0)</f>
        <v>0</v>
      </c>
    </row>
    <row r="1910" spans="1:30" ht="19.95" customHeight="1" x14ac:dyDescent="0.3">
      <c r="A1910" s="15" t="s">
        <v>7865</v>
      </c>
      <c r="B1910" s="15" t="s">
        <v>7866</v>
      </c>
      <c r="C1910" s="15" t="s">
        <v>7867</v>
      </c>
      <c r="D1910" s="15" t="s">
        <v>7868</v>
      </c>
      <c r="E1910" s="15" t="s">
        <v>76</v>
      </c>
      <c r="F1910" s="15" t="s">
        <v>67</v>
      </c>
      <c r="G1910" s="16">
        <v>45640</v>
      </c>
      <c r="H1910" s="17">
        <v>45658.375</v>
      </c>
      <c r="I1910" s="17">
        <v>45658.416666666657</v>
      </c>
      <c r="J1910" s="15">
        <v>60</v>
      </c>
      <c r="K1910" s="15" t="s">
        <v>77</v>
      </c>
      <c r="L1910" s="15" t="s">
        <v>33</v>
      </c>
      <c r="M1910" s="15" t="s">
        <v>50</v>
      </c>
      <c r="N1910" s="15" t="s">
        <v>51</v>
      </c>
      <c r="O1910" s="15" t="s">
        <v>60</v>
      </c>
      <c r="P1910" s="15" t="s">
        <v>70</v>
      </c>
      <c r="Q1910" s="15">
        <v>941</v>
      </c>
      <c r="R1910" s="15">
        <v>1.54</v>
      </c>
      <c r="S1910" s="15" t="s">
        <v>94</v>
      </c>
      <c r="T1910" s="15">
        <v>2</v>
      </c>
      <c r="U1910" s="15" t="s">
        <v>40</v>
      </c>
      <c r="V1910" s="15" t="s">
        <v>40</v>
      </c>
      <c r="W1910" s="15">
        <v>112.71</v>
      </c>
      <c r="X1910" s="15" t="s">
        <v>40</v>
      </c>
      <c r="Y1910" s="15">
        <v>6</v>
      </c>
      <c r="Z1910" s="15" t="s">
        <v>1701</v>
      </c>
      <c r="AA1910" s="15" t="str">
        <f>IF(Table1[[#This Row],[Engagement_Score]]&gt;=9,"Outstanding",IF(Table1[[#This Row],[Engagement_Score]]&gt;=8,"Excellent",IF(Table1[[#This Row],[Engagement_Score]]&gt;=7,"VeryGood",IF(Table1[[#This Row],[Engagement_Score]]&gt;=6,"Good",IF(Table1[[#This Row],[Engagement_Score]]&gt;=5,"Above Average","Below Average")))))</f>
        <v>Below Average</v>
      </c>
      <c r="AB1910" s="15">
        <f>IF(Table1[[#This Row],[Completion_Status]]="Complete",1,0)</f>
        <v>1</v>
      </c>
      <c r="AC1910" s="15">
        <f>IF(Table1[[#This Row],[Quiz_Attempted]]="Yes",1,0)</f>
        <v>0</v>
      </c>
      <c r="AD1910" s="15">
        <f>IF(Table1[[#This Row],[Assignment_Submitted]]="Yes",1,0)</f>
        <v>0</v>
      </c>
    </row>
    <row r="1911" spans="1:30" ht="19.95" customHeight="1" x14ac:dyDescent="0.3">
      <c r="A1911" s="15" t="s">
        <v>7869</v>
      </c>
      <c r="B1911" s="15" t="s">
        <v>7870</v>
      </c>
      <c r="C1911" s="15" t="s">
        <v>7871</v>
      </c>
      <c r="D1911" s="15" t="s">
        <v>7872</v>
      </c>
      <c r="E1911" s="15" t="s">
        <v>46</v>
      </c>
      <c r="F1911" s="15" t="s">
        <v>92</v>
      </c>
      <c r="G1911" s="16">
        <v>45792</v>
      </c>
      <c r="H1911" s="17">
        <v>45658.541666666657</v>
      </c>
      <c r="I1911" s="17">
        <v>45658.625</v>
      </c>
      <c r="J1911" s="15">
        <v>120</v>
      </c>
      <c r="K1911" s="15" t="s">
        <v>77</v>
      </c>
      <c r="L1911" s="15" t="s">
        <v>84</v>
      </c>
      <c r="M1911" s="15" t="s">
        <v>50</v>
      </c>
      <c r="N1911" s="15" t="s">
        <v>119</v>
      </c>
      <c r="O1911" s="15" t="s">
        <v>150</v>
      </c>
      <c r="P1911" s="15" t="s">
        <v>37</v>
      </c>
      <c r="Q1911" s="15">
        <v>450.63</v>
      </c>
      <c r="R1911" s="15">
        <v>4.78</v>
      </c>
      <c r="S1911" s="15" t="s">
        <v>38</v>
      </c>
      <c r="T1911" s="15">
        <v>1</v>
      </c>
      <c r="U1911" s="15" t="s">
        <v>39</v>
      </c>
      <c r="V1911" s="15" t="s">
        <v>39</v>
      </c>
      <c r="W1911" s="15">
        <v>3.15</v>
      </c>
      <c r="X1911" s="15" t="s">
        <v>39</v>
      </c>
      <c r="Y1911" s="15">
        <v>6</v>
      </c>
      <c r="Z1911" s="15" t="s">
        <v>633</v>
      </c>
      <c r="AA1911" s="15" t="str">
        <f>IF(Table1[[#This Row],[Engagement_Score]]&gt;=9,"Outstanding",IF(Table1[[#This Row],[Engagement_Score]]&gt;=8,"Excellent",IF(Table1[[#This Row],[Engagement_Score]]&gt;=7,"VeryGood",IF(Table1[[#This Row],[Engagement_Score]]&gt;=6,"Good",IF(Table1[[#This Row],[Engagement_Score]]&gt;=5,"Above Average","Below Average")))))</f>
        <v>Below Average</v>
      </c>
      <c r="AB1911" s="15">
        <f>IF(Table1[[#This Row],[Completion_Status]]="Complete",1,0)</f>
        <v>0</v>
      </c>
      <c r="AC1911" s="15">
        <f>IF(Table1[[#This Row],[Quiz_Attempted]]="Yes",1,0)</f>
        <v>1</v>
      </c>
      <c r="AD1911" s="15">
        <f>IF(Table1[[#This Row],[Assignment_Submitted]]="Yes",1,0)</f>
        <v>1</v>
      </c>
    </row>
    <row r="1912" spans="1:30" ht="19.95" customHeight="1" x14ac:dyDescent="0.3">
      <c r="A1912" s="15" t="s">
        <v>7873</v>
      </c>
      <c r="B1912" s="15" t="s">
        <v>7874</v>
      </c>
      <c r="C1912" s="15" t="s">
        <v>7875</v>
      </c>
      <c r="D1912" s="15" t="s">
        <v>7876</v>
      </c>
      <c r="E1912" s="15" t="s">
        <v>91</v>
      </c>
      <c r="F1912" s="15" t="s">
        <v>67</v>
      </c>
      <c r="G1912" s="16">
        <v>45834</v>
      </c>
      <c r="H1912" s="17">
        <v>45658.416666666657</v>
      </c>
      <c r="I1912" s="17">
        <v>45658.5</v>
      </c>
      <c r="J1912" s="15">
        <v>120</v>
      </c>
      <c r="K1912" s="15" t="s">
        <v>48</v>
      </c>
      <c r="L1912" s="15" t="s">
        <v>33</v>
      </c>
      <c r="M1912" s="15" t="s">
        <v>34</v>
      </c>
      <c r="N1912" s="15" t="s">
        <v>101</v>
      </c>
      <c r="O1912" s="15" t="s">
        <v>60</v>
      </c>
      <c r="P1912" s="15" t="s">
        <v>85</v>
      </c>
      <c r="Q1912" s="15">
        <v>449.05</v>
      </c>
      <c r="R1912" s="15">
        <v>3.61</v>
      </c>
      <c r="S1912" s="15" t="s">
        <v>94</v>
      </c>
      <c r="T1912" s="15">
        <v>4</v>
      </c>
      <c r="U1912" s="15" t="s">
        <v>39</v>
      </c>
      <c r="V1912" s="15" t="s">
        <v>40</v>
      </c>
      <c r="W1912" s="15">
        <v>6.78</v>
      </c>
      <c r="X1912" s="15" t="s">
        <v>39</v>
      </c>
      <c r="Y1912" s="15">
        <v>2</v>
      </c>
      <c r="Z1912" s="15" t="s">
        <v>348</v>
      </c>
      <c r="AA1912" s="15" t="str">
        <f>IF(Table1[[#This Row],[Engagement_Score]]&gt;=9,"Outstanding",IF(Table1[[#This Row],[Engagement_Score]]&gt;=8,"Excellent",IF(Table1[[#This Row],[Engagement_Score]]&gt;=7,"VeryGood",IF(Table1[[#This Row],[Engagement_Score]]&gt;=6,"Good",IF(Table1[[#This Row],[Engagement_Score]]&gt;=5,"Above Average","Below Average")))))</f>
        <v>Below Average</v>
      </c>
      <c r="AB1912" s="15">
        <f>IF(Table1[[#This Row],[Completion_Status]]="Complete",1,0)</f>
        <v>1</v>
      </c>
      <c r="AC1912" s="15">
        <f>IF(Table1[[#This Row],[Quiz_Attempted]]="Yes",1,0)</f>
        <v>0</v>
      </c>
      <c r="AD1912" s="15">
        <f>IF(Table1[[#This Row],[Assignment_Submitted]]="Yes",1,0)</f>
        <v>1</v>
      </c>
    </row>
    <row r="1913" spans="1:30" ht="19.95" customHeight="1" x14ac:dyDescent="0.3">
      <c r="A1913" s="15" t="s">
        <v>7877</v>
      </c>
      <c r="B1913" s="15" t="s">
        <v>7878</v>
      </c>
      <c r="C1913" s="15" t="s">
        <v>7879</v>
      </c>
      <c r="D1913" s="15" t="s">
        <v>7880</v>
      </c>
      <c r="E1913" s="15" t="s">
        <v>91</v>
      </c>
      <c r="F1913" s="15" t="s">
        <v>47</v>
      </c>
      <c r="G1913" s="16">
        <v>45640</v>
      </c>
      <c r="H1913" s="17">
        <v>45658.416666666657</v>
      </c>
      <c r="I1913" s="17">
        <v>45658.5</v>
      </c>
      <c r="J1913" s="15">
        <v>120</v>
      </c>
      <c r="K1913" s="15" t="s">
        <v>48</v>
      </c>
      <c r="L1913" s="15" t="s">
        <v>78</v>
      </c>
      <c r="M1913" s="15" t="s">
        <v>34</v>
      </c>
      <c r="N1913" s="15" t="s">
        <v>35</v>
      </c>
      <c r="O1913" s="15" t="s">
        <v>150</v>
      </c>
      <c r="P1913" s="15" t="s">
        <v>53</v>
      </c>
      <c r="Q1913" s="15">
        <v>588.63</v>
      </c>
      <c r="R1913" s="15">
        <v>3.46</v>
      </c>
      <c r="S1913" s="15" t="s">
        <v>94</v>
      </c>
      <c r="T1913" s="15">
        <v>0</v>
      </c>
      <c r="U1913" s="15" t="s">
        <v>40</v>
      </c>
      <c r="V1913" s="15" t="s">
        <v>39</v>
      </c>
      <c r="W1913" s="15">
        <v>29.03</v>
      </c>
      <c r="X1913" s="15" t="s">
        <v>40</v>
      </c>
      <c r="Y1913" s="15">
        <v>1</v>
      </c>
      <c r="Z1913" s="15" t="s">
        <v>1171</v>
      </c>
      <c r="AA1913" s="15" t="str">
        <f>IF(Table1[[#This Row],[Engagement_Score]]&gt;=9,"Outstanding",IF(Table1[[#This Row],[Engagement_Score]]&gt;=8,"Excellent",IF(Table1[[#This Row],[Engagement_Score]]&gt;=7,"VeryGood",IF(Table1[[#This Row],[Engagement_Score]]&gt;=6,"Good",IF(Table1[[#This Row],[Engagement_Score]]&gt;=5,"Above Average","Below Average")))))</f>
        <v>Below Average</v>
      </c>
      <c r="AB1913" s="15">
        <f>IF(Table1[[#This Row],[Completion_Status]]="Complete",1,0)</f>
        <v>1</v>
      </c>
      <c r="AC1913" s="15">
        <f>IF(Table1[[#This Row],[Quiz_Attempted]]="Yes",1,0)</f>
        <v>1</v>
      </c>
      <c r="AD1913" s="15">
        <f>IF(Table1[[#This Row],[Assignment_Submitted]]="Yes",1,0)</f>
        <v>0</v>
      </c>
    </row>
    <row r="1914" spans="1:30" ht="19.95" customHeight="1" x14ac:dyDescent="0.3">
      <c r="A1914" s="15" t="s">
        <v>7881</v>
      </c>
      <c r="B1914" s="15" t="s">
        <v>7882</v>
      </c>
      <c r="C1914" s="15" t="s">
        <v>7883</v>
      </c>
      <c r="D1914" s="15" t="s">
        <v>7884</v>
      </c>
      <c r="E1914" s="15" t="s">
        <v>30</v>
      </c>
      <c r="F1914" s="15" t="s">
        <v>92</v>
      </c>
      <c r="G1914" s="16">
        <v>45607</v>
      </c>
      <c r="H1914" s="17">
        <v>45658.5</v>
      </c>
      <c r="I1914" s="17">
        <v>45658.583333333343</v>
      </c>
      <c r="J1914" s="15">
        <v>120</v>
      </c>
      <c r="K1914" s="15" t="s">
        <v>32</v>
      </c>
      <c r="L1914" s="15" t="s">
        <v>33</v>
      </c>
      <c r="M1914" s="15" t="s">
        <v>34</v>
      </c>
      <c r="N1914" s="15" t="s">
        <v>119</v>
      </c>
      <c r="O1914" s="15" t="s">
        <v>52</v>
      </c>
      <c r="P1914" s="15" t="s">
        <v>85</v>
      </c>
      <c r="Q1914" s="15">
        <v>117.88</v>
      </c>
      <c r="R1914" s="15">
        <v>7.48</v>
      </c>
      <c r="S1914" s="15" t="s">
        <v>38</v>
      </c>
      <c r="T1914" s="15">
        <v>2</v>
      </c>
      <c r="U1914" s="15" t="s">
        <v>40</v>
      </c>
      <c r="V1914" s="15" t="s">
        <v>40</v>
      </c>
      <c r="W1914" s="15">
        <v>33.92</v>
      </c>
      <c r="X1914" s="15" t="s">
        <v>40</v>
      </c>
      <c r="Y1914" s="15">
        <v>2</v>
      </c>
      <c r="Z1914" s="15" t="s">
        <v>2490</v>
      </c>
      <c r="AA1914" s="15" t="str">
        <f>IF(Table1[[#This Row],[Engagement_Score]]&gt;=9,"Outstanding",IF(Table1[[#This Row],[Engagement_Score]]&gt;=8,"Excellent",IF(Table1[[#This Row],[Engagement_Score]]&gt;=7,"VeryGood",IF(Table1[[#This Row],[Engagement_Score]]&gt;=6,"Good",IF(Table1[[#This Row],[Engagement_Score]]&gt;=5,"Above Average","Below Average")))))</f>
        <v>VeryGood</v>
      </c>
      <c r="AB1914" s="15">
        <f>IF(Table1[[#This Row],[Completion_Status]]="Complete",1,0)</f>
        <v>0</v>
      </c>
      <c r="AC1914" s="15">
        <f>IF(Table1[[#This Row],[Quiz_Attempted]]="Yes",1,0)</f>
        <v>0</v>
      </c>
      <c r="AD1914" s="15">
        <f>IF(Table1[[#This Row],[Assignment_Submitted]]="Yes",1,0)</f>
        <v>0</v>
      </c>
    </row>
    <row r="1915" spans="1:30" ht="19.95" customHeight="1" x14ac:dyDescent="0.3">
      <c r="A1915" s="15" t="s">
        <v>7885</v>
      </c>
      <c r="B1915" s="15" t="s">
        <v>7886</v>
      </c>
      <c r="C1915" s="15" t="s">
        <v>7887</v>
      </c>
      <c r="D1915" s="15" t="s">
        <v>7888</v>
      </c>
      <c r="E1915" s="15" t="s">
        <v>76</v>
      </c>
      <c r="F1915" s="15" t="s">
        <v>100</v>
      </c>
      <c r="G1915" s="16">
        <v>45682</v>
      </c>
      <c r="H1915" s="17">
        <v>45658.333333333343</v>
      </c>
      <c r="I1915" s="17">
        <v>45658.416666666657</v>
      </c>
      <c r="J1915" s="15">
        <v>120</v>
      </c>
      <c r="K1915" s="15" t="s">
        <v>77</v>
      </c>
      <c r="L1915" s="15" t="s">
        <v>49</v>
      </c>
      <c r="M1915" s="15" t="s">
        <v>34</v>
      </c>
      <c r="N1915" s="15" t="s">
        <v>51</v>
      </c>
      <c r="O1915" s="15" t="s">
        <v>36</v>
      </c>
      <c r="P1915" s="15" t="s">
        <v>37</v>
      </c>
      <c r="Q1915" s="15">
        <v>206.26</v>
      </c>
      <c r="R1915" s="15">
        <v>1.9</v>
      </c>
      <c r="S1915" s="15" t="s">
        <v>38</v>
      </c>
      <c r="T1915" s="15">
        <v>5</v>
      </c>
      <c r="U1915" s="15" t="s">
        <v>39</v>
      </c>
      <c r="V1915" s="15" t="s">
        <v>39</v>
      </c>
      <c r="W1915" s="15">
        <v>87.92</v>
      </c>
      <c r="X1915" s="15" t="s">
        <v>40</v>
      </c>
      <c r="Y1915" s="15">
        <v>0</v>
      </c>
      <c r="Z1915" s="15" t="s">
        <v>196</v>
      </c>
      <c r="AA1915" s="15" t="str">
        <f>IF(Table1[[#This Row],[Engagement_Score]]&gt;=9,"Outstanding",IF(Table1[[#This Row],[Engagement_Score]]&gt;=8,"Excellent",IF(Table1[[#This Row],[Engagement_Score]]&gt;=7,"VeryGood",IF(Table1[[#This Row],[Engagement_Score]]&gt;=6,"Good",IF(Table1[[#This Row],[Engagement_Score]]&gt;=5,"Above Average","Below Average")))))</f>
        <v>Below Average</v>
      </c>
      <c r="AB1915" s="15">
        <f>IF(Table1[[#This Row],[Completion_Status]]="Complete",1,0)</f>
        <v>0</v>
      </c>
      <c r="AC1915" s="15">
        <f>IF(Table1[[#This Row],[Quiz_Attempted]]="Yes",1,0)</f>
        <v>1</v>
      </c>
      <c r="AD1915" s="15">
        <f>IF(Table1[[#This Row],[Assignment_Submitted]]="Yes",1,0)</f>
        <v>0</v>
      </c>
    </row>
    <row r="1916" spans="1:30" ht="19.95" customHeight="1" x14ac:dyDescent="0.3">
      <c r="A1916" s="15" t="s">
        <v>7889</v>
      </c>
      <c r="B1916" s="15" t="s">
        <v>7890</v>
      </c>
      <c r="C1916" s="15" t="s">
        <v>7891</v>
      </c>
      <c r="D1916" s="15" t="s">
        <v>7892</v>
      </c>
      <c r="E1916" s="15" t="s">
        <v>76</v>
      </c>
      <c r="F1916" s="15" t="s">
        <v>113</v>
      </c>
      <c r="G1916" s="16">
        <v>45599</v>
      </c>
      <c r="H1916" s="17">
        <v>45658.5</v>
      </c>
      <c r="I1916" s="17">
        <v>45658.583333333343</v>
      </c>
      <c r="J1916" s="15">
        <v>120</v>
      </c>
      <c r="K1916" s="15" t="s">
        <v>32</v>
      </c>
      <c r="L1916" s="15" t="s">
        <v>93</v>
      </c>
      <c r="M1916" s="15" t="s">
        <v>50</v>
      </c>
      <c r="N1916" s="15" t="s">
        <v>51</v>
      </c>
      <c r="O1916" s="15" t="s">
        <v>60</v>
      </c>
      <c r="P1916" s="15" t="s">
        <v>37</v>
      </c>
      <c r="Q1916" s="15">
        <v>473.09</v>
      </c>
      <c r="R1916" s="15">
        <v>6.92</v>
      </c>
      <c r="S1916" s="15" t="s">
        <v>38</v>
      </c>
      <c r="T1916" s="15">
        <v>1</v>
      </c>
      <c r="U1916" s="15" t="s">
        <v>39</v>
      </c>
      <c r="V1916" s="15" t="s">
        <v>40</v>
      </c>
      <c r="W1916" s="15">
        <v>111.06</v>
      </c>
      <c r="X1916" s="15" t="s">
        <v>39</v>
      </c>
      <c r="Y1916" s="15">
        <v>2</v>
      </c>
      <c r="Z1916" s="15" t="s">
        <v>506</v>
      </c>
      <c r="AA1916" s="15" t="str">
        <f>IF(Table1[[#This Row],[Engagement_Score]]&gt;=9,"Outstanding",IF(Table1[[#This Row],[Engagement_Score]]&gt;=8,"Excellent",IF(Table1[[#This Row],[Engagement_Score]]&gt;=7,"VeryGood",IF(Table1[[#This Row],[Engagement_Score]]&gt;=6,"Good",IF(Table1[[#This Row],[Engagement_Score]]&gt;=5,"Above Average","Below Average")))))</f>
        <v>Good</v>
      </c>
      <c r="AB1916" s="15">
        <f>IF(Table1[[#This Row],[Completion_Status]]="Complete",1,0)</f>
        <v>0</v>
      </c>
      <c r="AC1916" s="15">
        <f>IF(Table1[[#This Row],[Quiz_Attempted]]="Yes",1,0)</f>
        <v>0</v>
      </c>
      <c r="AD1916" s="15">
        <f>IF(Table1[[#This Row],[Assignment_Submitted]]="Yes",1,0)</f>
        <v>1</v>
      </c>
    </row>
    <row r="1917" spans="1:30" ht="19.95" customHeight="1" x14ac:dyDescent="0.3">
      <c r="A1917" s="15" t="s">
        <v>7893</v>
      </c>
      <c r="B1917" s="15" t="s">
        <v>7894</v>
      </c>
      <c r="C1917" s="15" t="s">
        <v>6958</v>
      </c>
      <c r="D1917" s="15" t="s">
        <v>7895</v>
      </c>
      <c r="E1917" s="15" t="s">
        <v>66</v>
      </c>
      <c r="F1917" s="15" t="s">
        <v>92</v>
      </c>
      <c r="G1917" s="16">
        <v>45544</v>
      </c>
      <c r="H1917" s="17">
        <v>45658.333333333343</v>
      </c>
      <c r="I1917" s="17">
        <v>45658.416666666657</v>
      </c>
      <c r="J1917" s="15">
        <v>120</v>
      </c>
      <c r="K1917" s="15" t="s">
        <v>77</v>
      </c>
      <c r="L1917" s="15" t="s">
        <v>78</v>
      </c>
      <c r="M1917" s="15" t="s">
        <v>50</v>
      </c>
      <c r="N1917" s="15" t="s">
        <v>51</v>
      </c>
      <c r="O1917" s="15" t="s">
        <v>52</v>
      </c>
      <c r="P1917" s="15" t="s">
        <v>37</v>
      </c>
      <c r="Q1917" s="15">
        <v>360.11</v>
      </c>
      <c r="R1917" s="15">
        <v>2.86</v>
      </c>
      <c r="S1917" s="15" t="s">
        <v>38</v>
      </c>
      <c r="T1917" s="15">
        <v>0</v>
      </c>
      <c r="U1917" s="15" t="s">
        <v>39</v>
      </c>
      <c r="V1917" s="15" t="s">
        <v>39</v>
      </c>
      <c r="W1917" s="15">
        <v>57.85</v>
      </c>
      <c r="X1917" s="15" t="s">
        <v>40</v>
      </c>
      <c r="Y1917" s="15">
        <v>6</v>
      </c>
      <c r="Z1917" s="15" t="s">
        <v>1734</v>
      </c>
      <c r="AA1917" s="15" t="str">
        <f>IF(Table1[[#This Row],[Engagement_Score]]&gt;=9,"Outstanding",IF(Table1[[#This Row],[Engagement_Score]]&gt;=8,"Excellent",IF(Table1[[#This Row],[Engagement_Score]]&gt;=7,"VeryGood",IF(Table1[[#This Row],[Engagement_Score]]&gt;=6,"Good",IF(Table1[[#This Row],[Engagement_Score]]&gt;=5,"Above Average","Below Average")))))</f>
        <v>Below Average</v>
      </c>
      <c r="AB1917" s="15">
        <f>IF(Table1[[#This Row],[Completion_Status]]="Complete",1,0)</f>
        <v>0</v>
      </c>
      <c r="AC1917" s="15">
        <f>IF(Table1[[#This Row],[Quiz_Attempted]]="Yes",1,0)</f>
        <v>1</v>
      </c>
      <c r="AD1917" s="15">
        <f>IF(Table1[[#This Row],[Assignment_Submitted]]="Yes",1,0)</f>
        <v>0</v>
      </c>
    </row>
    <row r="1918" spans="1:30" ht="19.95" customHeight="1" x14ac:dyDescent="0.3">
      <c r="A1918" s="15" t="s">
        <v>7896</v>
      </c>
      <c r="B1918" s="15" t="s">
        <v>7897</v>
      </c>
      <c r="C1918" s="15" t="s">
        <v>7898</v>
      </c>
      <c r="D1918" s="15" t="s">
        <v>7899</v>
      </c>
      <c r="E1918" s="15" t="s">
        <v>76</v>
      </c>
      <c r="F1918" s="15" t="s">
        <v>113</v>
      </c>
      <c r="G1918" s="16">
        <v>45734</v>
      </c>
      <c r="H1918" s="17">
        <v>45658.375</v>
      </c>
      <c r="I1918" s="17">
        <v>45658.416666666657</v>
      </c>
      <c r="J1918" s="15">
        <v>60</v>
      </c>
      <c r="K1918" s="15" t="s">
        <v>77</v>
      </c>
      <c r="L1918" s="15" t="s">
        <v>93</v>
      </c>
      <c r="M1918" s="15" t="s">
        <v>50</v>
      </c>
      <c r="N1918" s="15" t="s">
        <v>51</v>
      </c>
      <c r="O1918" s="15" t="s">
        <v>36</v>
      </c>
      <c r="P1918" s="15" t="s">
        <v>37</v>
      </c>
      <c r="Q1918" s="15">
        <v>239.59</v>
      </c>
      <c r="R1918" s="15">
        <v>3.41</v>
      </c>
      <c r="S1918" s="15" t="s">
        <v>38</v>
      </c>
      <c r="T1918" s="15">
        <v>3</v>
      </c>
      <c r="U1918" s="15" t="s">
        <v>40</v>
      </c>
      <c r="V1918" s="15" t="s">
        <v>40</v>
      </c>
      <c r="W1918" s="15">
        <v>84.31</v>
      </c>
      <c r="X1918" s="15" t="s">
        <v>40</v>
      </c>
      <c r="Y1918" s="15">
        <v>8</v>
      </c>
      <c r="Z1918" s="15" t="s">
        <v>492</v>
      </c>
      <c r="AA1918" s="15" t="str">
        <f>IF(Table1[[#This Row],[Engagement_Score]]&gt;=9,"Outstanding",IF(Table1[[#This Row],[Engagement_Score]]&gt;=8,"Excellent",IF(Table1[[#This Row],[Engagement_Score]]&gt;=7,"VeryGood",IF(Table1[[#This Row],[Engagement_Score]]&gt;=6,"Good",IF(Table1[[#This Row],[Engagement_Score]]&gt;=5,"Above Average","Below Average")))))</f>
        <v>Below Average</v>
      </c>
      <c r="AB1918" s="15">
        <f>IF(Table1[[#This Row],[Completion_Status]]="Complete",1,0)</f>
        <v>0</v>
      </c>
      <c r="AC1918" s="15">
        <f>IF(Table1[[#This Row],[Quiz_Attempted]]="Yes",1,0)</f>
        <v>0</v>
      </c>
      <c r="AD1918" s="15">
        <f>IF(Table1[[#This Row],[Assignment_Submitted]]="Yes",1,0)</f>
        <v>0</v>
      </c>
    </row>
    <row r="1919" spans="1:30" ht="19.95" customHeight="1" x14ac:dyDescent="0.3">
      <c r="A1919" s="15" t="s">
        <v>7900</v>
      </c>
      <c r="B1919" s="15" t="s">
        <v>7901</v>
      </c>
      <c r="C1919" s="15" t="s">
        <v>7902</v>
      </c>
      <c r="D1919" s="15" t="s">
        <v>7903</v>
      </c>
      <c r="E1919" s="15" t="s">
        <v>91</v>
      </c>
      <c r="F1919" s="15" t="s">
        <v>31</v>
      </c>
      <c r="G1919" s="16">
        <v>45628</v>
      </c>
      <c r="H1919" s="17">
        <v>45658.458333333343</v>
      </c>
      <c r="I1919" s="17">
        <v>45658.541666666657</v>
      </c>
      <c r="J1919" s="15">
        <v>120</v>
      </c>
      <c r="K1919" s="15" t="s">
        <v>59</v>
      </c>
      <c r="L1919" s="15" t="s">
        <v>33</v>
      </c>
      <c r="M1919" s="15" t="s">
        <v>34</v>
      </c>
      <c r="N1919" s="15" t="s">
        <v>119</v>
      </c>
      <c r="O1919" s="15" t="s">
        <v>60</v>
      </c>
      <c r="P1919" s="15" t="s">
        <v>70</v>
      </c>
      <c r="Q1919" s="15">
        <v>561.38</v>
      </c>
      <c r="R1919" s="15">
        <v>2.09</v>
      </c>
      <c r="S1919" s="15" t="s">
        <v>38</v>
      </c>
      <c r="T1919" s="15">
        <v>2</v>
      </c>
      <c r="U1919" s="15" t="s">
        <v>40</v>
      </c>
      <c r="V1919" s="15" t="s">
        <v>40</v>
      </c>
      <c r="W1919" s="15">
        <v>101.48</v>
      </c>
      <c r="X1919" s="15" t="s">
        <v>39</v>
      </c>
      <c r="Y1919" s="15">
        <v>6</v>
      </c>
      <c r="Z1919" s="15" t="s">
        <v>1115</v>
      </c>
      <c r="AA1919" s="15" t="str">
        <f>IF(Table1[[#This Row],[Engagement_Score]]&gt;=9,"Outstanding",IF(Table1[[#This Row],[Engagement_Score]]&gt;=8,"Excellent",IF(Table1[[#This Row],[Engagement_Score]]&gt;=7,"VeryGood",IF(Table1[[#This Row],[Engagement_Score]]&gt;=6,"Good",IF(Table1[[#This Row],[Engagement_Score]]&gt;=5,"Above Average","Below Average")))))</f>
        <v>Below Average</v>
      </c>
      <c r="AB1919" s="15">
        <f>IF(Table1[[#This Row],[Completion_Status]]="Complete",1,0)</f>
        <v>0</v>
      </c>
      <c r="AC1919" s="15">
        <f>IF(Table1[[#This Row],[Quiz_Attempted]]="Yes",1,0)</f>
        <v>0</v>
      </c>
      <c r="AD1919" s="15">
        <f>IF(Table1[[#This Row],[Assignment_Submitted]]="Yes",1,0)</f>
        <v>1</v>
      </c>
    </row>
    <row r="1920" spans="1:30" ht="19.95" customHeight="1" x14ac:dyDescent="0.3">
      <c r="A1920" s="15" t="s">
        <v>7904</v>
      </c>
      <c r="B1920" s="15" t="s">
        <v>7905</v>
      </c>
      <c r="C1920" s="15" t="s">
        <v>7906</v>
      </c>
      <c r="D1920" s="15" t="s">
        <v>2069</v>
      </c>
      <c r="E1920" s="15" t="s">
        <v>91</v>
      </c>
      <c r="F1920" s="15" t="s">
        <v>107</v>
      </c>
      <c r="G1920" s="16">
        <v>45650</v>
      </c>
      <c r="H1920" s="17">
        <v>45658.375</v>
      </c>
      <c r="I1920" s="17">
        <v>45658.458333333343</v>
      </c>
      <c r="J1920" s="15">
        <v>120</v>
      </c>
      <c r="K1920" s="15" t="s">
        <v>77</v>
      </c>
      <c r="L1920" s="15" t="s">
        <v>78</v>
      </c>
      <c r="M1920" s="15" t="s">
        <v>34</v>
      </c>
      <c r="N1920" s="15" t="s">
        <v>119</v>
      </c>
      <c r="O1920" s="15" t="s">
        <v>69</v>
      </c>
      <c r="P1920" s="15" t="s">
        <v>37</v>
      </c>
      <c r="Q1920" s="15">
        <v>701.54</v>
      </c>
      <c r="R1920" s="15">
        <v>9.0299999999999994</v>
      </c>
      <c r="S1920" s="15" t="s">
        <v>94</v>
      </c>
      <c r="T1920" s="15">
        <v>1</v>
      </c>
      <c r="U1920" s="15" t="s">
        <v>40</v>
      </c>
      <c r="V1920" s="15" t="s">
        <v>40</v>
      </c>
      <c r="W1920" s="15">
        <v>71.930000000000007</v>
      </c>
      <c r="X1920" s="15" t="s">
        <v>40</v>
      </c>
      <c r="Y1920" s="15">
        <v>9</v>
      </c>
      <c r="Z1920" s="15" t="s">
        <v>235</v>
      </c>
      <c r="AA1920" s="15" t="str">
        <f>IF(Table1[[#This Row],[Engagement_Score]]&gt;=9,"Outstanding",IF(Table1[[#This Row],[Engagement_Score]]&gt;=8,"Excellent",IF(Table1[[#This Row],[Engagement_Score]]&gt;=7,"VeryGood",IF(Table1[[#This Row],[Engagement_Score]]&gt;=6,"Good",IF(Table1[[#This Row],[Engagement_Score]]&gt;=5,"Above Average","Below Average")))))</f>
        <v>Outstanding</v>
      </c>
      <c r="AB1920" s="15">
        <f>IF(Table1[[#This Row],[Completion_Status]]="Complete",1,0)</f>
        <v>1</v>
      </c>
      <c r="AC1920" s="15">
        <f>IF(Table1[[#This Row],[Quiz_Attempted]]="Yes",1,0)</f>
        <v>0</v>
      </c>
      <c r="AD1920" s="15">
        <f>IF(Table1[[#This Row],[Assignment_Submitted]]="Yes",1,0)</f>
        <v>0</v>
      </c>
    </row>
    <row r="1921" spans="1:30" ht="19.95" customHeight="1" x14ac:dyDescent="0.3">
      <c r="A1921" s="15" t="s">
        <v>7907</v>
      </c>
      <c r="B1921" s="15" t="s">
        <v>7908</v>
      </c>
      <c r="C1921" s="15" t="s">
        <v>7909</v>
      </c>
      <c r="D1921" s="15" t="s">
        <v>7910</v>
      </c>
      <c r="E1921" s="15" t="s">
        <v>91</v>
      </c>
      <c r="F1921" s="15" t="s">
        <v>100</v>
      </c>
      <c r="G1921" s="16">
        <v>45653</v>
      </c>
      <c r="H1921" s="17">
        <v>45658.416666666657</v>
      </c>
      <c r="I1921" s="17">
        <v>45658.458333333343</v>
      </c>
      <c r="J1921" s="15">
        <v>60</v>
      </c>
      <c r="K1921" s="15" t="s">
        <v>32</v>
      </c>
      <c r="L1921" s="15" t="s">
        <v>84</v>
      </c>
      <c r="M1921" s="15" t="s">
        <v>34</v>
      </c>
      <c r="N1921" s="15" t="s">
        <v>101</v>
      </c>
      <c r="O1921" s="15" t="s">
        <v>60</v>
      </c>
      <c r="P1921" s="15" t="s">
        <v>85</v>
      </c>
      <c r="Q1921" s="15">
        <v>354.81</v>
      </c>
      <c r="R1921" s="15">
        <v>7.82</v>
      </c>
      <c r="S1921" s="15" t="s">
        <v>38</v>
      </c>
      <c r="T1921" s="15">
        <v>0</v>
      </c>
      <c r="U1921" s="15" t="s">
        <v>40</v>
      </c>
      <c r="V1921" s="15" t="s">
        <v>40</v>
      </c>
      <c r="W1921" s="15">
        <v>24.91</v>
      </c>
      <c r="X1921" s="15" t="s">
        <v>39</v>
      </c>
      <c r="Y1921" s="15">
        <v>9</v>
      </c>
      <c r="Z1921" s="15" t="s">
        <v>2525</v>
      </c>
      <c r="AA1921" s="15" t="str">
        <f>IF(Table1[[#This Row],[Engagement_Score]]&gt;=9,"Outstanding",IF(Table1[[#This Row],[Engagement_Score]]&gt;=8,"Excellent",IF(Table1[[#This Row],[Engagement_Score]]&gt;=7,"VeryGood",IF(Table1[[#This Row],[Engagement_Score]]&gt;=6,"Good",IF(Table1[[#This Row],[Engagement_Score]]&gt;=5,"Above Average","Below Average")))))</f>
        <v>VeryGood</v>
      </c>
      <c r="AB1921" s="15">
        <f>IF(Table1[[#This Row],[Completion_Status]]="Complete",1,0)</f>
        <v>0</v>
      </c>
      <c r="AC1921" s="15">
        <f>IF(Table1[[#This Row],[Quiz_Attempted]]="Yes",1,0)</f>
        <v>0</v>
      </c>
      <c r="AD1921" s="15">
        <f>IF(Table1[[#This Row],[Assignment_Submitted]]="Yes",1,0)</f>
        <v>1</v>
      </c>
    </row>
    <row r="1922" spans="1:30" ht="19.95" customHeight="1" x14ac:dyDescent="0.3">
      <c r="A1922" s="15" t="s">
        <v>7911</v>
      </c>
      <c r="B1922" s="15" t="s">
        <v>7912</v>
      </c>
      <c r="C1922" s="15" t="s">
        <v>7913</v>
      </c>
      <c r="D1922" s="15" t="s">
        <v>7914</v>
      </c>
      <c r="E1922" s="15" t="s">
        <v>66</v>
      </c>
      <c r="F1922" s="15" t="s">
        <v>67</v>
      </c>
      <c r="G1922" s="16">
        <v>45667</v>
      </c>
      <c r="H1922" s="17">
        <v>45658.583333333343</v>
      </c>
      <c r="I1922" s="17">
        <v>45658.666666666657</v>
      </c>
      <c r="J1922" s="15">
        <v>120</v>
      </c>
      <c r="K1922" s="15" t="s">
        <v>32</v>
      </c>
      <c r="L1922" s="15" t="s">
        <v>93</v>
      </c>
      <c r="M1922" s="15" t="s">
        <v>50</v>
      </c>
      <c r="N1922" s="15" t="s">
        <v>68</v>
      </c>
      <c r="O1922" s="15" t="s">
        <v>36</v>
      </c>
      <c r="P1922" s="15" t="s">
        <v>85</v>
      </c>
      <c r="Q1922" s="15">
        <v>467.93</v>
      </c>
      <c r="R1922" s="15">
        <v>5.76</v>
      </c>
      <c r="S1922" s="15" t="s">
        <v>38</v>
      </c>
      <c r="T1922" s="15">
        <v>2</v>
      </c>
      <c r="U1922" s="15" t="s">
        <v>39</v>
      </c>
      <c r="V1922" s="15" t="s">
        <v>40</v>
      </c>
      <c r="W1922" s="15">
        <v>12.36</v>
      </c>
      <c r="X1922" s="15" t="s">
        <v>40</v>
      </c>
      <c r="Y1922" s="15">
        <v>7</v>
      </c>
      <c r="Z1922" s="15" t="s">
        <v>240</v>
      </c>
      <c r="AA1922" s="15" t="str">
        <f>IF(Table1[[#This Row],[Engagement_Score]]&gt;=9,"Outstanding",IF(Table1[[#This Row],[Engagement_Score]]&gt;=8,"Excellent",IF(Table1[[#This Row],[Engagement_Score]]&gt;=7,"VeryGood",IF(Table1[[#This Row],[Engagement_Score]]&gt;=6,"Good",IF(Table1[[#This Row],[Engagement_Score]]&gt;=5,"Above Average","Below Average")))))</f>
        <v>Above Average</v>
      </c>
      <c r="AB1922" s="15">
        <f>IF(Table1[[#This Row],[Completion_Status]]="Complete",1,0)</f>
        <v>0</v>
      </c>
      <c r="AC1922" s="15">
        <f>IF(Table1[[#This Row],[Quiz_Attempted]]="Yes",1,0)</f>
        <v>0</v>
      </c>
      <c r="AD1922" s="15">
        <f>IF(Table1[[#This Row],[Assignment_Submitted]]="Yes",1,0)</f>
        <v>0</v>
      </c>
    </row>
    <row r="1923" spans="1:30" ht="19.95" customHeight="1" x14ac:dyDescent="0.3">
      <c r="A1923" s="15" t="s">
        <v>7915</v>
      </c>
      <c r="B1923" s="15" t="s">
        <v>7916</v>
      </c>
      <c r="C1923" s="15" t="s">
        <v>7917</v>
      </c>
      <c r="D1923" s="15" t="s">
        <v>7918</v>
      </c>
      <c r="E1923" s="15" t="s">
        <v>91</v>
      </c>
      <c r="F1923" s="15" t="s">
        <v>67</v>
      </c>
      <c r="G1923" s="16">
        <v>45548</v>
      </c>
      <c r="H1923" s="17">
        <v>45658.333333333343</v>
      </c>
      <c r="I1923" s="17">
        <v>45658.375</v>
      </c>
      <c r="J1923" s="15">
        <v>60</v>
      </c>
      <c r="K1923" s="15" t="s">
        <v>59</v>
      </c>
      <c r="L1923" s="15" t="s">
        <v>84</v>
      </c>
      <c r="M1923" s="15" t="s">
        <v>50</v>
      </c>
      <c r="N1923" s="15" t="s">
        <v>51</v>
      </c>
      <c r="O1923" s="15" t="s">
        <v>150</v>
      </c>
      <c r="P1923" s="15" t="s">
        <v>53</v>
      </c>
      <c r="Q1923" s="15">
        <v>708.51</v>
      </c>
      <c r="R1923" s="15">
        <v>4.97</v>
      </c>
      <c r="S1923" s="15" t="s">
        <v>94</v>
      </c>
      <c r="T1923" s="15">
        <v>5</v>
      </c>
      <c r="U1923" s="15" t="s">
        <v>40</v>
      </c>
      <c r="V1923" s="15" t="s">
        <v>39</v>
      </c>
      <c r="W1923" s="15">
        <v>61.73</v>
      </c>
      <c r="X1923" s="15" t="s">
        <v>40</v>
      </c>
      <c r="Y1923" s="15">
        <v>0</v>
      </c>
      <c r="Z1923" s="15" t="s">
        <v>1437</v>
      </c>
      <c r="AA1923" s="15" t="str">
        <f>IF(Table1[[#This Row],[Engagement_Score]]&gt;=9,"Outstanding",IF(Table1[[#This Row],[Engagement_Score]]&gt;=8,"Excellent",IF(Table1[[#This Row],[Engagement_Score]]&gt;=7,"VeryGood",IF(Table1[[#This Row],[Engagement_Score]]&gt;=6,"Good",IF(Table1[[#This Row],[Engagement_Score]]&gt;=5,"Above Average","Below Average")))))</f>
        <v>Below Average</v>
      </c>
      <c r="AB1923" s="15">
        <f>IF(Table1[[#This Row],[Completion_Status]]="Complete",1,0)</f>
        <v>1</v>
      </c>
      <c r="AC1923" s="15">
        <f>IF(Table1[[#This Row],[Quiz_Attempted]]="Yes",1,0)</f>
        <v>1</v>
      </c>
      <c r="AD1923" s="15">
        <f>IF(Table1[[#This Row],[Assignment_Submitted]]="Yes",1,0)</f>
        <v>0</v>
      </c>
    </row>
    <row r="1924" spans="1:30" ht="19.95" customHeight="1" x14ac:dyDescent="0.3">
      <c r="A1924" s="15" t="s">
        <v>7919</v>
      </c>
      <c r="B1924" s="15" t="s">
        <v>7920</v>
      </c>
      <c r="C1924" s="15" t="s">
        <v>7921</v>
      </c>
      <c r="D1924" s="15" t="s">
        <v>7922</v>
      </c>
      <c r="E1924" s="15" t="s">
        <v>66</v>
      </c>
      <c r="F1924" s="15" t="s">
        <v>92</v>
      </c>
      <c r="G1924" s="16">
        <v>45713</v>
      </c>
      <c r="H1924" s="17">
        <v>45658.583333333343</v>
      </c>
      <c r="I1924" s="17">
        <v>45658.625</v>
      </c>
      <c r="J1924" s="15">
        <v>60</v>
      </c>
      <c r="K1924" s="15" t="s">
        <v>32</v>
      </c>
      <c r="L1924" s="15" t="s">
        <v>33</v>
      </c>
      <c r="M1924" s="15" t="s">
        <v>50</v>
      </c>
      <c r="N1924" s="15" t="s">
        <v>101</v>
      </c>
      <c r="O1924" s="15" t="s">
        <v>69</v>
      </c>
      <c r="P1924" s="15" t="s">
        <v>70</v>
      </c>
      <c r="Q1924" s="15">
        <v>587.23</v>
      </c>
      <c r="R1924" s="15">
        <v>5.42</v>
      </c>
      <c r="S1924" s="15" t="s">
        <v>38</v>
      </c>
      <c r="T1924" s="15">
        <v>5</v>
      </c>
      <c r="U1924" s="15" t="s">
        <v>39</v>
      </c>
      <c r="V1924" s="15" t="s">
        <v>40</v>
      </c>
      <c r="W1924" s="15">
        <v>91.61</v>
      </c>
      <c r="X1924" s="15" t="s">
        <v>39</v>
      </c>
      <c r="Y1924" s="15">
        <v>3</v>
      </c>
      <c r="Z1924" s="15" t="s">
        <v>1094</v>
      </c>
      <c r="AA1924" s="15" t="str">
        <f>IF(Table1[[#This Row],[Engagement_Score]]&gt;=9,"Outstanding",IF(Table1[[#This Row],[Engagement_Score]]&gt;=8,"Excellent",IF(Table1[[#This Row],[Engagement_Score]]&gt;=7,"VeryGood",IF(Table1[[#This Row],[Engagement_Score]]&gt;=6,"Good",IF(Table1[[#This Row],[Engagement_Score]]&gt;=5,"Above Average","Below Average")))))</f>
        <v>Above Average</v>
      </c>
      <c r="AB1924" s="15">
        <f>IF(Table1[[#This Row],[Completion_Status]]="Complete",1,0)</f>
        <v>0</v>
      </c>
      <c r="AC1924" s="15">
        <f>IF(Table1[[#This Row],[Quiz_Attempted]]="Yes",1,0)</f>
        <v>0</v>
      </c>
      <c r="AD1924" s="15">
        <f>IF(Table1[[#This Row],[Assignment_Submitted]]="Yes",1,0)</f>
        <v>1</v>
      </c>
    </row>
    <row r="1925" spans="1:30" ht="19.95" customHeight="1" x14ac:dyDescent="0.3">
      <c r="A1925" s="15" t="s">
        <v>7923</v>
      </c>
      <c r="B1925" s="15" t="s">
        <v>7924</v>
      </c>
      <c r="C1925" s="15" t="s">
        <v>7925</v>
      </c>
      <c r="D1925" s="15" t="s">
        <v>7926</v>
      </c>
      <c r="E1925" s="15" t="s">
        <v>46</v>
      </c>
      <c r="F1925" s="15" t="s">
        <v>107</v>
      </c>
      <c r="G1925" s="16">
        <v>45584</v>
      </c>
      <c r="H1925" s="17">
        <v>45658.583333333343</v>
      </c>
      <c r="I1925" s="17">
        <v>45658.625</v>
      </c>
      <c r="J1925" s="15">
        <v>60</v>
      </c>
      <c r="K1925" s="15" t="s">
        <v>48</v>
      </c>
      <c r="L1925" s="15" t="s">
        <v>33</v>
      </c>
      <c r="M1925" s="15" t="s">
        <v>50</v>
      </c>
      <c r="N1925" s="15" t="s">
        <v>101</v>
      </c>
      <c r="O1925" s="15" t="s">
        <v>52</v>
      </c>
      <c r="P1925" s="15" t="s">
        <v>53</v>
      </c>
      <c r="Q1925" s="15">
        <v>246.75</v>
      </c>
      <c r="R1925" s="15">
        <v>8.98</v>
      </c>
      <c r="S1925" s="15" t="s">
        <v>38</v>
      </c>
      <c r="T1925" s="15">
        <v>3</v>
      </c>
      <c r="U1925" s="15" t="s">
        <v>39</v>
      </c>
      <c r="V1925" s="15" t="s">
        <v>40</v>
      </c>
      <c r="W1925" s="15">
        <v>54.32</v>
      </c>
      <c r="X1925" s="15" t="s">
        <v>40</v>
      </c>
      <c r="Y1925" s="15">
        <v>6</v>
      </c>
      <c r="Z1925" s="15" t="s">
        <v>2490</v>
      </c>
      <c r="AA1925" s="15" t="str">
        <f>IF(Table1[[#This Row],[Engagement_Score]]&gt;=9,"Outstanding",IF(Table1[[#This Row],[Engagement_Score]]&gt;=8,"Excellent",IF(Table1[[#This Row],[Engagement_Score]]&gt;=7,"VeryGood",IF(Table1[[#This Row],[Engagement_Score]]&gt;=6,"Good",IF(Table1[[#This Row],[Engagement_Score]]&gt;=5,"Above Average","Below Average")))))</f>
        <v>Excellent</v>
      </c>
      <c r="AB1925" s="15">
        <f>IF(Table1[[#This Row],[Completion_Status]]="Complete",1,0)</f>
        <v>0</v>
      </c>
      <c r="AC1925" s="15">
        <f>IF(Table1[[#This Row],[Quiz_Attempted]]="Yes",1,0)</f>
        <v>0</v>
      </c>
      <c r="AD1925" s="15">
        <f>IF(Table1[[#This Row],[Assignment_Submitted]]="Yes",1,0)</f>
        <v>0</v>
      </c>
    </row>
    <row r="1926" spans="1:30" ht="19.95" customHeight="1" x14ac:dyDescent="0.3">
      <c r="A1926" s="15" t="s">
        <v>7927</v>
      </c>
      <c r="B1926" s="15" t="s">
        <v>7928</v>
      </c>
      <c r="C1926" s="15" t="s">
        <v>7929</v>
      </c>
      <c r="D1926" s="15" t="s">
        <v>7930</v>
      </c>
      <c r="E1926" s="15" t="s">
        <v>76</v>
      </c>
      <c r="F1926" s="15" t="s">
        <v>92</v>
      </c>
      <c r="G1926" s="16">
        <v>45533</v>
      </c>
      <c r="H1926" s="17">
        <v>45658.583333333343</v>
      </c>
      <c r="I1926" s="17">
        <v>45658.625</v>
      </c>
      <c r="J1926" s="15">
        <v>60</v>
      </c>
      <c r="K1926" s="15" t="s">
        <v>48</v>
      </c>
      <c r="L1926" s="15" t="s">
        <v>78</v>
      </c>
      <c r="M1926" s="15" t="s">
        <v>34</v>
      </c>
      <c r="N1926" s="15" t="s">
        <v>51</v>
      </c>
      <c r="O1926" s="15" t="s">
        <v>52</v>
      </c>
      <c r="P1926" s="15" t="s">
        <v>85</v>
      </c>
      <c r="Q1926" s="15">
        <v>142.24</v>
      </c>
      <c r="R1926" s="15">
        <v>9.76</v>
      </c>
      <c r="S1926" s="15" t="s">
        <v>38</v>
      </c>
      <c r="T1926" s="15">
        <v>2</v>
      </c>
      <c r="U1926" s="15" t="s">
        <v>40</v>
      </c>
      <c r="V1926" s="15" t="s">
        <v>39</v>
      </c>
      <c r="W1926" s="15">
        <v>72.010000000000005</v>
      </c>
      <c r="X1926" s="15" t="s">
        <v>39</v>
      </c>
      <c r="Y1926" s="15">
        <v>0</v>
      </c>
      <c r="Z1926" s="15" t="s">
        <v>731</v>
      </c>
      <c r="AA1926" s="15" t="str">
        <f>IF(Table1[[#This Row],[Engagement_Score]]&gt;=9,"Outstanding",IF(Table1[[#This Row],[Engagement_Score]]&gt;=8,"Excellent",IF(Table1[[#This Row],[Engagement_Score]]&gt;=7,"VeryGood",IF(Table1[[#This Row],[Engagement_Score]]&gt;=6,"Good",IF(Table1[[#This Row],[Engagement_Score]]&gt;=5,"Above Average","Below Average")))))</f>
        <v>Outstanding</v>
      </c>
      <c r="AB1926" s="15">
        <f>IF(Table1[[#This Row],[Completion_Status]]="Complete",1,0)</f>
        <v>0</v>
      </c>
      <c r="AC1926" s="15">
        <f>IF(Table1[[#This Row],[Quiz_Attempted]]="Yes",1,0)</f>
        <v>1</v>
      </c>
      <c r="AD1926" s="15">
        <f>IF(Table1[[#This Row],[Assignment_Submitted]]="Yes",1,0)</f>
        <v>1</v>
      </c>
    </row>
    <row r="1927" spans="1:30" ht="19.95" customHeight="1" x14ac:dyDescent="0.3">
      <c r="A1927" s="15" t="s">
        <v>7931</v>
      </c>
      <c r="B1927" s="15" t="s">
        <v>7932</v>
      </c>
      <c r="C1927" s="15" t="s">
        <v>7933</v>
      </c>
      <c r="D1927" s="15" t="s">
        <v>7934</v>
      </c>
      <c r="E1927" s="15" t="s">
        <v>46</v>
      </c>
      <c r="F1927" s="15" t="s">
        <v>47</v>
      </c>
      <c r="G1927" s="16">
        <v>45692</v>
      </c>
      <c r="H1927" s="17">
        <v>45658.375</v>
      </c>
      <c r="I1927" s="17">
        <v>45658.416666666657</v>
      </c>
      <c r="J1927" s="15">
        <v>60</v>
      </c>
      <c r="K1927" s="15" t="s">
        <v>77</v>
      </c>
      <c r="L1927" s="15" t="s">
        <v>49</v>
      </c>
      <c r="M1927" s="15" t="s">
        <v>34</v>
      </c>
      <c r="N1927" s="15" t="s">
        <v>35</v>
      </c>
      <c r="O1927" s="15" t="s">
        <v>69</v>
      </c>
      <c r="P1927" s="15" t="s">
        <v>37</v>
      </c>
      <c r="Q1927" s="15">
        <v>739.4</v>
      </c>
      <c r="R1927" s="15">
        <v>8.27</v>
      </c>
      <c r="S1927" s="15" t="s">
        <v>94</v>
      </c>
      <c r="T1927" s="15">
        <v>2</v>
      </c>
      <c r="U1927" s="15" t="s">
        <v>39</v>
      </c>
      <c r="V1927" s="15" t="s">
        <v>39</v>
      </c>
      <c r="W1927" s="15">
        <v>60.18</v>
      </c>
      <c r="X1927" s="15" t="s">
        <v>39</v>
      </c>
      <c r="Y1927" s="15">
        <v>4</v>
      </c>
      <c r="Z1927" s="15" t="s">
        <v>313</v>
      </c>
      <c r="AA1927" s="15" t="str">
        <f>IF(Table1[[#This Row],[Engagement_Score]]&gt;=9,"Outstanding",IF(Table1[[#This Row],[Engagement_Score]]&gt;=8,"Excellent",IF(Table1[[#This Row],[Engagement_Score]]&gt;=7,"VeryGood",IF(Table1[[#This Row],[Engagement_Score]]&gt;=6,"Good",IF(Table1[[#This Row],[Engagement_Score]]&gt;=5,"Above Average","Below Average")))))</f>
        <v>Excellent</v>
      </c>
      <c r="AB1927" s="15">
        <f>IF(Table1[[#This Row],[Completion_Status]]="Complete",1,0)</f>
        <v>1</v>
      </c>
      <c r="AC1927" s="15">
        <f>IF(Table1[[#This Row],[Quiz_Attempted]]="Yes",1,0)</f>
        <v>1</v>
      </c>
      <c r="AD1927" s="15">
        <f>IF(Table1[[#This Row],[Assignment_Submitted]]="Yes",1,0)</f>
        <v>1</v>
      </c>
    </row>
    <row r="1928" spans="1:30" ht="19.95" customHeight="1" x14ac:dyDescent="0.3">
      <c r="A1928" s="15" t="s">
        <v>7935</v>
      </c>
      <c r="B1928" s="15" t="s">
        <v>7936</v>
      </c>
      <c r="C1928" s="15" t="s">
        <v>7937</v>
      </c>
      <c r="D1928" s="15" t="s">
        <v>7938</v>
      </c>
      <c r="E1928" s="15" t="s">
        <v>30</v>
      </c>
      <c r="F1928" s="15" t="s">
        <v>113</v>
      </c>
      <c r="G1928" s="16">
        <v>45773</v>
      </c>
      <c r="H1928" s="17">
        <v>45658.333333333343</v>
      </c>
      <c r="I1928" s="17">
        <v>45658.375</v>
      </c>
      <c r="J1928" s="15">
        <v>60</v>
      </c>
      <c r="K1928" s="15" t="s">
        <v>77</v>
      </c>
      <c r="L1928" s="15" t="s">
        <v>49</v>
      </c>
      <c r="M1928" s="15" t="s">
        <v>34</v>
      </c>
      <c r="N1928" s="15" t="s">
        <v>35</v>
      </c>
      <c r="O1928" s="15" t="s">
        <v>52</v>
      </c>
      <c r="P1928" s="15" t="s">
        <v>53</v>
      </c>
      <c r="Q1928" s="15">
        <v>72.42</v>
      </c>
      <c r="R1928" s="15">
        <v>3.63</v>
      </c>
      <c r="S1928" s="15" t="s">
        <v>94</v>
      </c>
      <c r="T1928" s="15">
        <v>0</v>
      </c>
      <c r="U1928" s="15" t="s">
        <v>40</v>
      </c>
      <c r="V1928" s="15" t="s">
        <v>40</v>
      </c>
      <c r="W1928" s="15">
        <v>71.09</v>
      </c>
      <c r="X1928" s="15" t="s">
        <v>39</v>
      </c>
      <c r="Y1928" s="15">
        <v>8</v>
      </c>
      <c r="Z1928" s="15" t="s">
        <v>401</v>
      </c>
      <c r="AA1928" s="15" t="str">
        <f>IF(Table1[[#This Row],[Engagement_Score]]&gt;=9,"Outstanding",IF(Table1[[#This Row],[Engagement_Score]]&gt;=8,"Excellent",IF(Table1[[#This Row],[Engagement_Score]]&gt;=7,"VeryGood",IF(Table1[[#This Row],[Engagement_Score]]&gt;=6,"Good",IF(Table1[[#This Row],[Engagement_Score]]&gt;=5,"Above Average","Below Average")))))</f>
        <v>Below Average</v>
      </c>
      <c r="AB1928" s="15">
        <f>IF(Table1[[#This Row],[Completion_Status]]="Complete",1,0)</f>
        <v>1</v>
      </c>
      <c r="AC1928" s="15">
        <f>IF(Table1[[#This Row],[Quiz_Attempted]]="Yes",1,0)</f>
        <v>0</v>
      </c>
      <c r="AD1928" s="15">
        <f>IF(Table1[[#This Row],[Assignment_Submitted]]="Yes",1,0)</f>
        <v>1</v>
      </c>
    </row>
    <row r="1929" spans="1:30" ht="19.95" customHeight="1" x14ac:dyDescent="0.3">
      <c r="A1929" s="15" t="s">
        <v>7939</v>
      </c>
      <c r="B1929" s="15" t="s">
        <v>7940</v>
      </c>
      <c r="C1929" s="15" t="s">
        <v>2243</v>
      </c>
      <c r="D1929" s="15" t="s">
        <v>7941</v>
      </c>
      <c r="E1929" s="15" t="s">
        <v>76</v>
      </c>
      <c r="F1929" s="15" t="s">
        <v>113</v>
      </c>
      <c r="G1929" s="16">
        <v>45785</v>
      </c>
      <c r="H1929" s="17">
        <v>45658.5</v>
      </c>
      <c r="I1929" s="17">
        <v>45658.541666666657</v>
      </c>
      <c r="J1929" s="15">
        <v>60</v>
      </c>
      <c r="K1929" s="15" t="s">
        <v>32</v>
      </c>
      <c r="L1929" s="15" t="s">
        <v>84</v>
      </c>
      <c r="M1929" s="15" t="s">
        <v>34</v>
      </c>
      <c r="N1929" s="15" t="s">
        <v>68</v>
      </c>
      <c r="O1929" s="15" t="s">
        <v>52</v>
      </c>
      <c r="P1929" s="15" t="s">
        <v>70</v>
      </c>
      <c r="Q1929" s="15">
        <v>487.58</v>
      </c>
      <c r="R1929" s="15">
        <v>6.9</v>
      </c>
      <c r="S1929" s="15" t="s">
        <v>38</v>
      </c>
      <c r="T1929" s="15">
        <v>3</v>
      </c>
      <c r="U1929" s="15" t="s">
        <v>40</v>
      </c>
      <c r="V1929" s="15" t="s">
        <v>40</v>
      </c>
      <c r="W1929" s="15">
        <v>14.35</v>
      </c>
      <c r="X1929" s="15" t="s">
        <v>40</v>
      </c>
      <c r="Y1929" s="15">
        <v>5</v>
      </c>
      <c r="Z1929" s="15" t="s">
        <v>240</v>
      </c>
      <c r="AA1929" s="15" t="str">
        <f>IF(Table1[[#This Row],[Engagement_Score]]&gt;=9,"Outstanding",IF(Table1[[#This Row],[Engagement_Score]]&gt;=8,"Excellent",IF(Table1[[#This Row],[Engagement_Score]]&gt;=7,"VeryGood",IF(Table1[[#This Row],[Engagement_Score]]&gt;=6,"Good",IF(Table1[[#This Row],[Engagement_Score]]&gt;=5,"Above Average","Below Average")))))</f>
        <v>Good</v>
      </c>
      <c r="AB1929" s="15">
        <f>IF(Table1[[#This Row],[Completion_Status]]="Complete",1,0)</f>
        <v>0</v>
      </c>
      <c r="AC1929" s="15">
        <f>IF(Table1[[#This Row],[Quiz_Attempted]]="Yes",1,0)</f>
        <v>0</v>
      </c>
      <c r="AD1929" s="15">
        <f>IF(Table1[[#This Row],[Assignment_Submitted]]="Yes",1,0)</f>
        <v>0</v>
      </c>
    </row>
    <row r="1930" spans="1:30" ht="19.95" customHeight="1" x14ac:dyDescent="0.3">
      <c r="A1930" s="15" t="s">
        <v>7942</v>
      </c>
      <c r="B1930" s="15" t="s">
        <v>7943</v>
      </c>
      <c r="C1930" s="15" t="s">
        <v>7944</v>
      </c>
      <c r="D1930" s="15" t="s">
        <v>7945</v>
      </c>
      <c r="E1930" s="15" t="s">
        <v>76</v>
      </c>
      <c r="F1930" s="15" t="s">
        <v>47</v>
      </c>
      <c r="G1930" s="16">
        <v>45501</v>
      </c>
      <c r="H1930" s="17">
        <v>45658.416666666657</v>
      </c>
      <c r="I1930" s="17">
        <v>45658.5</v>
      </c>
      <c r="J1930" s="15">
        <v>120</v>
      </c>
      <c r="K1930" s="15" t="s">
        <v>32</v>
      </c>
      <c r="L1930" s="15" t="s">
        <v>93</v>
      </c>
      <c r="M1930" s="15" t="s">
        <v>50</v>
      </c>
      <c r="N1930" s="15" t="s">
        <v>101</v>
      </c>
      <c r="O1930" s="15" t="s">
        <v>52</v>
      </c>
      <c r="P1930" s="15" t="s">
        <v>37</v>
      </c>
      <c r="Q1930" s="15">
        <v>997.73</v>
      </c>
      <c r="R1930" s="15">
        <v>7.58</v>
      </c>
      <c r="S1930" s="15" t="s">
        <v>94</v>
      </c>
      <c r="T1930" s="15">
        <v>3</v>
      </c>
      <c r="U1930" s="15" t="s">
        <v>40</v>
      </c>
      <c r="V1930" s="15" t="s">
        <v>40</v>
      </c>
      <c r="W1930" s="15">
        <v>28.93</v>
      </c>
      <c r="X1930" s="15" t="s">
        <v>39</v>
      </c>
      <c r="Y1930" s="15">
        <v>2</v>
      </c>
      <c r="Z1930" s="15" t="s">
        <v>452</v>
      </c>
      <c r="AA1930" s="15" t="str">
        <f>IF(Table1[[#This Row],[Engagement_Score]]&gt;=9,"Outstanding",IF(Table1[[#This Row],[Engagement_Score]]&gt;=8,"Excellent",IF(Table1[[#This Row],[Engagement_Score]]&gt;=7,"VeryGood",IF(Table1[[#This Row],[Engagement_Score]]&gt;=6,"Good",IF(Table1[[#This Row],[Engagement_Score]]&gt;=5,"Above Average","Below Average")))))</f>
        <v>VeryGood</v>
      </c>
      <c r="AB1930" s="15">
        <f>IF(Table1[[#This Row],[Completion_Status]]="Complete",1,0)</f>
        <v>1</v>
      </c>
      <c r="AC1930" s="15">
        <f>IF(Table1[[#This Row],[Quiz_Attempted]]="Yes",1,0)</f>
        <v>0</v>
      </c>
      <c r="AD1930" s="15">
        <f>IF(Table1[[#This Row],[Assignment_Submitted]]="Yes",1,0)</f>
        <v>1</v>
      </c>
    </row>
    <row r="1931" spans="1:30" ht="19.95" customHeight="1" x14ac:dyDescent="0.3">
      <c r="A1931" s="15" t="s">
        <v>7946</v>
      </c>
      <c r="B1931" s="15" t="s">
        <v>7947</v>
      </c>
      <c r="C1931" s="15" t="s">
        <v>7948</v>
      </c>
      <c r="D1931" s="15" t="s">
        <v>7949</v>
      </c>
      <c r="E1931" s="15" t="s">
        <v>66</v>
      </c>
      <c r="F1931" s="15" t="s">
        <v>47</v>
      </c>
      <c r="G1931" s="16">
        <v>45785</v>
      </c>
      <c r="H1931" s="17">
        <v>45658.416666666657</v>
      </c>
      <c r="I1931" s="17">
        <v>45658.458333333343</v>
      </c>
      <c r="J1931" s="15">
        <v>60</v>
      </c>
      <c r="K1931" s="15" t="s">
        <v>32</v>
      </c>
      <c r="L1931" s="15" t="s">
        <v>33</v>
      </c>
      <c r="M1931" s="15" t="s">
        <v>34</v>
      </c>
      <c r="N1931" s="15" t="s">
        <v>101</v>
      </c>
      <c r="O1931" s="15" t="s">
        <v>60</v>
      </c>
      <c r="P1931" s="15" t="s">
        <v>53</v>
      </c>
      <c r="Q1931" s="15">
        <v>82.24</v>
      </c>
      <c r="R1931" s="15">
        <v>7.78</v>
      </c>
      <c r="S1931" s="15" t="s">
        <v>38</v>
      </c>
      <c r="T1931" s="15">
        <v>3</v>
      </c>
      <c r="U1931" s="15" t="s">
        <v>39</v>
      </c>
      <c r="V1931" s="15" t="s">
        <v>39</v>
      </c>
      <c r="W1931" s="15">
        <v>73.95</v>
      </c>
      <c r="X1931" s="15" t="s">
        <v>39</v>
      </c>
      <c r="Y1931" s="15">
        <v>4</v>
      </c>
      <c r="Z1931" s="15" t="s">
        <v>381</v>
      </c>
      <c r="AA1931" s="15" t="str">
        <f>IF(Table1[[#This Row],[Engagement_Score]]&gt;=9,"Outstanding",IF(Table1[[#This Row],[Engagement_Score]]&gt;=8,"Excellent",IF(Table1[[#This Row],[Engagement_Score]]&gt;=7,"VeryGood",IF(Table1[[#This Row],[Engagement_Score]]&gt;=6,"Good",IF(Table1[[#This Row],[Engagement_Score]]&gt;=5,"Above Average","Below Average")))))</f>
        <v>VeryGood</v>
      </c>
      <c r="AB1931" s="15">
        <f>IF(Table1[[#This Row],[Completion_Status]]="Complete",1,0)</f>
        <v>0</v>
      </c>
      <c r="AC1931" s="15">
        <f>IF(Table1[[#This Row],[Quiz_Attempted]]="Yes",1,0)</f>
        <v>1</v>
      </c>
      <c r="AD1931" s="15">
        <f>IF(Table1[[#This Row],[Assignment_Submitted]]="Yes",1,0)</f>
        <v>1</v>
      </c>
    </row>
    <row r="1932" spans="1:30" ht="19.95" customHeight="1" x14ac:dyDescent="0.3">
      <c r="A1932" s="15" t="s">
        <v>7950</v>
      </c>
      <c r="B1932" s="15" t="s">
        <v>7951</v>
      </c>
      <c r="C1932" s="15" t="s">
        <v>7952</v>
      </c>
      <c r="D1932" s="15" t="s">
        <v>7953</v>
      </c>
      <c r="E1932" s="15" t="s">
        <v>46</v>
      </c>
      <c r="F1932" s="15" t="s">
        <v>67</v>
      </c>
      <c r="G1932" s="16">
        <v>45706</v>
      </c>
      <c r="H1932" s="17">
        <v>45658.541666666657</v>
      </c>
      <c r="I1932" s="17">
        <v>45658.625</v>
      </c>
      <c r="J1932" s="15">
        <v>120</v>
      </c>
      <c r="K1932" s="15" t="s">
        <v>77</v>
      </c>
      <c r="L1932" s="15" t="s">
        <v>33</v>
      </c>
      <c r="M1932" s="15" t="s">
        <v>50</v>
      </c>
      <c r="N1932" s="15" t="s">
        <v>51</v>
      </c>
      <c r="O1932" s="15" t="s">
        <v>52</v>
      </c>
      <c r="P1932" s="15" t="s">
        <v>70</v>
      </c>
      <c r="Q1932" s="15">
        <v>435.97</v>
      </c>
      <c r="R1932" s="15">
        <v>5.61</v>
      </c>
      <c r="S1932" s="15" t="s">
        <v>94</v>
      </c>
      <c r="T1932" s="15">
        <v>5</v>
      </c>
      <c r="U1932" s="15" t="s">
        <v>39</v>
      </c>
      <c r="V1932" s="15" t="s">
        <v>40</v>
      </c>
      <c r="W1932" s="15">
        <v>5.81</v>
      </c>
      <c r="X1932" s="15" t="s">
        <v>39</v>
      </c>
      <c r="Y1932" s="15">
        <v>3</v>
      </c>
      <c r="Z1932" s="15" t="s">
        <v>2646</v>
      </c>
      <c r="AA1932" s="15" t="str">
        <f>IF(Table1[[#This Row],[Engagement_Score]]&gt;=9,"Outstanding",IF(Table1[[#This Row],[Engagement_Score]]&gt;=8,"Excellent",IF(Table1[[#This Row],[Engagement_Score]]&gt;=7,"VeryGood",IF(Table1[[#This Row],[Engagement_Score]]&gt;=6,"Good",IF(Table1[[#This Row],[Engagement_Score]]&gt;=5,"Above Average","Below Average")))))</f>
        <v>Above Average</v>
      </c>
      <c r="AB1932" s="15">
        <f>IF(Table1[[#This Row],[Completion_Status]]="Complete",1,0)</f>
        <v>1</v>
      </c>
      <c r="AC1932" s="15">
        <f>IF(Table1[[#This Row],[Quiz_Attempted]]="Yes",1,0)</f>
        <v>0</v>
      </c>
      <c r="AD1932" s="15">
        <f>IF(Table1[[#This Row],[Assignment_Submitted]]="Yes",1,0)</f>
        <v>1</v>
      </c>
    </row>
    <row r="1933" spans="1:30" ht="19.95" customHeight="1" x14ac:dyDescent="0.3">
      <c r="A1933" s="15" t="s">
        <v>7954</v>
      </c>
      <c r="B1933" s="15" t="s">
        <v>7955</v>
      </c>
      <c r="C1933" s="15" t="s">
        <v>7956</v>
      </c>
      <c r="D1933" s="15" t="s">
        <v>7957</v>
      </c>
      <c r="E1933" s="15" t="s">
        <v>66</v>
      </c>
      <c r="F1933" s="15" t="s">
        <v>67</v>
      </c>
      <c r="G1933" s="16">
        <v>45797</v>
      </c>
      <c r="H1933" s="17">
        <v>45658.541666666657</v>
      </c>
      <c r="I1933" s="17">
        <v>45658.625</v>
      </c>
      <c r="J1933" s="15">
        <v>120</v>
      </c>
      <c r="K1933" s="15" t="s">
        <v>77</v>
      </c>
      <c r="L1933" s="15" t="s">
        <v>93</v>
      </c>
      <c r="M1933" s="15" t="s">
        <v>34</v>
      </c>
      <c r="N1933" s="15" t="s">
        <v>51</v>
      </c>
      <c r="O1933" s="15" t="s">
        <v>60</v>
      </c>
      <c r="P1933" s="15" t="s">
        <v>70</v>
      </c>
      <c r="Q1933" s="15">
        <v>220.66</v>
      </c>
      <c r="R1933" s="15">
        <v>4.87</v>
      </c>
      <c r="S1933" s="15" t="s">
        <v>94</v>
      </c>
      <c r="T1933" s="15">
        <v>0</v>
      </c>
      <c r="U1933" s="15" t="s">
        <v>39</v>
      </c>
      <c r="V1933" s="15" t="s">
        <v>39</v>
      </c>
      <c r="W1933" s="15">
        <v>43.35</v>
      </c>
      <c r="X1933" s="15" t="s">
        <v>40</v>
      </c>
      <c r="Y1933" s="15">
        <v>0</v>
      </c>
      <c r="Z1933" s="15" t="s">
        <v>686</v>
      </c>
      <c r="AA1933" s="15" t="str">
        <f>IF(Table1[[#This Row],[Engagement_Score]]&gt;=9,"Outstanding",IF(Table1[[#This Row],[Engagement_Score]]&gt;=8,"Excellent",IF(Table1[[#This Row],[Engagement_Score]]&gt;=7,"VeryGood",IF(Table1[[#This Row],[Engagement_Score]]&gt;=6,"Good",IF(Table1[[#This Row],[Engagement_Score]]&gt;=5,"Above Average","Below Average")))))</f>
        <v>Below Average</v>
      </c>
      <c r="AB1933" s="15">
        <f>IF(Table1[[#This Row],[Completion_Status]]="Complete",1,0)</f>
        <v>1</v>
      </c>
      <c r="AC1933" s="15">
        <f>IF(Table1[[#This Row],[Quiz_Attempted]]="Yes",1,0)</f>
        <v>1</v>
      </c>
      <c r="AD1933" s="15">
        <f>IF(Table1[[#This Row],[Assignment_Submitted]]="Yes",1,0)</f>
        <v>0</v>
      </c>
    </row>
    <row r="1934" spans="1:30" ht="19.95" customHeight="1" x14ac:dyDescent="0.3">
      <c r="A1934" s="15" t="s">
        <v>7958</v>
      </c>
      <c r="B1934" s="15" t="s">
        <v>7959</v>
      </c>
      <c r="C1934" s="15" t="s">
        <v>7960</v>
      </c>
      <c r="D1934" s="15" t="s">
        <v>7961</v>
      </c>
      <c r="E1934" s="15" t="s">
        <v>76</v>
      </c>
      <c r="F1934" s="15" t="s">
        <v>47</v>
      </c>
      <c r="G1934" s="16">
        <v>45645</v>
      </c>
      <c r="H1934" s="17">
        <v>45658.583333333343</v>
      </c>
      <c r="I1934" s="17">
        <v>45658.666666666657</v>
      </c>
      <c r="J1934" s="15">
        <v>120</v>
      </c>
      <c r="K1934" s="15" t="s">
        <v>59</v>
      </c>
      <c r="L1934" s="15" t="s">
        <v>49</v>
      </c>
      <c r="M1934" s="15" t="s">
        <v>34</v>
      </c>
      <c r="N1934" s="15" t="s">
        <v>119</v>
      </c>
      <c r="O1934" s="15" t="s">
        <v>60</v>
      </c>
      <c r="P1934" s="15" t="s">
        <v>53</v>
      </c>
      <c r="Q1934" s="15">
        <v>218.56</v>
      </c>
      <c r="R1934" s="15">
        <v>4.4800000000000004</v>
      </c>
      <c r="S1934" s="15" t="s">
        <v>38</v>
      </c>
      <c r="T1934" s="15">
        <v>5</v>
      </c>
      <c r="U1934" s="15" t="s">
        <v>39</v>
      </c>
      <c r="V1934" s="15" t="s">
        <v>40</v>
      </c>
      <c r="W1934" s="15">
        <v>18.489999999999998</v>
      </c>
      <c r="X1934" s="15" t="s">
        <v>39</v>
      </c>
      <c r="Y1934" s="15">
        <v>4</v>
      </c>
      <c r="Z1934" s="15" t="s">
        <v>731</v>
      </c>
      <c r="AA1934" s="15" t="str">
        <f>IF(Table1[[#This Row],[Engagement_Score]]&gt;=9,"Outstanding",IF(Table1[[#This Row],[Engagement_Score]]&gt;=8,"Excellent",IF(Table1[[#This Row],[Engagement_Score]]&gt;=7,"VeryGood",IF(Table1[[#This Row],[Engagement_Score]]&gt;=6,"Good",IF(Table1[[#This Row],[Engagement_Score]]&gt;=5,"Above Average","Below Average")))))</f>
        <v>Below Average</v>
      </c>
      <c r="AB1934" s="15">
        <f>IF(Table1[[#This Row],[Completion_Status]]="Complete",1,0)</f>
        <v>0</v>
      </c>
      <c r="AC1934" s="15">
        <f>IF(Table1[[#This Row],[Quiz_Attempted]]="Yes",1,0)</f>
        <v>0</v>
      </c>
      <c r="AD1934" s="15">
        <f>IF(Table1[[#This Row],[Assignment_Submitted]]="Yes",1,0)</f>
        <v>1</v>
      </c>
    </row>
    <row r="1935" spans="1:30" ht="19.95" customHeight="1" x14ac:dyDescent="0.3">
      <c r="A1935" s="15" t="s">
        <v>7962</v>
      </c>
      <c r="B1935" s="15" t="s">
        <v>7963</v>
      </c>
      <c r="C1935" s="15" t="s">
        <v>7964</v>
      </c>
      <c r="D1935" s="15" t="s">
        <v>7965</v>
      </c>
      <c r="E1935" s="15" t="s">
        <v>76</v>
      </c>
      <c r="F1935" s="15" t="s">
        <v>31</v>
      </c>
      <c r="G1935" s="16">
        <v>45768</v>
      </c>
      <c r="H1935" s="17">
        <v>45658.541666666657</v>
      </c>
      <c r="I1935" s="17">
        <v>45658.583333333343</v>
      </c>
      <c r="J1935" s="15">
        <v>60</v>
      </c>
      <c r="K1935" s="15" t="s">
        <v>48</v>
      </c>
      <c r="L1935" s="15" t="s">
        <v>33</v>
      </c>
      <c r="M1935" s="15" t="s">
        <v>50</v>
      </c>
      <c r="N1935" s="15" t="s">
        <v>51</v>
      </c>
      <c r="O1935" s="15" t="s">
        <v>60</v>
      </c>
      <c r="P1935" s="15" t="s">
        <v>85</v>
      </c>
      <c r="Q1935" s="15">
        <v>51.21</v>
      </c>
      <c r="R1935" s="15">
        <v>4.41</v>
      </c>
      <c r="S1935" s="15" t="s">
        <v>94</v>
      </c>
      <c r="T1935" s="15">
        <v>2</v>
      </c>
      <c r="U1935" s="15" t="s">
        <v>40</v>
      </c>
      <c r="V1935" s="15" t="s">
        <v>39</v>
      </c>
      <c r="W1935" s="15">
        <v>49.59</v>
      </c>
      <c r="X1935" s="15" t="s">
        <v>39</v>
      </c>
      <c r="Y1935" s="15">
        <v>3</v>
      </c>
      <c r="Z1935" s="15" t="s">
        <v>54</v>
      </c>
      <c r="AA1935" s="15" t="str">
        <f>IF(Table1[[#This Row],[Engagement_Score]]&gt;=9,"Outstanding",IF(Table1[[#This Row],[Engagement_Score]]&gt;=8,"Excellent",IF(Table1[[#This Row],[Engagement_Score]]&gt;=7,"VeryGood",IF(Table1[[#This Row],[Engagement_Score]]&gt;=6,"Good",IF(Table1[[#This Row],[Engagement_Score]]&gt;=5,"Above Average","Below Average")))))</f>
        <v>Below Average</v>
      </c>
      <c r="AB1935" s="15">
        <f>IF(Table1[[#This Row],[Completion_Status]]="Complete",1,0)</f>
        <v>1</v>
      </c>
      <c r="AC1935" s="15">
        <f>IF(Table1[[#This Row],[Quiz_Attempted]]="Yes",1,0)</f>
        <v>1</v>
      </c>
      <c r="AD1935" s="15">
        <f>IF(Table1[[#This Row],[Assignment_Submitted]]="Yes",1,0)</f>
        <v>1</v>
      </c>
    </row>
    <row r="1936" spans="1:30" ht="19.95" customHeight="1" x14ac:dyDescent="0.3">
      <c r="A1936" s="15" t="s">
        <v>7966</v>
      </c>
      <c r="B1936" s="15" t="s">
        <v>7967</v>
      </c>
      <c r="C1936" s="15" t="s">
        <v>7968</v>
      </c>
      <c r="D1936" s="15" t="s">
        <v>7969</v>
      </c>
      <c r="E1936" s="15" t="s">
        <v>30</v>
      </c>
      <c r="F1936" s="15" t="s">
        <v>47</v>
      </c>
      <c r="G1936" s="16">
        <v>45820</v>
      </c>
      <c r="H1936" s="17">
        <v>45658.458333333343</v>
      </c>
      <c r="I1936" s="17">
        <v>45658.5</v>
      </c>
      <c r="J1936" s="15">
        <v>60</v>
      </c>
      <c r="K1936" s="15" t="s">
        <v>32</v>
      </c>
      <c r="L1936" s="15" t="s">
        <v>49</v>
      </c>
      <c r="M1936" s="15" t="s">
        <v>34</v>
      </c>
      <c r="N1936" s="15" t="s">
        <v>119</v>
      </c>
      <c r="O1936" s="15" t="s">
        <v>52</v>
      </c>
      <c r="P1936" s="15" t="s">
        <v>37</v>
      </c>
      <c r="Q1936" s="15">
        <v>369.17</v>
      </c>
      <c r="R1936" s="15">
        <v>7.22</v>
      </c>
      <c r="S1936" s="15" t="s">
        <v>38</v>
      </c>
      <c r="T1936" s="15">
        <v>4</v>
      </c>
      <c r="U1936" s="15" t="s">
        <v>40</v>
      </c>
      <c r="V1936" s="15" t="s">
        <v>39</v>
      </c>
      <c r="W1936" s="15">
        <v>88.27</v>
      </c>
      <c r="X1936" s="15" t="s">
        <v>40</v>
      </c>
      <c r="Y1936" s="15">
        <v>5</v>
      </c>
      <c r="Z1936" s="15" t="s">
        <v>298</v>
      </c>
      <c r="AA1936" s="15" t="str">
        <f>IF(Table1[[#This Row],[Engagement_Score]]&gt;=9,"Outstanding",IF(Table1[[#This Row],[Engagement_Score]]&gt;=8,"Excellent",IF(Table1[[#This Row],[Engagement_Score]]&gt;=7,"VeryGood",IF(Table1[[#This Row],[Engagement_Score]]&gt;=6,"Good",IF(Table1[[#This Row],[Engagement_Score]]&gt;=5,"Above Average","Below Average")))))</f>
        <v>VeryGood</v>
      </c>
      <c r="AB1936" s="15">
        <f>IF(Table1[[#This Row],[Completion_Status]]="Complete",1,0)</f>
        <v>0</v>
      </c>
      <c r="AC1936" s="15">
        <f>IF(Table1[[#This Row],[Quiz_Attempted]]="Yes",1,0)</f>
        <v>1</v>
      </c>
      <c r="AD1936" s="15">
        <f>IF(Table1[[#This Row],[Assignment_Submitted]]="Yes",1,0)</f>
        <v>0</v>
      </c>
    </row>
    <row r="1937" spans="1:30" ht="19.95" customHeight="1" x14ac:dyDescent="0.3">
      <c r="A1937" s="15" t="s">
        <v>7970</v>
      </c>
      <c r="B1937" s="15" t="s">
        <v>7971</v>
      </c>
      <c r="C1937" s="15" t="s">
        <v>7972</v>
      </c>
      <c r="D1937" s="15" t="s">
        <v>7973</v>
      </c>
      <c r="E1937" s="15" t="s">
        <v>46</v>
      </c>
      <c r="F1937" s="15" t="s">
        <v>100</v>
      </c>
      <c r="G1937" s="16">
        <v>45612</v>
      </c>
      <c r="H1937" s="17">
        <v>45658.375</v>
      </c>
      <c r="I1937" s="17">
        <v>45658.416666666657</v>
      </c>
      <c r="J1937" s="15">
        <v>60</v>
      </c>
      <c r="K1937" s="15" t="s">
        <v>48</v>
      </c>
      <c r="L1937" s="15" t="s">
        <v>93</v>
      </c>
      <c r="M1937" s="15" t="s">
        <v>34</v>
      </c>
      <c r="N1937" s="15" t="s">
        <v>101</v>
      </c>
      <c r="O1937" s="15" t="s">
        <v>69</v>
      </c>
      <c r="P1937" s="15" t="s">
        <v>85</v>
      </c>
      <c r="Q1937" s="15">
        <v>229.29</v>
      </c>
      <c r="R1937" s="15">
        <v>8.16</v>
      </c>
      <c r="S1937" s="15" t="s">
        <v>94</v>
      </c>
      <c r="T1937" s="15">
        <v>2</v>
      </c>
      <c r="U1937" s="15" t="s">
        <v>40</v>
      </c>
      <c r="V1937" s="15" t="s">
        <v>40</v>
      </c>
      <c r="W1937" s="15">
        <v>34.44</v>
      </c>
      <c r="X1937" s="15" t="s">
        <v>40</v>
      </c>
      <c r="Y1937" s="15">
        <v>4</v>
      </c>
      <c r="Z1937" s="15" t="s">
        <v>166</v>
      </c>
      <c r="AA1937" s="15" t="str">
        <f>IF(Table1[[#This Row],[Engagement_Score]]&gt;=9,"Outstanding",IF(Table1[[#This Row],[Engagement_Score]]&gt;=8,"Excellent",IF(Table1[[#This Row],[Engagement_Score]]&gt;=7,"VeryGood",IF(Table1[[#This Row],[Engagement_Score]]&gt;=6,"Good",IF(Table1[[#This Row],[Engagement_Score]]&gt;=5,"Above Average","Below Average")))))</f>
        <v>Excellent</v>
      </c>
      <c r="AB1937" s="15">
        <f>IF(Table1[[#This Row],[Completion_Status]]="Complete",1,0)</f>
        <v>1</v>
      </c>
      <c r="AC1937" s="15">
        <f>IF(Table1[[#This Row],[Quiz_Attempted]]="Yes",1,0)</f>
        <v>0</v>
      </c>
      <c r="AD1937" s="15">
        <f>IF(Table1[[#This Row],[Assignment_Submitted]]="Yes",1,0)</f>
        <v>0</v>
      </c>
    </row>
    <row r="1938" spans="1:30" ht="19.95" customHeight="1" x14ac:dyDescent="0.3">
      <c r="A1938" s="15" t="s">
        <v>7974</v>
      </c>
      <c r="B1938" s="15" t="s">
        <v>7975</v>
      </c>
      <c r="C1938" s="15" t="s">
        <v>7976</v>
      </c>
      <c r="D1938" s="15" t="s">
        <v>7977</v>
      </c>
      <c r="E1938" s="15" t="s">
        <v>30</v>
      </c>
      <c r="F1938" s="15" t="s">
        <v>100</v>
      </c>
      <c r="G1938" s="16">
        <v>45812</v>
      </c>
      <c r="H1938" s="17">
        <v>45658.416666666657</v>
      </c>
      <c r="I1938" s="17">
        <v>45658.5</v>
      </c>
      <c r="J1938" s="15">
        <v>120</v>
      </c>
      <c r="K1938" s="15" t="s">
        <v>59</v>
      </c>
      <c r="L1938" s="15" t="s">
        <v>49</v>
      </c>
      <c r="M1938" s="15" t="s">
        <v>34</v>
      </c>
      <c r="N1938" s="15" t="s">
        <v>51</v>
      </c>
      <c r="O1938" s="15" t="s">
        <v>36</v>
      </c>
      <c r="P1938" s="15" t="s">
        <v>85</v>
      </c>
      <c r="Q1938" s="15">
        <v>258.76</v>
      </c>
      <c r="R1938" s="15">
        <v>3.04</v>
      </c>
      <c r="S1938" s="15" t="s">
        <v>38</v>
      </c>
      <c r="T1938" s="15">
        <v>2</v>
      </c>
      <c r="U1938" s="15" t="s">
        <v>39</v>
      </c>
      <c r="V1938" s="15" t="s">
        <v>39</v>
      </c>
      <c r="W1938" s="15">
        <v>75.05</v>
      </c>
      <c r="X1938" s="15" t="s">
        <v>40</v>
      </c>
      <c r="Y1938" s="15">
        <v>1</v>
      </c>
      <c r="Z1938" s="15" t="s">
        <v>442</v>
      </c>
      <c r="AA1938" s="15" t="str">
        <f>IF(Table1[[#This Row],[Engagement_Score]]&gt;=9,"Outstanding",IF(Table1[[#This Row],[Engagement_Score]]&gt;=8,"Excellent",IF(Table1[[#This Row],[Engagement_Score]]&gt;=7,"VeryGood",IF(Table1[[#This Row],[Engagement_Score]]&gt;=6,"Good",IF(Table1[[#This Row],[Engagement_Score]]&gt;=5,"Above Average","Below Average")))))</f>
        <v>Below Average</v>
      </c>
      <c r="AB1938" s="15">
        <f>IF(Table1[[#This Row],[Completion_Status]]="Complete",1,0)</f>
        <v>0</v>
      </c>
      <c r="AC1938" s="15">
        <f>IF(Table1[[#This Row],[Quiz_Attempted]]="Yes",1,0)</f>
        <v>1</v>
      </c>
      <c r="AD1938" s="15">
        <f>IF(Table1[[#This Row],[Assignment_Submitted]]="Yes",1,0)</f>
        <v>0</v>
      </c>
    </row>
    <row r="1939" spans="1:30" ht="19.95" customHeight="1" x14ac:dyDescent="0.3">
      <c r="A1939" s="15" t="s">
        <v>7978</v>
      </c>
      <c r="B1939" s="15" t="s">
        <v>7979</v>
      </c>
      <c r="C1939" s="15" t="s">
        <v>7980</v>
      </c>
      <c r="D1939" s="15" t="s">
        <v>7981</v>
      </c>
      <c r="E1939" s="15" t="s">
        <v>66</v>
      </c>
      <c r="F1939" s="15" t="s">
        <v>47</v>
      </c>
      <c r="G1939" s="16">
        <v>45795</v>
      </c>
      <c r="H1939" s="17">
        <v>45658.583333333343</v>
      </c>
      <c r="I1939" s="17">
        <v>45658.666666666657</v>
      </c>
      <c r="J1939" s="15">
        <v>120</v>
      </c>
      <c r="K1939" s="15" t="s">
        <v>77</v>
      </c>
      <c r="L1939" s="15" t="s">
        <v>93</v>
      </c>
      <c r="M1939" s="15" t="s">
        <v>34</v>
      </c>
      <c r="N1939" s="15" t="s">
        <v>51</v>
      </c>
      <c r="O1939" s="15" t="s">
        <v>52</v>
      </c>
      <c r="P1939" s="15" t="s">
        <v>85</v>
      </c>
      <c r="Q1939" s="15">
        <v>258.04000000000002</v>
      </c>
      <c r="R1939" s="15">
        <v>6.4</v>
      </c>
      <c r="S1939" s="15" t="s">
        <v>94</v>
      </c>
      <c r="T1939" s="15">
        <v>5</v>
      </c>
      <c r="U1939" s="15" t="s">
        <v>40</v>
      </c>
      <c r="V1939" s="15" t="s">
        <v>40</v>
      </c>
      <c r="W1939" s="15">
        <v>87.11</v>
      </c>
      <c r="X1939" s="15" t="s">
        <v>40</v>
      </c>
      <c r="Y1939" s="15">
        <v>2</v>
      </c>
      <c r="Z1939" s="15" t="s">
        <v>41</v>
      </c>
      <c r="AA1939" s="15" t="str">
        <f>IF(Table1[[#This Row],[Engagement_Score]]&gt;=9,"Outstanding",IF(Table1[[#This Row],[Engagement_Score]]&gt;=8,"Excellent",IF(Table1[[#This Row],[Engagement_Score]]&gt;=7,"VeryGood",IF(Table1[[#This Row],[Engagement_Score]]&gt;=6,"Good",IF(Table1[[#This Row],[Engagement_Score]]&gt;=5,"Above Average","Below Average")))))</f>
        <v>Good</v>
      </c>
      <c r="AB1939" s="15">
        <f>IF(Table1[[#This Row],[Completion_Status]]="Complete",1,0)</f>
        <v>1</v>
      </c>
      <c r="AC1939" s="15">
        <f>IF(Table1[[#This Row],[Quiz_Attempted]]="Yes",1,0)</f>
        <v>0</v>
      </c>
      <c r="AD1939" s="15">
        <f>IF(Table1[[#This Row],[Assignment_Submitted]]="Yes",1,0)</f>
        <v>0</v>
      </c>
    </row>
    <row r="1940" spans="1:30" ht="19.95" customHeight="1" x14ac:dyDescent="0.3">
      <c r="A1940" s="15" t="s">
        <v>7982</v>
      </c>
      <c r="B1940" s="15" t="s">
        <v>7983</v>
      </c>
      <c r="C1940" s="15" t="s">
        <v>7984</v>
      </c>
      <c r="D1940" s="15" t="s">
        <v>7985</v>
      </c>
      <c r="E1940" s="15" t="s">
        <v>91</v>
      </c>
      <c r="F1940" s="15" t="s">
        <v>100</v>
      </c>
      <c r="G1940" s="16">
        <v>45643</v>
      </c>
      <c r="H1940" s="17">
        <v>45658.541666666657</v>
      </c>
      <c r="I1940" s="17">
        <v>45658.583333333343</v>
      </c>
      <c r="J1940" s="15">
        <v>60</v>
      </c>
      <c r="K1940" s="15" t="s">
        <v>32</v>
      </c>
      <c r="L1940" s="15" t="s">
        <v>84</v>
      </c>
      <c r="M1940" s="15" t="s">
        <v>34</v>
      </c>
      <c r="N1940" s="15" t="s">
        <v>51</v>
      </c>
      <c r="O1940" s="15" t="s">
        <v>60</v>
      </c>
      <c r="P1940" s="15" t="s">
        <v>85</v>
      </c>
      <c r="Q1940" s="15">
        <v>521.20000000000005</v>
      </c>
      <c r="R1940" s="15">
        <v>2.65</v>
      </c>
      <c r="S1940" s="15" t="s">
        <v>38</v>
      </c>
      <c r="T1940" s="15">
        <v>1</v>
      </c>
      <c r="U1940" s="15" t="s">
        <v>40</v>
      </c>
      <c r="V1940" s="15" t="s">
        <v>40</v>
      </c>
      <c r="W1940" s="15">
        <v>7.84</v>
      </c>
      <c r="X1940" s="15" t="s">
        <v>39</v>
      </c>
      <c r="Y1940" s="15">
        <v>4</v>
      </c>
      <c r="Z1940" s="15" t="s">
        <v>406</v>
      </c>
      <c r="AA1940" s="15" t="str">
        <f>IF(Table1[[#This Row],[Engagement_Score]]&gt;=9,"Outstanding",IF(Table1[[#This Row],[Engagement_Score]]&gt;=8,"Excellent",IF(Table1[[#This Row],[Engagement_Score]]&gt;=7,"VeryGood",IF(Table1[[#This Row],[Engagement_Score]]&gt;=6,"Good",IF(Table1[[#This Row],[Engagement_Score]]&gt;=5,"Above Average","Below Average")))))</f>
        <v>Below Average</v>
      </c>
      <c r="AB1940" s="15">
        <f>IF(Table1[[#This Row],[Completion_Status]]="Complete",1,0)</f>
        <v>0</v>
      </c>
      <c r="AC1940" s="15">
        <f>IF(Table1[[#This Row],[Quiz_Attempted]]="Yes",1,0)</f>
        <v>0</v>
      </c>
      <c r="AD1940" s="15">
        <f>IF(Table1[[#This Row],[Assignment_Submitted]]="Yes",1,0)</f>
        <v>1</v>
      </c>
    </row>
    <row r="1941" spans="1:30" ht="19.95" customHeight="1" x14ac:dyDescent="0.3">
      <c r="A1941" s="15" t="s">
        <v>7986</v>
      </c>
      <c r="B1941" s="15" t="s">
        <v>7987</v>
      </c>
      <c r="C1941" s="15" t="s">
        <v>7988</v>
      </c>
      <c r="D1941" s="15" t="s">
        <v>7989</v>
      </c>
      <c r="E1941" s="15" t="s">
        <v>30</v>
      </c>
      <c r="F1941" s="15" t="s">
        <v>107</v>
      </c>
      <c r="G1941" s="16">
        <v>45776</v>
      </c>
      <c r="H1941" s="17">
        <v>45658.458333333343</v>
      </c>
      <c r="I1941" s="17">
        <v>45658.5</v>
      </c>
      <c r="J1941" s="15">
        <v>60</v>
      </c>
      <c r="K1941" s="15" t="s">
        <v>32</v>
      </c>
      <c r="L1941" s="15" t="s">
        <v>84</v>
      </c>
      <c r="M1941" s="15" t="s">
        <v>34</v>
      </c>
      <c r="N1941" s="15" t="s">
        <v>35</v>
      </c>
      <c r="O1941" s="15" t="s">
        <v>69</v>
      </c>
      <c r="P1941" s="15" t="s">
        <v>85</v>
      </c>
      <c r="Q1941" s="15">
        <v>730.53</v>
      </c>
      <c r="R1941" s="15">
        <v>1.45</v>
      </c>
      <c r="S1941" s="15" t="s">
        <v>38</v>
      </c>
      <c r="T1941" s="15">
        <v>4</v>
      </c>
      <c r="U1941" s="15" t="s">
        <v>40</v>
      </c>
      <c r="V1941" s="15" t="s">
        <v>40</v>
      </c>
      <c r="W1941" s="15">
        <v>18.66</v>
      </c>
      <c r="X1941" s="15" t="s">
        <v>40</v>
      </c>
      <c r="Y1941" s="15">
        <v>6</v>
      </c>
      <c r="Z1941" s="15" t="s">
        <v>1181</v>
      </c>
      <c r="AA1941" s="15" t="str">
        <f>IF(Table1[[#This Row],[Engagement_Score]]&gt;=9,"Outstanding",IF(Table1[[#This Row],[Engagement_Score]]&gt;=8,"Excellent",IF(Table1[[#This Row],[Engagement_Score]]&gt;=7,"VeryGood",IF(Table1[[#This Row],[Engagement_Score]]&gt;=6,"Good",IF(Table1[[#This Row],[Engagement_Score]]&gt;=5,"Above Average","Below Average")))))</f>
        <v>Below Average</v>
      </c>
      <c r="AB1941" s="15">
        <f>IF(Table1[[#This Row],[Completion_Status]]="Complete",1,0)</f>
        <v>0</v>
      </c>
      <c r="AC1941" s="15">
        <f>IF(Table1[[#This Row],[Quiz_Attempted]]="Yes",1,0)</f>
        <v>0</v>
      </c>
      <c r="AD1941" s="15">
        <f>IF(Table1[[#This Row],[Assignment_Submitted]]="Yes",1,0)</f>
        <v>0</v>
      </c>
    </row>
    <row r="1942" spans="1:30" ht="19.95" customHeight="1" x14ac:dyDescent="0.3">
      <c r="A1942" s="15" t="s">
        <v>7990</v>
      </c>
      <c r="B1942" s="15" t="s">
        <v>7991</v>
      </c>
      <c r="C1942" s="15" t="s">
        <v>7992</v>
      </c>
      <c r="D1942" s="15" t="s">
        <v>7993</v>
      </c>
      <c r="E1942" s="15" t="s">
        <v>66</v>
      </c>
      <c r="F1942" s="15" t="s">
        <v>47</v>
      </c>
      <c r="G1942" s="16">
        <v>45632</v>
      </c>
      <c r="H1942" s="17">
        <v>45658.416666666657</v>
      </c>
      <c r="I1942" s="17">
        <v>45658.458333333343</v>
      </c>
      <c r="J1942" s="15">
        <v>60</v>
      </c>
      <c r="K1942" s="15" t="s">
        <v>77</v>
      </c>
      <c r="L1942" s="15" t="s">
        <v>78</v>
      </c>
      <c r="M1942" s="15" t="s">
        <v>50</v>
      </c>
      <c r="N1942" s="15" t="s">
        <v>51</v>
      </c>
      <c r="O1942" s="15" t="s">
        <v>150</v>
      </c>
      <c r="P1942" s="15" t="s">
        <v>37</v>
      </c>
      <c r="Q1942" s="15">
        <v>987.53</v>
      </c>
      <c r="R1942" s="15">
        <v>5.04</v>
      </c>
      <c r="S1942" s="15" t="s">
        <v>38</v>
      </c>
      <c r="T1942" s="15">
        <v>0</v>
      </c>
      <c r="U1942" s="15" t="s">
        <v>40</v>
      </c>
      <c r="V1942" s="15" t="s">
        <v>39</v>
      </c>
      <c r="W1942" s="15">
        <v>55.69</v>
      </c>
      <c r="X1942" s="15" t="s">
        <v>40</v>
      </c>
      <c r="Y1942" s="15">
        <v>5</v>
      </c>
      <c r="Z1942" s="15" t="s">
        <v>145</v>
      </c>
      <c r="AA1942" s="15" t="str">
        <f>IF(Table1[[#This Row],[Engagement_Score]]&gt;=9,"Outstanding",IF(Table1[[#This Row],[Engagement_Score]]&gt;=8,"Excellent",IF(Table1[[#This Row],[Engagement_Score]]&gt;=7,"VeryGood",IF(Table1[[#This Row],[Engagement_Score]]&gt;=6,"Good",IF(Table1[[#This Row],[Engagement_Score]]&gt;=5,"Above Average","Below Average")))))</f>
        <v>Above Average</v>
      </c>
      <c r="AB1942" s="15">
        <f>IF(Table1[[#This Row],[Completion_Status]]="Complete",1,0)</f>
        <v>0</v>
      </c>
      <c r="AC1942" s="15">
        <f>IF(Table1[[#This Row],[Quiz_Attempted]]="Yes",1,0)</f>
        <v>1</v>
      </c>
      <c r="AD1942" s="15">
        <f>IF(Table1[[#This Row],[Assignment_Submitted]]="Yes",1,0)</f>
        <v>0</v>
      </c>
    </row>
    <row r="1943" spans="1:30" ht="19.95" customHeight="1" x14ac:dyDescent="0.3">
      <c r="A1943" s="15" t="s">
        <v>7994</v>
      </c>
      <c r="B1943" s="15" t="s">
        <v>7995</v>
      </c>
      <c r="C1943" s="15" t="s">
        <v>7996</v>
      </c>
      <c r="D1943" s="15" t="s">
        <v>7997</v>
      </c>
      <c r="E1943" s="15" t="s">
        <v>91</v>
      </c>
      <c r="F1943" s="15" t="s">
        <v>92</v>
      </c>
      <c r="G1943" s="16">
        <v>45805</v>
      </c>
      <c r="H1943" s="17">
        <v>45658.5</v>
      </c>
      <c r="I1943" s="17">
        <v>45658.541666666657</v>
      </c>
      <c r="J1943" s="15">
        <v>60</v>
      </c>
      <c r="K1943" s="15" t="s">
        <v>48</v>
      </c>
      <c r="L1943" s="15" t="s">
        <v>93</v>
      </c>
      <c r="M1943" s="15" t="s">
        <v>50</v>
      </c>
      <c r="N1943" s="15" t="s">
        <v>119</v>
      </c>
      <c r="O1943" s="15" t="s">
        <v>150</v>
      </c>
      <c r="P1943" s="15" t="s">
        <v>70</v>
      </c>
      <c r="Q1943" s="15">
        <v>859.04</v>
      </c>
      <c r="R1943" s="15">
        <v>9.1300000000000008</v>
      </c>
      <c r="S1943" s="15" t="s">
        <v>38</v>
      </c>
      <c r="T1943" s="15">
        <v>2</v>
      </c>
      <c r="U1943" s="15" t="s">
        <v>40</v>
      </c>
      <c r="V1943" s="15" t="s">
        <v>40</v>
      </c>
      <c r="W1943" s="15">
        <v>62.77</v>
      </c>
      <c r="X1943" s="15" t="s">
        <v>39</v>
      </c>
      <c r="Y1943" s="15">
        <v>10</v>
      </c>
      <c r="Z1943" s="15" t="s">
        <v>298</v>
      </c>
      <c r="AA1943" s="15" t="str">
        <f>IF(Table1[[#This Row],[Engagement_Score]]&gt;=9,"Outstanding",IF(Table1[[#This Row],[Engagement_Score]]&gt;=8,"Excellent",IF(Table1[[#This Row],[Engagement_Score]]&gt;=7,"VeryGood",IF(Table1[[#This Row],[Engagement_Score]]&gt;=6,"Good",IF(Table1[[#This Row],[Engagement_Score]]&gt;=5,"Above Average","Below Average")))))</f>
        <v>Outstanding</v>
      </c>
      <c r="AB1943" s="15">
        <f>IF(Table1[[#This Row],[Completion_Status]]="Complete",1,0)</f>
        <v>0</v>
      </c>
      <c r="AC1943" s="15">
        <f>IF(Table1[[#This Row],[Quiz_Attempted]]="Yes",1,0)</f>
        <v>0</v>
      </c>
      <c r="AD1943" s="15">
        <f>IF(Table1[[#This Row],[Assignment_Submitted]]="Yes",1,0)</f>
        <v>1</v>
      </c>
    </row>
    <row r="1944" spans="1:30" ht="19.95" customHeight="1" x14ac:dyDescent="0.3">
      <c r="A1944" s="15" t="s">
        <v>7998</v>
      </c>
      <c r="B1944" s="15" t="s">
        <v>7999</v>
      </c>
      <c r="C1944" s="15" t="s">
        <v>8000</v>
      </c>
      <c r="D1944" s="15" t="s">
        <v>8001</v>
      </c>
      <c r="E1944" s="15" t="s">
        <v>66</v>
      </c>
      <c r="F1944" s="15" t="s">
        <v>100</v>
      </c>
      <c r="G1944" s="16">
        <v>45821</v>
      </c>
      <c r="H1944" s="17">
        <v>45658.375</v>
      </c>
      <c r="I1944" s="17">
        <v>45658.458333333343</v>
      </c>
      <c r="J1944" s="15">
        <v>120</v>
      </c>
      <c r="K1944" s="15" t="s">
        <v>32</v>
      </c>
      <c r="L1944" s="15" t="s">
        <v>93</v>
      </c>
      <c r="M1944" s="15" t="s">
        <v>34</v>
      </c>
      <c r="N1944" s="15" t="s">
        <v>101</v>
      </c>
      <c r="O1944" s="15" t="s">
        <v>60</v>
      </c>
      <c r="P1944" s="15" t="s">
        <v>53</v>
      </c>
      <c r="Q1944" s="15">
        <v>803.06</v>
      </c>
      <c r="R1944" s="15">
        <v>4.38</v>
      </c>
      <c r="S1944" s="15" t="s">
        <v>38</v>
      </c>
      <c r="T1944" s="15">
        <v>0</v>
      </c>
      <c r="U1944" s="15" t="s">
        <v>40</v>
      </c>
      <c r="V1944" s="15" t="s">
        <v>40</v>
      </c>
      <c r="W1944" s="15">
        <v>81.45</v>
      </c>
      <c r="X1944" s="15" t="s">
        <v>40</v>
      </c>
      <c r="Y1944" s="15">
        <v>8</v>
      </c>
      <c r="Z1944" s="15" t="s">
        <v>1176</v>
      </c>
      <c r="AA1944" s="15" t="str">
        <f>IF(Table1[[#This Row],[Engagement_Score]]&gt;=9,"Outstanding",IF(Table1[[#This Row],[Engagement_Score]]&gt;=8,"Excellent",IF(Table1[[#This Row],[Engagement_Score]]&gt;=7,"VeryGood",IF(Table1[[#This Row],[Engagement_Score]]&gt;=6,"Good",IF(Table1[[#This Row],[Engagement_Score]]&gt;=5,"Above Average","Below Average")))))</f>
        <v>Below Average</v>
      </c>
      <c r="AB1944" s="15">
        <f>IF(Table1[[#This Row],[Completion_Status]]="Complete",1,0)</f>
        <v>0</v>
      </c>
      <c r="AC1944" s="15">
        <f>IF(Table1[[#This Row],[Quiz_Attempted]]="Yes",1,0)</f>
        <v>0</v>
      </c>
      <c r="AD1944" s="15">
        <f>IF(Table1[[#This Row],[Assignment_Submitted]]="Yes",1,0)</f>
        <v>0</v>
      </c>
    </row>
    <row r="1945" spans="1:30" ht="19.95" customHeight="1" x14ac:dyDescent="0.3">
      <c r="A1945" s="15" t="s">
        <v>8002</v>
      </c>
      <c r="B1945" s="15" t="s">
        <v>8003</v>
      </c>
      <c r="C1945" s="15" t="s">
        <v>7050</v>
      </c>
      <c r="D1945" s="15" t="s">
        <v>8004</v>
      </c>
      <c r="E1945" s="15" t="s">
        <v>76</v>
      </c>
      <c r="F1945" s="15" t="s">
        <v>113</v>
      </c>
      <c r="G1945" s="16">
        <v>45736</v>
      </c>
      <c r="H1945" s="17">
        <v>45658.375</v>
      </c>
      <c r="I1945" s="17">
        <v>45658.458333333343</v>
      </c>
      <c r="J1945" s="15">
        <v>120</v>
      </c>
      <c r="K1945" s="15" t="s">
        <v>77</v>
      </c>
      <c r="L1945" s="15" t="s">
        <v>78</v>
      </c>
      <c r="M1945" s="15" t="s">
        <v>50</v>
      </c>
      <c r="N1945" s="15" t="s">
        <v>51</v>
      </c>
      <c r="O1945" s="15" t="s">
        <v>60</v>
      </c>
      <c r="P1945" s="15" t="s">
        <v>85</v>
      </c>
      <c r="Q1945" s="15">
        <v>748.75</v>
      </c>
      <c r="R1945" s="15">
        <v>1.81</v>
      </c>
      <c r="S1945" s="15" t="s">
        <v>38</v>
      </c>
      <c r="T1945" s="15">
        <v>2</v>
      </c>
      <c r="U1945" s="15" t="s">
        <v>40</v>
      </c>
      <c r="V1945" s="15" t="s">
        <v>39</v>
      </c>
      <c r="W1945" s="15">
        <v>74.14</v>
      </c>
      <c r="X1945" s="15" t="s">
        <v>40</v>
      </c>
      <c r="Y1945" s="15">
        <v>8</v>
      </c>
      <c r="Z1945" s="15" t="s">
        <v>618</v>
      </c>
      <c r="AA1945" s="15" t="str">
        <f>IF(Table1[[#This Row],[Engagement_Score]]&gt;=9,"Outstanding",IF(Table1[[#This Row],[Engagement_Score]]&gt;=8,"Excellent",IF(Table1[[#This Row],[Engagement_Score]]&gt;=7,"VeryGood",IF(Table1[[#This Row],[Engagement_Score]]&gt;=6,"Good",IF(Table1[[#This Row],[Engagement_Score]]&gt;=5,"Above Average","Below Average")))))</f>
        <v>Below Average</v>
      </c>
      <c r="AB1945" s="15">
        <f>IF(Table1[[#This Row],[Completion_Status]]="Complete",1,0)</f>
        <v>0</v>
      </c>
      <c r="AC1945" s="15">
        <f>IF(Table1[[#This Row],[Quiz_Attempted]]="Yes",1,0)</f>
        <v>1</v>
      </c>
      <c r="AD1945" s="15">
        <f>IF(Table1[[#This Row],[Assignment_Submitted]]="Yes",1,0)</f>
        <v>0</v>
      </c>
    </row>
    <row r="1946" spans="1:30" ht="19.95" customHeight="1" x14ac:dyDescent="0.3">
      <c r="A1946" s="15" t="s">
        <v>8005</v>
      </c>
      <c r="B1946" s="15" t="s">
        <v>8006</v>
      </c>
      <c r="C1946" s="15" t="s">
        <v>8007</v>
      </c>
      <c r="D1946" s="15" t="s">
        <v>8008</v>
      </c>
      <c r="E1946" s="15" t="s">
        <v>76</v>
      </c>
      <c r="F1946" s="15" t="s">
        <v>113</v>
      </c>
      <c r="G1946" s="16">
        <v>45621</v>
      </c>
      <c r="H1946" s="17">
        <v>45658.541666666657</v>
      </c>
      <c r="I1946" s="17">
        <v>45658.583333333343</v>
      </c>
      <c r="J1946" s="15">
        <v>60</v>
      </c>
      <c r="K1946" s="15" t="s">
        <v>32</v>
      </c>
      <c r="L1946" s="15" t="s">
        <v>49</v>
      </c>
      <c r="M1946" s="15" t="s">
        <v>50</v>
      </c>
      <c r="N1946" s="15" t="s">
        <v>119</v>
      </c>
      <c r="O1946" s="15" t="s">
        <v>150</v>
      </c>
      <c r="P1946" s="15" t="s">
        <v>37</v>
      </c>
      <c r="Q1946" s="15">
        <v>403.78</v>
      </c>
      <c r="R1946" s="15">
        <v>6.66</v>
      </c>
      <c r="S1946" s="15" t="s">
        <v>38</v>
      </c>
      <c r="T1946" s="15">
        <v>4</v>
      </c>
      <c r="U1946" s="15" t="s">
        <v>40</v>
      </c>
      <c r="V1946" s="15" t="s">
        <v>40</v>
      </c>
      <c r="W1946" s="15">
        <v>27.85</v>
      </c>
      <c r="X1946" s="15" t="s">
        <v>40</v>
      </c>
      <c r="Y1946" s="15">
        <v>3</v>
      </c>
      <c r="Z1946" s="15" t="s">
        <v>810</v>
      </c>
      <c r="AA1946" s="15" t="str">
        <f>IF(Table1[[#This Row],[Engagement_Score]]&gt;=9,"Outstanding",IF(Table1[[#This Row],[Engagement_Score]]&gt;=8,"Excellent",IF(Table1[[#This Row],[Engagement_Score]]&gt;=7,"VeryGood",IF(Table1[[#This Row],[Engagement_Score]]&gt;=6,"Good",IF(Table1[[#This Row],[Engagement_Score]]&gt;=5,"Above Average","Below Average")))))</f>
        <v>Good</v>
      </c>
      <c r="AB1946" s="15">
        <f>IF(Table1[[#This Row],[Completion_Status]]="Complete",1,0)</f>
        <v>0</v>
      </c>
      <c r="AC1946" s="15">
        <f>IF(Table1[[#This Row],[Quiz_Attempted]]="Yes",1,0)</f>
        <v>0</v>
      </c>
      <c r="AD1946" s="15">
        <f>IF(Table1[[#This Row],[Assignment_Submitted]]="Yes",1,0)</f>
        <v>0</v>
      </c>
    </row>
    <row r="1947" spans="1:30" ht="19.95" customHeight="1" x14ac:dyDescent="0.3">
      <c r="A1947" s="15" t="s">
        <v>8009</v>
      </c>
      <c r="B1947" s="15" t="s">
        <v>8010</v>
      </c>
      <c r="C1947" s="15" t="s">
        <v>8011</v>
      </c>
      <c r="D1947" s="15" t="s">
        <v>8012</v>
      </c>
      <c r="E1947" s="15" t="s">
        <v>76</v>
      </c>
      <c r="F1947" s="15" t="s">
        <v>67</v>
      </c>
      <c r="G1947" s="16">
        <v>45802</v>
      </c>
      <c r="H1947" s="17">
        <v>45658.333333333343</v>
      </c>
      <c r="I1947" s="17">
        <v>45658.416666666657</v>
      </c>
      <c r="J1947" s="15">
        <v>120</v>
      </c>
      <c r="K1947" s="15" t="s">
        <v>32</v>
      </c>
      <c r="L1947" s="15" t="s">
        <v>84</v>
      </c>
      <c r="M1947" s="15" t="s">
        <v>50</v>
      </c>
      <c r="N1947" s="15" t="s">
        <v>51</v>
      </c>
      <c r="O1947" s="15" t="s">
        <v>60</v>
      </c>
      <c r="P1947" s="15" t="s">
        <v>70</v>
      </c>
      <c r="Q1947" s="15">
        <v>999.78</v>
      </c>
      <c r="R1947" s="15">
        <v>2.79</v>
      </c>
      <c r="S1947" s="15" t="s">
        <v>94</v>
      </c>
      <c r="T1947" s="15">
        <v>2</v>
      </c>
      <c r="U1947" s="15" t="s">
        <v>40</v>
      </c>
      <c r="V1947" s="15" t="s">
        <v>39</v>
      </c>
      <c r="W1947" s="15">
        <v>1.06</v>
      </c>
      <c r="X1947" s="15" t="s">
        <v>40</v>
      </c>
      <c r="Y1947" s="15">
        <v>9</v>
      </c>
      <c r="Z1947" s="15" t="s">
        <v>1562</v>
      </c>
      <c r="AA1947" s="15" t="str">
        <f>IF(Table1[[#This Row],[Engagement_Score]]&gt;=9,"Outstanding",IF(Table1[[#This Row],[Engagement_Score]]&gt;=8,"Excellent",IF(Table1[[#This Row],[Engagement_Score]]&gt;=7,"VeryGood",IF(Table1[[#This Row],[Engagement_Score]]&gt;=6,"Good",IF(Table1[[#This Row],[Engagement_Score]]&gt;=5,"Above Average","Below Average")))))</f>
        <v>Below Average</v>
      </c>
      <c r="AB1947" s="15">
        <f>IF(Table1[[#This Row],[Completion_Status]]="Complete",1,0)</f>
        <v>1</v>
      </c>
      <c r="AC1947" s="15">
        <f>IF(Table1[[#This Row],[Quiz_Attempted]]="Yes",1,0)</f>
        <v>1</v>
      </c>
      <c r="AD1947" s="15">
        <f>IF(Table1[[#This Row],[Assignment_Submitted]]="Yes",1,0)</f>
        <v>0</v>
      </c>
    </row>
    <row r="1948" spans="1:30" ht="19.95" customHeight="1" x14ac:dyDescent="0.3">
      <c r="A1948" s="15" t="s">
        <v>8013</v>
      </c>
      <c r="B1948" s="15" t="s">
        <v>8014</v>
      </c>
      <c r="C1948" s="15" t="s">
        <v>8015</v>
      </c>
      <c r="D1948" s="15" t="s">
        <v>8016</v>
      </c>
      <c r="E1948" s="15" t="s">
        <v>30</v>
      </c>
      <c r="F1948" s="15" t="s">
        <v>31</v>
      </c>
      <c r="G1948" s="16">
        <v>45825</v>
      </c>
      <c r="H1948" s="17">
        <v>45658.541666666657</v>
      </c>
      <c r="I1948" s="17">
        <v>45658.583333333343</v>
      </c>
      <c r="J1948" s="15">
        <v>60</v>
      </c>
      <c r="K1948" s="15" t="s">
        <v>59</v>
      </c>
      <c r="L1948" s="15" t="s">
        <v>49</v>
      </c>
      <c r="M1948" s="15" t="s">
        <v>34</v>
      </c>
      <c r="N1948" s="15" t="s">
        <v>119</v>
      </c>
      <c r="O1948" s="15" t="s">
        <v>60</v>
      </c>
      <c r="P1948" s="15" t="s">
        <v>37</v>
      </c>
      <c r="Q1948" s="15">
        <v>867.52</v>
      </c>
      <c r="R1948" s="15">
        <v>5.42</v>
      </c>
      <c r="S1948" s="15" t="s">
        <v>94</v>
      </c>
      <c r="T1948" s="15">
        <v>0</v>
      </c>
      <c r="U1948" s="15" t="s">
        <v>40</v>
      </c>
      <c r="V1948" s="15" t="s">
        <v>39</v>
      </c>
      <c r="W1948" s="15">
        <v>111.22</v>
      </c>
      <c r="X1948" s="15" t="s">
        <v>40</v>
      </c>
      <c r="Y1948" s="15">
        <v>7</v>
      </c>
      <c r="Z1948" s="15" t="s">
        <v>2503</v>
      </c>
      <c r="AA1948" s="15" t="str">
        <f>IF(Table1[[#This Row],[Engagement_Score]]&gt;=9,"Outstanding",IF(Table1[[#This Row],[Engagement_Score]]&gt;=8,"Excellent",IF(Table1[[#This Row],[Engagement_Score]]&gt;=7,"VeryGood",IF(Table1[[#This Row],[Engagement_Score]]&gt;=6,"Good",IF(Table1[[#This Row],[Engagement_Score]]&gt;=5,"Above Average","Below Average")))))</f>
        <v>Above Average</v>
      </c>
      <c r="AB1948" s="15">
        <f>IF(Table1[[#This Row],[Completion_Status]]="Complete",1,0)</f>
        <v>1</v>
      </c>
      <c r="AC1948" s="15">
        <f>IF(Table1[[#This Row],[Quiz_Attempted]]="Yes",1,0)</f>
        <v>1</v>
      </c>
      <c r="AD1948" s="15">
        <f>IF(Table1[[#This Row],[Assignment_Submitted]]="Yes",1,0)</f>
        <v>0</v>
      </c>
    </row>
    <row r="1949" spans="1:30" ht="19.95" customHeight="1" x14ac:dyDescent="0.3">
      <c r="A1949" s="15" t="s">
        <v>8017</v>
      </c>
      <c r="B1949" s="15" t="s">
        <v>8018</v>
      </c>
      <c r="C1949" s="15" t="s">
        <v>8019</v>
      </c>
      <c r="D1949" s="15" t="s">
        <v>8020</v>
      </c>
      <c r="E1949" s="15" t="s">
        <v>76</v>
      </c>
      <c r="F1949" s="15" t="s">
        <v>47</v>
      </c>
      <c r="G1949" s="16">
        <v>45656</v>
      </c>
      <c r="H1949" s="17">
        <v>45658.583333333343</v>
      </c>
      <c r="I1949" s="17">
        <v>45658.625</v>
      </c>
      <c r="J1949" s="15">
        <v>60</v>
      </c>
      <c r="K1949" s="15" t="s">
        <v>77</v>
      </c>
      <c r="L1949" s="15" t="s">
        <v>84</v>
      </c>
      <c r="M1949" s="15" t="s">
        <v>34</v>
      </c>
      <c r="N1949" s="15" t="s">
        <v>68</v>
      </c>
      <c r="O1949" s="15" t="s">
        <v>150</v>
      </c>
      <c r="P1949" s="15" t="s">
        <v>70</v>
      </c>
      <c r="Q1949" s="15">
        <v>653.54</v>
      </c>
      <c r="R1949" s="15">
        <v>9.81</v>
      </c>
      <c r="S1949" s="15" t="s">
        <v>38</v>
      </c>
      <c r="T1949" s="15">
        <v>5</v>
      </c>
      <c r="U1949" s="15" t="s">
        <v>39</v>
      </c>
      <c r="V1949" s="15" t="s">
        <v>40</v>
      </c>
      <c r="W1949" s="15">
        <v>87.99</v>
      </c>
      <c r="X1949" s="15" t="s">
        <v>39</v>
      </c>
      <c r="Y1949" s="15">
        <v>4</v>
      </c>
      <c r="Z1949" s="15" t="s">
        <v>865</v>
      </c>
      <c r="AA1949" s="15" t="str">
        <f>IF(Table1[[#This Row],[Engagement_Score]]&gt;=9,"Outstanding",IF(Table1[[#This Row],[Engagement_Score]]&gt;=8,"Excellent",IF(Table1[[#This Row],[Engagement_Score]]&gt;=7,"VeryGood",IF(Table1[[#This Row],[Engagement_Score]]&gt;=6,"Good",IF(Table1[[#This Row],[Engagement_Score]]&gt;=5,"Above Average","Below Average")))))</f>
        <v>Outstanding</v>
      </c>
      <c r="AB1949" s="15">
        <f>IF(Table1[[#This Row],[Completion_Status]]="Complete",1,0)</f>
        <v>0</v>
      </c>
      <c r="AC1949" s="15">
        <f>IF(Table1[[#This Row],[Quiz_Attempted]]="Yes",1,0)</f>
        <v>0</v>
      </c>
      <c r="AD1949" s="15">
        <f>IF(Table1[[#This Row],[Assignment_Submitted]]="Yes",1,0)</f>
        <v>1</v>
      </c>
    </row>
    <row r="1950" spans="1:30" ht="19.95" customHeight="1" x14ac:dyDescent="0.3">
      <c r="A1950" s="15" t="s">
        <v>8021</v>
      </c>
      <c r="B1950" s="15" t="s">
        <v>8022</v>
      </c>
      <c r="C1950" s="15" t="s">
        <v>8023</v>
      </c>
      <c r="D1950" s="15" t="s">
        <v>8024</v>
      </c>
      <c r="E1950" s="15" t="s">
        <v>91</v>
      </c>
      <c r="F1950" s="15" t="s">
        <v>107</v>
      </c>
      <c r="G1950" s="16">
        <v>45705</v>
      </c>
      <c r="H1950" s="17">
        <v>45658.458333333343</v>
      </c>
      <c r="I1950" s="17">
        <v>45658.5</v>
      </c>
      <c r="J1950" s="15">
        <v>60</v>
      </c>
      <c r="K1950" s="15" t="s">
        <v>59</v>
      </c>
      <c r="L1950" s="15" t="s">
        <v>33</v>
      </c>
      <c r="M1950" s="15" t="s">
        <v>34</v>
      </c>
      <c r="N1950" s="15" t="s">
        <v>68</v>
      </c>
      <c r="O1950" s="15" t="s">
        <v>52</v>
      </c>
      <c r="P1950" s="15" t="s">
        <v>53</v>
      </c>
      <c r="Q1950" s="15">
        <v>403.37</v>
      </c>
      <c r="R1950" s="15">
        <v>1.43</v>
      </c>
      <c r="S1950" s="15" t="s">
        <v>94</v>
      </c>
      <c r="T1950" s="15">
        <v>4</v>
      </c>
      <c r="U1950" s="15" t="s">
        <v>40</v>
      </c>
      <c r="V1950" s="15" t="s">
        <v>39</v>
      </c>
      <c r="W1950" s="15">
        <v>28.6</v>
      </c>
      <c r="X1950" s="15" t="s">
        <v>40</v>
      </c>
      <c r="Y1950" s="15">
        <v>8</v>
      </c>
      <c r="Z1950" s="15" t="s">
        <v>949</v>
      </c>
      <c r="AA1950" s="15" t="str">
        <f>IF(Table1[[#This Row],[Engagement_Score]]&gt;=9,"Outstanding",IF(Table1[[#This Row],[Engagement_Score]]&gt;=8,"Excellent",IF(Table1[[#This Row],[Engagement_Score]]&gt;=7,"VeryGood",IF(Table1[[#This Row],[Engagement_Score]]&gt;=6,"Good",IF(Table1[[#This Row],[Engagement_Score]]&gt;=5,"Above Average","Below Average")))))</f>
        <v>Below Average</v>
      </c>
      <c r="AB1950" s="15">
        <f>IF(Table1[[#This Row],[Completion_Status]]="Complete",1,0)</f>
        <v>1</v>
      </c>
      <c r="AC1950" s="15">
        <f>IF(Table1[[#This Row],[Quiz_Attempted]]="Yes",1,0)</f>
        <v>1</v>
      </c>
      <c r="AD1950" s="15">
        <f>IF(Table1[[#This Row],[Assignment_Submitted]]="Yes",1,0)</f>
        <v>0</v>
      </c>
    </row>
    <row r="1951" spans="1:30" ht="19.95" customHeight="1" x14ac:dyDescent="0.3">
      <c r="A1951" s="15" t="s">
        <v>8025</v>
      </c>
      <c r="B1951" s="15" t="s">
        <v>8026</v>
      </c>
      <c r="C1951" s="15" t="s">
        <v>8027</v>
      </c>
      <c r="D1951" s="15" t="s">
        <v>8028</v>
      </c>
      <c r="E1951" s="15" t="s">
        <v>30</v>
      </c>
      <c r="F1951" s="15" t="s">
        <v>100</v>
      </c>
      <c r="G1951" s="16">
        <v>45813</v>
      </c>
      <c r="H1951" s="17">
        <v>45658.5</v>
      </c>
      <c r="I1951" s="17">
        <v>45658.583333333343</v>
      </c>
      <c r="J1951" s="15">
        <v>120</v>
      </c>
      <c r="K1951" s="15" t="s">
        <v>77</v>
      </c>
      <c r="L1951" s="15" t="s">
        <v>84</v>
      </c>
      <c r="M1951" s="15" t="s">
        <v>50</v>
      </c>
      <c r="N1951" s="15" t="s">
        <v>101</v>
      </c>
      <c r="O1951" s="15" t="s">
        <v>60</v>
      </c>
      <c r="P1951" s="15" t="s">
        <v>53</v>
      </c>
      <c r="Q1951" s="15">
        <v>931.06</v>
      </c>
      <c r="R1951" s="15">
        <v>8.2799999999999994</v>
      </c>
      <c r="S1951" s="15" t="s">
        <v>38</v>
      </c>
      <c r="T1951" s="15">
        <v>1</v>
      </c>
      <c r="U1951" s="15" t="s">
        <v>39</v>
      </c>
      <c r="V1951" s="15" t="s">
        <v>39</v>
      </c>
      <c r="W1951" s="15">
        <v>112.3</v>
      </c>
      <c r="X1951" s="15" t="s">
        <v>39</v>
      </c>
      <c r="Y1951" s="15">
        <v>3</v>
      </c>
      <c r="Z1951" s="15" t="s">
        <v>1803</v>
      </c>
      <c r="AA1951" s="15" t="str">
        <f>IF(Table1[[#This Row],[Engagement_Score]]&gt;=9,"Outstanding",IF(Table1[[#This Row],[Engagement_Score]]&gt;=8,"Excellent",IF(Table1[[#This Row],[Engagement_Score]]&gt;=7,"VeryGood",IF(Table1[[#This Row],[Engagement_Score]]&gt;=6,"Good",IF(Table1[[#This Row],[Engagement_Score]]&gt;=5,"Above Average","Below Average")))))</f>
        <v>Excellent</v>
      </c>
      <c r="AB1951" s="15">
        <f>IF(Table1[[#This Row],[Completion_Status]]="Complete",1,0)</f>
        <v>0</v>
      </c>
      <c r="AC1951" s="15">
        <f>IF(Table1[[#This Row],[Quiz_Attempted]]="Yes",1,0)</f>
        <v>1</v>
      </c>
      <c r="AD1951" s="15">
        <f>IF(Table1[[#This Row],[Assignment_Submitted]]="Yes",1,0)</f>
        <v>1</v>
      </c>
    </row>
    <row r="1952" spans="1:30" ht="19.95" customHeight="1" x14ac:dyDescent="0.3">
      <c r="A1952" s="15" t="s">
        <v>8029</v>
      </c>
      <c r="B1952" s="15" t="s">
        <v>8030</v>
      </c>
      <c r="C1952" s="15" t="s">
        <v>8031</v>
      </c>
      <c r="D1952" s="15" t="s">
        <v>8032</v>
      </c>
      <c r="E1952" s="15" t="s">
        <v>91</v>
      </c>
      <c r="F1952" s="15" t="s">
        <v>113</v>
      </c>
      <c r="G1952" s="16">
        <v>45493</v>
      </c>
      <c r="H1952" s="17">
        <v>45658.333333333343</v>
      </c>
      <c r="I1952" s="17">
        <v>45658.375</v>
      </c>
      <c r="J1952" s="15">
        <v>60</v>
      </c>
      <c r="K1952" s="15" t="s">
        <v>77</v>
      </c>
      <c r="L1952" s="15" t="s">
        <v>33</v>
      </c>
      <c r="M1952" s="15" t="s">
        <v>50</v>
      </c>
      <c r="N1952" s="15" t="s">
        <v>101</v>
      </c>
      <c r="O1952" s="15" t="s">
        <v>69</v>
      </c>
      <c r="P1952" s="15" t="s">
        <v>85</v>
      </c>
      <c r="Q1952" s="15">
        <v>302.81</v>
      </c>
      <c r="R1952" s="15">
        <v>6.54</v>
      </c>
      <c r="S1952" s="15" t="s">
        <v>38</v>
      </c>
      <c r="T1952" s="15">
        <v>0</v>
      </c>
      <c r="U1952" s="15" t="s">
        <v>40</v>
      </c>
      <c r="V1952" s="15" t="s">
        <v>39</v>
      </c>
      <c r="W1952" s="15">
        <v>119.22</v>
      </c>
      <c r="X1952" s="15" t="s">
        <v>39</v>
      </c>
      <c r="Y1952" s="15">
        <v>10</v>
      </c>
      <c r="Z1952" s="15" t="s">
        <v>2542</v>
      </c>
      <c r="AA1952" s="15" t="str">
        <f>IF(Table1[[#This Row],[Engagement_Score]]&gt;=9,"Outstanding",IF(Table1[[#This Row],[Engagement_Score]]&gt;=8,"Excellent",IF(Table1[[#This Row],[Engagement_Score]]&gt;=7,"VeryGood",IF(Table1[[#This Row],[Engagement_Score]]&gt;=6,"Good",IF(Table1[[#This Row],[Engagement_Score]]&gt;=5,"Above Average","Below Average")))))</f>
        <v>Good</v>
      </c>
      <c r="AB1952" s="15">
        <f>IF(Table1[[#This Row],[Completion_Status]]="Complete",1,0)</f>
        <v>0</v>
      </c>
      <c r="AC1952" s="15">
        <f>IF(Table1[[#This Row],[Quiz_Attempted]]="Yes",1,0)</f>
        <v>1</v>
      </c>
      <c r="AD1952" s="15">
        <f>IF(Table1[[#This Row],[Assignment_Submitted]]="Yes",1,0)</f>
        <v>1</v>
      </c>
    </row>
    <row r="1953" spans="1:30" ht="19.95" customHeight="1" x14ac:dyDescent="0.3">
      <c r="A1953" s="15" t="s">
        <v>8033</v>
      </c>
      <c r="B1953" s="15" t="s">
        <v>8034</v>
      </c>
      <c r="C1953" s="15" t="s">
        <v>8035</v>
      </c>
      <c r="D1953" s="15" t="s">
        <v>8036</v>
      </c>
      <c r="E1953" s="15" t="s">
        <v>66</v>
      </c>
      <c r="F1953" s="15" t="s">
        <v>107</v>
      </c>
      <c r="G1953" s="16">
        <v>45501</v>
      </c>
      <c r="H1953" s="17">
        <v>45658.5</v>
      </c>
      <c r="I1953" s="17">
        <v>45658.541666666657</v>
      </c>
      <c r="J1953" s="15">
        <v>60</v>
      </c>
      <c r="K1953" s="15" t="s">
        <v>32</v>
      </c>
      <c r="L1953" s="15" t="s">
        <v>49</v>
      </c>
      <c r="M1953" s="15" t="s">
        <v>50</v>
      </c>
      <c r="N1953" s="15" t="s">
        <v>51</v>
      </c>
      <c r="O1953" s="15" t="s">
        <v>69</v>
      </c>
      <c r="P1953" s="15" t="s">
        <v>70</v>
      </c>
      <c r="Q1953" s="15">
        <v>512.28</v>
      </c>
      <c r="R1953" s="15">
        <v>1.01</v>
      </c>
      <c r="S1953" s="15" t="s">
        <v>94</v>
      </c>
      <c r="T1953" s="15">
        <v>3</v>
      </c>
      <c r="U1953" s="15" t="s">
        <v>40</v>
      </c>
      <c r="V1953" s="15" t="s">
        <v>40</v>
      </c>
      <c r="W1953" s="15">
        <v>59.31</v>
      </c>
      <c r="X1953" s="15" t="s">
        <v>40</v>
      </c>
      <c r="Y1953" s="15">
        <v>0</v>
      </c>
      <c r="Z1953" s="15" t="s">
        <v>600</v>
      </c>
      <c r="AA1953" s="15" t="str">
        <f>IF(Table1[[#This Row],[Engagement_Score]]&gt;=9,"Outstanding",IF(Table1[[#This Row],[Engagement_Score]]&gt;=8,"Excellent",IF(Table1[[#This Row],[Engagement_Score]]&gt;=7,"VeryGood",IF(Table1[[#This Row],[Engagement_Score]]&gt;=6,"Good",IF(Table1[[#This Row],[Engagement_Score]]&gt;=5,"Above Average","Below Average")))))</f>
        <v>Below Average</v>
      </c>
      <c r="AB1953" s="15">
        <f>IF(Table1[[#This Row],[Completion_Status]]="Complete",1,0)</f>
        <v>1</v>
      </c>
      <c r="AC1953" s="15">
        <f>IF(Table1[[#This Row],[Quiz_Attempted]]="Yes",1,0)</f>
        <v>0</v>
      </c>
      <c r="AD1953" s="15">
        <f>IF(Table1[[#This Row],[Assignment_Submitted]]="Yes",1,0)</f>
        <v>0</v>
      </c>
    </row>
    <row r="1954" spans="1:30" ht="19.95" customHeight="1" x14ac:dyDescent="0.3">
      <c r="A1954" s="15" t="s">
        <v>8037</v>
      </c>
      <c r="B1954" s="15" t="s">
        <v>8038</v>
      </c>
      <c r="C1954" s="15" t="s">
        <v>8039</v>
      </c>
      <c r="D1954" s="15" t="s">
        <v>8040</v>
      </c>
      <c r="E1954" s="15" t="s">
        <v>46</v>
      </c>
      <c r="F1954" s="15" t="s">
        <v>100</v>
      </c>
      <c r="G1954" s="16">
        <v>45566</v>
      </c>
      <c r="H1954" s="17">
        <v>45658.333333333343</v>
      </c>
      <c r="I1954" s="17">
        <v>45658.375</v>
      </c>
      <c r="J1954" s="15">
        <v>60</v>
      </c>
      <c r="K1954" s="15" t="s">
        <v>77</v>
      </c>
      <c r="L1954" s="15" t="s">
        <v>93</v>
      </c>
      <c r="M1954" s="15" t="s">
        <v>50</v>
      </c>
      <c r="N1954" s="15" t="s">
        <v>51</v>
      </c>
      <c r="O1954" s="15" t="s">
        <v>60</v>
      </c>
      <c r="P1954" s="15" t="s">
        <v>70</v>
      </c>
      <c r="Q1954" s="15">
        <v>962.38</v>
      </c>
      <c r="R1954" s="15">
        <v>4.0599999999999996</v>
      </c>
      <c r="S1954" s="15" t="s">
        <v>38</v>
      </c>
      <c r="T1954" s="15">
        <v>0</v>
      </c>
      <c r="U1954" s="15" t="s">
        <v>40</v>
      </c>
      <c r="V1954" s="15" t="s">
        <v>39</v>
      </c>
      <c r="W1954" s="15">
        <v>100.64</v>
      </c>
      <c r="X1954" s="15" t="s">
        <v>40</v>
      </c>
      <c r="Y1954" s="15">
        <v>0</v>
      </c>
      <c r="Z1954" s="15" t="s">
        <v>530</v>
      </c>
      <c r="AA1954" s="15" t="str">
        <f>IF(Table1[[#This Row],[Engagement_Score]]&gt;=9,"Outstanding",IF(Table1[[#This Row],[Engagement_Score]]&gt;=8,"Excellent",IF(Table1[[#This Row],[Engagement_Score]]&gt;=7,"VeryGood",IF(Table1[[#This Row],[Engagement_Score]]&gt;=6,"Good",IF(Table1[[#This Row],[Engagement_Score]]&gt;=5,"Above Average","Below Average")))))</f>
        <v>Below Average</v>
      </c>
      <c r="AB1954" s="15">
        <f>IF(Table1[[#This Row],[Completion_Status]]="Complete",1,0)</f>
        <v>0</v>
      </c>
      <c r="AC1954" s="15">
        <f>IF(Table1[[#This Row],[Quiz_Attempted]]="Yes",1,0)</f>
        <v>1</v>
      </c>
      <c r="AD1954" s="15">
        <f>IF(Table1[[#This Row],[Assignment_Submitted]]="Yes",1,0)</f>
        <v>0</v>
      </c>
    </row>
    <row r="1955" spans="1:30" ht="19.95" customHeight="1" x14ac:dyDescent="0.3">
      <c r="A1955" s="15" t="s">
        <v>8041</v>
      </c>
      <c r="B1955" s="15" t="s">
        <v>8042</v>
      </c>
      <c r="C1955" s="15" t="s">
        <v>8043</v>
      </c>
      <c r="D1955" s="15" t="s">
        <v>8044</v>
      </c>
      <c r="E1955" s="15" t="s">
        <v>76</v>
      </c>
      <c r="F1955" s="15" t="s">
        <v>31</v>
      </c>
      <c r="G1955" s="16">
        <v>45831</v>
      </c>
      <c r="H1955" s="17">
        <v>45658.583333333343</v>
      </c>
      <c r="I1955" s="17">
        <v>45658.666666666657</v>
      </c>
      <c r="J1955" s="15">
        <v>120</v>
      </c>
      <c r="K1955" s="15" t="s">
        <v>59</v>
      </c>
      <c r="L1955" s="15" t="s">
        <v>49</v>
      </c>
      <c r="M1955" s="15" t="s">
        <v>50</v>
      </c>
      <c r="N1955" s="15" t="s">
        <v>68</v>
      </c>
      <c r="O1955" s="15" t="s">
        <v>52</v>
      </c>
      <c r="P1955" s="15" t="s">
        <v>37</v>
      </c>
      <c r="Q1955" s="15">
        <v>456.29</v>
      </c>
      <c r="R1955" s="15">
        <v>3.85</v>
      </c>
      <c r="S1955" s="15" t="s">
        <v>94</v>
      </c>
      <c r="T1955" s="15">
        <v>2</v>
      </c>
      <c r="U1955" s="15" t="s">
        <v>39</v>
      </c>
      <c r="V1955" s="15" t="s">
        <v>40</v>
      </c>
      <c r="W1955" s="15">
        <v>75.989999999999995</v>
      </c>
      <c r="X1955" s="15" t="s">
        <v>40</v>
      </c>
      <c r="Y1955" s="15">
        <v>9</v>
      </c>
      <c r="Z1955" s="15" t="s">
        <v>1410</v>
      </c>
      <c r="AA1955" s="15" t="str">
        <f>IF(Table1[[#This Row],[Engagement_Score]]&gt;=9,"Outstanding",IF(Table1[[#This Row],[Engagement_Score]]&gt;=8,"Excellent",IF(Table1[[#This Row],[Engagement_Score]]&gt;=7,"VeryGood",IF(Table1[[#This Row],[Engagement_Score]]&gt;=6,"Good",IF(Table1[[#This Row],[Engagement_Score]]&gt;=5,"Above Average","Below Average")))))</f>
        <v>Below Average</v>
      </c>
      <c r="AB1955" s="15">
        <f>IF(Table1[[#This Row],[Completion_Status]]="Complete",1,0)</f>
        <v>1</v>
      </c>
      <c r="AC1955" s="15">
        <f>IF(Table1[[#This Row],[Quiz_Attempted]]="Yes",1,0)</f>
        <v>0</v>
      </c>
      <c r="AD1955" s="15">
        <f>IF(Table1[[#This Row],[Assignment_Submitted]]="Yes",1,0)</f>
        <v>0</v>
      </c>
    </row>
    <row r="1956" spans="1:30" ht="19.95" customHeight="1" x14ac:dyDescent="0.3">
      <c r="A1956" s="15" t="s">
        <v>8045</v>
      </c>
      <c r="B1956" s="15" t="s">
        <v>8046</v>
      </c>
      <c r="C1956" s="15" t="s">
        <v>8047</v>
      </c>
      <c r="D1956" s="15" t="s">
        <v>8048</v>
      </c>
      <c r="E1956" s="15" t="s">
        <v>30</v>
      </c>
      <c r="F1956" s="15" t="s">
        <v>47</v>
      </c>
      <c r="G1956" s="16">
        <v>45645</v>
      </c>
      <c r="H1956" s="17">
        <v>45658.333333333343</v>
      </c>
      <c r="I1956" s="17">
        <v>45658.416666666657</v>
      </c>
      <c r="J1956" s="15">
        <v>120</v>
      </c>
      <c r="K1956" s="15" t="s">
        <v>77</v>
      </c>
      <c r="L1956" s="15" t="s">
        <v>78</v>
      </c>
      <c r="M1956" s="15" t="s">
        <v>34</v>
      </c>
      <c r="N1956" s="15" t="s">
        <v>68</v>
      </c>
      <c r="O1956" s="15" t="s">
        <v>52</v>
      </c>
      <c r="P1956" s="15" t="s">
        <v>37</v>
      </c>
      <c r="Q1956" s="15">
        <v>642.83000000000004</v>
      </c>
      <c r="R1956" s="15">
        <v>6.19</v>
      </c>
      <c r="S1956" s="15" t="s">
        <v>38</v>
      </c>
      <c r="T1956" s="15">
        <v>1</v>
      </c>
      <c r="U1956" s="15" t="s">
        <v>40</v>
      </c>
      <c r="V1956" s="15" t="s">
        <v>40</v>
      </c>
      <c r="W1956" s="15">
        <v>43.83</v>
      </c>
      <c r="X1956" s="15" t="s">
        <v>40</v>
      </c>
      <c r="Y1956" s="15">
        <v>1</v>
      </c>
      <c r="Z1956" s="15" t="s">
        <v>420</v>
      </c>
      <c r="AA1956" s="15" t="str">
        <f>IF(Table1[[#This Row],[Engagement_Score]]&gt;=9,"Outstanding",IF(Table1[[#This Row],[Engagement_Score]]&gt;=8,"Excellent",IF(Table1[[#This Row],[Engagement_Score]]&gt;=7,"VeryGood",IF(Table1[[#This Row],[Engagement_Score]]&gt;=6,"Good",IF(Table1[[#This Row],[Engagement_Score]]&gt;=5,"Above Average","Below Average")))))</f>
        <v>Good</v>
      </c>
      <c r="AB1956" s="15">
        <f>IF(Table1[[#This Row],[Completion_Status]]="Complete",1,0)</f>
        <v>0</v>
      </c>
      <c r="AC1956" s="15">
        <f>IF(Table1[[#This Row],[Quiz_Attempted]]="Yes",1,0)</f>
        <v>0</v>
      </c>
      <c r="AD1956" s="15">
        <f>IF(Table1[[#This Row],[Assignment_Submitted]]="Yes",1,0)</f>
        <v>0</v>
      </c>
    </row>
    <row r="1957" spans="1:30" ht="19.95" customHeight="1" x14ac:dyDescent="0.3">
      <c r="A1957" s="15" t="s">
        <v>8049</v>
      </c>
      <c r="B1957" s="15" t="s">
        <v>8050</v>
      </c>
      <c r="C1957" s="15" t="s">
        <v>8051</v>
      </c>
      <c r="D1957" s="15" t="s">
        <v>8052</v>
      </c>
      <c r="E1957" s="15" t="s">
        <v>91</v>
      </c>
      <c r="F1957" s="15" t="s">
        <v>107</v>
      </c>
      <c r="G1957" s="16">
        <v>45835</v>
      </c>
      <c r="H1957" s="17">
        <v>45658.375</v>
      </c>
      <c r="I1957" s="17">
        <v>45658.416666666657</v>
      </c>
      <c r="J1957" s="15">
        <v>60</v>
      </c>
      <c r="K1957" s="15" t="s">
        <v>59</v>
      </c>
      <c r="L1957" s="15" t="s">
        <v>93</v>
      </c>
      <c r="M1957" s="15" t="s">
        <v>34</v>
      </c>
      <c r="N1957" s="15" t="s">
        <v>119</v>
      </c>
      <c r="O1957" s="15" t="s">
        <v>150</v>
      </c>
      <c r="P1957" s="15" t="s">
        <v>53</v>
      </c>
      <c r="Q1957" s="15">
        <v>99.98</v>
      </c>
      <c r="R1957" s="15">
        <v>1.73</v>
      </c>
      <c r="S1957" s="15" t="s">
        <v>94</v>
      </c>
      <c r="T1957" s="15">
        <v>1</v>
      </c>
      <c r="U1957" s="15" t="s">
        <v>40</v>
      </c>
      <c r="V1957" s="15" t="s">
        <v>40</v>
      </c>
      <c r="W1957" s="15">
        <v>55.61</v>
      </c>
      <c r="X1957" s="15" t="s">
        <v>39</v>
      </c>
      <c r="Y1957" s="15">
        <v>0</v>
      </c>
      <c r="Z1957" s="15" t="s">
        <v>401</v>
      </c>
      <c r="AA1957" s="15" t="str">
        <f>IF(Table1[[#This Row],[Engagement_Score]]&gt;=9,"Outstanding",IF(Table1[[#This Row],[Engagement_Score]]&gt;=8,"Excellent",IF(Table1[[#This Row],[Engagement_Score]]&gt;=7,"VeryGood",IF(Table1[[#This Row],[Engagement_Score]]&gt;=6,"Good",IF(Table1[[#This Row],[Engagement_Score]]&gt;=5,"Above Average","Below Average")))))</f>
        <v>Below Average</v>
      </c>
      <c r="AB1957" s="15">
        <f>IF(Table1[[#This Row],[Completion_Status]]="Complete",1,0)</f>
        <v>1</v>
      </c>
      <c r="AC1957" s="15">
        <f>IF(Table1[[#This Row],[Quiz_Attempted]]="Yes",1,0)</f>
        <v>0</v>
      </c>
      <c r="AD1957" s="15">
        <f>IF(Table1[[#This Row],[Assignment_Submitted]]="Yes",1,0)</f>
        <v>1</v>
      </c>
    </row>
    <row r="1958" spans="1:30" ht="19.95" customHeight="1" x14ac:dyDescent="0.3">
      <c r="A1958" s="15" t="s">
        <v>8053</v>
      </c>
      <c r="B1958" s="15" t="s">
        <v>8054</v>
      </c>
      <c r="C1958" s="15" t="s">
        <v>8055</v>
      </c>
      <c r="D1958" s="15" t="s">
        <v>8056</v>
      </c>
      <c r="E1958" s="15" t="s">
        <v>76</v>
      </c>
      <c r="F1958" s="15" t="s">
        <v>92</v>
      </c>
      <c r="G1958" s="16">
        <v>45820</v>
      </c>
      <c r="H1958" s="17">
        <v>45658.5</v>
      </c>
      <c r="I1958" s="17">
        <v>45658.541666666657</v>
      </c>
      <c r="J1958" s="15">
        <v>60</v>
      </c>
      <c r="K1958" s="15" t="s">
        <v>59</v>
      </c>
      <c r="L1958" s="15" t="s">
        <v>78</v>
      </c>
      <c r="M1958" s="15" t="s">
        <v>34</v>
      </c>
      <c r="N1958" s="15" t="s">
        <v>119</v>
      </c>
      <c r="O1958" s="15" t="s">
        <v>69</v>
      </c>
      <c r="P1958" s="15" t="s">
        <v>37</v>
      </c>
      <c r="Q1958" s="15">
        <v>883.14</v>
      </c>
      <c r="R1958" s="15">
        <v>7.84</v>
      </c>
      <c r="S1958" s="15" t="s">
        <v>94</v>
      </c>
      <c r="T1958" s="15">
        <v>1</v>
      </c>
      <c r="U1958" s="15" t="s">
        <v>40</v>
      </c>
      <c r="V1958" s="15" t="s">
        <v>39</v>
      </c>
      <c r="W1958" s="15">
        <v>97.56</v>
      </c>
      <c r="X1958" s="15" t="s">
        <v>40</v>
      </c>
      <c r="Y1958" s="15">
        <v>1</v>
      </c>
      <c r="Z1958" s="15" t="s">
        <v>2945</v>
      </c>
      <c r="AA1958" s="15" t="str">
        <f>IF(Table1[[#This Row],[Engagement_Score]]&gt;=9,"Outstanding",IF(Table1[[#This Row],[Engagement_Score]]&gt;=8,"Excellent",IF(Table1[[#This Row],[Engagement_Score]]&gt;=7,"VeryGood",IF(Table1[[#This Row],[Engagement_Score]]&gt;=6,"Good",IF(Table1[[#This Row],[Engagement_Score]]&gt;=5,"Above Average","Below Average")))))</f>
        <v>VeryGood</v>
      </c>
      <c r="AB1958" s="15">
        <f>IF(Table1[[#This Row],[Completion_Status]]="Complete",1,0)</f>
        <v>1</v>
      </c>
      <c r="AC1958" s="15">
        <f>IF(Table1[[#This Row],[Quiz_Attempted]]="Yes",1,0)</f>
        <v>1</v>
      </c>
      <c r="AD1958" s="15">
        <f>IF(Table1[[#This Row],[Assignment_Submitted]]="Yes",1,0)</f>
        <v>0</v>
      </c>
    </row>
    <row r="1959" spans="1:30" ht="19.95" customHeight="1" x14ac:dyDescent="0.3">
      <c r="A1959" s="15" t="s">
        <v>8057</v>
      </c>
      <c r="B1959" s="15" t="s">
        <v>8058</v>
      </c>
      <c r="C1959" s="15" t="s">
        <v>8059</v>
      </c>
      <c r="D1959" s="15" t="s">
        <v>8060</v>
      </c>
      <c r="E1959" s="15" t="s">
        <v>76</v>
      </c>
      <c r="F1959" s="15" t="s">
        <v>92</v>
      </c>
      <c r="G1959" s="16">
        <v>45533</v>
      </c>
      <c r="H1959" s="17">
        <v>45658.458333333343</v>
      </c>
      <c r="I1959" s="17">
        <v>45658.5</v>
      </c>
      <c r="J1959" s="15">
        <v>60</v>
      </c>
      <c r="K1959" s="15" t="s">
        <v>59</v>
      </c>
      <c r="L1959" s="15" t="s">
        <v>49</v>
      </c>
      <c r="M1959" s="15" t="s">
        <v>34</v>
      </c>
      <c r="N1959" s="15" t="s">
        <v>51</v>
      </c>
      <c r="O1959" s="15" t="s">
        <v>69</v>
      </c>
      <c r="P1959" s="15" t="s">
        <v>85</v>
      </c>
      <c r="Q1959" s="15">
        <v>140.96</v>
      </c>
      <c r="R1959" s="15">
        <v>3.52</v>
      </c>
      <c r="S1959" s="15" t="s">
        <v>94</v>
      </c>
      <c r="T1959" s="15">
        <v>0</v>
      </c>
      <c r="U1959" s="15" t="s">
        <v>39</v>
      </c>
      <c r="V1959" s="15" t="s">
        <v>39</v>
      </c>
      <c r="W1959" s="15">
        <v>49.86</v>
      </c>
      <c r="X1959" s="15" t="s">
        <v>40</v>
      </c>
      <c r="Y1959" s="15">
        <v>2</v>
      </c>
      <c r="Z1959" s="15" t="s">
        <v>362</v>
      </c>
      <c r="AA1959" s="15" t="str">
        <f>IF(Table1[[#This Row],[Engagement_Score]]&gt;=9,"Outstanding",IF(Table1[[#This Row],[Engagement_Score]]&gt;=8,"Excellent",IF(Table1[[#This Row],[Engagement_Score]]&gt;=7,"VeryGood",IF(Table1[[#This Row],[Engagement_Score]]&gt;=6,"Good",IF(Table1[[#This Row],[Engagement_Score]]&gt;=5,"Above Average","Below Average")))))</f>
        <v>Below Average</v>
      </c>
      <c r="AB1959" s="15">
        <f>IF(Table1[[#This Row],[Completion_Status]]="Complete",1,0)</f>
        <v>1</v>
      </c>
      <c r="AC1959" s="15">
        <f>IF(Table1[[#This Row],[Quiz_Attempted]]="Yes",1,0)</f>
        <v>1</v>
      </c>
      <c r="AD1959" s="15">
        <f>IF(Table1[[#This Row],[Assignment_Submitted]]="Yes",1,0)</f>
        <v>0</v>
      </c>
    </row>
    <row r="1960" spans="1:30" ht="19.95" customHeight="1" x14ac:dyDescent="0.3">
      <c r="A1960" s="15" t="s">
        <v>8061</v>
      </c>
      <c r="B1960" s="15" t="s">
        <v>8062</v>
      </c>
      <c r="C1960" s="15" t="s">
        <v>8063</v>
      </c>
      <c r="D1960" s="15" t="s">
        <v>8064</v>
      </c>
      <c r="E1960" s="15" t="s">
        <v>76</v>
      </c>
      <c r="F1960" s="15" t="s">
        <v>31</v>
      </c>
      <c r="G1960" s="16">
        <v>45716</v>
      </c>
      <c r="H1960" s="17">
        <v>45658.458333333343</v>
      </c>
      <c r="I1960" s="17">
        <v>45658.541666666657</v>
      </c>
      <c r="J1960" s="15">
        <v>120</v>
      </c>
      <c r="K1960" s="15" t="s">
        <v>59</v>
      </c>
      <c r="L1960" s="15" t="s">
        <v>49</v>
      </c>
      <c r="M1960" s="15" t="s">
        <v>34</v>
      </c>
      <c r="N1960" s="15" t="s">
        <v>35</v>
      </c>
      <c r="O1960" s="15" t="s">
        <v>69</v>
      </c>
      <c r="P1960" s="15" t="s">
        <v>70</v>
      </c>
      <c r="Q1960" s="15">
        <v>87.48</v>
      </c>
      <c r="R1960" s="15">
        <v>3.86</v>
      </c>
      <c r="S1960" s="15" t="s">
        <v>94</v>
      </c>
      <c r="T1960" s="15">
        <v>3</v>
      </c>
      <c r="U1960" s="15" t="s">
        <v>40</v>
      </c>
      <c r="V1960" s="15" t="s">
        <v>40</v>
      </c>
      <c r="W1960" s="15">
        <v>19.38</v>
      </c>
      <c r="X1960" s="15" t="s">
        <v>39</v>
      </c>
      <c r="Y1960" s="15">
        <v>2</v>
      </c>
      <c r="Z1960" s="15" t="s">
        <v>1419</v>
      </c>
      <c r="AA1960" s="15" t="str">
        <f>IF(Table1[[#This Row],[Engagement_Score]]&gt;=9,"Outstanding",IF(Table1[[#This Row],[Engagement_Score]]&gt;=8,"Excellent",IF(Table1[[#This Row],[Engagement_Score]]&gt;=7,"VeryGood",IF(Table1[[#This Row],[Engagement_Score]]&gt;=6,"Good",IF(Table1[[#This Row],[Engagement_Score]]&gt;=5,"Above Average","Below Average")))))</f>
        <v>Below Average</v>
      </c>
      <c r="AB1960" s="15">
        <f>IF(Table1[[#This Row],[Completion_Status]]="Complete",1,0)</f>
        <v>1</v>
      </c>
      <c r="AC1960" s="15">
        <f>IF(Table1[[#This Row],[Quiz_Attempted]]="Yes",1,0)</f>
        <v>0</v>
      </c>
      <c r="AD1960" s="15">
        <f>IF(Table1[[#This Row],[Assignment_Submitted]]="Yes",1,0)</f>
        <v>1</v>
      </c>
    </row>
    <row r="1961" spans="1:30" ht="19.95" customHeight="1" x14ac:dyDescent="0.3">
      <c r="A1961" s="15" t="s">
        <v>8065</v>
      </c>
      <c r="B1961" s="15" t="s">
        <v>8066</v>
      </c>
      <c r="C1961" s="15" t="s">
        <v>8067</v>
      </c>
      <c r="D1961" s="15" t="s">
        <v>8068</v>
      </c>
      <c r="E1961" s="15" t="s">
        <v>91</v>
      </c>
      <c r="F1961" s="15" t="s">
        <v>100</v>
      </c>
      <c r="G1961" s="16">
        <v>45768</v>
      </c>
      <c r="H1961" s="17">
        <v>45658.333333333343</v>
      </c>
      <c r="I1961" s="17">
        <v>45658.375</v>
      </c>
      <c r="J1961" s="15">
        <v>60</v>
      </c>
      <c r="K1961" s="15" t="s">
        <v>32</v>
      </c>
      <c r="L1961" s="15" t="s">
        <v>84</v>
      </c>
      <c r="M1961" s="15" t="s">
        <v>50</v>
      </c>
      <c r="N1961" s="15" t="s">
        <v>68</v>
      </c>
      <c r="O1961" s="15" t="s">
        <v>150</v>
      </c>
      <c r="P1961" s="15" t="s">
        <v>37</v>
      </c>
      <c r="Q1961" s="15">
        <v>589</v>
      </c>
      <c r="R1961" s="15">
        <v>6.43</v>
      </c>
      <c r="S1961" s="15" t="s">
        <v>38</v>
      </c>
      <c r="T1961" s="15">
        <v>5</v>
      </c>
      <c r="U1961" s="15" t="s">
        <v>39</v>
      </c>
      <c r="V1961" s="15" t="s">
        <v>39</v>
      </c>
      <c r="W1961" s="15">
        <v>107.24</v>
      </c>
      <c r="X1961" s="15" t="s">
        <v>40</v>
      </c>
      <c r="Y1961" s="15">
        <v>9</v>
      </c>
      <c r="Z1961" s="15" t="s">
        <v>786</v>
      </c>
      <c r="AA1961" s="15" t="str">
        <f>IF(Table1[[#This Row],[Engagement_Score]]&gt;=9,"Outstanding",IF(Table1[[#This Row],[Engagement_Score]]&gt;=8,"Excellent",IF(Table1[[#This Row],[Engagement_Score]]&gt;=7,"VeryGood",IF(Table1[[#This Row],[Engagement_Score]]&gt;=6,"Good",IF(Table1[[#This Row],[Engagement_Score]]&gt;=5,"Above Average","Below Average")))))</f>
        <v>Good</v>
      </c>
      <c r="AB1961" s="15">
        <f>IF(Table1[[#This Row],[Completion_Status]]="Complete",1,0)</f>
        <v>0</v>
      </c>
      <c r="AC1961" s="15">
        <f>IF(Table1[[#This Row],[Quiz_Attempted]]="Yes",1,0)</f>
        <v>1</v>
      </c>
      <c r="AD1961" s="15">
        <f>IF(Table1[[#This Row],[Assignment_Submitted]]="Yes",1,0)</f>
        <v>0</v>
      </c>
    </row>
    <row r="1962" spans="1:30" ht="19.95" customHeight="1" x14ac:dyDescent="0.3">
      <c r="A1962" s="15" t="s">
        <v>8069</v>
      </c>
      <c r="B1962" s="15" t="s">
        <v>8070</v>
      </c>
      <c r="C1962" s="15" t="s">
        <v>8071</v>
      </c>
      <c r="D1962" s="15" t="s">
        <v>8072</v>
      </c>
      <c r="E1962" s="15" t="s">
        <v>30</v>
      </c>
      <c r="F1962" s="15" t="s">
        <v>92</v>
      </c>
      <c r="G1962" s="16">
        <v>45540</v>
      </c>
      <c r="H1962" s="17">
        <v>45658.333333333343</v>
      </c>
      <c r="I1962" s="17">
        <v>45658.375</v>
      </c>
      <c r="J1962" s="15">
        <v>60</v>
      </c>
      <c r="K1962" s="15" t="s">
        <v>48</v>
      </c>
      <c r="L1962" s="15" t="s">
        <v>93</v>
      </c>
      <c r="M1962" s="15" t="s">
        <v>50</v>
      </c>
      <c r="N1962" s="15" t="s">
        <v>101</v>
      </c>
      <c r="O1962" s="15" t="s">
        <v>60</v>
      </c>
      <c r="P1962" s="15" t="s">
        <v>37</v>
      </c>
      <c r="Q1962" s="15">
        <v>113.25</v>
      </c>
      <c r="R1962" s="15">
        <v>8.1</v>
      </c>
      <c r="S1962" s="15" t="s">
        <v>94</v>
      </c>
      <c r="T1962" s="15">
        <v>5</v>
      </c>
      <c r="U1962" s="15" t="s">
        <v>40</v>
      </c>
      <c r="V1962" s="15" t="s">
        <v>39</v>
      </c>
      <c r="W1962" s="15">
        <v>34.479999999999997</v>
      </c>
      <c r="X1962" s="15" t="s">
        <v>39</v>
      </c>
      <c r="Y1962" s="15">
        <v>7</v>
      </c>
      <c r="Z1962" s="15" t="s">
        <v>323</v>
      </c>
      <c r="AA1962" s="15" t="str">
        <f>IF(Table1[[#This Row],[Engagement_Score]]&gt;=9,"Outstanding",IF(Table1[[#This Row],[Engagement_Score]]&gt;=8,"Excellent",IF(Table1[[#This Row],[Engagement_Score]]&gt;=7,"VeryGood",IF(Table1[[#This Row],[Engagement_Score]]&gt;=6,"Good",IF(Table1[[#This Row],[Engagement_Score]]&gt;=5,"Above Average","Below Average")))))</f>
        <v>Excellent</v>
      </c>
      <c r="AB1962" s="15">
        <f>IF(Table1[[#This Row],[Completion_Status]]="Complete",1,0)</f>
        <v>1</v>
      </c>
      <c r="AC1962" s="15">
        <f>IF(Table1[[#This Row],[Quiz_Attempted]]="Yes",1,0)</f>
        <v>1</v>
      </c>
      <c r="AD1962" s="15">
        <f>IF(Table1[[#This Row],[Assignment_Submitted]]="Yes",1,0)</f>
        <v>1</v>
      </c>
    </row>
    <row r="1963" spans="1:30" ht="19.95" customHeight="1" x14ac:dyDescent="0.3">
      <c r="A1963" s="15" t="s">
        <v>8073</v>
      </c>
      <c r="B1963" s="15" t="s">
        <v>8074</v>
      </c>
      <c r="C1963" s="15" t="s">
        <v>8075</v>
      </c>
      <c r="D1963" s="15" t="s">
        <v>8076</v>
      </c>
      <c r="E1963" s="15" t="s">
        <v>46</v>
      </c>
      <c r="F1963" s="15" t="s">
        <v>31</v>
      </c>
      <c r="G1963" s="16">
        <v>45694</v>
      </c>
      <c r="H1963" s="17">
        <v>45658.5</v>
      </c>
      <c r="I1963" s="17">
        <v>45658.583333333343</v>
      </c>
      <c r="J1963" s="15">
        <v>120</v>
      </c>
      <c r="K1963" s="15" t="s">
        <v>32</v>
      </c>
      <c r="L1963" s="15" t="s">
        <v>84</v>
      </c>
      <c r="M1963" s="15" t="s">
        <v>50</v>
      </c>
      <c r="N1963" s="15" t="s">
        <v>51</v>
      </c>
      <c r="O1963" s="15" t="s">
        <v>69</v>
      </c>
      <c r="P1963" s="15" t="s">
        <v>37</v>
      </c>
      <c r="Q1963" s="15">
        <v>670.58</v>
      </c>
      <c r="R1963" s="15">
        <v>1.2</v>
      </c>
      <c r="S1963" s="15" t="s">
        <v>38</v>
      </c>
      <c r="T1963" s="15">
        <v>1</v>
      </c>
      <c r="U1963" s="15" t="s">
        <v>39</v>
      </c>
      <c r="V1963" s="15" t="s">
        <v>40</v>
      </c>
      <c r="W1963" s="15">
        <v>8.5</v>
      </c>
      <c r="X1963" s="15" t="s">
        <v>39</v>
      </c>
      <c r="Y1963" s="15">
        <v>0</v>
      </c>
      <c r="Z1963" s="15" t="s">
        <v>883</v>
      </c>
      <c r="AA1963" s="15" t="str">
        <f>IF(Table1[[#This Row],[Engagement_Score]]&gt;=9,"Outstanding",IF(Table1[[#This Row],[Engagement_Score]]&gt;=8,"Excellent",IF(Table1[[#This Row],[Engagement_Score]]&gt;=7,"VeryGood",IF(Table1[[#This Row],[Engagement_Score]]&gt;=6,"Good",IF(Table1[[#This Row],[Engagement_Score]]&gt;=5,"Above Average","Below Average")))))</f>
        <v>Below Average</v>
      </c>
      <c r="AB1963" s="15">
        <f>IF(Table1[[#This Row],[Completion_Status]]="Complete",1,0)</f>
        <v>0</v>
      </c>
      <c r="AC1963" s="15">
        <f>IF(Table1[[#This Row],[Quiz_Attempted]]="Yes",1,0)</f>
        <v>0</v>
      </c>
      <c r="AD1963" s="15">
        <f>IF(Table1[[#This Row],[Assignment_Submitted]]="Yes",1,0)</f>
        <v>1</v>
      </c>
    </row>
    <row r="1964" spans="1:30" ht="19.95" customHeight="1" x14ac:dyDescent="0.3">
      <c r="A1964" s="15" t="s">
        <v>8077</v>
      </c>
      <c r="B1964" s="15" t="s">
        <v>8078</v>
      </c>
      <c r="C1964" s="15" t="s">
        <v>8079</v>
      </c>
      <c r="D1964" s="15" t="s">
        <v>8080</v>
      </c>
      <c r="E1964" s="15" t="s">
        <v>91</v>
      </c>
      <c r="F1964" s="15" t="s">
        <v>67</v>
      </c>
      <c r="G1964" s="16">
        <v>45651</v>
      </c>
      <c r="H1964" s="17">
        <v>45658.375</v>
      </c>
      <c r="I1964" s="17">
        <v>45658.416666666657</v>
      </c>
      <c r="J1964" s="15">
        <v>60</v>
      </c>
      <c r="K1964" s="15" t="s">
        <v>48</v>
      </c>
      <c r="L1964" s="15" t="s">
        <v>49</v>
      </c>
      <c r="M1964" s="15" t="s">
        <v>34</v>
      </c>
      <c r="N1964" s="15" t="s">
        <v>51</v>
      </c>
      <c r="O1964" s="15" t="s">
        <v>52</v>
      </c>
      <c r="P1964" s="15" t="s">
        <v>37</v>
      </c>
      <c r="Q1964" s="15">
        <v>447.86</v>
      </c>
      <c r="R1964" s="15">
        <v>2.68</v>
      </c>
      <c r="S1964" s="15" t="s">
        <v>94</v>
      </c>
      <c r="T1964" s="15">
        <v>0</v>
      </c>
      <c r="U1964" s="15" t="s">
        <v>39</v>
      </c>
      <c r="V1964" s="15" t="s">
        <v>40</v>
      </c>
      <c r="W1964" s="15">
        <v>51.7</v>
      </c>
      <c r="X1964" s="15" t="s">
        <v>40</v>
      </c>
      <c r="Y1964" s="15">
        <v>8</v>
      </c>
      <c r="Z1964" s="15" t="s">
        <v>1181</v>
      </c>
      <c r="AA1964" s="15" t="str">
        <f>IF(Table1[[#This Row],[Engagement_Score]]&gt;=9,"Outstanding",IF(Table1[[#This Row],[Engagement_Score]]&gt;=8,"Excellent",IF(Table1[[#This Row],[Engagement_Score]]&gt;=7,"VeryGood",IF(Table1[[#This Row],[Engagement_Score]]&gt;=6,"Good",IF(Table1[[#This Row],[Engagement_Score]]&gt;=5,"Above Average","Below Average")))))</f>
        <v>Below Average</v>
      </c>
      <c r="AB1964" s="15">
        <f>IF(Table1[[#This Row],[Completion_Status]]="Complete",1,0)</f>
        <v>1</v>
      </c>
      <c r="AC1964" s="15">
        <f>IF(Table1[[#This Row],[Quiz_Attempted]]="Yes",1,0)</f>
        <v>0</v>
      </c>
      <c r="AD1964" s="15">
        <f>IF(Table1[[#This Row],[Assignment_Submitted]]="Yes",1,0)</f>
        <v>0</v>
      </c>
    </row>
    <row r="1965" spans="1:30" ht="19.95" customHeight="1" x14ac:dyDescent="0.3">
      <c r="A1965" s="15" t="s">
        <v>8081</v>
      </c>
      <c r="B1965" s="15" t="s">
        <v>8082</v>
      </c>
      <c r="C1965" s="15" t="s">
        <v>8083</v>
      </c>
      <c r="D1965" s="15" t="s">
        <v>8084</v>
      </c>
      <c r="E1965" s="15" t="s">
        <v>46</v>
      </c>
      <c r="F1965" s="15" t="s">
        <v>100</v>
      </c>
      <c r="G1965" s="16">
        <v>45537</v>
      </c>
      <c r="H1965" s="17">
        <v>45658.375</v>
      </c>
      <c r="I1965" s="17">
        <v>45658.416666666657</v>
      </c>
      <c r="J1965" s="15">
        <v>60</v>
      </c>
      <c r="K1965" s="15" t="s">
        <v>32</v>
      </c>
      <c r="L1965" s="15" t="s">
        <v>93</v>
      </c>
      <c r="M1965" s="15" t="s">
        <v>34</v>
      </c>
      <c r="N1965" s="15" t="s">
        <v>119</v>
      </c>
      <c r="O1965" s="15" t="s">
        <v>69</v>
      </c>
      <c r="P1965" s="15" t="s">
        <v>85</v>
      </c>
      <c r="Q1965" s="15">
        <v>509.72</v>
      </c>
      <c r="R1965" s="15">
        <v>2.48</v>
      </c>
      <c r="S1965" s="15" t="s">
        <v>38</v>
      </c>
      <c r="T1965" s="15">
        <v>2</v>
      </c>
      <c r="U1965" s="15" t="s">
        <v>39</v>
      </c>
      <c r="V1965" s="15" t="s">
        <v>40</v>
      </c>
      <c r="W1965" s="15">
        <v>47.05</v>
      </c>
      <c r="X1965" s="15" t="s">
        <v>39</v>
      </c>
      <c r="Y1965" s="15">
        <v>9</v>
      </c>
      <c r="Z1965" s="15" t="s">
        <v>3445</v>
      </c>
      <c r="AA1965" s="15" t="str">
        <f>IF(Table1[[#This Row],[Engagement_Score]]&gt;=9,"Outstanding",IF(Table1[[#This Row],[Engagement_Score]]&gt;=8,"Excellent",IF(Table1[[#This Row],[Engagement_Score]]&gt;=7,"VeryGood",IF(Table1[[#This Row],[Engagement_Score]]&gt;=6,"Good",IF(Table1[[#This Row],[Engagement_Score]]&gt;=5,"Above Average","Below Average")))))</f>
        <v>Below Average</v>
      </c>
      <c r="AB1965" s="15">
        <f>IF(Table1[[#This Row],[Completion_Status]]="Complete",1,0)</f>
        <v>0</v>
      </c>
      <c r="AC1965" s="15">
        <f>IF(Table1[[#This Row],[Quiz_Attempted]]="Yes",1,0)</f>
        <v>0</v>
      </c>
      <c r="AD1965" s="15">
        <f>IF(Table1[[#This Row],[Assignment_Submitted]]="Yes",1,0)</f>
        <v>1</v>
      </c>
    </row>
    <row r="1966" spans="1:30" ht="19.95" customHeight="1" x14ac:dyDescent="0.3">
      <c r="A1966" s="15" t="s">
        <v>8085</v>
      </c>
      <c r="B1966" s="15" t="s">
        <v>8086</v>
      </c>
      <c r="C1966" s="15" t="s">
        <v>8087</v>
      </c>
      <c r="D1966" s="15" t="s">
        <v>8088</v>
      </c>
      <c r="E1966" s="15" t="s">
        <v>91</v>
      </c>
      <c r="F1966" s="15" t="s">
        <v>100</v>
      </c>
      <c r="G1966" s="16">
        <v>45750</v>
      </c>
      <c r="H1966" s="17">
        <v>45658.5</v>
      </c>
      <c r="I1966" s="17">
        <v>45658.583333333343</v>
      </c>
      <c r="J1966" s="15">
        <v>120</v>
      </c>
      <c r="K1966" s="15" t="s">
        <v>59</v>
      </c>
      <c r="L1966" s="15" t="s">
        <v>78</v>
      </c>
      <c r="M1966" s="15" t="s">
        <v>34</v>
      </c>
      <c r="N1966" s="15" t="s">
        <v>51</v>
      </c>
      <c r="O1966" s="15" t="s">
        <v>60</v>
      </c>
      <c r="P1966" s="15" t="s">
        <v>85</v>
      </c>
      <c r="Q1966" s="15">
        <v>737.82</v>
      </c>
      <c r="R1966" s="15">
        <v>2.3199999999999998</v>
      </c>
      <c r="S1966" s="15" t="s">
        <v>94</v>
      </c>
      <c r="T1966" s="15">
        <v>3</v>
      </c>
      <c r="U1966" s="15" t="s">
        <v>39</v>
      </c>
      <c r="V1966" s="15" t="s">
        <v>40</v>
      </c>
      <c r="W1966" s="15">
        <v>70.569999999999993</v>
      </c>
      <c r="X1966" s="15" t="s">
        <v>40</v>
      </c>
      <c r="Y1966" s="15">
        <v>0</v>
      </c>
      <c r="Z1966" s="15" t="s">
        <v>3242</v>
      </c>
      <c r="AA1966" s="15" t="str">
        <f>IF(Table1[[#This Row],[Engagement_Score]]&gt;=9,"Outstanding",IF(Table1[[#This Row],[Engagement_Score]]&gt;=8,"Excellent",IF(Table1[[#This Row],[Engagement_Score]]&gt;=7,"VeryGood",IF(Table1[[#This Row],[Engagement_Score]]&gt;=6,"Good",IF(Table1[[#This Row],[Engagement_Score]]&gt;=5,"Above Average","Below Average")))))</f>
        <v>Below Average</v>
      </c>
      <c r="AB1966" s="15">
        <f>IF(Table1[[#This Row],[Completion_Status]]="Complete",1,0)</f>
        <v>1</v>
      </c>
      <c r="AC1966" s="15">
        <f>IF(Table1[[#This Row],[Quiz_Attempted]]="Yes",1,0)</f>
        <v>0</v>
      </c>
      <c r="AD1966" s="15">
        <f>IF(Table1[[#This Row],[Assignment_Submitted]]="Yes",1,0)</f>
        <v>0</v>
      </c>
    </row>
    <row r="1967" spans="1:30" ht="19.95" customHeight="1" x14ac:dyDescent="0.3">
      <c r="A1967" s="15" t="s">
        <v>8089</v>
      </c>
      <c r="B1967" s="15" t="s">
        <v>8090</v>
      </c>
      <c r="C1967" s="15" t="s">
        <v>8091</v>
      </c>
      <c r="D1967" s="15" t="s">
        <v>8092</v>
      </c>
      <c r="E1967" s="15" t="s">
        <v>66</v>
      </c>
      <c r="F1967" s="15" t="s">
        <v>100</v>
      </c>
      <c r="G1967" s="16">
        <v>45546</v>
      </c>
      <c r="H1967" s="17">
        <v>45658.5</v>
      </c>
      <c r="I1967" s="17">
        <v>45658.541666666657</v>
      </c>
      <c r="J1967" s="15">
        <v>60</v>
      </c>
      <c r="K1967" s="15" t="s">
        <v>77</v>
      </c>
      <c r="L1967" s="15" t="s">
        <v>49</v>
      </c>
      <c r="M1967" s="15" t="s">
        <v>34</v>
      </c>
      <c r="N1967" s="15" t="s">
        <v>51</v>
      </c>
      <c r="O1967" s="15" t="s">
        <v>36</v>
      </c>
      <c r="P1967" s="15" t="s">
        <v>85</v>
      </c>
      <c r="Q1967" s="15">
        <v>871.36</v>
      </c>
      <c r="R1967" s="15">
        <v>4.26</v>
      </c>
      <c r="S1967" s="15" t="s">
        <v>94</v>
      </c>
      <c r="T1967" s="15">
        <v>2</v>
      </c>
      <c r="U1967" s="15" t="s">
        <v>40</v>
      </c>
      <c r="V1967" s="15" t="s">
        <v>39</v>
      </c>
      <c r="W1967" s="15">
        <v>7.09</v>
      </c>
      <c r="X1967" s="15" t="s">
        <v>39</v>
      </c>
      <c r="Y1967" s="15">
        <v>10</v>
      </c>
      <c r="Z1967" s="15" t="s">
        <v>657</v>
      </c>
      <c r="AA1967" s="15" t="str">
        <f>IF(Table1[[#This Row],[Engagement_Score]]&gt;=9,"Outstanding",IF(Table1[[#This Row],[Engagement_Score]]&gt;=8,"Excellent",IF(Table1[[#This Row],[Engagement_Score]]&gt;=7,"VeryGood",IF(Table1[[#This Row],[Engagement_Score]]&gt;=6,"Good",IF(Table1[[#This Row],[Engagement_Score]]&gt;=5,"Above Average","Below Average")))))</f>
        <v>Below Average</v>
      </c>
      <c r="AB1967" s="15">
        <f>IF(Table1[[#This Row],[Completion_Status]]="Complete",1,0)</f>
        <v>1</v>
      </c>
      <c r="AC1967" s="15">
        <f>IF(Table1[[#This Row],[Quiz_Attempted]]="Yes",1,0)</f>
        <v>1</v>
      </c>
      <c r="AD1967" s="15">
        <f>IF(Table1[[#This Row],[Assignment_Submitted]]="Yes",1,0)</f>
        <v>1</v>
      </c>
    </row>
    <row r="1968" spans="1:30" ht="19.95" customHeight="1" x14ac:dyDescent="0.3">
      <c r="A1968" s="15" t="s">
        <v>8093</v>
      </c>
      <c r="B1968" s="15" t="s">
        <v>8094</v>
      </c>
      <c r="C1968" s="15" t="s">
        <v>8095</v>
      </c>
      <c r="D1968" s="15" t="s">
        <v>8096</v>
      </c>
      <c r="E1968" s="15" t="s">
        <v>46</v>
      </c>
      <c r="F1968" s="15" t="s">
        <v>47</v>
      </c>
      <c r="G1968" s="16">
        <v>45845</v>
      </c>
      <c r="H1968" s="17">
        <v>45658.375</v>
      </c>
      <c r="I1968" s="17">
        <v>45658.416666666657</v>
      </c>
      <c r="J1968" s="15">
        <v>60</v>
      </c>
      <c r="K1968" s="15" t="s">
        <v>77</v>
      </c>
      <c r="L1968" s="15" t="s">
        <v>49</v>
      </c>
      <c r="M1968" s="15" t="s">
        <v>50</v>
      </c>
      <c r="N1968" s="15" t="s">
        <v>51</v>
      </c>
      <c r="O1968" s="15" t="s">
        <v>69</v>
      </c>
      <c r="P1968" s="15" t="s">
        <v>70</v>
      </c>
      <c r="Q1968" s="15">
        <v>95.06</v>
      </c>
      <c r="R1968" s="15">
        <v>9.89</v>
      </c>
      <c r="S1968" s="15" t="s">
        <v>94</v>
      </c>
      <c r="T1968" s="15">
        <v>2</v>
      </c>
      <c r="U1968" s="15" t="s">
        <v>39</v>
      </c>
      <c r="V1968" s="15" t="s">
        <v>40</v>
      </c>
      <c r="W1968" s="15">
        <v>39.25</v>
      </c>
      <c r="X1968" s="15" t="s">
        <v>39</v>
      </c>
      <c r="Y1968" s="15">
        <v>5</v>
      </c>
      <c r="Z1968" s="15" t="s">
        <v>1051</v>
      </c>
      <c r="AA1968" s="15" t="str">
        <f>IF(Table1[[#This Row],[Engagement_Score]]&gt;=9,"Outstanding",IF(Table1[[#This Row],[Engagement_Score]]&gt;=8,"Excellent",IF(Table1[[#This Row],[Engagement_Score]]&gt;=7,"VeryGood",IF(Table1[[#This Row],[Engagement_Score]]&gt;=6,"Good",IF(Table1[[#This Row],[Engagement_Score]]&gt;=5,"Above Average","Below Average")))))</f>
        <v>Outstanding</v>
      </c>
      <c r="AB1968" s="15">
        <f>IF(Table1[[#This Row],[Completion_Status]]="Complete",1,0)</f>
        <v>1</v>
      </c>
      <c r="AC1968" s="15">
        <f>IF(Table1[[#This Row],[Quiz_Attempted]]="Yes",1,0)</f>
        <v>0</v>
      </c>
      <c r="AD1968" s="15">
        <f>IF(Table1[[#This Row],[Assignment_Submitted]]="Yes",1,0)</f>
        <v>1</v>
      </c>
    </row>
    <row r="1969" spans="1:30" ht="19.95" customHeight="1" x14ac:dyDescent="0.3">
      <c r="A1969" s="15" t="s">
        <v>8097</v>
      </c>
      <c r="B1969" s="15" t="s">
        <v>8098</v>
      </c>
      <c r="C1969" s="15" t="s">
        <v>8099</v>
      </c>
      <c r="D1969" s="15" t="s">
        <v>8100</v>
      </c>
      <c r="E1969" s="15" t="s">
        <v>91</v>
      </c>
      <c r="F1969" s="15" t="s">
        <v>113</v>
      </c>
      <c r="G1969" s="16">
        <v>45691</v>
      </c>
      <c r="H1969" s="17">
        <v>45658.333333333343</v>
      </c>
      <c r="I1969" s="17">
        <v>45658.375</v>
      </c>
      <c r="J1969" s="15">
        <v>60</v>
      </c>
      <c r="K1969" s="15" t="s">
        <v>32</v>
      </c>
      <c r="L1969" s="15" t="s">
        <v>33</v>
      </c>
      <c r="M1969" s="15" t="s">
        <v>50</v>
      </c>
      <c r="N1969" s="15" t="s">
        <v>119</v>
      </c>
      <c r="O1969" s="15" t="s">
        <v>52</v>
      </c>
      <c r="P1969" s="15" t="s">
        <v>53</v>
      </c>
      <c r="Q1969" s="15">
        <v>686.54</v>
      </c>
      <c r="R1969" s="15">
        <v>2.94</v>
      </c>
      <c r="S1969" s="15" t="s">
        <v>38</v>
      </c>
      <c r="T1969" s="15">
        <v>0</v>
      </c>
      <c r="U1969" s="15" t="s">
        <v>39</v>
      </c>
      <c r="V1969" s="15" t="s">
        <v>40</v>
      </c>
      <c r="W1969" s="15">
        <v>19.09</v>
      </c>
      <c r="X1969" s="15" t="s">
        <v>40</v>
      </c>
      <c r="Y1969" s="15">
        <v>10</v>
      </c>
      <c r="Z1969" s="15" t="s">
        <v>1544</v>
      </c>
      <c r="AA1969" s="15" t="str">
        <f>IF(Table1[[#This Row],[Engagement_Score]]&gt;=9,"Outstanding",IF(Table1[[#This Row],[Engagement_Score]]&gt;=8,"Excellent",IF(Table1[[#This Row],[Engagement_Score]]&gt;=7,"VeryGood",IF(Table1[[#This Row],[Engagement_Score]]&gt;=6,"Good",IF(Table1[[#This Row],[Engagement_Score]]&gt;=5,"Above Average","Below Average")))))</f>
        <v>Below Average</v>
      </c>
      <c r="AB1969" s="15">
        <f>IF(Table1[[#This Row],[Completion_Status]]="Complete",1,0)</f>
        <v>0</v>
      </c>
      <c r="AC1969" s="15">
        <f>IF(Table1[[#This Row],[Quiz_Attempted]]="Yes",1,0)</f>
        <v>0</v>
      </c>
      <c r="AD1969" s="15">
        <f>IF(Table1[[#This Row],[Assignment_Submitted]]="Yes",1,0)</f>
        <v>0</v>
      </c>
    </row>
    <row r="1970" spans="1:30" ht="19.95" customHeight="1" x14ac:dyDescent="0.3">
      <c r="A1970" s="15" t="s">
        <v>8101</v>
      </c>
      <c r="B1970" s="15" t="s">
        <v>8102</v>
      </c>
      <c r="C1970" s="15" t="s">
        <v>8103</v>
      </c>
      <c r="D1970" s="15" t="s">
        <v>8104</v>
      </c>
      <c r="E1970" s="15" t="s">
        <v>46</v>
      </c>
      <c r="F1970" s="15" t="s">
        <v>100</v>
      </c>
      <c r="G1970" s="16">
        <v>45593</v>
      </c>
      <c r="H1970" s="17">
        <v>45658.375</v>
      </c>
      <c r="I1970" s="17">
        <v>45658.458333333343</v>
      </c>
      <c r="J1970" s="15">
        <v>120</v>
      </c>
      <c r="K1970" s="15" t="s">
        <v>59</v>
      </c>
      <c r="L1970" s="15" t="s">
        <v>93</v>
      </c>
      <c r="M1970" s="15" t="s">
        <v>34</v>
      </c>
      <c r="N1970" s="15" t="s">
        <v>35</v>
      </c>
      <c r="O1970" s="15" t="s">
        <v>69</v>
      </c>
      <c r="P1970" s="15" t="s">
        <v>85</v>
      </c>
      <c r="Q1970" s="15">
        <v>163.74</v>
      </c>
      <c r="R1970" s="15">
        <v>1.31</v>
      </c>
      <c r="S1970" s="15" t="s">
        <v>94</v>
      </c>
      <c r="T1970" s="15">
        <v>4</v>
      </c>
      <c r="U1970" s="15" t="s">
        <v>40</v>
      </c>
      <c r="V1970" s="15" t="s">
        <v>39</v>
      </c>
      <c r="W1970" s="15">
        <v>106.81</v>
      </c>
      <c r="X1970" s="15" t="s">
        <v>39</v>
      </c>
      <c r="Y1970" s="15">
        <v>6</v>
      </c>
      <c r="Z1970" s="15" t="s">
        <v>161</v>
      </c>
      <c r="AA1970" s="15" t="str">
        <f>IF(Table1[[#This Row],[Engagement_Score]]&gt;=9,"Outstanding",IF(Table1[[#This Row],[Engagement_Score]]&gt;=8,"Excellent",IF(Table1[[#This Row],[Engagement_Score]]&gt;=7,"VeryGood",IF(Table1[[#This Row],[Engagement_Score]]&gt;=6,"Good",IF(Table1[[#This Row],[Engagement_Score]]&gt;=5,"Above Average","Below Average")))))</f>
        <v>Below Average</v>
      </c>
      <c r="AB1970" s="15">
        <f>IF(Table1[[#This Row],[Completion_Status]]="Complete",1,0)</f>
        <v>1</v>
      </c>
      <c r="AC1970" s="15">
        <f>IF(Table1[[#This Row],[Quiz_Attempted]]="Yes",1,0)</f>
        <v>1</v>
      </c>
      <c r="AD1970" s="15">
        <f>IF(Table1[[#This Row],[Assignment_Submitted]]="Yes",1,0)</f>
        <v>1</v>
      </c>
    </row>
    <row r="1971" spans="1:30" ht="19.95" customHeight="1" x14ac:dyDescent="0.3">
      <c r="A1971" s="15" t="s">
        <v>8105</v>
      </c>
      <c r="B1971" s="15" t="s">
        <v>8106</v>
      </c>
      <c r="C1971" s="15" t="s">
        <v>8107</v>
      </c>
      <c r="D1971" s="15" t="s">
        <v>8108</v>
      </c>
      <c r="E1971" s="15" t="s">
        <v>76</v>
      </c>
      <c r="F1971" s="15" t="s">
        <v>31</v>
      </c>
      <c r="G1971" s="16">
        <v>45626</v>
      </c>
      <c r="H1971" s="17">
        <v>45658.416666666657</v>
      </c>
      <c r="I1971" s="17">
        <v>45658.5</v>
      </c>
      <c r="J1971" s="15">
        <v>120</v>
      </c>
      <c r="K1971" s="15" t="s">
        <v>48</v>
      </c>
      <c r="L1971" s="15" t="s">
        <v>93</v>
      </c>
      <c r="M1971" s="15" t="s">
        <v>34</v>
      </c>
      <c r="N1971" s="15" t="s">
        <v>101</v>
      </c>
      <c r="O1971" s="15" t="s">
        <v>36</v>
      </c>
      <c r="P1971" s="15" t="s">
        <v>85</v>
      </c>
      <c r="Q1971" s="15">
        <v>505.59</v>
      </c>
      <c r="R1971" s="15">
        <v>3.28</v>
      </c>
      <c r="S1971" s="15" t="s">
        <v>94</v>
      </c>
      <c r="T1971" s="15">
        <v>4</v>
      </c>
      <c r="U1971" s="15" t="s">
        <v>40</v>
      </c>
      <c r="V1971" s="15" t="s">
        <v>40</v>
      </c>
      <c r="W1971" s="15">
        <v>84.74</v>
      </c>
      <c r="X1971" s="15" t="s">
        <v>40</v>
      </c>
      <c r="Y1971" s="15">
        <v>10</v>
      </c>
      <c r="Z1971" s="15" t="s">
        <v>61</v>
      </c>
      <c r="AA1971" s="15" t="str">
        <f>IF(Table1[[#This Row],[Engagement_Score]]&gt;=9,"Outstanding",IF(Table1[[#This Row],[Engagement_Score]]&gt;=8,"Excellent",IF(Table1[[#This Row],[Engagement_Score]]&gt;=7,"VeryGood",IF(Table1[[#This Row],[Engagement_Score]]&gt;=6,"Good",IF(Table1[[#This Row],[Engagement_Score]]&gt;=5,"Above Average","Below Average")))))</f>
        <v>Below Average</v>
      </c>
      <c r="AB1971" s="15">
        <f>IF(Table1[[#This Row],[Completion_Status]]="Complete",1,0)</f>
        <v>1</v>
      </c>
      <c r="AC1971" s="15">
        <f>IF(Table1[[#This Row],[Quiz_Attempted]]="Yes",1,0)</f>
        <v>0</v>
      </c>
      <c r="AD1971" s="15">
        <f>IF(Table1[[#This Row],[Assignment_Submitted]]="Yes",1,0)</f>
        <v>0</v>
      </c>
    </row>
    <row r="1972" spans="1:30" ht="19.95" customHeight="1" x14ac:dyDescent="0.3">
      <c r="A1972" s="15" t="s">
        <v>8109</v>
      </c>
      <c r="B1972" s="15" t="s">
        <v>8110</v>
      </c>
      <c r="C1972" s="15" t="s">
        <v>8111</v>
      </c>
      <c r="D1972" s="15" t="s">
        <v>8112</v>
      </c>
      <c r="E1972" s="15" t="s">
        <v>30</v>
      </c>
      <c r="F1972" s="15" t="s">
        <v>47</v>
      </c>
      <c r="G1972" s="16">
        <v>45778</v>
      </c>
      <c r="H1972" s="17">
        <v>45658.416666666657</v>
      </c>
      <c r="I1972" s="17">
        <v>45658.5</v>
      </c>
      <c r="J1972" s="15">
        <v>120</v>
      </c>
      <c r="K1972" s="15" t="s">
        <v>77</v>
      </c>
      <c r="L1972" s="15" t="s">
        <v>84</v>
      </c>
      <c r="M1972" s="15" t="s">
        <v>34</v>
      </c>
      <c r="N1972" s="15" t="s">
        <v>101</v>
      </c>
      <c r="O1972" s="15" t="s">
        <v>150</v>
      </c>
      <c r="P1972" s="15" t="s">
        <v>53</v>
      </c>
      <c r="Q1972" s="15">
        <v>89.59</v>
      </c>
      <c r="R1972" s="15">
        <v>4.66</v>
      </c>
      <c r="S1972" s="15" t="s">
        <v>38</v>
      </c>
      <c r="T1972" s="15">
        <v>0</v>
      </c>
      <c r="U1972" s="15" t="s">
        <v>40</v>
      </c>
      <c r="V1972" s="15" t="s">
        <v>39</v>
      </c>
      <c r="W1972" s="15">
        <v>25.8</v>
      </c>
      <c r="X1972" s="15" t="s">
        <v>39</v>
      </c>
      <c r="Y1972" s="15">
        <v>2</v>
      </c>
      <c r="Z1972" s="15" t="s">
        <v>2508</v>
      </c>
      <c r="AA1972" s="15" t="str">
        <f>IF(Table1[[#This Row],[Engagement_Score]]&gt;=9,"Outstanding",IF(Table1[[#This Row],[Engagement_Score]]&gt;=8,"Excellent",IF(Table1[[#This Row],[Engagement_Score]]&gt;=7,"VeryGood",IF(Table1[[#This Row],[Engagement_Score]]&gt;=6,"Good",IF(Table1[[#This Row],[Engagement_Score]]&gt;=5,"Above Average","Below Average")))))</f>
        <v>Below Average</v>
      </c>
      <c r="AB1972" s="15">
        <f>IF(Table1[[#This Row],[Completion_Status]]="Complete",1,0)</f>
        <v>0</v>
      </c>
      <c r="AC1972" s="15">
        <f>IF(Table1[[#This Row],[Quiz_Attempted]]="Yes",1,0)</f>
        <v>1</v>
      </c>
      <c r="AD1972" s="15">
        <f>IF(Table1[[#This Row],[Assignment_Submitted]]="Yes",1,0)</f>
        <v>1</v>
      </c>
    </row>
    <row r="1973" spans="1:30" ht="19.95" customHeight="1" x14ac:dyDescent="0.3">
      <c r="A1973" s="15" t="s">
        <v>8113</v>
      </c>
      <c r="B1973" s="15" t="s">
        <v>8114</v>
      </c>
      <c r="C1973" s="15" t="s">
        <v>8115</v>
      </c>
      <c r="D1973" s="15" t="s">
        <v>8116</v>
      </c>
      <c r="E1973" s="15" t="s">
        <v>91</v>
      </c>
      <c r="F1973" s="15" t="s">
        <v>47</v>
      </c>
      <c r="G1973" s="16">
        <v>45546</v>
      </c>
      <c r="H1973" s="17">
        <v>45658.5</v>
      </c>
      <c r="I1973" s="17">
        <v>45658.541666666657</v>
      </c>
      <c r="J1973" s="15">
        <v>60</v>
      </c>
      <c r="K1973" s="15" t="s">
        <v>77</v>
      </c>
      <c r="L1973" s="15" t="s">
        <v>78</v>
      </c>
      <c r="M1973" s="15" t="s">
        <v>50</v>
      </c>
      <c r="N1973" s="15" t="s">
        <v>119</v>
      </c>
      <c r="O1973" s="15" t="s">
        <v>52</v>
      </c>
      <c r="P1973" s="15" t="s">
        <v>37</v>
      </c>
      <c r="Q1973" s="15">
        <v>330.67</v>
      </c>
      <c r="R1973" s="15">
        <v>8.85</v>
      </c>
      <c r="S1973" s="15" t="s">
        <v>94</v>
      </c>
      <c r="T1973" s="15">
        <v>0</v>
      </c>
      <c r="U1973" s="15" t="s">
        <v>39</v>
      </c>
      <c r="V1973" s="15" t="s">
        <v>39</v>
      </c>
      <c r="W1973" s="15">
        <v>11.45</v>
      </c>
      <c r="X1973" s="15" t="s">
        <v>40</v>
      </c>
      <c r="Y1973" s="15">
        <v>9</v>
      </c>
      <c r="Z1973" s="15" t="s">
        <v>704</v>
      </c>
      <c r="AA1973" s="15" t="str">
        <f>IF(Table1[[#This Row],[Engagement_Score]]&gt;=9,"Outstanding",IF(Table1[[#This Row],[Engagement_Score]]&gt;=8,"Excellent",IF(Table1[[#This Row],[Engagement_Score]]&gt;=7,"VeryGood",IF(Table1[[#This Row],[Engagement_Score]]&gt;=6,"Good",IF(Table1[[#This Row],[Engagement_Score]]&gt;=5,"Above Average","Below Average")))))</f>
        <v>Excellent</v>
      </c>
      <c r="AB1973" s="15">
        <f>IF(Table1[[#This Row],[Completion_Status]]="Complete",1,0)</f>
        <v>1</v>
      </c>
      <c r="AC1973" s="15">
        <f>IF(Table1[[#This Row],[Quiz_Attempted]]="Yes",1,0)</f>
        <v>1</v>
      </c>
      <c r="AD1973" s="15">
        <f>IF(Table1[[#This Row],[Assignment_Submitted]]="Yes",1,0)</f>
        <v>0</v>
      </c>
    </row>
    <row r="1974" spans="1:30" ht="19.95" customHeight="1" x14ac:dyDescent="0.3">
      <c r="A1974" s="15" t="s">
        <v>8117</v>
      </c>
      <c r="B1974" s="15" t="s">
        <v>8118</v>
      </c>
      <c r="C1974" s="15" t="s">
        <v>8119</v>
      </c>
      <c r="D1974" s="15" t="s">
        <v>8120</v>
      </c>
      <c r="E1974" s="15" t="s">
        <v>76</v>
      </c>
      <c r="F1974" s="15" t="s">
        <v>100</v>
      </c>
      <c r="G1974" s="16">
        <v>45841</v>
      </c>
      <c r="H1974" s="17">
        <v>45658.416666666657</v>
      </c>
      <c r="I1974" s="17">
        <v>45658.458333333343</v>
      </c>
      <c r="J1974" s="15">
        <v>60</v>
      </c>
      <c r="K1974" s="15" t="s">
        <v>48</v>
      </c>
      <c r="L1974" s="15" t="s">
        <v>33</v>
      </c>
      <c r="M1974" s="15" t="s">
        <v>34</v>
      </c>
      <c r="N1974" s="15" t="s">
        <v>119</v>
      </c>
      <c r="O1974" s="15" t="s">
        <v>60</v>
      </c>
      <c r="P1974" s="15" t="s">
        <v>85</v>
      </c>
      <c r="Q1974" s="15">
        <v>197.18</v>
      </c>
      <c r="R1974" s="15">
        <v>7.17</v>
      </c>
      <c r="S1974" s="15" t="s">
        <v>94</v>
      </c>
      <c r="T1974" s="15">
        <v>0</v>
      </c>
      <c r="U1974" s="15" t="s">
        <v>40</v>
      </c>
      <c r="V1974" s="15" t="s">
        <v>40</v>
      </c>
      <c r="W1974" s="15">
        <v>45.73</v>
      </c>
      <c r="X1974" s="15" t="s">
        <v>40</v>
      </c>
      <c r="Y1974" s="15">
        <v>9</v>
      </c>
      <c r="Z1974" s="15" t="s">
        <v>2542</v>
      </c>
      <c r="AA1974" s="15" t="str">
        <f>IF(Table1[[#This Row],[Engagement_Score]]&gt;=9,"Outstanding",IF(Table1[[#This Row],[Engagement_Score]]&gt;=8,"Excellent",IF(Table1[[#This Row],[Engagement_Score]]&gt;=7,"VeryGood",IF(Table1[[#This Row],[Engagement_Score]]&gt;=6,"Good",IF(Table1[[#This Row],[Engagement_Score]]&gt;=5,"Above Average","Below Average")))))</f>
        <v>VeryGood</v>
      </c>
      <c r="AB1974" s="15">
        <f>IF(Table1[[#This Row],[Completion_Status]]="Complete",1,0)</f>
        <v>1</v>
      </c>
      <c r="AC1974" s="15">
        <f>IF(Table1[[#This Row],[Quiz_Attempted]]="Yes",1,0)</f>
        <v>0</v>
      </c>
      <c r="AD1974" s="15">
        <f>IF(Table1[[#This Row],[Assignment_Submitted]]="Yes",1,0)</f>
        <v>0</v>
      </c>
    </row>
    <row r="1975" spans="1:30" ht="19.95" customHeight="1" x14ac:dyDescent="0.3">
      <c r="A1975" s="15" t="s">
        <v>8121</v>
      </c>
      <c r="B1975" s="15" t="s">
        <v>8122</v>
      </c>
      <c r="C1975" s="15" t="s">
        <v>8123</v>
      </c>
      <c r="D1975" s="15" t="s">
        <v>8124</v>
      </c>
      <c r="E1975" s="15" t="s">
        <v>76</v>
      </c>
      <c r="F1975" s="15" t="s">
        <v>47</v>
      </c>
      <c r="G1975" s="16">
        <v>45526</v>
      </c>
      <c r="H1975" s="17">
        <v>45658.458333333343</v>
      </c>
      <c r="I1975" s="17">
        <v>45658.5</v>
      </c>
      <c r="J1975" s="15">
        <v>60</v>
      </c>
      <c r="K1975" s="15" t="s">
        <v>32</v>
      </c>
      <c r="L1975" s="15" t="s">
        <v>33</v>
      </c>
      <c r="M1975" s="15" t="s">
        <v>50</v>
      </c>
      <c r="N1975" s="15" t="s">
        <v>101</v>
      </c>
      <c r="O1975" s="15" t="s">
        <v>69</v>
      </c>
      <c r="P1975" s="15" t="s">
        <v>53</v>
      </c>
      <c r="Q1975" s="15">
        <v>142.65</v>
      </c>
      <c r="R1975" s="15">
        <v>5.73</v>
      </c>
      <c r="S1975" s="15" t="s">
        <v>38</v>
      </c>
      <c r="T1975" s="15">
        <v>1</v>
      </c>
      <c r="U1975" s="15" t="s">
        <v>39</v>
      </c>
      <c r="V1975" s="15" t="s">
        <v>39</v>
      </c>
      <c r="W1975" s="15">
        <v>31.26</v>
      </c>
      <c r="X1975" s="15" t="s">
        <v>39</v>
      </c>
      <c r="Y1975" s="15">
        <v>4</v>
      </c>
      <c r="Z1975" s="15" t="s">
        <v>260</v>
      </c>
      <c r="AA1975" s="15" t="str">
        <f>IF(Table1[[#This Row],[Engagement_Score]]&gt;=9,"Outstanding",IF(Table1[[#This Row],[Engagement_Score]]&gt;=8,"Excellent",IF(Table1[[#This Row],[Engagement_Score]]&gt;=7,"VeryGood",IF(Table1[[#This Row],[Engagement_Score]]&gt;=6,"Good",IF(Table1[[#This Row],[Engagement_Score]]&gt;=5,"Above Average","Below Average")))))</f>
        <v>Above Average</v>
      </c>
      <c r="AB1975" s="15">
        <f>IF(Table1[[#This Row],[Completion_Status]]="Complete",1,0)</f>
        <v>0</v>
      </c>
      <c r="AC1975" s="15">
        <f>IF(Table1[[#This Row],[Quiz_Attempted]]="Yes",1,0)</f>
        <v>1</v>
      </c>
      <c r="AD1975" s="15">
        <f>IF(Table1[[#This Row],[Assignment_Submitted]]="Yes",1,0)</f>
        <v>1</v>
      </c>
    </row>
    <row r="1976" spans="1:30" ht="19.95" customHeight="1" x14ac:dyDescent="0.3">
      <c r="A1976" s="15" t="s">
        <v>8125</v>
      </c>
      <c r="B1976" s="15" t="s">
        <v>8126</v>
      </c>
      <c r="C1976" s="15" t="s">
        <v>8127</v>
      </c>
      <c r="D1976" s="15" t="s">
        <v>8128</v>
      </c>
      <c r="E1976" s="15" t="s">
        <v>46</v>
      </c>
      <c r="F1976" s="15" t="s">
        <v>92</v>
      </c>
      <c r="G1976" s="16">
        <v>45497</v>
      </c>
      <c r="H1976" s="17">
        <v>45658.416666666657</v>
      </c>
      <c r="I1976" s="17">
        <v>45658.458333333343</v>
      </c>
      <c r="J1976" s="15">
        <v>60</v>
      </c>
      <c r="K1976" s="15" t="s">
        <v>59</v>
      </c>
      <c r="L1976" s="15" t="s">
        <v>84</v>
      </c>
      <c r="M1976" s="15" t="s">
        <v>50</v>
      </c>
      <c r="N1976" s="15" t="s">
        <v>101</v>
      </c>
      <c r="O1976" s="15" t="s">
        <v>52</v>
      </c>
      <c r="P1976" s="15" t="s">
        <v>85</v>
      </c>
      <c r="Q1976" s="15">
        <v>828.44</v>
      </c>
      <c r="R1976" s="15">
        <v>7.92</v>
      </c>
      <c r="S1976" s="15" t="s">
        <v>38</v>
      </c>
      <c r="T1976" s="15">
        <v>5</v>
      </c>
      <c r="U1976" s="15" t="s">
        <v>39</v>
      </c>
      <c r="V1976" s="15" t="s">
        <v>39</v>
      </c>
      <c r="W1976" s="15">
        <v>30.75</v>
      </c>
      <c r="X1976" s="15" t="s">
        <v>40</v>
      </c>
      <c r="Y1976" s="15">
        <v>6</v>
      </c>
      <c r="Z1976" s="15" t="s">
        <v>643</v>
      </c>
      <c r="AA1976" s="15" t="str">
        <f>IF(Table1[[#This Row],[Engagement_Score]]&gt;=9,"Outstanding",IF(Table1[[#This Row],[Engagement_Score]]&gt;=8,"Excellent",IF(Table1[[#This Row],[Engagement_Score]]&gt;=7,"VeryGood",IF(Table1[[#This Row],[Engagement_Score]]&gt;=6,"Good",IF(Table1[[#This Row],[Engagement_Score]]&gt;=5,"Above Average","Below Average")))))</f>
        <v>VeryGood</v>
      </c>
      <c r="AB1976" s="15">
        <f>IF(Table1[[#This Row],[Completion_Status]]="Complete",1,0)</f>
        <v>0</v>
      </c>
      <c r="AC1976" s="15">
        <f>IF(Table1[[#This Row],[Quiz_Attempted]]="Yes",1,0)</f>
        <v>1</v>
      </c>
      <c r="AD1976" s="15">
        <f>IF(Table1[[#This Row],[Assignment_Submitted]]="Yes",1,0)</f>
        <v>0</v>
      </c>
    </row>
    <row r="1977" spans="1:30" ht="19.95" customHeight="1" x14ac:dyDescent="0.3">
      <c r="A1977" s="15" t="s">
        <v>8129</v>
      </c>
      <c r="B1977" s="15" t="s">
        <v>8130</v>
      </c>
      <c r="C1977" s="15" t="s">
        <v>8131</v>
      </c>
      <c r="D1977" s="15" t="s">
        <v>8132</v>
      </c>
      <c r="E1977" s="15" t="s">
        <v>66</v>
      </c>
      <c r="F1977" s="15" t="s">
        <v>67</v>
      </c>
      <c r="G1977" s="16">
        <v>45746</v>
      </c>
      <c r="H1977" s="17">
        <v>45658.541666666657</v>
      </c>
      <c r="I1977" s="17">
        <v>45658.583333333343</v>
      </c>
      <c r="J1977" s="15">
        <v>60</v>
      </c>
      <c r="K1977" s="15" t="s">
        <v>48</v>
      </c>
      <c r="L1977" s="15" t="s">
        <v>78</v>
      </c>
      <c r="M1977" s="15" t="s">
        <v>50</v>
      </c>
      <c r="N1977" s="15" t="s">
        <v>119</v>
      </c>
      <c r="O1977" s="15" t="s">
        <v>60</v>
      </c>
      <c r="P1977" s="15" t="s">
        <v>70</v>
      </c>
      <c r="Q1977" s="15">
        <v>759.47</v>
      </c>
      <c r="R1977" s="15">
        <v>9.8699999999999992</v>
      </c>
      <c r="S1977" s="15" t="s">
        <v>94</v>
      </c>
      <c r="T1977" s="15">
        <v>2</v>
      </c>
      <c r="U1977" s="15" t="s">
        <v>40</v>
      </c>
      <c r="V1977" s="15" t="s">
        <v>40</v>
      </c>
      <c r="W1977" s="15">
        <v>69.739999999999995</v>
      </c>
      <c r="X1977" s="15" t="s">
        <v>39</v>
      </c>
      <c r="Y1977" s="15">
        <v>5</v>
      </c>
      <c r="Z1977" s="15" t="s">
        <v>186</v>
      </c>
      <c r="AA1977" s="15" t="str">
        <f>IF(Table1[[#This Row],[Engagement_Score]]&gt;=9,"Outstanding",IF(Table1[[#This Row],[Engagement_Score]]&gt;=8,"Excellent",IF(Table1[[#This Row],[Engagement_Score]]&gt;=7,"VeryGood",IF(Table1[[#This Row],[Engagement_Score]]&gt;=6,"Good",IF(Table1[[#This Row],[Engagement_Score]]&gt;=5,"Above Average","Below Average")))))</f>
        <v>Outstanding</v>
      </c>
      <c r="AB1977" s="15">
        <f>IF(Table1[[#This Row],[Completion_Status]]="Complete",1,0)</f>
        <v>1</v>
      </c>
      <c r="AC1977" s="15">
        <f>IF(Table1[[#This Row],[Quiz_Attempted]]="Yes",1,0)</f>
        <v>0</v>
      </c>
      <c r="AD1977" s="15">
        <f>IF(Table1[[#This Row],[Assignment_Submitted]]="Yes",1,0)</f>
        <v>1</v>
      </c>
    </row>
    <row r="1978" spans="1:30" ht="19.95" customHeight="1" x14ac:dyDescent="0.3">
      <c r="A1978" s="15" t="s">
        <v>8133</v>
      </c>
      <c r="B1978" s="15" t="s">
        <v>8134</v>
      </c>
      <c r="C1978" s="15" t="s">
        <v>8135</v>
      </c>
      <c r="D1978" s="15" t="s">
        <v>8136</v>
      </c>
      <c r="E1978" s="15" t="s">
        <v>30</v>
      </c>
      <c r="F1978" s="15" t="s">
        <v>92</v>
      </c>
      <c r="G1978" s="16">
        <v>45625</v>
      </c>
      <c r="H1978" s="17">
        <v>45658.375</v>
      </c>
      <c r="I1978" s="17">
        <v>45658.416666666657</v>
      </c>
      <c r="J1978" s="15">
        <v>60</v>
      </c>
      <c r="K1978" s="15" t="s">
        <v>48</v>
      </c>
      <c r="L1978" s="15" t="s">
        <v>78</v>
      </c>
      <c r="M1978" s="15" t="s">
        <v>34</v>
      </c>
      <c r="N1978" s="15" t="s">
        <v>101</v>
      </c>
      <c r="O1978" s="15" t="s">
        <v>69</v>
      </c>
      <c r="P1978" s="15" t="s">
        <v>37</v>
      </c>
      <c r="Q1978" s="15">
        <v>919.34</v>
      </c>
      <c r="R1978" s="15">
        <v>6.42</v>
      </c>
      <c r="S1978" s="15" t="s">
        <v>94</v>
      </c>
      <c r="T1978" s="15">
        <v>5</v>
      </c>
      <c r="U1978" s="15" t="s">
        <v>40</v>
      </c>
      <c r="V1978" s="15" t="s">
        <v>39</v>
      </c>
      <c r="W1978" s="15">
        <v>33.700000000000003</v>
      </c>
      <c r="X1978" s="15" t="s">
        <v>40</v>
      </c>
      <c r="Y1978" s="15">
        <v>4</v>
      </c>
      <c r="Z1978" s="15" t="s">
        <v>156</v>
      </c>
      <c r="AA1978" s="15" t="str">
        <f>IF(Table1[[#This Row],[Engagement_Score]]&gt;=9,"Outstanding",IF(Table1[[#This Row],[Engagement_Score]]&gt;=8,"Excellent",IF(Table1[[#This Row],[Engagement_Score]]&gt;=7,"VeryGood",IF(Table1[[#This Row],[Engagement_Score]]&gt;=6,"Good",IF(Table1[[#This Row],[Engagement_Score]]&gt;=5,"Above Average","Below Average")))))</f>
        <v>Good</v>
      </c>
      <c r="AB1978" s="15">
        <f>IF(Table1[[#This Row],[Completion_Status]]="Complete",1,0)</f>
        <v>1</v>
      </c>
      <c r="AC1978" s="15">
        <f>IF(Table1[[#This Row],[Quiz_Attempted]]="Yes",1,0)</f>
        <v>1</v>
      </c>
      <c r="AD1978" s="15">
        <f>IF(Table1[[#This Row],[Assignment_Submitted]]="Yes",1,0)</f>
        <v>0</v>
      </c>
    </row>
    <row r="1979" spans="1:30" ht="19.95" customHeight="1" x14ac:dyDescent="0.3">
      <c r="A1979" s="15" t="s">
        <v>8137</v>
      </c>
      <c r="B1979" s="15" t="s">
        <v>8138</v>
      </c>
      <c r="C1979" s="15" t="s">
        <v>8139</v>
      </c>
      <c r="D1979" s="15" t="s">
        <v>8140</v>
      </c>
      <c r="E1979" s="15" t="s">
        <v>66</v>
      </c>
      <c r="F1979" s="15" t="s">
        <v>67</v>
      </c>
      <c r="G1979" s="16">
        <v>45777</v>
      </c>
      <c r="H1979" s="17">
        <v>45658.416666666657</v>
      </c>
      <c r="I1979" s="17">
        <v>45658.458333333343</v>
      </c>
      <c r="J1979" s="15">
        <v>60</v>
      </c>
      <c r="K1979" s="15" t="s">
        <v>48</v>
      </c>
      <c r="L1979" s="15" t="s">
        <v>93</v>
      </c>
      <c r="M1979" s="15" t="s">
        <v>50</v>
      </c>
      <c r="N1979" s="15" t="s">
        <v>101</v>
      </c>
      <c r="O1979" s="15" t="s">
        <v>36</v>
      </c>
      <c r="P1979" s="15" t="s">
        <v>53</v>
      </c>
      <c r="Q1979" s="15">
        <v>235.98</v>
      </c>
      <c r="R1979" s="15">
        <v>3.89</v>
      </c>
      <c r="S1979" s="15" t="s">
        <v>94</v>
      </c>
      <c r="T1979" s="15">
        <v>5</v>
      </c>
      <c r="U1979" s="15" t="s">
        <v>40</v>
      </c>
      <c r="V1979" s="15" t="s">
        <v>40</v>
      </c>
      <c r="W1979" s="15">
        <v>9.59</v>
      </c>
      <c r="X1979" s="15" t="s">
        <v>39</v>
      </c>
      <c r="Y1979" s="15">
        <v>4</v>
      </c>
      <c r="Z1979" s="15" t="s">
        <v>3181</v>
      </c>
      <c r="AA1979" s="15" t="str">
        <f>IF(Table1[[#This Row],[Engagement_Score]]&gt;=9,"Outstanding",IF(Table1[[#This Row],[Engagement_Score]]&gt;=8,"Excellent",IF(Table1[[#This Row],[Engagement_Score]]&gt;=7,"VeryGood",IF(Table1[[#This Row],[Engagement_Score]]&gt;=6,"Good",IF(Table1[[#This Row],[Engagement_Score]]&gt;=5,"Above Average","Below Average")))))</f>
        <v>Below Average</v>
      </c>
      <c r="AB1979" s="15">
        <f>IF(Table1[[#This Row],[Completion_Status]]="Complete",1,0)</f>
        <v>1</v>
      </c>
      <c r="AC1979" s="15">
        <f>IF(Table1[[#This Row],[Quiz_Attempted]]="Yes",1,0)</f>
        <v>0</v>
      </c>
      <c r="AD1979" s="15">
        <f>IF(Table1[[#This Row],[Assignment_Submitted]]="Yes",1,0)</f>
        <v>1</v>
      </c>
    </row>
    <row r="1980" spans="1:30" ht="19.95" customHeight="1" x14ac:dyDescent="0.3">
      <c r="A1980" s="15" t="s">
        <v>8141</v>
      </c>
      <c r="B1980" s="15" t="s">
        <v>8142</v>
      </c>
      <c r="C1980" s="15" t="s">
        <v>8143</v>
      </c>
      <c r="D1980" s="15" t="s">
        <v>8144</v>
      </c>
      <c r="E1980" s="15" t="s">
        <v>76</v>
      </c>
      <c r="F1980" s="15" t="s">
        <v>31</v>
      </c>
      <c r="G1980" s="16">
        <v>45830</v>
      </c>
      <c r="H1980" s="17">
        <v>45658.333333333343</v>
      </c>
      <c r="I1980" s="17">
        <v>45658.375</v>
      </c>
      <c r="J1980" s="15">
        <v>60</v>
      </c>
      <c r="K1980" s="15" t="s">
        <v>48</v>
      </c>
      <c r="L1980" s="15" t="s">
        <v>33</v>
      </c>
      <c r="M1980" s="15" t="s">
        <v>34</v>
      </c>
      <c r="N1980" s="15" t="s">
        <v>35</v>
      </c>
      <c r="O1980" s="15" t="s">
        <v>150</v>
      </c>
      <c r="P1980" s="15" t="s">
        <v>70</v>
      </c>
      <c r="Q1980" s="15">
        <v>560.09</v>
      </c>
      <c r="R1980" s="15">
        <v>1.86</v>
      </c>
      <c r="S1980" s="15" t="s">
        <v>38</v>
      </c>
      <c r="T1980" s="15">
        <v>5</v>
      </c>
      <c r="U1980" s="15" t="s">
        <v>39</v>
      </c>
      <c r="V1980" s="15" t="s">
        <v>40</v>
      </c>
      <c r="W1980" s="15">
        <v>90.71</v>
      </c>
      <c r="X1980" s="15" t="s">
        <v>39</v>
      </c>
      <c r="Y1980" s="15">
        <v>3</v>
      </c>
      <c r="Z1980" s="15" t="s">
        <v>1880</v>
      </c>
      <c r="AA1980" s="15" t="str">
        <f>IF(Table1[[#This Row],[Engagement_Score]]&gt;=9,"Outstanding",IF(Table1[[#This Row],[Engagement_Score]]&gt;=8,"Excellent",IF(Table1[[#This Row],[Engagement_Score]]&gt;=7,"VeryGood",IF(Table1[[#This Row],[Engagement_Score]]&gt;=6,"Good",IF(Table1[[#This Row],[Engagement_Score]]&gt;=5,"Above Average","Below Average")))))</f>
        <v>Below Average</v>
      </c>
      <c r="AB1980" s="15">
        <f>IF(Table1[[#This Row],[Completion_Status]]="Complete",1,0)</f>
        <v>0</v>
      </c>
      <c r="AC1980" s="15">
        <f>IF(Table1[[#This Row],[Quiz_Attempted]]="Yes",1,0)</f>
        <v>0</v>
      </c>
      <c r="AD1980" s="15">
        <f>IF(Table1[[#This Row],[Assignment_Submitted]]="Yes",1,0)</f>
        <v>1</v>
      </c>
    </row>
    <row r="1981" spans="1:30" ht="19.95" customHeight="1" x14ac:dyDescent="0.3">
      <c r="A1981" s="15" t="s">
        <v>8145</v>
      </c>
      <c r="B1981" s="15" t="s">
        <v>8146</v>
      </c>
      <c r="C1981" s="15" t="s">
        <v>8147</v>
      </c>
      <c r="D1981" s="15" t="s">
        <v>8148</v>
      </c>
      <c r="E1981" s="15" t="s">
        <v>30</v>
      </c>
      <c r="F1981" s="15" t="s">
        <v>31</v>
      </c>
      <c r="G1981" s="16">
        <v>45577</v>
      </c>
      <c r="H1981" s="17">
        <v>45658.5</v>
      </c>
      <c r="I1981" s="17">
        <v>45658.541666666657</v>
      </c>
      <c r="J1981" s="15">
        <v>60</v>
      </c>
      <c r="K1981" s="15" t="s">
        <v>32</v>
      </c>
      <c r="L1981" s="15" t="s">
        <v>33</v>
      </c>
      <c r="M1981" s="15" t="s">
        <v>50</v>
      </c>
      <c r="N1981" s="15" t="s">
        <v>35</v>
      </c>
      <c r="O1981" s="15" t="s">
        <v>60</v>
      </c>
      <c r="P1981" s="15" t="s">
        <v>37</v>
      </c>
      <c r="Q1981" s="15">
        <v>681.26</v>
      </c>
      <c r="R1981" s="15">
        <v>9.69</v>
      </c>
      <c r="S1981" s="15" t="s">
        <v>94</v>
      </c>
      <c r="T1981" s="15">
        <v>5</v>
      </c>
      <c r="U1981" s="15" t="s">
        <v>39</v>
      </c>
      <c r="V1981" s="15" t="s">
        <v>39</v>
      </c>
      <c r="W1981" s="15">
        <v>77.239999999999995</v>
      </c>
      <c r="X1981" s="15" t="s">
        <v>40</v>
      </c>
      <c r="Y1981" s="15">
        <v>0</v>
      </c>
      <c r="Z1981" s="15" t="s">
        <v>3608</v>
      </c>
      <c r="AA1981" s="15" t="str">
        <f>IF(Table1[[#This Row],[Engagement_Score]]&gt;=9,"Outstanding",IF(Table1[[#This Row],[Engagement_Score]]&gt;=8,"Excellent",IF(Table1[[#This Row],[Engagement_Score]]&gt;=7,"VeryGood",IF(Table1[[#This Row],[Engagement_Score]]&gt;=6,"Good",IF(Table1[[#This Row],[Engagement_Score]]&gt;=5,"Above Average","Below Average")))))</f>
        <v>Outstanding</v>
      </c>
      <c r="AB1981" s="15">
        <f>IF(Table1[[#This Row],[Completion_Status]]="Complete",1,0)</f>
        <v>1</v>
      </c>
      <c r="AC1981" s="15">
        <f>IF(Table1[[#This Row],[Quiz_Attempted]]="Yes",1,0)</f>
        <v>1</v>
      </c>
      <c r="AD1981" s="15">
        <f>IF(Table1[[#This Row],[Assignment_Submitted]]="Yes",1,0)</f>
        <v>0</v>
      </c>
    </row>
    <row r="1982" spans="1:30" ht="19.95" customHeight="1" x14ac:dyDescent="0.3">
      <c r="A1982" s="15" t="s">
        <v>8149</v>
      </c>
      <c r="B1982" s="15" t="s">
        <v>8150</v>
      </c>
      <c r="C1982" s="15" t="s">
        <v>8151</v>
      </c>
      <c r="D1982" s="15" t="s">
        <v>8152</v>
      </c>
      <c r="E1982" s="15" t="s">
        <v>91</v>
      </c>
      <c r="F1982" s="15" t="s">
        <v>31</v>
      </c>
      <c r="G1982" s="16">
        <v>45578</v>
      </c>
      <c r="H1982" s="17">
        <v>45658.333333333343</v>
      </c>
      <c r="I1982" s="17">
        <v>45658.375</v>
      </c>
      <c r="J1982" s="15">
        <v>60</v>
      </c>
      <c r="K1982" s="15" t="s">
        <v>32</v>
      </c>
      <c r="L1982" s="15" t="s">
        <v>93</v>
      </c>
      <c r="M1982" s="15" t="s">
        <v>34</v>
      </c>
      <c r="N1982" s="15" t="s">
        <v>35</v>
      </c>
      <c r="O1982" s="15" t="s">
        <v>150</v>
      </c>
      <c r="P1982" s="15" t="s">
        <v>53</v>
      </c>
      <c r="Q1982" s="15">
        <v>573.87</v>
      </c>
      <c r="R1982" s="15">
        <v>9.01</v>
      </c>
      <c r="S1982" s="15" t="s">
        <v>38</v>
      </c>
      <c r="T1982" s="15">
        <v>4</v>
      </c>
      <c r="U1982" s="15" t="s">
        <v>40</v>
      </c>
      <c r="V1982" s="15" t="s">
        <v>40</v>
      </c>
      <c r="W1982" s="15">
        <v>35.880000000000003</v>
      </c>
      <c r="X1982" s="15" t="s">
        <v>40</v>
      </c>
      <c r="Y1982" s="15">
        <v>0</v>
      </c>
      <c r="Z1982" s="15" t="s">
        <v>3603</v>
      </c>
      <c r="AA1982" s="15" t="str">
        <f>IF(Table1[[#This Row],[Engagement_Score]]&gt;=9,"Outstanding",IF(Table1[[#This Row],[Engagement_Score]]&gt;=8,"Excellent",IF(Table1[[#This Row],[Engagement_Score]]&gt;=7,"VeryGood",IF(Table1[[#This Row],[Engagement_Score]]&gt;=6,"Good",IF(Table1[[#This Row],[Engagement_Score]]&gt;=5,"Above Average","Below Average")))))</f>
        <v>Outstanding</v>
      </c>
      <c r="AB1982" s="15">
        <f>IF(Table1[[#This Row],[Completion_Status]]="Complete",1,0)</f>
        <v>0</v>
      </c>
      <c r="AC1982" s="15">
        <f>IF(Table1[[#This Row],[Quiz_Attempted]]="Yes",1,0)</f>
        <v>0</v>
      </c>
      <c r="AD1982" s="15">
        <f>IF(Table1[[#This Row],[Assignment_Submitted]]="Yes",1,0)</f>
        <v>0</v>
      </c>
    </row>
    <row r="1983" spans="1:30" ht="19.95" customHeight="1" x14ac:dyDescent="0.3">
      <c r="A1983" s="15" t="s">
        <v>8153</v>
      </c>
      <c r="B1983" s="15" t="s">
        <v>8154</v>
      </c>
      <c r="C1983" s="15" t="s">
        <v>8155</v>
      </c>
      <c r="D1983" s="15" t="s">
        <v>8156</v>
      </c>
      <c r="E1983" s="15" t="s">
        <v>30</v>
      </c>
      <c r="F1983" s="15" t="s">
        <v>31</v>
      </c>
      <c r="G1983" s="16">
        <v>45756</v>
      </c>
      <c r="H1983" s="17">
        <v>45658.416666666657</v>
      </c>
      <c r="I1983" s="17">
        <v>45658.458333333343</v>
      </c>
      <c r="J1983" s="15">
        <v>60</v>
      </c>
      <c r="K1983" s="15" t="s">
        <v>32</v>
      </c>
      <c r="L1983" s="15" t="s">
        <v>49</v>
      </c>
      <c r="M1983" s="15" t="s">
        <v>50</v>
      </c>
      <c r="N1983" s="15" t="s">
        <v>51</v>
      </c>
      <c r="O1983" s="15" t="s">
        <v>150</v>
      </c>
      <c r="P1983" s="15" t="s">
        <v>70</v>
      </c>
      <c r="Q1983" s="15">
        <v>172.34</v>
      </c>
      <c r="R1983" s="15">
        <v>5.84</v>
      </c>
      <c r="S1983" s="15" t="s">
        <v>38</v>
      </c>
      <c r="T1983" s="15">
        <v>1</v>
      </c>
      <c r="U1983" s="15" t="s">
        <v>39</v>
      </c>
      <c r="V1983" s="15" t="s">
        <v>40</v>
      </c>
      <c r="W1983" s="15">
        <v>72.930000000000007</v>
      </c>
      <c r="X1983" s="15" t="s">
        <v>39</v>
      </c>
      <c r="Y1983" s="15">
        <v>10</v>
      </c>
      <c r="Z1983" s="15" t="s">
        <v>457</v>
      </c>
      <c r="AA1983" s="15" t="str">
        <f>IF(Table1[[#This Row],[Engagement_Score]]&gt;=9,"Outstanding",IF(Table1[[#This Row],[Engagement_Score]]&gt;=8,"Excellent",IF(Table1[[#This Row],[Engagement_Score]]&gt;=7,"VeryGood",IF(Table1[[#This Row],[Engagement_Score]]&gt;=6,"Good",IF(Table1[[#This Row],[Engagement_Score]]&gt;=5,"Above Average","Below Average")))))</f>
        <v>Above Average</v>
      </c>
      <c r="AB1983" s="15">
        <f>IF(Table1[[#This Row],[Completion_Status]]="Complete",1,0)</f>
        <v>0</v>
      </c>
      <c r="AC1983" s="15">
        <f>IF(Table1[[#This Row],[Quiz_Attempted]]="Yes",1,0)</f>
        <v>0</v>
      </c>
      <c r="AD1983" s="15">
        <f>IF(Table1[[#This Row],[Assignment_Submitted]]="Yes",1,0)</f>
        <v>1</v>
      </c>
    </row>
    <row r="1984" spans="1:30" ht="19.95" customHeight="1" x14ac:dyDescent="0.3">
      <c r="A1984" s="15" t="s">
        <v>8157</v>
      </c>
      <c r="B1984" s="15" t="s">
        <v>8158</v>
      </c>
      <c r="C1984" s="15" t="s">
        <v>8159</v>
      </c>
      <c r="D1984" s="15" t="s">
        <v>8160</v>
      </c>
      <c r="E1984" s="15" t="s">
        <v>46</v>
      </c>
      <c r="F1984" s="15" t="s">
        <v>47</v>
      </c>
      <c r="G1984" s="16">
        <v>45718</v>
      </c>
      <c r="H1984" s="17">
        <v>45658.583333333343</v>
      </c>
      <c r="I1984" s="17">
        <v>45658.625</v>
      </c>
      <c r="J1984" s="15">
        <v>60</v>
      </c>
      <c r="K1984" s="15" t="s">
        <v>59</v>
      </c>
      <c r="L1984" s="15" t="s">
        <v>33</v>
      </c>
      <c r="M1984" s="15" t="s">
        <v>50</v>
      </c>
      <c r="N1984" s="15" t="s">
        <v>101</v>
      </c>
      <c r="O1984" s="15" t="s">
        <v>69</v>
      </c>
      <c r="P1984" s="15" t="s">
        <v>70</v>
      </c>
      <c r="Q1984" s="15">
        <v>521.29</v>
      </c>
      <c r="R1984" s="15">
        <v>4.9400000000000004</v>
      </c>
      <c r="S1984" s="15" t="s">
        <v>38</v>
      </c>
      <c r="T1984" s="15">
        <v>4</v>
      </c>
      <c r="U1984" s="15" t="s">
        <v>39</v>
      </c>
      <c r="V1984" s="15" t="s">
        <v>40</v>
      </c>
      <c r="W1984" s="15">
        <v>47.77</v>
      </c>
      <c r="X1984" s="15" t="s">
        <v>40</v>
      </c>
      <c r="Y1984" s="15">
        <v>3</v>
      </c>
      <c r="Z1984" s="15" t="s">
        <v>1186</v>
      </c>
      <c r="AA1984" s="15" t="str">
        <f>IF(Table1[[#This Row],[Engagement_Score]]&gt;=9,"Outstanding",IF(Table1[[#This Row],[Engagement_Score]]&gt;=8,"Excellent",IF(Table1[[#This Row],[Engagement_Score]]&gt;=7,"VeryGood",IF(Table1[[#This Row],[Engagement_Score]]&gt;=6,"Good",IF(Table1[[#This Row],[Engagement_Score]]&gt;=5,"Above Average","Below Average")))))</f>
        <v>Below Average</v>
      </c>
      <c r="AB1984" s="15">
        <f>IF(Table1[[#This Row],[Completion_Status]]="Complete",1,0)</f>
        <v>0</v>
      </c>
      <c r="AC1984" s="15">
        <f>IF(Table1[[#This Row],[Quiz_Attempted]]="Yes",1,0)</f>
        <v>0</v>
      </c>
      <c r="AD1984" s="15">
        <f>IF(Table1[[#This Row],[Assignment_Submitted]]="Yes",1,0)</f>
        <v>0</v>
      </c>
    </row>
    <row r="1985" spans="1:30" ht="19.95" customHeight="1" x14ac:dyDescent="0.3">
      <c r="A1985" s="15" t="s">
        <v>8161</v>
      </c>
      <c r="B1985" s="15" t="s">
        <v>8162</v>
      </c>
      <c r="C1985" s="15" t="s">
        <v>8163</v>
      </c>
      <c r="D1985" s="15" t="s">
        <v>8164</v>
      </c>
      <c r="E1985" s="15" t="s">
        <v>30</v>
      </c>
      <c r="F1985" s="15" t="s">
        <v>31</v>
      </c>
      <c r="G1985" s="16">
        <v>45612</v>
      </c>
      <c r="H1985" s="17">
        <v>45658.333333333343</v>
      </c>
      <c r="I1985" s="17">
        <v>45658.416666666657</v>
      </c>
      <c r="J1985" s="15">
        <v>120</v>
      </c>
      <c r="K1985" s="15" t="s">
        <v>77</v>
      </c>
      <c r="L1985" s="15" t="s">
        <v>78</v>
      </c>
      <c r="M1985" s="15" t="s">
        <v>50</v>
      </c>
      <c r="N1985" s="15" t="s">
        <v>119</v>
      </c>
      <c r="O1985" s="15" t="s">
        <v>60</v>
      </c>
      <c r="P1985" s="15" t="s">
        <v>37</v>
      </c>
      <c r="Q1985" s="15">
        <v>289.88</v>
      </c>
      <c r="R1985" s="15">
        <v>5.63</v>
      </c>
      <c r="S1985" s="15" t="s">
        <v>38</v>
      </c>
      <c r="T1985" s="15">
        <v>0</v>
      </c>
      <c r="U1985" s="15" t="s">
        <v>40</v>
      </c>
      <c r="V1985" s="15" t="s">
        <v>40</v>
      </c>
      <c r="W1985" s="15">
        <v>98.84</v>
      </c>
      <c r="X1985" s="15" t="s">
        <v>40</v>
      </c>
      <c r="Y1985" s="15">
        <v>0</v>
      </c>
      <c r="Z1985" s="15" t="s">
        <v>582</v>
      </c>
      <c r="AA1985" s="15" t="str">
        <f>IF(Table1[[#This Row],[Engagement_Score]]&gt;=9,"Outstanding",IF(Table1[[#This Row],[Engagement_Score]]&gt;=8,"Excellent",IF(Table1[[#This Row],[Engagement_Score]]&gt;=7,"VeryGood",IF(Table1[[#This Row],[Engagement_Score]]&gt;=6,"Good",IF(Table1[[#This Row],[Engagement_Score]]&gt;=5,"Above Average","Below Average")))))</f>
        <v>Above Average</v>
      </c>
      <c r="AB1985" s="15">
        <f>IF(Table1[[#This Row],[Completion_Status]]="Complete",1,0)</f>
        <v>0</v>
      </c>
      <c r="AC1985" s="15">
        <f>IF(Table1[[#This Row],[Quiz_Attempted]]="Yes",1,0)</f>
        <v>0</v>
      </c>
      <c r="AD1985" s="15">
        <f>IF(Table1[[#This Row],[Assignment_Submitted]]="Yes",1,0)</f>
        <v>0</v>
      </c>
    </row>
    <row r="1986" spans="1:30" ht="19.95" customHeight="1" x14ac:dyDescent="0.3">
      <c r="A1986" s="15" t="s">
        <v>8165</v>
      </c>
      <c r="B1986" s="15" t="s">
        <v>8166</v>
      </c>
      <c r="C1986" s="15" t="s">
        <v>8167</v>
      </c>
      <c r="D1986" s="15" t="s">
        <v>8168</v>
      </c>
      <c r="E1986" s="15" t="s">
        <v>66</v>
      </c>
      <c r="F1986" s="15" t="s">
        <v>67</v>
      </c>
      <c r="G1986" s="16">
        <v>45814</v>
      </c>
      <c r="H1986" s="17">
        <v>45658.583333333343</v>
      </c>
      <c r="I1986" s="17">
        <v>45658.625</v>
      </c>
      <c r="J1986" s="15">
        <v>60</v>
      </c>
      <c r="K1986" s="15" t="s">
        <v>32</v>
      </c>
      <c r="L1986" s="15" t="s">
        <v>93</v>
      </c>
      <c r="M1986" s="15" t="s">
        <v>50</v>
      </c>
      <c r="N1986" s="15" t="s">
        <v>101</v>
      </c>
      <c r="O1986" s="15" t="s">
        <v>60</v>
      </c>
      <c r="P1986" s="15" t="s">
        <v>37</v>
      </c>
      <c r="Q1986" s="15">
        <v>378.89</v>
      </c>
      <c r="R1986" s="15">
        <v>3.36</v>
      </c>
      <c r="S1986" s="15" t="s">
        <v>94</v>
      </c>
      <c r="T1986" s="15">
        <v>2</v>
      </c>
      <c r="U1986" s="15" t="s">
        <v>39</v>
      </c>
      <c r="V1986" s="15" t="s">
        <v>40</v>
      </c>
      <c r="W1986" s="15">
        <v>72.3</v>
      </c>
      <c r="X1986" s="15" t="s">
        <v>39</v>
      </c>
      <c r="Y1986" s="15">
        <v>6</v>
      </c>
      <c r="Z1986" s="15" t="s">
        <v>161</v>
      </c>
      <c r="AA1986" s="15" t="str">
        <f>IF(Table1[[#This Row],[Engagement_Score]]&gt;=9,"Outstanding",IF(Table1[[#This Row],[Engagement_Score]]&gt;=8,"Excellent",IF(Table1[[#This Row],[Engagement_Score]]&gt;=7,"VeryGood",IF(Table1[[#This Row],[Engagement_Score]]&gt;=6,"Good",IF(Table1[[#This Row],[Engagement_Score]]&gt;=5,"Above Average","Below Average")))))</f>
        <v>Below Average</v>
      </c>
      <c r="AB1986" s="15">
        <f>IF(Table1[[#This Row],[Completion_Status]]="Complete",1,0)</f>
        <v>1</v>
      </c>
      <c r="AC1986" s="15">
        <f>IF(Table1[[#This Row],[Quiz_Attempted]]="Yes",1,0)</f>
        <v>0</v>
      </c>
      <c r="AD1986" s="15">
        <f>IF(Table1[[#This Row],[Assignment_Submitted]]="Yes",1,0)</f>
        <v>1</v>
      </c>
    </row>
    <row r="1987" spans="1:30" ht="19.95" customHeight="1" x14ac:dyDescent="0.3">
      <c r="A1987" s="15" t="s">
        <v>8169</v>
      </c>
      <c r="B1987" s="15" t="s">
        <v>8170</v>
      </c>
      <c r="C1987" s="15" t="s">
        <v>8171</v>
      </c>
      <c r="D1987" s="15" t="s">
        <v>8172</v>
      </c>
      <c r="E1987" s="15" t="s">
        <v>46</v>
      </c>
      <c r="F1987" s="15" t="s">
        <v>113</v>
      </c>
      <c r="G1987" s="16">
        <v>45783</v>
      </c>
      <c r="H1987" s="17">
        <v>45658.458333333343</v>
      </c>
      <c r="I1987" s="17">
        <v>45658.541666666657</v>
      </c>
      <c r="J1987" s="15">
        <v>120</v>
      </c>
      <c r="K1987" s="15" t="s">
        <v>77</v>
      </c>
      <c r="L1987" s="15" t="s">
        <v>33</v>
      </c>
      <c r="M1987" s="15" t="s">
        <v>50</v>
      </c>
      <c r="N1987" s="15" t="s">
        <v>101</v>
      </c>
      <c r="O1987" s="15" t="s">
        <v>36</v>
      </c>
      <c r="P1987" s="15" t="s">
        <v>85</v>
      </c>
      <c r="Q1987" s="15">
        <v>300.08999999999997</v>
      </c>
      <c r="R1987" s="15">
        <v>3.5</v>
      </c>
      <c r="S1987" s="15" t="s">
        <v>94</v>
      </c>
      <c r="T1987" s="15">
        <v>0</v>
      </c>
      <c r="U1987" s="15" t="s">
        <v>39</v>
      </c>
      <c r="V1987" s="15" t="s">
        <v>39</v>
      </c>
      <c r="W1987" s="15">
        <v>53.3</v>
      </c>
      <c r="X1987" s="15" t="s">
        <v>39</v>
      </c>
      <c r="Y1987" s="15">
        <v>10</v>
      </c>
      <c r="Z1987" s="15" t="s">
        <v>181</v>
      </c>
      <c r="AA1987" s="15" t="str">
        <f>IF(Table1[[#This Row],[Engagement_Score]]&gt;=9,"Outstanding",IF(Table1[[#This Row],[Engagement_Score]]&gt;=8,"Excellent",IF(Table1[[#This Row],[Engagement_Score]]&gt;=7,"VeryGood",IF(Table1[[#This Row],[Engagement_Score]]&gt;=6,"Good",IF(Table1[[#This Row],[Engagement_Score]]&gt;=5,"Above Average","Below Average")))))</f>
        <v>Below Average</v>
      </c>
      <c r="AB1987" s="15">
        <f>IF(Table1[[#This Row],[Completion_Status]]="Complete",1,0)</f>
        <v>1</v>
      </c>
      <c r="AC1987" s="15">
        <f>IF(Table1[[#This Row],[Quiz_Attempted]]="Yes",1,0)</f>
        <v>1</v>
      </c>
      <c r="AD1987" s="15">
        <f>IF(Table1[[#This Row],[Assignment_Submitted]]="Yes",1,0)</f>
        <v>1</v>
      </c>
    </row>
    <row r="1988" spans="1:30" ht="19.95" customHeight="1" x14ac:dyDescent="0.3">
      <c r="A1988" s="15" t="s">
        <v>8173</v>
      </c>
      <c r="B1988" s="15" t="s">
        <v>8174</v>
      </c>
      <c r="C1988" s="15" t="s">
        <v>8175</v>
      </c>
      <c r="D1988" s="15" t="s">
        <v>8176</v>
      </c>
      <c r="E1988" s="15" t="s">
        <v>76</v>
      </c>
      <c r="F1988" s="15" t="s">
        <v>47</v>
      </c>
      <c r="G1988" s="16">
        <v>45602</v>
      </c>
      <c r="H1988" s="17">
        <v>45658.333333333343</v>
      </c>
      <c r="I1988" s="17">
        <v>45658.416666666657</v>
      </c>
      <c r="J1988" s="15">
        <v>120</v>
      </c>
      <c r="K1988" s="15" t="s">
        <v>48</v>
      </c>
      <c r="L1988" s="15" t="s">
        <v>78</v>
      </c>
      <c r="M1988" s="15" t="s">
        <v>34</v>
      </c>
      <c r="N1988" s="15" t="s">
        <v>101</v>
      </c>
      <c r="O1988" s="15" t="s">
        <v>150</v>
      </c>
      <c r="P1988" s="15" t="s">
        <v>53</v>
      </c>
      <c r="Q1988" s="15">
        <v>940.64</v>
      </c>
      <c r="R1988" s="15">
        <v>5.34</v>
      </c>
      <c r="S1988" s="15" t="s">
        <v>38</v>
      </c>
      <c r="T1988" s="15">
        <v>4</v>
      </c>
      <c r="U1988" s="15" t="s">
        <v>40</v>
      </c>
      <c r="V1988" s="15" t="s">
        <v>39</v>
      </c>
      <c r="W1988" s="15">
        <v>112.57</v>
      </c>
      <c r="X1988" s="15" t="s">
        <v>39</v>
      </c>
      <c r="Y1988" s="15">
        <v>0</v>
      </c>
      <c r="Z1988" s="15" t="s">
        <v>437</v>
      </c>
      <c r="AA1988" s="15" t="str">
        <f>IF(Table1[[#This Row],[Engagement_Score]]&gt;=9,"Outstanding",IF(Table1[[#This Row],[Engagement_Score]]&gt;=8,"Excellent",IF(Table1[[#This Row],[Engagement_Score]]&gt;=7,"VeryGood",IF(Table1[[#This Row],[Engagement_Score]]&gt;=6,"Good",IF(Table1[[#This Row],[Engagement_Score]]&gt;=5,"Above Average","Below Average")))))</f>
        <v>Above Average</v>
      </c>
      <c r="AB1988" s="15">
        <f>IF(Table1[[#This Row],[Completion_Status]]="Complete",1,0)</f>
        <v>0</v>
      </c>
      <c r="AC1988" s="15">
        <f>IF(Table1[[#This Row],[Quiz_Attempted]]="Yes",1,0)</f>
        <v>1</v>
      </c>
      <c r="AD1988" s="15">
        <f>IF(Table1[[#This Row],[Assignment_Submitted]]="Yes",1,0)</f>
        <v>1</v>
      </c>
    </row>
    <row r="1989" spans="1:30" ht="19.95" customHeight="1" x14ac:dyDescent="0.3">
      <c r="A1989" s="15" t="s">
        <v>8177</v>
      </c>
      <c r="B1989" s="15" t="s">
        <v>8178</v>
      </c>
      <c r="C1989" s="15" t="s">
        <v>8179</v>
      </c>
      <c r="D1989" s="15" t="s">
        <v>8180</v>
      </c>
      <c r="E1989" s="15" t="s">
        <v>30</v>
      </c>
      <c r="F1989" s="15" t="s">
        <v>31</v>
      </c>
      <c r="G1989" s="16">
        <v>45793</v>
      </c>
      <c r="H1989" s="17">
        <v>45658.458333333343</v>
      </c>
      <c r="I1989" s="17">
        <v>45658.5</v>
      </c>
      <c r="J1989" s="15">
        <v>60</v>
      </c>
      <c r="K1989" s="15" t="s">
        <v>48</v>
      </c>
      <c r="L1989" s="15" t="s">
        <v>33</v>
      </c>
      <c r="M1989" s="15" t="s">
        <v>50</v>
      </c>
      <c r="N1989" s="15" t="s">
        <v>101</v>
      </c>
      <c r="O1989" s="15" t="s">
        <v>60</v>
      </c>
      <c r="P1989" s="15" t="s">
        <v>37</v>
      </c>
      <c r="Q1989" s="15">
        <v>113.17</v>
      </c>
      <c r="R1989" s="15">
        <v>3</v>
      </c>
      <c r="S1989" s="15" t="s">
        <v>38</v>
      </c>
      <c r="T1989" s="15">
        <v>1</v>
      </c>
      <c r="U1989" s="15" t="s">
        <v>39</v>
      </c>
      <c r="V1989" s="15" t="s">
        <v>40</v>
      </c>
      <c r="W1989" s="15">
        <v>99.55</v>
      </c>
      <c r="X1989" s="15" t="s">
        <v>40</v>
      </c>
      <c r="Y1989" s="15">
        <v>1</v>
      </c>
      <c r="Z1989" s="15" t="s">
        <v>1575</v>
      </c>
      <c r="AA1989" s="15" t="str">
        <f>IF(Table1[[#This Row],[Engagement_Score]]&gt;=9,"Outstanding",IF(Table1[[#This Row],[Engagement_Score]]&gt;=8,"Excellent",IF(Table1[[#This Row],[Engagement_Score]]&gt;=7,"VeryGood",IF(Table1[[#This Row],[Engagement_Score]]&gt;=6,"Good",IF(Table1[[#This Row],[Engagement_Score]]&gt;=5,"Above Average","Below Average")))))</f>
        <v>Below Average</v>
      </c>
      <c r="AB1989" s="15">
        <f>IF(Table1[[#This Row],[Completion_Status]]="Complete",1,0)</f>
        <v>0</v>
      </c>
      <c r="AC1989" s="15">
        <f>IF(Table1[[#This Row],[Quiz_Attempted]]="Yes",1,0)</f>
        <v>0</v>
      </c>
      <c r="AD1989" s="15">
        <f>IF(Table1[[#This Row],[Assignment_Submitted]]="Yes",1,0)</f>
        <v>0</v>
      </c>
    </row>
    <row r="1990" spans="1:30" ht="19.95" customHeight="1" x14ac:dyDescent="0.3">
      <c r="A1990" s="15" t="s">
        <v>8181</v>
      </c>
      <c r="B1990" s="15" t="s">
        <v>8182</v>
      </c>
      <c r="C1990" s="15" t="s">
        <v>8183</v>
      </c>
      <c r="D1990" s="15" t="s">
        <v>8184</v>
      </c>
      <c r="E1990" s="15" t="s">
        <v>46</v>
      </c>
      <c r="F1990" s="15" t="s">
        <v>67</v>
      </c>
      <c r="G1990" s="16">
        <v>45520</v>
      </c>
      <c r="H1990" s="17">
        <v>45658.375</v>
      </c>
      <c r="I1990" s="17">
        <v>45658.458333333343</v>
      </c>
      <c r="J1990" s="15">
        <v>120</v>
      </c>
      <c r="K1990" s="15" t="s">
        <v>59</v>
      </c>
      <c r="L1990" s="15" t="s">
        <v>93</v>
      </c>
      <c r="M1990" s="15" t="s">
        <v>50</v>
      </c>
      <c r="N1990" s="15" t="s">
        <v>35</v>
      </c>
      <c r="O1990" s="15" t="s">
        <v>60</v>
      </c>
      <c r="P1990" s="15" t="s">
        <v>85</v>
      </c>
      <c r="Q1990" s="15">
        <v>875.49</v>
      </c>
      <c r="R1990" s="15">
        <v>6.48</v>
      </c>
      <c r="S1990" s="15" t="s">
        <v>94</v>
      </c>
      <c r="T1990" s="15">
        <v>4</v>
      </c>
      <c r="U1990" s="15" t="s">
        <v>40</v>
      </c>
      <c r="V1990" s="15" t="s">
        <v>40</v>
      </c>
      <c r="W1990" s="15">
        <v>89.03</v>
      </c>
      <c r="X1990" s="15" t="s">
        <v>40</v>
      </c>
      <c r="Y1990" s="15">
        <v>4</v>
      </c>
      <c r="Z1990" s="15" t="s">
        <v>930</v>
      </c>
      <c r="AA1990" s="15" t="str">
        <f>IF(Table1[[#This Row],[Engagement_Score]]&gt;=9,"Outstanding",IF(Table1[[#This Row],[Engagement_Score]]&gt;=8,"Excellent",IF(Table1[[#This Row],[Engagement_Score]]&gt;=7,"VeryGood",IF(Table1[[#This Row],[Engagement_Score]]&gt;=6,"Good",IF(Table1[[#This Row],[Engagement_Score]]&gt;=5,"Above Average","Below Average")))))</f>
        <v>Good</v>
      </c>
      <c r="AB1990" s="15">
        <f>IF(Table1[[#This Row],[Completion_Status]]="Complete",1,0)</f>
        <v>1</v>
      </c>
      <c r="AC1990" s="15">
        <f>IF(Table1[[#This Row],[Quiz_Attempted]]="Yes",1,0)</f>
        <v>0</v>
      </c>
      <c r="AD1990" s="15">
        <f>IF(Table1[[#This Row],[Assignment_Submitted]]="Yes",1,0)</f>
        <v>0</v>
      </c>
    </row>
    <row r="1991" spans="1:30" ht="19.95" customHeight="1" x14ac:dyDescent="0.3">
      <c r="A1991" s="15" t="s">
        <v>8185</v>
      </c>
      <c r="B1991" s="15" t="s">
        <v>8186</v>
      </c>
      <c r="C1991" s="15" t="s">
        <v>8187</v>
      </c>
      <c r="D1991" s="15" t="s">
        <v>8188</v>
      </c>
      <c r="E1991" s="15" t="s">
        <v>76</v>
      </c>
      <c r="F1991" s="15" t="s">
        <v>67</v>
      </c>
      <c r="G1991" s="16">
        <v>45673</v>
      </c>
      <c r="H1991" s="17">
        <v>45658.541666666657</v>
      </c>
      <c r="I1991" s="17">
        <v>45658.625</v>
      </c>
      <c r="J1991" s="15">
        <v>120</v>
      </c>
      <c r="K1991" s="15" t="s">
        <v>32</v>
      </c>
      <c r="L1991" s="15" t="s">
        <v>93</v>
      </c>
      <c r="M1991" s="15" t="s">
        <v>50</v>
      </c>
      <c r="N1991" s="15" t="s">
        <v>68</v>
      </c>
      <c r="O1991" s="15" t="s">
        <v>36</v>
      </c>
      <c r="P1991" s="15" t="s">
        <v>70</v>
      </c>
      <c r="Q1991" s="15">
        <v>313.54000000000002</v>
      </c>
      <c r="R1991" s="15">
        <v>3.01</v>
      </c>
      <c r="S1991" s="15" t="s">
        <v>38</v>
      </c>
      <c r="T1991" s="15">
        <v>3</v>
      </c>
      <c r="U1991" s="15" t="s">
        <v>40</v>
      </c>
      <c r="V1991" s="15" t="s">
        <v>40</v>
      </c>
      <c r="W1991" s="15">
        <v>95.3</v>
      </c>
      <c r="X1991" s="15" t="s">
        <v>40</v>
      </c>
      <c r="Y1991" s="15">
        <v>1</v>
      </c>
      <c r="Z1991" s="15" t="s">
        <v>525</v>
      </c>
      <c r="AA1991" s="15" t="str">
        <f>IF(Table1[[#This Row],[Engagement_Score]]&gt;=9,"Outstanding",IF(Table1[[#This Row],[Engagement_Score]]&gt;=8,"Excellent",IF(Table1[[#This Row],[Engagement_Score]]&gt;=7,"VeryGood",IF(Table1[[#This Row],[Engagement_Score]]&gt;=6,"Good",IF(Table1[[#This Row],[Engagement_Score]]&gt;=5,"Above Average","Below Average")))))</f>
        <v>Below Average</v>
      </c>
      <c r="AB1991" s="15">
        <f>IF(Table1[[#This Row],[Completion_Status]]="Complete",1,0)</f>
        <v>0</v>
      </c>
      <c r="AC1991" s="15">
        <f>IF(Table1[[#This Row],[Quiz_Attempted]]="Yes",1,0)</f>
        <v>0</v>
      </c>
      <c r="AD1991" s="15">
        <f>IF(Table1[[#This Row],[Assignment_Submitted]]="Yes",1,0)</f>
        <v>0</v>
      </c>
    </row>
    <row r="1992" spans="1:30" ht="19.95" customHeight="1" x14ac:dyDescent="0.3">
      <c r="A1992" s="15" t="s">
        <v>8189</v>
      </c>
      <c r="B1992" s="15" t="s">
        <v>8190</v>
      </c>
      <c r="C1992" s="15" t="s">
        <v>8191</v>
      </c>
      <c r="D1992" s="15" t="s">
        <v>8192</v>
      </c>
      <c r="E1992" s="15" t="s">
        <v>30</v>
      </c>
      <c r="F1992" s="15" t="s">
        <v>100</v>
      </c>
      <c r="G1992" s="16">
        <v>45631</v>
      </c>
      <c r="H1992" s="17">
        <v>45658.333333333343</v>
      </c>
      <c r="I1992" s="17">
        <v>45658.375</v>
      </c>
      <c r="J1992" s="15">
        <v>60</v>
      </c>
      <c r="K1992" s="15" t="s">
        <v>32</v>
      </c>
      <c r="L1992" s="15" t="s">
        <v>33</v>
      </c>
      <c r="M1992" s="15" t="s">
        <v>34</v>
      </c>
      <c r="N1992" s="15" t="s">
        <v>101</v>
      </c>
      <c r="O1992" s="15" t="s">
        <v>150</v>
      </c>
      <c r="P1992" s="15" t="s">
        <v>37</v>
      </c>
      <c r="Q1992" s="15">
        <v>379.67</v>
      </c>
      <c r="R1992" s="15">
        <v>9.93</v>
      </c>
      <c r="S1992" s="15" t="s">
        <v>38</v>
      </c>
      <c r="T1992" s="15">
        <v>0</v>
      </c>
      <c r="U1992" s="15" t="s">
        <v>40</v>
      </c>
      <c r="V1992" s="15" t="s">
        <v>39</v>
      </c>
      <c r="W1992" s="15">
        <v>51.85</v>
      </c>
      <c r="X1992" s="15" t="s">
        <v>39</v>
      </c>
      <c r="Y1992" s="15">
        <v>10</v>
      </c>
      <c r="Z1992" s="15" t="s">
        <v>1085</v>
      </c>
      <c r="AA1992" s="15" t="str">
        <f>IF(Table1[[#This Row],[Engagement_Score]]&gt;=9,"Outstanding",IF(Table1[[#This Row],[Engagement_Score]]&gt;=8,"Excellent",IF(Table1[[#This Row],[Engagement_Score]]&gt;=7,"VeryGood",IF(Table1[[#This Row],[Engagement_Score]]&gt;=6,"Good",IF(Table1[[#This Row],[Engagement_Score]]&gt;=5,"Above Average","Below Average")))))</f>
        <v>Outstanding</v>
      </c>
      <c r="AB1992" s="15">
        <f>IF(Table1[[#This Row],[Completion_Status]]="Complete",1,0)</f>
        <v>0</v>
      </c>
      <c r="AC1992" s="15">
        <f>IF(Table1[[#This Row],[Quiz_Attempted]]="Yes",1,0)</f>
        <v>1</v>
      </c>
      <c r="AD1992" s="15">
        <f>IF(Table1[[#This Row],[Assignment_Submitted]]="Yes",1,0)</f>
        <v>1</v>
      </c>
    </row>
    <row r="1993" spans="1:30" ht="19.95" customHeight="1" x14ac:dyDescent="0.3">
      <c r="A1993" s="15" t="s">
        <v>8193</v>
      </c>
      <c r="B1993" s="15" t="s">
        <v>8194</v>
      </c>
      <c r="C1993" s="15" t="s">
        <v>8195</v>
      </c>
      <c r="D1993" s="15" t="s">
        <v>8196</v>
      </c>
      <c r="E1993" s="15" t="s">
        <v>46</v>
      </c>
      <c r="F1993" s="15" t="s">
        <v>113</v>
      </c>
      <c r="G1993" s="16">
        <v>45832</v>
      </c>
      <c r="H1993" s="17">
        <v>45658.416666666657</v>
      </c>
      <c r="I1993" s="17">
        <v>45658.458333333343</v>
      </c>
      <c r="J1993" s="15">
        <v>60</v>
      </c>
      <c r="K1993" s="15" t="s">
        <v>32</v>
      </c>
      <c r="L1993" s="15" t="s">
        <v>84</v>
      </c>
      <c r="M1993" s="15" t="s">
        <v>50</v>
      </c>
      <c r="N1993" s="15" t="s">
        <v>51</v>
      </c>
      <c r="O1993" s="15" t="s">
        <v>60</v>
      </c>
      <c r="P1993" s="15" t="s">
        <v>85</v>
      </c>
      <c r="Q1993" s="15">
        <v>635.25</v>
      </c>
      <c r="R1993" s="15">
        <v>7.66</v>
      </c>
      <c r="S1993" s="15" t="s">
        <v>94</v>
      </c>
      <c r="T1993" s="15">
        <v>3</v>
      </c>
      <c r="U1993" s="15" t="s">
        <v>40</v>
      </c>
      <c r="V1993" s="15" t="s">
        <v>40</v>
      </c>
      <c r="W1993" s="15">
        <v>51.02</v>
      </c>
      <c r="X1993" s="15" t="s">
        <v>39</v>
      </c>
      <c r="Y1993" s="15">
        <v>3</v>
      </c>
      <c r="Z1993" s="15" t="s">
        <v>1442</v>
      </c>
      <c r="AA1993" s="15" t="str">
        <f>IF(Table1[[#This Row],[Engagement_Score]]&gt;=9,"Outstanding",IF(Table1[[#This Row],[Engagement_Score]]&gt;=8,"Excellent",IF(Table1[[#This Row],[Engagement_Score]]&gt;=7,"VeryGood",IF(Table1[[#This Row],[Engagement_Score]]&gt;=6,"Good",IF(Table1[[#This Row],[Engagement_Score]]&gt;=5,"Above Average","Below Average")))))</f>
        <v>VeryGood</v>
      </c>
      <c r="AB1993" s="15">
        <f>IF(Table1[[#This Row],[Completion_Status]]="Complete",1,0)</f>
        <v>1</v>
      </c>
      <c r="AC1993" s="15">
        <f>IF(Table1[[#This Row],[Quiz_Attempted]]="Yes",1,0)</f>
        <v>0</v>
      </c>
      <c r="AD1993" s="15">
        <f>IF(Table1[[#This Row],[Assignment_Submitted]]="Yes",1,0)</f>
        <v>1</v>
      </c>
    </row>
    <row r="1994" spans="1:30" ht="19.95" customHeight="1" x14ac:dyDescent="0.3">
      <c r="A1994" s="15" t="s">
        <v>8197</v>
      </c>
      <c r="B1994" s="15" t="s">
        <v>8198</v>
      </c>
      <c r="C1994" s="15" t="s">
        <v>8199</v>
      </c>
      <c r="D1994" s="15" t="s">
        <v>8200</v>
      </c>
      <c r="E1994" s="15" t="s">
        <v>91</v>
      </c>
      <c r="F1994" s="15" t="s">
        <v>100</v>
      </c>
      <c r="G1994" s="16">
        <v>45593</v>
      </c>
      <c r="H1994" s="17">
        <v>45658.375</v>
      </c>
      <c r="I1994" s="17">
        <v>45658.416666666657</v>
      </c>
      <c r="J1994" s="15">
        <v>60</v>
      </c>
      <c r="K1994" s="15" t="s">
        <v>48</v>
      </c>
      <c r="L1994" s="15" t="s">
        <v>84</v>
      </c>
      <c r="M1994" s="15" t="s">
        <v>50</v>
      </c>
      <c r="N1994" s="15" t="s">
        <v>68</v>
      </c>
      <c r="O1994" s="15" t="s">
        <v>52</v>
      </c>
      <c r="P1994" s="15" t="s">
        <v>70</v>
      </c>
      <c r="Q1994" s="15">
        <v>996.16</v>
      </c>
      <c r="R1994" s="15">
        <v>3.85</v>
      </c>
      <c r="S1994" s="15" t="s">
        <v>38</v>
      </c>
      <c r="T1994" s="15">
        <v>1</v>
      </c>
      <c r="U1994" s="15" t="s">
        <v>39</v>
      </c>
      <c r="V1994" s="15" t="s">
        <v>40</v>
      </c>
      <c r="W1994" s="15">
        <v>13.76</v>
      </c>
      <c r="X1994" s="15" t="s">
        <v>39</v>
      </c>
      <c r="Y1994" s="15">
        <v>3</v>
      </c>
      <c r="Z1994" s="15" t="s">
        <v>772</v>
      </c>
      <c r="AA1994" s="15" t="str">
        <f>IF(Table1[[#This Row],[Engagement_Score]]&gt;=9,"Outstanding",IF(Table1[[#This Row],[Engagement_Score]]&gt;=8,"Excellent",IF(Table1[[#This Row],[Engagement_Score]]&gt;=7,"VeryGood",IF(Table1[[#This Row],[Engagement_Score]]&gt;=6,"Good",IF(Table1[[#This Row],[Engagement_Score]]&gt;=5,"Above Average","Below Average")))))</f>
        <v>Below Average</v>
      </c>
      <c r="AB1994" s="15">
        <f>IF(Table1[[#This Row],[Completion_Status]]="Complete",1,0)</f>
        <v>0</v>
      </c>
      <c r="AC1994" s="15">
        <f>IF(Table1[[#This Row],[Quiz_Attempted]]="Yes",1,0)</f>
        <v>0</v>
      </c>
      <c r="AD1994" s="15">
        <f>IF(Table1[[#This Row],[Assignment_Submitted]]="Yes",1,0)</f>
        <v>1</v>
      </c>
    </row>
    <row r="1995" spans="1:30" ht="19.95" customHeight="1" x14ac:dyDescent="0.3">
      <c r="A1995" s="15" t="s">
        <v>8201</v>
      </c>
      <c r="B1995" s="15" t="s">
        <v>8202</v>
      </c>
      <c r="C1995" s="15" t="s">
        <v>8203</v>
      </c>
      <c r="D1995" s="15" t="s">
        <v>8204</v>
      </c>
      <c r="E1995" s="15" t="s">
        <v>91</v>
      </c>
      <c r="F1995" s="15" t="s">
        <v>100</v>
      </c>
      <c r="G1995" s="16">
        <v>45572</v>
      </c>
      <c r="H1995" s="17">
        <v>45658.5</v>
      </c>
      <c r="I1995" s="17">
        <v>45658.541666666657</v>
      </c>
      <c r="J1995" s="15">
        <v>60</v>
      </c>
      <c r="K1995" s="15" t="s">
        <v>59</v>
      </c>
      <c r="L1995" s="15" t="s">
        <v>84</v>
      </c>
      <c r="M1995" s="15" t="s">
        <v>34</v>
      </c>
      <c r="N1995" s="15" t="s">
        <v>119</v>
      </c>
      <c r="O1995" s="15" t="s">
        <v>69</v>
      </c>
      <c r="P1995" s="15" t="s">
        <v>53</v>
      </c>
      <c r="Q1995" s="15">
        <v>62.41</v>
      </c>
      <c r="R1995" s="15">
        <v>4.5599999999999996</v>
      </c>
      <c r="S1995" s="15" t="s">
        <v>94</v>
      </c>
      <c r="T1995" s="15">
        <v>2</v>
      </c>
      <c r="U1995" s="15" t="s">
        <v>39</v>
      </c>
      <c r="V1995" s="15" t="s">
        <v>39</v>
      </c>
      <c r="W1995" s="15">
        <v>35.729999999999997</v>
      </c>
      <c r="X1995" s="15" t="s">
        <v>39</v>
      </c>
      <c r="Y1995" s="15">
        <v>0</v>
      </c>
      <c r="Z1995" s="15" t="s">
        <v>2712</v>
      </c>
      <c r="AA1995" s="15" t="str">
        <f>IF(Table1[[#This Row],[Engagement_Score]]&gt;=9,"Outstanding",IF(Table1[[#This Row],[Engagement_Score]]&gt;=8,"Excellent",IF(Table1[[#This Row],[Engagement_Score]]&gt;=7,"VeryGood",IF(Table1[[#This Row],[Engagement_Score]]&gt;=6,"Good",IF(Table1[[#This Row],[Engagement_Score]]&gt;=5,"Above Average","Below Average")))))</f>
        <v>Below Average</v>
      </c>
      <c r="AB1995" s="15">
        <f>IF(Table1[[#This Row],[Completion_Status]]="Complete",1,0)</f>
        <v>1</v>
      </c>
      <c r="AC1995" s="15">
        <f>IF(Table1[[#This Row],[Quiz_Attempted]]="Yes",1,0)</f>
        <v>1</v>
      </c>
      <c r="AD1995" s="15">
        <f>IF(Table1[[#This Row],[Assignment_Submitted]]="Yes",1,0)</f>
        <v>1</v>
      </c>
    </row>
    <row r="1996" spans="1:30" ht="19.95" customHeight="1" x14ac:dyDescent="0.3">
      <c r="A1996" s="15" t="s">
        <v>8205</v>
      </c>
      <c r="B1996" s="15" t="s">
        <v>8206</v>
      </c>
      <c r="C1996" s="15" t="s">
        <v>8207</v>
      </c>
      <c r="D1996" s="15" t="s">
        <v>8208</v>
      </c>
      <c r="E1996" s="15" t="s">
        <v>66</v>
      </c>
      <c r="F1996" s="15" t="s">
        <v>100</v>
      </c>
      <c r="G1996" s="16">
        <v>45796</v>
      </c>
      <c r="H1996" s="17">
        <v>45658.5</v>
      </c>
      <c r="I1996" s="17">
        <v>45658.541666666657</v>
      </c>
      <c r="J1996" s="15">
        <v>60</v>
      </c>
      <c r="K1996" s="15" t="s">
        <v>59</v>
      </c>
      <c r="L1996" s="15" t="s">
        <v>33</v>
      </c>
      <c r="M1996" s="15" t="s">
        <v>34</v>
      </c>
      <c r="N1996" s="15" t="s">
        <v>51</v>
      </c>
      <c r="O1996" s="15" t="s">
        <v>69</v>
      </c>
      <c r="P1996" s="15" t="s">
        <v>70</v>
      </c>
      <c r="Q1996" s="15">
        <v>242.42</v>
      </c>
      <c r="R1996" s="15">
        <v>7.36</v>
      </c>
      <c r="S1996" s="15" t="s">
        <v>94</v>
      </c>
      <c r="T1996" s="15">
        <v>2</v>
      </c>
      <c r="U1996" s="15" t="s">
        <v>40</v>
      </c>
      <c r="V1996" s="15" t="s">
        <v>39</v>
      </c>
      <c r="W1996" s="15">
        <v>3.75</v>
      </c>
      <c r="X1996" s="15" t="s">
        <v>39</v>
      </c>
      <c r="Y1996" s="15">
        <v>1</v>
      </c>
      <c r="Z1996" s="15" t="s">
        <v>1506</v>
      </c>
      <c r="AA1996" s="15" t="str">
        <f>IF(Table1[[#This Row],[Engagement_Score]]&gt;=9,"Outstanding",IF(Table1[[#This Row],[Engagement_Score]]&gt;=8,"Excellent",IF(Table1[[#This Row],[Engagement_Score]]&gt;=7,"VeryGood",IF(Table1[[#This Row],[Engagement_Score]]&gt;=6,"Good",IF(Table1[[#This Row],[Engagement_Score]]&gt;=5,"Above Average","Below Average")))))</f>
        <v>VeryGood</v>
      </c>
      <c r="AB1996" s="15">
        <f>IF(Table1[[#This Row],[Completion_Status]]="Complete",1,0)</f>
        <v>1</v>
      </c>
      <c r="AC1996" s="15">
        <f>IF(Table1[[#This Row],[Quiz_Attempted]]="Yes",1,0)</f>
        <v>1</v>
      </c>
      <c r="AD1996" s="15">
        <f>IF(Table1[[#This Row],[Assignment_Submitted]]="Yes",1,0)</f>
        <v>1</v>
      </c>
    </row>
    <row r="1997" spans="1:30" ht="19.95" customHeight="1" x14ac:dyDescent="0.3">
      <c r="A1997" s="15" t="s">
        <v>8209</v>
      </c>
      <c r="B1997" s="15" t="s">
        <v>8210</v>
      </c>
      <c r="C1997" s="15" t="s">
        <v>8211</v>
      </c>
      <c r="D1997" s="15" t="s">
        <v>8212</v>
      </c>
      <c r="E1997" s="15" t="s">
        <v>76</v>
      </c>
      <c r="F1997" s="15" t="s">
        <v>100</v>
      </c>
      <c r="G1997" s="16">
        <v>45520</v>
      </c>
      <c r="H1997" s="17">
        <v>45658.583333333343</v>
      </c>
      <c r="I1997" s="17">
        <v>45658.625</v>
      </c>
      <c r="J1997" s="15">
        <v>60</v>
      </c>
      <c r="K1997" s="15" t="s">
        <v>32</v>
      </c>
      <c r="L1997" s="15" t="s">
        <v>33</v>
      </c>
      <c r="M1997" s="15" t="s">
        <v>34</v>
      </c>
      <c r="N1997" s="15" t="s">
        <v>51</v>
      </c>
      <c r="O1997" s="15" t="s">
        <v>150</v>
      </c>
      <c r="P1997" s="15" t="s">
        <v>53</v>
      </c>
      <c r="Q1997" s="15">
        <v>240.54</v>
      </c>
      <c r="R1997" s="15">
        <v>4.29</v>
      </c>
      <c r="S1997" s="15" t="s">
        <v>38</v>
      </c>
      <c r="T1997" s="15">
        <v>0</v>
      </c>
      <c r="U1997" s="15" t="s">
        <v>40</v>
      </c>
      <c r="V1997" s="15" t="s">
        <v>39</v>
      </c>
      <c r="W1997" s="15">
        <v>17.14</v>
      </c>
      <c r="X1997" s="15" t="s">
        <v>40</v>
      </c>
      <c r="Y1997" s="15">
        <v>1</v>
      </c>
      <c r="Z1997" s="15" t="s">
        <v>1195</v>
      </c>
      <c r="AA1997" s="15" t="str">
        <f>IF(Table1[[#This Row],[Engagement_Score]]&gt;=9,"Outstanding",IF(Table1[[#This Row],[Engagement_Score]]&gt;=8,"Excellent",IF(Table1[[#This Row],[Engagement_Score]]&gt;=7,"VeryGood",IF(Table1[[#This Row],[Engagement_Score]]&gt;=6,"Good",IF(Table1[[#This Row],[Engagement_Score]]&gt;=5,"Above Average","Below Average")))))</f>
        <v>Below Average</v>
      </c>
      <c r="AB1997" s="15">
        <f>IF(Table1[[#This Row],[Completion_Status]]="Complete",1,0)</f>
        <v>0</v>
      </c>
      <c r="AC1997" s="15">
        <f>IF(Table1[[#This Row],[Quiz_Attempted]]="Yes",1,0)</f>
        <v>1</v>
      </c>
      <c r="AD1997" s="15">
        <f>IF(Table1[[#This Row],[Assignment_Submitted]]="Yes",1,0)</f>
        <v>0</v>
      </c>
    </row>
    <row r="1998" spans="1:30" ht="19.95" customHeight="1" x14ac:dyDescent="0.3">
      <c r="A1998" s="15" t="s">
        <v>8213</v>
      </c>
      <c r="B1998" s="15" t="s">
        <v>8214</v>
      </c>
      <c r="C1998" s="15" t="s">
        <v>8215</v>
      </c>
      <c r="D1998" s="15" t="s">
        <v>8216</v>
      </c>
      <c r="E1998" s="15" t="s">
        <v>30</v>
      </c>
      <c r="F1998" s="15" t="s">
        <v>107</v>
      </c>
      <c r="G1998" s="16">
        <v>45761</v>
      </c>
      <c r="H1998" s="17">
        <v>45658.416666666657</v>
      </c>
      <c r="I1998" s="17">
        <v>45658.458333333343</v>
      </c>
      <c r="J1998" s="15">
        <v>60</v>
      </c>
      <c r="K1998" s="15" t="s">
        <v>48</v>
      </c>
      <c r="L1998" s="15" t="s">
        <v>78</v>
      </c>
      <c r="M1998" s="15" t="s">
        <v>50</v>
      </c>
      <c r="N1998" s="15" t="s">
        <v>119</v>
      </c>
      <c r="O1998" s="15" t="s">
        <v>69</v>
      </c>
      <c r="P1998" s="15" t="s">
        <v>53</v>
      </c>
      <c r="Q1998" s="15">
        <v>967.96</v>
      </c>
      <c r="R1998" s="15">
        <v>1.75</v>
      </c>
      <c r="S1998" s="15" t="s">
        <v>38</v>
      </c>
      <c r="T1998" s="15">
        <v>5</v>
      </c>
      <c r="U1998" s="15" t="s">
        <v>39</v>
      </c>
      <c r="V1998" s="15" t="s">
        <v>39</v>
      </c>
      <c r="W1998" s="15">
        <v>9.81</v>
      </c>
      <c r="X1998" s="15" t="s">
        <v>39</v>
      </c>
      <c r="Y1998" s="15">
        <v>7</v>
      </c>
      <c r="Z1998" s="15" t="s">
        <v>230</v>
      </c>
      <c r="AA1998" s="15" t="str">
        <f>IF(Table1[[#This Row],[Engagement_Score]]&gt;=9,"Outstanding",IF(Table1[[#This Row],[Engagement_Score]]&gt;=8,"Excellent",IF(Table1[[#This Row],[Engagement_Score]]&gt;=7,"VeryGood",IF(Table1[[#This Row],[Engagement_Score]]&gt;=6,"Good",IF(Table1[[#This Row],[Engagement_Score]]&gt;=5,"Above Average","Below Average")))))</f>
        <v>Below Average</v>
      </c>
      <c r="AB1998" s="15">
        <f>IF(Table1[[#This Row],[Completion_Status]]="Complete",1,0)</f>
        <v>0</v>
      </c>
      <c r="AC1998" s="15">
        <f>IF(Table1[[#This Row],[Quiz_Attempted]]="Yes",1,0)</f>
        <v>1</v>
      </c>
      <c r="AD1998" s="15">
        <f>IF(Table1[[#This Row],[Assignment_Submitted]]="Yes",1,0)</f>
        <v>1</v>
      </c>
    </row>
    <row r="1999" spans="1:30" ht="19.95" customHeight="1" x14ac:dyDescent="0.3">
      <c r="A1999" s="15" t="s">
        <v>8217</v>
      </c>
      <c r="B1999" s="15" t="s">
        <v>8218</v>
      </c>
      <c r="C1999" s="15" t="s">
        <v>8219</v>
      </c>
      <c r="D1999" s="15" t="s">
        <v>8220</v>
      </c>
      <c r="E1999" s="15" t="s">
        <v>66</v>
      </c>
      <c r="F1999" s="15" t="s">
        <v>67</v>
      </c>
      <c r="G1999" s="16">
        <v>45702</v>
      </c>
      <c r="H1999" s="17">
        <v>45658.541666666657</v>
      </c>
      <c r="I1999" s="17">
        <v>45658.625</v>
      </c>
      <c r="J1999" s="15">
        <v>120</v>
      </c>
      <c r="K1999" s="15" t="s">
        <v>32</v>
      </c>
      <c r="L1999" s="15" t="s">
        <v>93</v>
      </c>
      <c r="M1999" s="15" t="s">
        <v>34</v>
      </c>
      <c r="N1999" s="15" t="s">
        <v>101</v>
      </c>
      <c r="O1999" s="15" t="s">
        <v>36</v>
      </c>
      <c r="P1999" s="15" t="s">
        <v>37</v>
      </c>
      <c r="Q1999" s="15">
        <v>708.92</v>
      </c>
      <c r="R1999" s="15">
        <v>2.83</v>
      </c>
      <c r="S1999" s="15" t="s">
        <v>38</v>
      </c>
      <c r="T1999" s="15">
        <v>0</v>
      </c>
      <c r="U1999" s="15" t="s">
        <v>40</v>
      </c>
      <c r="V1999" s="15" t="s">
        <v>39</v>
      </c>
      <c r="W1999" s="15">
        <v>87.01</v>
      </c>
      <c r="X1999" s="15" t="s">
        <v>40</v>
      </c>
      <c r="Y1999" s="15">
        <v>0</v>
      </c>
      <c r="Z1999" s="15" t="s">
        <v>2503</v>
      </c>
      <c r="AA1999" s="15" t="str">
        <f>IF(Table1[[#This Row],[Engagement_Score]]&gt;=9,"Outstanding",IF(Table1[[#This Row],[Engagement_Score]]&gt;=8,"Excellent",IF(Table1[[#This Row],[Engagement_Score]]&gt;=7,"VeryGood",IF(Table1[[#This Row],[Engagement_Score]]&gt;=6,"Good",IF(Table1[[#This Row],[Engagement_Score]]&gt;=5,"Above Average","Below Average")))))</f>
        <v>Below Average</v>
      </c>
      <c r="AB1999" s="15">
        <f>IF(Table1[[#This Row],[Completion_Status]]="Complete",1,0)</f>
        <v>0</v>
      </c>
      <c r="AC1999" s="15">
        <f>IF(Table1[[#This Row],[Quiz_Attempted]]="Yes",1,0)</f>
        <v>1</v>
      </c>
      <c r="AD1999" s="15">
        <f>IF(Table1[[#This Row],[Assignment_Submitted]]="Yes",1,0)</f>
        <v>0</v>
      </c>
    </row>
    <row r="2000" spans="1:30" ht="19.95" customHeight="1" x14ac:dyDescent="0.3">
      <c r="A2000" s="15" t="s">
        <v>8221</v>
      </c>
      <c r="B2000" s="15" t="s">
        <v>8222</v>
      </c>
      <c r="C2000" s="15" t="s">
        <v>8223</v>
      </c>
      <c r="D2000" s="15" t="s">
        <v>8224</v>
      </c>
      <c r="E2000" s="15" t="s">
        <v>66</v>
      </c>
      <c r="F2000" s="15" t="s">
        <v>31</v>
      </c>
      <c r="G2000" s="16">
        <v>45623</v>
      </c>
      <c r="H2000" s="17">
        <v>45658.458333333343</v>
      </c>
      <c r="I2000" s="17">
        <v>45658.541666666657</v>
      </c>
      <c r="J2000" s="15">
        <v>120</v>
      </c>
      <c r="K2000" s="15" t="s">
        <v>77</v>
      </c>
      <c r="L2000" s="15" t="s">
        <v>33</v>
      </c>
      <c r="M2000" s="15" t="s">
        <v>34</v>
      </c>
      <c r="N2000" s="15" t="s">
        <v>119</v>
      </c>
      <c r="O2000" s="15" t="s">
        <v>69</v>
      </c>
      <c r="P2000" s="15" t="s">
        <v>37</v>
      </c>
      <c r="Q2000" s="15">
        <v>788.5</v>
      </c>
      <c r="R2000" s="15">
        <v>2.91</v>
      </c>
      <c r="S2000" s="15" t="s">
        <v>94</v>
      </c>
      <c r="T2000" s="15">
        <v>4</v>
      </c>
      <c r="U2000" s="15" t="s">
        <v>39</v>
      </c>
      <c r="V2000" s="15" t="s">
        <v>39</v>
      </c>
      <c r="W2000" s="15">
        <v>27.35</v>
      </c>
      <c r="X2000" s="15" t="s">
        <v>40</v>
      </c>
      <c r="Y2000" s="15">
        <v>9</v>
      </c>
      <c r="Z2000" s="15" t="s">
        <v>1176</v>
      </c>
      <c r="AA2000" s="15" t="str">
        <f>IF(Table1[[#This Row],[Engagement_Score]]&gt;=9,"Outstanding",IF(Table1[[#This Row],[Engagement_Score]]&gt;=8,"Excellent",IF(Table1[[#This Row],[Engagement_Score]]&gt;=7,"VeryGood",IF(Table1[[#This Row],[Engagement_Score]]&gt;=6,"Good",IF(Table1[[#This Row],[Engagement_Score]]&gt;=5,"Above Average","Below Average")))))</f>
        <v>Below Average</v>
      </c>
      <c r="AB2000" s="15">
        <f>IF(Table1[[#This Row],[Completion_Status]]="Complete",1,0)</f>
        <v>1</v>
      </c>
      <c r="AC2000" s="15">
        <f>IF(Table1[[#This Row],[Quiz_Attempted]]="Yes",1,0)</f>
        <v>1</v>
      </c>
      <c r="AD2000" s="15">
        <f>IF(Table1[[#This Row],[Assignment_Submitted]]="Yes",1,0)</f>
        <v>0</v>
      </c>
    </row>
    <row r="2001" spans="1:30" ht="19.95" customHeight="1" x14ac:dyDescent="0.3">
      <c r="A2001" s="15" t="s">
        <v>8225</v>
      </c>
      <c r="B2001" s="15" t="s">
        <v>8226</v>
      </c>
      <c r="C2001" s="15" t="s">
        <v>8227</v>
      </c>
      <c r="D2001" s="15" t="s">
        <v>8228</v>
      </c>
      <c r="E2001" s="15" t="s">
        <v>30</v>
      </c>
      <c r="F2001" s="15" t="s">
        <v>47</v>
      </c>
      <c r="G2001" s="16">
        <v>45682</v>
      </c>
      <c r="H2001" s="17">
        <v>45658.333333333343</v>
      </c>
      <c r="I2001" s="17">
        <v>45658.416666666657</v>
      </c>
      <c r="J2001" s="15">
        <v>120</v>
      </c>
      <c r="K2001" s="15" t="s">
        <v>32</v>
      </c>
      <c r="L2001" s="15" t="s">
        <v>49</v>
      </c>
      <c r="M2001" s="15" t="s">
        <v>34</v>
      </c>
      <c r="N2001" s="15" t="s">
        <v>35</v>
      </c>
      <c r="O2001" s="15" t="s">
        <v>60</v>
      </c>
      <c r="P2001" s="15" t="s">
        <v>85</v>
      </c>
      <c r="Q2001" s="15">
        <v>672.86</v>
      </c>
      <c r="R2001" s="15">
        <v>4.9400000000000004</v>
      </c>
      <c r="S2001" s="15" t="s">
        <v>94</v>
      </c>
      <c r="T2001" s="15">
        <v>5</v>
      </c>
      <c r="U2001" s="15" t="s">
        <v>39</v>
      </c>
      <c r="V2001" s="15" t="s">
        <v>40</v>
      </c>
      <c r="W2001" s="15">
        <v>91.01</v>
      </c>
      <c r="X2001" s="15" t="s">
        <v>39</v>
      </c>
      <c r="Y2001" s="15">
        <v>1</v>
      </c>
      <c r="Z2001" s="15" t="s">
        <v>633</v>
      </c>
      <c r="AA2001" s="15" t="str">
        <f>IF(Table1[[#This Row],[Engagement_Score]]&gt;=9,"Outstanding",IF(Table1[[#This Row],[Engagement_Score]]&gt;=8,"Excellent",IF(Table1[[#This Row],[Engagement_Score]]&gt;=7,"VeryGood",IF(Table1[[#This Row],[Engagement_Score]]&gt;=6,"Good",IF(Table1[[#This Row],[Engagement_Score]]&gt;=5,"Above Average","Below Average")))))</f>
        <v>Below Average</v>
      </c>
      <c r="AB2001" s="15">
        <f>IF(Table1[[#This Row],[Completion_Status]]="Complete",1,0)</f>
        <v>1</v>
      </c>
      <c r="AC2001" s="15">
        <f>IF(Table1[[#This Row],[Quiz_Attempted]]="Yes",1,0)</f>
        <v>0</v>
      </c>
      <c r="AD2001" s="15">
        <f>IF(Table1[[#This Row],[Assignment_Submitted]]="Yes",1,0)</f>
        <v>1</v>
      </c>
    </row>
    <row r="2002" spans="1:30" ht="19.95" customHeight="1" x14ac:dyDescent="0.3">
      <c r="A2002" s="15" t="s">
        <v>8229</v>
      </c>
      <c r="B2002" s="15" t="s">
        <v>8230</v>
      </c>
      <c r="C2002" s="15" t="s">
        <v>8231</v>
      </c>
      <c r="D2002" s="15" t="s">
        <v>8232</v>
      </c>
      <c r="E2002" s="15" t="s">
        <v>76</v>
      </c>
      <c r="F2002" s="15" t="s">
        <v>100</v>
      </c>
      <c r="G2002" s="16">
        <v>45704</v>
      </c>
      <c r="H2002" s="17">
        <v>45658.5</v>
      </c>
      <c r="I2002" s="17">
        <v>45658.541666666657</v>
      </c>
      <c r="J2002" s="15">
        <v>60</v>
      </c>
      <c r="K2002" s="15" t="s">
        <v>77</v>
      </c>
      <c r="L2002" s="15" t="s">
        <v>78</v>
      </c>
      <c r="M2002" s="15" t="s">
        <v>50</v>
      </c>
      <c r="N2002" s="15" t="s">
        <v>51</v>
      </c>
      <c r="O2002" s="15" t="s">
        <v>36</v>
      </c>
      <c r="P2002" s="15" t="s">
        <v>53</v>
      </c>
      <c r="Q2002" s="15">
        <v>672.41</v>
      </c>
      <c r="R2002" s="15">
        <v>7.31</v>
      </c>
      <c r="S2002" s="15" t="s">
        <v>94</v>
      </c>
      <c r="T2002" s="15">
        <v>5</v>
      </c>
      <c r="U2002" s="15" t="s">
        <v>39</v>
      </c>
      <c r="V2002" s="15" t="s">
        <v>39</v>
      </c>
      <c r="W2002" s="15">
        <v>51.94</v>
      </c>
      <c r="X2002" s="15" t="s">
        <v>39</v>
      </c>
      <c r="Y2002" s="15">
        <v>4</v>
      </c>
      <c r="Z2002" s="15" t="s">
        <v>1836</v>
      </c>
      <c r="AA2002" s="15" t="str">
        <f>IF(Table1[[#This Row],[Engagement_Score]]&gt;=9,"Outstanding",IF(Table1[[#This Row],[Engagement_Score]]&gt;=8,"Excellent",IF(Table1[[#This Row],[Engagement_Score]]&gt;=7,"VeryGood",IF(Table1[[#This Row],[Engagement_Score]]&gt;=6,"Good",IF(Table1[[#This Row],[Engagement_Score]]&gt;=5,"Above Average","Below Average")))))</f>
        <v>VeryGood</v>
      </c>
      <c r="AB2002" s="15">
        <f>IF(Table1[[#This Row],[Completion_Status]]="Complete",1,0)</f>
        <v>1</v>
      </c>
      <c r="AC2002" s="15">
        <f>IF(Table1[[#This Row],[Quiz_Attempted]]="Yes",1,0)</f>
        <v>1</v>
      </c>
      <c r="AD2002" s="15">
        <f>IF(Table1[[#This Row],[Assignment_Submitted]]="Yes",1,0)</f>
        <v>1</v>
      </c>
    </row>
    <row r="2003" spans="1:30" ht="19.95" customHeight="1" x14ac:dyDescent="0.3">
      <c r="A2003" s="15" t="s">
        <v>8233</v>
      </c>
      <c r="B2003" s="15" t="s">
        <v>8234</v>
      </c>
      <c r="C2003" s="15" t="s">
        <v>8235</v>
      </c>
      <c r="D2003" s="15" t="s">
        <v>8236</v>
      </c>
      <c r="E2003" s="15" t="s">
        <v>91</v>
      </c>
      <c r="F2003" s="15" t="s">
        <v>100</v>
      </c>
      <c r="G2003" s="16">
        <v>45492</v>
      </c>
      <c r="H2003" s="17">
        <v>45658.333333333343</v>
      </c>
      <c r="I2003" s="17">
        <v>45658.375</v>
      </c>
      <c r="J2003" s="15">
        <v>60</v>
      </c>
      <c r="K2003" s="15" t="s">
        <v>77</v>
      </c>
      <c r="L2003" s="15" t="s">
        <v>78</v>
      </c>
      <c r="M2003" s="15" t="s">
        <v>50</v>
      </c>
      <c r="N2003" s="15" t="s">
        <v>68</v>
      </c>
      <c r="O2003" s="15" t="s">
        <v>52</v>
      </c>
      <c r="P2003" s="15" t="s">
        <v>85</v>
      </c>
      <c r="Q2003" s="15">
        <v>554.75</v>
      </c>
      <c r="R2003" s="15">
        <v>8.6</v>
      </c>
      <c r="S2003" s="15" t="s">
        <v>94</v>
      </c>
      <c r="T2003" s="15">
        <v>1</v>
      </c>
      <c r="U2003" s="15" t="s">
        <v>39</v>
      </c>
      <c r="V2003" s="15" t="s">
        <v>40</v>
      </c>
      <c r="W2003" s="15">
        <v>103.88</v>
      </c>
      <c r="X2003" s="15" t="s">
        <v>40</v>
      </c>
      <c r="Y2003" s="15">
        <v>5</v>
      </c>
      <c r="Z2003" s="15" t="s">
        <v>1247</v>
      </c>
      <c r="AA2003" s="15" t="str">
        <f>IF(Table1[[#This Row],[Engagement_Score]]&gt;=9,"Outstanding",IF(Table1[[#This Row],[Engagement_Score]]&gt;=8,"Excellent",IF(Table1[[#This Row],[Engagement_Score]]&gt;=7,"VeryGood",IF(Table1[[#This Row],[Engagement_Score]]&gt;=6,"Good",IF(Table1[[#This Row],[Engagement_Score]]&gt;=5,"Above Average","Below Average")))))</f>
        <v>Excellent</v>
      </c>
      <c r="AB2003" s="15">
        <f>IF(Table1[[#This Row],[Completion_Status]]="Complete",1,0)</f>
        <v>1</v>
      </c>
      <c r="AC2003" s="15">
        <f>IF(Table1[[#This Row],[Quiz_Attempted]]="Yes",1,0)</f>
        <v>0</v>
      </c>
      <c r="AD2003" s="15">
        <f>IF(Table1[[#This Row],[Assignment_Submitted]]="Yes",1,0)</f>
        <v>0</v>
      </c>
    </row>
    <row r="2004" spans="1:30" ht="19.95" customHeight="1" x14ac:dyDescent="0.3">
      <c r="A2004" s="15" t="s">
        <v>8237</v>
      </c>
      <c r="B2004" s="15" t="s">
        <v>8238</v>
      </c>
      <c r="C2004" s="15" t="s">
        <v>8239</v>
      </c>
      <c r="D2004" s="15" t="s">
        <v>8240</v>
      </c>
      <c r="E2004" s="15" t="s">
        <v>30</v>
      </c>
      <c r="F2004" s="15" t="s">
        <v>31</v>
      </c>
      <c r="G2004" s="16">
        <v>45681</v>
      </c>
      <c r="H2004" s="17">
        <v>45658.541666666657</v>
      </c>
      <c r="I2004" s="17">
        <v>45658.625</v>
      </c>
      <c r="J2004" s="15">
        <v>120</v>
      </c>
      <c r="K2004" s="15" t="s">
        <v>32</v>
      </c>
      <c r="L2004" s="15" t="s">
        <v>78</v>
      </c>
      <c r="M2004" s="15" t="s">
        <v>50</v>
      </c>
      <c r="N2004" s="15" t="s">
        <v>119</v>
      </c>
      <c r="O2004" s="15" t="s">
        <v>52</v>
      </c>
      <c r="P2004" s="15" t="s">
        <v>53</v>
      </c>
      <c r="Q2004" s="15">
        <v>752.71</v>
      </c>
      <c r="R2004" s="15">
        <v>1.68</v>
      </c>
      <c r="S2004" s="15" t="s">
        <v>94</v>
      </c>
      <c r="T2004" s="15">
        <v>0</v>
      </c>
      <c r="U2004" s="15" t="s">
        <v>40</v>
      </c>
      <c r="V2004" s="15" t="s">
        <v>40</v>
      </c>
      <c r="W2004" s="15">
        <v>16.07</v>
      </c>
      <c r="X2004" s="15" t="s">
        <v>39</v>
      </c>
      <c r="Y2004" s="15">
        <v>3</v>
      </c>
      <c r="Z2004" s="15" t="s">
        <v>353</v>
      </c>
      <c r="AA2004" s="15" t="str">
        <f>IF(Table1[[#This Row],[Engagement_Score]]&gt;=9,"Outstanding",IF(Table1[[#This Row],[Engagement_Score]]&gt;=8,"Excellent",IF(Table1[[#This Row],[Engagement_Score]]&gt;=7,"VeryGood",IF(Table1[[#This Row],[Engagement_Score]]&gt;=6,"Good",IF(Table1[[#This Row],[Engagement_Score]]&gt;=5,"Above Average","Below Average")))))</f>
        <v>Below Average</v>
      </c>
      <c r="AB2004" s="15">
        <f>IF(Table1[[#This Row],[Completion_Status]]="Complete",1,0)</f>
        <v>1</v>
      </c>
      <c r="AC2004" s="15">
        <f>IF(Table1[[#This Row],[Quiz_Attempted]]="Yes",1,0)</f>
        <v>0</v>
      </c>
      <c r="AD2004" s="15">
        <f>IF(Table1[[#This Row],[Assignment_Submitted]]="Yes",1,0)</f>
        <v>1</v>
      </c>
    </row>
    <row r="2005" spans="1:30" ht="19.95" customHeight="1" x14ac:dyDescent="0.3">
      <c r="A2005" s="15" t="s">
        <v>8241</v>
      </c>
      <c r="B2005" s="15" t="s">
        <v>8242</v>
      </c>
      <c r="C2005" s="15" t="s">
        <v>8243</v>
      </c>
      <c r="D2005" s="15" t="s">
        <v>8244</v>
      </c>
      <c r="E2005" s="15" t="s">
        <v>66</v>
      </c>
      <c r="F2005" s="15" t="s">
        <v>107</v>
      </c>
      <c r="G2005" s="16">
        <v>45825</v>
      </c>
      <c r="H2005" s="17">
        <v>45658.541666666657</v>
      </c>
      <c r="I2005" s="17">
        <v>45658.583333333343</v>
      </c>
      <c r="J2005" s="15">
        <v>60</v>
      </c>
      <c r="K2005" s="15" t="s">
        <v>77</v>
      </c>
      <c r="L2005" s="15" t="s">
        <v>93</v>
      </c>
      <c r="M2005" s="15" t="s">
        <v>34</v>
      </c>
      <c r="N2005" s="15" t="s">
        <v>101</v>
      </c>
      <c r="O2005" s="15" t="s">
        <v>150</v>
      </c>
      <c r="P2005" s="15" t="s">
        <v>85</v>
      </c>
      <c r="Q2005" s="15">
        <v>849.69</v>
      </c>
      <c r="R2005" s="15">
        <v>4.58</v>
      </c>
      <c r="S2005" s="15" t="s">
        <v>94</v>
      </c>
      <c r="T2005" s="15">
        <v>4</v>
      </c>
      <c r="U2005" s="15" t="s">
        <v>40</v>
      </c>
      <c r="V2005" s="15" t="s">
        <v>39</v>
      </c>
      <c r="W2005" s="15">
        <v>52.26</v>
      </c>
      <c r="X2005" s="15" t="s">
        <v>39</v>
      </c>
      <c r="Y2005" s="15">
        <v>8</v>
      </c>
      <c r="Z2005" s="15" t="s">
        <v>772</v>
      </c>
      <c r="AA2005" s="15" t="str">
        <f>IF(Table1[[#This Row],[Engagement_Score]]&gt;=9,"Outstanding",IF(Table1[[#This Row],[Engagement_Score]]&gt;=8,"Excellent",IF(Table1[[#This Row],[Engagement_Score]]&gt;=7,"VeryGood",IF(Table1[[#This Row],[Engagement_Score]]&gt;=6,"Good",IF(Table1[[#This Row],[Engagement_Score]]&gt;=5,"Above Average","Below Average")))))</f>
        <v>Below Average</v>
      </c>
      <c r="AB2005" s="15">
        <f>IF(Table1[[#This Row],[Completion_Status]]="Complete",1,0)</f>
        <v>1</v>
      </c>
      <c r="AC2005" s="15">
        <f>IF(Table1[[#This Row],[Quiz_Attempted]]="Yes",1,0)</f>
        <v>1</v>
      </c>
      <c r="AD2005" s="15">
        <f>IF(Table1[[#This Row],[Assignment_Submitted]]="Yes",1,0)</f>
        <v>1</v>
      </c>
    </row>
    <row r="2006" spans="1:30" ht="19.95" customHeight="1" x14ac:dyDescent="0.3">
      <c r="A2006" s="15" t="s">
        <v>8245</v>
      </c>
      <c r="B2006" s="15" t="s">
        <v>8246</v>
      </c>
      <c r="C2006" s="15" t="s">
        <v>8247</v>
      </c>
      <c r="D2006" s="15" t="s">
        <v>8248</v>
      </c>
      <c r="E2006" s="15" t="s">
        <v>91</v>
      </c>
      <c r="F2006" s="15" t="s">
        <v>31</v>
      </c>
      <c r="G2006" s="16">
        <v>45654</v>
      </c>
      <c r="H2006" s="17">
        <v>45658.375</v>
      </c>
      <c r="I2006" s="17">
        <v>45658.458333333343</v>
      </c>
      <c r="J2006" s="15">
        <v>120</v>
      </c>
      <c r="K2006" s="15" t="s">
        <v>48</v>
      </c>
      <c r="L2006" s="15" t="s">
        <v>49</v>
      </c>
      <c r="M2006" s="15" t="s">
        <v>50</v>
      </c>
      <c r="N2006" s="15" t="s">
        <v>119</v>
      </c>
      <c r="O2006" s="15" t="s">
        <v>150</v>
      </c>
      <c r="P2006" s="15" t="s">
        <v>37</v>
      </c>
      <c r="Q2006" s="15">
        <v>847.22</v>
      </c>
      <c r="R2006" s="15">
        <v>1.07</v>
      </c>
      <c r="S2006" s="15" t="s">
        <v>94</v>
      </c>
      <c r="T2006" s="15">
        <v>4</v>
      </c>
      <c r="U2006" s="15" t="s">
        <v>39</v>
      </c>
      <c r="V2006" s="15" t="s">
        <v>40</v>
      </c>
      <c r="W2006" s="15">
        <v>74.39</v>
      </c>
      <c r="X2006" s="15" t="s">
        <v>40</v>
      </c>
      <c r="Y2006" s="15">
        <v>0</v>
      </c>
      <c r="Z2006" s="15" t="s">
        <v>1437</v>
      </c>
      <c r="AA2006" s="15" t="str">
        <f>IF(Table1[[#This Row],[Engagement_Score]]&gt;=9,"Outstanding",IF(Table1[[#This Row],[Engagement_Score]]&gt;=8,"Excellent",IF(Table1[[#This Row],[Engagement_Score]]&gt;=7,"VeryGood",IF(Table1[[#This Row],[Engagement_Score]]&gt;=6,"Good",IF(Table1[[#This Row],[Engagement_Score]]&gt;=5,"Above Average","Below Average")))))</f>
        <v>Below Average</v>
      </c>
      <c r="AB2006" s="15">
        <f>IF(Table1[[#This Row],[Completion_Status]]="Complete",1,0)</f>
        <v>1</v>
      </c>
      <c r="AC2006" s="15">
        <f>IF(Table1[[#This Row],[Quiz_Attempted]]="Yes",1,0)</f>
        <v>0</v>
      </c>
      <c r="AD2006" s="15">
        <f>IF(Table1[[#This Row],[Assignment_Submitted]]="Yes",1,0)</f>
        <v>0</v>
      </c>
    </row>
    <row r="2007" spans="1:30" ht="19.95" customHeight="1" x14ac:dyDescent="0.3">
      <c r="A2007" s="15" t="s">
        <v>8249</v>
      </c>
      <c r="B2007" s="15" t="s">
        <v>8250</v>
      </c>
      <c r="C2007" s="15" t="s">
        <v>8251</v>
      </c>
      <c r="D2007" s="15" t="s">
        <v>8252</v>
      </c>
      <c r="E2007" s="15" t="s">
        <v>76</v>
      </c>
      <c r="F2007" s="15" t="s">
        <v>113</v>
      </c>
      <c r="G2007" s="16">
        <v>45719</v>
      </c>
      <c r="H2007" s="17">
        <v>45658.333333333343</v>
      </c>
      <c r="I2007" s="17">
        <v>45658.416666666657</v>
      </c>
      <c r="J2007" s="15">
        <v>120</v>
      </c>
      <c r="K2007" s="15" t="s">
        <v>32</v>
      </c>
      <c r="L2007" s="15" t="s">
        <v>33</v>
      </c>
      <c r="M2007" s="15" t="s">
        <v>34</v>
      </c>
      <c r="N2007" s="15" t="s">
        <v>101</v>
      </c>
      <c r="O2007" s="15" t="s">
        <v>36</v>
      </c>
      <c r="P2007" s="15" t="s">
        <v>85</v>
      </c>
      <c r="Q2007" s="15">
        <v>705.45</v>
      </c>
      <c r="R2007" s="15">
        <v>3.05</v>
      </c>
      <c r="S2007" s="15" t="s">
        <v>94</v>
      </c>
      <c r="T2007" s="15">
        <v>4</v>
      </c>
      <c r="U2007" s="15" t="s">
        <v>39</v>
      </c>
      <c r="V2007" s="15" t="s">
        <v>40</v>
      </c>
      <c r="W2007" s="15">
        <v>8.07</v>
      </c>
      <c r="X2007" s="15" t="s">
        <v>39</v>
      </c>
      <c r="Y2007" s="15">
        <v>0</v>
      </c>
      <c r="Z2007" s="15" t="s">
        <v>1432</v>
      </c>
      <c r="AA2007" s="15" t="str">
        <f>IF(Table1[[#This Row],[Engagement_Score]]&gt;=9,"Outstanding",IF(Table1[[#This Row],[Engagement_Score]]&gt;=8,"Excellent",IF(Table1[[#This Row],[Engagement_Score]]&gt;=7,"VeryGood",IF(Table1[[#This Row],[Engagement_Score]]&gt;=6,"Good",IF(Table1[[#This Row],[Engagement_Score]]&gt;=5,"Above Average","Below Average")))))</f>
        <v>Below Average</v>
      </c>
      <c r="AB2007" s="15">
        <f>IF(Table1[[#This Row],[Completion_Status]]="Complete",1,0)</f>
        <v>1</v>
      </c>
      <c r="AC2007" s="15">
        <f>IF(Table1[[#This Row],[Quiz_Attempted]]="Yes",1,0)</f>
        <v>0</v>
      </c>
      <c r="AD2007" s="15">
        <f>IF(Table1[[#This Row],[Assignment_Submitted]]="Yes",1,0)</f>
        <v>1</v>
      </c>
    </row>
  </sheetData>
  <mergeCells count="1">
    <mergeCell ref="A5:AD5"/>
  </mergeCells>
  <conditionalFormatting sqref="B7:B2007">
    <cfRule type="duplicateValues" dxfId="39" priority="23"/>
  </conditionalFormatting>
  <conditionalFormatting sqref="D7:D2007">
    <cfRule type="duplicateValues" dxfId="38" priority="22"/>
  </conditionalFormatting>
  <conditionalFormatting sqref="S1:S4 S6:S1048576">
    <cfRule type="cellIs" dxfId="37" priority="1" operator="equal">
      <formula>"incomplete"</formula>
    </cfRule>
    <cfRule type="cellIs" dxfId="36" priority="2" operator="equal">
      <formula>"complete"</formula>
    </cfRule>
  </conditionalFormatting>
  <conditionalFormatting sqref="V1:V4 V6:V1048576">
    <cfRule type="colorScale" priority="19">
      <colorScale>
        <cfvo type="min"/>
        <cfvo type="percentile" val="50"/>
        <cfvo type="max"/>
        <color rgb="FFF8696B"/>
        <color rgb="FFFFEB84"/>
        <color rgb="FF63BE7B"/>
      </colorScale>
    </cfRule>
  </conditionalFormatting>
  <conditionalFormatting sqref="AA1:AA4 AA6:AA1048576">
    <cfRule type="cellIs" dxfId="35" priority="3" operator="equal">
      <formula>"Below Average"</formula>
    </cfRule>
    <cfRule type="cellIs" dxfId="34" priority="4" operator="equal">
      <formula>"Above Average"</formula>
    </cfRule>
    <cfRule type="cellIs" dxfId="33" priority="5" operator="equal">
      <formula>"VeryGood"</formula>
    </cfRule>
    <cfRule type="containsText" dxfId="32" priority="6" operator="containsText" text="Good">
      <formula>NOT(ISERROR(SEARCH("Good",AA1)))</formula>
    </cfRule>
    <cfRule type="containsText" dxfId="31" priority="7" operator="containsText" text="VeryGood">
      <formula>NOT(ISERROR(SEARCH("VeryGood",AA1)))</formula>
    </cfRule>
    <cfRule type="containsText" dxfId="30" priority="8" operator="containsText" text="Excellent">
      <formula>NOT(ISERROR(SEARCH("Excellent",AA1)))</formula>
    </cfRule>
    <cfRule type="containsText" dxfId="29" priority="9" operator="containsText" text="Outstanding">
      <formula>NOT(ISERROR(SEARCH("Outstanding",AA1)))</formula>
    </cfRule>
    <cfRule type="top10" dxfId="28" priority="10" rank="10"/>
    <cfRule type="dataBar" priority="14">
      <dataBar>
        <cfvo type="min"/>
        <cfvo type="max"/>
        <color rgb="FF638EC6"/>
      </dataBar>
      <extLst>
        <ext xmlns:x14="http://schemas.microsoft.com/office/spreadsheetml/2009/9/main" uri="{B025F937-C7B1-47D3-B67F-A62EFF666E3E}">
          <x14:id>{AA242EFA-5327-4F04-84BC-3EC43D526946}</x14:id>
        </ext>
      </extLst>
    </cfRule>
  </conditionalFormatting>
  <conditionalFormatting sqref="AB1:AB4 AB6:AB1048576">
    <cfRule type="iconSet" priority="16">
      <iconSet iconSet="3Symbols">
        <cfvo type="percent" val="0"/>
        <cfvo type="percent" val="33"/>
        <cfvo type="percent" val="67"/>
      </iconSet>
    </cfRule>
  </conditionalFormatting>
  <conditionalFormatting sqref="AC1:AC4 AC6:AC1048576">
    <cfRule type="iconSet" priority="12">
      <iconSet iconSet="4TrafficLights">
        <cfvo type="percent" val="0"/>
        <cfvo type="percent" val="25"/>
        <cfvo type="percent" val="50"/>
        <cfvo type="percent" val="75"/>
      </iconSet>
    </cfRule>
    <cfRule type="iconSet" priority="13">
      <iconSet iconSet="3Symbols2">
        <cfvo type="percent" val="0"/>
        <cfvo type="percent" val="33"/>
        <cfvo type="percent" val="67"/>
      </iconSet>
    </cfRule>
  </conditionalFormatting>
  <conditionalFormatting sqref="AD1:AD4 AD6:AD1048576">
    <cfRule type="iconSet" priority="11">
      <iconSet iconSet="4Rating">
        <cfvo type="percent" val="0"/>
        <cfvo type="percent" val="25"/>
        <cfvo type="percent" val="50"/>
        <cfvo type="percent" val="75"/>
      </iconSet>
    </cfRule>
  </conditionalFormatting>
  <pageMargins left="0.7" right="0.7" top="0.75" bottom="0.75" header="0.3" footer="0.3"/>
  <pageSetup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A242EFA-5327-4F04-84BC-3EC43D526946}">
            <x14:dataBar minLength="0" maxLength="100" border="1" negativeBarBorderColorSameAsPositive="0">
              <x14:cfvo type="autoMin"/>
              <x14:cfvo type="autoMax"/>
              <x14:borderColor rgb="FF638EC6"/>
              <x14:negativeFillColor rgb="FFFF0000"/>
              <x14:negativeBorderColor rgb="FFFF0000"/>
              <x14:axisColor rgb="FF000000"/>
            </x14:dataBar>
          </x14:cfRule>
          <xm:sqref>AA1:AA4 AA6:AA1048576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D9C6-B419-4576-8FF8-94C7C6327450}">
  <sheetPr>
    <tabColor theme="9" tint="-0.499984740745262"/>
  </sheetPr>
  <dimension ref="A6:N237"/>
  <sheetViews>
    <sheetView showGridLines="0" topLeftCell="A28" zoomScale="69" workbookViewId="0">
      <selection activeCell="G127" sqref="G127"/>
    </sheetView>
  </sheetViews>
  <sheetFormatPr defaultRowHeight="14.4" x14ac:dyDescent="0.3"/>
  <cols>
    <col min="1" max="1" width="14.109375" bestFit="1" customWidth="1"/>
    <col min="2" max="2" width="19.109375" bestFit="1" customWidth="1"/>
    <col min="3" max="4" width="27.44140625" bestFit="1" customWidth="1"/>
    <col min="5" max="5" width="31.6640625" bestFit="1" customWidth="1"/>
    <col min="6" max="6" width="26.88671875" bestFit="1" customWidth="1"/>
    <col min="7" max="7" width="30.33203125" bestFit="1" customWidth="1"/>
    <col min="9" max="9" width="24.21875" bestFit="1" customWidth="1"/>
    <col min="10" max="10" width="26.21875" bestFit="1" customWidth="1"/>
    <col min="11" max="11" width="25.21875" bestFit="1" customWidth="1"/>
    <col min="12" max="12" width="25.5546875" bestFit="1" customWidth="1"/>
    <col min="13" max="13" width="28.88671875" bestFit="1" customWidth="1"/>
    <col min="14" max="14" width="25" bestFit="1" customWidth="1"/>
  </cols>
  <sheetData>
    <row r="6" spans="1:14" ht="23.4" x14ac:dyDescent="0.45">
      <c r="A6" s="24" t="s">
        <v>8314</v>
      </c>
      <c r="B6" s="24"/>
      <c r="C6" s="24"/>
      <c r="D6" s="24"/>
      <c r="E6" s="24"/>
      <c r="F6" s="24"/>
      <c r="G6" s="24"/>
      <c r="H6" s="24"/>
      <c r="I6" s="24"/>
      <c r="J6" s="24"/>
      <c r="K6" s="24"/>
      <c r="L6" s="24"/>
      <c r="M6" s="24"/>
      <c r="N6" s="24"/>
    </row>
    <row r="7" spans="1:14" ht="18.600000000000001" x14ac:dyDescent="0.3">
      <c r="I7" s="22" t="s">
        <v>8288</v>
      </c>
      <c r="J7" s="22"/>
      <c r="K7" s="22"/>
      <c r="L7" s="22"/>
      <c r="M7" s="22"/>
      <c r="N7" s="6"/>
    </row>
    <row r="8" spans="1:14" x14ac:dyDescent="0.3">
      <c r="A8" t="s">
        <v>8285</v>
      </c>
      <c r="B8" t="s">
        <v>8280</v>
      </c>
      <c r="C8" t="s">
        <v>8281</v>
      </c>
      <c r="D8" t="s">
        <v>8286</v>
      </c>
      <c r="E8" t="s">
        <v>8287</v>
      </c>
      <c r="F8" t="s">
        <v>8279</v>
      </c>
      <c r="I8" s="4" t="s">
        <v>8282</v>
      </c>
      <c r="J8" s="4" t="s">
        <v>17</v>
      </c>
      <c r="K8" s="4" t="s">
        <v>8289</v>
      </c>
      <c r="L8" s="4" t="s">
        <v>8290</v>
      </c>
      <c r="M8" s="5" t="s">
        <v>8291</v>
      </c>
    </row>
    <row r="9" spans="1:14" x14ac:dyDescent="0.3">
      <c r="A9" s="3">
        <v>0.4943820224719101</v>
      </c>
      <c r="B9" s="28">
        <v>5.3216853932584289</v>
      </c>
      <c r="C9" s="28">
        <v>89.213483146067418</v>
      </c>
      <c r="D9" s="3">
        <v>0.44569288389513106</v>
      </c>
      <c r="E9" s="3">
        <v>0.5056179775280899</v>
      </c>
      <c r="F9" s="28">
        <v>137901.47</v>
      </c>
      <c r="I9" s="7">
        <f t="shared" ref="I9:M9" si="0">A9</f>
        <v>0.4943820224719101</v>
      </c>
      <c r="J9" s="4">
        <f t="shared" si="0"/>
        <v>5.3216853932584289</v>
      </c>
      <c r="K9" s="4">
        <f t="shared" si="0"/>
        <v>89.213483146067418</v>
      </c>
      <c r="L9" s="7">
        <f t="shared" si="0"/>
        <v>0.44569288389513106</v>
      </c>
      <c r="M9" s="8">
        <f t="shared" si="0"/>
        <v>0.5056179775280899</v>
      </c>
    </row>
    <row r="12" spans="1:14" x14ac:dyDescent="0.3">
      <c r="A12" s="9" t="s">
        <v>8292</v>
      </c>
      <c r="B12" t="s">
        <v>8280</v>
      </c>
      <c r="D12" s="4" t="s">
        <v>8294</v>
      </c>
      <c r="E12" s="4" t="str">
        <f t="shared" ref="E12" si="1">B12</f>
        <v>Average of Engagement_Score</v>
      </c>
    </row>
    <row r="13" spans="1:14" x14ac:dyDescent="0.3">
      <c r="A13" s="10" t="s">
        <v>113</v>
      </c>
      <c r="B13" s="28">
        <v>5.3216853932584289</v>
      </c>
      <c r="D13" s="4" t="str">
        <f t="shared" ref="D13:E19" si="2">A13</f>
        <v>Literature</v>
      </c>
      <c r="E13" s="4">
        <f t="shared" si="2"/>
        <v>5.3216853932584289</v>
      </c>
    </row>
    <row r="14" spans="1:14" x14ac:dyDescent="0.3">
      <c r="A14" s="10" t="s">
        <v>8293</v>
      </c>
      <c r="B14" s="28">
        <v>5.3216853932584289</v>
      </c>
      <c r="D14" s="4" t="str">
        <f t="shared" si="2"/>
        <v>Grand Total</v>
      </c>
      <c r="E14" s="4">
        <f t="shared" si="2"/>
        <v>5.3216853932584289</v>
      </c>
    </row>
    <row r="15" spans="1:14" x14ac:dyDescent="0.3">
      <c r="D15" s="4">
        <f t="shared" si="2"/>
        <v>0</v>
      </c>
      <c r="E15" s="4">
        <f t="shared" si="2"/>
        <v>0</v>
      </c>
    </row>
    <row r="16" spans="1:14" x14ac:dyDescent="0.3">
      <c r="D16" s="4">
        <f t="shared" si="2"/>
        <v>0</v>
      </c>
      <c r="E16" s="4">
        <f t="shared" si="2"/>
        <v>0</v>
      </c>
    </row>
    <row r="17" spans="1:5" x14ac:dyDescent="0.3">
      <c r="D17" s="4">
        <f t="shared" si="2"/>
        <v>0</v>
      </c>
      <c r="E17" s="4">
        <f t="shared" si="2"/>
        <v>0</v>
      </c>
    </row>
    <row r="18" spans="1:5" x14ac:dyDescent="0.3">
      <c r="D18" s="4">
        <f t="shared" si="2"/>
        <v>0</v>
      </c>
      <c r="E18" s="4">
        <f t="shared" si="2"/>
        <v>0</v>
      </c>
    </row>
    <row r="19" spans="1:5" x14ac:dyDescent="0.3">
      <c r="D19" s="4">
        <f t="shared" si="2"/>
        <v>0</v>
      </c>
      <c r="E19" s="4">
        <f t="shared" si="2"/>
        <v>0</v>
      </c>
    </row>
    <row r="28" spans="1:5" x14ac:dyDescent="0.3">
      <c r="A28" s="9" t="s">
        <v>8292</v>
      </c>
      <c r="B28" t="s">
        <v>8280</v>
      </c>
      <c r="D28" s="4" t="s">
        <v>4</v>
      </c>
      <c r="E28" s="4" t="str">
        <f t="shared" ref="E28:E33" si="3">B28</f>
        <v>Average of Engagement_Score</v>
      </c>
    </row>
    <row r="29" spans="1:5" x14ac:dyDescent="0.3">
      <c r="A29" s="10" t="s">
        <v>46</v>
      </c>
      <c r="B29" s="28">
        <v>5.2545833333333327</v>
      </c>
      <c r="D29" s="4" t="str">
        <f>A29</f>
        <v>EduWorld</v>
      </c>
      <c r="E29" s="4">
        <f t="shared" si="3"/>
        <v>5.2545833333333327</v>
      </c>
    </row>
    <row r="30" spans="1:5" x14ac:dyDescent="0.3">
      <c r="A30" s="10" t="s">
        <v>66</v>
      </c>
      <c r="B30" s="28">
        <v>5.6140425531914895</v>
      </c>
      <c r="D30" s="4" t="str">
        <f>A30</f>
        <v>Future Learn</v>
      </c>
      <c r="E30" s="4">
        <f t="shared" si="3"/>
        <v>5.6140425531914895</v>
      </c>
    </row>
    <row r="31" spans="1:5" x14ac:dyDescent="0.3">
      <c r="A31" s="10" t="s">
        <v>76</v>
      </c>
      <c r="B31" s="28">
        <v>5.3843103448275853</v>
      </c>
      <c r="D31" s="4" t="str">
        <f>A31</f>
        <v>Global Learning</v>
      </c>
      <c r="E31" s="4">
        <f t="shared" si="3"/>
        <v>5.3843103448275853</v>
      </c>
    </row>
    <row r="32" spans="1:5" x14ac:dyDescent="0.3">
      <c r="A32" s="10" t="s">
        <v>91</v>
      </c>
      <c r="B32" s="28">
        <v>5.0942857142857125</v>
      </c>
      <c r="D32" s="4" t="str">
        <f>A32</f>
        <v>Open University</v>
      </c>
      <c r="E32" s="4">
        <f t="shared" si="3"/>
        <v>5.0942857142857125</v>
      </c>
    </row>
    <row r="33" spans="1:5" x14ac:dyDescent="0.3">
      <c r="A33" s="10" t="s">
        <v>30</v>
      </c>
      <c r="B33" s="28">
        <v>5.3250980392156873</v>
      </c>
      <c r="D33" s="4" t="str">
        <f>A33</f>
        <v>Tech Academy</v>
      </c>
      <c r="E33" s="4">
        <f t="shared" si="3"/>
        <v>5.3250980392156873</v>
      </c>
    </row>
    <row r="34" spans="1:5" x14ac:dyDescent="0.3">
      <c r="A34" s="10" t="s">
        <v>8293</v>
      </c>
      <c r="B34" s="28">
        <v>5.3216853932584254</v>
      </c>
    </row>
    <row r="44" spans="1:5" x14ac:dyDescent="0.3">
      <c r="A44" s="9" t="s">
        <v>8292</v>
      </c>
      <c r="B44" t="s">
        <v>8285</v>
      </c>
      <c r="D44" s="4" t="s">
        <v>4</v>
      </c>
      <c r="E44" s="4" t="str">
        <f t="shared" ref="E44" si="4">B44</f>
        <v>Average of Completion Rate</v>
      </c>
    </row>
    <row r="45" spans="1:5" x14ac:dyDescent="0.3">
      <c r="A45" s="10" t="s">
        <v>66</v>
      </c>
      <c r="B45" s="3">
        <v>0.5957446808510638</v>
      </c>
      <c r="D45" s="4" t="str">
        <f t="shared" ref="D45:E47" si="5">A45</f>
        <v>Future Learn</v>
      </c>
      <c r="E45" s="11">
        <f t="shared" si="5"/>
        <v>0.5957446808510638</v>
      </c>
    </row>
    <row r="46" spans="1:5" x14ac:dyDescent="0.3">
      <c r="A46" s="10" t="s">
        <v>30</v>
      </c>
      <c r="B46" s="3">
        <v>0.50980392156862742</v>
      </c>
      <c r="D46" s="4" t="str">
        <f t="shared" si="5"/>
        <v>Tech Academy</v>
      </c>
      <c r="E46" s="11">
        <f t="shared" si="5"/>
        <v>0.50980392156862742</v>
      </c>
    </row>
    <row r="47" spans="1:5" x14ac:dyDescent="0.3">
      <c r="A47" s="10" t="s">
        <v>91</v>
      </c>
      <c r="B47" s="3">
        <v>0.47619047619047616</v>
      </c>
      <c r="D47" s="4" t="str">
        <f t="shared" si="5"/>
        <v>Open University</v>
      </c>
      <c r="E47" s="11">
        <f t="shared" si="5"/>
        <v>0.47619047619047616</v>
      </c>
    </row>
    <row r="48" spans="1:5" x14ac:dyDescent="0.3">
      <c r="A48" s="10" t="s">
        <v>76</v>
      </c>
      <c r="B48" s="3">
        <v>0.46551724137931033</v>
      </c>
      <c r="D48" s="4" t="str">
        <f t="shared" ref="D48:E49" si="6">A48</f>
        <v>Global Learning</v>
      </c>
      <c r="E48" s="11">
        <f t="shared" si="6"/>
        <v>0.46551724137931033</v>
      </c>
    </row>
    <row r="49" spans="1:5" x14ac:dyDescent="0.3">
      <c r="A49" s="10" t="s">
        <v>46</v>
      </c>
      <c r="B49" s="3">
        <v>0.4375</v>
      </c>
      <c r="D49" s="4" t="str">
        <f t="shared" si="6"/>
        <v>EduWorld</v>
      </c>
      <c r="E49" s="11">
        <f t="shared" si="6"/>
        <v>0.4375</v>
      </c>
    </row>
    <row r="50" spans="1:5" x14ac:dyDescent="0.3">
      <c r="A50" s="10" t="s">
        <v>8293</v>
      </c>
      <c r="B50" s="28">
        <v>0.4943820224719101</v>
      </c>
      <c r="E50" s="14"/>
    </row>
    <row r="62" spans="1:5" x14ac:dyDescent="0.3">
      <c r="A62" s="9" t="s">
        <v>8292</v>
      </c>
      <c r="B62" t="s">
        <v>8301</v>
      </c>
      <c r="D62" s="4" t="s">
        <v>8302</v>
      </c>
      <c r="E62" s="4" t="str">
        <f t="shared" ref="D62:E68" si="7">B62</f>
        <v>Count of Student_ID</v>
      </c>
    </row>
    <row r="63" spans="1:5" x14ac:dyDescent="0.3">
      <c r="A63" s="10" t="s">
        <v>8299</v>
      </c>
      <c r="B63" s="28">
        <v>30</v>
      </c>
      <c r="D63" s="4" t="str">
        <f t="shared" si="7"/>
        <v>Outstanding</v>
      </c>
      <c r="E63" s="4">
        <f t="shared" si="7"/>
        <v>30</v>
      </c>
    </row>
    <row r="64" spans="1:5" x14ac:dyDescent="0.3">
      <c r="A64" s="10" t="s">
        <v>8297</v>
      </c>
      <c r="B64" s="28">
        <v>22</v>
      </c>
      <c r="D64" s="4" t="str">
        <f t="shared" si="7"/>
        <v>Excellent</v>
      </c>
      <c r="E64" s="4">
        <f t="shared" si="7"/>
        <v>22</v>
      </c>
    </row>
    <row r="65" spans="1:5" x14ac:dyDescent="0.3">
      <c r="A65" s="10" t="s">
        <v>8300</v>
      </c>
      <c r="B65" s="28">
        <v>28</v>
      </c>
      <c r="D65" s="4" t="str">
        <f t="shared" si="7"/>
        <v>VeryGood</v>
      </c>
      <c r="E65" s="4">
        <f t="shared" si="7"/>
        <v>28</v>
      </c>
    </row>
    <row r="66" spans="1:5" x14ac:dyDescent="0.3">
      <c r="A66" s="10" t="s">
        <v>8298</v>
      </c>
      <c r="B66" s="28">
        <v>32</v>
      </c>
      <c r="D66" s="4" t="str">
        <f t="shared" si="7"/>
        <v>Good</v>
      </c>
      <c r="E66" s="4">
        <f t="shared" si="7"/>
        <v>32</v>
      </c>
    </row>
    <row r="67" spans="1:5" x14ac:dyDescent="0.3">
      <c r="A67" s="10" t="s">
        <v>8295</v>
      </c>
      <c r="B67" s="28">
        <v>27</v>
      </c>
      <c r="D67" s="4" t="str">
        <f t="shared" si="7"/>
        <v>Above Average</v>
      </c>
      <c r="E67" s="4">
        <f t="shared" si="7"/>
        <v>27</v>
      </c>
    </row>
    <row r="68" spans="1:5" x14ac:dyDescent="0.3">
      <c r="A68" s="10" t="s">
        <v>8296</v>
      </c>
      <c r="B68" s="28">
        <v>128</v>
      </c>
      <c r="D68" s="4" t="str">
        <f t="shared" si="7"/>
        <v>Below Average</v>
      </c>
      <c r="E68" s="4">
        <f t="shared" si="7"/>
        <v>128</v>
      </c>
    </row>
    <row r="69" spans="1:5" x14ac:dyDescent="0.3">
      <c r="A69" s="10" t="s">
        <v>8293</v>
      </c>
      <c r="B69" s="28">
        <v>267</v>
      </c>
    </row>
    <row r="79" spans="1:5" x14ac:dyDescent="0.3">
      <c r="A79" s="9" t="s">
        <v>8292</v>
      </c>
      <c r="B79" t="s">
        <v>8285</v>
      </c>
      <c r="D79" s="4" t="s">
        <v>25</v>
      </c>
      <c r="E79" s="4" t="str">
        <f t="shared" ref="E79:E98" si="8">B79</f>
        <v>Average of Completion Rate</v>
      </c>
    </row>
    <row r="80" spans="1:5" x14ac:dyDescent="0.3">
      <c r="A80" s="10" t="s">
        <v>704</v>
      </c>
      <c r="B80" s="3">
        <v>1</v>
      </c>
      <c r="D80" s="4" t="str">
        <f t="shared" ref="D80:D98" si="9">A80</f>
        <v>Kyrgyz Republic</v>
      </c>
      <c r="E80" s="7">
        <f t="shared" si="8"/>
        <v>1</v>
      </c>
    </row>
    <row r="81" spans="1:5" x14ac:dyDescent="0.3">
      <c r="A81" s="10" t="s">
        <v>1379</v>
      </c>
      <c r="B81" s="3">
        <v>1</v>
      </c>
      <c r="D81" s="4" t="str">
        <f t="shared" si="9"/>
        <v>Falkland Islands (Malvinas)</v>
      </c>
      <c r="E81" s="7">
        <f t="shared" si="8"/>
        <v>1</v>
      </c>
    </row>
    <row r="82" spans="1:5" x14ac:dyDescent="0.3">
      <c r="A82" s="10" t="s">
        <v>120</v>
      </c>
      <c r="B82" s="3">
        <v>1</v>
      </c>
      <c r="D82" s="4" t="str">
        <f t="shared" si="9"/>
        <v>Holy See (Vatican City State)</v>
      </c>
      <c r="E82" s="7">
        <f t="shared" si="8"/>
        <v>1</v>
      </c>
    </row>
    <row r="83" spans="1:5" x14ac:dyDescent="0.3">
      <c r="A83" s="10" t="s">
        <v>323</v>
      </c>
      <c r="B83" s="3">
        <v>1</v>
      </c>
      <c r="D83" s="4" t="str">
        <f t="shared" si="9"/>
        <v>United States Virgin Islands</v>
      </c>
      <c r="E83" s="7">
        <f t="shared" si="8"/>
        <v>1</v>
      </c>
    </row>
    <row r="84" spans="1:5" x14ac:dyDescent="0.3">
      <c r="A84" s="10" t="s">
        <v>741</v>
      </c>
      <c r="B84" s="3">
        <v>1</v>
      </c>
      <c r="D84" s="4" t="str">
        <f t="shared" si="9"/>
        <v>Bahamas</v>
      </c>
      <c r="E84" s="7">
        <f t="shared" si="8"/>
        <v>1</v>
      </c>
    </row>
    <row r="85" spans="1:5" x14ac:dyDescent="0.3">
      <c r="A85" s="10" t="s">
        <v>196</v>
      </c>
      <c r="B85" s="3">
        <v>1</v>
      </c>
      <c r="D85" s="4" t="str">
        <f t="shared" si="9"/>
        <v>Turkey</v>
      </c>
      <c r="E85" s="7">
        <f t="shared" si="8"/>
        <v>1</v>
      </c>
    </row>
    <row r="86" spans="1:5" x14ac:dyDescent="0.3">
      <c r="A86" s="10" t="s">
        <v>1051</v>
      </c>
      <c r="B86" s="3">
        <v>1</v>
      </c>
      <c r="D86" s="4" t="str">
        <f t="shared" si="9"/>
        <v>India</v>
      </c>
      <c r="E86" s="7">
        <f t="shared" si="8"/>
        <v>1</v>
      </c>
    </row>
    <row r="87" spans="1:5" x14ac:dyDescent="0.3">
      <c r="A87" s="10" t="s">
        <v>1535</v>
      </c>
      <c r="B87" s="3">
        <v>1</v>
      </c>
      <c r="D87" s="4" t="str">
        <f t="shared" si="9"/>
        <v>Togo</v>
      </c>
      <c r="E87" s="7">
        <f t="shared" si="8"/>
        <v>1</v>
      </c>
    </row>
    <row r="88" spans="1:5" x14ac:dyDescent="0.3">
      <c r="A88" s="10" t="s">
        <v>353</v>
      </c>
      <c r="B88" s="3">
        <v>1</v>
      </c>
      <c r="D88" s="4" t="str">
        <f t="shared" si="9"/>
        <v>Germany</v>
      </c>
      <c r="E88" s="7">
        <f t="shared" si="8"/>
        <v>1</v>
      </c>
    </row>
    <row r="89" spans="1:5" x14ac:dyDescent="0.3">
      <c r="A89" s="10" t="s">
        <v>2503</v>
      </c>
      <c r="B89" s="3">
        <v>1</v>
      </c>
      <c r="D89" s="4" t="str">
        <f t="shared" si="9"/>
        <v>Switzerland</v>
      </c>
      <c r="E89" s="7">
        <f t="shared" si="8"/>
        <v>1</v>
      </c>
    </row>
    <row r="90" spans="1:5" x14ac:dyDescent="0.3">
      <c r="A90" s="10" t="s">
        <v>921</v>
      </c>
      <c r="B90" s="3">
        <v>1</v>
      </c>
      <c r="D90" s="4" t="str">
        <f t="shared" si="9"/>
        <v>Belgium</v>
      </c>
      <c r="E90" s="7">
        <f t="shared" si="8"/>
        <v>1</v>
      </c>
    </row>
    <row r="91" spans="1:5" x14ac:dyDescent="0.3">
      <c r="A91" s="10" t="s">
        <v>1671</v>
      </c>
      <c r="B91" s="3">
        <v>1</v>
      </c>
      <c r="D91" s="4" t="str">
        <f t="shared" si="9"/>
        <v>Sweden</v>
      </c>
      <c r="E91" s="7">
        <f t="shared" si="8"/>
        <v>1</v>
      </c>
    </row>
    <row r="92" spans="1:5" x14ac:dyDescent="0.3">
      <c r="A92" s="10" t="s">
        <v>1004</v>
      </c>
      <c r="B92" s="3">
        <v>1</v>
      </c>
      <c r="D92" s="4" t="str">
        <f t="shared" si="9"/>
        <v>Lebanon</v>
      </c>
      <c r="E92" s="7">
        <f t="shared" si="8"/>
        <v>1</v>
      </c>
    </row>
    <row r="93" spans="1:5" x14ac:dyDescent="0.3">
      <c r="A93" s="10" t="s">
        <v>130</v>
      </c>
      <c r="B93" s="3">
        <v>1</v>
      </c>
      <c r="D93" s="4" t="str">
        <f t="shared" si="9"/>
        <v>Sri Lanka</v>
      </c>
      <c r="E93" s="7">
        <f t="shared" si="8"/>
        <v>1</v>
      </c>
    </row>
    <row r="94" spans="1:5" x14ac:dyDescent="0.3">
      <c r="A94" s="10" t="s">
        <v>457</v>
      </c>
      <c r="B94" s="3">
        <v>1</v>
      </c>
      <c r="D94" s="4" t="str">
        <f t="shared" si="9"/>
        <v>Kenya</v>
      </c>
      <c r="E94" s="7">
        <f t="shared" si="8"/>
        <v>1</v>
      </c>
    </row>
    <row r="95" spans="1:5" x14ac:dyDescent="0.3">
      <c r="A95" s="10" t="s">
        <v>1666</v>
      </c>
      <c r="B95" s="3">
        <v>1</v>
      </c>
      <c r="D95" s="4" t="str">
        <f t="shared" si="9"/>
        <v>South Africa</v>
      </c>
      <c r="E95" s="7">
        <f t="shared" si="8"/>
        <v>1</v>
      </c>
    </row>
    <row r="96" spans="1:5" x14ac:dyDescent="0.3">
      <c r="A96" s="10" t="s">
        <v>4202</v>
      </c>
      <c r="B96" s="3">
        <v>1</v>
      </c>
      <c r="D96" s="4" t="str">
        <f t="shared" si="9"/>
        <v>Hong Kong</v>
      </c>
      <c r="E96" s="7">
        <f t="shared" si="8"/>
        <v>1</v>
      </c>
    </row>
    <row r="97" spans="1:9" x14ac:dyDescent="0.3">
      <c r="A97" s="10" t="s">
        <v>2945</v>
      </c>
      <c r="B97" s="3">
        <v>1</v>
      </c>
      <c r="D97" s="4" t="str">
        <f t="shared" si="9"/>
        <v>Somalia</v>
      </c>
      <c r="E97" s="7">
        <f t="shared" si="8"/>
        <v>1</v>
      </c>
    </row>
    <row r="98" spans="1:9" x14ac:dyDescent="0.3">
      <c r="A98" s="10" t="s">
        <v>447</v>
      </c>
      <c r="B98" s="3">
        <v>1</v>
      </c>
      <c r="D98" s="4" t="str">
        <f t="shared" si="9"/>
        <v>Guinea</v>
      </c>
      <c r="E98" s="7">
        <f t="shared" si="8"/>
        <v>1</v>
      </c>
    </row>
    <row r="99" spans="1:9" x14ac:dyDescent="0.3">
      <c r="A99" s="10" t="s">
        <v>1880</v>
      </c>
      <c r="B99" s="3">
        <v>1</v>
      </c>
    </row>
    <row r="100" spans="1:9" x14ac:dyDescent="0.3">
      <c r="A100" s="10" t="s">
        <v>1692</v>
      </c>
      <c r="B100" s="3">
        <v>1</v>
      </c>
    </row>
    <row r="101" spans="1:9" x14ac:dyDescent="0.3">
      <c r="A101" s="10" t="s">
        <v>1476</v>
      </c>
      <c r="B101" s="3">
        <v>1</v>
      </c>
    </row>
    <row r="102" spans="1:9" x14ac:dyDescent="0.3">
      <c r="A102" s="10" t="s">
        <v>1085</v>
      </c>
      <c r="B102" s="3">
        <v>1</v>
      </c>
      <c r="F102" t="s">
        <v>8304</v>
      </c>
      <c r="G102" t="str">
        <f t="shared" ref="G102:I107" si="10">E111</f>
        <v>Count of Download_Material</v>
      </c>
      <c r="H102" t="str">
        <f t="shared" si="10"/>
        <v>Count of Quiz_Attempted</v>
      </c>
      <c r="I102" t="str">
        <f t="shared" si="10"/>
        <v>Count of Assignment_Submitted</v>
      </c>
    </row>
    <row r="103" spans="1:9" x14ac:dyDescent="0.3">
      <c r="A103" s="10" t="s">
        <v>892</v>
      </c>
      <c r="B103" s="3">
        <v>1</v>
      </c>
      <c r="F103" t="str">
        <f>D112</f>
        <v>Lecture</v>
      </c>
      <c r="G103">
        <f t="shared" si="10"/>
        <v>57</v>
      </c>
      <c r="H103">
        <f t="shared" si="10"/>
        <v>57</v>
      </c>
      <c r="I103">
        <f t="shared" si="10"/>
        <v>57</v>
      </c>
    </row>
    <row r="104" spans="1:9" x14ac:dyDescent="0.3">
      <c r="A104" s="10" t="s">
        <v>135</v>
      </c>
      <c r="B104" s="3">
        <v>1</v>
      </c>
      <c r="F104" t="str">
        <f>D113</f>
        <v>Live Session</v>
      </c>
      <c r="G104">
        <f t="shared" si="10"/>
        <v>46</v>
      </c>
      <c r="H104">
        <f t="shared" si="10"/>
        <v>46</v>
      </c>
      <c r="I104">
        <f t="shared" si="10"/>
        <v>46</v>
      </c>
    </row>
    <row r="105" spans="1:9" x14ac:dyDescent="0.3">
      <c r="A105" s="10" t="s">
        <v>161</v>
      </c>
      <c r="B105" s="3">
        <v>1</v>
      </c>
      <c r="F105" t="str">
        <f>D114</f>
        <v>PDF Notes</v>
      </c>
      <c r="G105">
        <f t="shared" si="10"/>
        <v>54</v>
      </c>
      <c r="H105">
        <f t="shared" si="10"/>
        <v>54</v>
      </c>
      <c r="I105">
        <f t="shared" si="10"/>
        <v>54</v>
      </c>
    </row>
    <row r="106" spans="1:9" x14ac:dyDescent="0.3">
      <c r="A106" s="10" t="s">
        <v>878</v>
      </c>
      <c r="B106" s="3">
        <v>1</v>
      </c>
      <c r="F106" t="str">
        <f>D115</f>
        <v>Recorded Video</v>
      </c>
      <c r="G106">
        <f t="shared" si="10"/>
        <v>51</v>
      </c>
      <c r="H106">
        <f t="shared" si="10"/>
        <v>51</v>
      </c>
      <c r="I106">
        <f t="shared" si="10"/>
        <v>51</v>
      </c>
    </row>
    <row r="107" spans="1:9" x14ac:dyDescent="0.3">
      <c r="A107" s="10" t="s">
        <v>949</v>
      </c>
      <c r="B107" s="3">
        <v>1</v>
      </c>
      <c r="F107" t="str">
        <f>D116</f>
        <v>Tutorial</v>
      </c>
      <c r="G107">
        <f t="shared" si="10"/>
        <v>59</v>
      </c>
      <c r="H107">
        <f t="shared" si="10"/>
        <v>59</v>
      </c>
      <c r="I107">
        <f t="shared" si="10"/>
        <v>59</v>
      </c>
    </row>
    <row r="108" spans="1:9" x14ac:dyDescent="0.3">
      <c r="A108" s="10" t="s">
        <v>114</v>
      </c>
      <c r="B108" s="3">
        <v>1</v>
      </c>
    </row>
    <row r="109" spans="1:9" x14ac:dyDescent="0.3">
      <c r="A109" s="10" t="s">
        <v>1862</v>
      </c>
      <c r="B109" s="3">
        <v>1</v>
      </c>
    </row>
    <row r="110" spans="1:9" x14ac:dyDescent="0.3">
      <c r="A110" s="10" t="s">
        <v>567</v>
      </c>
      <c r="B110" s="3">
        <v>1</v>
      </c>
    </row>
    <row r="111" spans="1:9" x14ac:dyDescent="0.3">
      <c r="A111" s="10" t="s">
        <v>343</v>
      </c>
      <c r="B111" s="3">
        <v>1</v>
      </c>
      <c r="D111" s="9" t="s">
        <v>8292</v>
      </c>
      <c r="E111" t="s">
        <v>8303</v>
      </c>
      <c r="F111" t="s">
        <v>8277</v>
      </c>
      <c r="G111" t="s">
        <v>8278</v>
      </c>
    </row>
    <row r="112" spans="1:9" x14ac:dyDescent="0.3">
      <c r="A112" s="10" t="s">
        <v>381</v>
      </c>
      <c r="B112" s="3">
        <v>1</v>
      </c>
      <c r="D112" s="10" t="s">
        <v>150</v>
      </c>
      <c r="E112" s="3">
        <v>57</v>
      </c>
      <c r="F112" s="3">
        <v>57</v>
      </c>
      <c r="G112" s="3">
        <v>57</v>
      </c>
    </row>
    <row r="113" spans="1:9" x14ac:dyDescent="0.3">
      <c r="A113" s="10" t="s">
        <v>2257</v>
      </c>
      <c r="B113" s="3">
        <v>1</v>
      </c>
      <c r="D113" s="10" t="s">
        <v>52</v>
      </c>
      <c r="E113" s="3">
        <v>46</v>
      </c>
      <c r="F113" s="3">
        <v>46</v>
      </c>
      <c r="G113" s="3">
        <v>46</v>
      </c>
    </row>
    <row r="114" spans="1:9" x14ac:dyDescent="0.3">
      <c r="A114" s="10" t="s">
        <v>1209</v>
      </c>
      <c r="B114" s="3">
        <v>1</v>
      </c>
      <c r="D114" s="10" t="s">
        <v>69</v>
      </c>
      <c r="E114" s="3">
        <v>54</v>
      </c>
      <c r="F114" s="3">
        <v>54</v>
      </c>
      <c r="G114" s="3">
        <v>54</v>
      </c>
    </row>
    <row r="115" spans="1:9" x14ac:dyDescent="0.3">
      <c r="A115" s="10" t="s">
        <v>944</v>
      </c>
      <c r="B115" s="3">
        <v>1</v>
      </c>
      <c r="D115" s="10" t="s">
        <v>60</v>
      </c>
      <c r="E115" s="3">
        <v>51</v>
      </c>
      <c r="F115" s="3">
        <v>51</v>
      </c>
      <c r="G115" s="3">
        <v>51</v>
      </c>
    </row>
    <row r="116" spans="1:9" x14ac:dyDescent="0.3">
      <c r="A116" s="10" t="s">
        <v>2559</v>
      </c>
      <c r="B116" s="3">
        <v>1</v>
      </c>
      <c r="D116" s="10" t="s">
        <v>36</v>
      </c>
      <c r="E116" s="3">
        <v>59</v>
      </c>
      <c r="F116" s="3">
        <v>59</v>
      </c>
      <c r="G116" s="3">
        <v>59</v>
      </c>
    </row>
    <row r="117" spans="1:9" x14ac:dyDescent="0.3">
      <c r="A117" s="10" t="s">
        <v>2490</v>
      </c>
      <c r="B117" s="3">
        <v>1</v>
      </c>
      <c r="D117" s="10" t="s">
        <v>8293</v>
      </c>
      <c r="E117" s="3">
        <v>267</v>
      </c>
      <c r="F117" s="3">
        <v>267</v>
      </c>
      <c r="G117" s="3">
        <v>267</v>
      </c>
    </row>
    <row r="118" spans="1:9" x14ac:dyDescent="0.3">
      <c r="A118" s="10" t="s">
        <v>3608</v>
      </c>
      <c r="B118" s="3">
        <v>1</v>
      </c>
    </row>
    <row r="119" spans="1:9" x14ac:dyDescent="0.3">
      <c r="A119" s="10" t="s">
        <v>487</v>
      </c>
      <c r="B119" s="3">
        <v>1</v>
      </c>
      <c r="G119" s="23" t="s">
        <v>8305</v>
      </c>
      <c r="H119" s="23"/>
    </row>
    <row r="120" spans="1:9" x14ac:dyDescent="0.3">
      <c r="A120" s="10" t="s">
        <v>610</v>
      </c>
      <c r="B120" s="3">
        <v>1</v>
      </c>
      <c r="D120" s="9" t="s">
        <v>8292</v>
      </c>
      <c r="E120" t="s">
        <v>8285</v>
      </c>
      <c r="G120" s="4" t="s">
        <v>8305</v>
      </c>
      <c r="H120" s="4" t="str">
        <f>E120</f>
        <v>Average of Completion Rate</v>
      </c>
    </row>
    <row r="121" spans="1:9" x14ac:dyDescent="0.3">
      <c r="A121" s="10" t="s">
        <v>648</v>
      </c>
      <c r="B121" s="3">
        <v>1</v>
      </c>
      <c r="D121" s="10" t="s">
        <v>66</v>
      </c>
      <c r="E121" s="3">
        <v>0.52791878172588835</v>
      </c>
      <c r="G121" s="4" t="str">
        <f>D121</f>
        <v>Future Learn</v>
      </c>
      <c r="H121" s="7">
        <f>E121</f>
        <v>0.52791878172588835</v>
      </c>
    </row>
    <row r="122" spans="1:9" x14ac:dyDescent="0.3">
      <c r="A122" s="10" t="s">
        <v>750</v>
      </c>
      <c r="B122" s="3">
        <v>1</v>
      </c>
      <c r="D122" s="10" t="s">
        <v>8293</v>
      </c>
      <c r="E122">
        <v>0.52791878172588835</v>
      </c>
    </row>
    <row r="123" spans="1:9" x14ac:dyDescent="0.3">
      <c r="A123" s="10" t="s">
        <v>577</v>
      </c>
      <c r="B123" s="3">
        <v>1</v>
      </c>
      <c r="G123" s="23" t="s">
        <v>8306</v>
      </c>
      <c r="H123" s="23"/>
    </row>
    <row r="124" spans="1:9" x14ac:dyDescent="0.3">
      <c r="A124" s="10" t="s">
        <v>470</v>
      </c>
      <c r="B124" s="3">
        <v>1</v>
      </c>
      <c r="D124" s="9" t="s">
        <v>8292</v>
      </c>
      <c r="E124" t="s">
        <v>8280</v>
      </c>
      <c r="G124" s="4" t="s">
        <v>8306</v>
      </c>
      <c r="H124" s="4" t="str">
        <f>E124</f>
        <v>Average of Engagement_Score</v>
      </c>
      <c r="I124" s="4"/>
    </row>
    <row r="125" spans="1:9" x14ac:dyDescent="0.3">
      <c r="A125" s="10" t="s">
        <v>1017</v>
      </c>
      <c r="B125" s="3">
        <v>1</v>
      </c>
      <c r="D125" s="10" t="s">
        <v>31</v>
      </c>
      <c r="E125" s="3">
        <v>5.4632624113475154</v>
      </c>
      <c r="G125" s="4" t="str">
        <f>D125</f>
        <v>Data Structures</v>
      </c>
      <c r="H125" s="7">
        <f>E125</f>
        <v>5.4632624113475154</v>
      </c>
      <c r="I125" s="4"/>
    </row>
    <row r="126" spans="1:9" x14ac:dyDescent="0.3">
      <c r="A126" s="10" t="s">
        <v>539</v>
      </c>
      <c r="B126" s="3">
        <v>1</v>
      </c>
      <c r="D126" s="10" t="s">
        <v>8293</v>
      </c>
      <c r="E126">
        <v>5.4632624113475154</v>
      </c>
    </row>
    <row r="127" spans="1:9" x14ac:dyDescent="0.3">
      <c r="A127" s="10" t="s">
        <v>255</v>
      </c>
      <c r="B127" s="3">
        <v>1</v>
      </c>
    </row>
    <row r="128" spans="1:9" x14ac:dyDescent="0.3">
      <c r="A128" s="10" t="s">
        <v>442</v>
      </c>
      <c r="B128" s="3">
        <v>1</v>
      </c>
    </row>
    <row r="129" spans="1:8" x14ac:dyDescent="0.3">
      <c r="A129" s="10" t="s">
        <v>1419</v>
      </c>
      <c r="B129" s="3">
        <v>1</v>
      </c>
      <c r="D129" s="9" t="s">
        <v>8292</v>
      </c>
      <c r="E129" t="s">
        <v>8301</v>
      </c>
      <c r="G129" t="s">
        <v>8307</v>
      </c>
      <c r="H129" t="str">
        <f t="shared" ref="G129:H131" si="11">E129</f>
        <v>Count of Student_ID</v>
      </c>
    </row>
    <row r="130" spans="1:8" x14ac:dyDescent="0.3">
      <c r="A130" s="10" t="s">
        <v>1442</v>
      </c>
      <c r="B130" s="3">
        <v>1</v>
      </c>
      <c r="D130" s="10" t="s">
        <v>94</v>
      </c>
      <c r="E130" s="28">
        <v>132</v>
      </c>
      <c r="G130" t="str">
        <f t="shared" si="11"/>
        <v>Complete</v>
      </c>
      <c r="H130">
        <f t="shared" si="11"/>
        <v>132</v>
      </c>
    </row>
    <row r="131" spans="1:8" x14ac:dyDescent="0.3">
      <c r="A131" s="10" t="s">
        <v>1115</v>
      </c>
      <c r="B131" s="3">
        <v>1</v>
      </c>
      <c r="D131" s="10" t="s">
        <v>38</v>
      </c>
      <c r="E131" s="28">
        <v>135</v>
      </c>
      <c r="G131" t="str">
        <f t="shared" si="11"/>
        <v>Incomplete</v>
      </c>
      <c r="H131">
        <f t="shared" si="11"/>
        <v>135</v>
      </c>
    </row>
    <row r="132" spans="1:8" x14ac:dyDescent="0.3">
      <c r="A132" s="10" t="s">
        <v>681</v>
      </c>
      <c r="B132" s="3">
        <v>1</v>
      </c>
      <c r="D132" s="10" t="s">
        <v>8293</v>
      </c>
      <c r="E132" s="28">
        <v>267</v>
      </c>
    </row>
    <row r="133" spans="1:8" x14ac:dyDescent="0.3">
      <c r="A133" s="10" t="s">
        <v>2151</v>
      </c>
      <c r="B133" s="3">
        <v>1</v>
      </c>
    </row>
    <row r="134" spans="1:8" x14ac:dyDescent="0.3">
      <c r="A134" s="10" t="s">
        <v>71</v>
      </c>
      <c r="B134" s="3">
        <v>1</v>
      </c>
    </row>
    <row r="135" spans="1:8" x14ac:dyDescent="0.3">
      <c r="A135" s="10" t="s">
        <v>2712</v>
      </c>
      <c r="B135" s="3">
        <v>1</v>
      </c>
    </row>
    <row r="136" spans="1:8" x14ac:dyDescent="0.3">
      <c r="A136" s="10" t="s">
        <v>828</v>
      </c>
      <c r="B136" s="3">
        <v>1</v>
      </c>
    </row>
    <row r="137" spans="1:8" x14ac:dyDescent="0.3">
      <c r="A137" s="10" t="s">
        <v>279</v>
      </c>
      <c r="B137" s="3">
        <v>1</v>
      </c>
    </row>
    <row r="138" spans="1:8" x14ac:dyDescent="0.3">
      <c r="A138" s="10" t="s">
        <v>1348</v>
      </c>
      <c r="B138" s="3">
        <v>0.75</v>
      </c>
    </row>
    <row r="139" spans="1:8" x14ac:dyDescent="0.3">
      <c r="A139" s="10" t="s">
        <v>181</v>
      </c>
      <c r="B139" s="3">
        <v>0.7142857142857143</v>
      </c>
    </row>
    <row r="140" spans="1:8" x14ac:dyDescent="0.3">
      <c r="A140" s="10" t="s">
        <v>572</v>
      </c>
      <c r="B140" s="3">
        <v>0.66666666666666663</v>
      </c>
    </row>
    <row r="141" spans="1:8" x14ac:dyDescent="0.3">
      <c r="A141" s="10" t="s">
        <v>171</v>
      </c>
      <c r="B141" s="3">
        <v>0.66666666666666663</v>
      </c>
    </row>
    <row r="142" spans="1:8" x14ac:dyDescent="0.3">
      <c r="A142" s="10" t="s">
        <v>772</v>
      </c>
      <c r="B142" s="3">
        <v>0.66666666666666663</v>
      </c>
    </row>
    <row r="143" spans="1:8" x14ac:dyDescent="0.3">
      <c r="A143" s="10" t="s">
        <v>166</v>
      </c>
      <c r="B143" s="3">
        <v>0.66666666666666663</v>
      </c>
    </row>
    <row r="144" spans="1:8" x14ac:dyDescent="0.3">
      <c r="A144" s="10" t="s">
        <v>1645</v>
      </c>
      <c r="B144" s="3">
        <v>0.66666666666666663</v>
      </c>
    </row>
    <row r="145" spans="1:2" x14ac:dyDescent="0.3">
      <c r="A145" s="10" t="s">
        <v>240</v>
      </c>
      <c r="B145" s="3">
        <v>0.66666666666666663</v>
      </c>
    </row>
    <row r="146" spans="1:2" x14ac:dyDescent="0.3">
      <c r="A146" s="10" t="s">
        <v>1094</v>
      </c>
      <c r="B146" s="3">
        <v>0.66666666666666663</v>
      </c>
    </row>
    <row r="147" spans="1:2" x14ac:dyDescent="0.3">
      <c r="A147" s="10" t="s">
        <v>401</v>
      </c>
      <c r="B147" s="3">
        <v>0.66666666666666663</v>
      </c>
    </row>
    <row r="148" spans="1:2" x14ac:dyDescent="0.3">
      <c r="A148" s="10" t="s">
        <v>1295</v>
      </c>
      <c r="B148" s="3">
        <v>0.5</v>
      </c>
    </row>
    <row r="149" spans="1:2" x14ac:dyDescent="0.3">
      <c r="A149" s="10" t="s">
        <v>2106</v>
      </c>
      <c r="B149" s="3">
        <v>0.5</v>
      </c>
    </row>
    <row r="150" spans="1:2" x14ac:dyDescent="0.3">
      <c r="A150" s="10" t="s">
        <v>2335</v>
      </c>
      <c r="B150" s="3">
        <v>0.5</v>
      </c>
    </row>
    <row r="151" spans="1:2" x14ac:dyDescent="0.3">
      <c r="A151" s="10" t="s">
        <v>1687</v>
      </c>
      <c r="B151" s="3">
        <v>0.5</v>
      </c>
    </row>
    <row r="152" spans="1:2" x14ac:dyDescent="0.3">
      <c r="A152" s="10" t="s">
        <v>396</v>
      </c>
      <c r="B152" s="3">
        <v>0.5</v>
      </c>
    </row>
    <row r="153" spans="1:2" x14ac:dyDescent="0.3">
      <c r="A153" s="10" t="s">
        <v>235</v>
      </c>
      <c r="B153" s="3">
        <v>0.5</v>
      </c>
    </row>
    <row r="154" spans="1:2" x14ac:dyDescent="0.3">
      <c r="A154" s="10" t="s">
        <v>736</v>
      </c>
      <c r="B154" s="3">
        <v>0.5</v>
      </c>
    </row>
    <row r="155" spans="1:2" x14ac:dyDescent="0.3">
      <c r="A155" s="10" t="s">
        <v>976</v>
      </c>
      <c r="B155" s="3">
        <v>0.5</v>
      </c>
    </row>
    <row r="156" spans="1:2" x14ac:dyDescent="0.3">
      <c r="A156" s="10" t="s">
        <v>151</v>
      </c>
      <c r="B156" s="3">
        <v>0.5</v>
      </c>
    </row>
    <row r="157" spans="1:2" x14ac:dyDescent="0.3">
      <c r="A157" s="10" t="s">
        <v>386</v>
      </c>
      <c r="B157" s="3">
        <v>0.5</v>
      </c>
    </row>
    <row r="158" spans="1:2" x14ac:dyDescent="0.3">
      <c r="A158" s="10" t="s">
        <v>371</v>
      </c>
      <c r="B158" s="3">
        <v>0.5</v>
      </c>
    </row>
    <row r="159" spans="1:2" x14ac:dyDescent="0.3">
      <c r="A159" s="10" t="s">
        <v>201</v>
      </c>
      <c r="B159" s="3">
        <v>0.5</v>
      </c>
    </row>
    <row r="160" spans="1:2" x14ac:dyDescent="0.3">
      <c r="A160" s="10" t="s">
        <v>313</v>
      </c>
      <c r="B160" s="3">
        <v>0.5</v>
      </c>
    </row>
    <row r="161" spans="1:2" x14ac:dyDescent="0.3">
      <c r="A161" s="10" t="s">
        <v>1544</v>
      </c>
      <c r="B161" s="3">
        <v>0.5</v>
      </c>
    </row>
    <row r="162" spans="1:2" x14ac:dyDescent="0.3">
      <c r="A162" s="10" t="s">
        <v>676</v>
      </c>
      <c r="B162" s="3">
        <v>0.5</v>
      </c>
    </row>
    <row r="163" spans="1:2" x14ac:dyDescent="0.3">
      <c r="A163" s="10" t="s">
        <v>1343</v>
      </c>
      <c r="B163" s="3">
        <v>0.5</v>
      </c>
    </row>
    <row r="164" spans="1:2" x14ac:dyDescent="0.3">
      <c r="A164" s="10" t="s">
        <v>95</v>
      </c>
      <c r="B164" s="3">
        <v>0.5</v>
      </c>
    </row>
    <row r="165" spans="1:2" x14ac:dyDescent="0.3">
      <c r="A165" s="10" t="s">
        <v>1932</v>
      </c>
      <c r="B165" s="3">
        <v>0.5</v>
      </c>
    </row>
    <row r="166" spans="1:2" x14ac:dyDescent="0.3">
      <c r="A166" s="10" t="s">
        <v>284</v>
      </c>
      <c r="B166" s="3">
        <v>0.5</v>
      </c>
    </row>
    <row r="167" spans="1:2" x14ac:dyDescent="0.3">
      <c r="A167" s="10" t="s">
        <v>1204</v>
      </c>
      <c r="B167" s="3">
        <v>0.5</v>
      </c>
    </row>
    <row r="168" spans="1:2" x14ac:dyDescent="0.3">
      <c r="A168" s="10" t="s">
        <v>1432</v>
      </c>
      <c r="B168" s="3">
        <v>0.5</v>
      </c>
    </row>
    <row r="169" spans="1:2" x14ac:dyDescent="0.3">
      <c r="A169" s="10" t="s">
        <v>250</v>
      </c>
      <c r="B169" s="3">
        <v>0.5</v>
      </c>
    </row>
    <row r="170" spans="1:2" x14ac:dyDescent="0.3">
      <c r="A170" s="10" t="s">
        <v>605</v>
      </c>
      <c r="B170" s="3">
        <v>0.5</v>
      </c>
    </row>
    <row r="171" spans="1:2" x14ac:dyDescent="0.3">
      <c r="A171" s="10" t="s">
        <v>1467</v>
      </c>
      <c r="B171" s="3">
        <v>0.5</v>
      </c>
    </row>
    <row r="172" spans="1:2" x14ac:dyDescent="0.3">
      <c r="A172" s="10" t="s">
        <v>2508</v>
      </c>
      <c r="B172" s="3">
        <v>0.33333333333333331</v>
      </c>
    </row>
    <row r="173" spans="1:2" x14ac:dyDescent="0.3">
      <c r="A173" s="10" t="s">
        <v>726</v>
      </c>
      <c r="B173" s="3">
        <v>0.33333333333333331</v>
      </c>
    </row>
    <row r="174" spans="1:2" x14ac:dyDescent="0.3">
      <c r="A174" s="10" t="s">
        <v>511</v>
      </c>
      <c r="B174" s="3">
        <v>0.33333333333333331</v>
      </c>
    </row>
    <row r="175" spans="1:2" x14ac:dyDescent="0.3">
      <c r="A175" s="10" t="s">
        <v>638</v>
      </c>
      <c r="B175" s="3">
        <v>0.33333333333333331</v>
      </c>
    </row>
    <row r="176" spans="1:2" x14ac:dyDescent="0.3">
      <c r="A176" s="10" t="s">
        <v>801</v>
      </c>
      <c r="B176" s="3">
        <v>0.33333333333333331</v>
      </c>
    </row>
    <row r="177" spans="1:2" x14ac:dyDescent="0.3">
      <c r="A177" s="10" t="s">
        <v>391</v>
      </c>
      <c r="B177" s="3">
        <v>0.33333333333333331</v>
      </c>
    </row>
    <row r="178" spans="1:2" x14ac:dyDescent="0.3">
      <c r="A178" s="10" t="s">
        <v>865</v>
      </c>
      <c r="B178" s="3">
        <v>0.33333333333333331</v>
      </c>
    </row>
    <row r="179" spans="1:2" x14ac:dyDescent="0.3">
      <c r="A179" s="10" t="s">
        <v>1506</v>
      </c>
      <c r="B179" s="3">
        <v>0.33333333333333331</v>
      </c>
    </row>
    <row r="180" spans="1:2" x14ac:dyDescent="0.3">
      <c r="A180" s="10" t="s">
        <v>2192</v>
      </c>
      <c r="B180" s="3">
        <v>0.33333333333333331</v>
      </c>
    </row>
    <row r="181" spans="1:2" x14ac:dyDescent="0.3">
      <c r="A181" s="10" t="s">
        <v>1304</v>
      </c>
      <c r="B181" s="3">
        <v>0.33333333333333331</v>
      </c>
    </row>
    <row r="182" spans="1:2" x14ac:dyDescent="0.3">
      <c r="A182" s="10" t="s">
        <v>156</v>
      </c>
      <c r="B182" s="3">
        <v>0.25</v>
      </c>
    </row>
    <row r="183" spans="1:2" x14ac:dyDescent="0.3">
      <c r="A183" s="10" t="s">
        <v>186</v>
      </c>
      <c r="B183" s="3">
        <v>0.25</v>
      </c>
    </row>
    <row r="184" spans="1:2" x14ac:dyDescent="0.3">
      <c r="A184" s="10" t="s">
        <v>595</v>
      </c>
      <c r="B184" s="3">
        <v>0</v>
      </c>
    </row>
    <row r="185" spans="1:2" x14ac:dyDescent="0.3">
      <c r="A185" s="10" t="s">
        <v>225</v>
      </c>
      <c r="B185" s="3">
        <v>0</v>
      </c>
    </row>
    <row r="186" spans="1:2" x14ac:dyDescent="0.3">
      <c r="A186" s="10" t="s">
        <v>230</v>
      </c>
      <c r="B186" s="3">
        <v>0</v>
      </c>
    </row>
    <row r="187" spans="1:2" x14ac:dyDescent="0.3">
      <c r="A187" s="10" t="s">
        <v>686</v>
      </c>
      <c r="B187" s="3">
        <v>0</v>
      </c>
    </row>
    <row r="188" spans="1:2" x14ac:dyDescent="0.3">
      <c r="A188" s="10" t="s">
        <v>125</v>
      </c>
      <c r="B188" s="3">
        <v>0</v>
      </c>
    </row>
    <row r="189" spans="1:2" x14ac:dyDescent="0.3">
      <c r="A189" s="10" t="s">
        <v>3181</v>
      </c>
      <c r="B189" s="3">
        <v>0</v>
      </c>
    </row>
    <row r="190" spans="1:2" x14ac:dyDescent="0.3">
      <c r="A190" s="10" t="s">
        <v>2453</v>
      </c>
      <c r="B190" s="3">
        <v>0</v>
      </c>
    </row>
    <row r="191" spans="1:2" x14ac:dyDescent="0.3">
      <c r="A191" s="10" t="s">
        <v>846</v>
      </c>
      <c r="B191" s="3">
        <v>0</v>
      </c>
    </row>
    <row r="192" spans="1:2" x14ac:dyDescent="0.3">
      <c r="A192" s="10" t="s">
        <v>411</v>
      </c>
      <c r="B192" s="3">
        <v>0</v>
      </c>
    </row>
    <row r="193" spans="1:2" x14ac:dyDescent="0.3">
      <c r="A193" s="10" t="s">
        <v>767</v>
      </c>
      <c r="B193" s="3">
        <v>0</v>
      </c>
    </row>
    <row r="194" spans="1:2" x14ac:dyDescent="0.3">
      <c r="A194" s="10" t="s">
        <v>333</v>
      </c>
      <c r="B194" s="3">
        <v>0</v>
      </c>
    </row>
    <row r="195" spans="1:2" x14ac:dyDescent="0.3">
      <c r="A195" s="10" t="s">
        <v>2542</v>
      </c>
      <c r="B195" s="3">
        <v>0</v>
      </c>
    </row>
    <row r="196" spans="1:2" x14ac:dyDescent="0.3">
      <c r="A196" s="10" t="s">
        <v>1186</v>
      </c>
      <c r="B196" s="3">
        <v>0</v>
      </c>
    </row>
    <row r="197" spans="1:2" x14ac:dyDescent="0.3">
      <c r="A197" s="10" t="s">
        <v>348</v>
      </c>
      <c r="B197" s="3">
        <v>0</v>
      </c>
    </row>
    <row r="198" spans="1:2" x14ac:dyDescent="0.3">
      <c r="A198" s="10" t="s">
        <v>303</v>
      </c>
      <c r="B198" s="3">
        <v>0</v>
      </c>
    </row>
    <row r="199" spans="1:2" x14ac:dyDescent="0.3">
      <c r="A199" s="10" t="s">
        <v>1575</v>
      </c>
      <c r="B199" s="3">
        <v>0</v>
      </c>
    </row>
    <row r="200" spans="1:2" x14ac:dyDescent="0.3">
      <c r="A200" s="10" t="s">
        <v>54</v>
      </c>
      <c r="B200" s="3">
        <v>0</v>
      </c>
    </row>
    <row r="201" spans="1:2" x14ac:dyDescent="0.3">
      <c r="A201" s="10" t="s">
        <v>958</v>
      </c>
      <c r="B201" s="3">
        <v>0</v>
      </c>
    </row>
    <row r="202" spans="1:2" x14ac:dyDescent="0.3">
      <c r="A202" s="10" t="s">
        <v>1437</v>
      </c>
      <c r="B202" s="3">
        <v>0</v>
      </c>
    </row>
    <row r="203" spans="1:2" x14ac:dyDescent="0.3">
      <c r="A203" s="10" t="s">
        <v>695</v>
      </c>
      <c r="B203" s="3">
        <v>0</v>
      </c>
    </row>
    <row r="204" spans="1:2" x14ac:dyDescent="0.3">
      <c r="A204" s="10" t="s">
        <v>206</v>
      </c>
      <c r="B204" s="3">
        <v>0</v>
      </c>
    </row>
    <row r="205" spans="1:2" x14ac:dyDescent="0.3">
      <c r="A205" s="10" t="s">
        <v>2646</v>
      </c>
      <c r="B205" s="3">
        <v>0</v>
      </c>
    </row>
    <row r="206" spans="1:2" x14ac:dyDescent="0.3">
      <c r="A206" s="10" t="s">
        <v>2286</v>
      </c>
      <c r="B206" s="3">
        <v>0</v>
      </c>
    </row>
    <row r="207" spans="1:2" x14ac:dyDescent="0.3">
      <c r="A207" s="10" t="s">
        <v>1734</v>
      </c>
      <c r="B207" s="3">
        <v>0</v>
      </c>
    </row>
    <row r="208" spans="1:2" x14ac:dyDescent="0.3">
      <c r="A208" s="10" t="s">
        <v>1281</v>
      </c>
      <c r="B208" s="3">
        <v>0</v>
      </c>
    </row>
    <row r="209" spans="1:2" x14ac:dyDescent="0.3">
      <c r="A209" s="10" t="s">
        <v>1961</v>
      </c>
      <c r="B209" s="3">
        <v>0</v>
      </c>
    </row>
    <row r="210" spans="1:2" x14ac:dyDescent="0.3">
      <c r="A210" s="10" t="s">
        <v>600</v>
      </c>
      <c r="B210" s="3">
        <v>0</v>
      </c>
    </row>
    <row r="211" spans="1:2" x14ac:dyDescent="0.3">
      <c r="A211" s="10" t="s">
        <v>618</v>
      </c>
      <c r="B211" s="3">
        <v>0</v>
      </c>
    </row>
    <row r="212" spans="1:2" x14ac:dyDescent="0.3">
      <c r="A212" s="10" t="s">
        <v>2525</v>
      </c>
      <c r="B212" s="3">
        <v>0</v>
      </c>
    </row>
    <row r="213" spans="1:2" x14ac:dyDescent="0.3">
      <c r="A213" s="10" t="s">
        <v>308</v>
      </c>
      <c r="B213" s="3">
        <v>0</v>
      </c>
    </row>
    <row r="214" spans="1:2" x14ac:dyDescent="0.3">
      <c r="A214" s="10" t="s">
        <v>1166</v>
      </c>
      <c r="B214" s="3">
        <v>0</v>
      </c>
    </row>
    <row r="215" spans="1:2" x14ac:dyDescent="0.3">
      <c r="A215" s="10" t="s">
        <v>362</v>
      </c>
      <c r="B215" s="3">
        <v>0</v>
      </c>
    </row>
    <row r="216" spans="1:2" x14ac:dyDescent="0.3">
      <c r="A216" s="10" t="s">
        <v>3769</v>
      </c>
      <c r="B216" s="3">
        <v>0</v>
      </c>
    </row>
    <row r="217" spans="1:2" x14ac:dyDescent="0.3">
      <c r="A217" s="10" t="s">
        <v>1124</v>
      </c>
      <c r="B217" s="3">
        <v>0</v>
      </c>
    </row>
    <row r="218" spans="1:2" x14ac:dyDescent="0.3">
      <c r="A218" s="10" t="s">
        <v>1309</v>
      </c>
      <c r="B218" s="3">
        <v>0</v>
      </c>
    </row>
    <row r="219" spans="1:2" x14ac:dyDescent="0.3">
      <c r="A219" s="10" t="s">
        <v>1803</v>
      </c>
      <c r="B219" s="3">
        <v>0</v>
      </c>
    </row>
    <row r="220" spans="1:2" x14ac:dyDescent="0.3">
      <c r="A220" s="10" t="s">
        <v>999</v>
      </c>
      <c r="B220" s="3">
        <v>0</v>
      </c>
    </row>
    <row r="221" spans="1:2" x14ac:dyDescent="0.3">
      <c r="A221" s="10" t="s">
        <v>1553</v>
      </c>
      <c r="B221" s="3">
        <v>0</v>
      </c>
    </row>
    <row r="222" spans="1:2" x14ac:dyDescent="0.3">
      <c r="A222" s="10" t="s">
        <v>662</v>
      </c>
      <c r="B222" s="3">
        <v>0</v>
      </c>
    </row>
    <row r="223" spans="1:2" x14ac:dyDescent="0.3">
      <c r="A223" s="10" t="s">
        <v>1129</v>
      </c>
      <c r="B223" s="3">
        <v>0</v>
      </c>
    </row>
    <row r="224" spans="1:2" x14ac:dyDescent="0.3">
      <c r="A224" s="10" t="s">
        <v>713</v>
      </c>
      <c r="B224" s="3">
        <v>0</v>
      </c>
    </row>
    <row r="225" spans="1:2" x14ac:dyDescent="0.3">
      <c r="A225" s="10" t="s">
        <v>1562</v>
      </c>
      <c r="B225" s="3">
        <v>0</v>
      </c>
    </row>
    <row r="226" spans="1:2" x14ac:dyDescent="0.3">
      <c r="A226" s="10" t="s">
        <v>318</v>
      </c>
      <c r="B226" s="3">
        <v>0</v>
      </c>
    </row>
    <row r="227" spans="1:2" x14ac:dyDescent="0.3">
      <c r="A227" s="10" t="s">
        <v>1195</v>
      </c>
      <c r="B227" s="3">
        <v>0</v>
      </c>
    </row>
    <row r="228" spans="1:2" x14ac:dyDescent="0.3">
      <c r="A228" s="10" t="s">
        <v>506</v>
      </c>
      <c r="B228" s="3">
        <v>0</v>
      </c>
    </row>
    <row r="229" spans="1:2" x14ac:dyDescent="0.3">
      <c r="A229" s="10" t="s">
        <v>2629</v>
      </c>
      <c r="B229" s="3">
        <v>0</v>
      </c>
    </row>
    <row r="230" spans="1:2" x14ac:dyDescent="0.3">
      <c r="A230" s="10" t="s">
        <v>293</v>
      </c>
      <c r="B230" s="3">
        <v>0</v>
      </c>
    </row>
    <row r="231" spans="1:2" x14ac:dyDescent="0.3">
      <c r="A231" s="10" t="s">
        <v>810</v>
      </c>
      <c r="B231" s="3">
        <v>0</v>
      </c>
    </row>
    <row r="232" spans="1:2" x14ac:dyDescent="0.3">
      <c r="A232" s="10" t="s">
        <v>1384</v>
      </c>
      <c r="B232" s="3">
        <v>0</v>
      </c>
    </row>
    <row r="233" spans="1:2" x14ac:dyDescent="0.3">
      <c r="A233" s="10" t="s">
        <v>492</v>
      </c>
      <c r="B233" s="3">
        <v>0</v>
      </c>
    </row>
    <row r="234" spans="1:2" x14ac:dyDescent="0.3">
      <c r="A234" s="10" t="s">
        <v>376</v>
      </c>
      <c r="B234" s="3">
        <v>0</v>
      </c>
    </row>
    <row r="235" spans="1:2" x14ac:dyDescent="0.3">
      <c r="A235" s="10" t="s">
        <v>557</v>
      </c>
      <c r="B235" s="3">
        <v>0</v>
      </c>
    </row>
    <row r="236" spans="1:2" x14ac:dyDescent="0.3">
      <c r="A236" s="10" t="s">
        <v>883</v>
      </c>
      <c r="B236" s="3">
        <v>0</v>
      </c>
    </row>
    <row r="237" spans="1:2" x14ac:dyDescent="0.3">
      <c r="A237" s="10" t="s">
        <v>8293</v>
      </c>
      <c r="B237" s="3">
        <v>0.4943820224719101</v>
      </c>
    </row>
  </sheetData>
  <mergeCells count="4">
    <mergeCell ref="I7:M7"/>
    <mergeCell ref="G119:H119"/>
    <mergeCell ref="G123:H123"/>
    <mergeCell ref="A6:N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1C96-CDC4-43E6-AB24-03DA4467AB54}">
  <sheetPr>
    <tabColor theme="9" tint="-0.499984740745262"/>
  </sheetPr>
  <dimension ref="C9:Y75"/>
  <sheetViews>
    <sheetView showGridLines="0" zoomScale="64" workbookViewId="0"/>
  </sheetViews>
  <sheetFormatPr defaultRowHeight="14.4" x14ac:dyDescent="0.3"/>
  <sheetData>
    <row r="9" spans="3:25" ht="61.2" x14ac:dyDescent="1.1000000000000001">
      <c r="C9" s="27" t="s">
        <v>8313</v>
      </c>
      <c r="D9" s="27"/>
      <c r="E9" s="27"/>
      <c r="F9" s="27"/>
      <c r="G9" s="27"/>
      <c r="H9" s="27"/>
      <c r="I9" s="27"/>
      <c r="J9" s="27"/>
      <c r="K9" s="27"/>
      <c r="L9" s="27"/>
      <c r="M9" s="27"/>
      <c r="N9" s="27"/>
      <c r="O9" s="27"/>
      <c r="P9" s="27"/>
      <c r="Q9" s="27"/>
      <c r="R9" s="27"/>
      <c r="S9" s="27"/>
      <c r="T9" s="27"/>
      <c r="U9" s="27"/>
      <c r="V9" s="27"/>
      <c r="W9" s="27"/>
      <c r="X9" s="27"/>
      <c r="Y9" s="27"/>
    </row>
    <row r="11" spans="3:25" ht="25.8" x14ac:dyDescent="0.5">
      <c r="C11" s="25" t="s">
        <v>8310</v>
      </c>
      <c r="D11" s="25"/>
      <c r="E11" s="25"/>
      <c r="F11" s="25"/>
      <c r="G11" s="25"/>
      <c r="H11" s="25"/>
      <c r="I11" s="25"/>
      <c r="J11" s="25"/>
      <c r="K11" s="25"/>
      <c r="L11" s="25"/>
      <c r="M11" s="25"/>
      <c r="N11" s="25"/>
      <c r="O11" s="25"/>
      <c r="P11" s="25"/>
      <c r="Q11" s="25"/>
      <c r="R11" s="25"/>
      <c r="S11" s="25"/>
      <c r="T11" s="25"/>
      <c r="U11" s="25"/>
      <c r="V11" s="25"/>
      <c r="W11" s="25"/>
      <c r="X11" s="25"/>
      <c r="Y11" s="25"/>
    </row>
    <row r="35" spans="3:25" ht="25.8" x14ac:dyDescent="0.5">
      <c r="C35" s="25" t="s">
        <v>8311</v>
      </c>
      <c r="D35" s="25"/>
      <c r="E35" s="25"/>
      <c r="F35" s="25"/>
      <c r="G35" s="25"/>
      <c r="H35" s="25"/>
      <c r="I35" s="25"/>
      <c r="J35" s="25"/>
      <c r="K35" s="25"/>
      <c r="L35" s="25"/>
      <c r="M35" s="25"/>
      <c r="N35" s="25"/>
      <c r="O35" s="25"/>
      <c r="P35" s="25"/>
      <c r="Q35" s="25"/>
      <c r="R35" s="25"/>
      <c r="S35" s="25"/>
      <c r="T35" s="25"/>
      <c r="U35" s="25"/>
      <c r="V35" s="25"/>
      <c r="W35" s="25"/>
      <c r="X35" s="25"/>
      <c r="Y35" s="25"/>
    </row>
    <row r="75" spans="10:17" ht="23.4" x14ac:dyDescent="0.45">
      <c r="J75" s="26" t="s">
        <v>8312</v>
      </c>
      <c r="K75" s="26"/>
      <c r="L75" s="26"/>
      <c r="M75" s="26"/>
      <c r="N75" s="26"/>
      <c r="O75" s="26"/>
      <c r="P75" s="26"/>
      <c r="Q75" s="26"/>
    </row>
  </sheetData>
  <mergeCells count="4">
    <mergeCell ref="C11:Y11"/>
    <mergeCell ref="C35:Y35"/>
    <mergeCell ref="J75:Q75"/>
    <mergeCell ref="C9:Y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ECE15-68D9-4F78-A0D3-78F35A53B4E5}">
  <sheetPr>
    <tabColor theme="9" tint="-0.499984740745262"/>
  </sheetPr>
  <dimension ref="A8"/>
  <sheetViews>
    <sheetView showGridLines="0" tabSelected="1" zoomScale="61" zoomScaleNormal="74" workbookViewId="0">
      <selection activeCell="AG13" sqref="AG13"/>
    </sheetView>
  </sheetViews>
  <sheetFormatPr defaultRowHeight="14.4" x14ac:dyDescent="0.3"/>
  <sheetData>
    <row r="8" ht="16.8"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D60F-1D12-4430-896D-3210CD1161AC}">
  <sheetPr>
    <tabColor theme="9" tint="-0.499984740745262"/>
  </sheetPr>
  <dimension ref="A1"/>
  <sheetViews>
    <sheetView topLeftCell="A2" workbookViewId="0">
      <selection activeCell="N7" sqref="N7"/>
    </sheetView>
  </sheetViews>
  <sheetFormatPr defaultRowHeight="14.4" x14ac:dyDescent="0.3"/>
  <sheetData>
    <row r="1" spans="1:1" x14ac:dyDescent="0.3">
      <c r="A1" t="s">
        <v>8309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E_Learning_Usage_Education</vt:lpstr>
      <vt:lpstr>Pivot Analysis</vt:lpstr>
      <vt:lpstr>Charts</vt:lpstr>
      <vt:lpstr>Summary</vt:lpstr>
      <vt:lpstr>Icons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DEVA.V</dc:creator>
  <cp:lastModifiedBy>Yohi Rajendran</cp:lastModifiedBy>
  <dcterms:created xsi:type="dcterms:W3CDTF">2025-07-12T08:24:12Z</dcterms:created>
  <dcterms:modified xsi:type="dcterms:W3CDTF">2025-12-31T05:42:22Z</dcterms:modified>
</cp:coreProperties>
</file>